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kenyettadjeter/Documents/"/>
    </mc:Choice>
  </mc:AlternateContent>
  <xr:revisionPtr revIDLastSave="0" documentId="13_ncr:40009_{A0F3EA1B-FAC5-B04D-B89F-A1943A006F4A}" xr6:coauthVersionLast="45" xr6:coauthVersionMax="45" xr10:uidLastSave="{00000000-0000-0000-0000-000000000000}"/>
  <bookViews>
    <workbookView xWindow="380" yWindow="460" windowWidth="28040" windowHeight="17040"/>
  </bookViews>
  <sheets>
    <sheet name="listings" sheetId="1" r:id="rId1"/>
  </sheets>
  <calcPr calcId="191029"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38" i="1" l="1"/>
  <c r="O49" i="1"/>
  <c r="O67" i="1"/>
  <c r="N175" i="1"/>
  <c r="N176" i="1"/>
  <c r="O307" i="1"/>
  <c r="O308" i="1"/>
  <c r="G311" i="1"/>
  <c r="J311" i="1"/>
  <c r="O312" i="1"/>
  <c r="O324" i="1"/>
  <c r="O325" i="1"/>
  <c r="O333" i="1"/>
  <c r="O347" i="1"/>
  <c r="O360" i="1"/>
  <c r="O392" i="1"/>
  <c r="O414" i="1"/>
  <c r="O415" i="1"/>
  <c r="O416" i="1"/>
  <c r="O420" i="1"/>
  <c r="O421" i="1"/>
  <c r="O427" i="1"/>
  <c r="O430" i="1"/>
  <c r="O436" i="1"/>
  <c r="O438" i="1"/>
  <c r="O441" i="1"/>
  <c r="O452" i="1"/>
  <c r="O471" i="1"/>
  <c r="O484" i="1"/>
  <c r="O489" i="1"/>
  <c r="O508" i="1"/>
  <c r="O517" i="1"/>
  <c r="O525" i="1"/>
  <c r="O545" i="1"/>
  <c r="O584" i="1"/>
  <c r="M636" i="1"/>
  <c r="O666" i="1"/>
  <c r="O683" i="1"/>
  <c r="O688" i="1"/>
  <c r="O735" i="1"/>
  <c r="M736" i="1"/>
  <c r="O739" i="1"/>
  <c r="O748" i="1"/>
  <c r="O750" i="1"/>
  <c r="O933" i="1"/>
  <c r="O940" i="1"/>
  <c r="O941" i="1"/>
  <c r="O942" i="1"/>
  <c r="O958" i="1"/>
  <c r="K994" i="1"/>
  <c r="K1101" i="1"/>
  <c r="G1106" i="1"/>
  <c r="L1106" i="1"/>
  <c r="M1106" i="1"/>
  <c r="N1106" i="1"/>
  <c r="M1107" i="1"/>
  <c r="O1126" i="1"/>
  <c r="G1155" i="1"/>
  <c r="O1163" i="1"/>
  <c r="O1186" i="1"/>
  <c r="O1193" i="1"/>
  <c r="M1251" i="1"/>
  <c r="K1262" i="1"/>
  <c r="M1310" i="1"/>
  <c r="G1320" i="1"/>
  <c r="L1320" i="1"/>
  <c r="M1320" i="1"/>
  <c r="N1320" i="1"/>
  <c r="G1321" i="1"/>
  <c r="L1321" i="1"/>
  <c r="M1321" i="1"/>
  <c r="N1321" i="1"/>
  <c r="G1322" i="1"/>
  <c r="L1322" i="1"/>
  <c r="M1322" i="1"/>
  <c r="N1322" i="1"/>
  <c r="G1326" i="1"/>
  <c r="O1356" i="1"/>
  <c r="O1390" i="1"/>
  <c r="O1391" i="1"/>
  <c r="O1410" i="1"/>
  <c r="O1412" i="1"/>
  <c r="O1422" i="1"/>
  <c r="O1435" i="1"/>
  <c r="K1442" i="1"/>
  <c r="O1459" i="1"/>
  <c r="K1486" i="1"/>
  <c r="K1487" i="1"/>
  <c r="K1488" i="1"/>
  <c r="O1490" i="1"/>
  <c r="O1515" i="1"/>
  <c r="O1562" i="1"/>
  <c r="O1636" i="1"/>
  <c r="O1663" i="1"/>
  <c r="O1757" i="1"/>
  <c r="O1838" i="1"/>
  <c r="K1855" i="1"/>
  <c r="K1856" i="1"/>
  <c r="O1867" i="1"/>
  <c r="O1873" i="1"/>
  <c r="G1878" i="1"/>
  <c r="O1899" i="1"/>
  <c r="O1914" i="1"/>
  <c r="O1924" i="1"/>
  <c r="K2088" i="1"/>
  <c r="O2116" i="1"/>
  <c r="G2159" i="1"/>
  <c r="G2251" i="1"/>
  <c r="G2284" i="1"/>
  <c r="K2298" i="1"/>
  <c r="K2299" i="1"/>
  <c r="K2300" i="1"/>
  <c r="K2301" i="1"/>
  <c r="K2302" i="1"/>
  <c r="O2325" i="1"/>
  <c r="K2430" i="1"/>
  <c r="K2528" i="1"/>
  <c r="O2635" i="1"/>
</calcChain>
</file>

<file path=xl/sharedStrings.xml><?xml version="1.0" encoding="utf-8"?>
<sst xmlns="http://schemas.openxmlformats.org/spreadsheetml/2006/main" count="128552" uniqueCount="28873">
  <si>
    <t>id</t>
  </si>
  <si>
    <t>listing_url</t>
  </si>
  <si>
    <t>scrape_id</t>
  </si>
  <si>
    <t>last_scraped</t>
  </si>
  <si>
    <t>name</t>
  </si>
  <si>
    <t>summary</t>
  </si>
  <si>
    <t>space</t>
  </si>
  <si>
    <t>description</t>
  </si>
  <si>
    <t>experiences_offered</t>
  </si>
  <si>
    <t>neighborhood_overview</t>
  </si>
  <si>
    <t>notes</t>
  </si>
  <si>
    <t>transit</t>
  </si>
  <si>
    <t>access</t>
  </si>
  <si>
    <t>interaction</t>
  </si>
  <si>
    <t>house_rules</t>
  </si>
  <si>
    <t>thumbnail_url</t>
  </si>
  <si>
    <t>medium_url</t>
  </si>
  <si>
    <t>picture_url</t>
  </si>
  <si>
    <t>xl_picture_url</t>
  </si>
  <si>
    <t>host_id</t>
  </si>
  <si>
    <t>host_url</t>
  </si>
  <si>
    <t>host_name</t>
  </si>
  <si>
    <t>host_since</t>
  </si>
  <si>
    <t>host_location</t>
  </si>
  <si>
    <t>host_about</t>
  </si>
  <si>
    <t>host_response_time</t>
  </si>
  <si>
    <t>host_response_rate</t>
  </si>
  <si>
    <t>host_acceptance_rate</t>
  </si>
  <si>
    <t>host_is_superhost</t>
  </si>
  <si>
    <t>host_thumbnail_url</t>
  </si>
  <si>
    <t>host_picture_url</t>
  </si>
  <si>
    <t>host_neighbourhood</t>
  </si>
  <si>
    <t>host_listings_count</t>
  </si>
  <si>
    <t>host_total_listings_count</t>
  </si>
  <si>
    <t>host_verifications</t>
  </si>
  <si>
    <t>host_has_profile_pic</t>
  </si>
  <si>
    <t>host_identity_verified</t>
  </si>
  <si>
    <t>street</t>
  </si>
  <si>
    <t>neighbourhood</t>
  </si>
  <si>
    <t>neighbourhood_cleansed</t>
  </si>
  <si>
    <t>neighbourhood_group_cleansed</t>
  </si>
  <si>
    <t>city</t>
  </si>
  <si>
    <t>state</t>
  </si>
  <si>
    <t>zipcode</t>
  </si>
  <si>
    <t>market</t>
  </si>
  <si>
    <t>smart_location</t>
  </si>
  <si>
    <t>country_code</t>
  </si>
  <si>
    <t>country</t>
  </si>
  <si>
    <t>latitude</t>
  </si>
  <si>
    <t>longitude</t>
  </si>
  <si>
    <t>is_location_exact</t>
  </si>
  <si>
    <t>property_type</t>
  </si>
  <si>
    <t>room_type</t>
  </si>
  <si>
    <t>accommodates</t>
  </si>
  <si>
    <t>bathrooms</t>
  </si>
  <si>
    <t>bedrooms</t>
  </si>
  <si>
    <t>beds</t>
  </si>
  <si>
    <t>bed_type</t>
  </si>
  <si>
    <t>amenities</t>
  </si>
  <si>
    <t>square_feet</t>
  </si>
  <si>
    <t>price</t>
  </si>
  <si>
    <t>weekly_price</t>
  </si>
  <si>
    <t>monthly_price</t>
  </si>
  <si>
    <t>security_deposit</t>
  </si>
  <si>
    <t>cleaning_fee</t>
  </si>
  <si>
    <t>guests_included</t>
  </si>
  <si>
    <t>extra_people</t>
  </si>
  <si>
    <t>minimum_nights</t>
  </si>
  <si>
    <t>maximum_nights</t>
  </si>
  <si>
    <t>minimum_minimum_nights</t>
  </si>
  <si>
    <t>maximum_minimum_nights</t>
  </si>
  <si>
    <t>minimum_maximum_nights</t>
  </si>
  <si>
    <t>maximum_maximum_nights</t>
  </si>
  <si>
    <t>minimum_nights_avg_ntm</t>
  </si>
  <si>
    <t>maximum_nights_avg_ntm</t>
  </si>
  <si>
    <t>calendar_updated</t>
  </si>
  <si>
    <t>has_availability</t>
  </si>
  <si>
    <t>availability_30</t>
  </si>
  <si>
    <t>availability_60</t>
  </si>
  <si>
    <t>availability_90</t>
  </si>
  <si>
    <t>availability_365</t>
  </si>
  <si>
    <t>calendar_last_scraped</t>
  </si>
  <si>
    <t>number_of_reviews</t>
  </si>
  <si>
    <t>number_of_reviews_ltm</t>
  </si>
  <si>
    <t>first_review</t>
  </si>
  <si>
    <t>last_review</t>
  </si>
  <si>
    <t>review_scores_rating</t>
  </si>
  <si>
    <t>review_scores_accuracy</t>
  </si>
  <si>
    <t>review_scores_cleanliness</t>
  </si>
  <si>
    <t>review_scores_checkin</t>
  </si>
  <si>
    <t>review_scores_communication</t>
  </si>
  <si>
    <t>review_scores_location</t>
  </si>
  <si>
    <t>review_scores_value</t>
  </si>
  <si>
    <t>requires_license</t>
  </si>
  <si>
    <t>license</t>
  </si>
  <si>
    <t>jurisdiction_names</t>
  </si>
  <si>
    <t>instant_bookable</t>
  </si>
  <si>
    <t>is_business_travel_ready</t>
  </si>
  <si>
    <t>cancellation_policy</t>
  </si>
  <si>
    <t>require_guest_profile_picture</t>
  </si>
  <si>
    <t>require_guest_phone_verification</t>
  </si>
  <si>
    <t>calculated_host_listings_count</t>
  </si>
  <si>
    <t>calculated_host_listings_count_entire_homes</t>
  </si>
  <si>
    <t>calculated_host_listings_count_private_rooms</t>
  </si>
  <si>
    <t>calculated_host_listings_count_shared_rooms</t>
  </si>
  <si>
    <t>reviews_per_month</t>
  </si>
  <si>
    <t>https://www.airbnb.com/rooms/6860</t>
  </si>
  <si>
    <t>Downtown Charmer - 17 Mins to NYC!</t>
  </si>
  <si>
    <t>Our 600sqft studio, located on the 2nd flr of a historic row home, is ideal for couples/singles touring/on business in Manhattan/New York City.  Exposed brick, vaulted ceilings,  clawfoot tub and alcove offer a charming retreat in a walkable neighborhood just a 7 min train ride to Manhattan/NYC.</t>
  </si>
  <si>
    <t xml:space="preserve">Bright, southern-facing open floor plan studio apt with full kitchen, living area and BONUS bedroom alcove and private foyer is perfect for singles or couples visiting the New York City area for business or pleasure.   The studio is on the 2nd flr of a historic brick row home and features a private entrance/mudroom and is newly furnished &amp; equipped w/HDTV and wireless internet access, a full kitchen with newer appliances, pots, utensils, 10 foot vaulted ceilings, exposed brick and a restored clawfoot tub. Our rates are 50% LESS than rates Jersey City HYATT, DOUBLETREE OR WESTIN WITH MORE SPACE AND AMENITIES FOR YOUR MONEY. Our apartment is located in downtown Jersey City, which directly faces Manhattan across a 1 mile stretch of the Hudson River.  Jersey City is often called the "6th borough" because of its close proximity to New York City's 5 boroughs (The Bronx, Brooklyn, Queens, Staten Island, Manhattan).  But unlike the other boroughs, Jersey City enjoys the most convenient access </t>
  </si>
  <si>
    <t>Our 600sqft studio, located on the 2nd flr of a historic row home, is ideal for couples/singles touring/on business in Manhattan/New York City.  Exposed brick, vaulted ceilings,  clawfoot tub and alcove offer a charming retreat in a walkable neighborhood just a 7 min train ride to Manhattan/NYC. Bright, southern-facing open floor plan studio apt with full kitchen, living area and BONUS bedroom alcove and private foyer is perfect for singles or couples visiting the New York City area for business or pleasure.   The studio is on the 2nd flr of a historic brick row home and features a private entrance/mudroom and is newly furnished &amp; equipped w/HDTV and wireless internet access, a full kitchen with newer appliances, pots, utensils, 10 foot vaulted ceilings, exposed brick and a restored clawfoot tub. Our rates are 50% LESS than rates Jersey City HYATT, DOUBLETREE OR WESTIN WITH MORE SPACE AND AMENITIES FOR YOUR MONEY. Our apartment is located in downtown Jersey City, which directly faces M</t>
  </si>
  <si>
    <t>none</t>
  </si>
  <si>
    <t xml:space="preserve">Directly across the street from our home is the beautiful national historic landmark, The Harsimus Cove Embankment, where adventure seekers and outdoorsmen can find a untainted mini-eco-system of monarch butterflies, rare birds and vegetation.  History buffs will enjoy a stroll through our friendly,  safe neighborhood  with its restored, historic brownstones and row-houses built circa 1800.  Families will enjoy the convenient access to the beautifully-maintained Hamilton Park just 2 blocks away featuring tennis courts, basketball, children's playgrounds, sprinklers and open lawns for lounging.  Business travelers will have direct access to the waterfront business district with a 10 minute walk, as well as, ferries and PATH trains to get you to New York City, World Trade Center, Wall Street, etc  in under 15 minutes.   Cafes, restaurants, the Newport Mall and shopping is just a 10 minute stroll away.  Chock full of young singles, couples and families, Hamilton Park is very friendly and </t>
  </si>
  <si>
    <t>New York City is better when you stay with us. We have the best views of the New York City skyline, the most convenient access to all the tourist attractions via our ferries and trains and we're over 50% less expensive than comparable options within  New York City.   Compare us to Jersey City's Westin Hotel which is only 4 blocks (5 min walk) east of us -- and we're more than 50% less but with 100% more privacy, space and features.* (Compare to Westin Jersey City Traditional room.)</t>
  </si>
  <si>
    <t>We are a safe, "walkable" neighborhood with everything you need just a stroll away including transportation to NYC, restaurants, laundry, cafes, etc.  To access Manhattan/New York City, Times Square, Broadway, and sites like the Statue of Liberty and World Trade Center, ferries and PATH trains are just a short 5-10 minute walk away from the apartment.  You would get  directly to everything there is to see within 5-15 minutes on our 24-hour PATH trains directly to Broadway points or a quick ride on our ferry service. The cost for the 24-hour PATH train is $2.50 one way or $1.90 when you buy them by 10 packs.  These trains go directly to Broadway so there is no need to transfer to New York City subways and pay an additional fare. New York Waterway ferries, just a short 10 minute walk from the apartment, are $5 one-way and can get you to points along the West or East Side of Manhattan in as little as 5-10 minutes.</t>
  </si>
  <si>
    <t>Guests have a private entrance to the exclusive apartment and all amenities.</t>
  </si>
  <si>
    <t>We greet our guests upon arrival to ensure a smooth checkin. After that, owners are not on premises though we are available and easily accessible for any issues or questions guests may have during their stay.</t>
  </si>
  <si>
    <t>Absolutely no pets and no smoking anywhere within the apartment or within 5 feet of the entrances.  Violation of the No Pet or No Smoking policy will result in a fine of minimum of $250 or whatever the cost is determined to be to remove any evidence of smoking or pets.  No Parties, raucous behavior or drunkeness.  As this is a residential neighborhood, guests should be mindful of their neighbors and keep noise at an appropriate level.  Guest should refrain from stomping, running, banging, loud music/television, parties and all raucus behaviors. Absolutely no parties or raucous behavior.   Parties or raucous behavior will result in the immediate cancellation of the reservation and eviction of the guest and a $500 fine. The responsible person who makes the reservation must be at least 25 years or age.</t>
  </si>
  <si>
    <t>https://a0.muscache.com/im/pictures/70026019/fc967fb2_original.jpg?aki_policy=large</t>
  </si>
  <si>
    <t>https://www.airbnb.com/users/show/16038</t>
  </si>
  <si>
    <t>Festive</t>
  </si>
  <si>
    <t>Jersey City, New Jersey, United States</t>
  </si>
  <si>
    <t>My husband and I are a young professional couple with two young children who love to travel. We know what we like for our family when we travel, so we make sure to keep items around our homes so people will feel like they are home._x000D_
_x000D_
Having been educated at the prestigious hotel and restaurant school at Cornell University, we learned from the best how to treat guests.  We enjoy taking care of the small details and touches that show how much we care -- a shiny bathroom sink, tucked and smooth bedding or a basket of goodies --we look for those same details when we travel._x000D_
_x000D_
Our motto is to do everything with excellence as if God is watching -- because He is! :-)</t>
  </si>
  <si>
    <t>within an hour</t>
  </si>
  <si>
    <t>f</t>
  </si>
  <si>
    <t>https://a0.muscache.com/im/users/16038/profile_pic/1405308594/original.jpg?aki_policy=profile_small</t>
  </si>
  <si>
    <t>https://a0.muscache.com/im/users/16038/profile_pic/1405308594/original.jpg?aki_policy=profile_x_medium</t>
  </si>
  <si>
    <t>['email', 'phone', 'reviews', 'kba']</t>
  </si>
  <si>
    <t>t</t>
  </si>
  <si>
    <t>Jersey City, NJ, United States</t>
  </si>
  <si>
    <t>Ward E (councilmember James Solomon)</t>
  </si>
  <si>
    <t>Jersey City</t>
  </si>
  <si>
    <t>NJ</t>
  </si>
  <si>
    <t>New York</t>
  </si>
  <si>
    <t>Jersey City, NJ</t>
  </si>
  <si>
    <t>US</t>
  </si>
  <si>
    <t>United States</t>
  </si>
  <si>
    <t>Loft</t>
  </si>
  <si>
    <t>Entire home/apt</t>
  </si>
  <si>
    <t>Real Bed</t>
  </si>
  <si>
    <t>{TV,"Cable TV",Internet,Wifi,"Air conditioning",Kitchen,"Free street parking",Heating,"Smoke detector","Carbon monoxide detector","First aid kit","Safety card","Fire extinguisher",Essentials,Shampoo,"24-hour check-in",Hangers,"Hair dryer",Iron,"Laptop friendly workspace","translation missing: en.hosting_amenity_49","translation missing: en.hosting_amenity_50","Self check-in",Keypad,"Private entrance","Hot water","Bed linens","Extra pillows and blankets",Microwave,"Coffee maker",Refrigerator,"Dishes and silverware","Cooking basics",Oven,Stove,"Luggage dropoff allowed","Long term stays allowed"}</t>
  </si>
  <si>
    <t>4 months ago</t>
  </si>
  <si>
    <t>{"New Jersey State"," Jersey City"}</t>
  </si>
  <si>
    <t>moderate</t>
  </si>
  <si>
    <t>https://www.airbnb.com/rooms/40669</t>
  </si>
  <si>
    <t>Skyy‚Äôs Lounge / Cozy</t>
  </si>
  <si>
    <t>Skyy‚Äôs Lounge ....Everything warm, from linen to dresser and lounge chair. Splashed with a touch of navy blue you will find peace &amp; tranquility in the soothing tapestry of Skyy's flair. The picture speaks for itself; it is sheer elegance. Further indulge yourself in 288 square feet of spacious comfort; made complete with a 40" flat screen TV, DVD player, cable and internet access. There is no need to leave this room unless you choose to take a leisurely stroll to Dunkin' Donuts. We are walking distance to Journal Square Train &amp; Bus Depot-the access point to NYC and other hot spots throughout the state of NJ. The Holland Tunnel is a 3 minute ride from the house; making downtown NYC conveniently one mile away. Newark Airport is approximately a 15 minute drive. Taxi service to and from your destination is literally a whistle away. Great night life and fabulous restaurants adorn the downtown Jersey City and Hoboken area. If pampering yourself is of interest to you, then try As "U" Wish Nai</t>
  </si>
  <si>
    <t>The neighborhood is very diverse &amp; friendly shopping/restaurants on Central Avenue absolutely adorable very safe to walk to. The Neighborhood has a beautiful park walking distance ‚ù§Ô∏è read a book ride your bike , rollerblade or just simply relax along the resting area ‚ù§Ô∏è the park also has a pool / skating rink/ ice hockey very nice, this park is called Pershing Fields NJ</t>
  </si>
  <si>
    <t>I have a toy poodle age 14 ! Very friendly ‚ù§Ô∏è my daughter is 2 1/2 very sweet &amp; kind .</t>
  </si>
  <si>
    <t>Uber ! Train ! Walk</t>
  </si>
  <si>
    <t>I have a single condo , one floor W/ laundry room in the basement ( $1.75 ) to wash &amp; Dry . My living room / dinning room is open to the quest .</t>
  </si>
  <si>
    <t>I‚Äôm a spa owner / mom Socializing cooking ,entertaining , dancing is how I was raise :) I come from a big family ‚ù§Ô∏è I love company !  I also give you,  your space as well.... if you wish to have your privacy and peace. The condo is nice and cozy with a few Quiet spots.</t>
  </si>
  <si>
    <t>No big dogs or cats allowed. No smoking. Shoes must be removed at door.</t>
  </si>
  <si>
    <t>https://a0.muscache.com/im/pictures/af7e4a45-0118-4e9b-81c2-de396140d1ae.jpg?aki_policy=large</t>
  </si>
  <si>
    <t>https://www.airbnb.com/users/show/175412</t>
  </si>
  <si>
    <t>Skyy</t>
  </si>
  <si>
    <t xml:space="preserve">I am the owner of a high end Nail Salon in the area and I work long days.  I was born and raised in the Mid-West so I have old fashion traditions and values. I consider myself to be a socialite; friendly and easy going. My home is my sanctuary, always clean and extremely peaceful. I love to work out at the gym, pamper my dog and spend time with my child Logan ! The Milk room is infant ready , we supply a baby crib up to age three /60lbs. </t>
  </si>
  <si>
    <t>N/A</t>
  </si>
  <si>
    <t>https://a0.muscache.com/im/users/175412/profile_pic/1357141469/original.jpg?aki_policy=profile_small</t>
  </si>
  <si>
    <t>https://a0.muscache.com/im/users/175412/profile_pic/1357141469/original.jpg?aki_policy=profile_x_medium</t>
  </si>
  <si>
    <t>['email', 'phone', 'facebook', 'reviews']</t>
  </si>
  <si>
    <t>Ward C (councilmember Richard Boggiano)</t>
  </si>
  <si>
    <t>Condominium</t>
  </si>
  <si>
    <t>Private room</t>
  </si>
  <si>
    <t>{TV,"Cable TV",Wifi,"Air conditioning",Kitchen,Gym,Breakfast,"Free street parking","Indoor fireplace",Heating,"Family/kid friendly",Washer,Dryer,"Smoke detector","Carbon monoxide detector","First aid kit","Fire extinguisher",Essentials,Shampoo,"Lock on bedroom door",Hangers,"Hair dryer",Iron,"Laptop friendly workspace","Changing table","High chair","Children‚Äôs books and toys",Crib,"Children‚Äôs dinnerware","Game console","Hot water","Ethernet connection","Pocket wifi",Microwave,"Coffee maker",Refrigerator,Dishwasher,"Dishes and silverware","Cooking basics",Oven,Stove,"Single level home","Luggage dropoff allowed","Long term stays allowed","Host greets you","Paid parking on premises"}</t>
  </si>
  <si>
    <t>6 months ago</t>
  </si>
  <si>
    <t>flexible</t>
  </si>
  <si>
    <t>https://www.airbnb.com/rooms/52696</t>
  </si>
  <si>
    <t>Townhouse garden unit. Subway to NY</t>
  </si>
  <si>
    <t>A charming, fully private ground level apartment for up to 4 people, with a separate entrance and access to the garden. Minutes away from Manhattan with public transportation working around the clock.</t>
  </si>
  <si>
    <t>A charming, fully private ground level apartment for up to 4 people, with a separate entrance and access to the garden. Minutes away from Manhattan with public transportation working around the clock. This quaint one bedroom apartment is on the ground floor of a lovely little brick town house. It is all equipped and in pristine condition, completely renovated and furnished in a modern, comfortable manner. It is located on a quiet street and gives onto a very green private garden.  The apartment is always spotless clean, We provide all the linens and towels, free wifi and air conditioning. An extra fan and a queen size futon if you need them are also provided. The garden is open for you to have breakfast if you wish! The subway takes you right into Manhattan in 10 minutes to WTC and 20 minutes to 33rd Street!  Direct  Access to all the Touristic sites: World Trade Center, Wall Street, Statue of Liberty, Village, Chelsea, Midtown. Taxi stations and buses are very near, and it is very eas</t>
  </si>
  <si>
    <t>A charming, fully private ground level apartment for up to 4 people, with a separate entrance and access to the garden. Minutes away from Manhattan with public transportation working around the clock. A charming, fully private ground level apartment for up to 4 people, with a separate entrance and access to the garden. Minutes away from Manhattan with public transportation working around the clock. This quaint one bedroom apartment is on the ground floor of a lovely little brick town house. It is all equipped and in pristine condition, completely renovated and furnished in a modern, comfortable manner. It is located on a quiet street and gives onto a very green private garden.  The apartment is always spotless clean, We provide all the linens and towels, free wifi and air conditioning. An extra fan and a queen size futon if you need them are also provided. The garden is open for you to have breakfast if you wish! The subway takes you right into Manhattan in 10 minutes to WTC and 20 min</t>
  </si>
  <si>
    <t>Its diversity, good cheap food and easy access to NYC with the Transit Hub at Journal Square servicing the city and NJ.</t>
  </si>
  <si>
    <t>Bitte halten Sie die Wohnung sauber. Danke!</t>
  </si>
  <si>
    <t>The path train is a 10 minute walk and buses are also servicing the area. You can get a permit to park on the street.  From Newark airport you can take the air train to Newark Penn station and from there the Path to Journal Square. A yellow taxi outside the path will take you for 5 dollars to my home. A1 Taxi offers services from Jersey City to Newark airport for 25 dollars. From JFK: Take the air train to Penn Station and take the path at 33rd street on 6th avenue to Journal Square. From there a yellow cab outside will take you and your luggage to my house for 5 dollars.</t>
  </si>
  <si>
    <t>This is a completely private apartment. You will have your own access to the street and the garden. Wifi and linens are provided.</t>
  </si>
  <si>
    <t>I live upstairs so I am very accessible for all the guests questions!</t>
  </si>
  <si>
    <t>You are welcome to our house, treat it like it is yours! We just ask you to follow these few basic rules: No smoking inside the house, yes even in the bathroom!  Before leaving always do the dishes, take the garbage out, change the bed sheets and put all the laundry in the basket provided. Leave the apartment as you found it.</t>
  </si>
  <si>
    <t>https://z0.muscache.cn/im/pictures/683502/810edd50_original.jpg?aki_policy=large</t>
  </si>
  <si>
    <t>https://www.airbnb.com/users/show/244100</t>
  </si>
  <si>
    <t>Barbara</t>
  </si>
  <si>
    <t>I am from France and live in this upcoming neighborhood in Jersey City and really like its diversity. I enjoy the arts and nature,  traveling and meeting people. I am looking forward to meeting you!</t>
  </si>
  <si>
    <t>https://a0.muscache.com/im/pictures/user/045dc773-1dee-4675-b6f1-b89d81be1f85.jpg?aki_policy=profile_small</t>
  </si>
  <si>
    <t>https://a0.muscache.com/im/pictures/user/045dc773-1dee-4675-b6f1-b89d81be1f85.jpg?aki_policy=profile_x_medium</t>
  </si>
  <si>
    <t>['email', 'phone', 'facebook', 'google', 'reviews', 'jumio', 'selfie', 'government_id', 'identity_manual']</t>
  </si>
  <si>
    <t>Apartment</t>
  </si>
  <si>
    <t>{Internet,Wifi,"Air conditioning",Kitchen,"Pets allowed","Free street parking","Buzzer/wireless intercom",Heating,"Family/kid friendly","Smoke detector","Carbon monoxide detector","Fire extinguisher",Essentials,Shampoo,Hangers,"Hair dryer",Iron,"Laptop friendly workspace","Self check-in",Lockbox,"Room-darkening shades","Hot water",Microwave,"Coffee maker",Refrigerator,"Dishes and silverware","Cooking basics",Oven,"Luggage dropoff allowed","Long term stays allowed","Well-lit path to entrance"}</t>
  </si>
  <si>
    <t>2 weeks ago</t>
  </si>
  <si>
    <t>strict_14_with_grace_period</t>
  </si>
  <si>
    <t>https://www.airbnb.com/rooms/58350</t>
  </si>
  <si>
    <t>HUGE PENTHOUSE LUXURY!!</t>
  </si>
  <si>
    <t xml:space="preserve">Why pay the inflated Manhattan prices? You're already in New Jersey only 15 minute drive to MetLife Stadium. A 4 minute train ride from Jersey City has you in downtown Manhattan to all the SUper Bowl parties and festivities. Turn the key and the warmth of an amazing open and airy sun drenched fully equipped penthouse awaits.   One bedroom 1400 sq/ft indoor space with 600 sq/ft private outdoor space with stainless steel grill. Fully furnished from A to Z with washer/dryer and GOURMET kitchen with high end stainless steel appliances.  ALL Utilities included. Premium digital cable is viewed on a 60'' flat screen with wireless internet throughout.   Doorman building, concierge service, gym. One and a half blocks from Grove St. PATH station. Seven minute walk to the Colgate/ Paulus Hook Ferry terminal.  Extremely quiet at the top of a converted warehouse in the arts district of Jersey City (PAD). Most importantly safe. It's the city without the "city". The neighborhood is filled with cafes </t>
  </si>
  <si>
    <t>No pets, non smokers, Neat and clean. Please respect our home as it is yours. We have a lovely service at AirBnB of those like minded individuals that understand it is not a hotel or rental unit. We lead a worldly life that allows us the luxury of travel and the convenience of this service thrives on the ethics and respect of its members.  Beyond this, the only rule is to have fun, relax, enjoy the city and sanctuary of our home.</t>
  </si>
  <si>
    <t>https://a0.muscache.com/im/pictures/360359/f86c45e4_original.jpg?aki_policy=large</t>
  </si>
  <si>
    <t>https://www.airbnb.com/users/show/279101</t>
  </si>
  <si>
    <t>Martin</t>
  </si>
  <si>
    <t>New York, New York, United States</t>
  </si>
  <si>
    <t>Executive VP of a sports and entertainment firm</t>
  </si>
  <si>
    <t>https://a0.muscache.com/im/pictures/user/d7798c23-2737-4c96-84ed-260362e9ae4b.jpg?aki_policy=profile_small</t>
  </si>
  <si>
    <t>https://a0.muscache.com/im/pictures/user/d7798c23-2737-4c96-84ed-260362e9ae4b.jpg?aki_policy=profile_x_medium</t>
  </si>
  <si>
    <t>['email', 'phone', 'reviews', 'kba', 'work_email']</t>
  </si>
  <si>
    <t>{TV,"Cable TV",Wifi,"Air conditioning","Wheelchair accessible",Kitchen,Doorman,Gym,Elevator,Heating,"Family/kid friendly","Suitable for events",Washer,Dryer}</t>
  </si>
  <si>
    <t>19 months ago</t>
  </si>
  <si>
    <t>https://www.airbnb.com/rooms/63282</t>
  </si>
  <si>
    <t>2bed/2bath,furnished,doorman, by NY</t>
  </si>
  <si>
    <t xml:space="preserve">MINIMUM STAY OF 5 MONTHS REQUIRED. A 1,000 square foot, 2-bedroom, 2-bathroom furnished apartment with an open kitchen and tons of closet space. The apartment is on the fifth floor with lots of windows and natural light, new hardwood floors, and high ceilings. The master bedroom features a private bathroom with a whirlpool bath and wide, open city views, as well as special, sound-proof windows.  Heat and hot water are INCLUDED in the rent. Electricity and private Internet must be paid for by the tenant although there is usually unsecured wi-fi in the building that can be used for free.  The apartment is cable ready for broadband internet access and cable TV.  For MORE PHOTOS, please visit the following link:   (Website hidden by Airbnb)  ROOM DIMENSIONS  Living/Dining Room: 17'4 by 13'6  Kitchen: 6'4 by 8'6  Bedroom 1 (across from bathroom): 13'0 by 10'6.  Bedroom 2 (with private bathroom): 11'8 by 10'3  UTILITIES AND APPLIANCES  Cooling: Window, removable air conditioning units  Fuel </t>
  </si>
  <si>
    <t>The minimum stay is five months. Please do NOT contact me about anything less than 5 months.</t>
  </si>
  <si>
    <t>https://a0.muscache.com/im/pictures/388465/eb5f4f39_original.jpg?aki_policy=large</t>
  </si>
  <si>
    <t>https://www.airbnb.com/users/show/304762</t>
  </si>
  <si>
    <t>Gil</t>
  </si>
  <si>
    <t>Very low-impact traveler. I'll treat your place with care and respect, and you'll never know that I stayed in your place. Those are also the types of guests I prefer to host.</t>
  </si>
  <si>
    <t>https://a0.muscache.com/im/users/304762/profile_pic/1384125704/original.jpg?aki_policy=profile_small</t>
  </si>
  <si>
    <t>https://a0.muscache.com/im/users/304762/profile_pic/1384125704/original.jpg?aki_policy=profile_x_medium</t>
  </si>
  <si>
    <t>['email', 'phone', 'jumio', 'offline_government_id', 'selfie', 'government_id', 'identity_manual']</t>
  </si>
  <si>
    <t>Ward B (councilmember Mira Prinz-Arey)</t>
  </si>
  <si>
    <t>{Wifi,Kitchen,Doorman,Gym,Elevator,Heating,Washer,Dryer,"Smoke detector","Carbon monoxide detector","Laptop friendly workspace","Hot water",Microwave,Refrigerator,"Dishes and silverware",Oven,Stove,"Long term stays allowed"}</t>
  </si>
  <si>
    <t>never</t>
  </si>
  <si>
    <t>https://www.airbnb.com/rooms/72548</t>
  </si>
  <si>
    <t>Jersey City, 1-Bedroom Garden Apt.</t>
  </si>
  <si>
    <t>ABOUT THE APARTMENT: First floor of hundred-year-old row house in the up-and-coming Lafayette neighborhood.Separate entrances to front and back of house (with access to back garden).Easy street parking.This private apartment (NOT a shared space) was recently gut renovated and has all new wood floors and a working gas fireplace. One bedroom with double bed (with new memory foam), two closets, iron and ironing board. Living room has brand new sofa bed. Bathroom has tub with rain shower head. There is a projector mounted on the ceiling and a large pull-down movie screen so you can connect your laptop or iPad to watch movies and online TV. We provide connector cables for most devices. Air conditioning in bedroom!  WHAT WE PROVIDE: The apartment is professionally cleaned between guests. We provide:  - breakfast foods, snacks, and beverages to get you started  - an espresso/cappuccino maker  - a Cuisinart coffee maker  - bed and bath linens, hair dryer, and basic toiletries (e.g., shampoo, c</t>
  </si>
  <si>
    <t>ABOUT THE NEIGHBORHOOD: Lafayette is a wonderfully diverse, welcoming neighborhood. We know everyone on our block, and you can't walk out without saying hi to someone. Having been here for six years, we can't imagine living anywhere else. It's a real non-touristy U.S. experience.  There are several bodegas and take-out restaurants nearby, and a large grocery store a ten-minute walk away. The Brightside Tavern (sports bar and restaurant) is a ten-minute walk away, and can pick you up and drop you off for free. There also are lots of food and beer/wine delivery options. It's also only a ten-minute walk to Liberty Science Center, the biggest science museum in the NYC area. The Science Center has the largest IMAX dome movie theater in the world!  Just a ten-minute walk to the entrance to gorgeous Liberty State Park on the Hudson River ‚Äì miles of cycling and jogging trails, nature center, playground, barbecue areas, and the ferry to Ellis Island and the Statue of Liberty. Jaw-dropping views</t>
  </si>
  <si>
    <t>GETTING TO NYC: Manhattan is less than a half hour by public transportation, 10 minutes by car. From the Grove St. PATH station, take the PATH subway to Manhattan ‚Äì six minutes to the World Trade Center stop or 15-25 minutes to Greenwich Village and on up to midtown. (From the apartment, it's a one-minute walk to the bus and an eight-minute walk to the light rail, both of which bring you to downtown Jersey City. Or on a nice day, you can walk to the PATH subway in 20 minutes.)</t>
  </si>
  <si>
    <t>Guests have access to the yard from the apartment by going through the shed under our deck. On request, guests may use our washer and dryer as well.</t>
  </si>
  <si>
    <t>We take our cues from our guests. Many guests want privacy, and we often do, too! But we frequently finding ourselves sharing a meal or a glass of wine with guests, or bringing guests to a favorite local place.</t>
  </si>
  <si>
    <t>Our house rules are pretty straightforward.  1) We do not allow you to bring your own pets; if you need an animal fix, you can visit our cats upstairs!  2) No smoking.  3) We hope you'll feel at home and will want to hang out. But no parties.  4) No guests that are not on the reservation.  5) Finally, we live upstairs, and have neighbors who share a wall with us, so we ask that you are relatively quiet between 10 p.m. and 8 a.m.</t>
  </si>
  <si>
    <t>https://a0.muscache.com/im/pictures/624725/068d6cd0_original.jpg?aki_policy=large</t>
  </si>
  <si>
    <t>https://www.airbnb.com/users/show/190600</t>
  </si>
  <si>
    <t>Susan And Ivan</t>
  </si>
  <si>
    <t>We're a university professor in New Jersey and a researcher in Manhattan. We love to travel, and have both lived and worked overseas for a long time.</t>
  </si>
  <si>
    <t>within a few hours</t>
  </si>
  <si>
    <t>https://a0.muscache.com/im/pictures/user/b5157f1f-a014-4023-9d3b-652476505ff5.jpg?aki_policy=profile_small</t>
  </si>
  <si>
    <t>https://a0.muscache.com/im/pictures/user/b5157f1f-a014-4023-9d3b-652476505ff5.jpg?aki_policy=profile_x_medium</t>
  </si>
  <si>
    <t>Ward F (councilmember Jermaine D. Robinson)</t>
  </si>
  <si>
    <t>{Internet,Wifi,"Air conditioning",Kitchen,Breakfast,"Pets live on this property",Cat(s),"Indoor fireplace",Heating,"Smoke detector","Carbon monoxide detector","Fire extinguisher",Essentials,Shampoo,"translation missing: en.hosting_amenity_49","translation missing: en.hosting_amenity_50"}</t>
  </si>
  <si>
    <t>4 weeks ago</t>
  </si>
  <si>
    <t>https://www.airbnb.com/rooms/81066</t>
  </si>
  <si>
    <t>BNB by NYC: You own 2Floors &amp; 5 Room...Spread Out!</t>
  </si>
  <si>
    <t>Hi, it's Juliet.  I'm committed, most importantly, to world happiness.  Here at my 17 room "CityCottage", located between Downtown New York City and Newark Airport, there is plenty of space for guests. Make this your home away from home.  It is where I always dreamed of living, with many floors and many spaces to decorate, visit, curate and live in.  It is never a boring place to be.  I love to cook and bake, cater parties, work at Blueman Group, love hosting people and love meeting the people of the world. There are express busses to NYC just outside my door and rail service 2 blocks away.  Jersey City offers a spectacular view of New York city and easy access too.  Wifi, breakfast, snacks, parking, comfort and joy are all included.  Our neighborhood is one block from NJ City University and is attractive, upscale and comfortable.  It is 4 blocks from a Shopping Mall and easy access to highways and just a 1 1/2 hour highway drive to Philadelphia, too.  How may I serve you?</t>
  </si>
  <si>
    <t>As a longtime planner of parties and events, I am happy to help host yours, for an additional fee, based on the number of guests; starting at $500.00 for set-up, oversight, and restoration.</t>
  </si>
  <si>
    <t>https://a0.muscache.com/im/pictures/773791/438f5ffc_original.jpg?aki_policy=large</t>
  </si>
  <si>
    <t>https://www.airbnb.com/users/show/439043</t>
  </si>
  <si>
    <t>Juliet</t>
  </si>
  <si>
    <t>Caterer, Blueman Group Kiosk Operator,  Home Decorator, NJ Realtor; and #BornToHost! 16 years ago, I purchased, decorated and moved into, 17 room house 5 minutes from New York City! It was my Airbnb intro.</t>
  </si>
  <si>
    <t>within a day</t>
  </si>
  <si>
    <t>https://a0.muscache.com/im/users/439043/profile_pic/1300042825/original.jpg?aki_policy=profile_small</t>
  </si>
  <si>
    <t>https://a0.muscache.com/im/users/439043/profile_pic/1300042825/original.jpg?aki_policy=profile_x_medium</t>
  </si>
  <si>
    <t>['email', 'phone', 'offline_government_id', 'selfie', 'government_id', 'identity_manual']</t>
  </si>
  <si>
    <t>House</t>
  </si>
  <si>
    <t>{TV,"Cable TV",Internet,Wifi,"Air conditioning","Free parking on premises",Breakfast,Heating,"Suitable for events","Smoke detector","Carbon monoxide detector","First aid kit","Fire extinguisher","Coffee maker",Refrigerator,"Dishes and silverware","Luggage dropoff allowed"}</t>
  </si>
  <si>
    <t>3 months ago</t>
  </si>
  <si>
    <t>https://www.airbnb.com/rooms/82797</t>
  </si>
  <si>
    <t>Amazing Jersey City Apartment!</t>
  </si>
  <si>
    <t>Awesome apartment in Downtown Jersey City. 5 blocks from the PATH train. 18 minutes to Midtown Manhattan. 10 minutes to World Trade Center. New York City's best kept secret!!! Clean, comfortable, queen bed, large windows.</t>
  </si>
  <si>
    <t>This is a beautiful, clean apartment only minutes away from New York City. Plus, Jersey City is a great neighborhood.  - Bookstore/cafe 4 blocks away - Plenty of restaurants and bars in walking distance - Farmer's market every day in different Jersey City locations - 10 minute walk from the water. Views of the Statue of Liberty and NYC! - 10 minute walk from Liberty State Park. Great for biking and running!</t>
  </si>
  <si>
    <t>Awesome apartment in Downtown Jersey City. 5 blocks from the PATH train. 18 minutes to Midtown Manhattan. 10 minutes to World Trade Center. New York City's best kept secret!!! Clean, comfortable, queen bed, large windows. This is a beautiful, clean apartment only minutes away from New York City. Plus, Jersey City is a great neighborhood.  - Bookstore/cafe 4 blocks away - Plenty of restaurants and bars in walking distance - Farmer's market every day in different Jersey City locations - 10 minute walk from the water. Views of the Statue of Liberty and NYC! - 10 minute walk from Liberty State Park. Great for biking and running! Guests will have access to the entire apartment. I will not be present, but available via email/phone call. This is a beautiful, clean apartment only minutes away from New York City. Plus, Jersey City is a great neighborhood.    - Groceries and drugstores blocks away - Coffee shops on every block - Plenty of restaurants and bars in walking distance - Farmer's marke</t>
  </si>
  <si>
    <t>This is a beautiful, clean apartment only minutes away from New York City. Plus, Jersey City is a great neighborhood.    - Groceries and drugstores blocks away - Coffee shops on every block - Plenty of restaurants and bars in walking distance - Farmer's market every day in different Jersey City locations - 10 minute walk from the water. Views of the Statue of Liberty and NYC! - 10 minute walk from Liberty State Park. Great for biking and running!</t>
  </si>
  <si>
    <t>You are less than 5 blocks from Grove St PATH station. The commute is 10 minutes door to door to get to World Trade Center and 18 minutes door to door to get to Midtown NYC and every NYC subway. You are also only 15 minutes away from NYU! INCREDIBLE LOCATION.</t>
  </si>
  <si>
    <t>Guests will have access to the entire apartment.</t>
  </si>
  <si>
    <t>I will not be present, but available via email/phone call.</t>
  </si>
  <si>
    <t>NO smoking, NO pets! Any damages will incur extra fees, which the guest will be liable for. Any extra persons staying overnight in the apartment without prior arrangement will also incur an additional fee. There is a bonus room with the apartment, my music studio. Please only touch the instruments if you play.</t>
  </si>
  <si>
    <t>https://a0.muscache.com/im/pictures/b71c212c-4876-4601-8b1e-9a003cc58b1a.jpg?aki_policy=large</t>
  </si>
  <si>
    <t>https://www.airbnb.com/users/show/450770</t>
  </si>
  <si>
    <t>Molly</t>
  </si>
  <si>
    <t xml:space="preserve">I'm an actress/singer and voice teacher living in Jersey City. _x000D_
_x000D_
I like hiking, biking, swimming, farming, comedy, dancing, and adventures. </t>
  </si>
  <si>
    <t>https://a0.muscache.com/im/users/450770/profile_pic/1440509238/original.jpg?aki_policy=profile_small</t>
  </si>
  <si>
    <t>https://a0.muscache.com/im/users/450770/profile_pic/1440509238/original.jpg?aki_policy=profile_x_medium</t>
  </si>
  <si>
    <t>{Wifi,"Air conditioning",Kitchen,"Paid parking off premises","Free street parking",Heating,"Smoke detector","Carbon monoxide detector","Fire extinguisher",Essentials,Shampoo,Hangers,"Self check-in",Lockbox,"Private living room","Hot water","Bed linens","Extra pillows and blankets",Refrigerator,"Dishes and silverware","Cooking basics",Oven,Stove,"Long term stays allowed","Cleaning before checkout"}</t>
  </si>
  <si>
    <t>10 months ago</t>
  </si>
  <si>
    <t>https://www.airbnb.com/rooms/146144</t>
  </si>
  <si>
    <t>Shared Room</t>
  </si>
  <si>
    <t>Hi, Well, this is a good option for clean respectful travelers looking to stay with a family for a short period of time. There are pets, specifically dogs, so it's best if you are a dog friendly person. The building is only 30 minutes to Manhattan! The sublet sleeps one, sometimes in a shared room.</t>
  </si>
  <si>
    <t>https://a0.muscache.com/im/pictures/923609/cf396498_original.jpg?aki_policy=large</t>
  </si>
  <si>
    <t>https://www.airbnb.com/users/show/266070</t>
  </si>
  <si>
    <t>Patricia</t>
  </si>
  <si>
    <t>Florence, Tuscany, Italy</t>
  </si>
  <si>
    <t xml:space="preserve">I am Executive Director of a global health non-profit organization that helps to cure children with cancer and hemoglobinopathies. </t>
  </si>
  <si>
    <t>https://a0.muscache.com/im/users/266070/profile_pic/1307135921/original.jpg?aki_policy=profile_small</t>
  </si>
  <si>
    <t>https://a0.muscache.com/im/users/266070/profile_pic/1307135921/original.jpg?aki_policy=profile_x_medium</t>
  </si>
  <si>
    <t>Shared room</t>
  </si>
  <si>
    <t>{}</t>
  </si>
  <si>
    <t>https://www.airbnb.com/rooms/215768</t>
  </si>
  <si>
    <t>Minutes to Manhattan &amp; Jersey Shore</t>
  </si>
  <si>
    <t>Walking to distance to Statue of Liberty and Ellis Island with New York City Skyline.</t>
  </si>
  <si>
    <t xml:space="preserve">Located in the up and coming Lafayette neighborhood, you are invited to enjoy the first floor of a hundred plus year old brownstone that has been completely renovated and wraps you in old world charm.  This is NOT a shared space.  You will have complete privacy in your own private apartment. The rooms are large, spacious, and airy.  The kitchen is modern and is fully supplied with dishes and cookware, with a gas range, stainless steel refrigerator, granite counter top, and large dinning table.  The bathroom is tastefully designed; complete with full sized bathtub and quality shower heads.  Fresh linens and towels are included.   Rest peacefully on a queen sized foam mattress bed.  There is one very large closet and a one smaller one that is sure to accommodate your storage needs.    In the evenings, you can relax on a patio and enjoy a cigar, a glass of wine, or just the tranquility and fresh air. The living room has a large (full size) sitting area that can easily convert to a bed if </t>
  </si>
  <si>
    <t>Walking to distance to Statue of Liberty and Ellis Island with New York City Skyline. Located in the up and coming Lafayette neighborhood, you are invited to enjoy the first floor of a hundred plus year old brownstone that has been completely renovated and wraps you in old world charm.  This is NOT a shared space.  You will have complete privacy in your own private apartment. The rooms are large, spacious, and airy.  The kitchen is modern and is fully supplied with dishes and cookware, with a gas range, stainless steel refrigerator, granite counter top, and large dinning table.  The bathroom is tastefully designed; complete with full sized bathtub and quality shower heads.  Fresh linens and towels are included.   Rest peacefully on a queen sized foam mattress bed.  There is one very large closet and a one smaller one that is sure to accommodate your storage needs.    In the evenings, you can relax on a patio and enjoy a cigar, a glass of wine, or just the tranquility and fresh air. The</t>
  </si>
  <si>
    <t>Such close proximity to NYC, 7 minutes on the Path  Train to World Trade Center, 25 Mins to Empire State Building in NYC.</t>
  </si>
  <si>
    <t>This is your own private apartment.</t>
  </si>
  <si>
    <t>The # 4 Bus Stops in front of the home- 3 minutes ride to the Path or a 15 Minutes walk.  Light Rail Train 4 blocks which takes you into Hoboken, Path Train and local stops. Download UBER app from your iPhone or smartphone and enter code aq5dg and get $10 off your 1st Uber ride.</t>
  </si>
  <si>
    <t>Free Wifi Internet Private entrance and private apartment Front and Backyard access Shared Free Laundry machines Additional Amenities: Hair dryer, Iron and Ironing Board</t>
  </si>
  <si>
    <t>I live on the premises and is mostly home in the mornings and late afternoons. I will also be home to greet you when you arrive and show you around.</t>
  </si>
  <si>
    <t>Please have a photo ID or your Passport at time of Check-in.  Also have a printed copy of your rental reservation. No additional guests are allowed that are not included in reservations and no partial booking for additional guest stay!!! No mail or package deliveries. PLEASE</t>
  </si>
  <si>
    <t>https://a0.muscache.com/im/pictures/84dc8595-1c08-4161-b585-0aee31cd5a3e.jpg?aki_policy=large</t>
  </si>
  <si>
    <t>https://www.airbnb.com/users/show/846837</t>
  </si>
  <si>
    <t>Charlaine</t>
  </si>
  <si>
    <t xml:space="preserve">Hello and thank you for taking the time to read about me.  My family and I have been living in New Jersey, Jersey City for over a decade now and we cannot think of a better place to be.  I too love to travel and have been all over Europe, Asia and Africa.  My favorite place that I have visited is Tahiti‚Ä¶it just felt like heaven to me.  I am a city girl and just love the idea that I live so close to Manhattan and I can be at the theatre in less than 20 minutes.  </t>
  </si>
  <si>
    <t>https://a0.muscache.com/im/users/846837/profile_pic/1396965391/original.jpg?aki_policy=profile_small</t>
  </si>
  <si>
    <t>https://a0.muscache.com/im/users/846837/profile_pic/1396965391/original.jpg?aki_policy=profile_x_medium</t>
  </si>
  <si>
    <t>{TV,"Cable TV",Internet,Wifi,"Air conditioning",Kitchen,"Pets live on this property",Cat(s),"Free street parking",Heating,"Family/kid friendly",Washer,Dryer,"Smoke detector","Carbon monoxide detector","Fire extinguisher",Essentials,Shampoo,Hangers,"Hair dryer",Iron,"Laptop friendly workspace","translation missing: en.hosting_amenity_50","Private entrance","Hot water","Bed linens","Extra pillows and blankets",Microwave,"Coffee maker",Refrigerator,Dishwasher,"Dishes and silverware","Cooking basics",Oven,Stove,"Patio or balcony","Garden or backyard","Luggage dropoff allowed","Long term stays allowed","Host greets you"}</t>
  </si>
  <si>
    <t>https://www.airbnb.com/rooms/254245</t>
  </si>
  <si>
    <t>Minutes to Manhattan and NJ Shore</t>
  </si>
  <si>
    <t>Located in the up and coming Lafayette neighborhood, you are invited to enjoy the third floor of a hundred plus year old brownstone that has been completely renovated and wraps you in old world charm.  This is NOT a shared space.  You will have complete privacy in your own private apartment. The rooms are large, spacious, airy and six oversized windows drenching in sunlight.  The kitchen is modern and is fully supplied with dishes and cookware, and wraps you up with old world charm.  The bathroom is tastefully designed and complete with full sized bathtub and quality showerheads.  Fresh linens and towels are included.   Rest peacefully on a queen sized foam mattress bed.  This apartment is loaded with closets space to make your stay fill with comfort and relaxation.    Two bedrooms total; the second room has a  twin size sitting area that can easily convert to a bed if needed. Of course, there is satellite television, high speed wireless Internet, and your own Washer and Dryer included</t>
  </si>
  <si>
    <t>Walking to distance to Statue of Liberty and Ellis Island with New York City Skyline. Located in the up and coming Lafayette neighborhood, you are invited to enjoy the third floor of a hundred plus year old brownstone that has been completely renovated and wraps you in old world charm.  This is NOT a shared space.  You will have complete privacy in your own private apartment. The rooms are large, spacious, airy and six oversized windows drenching in sunlight.  The kitchen is modern and is fully supplied with dishes and cookware, and wraps you up with old world charm.  The bathroom is tastefully designed and complete with full sized bathtub and quality showerheads.  Fresh linens and towels are included.   Rest peacefully on a queen sized foam mattress bed.  This apartment is loaded with closets space to make your stay fill with comfort and relaxation.    Two bedrooms total; the second room has a  twin size sitting area that can easily convert to a bed if needed. Of course, there is sate</t>
  </si>
  <si>
    <t>The Bus Stops in front of the home- 3 minutes ride to the Path or a 15 minute walk.  Light Rail Train 4 blocks which takes connects you to the Path Trains to Manhattan. Taxi: Download UBER app from your iPhone or smartphone and enter code aq5dg and get $10 off your 1st Uber ride.</t>
  </si>
  <si>
    <t>Free Wifi Internet Private apartment Front yard access Free Laundry machines Additional Amenities: Hair dryer, Iron and Ironing Board</t>
  </si>
  <si>
    <t>https://a0.muscache.com/im/pictures/18289730/dd4b8daf_original.jpg?aki_policy=large</t>
  </si>
  <si>
    <t>{TV,"Cable TV",Internet,Wifi,"Air conditioning",Kitchen,"Pets live on this property",Cat(s),"Free street parking",Heating,"Family/kid friendly",Washer,Dryer,"Smoke detector","Carbon monoxide detector","Fire extinguisher",Essentials,Shampoo,Hangers,"Hair dryer",Iron,"Laptop friendly workspace","translation missing: en.hosting_amenity_50","Hot water",Microwave,"Coffee maker",Refrigerator,Dishwasher,"Dishes and silverware","Cooking basics",Oven,Stove,"Garden or backyard","Luggage dropoff allowed","Long term stays allowed","Host greets you"}</t>
  </si>
  <si>
    <t>https://www.airbnb.com/rooms/269266</t>
  </si>
  <si>
    <t>Modern private 2 bedrooms apt minutes to NYC</t>
  </si>
  <si>
    <t>Enjoy that private luxury two bedrooms apartment with exposed brick, custom made barn door and cozy feeling. It comfortably fits seven guests and it is perfectly located for those who wants convenient and fast connection to Manhattan with easy access to bus, light rail or Path and ferry. From my house you have walking distance to ferry to Statue of Liberty.</t>
  </si>
  <si>
    <t>Our House is located in the Liberty State Park neighborhood and you are invited to enjoy the second floor separate (not a shared space) apartment that has been completely renovated.  All rooms are spacious and modern. The kitchen is completly new and is fully supplied with dishes and cookware, and has a gas range, stainless steel refrigerator, granite counter top, microwave and dishwasher. Fresh bedding linens and towels are included. In large bedroom you have king size bed with comfy mattress. There is also one single air bed and desk perfect for work. There is huge double closet. Next to the living room you have small bedroom with bunkbeds, it sleeps two guests. The living room has a large queen size sofa bed that can be easily pull out as a bed if needed. There is also easy street parking for those with a car. Price is for 2 people any additional person is $20 per night (maximum 7 people in apartment).</t>
  </si>
  <si>
    <t>Enjoy that private luxury two bedrooms apartment with exposed brick, custom made barn door and cozy feeling. It comfortably fits seven guests and it is perfectly located for those who wants convenient and fast connection to Manhattan with easy access to bus, light rail or Path and ferry. From my house you have walking distance to ferry to Statue of Liberty. Our House is located in the Liberty State Park neighborhood and you are invited to enjoy the second floor separate (not a shared space) apartment that has been completely renovated.  All rooms are spacious and modern. The kitchen is completly new and is fully supplied with dishes and cookware, and has a gas range, stainless steel refrigerator, granite counter top, microwave and dishwasher. Fresh bedding linens and towels are included. In large bedroom you have king size bed with comfy mattress. There is also one single air bed and desk perfect for work. There is huge double closet. Next to the living room you have small bedroom with</t>
  </si>
  <si>
    <t>Our House is located in the Liberty State Park neighborhood and you are invited to enjoy the private large two bedrooms apartment  on second floor .The kitchen is completely new and is fully supplied with dishes and cookware, and has a gas range, stainless steel refrigerator, granite counter top, microwave and dishwasher. Fresh bedding linens and towels are included.  There is also free off street parking for those with a car. Location is great. Just 25 - 40 minutes by convenient public transportation to Manhattan and just 10 minutes by car. Walking distance to Liberty State Park with beautiful views of Manhattan, there is recreation area, jogging paths, playground, barbecue areas, Science Museum and the ferry to Ellis Island and the Statue of Liberty.  There is 10- 15 minutes walk from historic downtown Jersey City with trendy restaurants, bars, and shops. From there you can take the PATH subway to Manhattan (2 stops to the World Trade Center or 4-5 stops to midtown - 34th street). Pr</t>
  </si>
  <si>
    <t>To get to Manhattan: One of options is walk to Grove street path train this takes around 15 - 20 minutes. There is also light rail which goes to exchange place path station or newport mall (shopping center) and from both places you can take path train. In this way you can reach: - WTC Downtown Manhattan in under 25 minutes. . . (10 min Light Rail trip to Exchange Place, or Hoboken for a 6 min trip to NYC World Trade Center).  - 34th Street Midtown Manhattan in under 40 minutes. . . 12 min Light Rail trip to Pavonia/Newport, then one block walk to PATH arriving at Christopher St (9 min), West 9th St (11min), 14th St/6th Ave  (12min), 23rd St  (14min), 34th St  (16 min).  And the last option is walk to Liberty State park ( there are great views of Manhattan) and there you can take a ferry to Manhattan or ferry to Statue of Liberty. Also using uber is very reasonable especially between house and path station. Around the house is off street parking only.</t>
  </si>
  <si>
    <t>Make sure to read check in instructions in your confirmation.  I may meet you at your arrival and give you the keys or you will just follow the instructions to enter the house any time after 2 pm. You can get in/out any time you like, you will have your own set of keys.  Check-in time is 2:00 p.m. or if will be arranged in advance we will try to be as flexible as possible. Check out time is 11:00 a.m. Thank you!</t>
  </si>
  <si>
    <t>You will enjoy full privacy in your apt. I will not bother you at all, but if you need anything you can always text me or email I will more then happy to help you.</t>
  </si>
  <si>
    <t>Only guests included in reservation can check in and stay at house (daytime visit is possible only if approved by the host). There will be $100 penalty fee for each extra guest not included in the reservation. NO SMOKING - at all in the apartment, in the hallway or through the windows. There will be $200 fee if you decide to break that rule.</t>
  </si>
  <si>
    <t>https://a0.muscache.com/im/pictures/5c8382e2-d2d8-47ce-bbbe-06d7bd478c99.jpg?aki_policy=large</t>
  </si>
  <si>
    <t>https://www.airbnb.com/users/show/1410590</t>
  </si>
  <si>
    <t>Magda</t>
  </si>
  <si>
    <t>I am living in New York City area  for several years but I was born in Europe. I enjoy traveling and meeting new people.</t>
  </si>
  <si>
    <t>https://a0.muscache.com/im/users/1410590/profile_pic/1440427140/original.jpg?aki_policy=profile_small</t>
  </si>
  <si>
    <t>https://a0.muscache.com/im/users/1410590/profile_pic/1440427140/original.jpg?aki_policy=profile_x_medium</t>
  </si>
  <si>
    <t>{Wifi,"Air conditioning",Kitchen,"Free street parking",Heating,"Family/kid friendly","Smoke detector","Carbon monoxide detector","Safety card","Fire extinguisher",Essentials,Shampoo,"24-hour check-in",Hangers,"Hair dryer",Iron,"Laptop friendly workspace","Self check-in",Lockbox,"Private entrance","Hot water","Bed linens","Extra pillows and blankets",Microwave,"Coffee maker",Refrigerator,Dishwasher,"Dishes and silverware","Cooking basics",Oven,Stove,"Luggage dropoff allowed","Long term stays allowed"}</t>
  </si>
  <si>
    <t>https://www.airbnb.com/rooms/270245</t>
  </si>
  <si>
    <t>Private room with own bathroom close to NYC</t>
  </si>
  <si>
    <t>Our House is located in the Liberty State Park neighborhood and you are invited to enjoy the private room on first floor with separate bathroom (not a shared space) that has been completely renovated.  Rest of the house you will share with others. The kitchen is completly new and is fully supplied with dishes and cookware, and has a gas range, stainless steel refrigerator, granite counter top, microwave and dishwasher. Fresh bedding linens and towels are included. In bedroom you have twin sized mattress bed. There is also big closet. There is also easy street parking for those with a car. Location is great. Just 25-40 minutes by convenient public transportation to Manhattan and just 10 minutes by car. Walking distance to Liberty State Park with beautiful views of Manhattan, there is recreation area, jogging paths, playground, barbecue areas, Science Museum and the ferry to Ellis Island and the Statue of Liberty.  There is 10 minutes walk from historic downtown Jersey City with trendy r</t>
  </si>
  <si>
    <t>Make sure to read check in instructions in house manual.  I may meet you at your arrival and give you the keys or you will just follow the instructions to enter the house any time after 2 pm. You can get in/out any time you like, you will have your own set of keys.  Check-in time is 2:00 p.m. or if will be arranged in advance we will try to be as flexible as possible. Check out time is 11:00 a.m. Thank you!</t>
  </si>
  <si>
    <t>I am always happy to help  my guests with advice or to answer any questions. You more then welcome to text/email me any time you need.</t>
  </si>
  <si>
    <t>Only guests included in reservation can check in and stay at house (day time visit is possible only if approved be host). There is no smoking at house at all.</t>
  </si>
  <si>
    <t>https://a0.muscache.com/im/pictures/83004bc4-6ff2-4d0f-a44e-87638d106a60.jpg?aki_policy=large</t>
  </si>
  <si>
    <t>Townhouse</t>
  </si>
  <si>
    <t>{Wifi,"Air conditioning",Kitchen,"Free street parking",Heating,"Smoke detector","Carbon monoxide detector","First aid kit","Fire extinguisher",Essentials,Shampoo,"Lock on bedroom door","24-hour check-in",Hangers,"Hair dryer",Iron,"Laptop friendly workspace","Self check-in",Lockbox,"Private entrance","Hot water",Microwave,Refrigerator,"Dishes and silverware","Luggage dropoff allowed","Long term stays allowed"}</t>
  </si>
  <si>
    <t>a week ago</t>
  </si>
  <si>
    <t>https://www.airbnb.com/rooms/271255</t>
  </si>
  <si>
    <t>Large Room with private bathroom min to Manhattan</t>
  </si>
  <si>
    <t>You can enjoy your stay in large bedroom with private new bathroom.</t>
  </si>
  <si>
    <t>Our House is located in the Liberty State Park neighborhood and you are invited to enjoy the private large room with locked door on second floor that has been completely renovated with hardwood floor and private new bathroom . Rest of the house you will share with two others. The kitchen is completly new and is fully supplied with dishes and cookware, and has a gas range, stainless steel refrigerator, granite counter top, microwave and dishwasher. Fresh bedding linens and towels are included. The bedroom is fully furnished  and can easily fit 5 people. There are queen size bed, double sleep sofa and twin bed. There is also easy free street parking for those with a car. Location is great. Just 30- 40 minutes by convenient public transportation to Manhattan or just 10 minutes by car. Walking distance to Liberty State Park with beautiful views of Manhattan, there is recreation area, jogging paths, playground, barbecue areas, Science Museum and the ferry to Ellis Island and the Statue of L</t>
  </si>
  <si>
    <t>You can enjoy your stay in large bedroom with private new bathroom. Our House is located in the Liberty State Park neighborhood and you are invited to enjoy the private large room with locked door on second floor that has been completely renovated with hardwood floor and private new bathroom . Rest of the house you will share with two others. The kitchen is completly new and is fully supplied with dishes and cookware, and has a gas range, stainless steel refrigerator, granite counter top, microwave and dishwasher. Fresh bedding linens and towels are included. The bedroom is fully furnished  and can easily fit 5 people. There are queen size bed, double sleep sofa and twin bed. There is also easy free street parking for those with a car. Location is great. Just 30- 40 minutes by convenient public transportation to Manhattan or just 10 minutes by car. Walking distance to Liberty State Park with beautiful views of Manhattan, there is recreation area, jogging paths, playground, barbecue are</t>
  </si>
  <si>
    <t>https://a0.muscache.com/im/pictures/26d49bd9-efe3-474b-bd4b-112eddc90ea9.jpg?aki_policy=large</t>
  </si>
  <si>
    <t>{Wifi,"Air conditioning",Kitchen,"Free street parking",Heating,"Family/kid friendly","Smoke detector","Carbon monoxide detector","First aid kit","Fire extinguisher",Essentials,Shampoo,"Lock on bedroom door","24-hour check-in",Hangers,"Hair dryer",Iron,"Laptop friendly workspace","Self check-in",Lockbox,"Private entrance","Hot water",Microwave,"Coffee maker","Dishes and silverware","Luggage dropoff allowed","Long term stays allowed"}</t>
  </si>
  <si>
    <t>https://www.airbnb.com/rooms/419426</t>
  </si>
  <si>
    <t>160sq/ft bedroom 10min to New York</t>
  </si>
  <si>
    <t>Large Bedroom in beautiful arty loft in trendy neighborhood ideal for business trip or holidays (full of chefs' restaurants, bakery...) 10-15 min from Manhattan via PATH train (24/7). Full access to a furnished kitchen, large bathroom as well as the living/dining room and the terrace.</t>
  </si>
  <si>
    <t>For short stay only (max 3 weeks) 10 min to Manhattan in a trendy and quiet neighborhood. In a very large loft (1800 sq/ft) shared with two women on second floor. The style is rustic with wooden floor, brick walls, vintage furniture, a large living room / dining room with cable TV and 500 channels on demand, a fully equipped kitchen and bathroom, and a very large terrace (1800 square feet) with table and chairs. Your bedroom is fully furnished with : one double bed, a desk, hangers and drawers, a hamac, 2 large windows, wooden floor, ceiling with beams, heat, ceiling fan, internet quantum FIOS (high speed internet with optic fiber) with wifi. Includes all linens, blankets, towels and pillows. The location is perfect, 2 min from train to Manhattan (Path Train Station "Grove Street") 5 min from downtown WTC and 10 min from west village, 18 from midtown (Access to Madison Square Garden/Greenwich Village/Union Square) The neighborhood is filled with pretty places for coffee and brunch, res</t>
  </si>
  <si>
    <t>Large Bedroom in beautiful arty loft in trendy neighborhood ideal for business trip or holidays (full of chefs' restaurants, bakery...) 10-15 min from Manhattan via PATH train (24/7). Full access to a furnished kitchen, large bathroom as well as the living/dining room and the terrace. For short stay only (max 3 weeks) 10 min to Manhattan in a trendy and quiet neighborhood. In a very large loft (1800 sq/ft) shared with two women on second floor. The style is rustic with wooden floor, brick walls, vintage furniture, a large living room / dining room with cable TV and 500 channels on demand, a fully equipped kitchen and bathroom, and a very large terrace (1800 square feet) with table and chairs. Your bedroom is fully furnished with : one double bed, a desk, hangers and drawers, a hamac, 2 large windows, wooden floor, ceiling with beams, heat, ceiling fan, internet quantum FIOS (high speed internet with optic fiber) with wifi. Includes all linens, blankets, towels and pillows. The location</t>
  </si>
  <si>
    <t>Our neighborhood is filled with small restaurants by chefs from all over the world, farmers markets, organic stores. It is also 10-15 min from Manhattan by path (runs 24/7) and 10-15 min from the waterfront with the most beautiful view of Manhattan</t>
  </si>
  <si>
    <t>We can adjust the room to your needs</t>
  </si>
  <si>
    <t>The PATH train is the best way to get to our place. It is a 3-4 min walk to the station. The path train runs 24/7 and goes to various places in New York: the west village, all along 6th avenue and to World Trade Center. It is connected to the subway network and the card is the same to ride both transportation (paying per ride).</t>
  </si>
  <si>
    <t>The guest will have access to their own bedroom, the living room, kitchen and bathroom.  There is a washer dryer downstairs in the building, for all the tenants. Of course my bedroom and office is off limit. :)</t>
  </si>
  <si>
    <t>We are available at all time to answer our guests' questions.  We will be present for check in and check out.</t>
  </si>
  <si>
    <t>Have ID ready upon arrival No drugs No pets No smoking  No party</t>
  </si>
  <si>
    <t>https://a0.muscache.com/im/pictures/8800580/794f2b83_original.jpg?aki_policy=large</t>
  </si>
  <si>
    <t>https://www.airbnb.com/users/show/2085980</t>
  </si>
  <si>
    <t>Isabelle</t>
  </si>
  <si>
    <t>I am a 36 years old French designer living in New York for 12 years</t>
  </si>
  <si>
    <t>https://a0.muscache.com/im/users/2085980/profile_pic/1333773710/original.jpg?aki_policy=profile_small</t>
  </si>
  <si>
    <t>https://a0.muscache.com/im/users/2085980/profile_pic/1333773710/original.jpg?aki_policy=profile_x_medium</t>
  </si>
  <si>
    <t>['email', 'phone', 'facebook', 'reviews', 'jumio', 'government_id']</t>
  </si>
  <si>
    <t>{TV,"Cable TV",Internet,Wifi,"Air conditioning",Kitchen,"Hot tub","Buzzer/wireless intercom",Heating,Washer,Dryer,"Smoke detector","Carbon monoxide detector",Essentials,Shampoo,"24-hour check-in",Hangers,"Hair dryer",Iron,"Laptop friendly workspace","translation missing: en.hosting_amenity_49","translation missing: en.hosting_amenity_50","Hot water",Microwave,"Coffee maker",Refrigerator,"Dishes and silverware","Cooking basics",Oven,Stove,"Host greets you","Paid parking on premises"}</t>
  </si>
  <si>
    <t>https://www.airbnb.com/rooms/508581</t>
  </si>
  <si>
    <t>7 MIN TO MANHATTAN - LARGE APT</t>
  </si>
  <si>
    <t>JANUARY AND FEBRUARY DISCOUNT! Beautiful large apartment, with private backyard, located in trendy Downtown Jersey City. Just 7 minutes to Manhattan on the PATH subway train. Steps from great bars and restaurants. Convenient New York City access!</t>
  </si>
  <si>
    <t>Beautiful large apartment, with private backyard, located in trendy Downtown Jersey City. Just 7 minutes to Manhattan on the PATH subway train. Just 15 minutes to Newark International Airport. Steps from great bars, restaurants, and shopping. Perfect for the savvy vacationer, business traveler, or intern. Convenient New York City access! This fully furnished 675 sq. ft. apartment, in a gorgeous historic townhouse, can sleep up to 4 adults. The spacious garden level apartment can sleep 2 adults in the living room on the queen bed and can sleep up to 2 more guests on the pull out couch in the separate kitchen dining room. Additionally, there is a meticulously manicured private backyard where you can relax.  I own the apartment but do not live in it so you will not be troubled with personal belongings and clutter. The apartment is always professionally cleaned and maintained. Features: Full Kitchen Full Bathroom Up to 4 people: 2 on the queen bed and 2 on the pull out couch Wi-Fi Internet</t>
  </si>
  <si>
    <t>JANUARY AND FEBRUARY DISCOUNT! Beautiful large apartment, with private backyard, located in trendy Downtown Jersey City. Just 7 minutes to Manhattan on the PATH subway train. Steps from great bars and restaurants. Convenient New York City access! Beautiful large apartment, with private backyard, located in trendy Downtown Jersey City. Just 7 minutes to Manhattan on the PATH subway train. Just 15 minutes to Newark International Airport. Steps from great bars, restaurants, and shopping. Perfect for the savvy vacationer, business traveler, or intern. Convenient New York City access! This fully furnished 675 sq. ft. apartment, in a gorgeous historic townhouse, can sleep up to 4 adults. The spacious garden level apartment can sleep 2 adults in the living room on the queen bed and can sleep up to 2 more guests on the pull out couch in the separate kitchen dining room. Additionally, there is a meticulously manicured private backyard where you can relax.  I own the apartment but do not live in</t>
  </si>
  <si>
    <t xml:space="preserve">I am always available to guests via TXT, email, and phone. </t>
  </si>
  <si>
    <t>50% refund if cancellation 7 days before check in.  4 guests maximum.  Children 4 and older are considered guests and rate must reflect that.  Please no loud noise after 10pm.  No smoking or pets permitted.  $25 apartment lost key replacement fee.  Thank you!</t>
  </si>
  <si>
    <t>https://a0.muscache.com/im/pictures/6725344/a82a66f6_original.jpg?aki_policy=large</t>
  </si>
  <si>
    <t>https://www.airbnb.com/users/show/2506890</t>
  </si>
  <si>
    <t>Zachary</t>
  </si>
  <si>
    <t>South Orange, New Jersey, United States</t>
  </si>
  <si>
    <t>I am a finance/real estate wannabe.  Grew up in NYC and enjoy helping people get the most of it!  Love surfing, kayaking, exotic food, Taekwondo, fishing, swimming, grillin/BBQ, and aquaponics.  I studied abroad in Shanghai and speak some Mandarin Chinese.  NYU Masters degree.</t>
  </si>
  <si>
    <t>https://a0.muscache.com/im/users/2506890/profile_pic/1338435425/original.jpg?aki_policy=profile_small</t>
  </si>
  <si>
    <t>https://a0.muscache.com/im/users/2506890/profile_pic/1338435425/original.jpg?aki_policy=profile_x_medium</t>
  </si>
  <si>
    <t>['email', 'phone', 'facebook', 'reviews', 'kba']</t>
  </si>
  <si>
    <t>{TV,Wifi,"Air conditioning",Kitchen,"Buzzer/wireless intercom",Heating,"Family/kid friendly",Washer,Dryer}</t>
  </si>
  <si>
    <t>https://www.airbnb.com/rooms/526615</t>
  </si>
  <si>
    <t>2 bedroom, minutes from bus stop to journal sq</t>
  </si>
  <si>
    <t>15 to 25 min  bus ride to JSQ path train station,  Proximity to NYC 10 miles (Website hidden by Airbnb) from JFK, 2 hours public transportation est. by UBER or LYFT 1 to 1.5 hours pending traffic. * from La Guardia, 1.5 hours public transportation est. by UBER or LYFT 1 hours pending traffic. * from EWR, 1 hour public transportation. by UBER or LYFT 20 min.</t>
  </si>
  <si>
    <t>Internet access WiFi,  and TV.  Airy 2 separate bedrooms each bedroom with a door and a/c,  full size bed,  plus a small floor bed for addtional guest,  fresh  linens.  Large dining room and kitchen, kitchen is fully equipped with utensils and dishes, glasses, pots and pans, microwave, toaster, coffee maker ect.,.  living room and hard wood floors throughout spacious and plenty of sunlight, very clean, we'll make your stay here feel just like home and assure you that we'll provide for your comfortable.   Near all transportation, 15 to 25 min bus ride  to journal sq (path train station ) subway,  bus stop is minutes from your door stop.   street parking is available, but, may be difficult to find a space later in the day,  we're not responsible for any parking summonses you may get.</t>
  </si>
  <si>
    <t>15 to 25 min  bus ride to JSQ path train station,  Proximity to NYC 10 miles (Website hidden by Airbnb) from JFK, 2 hours public transportation est. by UBER or LYFT 1 to 1.5 hours pending traffic. * from La Guardia, 1.5 hours public transportation est. by UBER or LYFT 1 hours pending traffic. * from EWR, 1 hour public transportation. by UBER or LYFT 20 min. Internet access WiFi,  and TV.  Airy 2 separate bedrooms each bedroom with a door and a/c,  full size bed,  plus a small floor bed for addtional guest,  fresh  linens.  Large dining room and kitchen, kitchen is fully equipped with utensils and dishes, glasses, pots and pans, microwave, toaster, coffee maker ect.,.  living room and hard wood floors throughout spacious and plenty of sunlight, very clean, we'll make your stay here feel just like home and assure you that we'll provide for your comfortable.   Near all transportation, 15 to 25 min bus ride  to journal sq (path train station ) subway,  bus stop is minutes from your door st</t>
  </si>
  <si>
    <t>very culturally diverse area, walk to famous Vinnies, for its great pizza and Italian food, for breakfast we suggest, Wonder bagels for its great handmade bagels,  just minutes away, take a stroll along scenic Hackensack river walkway just minutes from doorstep</t>
  </si>
  <si>
    <t>Walking distance to Hudson Bergen Lightrail.   Buses leaving to  Newport mall, Journal Square Path station, Exchange place, departing frequently, every few minutes,  and another bus takes you to Port Authority directly in NYC,  Should you arrive at Newark Liberty international airport, we're only 10-15 minutes away.  street parking is available .</t>
  </si>
  <si>
    <t>access to entire apartment  Fully furnished apartment,2 bedrooms with full size beds</t>
  </si>
  <si>
    <t>We will personally greet you when you arrive, and hand over the keys</t>
  </si>
  <si>
    <t>no smoking, no loud noise after 10pm, no pets,in house, please no high heels in house, house slippers suggested due to hygiene concerns we don't provide house slippers.When using WIFI, no unauthorized or illegal downloading from internet . Please keep in mind when discarding any cooking oils or grease don't dispose of in any drain ,as sink or toilet,use collection container provided under kitchen sink cabinet.   No, disposing of paper towers,sanitary napkins or q tips and cotton balls in toilet.  Any spills or food  please  clean immediately.,cleanser provided under kitchen sink cabinet ..Please don't consume any food or beverage on sofa or in bedroom, only in dining or kitchen area  ,To conserve energy please turn off ac and lights  before departing,also in colder months avoid opening windows for long periods of time, except to exchange the air in the apt ,and then promptly close,to conserve energy and not stressing the heating system. tWhenever there are any plumbing issues, drainage</t>
  </si>
  <si>
    <t>https://a0.muscache.com/im/pictures/39334503/fac99816_original.jpg?aki_policy=large</t>
  </si>
  <si>
    <t>https://www.airbnb.com/users/show/2588186</t>
  </si>
  <si>
    <t>Massimo</t>
  </si>
  <si>
    <t>easy going artistic, love music and gourmet cooking,growing exotic flowers and herbs, born in Sicily came to america when I was very young,, very knowledgeable of new york city,  I met my wife in jersey,our motto is to maintain peace and harmony within yourself, with your environment, and others</t>
  </si>
  <si>
    <t>https://a0.muscache.com/im/users/2588186/profile_pic/1406758679/original.jpg?aki_policy=profile_small</t>
  </si>
  <si>
    <t>https://a0.muscache.com/im/users/2588186/profile_pic/1406758679/original.jpg?aki_policy=profile_x_medium</t>
  </si>
  <si>
    <t>['email', 'phone', 'facebook', 'reviews', 'jumio', 'selfie', 'government_id', 'identity_manual']</t>
  </si>
  <si>
    <t>Ward A (councilmember Denise Ridley)</t>
  </si>
  <si>
    <t>{TV,"Cable TV",Internet,Wifi,"Air conditioning",Kitchen,"Free street parking",Heating,"Smoke detector","Carbon monoxide detector",Essentials,Shampoo,Hangers,"Hair dryer",Iron,"Laptop friendly workspace","translation missing: en.hosting_amenity_49","translation missing: en.hosting_amenity_50","Private entrance","Hot water","Bed linens","Extra pillows and blankets",Microwave,"Coffee maker",Refrigerator,"Dishes and silverware","Cooking basics",Oven,Stove,"Luggage dropoff allowed","Long term stays allowed"}</t>
  </si>
  <si>
    <t>5 months ago</t>
  </si>
  <si>
    <t>https://www.airbnb.com/rooms/535764</t>
  </si>
  <si>
    <t>Your Own Apartment Two Stops Away</t>
  </si>
  <si>
    <t>A bright one bedroom apartment with brick walls and hardwood floors,  above the  streets of a Downtown Jersey City historic district, two subway stops from Manhattan.  Second floor in an 1870's walk-up with lovely shops, restaurants and park nearby. Great place for intern, student or temp  NYC  job.  It is ideal for those staying for longer than 31 days. NOT suitable for pets or children. Many shops and restaurants are within immediate walking distance.</t>
  </si>
  <si>
    <t>I'm offering a private (completely yours) one bedroom apartment located in Historic Downtown Jersey City, across the Hudson river from Manhattan. The apartment is about a 3/4 of a mile to the nearest PATH subway station, which operates 24 hours. A 10-15 minute walk from the front door to the PATH (trans Hudson River) subway stations. ABOUT THE APT: Situated on the second floor of a 19th century building this one bedroom apartment features hardwood floors, granite counters and exposed brick.  It is a complete unit, totally private, nothing shared.  The bedroom is bright with three windows. The room includes a queen sized bed, closet space and empty chest of drawers.   Wifi awaits you.  The living room / kitchen provides a seating area (couch and chair, coffee table).   A kitchen table allows you to spread out.  Great for sipping coffee and planning your day.  The kitchen offers a gas range, electric coffee maker, a microwave as well as all the needed utensils.    FOOD:  Go for it. Whate</t>
  </si>
  <si>
    <t>A bright one bedroom apartment with brick walls and hardwood floors,  above the  streets of a Downtown Jersey City historic district, two subway stops from Manhattan.  Second floor in an 1870's walk-up with lovely shops, restaurants and park nearby. Great place for intern, student or temp  NYC  job.  It is ideal for those staying for longer than 31 days. NOT suitable for pets or children. Many shops and restaurants are within immediate walking distance. I'm offering a private (completely yours) one bedroom apartment located in Historic Downtown Jersey City, across the Hudson river from Manhattan. The apartment is about a 3/4 of a mile to the nearest PATH subway station, which operates 24 hours. A 10-15 minute walk from the front door to the PATH (trans Hudson River) subway stations. ABOUT THE APT: Situated on the second floor of a 19th century building this one bedroom apartment features hardwood floors, granite counters and exposed brick.  It is a complete unit, totally private, nothi</t>
  </si>
  <si>
    <t>The apartment is situated in a vibrant Victorian/post-Civil War era city neighborhood complete with restaurants, coffee shops, yoga studios and a five minute walk to an excellent well stocked grocery store.  The laundromat is 30 seconds away. A recently renovated park has tennis courts, a basketball court and a perimeter sidewalk frequented by power walkers and joggers. There are several gyms nearby as well. We enjoy a Walk-Score of 95 out of 100! "The location is a Walker‚Äôs Paradise so your daily outings and errands do not require a car."</t>
  </si>
  <si>
    <t>NON-SMOKERS, NON-SMOKING ONLY:  Smokers are not allowed to stay here, even if they promise to smoke outside. If you smoke, even if strictly outdoors, this property is not a good fit. This rule applies to everyone in your group.  Thank you.</t>
  </si>
  <si>
    <t>Bring your walking shoes, most people get around here on foot. The subway, called the PATH train, is a 15 minute walk down charming city streets, wondrously close to a local favorite ice cream parlor. A pedestrian plaza has a weekly farmers‚Äô market, pharmacy, restaurants and other amenities. CitiBike (a bike share program) has stations close by.  Uber and Lyft are alive and well here.  Pay parking is possible but can be expensive. Street parking is frustrating, rule bound and not recommended.</t>
  </si>
  <si>
    <t>The apartment is all yours.  You also have access to the trash receptacles in the rear vestibule and back yard areas (take your key with you).</t>
  </si>
  <si>
    <t>I live in the building so I am generally available if there are any pressing issues. I usually like to meet guests when they first arrive to let them in, give them a quick tour of the apartment and show them how everything works. During your stay I am respectful of your privacy and I remain available on the Airbnb app to answer any questions about the apartment or surrounding area. I have lived in Jersey City for ten years and before that in Manhattan.  My guidebook has local recommendations for coffee shops, pizzerias, bars, and restaurants.</t>
  </si>
  <si>
    <t>- If something in your apartment breaks, becomes dangerous or is missing, please let me know  so I may fix it. - Airbnb is the best means of communicating. If there is an emergency please call me at (Phone number hidden by Airbnb) , Don at (Phone number hidden by Airbnb) or visit apartment 1L. - The building is generally very quiet. Loud talking and loud music are not permitted after 10 pm. If neighbors can hear you, you're too loud. - Please keep quiet in the stairway,  minimal talking, no dragging of luggage, etc.  - No parties, or loud gathering of guests. - No smoking: Inside or outside the building. Do not hang out by the front door or out a window, you will be asked to leave.  It is a fire danger and rude to your neighbors. - No open flame. No candles. No incense. - No roof or fire escape access unless there is an emergency.  - No pets. - Keep the shower curtain closed to avoid flooding your neighbor. - Deep oil or fat frying or cooking in immersive hot oil is discouraged for fir</t>
  </si>
  <si>
    <t>https://a0.muscache.com/im/pictures/6921378/63f1f8f4_original.jpg?aki_policy=large</t>
  </si>
  <si>
    <t>https://www.airbnb.com/users/show/2632534</t>
  </si>
  <si>
    <t>Mike</t>
  </si>
  <si>
    <t>New Jersey, United States</t>
  </si>
  <si>
    <t xml:space="preserve">Hi, _x000D_
I live in Jersey City (metro NYC) where I work in TV production.  You'll find a large urban garden behind my building, where I grow raised bed vegetables and berries.  I enjoy meeting people from around the world._x000D_
_x000D_
Host guests in a private furnished apartment upstairs from me in a charming 19th century building. </t>
  </si>
  <si>
    <t>https://a0.muscache.com/im/users/2632534/profile_pic/1339646061/original.jpg?aki_policy=profile_small</t>
  </si>
  <si>
    <t>https://a0.muscache.com/im/users/2632534/profile_pic/1339646061/original.jpg?aki_policy=profile_x_medium</t>
  </si>
  <si>
    <t>['email', 'phone', 'reviews']</t>
  </si>
  <si>
    <t>{TV,Wifi,"Air conditioning",Kitchen,"Paid parking off premises",Heating,"Smoke detector","Carbon monoxide detector","First aid kit","Fire extinguisher",Essentials,Hangers,"Hair dryer",Iron,"Laptop friendly workspace","translation missing: en.hosting_amenity_49","translation missing: en.hosting_amenity_50","Private living room","Private entrance","Hot water","Bed linens",Microwave,"Coffee maker",Refrigerator,"Dishes and silverware","Cooking basics",Oven,Stove,"Luggage dropoff allowed","Long term stays allowed","Baking sheet","Trash can"}</t>
  </si>
  <si>
    <t>5 weeks ago</t>
  </si>
  <si>
    <t>https://www.airbnb.com/rooms/565677</t>
  </si>
  <si>
    <t>LARGE SUNNY ROOM 15 MIN to NYC !</t>
  </si>
  <si>
    <t xml:space="preserve">WIFI !....you have your own PRIVATE ENTRANCE !! THE NEW JERSEY SUBWAY RUNS 24 HOURS A DAY !!.....DISCOVER A NEW AREA !!...I live in downtown jersey city because you can be in NEW YORK CITY in a few minutes,but have a quiet neighborhood to rest your mind and have the tranquility of the night !! It's the PERFECT combination !!....large,sunny room in pretty neighborhood...five minute walk to subway.ten minute ride on subway to NYC !!..AMAZING authentic new york city-style bagels AND a real french bakery with excellent croissants,just across the street !...lots of restaurants all nearby.The BED is an INCREDIBLY comfortable QUEEN size bed.I get constant compliments from guests on how comfortable that bed is ...kitchen NEXT to your room...I provide sheets,blankets, towels &amp; coffee ....washer and dryer in building.....the apartment has  hardwood floors.the bedrooms are at the OPPOSITE ends of the apartment so you can have PRIVACY\solitude if you want ................... COOKIES IN THE COOKIE </t>
  </si>
  <si>
    <t>DO NOT,under any circumstances, ring OTHER apartments bells !!! only mine (#4) and never identify yourself as AIRBNB guests to people in the building..( my neighbors have complained twice about airbnb guests ringing their bells...if people ask,simply say,"we are staying with chris"...PLEASE do not ask for an early check in . Im not available until 4pm...PLEASE don't wake me up when leaving on your last day by knocking on my bedroom door.just leave the keys on the bedroom table and simply close the door behind you :)...  NO SMOKING IN THE APARTMENT... THE BED COMFORTER please show RESPECT to the bed cover. DO NOT leave TWISTED or in a BALL all day when you go out. you will destroy the structure of (Website hidden by Airbnb) NOT CUT ANYTHING ON THE KITCHEN COUNTER.USE THE CUTTING BOARD...PLEASE turn OFF the A.C. if you leave the room for more than an hour.......if you take a steamy shower PLEASE open the window FULLY ...PLEASE do not leave dirty dishes in sink overnight OR any type of "w</t>
  </si>
  <si>
    <t>https://a0.muscache.com/im/pictures/7517524/4bde55f6_original.jpg?aki_policy=large</t>
  </si>
  <si>
    <t>https://www.airbnb.com/users/show/2781587</t>
  </si>
  <si>
    <t>Christopher</t>
  </si>
  <si>
    <t>I'm a HAND ART ILLUSTRATOR/ GRAPHIC ARTIST.I design the images to be used on all the products related to the gift wrap and paper products markets. I spent many years also designing fashion textiles in NYC.............I'm from CALIFORNIA ,where I also designed a lot of surfer graphics ( clothing ) ...........I ALSO am passionate about historic preservation !!!...and discovering new neighborhoods around  NEW YORK CITY to explore.......</t>
  </si>
  <si>
    <t>https://a0.muscache.com/im/users/2781587/profile_pic/1342128236/original.jpg?aki_policy=profile_small</t>
  </si>
  <si>
    <t>https://a0.muscache.com/im/users/2781587/profile_pic/1342128236/original.jpg?aki_policy=profile_x_medium</t>
  </si>
  <si>
    <t>['email', 'phone', 'reviews', 'jumio', 'government_id']</t>
  </si>
  <si>
    <t>{Wifi,"Air conditioning",Kitchen,Heating,Washer,Dryer,Essentials,Microwave,Refrigerator,"Dishes and silverware"}</t>
  </si>
  <si>
    <t>https://www.airbnb.com/rooms/665415</t>
  </si>
  <si>
    <t>Charming 2BD Loft 1,500 sqft - 10min NYC</t>
  </si>
  <si>
    <t>Beautiful arty 2bedrooms loft for a perfect holiday or a short business trip, in a quiet and trendy neighborhood, filled with coffee places, restaurants and even a French bakery around the corner.  Quick access to Manhattan, by PATH train (5-10min).  Perfect for a family! No smoking/parties/pets allowed.</t>
  </si>
  <si>
    <t>Unique, very large and beautiful 2 bedrooms loft (1600 sq/ft = 150 m2) 10 min to Manhattan in a trendy, safe and dynamic neighborhood. About the loft:  - two bedrooms fully furnished with one double bed in each, a desk, hangers and drawers, and a hamac in one of the rooms. If you need extra beds, we also have two comfortable twin mattresses available. - large windows, wooden floor, wood beams, heat, fan, AC, internet FIOS (optic fiber) wifi, cable TV in living room with on demand (we have also Showtime and HBO). 1 kitchen and bathroom with bathtub. - A very large terrace (1800 square feet) with table and chairs Access to Manhattan: 2 min from Path Station Grove Street 5 min from downtown, WTC and 10 min from west village, 18 from midtown. Path runs 24/7 About the neighborhood:  The neighborhood is charming with shops, parks, chef's restaurants, bars and coffee places, local farmers market twice a week, concerts and events on grove street plaza throughout the summer, and even a French B</t>
  </si>
  <si>
    <t>Beautiful arty 2bedrooms loft for a perfect holiday or a short business trip, in a quiet and trendy neighborhood, filled with coffee places, restaurants and even a French bakery around the corner.  Quick access to Manhattan, by PATH train (5-10min).  Perfect for a family! No smoking/parties/pets allowed. Unique, very large and beautiful 2 bedrooms loft (1600 sq/ft = 150 m2) 10 min to Manhattan in a trendy, safe and dynamic neighborhood. About the loft:  - two bedrooms fully furnished with one double bed in each, a desk, hangers and drawers, and a hamac in one of the rooms. If you need extra beds, we also have two comfortable twin mattresses available. - large windows, wooden floor, wood beams, heat, fan, AC, internet FIOS (optic fiber) wifi, cable TV in living room with on demand (we have also Showtime and HBO). 1 kitchen and bathroom with bathtub. - A very large terrace (1800 square feet) with table and chairs Access to Manhattan: 2 min from Path Station Grove Street 5 min from downto</t>
  </si>
  <si>
    <t>The neighborhood is very alive, safe, filled with chef's restaurants, bars, parks, and ten min away from Manhattan. The transportation is 24/7 by path to the city.</t>
  </si>
  <si>
    <t>The PATH train is the best way to get to Manhattan, it runs 24/7 and the station is 2 minutes away from the house. The path has two directions, and goes to midtown via the west village or to World Trade Center.</t>
  </si>
  <si>
    <t>The apartment has a fully equipped kitchen, two bedrooms, dining space, a very comfortable living room is very comfy, there is also a work space if needed. We have tv with cable, HBO and showtime, the internet is the fastest fios optic fiber.</t>
  </si>
  <si>
    <t>As often as the guest need</t>
  </si>
  <si>
    <t>No smoking/parties/pets allowed. Keep the apartment as you found it.</t>
  </si>
  <si>
    <t>https://a0.muscache.com/im/pictures/8801526/f0174a83_original.jpg?aki_policy=large</t>
  </si>
  <si>
    <t>{TV,"Cable TV",Internet,Wifi,"Air conditioning",Kitchen,"Paid parking off premises","Hot tub","Buzzer/wireless intercom",Heating,"Family/kid friendly",Washer,Dryer,"Smoke detector","Carbon monoxide detector",Essentials,Shampoo,Hangers,"Hair dryer",Iron,"Laptop friendly workspace","Hot water","Coffee maker","Dishes and silverware","Host greets you"}</t>
  </si>
  <si>
    <t>https://www.airbnb.com/rooms/675483</t>
  </si>
  <si>
    <t>Room &amp; Private Bath~Minutes to NYC!</t>
  </si>
  <si>
    <t>Enjoy your stay in the tri-state area at my townhouse! Free parking space, two blocks walk to the PATH train, which takes only 7 minutes to World Trade Center, 12 minutes to the West Village. This is a first floor room with a queen size bed, private bathroom, and access to the backyard. Lots of privacy as I live on the 2nd and 3rd floor.  Enjoy wifi, cable tv, microwave, mini fridge, electric water boiler, utensils, utility sink for washing dishes, and washer / dryer.</t>
  </si>
  <si>
    <t>The room I'm renting is conveniently located on the first floor of my townhouse. No stairs! It has a queen size bed, closet, cable tv, wifi, and ceiling fan. Right next to the room is your own private bathroom. There is also a door to the back yard so you can enjoy some outdoor space.  2 adults, or 2 adults with 1 small child can comfortably fit in the room. My roommate and I have bedrooms and a bathroom on the third floor, so you will have plenty of privacy. You would only see us at the front door coming in and out from upstairs.</t>
  </si>
  <si>
    <t xml:space="preserve">Enjoy your stay in the tri-state area at my townhouse! Free parking space, two blocks walk to the PATH train, which takes only 7 minutes to World Trade Center, 12 minutes to the West Village. This is a first floor room with a queen size bed, private bathroom, and access to the backyard. Lots of privacy as I live on the 2nd and 3rd floor.  Enjoy wifi, cable tv, microwave, mini fridge, electric water boiler, utensils, utility sink for washing dishes, and washer / dryer. The room I'm renting is conveniently located on the first floor of my townhouse. No stairs! It has a queen size bed, closet, cable tv, wifi, and ceiling fan. Right next to the room is your own private bathroom. There is also a door to the back yard so you can enjoy some outdoor space.  2 adults, or 2 adults with 1 small child can comfortably fit in the room. My roommate and I have bedrooms and a bathroom on the third floor, so you will have plenty of privacy. You would only see us at the front door coming in and out from </t>
  </si>
  <si>
    <t>Downtown Jersey City is quite safe, and has great restaurants, bars, and shops all within walking distance. There are parks nearby as well. If you walk 10 minutes to the waterfront you will get spectacular views of Manhattan. A large shopping mall and grocery store are also a couple blocks away. I have lived here over 10 years and feel very safe.  Other local attractions include Hoboken, the birthplace of Frank Sinatra and the Cake Boss, Liberty Science Center, and Liberty State Park. Liberty State Park has ferry service to the Statue of Liberty, Ellis Island, and Manhattan, not to mention great views. And of course, you are very close to Manhattan.</t>
  </si>
  <si>
    <t>I keep cushions to outdoor chairs in the closet across from your bathroom. Last year birds / squirrels / cats destroyed my other cushions!</t>
  </si>
  <si>
    <t>My townhouse is 2 blocks to the Grove Street PATH station, then 7 min to World Trade Center, 10 min to Greenwich Village, and 20 min to 33rd street in Manhattan. The PATH runs 24 hours a day and is $2.75 a ride.  I have started using Uber or Lyft to Newark airport. Very convenient and has been cheaper than regular taxis. JFK and Laguardia are longer journeys to my house than Newark airport. You have to travel through Queens and Manhattan to get to NJ which is about 1 hour &amp; 30 minutes.</t>
  </si>
  <si>
    <t>You will have your own private bedroom and bathroom, plus access to the backyard. Other amenities are wifi, cable tv, and washer / dryer. Sheets and towels included.  I have a mini fridge, microwave, utensils,utility sink for washing dishes or filtered water set up for you. No main kitchen access unless you need a larger fridge for your food or extra utensils.</t>
  </si>
  <si>
    <t>Because of people's schedules and my living space being upstairs, I don't always see my guests. If we are both around, or your door is open, I'll say hi! If you prefer more privacy I'm ok with that too :) I keep a baby gate at the top of the stairs to the second floor a lot. This keeps my dog out of the way.  I'm easily available via text, email or phone.</t>
  </si>
  <si>
    <t>Please do not use Bengay, Flexall, scented muscle rubs in the bed. It soaks through mattress pads, bedbug covers all the way to the mattress and will not come out.  It has caused major problems for me. No Smoking inside. Using backyard is ok. No drugs, parties, drama, or pets. No unauthorized additional overnight guests.  If there's anything you need during your stay please let me know. I will do my best to help!</t>
  </si>
  <si>
    <t>https://a0.muscache.com/im/pictures/73109383/e14c6ead_original.jpg?aki_policy=large</t>
  </si>
  <si>
    <t>https://www.airbnb.com/users/show/2259684</t>
  </si>
  <si>
    <t>Leigh</t>
  </si>
  <si>
    <t xml:space="preserve">I live in Jersey City and mostly work from home as a graphic designer. I love travel, the beach, and helping people have a great stay in the NYC area. </t>
  </si>
  <si>
    <t>https://a0.muscache.com/im/pictures/user/0a21111c-492d-404b-b01b-8ffa0a379a46.jpg?aki_policy=profile_small</t>
  </si>
  <si>
    <t>https://a0.muscache.com/im/pictures/user/0a21111c-492d-404b-b01b-8ffa0a379a46.jpg?aki_policy=profile_x_medium</t>
  </si>
  <si>
    <t>['email', 'phone', 'facebook', 'reviews', 'jumio', 'offline_government_id', 'government_id']</t>
  </si>
  <si>
    <t>{TV,"Cable TV",Internet,Wifi,"Air conditioning","Paid parking off premises",Heating,"Family/kid friendly",Washer,Dryer,"Smoke detector","First aid kit","Safety card",Essentials,Shampoo,"Lock on bedroom door","24-hour check-in",Hangers,"Hair dryer",Iron,"Self check-in",Keypad,"Hot water","Bed linens","Extra pillows and blankets",Microwave,Refrigerator,"Dishes and silverware","Single level home","Garden or backyard","Luggage dropoff allowed","Shower gel","Trash can"}</t>
  </si>
  <si>
    <t>https://www.airbnb.com/rooms/702975</t>
  </si>
  <si>
    <t>Master Bedroom Downtown JC 13 min walk to 24hrPATH</t>
  </si>
  <si>
    <t>This spacious 3 bedroom apartment makes for a perfect stay while visiting NY or working in the area.  Full size super comfy bed, private bathroom. 13 min walk from 24 hour trains to NYC. Huge kitchen, wifi, close to restaurants/bars, washer/dryer and cable tv. The room is very large and has a ton of privacy. Please note the room is for ONE person only.</t>
  </si>
  <si>
    <t>Large furnished master bedroom for short-term stay in a spacious 3 bedroom-3rd floor walk-up apartment with a full kitchen and living area, with dryer/washer/dishwasher. Private bathroom. Great location - 13 minute walk to train to NYC. Both other house mates live in the apartment and are very friendly (2 males, professionals in our late 20's)! The room has a door with access to a large deck and below is a large shared backyard.</t>
  </si>
  <si>
    <t>This spacious 3 bedroom apartment makes for a perfect stay while visiting NY or working in the area.  Full size super comfy bed, private bathroom. 13 min walk from 24 hour trains to NYC. Huge kitchen, wifi, close to restaurants/bars, washer/dryer and cable tv. The room is very large and has a ton of privacy. Please note the room is for ONE person only. Large furnished master bedroom for short-term stay in a spacious 3 bedroom-3rd floor walk-up apartment with a full kitchen and living area, with dryer/washer/dishwasher. Private bathroom. Great location - 13 minute walk to train to NYC. Both other house mates live in the apartment and are very friendly (2 males, professionals in our late 20's)! The room has a door with access to a large deck and below is a large shared backyard. Kitchen, deck, washer, dryer, living room, bedroom, private bathroom, backyard. Granite counter tops, lots of cooking space. Fully equipped with all new appliances and island counter with high breakfast chairs. T</t>
  </si>
  <si>
    <t>Wonderful, safe and young neighborhood of Hamilton Park. There is a bar right on the corner (White Star Bar - great burgers!) and lots of restaurants/bars/grocery shopping/pharmacy/mall all in walking distance. GP's Restaurant, Hamilton Inn and MilkSugarLove are some of my favorites surrounding the park itself and less than a five minute walk.</t>
  </si>
  <si>
    <t>I would really prefer a female in my room while I am away.  Included: clean sheets, toilet paper. Towels upon request.  Check-in/check-out can be flexible. Reminder that this space is only for ONE person. No exceptions. Landlord has a very strict policy on this. Female preferred.</t>
  </si>
  <si>
    <t>This is the ideal location if you're in town to visit NYC or need a place for short term rental. Travel to and from Manhattan/around the Newport/Waterfront/downtown neighborhood: We are a 13 minute walk to both the Newport or Grove Street PATH stations (8-10 minute train ride to Manhattan). This train is 24/7. Also easy access to buses, and light rail stations.  There is plenty of street parking so if you plan on having a car to drive to the city, the holland tunnel is 5 min away. Newark airport is an 18 min drive (without traffic). Its a great location and great apartment.</t>
  </si>
  <si>
    <t>Kitchen, deck, washer, dryer, living room, bedroom, private bathroom, backyard. Granite counter tops, lots of cooking space. Fully equipped with all new appliances and island counter with high breakfast chairs. The living area is an extension of the kitchen with 3 large bay windows.</t>
  </si>
  <si>
    <t>Two other roommates are living in the space. Two men. I will be traveling but can assist with any questions prior to check in. Roommates are friendly. Check-in/check-out can be flexible.</t>
  </si>
  <si>
    <t>Room is for ONE person only. No exceptions. Please do not complete booking if you are more than one person.  Clean up your mess.  Quiet enjoyment of the space.  No parties in the house.  No smoking. We are super clean, friendly, but don't take the party home.  Please understand that this is my home and I do live here. This place is special to me and I am happy to share it with others. When inquiring, please write a brief description of yourself and what you will be doing in the area. If you have any other questions about the apartment, don't hesitate to ask!</t>
  </si>
  <si>
    <t>https://a0.muscache.com/im/pictures/d6b8adc8-7790-4fd7-9e18-6419ba1d558a.jpg?aki_policy=large</t>
  </si>
  <si>
    <t>https://www.airbnb.com/users/show/3609201</t>
  </si>
  <si>
    <t>Alessia</t>
  </si>
  <si>
    <t xml:space="preserve">Entrepreneur in Jersey City, NJ. Looking to expand food tours into South America. _x000D_
_x000D_
Favorite destination so far: Colombia. _x000D_
_x000D_
Regardless of where Im traveling to next, its nice to have a cozy, spacious apartment to come back to. Its my safe haven and Im happy to share it with other fellow travelers! </t>
  </si>
  <si>
    <t>https://a0.muscache.com/im/users/3609201/profile_pic/1440184220/original.jpg?aki_policy=profile_small</t>
  </si>
  <si>
    <t>https://a0.muscache.com/im/users/3609201/profile_pic/1440184220/original.jpg?aki_policy=profile_x_medium</t>
  </si>
  <si>
    <t>['email', 'phone', 'facebook', 'reviews', 'jumio', 'government_id', 'work_email']</t>
  </si>
  <si>
    <t>{TV,"Cable TV",Internet,Wifi,"Air conditioning",Kitchen,"Paid parking off premises","Buzzer/wireless intercom",Heating,Washer,Dryer,"Smoke detector","Carbon monoxide detector","First aid kit","Fire extinguisher",Essentials,Hangers,"Hair dryer",Iron,"Laptop friendly workspace","translation missing: en.hosting_amenity_49","translation missing: en.hosting_amenity_50","Hot water","Luggage dropoff allowed","Long term stays allowed",Other}</t>
  </si>
  <si>
    <t>https://www.airbnb.com/rooms/818075</t>
  </si>
  <si>
    <t>Lovely Apartment - close to NYC</t>
  </si>
  <si>
    <t>Our guests tell us that they love coming back to the apartment - that it feels like home. We want our guests to know that even though you can see the Empire State Building from the apartment, it still takes about 45 minutes to get into Manhattan.</t>
  </si>
  <si>
    <t>Lovely newly renovated,  4 room apartment with separate entrance in private Victorian home in Jersey City Heights - close to New York City.  Quiet tree lined street with view of Empire State Building and a green backyard in the spring and summer. Two bedrooms - one with full size bed for a couple, and the other with a single bed. Sheets and towels are of course provided. The living room also has a futon which can accommodate another two people. (The price for additional guests is $10. per person for children and $20. for adults) Great kitchen with all new appliances and everything you need to cook.  Very spacious and clean bathroom with hair dryer, shampoo and conditioner and some other basic toiletries. Full shower but no bath.  Flat screen TV with DVD player and full cable  package including HBO and English Premier League soccer. Wi-Fi connection included. Lots of books to read. Great, affordable option for a long vacation or  short business stay in the NYC area. Our house is a 20 mi</t>
  </si>
  <si>
    <t>Our guests tell us that they love coming back to the apartment - that it feels like home. We want our guests to know that even though you can see the Empire State Building from the apartment, it still takes about 45 minutes to get into Manhattan. Lovely newly renovated,  4 room apartment with separate entrance in private Victorian home in Jersey City Heights - close to New York City.  Quiet tree lined street with view of Empire State Building and a green backyard in the spring and summer. Two bedrooms - one with full size bed for a couple, and the other with a single bed. Sheets and towels are of course provided. The living room also has a futon which can accommodate another two people. (The price for additional guests is $10. per person for children and $20. for adults) Great kitchen with all new appliances and everything you need to cook.  Very spacious and clean bathroom with hair dryer, shampoo and conditioner and some other basic toiletries. Full shower but no bath.  Flat screen T</t>
  </si>
  <si>
    <t>Our area of Jersey City Heights is quiet and safe and yet just a short bus or train ride to the middle of Manhattan. Guests tell us they enjoy coming back to the quiet of our apartment after a busy day in NYC.</t>
  </si>
  <si>
    <t>We are closer to Newark Liberty Airport than JFK. Many of our European guests fly into JFK because the airfare is less expensive than Newark and there are more flights.  However, if you are arriving at night you may need to hire a car service, taxi or Uber or Lyft to our home. The cost of that is variable depending upon time of day with the most expensive being  $125.00 with tolls and tip.  From Newark you can get a Lyft or Uber (depending upon the time of day) for about $25.00.  A taxi or car service can be more expensive.  This information may be helpful when planning your trip.</t>
  </si>
  <si>
    <t>Public transport is very convenient.  A bus on the corner of our block goes directly to the Port Authority - 8th Avenue and 42nd Street. A short walk takes you to either the Journal Square PATH station or the Hoboken PATH station. There is also a local bus to take you to either PATH station.</t>
  </si>
  <si>
    <t>WIFI is provided and cable TV package is free.  Apartment is separate from our home so guests have access to everything in their apartment.</t>
  </si>
  <si>
    <t>We are always available to answer questions and if we are around, can sometimes offer a ride to the PATH train station in Hoboken.</t>
  </si>
  <si>
    <t>No smoking in the apartment please. We live downstairs and expect renters to be respectful and quiet in the apartment, especially at night. For long term renters, we ask that you keep loud partying to a minimum.  We ask that guests not bring outsiders to stay overnight in the apartment.  If guests have any questions or concerns, please just ask us - we want to make your stay enjoyable.</t>
  </si>
  <si>
    <t>https://a0.muscache.com/im/pictures/24978455/cebcd31b_original.jpg?aki_policy=large</t>
  </si>
  <si>
    <t>https://www.airbnb.com/users/show/4296829</t>
  </si>
  <si>
    <t>Harriet</t>
  </si>
  <si>
    <t>My husband and I both work in the creative arts.  We have lived in this area all of our lives except for two years in London. We have traveled abroad and look forward to meeting people from across the globe.  We are happy to share our insights about where to go in the NYC area.  We have two children who are no longer living at home so we decided to convert our top floor into this lovely vacation rental.  It is a completely separate apartment from our own.  We look forward to having visitors stay in this apartment! We speak some Spanish.</t>
  </si>
  <si>
    <t>https://a0.muscache.com/im/users/4296829/profile_pic/1393787648/original.jpg?aki_policy=profile_small</t>
  </si>
  <si>
    <t>https://a0.muscache.com/im/users/4296829/profile_pic/1393787648/original.jpg?aki_policy=profile_x_medium</t>
  </si>
  <si>
    <t>{TV,"Cable TV",Internet,Wifi,"Air conditioning",Kitchen,Heating,"Family/kid friendly","Smoke detector","Carbon monoxide detector",Essentials,Shampoo,"24-hour check-in",Hangers,"Hair dryer",Iron,"Laptop friendly workspace","translation missing: en.hosting_amenity_50","Private living room","Private entrance","Hot water","Bed linens",Microwave,"Coffee maker",Refrigerator,"Dishes and silverware","Cooking basics",Oven,Stove,"Luggage dropoff allowed","Long term stays allowed"}</t>
  </si>
  <si>
    <t>https://www.airbnb.com/rooms/819782</t>
  </si>
  <si>
    <t>Rooftop Loft with Manhattan Views</t>
  </si>
  <si>
    <t>Beautiful sunny room in Tribeca style loft in Jersey City, right above Hoboken, on the Jersey City Heights. Very easy access to Manhattan. Several options available.</t>
  </si>
  <si>
    <t xml:space="preserve">Stay in the top-floor, skylighted bedroom of my three-story loft in Hoboken, New Jersey. Located on top of the Palisades, a line of cliffs across the Hudson River, 10 minutes by car and 22 minutes by bus, from midtown Manhattan, New York City.  Your bedroom has a private bathroom and shower, but the best part is the attached shared rooftop terrace where views of the NYC Skyline shine in the sunrise and burn in the sunset. Enjoy the city without giving up the clean air and peaceful quietude. It's the best of both worlds! My 2000 sq-ft loft has all the amenities! ‚Ä¢Fiber-Optic FIOS WiFi ‚Ä¢Cable TV ‚Ä¢48" Flatscreen TV ‚Ä¢Full Kitchen (with gas stove/range) ‚Ä¢Washer/Dryer ‚Ä¢Central Air &amp; Heat ‚Ä¢Elevator ‚Ä¢Linens and Bedding are included.  There are all means of transportation to and from the BIg Apple from here: 10 minutes by car or taxi, 23 minutes by bus or the Path Train from Hoboken.  Disclosures: ‚Ä¢ Your room is the way to the roof terrace during the day, so please understand that while you'll </t>
  </si>
  <si>
    <t>Beautiful sunny room in Tribeca style loft in Jersey City, right above Hoboken, on the Jersey City Heights. Very easy access to Manhattan. Several options available. Stay in the top-floor, skylighted bedroom of my three-story loft in Hoboken, New Jersey. Located on top of the Palisades, a line of cliffs across the Hudson River, 10 minutes by car and 22 minutes by bus, from midtown Manhattan, New York City.  Your bedroom has a private bathroom and shower, but the best part is the attached shared rooftop terrace where views of the NYC Skyline shine in the sunrise and burn in the sunset. Enjoy the city without giving up the clean air and peaceful quietude. It's the best of both worlds! My 2000 sq-ft loft has all the amenities! ‚Ä¢Fiber-Optic FIOS WiFi ‚Ä¢Cable TV ‚Ä¢48" Flatscreen TV ‚Ä¢Full Kitchen (with gas stove/range) ‚Ä¢Washer/Dryer ‚Ä¢Central Air &amp; Heat ‚Ä¢Elevator ‚Ä¢Linens and Bedding are included.  There are all means of transportation to and from the BIg Apple from here: 10 minutes by car or ta</t>
  </si>
  <si>
    <t>Jersey City Height is becoming the new Williamsburg, of New Jersey. Need I say more. There is a beautiful park one block away with a new Gazebo where you have spectacular views of Manhattan.</t>
  </si>
  <si>
    <t>Their is parking on the street. Parking day passes available for $10 per day</t>
  </si>
  <si>
    <t>There is public transportation right in front of the house. Buses to go to Hoboken,NJ as well as Port Authority, New York.</t>
  </si>
  <si>
    <t>Guests will have their own bedroom with TV and Wifi.</t>
  </si>
  <si>
    <t>Je serai disponible pour vous aider si vous avez besoin d'aide</t>
  </si>
  <si>
    <t>Courtesy: not a party house, but not a military base either. Cleanliness: keep your room tidy because it's the common path to the roof terrace. Flexibility: cooperation is an important part of this household. Respect: just the basic stuff, like smiling and cleaning up the kitchen :)</t>
  </si>
  <si>
    <t>https://a0.muscache.com/im/pictures/131c0710-8770-496d-9e84-0aaded771869.jpg?aki_policy=large</t>
  </si>
  <si>
    <t>https://www.airbnb.com/users/show/4305349</t>
  </si>
  <si>
    <t>Ron</t>
  </si>
  <si>
    <t xml:space="preserve">I am a freelance photographer/director. I have been base out of Paris for the last 10 years and have been more in the New York Area for the past 3. _x000D_
I am very outgoing. I am attracted to great energy as we all should be._x000D_
I travel out west quite a bit. I have a ski pass out at Mammoth Mountain, Ca..Skiing was a major part of my life and still is._x000D_
_x000D_
While on the east coast, I cook a lot at home..I am a very good cook.. Love dinner parties more so than going out clubbing. Movies are always a great option as well_x000D_
_x000D_
Now for qualities I look for in anyone that is interested in coming into my home as a possible temporary tenant/guest, are, Respectful, Courteous, and enjoy being in the company of other People._x000D_
  _x000D_
I am currently working on a few projects locally and I look forward to the new year._x000D_
_x000D_
Looking forward to new encounters and relationships_x000D_
_x000D_
</t>
  </si>
  <si>
    <t>https://a0.muscache.com/im/pictures/user/84e6ea83-fa12-4f66-92e1-b3367d29dbb6.jpg?aki_policy=profile_small</t>
  </si>
  <si>
    <t>https://a0.muscache.com/im/pictures/user/84e6ea83-fa12-4f66-92e1-b3367d29dbb6.jpg?aki_policy=profile_x_medium</t>
  </si>
  <si>
    <t>['email', 'phone', 'reviews', 'jumio', 'offline_government_id', 'kba', 'selfie', 'government_id', 'identity_manual', 'work_email']</t>
  </si>
  <si>
    <t>Ward D (councilmember Michael Yun)</t>
  </si>
  <si>
    <t>{TV,"Cable TV",Internet,Wifi,"Air conditioning",Kitchen,"Paid parking off premises",Elevator,"Buzzer/wireless intercom",Heating,Washer,Dryer,"Smoke detector","Carbon monoxide detector","Fire extinguisher",Essentials,"Hot water","Dishes and silverware","Host greets you"}</t>
  </si>
  <si>
    <t>7 months ago</t>
  </si>
  <si>
    <t>https://www.airbnb.com/rooms/829089</t>
  </si>
  <si>
    <t>Great Apt. 10 min from Manhattan</t>
  </si>
  <si>
    <t>Apartment in a townhouse in Downtown Jersey City, just across the Hudson river from Manhattan (only 2 blocks from the Grove street PATH subway which offer direct 24/7 access to Manhattan.) Many art pieces and a large terrace makes this apt unique!</t>
  </si>
  <si>
    <t>The apartment is located in Historic Downtown Jersey City, just across the Hudson river from Manhattan (only 2 blocks from the Grove street PATH subway which offer direct and 24/7 access to Manhattan.) The neighborhood is safe and diverse with many charming restaurants and cafes as well as several delis convenient for grocery shopping. Situated on the first floor of a 19th century townhouse, this loft-like one bedroom apartment is quiet, bright and cheerful. It features hardwood floors, large kitchen and a sunny deck and garden. The main bedroom which is bright with two windows and includes a queen sized bed, closet space and empty chest of drawers.  The smaller bedroom, independent from the rest of the apartment with its own entrance has a comfortable futon. The living room provides a seating area (a sofa-bed can also accommodate 2 other guests) and large TV with cable TV, as well as a dock for your iPod. Free Wifi is available. The kitchen is large and comfortable and offers a gas ra</t>
  </si>
  <si>
    <t>Apartment in a townhouse in Downtown Jersey City, just across the Hudson river from Manhattan (only 2 blocks from the Grove street PATH subway which offer direct 24/7 access to Manhattan.) Many art pieces and a large terrace makes this apt unique! The apartment is located in Historic Downtown Jersey City, just across the Hudson river from Manhattan (only 2 blocks from the Grove street PATH subway which offer direct and 24/7 access to Manhattan.) The neighborhood is safe and diverse with many charming restaurants and cafes as well as several delis convenient for grocery shopping. Situated on the first floor of a 19th century townhouse, this loft-like one bedroom apartment is quiet, bright and cheerful. It features hardwood floors, large kitchen and a sunny deck and garden. The main bedroom which is bright with two windows and includes a queen sized bed, closet space and empty chest of drawers.  The smaller bedroom, independent from the rest of the apartment with its own entrance has a c</t>
  </si>
  <si>
    <t xml:space="preserve">The neighborhood, Historic Downtown Jersey City, is safe and diverse with many charming restaurants and cafes as well as several delis convenient for grocery shopping. </t>
  </si>
  <si>
    <t>We do not allow infants (0 to 2 year olds) in our apartments.</t>
  </si>
  <si>
    <t>Take the PATH which operates 24/7 to Manhattan (World Trade Center, Greenwich Village, Chelsea or Midtown...), Hoboken or Newark. If flying in, Newark is the most convenient airport, followed by JFK. Please note that the best way to reach the apartment, especially from JFK is via mass transit. Taxis from JFK or LaGuardia are expensive, Car services such as (Website hidden by Airbnb) or Carmellimo are a good option, as well as Uber. From Newark Airport: take the Airtrain to Newark Penn. From Newark Penn, take the PATH to Grove Street. From JFK Airport: take the Airtrain to Jamaica Station, then take the Long Island railroad to NY Penn Station, exit the station and walk east to the PATH station at 33rd street and 6th avenue, take the PATH train to Grove Street. From LaGuardia Airport: take combination bus/subway or taxi to the PATH station at 33rd street/6th avenue.</t>
  </si>
  <si>
    <t>Bob or Fran√ßois will welcome you at the check-in and will always be available if you have any questions or requests.</t>
  </si>
  <si>
    <t>NON SMOKING apartment. No Parties. Please do not flush Feminine Hygiene Products in the toilet. Please be respectful of neighbors and tenants in the building, no loud music or partying in the (Website hidden by Airbnb) outside guests. No frying in the kitchen. And do not feed the squirrels in the garden!  Please note that for your safety and our peace of mind, there's a security video camera at the entrance of the house outside the apartment. Thank you!</t>
  </si>
  <si>
    <t>https://a0.muscache.com/im/pictures/11772836/4e48908b_original.jpg?aki_policy=large</t>
  </si>
  <si>
    <t>https://www.airbnb.com/users/show/4318265</t>
  </si>
  <si>
    <t>Bob &amp; Francois</t>
  </si>
  <si>
    <t>We love to travel and meet new people. Bob is originally from Connecticut and Francois from France, we've been living in NY/NJ for twenty years. We also like art, music and movies. And we both speak French and English! Due to our busy schedule, one of us will be your host in the listing of your choosing. Welcome to Jersey City and New York!</t>
  </si>
  <si>
    <t>https://a0.muscache.com/im/users/4318265/profile_pic/1354825023/original.jpg?aki_policy=profile_small</t>
  </si>
  <si>
    <t>https://a0.muscache.com/im/users/4318265/profile_pic/1354825023/original.jpg?aki_policy=profile_x_medium</t>
  </si>
  <si>
    <t>['email', 'phone', 'reviews', 'jumio', 'offline_government_id', 'government_id']</t>
  </si>
  <si>
    <t>{TV,"Cable TV",Internet,Wifi,"Air conditioning",Kitchen,Heating,"Family/kid friendly",Washer,"Smoke detector","Carbon monoxide detector","Fire extinguisher",Essentials,Shampoo,"24-hour check-in",Hangers,"Hair dryer",Iron,"Laptop friendly workspace","translation missing: en.hosting_amenity_49","translation missing: en.hosting_amenity_50","Hot water","Bed linens",Microwave,"Coffee maker",Refrigerator,Dishwasher,"Dishes and silverware","Cooking basics",Oven,Stove,"Patio or balcony","Host greets you","Shower gel","Trash can"}</t>
  </si>
  <si>
    <t>3 days ago</t>
  </si>
  <si>
    <t>https://www.airbnb.com/rooms/916524</t>
  </si>
  <si>
    <t>7 mins to NYC - Ubliss Luxury Studio Suite</t>
  </si>
  <si>
    <t>70 Greene Luxury Studio Suite is one of its own class luxury studio apartments in stunning blue and green glass building, offering breathtaking floor-to-ceiling views of Manhattan, The Hudson River, Lady Liberty and New York Harbor. Property Features:  Contemporary Furnishings  9 feet Floor-to-Ceiling Glass Window  Comfy Sofa Bed  Air Conditioning / Heating  High Speed Wireless Internet Access (Wi-Fi)  Washer/Dryer  Flat Screen LCD TV with Cable  DVD Player  Alarm Clock  Linen &amp; Towels  Bath Tub &amp; Shower  Fully Equipped Kitchen  Refrigerator,Microwave,Oven,Dishwasher,Coffee Maker Clubhouse  Wireless Internet in Club House  Business Center  Fitness Center, Cardio Theater, Gym Facility  Yoga Room  Theater Room  Outdoor Swimming Pool(Heated)  Wireless Internet around Pool Area  Rooftop  Walking Trails , Board Walk on Hudson River with amazing view of New York City  Restaurants, Bars , Newport Shopping Mall within walking distance Public Transportation at your doorsteps:  # Path Train(24 h</t>
  </si>
  <si>
    <t>Guest must be respectful to neighbors and keep the apt clean you agree to the following:  * Turn off air conditioners when out of the house  * Separate recyclables from trash and put each in the appropriate disposal bin  * NOT to have more people staying in the house than originally agreed unless specifically discussed  * NOT to leave permanent damage to any furniture or personal belongings (otherwise appropriate reimbursement will be expected)  * NOT to engage in any form of Excessive noise and disturbance with other tenants in the building  * NO Smoking in the unit</t>
  </si>
  <si>
    <t>https://a0.muscache.com/im/pictures/13415610/dccefc16_original.jpg?aki_policy=large</t>
  </si>
  <si>
    <t>https://www.airbnb.com/users/show/4920221</t>
  </si>
  <si>
    <t>UBliss</t>
  </si>
  <si>
    <t>Luxury short term apartment rentals to leisure , business and group travelers_x000D_
Why stay in a hotel if we offer you more space and better rates!</t>
  </si>
  <si>
    <t>https://a0.muscache.com/im/users/4920221/profile_pic/1359661041/original.jpg?aki_policy=profile_small</t>
  </si>
  <si>
    <t>https://a0.muscache.com/im/users/4920221/profile_pic/1359661041/original.jpg?aki_policy=profile_x_medium</t>
  </si>
  <si>
    <t>{TV,"Cable TV",Internet,Wifi,"Air conditioning","Wheelchair accessible",Pool,Kitchen,Doorman,Gym,Elevator,"Free street parking","Hot tub",Heating,"Family/kid friendly",Washer,Dryer,Essentials,Microwave,"Coffee maker",Refrigerator,"Dishes and silverware",Oven}</t>
  </si>
  <si>
    <t>https://www.airbnb.com/rooms/949440</t>
  </si>
  <si>
    <t>Bright Garden Studio loft, 15 minutes to NYC</t>
  </si>
  <si>
    <t>For Long Term Rental only ( min 28 days ). Cozy and bright Studio loft apartment on the ground floor with direct access to the garden ( perfect for smokers ). Best for 2 people but could accommodate up to 4 with the loft bed. Very convenient location in Jersey City, only a 5-minutes walk to Journal Square Path Train subway station and 15 to 20 minutes train ride to NYC. Laundry available in the building.</t>
  </si>
  <si>
    <t xml:space="preserve">Cozy and bright loft apartment on the ground floor of a 2 story house in Jersey City with direct access to a garden ( great for smokers ). Completely private.  It is located in Jersey City, only a 7 minute walk to Journal Square Path train subway station which is  very convenient location to reach Manhattan in 10 / 15 min subway ride. The loft is one open space where there is the kitchen, one full bathroom, one loft bed and a futon bed that can accommodate 2 more people and a sofa. Max number of people I can host  is 4. The kitchen is new and fully equipped with dishes and cookware. Direct access to the backyard where you can enjoy the sun ( smoke ), cook on the barbecue and relax.  Minutes away from Downtown Jersey City where you can find lots of Bar and Restaurant reachable by Path Train ( one stop to Grove St ) or by 20 minutes walk.  Lots of ethnic food walking distance.  Grocery store is few blocks away. - Washer and Dryer conveniently located in the building on the second floor. </t>
  </si>
  <si>
    <t>For Long Term Rental only ( min 28 days ). Cozy and bright Studio loft apartment on the ground floor with direct access to the garden ( perfect for smokers ). Best for 2 people but could accommodate up to 4 with the loft bed. Very convenient location in Jersey City, only a 5-minutes walk to Journal Square Path Train subway station and 15 to 20 minutes train ride to NYC. Laundry available in the building. Cozy and bright loft apartment on the ground floor of a 2 story house in Jersey City with direct access to a garden ( great for smokers ). Completely private.  It is located in Jersey City, only a 7 minute walk to Journal Square Path train subway station which is  very convenient location to reach Manhattan in 10 / 15 min subway ride. The loft is one open space where there is the kitchen, one full bathroom, one loft bed and a futon bed that can accommodate 2 more people and a sofa. Max number of people I can host  is 4. The kitchen is new and fully equipped with dishes and cookware. Di</t>
  </si>
  <si>
    <t>The neighborhood is seconds from "Little India", which offers low-budget to formal Indian dining, in addition to Filipino, Latin American, and Egyptian cuisine, reflecting the city's wide ethnic population.  Downtown Jersey City is also minutes away and offers a big variety of Bars and Restaurants. Jersey City is just across the Hudson river, and it's closer and better connected to the heart of Manhattan than some boroughs and locations in New York City. It is literally 10 minutes away from Downtown Manhattan by subway (path train) and 15mn away from Greenwich Village and midtown. The Path Train runs all day and all night on a schedule.</t>
  </si>
  <si>
    <t>- The hot water is really hot so please make sure you mix it with cold. - If you leave fruit outside the fridge ( only in the summer ) you will attract fruit fly. Make a fruit Fly trap by following these instructions, IT WORKS !!!!! (Website hidden by Airbnb)  - Little ants also like to appear ( summer only ). If you are bothered by them there is a spray under the sink. If you can't cope with this creatures I suggest you don't rent my apt. The city allows visitors 2 hours of free parking Monday-Friday. Parking is free after 6pm so you can actually park starting at 4pm. Parking is free all day Saturday and Sunday. Make sure you read all the signs and don' block driveways. This apartment doesn't have a TV.</t>
  </si>
  <si>
    <t>Path Train Bus Bob's Parking</t>
  </si>
  <si>
    <t>Laundry in the building. The building filters the city water. WATER IS GOOD TO DRINK. YOU DON'T NEED TO BUY IT, and enjoy a chlorine free shower!!!!! Direct access to the garden.</t>
  </si>
  <si>
    <t>I usually answer inquiries within few hours. Please check with me about availability before asking for a booking.  Interaction is primarily by email or text... I don't live there anymore but I can ask my super to help you with anything you need.</t>
  </si>
  <si>
    <t>Please be respectful of our space and the people around. If you are not sure about using something just write me a email. No loud noise after 10 pm. If you brake something or damage sheets please replaced them or let me know. -Our kitchen countertop is made of wood. Please do not place wet dishes or pens, use the drying rack on the right side of the sink instead. Do not remove the rug in front of the kitchen, it protects the wood floor from water spills. If you leave fruit outside the fridge ( only in the summer ) you will attract fruit fly. Make a fruit Fly trap by following these instructions, IT WORKS !!!!! (Website hidden by Airbnb)  Little ants appear in the summer. If you are bothered by them there is a spray under the sink. If you can't cope with this I suggest you don't rent my apt. Our hot water is very hot make sure you mix it with cold.  The building filters the city water. WATER IS GOOD TO DRINK. YOU DON'T NEED TO BUY IT, and enjoy a chlorine free shower!!!!! The bathroom d</t>
  </si>
  <si>
    <t>https://a0.muscache.com/im/pictures/e6b74c20-6a7a-4be5-ba6b-d3129a870c3b.jpg?aki_policy=large</t>
  </si>
  <si>
    <t>https://www.airbnb.com/users/show/3530754</t>
  </si>
  <si>
    <t>Laura</t>
  </si>
  <si>
    <t>I am an artist working with movement and stuff. Originally from Italy. _x000D_
I travel often with art projects and use airbnb and I equally allow other people to use my apartments in the NYC area. My places are simple nothing luxurious but with good energy if you are into that, and I try to keep the price affordable. I am co founder and co-director of a non profit dance organization called Shua Group and co founder of  an artist run  space in Jersey City called Shuaspace, an incubator for ideas an community actions. Thank you for supporting all this as it is harder and harder for artists to keep their work going in the expensive New York City area. _x000D_
Thank you!</t>
  </si>
  <si>
    <t>https://a0.muscache.com/im/users/3530754/profile_pic/1384414411/original.jpg?aki_policy=profile_small</t>
  </si>
  <si>
    <t>https://a0.muscache.com/im/users/3530754/profile_pic/1384414411/original.jpg?aki_policy=profile_x_medium</t>
  </si>
  <si>
    <t>{Internet,Wifi,"Air conditioning",Kitchen,"Paid parking off premises","Free street parking",Heating,"Family/kid friendly",Washer,Dryer,"Smoke detector","Carbon monoxide detector","Fire extinguisher",Essentials,Shampoo,"24-hour check-in",Hangers,"Hair dryer",Iron,"Laptop friendly workspace","Self check-in",Lockbox,Bathtub,"Hot water","Bed linens","Extra pillows and blankets","Coffee maker",Refrigerator,"Dishes and silverware","Cooking basics",Oven,Stove,"BBQ grill","Patio or balcony","Garden or backyard","Luggage dropoff allowed","Long term stays allowed"}</t>
  </si>
  <si>
    <t>https://www.airbnb.com/rooms/965750</t>
  </si>
  <si>
    <t>Calming room, Comfy bed, Caring host</t>
  </si>
  <si>
    <t>My safe, clean apartment is nestled in the charming town of Hoboken, an inexpensive place to stay while exploring NYC. From vintage/antique shops to nightclubs to French cafes, Hoboken has a variety of things to do. Many guests have been impressed with how quiet it is. A bonus- you can see the Empire State Building from the attached balcony! Note: I am currently restricting guests arriving from Covid-19 affected countries. Please message for requests- Mar 2020</t>
  </si>
  <si>
    <t>The large bedroom has an ample closet for guests' use, balcony with table and two chairs and 32" TV with Netflix and blu ray player. All linens are provided as well as welcome snacks and filtered water. The common spaces feature hardwood floors, brand-new kitchen appliances and bathtub.</t>
  </si>
  <si>
    <t xml:space="preserve">My safe, clean apartment is nestled in the charming town of Hoboken, an inexpensive place to stay while exploring NYC. From vintage/antique shops to nightclubs to French cafes, Hoboken has a variety of things to do. Many guests have been impressed with how quiet it is. A bonus- you can see the Empire State Building from the attached balcony! Note: I am currently restricting guests arriving from Covid-19 affected countries. Please message for requests- Mar 2020 The large bedroom has an ample closet for guests' use, balcony with table and two chairs and 32" TV with Netflix and blu ray player. All linens are provided as well as welcome snacks and filtered water. The common spaces feature hardwood floors, brand-new kitchen appliances and bathtub. Guests are free hang out with us in the living room and dine at the bar height table. The kitchen is available for cooking and food storage- please feel free to live in the home as if it is your own. I live in the home and take pride in it- there </t>
  </si>
  <si>
    <t>Hoboken is a walking town, and if you're up early in the morning you can wave to the firemen across the street and join the hundreds of commuters making their way to the PATH train. Stroll up and down Washington St, enjoying the many small shops and restaurants as well as the waterfront with the best views of the NYC skyline and well-kept parks along the water. In the summer, one of the piers becomes a sunning area where you can sip a cold beer while lounging in one of the beach chairs!</t>
  </si>
  <si>
    <t>Available for additional guests- a single cot and a baby/toddler pack n' play bed. This is a fine place to smoke as long as you are out on the balcony with the windows and doors closed so it can't get inside.</t>
  </si>
  <si>
    <t>To get here, take the 126 bus from Port Authority/Times Square bus station(30 min ride), walk 10 min and you're here. Or, from downtown (West Village or World Trade Center) take the PATH train to Hoboken and walk 15 min and you're here. Try to avoid the bus during rush hour, though! You may park in the street for $5/day, though I don't recommend bringing a car unless you must.  It's wise to research transportation options around any listing you are considering- it's very common for other listings to minimize the time it actually takes to get to NYC.</t>
  </si>
  <si>
    <t>Guests are free hang out with us in the living room and dine at the bar height table. The kitchen is available for cooking and food storage- please feel free to live in the home as if it is your own. I live in the home and take pride in it- there are no locks on the bedroom doors, as I believe the Airbnb community is built on trust.</t>
  </si>
  <si>
    <t>I want my guests to feel free to live in the space and use it as they please. I am very hospitable while giving you your space. The apartment has two floors which allows for a sense of privacy not found in most NYC area apartments.</t>
  </si>
  <si>
    <t>Please take your own trash out and put in the bins in front of the building.</t>
  </si>
  <si>
    <t>https://a0.muscache.com/im/pictures/eff92077-305a-41c7-b438-4b25f71e0ae7.jpg?aki_policy=large</t>
  </si>
  <si>
    <t>https://www.airbnb.com/users/show/1407560</t>
  </si>
  <si>
    <t>Dawn</t>
  </si>
  <si>
    <t>Hoboken, New Jersey, United States</t>
  </si>
  <si>
    <t xml:space="preserve">I have lived in Hoboken for almost 6 years now and I love this charming little town. It's full of life and new things happening all the time.  
I like seeing new people all the time and travel myself as well. If my husband or I are at home which is not too often, I'm happy to share a meal or just chit chat. _x000D_
</t>
  </si>
  <si>
    <t>https://a0.muscache.com/im/pictures/user/8b3f21bc-b7dc-4d9c-a128-49a9336aaacb.jpg?aki_policy=profile_small</t>
  </si>
  <si>
    <t>https://a0.muscache.com/im/pictures/user/8b3f21bc-b7dc-4d9c-a128-49a9336aaacb.jpg?aki_policy=profile_x_medium</t>
  </si>
  <si>
    <t>Hoboken, NJ, United States</t>
  </si>
  <si>
    <t>Hoboken</t>
  </si>
  <si>
    <t>Hoboken, NJ</t>
  </si>
  <si>
    <t>{TV,Wifi,"Air conditioning",Kitchen,"Paid parking off premises","Smoking allowed",Heating,"Family/kid friendly",Washer,Dryer,"Smoke detector","First aid kit",Essentials,Shampoo,Hangers,"Hair dryer",Iron,Bathtub,"High chair","Stair gates","Children‚Äôs books and toys","Babysitter recommendations","Pack ‚Äôn Play/travel crib","Room-darkening shades","Children‚Äôs dinnerware","Hot water","Bed linens","Extra pillows and blankets",Microwave,"Coffee maker",Refrigerator,Dishwasher,"Dishes and silverware","Cooking basics",Oven,Stove,"Patio or balcony","Luggage dropoff allowed","Long term stays allowed","Host greets you"}</t>
  </si>
  <si>
    <t>6 days ago</t>
  </si>
  <si>
    <t>{"New Jersey State"}</t>
  </si>
  <si>
    <t>https://www.airbnb.com/rooms/971427</t>
  </si>
  <si>
    <t>Nice Apt -10 minutes to Manhattan</t>
  </si>
  <si>
    <t>Large apartment in Downtown Jersey City, steps from the Grove street Path station, less than 10 minutes away from Downtown Manhattan (World Trade Center.)</t>
  </si>
  <si>
    <t>Situated on the ground floor of a 19th century townhouse, this open-space apartment is spacious, quiet and fun. It features hardwood floors, a small kitchen with direct access to the garden. There is a queen-sized bed as well as a comfortable futon, so four persons can easily stay in the apartment. There's also a nice-sized closet space and an empty chest of drawers.  The living room has a seating area with DirectTV and free Wifi. The kitchen has a gas range, a fridge, a microwave as well as basic utensils and a washing machine for the laundry. The bathroom has a bathtub/shower. The apartment is located in Historic Downtown Jersey City, just across the Hudson river from Manhattan (only 2 blocks from the Grove street PATH subway which offer direct and 24/7 access to Manhattan.). The neighborhood is safe and diverse with many charming restaurants and cafes as well as several delis convenient for grocery shopping. La Conga Supermarket, Keyfood and ShopRite supermarket (Website hidden by A</t>
  </si>
  <si>
    <t xml:space="preserve">Large apartment in Downtown Jersey City, steps from the Grove street Path station, less than 10 minutes away from Downtown Manhattan (World Trade Center.) Situated on the ground floor of a 19th century townhouse, this open-space apartment is spacious, quiet and fun. It features hardwood floors, a small kitchen with direct access to the garden. There is a queen-sized bed as well as a comfortable futon, so four persons can easily stay in the apartment. There's also a nice-sized closet space and an empty chest of drawers.  The living room has a seating area with DirectTV and free Wifi. The kitchen has a gas range, a fridge, a microwave as well as basic utensils and a washing machine for the laundry. The bathroom has a bathtub/shower. The apartment is located in Historic Downtown Jersey City, just across the Hudson river from Manhattan (only 2 blocks from the Grove street PATH subway which offer direct and 24/7 access to Manhattan.). The neighborhood is safe and diverse with many charming </t>
  </si>
  <si>
    <t>Mercer Street is in the heart of Historic Downtown/Van Vorst areas of Jersey City anchored by the Grove Street PATH station.  When not exploring Manhattan, there is much to do in Jersey City.  These include: * walking along the Hudson River Waterfront for great views of Manhattan or venturing over to Hoboken for the great bar scene * checking out the great restaurants in the area * visiting massive Liberty State Park which has ferry service to Ellis Island and the Statue of Liberty * taking the kids to the Liberty Science Center  * attending the Farmers' Market or the live music performances at Grove Square: (Website hidden by Airbnb)  * shopping at the Newport Center Mall or the local boutiques scattered on Grove Street or finding a bargain at the flea market on Saturday's at Van Vorst Park</t>
  </si>
  <si>
    <t>Take the PATH which operates 24/7 to Manhattan (World Trade Center, Greenwich Village, Chelsea or Midtown...), Hoboken or Newark. If flying in, Newark is the most convenient airport, followed by JFK.  Please note that the best way to reach the apartment, especially from JFK is via mass transit. Taxis from JFK or LaGuardia are super expensive and you could be stuck in traffic for HOURS! From Newark Airport: take the Airtrain to Newark Penn.  From Newark Penn, take the PATH to Grove Street. From JFK Airport: take the Airtrain to Jamaica Station, then take the Long Island railroad to NY Penn Station, exit the station and walk east to the PATH station at 33rd street and 6th avenue, take the PATH train to Grove Street. From LaGuardia Airport: take combination bus/subway or taxi the PATH station at 33rd street/6th avenue.  Uber is also a good option.</t>
  </si>
  <si>
    <t>You have the whole apartment to yourself.</t>
  </si>
  <si>
    <t>No smoking in the apartment. No parties. No outside guests. Please do not flush Feminine Hygiene Products in the toilet. Please be respectful of neighbors and tenants in the building, no loud music or partying in the apartment.  No frying in the kitchen. No outside guests that have not been approved by us.  Please note that for your safety and our peace of mind, there's a security video camera at the entrance of the house outside the apartment. Thank you!</t>
  </si>
  <si>
    <t>https://a0.muscache.com/im/pictures/14556984/0f70e64f_original.jpg?aki_policy=large</t>
  </si>
  <si>
    <t>{TV,"Cable TV",Internet,Wifi,"Air conditioning",Kitchen,Heating,"Family/kid friendly",Washer,Dryer,"Smoke detector","Carbon monoxide detector","Fire extinguisher",Essentials,Shampoo,Hangers,"Hair dryer",Iron,"Laptop friendly workspace","translation missing: en.hosting_amenity_50","Hot water","Bed linens","Extra pillows and blankets",Microwave,"Coffee maker",Refrigerator,"Dishes and silverware","Cooking basics",Oven,Stove,"Garden or backyard","Long term stays allowed","Host greets you"}</t>
  </si>
  <si>
    <t>5 days ago</t>
  </si>
  <si>
    <t>https://www.airbnb.com/rooms/991435</t>
  </si>
  <si>
    <t>UBliss Luxury Studio-7 mins to NYC</t>
  </si>
  <si>
    <t>Luxury Studios @ 70 Greene is one of its own class apartment in stunning blue and green glass building, offering breathtaking floor-to-ceiling views of Manhattan, The Hudson River, Lady Liberty and New York Harbor. Property Features: Contemporary Furnishings  9 feet Floor-to-Ceiling Glass Window  Comfy Sofa Bed Air Conditioning / Heating High Speed Wireless Internet Access (Wi-Fi) Washer/Dryer  Flat Screen LCD TV with Cable  DVD Player Alarm Clock Linen &amp; Towels  Bath Tub &amp; Shower , Hair Dryer Fully Equipped Kitchen  Refrigerator,Microwave,Oven,Dishwasher,Coffee Maker  Clubhouse Wireless Internet in Club House Business Center Fitness Center, Cardio Theater, Gym Facility Yoga Room Theater Room Outdoor Swimming Pool(Heated) Wireless Internet around Pool Area Rooftop  Walking Trails , Board Walk on Hudson River with amazing view of New York City   Restaurants, Bars , Newport Shopping Mall within walking distance Public Transportation at doorsteps:  # Path Train(24 hours) - just 2 blocks a</t>
  </si>
  <si>
    <t>Guest must be respectful to neighbors and keep the apt clean you agree to the following:  * Turn off air conditioners when out of the house  * Separate recyclables from trash and put each in the appropriate disposal bin  * NOT to have more people staying in the house than originally agreed unless specifically discussed  * NOT to leave permanent damage to any furniture or personal belongings (otherwise appropriate reimbursement will be expected)  * NOT to engage in any form of Excessive noise and disturbance with other tenants in the building  * NO Smoking in the unit  * Depending on the availability , guest will be given apartment from 16th floor to 35th floor.The actual apartment number in the Itinerary Confirmation might not always hold true</t>
  </si>
  <si>
    <t>https://a0.muscache.com/im/pictures/6255c53f-fe08-4e02-971b-1890e3d7be09.jpg?aki_policy=large</t>
  </si>
  <si>
    <t>{TV,"Cable TV",Internet,Wifi,"Air conditioning","Wheelchair accessible",Pool,Kitchen,"Pets allowed",Doorman,Gym,Elevator,"Hot tub",Heating,"Family/kid friendly","Suitable for events",Washer,Dryer,"Smoke detector","Carbon monoxide detector","Fire extinguisher",Essentials,Shampoo,Hangers,Iron,"Laptop friendly workspace","Self check-in","Building staff","Hot water","Long term stays allowed","Paid parking on premises"}</t>
  </si>
  <si>
    <t>7 weeks ago</t>
  </si>
  <si>
    <t>https://www.airbnb.com/rooms/999808</t>
  </si>
  <si>
    <t>Huge Luxury Loft Share Downtown JC</t>
  </si>
  <si>
    <t>Exceptionally large and well furnished 10 x 20 Bedroom includes private modern bath (non en suite), walk in closet, large dresser, new queen bed, ceiling fan, table and chair, lamps, desk, and surround sound  (in every room).  Very luxurious and spacious, modern as well as traditional.  Exposed beams and brick throughout this gorgeous space.  ALL Modern amenities, washer, dryer, dishwasher, hardwood floors, large working fireplace, all stainless appliances, wine refrigerator, fully appointed kitchen. Beautiful historic neighborhood, steps to Liberty Park with great jogging and bicycle paths overlooking downtown NYC and Statue of Liberty. 1 block from Van Vorst Park with farmers market, outdoor festivals, performing arts.  Walk to grocery stores, numerous fabulous restaurants, and nightlife.  Neighborhood community feeling throughout, tree lined streets, safe and comfortable location. Grove Street Path Stop, connected to NYC subway, 1 Block from Jersey Ave Light Rail  Door to Door Commu</t>
  </si>
  <si>
    <t>Historic downtown neighborhood, tree lined streets, gorgeous pre-war brownstones, many parks, wonderful statue of liberty and NYC views. Excellent restaurants, all within walking. Also easy and quick transportation, very convenient to all locations in NYC, downtown in 10 minutes or less and 20 to midtown/theater district and Times Square.</t>
  </si>
  <si>
    <t>Path, connected to NYC Subway runs 24 hours, Grove Street Exit -- 4 blocks away NJ Light Rail, Jersey ave exit, one block away Water Taxi, Port Authority Ferries within 5 blocks</t>
  </si>
  <si>
    <t>Guests have access to washer/dryer, dishwasher, all kitchen applicances.</t>
  </si>
  <si>
    <t>Interaction is dependent on each guest.  I am friendly and open, but respectful as well.</t>
  </si>
  <si>
    <t>No smoking or pets.  Limited guests</t>
  </si>
  <si>
    <t>https://a0.muscache.com/im/pictures/15013383/8af3fcf7_original.jpg?aki_policy=large</t>
  </si>
  <si>
    <t>https://www.airbnb.com/users/show/972698</t>
  </si>
  <si>
    <t>Neelum</t>
  </si>
  <si>
    <t>Laid back, professional and friendly.  Originally from South Florida, lived all over the US, work in NYC, and from home office.  Enjoy cooking and traveling.</t>
  </si>
  <si>
    <t>a few days or more</t>
  </si>
  <si>
    <t>https://a0.muscache.com/im/users/972698/profile_pic/1363525312/original.jpg?aki_policy=profile_small</t>
  </si>
  <si>
    <t>https://a0.muscache.com/im/users/972698/profile_pic/1363525312/original.jpg?aki_policy=profile_x_medium</t>
  </si>
  <si>
    <t>['email', 'phone', 'reviews', 'jumio', 'offline_government_id', 'government_id', 'work_email']</t>
  </si>
  <si>
    <t>{Internet,Wifi,"Air conditioning","Paid parking off premises",Elevator,"Indoor fireplace","Buzzer/wireless intercom",Heating,Washer,Dryer,"Smoke detector","Carbon monoxide detector","Fire extinguisher",Essentials,Shampoo,Hangers,"Hair dryer",Iron,"Laptop friendly workspace","Hot water","Luggage dropoff allowed","Long term stays allowed","Host greets you"}</t>
  </si>
  <si>
    <t>https://www.airbnb.com/rooms/1167962</t>
  </si>
  <si>
    <t>Urban Luxury Studio Apartment - 7 Min NewYork City</t>
  </si>
  <si>
    <t>Urban Luxury Apartment Towers are the luxurious apartments  in spectacular new super premium residential tower  Benefit On-Site access to Grove Street PATH Station(24 hours) which takes you to New York City in 7-10 mins  (Transit : Grove Street) Suite Features: Contemporary Furnishings Air Conditioning / Heating High Speed Wireless Internet Access (Wi-Fi) Washer/Dryer in the building Flat Screen LCD TV with Cable DVD Player Alarm Clock Linen &amp; Towels Bath Tub &amp; Shower Fully Equipped Kitchen Refrigerator,Microwave,Oven,Dishwasher,Coffee Maker Clubhouse Wireless Internet in Club House Business Center Fitness Center (* for 30+ day stay ) Theater Room Seasonal Outdoor Swimming Pool Wireless Internet around Pool Area Restaurants, Bars , Shopping Mall within walking distance Transit at your doorsteps: Path Train(24 hours) to New York City (Station: Grove Street) NY Waterway Ferry to New York City (Terminal: Paulus Hook) Light Rail to Statue of Liberty (Station: Exchange Place HLR or Harborsi</t>
  </si>
  <si>
    <t>Upon check-in photo identification and credit card is required.  We will send you the detailed apartment information once booking is confirmed All special requests are subject to availability upon check-in.  Special requests cannot be guaranteed and may incur additional charges  For Check In within 48 hours : We will send you more details at least 24 hours before Check In  For Regular Check In : We will send you more details at least 48 hours before Check In</t>
  </si>
  <si>
    <t>https://a0.muscache.com/im/pictures/17564232/89107bf7_original.jpg?aki_policy=large</t>
  </si>
  <si>
    <t>{TV,"Cable TV",Internet,Wifi,"Air conditioning","Wheelchair accessible",Kitchen,Doorman,Elevator,"Hot tub",Heating,"Family/kid friendly","Suitable for events",Washer,"Smoke detector",Essentials}</t>
  </si>
  <si>
    <t>https://www.airbnb.com/rooms/1189921</t>
  </si>
  <si>
    <t>Entire home/apt in Downtown Jersey</t>
  </si>
  <si>
    <t>Located just 1 block from Liberty State Park and the Liberty State Park Lightrail~ Unique Loft Doorman building with Gym and parking~ 800+ sq ft One bedroom/1 bath available for a week~ Huge Bedroom with Queen size bed~ Large Full bath washer and dryer~ 16' ceilings, hardwood floors and beautiful contemporary kitchen w/Granite counters and SS appliances~ Full service Doorman w/Gym and parking~ Flatscreen wall mounted and internet included~ Eclectic transient neighborhood close to everything! Easy access to the Downtown JC waterfront/Marina , restaurants and water taxi to New York(6 Minute ride).</t>
  </si>
  <si>
    <t>Basic House rules...Kind courteous people!</t>
  </si>
  <si>
    <t>https://a0.muscache.com/im/pictures/17892431/8bffeb6a_original.jpg?aki_policy=large</t>
  </si>
  <si>
    <t>https://www.airbnb.com/users/show/6504526</t>
  </si>
  <si>
    <t>Ken</t>
  </si>
  <si>
    <t>https://a0.muscache.com/im/users/6504526/profile_pic/1369159036/original.jpg?aki_policy=profile_small</t>
  </si>
  <si>
    <t>https://a0.muscache.com/im/users/6504526/profile_pic/1369159036/original.jpg?aki_policy=profile_x_medium</t>
  </si>
  <si>
    <t>['email', 'phone', 'facebook', 'google', 'reviews', 'kba']</t>
  </si>
  <si>
    <t>{TV,"Cable TV",Internet,"Air conditioning","Wheelchair accessible",Kitchen,Doorman,Gym,"Pets live on this property",Dog(s),Elevator,"Buzzer/wireless intercom",Heating,"Family/kid friendly",Washer,Dryer}</t>
  </si>
  <si>
    <t>https://www.airbnb.com/rooms/1194973</t>
  </si>
  <si>
    <t>Luxury UBLISS Apartment on Waterfront near NYC</t>
  </si>
  <si>
    <t>Luxury 1BR Apartment @ 70 Greene is one of its own class boutique apartment in stunning blue and green glass building, offering breathtaking floor-to-ceiling views of Manhattan, The Hudson River, Lady Liberty and New York Harbor Property Features:  Contemporary Furnishings  9 feet Floor-to-Ceiling Glass Window  Comfy Sofa Bed  Air Conditioning / Heating  High Speed Wireless Internet Access (Wi-Fi)  Washer/Dryer  Flat Screen LCD TV with Cable  DVD Player  Alarm Clock  Linen &amp; Towels  Bath Tub &amp; Shower , Hair Dryer Fully Equipped Kitchen  Refrigerator,Microwave,Oven,Dishwasher,Coffee Maker Clubhouse  Wireless Internet in Club House  Business Center  Fitness Center, Cardio Theater, Gym Facility  Yoga Room  Theater Room  Outdoor Swimming Pool(Heated)  Wireless Internet around Pool Area  Rooftop  Walking Trails , Board Walk on Hudson River with amazing view of New York City  Restaurants, Bars , Newport Shopping Mall within walking distance Public Transportation at your doorsteps:  # Path Tr</t>
  </si>
  <si>
    <t>Guest must be respectful to neighbors and keep the apt clean you agree to the following:  * Turn off air conditioners when out of the house  * Separate recyclables from trash and put each in the appropriate disposal bin  * NOT to have more people staying in the house than originally agreed unless specifically discussed  * NOT to leave permanent damage to any furniture or personal belongings (otherwise appropriate reimbursement will be expected)  * NOT to engage in any form of Excessive noise and disturbance with other tenants in the building  * NO Smoking in the unit  * Depending on the availability , guest will be given apartment from 10th floor to 35th floor.The actual apartment number in the Itinerary Confirmation might not always hold true</t>
  </si>
  <si>
    <t>https://a0.muscache.com/im/pictures/27755110/676f0e37_original.jpg?aki_policy=large</t>
  </si>
  <si>
    <t>{TV,"Cable TV",Wifi,"Air conditioning","Wheelchair accessible",Pool,Kitchen,"Paid parking off premises",Doorman,Gym,Elevator,"Hot tub",Heating,"Family/kid friendly","Suitable for events",Washer,Dryer,"Smoke detector","Carbon monoxide detector",Essentials,Shampoo,Hangers,Iron,"Laptop friendly workspace","Self check-in","Building staff","Hot water","Long term stays allowed","Paid parking on premises"}</t>
  </si>
  <si>
    <t>https://www.airbnb.com/rooms/1222901</t>
  </si>
  <si>
    <t>Once you confirm the booking , we will send you the Check In information</t>
  </si>
  <si>
    <t>Guest must be respectful to neighbors and keep the apt clean.  No parties or gatherings allowed unless discussed When staying at this apartment,  you agree to the following:  * Turn off air conditioners when out of the house  * Separate recyclables from trash and put each in the appropriate disposal bin  * NOT to have more people staying in the house than originally agreed unless specifically discussed  * NOT to leave permanent damage to any furniture or personal belongings (otherwise appropriate reimbursement will be expected)  * NOT to engage in any form of Excessive noise and disturbance with other tenants in the building  * NO SMOKING in the apartment</t>
  </si>
  <si>
    <t>https://a0.muscache.com/im/pictures/13d49531-1d3f-4e6a-aa5b-ca9d0117bb13.jpg?aki_policy=large</t>
  </si>
  <si>
    <t>{"Cable TV",Internet,Wifi,"Air conditioning","Wheelchair accessible",Kitchen,Doorman,Gym,Elevator,Heating,"Family/kid friendly",Washer,Dryer,"Smoke detector",Essentials,Hangers,Iron}</t>
  </si>
  <si>
    <t>https://www.airbnb.com/rooms/1232190</t>
  </si>
  <si>
    <t>Urban Luxury Studio Downtown - 5 min to NYC</t>
  </si>
  <si>
    <t>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These buildings comes with a 24-hour doorman/concierge services, close to major shopping areas, walking distance to most major transportation hubs. Features :  Fully furnished apartments  basic cable included  High Speed Wireless Internet Wi-Fi Spacious rooms, high ceiling  Modern kitchen appliances  Washer / Dryer  Public Transit at your doorsteps: PATH train(24 hours) just1 block (1-2 mins walk) from apartment Station: Grove street path train 25 mins from  Newark International(EWR) Airport 35 mins from LGA Airport 45-50 mins from JFK Airport(New York) Neighborhood :  Near Mall &amp; Shopping Center  Metro Trains in walking distance  Restaurants, supermarkets, pharm</t>
  </si>
  <si>
    <t>Guest must be respectful to neighbors and keep the apt clean.  No parties or gatherings allowed unless discussed When staying at this apartment,  you agree to the following:  * Turn off air conditioners when out of the house  * Separate recyclables from trash and put each in the appropriate disposal bin  * NOT to have more people staying in the house than originally agreed unless specifically discussed  * NOT to leave permanent damage to any furniture or personal belongings (otherwise appropriate reimbursement will be expected)  * NOT to engage in any form of Excessive noise and disturbance with other tenants in the building  * No Smoking in the unit  * Pets Welcome * Pet Fee required !</t>
  </si>
  <si>
    <t>https://a0.muscache.com/im/pictures/4e99fad3-dd2e-4c1b-96eb-4fca6f40130d.jpg?aki_policy=large</t>
  </si>
  <si>
    <t>{TV,"Cable TV",Wifi,"Air conditioning","Wheelchair accessible",Kitchen,"Paid parking off premises",Elevator,Heating,"Family/kid friendly",Washer,Dryer,"Smoke detector","Carbon monoxide detector",Essentials,Shampoo,Hangers,"Hair dryer",Iron,"Laptop friendly workspace","Self check-in","Building staff","Hot water","Bed linens","Long term stays allowed","Paid parking on premises"}</t>
  </si>
  <si>
    <t>6 weeks ago</t>
  </si>
  <si>
    <t>https://www.airbnb.com/rooms/1269802</t>
  </si>
  <si>
    <t>Modern Clean 1 Bedroom - Jersey City</t>
  </si>
  <si>
    <t>You‚Äôll love my place because of the comfy bed, the cleanliness and the convenience to NYC.  My place is good for solo or two adventurers and business travelers.</t>
  </si>
  <si>
    <t>My space is uniquely simple, bright, clean and airy!</t>
  </si>
  <si>
    <t>You‚Äôll love my place because of the comfy bed, the cleanliness and the convenience to NYC.  My place is good for solo or two adventurers and business travelers. My space is uniquely simple, bright, clean and airy! My guests may use the sleeping areas upstairs and the upstairs bathroom. I can assist my guests via cell phone and will have a person available in person if necessary to assist with things that may arise. Lots of stores in the area for any of your needs. Travel by bus is on J F Kennedy Blvd to Journal Square Path and/or directly to NYC. You are in a very convenient area of Jersey City, minutes away from NYC - 10 minute ride on the PATH train.</t>
  </si>
  <si>
    <t>Lots of stores in the area for any of your needs.</t>
  </si>
  <si>
    <t>You are in a very convenient area of Jersey City, minutes away from NYC - 10 minute ride on the PATH train.</t>
  </si>
  <si>
    <t>Travel by bus is on J F Kennedy Blvd to Journal Square Path and/or directly to NYC.</t>
  </si>
  <si>
    <t>My guests may use the sleeping areas upstairs and the upstairs bathroom.</t>
  </si>
  <si>
    <t>I can assist my guests via cell phone and will have a person available in person if necessary to assist with things that may arise.</t>
  </si>
  <si>
    <t>https://a0.muscache.com/im/pictures/1cc5e40a-65a7-489f-825a-6f57f4332ce2.jpg?aki_policy=large</t>
  </si>
  <si>
    <t>https://www.airbnb.com/users/show/1475855</t>
  </si>
  <si>
    <t>Tanya</t>
  </si>
  <si>
    <t>I am a native New Yorker who loves to travel the world - I loved Rome/Florence, Amsterdam, Belgium and Paris to name a few.  I also love the Caribbean - Barbados being a favorite.  However, I have always enjoyed everything about my hometown, New York City, and what it has to offer.  I enjoy taking full advantage of it all, i.e., dining, broadway, museums, music/concerts, etc.  I would love to help make your stay one you will not forget!  I look forward to assisting you with any questions or requests.  Welcome to New York City!!</t>
  </si>
  <si>
    <t>https://a0.muscache.com/im/pictures/user/d81e9c81-48ad-4645-aba0-c889b3d28a9e.jpg?aki_policy=profile_small</t>
  </si>
  <si>
    <t>https://a0.muscache.com/im/pictures/user/d81e9c81-48ad-4645-aba0-c889b3d28a9e.jpg?aki_policy=profile_x_medium</t>
  </si>
  <si>
    <t>['email', 'phone', 'kba']</t>
  </si>
  <si>
    <t>{Elevator,Heating,Washer,"Smoke detector","Carbon monoxide detector",Essentials,Hangers,"Laptop friendly workspace","translation missing: en.hosting_amenity_49","translation missing: en.hosting_amenity_50"}</t>
  </si>
  <si>
    <t>35 months ago</t>
  </si>
  <si>
    <t>https://www.airbnb.com/rooms/1280528</t>
  </si>
  <si>
    <t>Fantastic room with private bathroom close NYC!</t>
  </si>
  <si>
    <t>Enjoy this great bedroom with private bathroom. This room has queen size bed , work/desk area and large closet. You are welcome to use kitchen as much as you like. You get it in great neighborhood , just few minutes walking distance from Liberty State Park, where you have beautiful Manhattan view, ferry to Manhattan and to the Statue of Liberty , Liberty Science Center waterfront walking paths, great marina and fantastic restaurant.</t>
  </si>
  <si>
    <t xml:space="preserve">Our House is located in the Liberty State Park neighborhood and you are invited to enjoy the private large room on second floor that has been completely renovated with hardwood floor and private bathroom. Rest of the house (kitchen and living room) you will share others. The kitchen is completly new and is fully supplied with dishes and cookware, and has a gas range, stainless steel refrigerator, granite counter top, microwave and dishwasher. Fresh bedding linens and towels are included.  The bedroom is fully furnished with queen size bed and work/desk area and can easily fit 2 people. There is also free easy street parking for those with a car. Location is great. Just 25 - 40 minutes by convenient public transportation to Manhattan and just 10 minutes by car. Walking distance to Liberty State Park with beautiful views of Manhattan, there is recreation area, jogging paths, playground, barbecue areas, Science Museum and the ferry to Ellis Island and the Statue of Liberty.  There is 10- </t>
  </si>
  <si>
    <t>Enjoy this great bedroom with private bathroom. This room has queen size bed , work/desk area and large closet. You are welcome to use kitchen as much as you like. You get it in great neighborhood , just few minutes walking distance from Liberty State Park, where you have beautiful Manhattan view, ferry to Manhattan and to the Statue of Liberty , Liberty Science Center waterfront walking paths, great marina and fantastic restaurant. Our House is located in the Liberty State Park neighborhood and you are invited to enjoy the private large room on second floor that has been completely renovated with hardwood floor and private bathroom. Rest of the house (kitchen and living room) you will share others. The kitchen is completly new and is fully supplied with dishes and cookware, and has a gas range, stainless steel refrigerator, granite counter top, microwave and dishwasher. Fresh bedding linens and towels are included.  The bedroom is fully furnished with queen size bed and work/desk area</t>
  </si>
  <si>
    <t>TTo get to Manhattan: One of options is walk to Grove street path train this takes around 15 - 20 minutes. There is also light rail which goes to exchange place path station or newport mall (shopping center) and from both places you can take path train. In this way you can reach: - WTC Downtown Manhattan in under 25 minutes. . . (10 min Light Rail trip to Exchange Place, or Hoboken for a 6 min trip to NYC World Trade Center).  - 34th Street Midtown Manhattan in under 40 minutes. . . 12 min Light Rail trip to Pavonia/Newport, then one block walk to PATH arriving at Christopher St (9 min), West 9th St (11min), 14th St/6th Ave  (12min), 23rd St  (14min), 34th St  (16 min).  And the last option is walk to Liberty State park ( there are great views of Manhattan) and there you can take a ferry to Manhattan or ferry to Statue of Liberty. Also using uber is very reasonable especially between house and path station. Around the house is off street parking only.</t>
  </si>
  <si>
    <t>Make sure to read check in instructions in your confirmation.  I may meet you at your arrival and give you the keys or you will just follow the instructions to enter the house any time after 2 pm. You can get in/out any time you like, you will have your own set of keys.</t>
  </si>
  <si>
    <t>I am always happy to help  my guests with advice or to answer any questions. You more then welcome to text or email me any time you need.</t>
  </si>
  <si>
    <t>https://a0.muscache.com/im/pictures/569c0894-c509-4aa7-9016-0cdfcdf8052f.jpg?aki_policy=large</t>
  </si>
  <si>
    <t>{Wifi,"Air conditioning",Kitchen,"Free street parking",Heating,"Family/kid friendly","Smoke detector","Carbon monoxide detector","Fire extinguisher",Essentials,Shampoo,"Lock on bedroom door","24-hour check-in",Hangers,"Hair dryer",Iron,"Laptop friendly workspace","Self check-in",Lockbox,"Private entrance","Hot water","Bed linens",Microwave,"Coffee maker",Refrigerator,Dishwasher,"Dishes and silverware","Cooking basics",Oven,Stove,"Luggage dropoff allowed","Long term stays allowed"}</t>
  </si>
  <si>
    <t>https://www.airbnb.com/rooms/1282183</t>
  </si>
  <si>
    <t>(3) 24/7 Train Station 10 mins Ride to Manhattan</t>
  </si>
  <si>
    <t>Hello and thanks for looking at my listing.  I'm here to provide you the best stay possible at a low cost. Please read my listing fully as we answer many of the common question in the listing.</t>
  </si>
  <si>
    <t>CHECK IN: Starts at 2 pm to anytime. We use an electronic lock so when you book, we'll send you a code to log in.  If you come in late, please be quiet as we have quiet hours. CHECK OUT: Before 11 am. We need time for our cleaners to clean up. ------------------------------------------------------------------------- TRANSPORTATION: Easy and quick access to NYC via Bus and Train Very close to NYC via Journal Square PATH Station and Bus. PATH Train runs 24/7 so you can get home anytime .   ( www.panynj,gov/path/ ) 24/7 Journal Square Path Train that takes you to World Trade Center and   10 Minutes via PATH  to WTC or downtown Manhattan 10 Minutes via PATH to Hoboken  15 Minutes via PATH to West Village, Greenwich Village 18 Minutes via PATH to Union Square 23 Minutes via PATH to midtown (33rd Street) 20-30 Minutes via Bus to Time Square I livee 8 -10 mins walk from the station or you could take a $5 taxi ride from the station if you have a lot of luggage. --------------------------------</t>
  </si>
  <si>
    <t>Hello and thanks for looking at my listing.  I'm here to provide you the best stay possible at a low cost. Please read my listing fully as we answer many of the common question in the listing. CHECK IN: Starts at 2 pm to anytime. We use an electronic lock so when you book, we'll send you a code to log in.  If you come in late, please be quiet as we have quiet hours. CHECK OUT: Before 11 am. We need time for our cleaners to clean up. ------------------------------------------------------------------------- TRANSPORTATION: Easy and quick access to NYC via Bus and Train Very close to NYC via Journal Square PATH Station and Bus. PATH Train runs 24/7 so you can get home anytime .   ( www.panynj,gov/path/ ) 24/7 Journal Square Path Train that takes you to World Trade Center and   10 Minutes via PATH  to WTC or downtown Manhattan 10 Minutes via PATH to Hoboken  15 Minutes via PATH to West Village, Greenwich Village 18 Minutes via PATH to Union Square 23 Minutes via PATH to midtown (33rd Stree</t>
  </si>
  <si>
    <t>The house contain  4 Bedrooms 2 Full Bathrooms, ( 1 on each Floor ) 2 common Rooms Kitchen Backyard ( Laundry  $ 10 wash and dry, soap  and softener included) each time .</t>
  </si>
  <si>
    <t xml:space="preserve">- Early check in: $20  - Late check out: $20 to up to 1 days of rental price   - Clean up after using the kitchen, Please clean your dishes and garbage.    - REMOVE your shoes when stepping into the house.  Please put it on the shelf. Please bring your own slippers as we do not provide it.   - We have a no guest or visitor policy.  This is for the security and to maintain a quality environment of everyone in the house.  NO ONE is allow to come into the house without written approve consent from us on Airbnb. You cannot have your friends and family members meet you at our property.  If you wish to meet them, you may meet them away from the property. If someone is helping you move luggage into the house, they must immediately leave after they drop off the luggage.  Any violation of the rule would be charge $50 per person per day. Even if they stay for a short amount of time as this is a violation of our rule.  Visiting guests disturb others and cause problems for everyone since they are </t>
  </si>
  <si>
    <t>https://a0.muscache.com/im/pictures/21350218/e170b10a_original.jpg?aki_policy=large</t>
  </si>
  <si>
    <t>https://www.airbnb.com/users/show/1513389</t>
  </si>
  <si>
    <t>Paul</t>
  </si>
  <si>
    <t>I'm here to provide you the best stay possible at a low cost. I know that NYC is an expensive place to live and going to hotel is not only impersonal, it can also be inconvenient to the best location in the ciy.  My apartments are all in the best part of the city where you can have a great local experience. I‚Äôve also been in NYC for over 20 years and I‚Äôd be happy to help you find things to do, best place to eat, where to shop, ways to save money and clubs to dance the night away. _x000D_
_x000D_
Feel free to book my listing and I hope you have a nice stay.</t>
  </si>
  <si>
    <t>https://a0.muscache.com/im/users/1513389/profile_pic/1410199513/original.jpg?aki_policy=profile_small</t>
  </si>
  <si>
    <t>https://a0.muscache.com/im/users/1513389/profile_pic/1410199513/original.jpg?aki_policy=profile_x_medium</t>
  </si>
  <si>
    <t>{TV,Internet,Wifi,"Air conditioning",Kitchen,"Paid parking off premises","Carbon monoxide detector",Essentials,Shampoo,"Lock on bedroom door",Hangers,"Hair dryer",Iron,"translation missing: en.hosting_amenity_49","translation missing: en.hosting_amenity_50","Self check-in",Keypad,"Hot water",Refrigerator}</t>
  </si>
  <si>
    <t>https://www.airbnb.com/rooms/1317848</t>
  </si>
  <si>
    <t>Minutes to Manhattan</t>
  </si>
  <si>
    <t>Our house is a short walk from Garfield Light Rail Station in the Bergen-Lafayette neighborhood. Guests enjoy a large private room on the second floor with a queen bed, plenty of light. Clean linens and towels are provided.  Bathroom is SHARED Free street parking is available. 7 min drive to the Holland Tunnel. Historic downtown Jersey City is 5 min drive or 10 min via Light Rail with trendy eateries, bars, and boutiques.  20 minutes via Lightrail/PATH to WTC, 40 minutes to MidTown.  Liberty State Park is nearby via Lightrail or a short drive with free parking with beautiful views of Manhattan, Jersey City, Brooklyn, Verrazano Narrows &amp; the Statue of Liberty as well as plenty of grassy fields, boardwalk, jogging/walking paths, playground, barbecue areas, Science Museum and the ferry to Ellis Island and the Statue of Liberty and Manhattan. Price is for 2 guests; $25 for each additional person Check-in will be arranged in advance with plenty of flexibility. Check out time is 12:00 p.m.</t>
  </si>
  <si>
    <t>Our house is a short walk from Garfield Light Rail Station in the Bergen-Lafayette neighborhood. Guests enjoy a large private room on the second floor with a queen bed, plenty of light. Clean linens and towels are provided.  Bathroom is SHARED Free street parking is available. 7 min drive to the Holland Tunnel. Historic downtown Jersey City is 5 min drive or 10 min via Light Rail with trendy eateries, bars, and boutiques.  20 minutes via Lightrail/PATH to WTC, 40 minutes to MidTown.  Liberty State Park is nearby via Lightrail or a short drive with free parking with beautiful views of Manhattan, Jersey City, Brooklyn, Verrazano Narrows &amp; the Statue of Liberty as well as plenty of grassy fields, boardwalk, jogging/walking paths, playground, barbecue areas, Science Museum and the ferry to Ellis Island and the Statue of Liberty and Manhattan. Price is for 2 guests; $25 for each additional person Check-in will be arranged in advance with plenty of flexibility. Check out time is 12:00 p.m. P</t>
  </si>
  <si>
    <t>We're a short walk from the Hudson-Bergen Light Rail which connects to the PATH which takes you to NYC.</t>
  </si>
  <si>
    <t>Please contact me with any questions about your visit to New York City. I'd love to help you find a great place to eat or enjoy and help with the best way to do it.</t>
  </si>
  <si>
    <t>I'll be adventuring in NYC myself and you may want to join me!</t>
  </si>
  <si>
    <t>No smoking No pets Kitchen is for Coffee &amp; Tea &amp; Microwave only Please be courteous to the other guests/tenants</t>
  </si>
  <si>
    <t>https://a0.muscache.com/im/pictures/95631414-b59c-4ecc-a0c7-cf7f9ef71f7c.jpg?aki_policy=large</t>
  </si>
  <si>
    <t>https://www.airbnb.com/users/show/7158723</t>
  </si>
  <si>
    <t>James</t>
  </si>
  <si>
    <t>I'm from Alaska but am based in NYC.  I get very excited about places with great food and enjoyable people. NYC has both, but so do many places across the US and around the world, so I love to travel!</t>
  </si>
  <si>
    <t>https://a0.muscache.com/im/users/7158723/profile_pic/1372399730/original.jpg?aki_policy=profile_small</t>
  </si>
  <si>
    <t>https://a0.muscache.com/im/users/7158723/profile_pic/1372399730/original.jpg?aki_policy=profile_x_medium</t>
  </si>
  <si>
    <t>['email', 'phone', 'reviews', 'jumio', 'offline_government_id', 'selfie', 'government_id', 'identity_manual']</t>
  </si>
  <si>
    <t>{TV,Wifi,"Air conditioning","Free parking on premises","Free street parking",Heating,"Smoke detector","Carbon monoxide detector","Fire extinguisher",Essentials,Shampoo,"Lock on bedroom door",Hangers,"Hair dryer",Iron,"Hot water","Bed linens","Extra pillows and blankets","Luggage dropoff allowed","Long term stays allowed"}</t>
  </si>
  <si>
    <t>https://www.airbnb.com/rooms/1355054</t>
  </si>
  <si>
    <t>1 Bed 1Bath Penthouse360RooftopDeck</t>
  </si>
  <si>
    <t>One of a kind  penthouse  NY sky line 360 Degree view Roof Top Private Deck. Fully equipped with Fios Internet TV set up. Few block from light rail, mile away from Train and across WTC Downtown Manhattan.</t>
  </si>
  <si>
    <t>one of kind , Luxurious Brand new fully furnish,  TV -Fios internet, one bed- one full bath- Fully equiped kitchen-Bar- living room . penthouse room with  360 degree view of NY skyline, Liberty since center and Liberty statue. Easy accessible  to NY train, 3 block walk to light rail road. many Restaurant, water way ferry, Liberty statue and Liberty science center are few blocks away many things are less than one mile, take ferry to go Manhattan, NY  Reach me (Phone number hidden by Airbnb)</t>
  </si>
  <si>
    <t>One of a kind  penthouse  NY sky line 360 Degree view Roof Top Private Deck. Fully equipped with Fios Internet TV set up. Few block from light rail, mile away from Train and across WTC Downtown Manhattan. one of kind , Luxurious Brand new fully furnish,  TV -Fios internet, one bed- one full bath- Fully equiped kitchen-Bar- living room . penthouse room with  360 degree view of NY skyline, Liberty since center and Liberty statue. Easy accessible  to NY train, 3 block walk to light rail road. many Restaurant, water way ferry, Liberty statue and Liberty science center are few blocks away many things are less than one mile, take ferry to go Manhattan, NY  Reach me (Phone number hidden by Airbnb) A Penthouse with  roof top deck as it needed down town, mix  walking distance to light rail, bus stop in the front of the home, NJ  Path Train less than a   mile, planty  of off street parking Fios TV</t>
  </si>
  <si>
    <t xml:space="preserve">down town, mix </t>
  </si>
  <si>
    <t>Fios TV</t>
  </si>
  <si>
    <t>walking distance to light rail, bus stop in the front of the home, NJ  Path Train less than a   mile, planty  of off street parking</t>
  </si>
  <si>
    <t>A Penthouse with  roof top deck</t>
  </si>
  <si>
    <t>as it needed</t>
  </si>
  <si>
    <t>No smoking, Quite person,  no pets, $25 additional cleaning fee per week.</t>
  </si>
  <si>
    <t>https://a0.muscache.com/im/pictures/27335327/15bd8d7f_original.jpg?aki_policy=large</t>
  </si>
  <si>
    <t>https://www.airbnb.com/users/show/7354388</t>
  </si>
  <si>
    <t>David</t>
  </si>
  <si>
    <t>New Jersey</t>
  </si>
  <si>
    <t>Kind and resonable landlord</t>
  </si>
  <si>
    <t>https://z0.muscache.cn/im/users/7354388/profile_pic/1373305116/original.jpg?aki_policy=profile_small</t>
  </si>
  <si>
    <t>https://z0.muscache.cn/im/users/7354388/profile_pic/1373305116/original.jpg?aki_policy=profile_x_medium</t>
  </si>
  <si>
    <t>{TV,"Cable TV",Internet,Wifi,"Air conditioning",Kitchen,"Buzzer/wireless intercom",Heating,"Suitable for events",Washer,Dryer}</t>
  </si>
  <si>
    <t>40 months ago</t>
  </si>
  <si>
    <t>https://www.airbnb.com/rooms/1560203</t>
  </si>
  <si>
    <t>New 1 bedroom with pool 10 min from Manhattan</t>
  </si>
  <si>
    <t>Beautiful totally renovated 1 bedroom  apartment in townhouse, very bright, big windows, close to shops and path train station. Access to a backyard with non-heated pool (open from late May to early October). Includes flat-screen TV with cable, central AC, WiFi, full kitchen, full bath, washer/dryer, 10 min from downtown Manhattan.</t>
  </si>
  <si>
    <t>Beautiful totally renovated apartment in a downtown Jersey City townhouse, close to shops and path-train station. Has central A/C, dishwasher, washer/dryer. Includes flat-screen TV with cable, AC, WiFi, full kitchen with microwave and full bathroom.10 min from downtown Manhattan, 20 min from midtown. Has one full bed in the bedroom, and one sofa bed in the living room. Guest have access to the backyard , which has a non-heated pool, chairs, tables, BBQ grill and is well maintained. The pool is open from late May to early October. I live in the same building and I am always available. But guest have total privacy as the units are separated.  Downtown Jersey City has lots to offer, there are many new restaurants, and bars but it is also a quiet and safe neighborhood with beautiful parks, access to Liberty State Park and ferry to NYC .There is also a grocery store around the corner from the apartment. The apt is 5-10 min from the Grove street Path Train station, which offers direct and co</t>
  </si>
  <si>
    <t>Beautiful totally renovated 1 bedroom  apartment in townhouse, very bright, big windows, close to shops and path train station. Access to a backyard with non-heated pool (open from late May to early October). Includes flat-screen TV with cable, central AC, WiFi, full kitchen, full bath, washer/dryer, 10 min from downtown Manhattan. Beautiful totally renovated apartment in a downtown Jersey City townhouse, close to shops and path-train station. Has central A/C, dishwasher, washer/dryer. Includes flat-screen TV with cable, AC, WiFi, full kitchen with microwave and full bathroom.10 min from downtown Manhattan, 20 min from midtown. Has one full bed in the bedroom, and one sofa bed in the living room. Guest have access to the backyard , which has a non-heated pool, chairs, tables, BBQ grill and is well maintained. The pool is open from late May to early October. I live in the same building and I am always available. But guest have total privacy as the units are separated.  Downtown Jersey C</t>
  </si>
  <si>
    <t>Downtown Jersey City has lots to offer, there are many new restaurants, and bars but it is also a quiet and safe neighborhood with beautiful parks, access to Liberty State Park and ferry to NYC .There is also a grocery store around the corner from the apartment.</t>
  </si>
  <si>
    <t>Nous parlons Francais! Contactez-moi pour des infos en Francais. Hablamos Espanol! Enviarme un mensaje si quiere informaciones en Espanol. This is an old house so noise travels.</t>
  </si>
  <si>
    <t>The apt is 5 min from the Grove street Path Train station, which offers direct and convenient connection to Manhattan 24/7: By Path train, the World trade Center is only 10 min away, downtown New York (West Village) is 15 min away, Chelsea is 20 min away and Midtown 25 min away.  For those who drive, the Holland tunnel is also close, offering a quick connection to downtown Manhattan (7 min to Tribeca, when there's no traffic. There is also a ferry line which offers beautiful rides to Manhattan.</t>
  </si>
  <si>
    <t>Guests have access to the backyard with a pool, chairs, tables, BBQ grill and is well maintained.</t>
  </si>
  <si>
    <t>I live in the same building and I am always available. But guest have total privacy as the units are separated.</t>
  </si>
  <si>
    <t>No smoking please.</t>
  </si>
  <si>
    <t>https://a0.muscache.com/im/pictures/b4ad23c5-3027-40f5-9160-243b7256d595.jpg?aki_policy=large</t>
  </si>
  <si>
    <t>https://www.airbnb.com/users/show/5379684</t>
  </si>
  <si>
    <t>Nathalie</t>
  </si>
  <si>
    <t xml:space="preserve">Originally from France, I have been living in Jersey City since 2000. My husband is also from France and we have 2 beautiful boys. We love Jersey City, its vibrant and diverse community and its proximity to NYC. I work as a perfumer for a fragrance company and have been an airbnb host for many years. I really enjoy welcoming and meeting our guests. My goal is to make your stay easy and memorable. </t>
  </si>
  <si>
    <t>https://a0.muscache.com/im/users/5379684/profile_pic/1377113184/original.jpg?aki_policy=profile_small</t>
  </si>
  <si>
    <t>https://a0.muscache.com/im/users/5379684/profile_pic/1377113184/original.jpg?aki_policy=profile_x_medium</t>
  </si>
  <si>
    <t>{TV,"Cable TV",Internet,Wifi,"Air conditioning",Pool,Kitchen,"Pets allowed",Heating,"Family/kid friendly",Washer,Dryer,"Smoke detector","Carbon monoxide detector","Fire extinguisher",Essentials,Shampoo,"24-hour check-in",Hangers,"Hair dryer",Iron,"Self check-in",Lockbox,"Private entrance",Bathtub,"Hot water","Bed linens","Extra pillows and blankets",Microwave,"Coffee maker",Refrigerator,Dishwasher,"Dishes and silverware","Cooking basics",Oven,Stove,"Garden or backyard"}</t>
  </si>
  <si>
    <t>yesterday</t>
  </si>
  <si>
    <t>https://www.airbnb.com/rooms/1583556</t>
  </si>
  <si>
    <t>Exposed Brick Brownstone Apt!</t>
  </si>
  <si>
    <t>One bedroom apartment 20min from Manhattan. High ceilings, exposed brick, washer dryer, claw-foot bathtub, four-poster bed. Centrally located, 15min drive from Newark Airport, 15min walk to PATH station to Manhattan, 20min drive to Meadowlands! Wifi.</t>
  </si>
  <si>
    <t>Welcome to your home away from home! This apartment is a spacious 1 bedroom with high ceilings, and a warm artsy vibe. 15-minute walk to the Path station, which connects Jersey to Manhattan, 8 minutes to World Trade Center or 25 minutes to 34th St Midtown, it provides the perfect balance of accessibility without having to sleep in the middle of the city that never sleeps. Jersey City is quiet and serene, which is why I choose to call it home. :-) This apartment is set up for exclusively for Airbnb guests, but I do live in the building should you need anything. More information The space You'll love the historic value of this apartment. The apartment is an entire floor of a gorgeous converted brownstone. You will have a private entrance, so no need to say hi to the neighbors unless you choose to :-). The apartment has a fully stocked kitchen ( toaster , fridge, kurig coffee maker, other mini appliances available on request), living room/work space, and a two closets. For your comfort th</t>
  </si>
  <si>
    <t>One bedroom apartment 20min from Manhattan. High ceilings, exposed brick, washer dryer, claw-foot bathtub, four-poster bed. Centrally located, 15min drive from Newark Airport, 15min walk to PATH station to Manhattan, 20min drive to Meadowlands! Wifi. Welcome to your home away from home! This apartment is a spacious 1 bedroom with high ceilings, and a warm artsy vibe. 15-minute walk to the Path station, which connects Jersey to Manhattan, 8 minutes to World Trade Center or 25 minutes to 34th St Midtown, it provides the perfect balance of accessibility without having to sleep in the middle of the city that never sleeps. Jersey City is quiet and serene, which is why I choose to call it home. :-) This apartment is set up for exclusively for Airbnb guests, but I do live in the building should you need anything. More information The space You'll love the historic value of this apartment. The apartment is an entire floor of a gorgeous converted brownstone. You will have a private entrance, so</t>
  </si>
  <si>
    <t>An unfamiliar neighborhood may seem intimidating at first, however once you are a little more acquainted, you begin to see the charm a diverse neighborhood brings.  I've lived in this rapidly gentrifying neighborhood for over 15 years and I LOVE it!  It is directly across from beautiful Lincoln Park. Lincoln Park is great for walking, jogging,and playing tennis. It is also the home of Jersey City's newest 9 hole golf course.</t>
  </si>
  <si>
    <t>Though there is no dedicated parking spot with the apartment, on-street parking is available.</t>
  </si>
  <si>
    <t>The apartment is about 15-20 minute walk to the Journal Square PATH Station which links Jersey to the heart of Manhattan.  Journal Square is just 3 stops from World Trade Center and Greenwich Village or 5 stops to 34th Street Penn Station. Alternatively there is an Express Bus to Manhattan/Penn Station that is available from the top of the street. Newark Liberty Airport is a 15-minute cab ride. Though many guests fly in from LGA or JFK and take public transportation to the apartment.</t>
  </si>
  <si>
    <t>Guests will have access to a private washer/dryer in the unit. There is free wifi and cable TV including HBO and Netflix. The apartment is fully stocked with all essentials should you choose to cook in the apartment.</t>
  </si>
  <si>
    <t>As this is a private apartment guests have as much privacy as they'd like. However, as I live in the apartment above, I'm available in case guests have questions or need anything at all.</t>
  </si>
  <si>
    <t>https://a0.muscache.com/im/pictures/93e81544-5a5b-4b51-9d50-688b69b0660f.jpg?aki_policy=large</t>
  </si>
  <si>
    <t>https://www.airbnb.com/users/show/8347290</t>
  </si>
  <si>
    <t>Amer</t>
  </si>
  <si>
    <t>I am a Brit married to a Brazilian. Between us we have travelled the world. We know the stress of going to a new place. So we will try our best to make your stay as relaxing, enjoyable and stress free as possible. We live in the building so we are never far away to address any issues and or to share our favorite things to do.</t>
  </si>
  <si>
    <t>https://a0.muscache.com/im/pictures/user/97fc6e2c-bca1-4adb-a279-cad18c153077.jpg?aki_policy=profile_small</t>
  </si>
  <si>
    <t>https://a0.muscache.com/im/pictures/user/97fc6e2c-bca1-4adb-a279-cad18c153077.jpg?aki_policy=profile_x_medium</t>
  </si>
  <si>
    <t>{TV,"Cable TV",Internet,Wifi,"Air conditioning",Kitchen,"Pets allowed","Pets live on this property",Dog(s),"Free street parking",Heating,"Family/kid friendly",Washer,Dryer,"Smoke detector","Carbon monoxide detector","Fire extinguisher",Essentials,Shampoo,Hangers,"Hair dryer",Iron,"Laptop friendly workspace",Microwave,"Coffee maker",Refrigerator,"Dishes and silverware","Cooking basics"}</t>
  </si>
  <si>
    <t>12 months ago</t>
  </si>
  <si>
    <t>https://www.airbnb.com/rooms/1660696</t>
  </si>
  <si>
    <t>3 Bedroom, Wood Floors, 20 Minutes to NYC</t>
  </si>
  <si>
    <t>Nice 3 bedrooms unit, free fast wifi, desk, led tv, wood floors, and jacuzzi whirpool tub. Light rail station, family health center, berry lane park, pharmacy, are all across the street. Light rail cafe is next door.</t>
  </si>
  <si>
    <t>PRIVATE 3 BEDROOM APARTMENT   FOR RENT BY OWNER 1 min walk to train station 25 Minute commute to NYC NYC Views from Bedroom Always ready for check in with Instant Book Short term and Last minute stays are welcome. Enjoy this spacious 3 bedroom apartment with hardwood floors and jetted Jacuzzi, with view of Manhattan Skyline and World Trade Center from bedroom.  Conveniently located one minute walk from the Garfield Avenue Light Rail Station.  Take the Light rail to the PATH and get to World Trade Center in 20 minutes.  All utilities are included, 32" LCD ROKU TV with digital channels, Free wifi, Two Real Full Size Bed and one Real Twin Size beds and One Queen Size Sofabed in Living room and 1 Queen airbed in closet for extra guests, Chairs, Dining Set, and flat screed LCD TV. Bedroom 1 - Full Size Bed    Bedroom 2 - Full Size Bed Bedroom 3 - Twin Size Bed 1 Queen Sofabed Extra Queen Size Air Bed in Closet Please note, this is in an upcoming neighborhood, but its in a good block and ver</t>
  </si>
  <si>
    <t xml:space="preserve">Nice 3 bedrooms unit, free fast wifi, desk, led tv, wood floors, and jacuzzi whirpool tub. Light rail station, family health center, berry lane park, pharmacy, are all across the street. Light rail cafe is next door. PRIVATE 3 BEDROOM APARTMENT   FOR RENT BY OWNER 1 min walk to train station 25 Minute commute to NYC NYC Views from Bedroom Always ready for check in with Instant Book Short term and Last minute stays are welcome. Enjoy this spacious 3 bedroom apartment with hardwood floors and jetted Jacuzzi, with view of Manhattan Skyline and World Trade Center from bedroom.  Conveniently located one minute walk from the Garfield Avenue Light Rail Station.  Take the Light rail to the PATH and get to World Trade Center in 20 minutes.  All utilities are included, 32" LCD ROKU TV with digital channels, Free wifi, Two Real Full Size Bed and one Real Twin Size beds and One Queen Size Sofabed in Living room and 1 Queen airbed in closet for extra guests, Chairs, Dining Set, and flat screed LCD </t>
  </si>
  <si>
    <t>Up and coming.</t>
  </si>
  <si>
    <t>This is a 2nd floor walk up unit.</t>
  </si>
  <si>
    <t>Hudson Bergen Light Rail is across the street.</t>
  </si>
  <si>
    <t>Not often</t>
  </si>
  <si>
    <t>Quiet hours are to be observed from 10 pm to 6am. No loud radio tv or other noise is allowed.  Please be courteous to other residents.  Thank you.</t>
  </si>
  <si>
    <t>https://a0.muscache.com/im/pictures/3a0efa8b-d8db-4d99-b5da-55a0e5a81c22.jpg?aki_policy=large</t>
  </si>
  <si>
    <t>https://www.airbnb.com/users/show/915721</t>
  </si>
  <si>
    <t>Ray</t>
  </si>
  <si>
    <t>I'm listing 4 of my units here for rent furnished with all utilities included.</t>
  </si>
  <si>
    <t>https://a0.muscache.com/im/pictures/user/c1ce020b-aa60-4ab9-88de-9c769baa5b4c.jpg?aki_policy=profile_small</t>
  </si>
  <si>
    <t>https://a0.muscache.com/im/pictures/user/c1ce020b-aa60-4ab9-88de-9c769baa5b4c.jpg?aki_policy=profile_x_medium</t>
  </si>
  <si>
    <t>Bergen-Lafayette</t>
  </si>
  <si>
    <t>{TV,Wifi,"Air conditioning",Kitchen,"Free street parking",Heating,"Family/kid friendly","Smoke detector","Carbon monoxide detector",Essentials,Hangers,Iron,"Laptop friendly workspace","Self check-in",Lockbox,"Private entrance",Bathtub,"Hot water","Bed linens",Microwave,"Coffee maker",Refrigerator,"Dishes and silverware","Cooking basics",Oven,Stove,"Long term stays allowed"}</t>
  </si>
  <si>
    <t>https://www.airbnb.com/rooms/1689068</t>
  </si>
  <si>
    <t>Modern Artist loft in Jersey City - minutes to NYC</t>
  </si>
  <si>
    <t>Modern &amp; spacious Soho-style loft  in the heart of Jersey City Heights. The oversize windows provide views and abundant natural light. This incredible space features a wide-open floor plan with high ceilings, highlighted by original wood beams, steel braces &amp; exposed brick.  Garage across the street &amp;  washers + dryers in the basement.</t>
  </si>
  <si>
    <t>King size Lull mattress provide a perfect sleeping area - the rest of the living environment is a mixture of furniture to allow you to concentrate, be creative, relax &amp; recharge. Herman Miller Vintage Bruce Burdick table in the dining area, Eames Lounge Chair and Ottoman in the living area.</t>
  </si>
  <si>
    <t xml:space="preserve">Modern &amp; spacious Soho-style loft  in the heart of Jersey City Heights. The oversize windows provide views and abundant natural light. This incredible space features a wide-open floor plan with high ceilings, highlighted by original wood beams, steel braces &amp; exposed brick.  Garage across the street &amp;  washers + dryers in the basement. King size Lull mattress provide a perfect sleeping area - the rest of the living environment is a mixture of furniture to allow you to concentrate, be creative, relax &amp; recharge. Herman Miller Vintage Bruce Burdick table in the dining area, Eames Lounge Chair and Ottoman in the living area. The kitchen can be stocked ahead of time with anything you need upon arrival.  I'm happy to offer recommendations for restaurants, places to see and anything else you might be interested in - for Jersey City or NYC. 1 of 5 districts which make up Jersey City, "The Heights"  is most northern district, just west of Hoboken. The neighborhood was rezoned as the Riverview </t>
  </si>
  <si>
    <t>1 of 5 districts which make up Jersey City, "The Heights"  is most northern district, just west of Hoboken. The neighborhood was rezoned as the Riverview Arts District and is now home to many amazing artists, bakeries, coffee shops, restaurants &amp; a weekly farmer's market.</t>
  </si>
  <si>
    <t>-Driving or Ubering can get you to the city in 10 minutes. - Located approximately two blocks from bus service to Manhattan (20 min. to midtown Penn Station,   -20 min. walk to the Hoboken PATH (15 min. to downtown / World Trade Center ) -three blocks to Riverview Fisk Park -  Grab an amazing cup of coffee at ModCup &amp; enjoy the NYC view. ( (Website hidden by Airbnb)  -Citibike bike sharing is available throughout Jersey City.</t>
  </si>
  <si>
    <t>The kitchen can be stocked ahead of time with anything you need upon arrival.  I'm happy to offer recommendations for restaurants, places to see and anything else you might be interested in - for Jersey City or NYC.</t>
  </si>
  <si>
    <t>- Quiet Hours 10pm - 8am</t>
  </si>
  <si>
    <t>https://a0.muscache.com/im/pictures/002fe786-4976-49a1-a7e5-3b8351023fd4.jpg?aki_policy=large</t>
  </si>
  <si>
    <t>https://www.airbnb.com/users/show/995128</t>
  </si>
  <si>
    <t>Peter</t>
  </si>
  <si>
    <t xml:space="preserve">I'm all about balance, too much of anything is no good, trying a little of everything isn't bad so far. Lately just trying to distinguish the important items &amp; relationships in my life from the trivial ones. When not working, I'm at the beach or traveling (and being a considerate guest while doing so of course). Other than discovering new things to be passionate about, my interests include industrial design, technology, surfing, photography, traveling off the beaten track, experiencing different cultures &amp; food.
</t>
  </si>
  <si>
    <t>https://a0.muscache.com/im/users/995128/profile_pic/1347574886/original.jpg?aki_policy=profile_small</t>
  </si>
  <si>
    <t>https://a0.muscache.com/im/users/995128/profile_pic/1347574886/original.jpg?aki_policy=profile_x_medium</t>
  </si>
  <si>
    <t>['email', 'phone', 'facebook', 'reviews', 'kba', 'work_email']</t>
  </si>
  <si>
    <t>{TV,Wifi,"Air conditioning",Kitchen,"Free parking on premises",Elevator,"Indoor fireplace",Heating,Washer,Dryer,"Smoke detector","Carbon monoxide detector","Fire extinguisher",Essentials,Shampoo,Hangers,"Hair dryer",Iron,"Laptop friendly workspace","Private entrance","Hot water","Bed linens",Microwave,"Coffee maker",Refrigerator,"Dishes and silverware","Cooking basics",Oven,Stove,"Luggage dropoff allowed","Long term stays allowed","Cleaning before checkout","Host greets you"}</t>
  </si>
  <si>
    <t>https://www.airbnb.com/rooms/1746649</t>
  </si>
  <si>
    <t>Accross The Hudson Friendship House</t>
  </si>
  <si>
    <t>A quiet, safe residential block with alternate side, street parking. 25 minutes to Times Square. A welcoming place Transportation very close. supermarket 2 blocks away. Laundromat around the corner. Dunkin' Donuts &amp; Subway 3 blocks away.</t>
  </si>
  <si>
    <t>This bedroom is located at the back of the house. It's quiet.  It has good light. And My street is beautifully tree lined, it's quiet and it's safe. The 2nd floor has 3 available bedrooms. Two are good for a single guest. The other is a double with a queen size bed. one shared bathroom. The Kitchen and Dining Room are also  spaces to share things .   Food Plans and washing dishes together really makes my guests feel at home. Today's  Plans, Places I plan to Visit Today &amp; how to get there.  I stayed in many Guesthouse when I traveled in Thailand. My Most highly regarded quality is the hospitality I offer my guests. For me, it is always a joy to meet new people and to see them enjoy their visit.   Jersey City has its own thriving Arts &amp; Music Scene, too. So, come &amp; be welcome. peace</t>
  </si>
  <si>
    <t>A quiet, safe residential block with alternate side, street parking. 25 minutes to Times Square. A welcoming place Transportation very close. supermarket 2 blocks away. Laundromat around the corner. Dunkin' Donuts &amp; Subway 3 blocks away. This bedroom is located at the back of the house. It's quiet.  It has good light. And My street is beautifully tree lined, it's quiet and it's safe. The 2nd floor has 3 available bedrooms. Two are good for a single guest. The other is a double with a queen size bed. one shared bathroom. The Kitchen and Dining Room are also  spaces to share things .   Food Plans and washing dishes together really makes my guests feel at home. Today's  Plans, Places I plan to Visit Today &amp; how to get there.  I stayed in many Guesthouse when I traveled in Thailand. My Most highly regarded quality is the hospitality I offer my guests. For me, it is always a joy to meet new people and to see them enjoy their visit.   Jersey City has its own thriving Arts &amp; Music Scene, too.</t>
  </si>
  <si>
    <t>The trees line both sides of the street. It's a quiet retreat from the city that surrounds it. The main street has a supermarket two blocks away. And as you stroll along it there are many other businesses. The neighborhood is residential &amp; safe.   the gingerbread porch has been rebuilt and looks modern and open.</t>
  </si>
  <si>
    <t xml:space="preserve">street parking   alternate side street cleaning </t>
  </si>
  <si>
    <t xml:space="preserve">easy It's a short trip to Manhattan. Easily accessible by public transportation. It's a five minute Path Train ride to ground zero (downtown) or 15 minutes to Macy's (midtown) with connections to NYC Transit right there.  You'll love it ! </t>
  </si>
  <si>
    <t>Their bedroom, The bathroom,  The Kitchen.</t>
  </si>
  <si>
    <t>A warm welcome, an escort to room and a chat over tea or hot chocolate. Then ...</t>
  </si>
  <si>
    <t>ALWAYS leave bathroom ready for the next fellow ie: take all your hair, bits &amp; pieces and towels with you when you're finished. do not run the faucets at full blast. toilet seat down. rinse dishes when put into sink. empty trash bins daily. do not smoke in bedroom. smoke outside</t>
  </si>
  <si>
    <t>https://a0.muscache.com/im/pictures/47300115/f678fad2_original.jpg?aki_policy=large</t>
  </si>
  <si>
    <t>https://www.airbnb.com/users/show/9192501</t>
  </si>
  <si>
    <t>Sharlene</t>
  </si>
  <si>
    <t>I'm from Jersey City._x000D_
I grew up in this house._x000D_
I like to dance._x000D_
I like Musical Theater._x000D_
I like the Arts._x000D_
I like going to all the museums &amp; music clubs in NYC._x000D_
I like living so close to the city that I have always been able to enjoy the myriad art scenes._x000D_
I like watching the NYC scene come across The Hudson. _x000D_
P.S. I can speak a little Korean but I can eat alot of Korean Kim Chee Gi Gay</t>
  </si>
  <si>
    <t>https://a0.muscache.com/im/users/9192501/profile_pic/1380747628/original.jpg?aki_policy=profile_small</t>
  </si>
  <si>
    <t>https://a0.muscache.com/im/users/9192501/profile_pic/1380747628/original.jpg?aki_policy=profile_x_medium</t>
  </si>
  <si>
    <t>['email', 'phone', 'reviews', 'manual_offline']</t>
  </si>
  <si>
    <t>{Wifi,Kitchen,"Paid parking off premises","Pets live on this property",Cat(s),Heating,Essentials,Shampoo,"Lock on bedroom door",Hangers,"Hair dryer",Iron,"Laptop friendly workspace","translation missing: en.hosting_amenity_49","translation missing: en.hosting_amenity_50","Hot water","Bed linens","Extra pillows and blankets","Coffee maker",Refrigerator,"Dishes and silverware","Cooking basics",Oven,Stove,"Patio or balcony","Garden or backyard","Luggage dropoff allowed","Long term stays allowed","Host greets you","Shower gel","Baking sheet","Trash can"}</t>
  </si>
  <si>
    <t>https://www.airbnb.com/rooms/1751505</t>
  </si>
  <si>
    <t>Stone's throw from NYC &amp; Hoboken</t>
  </si>
  <si>
    <t>This is a shared 2-bedroom, 1-bathroom apartment.  You get one bedroom, the other roommate gets the other bedroom.  Women will only be matched with women.  Men will only be matched with men.  It is possible that you may have the apartment all to yourself for part of the duration of your stay.  Quick access to NYC, Hoboken, Jersey City waterfront/financial district, all utilities/cable/Wi-Fi included, private washer/dryer, high-end furnishings, clean quiet space.</t>
  </si>
  <si>
    <t xml:space="preserve">This 2nd floor walk-up apartment is located only 1 block (100 meters) to the Light Rail in Jersey City.  Fully furnished, all utilities included in the monthly rent (electric, gas, cable, Wi-Fi).  Working in the Jersey City Financial District or Exchange Place?  You are only 13-14 minutes away (6-7 stops).  Working in Hoboken?  Only 21 minutes on the Light Rail (11 stops).  Working in NYC-Wall Street-WTC?  Only 37 minutes door-to-door (Light Rail to PATH or NY Waterway ferry).  If you are accustomed to nice d√©cor, this place has it all:  leather living room set, tempurpedic mattresses (once you sleep on these, everything else is inferior), faux fireplace/heater, oak/chestnut matching bedroom sets, large flat screen HD TVs with DVD players in every room.  Your own washer and dryer (not community laundry, like most buildings).  This is a clean, quiet 4-unit building.  Off-street gated parking is available (check first for availability).  There is a deli/grocery store on the ground floor </t>
  </si>
  <si>
    <t>This is a shared 2-bedroom, 1-bathroom apartment.  You get one bedroom, the other roommate gets the other bedroom.  Women will only be matched with women.  Men will only be matched with men.  It is possible that you may have the apartment all to yourself for part of the duration of your stay.  Quick access to NYC, Hoboken, Jersey City waterfront/financial district, all utilities/cable/Wi-Fi included, private washer/dryer, high-end furnishings, clean quiet space. This 2nd floor walk-up apartment is located only 1 block (100 meters) to the Light Rail in Jersey City.  Fully furnished, all utilities included in the monthly rent (electric, gas, cable, Wi-Fi).  Working in the Jersey City Financial District or Exchange Place?  You are only 13-14 minutes away (6-7 stops).  Working in Hoboken?  Only 21 minutes on the Light Rail (11 stops).  Working in NYC-Wall Street-WTC?  Only 37 minutes door-to-door (Light Rail to PATH or NY Waterway ferry).  If you are accustomed to nice d√©cor, this place ha</t>
  </si>
  <si>
    <t>This is a residential neighborhood, not really any restaurants or shops nearby, but the upside is that this is a quiet place.</t>
  </si>
  <si>
    <t>After the initial 3 months, stay as long as you like on a month-to-month basis.</t>
  </si>
  <si>
    <t>1 block (100 meters) from the Hudson-Bergen Light Rail stop at Danforth Avenue with quick access to NYC, Hoboken, Jersey City waterfront/financial district.</t>
  </si>
  <si>
    <t>The guest has their own private bedroom, and also share/access to and use of the kitchen, living room, bathroom, their assigned washer and dryer.</t>
  </si>
  <si>
    <t>I am available 24/7 for needs.  I usually stop by the property on Fridays for common area cleaning.</t>
  </si>
  <si>
    <t>No smoking, no vaping, no pets, no parties. Community vacuums are provided. Responsible, mature adults.</t>
  </si>
  <si>
    <t>https://a0.muscache.com/im/pictures/25089598/d4a10428_original.jpg?aki_policy=large</t>
  </si>
  <si>
    <t>https://www.airbnb.com/users/show/9213861</t>
  </si>
  <si>
    <t>Andy</t>
  </si>
  <si>
    <t>North Bergen, New Jersey, United States</t>
  </si>
  <si>
    <t>Here to make your stay as comfortable as possible!</t>
  </si>
  <si>
    <t>https://a0.muscache.com/im/users/9213861/profile_pic/1380837874/original.jpg?aki_policy=profile_small</t>
  </si>
  <si>
    <t>https://a0.muscache.com/im/users/9213861/profile_pic/1380837874/original.jpg?aki_policy=profile_x_medium</t>
  </si>
  <si>
    <t>{TV,"Cable TV",Internet,Wifi,"Air conditioning",Kitchen,"Free street parking",Heating,"Family/kid friendly",Washer,Dryer,"Smoke detector","Carbon monoxide detector","Fire extinguisher",Essentials,Hangers,Iron,"Laptop friendly workspace","Hot water","Bed linens",Microwave,Refrigerator,"Dishes and silverware","Cooking basics",Oven,Stove,"Long term stays allowed"}</t>
  </si>
  <si>
    <t>https://www.airbnb.com/rooms/1764036</t>
  </si>
  <si>
    <t>Manhattan in Minutes</t>
  </si>
  <si>
    <t>My place is good for couples and solo adventurers.</t>
  </si>
  <si>
    <t>Our house is a short walk from Garfield Light Rail Station in the Bergen-Lafayette neighborhood. Guests enjoy a private room on the second floor with a twin bed, plenty of light and a pull out bed for a second guest. Clean linens and towels are included.  Free street parking is available. 7 min drive to the Holland Tunnel. Historic downtown Jersey City is 5 min drive or 10 min via Light Rail with trendy eateries, bars, and boutiques.  20 minutes via Lightrail/PATH to WTC, 40 minutes to MidTown.  Liberty State Park is nearby via Lightrail or a short drive with free parking with beautiful views of Manhattan, Jersey City, Brooklyn, Verrazano Narrows &amp; the Statue of Liberty as well as plenty of grassy fields, boardwalk, jogging/walking paths, playground, barbecue areas, Science Museum and the ferry to Ellis Island and the Statue of Liberty and Manhattan. Price is for 1 guest; $20 for each additional person Check-in will be arranged in advance with plenty of flexibility. Check out time is 1</t>
  </si>
  <si>
    <t>My place is good for couples and solo adventurers. Our house is a short walk from Garfield Light Rail Station in the Bergen-Lafayette neighborhood. Guests enjoy a private room on the second floor with a twin bed, plenty of light and a pull out bed for a second guest. Clean linens and towels are included.  Free street parking is available. 7 min drive to the Holland Tunnel. Historic downtown Jersey City is 5 min drive or 10 min via Light Rail with trendy eateries, bars, and boutiques.  20 minutes via Lightrail/PATH to WTC, 40 minutes to MidTown.  Liberty State Park is nearby via Lightrail or a short drive with free parking with beautiful views of Manhattan, Jersey City, Brooklyn, Verrazano Narrows &amp; the Statue of Liberty as well as plenty of grassy fields, boardwalk, jogging/walking paths, playground, barbecue areas, Science Museum and the ferry to Ellis Island and the Statue of Liberty and Manhattan. Price is for 1 guest; $20 for each additional person Check-in will be arranged in adva</t>
  </si>
  <si>
    <t>Enjoy the house.  Basement and back yard are not open to guests.</t>
  </si>
  <si>
    <t>https://a0.muscache.com/im/pictures/7e918589-0ae9-4e5b-98d1-3f45b1924a09.jpg?aki_policy=large</t>
  </si>
  <si>
    <t>{TV,Wifi,"Air conditioning","Free street parking",Heating,"Family/kid friendly","Smoke detector","Carbon monoxide detector","Fire extinguisher",Essentials,Shampoo,"Lock on bedroom door",Hangers,"Hair dryer",Iron,"Laptop friendly workspace","Hot water","Host greets you"}</t>
  </si>
  <si>
    <t>https://www.airbnb.com/rooms/1767237</t>
  </si>
  <si>
    <t>DHS at Paulus Hook 1 BR - Royal</t>
  </si>
  <si>
    <t>This beautiful 750 sqft 1 bedroom apartment is a perfect example of unparalleled ambiance offering the spectacular views of either NYC or the Statue of Liberty.  Located at one of the most luxurious buildings of Jersey city, you are promised a stay to remember! 24 hour path service keeps you connected to the pulse of NYC.  Apartment Features: 1. Wireless internet 2. Well equipped Kitchen 2. Air conditioner 3. Fitness Center and Pool in the building 4. Linen and Towels 5. Tea/Coffee maker 6. Microwave 7. Telephone 8. Cable/Satellite TV 9. Refrigerator 10. Television 11. Hairdryer 12. Oven and Toaster 13. Weekly room service 14. Washer-dryer in the unit. 15. Dishwasher Unwind in the pool and state of art fitness center located in the building. Enjoy the benefits of this exemplary location by simply relaxing on open terrace that gives you the sight of luxurious NYC.  Please note that this is a non smoking suite. You are going to love this place! Its a perfect blend of ambiance, location a</t>
  </si>
  <si>
    <t>‚Ä¢	6 min to Newport Centre Shopping Mall  ‚Ä¢	Hudson Greene Market Located Downstairs ‚Ä¢	5 min to Shoprite Grocery Store ‚Ä¢	4 min walk to PATH train station ‚Ä¢	10 min train ride to World Trade Center ‚Ä¢	15 min to Empire State Building ‚Ä¢	25 min to Times Square ‚Ä¢	12 miles to Newark International Airport</t>
  </si>
  <si>
    <t>Traveling by train ‚Ä¢	24 Hour Path Train Service ‚Äì 4 min walk ‚Ä¢	10 min to New York City ‚Ä¢	25 min to Times Square ‚Ä¢	10 min to World Trade Center ‚Ä¢	30 min to Central Park ‚Ä¢	30 min to Natural History Museum ‚Ä¢	30 min to Grand Central Station  ‚Ä¢	30 min to Brooklyn Bridge ‚Ä¢	20 min to Wall Street ‚Ä¢	35 min to Jacob K. Javits Convention Center ‚Ä¢	25 min to Madison Square Garden ‚Ä¢	35 min to Yankee Stadium ‚Ä¢	30 min to Prudential Center</t>
  </si>
  <si>
    <t>Non-smoking policy: Smoking is not permitted inside the suites or in the building‚Äôs premises. Breaking Dharma‚Äôs non-smoking policy would result in a $500 fine</t>
  </si>
  <si>
    <t>https://a0.muscache.com/im/pictures/06ffa288-9049-4182-b36b-b2e5f72730b0.jpg?aki_policy=large</t>
  </si>
  <si>
    <t>https://www.airbnb.com/users/show/291908</t>
  </si>
  <si>
    <t>Dharma</t>
  </si>
  <si>
    <t>Hi. I am Ally and I am the reservation manager of Dharma Home Suites. _x000D_
We keep our apartments environment friendly as possible. All cleaning is done with non-toxic, natural cleaning products.</t>
  </si>
  <si>
    <t>https://a0.muscache.com/im/pictures/user/8898b168-49f1-4bba-8907-bd77715db6ec.jpg?aki_policy=profile_small</t>
  </si>
  <si>
    <t>https://a0.muscache.com/im/pictures/user/8898b168-49f1-4bba-8907-bd77715db6ec.jpg?aki_policy=profile_x_medium</t>
  </si>
  <si>
    <t>Brickell</t>
  </si>
  <si>
    <t>['email', 'phone', 'reviews', 'jumio', 'offline_government_id', 'selfie', 'government_id', 'identity_manual', 'work_email']</t>
  </si>
  <si>
    <t>Serviced apartment</t>
  </si>
  <si>
    <t>{TV,"Cable TV",Internet,Wifi,"Air conditioning",Pool,Kitchen,Doorman,Gym,Elevator,"Hot tub","Buzzer/wireless intercom",Heating,"Family/kid friendly",Washer,Dryer,"Smoke detector","Carbon monoxide detector",Essentials,Shampoo,"24-hour check-in",Hangers,"Hair dryer",Iron,"Laptop friendly workspace","Self check-in","Building staff","Private entrance","Hot water","Ethernet connection",Microwave,"Coffee maker",Refrigerator,Dishwasher,"Dishes and silverware","Cooking basics",Oven,Stove,"Luggage dropoff allowed","Long term stays allowed","Paid parking on premises"}</t>
  </si>
  <si>
    <t>https://www.airbnb.com/rooms/1768211</t>
  </si>
  <si>
    <t>Dharma Jersey City Paulus Hook P2BR Lime</t>
  </si>
  <si>
    <t>This beautiful 1200 sqft 2 bedroom apartment offers modern settings and stylish feel. Contemporary luxury embellished in an ambiance of stateliness that is unparalleled. The whole house is tastefully decorated and impeccably furnished.  Located at one of the most luxurious buildings of Jersey city, you are promised a stay to remember! 24 hour path service keeps you connected to the pulse of NYC. Apartment Features:  1. Wireless internet  2. Well equipped Kitchen  2. Air conditioner  3. Fitness Center and Pool(seasonal) in the building 4. Linen and Towels  5. Tea/Coffee maker  6. Microwave  7. Telephone (free within U.S and Canada) 8. Cable/Satellite TV  9. Refrigerator  10. Television  11. Hairdryer  12. Oven and Toaster  13. Weekly room service  14. Washer-dryer in the unit. 15. Dishwasher  16. Iron and Ironing board Relax in the pool or work out at the state of art fitness center located in the building. Enjoy the benefits of this exemplary location by simply relaxing on open terrace</t>
  </si>
  <si>
    <t>https://a0.muscache.com/im/pictures/282f989c-021b-47c7-a11d-3eebe562832d.jpg?aki_policy=large</t>
  </si>
  <si>
    <t>{TV,"Cable TV",Internet,Wifi,"Air conditioning",Pool,Kitchen,Doorman,Gym,Elevator,"Hot tub","Buzzer/wireless intercom",Heating,"Family/kid friendly",Washer,Dryer,"Smoke detector","Carbon monoxide detector",Essentials,Shampoo,"24-hour check-in",Hangers,"Hair dryer",Iron,"Laptop friendly workspace","Private entrance","Hot water","Ethernet connection",Microwave,Refrigerator,Dishwasher,"Dishes and silverware","Cooking basics",Oven,Stove,"Luggage dropoff allowed","Long term stays allowed",Other,"Paid parking on premises"}</t>
  </si>
  <si>
    <t>https://www.airbnb.com/rooms/1771644</t>
  </si>
  <si>
    <t>Dharma Jersey City at Grove Station 1 BR</t>
  </si>
  <si>
    <t>This apartment is located in the heart of Jersey City, a block away from Grove PATH train. The air conditioned apartment provides you with a fully equipped kitchen, a flat-screen cable TV, and a seating area.</t>
  </si>
  <si>
    <t>Apartment Features: 1. Wireless internet 2. Well equipped Kitchen 3. Air conditioner 4. Linen and Towels 5. Tea/Coffee maker 6. Microwave 7. Telephone 8. Cable/Satellite TV 9. Refrigerator 10. Television 11. Hairdryer 12. Oven and Toaster 13. Washer-dryer in the unit. 14. Dishwasher</t>
  </si>
  <si>
    <t xml:space="preserve">This apartment is located in the heart of Jersey City, a block away from Grove PATH train. The air conditioned apartment provides you with a fully equipped kitchen, a flat-screen cable TV, and a seating area. Apartment Features: 1. Wireless internet 2. Well equipped Kitchen 3. Air conditioner 4. Linen and Towels 5. Tea/Coffee maker 6. Microwave 7. Telephone 8. Cable/Satellite TV 9. Refrigerator 10. Television 11. Hairdryer 12. Oven and Toaster 13. Washer-dryer in the unit. 14. Dishwasher ‚Ä¢	6 min to Newport Centre Shopping Mall  ‚Ä¢	5 min to Shoprite Grocery Store ‚Ä¢	1 min walk to Sprove Market Place ‚Ä¢	1 min walk to PATH train station (Grove) ‚Ä¢	10 min train ride to World Trade Center ‚Ä¢	15 min to Empire State Building ‚Ä¢	25 min to Times Square ‚Ä¢	12 miles to Newark International Airport Traveling by train  ‚Ä¢	24 Hour Path Train Service ‚Äì 1 min walk ‚Ä¢	10 min to New York City ‚Ä¢	30 min to Times Square ‚Ä¢	10 min to World Trade Center ‚Ä¢	35 min to Central Park ‚Ä¢	35-40 min to Natural History Museum ‚Ä¢	</t>
  </si>
  <si>
    <t>‚Ä¢	6 min to Newport Centre Shopping Mall  ‚Ä¢	5 min to Shoprite Grocery Store ‚Ä¢	1 min walk to Sprove Market Place ‚Ä¢	1 min walk to PATH train station (Grove) ‚Ä¢	10 min train ride to World Trade Center ‚Ä¢	15 min to Empire State Building ‚Ä¢	25 min to Times Square ‚Ä¢	12 miles to Newark International Airport</t>
  </si>
  <si>
    <t>Traveling by train  ‚Ä¢	24 Hour Path Train Service ‚Äì 1 min walk ‚Ä¢	10 min to New York City ‚Ä¢	30 min to Times Square ‚Ä¢	10 min to World Trade Center ‚Ä¢	35 min to Central Park ‚Ä¢	35-40 min to Natural History Museum ‚Ä¢	30 min to Grand Central Station  ‚Ä¢	30 min to Brooklyn Bridge ‚Ä¢	20 min to Wall Street ‚Ä¢	35 min to Jacob K. Javits Convention Center ‚Ä¢	25 min to Madison Square Garden ‚Ä¢	45-50 min to Yankee Stadium ‚Ä¢	35 min to Prudential Center</t>
  </si>
  <si>
    <t>https://a0.muscache.com/im/pictures/8b712e8c-8d72-4e50-aa20-646d3a8bd95c.jpg?aki_policy=large</t>
  </si>
  <si>
    <t>{TV,"Cable TV",Wifi,"Air conditioning",Kitchen,Elevator,Heating,Washer,Dryer,"Smoke detector","Carbon monoxide detector","First aid kit",Essentials,Shampoo,Hangers,"Hair dryer",Iron,"Laptop friendly workspace","Self check-in","Building staff","Private entrance","Hot water","Bed linens","Ethernet connection",Microwave,"Coffee maker",Refrigerator,Dishwasher,"Dishes and silverware","Cooking basics",Oven,Stove,"Luggage dropoff allowed","Long term stays allowed"}</t>
  </si>
  <si>
    <t>https://www.airbnb.com/rooms/1772623</t>
  </si>
  <si>
    <t>Suite with Statue of Liberty View</t>
  </si>
  <si>
    <t>Located just 5 minutes‚Äô walk from the Exchange Place PATH subway station, this furnished one-bedroom suite with a fully equipped kitchen offers views of the Hudson River and Statue of Liberty.</t>
  </si>
  <si>
    <t>https://a0.muscache.com/im/pictures/29466530/5fe9bca2_original.jpg?aki_policy=large</t>
  </si>
  <si>
    <t>{TV,"Cable TV",Internet,Wifi,"Air conditioning",Kitchen,Doorman,Elevator,"Hot tub",Heating,"Family/kid friendly",Washer,Dryer,"Smoke detector","Carbon monoxide detector",Essentials,Shampoo,Hangers,"Hair dryer",Iron,"Laptop friendly workspace","Self check-in","Building staff","Private entrance","Hot water","Ethernet connection",Microwave,"Coffee maker",Refrigerator,Dishwasher,"Dishes and silverware","Cooking basics",Oven,Stove,"Luggage dropoff allowed","Long term stays allowed","Paid parking on premises"}</t>
  </si>
  <si>
    <t>https://www.airbnb.com/rooms/1776610</t>
  </si>
  <si>
    <t>DHS at Exchange Place 1 BR Suite</t>
  </si>
  <si>
    <t>Offering the view of Empire State building and the Hudson river, this 760 sqft 1 Bedroom apartment is located in one of the premier locations in Jersey City. Very safe and posh that it is, this place also has a number of restaurants around. Our modern day apartment features a well equipped kitchen for your everyday use. The apartment amenities are: 1. WiFi 2. Fitness Center in the building 3. Elevator 4. Dishwasher 5. Microwave and oven 6. Tea/Coffee Maker 7. Telephone that provides free US and Canada calling 8. TV with cable 9. Refrigerator 10. Hair Dryer 11. Toaster 12. Air-conditioner / Heat 13. Washer/Dryer Its close to path and keeps you connected to NYC 24*7. You may also take the ferry from the ferry station to reach NYC.  Its a beautiful super-clean place that you are going to love!! Waking upto the view of Hudson River and the Empire State make it a steal at this price!</t>
  </si>
  <si>
    <t>https://a0.muscache.com/im/pictures/947092bd-7d32-4ac9-8616-59c7da3ca163.jpg?aki_policy=large</t>
  </si>
  <si>
    <t>{TV,"Cable TV",Internet,Wifi,"Air conditioning",Kitchen,Doorman,Gym,Elevator,Heating,"Family/kid friendly",Washer,Dryer,"Smoke detector","Carbon monoxide detector",Essentials,Shampoo,"24-hour check-in",Hangers,"Hair dryer",Iron,"Laptop friendly workspace","Self check-in","Building staff","Private entrance","Hot water","Bed linens","Ethernet connection",Microwave,"Coffee maker",Refrigerator,Dishwasher,"Dishes and silverware","Cooking basics",Oven,Stove,"Luggage dropoff allowed","Long term stays allowed","Paid parking on premises"}</t>
  </si>
  <si>
    <t>https://www.airbnb.com/rooms/1777052</t>
  </si>
  <si>
    <t>DHS at Exchange Place 2 BR Suite</t>
  </si>
  <si>
    <t>This impressive 1300 sqft 2 Bedroom apartment is located in a fancy building in Jersey City. Safe neighborhood with number of restaurants nearby. Very close to path service that keeps you connected to the pulse of New York City 24*7.  This apartment with Fully equipped kitchen and luxurious 2 bedroom comes with an array of amenities: 1. WiFi 2. TV with cable 3. Washer/Dryer 4. Microwave/Oven 5. Dishwasher 6. Fitness Center 7. Tea/Coffee maker 8. Telephone providing free US &amp; Canada calls 9. Refrigerator 10. Air Conditioner 11. Linen and Towels 12. Hair Dryer 13. Toaster Enjoy the benefits if this exemplary location by simply unwinding at the relaxing area of the building which gives magnificent Midtown and downtown NYC views.  Please note that this is a non smoking suite.  You are going to be amazed with how clean and lovable this place is! Perfect mix of location, view and the ambiance.</t>
  </si>
  <si>
    <t>https://a0.muscache.com/im/pictures/87504429-1187-4f76-bf3a-1fa794697589.jpg?aki_policy=large</t>
  </si>
  <si>
    <t>https://www.airbnb.com/rooms/1879541</t>
  </si>
  <si>
    <t>Beautiful apartment for your next NYC trip</t>
  </si>
  <si>
    <t>Feel right at home in our cozy apartment 10min from downtown Manhattan. Generous bedroom and kitchen. Amazing balcony to relax or take a nap in hammock. Everything you need is around Grove Street. There are lots of cafes, bars and shops in the heart of lovely Van Vorst Park neighborhood. A 2-min walk to the PATH station ("Grove St") or take a 5min ferry ride to World Trade Center!</t>
  </si>
  <si>
    <t>exposed brick wall, very sunny, large living room, large balcony, french style bathroom, generous bedroom</t>
  </si>
  <si>
    <t>Feel right at home in our cozy apartment 10min from downtown Manhattan. Generous bedroom and kitchen. Amazing balcony to relax or take a nap in hammock. Everything you need is around Grove Street. There are lots of cafes, bars and shops in the heart of lovely Van Vorst Park neighborhood. A 2-min walk to the PATH station ("Grove St") or take a 5min ferry ride to World Trade Center! exposed brick wall, very sunny, large living room, large balcony, french style bathroom, generous bedroom WIFI, full kitchen great neighborhood with lots of restaurants, bars, cafes and little shops for everything you need. parking close-by. please let me know, if you are planing to travel by car. PATH (Grove Street - (URL HIDDEN) Ferry (Paulus Hook - (URL HIDDEN)</t>
  </si>
  <si>
    <t>great neighborhood with lots of restaurants, bars, cafes and little shops for everything you need. parking close-by. please let me know, if you are planing to travel by car.</t>
  </si>
  <si>
    <t>PATH (Grove Street - (URL HIDDEN) Ferry (Paulus Hook - (URL HIDDEN)</t>
  </si>
  <si>
    <t>WIFI, full kitchen</t>
  </si>
  <si>
    <t>https://a0.muscache.com/im/pictures/0bba0cab-d430-4072-9a32-7194a5ac00f4.jpg?aki_policy=large</t>
  </si>
  <si>
    <t>https://www.airbnb.com/users/show/4066032</t>
  </si>
  <si>
    <t>Susie</t>
  </si>
  <si>
    <t xml:space="preserve">Professional, hard working, fun Austrian </t>
  </si>
  <si>
    <t>https://a0.muscache.com/im/users/4066032/profile_pic/1352136265/original.jpg?aki_policy=profile_small</t>
  </si>
  <si>
    <t>https://a0.muscache.com/im/users/4066032/profile_pic/1352136265/original.jpg?aki_policy=profile_x_medium</t>
  </si>
  <si>
    <t>{Internet,Wifi,"Air conditioning",Kitchen,"Pets allowed",Heating,"Family/kid friendly","Smoke detector","Carbon monoxide detector",Essentials,Shampoo,Hangers,"Hair dryer",Iron,"Laptop friendly workspace","Self check-in",Lockbox}</t>
  </si>
  <si>
    <t>https://www.airbnb.com/rooms/1897139</t>
  </si>
  <si>
    <t>Lux Jersey City 1 Bedroom Apt w/Pool &amp; WiFi</t>
  </si>
  <si>
    <t>Come &amp; experience sophistication &amp; comfort within our luxury apartments. Located on Jersey City‚Äôs waterfront across the Hudson River from Manhattan‚Äôs World Trade Center, these two 50-story towers offer great amenities &amp; NYC panoramic views.</t>
  </si>
  <si>
    <t>Enjoy amazing views of the Manhattan skyline! Our fabulous apartments feature nine foot ceilings, beautiful kitchens with granite counter tops and stainless steel appliances, dark espresso cabinetry, walk-in closets, in unit washers/dryers and hardwood flooring. Some apartments feature floor-to-ceiling windows with amazing views of the Manhattan skyline.  Your new home offers private accommodations with plenty of room to work or relax. Your fully appointed apartment is fully furnished with all the necessities of home, including linens and towels. As our guest, you will have full access to the fine amenities within this building. These amenities include: ‚Ä¢ Heated outdoor pool (open seasonally in summer)  ‚Ä¢ Whirlpool spa  ‚Ä¢ Lounge pool  ‚Ä¢ Health and fitness center  ‚Ä¢ Club room with billiards table and high definition TVs  ‚Ä¢ State of the art theater room  ‚Ä¢ Large conference room  ‚Ä¢ Crayon Corner playroom and outdoor playground ‚Ä¢ Sundeck with fireside seating  ‚Ä¢ Community greenscape with o</t>
  </si>
  <si>
    <t>Come &amp; experience sophistication &amp; comfort within our luxury apartments. Located on Jersey City‚Äôs waterfront across the Hudson River from Manhattan‚Äôs World Trade Center, these two 50-story towers offer great amenities &amp; NYC panoramic views. Enjoy amazing views of the Manhattan skyline! Our fabulous apartments feature nine foot ceilings, beautiful kitchens with granite counter tops and stainless steel appliances, dark espresso cabinetry, walk-in closets, in unit washers/dryers and hardwood flooring. Some apartments feature floor-to-ceiling windows with amazing views of the Manhattan skyline.  Your new home offers private accommodations with plenty of room to work or relax. Your fully appointed apartment is fully furnished with all the necessities of home, including linens and towels. As our guest, you will have full access to the fine amenities within this building. These amenities include: ‚Ä¢ Heated outdoor pool (open seasonally in summer)  ‚Ä¢ Whirlpool spa  ‚Ä¢ Lounge pool  ‚Ä¢ Health and f</t>
  </si>
  <si>
    <t>This apartment building is located directly across the Hudson River from New York City, within a large commerce hub in Jersey City, New Jersey. This location is known as one of the most diverse cities on the East Coast and a perfect destination; not only for business but also leisure travelers. Jersey City is a hub of industry with its oil refineries, warehouses, and plants. Although known for its industrial prowess, Jersey City‚Äôs gem is Liberty State Park, which offers impeccable views of Manhattan, the Statue of Liberty, and Ellis Island.</t>
  </si>
  <si>
    <t>16.625% Hotel tax will apply to your stay in addition to the rates quoted. Although we do not allow pets in our apartment, this apartment is located at a residential property that allows pets and there may be pet owners in the building.</t>
  </si>
  <si>
    <t>Commuters can experience close proximity to the PATH and NY Waterway, allowing easy access to nearby NYC. Guests can enjoy local entertainment and delicious eatery from the local shops and restaurants located within walking distance.</t>
  </si>
  <si>
    <t>You have access to the entire apartment, and all the fantastic amenities this building offers to its tenants.</t>
  </si>
  <si>
    <t>We have local staff that you might meet in person that meticulously prepares the apartments for your arrival. Your check-in is typically handled by the building's front desk staff. We provide all other customer service and are available via phone and email promptly.  24 hour support is available for any emergencies that may occur.</t>
  </si>
  <si>
    <t>Please remember that this is a residential building. The building rules, apartment occupancy restrictions and the year-round tenants must be respected.  Parties, pets and smoking are not allowed under any circumstances and incur significant fees.</t>
  </si>
  <si>
    <t>https://a0.muscache.com/im/pictures/58117546/68cab79c_original.jpg?aki_policy=large</t>
  </si>
  <si>
    <t>https://www.airbnb.com/users/show/9419684</t>
  </si>
  <si>
    <t xml:space="preserve">We have been providing vacation rental apartments for over 10 years across the East Coast. We are known for our distinctively furnished apartments in popular locations, and for our attentive service. You‚Äôll find that our rates are quite reasonable. If you're looking for a safe, comfortable place with fabulous amenities and Wi-Fi (we know you need the Wi-Fi!) in the Boston MA area, Washington DC, Miami FL or very close to NYC in Jersey City or Hoboken, we'd love to host you. Many of the buildings where our apartments are located feature amenities such as beautiful lobbies, 24 hour front desk staff, fitness centers, business centers, recreation rooms, indoor or outdoor pools and whirlpools. If you are traveling with children, some buildings offer playgrounds (many buildings are near public playgrounds as well) or indoor playrooms. Depending on the location, you can stay for just a few days, a week, a month or more. _x000D_
_x000D_
We offer an assortment of short-term apartments in sizes ranging from a studio to three bedrooms that are fully furnished with all the comforts of home. Our local staff meticulously prepares your apartment before your arrival, and we offer 24 hour assistance for any emergencies after business hours. When you arrive at your apartment, the beds will be made, towels and bath amenities will be stocked in the bathrooms, and the coffee maker will be set up in the kitchen with some sample coffees, sweetener and creamer (teabags too if that is your preference) to start your morning off properly. If you‚Äôd like to cook a meal, the kitchen is stocked with dishes, cutlery, glassware and pots and pans. The living room is set up with a TV and cable channels, and the Wi-Fi router password and instructions will be prominently displayed so you can get connected quickly. You can also make local and toll-free phone calls at no charge. _x000D_
_x000D_
Please contact us to confirm the exact availability of the apartment you are interested in. We‚Äôd love to host you (and your family) for your vacation or business trip. </t>
  </si>
  <si>
    <t>https://a0.muscache.com/im/users/9419684/profile_pic/1427816343/original.jpg?aki_policy=profile_small</t>
  </si>
  <si>
    <t>https://a0.muscache.com/im/users/9419684/profile_pic/1427816343/original.jpg?aki_policy=profile_x_medium</t>
  </si>
  <si>
    <t>['email', 'phone', 'manual_online', 'reviews', 'manual_offline', 'kba']</t>
  </si>
  <si>
    <t>{TV,"Cable TV",Internet,Wifi,"Air conditioning",Pool,Kitchen,Doorman,Gym,Elevator,"Indoor fireplace","Buzzer/wireless intercom",Heating,"Family/kid friendly",Washer,Dryer,"Smoke detector","Carbon monoxide detector",Essentials,Shampoo,"24-hour check-in",Hangers,"Hair dryer",Iron,"Laptop friendly workspace",Bathtub,"Hot water","Bed linens","Ethernet connection",Microwave,"Coffee maker",Refrigerator,Dishwasher,"Dishes and silverware","Cooking basics",Oven,Stove}</t>
  </si>
  <si>
    <t>2 months ago</t>
  </si>
  <si>
    <t>https://www.airbnb.com/rooms/1897262</t>
  </si>
  <si>
    <t>Lux Jersey City 2 Bedroom Apt w/Pool &amp; WiFi</t>
  </si>
  <si>
    <t>Monaco offers convenience for commuters with its close proximity to the PATH and NY Waterway, allowing easy access to nearby NYC. Guests can enjoy local entertainment and delicious eatery from the local shops and restaurants located within walking distance.</t>
  </si>
  <si>
    <t>https://a0.muscache.com/im/pictures/cdb9c167-df7b-43fa-92eb-4fa929601ea8.jpg?aki_policy=large</t>
  </si>
  <si>
    <t>{TV,"Cable TV",Internet,Wifi,"Air conditioning",Pool,Kitchen,Gym,Elevator,"Buzzer/wireless intercom",Heating,"Family/kid friendly",Washer,Dryer,"Smoke detector","Carbon monoxide detector",Essentials,Shampoo,"24-hour check-in",Hangers,"Hair dryer",Iron,"Laptop friendly workspace",Bathtub,"Hot water","Bed linens","Ethernet connection",Microwave,"Coffee maker",Refrigerator,Dishwasher,"Dishes and silverware","Cooking basics",Oven,Stove}</t>
  </si>
  <si>
    <t>https://www.airbnb.com/rooms/1900765</t>
  </si>
  <si>
    <t>‚ú∞Lux Studio‚ú∞ Near PATH, Mins to NYC</t>
  </si>
  <si>
    <t>16.625% Hotel tax will apply to your stay in addition to the rates quoted. Airbnb collects most of it. Although we do not allow pets in our apartment, this apartment is located at a residential property that allows pets and there may be pet owners in the building.</t>
  </si>
  <si>
    <t>https://a0.muscache.com/im/pictures/82f66f5e-a867-4d3a-8902-1c851e2093b7.jpg?aki_policy=large</t>
  </si>
  <si>
    <t>https://www.airbnb.com/rooms/2000730</t>
  </si>
  <si>
    <t>UBliss Luxury Studio -  near New York City</t>
  </si>
  <si>
    <t xml:space="preserve">Luxury Studio Suites are one of its own class luxury studio apartments in stunning blue and green glass building, offering breathtaking floor-to-ceiling views of Manhattan, The Hudson River, Lady Liberty and New York Harbor. Property Features:  Contemporary Furnishings  9 feet Floor-to-Ceiling Glass Window  Comfy Sofa Bed  Air Conditioning / Heating  High Speed Wireless Internet Access (Wi-Fi)  Washer/Dryer  Flat Screen LCD TV with Cable  DVD Player  Alarm Clock  Linen &amp; Towels  Bath Tub &amp; Shower  Fully Equipped Kitchen  Refrigerator,Microwave,Oven,Dishwasher,Coffee Maker Clubhouse  Wireless Internet in Club House  Business Center  Fitness Center, Cardio Theater, Gym Facility  Yoga Room  Theater Room  Outdoor Swimming Pool(Heated)  Wireless Internet around Pool Area  Rooftop  Walking Trails , Board Walk on Hudson River with amazing view of New York City  Restaurants, Bars , Newport Shopping Mall within walking distance Public Transportation at your doorsteps:  # Path Train(24 hours) - </t>
  </si>
  <si>
    <t>Guest must be respectful to neighbors and keep the apt clean  you agree to the following:  * Turn off air conditioners when out of the house  * Separate recyclables from trash and put each in the appropriate disposal bin  * NOT to have more people staying in the house than originally agreed unless specifically discussed  * NOT to leave permanent damage to any furniture or personal belongings (otherwise appropriate reimbursement will be expected)  * NOT to engage in any form of Excessive noise and disturbance with other tenants in the building  * NO Smoking in the unit  * Depending on the availability , guest will be given apartment from 16th floor to 35th floor.The actual apartment number in the Itinerary Confirmation might not always hold true</t>
  </si>
  <si>
    <t>https://a0.muscache.com/im/pictures/27510548/5aa18210_original.jpg?aki_policy=large</t>
  </si>
  <si>
    <t>{TV,"Cable TV",Internet,Wifi,"Air conditioning","Wheelchair accessible",Kitchen,"Paid parking off premises","Pets allowed",Doorman,Gym,Elevator,Heating,"Family/kid friendly",Washer,Dryer,"Smoke detector","Carbon monoxide detector",Essentials,Shampoo,Hangers,"Hair dryer",Iron,"Laptop friendly workspace","Self check-in","Building staff","Hot water","Long term stays allowed","Paid parking on premises"}</t>
  </si>
  <si>
    <t>https://www.airbnb.com/rooms/2032676</t>
  </si>
  <si>
    <t>1 BR Suite with Fabulous  View!</t>
  </si>
  <si>
    <t>This 1 bedroom apartment is a perfect example of unparalleled ambiance offering spectacular views over the Hudson River. Located only a few minutes from the PATH train, which keeps you connected to the pulse of NYC.  Apartment Features: 1. Wireless internet 2. Well equipped Kitchen 3. Air conditioner 4. Linen and Towels 5. Tea/Coffee maker 6. Microwave 7. Telephone 8. Cable/Satellite TV 9. Refrigerator 10. Television 11. Hairdryer 12. Oven and Toaster 13. Weekly room service 14. Washer-dryer in the unit. 15. Dishwasher</t>
  </si>
  <si>
    <t>https://a0.muscache.com/im/pictures/10191ba2-3b6f-4112-99e6-c1a953e01948.jpg?aki_policy=large</t>
  </si>
  <si>
    <t>{TV,"Cable TV",Internet,Wifi,"Air conditioning",Pool,Kitchen,Doorman,Gym,Elevator,"Hot tub",Heating,"Family/kid friendly",Washer,Dryer,"Smoke detector","Carbon monoxide detector","First aid kit","Fire extinguisher",Essentials,Shampoo,Hangers,"Hair dryer",Iron,"Laptop friendly workspace","Self check-in","Building staff","Hot water",Microwave,"Coffee maker","Dishes and silverware","Luggage dropoff allowed","Long term stays allowed","Paid parking on premises"}</t>
  </si>
  <si>
    <t>https://www.airbnb.com/rooms/2062476</t>
  </si>
  <si>
    <t>A room in private house - 20-35 minutes  from NYC</t>
  </si>
  <si>
    <t>My place is close to Downtown Jersey City and 20 minutes to World Trade Center New York City Its walking distance to public transportation and places of interest, parks - Liberty State Park, Ferry to Statue of Liberty   ten minutes Light Rail ride to Downtown Jersey City restaurants and financial district  My place is good for couples, solo adventurers, and business travelers.</t>
  </si>
  <si>
    <t>The room is large with closet space and has a chair with an  attached small desk.  A bigger desk, can be provided upon request</t>
  </si>
  <si>
    <t>My place is close to Downtown Jersey City and 20 minutes to World Trade Center New York City Its walking distance to public transportation and places of interest, parks - Liberty State Park, Ferry to Statue of Liberty   ten minutes Light Rail ride to Downtown Jersey City restaurants and financial district  My place is good for couples, solo adventurers, and business travelers. The room is large with closet space and has a chair with an  attached small desk.  A bigger desk, can be provided upon request Guests have access to living room, dining room and kitchen.   There is a separate refrigerator for guest and one for the House.  Laundry can done in basement for guests staying longer upon request.  Please note that I do not provide laundry detergent. You must bring your own detergent I work and go to school. There is a big possibility you will see me a my computer from time to time or not at all but I am always available via text if guests need anything.  When at work it‚Äôs will take me t</t>
  </si>
  <si>
    <t>The neighborhood is very quickly gentrifying and new buildings are coming up all over. As with all new places guests should be aware of their surroundings and exercise good judgment. There is an outdoor park on Garfield Ave used by Berry Hill and Claremont communities as well as other communities nearby</t>
  </si>
  <si>
    <t>I am a college student and spend most of my time at my school library however I am available via text or mobile for urgent communication.  I always response to messages though not immediately because I also work part time. It's also important for guests to know that the room is up a flight of stairs which allows only one person at a time.  I have a no shoes in the house policy. Let me know if you want me to provide you with house slippers otherwise I expect you to bring your own</t>
  </si>
  <si>
    <t>There is a Light Rail train every 3 minutes during Peak hours  and about 15  minutes during non peak times which goes to Liberty State Park and the science center;Jersey City Waterfront; Hoboken and Weehawken.  The station is about a block away. It will connect to Path and Buses and Newark Airport via Journal Square. It Is only five to ten minutes to downtown Jersey City to connect to New York which is another five to ten minutes to World Trade Center.  I provide comprehensive information on how to use public transportation to assist those not used to the system with a way to avoid expensive traffic snafus navigating  it as well as schedules. It is best to read it or bring it along  with you. Its very useful information. When the light rail is not working during repairs HBLR provide free buses to connect to any of the stations not affected by the repairs</t>
  </si>
  <si>
    <t>Guests have access to living room, dining room and kitchen.   There is a separate refrigerator for guest and one for the House.  Laundry can done in basement for guests staying longer upon request.  Please note that I do not provide laundry detergent. You must bring your own detergent</t>
  </si>
  <si>
    <t>I work and go to school. There is a big possibility you will see me a my computer from time to time or not at all but I am always available via text if guests need anything.  When at work it‚Äôs will take me time to return messages but give me time and I will always get back to you</t>
  </si>
  <si>
    <t>- Semi detached home neighbors are quite.  No loud noises after 1 am</t>
  </si>
  <si>
    <t>https://a0.muscache.com/im/pictures/818a3d46-bb3e-44cf-9a67-8d34ca08cef4.jpg?aki_policy=large</t>
  </si>
  <si>
    <t>https://www.airbnb.com/users/show/10554940</t>
  </si>
  <si>
    <t>Vicky</t>
  </si>
  <si>
    <t xml:space="preserve">I am highly energetic and eager to get to know new everything.  Love restaurants with good food and great  wine ists that does not attempt to break my bank. _x000D_
_x000D_
I believe in making new friends and keeping old ones._x000D_
Food should be a conversation point, enjoyable and certainly not to be used to exclude others.  If it does, its not food but a social ladder, it gives me vertigo._x000D_
If you put me in a box, I will round it up into an expanding circle because a person does not  express themselves in one way only and everybody has a complex side_x000D_
_x000D_
I love Nature, Dogs and Coffee, not necessarily in that order_x000D_
I respect all people, all races and all types of natures, after all that is why we are here to explore and enjoy this beautiful earth that is at our disposal._x000D_
_x000D_
I avoid disrespectful people, I believe somewhere in life they lost their ability to hear others and learnt to hear only themselves.  will give them an option to an even exchange after which I do not believe community beneficial for both of us._x000D_
_x000D_
I love to laugh at myself, it stops me from taking myself too seriously and believing that I am better than everybody.  There is always better or lesser than me.  Thats just different nothing to crow about or en depressed about._x000D_
_x000D_
I love a starry nice - need I say ore?  _x000D_
_x000D_
_x000D_
_x000D_
</t>
  </si>
  <si>
    <t>https://a0.muscache.com/im/pictures/user/3abf9983-bdf3-47ee-9386-e38fd3eba940.jpg?aki_policy=profile_small</t>
  </si>
  <si>
    <t>https://a0.muscache.com/im/pictures/user/3abf9983-bdf3-47ee-9386-e38fd3eba940.jpg?aki_policy=profile_x_medium</t>
  </si>
  <si>
    <t>['phone', 'offline_government_id', 'selfie', 'government_id', 'identity_manual']</t>
  </si>
  <si>
    <t>{TV,Internet,Wifi,"Air conditioning",Kitchen,Breakfast,"Free street parking",Heating,"Family/kid friendly",Washer,Dryer,"Smoke detector","Carbon monoxide detector","First aid kit",Essentials,Shampoo,"Lock on bedroom door",Hangers,"Hair dryer",Iron,"Self check-in","Building staff","Hot water","Bed linens","Extra pillows and blankets",Microwave,Refrigerator,"Dishes and silverware","Luggage dropoff allowed","Long term stays allowed"}</t>
  </si>
  <si>
    <t>https://www.airbnb.com/rooms/2086222</t>
  </si>
  <si>
    <t>Beautiful Artists Home JSQ near NYC</t>
  </si>
  <si>
    <t>3 Bedroom Beautiful Artist's Apt. in 2 unit House. Cozy Comfortable Clean Safe &amp; Private. 1 Bathroom. Easy Commute. Walk to Journal Sq. PATH train to Manhattan NYC Great Location! Good St. Peter's Univ. campus neighborhood, Jersey City, NJ (this is for entire apt. See other listings for rooms only) Easy Commute to Manhattan NYC (15 minute Walk) to Journal Sq. PATH Train Or 119 Bus at (2 minute walk to corner) to Times Square, NYC, Or Car service pickup at door.</t>
  </si>
  <si>
    <t>Welcome to my live/work art apartment. It is a first floor flat in a two family house. It has 3 bedrooms, 1 bathroom, Eat in Kitchen. Living room, Front entry and Lounge / Art Space. Plenty of natural light throughout. We use a convenient organic laundry service that picks up, wash, dry, fold and delivers. Full eat in kitchen with table and chairs. Appliances includes: Stove, oven, refrigerator/freezer, microwave, coffee maker, rice maker, juicer. The bedrooms are simple and cozy. with real queens size beds on foundation and frame. Clean linens and towels provided. Television with HBO. Internet with wifi provided.</t>
  </si>
  <si>
    <t>3 Bedroom Beautiful Artist's Apt. in 2 unit House. Cozy Comfortable Clean Safe &amp; Private. 1 Bathroom. Easy Commute. Walk to Journal Sq. PATH train to Manhattan NYC Great Location! Good St. Peter's Univ. campus neighborhood, Jersey City, NJ (this is for entire apt. See other listings for rooms only) Easy Commute to Manhattan NYC (15 minute Walk) to Journal Sq. PATH Train Or 119 Bus at (2 minute walk to corner) to Times Square, NYC, Or Car service pickup at door. Welcome to my live/work art apartment. It is a first floor flat in a two family house. It has 3 bedrooms, 1 bathroom, Eat in Kitchen. Living room, Front entry and Lounge / Art Space. Plenty of natural light throughout. We use a convenient organic laundry service that picks up, wash, dry, fold and delivers. Full eat in kitchen with table and chairs. Appliances includes: Stove, oven, refrigerator/freezer, microwave, coffee maker, rice maker, juicer. The bedrooms are simple and cozy. with real queens size beds on foundation and fra</t>
  </si>
  <si>
    <t>We are located in McGinley / Journal Square area on Glenwood Avenue between John F. Kennedy Boulevard and Westside Avenue, which is within the Saint Peter's University Neighborhood campus. A quiet and clean neighborhood with shopping, groceries, bars, restaurants, parks, schools, and public transportation nearby. This area is relatively safe and secure, it is monitored by both the Jersey City Police Department and Saint Peter's University Campus Security. Recommended Food/Drink spots in neighborhood: Prince Of Pizza, Carvao BBQ, Chicken Delight, Paparazzi Pizza, Honey Bakery, Subway, Burger King, Wonder Bagel, and McGinley Square Pub.</t>
  </si>
  <si>
    <t>Just to let you know, there is a small dog that lives in the apartment upstairs, and a cat that lives in the basement below. You may hear little meows and barks sometimes but they are mostly quiet.</t>
  </si>
  <si>
    <t>We are within walking distance to The PATH (Port Authority Trans Hudson) at Journal Square is a major transportation hub where you can catch a 10 to 22 minute subway train ride to Downtown (World Trade Center) and Midtown Manhattan (33rd St.), Greenwich Village (Christopher St.), Union Square (14th St.), Chelsea (23rd St.), Hoboken, Downtown Jersey City, Pavonia Newport Mall, Harrison and Newark, Small Jitney Buses to Times Square, Jersey City Buses and Yellow Cabs are also available. It is 12-15 minute walk, 10 minute bus ride or 5 minutes by cab. To get anywhere fast and easy I recommend the luxury of using Uber (car service) to get around Jersey City and other areas of NYC metro area. It is affordable for the convenience and service. Download the ‚ÄúUber" app on your smartphone or try ‚ÄúLyft" car service if you don't already have it. Street parking is available but limited, I suggest parking your car in a nearby garage and use it only when necessary.</t>
  </si>
  <si>
    <t>Guest who have booked the entire apt. will have exclusive use of all 3 bedrooms and common spaces of artwork space, living room, kitchen and bathroom with the possibility of periodical pre-announced visits by me when necessary.</t>
  </si>
  <si>
    <t>I enjoy and encourage interaction with guests. However, our level of interaction is completely up to you. I may hangout for a while, Or I may go to my other art studio which is only a few blocks away to give you complete privacy. Depending on if you book a single room or entire apartment, and your preference.</t>
  </si>
  <si>
    <t>1. Be courteous to fellow guests and neighbors 2. Keep Bathroom clean, keep sink clean, wipe down toilet and make sure bowl is clean after every use.  3. Keep kitchen clean, keep sink clean, wash dishes, pots and pans after every use. 4. No Smoking inside, Smoking outside on front porch allowed, use ashtray and butt disposal provided by front door. 5. No excessive noise, Quiet hours after 9p 6. No unregistered visitors allowed. Guest may have visitors but they must be cleared by me, the host, first. Visitors can not be in house between hours of 9p to 9a without extra cost. 7. Recycle glass and plastic bottles. Practice conservation by turning off heat or air conditioning when no one is home and turning out lights in unused rooms. 8. No pets allowed. However this may be negotiable for Guests with a small dog or cat that books the entire apartment. Extra fee may apply.</t>
  </si>
  <si>
    <t>https://a0.muscache.com/im/pictures/8385cf8c-d95a-4e5e-ba9e-960f6537af8a.jpg?aki_policy=large</t>
  </si>
  <si>
    <t>https://www.airbnb.com/users/show/2615339</t>
  </si>
  <si>
    <t>Nathan</t>
  </si>
  <si>
    <t xml:space="preserve">Hello, my name is Nathan. I'm an artist and I live in Jersey City. Originally from Illinois I moved to the NYC area in 2000. I have enjoyed living here in Jersey city for over the years. It is conveniently close to Manhattan with plenty of amenities in the neighborhood. </t>
  </si>
  <si>
    <t>https://a0.muscache.com/im/pictures/user/0a6fa379-a580-409d-a3ca-05f350eff5dc.jpg?aki_policy=profile_small</t>
  </si>
  <si>
    <t>https://a0.muscache.com/im/pictures/user/0a6fa379-a580-409d-a3ca-05f350eff5dc.jpg?aki_policy=profile_x_medium</t>
  </si>
  <si>
    <t>{TV,"Cable TV",Wifi,"Air conditioning",Kitchen,"Paid parking off premises","Free street parking",Heating,"Family/kid friendly","Smoke detector","Carbon monoxide detector","First aid kit","Fire extinguisher",Essentials,Shampoo,"Lock on bedroom door",Hangers,"Hair dryer",Iron,"Laptop friendly workspace","Private living room","Hot water","Bed linens","Extra pillows and blankets",Microwave,"Coffee maker",Refrigerator,"Dishes and silverware","Cooking basics",Oven,Stove,"Luggage dropoff allowed",Other}</t>
  </si>
  <si>
    <t>https://www.airbnb.com/rooms/2091779</t>
  </si>
  <si>
    <t>15 min to NYC, Amazing skyline views!</t>
  </si>
  <si>
    <t>Our furnished &amp; clean 2 bedroom 1 bath is 3 minute walk to the Path Train, 10 min to the West Village, 15 min to Mid-Town.  Path Train runs 24/7. Features amazing views of Manhattan.</t>
  </si>
  <si>
    <t>Furnished Oversized apt. W/ amazing view, doorman, elevator, laundry in building.  Close to Manhattan, restaurants, ice skating and so much more.  Everything is in walking distance, neighborhood is clean and safe.</t>
  </si>
  <si>
    <t>Our furnished &amp; clean 2 bedroom 1 bath is 3 minute walk to the Path Train, 10 min to the West Village, 15 min to Mid-Town.  Path Train runs 24/7. Features amazing views of Manhattan. Furnished Oversized apt. W/ amazing view, doorman, elevator, laundry in building.  Close to Manhattan, restaurants, ice skating and so much more.  Everything is in walking distance, neighborhood is clean and safe. Newport Jersey City is on the waterfront across from downtown Manhattan. It takes only 15 minutes to get to Manhattan by Path Train, and is 10 minute walk or 5 minute train ride to Hoboken NJ which is a very trendy area in NJ, with tons of restaurants, bars and clubs (also be sure to visit the Cake Boss in Hoboken) 5 min. walk to Target, Newport Mall.  Newport Green is right next to my building, which has a Morton Williams grocery store, drug store and skating rink all within a 3 minute walk.  You will have plenty to do wether you want to go into NYC or stay local. Path Train to Manhattan is only</t>
  </si>
  <si>
    <t>Newport Jersey City is on the waterfront across from downtown Manhattan. It takes only 15 minutes to get to Manhattan by Path Train, and is 10 minute walk or 5 minute train ride to Hoboken NJ which is a very trendy area in NJ, with tons of restaurants, bars and clubs (also be sure to visit the Cake Boss in Hoboken) 5 min. walk to Target, Newport Mall.  Newport Green is right next to my building, which has a Morton Williams grocery store, drug store and skating rink all within a 3 minute walk.  You will have plenty to do wether you want to go into NYC or stay local.</t>
  </si>
  <si>
    <t>Important information:  ‚Ä¢ 24 hour doorman  ‚Ä¢ Washer and Dryer on ground floor  ‚Ä¢ Parking garage available, for a fee  ‚Ä¢ 5 minutes walk to the Pavonia/Newport PATH station: Hoboken (5 mins), and NYC (10 mins)  ‚Ä¢ Close to NYC-bound Ferry and Water taxi  ‚Ä¢ Close to light rail  ‚Ä¢ 5-10 minutes walk to Newport Centre Mall &amp; movie theaters! Duane Reade drug store, Target and Pier One. ‚Ä¢ Less than a minute drive from the Holland Tunnel  ‚Ä¢ Neighborhood restaurants and bars and Starbucks only 3-5 minute walk</t>
  </si>
  <si>
    <t>Path Train to Manhattan is only 3 minute walk and only 10-15 minutes to Manhattan.  Path train runs 24/7.</t>
  </si>
  <si>
    <t>Absolutely  no smoking inside the apartment. We have very nice and some expensive furniture so please be cautious.  Please no eating or drinking on the sofa. Please keep kitchen clean No parties or loud noise after 9pm, and please respect the neighbors. Check out is at 11:00 am unless I do not have another check in that day.</t>
  </si>
  <si>
    <t>https://a0.muscache.com/im/pictures/28561192/647c89ce_original.jpg?aki_policy=large</t>
  </si>
  <si>
    <t>https://www.airbnb.com/users/show/10618855</t>
  </si>
  <si>
    <t>Robert</t>
  </si>
  <si>
    <t>I have been hosting on Airbnb for over 4 years now and I love using it to host and to travel, I am dedicated to making sure my guest have an awesome experience and make it easy for them as I know it can be stressful traveling to a new place and staying at a place you have only seen photo's of.  I am able to work anywhere and I love skiing, biking, traveling and being in nature.</t>
  </si>
  <si>
    <t>https://a0.muscache.com/im/users/10618855/profile_pic/1387297084/original.jpg?aki_policy=profile_small</t>
  </si>
  <si>
    <t>https://a0.muscache.com/im/users/10618855/profile_pic/1387297084/original.jpg?aki_policy=profile_x_medium</t>
  </si>
  <si>
    <t>{TV,Internet,Wifi,"Air conditioning","Wheelchair accessible",Kitchen,Doorman,Elevator,Heating,"Family/kid friendly",Washer,Dryer,"Smoke detector","Carbon monoxide detector",Essentials,Shampoo,Hangers,"Hair dryer",Iron,"Laptop friendly workspace",Bathtub,"Room-darkening shades","Hot water",Microwave,"Coffee maker",Refrigerator,Dishwasher,"Dishes and silverware","Cooking basics",Oven,Stove,"Single level home","Long term stays allowed","Host greets you"}</t>
  </si>
  <si>
    <t>https://www.airbnb.com/rooms/2104579</t>
  </si>
  <si>
    <t>Across The Hudson Guesthouse</t>
  </si>
  <si>
    <t>25 minutes to Times Square. A welcoming place Transportation very close. supermarket 2 blocks away. Laundromat around the corner. Dunkin' Donuts &amp; Subway 3 blocks away...across the street from bus stop to Manhattan. Very safe area. quiet for sleeping.</t>
  </si>
  <si>
    <t>This room is great... it has high ceilings and a comfy bed for two. Bathroom is shared. Common rooms on the 1st floor: kitchen, dining room Welcome.</t>
  </si>
  <si>
    <t>25 minutes to Times Square. A welcoming place Transportation very close. supermarket 2 blocks away. Laundromat around the corner. Dunkin' Donuts &amp; Subway 3 blocks away...across the street from bus stop to Manhattan. Very safe area. quiet for sleeping. This room is great... it has high ceilings and a comfy bed for two. Bathroom is shared. Common rooms on the 1st floor: kitchen, dining room Welcome. Kitchen, Dining Room &amp; Living Room. Cooking &amp; use of refrigerator is OK. When you request your booking, ask me anything else. I can assist with Day Trip Planning and how to get to Manhattan. A warm welcome &amp; a cuppa. This Guesthouse is on a quiet, safe residential tree-lined street. parking. nearby transportation to Times Square &amp; lower Manhattan. Bus on the corner gets you to Times Square in 20 minutes. The bus a block away takes you to Hoboken Path Train. Path has stops from 32nd st. down to ground zero. you'll be comfortable here.</t>
  </si>
  <si>
    <t>This Guesthouse is on a quiet, safe residential tree-lined street. parking. nearby transportation to Times Square &amp; lower Manhattan.</t>
  </si>
  <si>
    <t>you'll be comfortable here.</t>
  </si>
  <si>
    <t>Bus on the corner gets you to Times Square in 20 minutes. The bus a block away takes you to Hoboken Path Train. Path has stops from 32nd st. down to ground zero.</t>
  </si>
  <si>
    <t>Kitchen, Dining Room &amp; Living Room. Cooking &amp; use of refrigerator is OK. When you request your booking, ask me anything else. I can assist with Day Trip Planning and how to get to Manhattan.</t>
  </si>
  <si>
    <t>A warm welcome &amp; a cuppa.</t>
  </si>
  <si>
    <t>leave bathrooms clear of yourself for the next guy.</t>
  </si>
  <si>
    <t>https://a0.muscache.com/im/pictures/47542370/7f0730fb_original.jpg?aki_policy=large</t>
  </si>
  <si>
    <t>{Wifi,"Paid parking off premises","Pets live on this property",Cat(s),"Other pet(s)",Heating,"Carbon monoxide detector","First aid kit",Essentials,Shampoo,Hangers,"Hair dryer",Iron,"Laptop friendly workspace","Hot water","Bed linens","Extra pillows and blankets","Coffee maker",Refrigerator,"Dishes and silverware","Cooking basics",Oven,Stove,"Luggage dropoff allowed"}</t>
  </si>
  <si>
    <t>https://www.airbnb.com/rooms/2147906</t>
  </si>
  <si>
    <t>2 BR APT. Jersey City, Heights close to NYC!</t>
  </si>
  <si>
    <t>Welcome to Jersey City! Located 2 min from the Holland Tunnel, which glides you into Manhattan NY you have this beautiful, cozy 2 bedroom 1st floor apartment. Location with this unit is key. Right in front of the house, Bus #119 runs every 20-30 min going to New York City. The Journal Square train station is a simple 12-15 min walk and it provides you with direct train service to World Trade Center and Manhattan. Area is very safe &amp; clean &amp; I provide 1 guaranteed parking spot for all my guests!</t>
  </si>
  <si>
    <t>This apartment is not a shared unit. It is a separate apartment part of a 3 floor home. It is located in the bottom (GROUND) floor (not basement apartment) of the house with separate, private gated entrance and electronic door key code. There are a total 4 beds in the space. 2 sofa beds in the living room and 1 bed in each of the bedrooms. As you can see in the pictures, this unit does not include a dining room table, but there is a counter with 4 fold-able chairs and two extra small tables, in which you can use to eat. For guests with children, I also provide a small children folding table with chairs, built solely for kids use. This accommodates 6 people to dine just fine.</t>
  </si>
  <si>
    <t xml:space="preserve">Welcome to Jersey City! Located 2 min from the Holland Tunnel, which glides you into Manhattan NY you have this beautiful, cozy 2 bedroom 1st floor apartment. Location with this unit is key. Right in front of the house, Bus #119 runs every 20-30 min going to New York City. The Journal Square train station is a simple 12-15 min walk and it provides you with direct train service to World Trade Center and Manhattan. Area is very safe &amp; clean &amp; I provide 1 guaranteed parking spot for all my guests! This apartment is not a shared unit. It is a separate apartment part of a 3 floor home. It is located in the bottom (GROUND) floor (not basement apartment) of the house with separate, private gated entrance and electronic door key code. There are a total 4 beds in the space. 2 sofa beds in the living room and 1 bed in each of the bedrooms. As you can see in the pictures, this unit does not include a dining room table, but there is a counter with 4 fold-able chairs and two extra small tables, in </t>
  </si>
  <si>
    <t>Busy and active during the day with sounds of public transportation and people either going to work or children going to school. Keep in mind, Jersey City is a big city and any city for that matter close to NY, will be active and noisy at times during the day. However, at night, the neighborhood is super quiet and very peaceful.</t>
  </si>
  <si>
    <t>Driveway parking is not included in the reservation, however parking in this neighborhood is NOT  a problem! Plenty of street parking is available and a designated street parking spot in FRONT of the apartment solely for guest use is included in the reservation. Parking in this area is plentiful and is most certainly not a problem. Worst case scenario, FREE driveway parking arrangements can be made to satisfy the guest as long as the request is practical. Also, as said in the House Rules section, this airbnb only allows at maximum 6 guests (including infants) reservation. More then 6 guests (including infants) arriving can be grounds for a cancelled reservation. I'm sorry.</t>
  </si>
  <si>
    <t>Public transportation is everywhere with this unit. Journal Square Path train station to Manhattan is a simple 12-15 minute walk. If you do not want to walk to the train station,  Bus #87 takes you to Journal Square train station, or you can pay $5-$6 Uber ride to the train station.  The best part of this airbnb is that there is a bus stop in front of this apartment, that takes you to New York (bus #119) or Hoboken and runs every 20-30 minutes leaving you super close to the New York Pennsylvania train Station, which takes you practically anywhere in New York.</t>
  </si>
  <si>
    <t>The Airbnb is located on the ground floor of the house and not "Apt 2" as indicated on the Airbnb page. No need to worry because this is the same exact Airbnb rental that you booked except that it is located on the ground floor and accessed through a private, gated entrance as opposed to the 2nd floor listing it shows. Unfortunately, Airbnb does not allow me to correct this information without having to go through the trouble of creating a whole new listing.</t>
  </si>
  <si>
    <t>For those who book, I am available for the guests as long as I am around. I am either one phone call or text away or can help if needed in person.</t>
  </si>
  <si>
    <t>Here is a basic rundown of the house rules you are agreeing to upon reservation of this AirBNB: Absolutely no parties or events allowed in the space. No smoking allowed at all in the unit. Max Occupancy for this unit is 6 people. I do not allow more then 6 people to sleep in the unit, under any circumstances.  There ia a ZERO tolerance policy on these house rules. All guests caught violating these house rules will have there reservation terminated and will be asked to leave the premises IMMEDIATELY.</t>
  </si>
  <si>
    <t>https://a0.muscache.com/im/pictures/f2530b8c-bbd0-4b3a-8bdc-7493f4029b10.jpg?aki_policy=large</t>
  </si>
  <si>
    <t>https://www.airbnb.com/users/show/10963325</t>
  </si>
  <si>
    <t>Jose</t>
  </si>
  <si>
    <t>Hello, My name is Jose. I I have been an AIRBNB host for about 4 years now and I absolutely love it. I love giving good people a great place to relax and unwind to as long as they are on vacation. I am very humble, responsive, and approachable. As long as you are my guests, you and your family will be safe and well taken care of under my roof. This unit is a 3 family unit, which is only occupied by 3 people. The apartment is separate, isolated, and very peaceful for your leisure. Book me now!! I'll be more then glad to have ya!</t>
  </si>
  <si>
    <t>https://a0.muscache.com/im/pictures/user/e0b22cc7-717b-4e95-bb64-ce086d577880.jpg?aki_policy=profile_small</t>
  </si>
  <si>
    <t>https://a0.muscache.com/im/pictures/user/e0b22cc7-717b-4e95-bb64-ce086d577880.jpg?aki_policy=profile_x_medium</t>
  </si>
  <si>
    <t>{TV,"Cable TV",Internet,Wifi,"Air conditioning",Kitchen,"Free parking on premises","Free street parking",Heating,"Family/kid friendly","Smoke detector","Carbon monoxide detector","First aid kit","Safety card","Fire extinguisher",Essentials,Shampoo,"24-hour check-in",Hangers,"Hair dryer",Iron,"Laptop friendly workspace","Private entrance",Bathtub,"Window guards","Room-darkening shades","Children‚Äôs dinnerware","Hot water","Bed linens","Extra pillows and blankets",Microwave,"Coffee maker",Refrigerator,"Dishes and silverware","Cooking basics",Oven,Stove,"Luggage dropoff allowed",Other}</t>
  </si>
  <si>
    <t>https://www.airbnb.com/rooms/2149271</t>
  </si>
  <si>
    <t>DWTN Jersey City Art Studio Apt, long term stays</t>
  </si>
  <si>
    <t>Art studio apt. in downtown Jersey City.  Completely renovated with custom Murphy bed, radiant floor heating and A/C, gas cooktop, bathroom w/walk-in shower, and private street entrance.  It is a 12-min. walk to PATH station; then two stops to World Trade Center (NYC) or 6 stops to mid-town NYC.</t>
  </si>
  <si>
    <t>This ground floor, studio apartment is in downtown Jersey City, where I live part of the year.  You have one full-time neighbor upstairs. The building was originally built in 1885 but fully renovated in 2015. The apartment is a studio and has a water heater and water pump in the unit that run occasionally. You will occasionally hear the appliances as well as the upstairs guest footfall ... Ear plugs for sleeping are the simple solution if complete silence is needed.</t>
  </si>
  <si>
    <t>Art studio apt. in downtown Jersey City.  Completely renovated with custom Murphy bed, radiant floor heating and A/C, gas cooktop, bathroom w/walk-in shower, and private street entrance.  It is a 12-min. walk to PATH station; then two stops to World Trade Center (NYC) or 6 stops to mid-town NYC. This ground floor, studio apartment is in downtown Jersey City, where I live part of the year.  You have one full-time neighbor upstairs. The building was originally built in 1885 but fully renovated in 2015. The apartment is a studio and has a water heater and water pump in the unit that run occasionally. You will occasionally hear the appliances as well as the upstairs guest footfall ... Ear plugs for sleeping are the simple solution if complete silence is needed. You will have access to the entire studio apartment and small backyard. If you need something, please text me.  I can give you recommendations if you are looking for a bar or restaurant.  I travel often and so there is a good chance</t>
  </si>
  <si>
    <t xml:space="preserve">Jersey City is exploding with new restaurants, high rises, and notoriety ... it is  the new hot spot to live in the NYC metro area.  You will find one of the best restaurants (Madame Claude's) one block from my place, but there are lots of great bars and restaurants nearby.   RESTAURANTS/BARS: Madame Claude's - amazing French food, killer brunch, fantastic Parisian music Thursday nights ... get a reservation.  (1 min. walk) Porta - great pizza  (10 min.) Talde - pricey, but memorable  (10 min.) Mathews - haven't been, but heard it's great.  (12 min.) White Star - local dive bar w/solid food  (3 min.) Third and Vine - wine and cheese bar  (3 min.) Ibby's Falafel - great falafel sandwich  (14 min.) Pet Shop - used to be local pet shop, now it's a bar  (8 min.) Dullboy - cocktail lounge w/NYC vibe  (12 min.) BeClaws - if you want seafood  (7 min.) Taqueria - great fish, pork tacos  (13 min.) White Horse - fine dining, great atmosphere  (18 min.) Lucky Sevens - super dive bar  (4 min) and </t>
  </si>
  <si>
    <t>Parking is limited in Jersey City so I don't recommend renting a car.  Uber, walking, biking (CitiBike) or PATH is the best way to get around as everything is nearby.  I use CitiBike ALL the time.</t>
  </si>
  <si>
    <t>As I said earlier, walking, biking, Uber, or PATH train is the best way around ... avoid driving to save yourself the headache of parking.</t>
  </si>
  <si>
    <t>You will have access to the entire studio apartment and small backyard.</t>
  </si>
  <si>
    <t>If you need something, please text me.  I can give you recommendations if you are looking for a bar or restaurant.  I travel often and so there is a good chance I am out of town.</t>
  </si>
  <si>
    <t>https://a0.muscache.com/im/pictures/63c6f34c-3a42-4483-8096-4343add6752e.jpg?aki_policy=large</t>
  </si>
  <si>
    <t>https://www.airbnb.com/users/show/10969148</t>
  </si>
  <si>
    <t>Colby</t>
  </si>
  <si>
    <t>I am an innovation scout for the construction industry.  I love what I do ... and travel quite a bit.  I live part of the year in Jersey City, part of the year in AZ, and part of the year in NC. _x000D_
_x000D_
Cheerio</t>
  </si>
  <si>
    <t>https://a0.muscache.com/im/users/10969148/profile_pic/1435028094/original.jpg?aki_policy=profile_small</t>
  </si>
  <si>
    <t>https://a0.muscache.com/im/users/10969148/profile_pic/1435028094/original.jpg?aki_policy=profile_x_medium</t>
  </si>
  <si>
    <t>['email', 'phone', 'google', 'reviews', 'jumio', 'government_id', 'work_email']</t>
  </si>
  <si>
    <t>{Internet,Wifi,"Air conditioning",Kitchen,"Paid parking off premises","Free street parking",Heating,"Smoke detector","Carbon monoxide detector","Fire extinguisher",Essentials,Shampoo,"24-hour check-in",Hangers,"Hair dryer",Iron,"Laptop friendly workspace","translation missing: en.hosting_amenity_49","translation missing: en.hosting_amenity_50","Self check-in",Lockbox,"Private entrance","Hot water","Bed linens","Extra pillows and blankets","Ethernet connection",Microwave,"Coffee maker",Refrigerator,Dishwasher,"Dishes and silverware","Cooking basics",Oven,Stove,"Garden or backyard","Luggage dropoff allowed","Long term stays allowed","Baking sheet","Trash can"}</t>
  </si>
  <si>
    <t>https://www.airbnb.com/rooms/2151024</t>
  </si>
  <si>
    <t>Spacious Industrial Loft--Parking--Minutes to NYC</t>
  </si>
  <si>
    <t>Large two story (duplex) apartment for 6, with 4 beds (sleeping for 8 guests), 3 full baths and parking.  NYC views from lofted family room.  Open contemporary industrial design- kitchen, living room, dining with balcony.  Easy access to NYC-only a mile to both Lincoln and Holland tunnels for driving / walk, bus or citibike to PATH train/ NYC transit bus stops at corner. Fully equipped kitchen and 50 inch flatscreen TV with cable, apple tv and DVD.</t>
  </si>
  <si>
    <t>Large loft/duplex space in Jersey City Heights with tons of light, central air conditioning and 20 foot ceilings.  Modern kitchen with granite and stainless steel. Washer / Dryer in unit.  Premium beds for 8. Additional 2 couches and aero beds (available upon request) for extra  sleeping.  Reserved parking in private driveway for 1 car (additionally private parking in garage available for a fee). 1-Master BR with en suite bath -queen bed. 2-BR with hallway bath - full size bed. 3-Large double room 2nd floor with bath - 2 queen beds.   1 couch and 1 sectional sofa available (not sleeper beds). Sheets and towels provided. Key box available on property to pick up keys.  Intercom and remote door unlock system from unit. Full access to amenities in apartment. If I am not available to meet you, can have someone familiar with property meet you upon arrival to help you get situated and answer any questions.  Once we book your visit, I am glad to be available via phone for any questions or furt</t>
  </si>
  <si>
    <t>Large two story (duplex) apartment for 6, with 4 beds (sleeping for 8 guests), 3 full baths and parking.  NYC views from lofted family room.  Open contemporary industrial design- kitchen, living room, dining with balcony.  Easy access to NYC-only a mile to both Lincoln and Holland tunnels for driving / walk, bus or citibike to PATH train/ NYC transit bus stops at corner. Fully equipped kitchen and 50 inch flatscreen TV with cable, apple tv and DVD. Large loft/duplex space in Jersey City Heights with tons of light, central air conditioning and 20 foot ceilings.  Modern kitchen with granite and stainless steel. Washer / Dryer in unit.  Premium beds for 8. Additional 2 couches and aero beds (available upon request) for extra  sleeping.  Reserved parking in private driveway for 1 car (additionally private parking in garage available for a fee). 1-Master BR with en suite bath -queen bed. 2-BR with hallway bath - full size bed. 3-Large double room 2nd floor with bath - 2 queen beds.   1 couc</t>
  </si>
  <si>
    <t>Urban feel with mostly residential multi-family units.  Artsy community on the cliff above Hoboken.  House is newer construction, built in 2008, and beautifully maintained. Grocery store only 2 short blocks away.</t>
  </si>
  <si>
    <t>While there won't be any pets during your stay, we have a dog that lives on premises when we are home.  House is very clean!  Apartment is a two story walk up (no elevator).  Please consider this when booking for any one with mobility issues.</t>
  </si>
  <si>
    <t>Centrally located with 1.5 mile drive to either Holland or Lincoln tunnels to New York City.  Buses to NYC at corner of block and PATH train to NYC  is 20 min walk or short bus ride.    123 Bus direct to NYC (20 min ride to Port Authority in midtown NYC) stop is at corner of Prospect street and Palisade Ave.  (cross palisade if walking from house to bus stop). Uber to Path Train in Hoboken is the easiest way to get to the city for a group.   If you are staying in NYC to see a show or for late night fun, I recommend taking Uber home ($35-45). 8 miles to Giants stadium via car.  Citibike is also available nearby to get to Journal Square Path or restaurants in downtown Jersey City. Links to Bus schedules, PATH train schedule, and Uber/Lyft apps provided upon request.</t>
  </si>
  <si>
    <t>Door access codes provided for check in.  Intercom and remote door unlock system from within unit. Full access to amenities in Loft.</t>
  </si>
  <si>
    <t>If I am not available to meet you, will have someone familiar with property meet you upon arrival to help you get situated and answer any questions.  Once we book your visit, I am glad to be available via phone for any questions or further assistance.</t>
  </si>
  <si>
    <t>We hope you have a great time! Please be respectful of noise level after 11:00 PM for neighbors.  It is a non-smoking building/property.  Pets need to be approved before booking is confirmed and may incur a pet fee.</t>
  </si>
  <si>
    <t>https://z0.muscache.cn/im/pictures/ff9f7ca6-c260-4fcd-9f61-649db4ba7dab.jpg?aki_policy=large</t>
  </si>
  <si>
    <t>https://www.airbnb.com/users/show/10978336</t>
  </si>
  <si>
    <t>Michael</t>
  </si>
  <si>
    <t>My partner, Hoagy, and I enjoy hosting and getting to know other travelers. As NYC nonprofit professionals we greatly enjoy our down time with our kids and extended families. Being able to host family reunions is why we bought our properties. We look forward to hearing from you and are glad to share our homes with fellow explorers and families! Let us know if you have any questions.</t>
  </si>
  <si>
    <t>https://a0.muscache.com/im/users/10978336/profile_pic/1390869977/original.jpg?aki_policy=profile_small</t>
  </si>
  <si>
    <t>https://a0.muscache.com/im/users/10978336/profile_pic/1390869977/original.jpg?aki_policy=profile_x_medium</t>
  </si>
  <si>
    <t>{TV,"Cable TV",Wifi,"Air conditioning",Kitchen,"Free parking on premises","Pets allowed","Pets live on this property","Free street parking",Heating,"Family/kid friendly",Washer,Dryer,"Smoke detector","Carbon monoxide detector","First aid kit","Fire extinguisher",Essentials,Shampoo,"Lock on bedroom door",Hangers,"Hair dryer",Iron,"Laptop friendly workspace","Self check-in","Smart lock","Private living room",Bathtub,"Babysitter recommendations","Hot water","Bed linens","Extra pillows and blankets",Microwave,"Coffee maker",Refrigerator,Dishwasher,"Dishes and silverware","Cooking basics",Oven,Stove,"Patio or balcony","Garden or backyard","Luggage dropoff allowed","Long term stays allowed"}</t>
  </si>
  <si>
    <t>https://www.airbnb.com/rooms/2176306</t>
  </si>
  <si>
    <t>Dr Norton House@Lincoln Park JC,NJ</t>
  </si>
  <si>
    <t>Private, large apt in Victorian House in Historic Lincoln Park section of Jersey City. 1 mile to JSQ PATH train to NYC/Hoboken. Bus on corner to NYC! Hardwd flrs, 12 foot ceilings, new kitchen, 1.5 baths, 2 BR  + pull out sofa, TV, WiFi, laundry.</t>
  </si>
  <si>
    <t>1st flr apt of  beautiful Victorian House in Historic Lincoln Park section of Jersey City. We just installed brand new central A/C and heat system! Stunning hardwood floors have just been redone, 12 foot ceilings, new kitchen, 1.5 baths, 2 BR (1 queen, 1 full) + pull out sofa, TV, WiFi, laundry. 1 mi from JSQ PATH train to NYC/Hoboken. Bus on corner to NYC! This is a beautiful, comfortable space with all the amenities you may need. You can walk 50 yards to catch the #10 bus that brings you 1 mile to Journal Square where you can catch the PATH train to NYC, Hoboken or Newark, which connects you to NJ Transit trains to everywhere!  You can also catch the #119 bus right on the corner to Port Authority in NYC and JSQ! It takes an hour or less to get into NYC! This is a large, private, entire apartment on the first floor of an old Victorian House. Owner lives and stays upstairs in a completely separate apartment. It is a converted doctor's office and has 12 foot ceilings and stunning wood f</t>
  </si>
  <si>
    <t>Private, large apt in Victorian House in Historic Lincoln Park section of Jersey City. 1 mile to JSQ PATH train to NYC/Hoboken. Bus on corner to NYC! Hardwd flrs, 12 foot ceilings, new kitchen, 1.5 baths, 2 BR  + pull out sofa, TV, WiFi, laundry. 1st flr apt of  beautiful Victorian House in Historic Lincoln Park section of Jersey City. We just installed brand new central A/C and heat system! Stunning hardwood floors have just been redone, 12 foot ceilings, new kitchen, 1.5 baths, 2 BR (1 queen, 1 full) + pull out sofa, TV, WiFi, laundry. 1 mi from JSQ PATH train to NYC/Hoboken. Bus on corner to NYC! This is a beautiful, comfortable space with all the amenities you may need. You can walk 50 yards to catch the #10 bus that brings you 1 mile to Journal Square where you can catch the PATH train to NYC, Hoboken or Newark, which connects you to NJ Transit trains to everywhere!  You can also catch the #119 bus right on the corner to Port Authority in NYC and JSQ! It takes an hour or less to g</t>
  </si>
  <si>
    <t>It is one mile from the Journal Square transportation center (JSQ on the PATH line). From JSQ, you can take the PATH to Newark and catch the NJ Transit trains.  You can also go to Hoboken, World Trade Center or take the 33rd Street line to Greenwich Village or uptown. It takes less than one hour to get to 33rd St via PATH. There is a bus stop right on the corner about 100 feet away.  From there, you can get the bus to JSQ or directly into Port Authority in NYC, which puts you right near Times Square and the theater district. The bus to Port Authority usually takes 45-60 minutes. We are one block from Lincoln Park, which offers great walks and opportunities to work out, including jogging paths and a track. We are 5 blocks from St. Peter's University, 1.5 miles to NJCU and a mile from Hudson County Community College. We are also very close to Liberty State Park, which is one of the most visited state parks in the country! You can get a ferry to the Statue of Liberty or Ellis Island. Also</t>
  </si>
  <si>
    <t>Parking is usually available in my shared driveway right in front of house for $10/ night. That must be requested and set up in advance of arrival because it requires me to move a car elsewhere. It is not suitable for large SUVs or pickup trucks because it is not a large carport and we have to fit one of our vehicles in there also.</t>
  </si>
  <si>
    <t>Buses to NYC and JSQ right on the corner! PATH train is one mile from house and goes to NYC goes uptown to 33rd St and to World Trade Center. Also to Hoboken, Downtown Jersey City, Harrison, NJ and Newark, NJ. Fare is $2.75. You need to purchase a MetroCard at the station and it can also be used on NYC Subways. PATH is operated by Port Authority.    For more info, search internet for the Port Authority- PATH website. The #119 bus leaves from the corner of the house and goes to Port Authority bus terminal on 42nd St and 8th Avenue in NYC. Fare is $4.50 and you can pay cash going over but need a ticket for ride home. You get tickets at bus terminal and if you buy 10 or a monthly ticket, price is reduced. The #119 bus is operated by New Jersey Transit.    For more info, search internet for NJ Transit, #119 bus website The #10 bus leaves from the corner of the house to Journal Square, where you can catch the PATH. The fare is $1.60. It is operated by NJ Transit. For more info, search inter</t>
  </si>
  <si>
    <t>WIFI washer/ dryer Central A/C and heat 50" Cable TV with DVD player Parking usually available in shared driveway  for $10/ night. Sheets and towels included AVEDA products in bathroom!</t>
  </si>
  <si>
    <t>Owner lives in upstairs apartment of the house. There are 2 entrance doors, so units are completely separate. No sharing space at all. Once you check-in, you will have complete privacy. Someone will be available most times if you need any help, advice or directions!</t>
  </si>
  <si>
    <t>Have fun. Be respectful of property. Keep noise to a minimum after 10 PM. No extra guests allowed.  Smoke free inside house for all of our guests' enjoyment. No Pets No extra guests!</t>
  </si>
  <si>
    <t>https://a0.muscache.com/im/pictures/75133822/78504fd3_original.jpg?aki_policy=large</t>
  </si>
  <si>
    <t>https://www.airbnb.com/users/show/11099485</t>
  </si>
  <si>
    <t>Stephen</t>
  </si>
  <si>
    <t>I am a lifelong resident of Jersey City, NJ. I work in Hoboken, NJ. I also have spent much of my life at the Jersey Shore. I travel a fair amount and spend a lot of time in New England, specifically Maine and Martha's Vineyard. I am a hairdresser and musician. Piano is my main instrument. I am also a licensed social worker in NJ!  If you are coming to the NJ/NY area, I hope you consider staying here at the beautiful apartment in the Dr. Norton House! I can help you find all sorts of great things to do and places to eat and visit. Contact me for any further questions or info!</t>
  </si>
  <si>
    <t>https://a0.muscache.com/im/users/11099485/profile_pic/1389124763/original.jpg?aki_policy=profile_small</t>
  </si>
  <si>
    <t>https://a0.muscache.com/im/users/11099485/profile_pic/1389124763/original.jpg?aki_policy=profile_x_medium</t>
  </si>
  <si>
    <t>{TV,"Cable TV",Internet,Wifi,"Air conditioning",Kitchen,"Indoor fireplace",Heating,"Family/kid friendly",Washer,Dryer,"Smoke detector","Carbon monoxide detector","First aid kit","Safety card","Fire extinguisher",Essentials,Shampoo,Hangers,"Hair dryer",Iron,"Laptop friendly workspace","translation missing: en.hosting_amenity_50",Microwave,"Coffee maker",Refrigerator,"Dishes and silverware","Cooking basics"}</t>
  </si>
  <si>
    <t>https://www.airbnb.com/rooms/2227861</t>
  </si>
  <si>
    <t>Cozy Private rm in Jersey City, mins to Manhattan</t>
  </si>
  <si>
    <t>You will have access to private bedroom and bathroom, shared kitchen and living area and amenities.  A very short walk (8 min) to Grove Street Path Train Station will quickly transport you to Manhattan (e.g. 8 min to World Trade Center, 25 min to Time Square) If you are looking for a cozy place to rest next to the Manhattan city lights, this place is for you.  my place is good for solo adventures, couples, and business travelers.</t>
  </si>
  <si>
    <t>https://a0.muscache.com/im/pictures/8e558c79-9ef3-486b-900e-5a16bc59eb1c.jpg?aki_policy=large</t>
  </si>
  <si>
    <t>https://www.airbnb.com/users/show/11369577</t>
  </si>
  <si>
    <t>Mat</t>
  </si>
  <si>
    <t>Like adventures</t>
  </si>
  <si>
    <t>https://a0.muscache.com/im/pictures/user/9a1a2e5b-ffb7-46e0-a670-9eb9f29ab383.jpg?aki_policy=profile_small</t>
  </si>
  <si>
    <t>https://a0.muscache.com/im/pictures/user/9a1a2e5b-ffb7-46e0-a670-9eb9f29ab383.jpg?aki_policy=profile_x_medium</t>
  </si>
  <si>
    <t>{TV,"Cable TV",Internet,Wifi,Kitchen,"Buzzer/wireless intercom",Heating,"Family/kid friendly",Washer,Dryer,Essentials,Shampoo,"Lock on bedroom door",Hangers,"Bed linens","Extra pillows and blankets"}</t>
  </si>
  <si>
    <t>https://www.airbnb.com/rooms/2243687</t>
  </si>
  <si>
    <t>16.625% Hotel tax will apply to your stay in addition to the rates quoted.</t>
  </si>
  <si>
    <t>https://a0.muscache.com/im/pictures/58118739/5c2bb84a_original.jpg?aki_policy=large</t>
  </si>
  <si>
    <t>{TV,"Cable TV",Internet,Wifi,"Air conditioning",Pool,Kitchen,Doorman,Gym,Elevator,"Hot tub","Indoor fireplace","Buzzer/wireless intercom",Heating,Washer,Dryer,"Smoke detector","Carbon monoxide detector",Essentials,Shampoo,"24-hour check-in",Hangers,"Hair dryer",Iron,"Laptop friendly workspace","Hot water",Other}</t>
  </si>
  <si>
    <t>https://www.airbnb.com/rooms/2243736</t>
  </si>
  <si>
    <t>https://a0.muscache.com/im/pictures/68905236/fa12c721_original.jpg?aki_policy=large</t>
  </si>
  <si>
    <t>{TV,"Cable TV",Internet,Wifi,"Air conditioning",Pool,Kitchen,Doorman,Gym,Elevator,"Hot tub","Indoor fireplace","Buzzer/wireless intercom",Heating,Washer,Dryer,"Smoke detector","Carbon monoxide detector",Essentials,Shampoo,"24-hour check-in",Hangers,"Hair dryer",Iron,"Laptop friendly workspace"}</t>
  </si>
  <si>
    <t>https://www.airbnb.com/rooms/2284989</t>
  </si>
  <si>
    <t>Historic Brownstone in Jersey City</t>
  </si>
  <si>
    <t>Private floor in a Victorian brownstone with 2 berms, bath and a kitchenette.  Easy street parking or parking 1 block offsite at $10/day.  In historic neighborhood; quick assess to Manhattan, NJ turnpike, EWR, Path train, MetLife Stadium.</t>
  </si>
  <si>
    <t>The accommodation consists of a very large and spacious double bedroom with a private bathroom and kitchenette for your sole use on the second floor of our newly restored brownstone in the historic West Side district of Jersey City.  The room has a queen size bed in an alcove, with a living area for working or relaxing. There is also a second bedroom on the same floor that is available for larger groups or families. Both rooms have original marble mantles with wood floors. The two rooms are joined together by a small, but fully equipped, kitchenette with gas hob, microwave and fridge. We never have more than one booking at any one time, so it will always be just your travelling party staying with us.  There is full WiFi access throughout the house. We provide tea, coffee and continental breakfast and you are free to bring your own supplies for other meals. We also provide toilet amenities, towels and sheets. You are welcome to use the washing machine in the basement if necessary. We li</t>
  </si>
  <si>
    <t>Private floor in a Victorian brownstone with 2 berms, bath and a kitchenette.  Easy street parking or parking 1 block offsite at $10/day.  In historic neighborhood; quick assess to Manhattan, NJ turnpike, EWR, Path train, MetLife Stadium. The accommodation consists of a very large and spacious double bedroom with a private bathroom and kitchenette for your sole use on the second floor of our newly restored brownstone in the historic West Side district of Jersey City.  The room has a queen size bed in an alcove, with a living area for working or relaxing. There is also a second bedroom on the same floor that is available for larger groups or families. Both rooms have original marble mantles with wood floors. The two rooms are joined together by a small, but fully equipped, kitchenette with gas hob, microwave and fridge. We never have more than one booking at any one time, so it will always be just your travelling party staying with us.  There is full WiFi access throughout the house. We</t>
  </si>
  <si>
    <t>The house is located on Bergen Ave, which is a safe street just a short walk away from Lincoln Park. It is minutes away from downtown Jersey City and there is easy access to Manhattan by bus or Path train, making this a perfect location from which to explore New York City. We are less than 15 minutes drive away from Newark International Airport. There is easy and unrestricted street parking outside the house (allow for street cleaning rules). Private offsite parking can be available by separate arrangement at a cost.</t>
  </si>
  <si>
    <t>We love to meet our guests from around the world and you're welcome to join us for coffee and cake (if we've been baking that day!). If you want your privacy, we fully understand also, and will happily respect your wishes.</t>
  </si>
  <si>
    <t>No smoking.</t>
  </si>
  <si>
    <t>https://a0.muscache.com/im/pictures/30660046/2199b301_original.jpg?aki_policy=large</t>
  </si>
  <si>
    <t>https://www.airbnb.com/users/show/11672367</t>
  </si>
  <si>
    <t>Michelle &amp; Michael</t>
  </si>
  <si>
    <t>World traveler</t>
  </si>
  <si>
    <t>https://a0.muscache.com/im/users/11672367/profile_pic/1390795945/original.jpg?aki_policy=profile_small</t>
  </si>
  <si>
    <t>https://a0.muscache.com/im/users/11672367/profile_pic/1390795945/original.jpg?aki_policy=profile_x_medium</t>
  </si>
  <si>
    <t>['email', 'phone', 'reviews', 'jumio', 'government_id', 'work_email']</t>
  </si>
  <si>
    <t>{Internet,Wifi,"Air conditioning",Kitchen,Heating,"Family/kid friendly",Washer,"Smoke detector","Carbon monoxide detector","First aid kit","Safety card","Fire extinguisher",Essentials,Shampoo}</t>
  </si>
  <si>
    <t>https://www.airbnb.com/rooms/2291394</t>
  </si>
  <si>
    <t>Jersey City Jazz House, Brownstone</t>
  </si>
  <si>
    <t>1700 sq ft 2 BR, 1 1/2 Bath duplex apartment w/ orig. arch. moldings and 11 ft ceilings in Living, Dining and Kitchen areas. Totally renovated 'urban gem' with modern appliances throughout and very comfortable sleeping accommodations. Deeply discounted from Nov - March. Extreme weekly/ monthly discounts in January &amp; February. Near NYC transportation, Journal Square (JSQ) and Newark airport.</t>
  </si>
  <si>
    <t>Very spacious, clean, quiet, flow through living and formal dining room w/ extra large convertible couch bed (wider`than a Queen size bed) and oak floors; Sealy 3 inch Memory Foam Topper w/cover gives maximum comfort to bed. 55 inch wall mounted swivel flat screen Smart TV w/ DVD player.  Dining room table seats up to 8. Modern fully equipped kitchen w/ GE Profile refrigerator &amp; Maytag self cleaning gas range, stainless steel cookware, stoneware dishes serves 6, cocktail table seats 2. Master B/R features a full closet, dresser, plush mattress, box spring &amp; bedding in an elegant Queen size brass bed w/ a  flat screen TV. Second B/R features a full closet, dresser, 2 new very comfortable separate XL Twin bed &amp; mattress sets w/ a 32 inch wall mounted swivel Smart TV. Air conditioned throughout and additional heaters if needed.</t>
  </si>
  <si>
    <t>1700 sq ft 2 BR, 1 1/2 Bath duplex apartment w/ orig. arch. moldings and 11 ft ceilings in Living, Dining and Kitchen areas. Totally renovated 'urban gem' with modern appliances throughout and very comfortable sleeping accommodations. Deeply discounted from Nov - March. Extreme weekly/ monthly discounts in January &amp; February. Near NYC transportation, Journal Square (JSQ) and Newark airport. Very spacious, clean, quiet, flow through living and formal dining room w/ extra large convertible couch bed (wider`than a Queen size bed) and oak floors; Sealy 3 inch Memory Foam Topper w/cover gives maximum comfort to bed. 55 inch wall mounted swivel flat screen Smart TV w/ DVD player.  Dining room table seats up to 8. Modern fully equipped kitchen w/ GE Profile refrigerator &amp; Maytag self cleaning gas range, stainless steel cookware, stoneware dishes serves 6, cocktail table seats 2. Master B/R features a full closet, dresser, plush mattress, box spring &amp; bedding in an elegant Queen size brass bed</t>
  </si>
  <si>
    <t>New Hope Baptist Church is directly across the street with gospel at Sunday services and the Miller Branch of the Jersey City Library is 1/2 short block away. Lincoln Park, a large historic, recently renovated open area, with a beautiful fountain, track and field, tennis, walking\ bike path, and a new 9 hole Skyway Golf Course is a short drive or 12-15 minute walk (Kennedy Blvd. north to Belmont Ave. make left).  This very diverse community boast a few local eateries within walking distance that also deliver food; Walgreen's 24 hour Pharmacy &amp; Market is 2 blocks away. Acme supermarket is a 10 minute ride, a Bravo and Exito Fresh Market is about a 15 minute walk. There's a new large 7 Eleven around the corner as well as a 24 hour laundromat w/drop off service. The area is being quickly gentrified. Usually ample, safe &amp; free street parking; alternate side of the street parking applies, please READ THE SIGNS!</t>
  </si>
  <si>
    <t>Closed Circuit Television (CCTV) Digital Video Recording (DVR) security cameras function in front of the building and incoming hallway. All guests no matter their age are counted as guest and there is a $25 charge  for each guest per night beyond 4 guest. Deep discounts from Nov - March. Additional cleaning fees applicable and negotiable for stays beyond 2 weeks.</t>
  </si>
  <si>
    <t>Bus transportation to NYC is 1 1/2 blocks away on John F Kennedy Blvd. #119 bus is about a 40 minute ride to midtown Manhattan/Port Authority Bus Terminal, cost is $4.25 and an 8 minute ride to Journal Square (JSQ) where the PATH train is 15-20 minutes to Manhattan. Parking is available at JSQ from $10 for the day. Newark Airport (EWR) is a 12-15 minute drive; 7 minute drive to NJ Turnpike. Bus directly across the street goes to Journal Square (JSQ), $1.60. Uber &amp; Lyft are prominent and cost $7.00 USD for a party of 4 adults to JSQ.</t>
  </si>
  <si>
    <t>Guest has full access to all amenities. Free WiFi, Blu-ray/DVD, Netflix. Fully equipped kitchen w/ microwave, coffee maker, toaster, Magic Bullet blender system, condiments &amp; a new Bella Cucina Triple Slow Cooker Buffet &amp; Serve; Plush towels, linen and bedding. Guestbook w/ local services, House Rules &amp; recommendations.</t>
  </si>
  <si>
    <t>Will meet guest, give a tour of the home &amp; neighborhood and be available by phone, e-mail and text; 20 minutes away if needed. Building manager, Mike, is also available and may initially meet guests.</t>
  </si>
  <si>
    <t>No smoking No pets Please turn off/down heat or air conditioning when not in apartment Please turn off all electronic equipment when not in apartment  No dirty dishes, utensils or cookware are to be left in kitchen or anywhere else Please note that infants are considered and will be counted as guest Do not put disposable wipes, sanitary napkins etc. in toilets  Feel free to use cleaning materials No loud gatherings or parties ENJOYMENT is a MUST!</t>
  </si>
  <si>
    <t>https://a0.muscache.com/im/pictures/11c95bd0-c6f7-44d2-8951-8a3abf4a6589.jpg?aki_policy=large</t>
  </si>
  <si>
    <t>https://www.airbnb.com/users/show/11380170</t>
  </si>
  <si>
    <t>Alcee &amp; Reggie</t>
  </si>
  <si>
    <t xml:space="preserve">Social entrepreneur; holistic health &amp; fitness enthusiast; private coach/ trainer; actor; public affairs radio talk show producer/host; husband; father; grandfather; swimmer; cyclist.
Help others succeed and so will you; live and let live.  
</t>
  </si>
  <si>
    <t>https://a0.muscache.com/im/users/11380170/profile_pic/1389956040/original.jpg?aki_policy=profile_small</t>
  </si>
  <si>
    <t>https://a0.muscache.com/im/users/11380170/profile_pic/1389956040/original.jpg?aki_policy=profile_x_medium</t>
  </si>
  <si>
    <t>['email', 'phone', 'facebook', 'reviews', 'work_email']</t>
  </si>
  <si>
    <t>{TV,Internet,Wifi,"Air conditioning",Kitchen,"Free street parking",Heating,"Family/kid friendly","Smoke detector","Carbon monoxide detector","Fire extinguisher",Essentials,Shampoo,"24-hour check-in",Hangers,"Hair dryer",Iron,"Laptop friendly workspace","Hot water","Bed linens",Microwave,"Coffee maker",Refrigerator,"Dishes and silverware","Cooking basics",Oven,Stove,"Long term stays allowed","Host greets you"}</t>
  </si>
  <si>
    <t>https://www.airbnb.com/rooms/2326052</t>
  </si>
  <si>
    <t>1 bedroom unit, private bath</t>
  </si>
  <si>
    <t>One bedroom on the 2nd floor of a row house near Liberty State Park and the light rail.  The room is about 200 sq. ft., and has a queen size futon, a 32" flat screen tv with premium cable channels, an armchair, a small fridge, microwave oven, coffee maker, kitchen table &amp; book case.  (Please note there is no stove). Minimum stay is 1 week.</t>
  </si>
  <si>
    <t>The house is on a quiet dead end street.  There is free parking on the street. The bedroom is on the 2nd floor of a 3 story row house.  It is in the back of the house, looking out into the backyard garden, so it is quiet.  The private bathroom is connected to the bedroom. The room has a very comfortable queen size futon and a cushioned chair.  There's also a kitchen table and 2 folding chairs, an armchair, a small fridge and a microwave in the room, and a coffee maker.   The bedroom has a 32 inch flat screen tv.  There's cable (with premium cable channels) and internet access.  There's a bookcase in the room with about 150 books, including many classics and best sellers in a variety of genres.   If you request laundry service, I can provide this for a fee.</t>
  </si>
  <si>
    <t>One bedroom on the 2nd floor of a row house near Liberty State Park and the light rail.  The room is about 200 sq. ft., and has a queen size futon, a 32" flat screen tv with premium cable channels, an armchair, a small fridge, microwave oven, coffee maker, kitchen table &amp; book case.  (Please note there is no stove). Minimum stay is 1 week. The house is on a quiet dead end street.  There is free parking on the street. The bedroom is on the 2nd floor of a 3 story row house.  It is in the back of the house, looking out into the backyard garden, so it is quiet.  The private bathroom is connected to the bedroom. The room has a very comfortable queen size futon and a cushioned chair.  There's also a kitchen table and 2 folding chairs, an armchair, a small fridge and a microwave in the room, and a coffee maker.   The bedroom has a 32 inch flat screen tv.  There's cable (with premium cable channels) and internet access.  There's a bookcase in the room with about 150 books, including many class</t>
  </si>
  <si>
    <t>The house is a few blocks from the marina, and minutes from downtown Jersey City restaurants.  Downtown Jersey City has very attractive historic neighborhoods such as Harsimus Cove near Hamilton Park, and the Van Vorst Park area.  The Path train at Grove St. can take you into the West Village, Chelsea or Herald Square in Manhattan in 10-15 minutes, or to the World Trade Center area in 7 minutes.  Path train fare is $2.75 per trip.</t>
  </si>
  <si>
    <t xml:space="preserve">This is a smoke free house, so there is no smoking in the room.  You may smoke on the front stoop if you wish.  </t>
  </si>
  <si>
    <t>The accommodations are two blocks from Liberty State Park and the light rail station which travels from Bayonne, through downtown Jersey City, Hoboken, Weehawken, up to West New York.  Light rail fare is $2.25 each way.</t>
  </si>
  <si>
    <t>Guests have access to the 2nd floor bedroom with a private bathroom.  Check in is after 1 pm, and check out is noon.</t>
  </si>
  <si>
    <t>Either my business partner or I will greet you when you arrive, provide you with some basic information about the accommodations and how to get around.  I provide a binder listing the dozens of restaurants downtown, maps of northern NJ and NYC.  Other than that, I leave guests my cell number if they have questions, and I leave them in peace.</t>
  </si>
  <si>
    <t>Guests are free to come and go as they please, but when getting home late, you should be mindful that there are other people in the house, and should not play music or the television really loud after 10 pm.</t>
  </si>
  <si>
    <t>https://a0.muscache.com/im/pictures/31100411/4dde118c_original.jpg?aki_policy=large</t>
  </si>
  <si>
    <t>https://www.airbnb.com/users/show/11882015</t>
  </si>
  <si>
    <t>Steve</t>
  </si>
  <si>
    <t xml:space="preserve">I work in housing and community development in NYC.  I have a Masters degree in Urban Planning.  I'm interested in reading books on urban affairs, architecture, and politics, as well as fiction.  I'm into gardening and cycling, and Jersey City's scenic waterfront is great for cyclists.  I like alternative music, and go to quite a few concerts in NYC and Philadelphia.  I bought the house I'm listing here in 2013, and I have done renovations, and plan to make additional improvements, such as landscaping the yard in 2016.  </t>
  </si>
  <si>
    <t>https://a0.muscache.com/im/users/11882015/profile_pic/1391388542/original.jpg?aki_policy=profile_small</t>
  </si>
  <si>
    <t>https://a0.muscache.com/im/users/11882015/profile_pic/1391388542/original.jpg?aki_policy=profile_x_medium</t>
  </si>
  <si>
    <t>Futon</t>
  </si>
  <si>
    <t>{TV,"Cable TV",Wifi,"Air conditioning","Free street parking",Heating,Washer,Dryer,"Smoke detector",Essentials,Shampoo,"Lock on bedroom door",Hangers,Iron,"Laptop friendly workspace","translation missing: en.hosting_amenity_49","translation missing: en.hosting_amenity_50","Self check-in",Lockbox,"Private entrance","Hot water"}</t>
  </si>
  <si>
    <t>9 months ago</t>
  </si>
  <si>
    <t>https://www.airbnb.com/rooms/2520640</t>
  </si>
  <si>
    <t>NYC &amp; Hudson River views (2 BR)</t>
  </si>
  <si>
    <t>Spacious (1550 sq. ft / 144 sq. meters) apartment in a luxury condo building along the Hudson River with amazing NYC views.  Enjoy the outdoor pool, gym and various other amenities including parking.  One block from Ferry, Path (5 mins to NYC) &amp; light rail.</t>
  </si>
  <si>
    <t>New contemporary condo with amazing NYC and Hudson River views from every room. This is a spacious (1550 sq ft) 2 bedroom 2 bath plus a den.  Dining area has a six person dining table. The unit has a chef's kitchen and a washer / dryer. With floor to ceiling windows, natural light abounds this amazing home were you can relax and watch the cruise ships sail in and out of the Hudson River. If you are a runner, you will enjoy a run on the Hudson River Waterfront Walkway. Parking in building included.</t>
  </si>
  <si>
    <t>Spacious (1550 sq. ft / 144 sq. meters) apartment in a luxury condo building along the Hudson River with amazing NYC views.  Enjoy the outdoor pool, gym and various other amenities including parking.  One block from Ferry, Path (5 mins to NYC) &amp; light rail. New contemporary condo with amazing NYC and Hudson River views from every room. This is a spacious (1550 sq ft) 2 bedroom 2 bath plus a den.  Dining area has a six person dining table. The unit has a chef's kitchen and a washer / dryer. With floor to ceiling windows, natural light abounds this amazing home were you can relax and watch the cruise ships sail in and out of the Hudson River. If you are a runner, you will enjoy a run on the Hudson River Waterfront Walkway. Parking in building included. You will have full access to the building amenities including door man, concierge, pool, hot tub, grills, fitness center, lounge, screening room, game room with pool table, and golf simulators, etc. Guests can reach us by email or phone, a</t>
  </si>
  <si>
    <t>Prime downtown Jersey City neighborhood with plenty of restaurants, bars, shopping and parks with playgrounds.</t>
  </si>
  <si>
    <t>Minimum 18 day stay.</t>
  </si>
  <si>
    <t>Your home will be located right next to The Exchange Place PATH station, the New York / New Jersey Waterway Ferries and Hudson Light Rail. This allows very easy access to New York City (Broadway, Times Square, Empire State Building, Madison Square Garden, Garment District, Flatiron District, Soho, Tribeca, Battery Park, Financial District to name a few), Hoboken, Weehawken and many NYC / NJ attractions. The Hudson Bergen Light Rail is also available for easy commute around the neighborhood as well as Hoboken and Newport shopping mall.</t>
  </si>
  <si>
    <t>You will have full access to the building amenities including door man, concierge, pool, hot tub, grills, fitness center, lounge, screening room, game room with pool table, and golf simulators, etc.</t>
  </si>
  <si>
    <t>Guests can reach us by email or phone, as often as necessary.</t>
  </si>
  <si>
    <t>NO SMOKING OR PETS ALLOWED.  Prefer no shoes in the apartment.</t>
  </si>
  <si>
    <t>https://a0.muscache.com/im/pictures/33309730/4a068920_original.jpg?aki_policy=large</t>
  </si>
  <si>
    <t>https://www.airbnb.com/users/show/12904260</t>
  </si>
  <si>
    <t>Ramon</t>
  </si>
  <si>
    <t xml:space="preserve">Professional often traveling for work or visiting family (Germany &amp; Ecuador).  I enjoy running, cycling, mountain biking and skiing.  Reading Midnight in the Garden of Good and Evil at the moment. </t>
  </si>
  <si>
    <t>https://a0.muscache.com/im/pictures/user/f7392147-79cf-4da5-af33-734fb0c80e54.jpg?aki_policy=profile_small</t>
  </si>
  <si>
    <t>https://a0.muscache.com/im/pictures/user/f7392147-79cf-4da5-af33-734fb0c80e54.jpg?aki_policy=profile_x_medium</t>
  </si>
  <si>
    <t>{TV,"Cable TV",Internet,Wifi,"Air conditioning",Pool,Kitchen,"Free parking on premises",Doorman,Gym,Elevator,"Hot tub",Heating,"Family/kid friendly",Washer,Dryer,"Smoke detector","Carbon monoxide detector",Essentials,Shampoo,Hangers,"Hair dryer",Iron,"Hot water","Long term stays allowed","Host greets you"}</t>
  </si>
  <si>
    <t>https://www.airbnb.com/rooms/2647208</t>
  </si>
  <si>
    <t>Historic Downtown. 2 blocks to 7min ride to NYC</t>
  </si>
  <si>
    <t>Hello my name is Vanessa I'm a yoga instructor &amp; an elementary school teacher. I am a crafter in my free time, I also love going to flea markets and there are plenty around  No children please  You will be sleeping in a sunny mid sized private room in great location. wireless internet. walking distance to bars, library, parks, restaurants, market,bookstores, &amp; the path train to NYC- 7 mins to get to the World Trade Center . It's perfect for travelers students or just someone looking to get away</t>
  </si>
  <si>
    <t>Full size queen bed -( also have a good quality air mattress with switch and air pump for you to adjust to your own comfort ) if needed for 2 that don‚Äôt wish to share a bed .clean sheets, a nightstand, full length mirror, 2 drawers under closet with provided hangers. Large Window in bedroom overlooks the main street with lots of walking traffic. Lots of natural light throughout the apartment. In the  apartment you will have full access to 3 rooms plus the bathroom with tub. Two clean towels will be provided along with basic toiletries and hangers.</t>
  </si>
  <si>
    <t>Hello my name is Vanessa I'm a yoga instructor &amp; an elementary school teacher. I am a crafter in my free time, I also love going to flea markets and there are plenty around  No children please  You will be sleeping in a sunny mid sized private room in great location. wireless internet. walking distance to bars, library, parks, restaurants, market,bookstores, &amp; the path train to NYC- 7 mins to get to the World Trade Center . It's perfect for travelers students or just someone looking to get away Full size queen bed -( also have a good quality air mattress with switch and air pump for you to adjust to your own comfort ) if needed for 2 that don‚Äôt wish to share a bed .clean sheets, a nightstand, full length mirror, 2 drawers under closet with provided hangers. Large Window in bedroom overlooks the main street with lots of walking traffic. Lots of natural light throughout the apartment. In the  apartment you will have full access to 3 rooms plus the bathroom with tub. Two clean towels will</t>
  </si>
  <si>
    <t>perfectly located in Downtown JC. Next to bars, restaurants, shops, parks, and GrOve st PATH to NyC. Get to world trade center in 7 mins Location! Too short walking blocks to Grove St., Path Station . Across the street is a Park convenient store laundromat ice cream shop barber organic food store pet supply store liquor store and restaurants The apartment building is occupied by many young residents are friendly. The building is located on a charming Street field with brownstones it is the only historic building on the block</t>
  </si>
  <si>
    <t>Please bring your essentials. I always try to provide a welcome basket for you with essentials you may have forgotten. There will be hangers provided for your use as well as an extra set of clean sheets and towels. You are welcome to use any products that you forgot. There is no dishwasher but you may leave your dirty dishes in the sink no worries about that. Please place trash in the correct container which are labeled for you Enjoy listening to old records and the large arrangement of books and coloring crafting options but please clean up and don‚Äôt take anything home with (Website hidden by Airbnb) craft supplies and books are my babies</t>
  </si>
  <si>
    <t>path train to NYC and hoboken is 2 blocks away Light rail station is also a quick 5 block walk I will provide you with a local map/NYC map as well :) Walking distance to many great restaurants/nightlife/ flea markets etc.. Street Parking. Free, just need to move in the morning depending on what side you are parked on for street cleaning. They are ruthless with tickets so pay attention to the Signs with days posted No street cleaning on Wednesdays or weekends.  2 blocks from Grove St Path Station to WTC and 33rd, Hoboken, and Newark.  6 Blocks from Jersey Ave Light rail Station Bus Pick up 1 block away in either direction UBER &amp; LYFT easily accessible and widely used</t>
  </si>
  <si>
    <t>kitchen , bathroom,  TV room , and  1 additional common room is accessible. I do kindly ask that the closed door which is my bedroom not be accessed during your stay. I will provide you with wifi password upon arrival.</t>
  </si>
  <si>
    <t>I don't stay in the apartment when I have a guest I usually stay with my boyfriend when I Airbnb and yes I do bring my cat..... I would never leave the cat for you to watch ...that would be silly. Im not always around but you can always reach me and I am never too far away ( more than 90 mins at most). Im laid back and friendly .</t>
  </si>
  <si>
    <t>No guests No booking for others There will be two keys given do you one for the apartment building and one for the actual apartment . The apartment building he can only be made by the landlord who charges $200 for the ski so if this keyword to be lost I would have to charge you $200 in order to make another copy for myself  I live by the honesty policy respect my space and that would be greatly appreciated :)</t>
  </si>
  <si>
    <t>https://a0.muscache.com/im/pictures/fc9757cb-9991-4cb2-a2b4-ba3fb5ccbc16.jpg?aki_policy=large</t>
  </si>
  <si>
    <t>https://www.airbnb.com/users/show/7324809</t>
  </si>
  <si>
    <t>Vanessa</t>
  </si>
  <si>
    <t>Elementary school teacher _x000D_
yoga teacher _x000D_
Artist_x000D_
Lover of all things chocolate and cheese_x000D_
Future crazy cat lady</t>
  </si>
  <si>
    <t>https://a0.muscache.com/im/users/7324809/profile_pic/1395831901/original.jpg?aki_policy=profile_small</t>
  </si>
  <si>
    <t>https://a0.muscache.com/im/users/7324809/profile_pic/1395831901/original.jpg?aki_policy=profile_x_medium</t>
  </si>
  <si>
    <t>['email', 'phone', 'reviews', 'jumio', 'kba', 'government_id', 'work_email']</t>
  </si>
  <si>
    <t>Airbed</t>
  </si>
  <si>
    <t>{TV,"Cable TV",Wifi,"Air conditioning",Kitchen,"Free parking on premises","Paid parking off premises","Smoking allowed","Pets live on this property","Free street parking","Buzzer/wireless intercom",Heating,"Smoke detector","Carbon monoxide detector","First aid kit","Safety card","Fire extinguisher",Essentials,Shampoo,Hangers,"Hair dryer",Iron,"Laptop friendly workspace","translation missing: en.hosting_amenity_49","translation missing: en.hosting_amenity_50","Private living room",Bathtub,"Children‚Äôs books and toys","Hot water","Bed linens","Extra pillows and blankets","Pocket wifi",Microwave,"Coffee maker",Refrigerator,"Dishes and silverware","Cooking basics",Oven,Stove,"EV charger","Host greets you","Baking sheet","Trash can"}</t>
  </si>
  <si>
    <t>https://www.airbnb.com/rooms/2662979</t>
  </si>
  <si>
    <t>Room with private bathroom min to Manhattan</t>
  </si>
  <si>
    <t>Enjoy beautiful large room with en suite bathroom in great Downtown family oriented neighborhood. Short walking distance to path train. Plenty great restaurants around the area, one across the house. Close to parks, groceries stores, shopping mall.</t>
  </si>
  <si>
    <t>Great size bedroom on first floor with queen size bed and private en suite bathroom . All linens, towels and wireless internet  included. Floor heating will keep you warm in winter and central air condition will cool you in hot summer. You can enjoy fully equipped new kitchen which you share with just two other guests.</t>
  </si>
  <si>
    <t>Enjoy beautiful large room with en suite bathroom in great Downtown family oriented neighborhood. Short walking distance to path train. Plenty great restaurants around the area, one across the house. Close to parks, groceries stores, shopping mall. Great size bedroom on first floor with queen size bed and private en suite bathroom . All linens, towels and wireless internet  included. Floor heating will keep you warm in winter and central air condition will cool you in hot summer. You can enjoy fully equipped new kitchen which you share with just two other guests. Make sure to read check in instructions in your confirmation.  I may meet you at your arrival and give you the keys or you will just follow the instructions to enter the house any time after 2 pm. You can get in/out any time you like, you will have your own set of keys.  Check-in time is 2:00 p.m. or if will be arranged in advance we will try to be as flexible as possible. Check out time is 11:00 a.m. Thank you! I am always ha</t>
  </si>
  <si>
    <t>Our Downtown neighborhood is the best place to be when visiting New York City. Family oriented, very safe, with convenience of all great restaurants, bars, coffee shops, groceries and malls all around. And amazing views of Manhattan.</t>
  </si>
  <si>
    <t>To get to Manhattan just walk few blocks and take path train. In minutes you will be in midtown or downtown Manhattan. Path train runs all day and night every 5-15 minutes.</t>
  </si>
  <si>
    <t>I am always happy to help  my guests with advice or to answer any questions. You more then welcome to call/text/email me any time you need.</t>
  </si>
  <si>
    <t>Only guests included in reservation can check in and stay at house (day time visit is possible only if approved by host). There is no smoking at house at all.</t>
  </si>
  <si>
    <t>https://a0.muscache.com/im/pictures/34874281/608527a2_original.jpg?aki_policy=large</t>
  </si>
  <si>
    <t>{Wifi,"Air conditioning",Kitchen,"Free street parking",Heating,"Family/kid friendly","Smoke detector","Carbon monoxide detector","First aid kit","Safety card","Fire extinguisher",Essentials,Shampoo,"Lock on bedroom door","24-hour check-in",Hangers,"Hair dryer",Iron,"Laptop friendly workspace","Self check-in","Smart lock","Private entrance","Hot water",Microwave,"Coffee maker",Refrigerator,"Dishes and silverware","Cooking basics",Oven,"Luggage dropoff allowed","Long term stays allowed"}</t>
  </si>
  <si>
    <t>https://www.airbnb.com/rooms/2663502</t>
  </si>
  <si>
    <t>Big room with private bathroom close to Manhatta</t>
  </si>
  <si>
    <t>Large bedroom with queen size bed and private en suite bathroom on first floor of new house. For third and/or fourth guest there is extra room, this is small separate bedroom with queen size sleep sofa bed. All linens, towels and wireless internet  included. Floor heating will keep you warm in winter and central air condition will cool you in hot summer. You can enjoy fully equipped new kitchen which you share with just two other guests.</t>
  </si>
  <si>
    <t>Enjoy beautiful large room with en suite bathroom in great Downtown family oriented neighborhood. Short walking distance to path train. Plenty great restaurants around the area, one across the house. Close to parks, groceries stores, shopping mall. Large bedroom with queen size bed and private en suite bathroom on first floor of new house. For third and/or fourth guest there is extra room, this is small separate bedroom with queen size sleep sofa bed. All linens, towels and wireless internet  included. Floor heating will keep you warm in winter and central air condition will cool you in hot summer. You can enjoy fully equipped new kitchen which you share with just two other guests. Make sure to read check in instructions in your confirmation.  I may meet you at your arrival and give you the keys or you will just follow the instructions to enter the house any time after 2 pm. You can get in/out any time you like, you will have your own set of keys.  Check-in time is 2:00 p.m. or if will</t>
  </si>
  <si>
    <t>https://a0.muscache.com/im/pictures/b6a3d2fe-412b-4a50-999a-67f3edf9dc0a.jpg?aki_policy=large</t>
  </si>
  <si>
    <t>{Wifi,"Air conditioning",Kitchen,"Free street parking",Heating,"Family/kid friendly","Smoke detector","Carbon monoxide detector","First aid kit","Safety card","Fire extinguisher",Essentials,Shampoo,"Lock on bedroom door","24-hour check-in",Hangers,"Hair dryer",Iron,"Laptop friendly workspace","Self check-in","Smart lock","Private entrance","Hot water",Microwave,"Coffee maker",Refrigerator,"Dishes and silverware","Cooking basics",Stove,"Luggage dropoff allowed","Long term stays allowed"}</t>
  </si>
  <si>
    <t>https://www.airbnb.com/rooms/2866703</t>
  </si>
  <si>
    <t>1 Bedroom Skyline View</t>
  </si>
  <si>
    <t>I offer my one bedroom apartment with skyline view. Everything brand new. If you want to fall asleep with a look at the freedom tower or wake up with a sunset over midtown its your place of choice!</t>
  </si>
  <si>
    <t>Full furnished one bedroom Full amenities, gym, social area, billiard, big screen TV Room Quiet neighborhood with cozy bars and restaurants Ferry to WTC right in front of the building. Path to NYC 5mins away- Downtown 10minutes, Midtown/Times Square 25mins</t>
  </si>
  <si>
    <t>I offer my one bedroom apartment with skyline view. Everything brand new. If you want to fall asleep with a look at the freedom tower or wake up with a sunset over midtown its your place of choice! Full furnished one bedroom Full amenities, gym, social area, billiard, big screen TV Room Quiet neighborhood with cozy bars and restaurants Ferry to WTC right in front of the building. Path to NYC 5mins away- Downtown 10minutes, Midtown/Times Square 25mins Full amenities, gym, social area, billiard, big screen TV Room Quiet neighborhood with cozy bars and restaurants Ferry to WTC right in front of the building. Path to NYC 5mins away- Downtown 10minutes, Midtown/Times Square 25mins</t>
  </si>
  <si>
    <t>Quiet neighborhood with cozy bars and restaurants</t>
  </si>
  <si>
    <t>Ferry to WTC right in front of the building. Path to NYC 5mins away- Downtown 10minutes, Midtown/Times Square 25mins</t>
  </si>
  <si>
    <t>Full amenities, gym, social area, billiard, big screen TV Room</t>
  </si>
  <si>
    <t>Expect and respect your neighbors- reduce noise level from 10pm-7am , please recycle</t>
  </si>
  <si>
    <t>https://a0.muscache.com/im/pictures/9a08b8e5-7f30-4801-bed9-80704453928e.jpg?aki_policy=large</t>
  </si>
  <si>
    <t>https://www.airbnb.com/users/show/14653086</t>
  </si>
  <si>
    <t>Thomas</t>
  </si>
  <si>
    <t xml:space="preserve">World traveler and global citizen </t>
  </si>
  <si>
    <t>https://a0.muscache.com/im/pictures/user/72f00409-f93f-48f7-9f48-1f0612af9888.jpg?aki_policy=profile_small</t>
  </si>
  <si>
    <t>https://a0.muscache.com/im/pictures/user/72f00409-f93f-48f7-9f48-1f0612af9888.jpg?aki_policy=profile_x_medium</t>
  </si>
  <si>
    <t>{TV,"Cable TV",Internet,Wifi,"Air conditioning","Wheelchair accessible",Kitchen,"Paid parking off premises",Doorman,Gym,Elevator,Heating,"Family/kid friendly",Washer,Dryer,"Smoke detector","Carbon monoxide detector",Essentials,Shampoo,Hangers,"Hair dryer",Iron,"Laptop friendly workspace","Self check-in",Lockbox,Bathtub,"Hot water","Bed linens","Extra pillows and blankets",Microwave,"Coffee maker",Refrigerator,Dishwasher,"Dishes and silverware","Cooking basics",Oven,Stove,"BBQ grill","Paid parking on premises"}</t>
  </si>
  <si>
    <t>https://www.airbnb.com/rooms/2867497</t>
  </si>
  <si>
    <t>(1) 24/7 Train Station 10 mins Ride to Manhattan</t>
  </si>
  <si>
    <t>CHECK IN: Starts at 2 pm to anytime. We use an electronic lock so when you book, we'll send you a code to log in.  If you come in late, please be quiet as we have quiet hours. CHECK OUT: Before 11 am. We need time for our cleaners to clean up. ------------------------------------------------------------------------- TRANSPORTATION: Easy and quick access to NYC via Bus and Train Very close to NYC via Journal Square PATH Station and Bus. PATH Train runs 24/7 so you can get home anytime .   ( www.panynj,gov/path/ ) 24/7 Journal Square Path Train that takes you to World Trade Center and   10 Minutes via PATH  to WTC or downtown Manhattan 10 Minutes via PATH to Hoboken  15 Minutes via PATH to West Village, Greenwich Village 18 Minutes via PATH to Union Square 23 Minutes via PATH to midtown (33rd Street) 20-30 Minutes via Bus to Time Square I live 8 -10 mins walk from the station or you could take a $5 taxi ride from the station if you have a lot of luggage. ---------------------------------</t>
  </si>
  <si>
    <t>https://a0.muscache.com/im/pictures/85b36eb4-796f-48a6-8617-5fc66b0721a1.jpg?aki_policy=large</t>
  </si>
  <si>
    <t>{TV,Internet,Wifi,"Air conditioning",Kitchen,"Paid parking off premises",Heating,"Family/kid friendly","Carbon monoxide detector",Essentials,Shampoo,"Lock on bedroom door",Hangers,"Hair dryer",Iron,"translation missing: en.hosting_amenity_50","Self check-in",Keypad,"Hot water","Bed linens"}</t>
  </si>
  <si>
    <t>3 weeks ago</t>
  </si>
  <si>
    <t>https://www.airbnb.com/rooms/2879634</t>
  </si>
  <si>
    <t>Beautiful apartment+extras NYC area</t>
  </si>
  <si>
    <t>Enjoy a beautiful private apt blocks from Liberty State Park in Jersey City, close to ferry to NYC Manhattan. Full kitchen w/ dishwasher, tub/shower, outdoor area.  Queen-size bedroom &amp; couch in living room. Come see New York on a budget in comfort.</t>
  </si>
  <si>
    <t>This apartment is wonderfully furnished and stocked with all the essentials. Everything you need for a great stay is here...full kitchen, dishwasher, Queen-size bed, comfortable couch, DVD player w dvds, board games, fresh linens, maps, etc. We also have a pack and play if you are traveling with a little one. Private, clean and well-stocked. We do have a tv but we do NOT have cable, so if you are going on vacation to watch a lot of tv this probably isn't the right apt for you.</t>
  </si>
  <si>
    <t>Enjoy a beautiful private apt blocks from Liberty State Park in Jersey City, close to ferry to NYC Manhattan. Full kitchen w/ dishwasher, tub/shower, outdoor area.  Queen-size bedroom &amp; couch in living room. Come see New York on a budget in comfort. This apartment is wonderfully furnished and stocked with all the essentials. Everything you need for a great stay is here...full kitchen, dishwasher, Queen-size bed, comfortable couch, DVD player w dvds, board games, fresh linens, maps, etc. We also have a pack and play if you are traveling with a little one. Private, clean and well-stocked. We do have a tv but we do NOT have cable, so if you are going on vacation to watch a lot of tv this probably isn't the right apt for you. Check in time is 3pm. If you need to check in early please contact us to see if that will be available. Check out time is 12noon. You will have keys to the private apartment to come and go as you please. We can hold your bags in our apartment if early check in or late</t>
  </si>
  <si>
    <t>We are just blocks away from Liberty State Park and a great view of the Statue of Liberty and the Manhattan skyline. Our neighborhood (Lafayette) was one of the oldest Dutch settlements in the area. We are now an urban area close to light rail and ferry. The PATH train is a 20 minute walk or take the light rail to connect.</t>
  </si>
  <si>
    <t>Jersey City is a wonderful urban community close to NYC. We are minutes to Liberty State Park, Ellis Island, and more.</t>
  </si>
  <si>
    <t>We are four blocks from the light rail and ferry for easy access to Manhattan. If you are coming home very late or getting in after a long flight we suggest a quick Lyft/uber/taxi ride from the Grove Street path.  Airports: We are closest to Newark Airport. The best deal on airport trips is usually Uber/Lyft or car service. We will be glad to walk you through your transit options and have booklets and maps in your room! We are NOT right next to the PATH train, but you can take the light rail or ride share service to the PATH in 5 minutes.</t>
  </si>
  <si>
    <t>Check in time is 3pm. If you need to check in early please contact us to see if that will be available. Check out time is 12noon. You will have keys to the private apartment to come and go as you please. We can hold your bags in our apartment if early check in or late check out is not available. We want you to get the most sightseeing out of your time with us!</t>
  </si>
  <si>
    <t>This is an apartment with separate entrance so you can come and go independently with no concern. If you need anything or have any questions we are glad to help you, just call or email, or message us through Airbnb. We provide some baked goods for your first day, or there is cereal and milk stocked in the apartment. Let us know if you require special accommodations and we'll do our best!</t>
  </si>
  <si>
    <t>Our home is on a street full of families and great people. If you are looking for a friendly place to stay while you enjoy the area, we are it! But we DO NOT ALLOW smoking, parties or any illegal activities. We love well-behaved pets who are properly exercised and cared for by their family. *really no smoking- one of our hosts is allergic*</t>
  </si>
  <si>
    <t>https://a0.muscache.com/im/pictures/79840407/f2444ba3_original.jpg?aki_policy=large</t>
  </si>
  <si>
    <t>https://www.airbnb.com/users/show/14717157</t>
  </si>
  <si>
    <t>Dana &amp; Guy</t>
  </si>
  <si>
    <t>We are a family who loves living in Jersey City. We are involved in community groups working to make this a wonderful place to live, work and play.  We live on a quiet, family-friendly street and enjoy using Liberty State Park and all of the other amenities our area offers. We also love to travel, and our favorite places to visit so far are the west coast of Ireland, Prague, San Francisco and the Yucatan peninsula. We like to be active when traveling- to learn the history of a place. When hosting we love for our guests to learn the same. We will give you as much or as little advice/direction as you want and most of all we want you to enjoy this place as much as we do.</t>
  </si>
  <si>
    <t>https://a0.muscache.com/im/users/14717157/profile_pic/1429547437/original.jpg?aki_policy=profile_small</t>
  </si>
  <si>
    <t>https://a0.muscache.com/im/users/14717157/profile_pic/1429547437/original.jpg?aki_policy=profile_x_medium</t>
  </si>
  <si>
    <t>{TV,Wifi,"Air conditioning",Kitchen,"Paid parking off premises","Pets allowed","Free street parking",Heating,"Family/kid friendly","Smoke detector","Carbon monoxide detector","First aid kit","Fire extinguisher",Essentials,Shampoo,Hangers,"Hair dryer",Iron,"Laptop friendly workspace","Private entrance",Bathtub,"Children‚Äôs books and toys","Pack ‚Äôn Play/travel crib","Hot water","Bed linens","Extra pillows and blankets",Microwave,"Coffee maker",Refrigerator,Dishwasher,"Dishes and silverware","Cooking basics",Oven,Stove,"Single level home","Patio or balcony","Luggage dropoff allowed","Long term stays allowed","Host greets you"}</t>
  </si>
  <si>
    <t>https://www.airbnb.com/rooms/2896978</t>
  </si>
  <si>
    <t>Downtown JC Apt - Easy Acces to NYC</t>
  </si>
  <si>
    <t>This great little apartment can be all yours &amp; has a modern and contempary feel with everything you need at your fingertips. Perfect for two, but can sleep 3-4 if necessary. Enjoy the best of downtown Jersey City, with NYC just a stone's throw away!!</t>
  </si>
  <si>
    <t xml:space="preserve">The apartment is a studio in a newly renovated brownstone in downtown Jersey City. What's not to love about newly furnished and updated accomodations that has separate access and is completely independent from the rest of the house. The apartment has a queen size murphy bed and a full size sleeper couch that can sleep an additional one or two guests. There is a dining room table and chairs for those eat-in meals. The kitchen is amply equiped to allow for preparation of meals. Sheets, pillows and towels provided.  The apt also has a private 3 piece bathroom with a walk-in shower. Please note there is no tub. </t>
  </si>
  <si>
    <t>This great little apartment can be all yours &amp; has a modern and contempary feel with everything you need at your fingertips. Perfect for two, but can sleep 3-4 if necessary. Enjoy the best of downtown Jersey City, with NYC just a stone's throw away!! The apartment is a studio in a newly renovated brownstone in downtown Jersey City. What's not to love about newly furnished and updated accomodations that has separate access and is completely independent from the rest of the house. The apartment has a queen size murphy bed and a full size sleeper couch that can sleep an additional one or two guests. There is a dining room table and chairs for those eat-in meals. The kitchen is amply equiped to allow for preparation of meals. Sheets, pillows and towels provided.  The apt also has a private 3 piece bathroom with a walk-in shower. Please note there is no tub. Keurig coffee machine Convection oven Microwave Toaster Refridgerator Electric skillet Wireless internet with access 24/7 Iron plus ir</t>
  </si>
  <si>
    <t xml:space="preserve">The best thing about the neighborhood is the access to New York City. You can get into NYC quicker from downtown Jersey City than you can from some of the outer boroughs, and at $2.50 a ride, it's the best deal in town. NYC hotels come with a hefty price-tag - the smart money is on staying outside Manhattan while enjoying the comforts of home!! The apartment is on a quiet tree lined residential street, just 3 short blocks to Hamilton park a beautiful park I might add, with lots of activities and festivities for kids and adults that are hosted there, 3 short blocks to the local supermarket, 10 min walking distance to Newport Mall and it's in the heart of the downtown area affording you quick access to a variety of restaurants example Sa`tis which has been featured in the,The New York Times,Inside Jersey, North TSL,The Star-Ledger etc Ibby's falafel voted the best in New Jersey and a host of others offering the best of Jersey City. What we love about the neigborhood: - family friendly - </t>
  </si>
  <si>
    <t xml:space="preserve">Please try to conserve electricity, water and recycle for the duration of your stay. </t>
  </si>
  <si>
    <t>The Path Train to World Trade Center Station gets you to Manhattan in approx 8 minutes. Alternatively the Path Train with stops at Newport, Christopher, 9th Street, 14th Street, 23rd Street and 33rd Street is fast as well - approx 20 min to 33rd street.The World Trade    service will renew in 2015 but in the interim the ferry runs service from Paulus Hook (fare is $2.50 each way).</t>
  </si>
  <si>
    <t>Keurig coffee machine Convection oven Microwave Toaster Refridgerator Electric skillet Wireless internet with access 24/7 Iron plus ironing board</t>
  </si>
  <si>
    <t>I will be on the property during your stay and will also be accessible by phone and e-mail.</t>
  </si>
  <si>
    <t>No pets, no smoking, no loud noise after 9:00pm. When arriving, for security, I will request to see your identification and then will hand you the keys (only one set of keys available).</t>
  </si>
  <si>
    <t>https://a0.muscache.com/im/pictures/37420404/2ee47578_original.jpg?aki_policy=large</t>
  </si>
  <si>
    <t>https://www.airbnb.com/users/show/14806038</t>
  </si>
  <si>
    <t>Neil</t>
  </si>
  <si>
    <t>I have lived in Jersey City for 14+ years now &amp; it's home for sure. Family is at the top of my list, after which a few of my favorite things are European football, F1 and cooking!! I am the sort of guy who always keeps it real - I tell it as it is &amp; if I can help you, I will!</t>
  </si>
  <si>
    <t>https://a0.muscache.com/im/users/14806038/profile_pic/1398641385/original.jpg?aki_policy=profile_small</t>
  </si>
  <si>
    <t>https://a0.muscache.com/im/users/14806038/profile_pic/1398641385/original.jpg?aki_policy=profile_x_medium</t>
  </si>
  <si>
    <t>['email', 'phone', 'reviews', 'offline_government_id', 'selfie', 'government_id', 'identity_manual']</t>
  </si>
  <si>
    <t>{TV,"Cable TV",Internet,Wifi,"Air conditioning",Kitchen,"Free street parking",Heating,"Family/kid friendly","Smoke detector","Carbon monoxide detector","Fire extinguisher",Essentials,"24-hour check-in",Hangers,"Hair dryer",Iron,"Laptop friendly workspace","Private entrance","Hot water","Bed linens","Extra pillows and blankets",Microwave,"Coffee maker",Refrigerator,"Dishes and silverware","Cooking basics","Luggage dropoff allowed","Long term stays allowed"}</t>
  </si>
  <si>
    <t>https://www.airbnb.com/rooms/2934128</t>
  </si>
  <si>
    <t>UBliss Luxury Waterfront Studio 5 min to NEW YORK</t>
  </si>
  <si>
    <t>We offer fully furnished and beautifully decorated apartments for short and long term stays. UBliss Luxury Waterfront Studio  one of its own class luxury studio apartments in stunning blue and green glass building, offering breathtaking floor-to-ceiling views of Manhattan, The Hudson River, Lady Liberty and New York Harbor. Property Features:  Contemporary Furnishings  9 feet Floor-to-Ceiling Glass Window  Comfy Sofa Bed  Air Conditioning / Heating  High Speed Wireless Internet Access (Wi-Fi)  Washer/Dryer  Flat Screen LCD TV with Cable  DVD Player  Alarm Clock  Linen &amp; Towels  Bath Tub &amp; Shower  Fully Equipped Kitchen  Refrigerator,Microwave,Oven,Dishwasher,Coffee Maker Clubhouse  Wireless Internet in Club House  Business Center  Fitness Center, Cardio Theater, Gym Facility  Yoga Room  Theater Room  Outdoor Swimming Pool(Heated)  Wireless Internet around Pool Area  Rooftop  Walking Trails , Board Walk on Hudson River with amazing view of New York City  Restaurants, Bars , Newport Shop</t>
  </si>
  <si>
    <t>https://a0.muscache.com/im/pictures/21b785ba-fa8a-4bda-92df-5c98179a1174.jpg?aki_policy=large</t>
  </si>
  <si>
    <t>{TV,"Cable TV",Internet,Wifi,"Air conditioning","Wheelchair accessible",Kitchen,"Paid parking off premises",Doorman,Elevator,Heating,"Family/kid friendly",Washer,Dryer,"Smoke detector","Carbon monoxide detector",Essentials,Hangers,"Hair dryer",Iron,"Laptop friendly workspace","Self check-in","Building staff","Hot water","Long term stays allowed","Paid parking on premises"}</t>
  </si>
  <si>
    <t>https://www.airbnb.com/rooms/2979158</t>
  </si>
  <si>
    <t>Comfy Artsy room 10 Min NYC</t>
  </si>
  <si>
    <t xml:space="preserve">Comfy room in Artsy pad 10 mins to Downtown Manhattan, 4 blocks from Path Train (Runs all night) share kitchen, bath, living room. walking distance to everything. 1 stop to great (Website hidden by Airbnb) fun respectful host. Ideal for young NY city visitors. </t>
  </si>
  <si>
    <t xml:space="preserve">ideal space for Artistic people. comfortable single bed, lamp, small tv in room. lots of light and sunny in the mornings. </t>
  </si>
  <si>
    <t>Comfy room in Artsy pad 10 mins to Downtown Manhattan, 4 blocks from Path Train (Runs all night) share kitchen, bath, living room. walking distance to everything. 1 stop to great (Website hidden by Airbnb) fun respectful host. Ideal for young NY city visitors.  ideal space for Artistic people. comfortable single bed, lamp, small tv in room. lots of light and sunny in the mornings.  Kitchen, Living Room, Bathroom. we will be sharing my 2 bedroom apartment, but I'm usually out in the city. I'm bilingual spanish and very knowledgeable about NYC in particular the music Scene.  so will be able to direct you to secret spots should you be interested. but I'm quiet at home and will be out of your way.  Nice friendly neighborhood, close to shops, 4 blocks from the path train 1 stop to amazing dining in grove street, 2 stops to Newport Mall, and views of NYC. Path trains run all night, cabs right outside train should you be too tired to walk. Farmers market Wednesdays and fridays. 24 hour, Groce</t>
  </si>
  <si>
    <t>Nice friendly neighborhood, close to shops, 4 blocks from the path train 1 stop to amazing dining in grove street, 2 stops to Newport Mall, and views of NYC. Path trains run all night, cabs right outside train should you be too tired to walk. Farmers market Wednesdays and fridays. 24 hour, Grocery store, Duanne reed and Rite aid pharmacy, sandwich shop. we are also located about 7 blocks from Little India in Newark Ave where you can have the best Indian food in the United States, get fabulous indian fabrics and clothes and visit the vibrant Indian Markets as if you were in Delhi or Mumbai.</t>
  </si>
  <si>
    <t>Path train 4 blocks away from the apartment. Path connects you to all NYC subway system. Journal square bus station also located 4 blocks away.  25 minutes to Newark airport. Newark Penn Station 3 Stops. $25 dollars to airport. 25 Minutes to Midtown Manhattan. 10 Minutes to World Trade Center. 2 stops to Ferry Ride across the hudson, to Battery Park.</t>
  </si>
  <si>
    <t>Kitchen, Living Room, Bathroom.</t>
  </si>
  <si>
    <t xml:space="preserve">we will be sharing my 2 bedroom apartment, but I'm usually out in the city. I'm bilingual spanish and very knowledgeable about NYC in particular the music Scene.  so will be able to direct you to secret spots should you be interested. but I'm quiet at home and will be out of your way. </t>
  </si>
  <si>
    <t>Clean, respectful. you do your own dishes. no pets. no couples or additional guests.</t>
  </si>
  <si>
    <t>https://a0.muscache.com/im/pictures/44573554/29999901_original.jpg?aki_policy=large</t>
  </si>
  <si>
    <t>https://www.airbnb.com/users/show/15194851</t>
  </si>
  <si>
    <t>Yuzzy</t>
  </si>
  <si>
    <t>Bilingual Spanish Artistic Female. Native New Yorker of Colombian Decent, works in the music Biz for 28 years. Great cook, major foodie. funny I'm told.. and respectful. clean but not neurotic. cero drama. surrounded by tons of music, books, movies and good food. knowledgeable about the ins and outs in NYC. particularly its music scene.</t>
  </si>
  <si>
    <t>https://a0.muscache.com/im/users/15194851/profile_pic/1399418714/original.jpg?aki_policy=profile_small</t>
  </si>
  <si>
    <t>https://a0.muscache.com/im/users/15194851/profile_pic/1399418714/original.jpg?aki_policy=profile_x_medium</t>
  </si>
  <si>
    <t>['email', 'phone', 'reviews', 'manual_offline', 'jumio', 'government_id']</t>
  </si>
  <si>
    <t>{TV,Wifi,"Air conditioning",Kitchen,"Smoking allowed",Heating,"Smoke detector","Carbon monoxide detector","First aid kit"}</t>
  </si>
  <si>
    <t>44 months ago</t>
  </si>
  <si>
    <t>https://www.airbnb.com/rooms/2986503</t>
  </si>
  <si>
    <t>Charming Brownstone triplex</t>
  </si>
  <si>
    <t>Recently renovated brownstone triplex,Perfect for a large family or 2 families traveling with children. The house is situated in the historic district of Jersey, 2 blocks from a  park, The path train to NYC is 6 blocks away.</t>
  </si>
  <si>
    <t>Recently renovated brownstone triplex,Perfect for a large family or 2 families traveling with children. The house is situated in the historic district of Jersey, 2 blocks from a  park, The path train to NYC is 6 blocks away. House and back deck and garden The house does not come with a private parking space. Accomodations could be made for street parking with daily parking permit. Downtown Jersey city center with pedestrian plaza 5 blocks away. The path train to Manhattan (Grove street station) is a 7 mn walk, World Trade Center stop is 10 minutes away (2 stops). The path works 7/7 24hr/day and works with NYC subway tickets.</t>
  </si>
  <si>
    <t>The house does not come with a private parking space. Accomodations could be made for street parking with daily parking permit. Downtown Jersey city center with pedestrian plaza 5 blocks away. The path train to Manhattan (Grove street station) is a 7 mn walk, World Trade Center stop is 10 minutes away (2 stops). The path works 7/7 24hr/day and works with NYC subway tickets.</t>
  </si>
  <si>
    <t>House and back deck and garden</t>
  </si>
  <si>
    <t>https://a0.muscache.com/im/pictures/0d244b01-d800-4e73-97c6-649ab28f2c21.jpg?aki_policy=large</t>
  </si>
  <si>
    <t>https://www.airbnb.com/users/show/15218280</t>
  </si>
  <si>
    <t>Mathieu</t>
  </si>
  <si>
    <t>French citizen living in New York, married 3 children</t>
  </si>
  <si>
    <t>https://a0.muscache.com/im/users/15218280/profile_pic/1399472694/original.jpg?aki_policy=profile_small</t>
  </si>
  <si>
    <t>https://a0.muscache.com/im/users/15218280/profile_pic/1399472694/original.jpg?aki_policy=profile_x_medium</t>
  </si>
  <si>
    <t>{TV,Internet,Wifi,"Air conditioning",Kitchen,"Hot tub",Heating,"Family/kid friendly",Washer,Dryer,"Smoke detector","Carbon monoxide detector","Safety card","Fire extinguisher",Essentials,Shampoo,"Hair dryer",Iron,"Private living room","Private entrance","Bed linens","Extra pillows and blankets"}</t>
  </si>
  <si>
    <t>https://www.airbnb.com/rooms/3069320</t>
  </si>
  <si>
    <t>929 sq 1/1  in super location</t>
  </si>
  <si>
    <t>1 bedroom with 929 sq feet close to Goldman Sachs building with easy access to Path, Ferry and Light Rail, 7 mins from NYC WTC. Very luxury condo building with gym, by the river, very peaceful. Only 2 week and longer term rental is considered.</t>
  </si>
  <si>
    <t>One bed with 929 sq, the most convenient place in Jersey city  Commute to downtown manhattan  Path = one stop/5 mins  Ferry = 3 mins (takes you across the water and is literally a building away) To midtown manhattan  Path/E train = 30 mins  Ferry = 12 mins If you were to stay in the Bronx it would take you 40 min to get to Times Square. If you were to Stay in Brooklyn it would take you the same amount of time as subways in Brooklyn are not direct. If you were to stay in Manhattan you would not find a place as big as this one for this price.  It is very cozy and quiet and good for any occasions (business, vacation and visit family). The unit is in ground floor with trees around building, you feel you will just live in the park attached to the nature, even view is sometimes blocked by the plants. Many amazing restaurants in walking distance. BEAUTIFUL walk along Hudson River just a step away. Enjoy the breeze and liberty statue view, Manhattan skyline right outside of building.   Ameniti</t>
  </si>
  <si>
    <t>1 bedroom with 929 sq feet close to Goldman Sachs building with easy access to Path, Ferry and Light Rail, 7 mins from NYC WTC. Very luxury condo building with gym, by the river, very peaceful. Only 2 week and longer term rental is considered. One bed with 929 sq, the most convenient place in Jersey city  Commute to downtown manhattan  Path = one stop/5 mins  Ferry = 3 mins (takes you across the water and is literally a building away) To midtown manhattan  Path/E train = 30 mins  Ferry = 12 mins If you were to stay in the Bronx it would take you 40 min to get to Times Square. If you were to Stay in Brooklyn it would take you the same amount of time as subways in Brooklyn are not direct. If you were to stay in Manhattan you would not find a place as big as this one for this price.  It is very cozy and quiet and good for any occasions (business, vacation and visit family). The unit is in ground floor with trees around building, you feel you will just live in the park attached to the natu</t>
  </si>
  <si>
    <t>The building is surrounded by water and next to Goldman Sachs corporate building and other major bank office building. It  is close and walking distance to Restaurants and Supermarkets. This is safest neighborhood in Jersey city!!!</t>
  </si>
  <si>
    <t xml:space="preserve">You are at 5 min from the public transit 24/7 subway call path train /10 min to Wold trade center or Christopher street &amp; 6 ave,12 min to 9th street &amp; 6 ave,14 min to 14th street &amp;6 ave and the last stop in 18 min to 33rd street &amp; 6 ave or Broadway / Empire State Building and Madison Square Garden .The cost is $2.50 one way or $1.90 when you buy them by 10  The apartment is located within a 3-min walk to a bus stop the bus will take you to Times Square district in approximately 20 minutes (Important: Bus to Times Square costs $3.20 each way and bus tickets cannot be used for subway) NJ transit bus tickets cost $27 for 10 one way tickets. The bus will take you to Port Authority 42nd St subway station (lines A, C, E). This station is a central subway hub and you can easily walk to lines 1, 2, 3, 7, N, Q and R. (Important: Subway tickets cost $2.5 per ride but you can buy 7-days unlimited pass at $29).  I do not recommend buying the unlimited pass as Port Authority and the Path train are </t>
  </si>
  <si>
    <t>You will have access to the whole apartment. There is no smoking in the apartment.</t>
  </si>
  <si>
    <t>I will be available via cell phone and message.</t>
  </si>
  <si>
    <t>https://a0.muscache.com/im/pictures/45959217/783e412b_original.jpg?aki_policy=large</t>
  </si>
  <si>
    <t>https://www.airbnb.com/users/show/8120094</t>
  </si>
  <si>
    <t>Qin</t>
  </si>
  <si>
    <t>https://a0.muscache.com/im/users/8120094/profile_pic/1405196446/original.jpg?aki_policy=profile_small</t>
  </si>
  <si>
    <t>https://a0.muscache.com/im/users/8120094/profile_pic/1405196446/original.jpg?aki_policy=profile_x_medium</t>
  </si>
  <si>
    <t>{TV,"Cable TV",Internet,Wifi,"Air conditioning",Kitchen,Doorman,Gym,Elevator,"Hot tub",Heating,Washer,Dryer,"Smoke detector",Essentials,Shampoo,"24-hour check-in",Hangers,"Hair dryer",Iron,"Laptop friendly workspace","translation missing: en.hosting_amenity_49","translation missing: en.hosting_amenity_50"}</t>
  </si>
  <si>
    <t>https://www.airbnb.com/rooms/3132012</t>
  </si>
  <si>
    <t>3. 20 Minutes to NYC-4BR Duplex</t>
  </si>
  <si>
    <t>Bright and spacious Duplex-located in Jersey City-a thriving culturally diverse and eclectic community full of artsy culture and vibe, directly across the Hudson River, and only minutes away from the heart of Manhattan. Can accommodate up to 12 guests  No Parking On site. Must notify me in advance with questions. Private deck with fantastic NYC views</t>
  </si>
  <si>
    <t>**Four level 5,000 SQ FT HOME. READ TO THE END This space is for the two lower levels ONLY.  Approximately 2,600 sq ft 4 bedrooms-  Queen size beds and 1 double First three bedrooms  located on ground level. Fourth bedroom (offers more privacy) located on lower level and does not share bathrooms with other bedrooms. 2 Bathrooms- First on ground level, second in lower level. Fully Equipped Gourmet Kitchen- NYC views Stainless Steel appliances  Granite countertops  Modern Espresso Cabinetry Hardwood Flooring and Tiling throughout  Washer and Dryer on premises and readily available. Just walking distance from Hoboken for nearest restaurants, cafes and shops. The bus into NY is literally down the street at the corner. Perfect for family groups traveling abroad or professional and corporate responsible adults looking for a great place to enjoy the convenience of a house with the city feel. Area is safe thriving ambience with city heartbeat yet quiet evening neighborhood. TRANSPORTATION: Cen</t>
  </si>
  <si>
    <t xml:space="preserve">Bright and spacious Duplex-located in Jersey City-a thriving culturally diverse and eclectic community full of artsy culture and vibe, directly across the Hudson River, and only minutes away from the heart of Manhattan. Can accommodate up to 12 guests  No Parking On site. Must notify me in advance with questions. Private deck with fantastic NYC views **Four level 5,000 SQ FT HOME. READ TO THE END This space is for the two lower levels ONLY.  Approximately 2,600 sq ft 4 bedrooms-  Queen size beds and 1 double First three bedrooms  located on ground level. Fourth bedroom (offers more privacy) located on lower level and does not share bathrooms with other bedrooms. 2 Bathrooms- First on ground level, second in lower level. Fully Equipped Gourmet Kitchen- NYC views Stainless Steel appliances  Granite countertops  Modern Espresso Cabinetry Hardwood Flooring and Tiling throughout  Washer and Dryer on premises and readily available. Just walking distance from Hoboken for nearest restaurants, </t>
  </si>
  <si>
    <t>PLEASE BE AWARE THAT THE POOL ON SITE IS NOT FOR GUEST USE. PLEASE TAKE OVERSIGHT OF CHILDREN TO ENSURE SAFETY MEASURES ARE TAKEN.</t>
  </si>
  <si>
    <t>Personally meet and greet ALL guests. We like to be familiar with our guests to ensure optimal traveling and accommodation experience. Available via cell/text.</t>
  </si>
  <si>
    <t>RESPONSIBLE ADULTS AND FAMILIES ONLY.  LEAVE UNIT IN THE CONDITON IT IS PRESENTED TO YOU AT CHECK-IN. *CLEANING up after cooking and dining is expected. *ABSOLUTELY NO ADDITIONAL OR OVERNIGHT GUESTS WITHOUT      APPROVAL.  UPON APPROVAL $40 PER NIGHT $700 REFUNDABLE SECURITY DEPOSIT PROVIDED THERE IS NO DAMAGE TO HOME, FURNITURE OR ANY VIOLATION OF HOUSE RULES. *NO SMOKING INSIDE POLICY, ANY SMOKING DONE INDOORS WILL FORFEIT THEIR REFUND IMMEDIATELY*  OUTDOOR SMOKING IS PERMITTED HOWEVER, DO NOT FLINK OR THROW YOU CIGARETTE BUTTS ON THE DECK FLOOR OR ANYWHERE ON THE PROPERTY. BE COURTEOUS AND DISPOSE OF APPROPRIATELY. Be considerate of neighbors. NO loud parties, gatherings or music past 10pm noise ordinance especially on the decks. All doors including back deck are to be kept closed when not entering or exiting the premises. Failure to comply with these is very  inconsiderate to owner and future guests. Keeping doors closed ensures for optimal  security and prevents pests ie mosquitoe</t>
  </si>
  <si>
    <t>https://a0.muscache.com/im/pictures/4cdb4494-9c37-4213-8dd3-9a1f5bcc8481.jpg?aki_policy=large</t>
  </si>
  <si>
    <t>https://www.airbnb.com/users/show/1788818</t>
  </si>
  <si>
    <t>Linda</t>
  </si>
  <si>
    <t>Business owner, Property Manager _x000D_
_x000D_
Welcome!! Glad you stopped by our listing. We enjoy traveling and welcome our guests in to our home(s), in the hopes that during your stay in the NYC area you'll find accommodations of comfort, convenience and practicality similar to those in your own home!_x000D_
_x000D_
Bienvenidos!</t>
  </si>
  <si>
    <t>https://z0.muscache.cn/im/users/1788818/profile_pic/1329880794/original.jpg?aki_policy=profile_small</t>
  </si>
  <si>
    <t>https://z0.muscache.cn/im/users/1788818/profile_pic/1329880794/original.jpg?aki_policy=profile_x_medium</t>
  </si>
  <si>
    <t>{TV,Wifi,"Air conditioning",Kitchen,Heating,"Family/kid friendly",Washer,Dryer,"Smoke detector","Fire extinguisher",Essentials,Shampoo,Hangers,"Hair dryer",Iron,"Laptop friendly workspace","Self check-in",Keypad,"Hot water","Bed linens",Microwave,"Coffee maker",Refrigerator,Dishwasher,"Dishes and silverware","Cooking basics",Oven,Stove,"Patio or balcony"}</t>
  </si>
  <si>
    <t>https://www.airbnb.com/rooms/3173286</t>
  </si>
  <si>
    <t>Great Room in Cozy Apartment Close to Path</t>
  </si>
  <si>
    <t>This apartment is comfortable and cozy! It's full of natural light and just a few blocks away from the Path train at Journal Square.</t>
  </si>
  <si>
    <t>This apartment has been my home for a good while now and I truly love it. There's a ton of natural light and the apartment is centrally located. I do live in the apartment, so the kitchen, bathroom, and living room are shared. The modern kitchen is large with lots of appliances. The living room is stocked with music and movies, books and games. The bedroom packs the essentials, including a small desk and a comfy mattress. It has a closet and new hard wood floors. The residence has a single cozy bathroom. The apartment is a 3rd floor walk up, with 2 flights of stairs to climb. Just to note, this is an older building, so footsteps and sound can be heard from the floor above, and the tenants can keep odd hours. The bedroom does face the street, so noise can be heard from cars and pedestrians.</t>
  </si>
  <si>
    <t>This apartment is comfortable and cozy! It's full of natural light and just a few blocks away from the Path train at Journal Square. This apartment has been my home for a good while now and I truly love it. There's a ton of natural light and the apartment is centrally located. I do live in the apartment, so the kitchen, bathroom, and living room are shared. The modern kitchen is large with lots of appliances. The living room is stocked with music and movies, books and games. The bedroom packs the essentials, including a small desk and a comfy mattress. It has a closet and new hard wood floors. The residence has a single cozy bathroom. The apartment is a 3rd floor walk up, with 2 flights of stairs to climb. Just to note, this is an older building, so footsteps and sound can be heard from the floor above, and the tenants can keep odd hours. The bedroom does face the street, so noise can be heard from cars and pedestrians. Guests are welcome to full use of the kitchen.  The living room is</t>
  </si>
  <si>
    <t xml:space="preserve">Jersey City is so very close to Manhattan. It's much like NYC in that you can get around using the subway system (PATH) or by simply walking to your destination. Nothing is too far. We have world cuisine in every direction, including all the spots on Newark Ave's Little India. Right by the apartment is a landmark theater called the Loewes. It hosts old movies, musicians, readings, and more. There's a farmers market at the Journal Sq plaza on Wednesdays and Fridays. There's this huge and stunning gallery called Mana Contemporary just a few minutes away. The apartment is centrally located, so nearby you'll find banks, pharmacies, supermarkets, a laundromat, gyms, coffee, and bars. A 25 minutes walk will take you to Historic Downtown, which is full of bars, restaurants, coffee shops, live music, bakeries, a record store, and a great book store. Walk a little longer and you can hang out on the Hudson. There's the Newport mall, with a movie theatre + shopping. With views of real Manhattan, </t>
  </si>
  <si>
    <t>The guest bedroom and host bedroom do share a wall.</t>
  </si>
  <si>
    <t>On the Path Train, you can travel within New Jersey, as well as into Manhattan, connecting you to the MTA subway system. The path train is located in Journal square Plaza which also houses NJ Transit buses. Access to NJ transit trains, even Amtrak is just a few stops away on the path.  Walking is how I tend to get around in Jersey City. Ride sharing programs like lyft and uber have been very reliable as well.</t>
  </si>
  <si>
    <t>Guests are welcome to full use of the kitchen.  The living room is stocked with 30-100 ways to be entertained, from streaming television to the books. I've instruments you're free to play, just so long as it doesn't get too loud. The building does not have personal parking but there are garages nearby.</t>
  </si>
  <si>
    <t>I live in the apartment and I'm happy to help with any questions or suggestions.</t>
  </si>
  <si>
    <t>My family lives in this building, so I ask that you respect the space and the other tenants. All rules are in place to ensure a safe and peaceful stay. It is a residential building, so quiet hours are between 12am-8am. No outside guests, the only people allowed in the apartment are the people that have been pre approved. No smoking indoors. There is a porch outside, but be mindful of litter. No drug or excessive alcohol use. No hanging out on the fire escape. If you use the kitchen, no dirty dishes left in the sink. Make sure to take your trash out. Keep your room and the common areas in good condition and tidy. Discard of trash into the bins at the front of the house. Yellow is for all recycling. Make sure to not leave food trash in the apartment overnight.  The master bedroom is off limits. If something is broken or stained, you will be expected to cover the cost. If your set of keys are lost, a $25 charge will be added.</t>
  </si>
  <si>
    <t>https://a0.muscache.com/im/pictures/e994da32-2296-4d51-926b-25fa1dc2e293.jpg?aki_policy=large</t>
  </si>
  <si>
    <t>https://www.airbnb.com/users/show/16092180</t>
  </si>
  <si>
    <t>Valerie</t>
  </si>
  <si>
    <t xml:space="preserve">I like_x000D_
Music (play)_x000D_
Comedy (fine)_x000D_
Electronics (lite)_x000D_
Reading_x000D_
ANIMALS_x000D_
physics (space)_x000D_
Anthropomorphism (like a talking balloon)_x000D_
Movement(s)_x000D_
_x000D_
</t>
  </si>
  <si>
    <t>https://a0.muscache.com/im/pictures/user/bfdc6e6f-540a-4cd7-918f-d0ef337983a5.jpg?aki_policy=profile_small</t>
  </si>
  <si>
    <t>https://a0.muscache.com/im/pictures/user/bfdc6e6f-540a-4cd7-918f-d0ef337983a5.jpg?aki_policy=profile_x_medium</t>
  </si>
  <si>
    <t>{TV,Wifi,"Air conditioning",Kitchen,"Paid parking off premises",Heating,"Smoke detector","Carbon monoxide detector","Fire extinguisher",Essentials,Hangers,"Laptop friendly workspace","translation missing: en.hosting_amenity_49","translation missing: en.hosting_amenity_50","Hot water",Refrigerator,Oven,Stove,"Luggage dropoff allowed",Other}</t>
  </si>
  <si>
    <t>https://www.airbnb.com/rooms/3415871</t>
  </si>
  <si>
    <t xml:space="preserve">Designer Loft 10 mins to Manhattan </t>
  </si>
  <si>
    <t xml:space="preserve">Deluxe designer loft in modern doorman building a stone's throw to train- 10 mins to Manhattan. Loft apt with loads of light, high ceilings, nice interiors. 1 master bedroom,1 children's room and pull out for 2 extra guests. Gym and pool. </t>
  </si>
  <si>
    <t>https://a0.muscache.com/im/pictures/43233397/cee6b6a8_original.jpg?aki_policy=large</t>
  </si>
  <si>
    <t>https://www.airbnb.com/users/show/1231678</t>
  </si>
  <si>
    <t>T</t>
  </si>
  <si>
    <t>Will gladly share profile info with guests.</t>
  </si>
  <si>
    <t>https://a0.muscache.com/im/users/1231678/profile_pic/1409243884/original.jpg?aki_policy=profile_small</t>
  </si>
  <si>
    <t>https://a0.muscache.com/im/users/1231678/profile_pic/1409243884/original.jpg?aki_policy=profile_x_medium</t>
  </si>
  <si>
    <t>{Internet,Wifi,"Air conditioning",Pool,Kitchen,Doorman,Gym,"Pets live on this property",Dog(s),Elevator,Heating,"Family/kid friendly",Washer,Dryer,Essentials}</t>
  </si>
  <si>
    <t>https://www.airbnb.com/rooms/3487433</t>
  </si>
  <si>
    <t>Waterfront Loft - 7 mins to NYC!</t>
  </si>
  <si>
    <t>This unique, 1800 sqft, 2-bedroom loft is perfect for those looking for an open, airy home and the convenience of shops, restaurants and New York City at your doorstep. 11-foot ceilings. Exposed brick. Dark, hardwood floors. Huge, arched windows.</t>
  </si>
  <si>
    <t>The huge, arched windows let in all the light. And the crank out window panes catch just the right amount of breeze. The windows are so beautiful, we don't use window coverings (and thankfully don't have to worry about privacy with the tree in the front).  Comfortable for 4-5, guests enjoy an entertainment alcove featuring a 14-game including mini-pool, foosball and air hockey.  Xbox Kinect and wireless Sonos sound system with millions of songs at your fingertips. Relaxed lounge/living area with television. Dining seating for four-six including a Stokke childseat. Stainless steel appliances in kitchen.  Master bedroom features a queen bed. 2nd bedroom features three twin beds. WiFi and HDTV included. Plus, the convenience of walking out your door to restaurants, banks, post office, the waterfront hotels, businesses and ferries and Path trains to New York City. This loft apartment is located in downtown Jersey City, which directly faces Manhattan across a 1 mile stretch of the Hudson Ri</t>
  </si>
  <si>
    <t>This unique, 1800 sqft, 2-bedroom loft is perfect for those looking for an open, airy home and the convenience of shops, restaurants and New York City at your doorstep. 11-foot ceilings. Exposed brick. Dark, hardwood floors. Huge, arched windows. The huge, arched windows let in all the light. And the crank out window panes catch just the right amount of breeze. The windows are so beautiful, we don't use window coverings (and thankfully don't have to worry about privacy with the tree in the front).  Comfortable for 4-5, guests enjoy an entertainment alcove featuring a 14-game including mini-pool, foosball and air hockey.  Xbox Kinect and wireless Sonos sound system with millions of songs at your fingertips. Relaxed lounge/living area with television. Dining seating for four-six including a Stokke childseat. Stainless steel appliances in kitchen.  Master bedroom features a queen bed. 2nd bedroom features three twin beds. WiFi and HDTV included. Plus, the convenience of walking out your d</t>
  </si>
  <si>
    <t xml:space="preserve">You are in the center of it all.  The convenience of everything is right outside your door including cafes, restaurants, banks, the post office, businesses, waterfront ferries and trains to New York City. </t>
  </si>
  <si>
    <t>Dining seating for four-six including a Stokke Trip-Trap child seat. Stainless steel appliances in kitchen.</t>
  </si>
  <si>
    <t>You are 1.5 blocks from the ferry and trains to get you to New York City in 10 minutes or less. The Light Rail shuttles you around local Jersey City attractions. Uber/Lyfts, Taxis, Zipcars, rental cars, Citibike bike rental are conveniently available within 1-2 blocks walk from the apartment .</t>
  </si>
  <si>
    <t xml:space="preserve">Guests have full, private access to the entire loft apartment. </t>
  </si>
  <si>
    <t>We will greet you upon your arrival and will be remotely accessible throughout the duration of your stay.</t>
  </si>
  <si>
    <t>Non-Smoking only Wheelchair inaccessible Pets not allowed Minimum Age Limit for Renters: 21+ Children Welcome</t>
  </si>
  <si>
    <t>https://a0.muscache.com/im/pictures/67470790/19fc9b6b_original.jpg?aki_policy=large</t>
  </si>
  <si>
    <t>{TV,Internet,Wifi,"Air conditioning",Kitchen,"Free street parking",Heating,"Family/kid friendly",Washer,Dryer,"Smoke detector","Carbon monoxide detector","First aid kit","Safety card","Fire extinguisher",Essentials,Shampoo,Hangers,"Hair dryer",Iron,"Laptop friendly workspace","Self check-in",Keypad,"High chair","Children‚Äôs books and toys","Pack ‚Äôn Play/travel crib","Room-darkening shades","Hot water","Bed linens","Extra pillows and blankets",Microwave,"Coffee maker",Refrigerator,Dishwasher,"Dishes and silverware","Cooking basics",Oven,Stove,"Long term stays allowed",Waterfront}</t>
  </si>
  <si>
    <t>14 months ago</t>
  </si>
  <si>
    <t>https://www.airbnb.com/rooms/3510814</t>
  </si>
  <si>
    <t>Beautiful Waterfront Condo</t>
  </si>
  <si>
    <t>Stunning spacious waterfront condo over 900 sq feet in the heart of Paulus Hook , Jersey City . Close view of the NYC skyline from the living room . A short trip 15 minute commute to Manhattan Downtown. ( From your door to New York City it is 15 min  either Ferry or Path train) . You are sure to fall in Love!</t>
  </si>
  <si>
    <t>Located in a Modern Luxury Boutique Building. with 24 hour concierge. This Sun drenched condo offers a wide open feel with views of New York City and Hudson River. Wrap around floor to ceiling windows and  hardwood floor throughout, central air, recessed lighting, and Bosch washer/dryer. gourmet chef's kitchen boasts stainless steel high end appliances, black granite counter tops, and cherry wood cabinets. Washer / Dryer/ Toaster/ Kettle/ Micro Wave/ Owen/ Subzero Refrigerator etc.</t>
  </si>
  <si>
    <t>Stunning spacious waterfront condo over 900 sq feet in the heart of Paulus Hook , Jersey City . Close view of the NYC skyline from the living room . A short trip 15 minute commute to Manhattan Downtown. ( From your door to New York City it is 15 min  either Ferry or Path train) . You are sure to fall in Love! Located in a Modern Luxury Boutique Building. with 24 hour concierge. This Sun drenched condo offers a wide open feel with views of New York City and Hudson River. Wrap around floor to ceiling windows and  hardwood floor throughout, central air, recessed lighting, and Bosch washer/dryer. gourmet chef's kitchen boasts stainless steel high end appliances, black granite counter tops, and cherry wood cabinets. Washer / Dryer/ Toaster/ Kettle/ Micro Wave/ Owen/ Subzero Refrigerator etc. Elevator building offers 24 hr concierge, fitness center, and more! Do not miss this one! Luxury apartment building, uniquely situated on the Hudson River and in a tranquil green environment. Be in Manh</t>
  </si>
  <si>
    <t>Luxury apartment building, uniquely situated on the Hudson River and in a tranquil green environment. Be in Manhattan within minutes by PATH train or ferry. You will inevitably fall in love with the condo and its surroundings. 15-30 minute Train or Ferry commute to Down town Manhattan SOHO West Village, Chelsea, Herald Square and Times Square.   Paulus Hook is a quiet and beautiful place. Great local restaurants and shops within steps. Easy to access a beautiful mall and minutes from Manhattan.</t>
  </si>
  <si>
    <t>Light rail is at the doorstep of the condo building . Path train 10 minute walk. Ferry to Down Down Manhattan 5 min walk. Jersey City is simply the best of both worlds ‚Äì an easy access point to everything Manhattan has to offer, &amp; a peaceful escape from the NY madness!</t>
  </si>
  <si>
    <t>Elevator building offers 24 hr concierge, fitness center, and more! Do not miss this one!</t>
  </si>
  <si>
    <t>https://a0.muscache.com/im/pictures/61abb091-2f9b-4b61-b84d-0fffbd89dcaf.jpg?aki_policy=large</t>
  </si>
  <si>
    <t>https://www.airbnb.com/users/show/1835122</t>
  </si>
  <si>
    <t>Abdullah</t>
  </si>
  <si>
    <t>Memphis, Tennessee, United States</t>
  </si>
  <si>
    <t xml:space="preserve">I am a Physician from Memphis, TN.  I love the city of  NY and being able to share the rich cultural experience with others.  Hope you will have a great time in this amazing city. </t>
  </si>
  <si>
    <t>https://a0.muscache.com/im/users/1835122/profile_pic/1330579395/original.jpg?aki_policy=profile_small</t>
  </si>
  <si>
    <t>https://a0.muscache.com/im/users/1835122/profile_pic/1330579395/original.jpg?aki_policy=profile_x_medium</t>
  </si>
  <si>
    <t>{TV,"Cable TV",Internet,Wifi,"Air conditioning",Pool,Kitchen,Doorman,Gym,Elevator,"Hot tub",Heating,"Family/kid friendly",Washer,Dryer,"Smoke detector","Fire extinguisher",Essentials}</t>
  </si>
  <si>
    <t>4 days ago</t>
  </si>
  <si>
    <t>https://www.airbnb.com/rooms/3585177</t>
  </si>
  <si>
    <t>Downtown 2BR Duplex - 17 Min to NYC</t>
  </si>
  <si>
    <t>Our 2 bedroom, 1 bath duplex apartment in downtown Jersey City is newly renovated and fully furnished. Walk to everything including parks, cafes/restaurants, mall and PATH trains/ferries to NYC/Manhattan destinations.</t>
  </si>
  <si>
    <t>Comfortable for 4, this historic 1800s row home features 850sq of space for young families, couples, tourists or business travelers who are looking for indoor or outdoor enjoyment in a friendly neighborhood convenient to New York City.  The main floor features a fully renovated kitchen and living room in an open plan.  Upstairs, two inviting bedrooms accommodate four guests comfortably with two twin beds in one room and the second room with a queen bed shared for two. (Option to replace queen bed in second room with two twin beds -- advanced request and minimum 3 month reservation required.)   A private backyard/patio is wonderful for entertaining with a 2-burner Weber gas grill, gazebo, hammock and lounge chairs.  This duplex apartment is located in downtown Jersey City, which directly faces Manhattan across a 1 mile stretch of the Hudson River.  Jersey City is often called the "6th borough" because of its close proximity to New York City's 5 boroughs (The Bronx, Brooklyn, Queens, Sta</t>
  </si>
  <si>
    <t>Our 2 bedroom, 1 bath duplex apartment in downtown Jersey City is newly renovated and fully furnished. Walk to everything including parks, cafes/restaurants, mall and PATH trains/ferries to NYC/Manhattan destinations. Comfortable for 4, this historic 1800s row home features 850sq of space for young families, couples, tourists or business travelers who are looking for indoor or outdoor enjoyment in a friendly neighborhood convenient to New York City.  The main floor features a fully renovated kitchen and living room in an open plan.  Upstairs, two inviting bedrooms accommodate four guests comfortably with two twin beds in one room and the second room with a queen bed shared for two. (Option to replace queen bed in second room with two twin beds -- advanced request and minimum 3 month reservation required.)   A private backyard/patio is wonderful for entertaining with a 2-burner Weber gas grill, gazebo, hammock and lounge chairs.  This duplex apartment is located in downtown Jersey City,</t>
  </si>
  <si>
    <t>New York City is better when you stay with us. We have the best views of the New York City skyline, the most convenient access to all the tourist attractions via our ferries and trains and we're over 50% less expensive than comparable options within  New York City. Please note that the responsible person who makes the reservation must be at least 25 years old or older. Absolutely no parties, loud or rambunctious behavior.  There is a $500 fine if guests are engaged in parties, loud or rambunctious behavior. Absolutely no smoking.  There is a $350 fine for guests found to be smoking in the apartment.</t>
  </si>
  <si>
    <t>Guests will enjoy private use of the entire duplex inside and outside including the use of the Weber outdoor grill and backyard.</t>
  </si>
  <si>
    <t>Though you will have the full apartment exclusively to yourselves, your hosts are nearby for any assistance you might need.  Whether that be restaurant recommendations, travel instructions or tips for entertainment options, feel free to reach out.  We'd love to help.</t>
  </si>
  <si>
    <t>Absolutely no pets.  No smoking anywhere within the apartment or within 5 feet of the entrances.  Violation of the No Pet or No Smoking policy will result in a fine of minimum of $350 or whatever the cost is determined to be to remove any evidence of smoking or pets.  No Parties or drunkeness.  As this is a residential neighborhood, guests should be mindful of their neighbors and keep noise at an appropriate level.  Absolutely no parties or raucous behavior.   Parties or raucous behavior will result in the immediate cancellation of the reservation and eviction of the guest as well as a fine of $500. The responsible person who makes the reservation must be at least 25 years or age.</t>
  </si>
  <si>
    <t>https://a0.muscache.com/im/pictures/62131295/d6432e1a_original.jpg?aki_policy=large</t>
  </si>
  <si>
    <t>{TV,"Cable TV",Internet,Wifi,"Air conditioning",Kitchen,"Free street parking",Heating,"Family/kid friendly","Smoke detector","Carbon monoxide detector","First aid kit","Safety card","Fire extinguisher",Essentials,Shampoo,Hangers,"Hair dryer",Iron,"Laptop friendly workspace","Self check-in",Keypad,"Private entrance","Pack ‚Äôn Play/travel crib","Room-darkening shades","Hot water","Bed linens","Extra pillows and blankets",Microwave,"Coffee maker",Refrigerator,"Dishes and silverware","Cooking basics",Oven,Stove,"BBQ grill","Patio or balcony","Garden or backyard","Long term stays allowed"}</t>
  </si>
  <si>
    <t>https://www.airbnb.com/rooms/3591109</t>
  </si>
  <si>
    <t>Cozy Bedroom with pvt Bath. PATH</t>
  </si>
  <si>
    <t>This is a master bedroom with its own private bathroom in a 3 Bedrooms, 2.5 bathrooms townhouse duplex apartment located in the heart of downtown Jersey City. It is very close to all the cafes, restaurants, bars and above all Grove St. PATH to NYC.</t>
  </si>
  <si>
    <t>This is a 3 bedroom, 2.5 bath, 2 story duplex. I am offering my master bedroom with an en-suite bathroom for airbnb travelers. One of the other 2 bedrooms is occupied by myself and the 2nd (small one) is listed on airbnb as well. My work is in Philadelphia so I am hardly here during the weekdays. The apartment is huge, bright and airy. It is super close to PATH, great restaurants, bars and all the cool hangouts in the area. Waterfront with breathtaking views of NYC skyline is merely 5 minutes relaxing walk from the apartment. A very ideal place for anyone who wants to stay as close to New York City as possible without paying the astronomical city prices.  This bedroom is ideal for two. Private parking right by the apartment can be provided upon request for just $10 per night.</t>
  </si>
  <si>
    <t>This is a master bedroom with its own private bathroom in a 3 Bedrooms, 2.5 bathrooms townhouse duplex apartment located in the heart of downtown Jersey City. It is very close to all the cafes, restaurants, bars and above all Grove St. PATH to NYC. This is a 3 bedroom, 2.5 bath, 2 story duplex. I am offering my master bedroom with an en-suite bathroom for airbnb travelers. One of the other 2 bedrooms is occupied by myself and the 2nd (small one) is listed on airbnb as well. My work is in Philadelphia so I am hardly here during the weekdays. The apartment is huge, bright and airy. It is super close to PATH, great restaurants, bars and all the cool hangouts in the area. Waterfront with breathtaking views of NYC skyline is merely 5 minutes relaxing walk from the apartment. A very ideal place for anyone who wants to stay as close to New York City as possible without paying the astronomical city prices.  This bedroom is ideal for two. Private parking right by the apartment can be provided u</t>
  </si>
  <si>
    <t>It is a very family friendly yet energetic neighborhood with lots of young couples, kids and single professionals. Plenty of local entertainment. You'll find a variety of restaurants and coffee shops, as well as easily accessible super markets, and even a movie theater, walking distance away. Spring, summer and fall times are particularly great, as you can experience weekly farmers markets, street performances and many other attractions hosted in the local parks and squares. The New Jersey PATH train is located less than 4 short blocks away, which is about a 4 minutes walk. This is an underground train, which gets you to Manhattan in as little as 2 stops.</t>
  </si>
  <si>
    <t>One word: EASY!!!</t>
  </si>
  <si>
    <t>Guests will have access to the entire apartment EXCEPT the 2 other bedrooms.</t>
  </si>
  <si>
    <t>Entirely guest's choice. I am not here for most part of the weekdays and during weekends remain busy with social activities in and around NYC. However, If needed, I will be available for anything that's needed in person or over the phone. Please feel free to ask anything about getting to and around in NYC or any recommendations for food and stuff. I will be glad to help you. As a foodie and a world traveler myself and having met some wonderful hosts turned friends around the world, it gives me an immense pleasure to be able to do the same for anyone visiting my wonderful city.</t>
  </si>
  <si>
    <t>Please know that it is a home that I currently live in when I am in Jersey City. Please respect it as your own home. I am not uptight about anything. I just expect you not to smoke inside, destroy stuff or make a mess. I guess, the only rule that I would like to enforce upon you while staying at my place is to enjoy my beautiful neighborhood and the lovely New York City as much as you can.</t>
  </si>
  <si>
    <t>https://a0.muscache.com/im/pictures/52009942/9af09c03_original.jpg?aki_policy=large</t>
  </si>
  <si>
    <t>https://www.airbnb.com/users/show/15044828</t>
  </si>
  <si>
    <t>Sam</t>
  </si>
  <si>
    <t>An entrepreneur by profession and a traveler and foodie by passion. Nothing gives me more pleasure than trying the best food out there from every culture and traveling (or at least planning to travel) to the places that i haven't traveled to so far. Being able to offer my place to all the fellow airbnb-ers visiting New York City is just my way of reciprocating/spreading or passing on the airbnb love!</t>
  </si>
  <si>
    <t>https://a0.muscache.com/im/users/15044828/profile_pic/1434487054/original.jpg?aki_policy=profile_small</t>
  </si>
  <si>
    <t>https://a0.muscache.com/im/users/15044828/profile_pic/1434487054/original.jpg?aki_policy=profile_x_medium</t>
  </si>
  <si>
    <t>{TV,Internet,Wifi,"Air conditioning",Kitchen,"Paid parking off premises","Free street parking",Heating,Washer,Dryer,"Smoke detector","Carbon monoxide detector","First aid kit","Fire extinguisher",Essentials,Shampoo,"Lock on bedroom door",Hangers,"Hair dryer",Iron,"Laptop friendly workspace","Hot water",Microwave,Refrigerator,Dishwasher,"Dishes and silverware","Cooking basics",Oven,Stove,"Patio or balcony","Luggage dropoff allowed","Long term stays allowed","Paid parking on premises","Trash can"}</t>
  </si>
  <si>
    <t>https://www.airbnb.com/rooms/3614886</t>
  </si>
  <si>
    <t>very clean studio  NO SHARE</t>
  </si>
  <si>
    <t>Bus stop  on corner minutes from home, 15 to 24 minutes by bus to journal square path train,  from there only 12 minutes to WTC, and 24 min mid town NYC.  Street parking is limited and can be difficult to find a space, especially late evenings   also you'll need to move your car 4 times a week to allow for street sweeping.</t>
  </si>
  <si>
    <t>NO MORE THAN 2 PEOPLE, PLEASE NOT SUITABLE FOR CHILDREN   Private entrance, no share room.   this studio has  own bathroom shower and kitchen,  kitchen is suitable only for light cooking,  no gas range,   Access to a beautiful garden,     WiFi included, full size  bed, with fresh linens,  kitchen  utensils, with microwave, electric skillet,  coffee maker,  tea kettle,  toaster oven, toaster, rice cooker.  We'll provide you with coffee, tea sugar and bottle water, to start with.    *  from JFK,  2  hours public transportation est. by UBER or LYFT 1 to 1.5 hours pending traffic. * from La Guardia,  1.5  hours public transportation est. by UBER or LYFT 1  hour pending traffic. * from EWR, 1 hour public transportation. by UBER or LYFT 20 min.</t>
  </si>
  <si>
    <t>Bus stop  on corner minutes from home, 15 to 24 minutes by bus to journal square path train,  from there only 12 minutes to WTC, and 24 min mid town NYC.  Street parking is limited and can be difficult to find a space, especially late evenings   also you'll need to move your car 4 times a week to allow for street sweeping. NO MORE THAN 2 PEOPLE, PLEASE NOT SUITABLE FOR CHILDREN   Private entrance, no share room.   this studio has  own bathroom shower and kitchen,  kitchen is suitable only for light cooking,  no gas range,   Access to a beautiful garden,     WiFi included, full size  bed, with fresh linens,  kitchen  utensils, with microwave, electric skillet,  coffee maker,  tea kettle,  toaster oven, toaster, rice cooker.  We'll provide you with coffee, tea sugar and bottle water, to start with.    *  from JFK,  2  hours public transportation est. by UBER or LYFT 1 to 1.5 hours pending traffic. * from La Guardia,  1.5  hours public transportation est. by UBER or LYFT 1  hour pending t</t>
  </si>
  <si>
    <t>this neighborhood feels like suburbia in an urban setting, very quiet and peaceful.</t>
  </si>
  <si>
    <t>try to use UBER and LYFT instead of bus, to take you to path station in journal sq it will save you time.</t>
  </si>
  <si>
    <t>.Bus stop is 2 min walk from home, from there 24 min bus ride from home to train station, ( journal square path station) from there train ride to midtown Manhattan is 23 min,and 12 min to lower Manhattan, WTC,  There are 4 bus lines that run every 5min at peak time to Journal Sq Path and bus station,  Newark Liberty Airport 8.3 miles, all accessible by public transportation. Please call us when you arrive, so that we may further assist you on reaching your destination. quiet residential area, near all transportation just minutes from bus stop, buses are constantly running every 5 min 20-24 minutes to Journal sq  .  Walking distance to Wonder bagel shop, where they make hand made bagels with full breakfast  ,  5 min walk to  Rite aid pharmacy, with laundry mat.   Newark Liberty Airport 8.3 miles, all accessible by public transportation.      New Jersey Turnpike 15E, Interstate 80 and 78 for all your east west destinations.  please call us when you arrive, so that we may further assist y</t>
  </si>
  <si>
    <t>back and front gardens, WiFi, cable tv</t>
  </si>
  <si>
    <t>We will personally greet you when you arrive,and hand over the keys.</t>
  </si>
  <si>
    <t>Be respectful of the property and its belongings No pets allowed.  No smoking,no loud music. Conserve energy,turn off lights and air conditioner when leaving or not needed.also no smoking permitted in back yard and front of house,  There will be $50 charge for lost keys.</t>
  </si>
  <si>
    <t>https://a0.muscache.com/im/pictures/72632509/20c37359_original.jpg?aki_policy=large</t>
  </si>
  <si>
    <t>{TV,"Cable TV",Internet,Wifi,"Air conditioning",Kitchen,"Free street parking",Heating,"Smoke detector","Carbon monoxide detector",Essentials,Shampoo,"24-hour check-in",Hangers,"Hair dryer",Iron,"Laptop friendly workspace","translation missing: en.hosting_amenity_49","translation missing: en.hosting_amenity_50","Private entrance","Hot water",Microwave,"Coffee maker",Refrigerator,"Dishes and silverware","Cooking basics","Patio or balcony","Garden or backyard","Long term stays allowed","Host greets you"}</t>
  </si>
  <si>
    <t>https://www.airbnb.com/rooms/3615936</t>
  </si>
  <si>
    <t>Cozy Loft Space In Funky Jersey City Record Store!</t>
  </si>
  <si>
    <t>A cozy studio apartment in the back of an actual functioning record store. Located in a beautiful 1920s pharmacy, it's just an 8 minute walk to the subway, then 10 min into NYC. Simple, functional kitchen &amp; bathroom (separate from sleeping area), cable TV, internet, tempurpedic bed, COMFY AND CHARMING!</t>
  </si>
  <si>
    <t xml:space="preserve">Your Jersey City home will be a studio apartment of a 1920s antique pharmacy storefront, complete with beautiful dark wood, phone booths and sliding wooden ladders. This store was the actual pharmacy for the Italian/Irish immigrants in the neighborhood, hence the medicine bottles and other antiques in the showcases. To get to the living space, you walk through the front door of the store to the back staircase and then left up to the living space. The upstairs apartment hovers above the store and your bedroom looks down onto the record store itself (see photo).  The kitchen table upstairs looks out onto a courtyard and the bathroom adjoins the eating area. There is a microwave and a Soda Stream seltzer machine. The stove top works well but the oven does not function. There is a convection oven for baking. The apartment comfortably fits two adults.   A few notes of clarification. The main bedroom has one chair and no couch or sofa---it's a small bedroom with a queen-sized bed. There's a </t>
  </si>
  <si>
    <t xml:space="preserve">A cozy studio apartment in the back of an actual functioning record store. Located in a beautiful 1920s pharmacy, it's just an 8 minute walk to the subway, then 10 min into NYC. Simple, functional kitchen &amp; bathroom (separate from sleeping area), cable TV, internet, tempurpedic bed, COMFY AND CHARMING! Your Jersey City home will be a studio apartment of a 1920s antique pharmacy storefront, complete with beautiful dark wood, phone booths and sliding wooden ladders. This store was the actual pharmacy for the Italian/Irish immigrants in the neighborhood, hence the medicine bottles and other antiques in the showcases. To get to the living space, you walk through the front door of the store to the back staircase and then left up to the living space. The upstairs apartment hovers above the store and your bedroom looks down onto the record store itself (see photo).  The kitchen table upstairs looks out onto a courtyard and the bathroom adjoins the eating area. There is a microwave and a Soda </t>
  </si>
  <si>
    <t>We are located in the old "Italian Village" section of Jersey City, now simply known as "The Village." There's Madame Claude's bistro two blocks away (French) and a bunch of great restaurants on the way to the PATH train on Newark Avenue. Safe and quiet, our neighborhood is lovely. Rent from us and we will include our "Email Guide To Jersey City &amp; NYC," which includes our special, inside look at the area, including restaurant recommendations and the best way to approach New York City. This guide will be on the kitchen table when you arrive.</t>
  </si>
  <si>
    <t>The pharmacy (and our record store, Iris Records) is an amazing place to stay. The history is obvious, the record store musical and beautiful, but it is a somewhat unconventional apartment situation. It is for the slightly adventurous, for those who appreciate architecture and music (obviously). There are stairs to climb to go upstairs, so please hold the rail (see photo).  There are curtains in your bedroom for privacy and to control light. The apartment is far from the street, so it's pretty are quiet. But even living inside of a working store, you will have plenty of private space and private time. But the downstairs of the store is an active record store and there will be some activity, so take this into account when booking. (Read our reviews for what people think about our situation.)</t>
  </si>
  <si>
    <t>We do not provide parking, but can help you with this---there are ways to park easily in Jersey City. The PATH train to New York City is an eight minute walk through our commercial district, passing restaurants and small food stores on the way. There are two subway lines to the city: one goes to the World Trade Center area (5 min ride) and one to mid-town Manhattan (15 min ride). You can also take the PATH train to Newark, where you can catch trains to other parts of New Jersey and beyond. From Newark Airport, you can take a cab (50 or 60 dollars) or take the Airtrain to Newark and then the PATH train to Grove Street. (We can provide details on this if you need them).</t>
  </si>
  <si>
    <t>You have the studio apartment upstairs in the back of the store---and the rest of the shop for hanging around---when we're not open. You will be surrounded by books and DVDs and records (of course). There is an air conditioner upstairs. There's central heating, and also space heaters for use as well. You are welcome to wander about the store at any time, listen to records, just hang out. In other words, there are no areas of the shop/apartments that are off limits to renters. We just ask that you treat our shop with respect! Your apartment is private, but the store area is used by employees (me &amp; one other person) from 11 AM-10 PM daily and the store is literally open from 3-9 PM Wednesday, Thursday &amp; Friday, 12-8 PM Saturday, and 12-6 PM Sunday. We only have a couple of employees, so there will be plenty of time with no one around. The only time that we enter the bedrooms is to deal with something technical (lights burnt out, garbage must be emptied, heat or AC must be adjusted)---and</t>
  </si>
  <si>
    <t>You will see us around the store downstairs, but we are a great resource to help you enjoy your stay. Don't hestitate to ask Stephen, Ryan or Annemarie any questions that you have about Jersey City or NYC. Remember that we are seasoned Airbnb hosts and will make sure that you enjoy your time with us.</t>
  </si>
  <si>
    <t>This is a non-smoking apartment and we take this seriously. Absolutely no pets. No loud parties please. We ask that you treat this space as your own! There are security cameras on the floor of the store, so please be take care of our merchandise. We're happy to sell you records and CDs, and renters get a 20% off discount on used items! Also, please make your arrival times clear and follow through with your schedule. We need to know what time you are arriving, so we can meet you and help you get situated. Thanks!!!</t>
  </si>
  <si>
    <t>https://a0.muscache.com/im/pictures/45544672/585ab03d_original.jpg?aki_policy=large</t>
  </si>
  <si>
    <t>https://www.airbnb.com/users/show/1099268</t>
  </si>
  <si>
    <t>A self-styled entrepreneur, fluent in the world of baseball and music. I call the New York area home, but am equally comfortable in Quebec City or Europe. I love sharing my apartments with people from all over the world and learning from each experience. It's important to stop and enjoy life, to read books, to hang out with friends. Money matters, but money is not everything. It seems to me that massive perspective can make someone very wise, that we are not on this earth for a long time, that we should plant trees that we will not sit under. My apartments are filled with books, music and film that echo these notions. So enjoy! And I look forward to meeting you.</t>
  </si>
  <si>
    <t>https://a0.muscache.com/im/users/1099268/profile_pic/1314934318/original.jpg?aki_policy=profile_small</t>
  </si>
  <si>
    <t>https://a0.muscache.com/im/users/1099268/profile_pic/1314934318/original.jpg?aki_policy=profile_x_medium</t>
  </si>
  <si>
    <t>['email', 'phone', 'facebook', 'reviews', 'jumio', 'kba', 'government_id']</t>
  </si>
  <si>
    <t>{TV,"Cable TV",Internet,Wifi,"Air conditioning",Kitchen,Heating,"Smoke detector","Carbon monoxide detector",Essentials}</t>
  </si>
  <si>
    <t>https://www.airbnb.com/rooms/3623729</t>
  </si>
  <si>
    <t>Safe, Clean, Minutes from NYC train</t>
  </si>
  <si>
    <t>If you're tired of just another IKEA-fied, soul-less apartment and need a little life and love during your stay, come be with us.  Whether your destination is the beautiful and charming town of Hoboken, or you simply need a less expensive place from which to commute to NYC, this is a perfect place to call your own. Enjoy peace and quiet- a 15 min walk to the PATH train to NYC. Note: I am currently restricting guests arriving from Covid-19 affected countries. Please message for requests- Mar 2020</t>
  </si>
  <si>
    <t>Your room now features Ecoden cervical pillows just to complete the comfy bed package! This classy, simple bedroom with queen bed, clothing racks and desk is the perfect quiet getaway from the electric energy of the city. Come home at the end of the day to relax in a clean environment with comfy couches in the living room to make you feel right at home. The room is best enjoyed by two people- more than that is uncomfortable and a bit much for the shared bathroom.</t>
  </si>
  <si>
    <t>If you're tired of just another IKEA-fied, soul-less apartment and need a little life and love during your stay, come be with us.  Whether your destination is the beautiful and charming town of Hoboken, or you simply need a less expensive place from which to commute to NYC, this is a perfect place to call your own. Enjoy peace and quiet- a 15 min walk to the PATH train to NYC. Note: I am currently restricting guests arriving from Covid-19 affected countries. Please message for requests- Mar 2020 Your room now features Ecoden cervical pillows just to complete the comfy bed package! This classy, simple bedroom with queen bed, clothing racks and desk is the perfect quiet getaway from the electric energy of the city. Come home at the end of the day to relax in a clean environment with comfy couches in the living room to make you feel right at home. The room is best enjoyed by two people- more than that is uncomfortable and a bit much for the shared bathroom. Guests are free to use the bath</t>
  </si>
  <si>
    <t>Hoboken is a quiet little town full of young urban professionals (acronym omitted) who love to go out on the town, the center of which is about 8 blocks from my apartment. You get the best of both worlds- close to activity, but far enough away to wind down and relax.</t>
  </si>
  <si>
    <t>This lovely duplex is on a 4th floor walk-up, though I'm happy to help with luggage! If you have physical limitations, be sure to search listings with an elevator as an amenity.</t>
  </si>
  <si>
    <t>The PATH train to NYC is roughly a 15-min walk away, towards bustling downtown Hoboken. From there you can take the train either to 33rd St (Midtown and closer to Times Square) or World Trade Center (9/11 Memorial Museum and Financial District). Coming home from a late night, if it's raining or you're too tired to walk, taxis from the PATH station to my house cost $6 plus tip and can be found lined up just to the right as you exit the station.</t>
  </si>
  <si>
    <t>Guests are free to use the bathroom and kitchen facilities, providing their own groceries and bath products, though toiletries are available on request (shampoo, soap, toothbrush, etc.)  I love to have people hang out in the living room to watch tv or just visit.  I try to make it a peaceful place to relax. Also, there is no key lock on the bedroom door- this is my home, not a hostel.</t>
  </si>
  <si>
    <t>I am around the house about half the time and give you plenty of space and privacy. You come and go as you please. For guests who arrive in the afternoon I am usually available to greet and orient to the house, but later arrivals will most likely retrieve the key from a nearby business.</t>
  </si>
  <si>
    <t>Please take your own trash and recycling out and put in the bins in front of the building.</t>
  </si>
  <si>
    <t>https://a0.muscache.com/im/pictures/9f76e178-8537-4d60-aacc-fe59be7e2ca6.jpg?aki_policy=large</t>
  </si>
  <si>
    <t>{TV,Wifi,"Air conditioning",Kitchen,"Paid parking off premises",Heating,"Family/kid friendly",Washer,Dryer,"Smoke detector","First aid kit",Essentials,Shampoo,Hangers,"Hair dryer",Iron,"Laptop friendly workspace",Bathtub,"High chair","Children‚Äôs books and toys","Babysitter recommendations","Pack ‚Äôn Play/travel crib","Room-darkening shades","Children‚Äôs dinnerware","Hot water","Bed linens","Extra pillows and blankets","Ethernet connection",Microwave,Refrigerator,Dishwasher,"Dishes and silverware","Cooking basics",Oven,Stove,"Luggage dropoff allowed","Long term stays allowed","Host greets you","Shower gel","Baking sheet","Trash can"}</t>
  </si>
  <si>
    <t>https://www.airbnb.com/rooms/3655301</t>
  </si>
  <si>
    <t>1st Floor Brownstone in Jersey City</t>
  </si>
  <si>
    <t>The rooms being offered are located on the 1st floor of this late 19th century brownstone.</t>
  </si>
  <si>
    <t>The rooms being offered are located on the 1st floor of this late 19th century brownstone. There is a bedroom with a queen sized mattress and a pullout sofa. There is also a kitchen with a refrigerator, stove and dining area. The last room, which faces the front of the street, is the living room. It features a large space and all of the rooms have very high 12 foot ceilings. From the outside, this apartment doesn't look that big from the outside. However, once you get into the building, you realize that there is a lot of space. The 19th century architecture creates a cozy feel that will make you glad you stayed here.</t>
  </si>
  <si>
    <t>The rooms being offered are located on the 1st floor of this late 19th century brownstone. The rooms being offered are located on the 1st floor of this late 19th century brownstone. There is a bedroom with a queen sized mattress and a pullout sofa. There is also a kitchen with a refrigerator, stove and dining area. The last room, which faces the front of the street, is the living room. It features a large space and all of the rooms have very high 12 foot ceilings. From the outside, this apartment doesn't look that big from the outside. However, once you get into the building, you realize that there is a lot of space. The 19th century architecture creates a cozy feel that will make you glad you stayed here. You will have access to a dining room, full kitchen with a refrigerator and stove. The bathroom has an additional closet, shower and toilet. It is not shared.  We speak English and Spanish. It‚Äôs a 20 minute walk from here to the PATH Station. Once on the PATH train it‚Äôs another 20 mi</t>
  </si>
  <si>
    <t xml:space="preserve">The first thing you may take note of when you enter this brownstone is the breathtaking view of downtown New York City. The apartment is spacious and comfortable. The appliances are new. The bathroom is large, and the neighborhood gentrifying into the next, up and coming neighborhood in the NY metropolitan area. Parking in the area is limited, but there are some available spots. </t>
  </si>
  <si>
    <t xml:space="preserve">It‚Äôs a 20 minute walk from here to the PATH Station. Once on the PATH train it‚Äôs another 20 minutes to World Trade Center. So it takes about 35-40 minutes to get to Downtown New York. There is also a light rail (Hudson-Bergen Light Rail - HBLR) about 10 blocks south on Garfield Avenue that brings you to Exchange Place and to Hoboken. From there you can take a ferry to Manhattan. It‚Äôs Jersey City, the 2nd largest city in NJ, so you can take a bus on any main street and get to wherever you need to go in Hudson County. Jersey City is also a very ‚Äúwalking friendly‚Äù city. You can get to many corner stores and supermarkets by just walking around the neighborhood. </t>
  </si>
  <si>
    <t xml:space="preserve">You will have access to a dining room, full kitchen with a refrigerator and stove. The bathroom has an additional closet, shower and toilet. It is not shared. </t>
  </si>
  <si>
    <t>We speak English and Spanish.</t>
  </si>
  <si>
    <t>No smoking. No Alcohol. Please be considerate of others.</t>
  </si>
  <si>
    <t>https://a0.muscache.com/im/pictures/46013647/9fc2e002_original.jpg?aki_policy=large</t>
  </si>
  <si>
    <t>https://www.airbnb.com/users/show/18494549</t>
  </si>
  <si>
    <t>Manuel</t>
  </si>
  <si>
    <t>Elizabeth, New Jersey, United States</t>
  </si>
  <si>
    <t>https://a0.muscache.com/im/users/18494549/profile_pic/1409055413/original.jpg?aki_policy=profile_small</t>
  </si>
  <si>
    <t>https://a0.muscache.com/im/users/18494549/profile_pic/1409055413/original.jpg?aki_policy=profile_x_medium</t>
  </si>
  <si>
    <t>{TV,"Cable TV",Internet,Wifi,"Air conditioning",Kitchen,"Pets live on this property",Cat(s),"Free street parking",Heating,"Family/kid friendly","Smoke detector","Carbon monoxide detector","Fire extinguisher",Essentials,Shampoo,Hangers,"Hair dryer",Iron,"Hot water","Bed linens","Extra pillows and blankets",Microwave,"Coffee maker",Refrigerator,"Dishes and silverware","Cooking basics",Oven,Stove,Other}</t>
  </si>
  <si>
    <t>https://www.airbnb.com/rooms/3674016</t>
  </si>
  <si>
    <t>Downtown renovated loft - steps to NYC!</t>
  </si>
  <si>
    <t>Soaring 13' beamed ceilings, sun-drenched rooms, refinished hardwood floors, shared backyard garden - minutes to Manhattan, find your Jersey City retreat:  a renovated, sunny loft, the entire top floor of a landmark brick rowhouse in the best part of downtown JC!  Hamilton Park, tree-lined streets, restaurants, cafes, bars, &amp; retail stores within 2 blocks. 3 blocks/5 minute walk to Newport PATH station, then 7 minutes to Manhattan. Greenwich Village 1 stop, WTC 2 stops, midtown 14 minutes.</t>
  </si>
  <si>
    <t>Downtown Jersey City loft has: ‚Ä¢ refinished hardwood floors ‚Ä¢ exposed brick ‚Ä¢ great sunlight ‚Ä¢ huge walk-in closet ‚Ä¢ large, renovated bathroom with jacuzzi tub ‚Ä¢ stainless steel kitchen appliances in renovated kitchen ‚Ä¢ cozy fireplace ‚Ä¢ 13+ foot lofted, beamed ceilings ‚Ä¢ access to shared backyard Tree-lined streets and beautiful brownstones.  Restaurants, bars and shopping close by. Close to:  ‚Ä¢ Manhattan via PATH (3 blocks to Pavonia Newport PATH station then 7 minutes to World Train Center; 8 minutes to the Village/Christopher Street; 14 minutes to 33rd Street/Midtown) ‚Ä¢ light rail (2 blocks)  ‚Ä¢ Newport Mall (1 block)  ‚Ä¢ Hamilton Park (1 block)  ‚Ä¢ restaurants  ‚Ä¢ bars  ‚Ä¢ retail (Macys, Home Depot, Shoprite grocery store, BJs, many more)  Manhattan via PATH (3 blocks to Pavonia Newport PATH station then 7 minutes to World Train Center; 8 minutes to the Village/Christopher Street; 14 minutes to 33rd Street/Midtown)</t>
  </si>
  <si>
    <t>Soaring 13' beamed ceilings, sun-drenched rooms, refinished hardwood floors, shared backyard garden - minutes to Manhattan, find your Jersey City retreat:  a renovated, sunny loft, the entire top floor of a landmark brick rowhouse in the best part of downtown JC!  Hamilton Park, tree-lined streets, restaurants, cafes, bars, &amp; retail stores within 2 blocks. 3 blocks/5 minute walk to Newport PATH station, then 7 minutes to Manhattan. Greenwich Village 1 stop, WTC 2 stops, midtown 14 minutes. Downtown Jersey City loft has: ‚Ä¢ refinished hardwood floors ‚Ä¢ exposed brick ‚Ä¢ great sunlight ‚Ä¢ huge walk-in closet ‚Ä¢ large, renovated bathroom with jacuzzi tub ‚Ä¢ stainless steel kitchen appliances in renovated kitchen ‚Ä¢ cozy fireplace ‚Ä¢ 13+ foot lofted, beamed ceilings ‚Ä¢ access to shared backyard Tree-lined streets and beautiful brownstones.  Restaurants, bars and shopping close by. Close to:  ‚Ä¢ Manhattan via PATH (3 blocks to Pavonia Newport PATH station then 7 minutes to World Train Center; 8 minut</t>
  </si>
  <si>
    <t>Tree-lined streets and beautiful brownstones.  Restaurants, bars and shopping close by. Close to:  ‚Ä¢ Manhattan via PATH (3 blocks to Pavonia Newport PATH station then 7 minutes to World Train Center/9 minutes to the Village/Christopher Street) ‚Ä¢ light rail (2 blocks)  ‚Ä¢ Newport Mall (1 block)  ‚Ä¢ Hamilton Park (1 block)  ‚Ä¢ restaurants  ‚Ä¢ bars  ‚Ä¢ retail (Macys, Home Depot, Shoprite grocery store, BJs, many more)</t>
  </si>
  <si>
    <t>Manhattan via PATH (3 blocks to Pavonia Newport PATH station then 7 minutes to World Train Center/8 minutes to the Village/Christopher Street)</t>
  </si>
  <si>
    <t>No smoking and no pets in the apartment.  Please treat it like you'd like your home to be treated!</t>
  </si>
  <si>
    <t>https://a0.muscache.com/im/pictures/728041ed-b42b-412e-9ca9-864a8126b973.jpg?aki_policy=large</t>
  </si>
  <si>
    <t>https://www.airbnb.com/users/show/318287</t>
  </si>
  <si>
    <t>Cindy</t>
  </si>
  <si>
    <t>I grew up in a bed and breakfast, with twenty strangers-turned-friends at the breakfast table every morning, so sharing my home with fellow travelers seems natural to me.  I've called New York home since 2000 and have also lived in France, Ecuador, Chile, and Australia.  I love planning my next trip and would be happy to help you plan yours.  If you need any advice on navigating New York, let me know!</t>
  </si>
  <si>
    <t>https://a0.muscache.com/im/pictures/user/977ab23a-b8d7-4627-bc54-fc57d1c15224.jpg?aki_policy=profile_small</t>
  </si>
  <si>
    <t>https://a0.muscache.com/im/pictures/user/977ab23a-b8d7-4627-bc54-fc57d1c15224.jpg?aki_policy=profile_x_medium</t>
  </si>
  <si>
    <t>{TV,"Cable TV",Internet,Wifi,"Air conditioning",Kitchen,"Free street parking",Heating,"Smoke detector","Carbon monoxide detector",Essentials,Shampoo,"24-hour check-in",Hangers,"Hair dryer",Iron,"Laptop friendly workspace","translation missing: en.hosting_amenity_49","translation missing: en.hosting_amenity_50","Self check-in",Lockbox,"Private entrance","Hot water","Luggage dropoff allowed","Long term stays allowed"}</t>
  </si>
  <si>
    <t>https://www.airbnb.com/rooms/3747069</t>
  </si>
  <si>
    <t>3 bedroom Le Beinvenue 5min walk to path train</t>
  </si>
  <si>
    <t>2nd floor 3 separate bedrooms each room with a door and  a/c  in private family house.,Cable TV with HBO.  1 block away from Mana contemporary art center,  2 short blocks from JSQ path train station,   1 stop by path train to jersey city downtown grove st  many restaurants and cafes, WTC center 10 min by train,  22 min to 33rd st midtown, shuttle buses to Times sq 20 min,  1 block to supermarkets.</t>
  </si>
  <si>
    <t>2nd floor in private family house.  Great location, is ideal situated  next to St Elizabeth's convent, also property is elevated from street ,  beautiful tall bay windows allow plenty of natural light and ventilation.   With access to public transportation  just minutes from your door steps,  5 minutes walk to Journal sq Path station,  from there only 12 min to WTC, 23 minutes to midtown NYC.  2 full size beds, and 1 twin size bed, 1 single air bed (  3 separate bedrooms ) each bedroom with a door and a/c.  The 2 large bedrooms has spacious seating area with lounge chairs and tables, small bedroom with table and chair, NO living room,  newly renovated kitchen with washer dryer for your convenience hardwood floors throughout,  walking distance to all shops and restaurants. We'll provide you with coffee, coffee filter, tea bags, sugar and bottle water, to start with. * from JFK,  2 hours public transportation est. by UBER or LYFT 1 to 1.5 hours pending traffic. * from La Guardia,  1.5 ho</t>
  </si>
  <si>
    <t>2nd floor 3 separate bedrooms each room with a door and  a/c  in private family house.,Cable TV with HBO.  1 block away from Mana contemporary art center,  2 short blocks from JSQ path train station,   1 stop by path train to jersey city downtown grove st  many restaurants and cafes, WTC center 10 min by train,  22 min to 33rd st midtown, shuttle buses to Times sq 20 min,  1 block to supermarkets. 2nd floor in private family house.  Great location, is ideal situated  next to St Elizabeth's convent, also property is elevated from street ,  beautiful tall bay windows allow plenty of natural light and ventilation.   With access to public transportation  just minutes from your door steps,  5 minutes walk to Journal sq Path station,  from there only 12 min to WTC, 23 minutes to midtown NYC.  2 full size beds, and 1 twin size bed, 1 single air bed (  3 separate bedrooms ) each bedroom with a door and a/c.  The 2 large bedrooms has spacious seating area with lounge chairs and tables, small be</t>
  </si>
  <si>
    <t>so close to NYC , Jersey City offers  you a very diverse mix ,cultures and cuisines, , very nice parks ,waterfront access to Hudson river with spectalular views of New York</t>
  </si>
  <si>
    <t>This area parking is by permit only for residents  Mon -Friday 9am-4pm.  they allow parking for visitors for 2 hours,  also you must move car 4 times a week to allow for street sweeping,   and you could apply for a visitors permit.   just 1 block away parking garage is your best bet, worry free.</t>
  </si>
  <si>
    <t>just minutes from your door walk to path station and bus terminal from there, 10 min to NYC and 20 min to Midtown NYC,  YOU DON'T NEED A CAR TO GET AROUND ,  if YOU ARE DRIVING, THERE ARE MANY PARKING GARAGES THAT OFFER LOW DAILY  AND WEEKLY RATES.</t>
  </si>
  <si>
    <t>entire apt , front patio, garden, table and chairs, WIFI</t>
  </si>
  <si>
    <t>We will personally greet you when you arrive,and hand over the keys</t>
  </si>
  <si>
    <t>no smoking, no loud noise after 10pm, no pets,in house, please no high heels in house, house slippers suggested. When using WIFI, no unauthorized or illegal downloading from internet . Please keep in mind when discarding any cooking oils or grease don't dispose of in any drain as sink or toilet, use collection container provided under kitchen sink cabinet.   No, disposing of paper towers,  napkins or q tips and cotton balls in toilet.  Any spills or food  please  clean immediately, cleanser provided under kitchen sink cabinet.   *  Please don't consume any food or beverage  in bedroom, only in  kitchen area *   To conserve energy please turn off ac and lights when before departing.  Whenever there are any plumbing issues, drainage ect. don't use drain o or any other drain opener  please ,  let us know immediately,  please don't leave any food items behind  discard in trash.   thanks in advance for your cooperation .</t>
  </si>
  <si>
    <t>https://a0.muscache.com/im/pictures/3d87ad4d-5239-41f3-9ba7-47c8ac2480a3.jpg?aki_policy=large</t>
  </si>
  <si>
    <t>{TV,"Cable TV",Internet,Wifi,"Air conditioning",Kitchen,"Free street parking",Heating,Washer,Dryer,"Smoke detector","Carbon monoxide detector",Essentials,Shampoo,"24-hour check-in",Hangers,"Hair dryer",Iron,"Laptop friendly workspace","translation missing: en.hosting_amenity_49","translation missing: en.hosting_amenity_50","Private entrance","Hot water","Bed linens",Microwave,"Coffee maker",Refrigerator,"Dishes and silverware","Cooking basics",Oven,Stove,"Patio or balcony","Luggage dropoff allowed","Long term stays allowed","Host greets you"}</t>
  </si>
  <si>
    <t>https://www.airbnb.com/rooms/3867097</t>
  </si>
  <si>
    <t>Lux 1 Bedroom w/wifi at Newport Jersey City</t>
  </si>
  <si>
    <t>Overlooking the breathtaking Manhattan skyline &amp; harbor this luxury 40 story high-rise offers great amenities including a community center equipped with billiards, a gaming area and flat screen televisions, as well as a newly renovated fitness center.</t>
  </si>
  <si>
    <t>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Resident lounge ‚Ä¢ Meeting room ‚Ä¢ Clubhouse ‚Ä¢ Large newly remodeled fitness center with new equipment ‚Ä¢ Sun Deck ‚Ä¢ Community room with billiards, gaming area, flat screen TVs, fireplace &amp; computers ‚Ä¢ Children's play area with flat screen TV ‚Ä¢On-site restaurant ‚Ä¢ WiFi provided in all lobby level common areas  ‚Ä¢ Laundry facilities in unit The bedroom features a deluxe queen size bed with our indulgent custom linens, fluffy duvet, and plush pillows, two night tables with lamps, clock radio, dresser and a very spacious closet. The Living Room includes a sofa with pullout bed, club chair, an entertainment center with a fl</t>
  </si>
  <si>
    <t>Overlooking the breathtaking Manhattan skyline &amp; harbor this luxury 40 story high-rise offers great amenities including a community center equipped with billiards, a gaming area and flat screen televisions, as well as a newly renovated fitness center. 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Resident lounge ‚Ä¢ Meeting room ‚Ä¢ Clubhouse ‚Ä¢ Large newly remodeled fitness center with new equipment ‚Ä¢ Sun Deck ‚Ä¢ Community room with billiards, gaming area, flat screen TVs, fireplace &amp; computers ‚Ä¢ Children's play area with flat screen TV ‚Ä¢On-site restaurant ‚Ä¢ WiFi provided in all lobby level common areas  ‚Ä¢ Laundry facilities in unit The bedroom features a deluxe que</t>
  </si>
  <si>
    <t>This apartment building is located directly across the Hudson River from New York City, within a large commerce hub in Jersey City, New Jersey. Guests can enjoy local entertainment and delicious eatery from the local shops and restaurants located within walking distance.   This location is known as one of the most diverse cities on the East Coast and a perfect destination; not only for business but also leisure travelers. Jersey City is a hub of industry with its oil refineries, warehouses, and plants. Although known for its industrial prowess, Jersey City‚Äôs gem is Liberty State Park, which offers impeccable views of Manhattan, the Statue of Liberty, and Ellis Island.</t>
  </si>
  <si>
    <t>Commuters can experience close proximity to the PATH and NY Waterway, allowing easy access to nearby NYC.</t>
  </si>
  <si>
    <t>Please remember that this is a residential building. The building rules, apartment occupancy restrictions and the year-round tenants must be respected.  Parties and smoking are not allowed under any circumstances and incur significant fees. Pets may be considered with pre-approval and an additional pet fee.</t>
  </si>
  <si>
    <t>https://a0.muscache.com/im/pictures/65121348/ebfd20e1_original.jpg?aki_policy=large</t>
  </si>
  <si>
    <t>{TV,"Cable TV",Internet,Wifi,"Air conditioning",Pool,Kitchen,Doorman,Gym,Elevator,"Buzzer/wireless intercom",Heating,"Family/kid friendly",Washer,Dryer,"Smoke detector","Carbon monoxide detector",Essentials,Shampoo,"24-hour check-in",Hangers,"Hair dryer",Iron,"Laptop friendly workspace",Bathtub,"Hot water","Bed linens","Ethernet connection",Microwave,"Coffee maker",Refrigerator,Dishwasher,"Dishes and silverware","Cooking basics",Oven,Stove}</t>
  </si>
  <si>
    <t>https://www.airbnb.com/rooms/3867660</t>
  </si>
  <si>
    <t>Lux 2 Bedroom w/wifi at Newport Jersey City</t>
  </si>
  <si>
    <t>Overlooking the breathtaking Manhattan skyline &amp; harbor this luxury 40 story high-rise offers great amenities including a community center equipped with billiards, a gaming area and flat screen televisions, as well as a newly renovated fitness center</t>
  </si>
  <si>
    <t xml:space="preserve">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Resident lounge ‚Ä¢ Meeting room ‚Ä¢ Clubhouse ‚Ä¢ Large newly remodeled fitness center with new equipment ‚Ä¢ Sun Deck ‚Ä¢ Community room with billiards, gaming area, flat screen TVs, fireplace &amp; computers ‚Ä¢ Children's play area with flat screen TV ‚Ä¢ On-site restaurant ‚Ä¢ WiFi provided in all lobby level common areas  ‚Ä¢ Laundry facilities in unit The private master bedroom with en-suite bathroom features a deluxe queen size bed with our indulgent custom linens, fluffy duvet, and plush pillows, two night tables with lamps, a clock radio, a dresser and a large walk-in closet. The spacious second bedroom features a deluxe queen </t>
  </si>
  <si>
    <t>Overlooking the breathtaking Manhattan skyline &amp; harbor this luxury 40 story high-rise offers great amenities including a community center equipped with billiards, a gaming area and flat screen televisions, as well as a newly renovated fitness center 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Resident lounge ‚Ä¢ Meeting room ‚Ä¢ Clubhouse ‚Ä¢ Large newly remodeled fitness center with new equipment ‚Ä¢ Sun Deck ‚Ä¢ Community room with billiards, gaming area, flat screen TVs, fireplace &amp; computers ‚Ä¢ Children's play area with flat screen TV ‚Ä¢ On-site restaurant ‚Ä¢ WiFi provided in all lobby level common areas  ‚Ä¢ Laundry facilities in unit The private master bedroom with e</t>
  </si>
  <si>
    <t>https://a0.muscache.com/im/pictures/55833238/fea3c913_original.jpg?aki_policy=large</t>
  </si>
  <si>
    <t>https://www.airbnb.com/rooms/4007369</t>
  </si>
  <si>
    <t>Charming Home (3bd/2ba)(6-8ppl)</t>
  </si>
  <si>
    <t>This brand new luxurious contemporary multi-family home (1st floor apartment) with 1,400 sq ft space, located in an urban neighborhood in Jersey City and under 3 miles from NYC. Our home offers a lot of modern features and comfy amenities to offer its well deserving guests on their visit to the Big Apple. Accommodate 6 guests perfectly.</t>
  </si>
  <si>
    <t>Brand-new luxurious contemporary home with lots of space and amenities that comfortably hosts a family of 4 or 3 couples.</t>
  </si>
  <si>
    <t>This brand new luxurious contemporary multi-family home (1st floor apartment) with 1,400 sq ft space, located in an urban neighborhood in Jersey City and under 3 miles from NYC. Our home offers a lot of modern features and comfy amenities to offer its well deserving guests on their visit to the Big Apple. Accommodate 6 guests perfectly. Brand-new luxurious contemporary home with lots of space and amenities that comfortably hosts a family of 4 or 3 couples. In home washer &amp; dryer. Free Wifi &amp; Verizon Fios Cable. Guests have access to parking in a 5-car shared garage for a charge of $15 per day for each car parked. I look forward to welcoming you and your guest into our home, and I will always be available to help with any questions or concerns as needed. Please Note: I‚Äôm usually only available between the hours of (9AM - 9PM) except for emergencies! Our home is centrally located close to various awesome locations such as NYC- Time Square, Wall Street &amp; WTC, Midtown, Newark Liberty Airpo</t>
  </si>
  <si>
    <t>Our home is centrally located close to various awesome locations such as NYC- Time Square, Wall Street &amp; WTC, Midtown, Newark Liberty Airport, JFK Airport, Hoboken- (which offers a slew of great restaurants and attractions), Newport Mall.</t>
  </si>
  <si>
    <t>This is a Non-Smoking house.  No pets allowed.  No Loud Music. Please Note I‚Äôm usually only available between the hours of (9AM - 9PM) except for emergencies! Please note Parking is not included.  (There is a $15 per day charge for each car parked.) FYI: If you block the sidewalk, or the entrance to the driveway or the garage door, your car will be ticketed, towed and we also charge $50 inconvenience fee for each incident.</t>
  </si>
  <si>
    <t>With an NJTransit bustop right next door, transit to NYC- 33rd street (Midtown/Time Square) is only 25+ minutes from the house.</t>
  </si>
  <si>
    <t>In home washer &amp; dryer. Free Wifi &amp; Verizon Fios Cable. Guests have access to parking in a 5-car shared garage for a charge of $15 per day for each car parked.</t>
  </si>
  <si>
    <t>I look forward to welcoming you and your guest into our home, and I will always be available to help with any questions or concerns as needed. Please Note: I‚Äôm usually only available between the hours of (9AM - 9PM) except for emergencies!</t>
  </si>
  <si>
    <t>This is a Non-Smoking house. No large pets are allowed (all other pets permitted on a case by case basis). No Loud Music. Kindly respect the tenants in the building. Always tidy up after yourself when you use any of the facilities (The Kitchen, Bathroom, Living-room, etc). Please contact us in advance if early check in or late check out is possible. Please note: Parking in shared garage is not included. There is a $15 per day charge for each car parked.</t>
  </si>
  <si>
    <t>https://a0.muscache.com/im/pictures/58435862/cae0bc94_original.jpg?aki_policy=large</t>
  </si>
  <si>
    <t>https://www.airbnb.com/users/show/19341950</t>
  </si>
  <si>
    <t>Roosevelt</t>
  </si>
  <si>
    <t>Entrepreneur and Enterprise Risk Manager in the banking &amp; finance sector.
Major interests in the philosophy and mechanics of how all things work and come together.
Other Areas of specialization: Physics, Finance, Auto-Mechanics, Mathematics, Science, Farming, Renewable energy &amp; History.
Other Areas of interests/Active hobbies: Football &amp; American Football, Coffee Brewing, History &amp; the brewing of Beers, Sports, Working out and trekking/hiking, Movies, Reading, Dancing and a host of other things yet to be discovered.</t>
  </si>
  <si>
    <t>https://a0.muscache.com/im/pictures/user/addeb623-34ef-4197-a52f-8f2fdd7e7935.jpg?aki_policy=profile_small</t>
  </si>
  <si>
    <t>https://a0.muscache.com/im/pictures/user/addeb623-34ef-4197-a52f-8f2fdd7e7935.jpg?aki_policy=profile_x_medium</t>
  </si>
  <si>
    <t>{TV,"Cable TV",Internet,Wifi,"Air conditioning",Kitchen,"Buzzer/wireless intercom",Heating,"Family/kid friendly",Washer,Dryer,"Smoke detector","Carbon monoxide detector","First aid kit","Safety card",Essentials,Shampoo,"24-hour check-in",Hangers,"Hair dryer",Iron,"Laptop friendly workspace","Self check-in",Keypad,Bathtub,Microwave,"Coffee maker",Refrigerator,"Dishes and silverware","Cooking basics"}</t>
  </si>
  <si>
    <t>https://www.airbnb.com/rooms/4024613</t>
  </si>
  <si>
    <t>JC Heights Private Garden Apt-Panoramic NYC Views</t>
  </si>
  <si>
    <t>NYC Panoramic AMAZING VIEWS!!! a private garden apartment, 15 minutes from midtown. Lock box-self check in left side of house, through garden gate (not the front door), walk back to the  towards NYC skyline. Queen sleigh bed,cozy queen futon, flat screen TV, hi speed WiFi, fresh linens, equipped bathroom, kitchen, washer-dryer. Very safe and quiet. 2 blocks from light rail to Hoboken shops and PATH train, express bus to midtown, Farmers Market on Sundays,  parking $10/day.</t>
  </si>
  <si>
    <t>The proximity to NYC is great, Ogden Ave is a quiet tree lined neighborhood setting, with spectacular views and outdoor space!!! It is perfect for 2 people cozy and quiet, $25 for 1 additional guest, per night. 1 week minimum stay, thanks!! We are not on site and ask that you text or email us upon arrival and check Airbnb for messages.. Please do not ring the house bell as it disturbs the upstairs tenants.</t>
  </si>
  <si>
    <t xml:space="preserve">NYC Panoramic AMAZING VIEWS!!! a private garden apartment, 15 minutes from midtown. Lock box-self check in left side of house, through garden gate (not the front door), walk back to the  towards NYC skyline. Queen sleigh bed,cozy queen futon, flat screen TV, hi speed WiFi, fresh linens, equipped bathroom, kitchen, washer-dryer. Very safe and quiet. 2 blocks from light rail to Hoboken shops and PATH train, express bus to midtown, Farmers Market on Sundays,  parking $10/day. The proximity to NYC is great, Ogden Ave is a quiet tree lined neighborhood setting, with spectacular views and outdoor space!!! It is perfect for 2 people cozy and quiet, $25 for 1 additional guest, per night. 1 week minimum stay, thanks!! We are not on site and ask that you text or email us upon arrival and check Airbnb for messages.. Please do not ring the house bell as it disturbs the upstairs tenants. The garden has chairs and a table. off street secure parking if needed for extra $10 a day. Private laundry and </t>
  </si>
  <si>
    <t>1st the panoramic NYC view, to die for! River View Fisk Park and Sunday Farmers Market 10-3pm in Spring-Summer-Fall, ModCup Coffee Shop 1 block away on Palisades Avenue, being so close to transport and 15 minutes to NYC by car! Palisades Liquor for fine wine too. Hoboken is steps away.</t>
  </si>
  <si>
    <t>Enjoy Fios high speed internet and flat screen network TV during your stay! Enjoy your own climate control with air and heat at your finger tips.</t>
  </si>
  <si>
    <t>Palisades Ave&amp;Bowers Stop- express bus to NYC port authority bus #123 or to Hoboken #87 to the PATH train, 2 blks to NJ Transit Hudson-Bergen Light Rail our stop is Congress&amp;9th Street, elevator down our cliff, so close to Shop Rite Grocery&amp;Liquor and Bowtie 6 Cinema, Trader Joes, Rite aid and Hertz Car Rental on 14th Street (walkable), UBER Car and Cabs.</t>
  </si>
  <si>
    <t>The garden has chairs and a table. off street secure parking if needed for extra $10 a day. Private laundry and private newly renovated bathroom, this is private gated garden in the rear of this Victorian home with a private and separate entrance. Use the lock bock for key access, return keys to box at departure.</t>
  </si>
  <si>
    <t>The garden apartment is private in the rear of the house. We live off site and are not there to greet you. The lock box is to the right of the garden gate and the code to get keys will be given upon reservation confirmation. Please do not ring the upstairs bell,they have nothing to do with Air (URL HIDDEN) if you are traveling from outside the US having a working phone would be very helpful.</t>
  </si>
  <si>
    <t>THIS IS A NON SMOKING HOME but outside in the garden is ok. Jersey City's Mayor Steven Fulop is in partnership with Airbnb, no restrictions!!!. Live like you are in your own home, take out garbage, keeping things tidy, using our full laundry. We Also, have fun and enjoy the outside area too! Sorry, no pets allowed. Enjoy the views! and note that the apartment is in the REAR of the main house, go through the garden gate and walk strait back! Upon booking you will be given the pass-code for the keys. They keys are waiting for you in a black lock box to the right of the garden gate. 3 Keys, the odd one unlocks the gate, lock it behind you always. Walk down the garden path to the rear of the house, the other two keys unlock the storm door and main blue front door. Please remember to leave the key in the lock box, locked upon your departure. Thanks.</t>
  </si>
  <si>
    <t>https://a0.muscache.com/im/pictures/ad7e4d9c-7a1a-4410-8358-ff35b4c805b8.jpg?aki_policy=large</t>
  </si>
  <si>
    <t>https://www.airbnb.com/users/show/20864870</t>
  </si>
  <si>
    <t>Suzanne&amp;Jeffrey</t>
  </si>
  <si>
    <t xml:space="preserve">Artistic entrepreneurs who are in the Music-Entertainment-Art business. My husband works in the holistic-organic food world. We travel a lot and I am a dual Australian citizen, our 2 boys are dual Canadian Citizens and live in Vermont and Montreal. We love having people stay from all over the world, welcome!!!!_x000D_
</t>
  </si>
  <si>
    <t>https://z0.muscache.cn/im/pictures/user/b6741ef6-c24e-44c8-aa8a-4b6d4b8ed7c7.jpg?aki_policy=profile_small</t>
  </si>
  <si>
    <t>https://z0.muscache.cn/im/pictures/user/b6741ef6-c24e-44c8-aa8a-4b6d4b8ed7c7.jpg?aki_policy=profile_x_medium</t>
  </si>
  <si>
    <t>{TV,"Cable TV",Internet,Wifi,"Air conditioning",Kitchen,"Free parking on premises",Heating,Washer,Dryer,"Smoke detector","Carbon monoxide detector","First aid kit","Safety card","Fire extinguisher",Essentials,Shampoo,"24-hour check-in",Hangers,"Hair dryer",Iron,"Laptop friendly workspace","translation missing: en.hosting_amenity_49","translation missing: en.hosting_amenity_50","Self check-in",Lockbox,"Private entrance","Hot water","Bed linens","Extra pillows and blankets",Microwave,"Coffee maker",Refrigerator,Dishwasher,"Dishes and silverware","Cooking basics",Oven,"Garden or backyard","Luggage dropoff allowed","Long term stays allowed","Wide hallways","Well-lit path to entrance"}</t>
  </si>
  <si>
    <t>https://www.airbnb.com/rooms/4039058</t>
  </si>
  <si>
    <t>Lux Studio w/wifi at Newport Jersey City</t>
  </si>
  <si>
    <t>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Resident lounge ‚Ä¢ Meeting room ‚Ä¢ Clubhouse ‚Ä¢ Large newly remodeled fitness center with new equipment ‚Ä¢ Sun Deck ‚Ä¢ Community room with billiards, gaming area, flat screen TVs, fireplace &amp; computers ‚Ä¢ Children's play area with flat screen TV ‚Ä¢ On-site restaurant ‚Ä¢ WiFi provided in all lobby level common areas  ‚Ä¢ Laundry facilities in unit The sleeping area features a deluxe queen size bed with our indulgent custom linens, fluffy duvet, and plush pillows, two night tables with lamps, clock radio, dresser and a closet. The Living Room includes a sofa with pullout bed, club chair, an entertainment center with a flat pane</t>
  </si>
  <si>
    <t>Overlooking the breathtaking Manhattan skyline &amp; harbor this luxury 40 story high-rise offers great amenities including a community center equipped with billiards, a gaming area and flat screen televisions, as well as a newly renovated fitness center 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Resident lounge ‚Ä¢ Meeting room ‚Ä¢ Clubhouse ‚Ä¢ Large newly remodeled fitness center with new equipment ‚Ä¢ Sun Deck ‚Ä¢ Community room with billiards, gaming area, flat screen TVs, fireplace &amp; computers ‚Ä¢ Children's play area with flat screen TV ‚Ä¢ On-site restaurant ‚Ä¢ WiFi provided in all lobby level common areas  ‚Ä¢ Laundry facilities in unit The sleeping area features a delu</t>
  </si>
  <si>
    <t>https://a0.muscache.com/im/pictures/57212346/416498a1_original.jpg?aki_policy=large</t>
  </si>
  <si>
    <t>{TV,"Cable TV",Internet,Wifi,"Air conditioning",Pool,Kitchen,Gym,"Pets live on this property",Dog(s),Cat(s),Elevator,"Buzzer/wireless intercom",Heating,"Family/kid friendly",Washer,Dryer,"Smoke detector",Essentials,Shampoo,Hangers,"Hair dryer",Iron,"Laptop friendly workspace",Bathtub,"Hot water","Bed linens","Ethernet connection",Microwave,"Coffee maker",Refrigerator,Dishwasher,"Dishes and silverware","Cooking basics",Oven,Stove}</t>
  </si>
  <si>
    <t>https://www.airbnb.com/rooms/4198514</t>
  </si>
  <si>
    <t>Modern 3 Bdr with great Reviews</t>
  </si>
  <si>
    <t>My renovated apt in a 1922 building is quiet clean, and family freindly. This oasis is a very convenient bus ride to Times Square, NYC and walking to Hoboken. Also a block away from Washington Park and the famous Coach House Diner.</t>
  </si>
  <si>
    <t>This oasis is on the border of Jersey City Heights, North Bergen, Hoboken, Secaucus and Jersey City. At first glance the neighborhood isn't pretty but very safe and convenient so when you are back home you will feel relaxed and taken care of. The neighborhood is mostly Latin and has the flavor of Cuba, Equador and the Dominican Republic.  My 3 bedroom apartment is spacious and designed so that it flows easily for 4-5 people. Family and business travelers friendly. Although it has one bathroom it's like a spa tucked away yet the shower's window opens and can feel like an outdoor shower experience. You will have access to the whole apartment which includes washer dryer, full kitchen, Sonos wireless stereo, free wireless and Apple TV. Plenty of on street  parking is available and safe. ( very unlike Hoboken!)  Downstairs is my office which if for some reason you needed a conference room to hold meetings would be available. You can that (email hidden) Myself or someone in the building or o</t>
  </si>
  <si>
    <t>My renovated apt in a 1922 building is quiet clean, and family freindly. This oasis is a very convenient bus ride to Times Square, NYC and walking to Hoboken. Also a block away from Washington Park and the famous Coach House Diner. This oasis is on the border of Jersey City Heights, North Bergen, Hoboken, Secaucus and Jersey City. At first glance the neighborhood isn't pretty but very safe and convenient so when you are back home you will feel relaxed and taken care of. The neighborhood is mostly Latin and has the flavor of Cuba, Equador and the Dominican Republic.  My 3 bedroom apartment is spacious and designed so that it flows easily for 4-5 people. Family and business travelers friendly. Although it has one bathroom it's like a spa tucked away yet the shower's window opens and can feel like an outdoor shower experience. You will have access to the whole apartment which includes washer dryer, full kitchen, Sonos wireless stereo, free wireless and Apple TV. Plenty of on street  parki</t>
  </si>
  <si>
    <t>This oasis is on the border of Jersey City Heights, North Bergen, Hoboken, Secaucus and Jersey City. At first glance the neighborhood isn't pretty but very safe and convenient so when you are back home you will feel relaxed and taken care of. The neighborhood is mostly Latin and has the flavor of Cuba, Equador and the Dominican Republic. I love the Cuban and Latin restaurants within walking of the apartment. Of course I also love the famous Coach House Diner which is open 24 hours. You don't really need a car here because everything is so convenient including easy and inexpensive access to Manhattan.</t>
  </si>
  <si>
    <t>The best secret of local transportation is the community lines buses that go round trip into Times Square. There isn't a schedule because they are so frequent and they pick you up and drop you off in front of the Dunkin Donuts two short blocks from apartment. It's a hop on and hop off situation and if you like adventure you will love these.  Also everyone loves UBER.  Download the app and you will love it.</t>
  </si>
  <si>
    <t>You will have access to the whole apartment which includes washer dryer, full kitchen, Sonos wireless stereo, free wireless and Apple TV. Plenty of on street  parking is available and safe. ( very unlike Hoboken!)  Downstairs is my office which if for some reason you needed a conference room to hold meetings would be available. You can that (email hidden)</t>
  </si>
  <si>
    <t>Myself or someone in the building or office will be available to assist you and guide you.</t>
  </si>
  <si>
    <t>No smoking inside the building. No Use of outside roof deck.</t>
  </si>
  <si>
    <t>https://a0.muscache.com/im/pictures/70434358/20060127_original.jpg?aki_policy=large</t>
  </si>
  <si>
    <t>https://www.airbnb.com/users/show/21781738</t>
  </si>
  <si>
    <t xml:space="preserve">Hi - I am an easy going entrepreneur who has traveled a lot in my previous years. I lived in Japan and have moved around with my family when I was young.  I am always curious and like to learn.  I like my home to be neat and not cluttered.  When I rent in other destinations I look for neatness and no clutter too! You will feel comfortable in my home. </t>
  </si>
  <si>
    <t>https://a0.muscache.com/im/pictures/user/d2557153-5003-43c8-bbb4-8fbbb362fead.jpg?aki_policy=profile_small</t>
  </si>
  <si>
    <t>https://a0.muscache.com/im/pictures/user/d2557153-5003-43c8-bbb4-8fbbb362fead.jpg?aki_policy=profile_x_medium</t>
  </si>
  <si>
    <t>['email', 'phone', 'reviews', 'offline_government_id', 'selfie', 'government_id']</t>
  </si>
  <si>
    <t>Union City, NJ, United States</t>
  </si>
  <si>
    <t>Union City</t>
  </si>
  <si>
    <t>Union City, NJ</t>
  </si>
  <si>
    <t>{TV,"Cable TV",Internet,Wifi,"Air conditioning",Kitchen,"Buzzer/wireless intercom",Heating,Washer,Dryer,"Smoke detector","Carbon monoxide detector","Fire extinguisher",Essentials,Shampoo,Hangers,"Hair dryer",Iron,"Laptop friendly workspace","translation missing: en.hosting_amenity_49","translation missing: en.hosting_amenity_50"}</t>
  </si>
  <si>
    <t>https://www.airbnb.com/rooms/4309770</t>
  </si>
  <si>
    <t>Le Piccoline  studio , NO SHARE apt</t>
  </si>
  <si>
    <t>As title implies piccoline means small, PLEASE NOT SUITABLE FOR CHILDREN .  separate entrance,   WI-FI, cable TV. 10 min walking to 24/7 supermarket,  bus stop just minutes away from home. 15 to 24 minutes by bus to journal square path train station (subway).  total time to NYC  about 1hour. We'll provideyou with coffee, tea,  sugar, and bottle water, to start with. Street parking is limited and can be difficult to find a space, especially late evenings.</t>
  </si>
  <si>
    <t>separate entrance , this studio has  own bathroom,  shower and toilet in utility room, kitchenette sink / vanity sink.   kitchen,  not suitable for heavy cooking.   electric skillet, rice cooker,   microwave, coffee maker,  toaster oven,  tea kettle,  kitchen utensil's,   no gas stove,    full size fridge,  cable TV wifi  included,  full size  bed, with fresh linens and towels.   *   from JFK, 2 hours public transportation est. by UBER or LYFT 1 to 1.5 hours pending      traffic. *   from La Guardia, 1.5 hours public transportation est. by UBER or LYFT 1 hour pending     traffic. *   from EWR, 1 hour public transportation. by UBER or LYFT 20 min.</t>
  </si>
  <si>
    <t>As title implies piccoline means small, PLEASE NOT SUITABLE FOR CHILDREN .  separate entrance,   WI-FI, cable TV. 10 min walking to 24/7 supermarket,  bus stop just minutes away from home. 15 to 24 minutes by bus to journal square path train station (subway).  total time to NYC  about 1hour. We'll provideyou with coffee, tea,  sugar, and bottle water, to start with. Street parking is limited and can be difficult to find a space, especially late evenings. separate entrance , this studio has  own bathroom,  shower and toilet in utility room, kitchenette sink / vanity sink.   kitchen,  not suitable for heavy cooking.   electric skillet, rice cooker,   microwave, coffee maker,  toaster oven,  tea kettle,  kitchen utensil's,   no gas stove,    full size fridge,  cable TV wifi  included,  full size  bed, with fresh linens and towels.   *   from JFK, 2 hours public transportation est. by UBER or LYFT 1 to 1.5 hours pending      traffic. *   from La Guardia, 1.5 hours public transportation est</t>
  </si>
  <si>
    <t>this neighborhood feels like suburbia in an urban tsetting, very quiet and peaceful.</t>
  </si>
  <si>
    <t>NO MORE THAN 2 PEOPLE, Walk to bus stop 2min walk,  80 bus  and 30 bus 10-15min bus ride  to journal sq path station .  119 bus to port authority, bus terminal NYC , Times Square.  Light Rail walk less than a mile (15min)  go to liberty state park and see spectacular views of NYC. Newark Liberty Airport 8.3mile,  mInutes to 24/7 supermarket, pharmacy and  strip  mall</t>
  </si>
  <si>
    <t>garden with table and chairs, Cable TV, WIFI</t>
  </si>
  <si>
    <t>Be respectful of the property and its belongings No pets allowed.  No smoking,no loud music. Conserve energy,turn off lights and air conditioner when leaving or not needed.also no smoking permitted in back yard and front of house .</t>
  </si>
  <si>
    <t>https://a0.muscache.com/im/pictures/54665700/a673986c_original.jpg?aki_policy=large</t>
  </si>
  <si>
    <t>{TV,"Cable TV",Internet,Wifi,"Air conditioning",Kitchen,"Free street parking",Heating,"Smoke detector","Carbon monoxide detector",Essentials,Shampoo,"24-hour check-in",Hangers,"Hair dryer","Laptop friendly workspace","translation missing: en.hosting_amenity_49","translation missing: en.hosting_amenity_50","Private entrance","Hot water",Microwave,"Coffee maker",Refrigerator,"Dishes and silverware","Cooking basics","Single level home","Patio or balcony","Garden or backyard","Host greets you"}</t>
  </si>
  <si>
    <t>https://www.airbnb.com/rooms/4356384</t>
  </si>
  <si>
    <t>Private Home 10 Mins from NYC!</t>
  </si>
  <si>
    <t>*30 Day Minimum* Spacious (900 square feet), private &amp; quiet apartment 10 minutes from the World Trade Center. Public transportation right behind building. One bedroom with king size bed. Living room with pull-out couch. Ideal business travel accommodation with high-speed fiber-optic Internet.</t>
  </si>
  <si>
    <t>- Entire Apartment is for your exclusive use - Large bedroom with king size bed - Large living room with pull-out couch - Central Air Conditioning &amp; Heating - Two 60 inch TV Sets (bedroom &amp; living room) - Kitchen with gas stove, dish washer &amp; fridge - 10 Minutes to WTC, 20 Minutes to Midtown - Washer/Dryers</t>
  </si>
  <si>
    <t>*30 Day Minimum* Spacious (900 square feet), private &amp; quiet apartment 10 minutes from the World Trade Center. Public transportation right behind building. One bedroom with king size bed. Living room with pull-out couch. Ideal business travel accommodation with high-speed fiber-optic Internet. - Entire Apartment is for your exclusive use - Large bedroom with king size bed - Large living room with pull-out couch - Central Air Conditioning &amp; Heating - Two 60 inch TV Sets (bedroom &amp; living room) - Kitchen with gas stove, dish washer &amp; fridge - 10 Minutes to WTC, 20 Minutes to Midtown - Washer/Dryers Downtown Jersey City with lots of restaurants, nearby super markets. PATH ("Port Authority Trans Hudson") subway is  a two minute walk from my building and takes you straight into Manhattan in 10 minutes.</t>
  </si>
  <si>
    <t>Downtown Jersey City with lots of restaurants, nearby super markets.</t>
  </si>
  <si>
    <t>PATH ("Port Authority Trans Hudson") subway is  a two minute walk from my building and takes you straight into Manhattan in 10 minutes.</t>
  </si>
  <si>
    <t>https://a0.muscache.com/im/pictures/54717682/863cca3a_original.jpg?aki_policy=large</t>
  </si>
  <si>
    <t>https://www.airbnb.com/users/show/22247563</t>
  </si>
  <si>
    <t>Jonathan</t>
  </si>
  <si>
    <t>https://z0.muscache.cn/im/pictures/user/4d3b0cea-d003-4960-b8b5-8610240a9085.jpg?aki_policy=profile_small</t>
  </si>
  <si>
    <t>https://z0.muscache.cn/im/pictures/user/4d3b0cea-d003-4960-b8b5-8610240a9085.jpg?aki_policy=profile_x_medium</t>
  </si>
  <si>
    <t>{TV,Wifi,"Air conditioning",Kitchen,"Paid parking off premises",Heating,"Family/kid friendly",Washer,Dryer,"Smoke detector","Carbon monoxide detector","Fire extinguisher",Essentials,Shampoo,Hangers,"Hair dryer",Iron,"Laptop friendly workspace",Bathtub,"Game console","Hot water","Bed linens","Extra pillows and blankets",Microwave,"Coffee maker",Refrigerator,Dishwasher,"Dishes and silverware","Cooking basics",Oven,Stove,"Single level home","Long term stays allowed"}</t>
  </si>
  <si>
    <t>https://www.airbnb.com/rooms/4368694</t>
  </si>
  <si>
    <t>Only 7 minutes to Manhattan!</t>
  </si>
  <si>
    <t>Only 4 blocks to Grove Street Path Train and 7 minutes commute on the Path to World Trade Center or 25 minutes to 33rd St and Empire State Building. Beautiful and renovated private apartment with all the luxury and comfort of home sweet home. Located in downtown Jersey City where you are surrounded by arts, cafes, restaurants and shops.</t>
  </si>
  <si>
    <t>Old world charm and with high ceiling, clean and in the heart of it all! Stroll into cafes, restaurants and shop.  Only 4 blocks to Grove Street Path Train and 7 minutes commute on the Path to World Trade Center or 25 minutes to 33rd St and Empire State Building. Beautiful and renovated private apartment with all the luxury and comfort of home sweet home.</t>
  </si>
  <si>
    <t>Only 4 blocks to Grove Street Path Train and 7 minutes commute on the Path to World Trade Center or 25 minutes to 33rd St and Empire State Building. Beautiful and renovated private apartment with all the luxury and comfort of home sweet home. Located in downtown Jersey City where you are surrounded by arts, cafes, restaurants and shops. Old world charm and with high ceiling, clean and in the heart of it all! Stroll into cafes, restaurants and shop.  Only 4 blocks to Grove Street Path Train and 7 minutes commute on the Path to World Trade Center or 25 minutes to 33rd St and Empire State Building. Beautiful and renovated private apartment with all the luxury and comfort of home sweet home. Coined operated laundry in basement Free wifi Cable television Additional Amenities: Hair dryer, Iron and Ironing Board I will be here to greet or leave a lockbox with the keys. Treelined streets with historical brownstones and cafes, restaurants and shops. The Path Train is within walking distance whi</t>
  </si>
  <si>
    <t>Treelined streets with historical brownstones and cafes, restaurants and shops.</t>
  </si>
  <si>
    <t>This is your private apartment!</t>
  </si>
  <si>
    <t>The Path Train is within walking distance which gives you easy access to Manhattan.</t>
  </si>
  <si>
    <t>Coined operated laundry in basement Free wifi Cable television Additional Amenities: Hair dryer, Iron and Ironing Board</t>
  </si>
  <si>
    <t>I will be here to greet or leave a lockbox with the keys.</t>
  </si>
  <si>
    <t>Please have a photo ID or your Passport at time of Check-in.  Also have a printed copy of your rental reservation. No additional guests are allowed that are not included in reservations and no partial booking for additional guest stay!!! Child/Children over 2 years old are counted as additional guests. No mail or package deliveries. PLEASE</t>
  </si>
  <si>
    <t>https://a0.muscache.com/im/pictures/0194f8a4-62f2-43f5-9823-c19af41387ac.jpg?aki_policy=large</t>
  </si>
  <si>
    <t>{TV,"Cable TV",Internet,Wifi,"Air conditioning",Kitchen,"Free street parking","Buzzer/wireless intercom",Heating,"Family/kid friendly",Washer,Dryer,"Smoke detector","Carbon monoxide detector","Fire extinguisher",Essentials,Shampoo,"24-hour check-in",Hangers,"Hair dryer",Iron,"Laptop friendly workspace","translation missing: en.hosting_amenity_50","Hot water","Bed linens","Extra pillows and blankets",Microwave,"Coffee maker",Refrigerator,"Dishes and silverware","Cooking basics",Oven,Stove,"Single level home","Long term stays allowed","Host greets you"}</t>
  </si>
  <si>
    <t>https://www.airbnb.com/rooms/4384868</t>
  </si>
  <si>
    <t>https://a0.muscache.com/im/pictures/60024947/25872eaa_original.jpg?aki_policy=large</t>
  </si>
  <si>
    <t>{TV,"Cable TV",Internet,Wifi,"Air conditioning",Pool,Kitchen,Doorman,Gym,Elevator,"Hot tub","Indoor fireplace","Buzzer/wireless intercom",Heating,"Family/kid friendly",Washer,Dryer,"Smoke detector","Carbon monoxide detector",Essentials,Shampoo,"24-hour check-in",Hangers,"Hair dryer",Iron,"Laptop friendly workspace","Hot water",Other}</t>
  </si>
  <si>
    <t>https://www.airbnb.com/rooms/4518114</t>
  </si>
  <si>
    <t>CONTACT HOST BEFORE BOOKING 7 min ride to NewYork</t>
  </si>
  <si>
    <t>Very close to PATH,7 mins walk to GROVE street. The whole entire nice and clean  1 bedroom plus 1  separated living room(so 4 people,can stay comfortable or can accommodate  even up to 6 people: 1 Queen size bed in bedroom 1 Queen futon bed in living room 1-Queen very comfy tall air mattress could be placed in living room if more then 4 people book. Apartment in a quite and safe neighborhood downtown of Jersey city. -7 min ride to WTC  -15 mins to midtown manhattan on PATH train,that runs 24/7.</t>
  </si>
  <si>
    <t xml:space="preserve">The apartment is pretty big,clean and neat (not like New York City rooms small and tiny) Perfect for up to 4 people(bedroom and living room separated) But can accommodate up to 6 people if needed,there is a comfortable tall  queen size air mattress in living room. If you decide to book,please read all the info on this listing,everything is mentioned on here,of where to park if needed,of where the trash goes to,the wifi password etc list goes on,but you can always directly contact me as well if something not found!thank and I hope you enjoy your stay! Access to the whole entire apartment with living room,kitchen(microwave,stove,coffee maker,pans and pots to cook)bathroom and shower,you will have the keys to yourself for the whole place. A lot of day lights in the bedroom,kitchen,living room(TV,couch,huge and comfy queen size air mattress for extra guests)thru the whole apartment if needed,also you can use curtains to cover  the windows if you would like to hide after a busy day. Dining </t>
  </si>
  <si>
    <t>Very close to PATH,7 mins walk to GROVE street. The whole entire nice and clean  1 bedroom plus 1  separated living room(so 4 people,can stay comfortable or can accommodate  even up to 6 people: 1 Queen size bed in bedroom 1 Queen futon bed in living room 1-Queen very comfy tall air mattress could be placed in living room if more then 4 people book. Apartment in a quite and safe neighborhood downtown of Jersey city. -7 min ride to WTC  -15 mins to midtown manhattan on PATH train,that runs 24/7. The apartment is pretty big,clean and neat (not like New York City rooms small and tiny) Perfect for up to 4 people(bedroom and living room separated) But can accommodate up to 6 people if needed,there is a comfortable tall  queen size air mattress in living room. If you decide to book,please read all the info on this listing,everything is mentioned on here,of where to park if needed,of where the trash goes to,the wifi password etc list goes on,but you can always directly contact me as well if s</t>
  </si>
  <si>
    <t>Grove str,PATH underground train that takes you to manhattan only 7-8 mins walk,5 mins ride to World Trade Center. In general: Clean,nice and safe neighborhood,tons of restaraunts in the area,AMC movie theater in NEWPORT MALL(1 stop away on PATH train)and beautiful view of a skyline of Manhattan is near by,also farmers markets comes all the time to outside of PATH station grove street,the nicest view/skyline  of the whole west side of manhattan nly 15-17 mins walk from apt(you can see it on the pictures in the listing) PATH train few blocks away(5-7 mins walk),that takes you to Manhattan and you can use subway metro card as you use in New York City for subway rides. Just recently opened "Eco laundromat"1 block away from apt(340 2 nd ave,Jersey city) THE PARKING: Parking lot and parking garage:155 Montgomery street The name:EDISON PARKFAST,mile away towards Hudson River. It's a $20-$25 a day,$200 a month  Also there is a parking on streets next to building you ll be staying,and behind t</t>
  </si>
  <si>
    <t>It's a 3 story walk up building,it has 3 stairway flights(not 6 as a regular 3 story apt building would have,so it makes it easier),the apartment you will be staying is on the third floor though,so I want to bring this note for senior/older people or ppl with little kids. -the hallway and stairs not of a modern style,just let you know,but the apartment been renovated after and exactly same as it looks on the pictures. -Also my apartment is on NEWARK ave,it's a two line avenue and gets somewhat busy during a day,it has a bus stop,sometime fire track or ambulance might pass by,so ppl who can't stand noise and extremely sensetive to it should not consider staying here specially for a long term. But ppl who love the city,be in it,feel the energy  and like to feel alive and have an open view on the Avenue(and not quite neighborhood or other building windows)and futher should love it staying here. At night it gets quite though</t>
  </si>
  <si>
    <t>If you arrive to NEWARK airport: You can take number 62 bus to Newark Penn station and then transfer to PATH train to grove street and walk to the apartment few mins (the whole ride around 45-50 mins) Also you can take Uber or Lyft,which is 15-17 mins ride and no more then $20,the most! If you arrive to JFK or LAGUARDIA airport in NEW YORK CITY: You can take a lot of public transportation to the PATH train in manhattan(either the one in midtown or where the World Trade Center is) or  take shuttle buses or Uber/Lyft to manhattan  And then transfer to PATH train to Grove str (Uber or Lyft or cab will be too expensive to pay for a tunnel to come across from Manhattan to New Jersey) If you arriving by a car: THE PARKING: Parking lot and parking garage:155 Montgomery street The name:EDISON PARKFAST,mile away towards Hudson River. It's a $20-$25 a day,$200 a month  Also there is a parking on streets next to building you ll be staying,and behind the building,you ll just have to watch and foll</t>
  </si>
  <si>
    <t>You ll have the keys to the whole entire apartment with living room,kitchen and bathroom all to yourself.</t>
  </si>
  <si>
    <t>Very responsive  host,you ll have my cell phone number after you book,and will be able to contact me at any time with questions if you have any</t>
  </si>
  <si>
    <t>PLEASE NO PARTIES,neighbors complain right away and inform landlord and call police  This place is when you come for work or explore the city and have a rest in the evening/night</t>
  </si>
  <si>
    <t>https://a0.muscache.com/im/pictures/f8938839-df33-4a81-8a29-5f88a2fa2a36.jpg?aki_policy=large</t>
  </si>
  <si>
    <t>https://www.airbnb.com/users/show/15625009</t>
  </si>
  <si>
    <t>Anders</t>
  </si>
  <si>
    <t>Very responsive and detailed host</t>
  </si>
  <si>
    <t>https://a0.muscache.com/im/pictures/user/b62d1d50-d7bc-4562-84a6-cafb28d1ce1e.jpg?aki_policy=profile_small</t>
  </si>
  <si>
    <t>https://a0.muscache.com/im/pictures/user/b62d1d50-d7bc-4562-84a6-cafb28d1ce1e.jpg?aki_policy=profile_x_medium</t>
  </si>
  <si>
    <t>{TV,Internet,Wifi,"Air conditioning",Kitchen,"Paid parking off premises","Free street parking",Heating,"Family/kid friendly","Smoke detector","Carbon monoxide detector",Essentials,Shampoo,"24-hour check-in",Hangers,"Hair dryer",Iron,"Laptop friendly workspace","Self check-in",Lockbox,"Hot water",Microwave,"Coffee maker",Refrigerator,"Dishes and silverware","Cooking basics",Oven,Stove,"Luggage dropoff allowed","Long term stays allowed","Paid parking on premises"}</t>
  </si>
  <si>
    <t>https://www.airbnb.com/rooms/4530860</t>
  </si>
  <si>
    <t>QuickTrip to NYC &amp; Hoboken in J.C.</t>
  </si>
  <si>
    <t>This is your own apartment, not a shared rental.  You have the whole place to yourself.  3rd floor walk-up, clean, quiet fully furnished, all utilities/cable/Wi-Fi included, spacious apartment only 1 block (100 meters) from the Hudson-Bergen Light Rail stop at Danforth Avenue with quick access to NYC, Hoboken, Jersey City waterfront/financial district.</t>
  </si>
  <si>
    <t>3rd floor walk-up apartment.  This is a residential neighborhood, meaning there are really no shops or restaurants nearby.  However, the upside is that it's really quiet here but with quick access to NYC, Hoboken, Jersey City waterfront/financial district, Newark International Airport</t>
  </si>
  <si>
    <t>This is your own apartment, not a shared rental.  You have the whole place to yourself.  3rd floor walk-up, clean, quiet fully furnished, all utilities/cable/Wi-Fi included, spacious apartment only 1 block (100 meters) from the Hudson-Bergen Light Rail stop at Danforth Avenue with quick access to NYC, Hoboken, Jersey City waterfront/financial district. 3rd floor walk-up apartment.  This is a residential neighborhood, meaning there are really no shops or restaurants nearby.  However, the upside is that it's really quiet here but with quick access to NYC, Hoboken, Jersey City waterfront/financial district, Newark International Airport The entire apartment is theirs...and their assigned washer and dryer I usually stop by on Fridays for common hallway cleaning. The diversity and quick access to everything. 100 meters from the Hudson-Bergen Light Rail at the Danforth Avenue stop (literally 1 block over!) Start with 3 months and stay as long as you like!</t>
  </si>
  <si>
    <t>The diversity and quick access to everything.</t>
  </si>
  <si>
    <t>Start with 3 months and stay as long as you like!</t>
  </si>
  <si>
    <t>100 meters from the Hudson-Bergen Light Rail at the Danforth Avenue stop (literally 1 block over!)</t>
  </si>
  <si>
    <t>The entire apartment is theirs...and their assigned washer and dryer</t>
  </si>
  <si>
    <t>I usually stop by on Fridays for common hallway cleaning.</t>
  </si>
  <si>
    <t>No smoking, no vaping, no pets, no parties. Community vacuums provided. Responsible, mature adults.</t>
  </si>
  <si>
    <t>https://a0.muscache.com/im/pictures/56896898/c6d79f64_original.jpg?aki_policy=large</t>
  </si>
  <si>
    <t>{TV,"Cable TV",Internet,Wifi,"Air conditioning",Kitchen,"Free street parking",Heating,"Family/kid friendly",Washer,Dryer,"Smoke detector","Carbon monoxide detector","Fire extinguisher",Essentials,Hangers,Iron,"Laptop friendly workspace","Hot water","Bed linens",Microwave,Refrigerator,"Dishes and silverware","Cooking basics",Oven,Stove}</t>
  </si>
  <si>
    <t>https://www.airbnb.com/rooms/4531787</t>
  </si>
  <si>
    <t>Studio at heart of Downtown JC.  1 Month or more</t>
  </si>
  <si>
    <t>Studio at a recently renovated building. Minimum stay of 29 days. Approx 230 sqft (23m2) (small but you will have the convenience of total privacy and a whole studio for yourself). Long built-in closets with sliding doors South orientation &amp; two large windows. Fridge available (No kitchen, stove or oven available). High-speed Internet. 5-Minutes walk to Path at Grove Station. 20 min to Manhattan. 5-minute walk to facilities like supermarkets, laundries. No Pets. Storage available off-unit.</t>
  </si>
  <si>
    <t>LIVING &amp; BEDROOM: The apartment includes a QUEEN-SIZE bed and a large closet.  We provide sets of linens and towels for your use. The bedroom also included a table and two chairs to fit, comfortably a group of 2 people. KITCHEN: There is no kitchen where you can cook in the studio but there is a sink in case you want to order or prepare something simple at the counter. there is a small fridge.  BATHROOM: enjoy the rain shower in the bathroom. STORAGE: For the long term stays (over 28 days) storage in the basement is available for a small additional price. If you have furniture, boxes, or anything that you do not use often, we can accommodate storage for your things so you can have more space. Depending on what you need to store we can agree to a very reduced price. A LAUNDROMAT is one block away from the apartment. Drop-off service available.</t>
  </si>
  <si>
    <t>Studio at a recently renovated building. Minimum stay of 29 days. Approx 230 sqft (23m2) (small but you will have the convenience of total privacy and a whole studio for yourself). Long built-in closets with sliding doors South orientation &amp; two large windows. Fridge available (No kitchen, stove or oven available). High-speed Internet. 5-Minutes walk to Path at Grove Station. 20 min to Manhattan. 5-minute walk to facilities like supermarkets, laundries. No Pets. Storage available off-unit. LIVING &amp; BEDROOM: The apartment includes a QUEEN-SIZE bed and a large closet.  We provide sets of linens and towels for your use. The bedroom also included a table and two chairs to fit, comfortably a group of 2 people. KITCHEN: There is no kitchen where you can cook in the studio but there is a sink in case you want to order or prepare something simple at the counter. there is a small fridge.  BATHROOM: enjoy the rain shower in the bathroom. STORAGE: For the long term stays (over 28 days) storage in</t>
  </si>
  <si>
    <t>The neighborhood is safe and trendy. It‚Äôs a great neighborhood for New York City commuters and travelers as well as for those that want to enjoy a bit more calmness than Manhattan while being minutes away from it. Aside from the proximity to the underground transportation with Manhattan and other parts of New Jersey, you will have in less than 5 minutes walk a large diversity of exciting cafes, restaurants, bars, shops, yoga studios, gyms and a great supermarket (Keyfood).  In less than 15 minutes walk you will reach a large shopping mall, a multiplex movie theater, several parks, and the riverside with some of the best views in the New York Metropolitan Area. If you want more shopping, next to the Newport Mall, you can find Shoprite, BJ‚ÄôS Wholesale, Bed Bath &amp; Beyond, The Home Depot and Target. Enjoy this studio, that accommodates 2 people. It also includes wifi and TV.</t>
  </si>
  <si>
    <t>Long term guests (more than 28 days) will need to sign a simple accommodation contract, as per local rules.  Would love to know a bit more yourself and your trip before you arrive.</t>
  </si>
  <si>
    <t xml:space="preserve">The studio is located less than 10 minutes walk from Grove Street PATH Station, offering direct service to Manhattan all day, every day. Driving and Public transportation: -Public Transportation: The fastest and most popular way to Manhattan is by Path train.  The nearest Path station is Grove Street station, less than 10 minutes walk from the apartment. At this station, there are two trains going to NYC: 1) World Trade Center (WTC) train: Two stops: - Exchange Place (3 mins from Grove), - World Trade Center (7 mins from Grove) 2) 33rd St train: Four stops: - Newport NJ (5 mins from Grove), - Christopher, NYC (10 mins from Grove) - 9th street, NYC (12 mins from Grove), - 14th street, NYC (14 mins from Grove), - 23rd street, NYC (16 mins from Grove), - 33rd Street, NYC (18 mins from Grove) From any of the stations in NYC, you can walk or easily catch one of the NYC subway trains to get around town. Train Ticket Pricing: Path train card: Single ride $2.75, Two-way $5.50 MTA (NYC Subway) </t>
  </si>
  <si>
    <t>Enjoy with total privacy all the spaces of this studio apartment. You can check-in at your convenience as we will share the password of the key box to enter into the apartment. All the details on how to access will be at the "resources" section once you confirm the booking.</t>
  </si>
  <si>
    <t>I can be reached by phone anytime. We also have a person that is responsible for maintenance in case there is an emergency</t>
  </si>
  <si>
    <t>https://a0.muscache.com/im/pictures/df8ac99c-27a0-492e-a778-25a9f2a18e1c.jpg?aki_policy=large</t>
  </si>
  <si>
    <t>https://www.airbnb.com/users/show/1450378</t>
  </si>
  <si>
    <t>Alfredo</t>
  </si>
  <si>
    <t>Spanish architect with offices in Madrid, Chennai and New York.</t>
  </si>
  <si>
    <t>https://a0.muscache.com/im/users/1450378/profile_pic/1360771618/original.jpg?aki_policy=profile_small</t>
  </si>
  <si>
    <t>https://a0.muscache.com/im/users/1450378/profile_pic/1360771618/original.jpg?aki_policy=profile_x_medium</t>
  </si>
  <si>
    <t>{TV,"Cable TV",Internet,Wifi,"Air conditioning",Heating,"Smoke detector","Carbon monoxide detector","First aid kit","Fire extinguisher",Essentials,Shampoo,Hangers,"Laptop friendly workspace","Private entrance","Hot water","Bed linens","Extra pillows and blankets",Refrigerator,"Dishes and silverware","Long term stays allowed"}</t>
  </si>
  <si>
    <t>https://www.airbnb.com/rooms/4533527</t>
  </si>
  <si>
    <t>Huge Modern 2-level LOFT + Terrace</t>
  </si>
  <si>
    <t>Spacious loft style 18-ft high ceilings apartment, open style master bedroom on the second level. Terrace, outdoor heater, BBQ, fire-pit! Fully furnished with all the bells &amp; whistles: High end cooking utensils, leather sofa, gel-top mattresses.</t>
  </si>
  <si>
    <t>1600 Sq. Feet in a modern, spacious loft style bi-level apartment. 2 spacious bedrooms + 2 full bathrooms (one in each level). Fully furnished with brand new high end foam/gel mattresses sleeping 4 comfortably (1 King Bed in master bedroom + 2 twins in second bedroom).  Fastest internet connection available (fiber optic) &amp; full cable tv package with over 200 channels &amp; all premium paid channels included (HBO, Showtime, Cinemax, IFC + more). Included: Reserved parking space, 24 hr security &amp; front desk, full gym (24/7 access). Cooking &amp; dining utensils, fresh linens provided, bathroom towels provided to all guests.</t>
  </si>
  <si>
    <t>Spacious loft style 18-ft high ceilings apartment, open style master bedroom on the second level. Terrace, outdoor heater, BBQ, fire-pit! Fully furnished with all the bells &amp; whistles: High end cooking utensils, leather sofa, gel-top mattresses. 1600 Sq. Feet in a modern, spacious loft style bi-level apartment. 2 spacious bedrooms + 2 full bathrooms (one in each level). Fully furnished with brand new high end foam/gel mattresses sleeping 4 comfortably (1 King Bed in master bedroom + 2 twins in second bedroom).  Fastest internet connection available (fiber optic) &amp; full cable tv package with over 200 channels &amp; all premium paid channels included (HBO, Showtime, Cinemax, IFC + more). Included: Reserved parking space, 24 hr security &amp; front desk, full gym (24/7 access). Cooking &amp; dining utensils, fresh linens provided, bathroom towels provided to all guests. Entire fully furnished &amp; well equipped apartment, reserved parking spot, bicycles can be arranged if requested ahead of time. Easy a</t>
  </si>
  <si>
    <t>Easy access to NYC - Get to Manhattan in a breeze via: - NJ Transit Light Rail (located right across from the building - WTC &amp; Grove ST PATH (underground Hudson Train) in less than 7 minutes to World Trade Center or Christopher Street in the West Village and several other stops throughout NYC - Or ride the beautiful Ferry out of Liberty Landing Marina from Liberty State Park</t>
  </si>
  <si>
    <t>Entire fully furnished &amp; well equipped apartment, reserved parking spot, bicycles can be arranged if requested ahead of time.</t>
  </si>
  <si>
    <t>https://a0.muscache.com/im/pictures/56934502/e4719b71_original.jpg?aki_policy=large</t>
  </si>
  <si>
    <t>https://www.airbnb.com/users/show/1985408</t>
  </si>
  <si>
    <t>Cristina</t>
  </si>
  <si>
    <t>Miami, Florida, United States</t>
  </si>
  <si>
    <t>Spanish-American family living in the U.S. sharing the properties we own and love across the United States and Spain. _x000D_
Our Madrid apartment has been in the family for generations, and as the 3rd generation of owners, our siblings and I, hope to keep it in the family for many more to enjoy beautiful Madrid and our roots. We go back every year and take the kids to practice their Spanish; we feel privileged to own such a spot to call home in the true center of old Madrid._x000D_
_x000D_
We love Spain and the exposure to our heritage that our family gets to enjoy like, if they were living in Spain though our Madrid apartment  and... to expose them to all the culture in the city. We speak English, Spanish, French and Italian. We are happy to send more pictures and details if needed. If you rent with us, we would love to share all our favorite places and tips of Madrid and surroundings. We'll get back to you ASAP but no longer than 24 hours!</t>
  </si>
  <si>
    <t>https://a0.muscache.com/im/users/1985408/profile_pic/1405186169/original.jpg?aki_policy=profile_small</t>
  </si>
  <si>
    <t>https://a0.muscache.com/im/users/1985408/profile_pic/1405186169/original.jpg?aki_policy=profile_x_medium</t>
  </si>
  <si>
    <t>La Latina</t>
  </si>
  <si>
    <t>['email', 'phone', 'reviews', 'offline_government_id', 'kba', 'selfie', 'government_id', 'identity_manual']</t>
  </si>
  <si>
    <t>{TV,"Cable TV",Internet,Wifi,"Air conditioning","Wheelchair accessible",Kitchen,"Free parking on premises",Doorman,Gym,Elevator,"Buzzer/wireless intercom",Heating,"Family/kid friendly",Washer,Dryer,"Smoke detector","Carbon monoxide detector","First aid kit","Safety card","Fire extinguisher",Essentials,Shampoo,Refrigerator,"Dishes and silverware","Patio or balcony"}</t>
  </si>
  <si>
    <t>https://www.airbnb.com/rooms/4536278</t>
  </si>
  <si>
    <t>REAL Close to NYC &amp; Hoboken in J.C.</t>
  </si>
  <si>
    <t>This is your own apartment, not a share rental.  You have the whole place to yourself.  2nd floor walk-up apartment in a residential area is fully-furnished and all utilities/cable/Wi-Fi included.  Just show up with your clothes!  1 block from the Hudson-Bergen Light Rail at Danforth Ave. with quick access to NYC, Hoboken, J.C. waterfront.</t>
  </si>
  <si>
    <t>Since this is a residential area, there really are no shops or restaurants nearby.  However, the upside is that it's really quiet around here but with quick access to Hoboken (21 minutes, 10 stops), NYC-downtown (6 stops, 13 minutes to Exchange Place w/ transfer to PATH into World Trade Center), Jersey City waterfront/financial district (7 stops, 14 minutes), NYC-midtown (9 stops, 18 minutes to Pavonia-Newport w/ transfer to PATH into 33rd Street)</t>
  </si>
  <si>
    <t xml:space="preserve">This is your own apartment, not a share rental.  You have the whole place to yourself.  2nd floor walk-up apartment in a residential area is fully-furnished and all utilities/cable/Wi-Fi included.  Just show up with your clothes!  1 block from the Hudson-Bergen Light Rail at Danforth Ave. with quick access to NYC, Hoboken, J.C. waterfront. Since this is a residential area, there really are no shops or restaurants nearby.  However, the upside is that it's really quiet around here but with quick access to Hoboken (21 minutes, 10 stops), NYC-downtown (6 stops, 13 minutes to Exchange Place w/ transfer to PATH into World Trade Center), Jersey City waterfront/financial district (7 stops, 14 minutes), NYC-midtown (9 stops, 18 minutes to Pavonia-Newport w/ transfer to PATH into 33rd Street) The deli/grocery on the ground floor of the building is convenient and open from 6AM to 8PM. I am available 24/7 but usually stop by on Fridays for cleaning. The diversity, peace and quiet, quick access to </t>
  </si>
  <si>
    <t>The diversity, peace and quiet, quick access to all points of NYC and NJ</t>
  </si>
  <si>
    <t>Minimum 1 week stay.</t>
  </si>
  <si>
    <t>The Hudson-Bergen Light Rail stop at Danforth Avenue is only 100 meters from the building</t>
  </si>
  <si>
    <t>The deli/grocery on the ground floor of the building is convenient and open from 6AM to 8PM.</t>
  </si>
  <si>
    <t>I am available 24/7 but usually stop by on Fridays for cleaning.</t>
  </si>
  <si>
    <t>No smoking, no vaping, no pets, no parties. Community vacuums provided. Responsible, mature, professional adults.</t>
  </si>
  <si>
    <t>https://a0.muscache.com/im/pictures/56966381/17594628_original.jpg?aki_policy=large</t>
  </si>
  <si>
    <t>https://www.airbnb.com/rooms/4582869</t>
  </si>
  <si>
    <t>Historic Downtown Jersey City</t>
  </si>
  <si>
    <t>Less than 15 minutes from Manhattan by PATH- Vibrant downtown Jersey City offers diverse restaurants, authentic Italian bakeries, quaint parks, farmer's markets and a night time Hudson River view of the sparkling New York City skyline.</t>
  </si>
  <si>
    <t>Bright and quiet one bedroom apartment located is Historic Downtown.  Five blocks from the Grove Street PATH Station. One queen sized bed, and a full sized futon in the living room.  Perfect for a couple or a family of four.  The apartment is not ideal for four adults but works well for families of 4 or less. We also have pack-n-play for small children or babies. And plenty of closet space in the entry hall.</t>
  </si>
  <si>
    <t>Less than 15 minutes from Manhattan by PATH- Vibrant downtown Jersey City offers diverse restaurants, authentic Italian bakeries, quaint parks, farmer's markets and a night time Hudson River view of the sparkling New York City skyline. Bright and quiet one bedroom apartment located is Historic Downtown.  Five blocks from the Grove Street PATH Station. One queen sized bed, and a full sized futon in the living room.  Perfect for a couple or a family of four.  The apartment is not ideal for four adults but works well for families of 4 or less. We also have pack-n-play for small children or babies. And plenty of closet space in the entry hall. Guests have access to their own washer/dryer and have private access to and from the apartment. Ideal location for a New York visit.  Plenty of hip spots here - but let's face it - New York is right next door! The PATH train to World Trade Center is a 5 minute ride.  The 33rd Street line gets you to Midtown in 15 minutes.  Trains run 24/7 on the 33rd</t>
  </si>
  <si>
    <t>Ideal location for a New York visit.  Plenty of hip spots here - but let's face it - New York is right next door!</t>
  </si>
  <si>
    <t>We welcome our guests from all around the globe - we speak fluent French and German.  Some Spanish.</t>
  </si>
  <si>
    <t>The PATH train to World Trade Center is a 5 minute ride.  The 33rd Street line gets you to Midtown in 15 minutes.  Trains run 24/7 on the 33rd Street line.   Uber can also be much less than a taxi to and from the city. Once you are here - shopping, restaurants and anything you need is easily found on foot. Shuttle to the PATH also available from Newark Liberty Airport.</t>
  </si>
  <si>
    <t>Guests have access to their own washer/dryer and have private access to and from the apartment.</t>
  </si>
  <si>
    <t>https://a0.muscache.com/im/pictures/57551176/61ed9d8d_original.jpg?aki_policy=large</t>
  </si>
  <si>
    <t>https://www.airbnb.com/users/show/15356305</t>
  </si>
  <si>
    <t>Jennifer</t>
  </si>
  <si>
    <t>Jennifer and Roland fell in love in Washington DC, and now live in their dream home in downtown Jersey City.  Jennifer works in Midtown Manhattan and Roland works in his home-office.  They have three teenagers - real New Yorkers, smart, sassy and worldly.  And they travel often to see their family in California, Israel, France and Germany.  Come and stay with us!</t>
  </si>
  <si>
    <t>https://a0.muscache.com/im/pictures/user/2c6595b1-0642-4139-9d77-fd90bb543add.jpg?aki_policy=profile_small</t>
  </si>
  <si>
    <t>https://a0.muscache.com/im/pictures/user/2c6595b1-0642-4139-9d77-fd90bb543add.jpg?aki_policy=profile_x_medium</t>
  </si>
  <si>
    <t>{TV,"Cable TV",Wifi,"Air conditioning",Kitchen,"Paid parking off premises",Heating,"Family/kid friendly",Washer,Dryer,"Smoke detector","Carbon monoxide detector","First aid kit","Safety card","Fire extinguisher",Essentials,Shampoo,"24-hour check-in",Hangers,"Hair dryer",Iron,"Self check-in",Keypad,"Private entrance","Pack ‚Äôn Play/travel crib","Hot water",Microwave,"Coffee maker",Refrigerator,Dishwasher,"Dishes and silverware","Cooking basics",Oven,Stove,"Single level home","Long term stays allowed"}</t>
  </si>
  <si>
    <t>https://www.airbnb.com/rooms/4612761</t>
  </si>
  <si>
    <t xml:space="preserve">Overlooking the breathtaking Manhattan skyline &amp; harbor this luxury 40 story high-rise offers great amenities including a community center equipped with billiards, a gaming area and flat screen televisions, as well as a newly renovated fitness center. 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Resident lounge ‚Ä¢ Meeting room ‚Ä¢ Clubhouse ‚Ä¢ Large newly remodeled fitness center with new equipment ‚Ä¢ Sun Deck ‚Ä¢ Community room with billiards, gaming area, flat screen TVs, fireplace &amp; computers ‚Ä¢ Children's play area with flat screen TV ‚Ä¢ On-site restaurant ‚Ä¢ WiFi provided in all lobby level common areas  ‚Ä¢ Laundry facilities in unit The private master bedroom with </t>
  </si>
  <si>
    <t>https://a0.muscache.com/im/pictures/57917099/21f5f444_original.jpg?aki_policy=large</t>
  </si>
  <si>
    <t>{TV,"Cable TV",Internet,Wifi,"Air conditioning",Pool,Kitchen,Gym,Elevator,Heating,"Family/kid friendly",Washer,Dryer,"Smoke detector","Carbon monoxide detector",Essentials,Shampoo,"24-hour check-in",Hangers,"Hair dryer",Iron,"Laptop friendly workspace",Bathtub,"Hot water","Bed linens","Ethernet connection",Microwave,"Coffee maker",Refrigerator,Dishwasher,"Dishes and silverware","Cooking basics",Oven,Stove}</t>
  </si>
  <si>
    <t>https://www.airbnb.com/rooms/4616257</t>
  </si>
  <si>
    <t>Fully Furnished Studio</t>
  </si>
  <si>
    <t>Furnished, fully renovated studio apartment in doorman building available for sublet immediately. Cable , internet , 46inch Wall mounted  phone included Heat , electricity included  Apartment: - Just 2 minute walk to Grove Street PATH station</t>
  </si>
  <si>
    <t>https://a0.muscache.com/im/pictures/57963278/118eb049_original.jpg?aki_policy=large</t>
  </si>
  <si>
    <t>https://www.airbnb.com/users/show/920466</t>
  </si>
  <si>
    <t>Alok</t>
  </si>
  <si>
    <t>None</t>
  </si>
  <si>
    <t>https://a0.muscache.com/im/users/920466/profile_pic/1416364722/original.jpg?aki_policy=profile_small</t>
  </si>
  <si>
    <t>https://a0.muscache.com/im/users/920466/profile_pic/1416364722/original.jpg?aki_policy=profile_x_medium</t>
  </si>
  <si>
    <t>['email', 'phone', 'jumio', 'government_id']</t>
  </si>
  <si>
    <t>{TV,"Cable TV",Internet,Wifi,Kitchen,"Smoking allowed",Doorman,Elevator,Heating,"Smoke detector","Carbon monoxide detector","Fire extinguisher","translation missing: en.hosting_amenity_49","translation missing: en.hosting_amenity_50"}</t>
  </si>
  <si>
    <t>https://www.airbnb.com/rooms/4620162</t>
  </si>
  <si>
    <t>Modern, Luxury High-rise w/STUNNING SKYLINE VIEWS</t>
  </si>
  <si>
    <t>Close to New York City hot spots and  only a quick ferry ride / one subway stop from the World Trade Center and the popular Westfield World Shopping Center.  This beautiful apartment is on the 41st floor of a luxury high rise building with breathtaking skyline views. The building offers: guest access to the gym, yoga studio, business office space, (seasonal) pool &amp; Jacuzzi and is seconds from a gourmet grocer, tasty local restaurants and bars. 5 Minutes to Downtown NYC via Path train or Ferry.</t>
  </si>
  <si>
    <t>Modern, luxurious, studio space with stunning views of the Hudson River Waterfront and Downtown Jersey city. Apartment includes: -Washer/Dryer -Dinning and lounging space -Alcove a queen size bed for rest and restoration. -Building gym, yoga studio,  - (seasonal) Pool and Jacuzzi</t>
  </si>
  <si>
    <t>Close to New York City hot spots and  only a quick ferry ride / one subway stop from the World Trade Center and the popular Westfield World Shopping Center.  This beautiful apartment is on the 41st floor of a luxury high rise building with breathtaking skyline views. The building offers: guest access to the gym, yoga studio, business office space, (seasonal) pool &amp; Jacuzzi and is seconds from a gourmet grocer, tasty local restaurants and bars. 5 Minutes to Downtown NYC via Path train or Ferry. Modern, luxurious, studio space with stunning views of the Hudson River Waterfront and Downtown Jersey city. Apartment includes: -Washer/Dryer -Dinning and lounging space -Alcove a queen size bed for rest and restoration. -Building gym, yoga studio,  - (seasonal) Pool and Jacuzzi Enjoy full access to the entire apartment as well as building access to the gym, yoga studio, recreation and theatre room as well as the (seasonally accessible) pool and jacuzzi. If needed I‚Äôll do my best to be available</t>
  </si>
  <si>
    <t>The Paulus Hook neighborhood is a charming, tree-lined area, seconds from the Waterfront and 5 minutes from Downtown Jersey City. Restaurants, bars and eclectic shops/boutiques are within steps from the apartment.</t>
  </si>
  <si>
    <t>Will provide the apartment key and fob to access the building ameneties.</t>
  </si>
  <si>
    <t>To get to New York City, you can take a 7-15 minute Ferry ride, just 4 minutes from the apartment or walk to the (WTC) PATH train at the Exchange Place station, which is 1 train stop from the (downtown NYC) World Trade Center/Westfield shopping center and provides direct Subway trains (R, A/C, (Phone number hidden by Airbnb) Minutes from Newark Airport (Phone number hidden by Airbnb) Minutes from JFK Airport (Phone number hidden by Airbnb) Minutes from LaGuardia</t>
  </si>
  <si>
    <t>Enjoy full access to the entire apartment as well as building access to the gym, yoga studio, recreation and theatre room as well as the (seasonally accessible) pool and jacuzzi.</t>
  </si>
  <si>
    <t>If needed I‚Äôll do my best to be available to welcome you with a walk-through of the building as well answer any questions.</t>
  </si>
  <si>
    <t>Remove shoes once entering space.</t>
  </si>
  <si>
    <t>https://a0.muscache.com/im/pictures/6f1bbe28-b8db-4e80-b734-caaa62103f33.jpg?aki_policy=large</t>
  </si>
  <si>
    <t>https://www.airbnb.com/users/show/12767814</t>
  </si>
  <si>
    <t xml:space="preserve">Technology consultant with a penchant for travel and exploring new cultures. </t>
  </si>
  <si>
    <t>https://a0.muscache.com/im/pictures/user/2735d764-a806-4d6e-ab18-2551358bcec3.jpg?aki_policy=profile_small</t>
  </si>
  <si>
    <t>https://a0.muscache.com/im/pictures/user/2735d764-a806-4d6e-ab18-2551358bcec3.jpg?aki_policy=profile_x_medium</t>
  </si>
  <si>
    <t>{TV,Internet,Wifi,"Air conditioning",Pool,Kitchen,"Free parking on premises",Gym,Elevator,"Hot tub",Heating,Washer,Dryer,"Smoke detector","Carbon monoxide detector","Fire extinguisher",Essentials,Shampoo,"24-hour check-in",Hangers,"Hair dryer",Iron,"Laptop friendly workspace","translation missing: en.hosting_amenity_49","Hot water","Bed linens","Extra pillows and blankets",Waterfront,"Lake access"}</t>
  </si>
  <si>
    <t>https://www.airbnb.com/rooms/4634568</t>
  </si>
  <si>
    <t>Across The Hudson Guest Room</t>
  </si>
  <si>
    <t>20 minutes to Times Square. A welcoming place Transportation very close. supermarket 2 blocks away. Laundromat around the corner. Dunkin' Donuts &amp; Subway 3 blocks away...across the street from bus stop to Manhattan. Very safe area. quiet for sleeping.</t>
  </si>
  <si>
    <t>across the Hudson River from Manhattan built in 1903 quiet &amp; safe trees all around squirrels in the backyard come for peanuts-fun for all the Sharlene hosting experience</t>
  </si>
  <si>
    <t>20 minutes to Times Square. A welcoming place Transportation very close. supermarket 2 blocks away. Laundromat around the corner. Dunkin' Donuts &amp; Subway 3 blocks away...across the street from bus stop to Manhattan. Very safe area. quiet for sleeping. across the Hudson River from Manhattan built in 1903 quiet &amp; safe trees all around squirrels in the backyard come for peanuts-fun for all the Sharlene hosting experience your room shared bathroom kitchen front porch</t>
  </si>
  <si>
    <t>your room shared bathroom kitchen front porch</t>
  </si>
  <si>
    <t>clear drains of hair and leave the bathroom clean for the next guest.</t>
  </si>
  <si>
    <t>https://a0.muscache.com/im/pictures/58197340/fe7a5a09_original.jpg?aki_policy=large</t>
  </si>
  <si>
    <t>{Wifi,Kitchen,"Pets live on this property",Cat(s),Heating,"Smoke detector","Carbon monoxide detector","First aid kit","Fire extinguisher",Essentials,Shampoo,Hangers,"Hair dryer",Iron,"Laptop friendly workspace","Hot water","Coffee maker",Refrigerator,"Dishes and silverware","Cooking basics",Oven,Stove,"Patio or balcony","Garden or backyard"}</t>
  </si>
  <si>
    <t>https://www.airbnb.com/rooms/4641306</t>
  </si>
  <si>
    <t>AT MINUTES to NYC - 2 BR, 10 mins to Manhattan</t>
  </si>
  <si>
    <t>Entirely private, small, very efficient, 2 bedroom, 1 bath. 3 queen beds, 2 sofa-beds. Stocked kitchen, walk 3 mins to the metro &amp; ride 7 mins to NYC. Third floor walkup. Street parking permitted M-F after 4pm-10am &amp; weekends. Paid parking at 100 Christopher Columbus Blvd.   Ask aobut our event space for rent by the hour starting at $79. Host a birthday, wedding shower, production, event, conference, or meet-up. Pop up your creative thing.</t>
  </si>
  <si>
    <t>Private and entire apartment is on the 3rd floor of a 200 year old brick brownstone style dwelling. There are many wonderful upgrades that mix darling old world charm with contemporary features. Window air conditioners are installed in each bedroom. The apartment is a cozy, clean, and safe home away from home. This is a small apartment with fast commute to and from NYC in a vibrant and busy area with terrific restaurants. It is a great solution for small sized groups looking for peace and quiet after sight seeing. Hosting more than 4 is crowded and can host six. Bedroom number 1 has a queen bed and bedroom #2 has two queen beds. The common area shares the kitchen and living room and has a sofa-bed which folds out into a king. The only bathroom is on the small side.</t>
  </si>
  <si>
    <t>Entirely private, small, very efficient, 2 bedroom, 1 bath. 3 queen beds, 2 sofa-beds. Stocked kitchen, walk 3 mins to the metro &amp; ride 7 mins to NYC. Third floor walkup. Street parking permitted M-F after 4pm-10am &amp; weekends. Paid parking at 100 Christopher Columbus Blvd.   Ask aobut our event space for rent by the hour starting at $79. Host a birthday, wedding shower, production, event, conference, or meet-up. Pop up your creative thing. Private and entire apartment is on the 3rd floor of a 200 year old brick brownstone style dwelling. There are many wonderful upgrades that mix darling old world charm with contemporary features. Window air conditioners are installed in each bedroom. The apartment is a cozy, clean, and safe home away from home. This is a small apartment with fast commute to and from NYC in a vibrant and busy area with terrific restaurants. It is a great solution for small sized groups looking for peace and quiet after sight seeing. Hosting more than 4 is crowded and c</t>
  </si>
  <si>
    <t>Safe and booming downtown with vibrant activity and wide variety of old world brick row buildings with new contemporary high rise architecture.  Highlights include Restaurant Row on Newark Ave at the Grove Street PATH station.</t>
  </si>
  <si>
    <t xml:space="preserve">You are arriving to MINUTES TO NYC, located very near 350 Varick Street, 07302. in Jersey City.  This is not a new construction. The apartment is in a brick/brownstone style historic townhouse walkup with a lot of vintage charm.  Neighbors require quiet. Please consider noise and parties are not tolerated when booking. I want your needs to fit well.  Please have a look around and let us know that everything is in good working order, otherwise, it is assumed all is well and good and a glowing review is on the way:)  Deliver trash to the tree on Sunday or Wednesday nights between 7pm-10pm only (not behind neighbors gates)  Discard recycling Thursday night only. Return rejected items indoors immediately. Discard between 7-10pm only. City violations are $150. each.  The dishwasher is not listed and also not in use.  Thank you for choosing my home for your vacation needs. ------ Guests stay at their own risk. We are not responsible for any claims or concerns upon your stay. By booking, you </t>
  </si>
  <si>
    <t>Walk 3 minutes to the Grove Street PATH station.  Walk to the Waterfront in 15 minutes.  The PATH train ride from Grove Street stop to The World Trade Center is 7 minutes.  Trains departing every 3-6 minutes during rush hours. The PATH train detours through Hoboken on weekends, count on an extra 10 minutes. One PATH train ride cost $2.75. The METRO subway system in NYC also cost $2.75 per ride.  Key Foods is a four block walk located at Jersey Ave and 4th Street. The  Newport Mall and Move Theatre is a 15 minute walk. Some guests find it too far of a walk while others really enjoy it.  Street parking available from 4pm till 10am Monday-Friday and all weekend. Paid parking, $20 per day located at Grove Point: 100 Christopher Columbus at Newark Avenue near the Grove Street PATH subway to New York City Newark Liberty International Airport is a 10 minute taxi/uber ride. As of Spring 2016, Uber cost $40. depending on traffic. From JFK Airport and LaGuardia Airport: Take a taxi to the 33rd s</t>
  </si>
  <si>
    <t>Third floor apartment in a walk-up. I host remotely and a lockbox, attached to the black iron gate outside, allows guests to freely check themselves in after 4pm and out before 9am.  Wifi, Internet, large flat Screen TV with 20+ channels, heat, hot water, electricity, and air conditioning. Walk one block for laundry.  LAUNDRY: Carolina's Laundromat, 518 Jersey Ave, 07302.</t>
  </si>
  <si>
    <t>I host remotely and answer questions quickly. Messaging is best.</t>
  </si>
  <si>
    <t>Enjoy your stay! Please leave the apartment the way it was found including wash any used dishes and puting them away, and tossing the coffee filter if your group used it. Please report needed repairs, issues, cleanliness, stains including from your group. Please do not use white towels or cloths for removing makeup. ----- NO: smoking, candles, open flames, drugs, parties, pets, unauthorized persons or gatherings or overnight guests.  No intense spices or curies that will permeate the walls. Do not access the fire escape except for emergency egress purposes. Do not access the spare linens or linen closet. YES:  Turn off AC and lights when leaving the apartment.  Close doors softly. Flush only toilet paper. The system is indeed sensitive.  Use my kitchen (dishes, gas stove etc) and clean up after. Clean up the bathroom please Report need for replacement or repair -------- Guests stay at their own risk. Any claims or concerns during your stay is the responsibility of the guests. By bookin</t>
  </si>
  <si>
    <t>https://a0.muscache.com/im/pictures/77724011/f9331cb1_original.jpg?aki_policy=large</t>
  </si>
  <si>
    <t>https://www.airbnb.com/users/show/1267651</t>
  </si>
  <si>
    <t>Viktoria</t>
  </si>
  <si>
    <t>I like to provide a welcoming environment to travelers from abroad and within. In addition to standards of clean bedding, towels, and bathroom essentials, there is an underlying theme dedicated to our global environment. There are original artworks about the environment by local artisans, an eclectic interior design, and eco friendly cleaning, recycling, and energy practices.</t>
  </si>
  <si>
    <t>https://a0.muscache.com/im/users/1267651/profile_pic/1396653947/original.jpg?aki_policy=profile_small</t>
  </si>
  <si>
    <t>https://a0.muscache.com/im/users/1267651/profile_pic/1396653947/original.jpg?aki_policy=profile_x_medium</t>
  </si>
  <si>
    <t>{TV,Internet,Wifi,"Air conditioning",Kitchen,"Paid parking off premises","Free street parking",Heating,"Family/kid friendly","Smoke detector","Carbon monoxide detector","First aid kit","Safety card","Fire extinguisher",Essentials,Shampoo,"24-hour check-in",Hangers,"Hair dryer",Iron,"Laptop friendly workspace","Self check-in",Lockbox,"Private entrance","Hot water","Bed linens",Microwave,"Coffee maker",Refrigerator,"Dishes and silverware","Cooking basics",Oven,Stove,"Luggage dropoff allowed"}</t>
  </si>
  <si>
    <t>https://www.airbnb.com/rooms/4649473</t>
  </si>
  <si>
    <t>Spacious and modern alcove studio with king bed</t>
  </si>
  <si>
    <t>Renovated spacious modern alcove studio, feels like a one-bedroom apartment (see the floor plan). On a quiet street by right by beautiful Van Vorst Park in Downtown Jersey City.  Sleeps 2 people in a new king size bed.  Quiet AC, very cool in the summer. Heated floors in the winter. Fully equipped kitchen and modern European-style bathroom. Large TV.  7 minute walk to the Grove Street PATH station, from where it is 8 minutes to the World Trade Center and 15 minutes to Midtown Manhattan.</t>
  </si>
  <si>
    <t>This recently renovated modern apartment in a historic townhouse on a quiet street is perfect for a single person or a couple.  Luxury bathroom with walk in shower, high end kitchen, exposed brick and heated concrete floors make this place unique. High speed internet and cable TV included. The apartment is on the ground floor. You may hear some footsteps from above during daytime and evening hours, as you would expect in any old building.</t>
  </si>
  <si>
    <t>Renovated spacious modern alcove studio, feels like a one-bedroom apartment (see the floor plan). On a quiet street by right by beautiful Van Vorst Park in Downtown Jersey City.  Sleeps 2 people in a new king size bed.  Quiet AC, very cool in the summer. Heated floors in the winter. Fully equipped kitchen and modern European-style bathroom. Large TV.  7 minute walk to the Grove Street PATH station, from where it is 8 minutes to the World Trade Center and 15 minutes to Midtown Manhattan. This recently renovated modern apartment in a historic townhouse on a quiet street is perfect for a single person or a couple.  Luxury bathroom with walk in shower, high end kitchen, exposed brick and heated concrete floors make this place unique. High speed internet and cable TV included. The apartment is on the ground floor. You may hear some footsteps from above during daytime and evening hours, as you would expect in any old building. 50 inch flat screen television with Verizon FIOS TV service (100+</t>
  </si>
  <si>
    <t>Downtown Jersey City is a safe and vibrant neighborhood with lots of great restaurants, shops and parks. The nearby waterfront offers breathtaking views of Manhattan, and New York City is only a few minutes away by train.</t>
  </si>
  <si>
    <t xml:space="preserve">Towels, bedding, toilet paper, soap, shampoo, conditioner, and basic cleaning supplies are provided. </t>
  </si>
  <si>
    <t>7 minute walk to the Grove Street PATH station with quick access to New York City (10 minutes to Downtown Manhattan / Financial District, 15-20 minutes to the West Village, Chelsea, Midtown).  Newark Airport is 20 minutes away by cab,  JFK is an hour by cab or an hour and a half by PATH and subway. I highly recommend arriving at Newark airport!</t>
  </si>
  <si>
    <t>50 inch flat screen television with Verizon FIOS TV service (100+ HD channels, HBO, DVR) High speed internet (Wifi and wired Ethernet) Large capacity washer and dryer (shared with owner, located in common space) Heated floors and quiet (split system) air conditioning High end kitchen with stainless steel appliances, Bosch dishwasher, microwave, gas range, LG fridge, toaster, single cup coffee maker Walk-in closet and separate linen closet, lots of towels and extra sheets Hair dryer, iron, ironing board</t>
  </si>
  <si>
    <t xml:space="preserve">The entrance to the apartment is completely separate, but I live upstairs and am available when needed. </t>
  </si>
  <si>
    <t>Be respectful of neighbors and the apartment, no pets and no smoking. Please flush only toilet paper. Turn off all lights and air conditioning when you leave the apartment.</t>
  </si>
  <si>
    <t>https://a0.muscache.com/im/pictures/9d0d1caa-d6c4-4184-9084-accf1a9d1067.jpg?aki_policy=large</t>
  </si>
  <si>
    <t>https://www.airbnb.com/users/show/24069255</t>
  </si>
  <si>
    <t>Nikolaus</t>
  </si>
  <si>
    <t>https://a0.muscache.com/im/users/24069255/profile_pic/1416760546/original.jpg?aki_policy=profile_small</t>
  </si>
  <si>
    <t>https://a0.muscache.com/im/users/24069255/profile_pic/1416760546/original.jpg?aki_policy=profile_x_medium</t>
  </si>
  <si>
    <t>{TV,"Cable TV",Internet,Wifi,"Air conditioning",Kitchen,Heating,"Family/kid friendly",Washer,Dryer,"Smoke detector","Carbon monoxide detector","Fire extinguisher",Essentials,Shampoo,"24-hour check-in",Hangers,"Hair dryer",Iron,"Laptop friendly workspace","translation missing: en.hosting_amenity_50","Private entrance","Children‚Äôs books and toys","Pack ‚Äôn Play/travel crib","Hot water","Bed linens","Extra pillows and blankets","Ethernet connection",Microwave,"Coffee maker",Refrigerator,Dishwasher,"Dishes and silverware","Cooking basics",Oven,Stove,"Luggage dropoff allowed","Long term stays allowed",Other}</t>
  </si>
  <si>
    <t>https://www.airbnb.com/rooms/4654169</t>
  </si>
  <si>
    <t>Charming New Contemporary Home</t>
  </si>
  <si>
    <t>This brand new luxurious contemporary 1,400 sq ft home (3rd floor apartment) with views of Manhattan, located close to NYC, Hoboken and Grove street in Jersey City, has a lot of modern features and comfy amenities to offer its well deserving guests. Accommodates a family of 6 guests perfectly.</t>
  </si>
  <si>
    <t>This brand new luxurious contemporary 1,400 sq ft home (3rd floor apartment) with views of Manhattan, located close to NYC, Hoboken and Grove street in Jersey City, has a lot of modern features and comfy amenities to offer its well deserving guests. Accommodates a family of 6 guests perfectly. Brand-new luxurious contemporary home with lots of space and amenities that comfortably hosts a family of 4 or 3 couples. In home washer &amp; dryer. Free Wifi &amp; Verizon Fios Cable. Guests have access to parking in a 5-car shared garage for a charge of $15 per day for each car parked. I look forward to welcoming you and your guest into our home, and I will always be available to help with any questions or concerns as needed. Please Note: I‚Äôm usually only available between the hours of (9AM - 9PM) except for emergencies! Our home is centrally located close to various awesome locations such as NYC- Time Square, Wall Street &amp; WTC, Midtown, Newark Liberty Airport, JFK Airport, Hoboken- (which offers a sl</t>
  </si>
  <si>
    <t>This is a Non-Smoking house.  No pets allowed.  No Loud Music. Please Note: I‚Äôm usually only available between the hours of (9AM - 9PM) except for emergencies! Please note Parking is not included.  (There is a $15 per day charge for each car parked.) FYI: If you block the sidewalk, or the entrance to the driveway or the garage door, your car will be ticketed, towed and we also charge $50 inconvenience fee for each incident.</t>
  </si>
  <si>
    <t>This is a Non-Smoking house. No large pets are allowed (all other pets permitted on a case by case basis). No Loud Music. Kindly respect the tenants in the building. Always tidy up after yourself when you use any of the facilities (The Kitchen, Bathroom, Living-room, etc). Please contact us in advance if early check in or late check out is possible. Please Note: Parking in shared garage is not included. There is a $15 per day charge for each car parked.</t>
  </si>
  <si>
    <t>https://a0.muscache.com/im/pictures/963c29d0-4428-4bbb-9117-622926f9a36d.jpg?aki_policy=large</t>
  </si>
  <si>
    <t>{TV,"Cable TV",Internet,Wifi,"Air conditioning",Kitchen,"Buzzer/wireless intercom",Heating,"Family/kid friendly",Washer,Dryer,"Smoke detector","Carbon monoxide detector","First aid kit","Safety card",Essentials,Hangers,"Hair dryer",Iron,"Laptop friendly workspace","translation missing: en.hosting_amenity_50","Self check-in",Keypad,Bathtub,Microwave,"Coffee maker",Refrigerator,Dishwasher,"Dishes and silverware","Cooking basics",Oven,Stove,"Luggage dropoff allowed","Cleaning before checkout","Paid parking on premises"}</t>
  </si>
  <si>
    <t>https://www.airbnb.com/rooms/4743300</t>
  </si>
  <si>
    <t>Best NYC Skyline View /Private Bath</t>
  </si>
  <si>
    <t>Hi, I'm from Germany &amp; my girlfriend is from Vietnam. Welcome to our NY Skyline apartment - only 7min to Word Trade Center &amp; 15min to Empire State Building. Enjoy beautiful NYC skyline and Hudson River views on day and night :-) ~~Private Bath Room~~</t>
  </si>
  <si>
    <t>I'm offering one of my two bedrooms in my large (130 qm / 1400 sqft) apartment with a fantastic view on Manhattan skyline. My modern apartment has 2 bedrooms and 2 bathrooms. Max. 4 people (including you and me) will stay in the apartment at the same time.</t>
  </si>
  <si>
    <t>Hi, I'm from Germany &amp; my girlfriend is from Vietnam. Welcome to our NY Skyline apartment - only 7min to Word Trade Center &amp; 15min to Empire State Building. Enjoy beautiful NYC skyline and Hudson River views on day and night :-) ~~Private Bath Room~~ I'm offering one of my two bedrooms in my large (130 qm / 1400 sqft) apartment with a fantastic view on Manhattan skyline. My modern apartment has 2 bedrooms and 2 bathrooms. Max. 4 people (including you and me) will stay in the apartment at the same time. You have access to your own private bathroom, queen size bed, sofa, desk with chair, large wardrobe in your room. You are free to use the kitchen which is fully equipped and you can access the living room with 2 sofas and a dining area.  Your room is approx. 20qm (220sqft) + private en-suite bathroom . You have access to fast WiFi internet connection. Towels and bed linen are clean and waiting for you. A hair dryer is available. There is a nice rooftop terrace with great views on the WTC</t>
  </si>
  <si>
    <t>Located right at the waterfront of the Hudson River with a beautiful view on Manhattan skyline, from the distant George Washington Bridge, to the Empire State Building and mid-town Manhattan, to Lower Manhattan and the World Trade Center. There is a supermarket, Starbucks, some restaraunts and shops just around the corner. A shopping mall (Newport Centre) with Macy's, Victoria's secret, H&amp;M and a large food court is a 5min walk. A huge supermarket (ShopRite) is a 10-15min walk as well as Target and much more. Enjoy shopping with 2-9% less sales/VAT taxes than in Manhattan!</t>
  </si>
  <si>
    <t>I have a bicycle which you are allowed to use. There are a few things in the fridge for a light breakfast, aswell as water, tea and coffee. Feel free to help yourself :-)</t>
  </si>
  <si>
    <t>The subway (PATH) is only a 3min walk (stop is called 'Newport') and will bring you in 7min to the World Trade Center and in 15min to the Empire State Building.  the PATH subway has multiple stops in Manhattan... - 7min to: World Trade Center: Financial District, Wall Street, Battery Park, ferry to Statue of Liberty, Brooklyn Bridge, Chinatown, 9/11 Memorial - 9min to: Christopher Street: West Village - 11min to: 9th Street: Greenwich Village, closest stop to SoHo - 12min to: 14th Street: Chelsea, 2 blocks from Union Square, 3 blocks away from Chelsea Market and the High Line - 13min to: 23rd Street: Flat Iron Building, Madison Square Park - 15min to: 33rd Street: Macy's, Empire State Building, Penn Station, Herald Square, 10min walk to Times Square or Grand Central Station PATH subway operates 24 hours a day and accepts your NYC MetroCard ($2.75 per ride). I have also a SmartLink card for you, it's only $2.10 per ride. Traveling to Manhattan by PATH subway is very easy, fast &amp; safe! I</t>
  </si>
  <si>
    <t>You have access to your own private bathroom, queen size bed, sofa, desk with chair, large wardrobe in your room. You are free to use the kitchen which is fully equipped and you can access the living room with 2 sofas and a dining area.  Your room is approx. 20qm (220sqft) + private en-suite bathroom . You have access to fast WiFi internet connection. Towels and bed linen are clean and waiting for you. A hair dryer is available. There is a nice rooftop terrace with great views on the WTC and the financial district of Manhattan aswell as a large Lounge Room, with a huge TV, public WiFi, sofas, pool billiard table ...</t>
  </si>
  <si>
    <t>I will help you during your arrival and I'm more than happy to explain anything I know about NYC. I'm working Monday to Friday regular office hours, but you can call me any time.</t>
  </si>
  <si>
    <t>Respectable guests that would treat my space as their own.  Please take off your street shoes in the doorway. There are clean slippers provided for you. Thanks :-)</t>
  </si>
  <si>
    <t>https://a0.muscache.com/im/pictures/78099527/cd140bf2_original.jpg?aki_policy=large</t>
  </si>
  <si>
    <t>https://www.airbnb.com/users/show/5823558</t>
  </si>
  <si>
    <t>Eugen</t>
  </si>
  <si>
    <t>Stuttgart, Baden-W√ºrttemberg, Germany</t>
  </si>
  <si>
    <t>Hello, I am Eugen, my wife is Tien and she is from Vietnam. We are living and working in Germany. We both love traveling! I'm an IT professional and love photography  :-)</t>
  </si>
  <si>
    <t>https://a0.muscache.com/im/pictures/user/02be1e51-7221-48dd-bbba-91a65f9f78bc.jpg?aki_policy=profile_small</t>
  </si>
  <si>
    <t>https://a0.muscache.com/im/pictures/user/02be1e51-7221-48dd-bbba-91a65f9f78bc.jpg?aki_policy=profile_x_medium</t>
  </si>
  <si>
    <t>{TV,Internet,Wifi,"Air conditioning","Wheelchair accessible",Kitchen,Doorman,Breakfast,Elevator,"Hot tub",Heating,"Family/kid friendly",Washer,Dryer,"Smoke detector","Carbon monoxide detector","Safety card","Fire extinguisher",Essentials,Shampoo,Hangers,"Hair dryer","Laptop friendly workspace"}</t>
  </si>
  <si>
    <t>21 months ago</t>
  </si>
  <si>
    <t>https://www.airbnb.com/rooms/4762870</t>
  </si>
  <si>
    <t>Private Room in Historical Downtown Jersey City.</t>
  </si>
  <si>
    <t>Excellent for the solo traveler on business or on an adventure.</t>
  </si>
  <si>
    <t>Come and stay in a heritage, sunny 2 bedroom apartment. Located in the Italian quater, in the Historical Downtown Jersey City Area. Minutes from the heart of Manhattan, with a stunning view of the World Trade Center. The bedroom is elegantly furnished with the comfort and feel of being at home. Walk South to the water and be impressed with great views of The Statue of Liberty and Manhattan. Walk North, to Newport and dine on the Hudson, featuring the Manhattan Skyline. Quiet, yet so close to The Big Apple. Safe and pleasant neighborhood and very easy to get around on foot or by transport. Females only.</t>
  </si>
  <si>
    <t>Excellent for the solo traveler on business or on an adventure. Come and stay in a heritage, sunny 2 bedroom apartment. Located in the Italian quater, in the Historical Downtown Jersey City Area. Minutes from the heart of Manhattan, with a stunning view of the World Trade Center. The bedroom is elegantly furnished with the comfort and feel of being at home. Walk South to the water and be impressed with great views of The Statue of Liberty and Manhattan. Walk North, to Newport and dine on the Hudson, featuring the Manhattan Skyline. Quiet, yet so close to The Big Apple. Safe and pleasant neighborhood and very easy to get around on foot or by transport. Females only. Bathroom, Wifi available in room. I am friendly and helpful but leave interaction up to guest. Work from home occasionally so need space and time to myself. Suits guests who will be out and about and are looking for a clean affordable place to stay. What I love about my neighborhood is, that it is quaint, with touches of his</t>
  </si>
  <si>
    <t>What I love about my neighborhood is, that it is quaint, with touches of history and artists. Some of the heritage buildings are a must see. Very close to Manhattan, with the New York City Skyline visible from some vantage spots.</t>
  </si>
  <si>
    <t>This is a shoes off house please leave shoes at the door before entering apartment. No Kitchen use.</t>
  </si>
  <si>
    <t>Close to Manhattan. Minutes walk to Grove Street Path Train Stop. 2 stops to the World Trade Center, 3 Stops to The West Village. Citi Bike at every corner.</t>
  </si>
  <si>
    <t>Bathroom, Wifi available in room.</t>
  </si>
  <si>
    <t>I am friendly and helpful but leave interaction up to guest. Work from home occasionally so need space and time to myself. Suits guests who will be out and about and are looking for a clean affordable place to stay.</t>
  </si>
  <si>
    <t>Please no extra guests and please do not leave anything out in the bathroom. This is a shoes off house. No kitchen use.</t>
  </si>
  <si>
    <t>https://a0.muscache.com/im/pictures/e761508e-4f7e-4540-ab4b-cbb238f110d4.jpg?aki_policy=large</t>
  </si>
  <si>
    <t>https://www.airbnb.com/users/show/24574730</t>
  </si>
  <si>
    <t>Helena</t>
  </si>
  <si>
    <t>https://a0.muscache.com/im/pictures/user/fad5bb1f-34db-439a-95a1-cb3a622dff56.jpg?aki_policy=profile_small</t>
  </si>
  <si>
    <t>https://a0.muscache.com/im/pictures/user/fad5bb1f-34db-439a-95a1-cb3a622dff56.jpg?aki_policy=profile_x_medium</t>
  </si>
  <si>
    <t>['email', 'phone']</t>
  </si>
  <si>
    <t>{"Air conditioning",Cat(s),"Free street parking",Heating,"Smoke detector","Carbon monoxide detector","Fire extinguisher",Essentials,Hangers,"Hair dryer","Laptop friendly workspace","translation missing: en.hosting_amenity_49","translation missing: en.hosting_amenity_50","Hot water","Bed linens","Extra pillows and blankets","Host greets you"}</t>
  </si>
  <si>
    <t>https://www.airbnb.com/rooms/4881278</t>
  </si>
  <si>
    <t>New York Area 1 BR Spacious Suite</t>
  </si>
  <si>
    <t>This stylish 1 bedroom high-rise residence, in Soho New Jersey is suitable for corporate or vacation travel.  In addition to offering you a comfortable space with a fully equipped kitchen and the complex's outdoor lounge overlooks the magnificent Manhattan skyline!   Whether you are here for work or play, you will feel right at home in this stylish, comfortable apartment suite that's within arm's reach of NYC's and New Jersey's most exciting dining, attractions and more! Don't delay, book now!</t>
  </si>
  <si>
    <t>Just some of the premium services you will have access to during your stay include: ‚Ä¢24-hour doorman ‚Ä¢1 x queen bed + 1 x sofa bed ‚Ä¢FREE high-speed internet ‚Ä¢Fully equipped kitchen with island ‚Ä¢In suite laundry facilities ‚Ä¢Complimentary linens, towels and hair dyer ‚Ä¢Complimentary toiletries on arrival ‚Ä¢Heating and A/C ‚Ä¢Interior Safety Sprinkler System ‚Ä¢Key-controlled access NOTE: Photos may not look exactly the same as the actual units as we have multiple units in the property.</t>
  </si>
  <si>
    <t>This stylish 1 bedroom high-rise residence, in Soho New Jersey is suitable for corporate or vacation travel.  In addition to offering you a comfortable space with a fully equipped kitchen and the complex's outdoor lounge overlooks the magnificent Manhattan skyline!   Whether you are here for work or play, you will feel right at home in this stylish, comfortable apartment suite that's within arm's reach of NYC's and New Jersey's most exciting dining, attractions and more! Don't delay, book now! Just some of the premium services you will have access to during your stay include: ‚Ä¢24-hour doorman ‚Ä¢1 x queen bed + 1 x sofa bed ‚Ä¢FREE high-speed internet ‚Ä¢Fully equipped kitchen with island ‚Ä¢In suite laundry facilities ‚Ä¢Complimentary linens, towels and hair dyer ‚Ä¢Complimentary toiletries on arrival ‚Ä¢Heating and A/C ‚Ä¢Interior Safety Sprinkler System ‚Ä¢Key-controlled access NOTE: Photos may not look exactly the same as the actual units as we have multiple units in the property. Our guests receive</t>
  </si>
  <si>
    <t>Cast Iron Lofts neighborhood is a restaurant/shopping district/waterfront promenade with the best nightlife the New Jersey Gold coast has to offer! EVERYDAY GROCERY AND PERSONAL ITEMS ‚Ä¢ ACME Pharmacy  (0.4 miles) ‚Ä¢ Target (0.5 mile) ‚Ä¢ CVS Pharmacy (0.5 mile) FABULOUS DINING ‚Ä¢ Koro Koro Rice Ball Cafe (1.2 miles) ‚Ä¢ Ricky's Restaurant (1.0 mile) ‚Ä¢ Wonder Bagels (1.2 miles) ‚Ä¢ Chengdu 1 (0.5 miles) ‚Ä¢ John's Lunchonette (1.0 mile) ‚Ä¢ Korai Kitchen (1.3 miles) ‚Ä¢ Pasta Dal Cuore (1.2 miles) ‚Ä¢ Rustique Pizza (0.9 miles) ‚Ä¢ Larry &amp; Joe's Pizzeria (0.9 miles) ‚Ä¢ The Kitchen Step (1.2 miles) ‚Ä¢ Charleys Philly Steaks (1.0 miles) ‚Ä¢ Marco's Italian Deli (1.1 miles) ENDLESS SHOPPING ‚Ä¢ Newport Centre (1.0 mile) ‚Ä¢ Pershing Field (1.5 miles) ‚Ä¢ Westfield World Trade Center (3.6 miles) ‚Ä¢ The Mills at Jersey Gardens (13.9 miles) AMAZING NIGHTLIFE ‚Ä¢ Bobby Dees JC (1.0 miles) ‚Ä¢ W√úRSTBAR (1.2 miles) ‚Ä¢ Low Fidelity (0.9 miles) ‚Ä¢White Star Bar (0.8 miles) ‚Ä¢Healy's Tavern (1.2 miles) ‚Ä¢Loew's Jersey Theatre (1.4 mil</t>
  </si>
  <si>
    <t>Kindly note that our check-in time is 3pm and check-out is at 11am.  Unfortunately, we cannot guarantee early check-ins before 3pm.  Check-ins after 9pm will incur a late fee of $25. Please be aware this is a self-serviced apartment and therefore we do not provide food or drink items however for your convenience ACME Pharmacy, Target and CVS Pharmacy are all located nearby for your daily items and personal care needs.  For your convenience essential toiletries such as shampoo/conditioner, soap and toilet paper are provided on arrival however additional supplies are the responsibility of the guest. All guests must call or notify the property at least an hour prior to arrival so we can ensure that the unit is ready to be occupied. A $250 security deposit will only be charged to the guest should there be any damages in the unit upon check out. All properties are strictly non-smoking. Where applicable, approved domestic pets under 20 pounds are welcome on approval and for a fee.  Please as</t>
  </si>
  <si>
    <t>Transportation around New Jersey is easy via public transport including train, bus and ferries.    ROUTE FROM THE AIRPORT From Newark Liberty International Airport 3 Brewster Rd, Newark, NJ 07114, USA Get on I-78 Express E/Phillipsburg‚ÄìNewark Expy from Newark International Airport St 5 min (2.9 mi) Follow I-78 E to Jersey Ave in Jersey City 12 min (8.8 mi) Continue on Jersey Ave to your destination 3 min (0.5 mi) 837 Jersey Ave Jersey City, NJ 07310, USA</t>
  </si>
  <si>
    <t>Our guests receive access to the: ‚Ä¢Large outdoor community courtyard area ‚Ä¢Picnic, sitting and BBQ area ‚Ä¢Private residents lounge and party room available for personal and group events ‚Ä¢Dog run and dog wash station ‚Ä¢ Fitness Center  (8th floor)  with views of Verrazano Bridge &amp; the Statue of Liberty ‚Ä¢On-site indoor parking (Available at an additional cost) ‚Ä¢Daily shuttle service to and from the Hoboken PATH Station ‚Ä¢5000 sq. ft. outdoor deck overlooking the Statue of Liberty and NYC skyline!</t>
  </si>
  <si>
    <t>Guest satisfaction is very important to us.  Our friendly Pelican Stay staff are ready to assist our guests every step of the way - from booking to check out.  Our customer service representatives are on standby 24/7 via phone, chat and/or email to answer your questions and assist with inquiries. Please note that while we will endeavor to accommodate, all Special Requests are subject to availability and additional charges may apply.</t>
  </si>
  <si>
    <t>1) Due to previous problems (and we‚Äôre sure this doesn‚Äôt relate to you‚Ä¶) we‚Äôve needed to implement a minimum age requirement of 21+. Guests under the age of 21 are still entirely welcome ‚Äì they will just need to be accompanied by parents or guardians. 2) The easiest way to disrupt an enjoyable stay is a plumbing problem. To prevent this, we kindly ask you to please place things like sanity napkins in the sanitary bin we‚Äôve provided in the bathroom. We simply want to ensure you have a royal flush kind of holiday. 3) If you‚Äôre coming to the city to party you‚Äôve picked a great city to do so. Unfortunately, just not at our place. Though we‚Äôre sure it won‚Äôt come to it, serious complaints of unruly behavior will unfortunately result in you being asked to leave. Not good for you, not good for us. 4) Check-in is at 3 pm, and check-out is by 11 am. Arriving slightly earlier, or want that extra hour to sleep? It should be fine, but please check with us first. 5) While we do a thorough profession</t>
  </si>
  <si>
    <t>https://a0.muscache.com/im/pictures/1c4cff22-2629-4d12-b1d2-e2111d3602da.jpg?aki_policy=large</t>
  </si>
  <si>
    <t>https://www.airbnb.com/users/show/4140161</t>
  </si>
  <si>
    <t>Executive</t>
  </si>
  <si>
    <t>Providing short and long term stay vacation rental.</t>
  </si>
  <si>
    <t>https://a0.muscache.com/im/pictures/user/05846d5f-9a3f-493e-bc48-93e83d640575.jpg?aki_policy=profile_small</t>
  </si>
  <si>
    <t>https://a0.muscache.com/im/pictures/user/05846d5f-9a3f-493e-bc48-93e83d640575.jpg?aki_policy=profile_x_medium</t>
  </si>
  <si>
    <t>Little Havana</t>
  </si>
  <si>
    <t>{TV,"Cable TV",Internet,Wifi,"Air conditioning","Wheelchair accessible",Kitchen,"Pets allowed",Doorman,Gym,"Pets live on this property",Dog(s),Cat(s),"Buzzer/wireless intercom",Heating,"Family/kid friendly",Washer,Dryer,"Smoke detector","Carbon monoxide detector","Fire extinguisher",Essentials,Shampoo,"24-hour check-in",Hangers,"Hair dryer",Iron,"Laptop friendly workspace","Private entrance",Bathtub,"Hot water","Bed linens",Microwave,"Coffee maker",Refrigerator,Dishwasher,"Dishes and silverware","Cooking basics",Oven,Stove,"BBQ grill","Long term stays allowed","Host greets you"}</t>
  </si>
  <si>
    <t>https://www.airbnb.com/rooms/5029654</t>
  </si>
  <si>
    <t>Best NYC Skyline View ~Private Bath</t>
  </si>
  <si>
    <t>Hi, I'm from Germany &amp; my girlfriend is from Vietnam. Welcome to our Skyline apartment - only 7min to Word Trade Center &amp; 15min to Empire State Building. Enjoy beautiful NYC skyline and Hudson River views right from YOUR room :-) ~~Private Bath Room~</t>
  </si>
  <si>
    <t>Hi, I'm from Germany &amp; my girlfriend is from Vietnam. Welcome to our Skyline apartment - only 7min to Word Trade Center &amp; 15min to Empire State Building. Enjoy beautiful NYC skyline and Hudson River views right from YOUR room :-) ~~Private Bath Room~ I'm offering one of my two bedrooms in my large (130 qm / 1400 sqft) apartment with a fantastic view on Manhattan skyline. My modern apartment has 2 bedrooms and 2 bathrooms. Max. 4 people (including you and me) will stay in the apartment at the same time. You have access to your private bathroom which you do NOT have to share with anybody else, queen size bed, desk with chair, large wardrobe in your room. You are free to use the kitchen which is fully equipped and you can access the living room with 2 sofas and a dining area.  Your room is approx. 18qm (180sqft) + private bathroom You have access to fast WiFi internet connection. Towels and bed linen are clean and waiting for you. A hair dryer is available. There is a nice rooftop terrace</t>
  </si>
  <si>
    <t>Located right at the waterfront of the Hudson River with a beautiful view on Manhattan skyline, from the distant George Washington Bridge, to the Empire State Building and mid-town Manhattan, to Lower Manhattan and the World Trade Center.  There is a supermarket, Starbucks, some restaraunts and shops just around the corner. A shopping mall (Newport Centre) with Macy's, Victoria's secret, H&amp;M and a large food court is a 5min walk. A huge supermarket (ShopRite) is a 10-15min walk as well as Target and much more. Enjoy shopping with 2-9% less sales/VAT taxes than in Manhattan!</t>
  </si>
  <si>
    <t>I have a bicycle which you are free to use, if you like. There are a few things in the fridge for a light breakfast, aswell as water, tea and coffee. Feel free to help yourself :-)</t>
  </si>
  <si>
    <t xml:space="preserve">The subway (PATH) is only a 3min walk (stop is called NEWPORT) and will bring you in 7min to the World Trade Center and in 15min to the Empire State Building.  the PATH subway has multiple stops in Manhattan... - 7min to: World Trade Center: Financial District, Wall Street, Battery Park, ferry to Statue of Liberty, Brooklyn Bridge, Chinatown, 9/11 Memorial - 9min to: Christopher Street: West Village - 11min to: 9th Street: Greenwich Village, closest stop to SoHo - 12min to: 14th Street: Chelsea, 2 blocks from Union Square, 3 blocks away from Chelsea Market and the High Line - 13min to: 23rd Street: Flat Iron Building, Madison Square Park - 15min to: 33rd Street: Macy's, Empire State Building, Penn Station, Herald Square, 10min walk to Times Square or Grand Central Station PATH subway operates 24 hours a day and accepts your NYC MetroCard ($2.75 per ride). I have also a SmartLink card for you, it's only $2.10 per ride. Traveling to Manhattan by PATH subway is very easy, fast &amp; safe! It </t>
  </si>
  <si>
    <t>You have access to your private bathroom which you do NOT have to share with anybody else, queen size bed, desk with chair, large wardrobe in your room. You are free to use the kitchen which is fully equipped and you can access the living room with 2 sofas and a dining area.  Your room is approx. 18qm (180sqft) + private bathroom You have access to fast WiFi internet connection. Towels and bed linen are clean and waiting for you. A hair dryer is available. There is a nice rooftop terrace with great views on the WTC and the financial district of Manhattan aswell as a large Lounge Room, with a huge TV, public WiFi, sofas, pool billiard table ...</t>
  </si>
  <si>
    <t>Respectable guests that would treat my space as their own. Sorry, but smoking and pets are not allowed. Please take off your street shoes in the doorway. There are clean slippers provided for you. Thanks :-)</t>
  </si>
  <si>
    <t>https://a0.muscache.com/im/pictures/62966774/97e7f8a4_original.jpg?aki_policy=large</t>
  </si>
  <si>
    <t>11 months ago</t>
  </si>
  <si>
    <t>https://www.airbnb.com/rooms/5106486</t>
  </si>
  <si>
    <t>Sunny 2 flr Home, Mins from NYC</t>
  </si>
  <si>
    <t>This sunny 3 bedroom home has a warm and inviting feel, is 20-35 minutes from midtown New York City via bus that stops outside the home.  The house has it's own entrance and there is no sharing.  We love this house and think you will too!</t>
  </si>
  <si>
    <t>We bought this home to live in and had to move due to schooling issues. But we still consider it our home. The feel of the home is bright and inviting with lovely details. Access to the deck and yard make it a great place to wonder.   There are NYC skyline views from two of the 2nd floor bedrooms.  There is a spacious 3rd bedroom facing the street. Our block is busy and the traffic can be heard from this room. Most people haven't had issues but warning to light sleepers. The back two rooms are very quiet.</t>
  </si>
  <si>
    <t xml:space="preserve">This sunny 3 bedroom home has a warm and inviting feel, is 20-35 minutes from midtown New York City via bus that stops outside the home.  The house has it's own entrance and there is no sharing.  We love this house and think you will too! We bought this home to live in and had to move due to schooling issues. But we still consider it our home. The feel of the home is bright and inviting with lovely details. Access to the deck and yard make it a great place to wonder.   There are NYC skyline views from two of the 2nd floor bedrooms.  There is a spacious 3rd bedroom facing the street. Our block is busy and the traffic can be heard from this room. Most people haven't had issues but warning to light sleepers. The back two rooms are very quiet. This is a full home with its own entrance. You have access to a deck and a cute backyard (shared with a downstairs renter). We live in Princeton NJ about an hour away so not much interaction besides online. But we have an in depth guide book for the </t>
  </si>
  <si>
    <t>Charming and unassuming neighborhood. We rented an apartment at the adjoining street (Ogden) and fell in love with the neighborhood. The park down the street has stunning views of the New York Skyline. And of course access to New York City is super fast, as it is to downtown JC and Hoboken. Below is an overview of some of our favorites in the neighborhood.  Laundry We don‚Äôt have laundry in the building, but there‚Äôs a laundromat caddy corner from the apartment (as far as I can tell, its only name is ‚ÄúLaundromat.‚Äù You can either do your own or drop off for service, there prices are reasonable.  Supermarkets Supremo Food Market, which is 5 blocks down Palisade ave. Take a left coming out of the apartment and it‚Äôs on your right. Decent supermarket with products geared to local Latino residents.  Good prices.  Nice bakery.  There is a small parking lot across the street from the store. StopNShop: Central Ave and Manhattan ave.   ShopRite in Hoboken, which is within walking distance if you t</t>
  </si>
  <si>
    <t>TV/WIFI: We have basic local cable service.  There is a Blu-Ray player where you can access Netflix through the WIFI. Instructions on WIFI are on our full manual.  Kitchen: Basic dishware/silverware and cooking utensils. Look on the drawers left of the sink for cutlery. We keep coffee, tea, oatmeal, cereal, raisins, milk and some other basic staples in the kitchen.   Bathrooms:  The 2nd floor bathroom has towels, shampoo/conditioner/soap, other toiletries and basic first aid items.  Trash/Recycling: We need your help with trash and recycling! There are three cans in the house. One for regular trash only near the stove. And two recycling cans near the back door. Blue one is for paper/cardboard. Taller one is for bottles/cans.  Please separate your recycling inside. If/when the inside bins are full, please put the recycling in the containers outside. Bottles/Cans should go in the large blue container with a black lid. Paper/Cardboard should be in the shortest can. No plastic bags! The tw</t>
  </si>
  <si>
    <t>There are several ways to get to New York City from the apartment but the most convenient are by bus.  To Midtown Manhattan The easiest way to Manhattan is by NJ Transit. There are two lines: Rt. 123 and 119. The bus stop for rt. 123 is directly outside the house at Palisade and South. The stop for route 119 is at Congress and Palisade Ave. You can wait at that corner and get whichever bus comes first. BUT, be aware the stop for route 119 is across the street on Palisade at Congress, while the 123 stop is on our side of Palisade. So you need to keep your eyes out and be ready to cross the street quickly if you do this! The fare is $4.50, and you must have exact change. (Budget tip: if you take the route 119 and get on at the next stop at Paterson Plank Road at Congress the fare is only $3.50). There is an apps called Citymapper that can make the process a lot easier. Enter where you‚Äôre going and it tells you the best route and the times of the next bus.  There are also a series of jitn</t>
  </si>
  <si>
    <t>This is a full home with its own entrance. You have access to a deck and a cute backyard (shared with a downstairs renter).</t>
  </si>
  <si>
    <t>We live in Princeton NJ about an hour away so not much interaction besides online. But we have an in depth guide book for the area and are available if any questions come up. We have a caretaker who cleans and helps with transition and can help with smaller home issues.</t>
  </si>
  <si>
    <t>1: No smoking: There‚Äôs no smoking in the house. Super important!  On the deck and backyard is fine.  2: Watch the noise: We have a downstairs neighbor. Foot traffic can be loud, particularly in the kitchen. No need to tiptoe but please try not to stomp, run, drag chairs, etc.  3: Mind Your Trash: Please use the trash and recycling and take it out to the front trash cans when they fill up (close lids). More on trash below‚Ä¶</t>
  </si>
  <si>
    <t>https://z0.muscache.cn/im/pictures/73040351/f4619d2a_original.jpg?aki_policy=large</t>
  </si>
  <si>
    <t>https://www.airbnb.com/users/show/25511194</t>
  </si>
  <si>
    <t>Princeton, New Jersey, United States</t>
  </si>
  <si>
    <t xml:space="preserve">I'm a father of three so my main functions involve transportation to athletic events. I work as an Editorial Director for a healthcare company and write plays. _x000D_
_x000D_
We used to live in the home we now rent out in Jersey City. We love it and miss it (moved for the schools). We generally don't get to meet our guests as we live about an hour away, but our caretaker is just around the corner and can handle anything. </t>
  </si>
  <si>
    <t>https://a0.muscache.com/im/users/25511194/profile_pic/1421726813/original.jpg?aki_policy=profile_small</t>
  </si>
  <si>
    <t>https://a0.muscache.com/im/users/25511194/profile_pic/1421726813/original.jpg?aki_policy=profile_x_medium</t>
  </si>
  <si>
    <t>{TV,"Cable TV",Internet,Wifi,"Air conditioning",Kitchen,Heating,"Family/kid friendly","Smoke detector","Carbon monoxide detector","First aid kit","Safety card","Fire extinguisher",Essentials,Shampoo,Hangers,"Hair dryer",Iron,"Laptop friendly workspace","Self check-in",Lockbox,"Private entrance","Pack ‚Äôn Play/travel crib","Coffee maker"}</t>
  </si>
  <si>
    <t>https://www.airbnb.com/rooms/5192752</t>
  </si>
  <si>
    <t>https://a0.muscache.com/im/pictures/64926575/984dac6f_original.jpg?aki_policy=large</t>
  </si>
  <si>
    <t>https://www.airbnb.com/rooms/5193098</t>
  </si>
  <si>
    <t>https://a0.muscache.com/im/pictures/64931053/2f7371ef_original.jpg?aki_policy=large</t>
  </si>
  <si>
    <t>{TV,"Cable TV",Internet,Wifi,"Air conditioning",Pool,Kitchen,Doorman,Gym,Elevator,"Hot tub","Indoor fireplace","Buzzer/wireless intercom",Heating,"Family/kid friendly",Washer,Dryer,"Smoke detector","Carbon monoxide detector",Essentials,Shampoo,"24-hour check-in",Hangers,"Hair dryer",Iron,"Laptop friendly workspace"}</t>
  </si>
  <si>
    <t>https://www.airbnb.com/rooms/5193707</t>
  </si>
  <si>
    <t>https://a0.muscache.com/im/pictures/64938542/a570cee8_original.jpg?aki_policy=large</t>
  </si>
  <si>
    <t>{TV,"Cable TV",Internet,Wifi,"Air conditioning",Pool,Kitchen,Doorman,Gym,Elevator,"Free street parking","Buzzer/wireless intercom",Heating,"Family/kid friendly",Washer,Dryer,"Smoke detector","Carbon monoxide detector",Essentials,Shampoo,"24-hour check-in",Hangers,"Hair dryer",Iron,"Laptop friendly workspace",Bathtub,"Hot water","Bed linens","Ethernet connection",Microwave,"Coffee maker",Refrigerator,Dishwasher,"Dishes and silverware","Cooking basics",Oven,Stove}</t>
  </si>
  <si>
    <t>https://www.airbnb.com/rooms/5211401</t>
  </si>
  <si>
    <t>Overlooking the breathtaking Manhattan skyline &amp; harbor this luxury 40 story high-rise offers great amenities including a community center equipped with billiards, a gaming area and flat screen televisions, as well as a newly renovated fitness center 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Resident lounge ‚Ä¢ Meeting room ‚Ä¢ Clubhouse ‚Ä¢ Large newly remodeled fitness center with new equipment ‚Ä¢ Sun Deck ‚Ä¢ Community room with billiards, gaming area, flat screen TVs, fireplace &amp; computers ‚Ä¢ Children's play area with flat screen TV ‚Ä¢On-site restaurant ‚Ä¢ WiFi provided in all lobby level common areas  ‚Ä¢ Laundry facilities in unit The bedroom features a deluxe quee</t>
  </si>
  <si>
    <t>https://a0.muscache.com/im/pictures/65154042/1d74c377_original.jpg?aki_policy=large</t>
  </si>
  <si>
    <t>{TV,"Cable TV",Internet,Wifi,"Air conditioning",Pool,Kitchen,Gym,Elevator,"Buzzer/wireless intercom",Heating,"Family/kid friendly",Washer,Dryer,"Smoke detector","Carbon monoxide detector",Essentials,Shampoo,"24-hour check-in",Hangers,"Hair dryer",Iron,"Laptop friendly workspace",Bathtub,"Hot water","Bed linens",Microwave,"Coffee maker",Refrigerator,Dishwasher,"Dishes and silverware","Cooking basics",Oven,Stove}</t>
  </si>
  <si>
    <t>https://www.airbnb.com/rooms/5278741</t>
  </si>
  <si>
    <t>Elegant studio above NYC train station - BB04</t>
  </si>
  <si>
    <t>Beautiful high rise 2 minutes walking distance from Grove ST Path stop.  Washer &amp; Dryer inside the apartment. There is amenities included; gym, pool, business center, outdoor tennis court, pool, theater room, billiard room, etc. The Pool and the Gym access is limited to guests who stay atleast 30 nights.</t>
  </si>
  <si>
    <t xml:space="preserve">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These buildings comes with a 24-hour doorman/concierge services, health club and parking garage in select locations, close to major shopping areas, walking distance to most major transportation hubs. Features : Fully furnished executive apartments  Local long distance phone service, WiFi and basic cable included  Spacious rooms, high ceiling  Modern kitchen appliances  Housekeeping available *  Washer / Dryer in building **  Fitness center in Building or Community* * Extra Cost  * Weekly Cleaning can be provided at extra cost. * Pets Welcome with a $500 pet fee* * Maximum limit for Utilities Usage : Electric and Gas is $100per month for a 1BR and $75 per month </t>
  </si>
  <si>
    <t>Beautiful high rise 2 minutes walking distance from Grove ST Path stop.  Washer &amp; Dryer inside the apartment. There is amenities included; gym, pool, business center, outdoor tennis court, pool, theater room, billiard room, etc. The Pool and the Gym access is limited to guests who stay atleast 30 nights. 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These buildings comes with a 24-hour doorman/concierge services, health club and parking garage in select locations, close to major shopping areas, walking distance to most major transportation hubs. Features : Fully furnished executive apartments  Local long distance phone service, WiFi and basic cable included  Spacious rooms, high ceiling  Modern kitchen app</t>
  </si>
  <si>
    <t>Guest must be respectful to neighbors and keep the apt clean.  No parties or gatherings allowed unless discussed When staying at this apartment,  you agree to the following:  * Turn off air conditioners when out of the house  * Separate recyclables from trash and put each in the appropriate disposal bin  * NOT to have more people staying in the house than originally agreed unless specifically discussed  * NOT to leave permanent damage to any furniture or personal belongings (otherwise appropriate reimbursement will be expected)  * NOT to engage in any form of Excessive noise and disturbance with other tenants in the building  * No Smoking in the unit  * Pets Welcome with a $500 pet fee* * Maximum limit for Utilities Usage : Electric and Gas is $100per month for a 1BR and $75 per month for a Studio anything over and above that will be charged and accounted for by sending a correction request. NOTE : New Jersey requires a 6% Occupancy Tax on your total stay. After reservation is confirme</t>
  </si>
  <si>
    <t>https://a0.muscache.com/im/pictures/10dfb69e-0c6a-437b-9b71-fd7d8a5406ed.jpg?aki_policy=large</t>
  </si>
  <si>
    <t>https://www.airbnb.com/users/show/1347968</t>
  </si>
  <si>
    <t>We provide comfortable, luxurious studios, one and two bedrooms to tourists, business travellers at an affordable cost</t>
  </si>
  <si>
    <t>https://a0.muscache.com/im/users/1347968/profile_pic/1408044341/original.jpg?aki_policy=profile_small</t>
  </si>
  <si>
    <t>https://a0.muscache.com/im/users/1347968/profile_pic/1408044341/original.jpg?aki_policy=profile_x_medium</t>
  </si>
  <si>
    <t>{TV,"Cable TV",Internet,Wifi,"Air conditioning","Wheelchair accessible",Pool,Kitchen,Doorman,"Pets live on this property",Dog(s),Cat(s),Elevator,"Free street parking","Buzzer/wireless intercom",Heating,"Family/kid friendly",Washer,Dryer,"Smoke detector","Carbon monoxide detector",Essentials,Shampoo,Hangers,"Hair dryer",Iron,"Laptop friendly workspace","Self check-in","Building staff","Hot water","Bed linens","Extra pillows and blankets","Ethernet connection",Microwave,"Coffee maker",Refrigerator,Dishwasher,"Dishes and silverware","Cooking basics",Oven,Stove,"BBQ grill","Long term stays allowed","Paid parking on premises"}</t>
  </si>
  <si>
    <t>https://www.airbnb.com/rooms/5336601</t>
  </si>
  <si>
    <t>255 Warren St/ Penthouse floor</t>
  </si>
  <si>
    <t>This 2 Bed x 2 Bath property is minutes walking distance to the Grove St Path stop. There is washer Dryer in the Apartment. There is a pullout couch in the living room, free WiFi, Full kitchen wear and toiletrees are included.</t>
  </si>
  <si>
    <t>https://a0.muscache.com/im/pictures/413fa2fb-3bae-4867-bc8f-164aaab848ef.jpg?aki_policy=large</t>
  </si>
  <si>
    <t>{TV,"Cable TV",Internet,Wifi,"Air conditioning",Kitchen,"Pets allowed",Doorman,Gym,Elevator,Heating,"Family/kid friendly",Washer,Dryer,"Smoke detector","Carbon monoxide detector",Essentials,Shampoo,"24-hour check-in",Hangers,"Hair dryer",Iron,"Laptop friendly workspace","Self check-in","Building staff"}</t>
  </si>
  <si>
    <t>https://www.airbnb.com/rooms/5406133</t>
  </si>
  <si>
    <t>15minsNYC | (Safe for Women) JC near Grove St Path</t>
  </si>
  <si>
    <t>A cozy semi-private den space, free laundry, comfy sleeper futon, located in Jersey City's 'Restaurant Row' &amp; 3 blocks from Grove St. Path train station (Van Vorst Park neighborhood). It's suitable for only 1 person in need of a place to sleep, shower, needs easy access to NYC and is busy /on the go. This spot is best for a relaxed, easygoing traveler (especially safe for solo-women travelers). Please review full description and amenities list before booking and no-smokers, please. Thanks!</t>
  </si>
  <si>
    <t>A cozy semi-private den, meaning, the space is on the other end of my living and sleeping area and has a curtain as its 4th wall. It‚Äôs walking distance to 'Grove St.' Path Train station (7mins train ride to World Trade Center / 15mins to Mid-town)</t>
  </si>
  <si>
    <t>A cozy semi-private den space, free laundry, comfy sleeper futon, located in Jersey City's 'Restaurant Row' &amp; 3 blocks from Grove St. Path train station (Van Vorst Park neighborhood). It's suitable for only 1 person in need of a place to sleep, shower, needs easy access to NYC and is busy /on the go. This spot is best for a relaxed, easygoing traveler (especially safe for solo-women travelers). Please review full description and amenities list before booking and no-smokers, please. Thanks! A cozy semi-private den, meaning, the space is on the other end of my living and sleeping area and has a curtain as its 4th wall. It‚Äôs walking distance to 'Grove St.' Path Train station (7mins train ride to World Trade Center / 15mins to Mid-town) Access to room and shared bathroom. The daily low rate gives travelers who are on the go a place to rest and relax after a long day of hustle and bustle in the City. This space has no access to cooking. To honor privacy, I don't interact with guests much. t</t>
  </si>
  <si>
    <t>there are tons of restaurants, bars, boutiques and walking distance to 'Grove St.' Path Train station (7mins train ride to World Trade Center / 15mins to Mid-town). Easy-going neighborhood.</t>
  </si>
  <si>
    <t>Please search directions on-line to double check your transportation route using Jersey City - City Hall as your location. It is directly across the street. Coordinate check in time for host to meet you. Checking-in anytime after 3pm is fine -- check out is 9am sharp. (Sorry, no early luggage drop off nor leaving luggage behind after check out)</t>
  </si>
  <si>
    <t>walking distance to 'Grove St.' Path Train station (7mins train ride to World Trade Center / 15mins to Mid-town) Options: - NJ/NY Path Train: to NYC or Newark - NJ Transit: Hudson-Bergen Light Rail from Newark Airport use NJ transit to Newark Path Train station and take the Path Train to Grove Street Station. The apt is 3 blocks from Grove street Path Station - from JFK take the air train to LIRR (Long Island Railroad) to Penn Station then hop on the Path Train from 33rd street to Grove Street Path Station. The apt is 3 blocks from Grove street Path. -from Port Authority/Times Square take the Metro to 34th street and Transfer to Path Train to heading to Journal Square (and get off at Grove Street Street Train Station) NJ Path Train cost $2.75 per ride NYC Metro cost $2.75 per ride Please search on-line directions such as (Hidden by Airbnb) maps to double check your transportation route using Jersey City - City Hall as your location. This place is directly across the street.</t>
  </si>
  <si>
    <t>Access to room and shared bathroom. The daily low rate gives travelers who are on the go a place to rest and relax after a long day of hustle and bustle in the City. This space has no access to cooking.</t>
  </si>
  <si>
    <t>To honor privacy, I don't interact with guests much.</t>
  </si>
  <si>
    <t>it's no-shoes home, so make yourself comfy at the front door.</t>
  </si>
  <si>
    <t>https://a0.muscache.com/im/pictures/0c543760-1733-4349-a7d8-2f2711f4f5ec.jpg?aki_policy=large</t>
  </si>
  <si>
    <t>https://www.airbnb.com/users/show/2882956</t>
  </si>
  <si>
    <t>Leilani</t>
  </si>
  <si>
    <t xml:space="preserve">Afro Latina, Cali-bred, socially conscious, supporter of the arts, traveler &amp; a foodie. </t>
  </si>
  <si>
    <t>https://a0.muscache.com/im/users/2882956/profile_pic/1426048257/original.jpg?aki_policy=profile_small</t>
  </si>
  <si>
    <t>https://a0.muscache.com/im/users/2882956/profile_pic/1426048257/original.jpg?aki_policy=profile_x_medium</t>
  </si>
  <si>
    <t>{Wifi,"Paid parking off premises","Free street parking",Heating,Washer,Dryer,"Smoke detector","Carbon monoxide detector",Essentials,Shampoo,Hangers,"Hair dryer",Iron,"translation missing: en.hosting_amenity_49","translation missing: en.hosting_amenity_50","Hot water","Bed linens",Refrigerator,Other}</t>
  </si>
  <si>
    <t>https://www.airbnb.com/rooms/5697589</t>
  </si>
  <si>
    <t>385 "NY" Big modern room 5 min walk to Grove Path</t>
  </si>
  <si>
    <t>Spacious Private room in a luxury house doorsteps to NYC</t>
  </si>
  <si>
    <t>Very Large private sunny room in a luxury house. Queen Bed. Brand new with mattress Apartment has everything you need:  Stay - fully furnished house Sleep - New Fresh Bed sheets. Comfortable Therapeutic mattress  Cook - Full kitchen with all new GE Appliances, dishes and tableware  Work - Working space, Desk, fast WiFi Essentials - Hair dryer, Clothes hangers, Iron, toilet paper, paper towels, hand soap ALL are provided for you   Clean Sheets and Towels  Check in and Check out is very Flexible (we will work with your schedule)</t>
  </si>
  <si>
    <t>Spacious Private room in a luxury house doorsteps to NYC Very Large private sunny room in a luxury house. Queen Bed. Brand new with mattress Apartment has everything you need:  Stay - fully furnished house Sleep - New Fresh Bed sheets. Comfortable Therapeutic mattress  Cook - Full kitchen with all new GE Appliances, dishes and tableware  Work - Working space, Desk, fast WiFi Essentials - Hair dryer, Clothes hangers, Iron, toilet paper, paper towels, hand soap ALL are provided for you   Clean Sheets and Towels  Check in and Check out is very Flexible (we will work with your schedule) living area with TV free wifi washer/dryer sauna steam bathroom Jacuzzi bath tub fully equipped kitchen with brand new appliances I let the guest relax and enjoy themselves without me getting in the way. However, I am around if the guests need any help or any advice on the area or help with the house. You are in a very safe area with lots of amazing restaurants and bars.   5 minute walk to Path train straig</t>
  </si>
  <si>
    <t>You are in a very safe area with lots of amazing restaurants and bars.   5 minute walk to Path train straight to Manhattan It's a very hip area to walk around and see new places to eat and has a nice park near by. You are also walking distance to the Hudson River with incredible NYC skyline views.  The house is standing on a quiet tree line block steps away from all the action.</t>
  </si>
  <si>
    <t>The house is 5-8 min walk to the Path station which gets you to downtown Manhattan in under 10 minutes and midtown in 18 minutes. It runs 24/7. The metro Path train is clean and safe</t>
  </si>
  <si>
    <t>living area with TV free wifi washer/dryer sauna steam bathroom Jacuzzi bath tub fully equipped kitchen with brand new appliances</t>
  </si>
  <si>
    <t>I let the guest relax and enjoy themselves without me getting in the way. However, I am around if the guests need any help or any advice on the area or help with the house.</t>
  </si>
  <si>
    <t>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This property has strict quiet hours after 9pm. A violation of this policy will result in a fine starting at $100 up to cancellation of your reservation. Return all keys. We will charge a $25 fee for each lost key. If a property is left overly messy, we will cha</t>
  </si>
  <si>
    <t>https://a0.muscache.com/im/pictures/83147782/656c61af_original.jpg?aki_policy=large</t>
  </si>
  <si>
    <t>https://www.airbnb.com/users/show/6958867</t>
  </si>
  <si>
    <t>Henry</t>
  </si>
  <si>
    <t>I'm a young professional living in New York Area. Very clean and Tidy. When I am not working I like to spend time with my friends and family. I love to travel and meet people.</t>
  </si>
  <si>
    <t>https://a0.muscache.com/im/pictures/user/f2448d53-4c76-420b-bc01-01e9e68b3631.jpg?aki_policy=profile_small</t>
  </si>
  <si>
    <t>https://a0.muscache.com/im/pictures/user/f2448d53-4c76-420b-bc01-01e9e68b3631.jpg?aki_policy=profile_x_medium</t>
  </si>
  <si>
    <t>The Heights</t>
  </si>
  <si>
    <t>['email', 'phone', 'reviews', 'manual_offline', 'jumio', 'offline_government_id', 'government_id', 'work_email']</t>
  </si>
  <si>
    <t>{TV,Internet,Wifi,"Air conditioning",Kitchen,"Buzzer/wireless intercom",Heating,Washer,Dryer,"Smoke detector","Carbon monoxide detector","Fire extinguisher",Essentials,"Lock on bedroom door","24-hour check-in",Hangers,"Hair dryer",Iron,"Laptop friendly workspace","translation missing: en.hosting_amenity_49","translation missing: en.hosting_amenity_50","Self check-in",Keypad,"Hot water","Bed linens","Extra pillows and blankets",Microwave,"Coffee maker",Refrigerator,Dishwasher,"Dishes and silverware","Cooking basics",Oven,Stove,"Luggage dropoff allowed","Long term stays allowed"}</t>
  </si>
  <si>
    <t>https://www.airbnb.com/rooms/5706875</t>
  </si>
  <si>
    <t>Big Sunny room in a Luxury House WIFI close to NY</t>
  </si>
  <si>
    <t>Enjoy your stay in Jersey City at the Luxury house! Short walk to 'Grove Street' Path/Metro station, 2 Stops to Manhattan (10 minutes ride). Cost = $2.5 WIFI, Cable, HBO, Jacuzzi Bath, Steam Room in the house Full use of the kitchen and livingroom</t>
  </si>
  <si>
    <t>Welcome to Specious Bright Luxury house in Jersey City You will be moving into a Large private room with Queen size Bed, with a large Closet and all  essentials (Clean bed sheets, towels and etc...) Apartment has everything you need:  Stay - fully Furnished, clean new towels Sleep - New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Utilities - All utilities are included  Cleaning - Cleaning lady comes on a regular basis (bathroom, kitchen, all rooms are cleaned regularly) Laundry Services - 80 cents per pound Fast Reliable Service  Check in and Check out is very Flexible ( we will work with your schedule) House is located Five Blocks away fro Grove Path / Metro Station ( 7 min walk) and its 10 mi</t>
  </si>
  <si>
    <t>Enjoy your stay in Jersey City at the Luxury house! Short walk to 'Grove Street' Path/Metro station, 2 Stops to Manhattan (10 minutes ride). Cost = $2.5 WIFI, Cable, HBO, Jacuzzi Bath, Steam Room in the house Full use of the kitchen and livingroom Welcome to Specious Bright Luxury house in Jersey City You will be moving into a Large private room with Queen size Bed, with a large Closet and all  essentials (Clean bed sheets, towels and etc...) Apartment has everything you need:  Stay - fully Furnished, clean new towels Sleep - New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Utilities - All utilities are included  Cleaning - Cleaning lady comes on a regular basis (bathroom, kitchen, all rooms are</t>
  </si>
  <si>
    <t>Downtown Jersey City has great restaurants, Hip bars, and shops all within walking distance. There are parks nearby as well. Liberty Park is 15 min walk with Amazing view of NY city downtown and Statue of Liberty. If you walk 15 minutes to the waterfront you will get spectacular views of Manhattan Midtown. A large shopping mall and grocery store are also a couple blocks away.</t>
  </si>
  <si>
    <t>Transportation - Path / Metro to Manhattan - is only 5 Blocks away (7 min walk) Two stops you are in Downtown New York city (10 min ride) Five stops you are on 33 street and 6 Ave Midtown (18 min ride) PATH runs 24/7 on schedule one way ride is $2.5 Street Parking is plenty and its Free</t>
  </si>
  <si>
    <t>You will be moving into your own private room. Bathroom is right outside of your room Kitchen - you are welcome to use all the Appliances (Refrigerator, Oven, Dishwasher), Dishes and Cookware  Large Livingroom has a HD 40" TV with Cable and HBO Channels  and sitting area are shared.  Make yourself at home! (Please be very respectful when using the common amenities) Washer and Dryer - you can use it and do your own laundry in the convenience of the house  Jacuzzi Bath and Steam Room - be my guest to use it any time. Just clean it once you done.</t>
  </si>
  <si>
    <t>I will let you in show you around and give you my phone number. If you have any questions or problems just let me know. Otherwise enjoy and be comfortable, Enjoy your privacy!</t>
  </si>
  <si>
    <t>https://a0.muscache.com/im/pictures/73303889/4e9c8777_original.jpg?aki_policy=large</t>
  </si>
  <si>
    <t>https://www.airbnb.com/users/show/1410306</t>
  </si>
  <si>
    <t>Eugene</t>
  </si>
  <si>
    <t>Hi we are Eugene and Liliya, two young professionals. We like to travel and meet new interesting people. We are welcoming people that are excited to come and visit vibrant Jersey City and the big Apple/New York ;)</t>
  </si>
  <si>
    <t>https://a0.muscache.com/im/users/1410306/profile_pic/1427150607/original.jpg?aki_policy=profile_small</t>
  </si>
  <si>
    <t>https://a0.muscache.com/im/users/1410306/profile_pic/1427150607/original.jpg?aki_policy=profile_x_medium</t>
  </si>
  <si>
    <t>Edgewater</t>
  </si>
  <si>
    <t>['phone', 'reviews', 'offline_government_id', 'sent_id', 'selfie', 'government_id', 'work_email']</t>
  </si>
  <si>
    <t>{TV,"Cable TV",Internet,Wifi,"Air conditioning",Kitchen,"Paid parking off premises","Free street parking","Hot tub","Buzzer/wireless intercom",Heating,"Family/kid friendly",Washer,Dryer,"Smoke detector","Carbon monoxide detector","Safety card","Fire extinguisher",Essentials,"Lock on bedroom door",Hangers,"Hair dryer",Iron,"Self check-in",Keypad,"Private entrance","Hot water","Bed linens","Extra pillows and blankets","Coffee maker","Dishes and silverware"}</t>
  </si>
  <si>
    <t>https://www.airbnb.com/rooms/5758802</t>
  </si>
  <si>
    <t>Huge room Downtown Jersey City</t>
  </si>
  <si>
    <t>Spacious Private room in a luxury house doorsteps to NYC Very Large private sunny room in a luxury house. Queen Bed. Brand new with mattress Apartment has everything you need:  Stay - fully furnished house Sleep - New Fresh Bed sheets. Comfortable Therapeutic mattress  Cook - Full kitchen with all new GE Appliances, dishes and tableware  Work - Working space, Desk, fast WiFi Essentials - Hair dryer, Clothes hangers, Iron, toilet paper, paper towels, hand soap ALL are provided for you   Clean Sheets and Towels  Check in and Check out is very Flexible (we will work with your schedule) living area with TV free wifi washer/dryer sauna steam bathroom  Jacuzzi bath tub fully equipped kitchen with brand new appliances. I let the guest relax and enjoy themselves without me getting in the way. However, I am around if the guests need any help or any advice on the area or help with the house. You are in a very safe area with lots of amazing restaurants and bars.   5 minute walk to Grove st Path t</t>
  </si>
  <si>
    <t>You are in a very safe area with lots of amazing restaurants and bars.   5 minute walk to Grove st Path train. Straight to Manhattan It's a very hip area to walk around and see new places to eat and has a nice park near by.   You are also walking distance to the Hudson River with incredible NYC skyline views. The house is standing on a quiet tree line block steps away from all the action.</t>
  </si>
  <si>
    <t>living area with TV free wifi washer/dryer sauna steam bathroom  Jacuzzi bath tub fully equipped kitchen with brand new appliances.</t>
  </si>
  <si>
    <t>https://z0.muscache.cn/im/pictures/83146023/45ccec8f_original.jpg?aki_policy=large</t>
  </si>
  <si>
    <t>{TV,Internet,Wifi,"Air conditioning",Kitchen,"Buzzer/wireless intercom",Heating,Washer,Dryer,"Smoke detector","Carbon monoxide detector",Essentials,"Lock on bedroom door","24-hour check-in",Hangers,"Hair dryer",Iron,"Laptop friendly workspace","translation missing: en.hosting_amenity_49","translation missing: en.hosting_amenity_50","Self check-in",Keypad,"Private entrance",Bathtub,"Hot water","Bed linens",Microwave,"Coffee maker",Refrigerator,Dishwasher,"Dishes and silverware","Cooking basics",Oven,Stove,"Luggage dropoff allowed","Long term stays allowed"}</t>
  </si>
  <si>
    <t>1 week ago</t>
  </si>
  <si>
    <t>https://www.airbnb.com/rooms/5759911</t>
  </si>
  <si>
    <t>Modern Clean room 5 min to PATH min to NYc</t>
  </si>
  <si>
    <t>This  room is in the Luxury house: - Stable &amp; fast WiFi - Cable TV with HBO - Jacuzzi - Central Air Conditioning/Heat - Washer and Dryer in the house for free use 5 min walk to 'Grove Street' Path station, straight shot to Manhattan with a 10 minutes ride. Cost = $2.5</t>
  </si>
  <si>
    <t xml:space="preserve">Our House is located in the Jersey City downtown area. The neighborhood is very vibrant, hip full of many nice restaurants and bars. Yet the house located on a side quiet street. House is Brand New with new furniture.  You will be staying in a private large room with locked door, full bathroom is right next to your room. It has a new Queen size bed, Big Closet. The room has a Backyard Garden - step outside get some fresh air or suntan right outside of your room.  Apartment has everything you need:  Stay - fully Furnished, clean new towels Sleep - New Fresh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Clean Sheets and Towels - all house laundry (sheets, towels) are done weekly by us Check in and </t>
  </si>
  <si>
    <t xml:space="preserve">This  room is in the Luxury house: - Stable &amp; fast WiFi - Cable TV with HBO - Jacuzzi - Central Air Conditioning/Heat - Washer and Dryer in the house for free use 5 min walk to 'Grove Street' Path station, straight shot to Manhattan with a 10 minutes ride. Cost = $2.5 Our House is located in the Jersey City downtown area. The neighborhood is very vibrant, hip full of many nice restaurants and bars. Yet the house located on a side quiet street. House is Brand New with new furniture.  You will be staying in a private large room with locked door, full bathroom is right next to your room. It has a new Queen size bed, Big Closet. The room has a Backyard Garden - step outside get some fresh air or suntan right outside of your room.  Apartment has everything you need:  Stay - fully Furnished, clean new towels Sleep - New Fresh Bed sheets. Comfortable Therapeutic mattress  Private Room - your room has a lock on the door and only you have the key Cook - Full kitchen with all new GE Appliances, </t>
  </si>
  <si>
    <t>Location is great. Just 10 - 20 minutes by PATH to Manhattan or just 10 minutes by car.  Walking distance to all the restaurants in Down Town as well as amazing views of Manhattan by Hudson River. Walking distance to Liberty State Park with beautiful views of Manhattan, there is recreation area, jogging paths, playground, barbecue areas, Sciance Museum and the ferry to Ellis Island and the Statue of Liberty. Newport mall with Macy's, Victory's Secret and many other shops is 15 min walking</t>
  </si>
  <si>
    <t>5 -7 min walk to Grove street PATH stop (runs 24/7) - $2.50 ride to NYC PATH subway to Manhattan (2 stops 10 min to the World Trade Center or 4-5 stops 18 min to midtown - 34th street).</t>
  </si>
  <si>
    <t>You will have your own keys. Come in and out any time. Full access to the kitchen with all appliances.  Jacuzzi, steam room all yours to use!</t>
  </si>
  <si>
    <t>I am always happy to help my guests with advice or to answer any questions. You more then welcome to call/text/email me any time you need.</t>
  </si>
  <si>
    <t>https://a0.muscache.com/im/pictures/71966274/0d2b485c_original.jpg?aki_policy=large</t>
  </si>
  <si>
    <t>{TV,"Cable TV",Internet,Wifi,"Air conditioning",Kitchen,"Paid parking off premises","Free street parking","Hot tub","Buzzer/wireless intercom",Heating,"Family/kid friendly",Washer,Dryer,"Smoke detector","Carbon monoxide detector","Fire extinguisher",Essentials,"Lock on bedroom door",Hangers,"Hair dryer",Iron,"Laptop friendly workspace","Self check-in",Keypad,"Private entrance","Hot water","Bed linens","Extra pillows and blankets"}</t>
  </si>
  <si>
    <t>https://www.airbnb.com/rooms/5772382</t>
  </si>
  <si>
    <t>385 "SF" Private room 5 min walk to Grove Path</t>
  </si>
  <si>
    <t>https://a0.muscache.com/im/pictures/80755513/4935c9a1_original.jpg?aki_policy=large</t>
  </si>
  <si>
    <t>{TV,Internet,Wifi,"Air conditioning",Kitchen,"Buzzer/wireless intercom",Heating,Washer,Dryer,"Smoke detector","Carbon monoxide detector","Fire extinguisher",Essentials,"Lock on bedroom door","24-hour check-in",Hangers,"Hair dryer",Iron,"Laptop friendly workspace","translation missing: en.hosting_amenity_49","translation missing: en.hosting_amenity_50","Self check-in",Keypad,Bathtub,"Hot water","Bed linens","Extra pillows and blankets",Microwave,"Coffee maker",Refrigerator,Dishwasher,"Dishes and silverware","Cooking basics",Oven,Stove,"Luggage dropoff allowed","Long term stays allowed"}</t>
  </si>
  <si>
    <t>https://www.airbnb.com/rooms/5774113</t>
  </si>
  <si>
    <t>Close to Manhattan</t>
  </si>
  <si>
    <t>looking for long term roommate. prefer monthly. In popular jersey city area. private room. comfortable bed.</t>
  </si>
  <si>
    <t>Sharing bathroom and kitchen...</t>
  </si>
  <si>
    <t>looking for long term roommate. prefer monthly. In popular jersey city area. private room. comfortable bed. Sharing bathroom and kitchen... Living room, kitchen,bathroom I do interact but try to give a lot space...guest can always call me or text me... Very peaceful area and calm area and convenient for transportation shopping  and eatery places are walking distance... You can walk to the Path train 15m.The bus to Ny half a block away including local buses...</t>
  </si>
  <si>
    <t>Very peaceful area and calm area and convenient for transportation shopping  and eatery places are walking distance...</t>
  </si>
  <si>
    <t>You can walk to the Path train 15m.The bus to Ny half a block away including local buses...</t>
  </si>
  <si>
    <t>Living room, kitchen,bathroom</t>
  </si>
  <si>
    <t>I do interact but try to give a lot space...guest can always call me or text me...</t>
  </si>
  <si>
    <t>https://a0.muscache.com/im/pictures/71877029/534874df_original.jpg?aki_policy=large</t>
  </si>
  <si>
    <t>https://www.airbnb.com/users/show/27563833</t>
  </si>
  <si>
    <t>Suehay</t>
  </si>
  <si>
    <t>https://z0.muscache.cn/im/pictures/user/fcae8abd-ccb1-4df3-9ba6-be576f926f3b.jpg?aki_policy=profile_small</t>
  </si>
  <si>
    <t>https://z0.muscache.cn/im/pictures/user/fcae8abd-ccb1-4df3-9ba6-be576f926f3b.jpg?aki_policy=profile_x_medium</t>
  </si>
  <si>
    <t>{TV,Internet,Wifi,"Air conditioning",Kitchen,"Smoking allowed",Breakfast,"Free street parking",Heating,"Suitable for events","Smoke detector","Carbon monoxide detector","First aid kit","Fire extinguisher",Essentials,Shampoo,"translation missing: en.hosting_amenity_49","translation missing: en.hosting_amenity_50","Hot water","Host greets you","Paid parking on premises"}</t>
  </si>
  <si>
    <t>https://www.airbnb.com/rooms/5891030</t>
  </si>
  <si>
    <t>LOVELY PRIVATE APT 20 MIN FROM NYC</t>
  </si>
  <si>
    <t>Welcome to my home, located 5 minutes drive from the best night life in Hoboken and only 20 MIN bus ride to NYC.  The bus stop is up the street. (3.25$ to Port Authority / 1.50$ to Journal Square Station)  Private and safe building, convenient stores, fast food and car rentals within walking distance.</t>
  </si>
  <si>
    <t>The place is very cozy and homy, which makes it a unique experience for guests who want to visit the NYC and the area and still feel at home.</t>
  </si>
  <si>
    <t>Welcome to my home, located 5 minutes drive from the best night life in Hoboken and only 20 MIN bus ride to NYC.  The bus stop is up the street. (3.25$ to Port Authority / 1.50$ to Journal Square Station)  Private and safe building, convenient stores, fast food and car rentals within walking distance. The place is very cozy and homy, which makes it a unique experience for guests who want to visit the NYC and the area and still feel at home. I will be welcoming guests to the home to give the keys and will be available via phone throughout the stay for any questions. The neighborhood is perfect for nightlife or quiet weekend getaway. The apartment is close to restaurants, bars, convenient stores, pharmacies and easy access to the highway. Buses are available wether you want to go to Hoboken or NYC. Bus stop is up the street. 51 takes you to Port authority  (time square) for $3.25 and locally for $1.50.  Bus 125 also takes to New York. And 83 takes you to Hoboken - The hot water takes a c</t>
  </si>
  <si>
    <t>The neighborhood is perfect for nightlife or quiet weekend getaway. The apartment is close to restaurants, bars, convenient stores, pharmacies and easy access to the highway.</t>
  </si>
  <si>
    <t>- The hot water takes a couple minutes to run.  - There is a Queen size bed and a twin size folding rollaway bed  - There are NO parking spots available within the building parking lot. Please use the street parking  (parking passes can be purchased at the North Bergen library for $5 if you need to park your car for more than 3 hours after 7pm).  - Please be aware of the street cleaning sign before parking for long periods of time. - The building has a strict NO pet policy</t>
  </si>
  <si>
    <t>Buses are available wether you want to go to Hoboken or NYC. Bus stop is up the street. 51 takes you to Port authority  (time square) for $3.25 and locally for $1.50.  Bus 125 also takes to New York. And 83 takes you to Hoboken</t>
  </si>
  <si>
    <t>I will be welcoming guests to the home to give the keys and will be available via phone throughout the stay for any questions.</t>
  </si>
  <si>
    <t>We love the environment and try to protect it so please recycle and don't take too long in the shower, thank you.  No smoking on the premises please.</t>
  </si>
  <si>
    <t>https://a0.muscache.com/im/pictures/81402176/ddf94415_original.jpg?aki_policy=large</t>
  </si>
  <si>
    <t>https://www.airbnb.com/users/show/27852418</t>
  </si>
  <si>
    <t>Sihem</t>
  </si>
  <si>
    <t>Brooklyn, New York, United States</t>
  </si>
  <si>
    <t xml:space="preserve">Lives in Brooklyn but travels to Albany a lot. </t>
  </si>
  <si>
    <t>https://a0.muscache.com/im/users/27852418/profile_pic/1424288822/original.jpg?aki_policy=profile_small</t>
  </si>
  <si>
    <t>https://a0.muscache.com/im/users/27852418/profile_pic/1424288822/original.jpg?aki_policy=profile_x_medium</t>
  </si>
  <si>
    <t>North Bergen, NJ, United States</t>
  </si>
  <si>
    <t>North Bergen</t>
  </si>
  <si>
    <t>North Bergen, NJ</t>
  </si>
  <si>
    <t>{TV,Wifi,"Air conditioning",Kitchen,Heating,"Family/kid friendly","Smoke detector","Carbon monoxide detector","First aid kit","Fire extinguisher",Essentials,Shampoo,"Lock on bedroom door",Hangers,"Hair dryer",Iron,"Laptop friendly workspace","Private living room",Bathtub,"Room-darkening shades","Hot water","Bed linens","Extra pillows and blankets",Microwave,"Coffee maker","Dishes and silverware"}</t>
  </si>
  <si>
    <t>https://www.airbnb.com/rooms/5919493</t>
  </si>
  <si>
    <t>Small Bedroom for a Solo Traveler</t>
  </si>
  <si>
    <t>A single bedroom with 1.5 shared bathrooms (with 1 person only) in a 3 Bedrooms, 2.5 bathrooms townhouse duplex apartment located in the heart of downtown Jersey City. Close to all the cafes, restaurants, bars and above all, Grove St. PATH to NYC.</t>
  </si>
  <si>
    <t xml:space="preserve">This is a 3 bedroom, 2.5 bath, 2 storey duplex apartment. I am offering my small bedroom for a single traveler. 1 full and 1 half bathrooms will be shared between you and just one other person. Out of the 2 other bedrooms, one is occupied by myself and the 2nd one is on airbnb as well. My work is in Philadelphia so I am hardly here during the weekdays. The apartment is huge, bright and airy. It is super close to PATH, great restaurants, bars and all the cool hangouts in the area. Waterfront with breathtaking views of NYC skyline is merely 5 minutes relaxing walk from the apartment. A very ideal place for anyone who wants to stay as close to New York City as possible without paying the astronomical city prices.  This bedroom is ideal for a single traveler looking for a bargain to stay in downtown Jersey City. Private parking right by the apartment can be provided upon request for just $5 per night. </t>
  </si>
  <si>
    <t>A single bedroom with 1.5 shared bathrooms (with 1 person only) in a 3 Bedrooms, 2.5 bathrooms townhouse duplex apartment located in the heart of downtown Jersey City. Close to all the cafes, restaurants, bars and above all, Grove St. PATH to NYC. This is a 3 bedroom, 2.5 bath, 2 storey duplex apartment. I am offering my small bedroom for a single traveler. 1 full and 1 half bathrooms will be shared between you and just one other person. Out of the 2 other bedrooms, one is occupied by myself and the 2nd one is on airbnb as well. My work is in Philadelphia so I am hardly here during the weekdays. The apartment is huge, bright and airy. It is super close to PATH, great restaurants, bars and all the cool hangouts in the area. Waterfront with breathtaking views of NYC skyline is merely 5 minutes relaxing walk from the apartment. A very ideal place for anyone who wants to stay as close to New York City as possible without paying the astronomical city prices.  This bedroom is ideal for a sin</t>
  </si>
  <si>
    <t>Entirely guest's choice. I am not here for most part of the weekdays and during weekends remain busy with social activities in and around NYC. However, If needed, I will be available for anything in person or over the phone. Please feel free to ask anything about getting to and around in NYC or any recommendations for food and stuff. I will be glad to help you. As a foodie and a world traveler myself and having met some wonderful hosts turned friends around the world, it gives me an immense pleasure to be able to do the same for anyone visiting my wonderful city.</t>
  </si>
  <si>
    <t>https://a0.muscache.com/im/pictures/73731860/63aef15d_original.jpg?aki_policy=large</t>
  </si>
  <si>
    <t>{TV,Internet,Wifi,"Air conditioning",Kitchen,"Paid parking off premises","Free street parking",Heating,Washer,Dryer,"Smoke detector","Carbon monoxide detector",Essentials,Shampoo,"Laptop friendly workspace",Microwave,Refrigerator,Dishwasher,"Dishes and silverware",Oven,Stove,"Luggage dropoff allowed","Long term stays allowed","Paid parking on premises"}</t>
  </si>
  <si>
    <t>https://www.airbnb.com/rooms/5989369</t>
  </si>
  <si>
    <t>Super nice clean and close to NYC</t>
  </si>
  <si>
    <t>Very nice, quite and safe neighborhood close to playground and park. 4 miles away from NYC and close to public transportation restaurants, movie theaters Private with separate entrance. Queen bedroom set a sofa bed additional sofa bed can be provided</t>
  </si>
  <si>
    <t>it's clean, nice, modern, and cozy yet practical.  its in a nice safe neighborhood  close to the city, walking distance to bus stop, close to movie theater, shopping plazas and grocery stores.</t>
  </si>
  <si>
    <t>Very nice, quite and safe neighborhood close to playground and park. 4 miles away from NYC and close to public transportation restaurants, movie theaters Private with separate entrance. Queen bedroom set a sofa bed additional sofa bed can be provided it's clean, nice, modern, and cozy yet practical.  its in a nice safe neighborhood  close to the city, walking distance to bus stop, close to movie theater, shopping plazas and grocery stores. Guests will have access to the whole apartment. coffee maker with free coffee. The apartment is separate and totally private, but I will be present if needed to answer questions, concerns, or help with directions. :) The neighborhood is safe and quite.available parking spots in the street 24/7. play ground for kids, Tennis court, baseball field. great for joggers and runners. walking distance to bus stop, which you can take to go to NYC directly or to the path train in Journal Square to go the City as well. you also have access to light rail. My wife</t>
  </si>
  <si>
    <t>The neighborhood is safe and quite.available parking spots in the street 24/7. play ground for kids, Tennis court, baseball field. great for joggers and runners.</t>
  </si>
  <si>
    <t>My wife and I are nice, friendly people. You would feel welcome and would enjoy your stay here. :)</t>
  </si>
  <si>
    <t>walking distance to bus stop, which you can take to go to NYC directly or to the path train in Journal Square to go the City as well. you also have access to light rail.</t>
  </si>
  <si>
    <t>Guests will have access to the whole apartment. coffee maker with free coffee.</t>
  </si>
  <si>
    <t>The apartment is separate and totally private, but I will be present if needed to answer questions, concerns, or help with directions. :)</t>
  </si>
  <si>
    <t>Please keep place clean. No smoking inside.  No loud noise. No parties. thank you.</t>
  </si>
  <si>
    <t>https://a0.muscache.com/im/pictures/74594750/0cf2b4fd_original.jpg?aki_policy=large</t>
  </si>
  <si>
    <t>https://www.airbnb.com/users/show/30560014</t>
  </si>
  <si>
    <t>Dina</t>
  </si>
  <si>
    <t>https://a0.muscache.com/im/pictures/user/a33312b4-3651-4816-8dff-6e228b63cb45.jpg?aki_policy=profile_small</t>
  </si>
  <si>
    <t>https://a0.muscache.com/im/pictures/user/a33312b4-3651-4816-8dff-6e228b63cb45.jpg?aki_policy=profile_x_medium</t>
  </si>
  <si>
    <t>{TV,"Cable TV",Wifi,"Air conditioning",Kitchen,"Pets allowed",Heating,"Family/kid friendly","Smoke detector","Carbon monoxide detector","Fire extinguisher",Essentials,Shampoo,"24-hour check-in",Hangers,"Hair dryer",Iron,"Laptop friendly workspace","Self check-in","Building staff"}</t>
  </si>
  <si>
    <t>https://www.airbnb.com/rooms/6002465</t>
  </si>
  <si>
    <t>Million-$-View! BEAUTIFUL 2BR apt</t>
  </si>
  <si>
    <t>Our beautiful apt is located in Newport, NJ - a prestige neighborhood with only 10 minutes away from from NYC. Great view, amazing area and fantastic transportation to the city (only 1 stop away from the West Village, 3 stops away from Union Sq).</t>
  </si>
  <si>
    <t>Very comfortable space, with lots of natural light and amazing city views!</t>
  </si>
  <si>
    <t>Our beautiful apt is located in Newport, NJ - a prestige neighborhood with only 10 minutes away from from NYC. Great view, amazing area and fantastic transportation to the city (only 1 stop away from the West Village, 3 stops away from Union Sq). Very comfortable space, with lots of natural light and amazing city views! 7 minutes away from World Trade Center (only one stop!), less than 15 minutes away from Union Square (3 stops away!) Great restaurants, walking paths by the water with amazing NYC views. Public transportation cannot get easier! less than 10 minutes to NYC, only 7 minutes to World Trade Center. One huge bedroom with a queen size bed. The other room has a queen size mattress and a full working station (used as a working room on a daily basis).</t>
  </si>
  <si>
    <t>Great restaurants, walking paths by the water with amazing NYC views.</t>
  </si>
  <si>
    <t>One huge bedroom with a queen size bed. The other room has a queen size mattress and a full working station (used as a working room on a daily basis).</t>
  </si>
  <si>
    <t>Public transportation cannot get easier! less than 10 minutes to NYC, only 7 minutes to World Trade Center.</t>
  </si>
  <si>
    <t>7 minutes away from World Trade Center (only one stop!), less than 15 minutes away from Union Square (3 stops away!)</t>
  </si>
  <si>
    <t>NO SMOKING IN THE APARTMENT!  no parties, no guests beyond what is booked, no extra family members/friends unless approved in advance by the owner. Guests must follow the neighborhood rules. Guests must ask for the house manual for the full list of house rules.</t>
  </si>
  <si>
    <t>https://a0.muscache.com/im/pictures/f3f928df-3fab-432a-9fc3-220326e531ab.jpg?aki_policy=large</t>
  </si>
  <si>
    <t>https://www.airbnb.com/users/show/31156570</t>
  </si>
  <si>
    <t>Jamie</t>
  </si>
  <si>
    <t xml:space="preserve">Flexible host, loves to travel. </t>
  </si>
  <si>
    <t>https://a0.muscache.com/im/pictures/user/10981803-9039-4a1b-9c55-ab16973f67cc.jpg?aki_policy=profile_small</t>
  </si>
  <si>
    <t>https://a0.muscache.com/im/pictures/user/10981803-9039-4a1b-9c55-ab16973f67cc.jpg?aki_policy=profile_x_medium</t>
  </si>
  <si>
    <t>{TV,"Cable TV",Wifi,"Air conditioning",Kitchen,Gym,Elevator,"Free street parking",Heating,"Family/kid friendly",Washer,Dryer,"Smoke detector","Carbon monoxide detector","First aid kit",Essentials,Shampoo,"Lock on bedroom door",Hangers,"Hair dryer",Iron,"Laptop friendly workspace","Private living room","Hot water","Bed linens","Extra pillows and blankets","Ethernet connection","Long term stays allowed","Host greets you",Waterfront,"Paid parking on premises"}</t>
  </si>
  <si>
    <t>https://www.airbnb.com/rooms/6079045</t>
  </si>
  <si>
    <t>quietly, nice and comfortable</t>
  </si>
  <si>
    <t>Nice room in Jersey City, near Journal square Path train station, easy  and quick transportation  to  Manhattan (20 minutes) or Newark (20 minutes). Quiet place, available backyard for rest.</t>
  </si>
  <si>
    <t>https://a0.muscache.com/im/pictures/75746016/400dedf3_original.jpg?aki_policy=large</t>
  </si>
  <si>
    <t>https://www.airbnb.com/users/show/24241194</t>
  </si>
  <si>
    <t>Raman</t>
  </si>
  <si>
    <t>https://a0.muscache.com/im/users/24241194/profile_pic/1417144199/original.jpg?aki_policy=profile_small</t>
  </si>
  <si>
    <t>https://a0.muscache.com/im/users/24241194/profile_pic/1417144199/original.jpg?aki_policy=profile_x_medium</t>
  </si>
  <si>
    <t>{Wifi,"Air conditioning",Kitchen,Breakfast,"Free street parking",Heating,"Smoke detector","Carbon monoxide detector","First aid kit","Fire extinguisher",Essentials,Shampoo,"Lock on bedroom door","Hot water",Microwave,"Coffee maker",Refrigerator,"Dishes and silverware",Oven,"Host greets you","Paid parking on premises"}</t>
  </si>
  <si>
    <t>https://www.airbnb.com/rooms/6123186</t>
  </si>
  <si>
    <t>Huge Artist decorated Apt. Dwntwn jc 3 min to PATH</t>
  </si>
  <si>
    <t>Welcome to my beautifully decorated railroad style apt in downtown jersey city, only 3 minute walk to the path train. You will walk-in to find art filled walls, a cozy eat-in kitchen and comfortable cozy beds. The space is perfect for large groups. The apt is on the same block as galleries, bars, clubs, restaurants, cafes and walking distance to gyms, parks, supermarket.  The mall and movie theater are also just just a $5 uber ride and so is the waterfront, with the best views to New York City.</t>
  </si>
  <si>
    <t>My apartment is a very cozy railroad style apartment located on a 4th floor, with beautiful art filled walls and plants throughout for a relaxing vibe. It's located in a really lively neighborhood with lots of activities readily available to you. The building is really quiet so after a long day of sightseeing is the perfect place to relax and unwind.  The apartment is located in a 150 year old building and a 4th floor walk up.  The apartment is big but feels homely. It is quiet and clean.  Large windows let in fresh air and sunlight and the place enjoys high ceilings.  NATURAL LIGHT FROM WINDOWS. The apt has two entry doorfront of  There are corner shops for water, snacks and alcohol within 30 ft of the apt.  The Bedroom - houses 1 queen size bed and the second room which can also double as a living room has a custom bed that measures 10‚Äôx4‚Äô, marble mantle, glass desk and a really comfy round chair.  The other bedroom is off the kitchen and it a cozy nook with lots of pillows....pick c</t>
  </si>
  <si>
    <t>Welcome to my beautifully decorated railroad style apt in downtown jersey city, only 3 minute walk to the path train. You will walk-in to find art filled walls, a cozy eat-in kitchen and comfortable cozy beds. The space is perfect for large groups. The apt is on the same block as galleries, bars, clubs, restaurants, cafes and walking distance to gyms, parks, supermarket.  The mall and movie theater are also just just a $5 uber ride and so is the waterfront, with the best views to New York City. My apartment is a very cozy railroad style apartment located on a 4th floor, with beautiful art filled walls and plants throughout for a relaxing vibe. It's located in a really lively neighborhood with lots of activities readily available to you. The building is really quiet so after a long day of sightseeing is the perfect place to relax and unwind.  The apartment is located in a 150 year old building and a 4th floor walk up.  The apartment is big but feels homely. It is quiet and clean.  Large</t>
  </si>
  <si>
    <t>This neighborhood is absolutely charming. It has lots of mom and pop shops, friendly people, great nightlife and delicious dining all within walking distance of each other and the apartment. The architecture is stunning and since the city is so close the energy is electric but still with plenty of quiet spaces for picnics/meditation or to simply read a book.</t>
  </si>
  <si>
    <t>This apartment is very relaxing I don't have a tv or radio and i am very respectful of my neighbors and expect my guest to do so as well 1. No loud noise after 11pm on week days 2. No smoking cigarets or cigars in the apt/building 3. If you use the kitchen please clean it up 4. Only pets 10lbs or smaller allowed with an extra few $73.00 5. No shoes inside the apartment  6. If it touched the ground, I don't want it to touch the bed/couch.  7. Do not flush paper towels/ sanitary pads 8. You can always ADD art but please do not REMOVE. 9. It's a 4 floor walk up $50 keys replacement</t>
  </si>
  <si>
    <t>The path train @ (Grove Street) which is used to getting to and from nyc is only 2 blocks away / the bus and local busses are all within a block or two from the apartment as well. Uber or lyft is only $25 Newark airport or $50/60 from JFK or La Guardia airports. There are plenty of ways to get around.  There is also parking lots throughout the neighborhood, the closest one is 1 block away.</t>
  </si>
  <si>
    <t>Only you and your authorized guests will be in the apartment.</t>
  </si>
  <si>
    <t>I am very available to guests through email, text, call and in person. I give my guests enough privacy and space so they can really get comfortable but if help or assistance is needed, I am 5 minutes away!</t>
  </si>
  <si>
    <t>I decorated the space to be very relaxing.  Most of the other tenants have been living here for a long time and therefore everyone knows each other. I am ok with your guests as long as they abide by the house rules as well 1. No loud music after 11pm 2. The wood floors are original so please no shoes once inside the apartment    3. The fireplace does not work, so please do not attempt to light it.  4. Please make sure lights/heating/air conditioner are turned off before leaving the apartment  5. Please don't use the towels to remove your make up  6. Please remove your make up before going to bed (white sheets ‚ò∫Ô∏è)</t>
  </si>
  <si>
    <t>https://a0.muscache.com/im/pictures/78370494/4d035174_original.jpg?aki_policy=large</t>
  </si>
  <si>
    <t>https://www.airbnb.com/users/show/31771204</t>
  </si>
  <si>
    <t>Monica</t>
  </si>
  <si>
    <t>https://a0.muscache.com/im/pictures/user/b0e13d52-c9d2-4589-8df9-ad99b3d20912.jpg?aki_policy=profile_small</t>
  </si>
  <si>
    <t>https://a0.muscache.com/im/pictures/user/b0e13d52-c9d2-4589-8df9-ad99b3d20912.jpg?aki_policy=profile_x_medium</t>
  </si>
  <si>
    <t>{Internet,Wifi,"Air conditioning",Kitchen,"Paid parking off premises","Pets allowed",Heating,"Family/kid friendly","Smoke detector","Carbon monoxide detector","First aid kit","Fire extinguisher",Essentials,Shampoo,Hangers,Iron,"Laptop friendly workspace","Self check-in",Lockbox,"Hot water","Bed linens","Extra pillows and blankets",Microwave,"Coffee maker",Refrigerator,"Dishes and silverware","Cooking basics",Oven,Stove}</t>
  </si>
  <si>
    <t>https://www.airbnb.com/rooms/6238303</t>
  </si>
  <si>
    <t>1BR with all amenities near train</t>
  </si>
  <si>
    <t>We are a corporate housing company providing luxury furnished accommodations to professionals, vacationers as well as locals!</t>
  </si>
  <si>
    <t>https://a0.muscache.com/im/pictures/639f82be-b1b6-4c54-8a04-1e263ceab111.jpg?aki_policy=large</t>
  </si>
  <si>
    <t>https://www.airbnb.com/users/show/30719174</t>
  </si>
  <si>
    <t>Furnished</t>
  </si>
  <si>
    <t>We are a corporate housing company providing furnished rentals in New Jersey/New York area</t>
  </si>
  <si>
    <t>https://a0.muscache.com/im/pictures/user/c7506f69-b52b-4a2a-bce2-dfd5128b8a71.jpg?aki_policy=profile_small</t>
  </si>
  <si>
    <t>https://a0.muscache.com/im/pictures/user/c7506f69-b52b-4a2a-bce2-dfd5128b8a71.jpg?aki_policy=profile_x_medium</t>
  </si>
  <si>
    <t>['email', 'phone', 'reviews', 'jumio', 'selfie', 'government_id', 'identity_manual']</t>
  </si>
  <si>
    <t>{TV,"Cable TV",Wifi,"Air conditioning",Kitchen,"Paid parking off premises","Pets allowed",Elevator,Heating,"Family/kid friendly","Suitable for events",Washer,Dryer,"Smoke detector","Carbon monoxide detector","First aid kit","Fire extinguisher",Essentials,Shampoo,Hangers,"Hair dryer",Iron,"Laptop friendly workspace","Hot water","Coffee maker",Refrigerator,"Dishes and silverware",Stove,"Long term stays allowed","Paid parking on premises"}</t>
  </si>
  <si>
    <t>https://www.airbnb.com/rooms/6239410</t>
  </si>
  <si>
    <t>AT Green Secret, Minutes to NYC</t>
  </si>
  <si>
    <t>Tastefully decorated, SAFE, a residential neighborhood at Hamilton Park. Entirely private, RAILROAD style historic apartment: walkthrough 1 bedroom &amp; get to the next with no doors. 1 Bath with clawfoot tub. 5 queen beds and 1 sofa bed. Walk 15 mins to the Grove St PATH subway train &amp; ride 10 mins to NYC.</t>
  </si>
  <si>
    <t xml:space="preserve">The private and entire apartment is on the 3rd floor of a 200-year-old wood-framed brownstone style dwelling. There are many wonderful upgrades that mix darling old world charm with contemporary features. Window air conditioners are installed in each bedroom and the living room. The apartment is a cozy, clean, and safe home away from home. This is a small apartment with a fast commute to and from NYC in a quiet neighborhood and walkable to the vibrant and busy town center with terrific restaurants. It is a great solution for groups looking for peace and quiet after sightseeing. Hosting more than 6 is crowded. The apartment is railroad style, walk-thru with no bedroom doors. Bedroom number 1 has a queen bed. Bedroom #2 has two queen beds. The living room converts to Bedroom #3 when two futons are folded into beds. The kitchen and living room are shared together. The only bathroom is a larger sized bathroom with a vintage clawfoot tub. Navigating this tall tub can be a challenge for the </t>
  </si>
  <si>
    <t>Tastefully decorated, SAFE, a residential neighborhood at Hamilton Park. Entirely private, RAILROAD style historic apartment: walkthrough 1 bedroom &amp; get to the next with no doors. 1 Bath with clawfoot tub. 5 queen beds and 1 sofa bed. Walk 15 mins to the Grove St PATH subway train &amp; ride 10 mins to NYC. The private and entire apartment is on the 3rd floor of a 200-year-old wood-framed brownstone style dwelling. There are many wonderful upgrades that mix darling old world charm with contemporary features. Window air conditioners are installed in each bedroom and the living room. The apartment is a cozy, clean, and safe home away from home. This is a small apartment with a fast commute to and from NYC in a quiet neighborhood and walkable to the vibrant and busy town center with terrific restaurants. It is a great solution for groups looking for peace and quiet after sightseeing. Hosting more than 6 is crowded. The apartment is railroad style, walk-thru with no bedroom doors. Bedroom num</t>
  </si>
  <si>
    <t>The neighborhood is quiet and at the corner of Hamilton Park.  The PATH subway is a seven-minute subway ride to NYC. Walk to the Newport or Grove Street PATH in 10 - 15 minutes.  Highlights include Restaurant Row on Newark Ave at the Grove Street PATH station, The waterfront, and access to the Statue of Liberty from the Jersey side.</t>
  </si>
  <si>
    <t>Paid parking is available at 100 Christopher Columbus BLVD, 07302. The city permits street parking after 4pm M-F and all weekend.  This is ideal for peace and comfort after being out all day. Neighbors require quiet. Please consider that noise and parties are not tolerated when booking. I want your needs to fit well.  The lockbox is attached to the black iron railing at your left when facing the entrance. Familiarize yourself with the online photos to facilitate an easier check-in especially at night.  Please have a look around and let us know that everything is in good working order, otherwise, it is assumed all is well and good and a glowing review is on the way:)  You might wish to get rid of trash at some point. Deliver to the bins in front of the building.</t>
  </si>
  <si>
    <t xml:space="preserve">Walk 10 minutes to the Grove Street PATH station.  Walk to the Pavonia PATH station or to the Waterfront in 15 minutes.  The PATH train ride from Grove Street stop to The World Trade Center is 7 minutes.  Trains departing every 3-6 minutes during rush hours. The PATH train detours through Hoboken on weekends, count on an extra 10 minutes. One PATH train ride cost $2.75. The METRO subway system in NYC also cost $2.75 per ride.  The corner Deli is wonderful with great pizza, salads, and essentials. Key Foods supermarket is located at Jersey Ave and 4th Street. The  Newport Mall and Move Theatre is a 10 minute walk. Some guests find it too far of a walk while others really enjoy it.  Street parking available from 4pm till 10am Monday-Friday and all weekend. Paid parking, $20 per day located at Grove Point: 100 Christopher Columbus at Newark Avenue near the Grove Street PATH subway to New York City Newark Liberty International Airport is a 10 minute taxi/uber ride. As of Spring 2016, Uber </t>
  </si>
  <si>
    <t>Third-floor apartment in a walk-up. I host remotely and a lockbox, attached to the black iron gate outside, allows guests to freely check themselves in. The online photos of the entrance and the lockbox will help with the check-in process, especially after dark.  Wifi, Internet, large flat-screen TV with local channels, heat, hot water, electricity, and air conditioning. Walk one block for laundry.  The laundry and dishwasher are not indicated as an amenity. Please do not use.</t>
  </si>
  <si>
    <t>I host remotely. There is a lockbox outside for guests to freely check themselves in and out. Please freely ask questions and let me know what recommendations are needed.</t>
  </si>
  <si>
    <t>Enjoy your stay! Please leave the apartment the way it was found including wash any used dishes and puting them away, and tossing the coffee filter if your group used it. Please report needed repairs, issues, cleanliness, stains including from your group. Please do not use white towels or cloths for removing makeup.  ----- NO: smoking, candles, open flames, drugs, parties, pets, unauthorized persons or gatherings or overnight guests.  No intense spices or curies that will permeate the walls. Do not access the fire escape except for emergency egress purposes. Do not access the spare linens or linen closet. YES:  Quiet hours are from 10pm-8am Turn off AC and lights when leaving the apartment.  Close doors softly. Flush only toilet paper. The system is indeed sensitive.  Use my kitchen (dishes, gas stove etc) and clean up after. Clean up the bathroom please Report need for replacement or repair -------- Guests stay at their own risk. Any claims or concerns during your stay is the responsi</t>
  </si>
  <si>
    <t>https://a0.muscache.com/im/pictures/82974298/e810a166_original.jpg?aki_policy=large</t>
  </si>
  <si>
    <t>{TV,Internet,Wifi,"Air conditioning",Kitchen,"Paid parking off premises","Free street parking",Heating,"Family/kid friendly","Smoke detector","Carbon monoxide detector","First aid kit","Safety card","Fire extinguisher",Essentials,Shampoo,"24-hour check-in",Hangers,"Hair dryer",Iron,"Laptop friendly workspace","Self check-in",Lockbox,"Private entrance","Hot water",Microwave,"Coffee maker",Refrigerator,"Dishes and silverware","Cooking basics",Oven,Stove,"Luggage dropoff allowed"}</t>
  </si>
  <si>
    <t>https://www.airbnb.com/rooms/6260372</t>
  </si>
  <si>
    <t>3BR Walk2 Train Mins 2 Dwntwn NYC Families/Couples</t>
  </si>
  <si>
    <t>Accommodates 6+ Gorgeous Spacious 3 Bedroom Apartment. Walk to train and within minutes to Midtown and Downtown NYC. The Place is located in 7 Minute Walking distance from the train. Nice Lounge, room to put your stuff on the refrigerator.  Attractive Sit in Area for Dining, in kitchen &amp; Living area ! There's also  flat screen TV in the living room.</t>
  </si>
  <si>
    <t>https://a0.muscache.com/im/pictures/105178465/9c0baf50_original.jpg?aki_policy=large</t>
  </si>
  <si>
    <t>https://www.airbnb.com/users/show/5687437</t>
  </si>
  <si>
    <t>Sid</t>
  </si>
  <si>
    <t>A Professional renting his attractive apartment.   The apartment features  Kitchen, Nice Living Room,  the Second Lounge area and 3 bedrooms. Free Internet access. There's also Flat Screen TV in the apt, nice place to relax</t>
  </si>
  <si>
    <t>https://a0.muscache.com/im/users/5687437/profile_pic/1429379484/original.jpg?aki_policy=profile_small</t>
  </si>
  <si>
    <t>https://a0.muscache.com/im/users/5687437/profile_pic/1429379484/original.jpg?aki_policy=profile_x_medium</t>
  </si>
  <si>
    <t>['email', 'phone', 'reviews', 'manual_offline', 'jumio', 'offline_government_id', 'government_id']</t>
  </si>
  <si>
    <t>{TV,Internet,Wifi,"Air conditioning",Kitchen,"Paid parking off premises","Pets allowed",Elevator,Heating,"Family/kid friendly",Dryer,"Smoke detector","First aid kit","Fire extinguisher",Essentials,Shampoo,"24-hour check-in",Hangers,"Hair dryer",Iron,"Laptop friendly workspace","Self check-in",Keypad}</t>
  </si>
  <si>
    <t>https://www.airbnb.com/rooms/6331696</t>
  </si>
  <si>
    <t>Beautiful NewYorkCity View with Private Terrace</t>
  </si>
  <si>
    <t>Excellent customer service 400 plus reviews Modern Luxury residences in brand new high-rise building. Superb building amenities and luxurious apartment furnishings provide relaxing home atmosphere. Perfect place to unwind after sigh seeing or working in New York, come home to a quiet residential lifestyle on the outskirts of busy Manhattan and enjoy luxurious building amenities. Super easy access to all transportation and this unit boasts 500 square feet private terrace from top floor (40).</t>
  </si>
  <si>
    <t>"Home Away from Home"  ‚Ä¢	Jersey City : Jersey City is very well connected to Manhattan by 24 hour PATH subway/underground train and is only 5 minute train ride from Manhattan. It   provides affordable options for professionals working in Manhattan or tourists visiting Manhattan. ‚Ä¢	We offer fully furnished and tastefully decorated suites for both short term stays, corporate housing and long term stays in Jersey City. ‚Ä¢	Our suites are maintained professionally and we personally make sure that they are completely ready before your arrival. ‚Ä¢	Our suite include modern and comfortable furniture with memory foam mattress in luxury residential buildings with elevator access in safe and vibrant   neighborhood. ‚Ä¢	We also arrange discounted and hassle free transportation from Newark (EWR), John F. Kennedy (JFK), La Guardia (LGA) airport. ‚Ä¢	We are available seven days to resolve any issues to help our guests. We try to respond to all of your queries as soon as possible. Unit Amenities: ‚Ä¢	1300 sq f</t>
  </si>
  <si>
    <t>Excellent customer service 400 plus reviews Modern Luxury residences in brand new high-rise building. Superb building amenities and luxurious apartment furnishings provide relaxing home atmosphere. Perfect place to unwind after sigh seeing or working in New York, come home to a quiet residential lifestyle on the outskirts of busy Manhattan and enjoy luxurious building amenities. Super easy access to all transportation and this unit boasts 500 square feet private terrace from top floor (40). "Home Away from Home"  ‚Ä¢	Jersey City : Jersey City is very well connected to Manhattan by 24 hour PATH subway/underground train and is only 5 minute train ride from Manhattan. It   provides affordable options for professionals working in Manhattan or tourists visiting Manhattan. ‚Ä¢	We offer fully furnished and tastefully decorated suites for both short term stays, corporate housing and long term stays in Jersey City. ‚Ä¢	Our suites are maintained professionally and we personally make sure that they are</t>
  </si>
  <si>
    <t>‚Ä¢	1 min Newport Shopping Mall ‚Ä¢	1 min Shoprite Grocery Store. ‚Ä¢	3 min walk PATH train Pavonia station. ‚Ä¢	10 min World Trade Center ‚Ä¢	15 min Empire State Building. ‚Ä¢	25 min Times Square ‚Ä¢	15 miles Newark Liberty International Airport ‚Ä¢	2 miles Statue of Liberty ‚Ä¢	Tons of restaurants within walking distance. ‚Ä¢	Kids park is only 3 blocks away (5 min walk)  ‚Ä¢	1 mile from Hoboken-Great night nightlife ‚Ä¢	24 hour grocery store right next to building for everyday needs. ‚Ä¢	Few grocery stores within 1-3 blocks.</t>
  </si>
  <si>
    <t>Refund Policy/Disclaimer: We try our best effort to make all the appliances and services are available to guests during their stay, but if for any reason, if any of the appliances are not working or any of the services is temporarily down, then no refund will be provided. Following services/items are not applicable for any refund: ‚Ä¢	Hi-Speed Internet service is included free of cost. Due to technical or any other reason, absence of Internet service will not be eligible for refund. We will make our best effort to restore the service as soon as possible. ‚Ä¢	Hi-Def Cable TV service is included free of cost. Due to technical or any other reason, absence of Internet service will not be eligible for refund. We will make our best effort to restore the service as soon as possible. ‚Ä¢	Pay-Per view channels and changes in TV services are not allowed and any changes made during your stay will charged to you. ‚Ä¢	Pool and building amenities are subject to availability. Pool is open only from May to Se</t>
  </si>
  <si>
    <t>‚Ä¢	24 hour New York City PATH Train : 2 min (walk) ‚Ä¢	Train ride to New York  5 minutes ‚Ä¢	Empire State Building : 15 minutes  ‚Ä¢	Times Squar(URL HIDDEN) : 25 minutes  ‚Ä¢	World Trade Center    : 5 minutes  ‚Ä¢	Central Par(URL HIDDEN) : 30 minutes ‚Ä¢	Art &amp; History Museum  : 30 minutes ‚Ä¢	Grand Centra(URL HIDDEN)35 minutes  ‚Ä¢	Brooklyn Bridg(URL HIDDEN)10 minutes  ‚Ä¢	Wall Stree(URL HIDDEN)10 minutes  ‚Ä¢	Statue of Libert(URL HIDDEN)minutes  ‚Ä¢	Javits Center  : 30 minutes ‚Ä¢	Madison Sq Garden     : 25 minutes ‚Ä¢	Giants/Jets stadium   : 20 min (Car) ‚Ä¢	Yankee stadium(URL HIDDEN)35 min (Train) ‚Ä¢	Mets Stadiu(URL HIDDEN) : 60-75 min (Train) ‚Ä¢	US Open Stadiu(URL HIDDEN)60-75 min (Train)</t>
  </si>
  <si>
    <t>Building Amenities Access : ‚Ä¢	Fitness center. ‚Ä¢	Roof top area  ‚Ä¢	BBQ Grill ‚Ä¢	Kids Play area indoor and outdoor ‚Ä¢	Club room with billiards table and HDTVs ‚Ä¢	State-of-the-art theater room ‚Ä¢	Large conference room ‚Ä¢	Sundeck with fireside seating ‚Ä¢	Community greenscape with outdoor seating ‚Ä¢	Crayon Corner playroom and outdoor playground ‚Ä¢	Dog run and washing station ‚Ä¢	Covered parking garage ‚Ä¢	Lobby area with fireplaces</t>
  </si>
  <si>
    <t>We strive to provide excellent customer service. We are available seven days a week to help guests. No question is stupid and our staff responds to your queries within 1-2 hours (6am-10pm). We request to call only with emergency situation after 9pm EST.</t>
  </si>
  <si>
    <t>(Website hidden by Airbnb) Pool and building amenities are subject to availability. Pool is open only from May to September 4th. If any of the amenities are closed for any reason then it will not be eligible for any refund.  (Website hidden by Airbnb) Absolutely no parties are allowed on the premises or inside of the units. If there is evidence or we receive complaints of such an occurrence, the guest will be fined $1,000 plus the cost of any resulting damages to the property.  (Website hidden by Airbnb) Apartment has a strict no-smoking policy (there is a $500 minimum charge for violating this policy due to damage control and equipment/furniture replacement) and pets are not allowed inside at any time.  (Website hidden by Airbnb) Under no circumstances should guests unplug or move any of the electronics or lighting fixtures inside of the apartment. This is for your own safety and for the safety and convenience of future guests. If you need to use a power outlet, please look for one th</t>
  </si>
  <si>
    <t>https://a0.muscache.com/im/pictures/1ca4ac78-e186-4842-a2f8-62dc18d62868.jpg?aki_policy=large</t>
  </si>
  <si>
    <t>https://www.airbnb.com/users/show/2711146</t>
  </si>
  <si>
    <t>Jenny</t>
  </si>
  <si>
    <t>https://a0.muscache.com/im/pictures/user/ef1c2c7a-57e4-4ac7-900e-4058f2dc5e4a.jpg?aki_policy=profile_small</t>
  </si>
  <si>
    <t>https://a0.muscache.com/im/pictures/user/ef1c2c7a-57e4-4ac7-900e-4058f2dc5e4a.jpg?aki_policy=profile_x_medium</t>
  </si>
  <si>
    <t>{TV,"Cable TV",Internet,Wifi,"Air conditioning","Wheelchair accessible",Kitchen,"Paid parking off premises",Gym,Elevator,Heating,"Family/kid friendly",Washer,Dryer,"Smoke detector","Carbon monoxide detector","First aid kit",Shampoo,"24-hour check-in",Hangers,"Hair dryer",Iron,"Laptop friendly workspace","Hot water","Bed linens","Extra pillows and blankets",Microwave,"Coffee maker",Refrigerator,Dishwasher,"Dishes and silverware","Cooking basics",Oven,Stove,"Long term stays allowed",Other,"Paid parking on premises"}</t>
  </si>
  <si>
    <t>https://www.airbnb.com/rooms/6331703</t>
  </si>
  <si>
    <t>Entire Apt, NYC views, walk to Train.</t>
  </si>
  <si>
    <t>1000+ Reviews. Experienced Host. Professional Management. This Two bedroom apartment is situated in desirable Newport area, next to Newport Mall. Newport station is only 5 minutes walking distance. Shoprite Grocery store is about 30 seconds walk. Lot of restaurants/Bars.24 hour doorman. Fully equipped kitchen, washer dryer in the apartment, beautiful Manhattan views.  We are always available during daytime and respond to messages in few minutes.</t>
  </si>
  <si>
    <t>We have portfolio of studio, one bedroom, two bedroom &amp; three bedroom apartments. Please inquire us for long term rates or your unique needs. Sometimes, based on availability, we can offer better rates on this one or other apartments, similar to it. *REDUCED DEC,JAN,FEB prices*  *If you need long term rates, more than 10 days - Please contact us* Unit Amenities: ‚Ä¢1300 sq ft. unit ‚Ä¢2 Bedroom, 2 Bathroom ‚Ä¢Full Bedroom Furniture. ‚Ä¢2 Queen size beds and one sofa bed. ‚Ä¢L-Shape modern Sofa. ‚Ä¢Fully equipped kitchen ‚Ä¢Cable ‚Ä¢High speed internet ‚Ä¢Laundry on the floor. ‚Ä¢Dishwasher ‚Ä¢Microwave ‚Ä¢Flat top Oven Range ‚Ä¢Cookware ‚Ä¢Refrigerator ‚Ä¢Coffee Maker ‚Ä¢Toaster ‚Ä¢Hardwood floors. ‚Ä¢Ceramic countertops ‚Ä¢Memory Foam Mattress ‚Ä¢Dining Table/6 Chair ‚Ä¢52 inch wall mounted LED TV ‚Ä¢Blu-Ray Player ‚Ä¢2 Bathroom with Bath Tub ‚Ä¢Hair Dryer ‚Ä¢Ironing facilities ‚Ä¢House keeping at nominal charge (optional) ‚Ä¢Toilteries, Linens, Towels. ‚Ä¢A/C, Heater in every room Building Amenities: ‚Ä¢Doorman ‚Ä¢Secured Entry. ‚Ä¢Gym ‚Ä¢Parking</t>
  </si>
  <si>
    <t>1000+ Reviews. Experienced Host. Professional Management. This Two bedroom apartment is situated in desirable Newport area, next to Newport Mall. Newport station is only 5 minutes walking distance. Shoprite Grocery store is about 30 seconds walk. Lot of restaurants/Bars.24 hour doorman. Fully equipped kitchen, washer dryer in the apartment, beautiful Manhattan views.  We are always available during daytime and respond to messages in few minutes. We have portfolio of studio, one bedroom, two bedroom &amp; three bedroom apartments. Please inquire us for long term rates or your unique needs. Sometimes, based on availability, we can offer better rates on this one or other apartments, similar to it. *REDUCED DEC,JAN,FEB prices*  *If you need long term rates, more than 10 days - Please contact us* Unit Amenities: ‚Ä¢1300 sq ft. unit ‚Ä¢2 Bedroom, 2 Bathroom ‚Ä¢Full Bedroom Furniture. ‚Ä¢2 Queen size beds and one sofa bed. ‚Ä¢L-Shape modern Sofa. ‚Ä¢Fully equipped kitchen ‚Ä¢Cable ‚Ä¢High speed internet ‚Ä¢Laundry</t>
  </si>
  <si>
    <t>‚Ä¢1 min Newport Shopping Mall ‚Ä¢Grocery Shop under the building ‚Ä¢1 min Shoprite Grocery Store. ‚Ä¢10 min walk PATH train Pavonia station. ‚Ä¢10 min World Trade Center ‚Ä¢15 min Empire State Building. ‚Ä¢25 min Times Square ‚Ä¢15 miles Newark Liberty International Airport ‚Ä¢2 miles Statue of Liberty</t>
  </si>
  <si>
    <t>‚Ä¢24 hour New York City PATH Train : 7 min (walk) ‚Ä¢Train ride to New York  5 minutes ‚Ä¢Empire State Building : 15 minutes  ‚Ä¢Times Squar(URL HIDDEN) : 25 minutes  ‚Ä¢World Trade Center    : 5 minutes  ‚Ä¢Central Par(URL HIDDEN) : 30 minutes ‚Ä¢Art &amp; History Museum  : 30 minutes ‚Ä¢Grand Centra(URL HIDDEN)35 minutes  ‚Ä¢Brooklyn Bridg(URL HIDDEN)10 minutes  ‚Ä¢Wall Stree(URL HIDDEN)10 minutes  ‚Ä¢Statue of Libert(URL HIDDEN)minutes  ‚Ä¢Javits Center  : 30 minutes ‚Ä¢Madison Sq Garden     : 25 minutes ‚Ä¢Giants/Jets stadium   : 20 min (Car) ‚Ä¢Yankee stadium(URL HIDDEN)35 min (Train) ‚Ä¢Mets Stadiu(URL HIDDEN) : 60-75 min (Train) ‚Ä¢US Open Stadiu(URL HIDDEN)60-75 min (Train)</t>
  </si>
  <si>
    <t>Gym Laundry Parking</t>
  </si>
  <si>
    <t>We strive to provide excellent customer service. We are available seven days a week to help guests. No question is stupid and our staff responds to your queries within 1-2 hours (6am-10pm).</t>
  </si>
  <si>
    <t>https://a0.muscache.com/im/pictures/3dad27e3-5308-4276-ba34-4da091c6cdb1.jpg?aki_policy=large</t>
  </si>
  <si>
    <t>{TV,"Cable TV",Internet,Wifi,"Air conditioning",Pool,Kitchen,"Paid parking off premises",Doorman,Gym,Elevator,Heating,"Family/kid friendly",Washer,Dryer,"Smoke detector","Carbon monoxide detector",Shampoo,Hangers,"Hair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</si>
  <si>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https://www.airbnb.com/rooms/6349829</t>
  </si>
  <si>
    <t>Beautiful /Sunny 2 bedroom Apartment Hamilton Park</t>
  </si>
  <si>
    <t>A beautiful sunny living room with high ceilings . Windows all around . Furnished with a mix of modern and antique furniture . Main bedroom has antique furnishings with Art Deco touches .Second bedroom has a sofa bed as well as a desk to work with . Kitchen has modern appliances and granite counters. Two full bathrooms round out this charming place</t>
  </si>
  <si>
    <t>It was gut renovated 4 years ago. New floors, new kitchen, new bathrooms. One queen bed . One full size pull out sofa</t>
  </si>
  <si>
    <t>A beautiful sunny living room with high ceilings . Windows all around . Furnished with a mix of modern and antique furniture . Main bedroom has antique furnishings with Art Deco touches .Second bedroom has a sofa bed as well as a desk to work with . Kitchen has modern appliances and granite counters. Two full bathrooms round out this charming place It was gut renovated 4 years ago. New floors, new kitchen, new bathrooms. One queen bed . One full size pull out sofa The entire apartment I will meet them upon arrival Historic neighborhood full of brownstones and apartment buildings . Plenty of restaurants . Wed farmer‚Äôs market at hamilton park. Cool pub hamilton inn downstairs 10 min walk to Newport path or grove street. Ferry from Hoboken or jersey city as well. Uber is 30 percent less expensive in jersey then NYC Only one queen bed and one full-size sofa</t>
  </si>
  <si>
    <t>Historic neighborhood full of brownstones and apartment buildings . Plenty of restaurants . Wed farmer‚Äôs market at hamilton park. Cool pub hamilton inn downstairs</t>
  </si>
  <si>
    <t>Only one queen bed and one full-size sofa</t>
  </si>
  <si>
    <t>10 min walk to Newport path or grove street. Ferry from Hoboken or jersey city as well. Uber is 30 percent less expensive in jersey then NYC</t>
  </si>
  <si>
    <t>The entire apartment</t>
  </si>
  <si>
    <t>I will meet them upon arrival</t>
  </si>
  <si>
    <t>Treat it as your home. Not interested in groups renting it for partying</t>
  </si>
  <si>
    <t>https://a0.muscache.com/im/pictures/0539e5b7-124c-4b3a-b7bf-efa5f7aed33a.jpg?aki_policy=large</t>
  </si>
  <si>
    <t>https://www.airbnb.com/users/show/33080560</t>
  </si>
  <si>
    <t>Inna</t>
  </si>
  <si>
    <t>Great sense of humor is my trademark . I have been doing pr for restaurants and clubs for years . Love meeting new people</t>
  </si>
  <si>
    <t>https://z0.muscache.cn/im/users/33080560/profile_pic/1431320007/original.jpg?aki_policy=profile_small</t>
  </si>
  <si>
    <t>https://z0.muscache.cn/im/users/33080560/profile_pic/1431320007/original.jpg?aki_policy=profile_x_medium</t>
  </si>
  <si>
    <t>{TV,"Cable TV",Wifi,"Air conditioning",Kitchen,Elevator,"Free street parking",Heating,"Family/kid friendly",Washer,Dryer,"Smoke detector","Carbon monoxide detector",Essentials,Shampoo,"Lock on bedroom door",Hangers,"Hair dryer",Iron,"Laptop friendly workspace","translation missing: en.hosting_amenity_50","Private living room","Hot water","Bed linens",Microwave,"Coffee maker",Refrigerator,Dishwasher,"Dishes and silverware","Cooking basics",Oven,Stove,"Host greets you"}</t>
  </si>
  <si>
    <t>https://www.airbnb.com/rooms/6560546</t>
  </si>
  <si>
    <t>Le Jardin Rouge  15 min from NYC,</t>
  </si>
  <si>
    <t>First floor, in private family house .  completely renovated, wifi, cable TV,access to backyard . access to NYC 24/7,  1 block  from Mana contemporary art center,  just walk 5 minutes to Path station, 1 stop by path train to jersey city downtown grove st many restaurants and cafes, WTC center 10 min by train,  22 min to 33rd st midtown, shuttle buses to Times sq 20 min,   super market, shops around the corner.</t>
  </si>
  <si>
    <t>1st floor in private family house. Location is ideal,  situated  next to St Elizabeth's convent.   property is elevated from street,  beautiful tall bay windows allow plenty of natural light and ventilation. free Wi-Fi -cable TV.  Totally renovated and restored to its   classic and Charming old world style, with all modern conveniences.  Hardwood  and porcelain floors, new kitchen with quartz counter top,  and glass tile back splash, this space can accomodate up to 5 people,  2 full size  beds and 1 pull out sofa bed,  washer dryer and dishwasher for your convenience.     We'll provide you with coffee, tea,  sugar, and bottle water, to start with * from JFK,  2 hours public transportation est. by UBER or LYFT 1 to 1.5 hours pending traffic. *  from La Guardia, 1.5 hours public transportation est. by UBER or LYFT 1 hour pending traffic. * from EWR, 1 hour public transportation. by  UBER or LYFT 20 min.</t>
  </si>
  <si>
    <t>First floor, in private family house .  completely renovated, wifi, cable TV,access to backyard . access to NYC 24/7,  1 block  from Mana contemporary art center,  just walk 5 minutes to Path station, 1 stop by path train to jersey city downtown grove st many restaurants and cafes, WTC center 10 min by train,  22 min to 33rd st midtown, shuttle buses to Times sq 20 min,   super market, shops around the corner. 1st floor in private family house. Location is ideal,  situated  next to St Elizabeth's convent.   property is elevated from street,  beautiful tall bay windows allow plenty of natural light and ventilation. free Wi-Fi -cable TV.  Totally renovated and restored to its   classic and Charming old world style, with all modern conveniences.  Hardwood  and porcelain floors, new kitchen with quartz counter top,  and glass tile back splash, this space can accomodate up to 5 people,  2 full size  beds and 1 pull out sofa bed,  washer dryer and dishwasher for your convenience.     We'll p</t>
  </si>
  <si>
    <t>Jersey City is one the most diverse culturally and ethic areas in the US there is Indian town and  middle eastern and Asian, all within walking distance</t>
  </si>
  <si>
    <t>This area parking is by permit only for residents Mon -Friday 9am-4pm. they allow parking for visitors for 2 hours, also you must move car 4 times a week to allow for street sweeping,   and you could apply for a visitors permit.  or  just 1 block away   parking garage .</t>
  </si>
  <si>
    <t>this location is centrally located to all your commuting needs just 12 min from lower Manhattan, bus terminal located in train station, buses going to jersey shore and Atlantic city, east west north or south all New Jersey</t>
  </si>
  <si>
    <t>access to rose garden, with table and seating BBQ.  very peaceful and private,  I'll be attending to garden needs on occasion for maintaining.</t>
  </si>
  <si>
    <t>Please treat this property as your own, be respectful ,no parties or loud noise,no overnight guests except for guests that are booked, be tidy and absolutely no smoking in and around home, included front and back garden, close all lights and air conditioners when not needed.all trash to be taken out on scheduled days.Whenever there are any plumbing issues, drainage ect. don't use drain o or any other drain opener,please let us know immediately,chemical drain openersi are not safe and may cause further damage, PLEASE DON'T LEAVE ANY FOOD ITEMS IN FRIDGE,CABINETS AND PANTRY  , ALSO REMOVE ALL YOUR HANGERS AND SHOPING BOXES FROM CLSET,  DON'T CONSUME ANY FOOD ITEMS ON BEDS, PLEASE LEAVE THE APT AS YOU FOUND IT,thanks in advance for your cooperation</t>
  </si>
  <si>
    <t>https://a0.muscache.com/im/pictures/f948cbf8-5777-4173-a911-a4b7d237cc53.jpg?aki_policy=large</t>
  </si>
  <si>
    <t>{TV,"Cable TV",Internet,Wifi,"Air conditioning",Kitchen,"Free street parking",Heating,Washer,Dryer,"Smoke detector","Carbon monoxide detector",Essentials,Shampoo,"24-hour check-in",Hangers,"Hair dryer",Iron,"Laptop friendly workspace","translation missing: en.hosting_amenity_49","translation missing: en.hosting_amenity_50","Self check-in",Keypad,"Private entrance",Bathtub,"Hot water",Microwave,"Coffee maker",Refrigerator,Dishwasher,"Dishes and silverware","Cooking basics",Oven,Stove,"Patio or balcony","Garden or backyard","Luggage dropoff allowed","Long term stays allowed"}</t>
  </si>
  <si>
    <t>today</t>
  </si>
  <si>
    <t>https://www.airbnb.com/rooms/6628558</t>
  </si>
  <si>
    <t>10min Subway to Downtown Manhattan</t>
  </si>
  <si>
    <t>Beautiful&amp;Large Condo. features one full-size bed in the bedroom and bunk beds in a guest bedroom. 12 minutes walk to Journal Square Path Station, 10 mins. to WTC and 20 mins to Midtown . A great place for a short term stay to explore New York City.</t>
  </si>
  <si>
    <t>https://a0.muscache.com/im/pictures/a9108e18-9dff-43c7-95fe-9bfa898d270e.jpg?aki_policy=large</t>
  </si>
  <si>
    <t>https://www.airbnb.com/users/show/34696958</t>
  </si>
  <si>
    <t>Jie</t>
  </si>
  <si>
    <t>https://a0.muscache.com/im/users/34696958/profile_pic/1433201179/original.jpg?aki_policy=profile_small</t>
  </si>
  <si>
    <t>https://a0.muscache.com/im/users/34696958/profile_pic/1433201179/original.jpg?aki_policy=profile_x_medium</t>
  </si>
  <si>
    <t>{Internet,Wifi,"Air conditioning",Kitchen,Heating,"Smoke detector","Carbon monoxide detector",Essentials,Shampoo,Hangers,"Laptop friendly workspace","Hot water","Long term stays allowed",Other}</t>
  </si>
  <si>
    <t>https://www.airbnb.com/rooms/6661852</t>
  </si>
  <si>
    <t>Cozy, charming near NYC</t>
  </si>
  <si>
    <t>A bright homey apartment to yourself! A short walk to Lightrail - connect to PATH train and you could be in downtown Manhattan in 30min... or better yet take the ferry!  Liberty State Park and Liberty Science Center just blocks away... Jersey City is close to NYC for sightseeing, and also has a great deal of quality eating and arts and culture right here in town! Always something to fun to do here!</t>
  </si>
  <si>
    <t>Private entrance to ground floor apartment in a quiet home. We are nearby if needed, and can respond quickly to any needs. Free laundry in the building, and in the warm months make use of our patio and yard! Friendly neighborhood. "Near Manhattan, this is a lovely apartment I rented as a single lady in Jersey City. By a landslide, it was my best living situation of all that had come before it. The owners are lovely, and the space is sweet, cozy, serene, and welcoming. (Right under those windows was my altar and meditation nook... Blissful memories.)" -N.S.</t>
  </si>
  <si>
    <t xml:space="preserve">A bright homey apartment to yourself! A short walk to Lightrail - connect to PATH train and you could be in downtown Manhattan in 30min... or better yet take the ferry!  Liberty State Park and Liberty Science Center just blocks away... Jersey City is close to NYC for sightseeing, and also has a great deal of quality eating and arts and culture right here in town! Always something to fun to do here! Private entrance to ground floor apartment in a quiet home. We are nearby if needed, and can respond quickly to any needs. Free laundry in the building, and in the warm months make use of our patio and yard! Friendly neighborhood. "Near Manhattan, this is a lovely apartment I rented as a single lady in Jersey City. By a landslide, it was my best living situation of all that had come before it. The owners are lovely, and the space is sweet, cozy, serene, and welcoming. (Right under those windows was my altar and meditation nook... Blissful memories.)" -N.S. Fly through Newark Airport! We are </t>
  </si>
  <si>
    <t>This is a diverse, urban neighborhood on the outskirts of Jersey City's trendy downtown area (about a mile away).  We are friendly with our neighbors and the enjoy the community - we love the convenience to NYC without being in the middle of the noisy hustle bustle...</t>
  </si>
  <si>
    <t>Walk to:  (Website hidden by Airbnb)   (Website hidden by Airbnb)</t>
  </si>
  <si>
    <t>Walk a few blocks to Liberty State Park Light Rail Station -which connects to Hoboken, Bayonne, Newark, and PATH train into Manhattan. For NYC downtown: walk to LSP Lightrail, take lightrail to Exchange Place, then PATH to World Trade Center. For NYC midtown: walk to LSP LIghtrail, take lightrail to Newport, then PATH to 33rd St. 1 Mile walk to Ferry which takes you to Battery Park/Downtown Manhattan/World Trade Center. Close to Liberty State Park with Ferry service to Ellis Island and the Statue of Liberty, Walk to Liberty Science Center.</t>
  </si>
  <si>
    <t>Fly through Newark Airport! We are a $25 cab ride from there, or you can use public transportation. It is also possible to get here also from LaGuardia or JFK airports. You'll have the apartment (bedroom, kitchen, bathroom) all to yourself. Laundry and yard shared only with us.</t>
  </si>
  <si>
    <t>We can be available for questions or directions, often in person and always by phone.</t>
  </si>
  <si>
    <t>Absolutely no smoking of any kind on the property, and sorry, no pets.  Otherwise quiet after 10pm, no unregistered guests or parties.</t>
  </si>
  <si>
    <t>https://a0.muscache.com/im/pictures/720d87eb-d716-456d-9dd6-dc855732762b.jpg?aki_policy=large</t>
  </si>
  <si>
    <t>https://www.airbnb.com/users/show/34869848</t>
  </si>
  <si>
    <t>Ross</t>
  </si>
  <si>
    <t>https://a0.muscache.com/im/users/34869848/profile_pic/1433379852/original.jpg?aki_policy=profile_small</t>
  </si>
  <si>
    <t>https://a0.muscache.com/im/users/34869848/profile_pic/1433379852/original.jpg?aki_policy=profile_x_medium</t>
  </si>
  <si>
    <t>{TV,"Cable TV",Internet,Wifi,"Air conditioning",Kitchen,"Free street parking",Heating,"Family/kid friendly",Washer,Dryer,"Smoke detector","Carbon monoxide detector",Essentials,"24-hour check-in",Hangers,"Hair dryer",Iron,"Private entrance","Children‚Äôs books and toys","Pack ‚Äôn Play/travel crib","Hot water","Bed linens",Microwave,"Coffee maker",Refrigerator,"Dishes and silverware","Cooking basics",Oven,Stove,"Garden or backyard"}</t>
  </si>
  <si>
    <t>https://www.airbnb.com/rooms/6688818</t>
  </si>
  <si>
    <t>Clean &amp; Cozy 1 Bdrm, Private Entrance Garden Unit</t>
  </si>
  <si>
    <t>Located In beautiful alphabet city, walking distance to Soho, Lower East side, Nolita, Flatiron.  Closest subway F train, 2nd Avenue and Houston street.</t>
  </si>
  <si>
    <t>Unique 1 bedroom apartment is the East Village.</t>
  </si>
  <si>
    <t>Located In beautiful alphabet city, walking distance to Soho, Lower East side, Nolita, Flatiron.  Closest subway F train, 2nd Avenue and Houston street. Unique 1 bedroom apartment is the East Village. I‚Äôm availble for questions via phone, text and/ or email at all times</t>
  </si>
  <si>
    <t>I‚Äôm availble for questions via phone, text and/ or email at all times</t>
  </si>
  <si>
    <t>https://a0.muscache.com/im/pictures/a3d41959-50a0-4730-906b-b39c7fb509f5.jpg?aki_policy=large</t>
  </si>
  <si>
    <t>https://www.airbnb.com/users/show/4952591</t>
  </si>
  <si>
    <t>Non smoker, Fashion, Fitness, Health</t>
  </si>
  <si>
    <t>https://a0.muscache.com/im/users/4952591/profile_pic/1437409658/original.jpg?aki_policy=profile_small</t>
  </si>
  <si>
    <t>https://a0.muscache.com/im/users/4952591/profile_pic/1437409658/original.jpg?aki_policy=profile_x_medium</t>
  </si>
  <si>
    <t>New York, NY, United States</t>
  </si>
  <si>
    <t>NY</t>
  </si>
  <si>
    <t>New York, NY</t>
  </si>
  <si>
    <t>{TV,"Cable TV",Internet,Wifi,"Air conditioning",Kitchen,"Buzzer/wireless intercom",Heating,"Family/kid friendly","Smoke detector","Carbon monoxide detector","Safety card","Fire extinguisher",Essentials,Hangers,"Hair dryer",Iron,"Laptop friendly workspace","Private entrance","Hot water","Bed linens","Coffee maker","Dishes and silverware","Cooking basics",Oven,Stove,"Host greets you"}</t>
  </si>
  <si>
    <t>https://www.airbnb.com/rooms/6739030</t>
  </si>
  <si>
    <t>1BR Cast Iron Loft  in  Soho West</t>
  </si>
  <si>
    <t>1) Due to previous problems (and we‚Äôre sure this doesn‚Äôt relate to you‚Ä¶) we‚Äôve needed to implement a minimum age requirement of 21+. Guests under the age of 21 are still entirely welcome ‚Äì they will just need to be accompanied by parents or guardians. 2) The easiest way to disrupt an enjoyable stay is a plumbing problem. To prevent this, we kindly ask you to please place things like sanity napkins in the sanitary bin we‚Äôve provided in the bathroom. We simply want to ensure you have a royal flush kind of holiday. 3) If you‚Äôre coming to the city to party you‚Äôve picked a great city to do so. Unfortunately, just not at our place. Though we‚Äôre sure it won‚Äôt come to it, serious complaints of unruly behavior will unfortunately result in you being asked to leave. Not good for you, not good for us. 4) Check-in is at 3pm, and check-out is by 11am. Arriving slightly earlier, or want that extra hour to sleep? It should be fine, but please check with us first. 5) While we do a thorough professional</t>
  </si>
  <si>
    <t>https://a0.muscache.com/im/pictures/7e635e30-5c56-47de-b8cd-965b0bdf7604.jpg?aki_policy=large</t>
  </si>
  <si>
    <t>{TV,"Cable TV",Internet,Wifi,"Air conditioning","Wheelchair accessible",Kitchen,"Pets allowed",Doorman,Gym,"Pets live on this property","Buzzer/wireless intercom",Heating,"Family/kid friendly",Washer,Dryer,"Smoke detector","Fire extinguisher",Essentials,Shampoo,"24-hour check-in",Hangers,"Hair dryer",Iron,"Laptop friendly workspace","Private entrance",Bathtub,"Hot water","Bed linens",Microwave,"Coffee maker",Refrigerator,Dishwasher,"Dishes and silverware","Cooking basics",Oven,Stove,"BBQ grill","Long term stays allowed","Host greets you"}</t>
  </si>
  <si>
    <t>https://www.airbnb.com/rooms/6850308</t>
  </si>
  <si>
    <t>Large BSMT Apt. 15-20 From NYC!</t>
  </si>
  <si>
    <t>Welcome to my home located in Jersey City. A close walk to the PATH train, you can get to Hoboken, DT Jersey City, and Manhattan in minutes! Please note that I only rent to women, couples, and LGBT. As a single woman in the home, I'm just not comfortable with single men :)</t>
  </si>
  <si>
    <t>Large Basement Apartment with extra private basement space. Perfect for storing large items you maybe traveling with. 2 bed/1 bath in a secure and safe area. Large Kitchen equipped for cooking. Large living room with cable access and of course, free WIFI!</t>
  </si>
  <si>
    <t xml:space="preserve">Welcome to my home located in Jersey City. A close walk to the PATH train, you can get to Hoboken, DT Jersey City, and Manhattan in minutes! Please note that I only rent to women, couples, and LGBT. As a single woman in the home, I'm just not comfortable with single men :) Large Basement Apartment with extra private basement space. Perfect for storing large items you maybe traveling with. 2 bed/1 bath in a secure and safe area. Large Kitchen equipped for cooking. Large living room with cable access and of course, free WIFI! Guests have access to all parts of the apartment except my personal room. I'm currently working from home so I will be around if you need anything. I love to meet new people and I would be more than happy on helping you with any questions you have about getting to and from the city! Quiet neighborhood situated about 10 min from Journal Square Transportation Center and 5 min. to St Peter's College. Children's playground across the street. From JSQ You have access to </t>
  </si>
  <si>
    <t>Quiet neighborhood situated about 10 min from Journal Square Transportation Center and 5 min. to St Peter's College. Children's playground across the street.</t>
  </si>
  <si>
    <t>Please not that I have 2 fat black cats that love attention! They're not permitted into the guest room but has free range of the rest of the apartment. Both are very friendly and love to hang out and watch TV :) 4/20 friendly!  Washer/Dryer on site. **PLEASE NOTE: -  No bookings longer than one month! - No Children</t>
  </si>
  <si>
    <t>From JSQ You have access to Hoboken, Downtown Jersey City, and NYC (WTC, Christopher St, 9th St, 14th, 23rd, and 33rd/Penn Station). Trains run 24 hours. Plenty of food and shopping around the corner including the incredible VIP Jersey style diner. Street parking is also available. Please note you will need a temp permit to stay on the street from 7am - 5pm M-F.</t>
  </si>
  <si>
    <t>Guests have access to all parts of the apartment except my personal room.</t>
  </si>
  <si>
    <t>I'm currently working from home so I will be around if you need anything. I love to meet new people and I would be more than happy on helping you with any questions you have about getting to and from the city!</t>
  </si>
  <si>
    <t>Smokers are welcome you just will need to smoke in the designated basement area attached to my apartment. 420 OK and can smoke inside. Please clean up after yourself and any cigarette smoking should be handled in the private basement section.  Please pull sheets off the bed before you leave for preparation for cleaning. Pets will be considered</t>
  </si>
  <si>
    <t>https://a0.muscache.com/im/pictures/109433849/5c012693_original.jpg?aki_policy=large</t>
  </si>
  <si>
    <t>https://www.airbnb.com/users/show/35894724</t>
  </si>
  <si>
    <t>Amanda</t>
  </si>
  <si>
    <t>Solo living on my own with my cat. I'm quiet and like to wind my day down with a beer. I love movies and you can usually find me on the couch scrolling through netflix or at a local bar enjoying some seasonal craft brews!</t>
  </si>
  <si>
    <t>https://a0.muscache.com/im/users/35894724/profile_pic/1434401522/original.jpg?aki_policy=profile_small</t>
  </si>
  <si>
    <t>https://a0.muscache.com/im/users/35894724/profile_pic/1434401522/original.jpg?aki_policy=profile_x_medium</t>
  </si>
  <si>
    <t>{TV,"Cable TV",Internet,Wifi,"Air conditioning","Wheelchair accessible",Kitchen,"Pets live on this property",Cat(s),"Buzzer/wireless intercom",Heating,Washer,Dryer,"Smoke detector","First aid kit","Safety card","Fire extinguisher",Essentials,Shampoo}</t>
  </si>
  <si>
    <t>https://www.airbnb.com/rooms/6923359</t>
  </si>
  <si>
    <t>Visit Hudson Yard /NYC 42rd ST or Time Square</t>
  </si>
  <si>
    <t>The Condo/Apt/ flat is in Jersey City Heights near downtown Jersey or Hoboken and only 4.6 miles minutes to 42rd St &amp; Wall Street. Public transportation to NYC is walking distance TOURIST PLACES: *Hudson Yard *Central Park *Time Square *Empire State Building *Grand Central Terminal *Brooklyn Bridge *Manhattan Bridge *Radio City Music Hall *Rockefeller Center *St Patrick‚Äôs Cathedral *Brooklyn Botanic Garden *Chrysler Building *Museum of Natural History *Coney Island *Ellis Island *Statue Liberty.</t>
  </si>
  <si>
    <t>We own this beautiful one bedroom apartment (We DON'T LIVE in the Apt) . It‚Äôs fully furnished; it has a full American kitchen with tiles, the living room has hardwood floor, the bedroom has hardwood floor and the bathroom was remodeled. Entertainer Center and you can enjoy watching multiple movies in a 50 inch 1080HD smart TV with  100% free access to Netflix and Hulu. You will have 24X7 access to the apartment. The building has washer and dryer, however the use of the washer and dryer machine are only for guests who are staying a minimum 25 days, then the guest will be allowed to use both machines for free once a month.</t>
  </si>
  <si>
    <t xml:space="preserve">The Condo/Apt/ flat is in Jersey City Heights near downtown Jersey or Hoboken and only 4.6 miles minutes to 42rd St &amp; Wall Street. Public transportation to NYC is walking distance TOURIST PLACES: *Hudson Yard *Central Park *Time Square *Empire State Building *Grand Central Terminal *Brooklyn Bridge *Manhattan Bridge *Radio City Music Hall *Rockefeller Center *St Patrick‚Äôs Cathedral *Brooklyn Botanic Garden *Chrysler Building *Museum of Natural History *Coney Island *Ellis Island *Statue Liberty. We own this beautiful one bedroom apartment (We DON'T LIVE in the Apt) . It‚Äôs fully furnished; it has a full American kitchen with tiles, the living room has hardwood floor, the bedroom has hardwood floor and the bathroom was remodeled. Entertainer Center and you can enjoy watching multiple movies in a 50 inch 1080HD smart TV with  100% free access to Netflix and Hulu. You will have 24X7 access to the apartment. The building has washer and dryer, however the use of the washer and dryer machine </t>
  </si>
  <si>
    <t xml:space="preserve">Jersey City Heights, often simply called The Heights, is a pleasant, somewhat densely packed residential neighborhood in the northern section of Jersey City, which in turn is the second largest city in the state of New Jersey. Homes in the area can be most often found in the two- and three-family detached houses which sit on small lots and which dominate the housing stock here, or in the low-rise apartment buildings that also are a considerable presence in the neighborhood. There are also more than a few stately old Victorian and Edwardian houses scattered throughout the streets of the Heights with rental apartments within, especially on Sherman Place and Summit Avenue. Rental apartments in The Heights are generally considered to be located in the area that's bordered to the south by the Bergen Arches rail tracks  and The Divided Highway (also known as the Pulaski Skyway, or Route 139); to the east by Palisade Avenue (and the city of Hoboken); to the north by Patterson Plank Road (and </t>
  </si>
  <si>
    <t>In the event you will be traveling late and you will like to continue exploring the city and you are worry about the checkout time or where to leave your luggage, Don‚Äôt Worry,  we will store your luggage for you for FREE (Arrangement must be requested in advance) The house has gate parking available for a small fee per days (maximum fee charge are 15 days after 15 days, parking will be free).  Please be advise that Police and parking inforce officers are always driving around the area given fine to cars who are not legal park. Each parking violations fine cost about $55 We will provide the following linen depending of the number of guest:  For two guest, we will provide One full size bed with one fitting sheet, cover sheet  for Spring and Summer only or a blanker for Fall and Winter only. Two towels, one hands towel, two pillows and two pillows case For three to four guests, we will provide One full size bed and one sofa bed with fitting sheets, cover sheet during Spring and Summer onl</t>
  </si>
  <si>
    <t>You can travel to New York City (Manhattan Uptown, Mid-town and Downtown) by public buses, the Path Train and by boat ferry (leaving Weehawken, Hoboken and Colgate). Transportation is walking distance from the apartment.  We will provide you with all the necessary information how to navigate between both cities. Also the information you will received when you book the apartment will assist you and give you instruction how to travel to must of the tourist places in New York City and New Jersey City</t>
  </si>
  <si>
    <t>You will have access 24X7 to the entire apartment, All linen and towels are provided. Also provided- a hair dryer, an iron and an ironing board. The American style kitchen is fully equipped with a refrigerator, stove, microwave, toaster, coffee makers, pots, pans and utensils The building has washer and dryer, however the use of the washer and dryer machine are only for guests who are staying a minimum 25 days, then the guest will be allowed to use both machines for free once a month.</t>
  </si>
  <si>
    <t>We will be more them happy to help you to made your staying in the apartment as comfortable as possible. In addition we will help you with your travelling arrangements. So you can expend more time explore New York City (Manhattan). We love to host first time visitors and first time Airbnb guests. Have a fantastic trip, wherever you travel and whether you have the pleasure of hosting you, now or some future time. Our guests have been unanimously extraordinary as people, and as guests.</t>
  </si>
  <si>
    <t>‚Ä¢1)  Quiet hours begin at 11:30 PM, we have others Airbnb guests in the building. ‚Ä¢2) When you reserved the apartment / flat, you received the ‚ÄúHouse Manual‚Äù and you did agreed to the ‚ÄúHouse Rules‚Äù along with the booking confirmation. Once you received the confirmation, it is your responsibility to read the ‚ÄúHouse Manual‚Äù and ‚ÄúHouse Rules.‚Äù Failure to read the ‚ÄúHouse Manual‚Äù and ‚ÄúHouse Rules‚Äù is not a defense to violating any of the rules or regulations listed in the ‚ÄúHouse Manual‚Äù and ‚ÄúHouse Rules.‚Äù If a violation occurs, then any and all penalties provided within shall apply.  ‚Ä¢3) Please no smoking (including e-cigarettes and/or vaping) in the apartment or building--not even if you think that because the windows are open it will be okay. You will be asked to leave immediately, reported to Airbnb and charged a substantial fee of $75 - $100 per hour minimum two hours for professional cleaning and odor removal services of the entire apartment. ‚Ä¢4) You agreed to check in any time after 2</t>
  </si>
  <si>
    <t>https://a0.muscache.com/im/pictures/4bf971ea-bac5-41f7-b934-8a9e7a30ad9c.jpg?aki_policy=large</t>
  </si>
  <si>
    <t>https://www.airbnb.com/users/show/8713716</t>
  </si>
  <si>
    <t>Juan &amp; April</t>
  </si>
  <si>
    <t>I worked in Wall Street for almost twenty years, and one of the things I loved the most about my job was the flexibility the company gave me when travelling around the world. We are very friendly and always love to have guests in our apartments. Most of the time I am traveling to new places. We really enjoy meeting new people. As an avid traveler, I enjoy providing others with a comfortable and place to stay. I also have properties in USA, Brazil and Asia  I will be more than happy to share my properties with you. _x000D_
https://www.airbnb.com/rooms/13955869?preview  https://www.airbnb.com/rooms/6923359?preview  https://www.airbnb.com/rooms/12901042?preview_x000D_
https://www.airbnb.com/rooms/20929021?preview_for_ml=true&amp;guests=1&amp;adults=1_x000D_
https://www.airbnb.com/rooms/32940293?preview_for_ml=true&amp;guests=1&amp;adults=1_x000D_
https://www.airbnb.com/rooms/32940293?preview_for_ml=true&amp;guests=1&amp;adults=1_x000D_
_x000D_
_x000D_
Thank you.</t>
  </si>
  <si>
    <t>https://a0.muscache.com/im/users/8713716/profile_pic/1432294390/original.jpg?aki_policy=profile_small</t>
  </si>
  <si>
    <t>https://a0.muscache.com/im/users/8713716/profile_pic/1432294390/original.jpg?aki_policy=profile_x_medium</t>
  </si>
  <si>
    <t>['email', 'phone', 'reviews', 'jumio', 'offline_government_id', 'kba', 'government_id', 'work_email']</t>
  </si>
  <si>
    <t>{TV,"Cable TV",Internet,Wifi,"Air conditioning",Kitchen,"Free street parking","Buzzer/wireless intercom",Heating,"Family/kid friendly",Washer,Dryer,"Smoke detector","Carbon monoxide detector","First aid kit","Fire extinguisher",Essentials,Shampoo,"24-hour check-in",Hangers,"Hair dryer",Iron,"Laptop friendly workspace","Self check-in","Smart lock","Private entrance","Outlet covers",Bathtub,"Room-darkening shades","Hot water","Bed linens","Extra pillows and blankets",Microwave,"Coffee maker",Refrigerator,"Dishes and silverware","Cooking basics",Oven,Stove,"Garden or backyard","Luggage dropoff allowed","Long term stays allowed","Cleaning before checkout","Paid parking on premises"}</t>
  </si>
  <si>
    <t>https://www.airbnb.com/rooms/7016663</t>
  </si>
  <si>
    <t>Large one bedroom with liberty view</t>
  </si>
  <si>
    <t>Our luxury and comfortable one bedroom apartment provides cool ambiance and comfort. It's only steps away from all major subway lines and public transportation. It comfortably fits 4 and includes amenities. Restaurants, grocery and bars just nearby.</t>
  </si>
  <si>
    <t>https://a0.muscache.com/im/pictures/28f48711-2d2f-4cfe-b5fb-04774cb526ec.jpg?aki_policy=large</t>
  </si>
  <si>
    <t>{TV,"Cable TV",Internet,Wifi,"Air conditioning","Wheelchair accessible",Kitchen,"Paid parking off premises","Pets allowed",Doorman,Elevator,Heating,"Family/kid friendly","Suitable for events",Washer,Dryer,"Smoke detector","Carbon monoxide detector","First aid kit","Safety card","Fire extinguisher",Essentials,Shampoo,Hangers,"Hair dryer",Iron,"Laptop friendly workspace","Hot water","Long term stays allowed",Other,"Paid parking on premises"}</t>
  </si>
  <si>
    <t>https://www.airbnb.com/rooms/7106128</t>
  </si>
  <si>
    <t>1 Block (1) to Train Station 15 mins to Manhattan</t>
  </si>
  <si>
    <t>This house is located in JERSEY CITY not NYC one street away from the  24/7 Journal Square PATH station which provides easy access to NYC. Hop on the PATH train and you will reach WTC in 10 mins &amp; midtown in 10-20 mins.Safe,close,vibrant, and clean.</t>
  </si>
  <si>
    <t>THIS APARTMENT IS LOCATED IN JERSEY CITY, 10 Minutes ride to World Trade Center. 20 Minutes ride to MIDTOWN MANHATTAN ------------------------------------------------------------------------- BOOKING: I keep the calendar updated at all times.  So if the dates you request are free on the calendar, feel free to book immediately to reserve your date.  I have not and will not cancel on a guest so feel confident to book a room. :) ------------------------------------------------------------------------- CHECK IN: You could check in 2 pm till whenever. We use an electronic lock so you could check in when you want after 2 pm. Just be quiet when you come in. Check out before 11 am. ------------------------------------------------------------------------- TRANSPORTATION: The location is very close to NYC via the Journal Square PATH Train Station and Bus. PATH Train runs 24/7 so you can get home anytime . Website:  (  www  .  pany n j  . go v / path / ) 10 Minutes via PATH  to WTC 10 Minutes via</t>
  </si>
  <si>
    <t>This house is located in JERSEY CITY not NYC one street away from the  24/7 Journal Square PATH station which provides easy access to NYC. Hop on the PATH train and you will reach WTC in 10 mins &amp; midtown in 10-20 mins.Safe,close,vibrant, and clean. THIS APARTMENT IS LOCATED IN JERSEY CITY, 10 Minutes ride to World Trade Center. 20 Minutes ride to MIDTOWN MANHATTAN ------------------------------------------------------------------------- BOOKING: I keep the calendar updated at all times.  So if the dates you request are free on the calendar, feel free to book immediately to reserve your date.  I have not and will not cancel on a guest so feel confident to book a room. :) ------------------------------------------------------------------------- CHECK IN: You could check in 2 pm till whenever. We use an electronic lock so you could check in when you want after 2 pm. Just be quiet when you come in. Check out before 11 am. -------------------------------------------------------------------</t>
  </si>
  <si>
    <t>We will send you the code to the building and the room around 2 pm on the date of your arrival.  Please make sure you have internet access then. Or you could receive wifi in front of our house using the WIFI login to check your airbnb app</t>
  </si>
  <si>
    <t>https://a0.muscache.com/im/pictures/31aad10d-837d-438b-a025-dea43e929490.jpg?aki_policy=large</t>
  </si>
  <si>
    <t>{Internet,Wifi,"Air conditioning",Kitchen,"Paid parking off premises","Free street parking","Buzzer/wireless intercom",Heating,"Carbon monoxide detector",Essentials,Shampoo,"Lock on bedroom door",Hangers,"Hair dryer",Iron,"translation missing: en.hosting_amenity_49","translation missing: en.hosting_amenity_50","Self check-in",Keypad,"Hot water","Bed linens"}</t>
  </si>
  <si>
    <t>https://www.airbnb.com/rooms/7106428</t>
  </si>
  <si>
    <t>1 Block (2) to Train Station 15 mins to Manhattan</t>
  </si>
  <si>
    <t>https://a0.muscache.com/im/pictures/77227a7d-e75b-48de-9130-49dbe9b7477f.jpg?aki_policy=large</t>
  </si>
  <si>
    <t>https://www.airbnb.com/rooms/7106538</t>
  </si>
  <si>
    <t>1 Block (3) to Train Station 15 mins to Manhattan</t>
  </si>
  <si>
    <t>https://a0.muscache.com/im/pictures/bd440ee5-16ce-4422-865d-a3d4863744ac.jpg?aki_policy=large</t>
  </si>
  <si>
    <t>{Internet,Wifi,"Air conditioning",Kitchen,"Paid parking off premises","Free street parking",Heating,"Family/kid friendly","Carbon monoxide detector",Essentials,Shampoo,"Lock on bedroom door",Hangers,"Hair dryer",Iron,"translation missing: en.hosting_amenity_50","Self check-in",Keypad,"Hot water","Bed linens"}</t>
  </si>
  <si>
    <t>https://www.airbnb.com/rooms/7114929</t>
  </si>
  <si>
    <t>Private room great location nearby NYC...</t>
  </si>
  <si>
    <t>Beautiful apartment, very welcoming to all types of people. The kitchen is open to whom ever wants to cook.</t>
  </si>
  <si>
    <t>Beautiful apartment, very welcoming to all types of people. The kitchen is open to whom ever wants to cook. WiFi, full access to kitchen. I am very social and I'm also all about getting &amp; giving privacy. Urban neighborhood access to shopping stores walking distance Bus to NYC right around the corner...airport travel 25m</t>
  </si>
  <si>
    <t>Urban neighborhood access to shopping stores walking distance</t>
  </si>
  <si>
    <t>Bus to NYC right around the corner...airport travel 25m</t>
  </si>
  <si>
    <t>WiFi, full access to kitchen.</t>
  </si>
  <si>
    <t>I am very social and I'm also all about getting &amp; giving privacy.</t>
  </si>
  <si>
    <t>No overnight guests or loud parties.</t>
  </si>
  <si>
    <t>https://a0.muscache.com/im/pictures/c09d28ab-1bc2-42a9-8dc7-cd82c5bc69eb.jpg?aki_policy=large</t>
  </si>
  <si>
    <t>{Internet,Wifi,"Air conditioning",Kitchen,"Paid parking off premises","Pets live on this property","Free street parking",Heating,"Smoke detector","Carbon monoxide detector","First aid kit","Fire extinguisher","Lock on bedroom door",Hangers,Iron,"translation missing: en.hosting_amenity_49","translation missing: en.hosting_amenity_50","Private entrance","Hot water",Refrigerator,"Dishes and silverware",Stove,"Host greets you"}</t>
  </si>
  <si>
    <t>29 months ago</t>
  </si>
  <si>
    <t>https://www.airbnb.com/rooms/7144168</t>
  </si>
  <si>
    <t>Modern Furnished One BR By Grove ST</t>
  </si>
  <si>
    <t>Fully Furnished one bedroom apartment a very close to the Grove St path station. Grocery and mall within walking distance.These downtown apartments are a 10-minute train ride to New York City. It features  a fitness center and tennis courts. Modern guest rooms offer free Wi-Fi and fully equipped kitchens. A flat-screen TV and in-unit laundry facilities are equipped in each apartment. The spacious apartments feature dark wood furniture and include a seating area with a work desk.</t>
  </si>
  <si>
    <t>https://a0.muscache.com/im/pictures/7230c2d2-aefa-4e2d-aa09-154735c9efe5.jpg?aki_policy=large</t>
  </si>
  <si>
    <t>https://www.airbnb.com/users/show/37412692</t>
  </si>
  <si>
    <t>Kim</t>
  </si>
  <si>
    <t>https://a0.muscache.com/im/users/37412692/profile_pic/1437791699/original.jpg?aki_policy=profile_small</t>
  </si>
  <si>
    <t>https://a0.muscache.com/im/users/37412692/profile_pic/1437791699/original.jpg?aki_policy=profile_x_medium</t>
  </si>
  <si>
    <t>{TV,"Cable TV",Internet,Wifi,"Air conditioning","Wheelchair accessible",Pool,Kitchen,Doorman,Gym,Elevator,Heating,"Family/kid friendly",Washer,Dryer,"Smoke detector","Carbon monoxide detector",Essentials,Shampoo,"24-hour check-in",Hangers,Iron,"Laptop friendly workspace","Self check-in","Building staff","Hot water","Long term stays allowed","Paid parking on premises"}</t>
  </si>
  <si>
    <t>https://www.airbnb.com/rooms/7144407</t>
  </si>
  <si>
    <t>Luxury studio - Close to Times square.</t>
  </si>
  <si>
    <t>Offering a garden and outdoor pool,70 Greene  is located in Jersey City. The Exchange place PATH Station, offering service to Manhattan every few minutes.  Free WiFi is featured . Each air-conditioned unit includes a flat-screen cable TV and iPod docking station. There is also a kitchen, equipped with a dishwasher, oven and microwave. The en suite bathroom comes with a bath or shower. The Newport Centre Mall is close to the apartment with lost of eating &amp; groceries options</t>
  </si>
  <si>
    <t>Offering a garden and outdoor pool,70 Greene  is located in Jersey City. The Exchange place PATH Station, offering service to Manhattan every few minutes.  Free WiFi is featured . Each air-conditioned unit includes a flat-screen cable TV and iPod docking station. There is also a kitchen, equipped with a dishwasher, oven and microwave. The en suite bathroom comes with a bath or shower. The Newport Centre Mall is close to the apartment with lost of eating &amp; groceries options All parts of the building are available. Gym, rooftop pool and gas grills, kid's playroom, etc.  are all accessible to you during you stay without any fuss. Simply use your personal amenities key to get into desired areas. If I'm awake I'm available to help. Feel free to text or call anything during your stay for help with the apartment or just for additional information about the area. Super safe area. Manily professionals live around here. Easy access to eating and shopping options. Mall is a short 7-8 minute walk.</t>
  </si>
  <si>
    <t>Super safe area. Manily professionals live around here. Easy access to eating and shopping options. Mall is a short 7-8 minute walk. Path train to NYC close by as well.</t>
  </si>
  <si>
    <t>Light rail is right next to the building! Path train is about a 6-7 minute walk.</t>
  </si>
  <si>
    <t>All parts of the building are available. Gym, rooftop pool and gas grills, kid's playroom, etc.  are all accessible to you during you stay without any fuss. Simply use your personal amenities key to get into desired areas.</t>
  </si>
  <si>
    <t>If I'm awake I'm available to help. Feel free to text or call anything during your stay for help with the apartment or just for additional information about the area.</t>
  </si>
  <si>
    <t>https://a0.muscache.com/im/pictures/fba60b8f-f018-4b37-9d2c-cbf6de8bb582.jpg?aki_policy=large</t>
  </si>
  <si>
    <t>{TV,"Cable TV",Internet,Wifi,"Air conditioning","Wheelchair accessible",Pool,Kitchen,Doorman,Gym,Elevator,"Buzzer/wireless intercom",Heating,"Family/kid friendly",Washer,Dryer,"Smoke detector","Carbon monoxide detector",Essentials,Shampoo,"24-hour check-in",Hangers,Iron,"Laptop friendly workspace","Self check-in","Building staff","Hot water","Long term stays allowed","Paid parking on premises"}</t>
  </si>
  <si>
    <t>https://www.airbnb.com/rooms/7347688</t>
  </si>
  <si>
    <t>[Newport]  Cozy Private Bedroom</t>
  </si>
  <si>
    <t>This place is a private bedroom in the living room, a woman only. Kitchen and restroom will be shared with roommates, but will not have much interaction with them. Please note that this place is built with high-curtains, not walls, so please expect the living noise during the day. My place is cozy, you‚Äôll love my place because of the views, the ambiance, and the location. This place is good for solo adventurers and business travelers.</t>
  </si>
  <si>
    <t>This place is a private bedroom in the living room, a woman only. Kitchen and restroom will be shared with roommates, but will not have much interaction with them. Please note that this place is built with high-curtains, not walls, so please expect the living noise during the day. My place is cozy, you‚Äôll love my place because of the views, the ambiance, and the location. This place is good for solo adventurers and business travelers. Newport Path train station to Manhattan - 6 min walk Exchange Place Path train station- 5 min walk Grove Path train station- 5 min walk</t>
  </si>
  <si>
    <t>Newport Path train station to Manhattan - 6 min walk Exchange Place Path train station- 5 min walk Grove Path train station- 5 min walk</t>
  </si>
  <si>
    <t>- Quiet hours 11PM-7AM - No additional guests</t>
  </si>
  <si>
    <t>https://a0.muscache.com/im/pictures/5a93cb4b-08f8-49d3-80b8-babcbeb80dd6.jpg?aki_policy=large</t>
  </si>
  <si>
    <t>https://www.airbnb.com/users/show/38493663</t>
  </si>
  <si>
    <t>Abigail</t>
  </si>
  <si>
    <t>https://a0.muscache.com/im/users/38493663/profile_pic/1436911008/original.jpg?aki_policy=profile_small</t>
  </si>
  <si>
    <t>https://a0.muscache.com/im/users/38493663/profile_pic/1436911008/original.jpg?aki_policy=profile_x_medium</t>
  </si>
  <si>
    <t>['email', 'phone', 'offline_government_id', 'selfie', 'government_id']</t>
  </si>
  <si>
    <t>{Wifi,"Smoke detector",Essentials,"Hair dryer","Private entrance","Hot water","Host greets you","Paid parking on premises"}</t>
  </si>
  <si>
    <t>https://www.airbnb.com/rooms/7496825</t>
  </si>
  <si>
    <t>Relaxing, Clean, Safe, Private Room</t>
  </si>
  <si>
    <t>Beautiful gated community with outdoor swimming pool, tennis court, basketball court and running trail over looking the Hackensack river. Easy commute to NYC walking distance to shopping center.</t>
  </si>
  <si>
    <t>Tree lined quite streets. good for a lite Jog or a brisk walk. Very clean friendly community.</t>
  </si>
  <si>
    <t>Beautiful gated community with outdoor swimming pool, tennis court, basketball court and running trail over looking the Hackensack river. Easy commute to NYC walking distance to shopping center. Tree lined quite streets. good for a lite Jog or a brisk walk. Very clean friendly community. Guest can have access to Kitchen living room, dining room and Patio to enjoy morning coffee. I will make your stay as comfortable as possible. I will share things that are in the area and provide direction if needed. Easy commute to NYC 5 Minutes to the Light Rail park and ride. Walking distance to city bus, 20-25 minute drive to the heart of Manhattan. Complex Express Private bus service to Journal Square Path Station (small fee for express service) You will be into 33rd Street NYC in 20 minutes or World trade Center in 15min.</t>
  </si>
  <si>
    <t>5 Minutes to the Light Rail park and ride. Walking distance to city bus, 20-25 minute drive to the heart of Manhattan. Complex Express Private bus service to Journal Square Path Station (small fee for express service) You will be into 33rd Street NYC in 20 minutes or World trade Center in 15min.</t>
  </si>
  <si>
    <t>Guest can have access to Kitchen living room, dining room and Patio to enjoy morning coffee.</t>
  </si>
  <si>
    <t>I will make your stay as comfortable as possible. I will share things that are in the area and provide direction if needed. Easy commute to NYC</t>
  </si>
  <si>
    <t>All common areas should be kept clean at all times. No loud parties, visitors ok with advance notice. No smoking in unit or on unit steps or patio (Smoking in parking area)</t>
  </si>
  <si>
    <t>https://a0.muscache.com/im/pictures/109968780/9eeace64_original.jpg?aki_policy=large</t>
  </si>
  <si>
    <t>https://www.airbnb.com/users/show/39265024</t>
  </si>
  <si>
    <t>Roxanne</t>
  </si>
  <si>
    <t xml:space="preserve">Professional, people person, enjoy working out and happy hour. Love traveling and shopping. </t>
  </si>
  <si>
    <t>https://a0.muscache.com/im/users/39265024/profile_pic/1437671663/original.jpg?aki_policy=profile_small</t>
  </si>
  <si>
    <t>https://a0.muscache.com/im/users/39265024/profile_pic/1437671663/original.jpg?aki_policy=profile_x_medium</t>
  </si>
  <si>
    <t>{TV,"Cable TV",Internet,Wifi,"Air conditioning",Pool,Kitchen,"Free parking on premises","Indoor fireplace",Heating,Washer,Dryer,"Smoke detector","Carbon monoxide detector",Essentials}</t>
  </si>
  <si>
    <t>https://www.airbnb.com/rooms/7535655</t>
  </si>
  <si>
    <t>Luxurious Furnished Studio - 70A60A</t>
  </si>
  <si>
    <t>These waterfront apartments in Jersey City, New Jersey are a 15-minute train ride from Manhattan sights like the 9/11 Memorial. A full kitchen is included in every apartment and there is free Wi-Fi. The apartments include a flat-screen cable TV and iPod docking station. There is also a clothes washing machine and tumble dryer Access to the Path train at the Exchange Place subway/train station is a 5-minute walk from the accommodations.</t>
  </si>
  <si>
    <t>https://a0.muscache.com/im/pictures/c5de00a3-8e1c-4425-9e7a-2efa0d9b6e67.jpg?aki_policy=large</t>
  </si>
  <si>
    <t>{TV,"Cable TV",Internet,Wifi,"Air conditioning","Wheelchair accessible",Pool,Kitchen,"Pets allowed",Doorman,Gym,Elevator,"Free street parking","Buzzer/wireless intercom",Heating,"Family/kid friendly",Washer,Dryer,"Smoke detector","Carbon monoxide detector",Essentials,Shampoo,"24-hour check-in",Hangers,Iron,"Laptop friendly workspace","Self check-in","Building staff",Microwave,"Coffee maker",Refrigerator,Dishwasher,"Dishes and silverware","Cooking basics",Oven,Stove,"Paid parking on premises"}</t>
  </si>
  <si>
    <t>https://www.airbnb.com/rooms/7535715</t>
  </si>
  <si>
    <t>Luxury Studio close to NYC E0c BB04</t>
  </si>
  <si>
    <t>These downtown  apartments are a 10-minute train ride to New York City. It features a fitness center and tennis courts. Modern guest rooms offer free Wi-Fi and fully equipped kitchens. A flat-screen TV and in-unit laundry facilities are equipped in each apartment. The spacious apartments feature dark wood furniture and include a seating area with a work desk. Liberty State Park, with ferries to Ellis Island and the Statue of Liberty, is just 2.3 miles</t>
  </si>
  <si>
    <t>These downtown  apartments are a 10-minute train ride to New York City. It features a fitness center and tennis courts. Modern guest rooms offer free Wi-Fi and fully equipped kitchens. A flat-screen TV and in-unit laundry facilities are equipped in each apartment. The spacious apartments feature dark wood furniture and include a seating area with a work desk. Liberty State Park, with ferries to Ellis Island and the Statue of Liberty, is just 2.3 miles * Please note - GYM and Pool are available to extended stay guests only.</t>
  </si>
  <si>
    <t>* Please note - GYM and Pool are available to extended stay guests only.</t>
  </si>
  <si>
    <t>https://a0.muscache.com/im/pictures/815f0614-b529-4cbd-9b26-e089b4638c0a.jpg?aki_policy=large</t>
  </si>
  <si>
    <t>{TV,"Cable TV",Internet,Wifi,"Air conditioning","Wheelchair accessible",Pool,Kitchen,Doorman,Gym,Breakfast,Elevator,"Buzzer/wireless intercom",Heating,"Family/kid friendly",Washer,Dryer,"Smoke detector","Carbon monoxide detector",Essentials,Shampoo,"24-hour check-in",Hangers,Iron,"Laptop friendly workspace","Self check-in","Building staff"}</t>
  </si>
  <si>
    <t>https://www.airbnb.com/rooms/7576741</t>
  </si>
  <si>
    <t>stylish renovated apartment / couch</t>
  </si>
  <si>
    <t>The space is colorful, open with brand new hardwood floors, appliances, &amp; fixtures including a ceiling fan. There's a fire escape sunny garden, a clean modern kitchen &amp; bathroom. The guest will be staying in the living room which is shared during daytime hours.  Located in a quiet neighborhood, just 8 min walk to PATH train to NYC.</t>
  </si>
  <si>
    <t>*Attention* there's a large dog on the premises. If dogs make you nervous or you have a fear of dogs, this listing is not the best fit. The space is naturally cool and gets shade and sun in the common area. The pots and pans are at your disposal as long as you clean whatever you use with respect. There is also a dishwasher to make that job easier. It's an open concept layout. What you see in the photos is where you'll be staying. This is an open room listing in a common area/living room and not a private guest room.  Please provide your own food &amp; snacks. Laundry is available in the same building, on the ground floor laundromat, but please use scent-free detergent provided. Cigarette smoking and hard drugs are not allowed on the premises.</t>
  </si>
  <si>
    <t>The space is colorful, open with brand new hardwood floors, appliances, &amp; fixtures including a ceiling fan. There's a fire escape sunny garden, a clean modern kitchen &amp; bathroom. The guest will be staying in the living room which is shared during daytime hours.  Located in a quiet neighborhood, just 8 min walk to PATH train to NYC. *Attention* there's a large dog on the premises. If dogs make you nervous or you have a fear of dogs, this listing is not the best fit. The space is naturally cool and gets shade and sun in the common area. The pots and pans are at your disposal as long as you clean whatever you use with respect. There is also a dishwasher to make that job easier. It's an open concept layout. What you see in the photos is where you'll be staying. This is an open room listing in a common area/living room and not a private guest room.  Please provide your own food &amp; snacks. Laundry is available in the same building, on the ground floor laundromat, but please use scent-free det</t>
  </si>
  <si>
    <t>My neighborhood is a rich community residential area with patches of municipal and industrial space. Comprised of mostly Filipino, Afrolatin@, and South Asian community, the markets and storefronts reflect this.  The neighborhood consists of Filipino restaurants, South Asian restaurants, Pizza, Chinese food, and Filipino/Italian bakeries. It is generally quiet and accessible to trains (8 min walk) as well as the Holland Tunnel (5 min drive).</t>
  </si>
  <si>
    <t>There might be stays where there will be 2 guests at a time. Again, as a traveler on the road, there are many paths crossed. Please be kind and respectful, but also some guests may not be as conversational due to vacation/work/school schedules. We hope for consideration and communication all around.</t>
  </si>
  <si>
    <t>Parking is free street parking and in this residential neighborhood, is available unless after midnight. The PATH train is 4 blocks away (8 min. walk) passed the municipal building. Downtown Jersey City/Grove St. is also Uber distance ($5/5 min. drive along Newark Ave.) if you do not want to take the train and want coffeeshops, shopping, farmer's market, bookstore . PATH train to WTC is (10 min.), West Village (20 min), Union Square (25 min), and Midtown/Ktown (33 min).</t>
  </si>
  <si>
    <t>Total space is 700 sq. feet. You have access to open concept living room &amp; kitchen to keep belongings, rest, work, &amp; hang out.</t>
  </si>
  <si>
    <t>I will be in and out of the apartment as I work at home but also am in extensive conference calls and meetings. Please feel free to ask questions, share a snack, and contact me. I am a quiet hardworking person and appreciate guests who don't mind kindness and chill interactions.</t>
  </si>
  <si>
    <t>Please be cordial, respectful of LGBT tenant and of the clean space. I welcome travelers of all kinds as long as there's an understanding that People of Color, Disabled, and LGBT experiences are what enrich the nature of the home. Under no circumstances will homophobia, racism, classism, ableism, etc. will be tolerated. I encourage compassion that embraces various communities in joy &amp; struggle!</t>
  </si>
  <si>
    <t>https://a0.muscache.com/im/pictures/c5ec0cc9-bfa9-425d-a0e4-802f6435b4ed.jpg?aki_policy=large</t>
  </si>
  <si>
    <t>https://www.airbnb.com/users/show/1924974</t>
  </si>
  <si>
    <t>Kay</t>
  </si>
  <si>
    <t>(Pronouns: He/Him, They/Them, Kay)_x000D_
_x000D_
_x000D_
I'm an artist, educator, and speaker who travels frequently for work and loves food. My job demands travel and therefore, needs for lodging for which I am privileged to receive and blessed to offer other travelers. I work with various communities for social justice-- LGBTQ, People of Color, and Disabled communities. _x000D_
_x000D_
I love all kinds of food from bbq, to takeout, to potluck mishaps that still taste delicious! _x000D_
_x000D_
My hosting style is supportive and my logistical response is fast with a priority of privacy for both guests and host. This is a dog-loving home and welcomes all kinds of animal admirers. The space is for people seeking the sights, folks who are out and about, introverts &amp; readers, chill hang outs, passionate thinkers/writers, or busy people on laptops who work remotely.  My home is cozy, open, modern, and colorful with a lovely big dog and a small fire escape. It is tastefully finished and with plants basking in sunlight. Address is located 10 min. walk to PATH train in Journal Square, then 12 minutes to lower Manhattan.</t>
  </si>
  <si>
    <t>https://a0.muscache.com/im/users/1924974/profile_pic/1438107635/original.jpg?aki_policy=profile_small</t>
  </si>
  <si>
    <t>https://a0.muscache.com/im/users/1924974/profile_pic/1438107635/original.jpg?aki_policy=profile_x_medium</t>
  </si>
  <si>
    <t>Couch</t>
  </si>
  <si>
    <t>{Internet,Wifi,Kitchen,"Paid parking off premises","Pets live on this property",Dog(s),"Free street parking",Heating,Washer,"Smoke detector","Carbon monoxide detector","First aid kit",Essentials,Shampoo,"Self check-in",Lockbox,"Hot water"}</t>
  </si>
  <si>
    <t>https://www.airbnb.com/rooms/7649663</t>
  </si>
  <si>
    <t>Stylish Journal Sq. Apt. / Deluxe Foam Aerobed</t>
  </si>
  <si>
    <t>The space is colorful, open with brand new hardwood floors, appliances, &amp; fixtures including a ceiling fan. There's a fire escape sunny garden, a clean modern kitchen &amp; bathroom. Located in a quiet neighborhood, just 13 min walk to PATH train to NYC.</t>
  </si>
  <si>
    <t>*Attention* there's a large dog on the premises. If dog fur or dogs make you nervous or you have a fear of dogs, this listing is not the best fit for you. Also, I live on-premises and will be in and out depending on work/travel  schedule.  The space is naturally cool and gets shade and sun in the common area. The pots and pans are at your disposal as long as you clean whatever you use with respect (stove top for guest use, oven is not for guest use please). There is also a dishwasher to clean dishes.  The apartment is an open concept layout. Please provide your own food &amp; snacks. Laundry is available in the same building, on the ground floor laundromat, but please use scent-free detergent provided. Cigarette smoking and hard drugs are not allowed on premises. The bedroom is a spare room that is used for storage and has a full size aerobed with lovely fresh stylish linens and open space, ceiling fan.</t>
  </si>
  <si>
    <t xml:space="preserve">The space is colorful, open with brand new hardwood floors, appliances, &amp; fixtures including a ceiling fan. There's a fire escape sunny garden, a clean modern kitchen &amp; bathroom. Located in a quiet neighborhood, just 13 min walk to PATH train to NYC. *Attention* there's a large dog on the premises. If dog fur or dogs make you nervous or you have a fear of dogs, this listing is not the best fit for you. Also, I live on-premises and will be in and out depending on work/travel  schedule.  The space is naturally cool and gets shade and sun in the common area. The pots and pans are at your disposal as long as you clean whatever you use with respect (stove top for guest use, oven is not for guest use please). There is also a dishwasher to clean dishes.  The apartment is an open concept layout. Please provide your own food &amp; snacks. Laundry is available in the same building, on the ground floor laundromat, but please use scent-free detergent provided. Cigarette smoking and hard drugs are not </t>
  </si>
  <si>
    <t>My neighborhood is a rich community residential area with patches of municipal and industrial space. Comprised of mostly Filipino, Afrolatin@, and South Asian community, the markets, families, and storefronts reflect this. The location is on a busy intersection a block away from the Holland Tunnel, therefore city noise &amp; traffic are to be anticipated. The neighborhood consists of Filipino restaurants, South Asian restaurants, Pizza, Chinese food, and Filipino/Italian bakeries. It is generally quiet and accessible to trains as well as the Holland Tunnel.</t>
  </si>
  <si>
    <t>Dear Possible Guests: - Please do not send me messages to request/negotiate reduced rates or prices per stay or for extra guests. The rates are fixed and deeply affordable given the location's proximity to NYC (15 min) and amenities included. In the case that you do, I'll likely be unable to host you. Also, having visitors over for prolonged amounts of time (all day/afternoon in the apartment) eventhough they do not stay overnight,  qualifies as another guest fee.  - Please consider that if your stay is than 3+ weeks, an additional $25 will be added to the cleaning fee for cleaning supplies &amp; extra labor to maintain a quality of cleanliness and will be requested. - I love to extend times for check in and check out but won't be able to do so for every guest. Please honor the check in + check out exact times as stated in listing unless discussed with host prior. Please understand not all requests for early/late check in + check out can be met &amp; vary on a case-by-case basis.  If you do no</t>
  </si>
  <si>
    <t>Parking is free street parking and in this residential neighborhood, is available unless after 11pm. Pay attention to street signs as there is a street cleaning schedule.  The PATH train is 4 blocks away (10 min. walk) passed the municipal building. Downtown Jersey City/Grove St. is also Uber distance ($5/5 min. drive along Newark Ave.) if you do not want to take the train and want coffeeshops, shopping, farmer's market, bookstore . PATH train to WTC is (10 min.), West Village (18 min), Union Square (22 min), and Midtown/Ktown (30 min). I've worked in West village &amp; Tribeca easily making it back to jersey city in half an hour.</t>
  </si>
  <si>
    <t>Total space is 675 sq. feet. You have access to open concept living room &amp; kitchen in addition to the storage room where aerobed is located. Please use the bed frame drawers for any guest storage. This room is to rest, store belongings, &amp; hang out.</t>
  </si>
  <si>
    <t>I will be in and out of the apartment as I work at home but also am in extensive conference calls and meetings. Please feel free to ask questions, share a snack, and contact me. I am a quiet hardworking person and appreciate guests who don't mind kindness and chill interactions. I'm in no way a personal concierge and respect the ingenuity and autonomous adventurous spirit of my guests. Please be mindful of common areas, keep them clean, and avoid late night (after 10pm) loud plans.</t>
  </si>
  <si>
    <t>Please be cordial, respectful of LGBT tenant and of the clean space. I welcome travelers of all kinds as long as there's an understanding that People of Color, Disabled, and LGBT experiences are what enrich the nature of the home. Under no circumstances will homophobia, racism, classism, ableism, etc. will be tolerated. I encourage compassion that embraces various communities in joy &amp; struggle! - Additional service charges may apply for additional concierge services such as transportation coordination, food &amp; restaurant searches / logistics, etc.</t>
  </si>
  <si>
    <t>https://a0.muscache.com/im/pictures/6f4c500a-885b-49d8-9e78-68cb5d606628.jpg?aki_policy=large</t>
  </si>
  <si>
    <t>{Wifi,Kitchen,"Pets live on this property",Dog(s),"Free street parking",Heating,Washer,Dryer,"Smoke detector","Carbon monoxide detector","First aid kit",Essentials,Shampoo,"Lock on bedroom door",Hangers,"Self check-in",Lockbox,"Private entrance",Bathtub,"Hot water","Bed linens","Extra pillows and blankets",Microwave,"Coffee maker",Refrigerator,Dishwasher,"Dishes and silverware","Cooking basics",Stove}</t>
  </si>
  <si>
    <t>https://www.airbnb.com/rooms/7748029</t>
  </si>
  <si>
    <t>Private Apartment with NYC VIEWS right outside NYC</t>
  </si>
  <si>
    <t>Bright and spacious 2 bedroom apartment with views of downtown NYC. Sleeps 6, 2 bedrooms with queen bed &amp; living room with queen sofa bed. Eat-in kitchen.</t>
  </si>
  <si>
    <t>Unlike hotels, we do not provide a daily maid service, hence, taking out the garbage and recycling is essential for helping maintain a clean and pest free apartment: There is a garbage container with white bag for regular garbage and two blue recycle containers with clear bags one for Plastic, glass and metal and the other for cardboard and paper. Regular garbage (white bag) goes out to the curve for pick up on Wednesday and Sunday nights after 6pm. Recycling goes out to the curve on Thursday nights. If you are staying over during any of these nights please cooperate and take out your garbage and/or recycling to the curve. You can also take out anytime your trash or recycling bags are filled , and place them inside the big blue recycling containers or garbage bins (inside wooden box) outside the house. The sooner garbage and recycling is out of the apt, is the best way to prevent insects in the apt. Thanks for cooperating and helping us maintain everything clean.</t>
  </si>
  <si>
    <t>https://a0.muscache.com/im/pictures/d6e6f0fc-9f63-44f2-af18-031876617a7e.jpg?aki_policy=large</t>
  </si>
  <si>
    <t>https://www.airbnb.com/users/show/40728425</t>
  </si>
  <si>
    <t>Gerardo &amp; Ada</t>
  </si>
  <si>
    <t>https://a0.muscache.com/im/pictures/user/ab5e6cac-ffb5-4461-b1c6-3310fa708373.jpg?aki_policy=profile_small</t>
  </si>
  <si>
    <t>https://a0.muscache.com/im/pictures/user/ab5e6cac-ffb5-4461-b1c6-3310fa708373.jpg?aki_policy=profile_x_medium</t>
  </si>
  <si>
    <t>{TV,"Cable TV",Internet,Wifi,"Air conditioning",Kitchen,Heating,"Family/kid friendly",Washer,Dryer,"Smoke detector","Carbon monoxide detector","Fire extinguisher",Essentials,"24-hour check-in","Hair dryer","Laptop friendly workspace","Coffee maker","Dishes and silverware",Oven}</t>
  </si>
  <si>
    <t>https://www.airbnb.com/rooms/7768246</t>
  </si>
  <si>
    <t>(A) At the foot of the Statute</t>
  </si>
  <si>
    <t>PROS Conveniently located to access lower Manhattan and visit the Statute of Liberty Suitable for people using Newark Airport, driving car, traveling in group or looking for basic accommodation CONS There is a construction of a tall apartment complex in a lot adjacent to our property and you may feel like staying in the middle of a construction site.   Not located in downtown Jersey City and very limited availability of stores/restaurants in the neighborhood.</t>
  </si>
  <si>
    <t>- Independent 2 bedroom house (780 sf) - There are 2 houses on the premise -- one single-family and one two-family (+ basement) separated by deck - The owner lives in one of the units - The property is recently renovated and we are still working on a limited amount of fixing such as painting deck and putting fence in the front and surroundings (as of Oct)</t>
  </si>
  <si>
    <t xml:space="preserve">PROS Conveniently located to access lower Manhattan and visit the Statute of Liberty Suitable for people using Newark Airport, driving car, traveling in group or looking for basic accommodation CONS There is a construction of a tall apartment complex in a lot adjacent to our property and you may feel like staying in the middle of a construction site.   Not located in downtown Jersey City and very limited availability of stores/restaurants in the neighborhood. - Independent 2 bedroom house (780 sf) - There are 2 houses on the premise -- one single-family and one two-family (+ basement) separated by deck - The owner lives in one of the units - The property is recently renovated and we are still working on a limited amount of fixing such as painting deck and putting fence in the front and surroundings (as of Oct) - WIFI Internet Connection (password on the fridge) - Refrigerator / Microwave / Toaster / Coffee Maker - Kettle / Pans / Bowls / Dishes / other kitchen utensils - Coin-Operated </t>
  </si>
  <si>
    <t>- Not a greatest neighborhood in Jersey City.  We are one Light Rail stop off from the most developed/expensive part of JC (and the contrast is quite clear).  You will notice graffiti as well as bars covering the windows (but the crime rate is not at all high compared to surrounding area including downtown JC based on public statistics).  Some of our guests were not comfortable being in the neighborhood and it took for our family to get used to it.   - The neighborhood could be noisy due to freight railway that passes nearby and a neighbor who plays loud music outside every few Saturday.   - Limited supermarkets and restaurants availability (a few small convenient stores in the neighborhood but, for a decent supermaket, you will have to take light rail to Hudson Greene Market near Exchange Place station.)</t>
  </si>
  <si>
    <t>Early check-in and late check-out: We have very limited ability to accommodate early check-in and late check-out at this time due to the cleaning arrangement. There will be a charge of $10 per every additional hour for check-in before 3pm and check-out after 11am.   Luggage storage: We currently very limited accommodate luggage storage before/after scheduled check-in and check-out times. Cancellation: Please refer to the Airbnb policy and process cancellation prior to 5 days of arrival for full refund.</t>
  </si>
  <si>
    <t xml:space="preserve">PUBLIC TRANSIT - 6 min walk to Liberty State Park-Ride Light Rail Station - 4 short stops (8 min) to Exchange Place Path Station via Light Rail - 1 stop (7 min) to World Trade Center via Path from Exchange Place - apx 30 min to WTC Path Station (Lower Manhattan) - apx 50 min to most of midtown destinations - apx 60 min to most of uptown destinations Please note Light Rail and Path Train are separate transit system from NY Metro and require separate fares!!  PARKING There are plenty of permit-free street parking as well as 24hr on-site security parking lot at Liberty State Park Light Rail Station within 3 min waking distance for $3.45/park up to 24 hr. AIRPORT ACCESS Newark Airport (9.6 miles) - By Taxi: 14-18 min using NJ Turnpike &amp; ~$35+tax/tip - By Public Transit: 60-70min via 62 Bus -&gt; Path -&gt; Light Rail &amp; ~$7  LaGuardia Airport (15.8 miles) - By Taxi: 40-75 min depending on traffic &amp; ~$55+tax/tip - By Public Transit: 80-90min via Q70 -&gt; E/F -&gt; Path -&gt; Light Rail &amp; ~$10 JFK Airport </t>
  </si>
  <si>
    <t>- WIFI Internet Connection (password on the fridge) - Refrigerator / Microwave / Toaster / Coffee Maker - Kettle / Pans / Bowls / Dishes / other kitchen utensils - Coin-Operated Washer &amp; Dryer ($2.5/load for washer and $0.25/6min for dryer) - Towels / Body Soap / Shampoo / Conditioner / Hair Dryer - 1 Queen Size Bed / 1 Full Size Bed / 2 Sofa Beds - 48 Inch TV - Air Conditioning in Living Room and Large Bed Room - 5-Stage Water Purifier</t>
  </si>
  <si>
    <t>No early check-in or late check-out No baggage storage before check-in or after check-out  No guest in excess of registered number of guests No renters under age 21 per the city's ordinance</t>
  </si>
  <si>
    <t>https://a0.muscache.com/im/pictures/cb96a055-d3be-46fa-ac4c-1df59aa5db11.jpg?aki_policy=large</t>
  </si>
  <si>
    <t>https://www.airbnb.com/users/show/36265155</t>
  </si>
  <si>
    <t>Yoko</t>
  </si>
  <si>
    <t>https://a0.muscache.com/im/users/36265155/profile_pic/1439042939/original.jpg?aki_policy=profile_small</t>
  </si>
  <si>
    <t>https://a0.muscache.com/im/users/36265155/profile_pic/1439042939/original.jpg?aki_policy=profile_x_medium</t>
  </si>
  <si>
    <t>['email', 'phone', 'offline_government_id', 'kba', 'selfie', 'government_id', 'identity_manual']</t>
  </si>
  <si>
    <t>{TV,"Cable TV",Internet,Wifi,"Air conditioning",Kitchen,"Paid parking off premises","Free street parking",Heating,"Family/kid friendly",Washer,Dryer,"Smoke detector","Carbon monoxide detector","Fire extinguisher",Essentials,Shampoo,"24-hour check-in",Hangers,"Hair dryer",Iron,"Laptop friendly workspace","Self check-in",Keypad,"Hot water",Microwave,"Coffee maker",Refrigerator,"Dishes and silverware","Cooking basics",Oven,Stove,"Single level home","BBQ grill","Patio or balcony"}</t>
  </si>
  <si>
    <t>https://www.airbnb.com/rooms/7859250</t>
  </si>
  <si>
    <t>(B) At the foot of the Statute</t>
  </si>
  <si>
    <t>- Independent 2 bedroom unit in multi-unit dwelling (580 sf)  - There are 2 houses on the premise -- one single-family and one two-family separated by deck - The owner lives in one of the units - The property is recently renovated and we are still working on a limited amount of fixing such as painting deck and putting fence in the front and surroundings (as of July)</t>
  </si>
  <si>
    <t>PROS Conveniently located to access lower Manhattan and visit the Statute of Liberty Suitable for people using Newark Airport, driving car, traveling in group or looking for basic accommodation CONS There is a construction of a tall apartment complex in a lot adjacent to our property and you may feel like staying in the middle of a construction site.   Not located in downtown Jersey City and very limited availability of stores/restaurants in the neighborhood. - Independent 2 bedroom unit in multi-unit dwelling (580 sf)  - There are 2 houses on the premise -- one single-family and one two-family separated by deck - The owner lives in one of the units - The property is recently renovated and we are still working on a limited amount of fixing such as painting deck and putting fence in the front and surroundings (as of July) - WIFI Internet Connection (password on the fridge) - Refrigerator / Microwave / Toaster / Coffee Maker - Kettle / Pans / Bowls / Dishes / other kitchen utensils - Coi</t>
  </si>
  <si>
    <t>- WIFI Internet Connection (password on the fridge) - Refrigerator / Microwave / Toaster / Coffee Maker - Kettle / Pans / Bowls / Dishes / other kitchen utensils - Coin-Operated Washer &amp; Dryer ($2.5/load for washer and $0.25/6min for dryer) - Towels / Body Soap / Shampoo / Conditioner / Hair Dryer - 1 Queen Size Bed / 1 Full Size Bed / 1 Sofa Bed - 32 Inch TV - Window ACs in Both Bed Rooms - 5-Stage Water Purifier</t>
  </si>
  <si>
    <t>https://a0.muscache.com/im/pictures/0dc18545-dfdd-41fb-9140-adc40fe5e5da.jpg?aki_policy=large</t>
  </si>
  <si>
    <t>{TV,"Cable TV",Internet,Wifi,"Air conditioning",Kitchen,"Paid parking off premises","Free street parking",Heating,"Family/kid friendly",Washer,Dryer,"Smoke detector","Carbon monoxide detector","Fire extinguisher",Essentials,Shampoo,"24-hour check-in",Hangers,"Hair dryer",Iron,"Laptop friendly workspace","Self check-in",Keypad,"Hot water",Microwave,"Coffee maker",Refrigerator,"Dishes and silverware","Cooking basics",Oven,Stove,"BBQ grill","Patio or balcony"}</t>
  </si>
  <si>
    <t>https://www.airbnb.com/rooms/7875285</t>
  </si>
  <si>
    <t>Luxe Summer apt 5 mnts from NYC!</t>
  </si>
  <si>
    <t>Beautifully furnished 1 bedroom apartment with wrap around terrace perfect for summer evening barbecues and open sky dinners available NOW for long term or short term in a luxury building at Newport (Jersey City). Apt building is 2 blocks from Path Station &amp; few short steps away from Shoprite &amp; BJ's!</t>
  </si>
  <si>
    <t>Wraparound terrace with beautiful views of the waterfront is a very unique feature of this apt which is very hard find these days!</t>
  </si>
  <si>
    <t>Beautifully furnished 1 bedroom apartment with wrap around terrace perfect for summer evening barbecues and open sky dinners available NOW for long term or short term in a luxury building at Newport (Jersey City). Apt building is 2 blocks from Path Station &amp; few short steps away from Shoprite &amp; BJ's! Wraparound terrace with beautiful views of the waterfront is a very unique feature of this apt which is very hard find these days! The guest has an access to the entire apt with additonal access to Gym Yes, I will be available on phone and email for continuous support. Part of the Newport community in Jersey City is the Newport Centre Mall, a large traditional indoor shopping complex anchored by Macy's, JC Penney, Sears and Kohl's. Outside the mall and around the Newport area are a variety of primarily neighborhood oriented restaurants (known collectively as "The Restaurants at Newport") and retail stores (known collectively as "The Newport River Market") including a number of notables suc</t>
  </si>
  <si>
    <t>Part of the Newport community in Jersey City is the Newport Centre Mall, a large traditional indoor shopping complex anchored by Macy's, JC Penney, Sears and Kohl's. Outside the mall and around the Newport area are a variety of primarily neighborhood oriented restaurants (known collectively as "The Restaurants at Newport") and retail stores (known collectively as "The Newport River Market") including a number of notables such as a Target store which opened in 2004, Staples and Best Buy.</t>
  </si>
  <si>
    <t>Public transportation consists of the Hudson-Bergen Light Rail and the PATH, which has stops in Newport (Pavonia-Newport and Newport respectively). The area is also served by several New Jersey Transit bus lines, A&amp;C Bus Corporation as well as other private bus lines. The Holland Tunnel for vehicle access to lower Manhattan and the New Jersey Turnpike are nearby.</t>
  </si>
  <si>
    <t>The guest has an access to the entire apt with additonal access to Gym</t>
  </si>
  <si>
    <t>Yes, I will be available on phone and email for continuous support.</t>
  </si>
  <si>
    <t>https://a0.muscache.com/im/pictures/100315352/f85b9b32_original.jpg?aki_policy=large</t>
  </si>
  <si>
    <t>https://www.airbnb.com/users/show/31780028</t>
  </si>
  <si>
    <t>Sapna M</t>
  </si>
  <si>
    <t>https://a0.muscache.com/defaults/user_pic-50x50.png?v=3</t>
  </si>
  <si>
    <t>https://a0.muscache.com/defaults/user_pic-225x225.png?v=3</t>
  </si>
  <si>
    <t>{TV,Wifi,"Air conditioning",Pool,Kitchen,Doorman,Gym,Elevator,Heating,"Family/kid friendly",Washer,Dryer,"Smoke detector","Carbon monoxide detector","First aid kit","Fire extinguisher",Shampoo}</t>
  </si>
  <si>
    <t>56 months ago</t>
  </si>
  <si>
    <t>https://www.airbnb.com/rooms/7956050</t>
  </si>
  <si>
    <t>NYC Brooklyn Vibe Huge BR Priv BA in Historic Dist</t>
  </si>
  <si>
    <t>Huge, quiet bedroom, private bath in condo next to Lincoln Park, PATH. 1.4 mi or 2.25 km to PATH train. (6  minutes by bus, Uber or Lyft). PATH is 10 min. World Trade and 20 min 34th St. W Hotel mattress,  smart phone for Uber, Air Conditioning, Laundry, WiFi, kitchen privileges, parking. (Theater, Art Jersey Gardens, Asian Mkt. Yoga, Pilates, Jazz, Timba) In Historic District near 146 acre Lincoln Park.  Enjoy hosting (and respect) guests of all cultures, races, ethnicities, and orientation.</t>
  </si>
  <si>
    <t>The bedroom is very large and airy, air conditioned and comes complete with a desk, bureau, closet and a comfortable W Bed. (I want you to get a great sleep!) Hardwood floors. Private bath with shower and tub next door. WiFi. My apartment is large (1500 sq. ft) so there is plenty of space for all.</t>
  </si>
  <si>
    <t>Huge, quiet bedroom, private bath in condo next to Lincoln Park, PATH. 1.4 mi or 2.25 km to PATH train. (6  minutes by bus, Uber or Lyft). PATH is 10 min. World Trade and 20 min 34th St. W Hotel mattress,  smart phone for Uber, Air Conditioning, Laundry, WiFi, kitchen privileges, parking. (Theater, Art Jersey Gardens, Asian Mkt. Yoga, Pilates, Jazz, Timba) In Historic District near 146 acre Lincoln Park.  Enjoy hosting (and respect) guests of all cultures, races, ethnicities, and orientation. The bedroom is very large and airy, air conditioned and comes complete with a desk, bureau, closet and a comfortable W Bed. (I want you to get a great sleep!) Hardwood floors. Private bath with shower and tub next door. WiFi. My apartment is large (1500 sq. ft) so there is plenty of space for all. Kitchen access is available  if you know how to cook and are willing to clean up. You are welcome to use dining and living areas. The building has a coin operated laundry room  as well as bike racks whic</t>
  </si>
  <si>
    <t>Jersey City is one of the diverse cities in the country. The Lincoln Park neighborhood is representative - with families hailing from the all over Caribbean, West Africa, Egypt, India, Nepal, Central and Latin America, Brasil, Europe, China, Thailand, the Philipines, West Indies, and many more countries............... Lincoln Park is 2 minutes away, over 240 acres (unbelievably) and has a  track, tennis courts, soccer/baseball fields, dog run, children's play area 15 minutes from Jersey Garden Outlets by car (I can drive you for $20 RT) - Grove Street, Historic Downtown, Newport Pavonia a bus/train stop away - MANA Contemporary Art Center 5 minutes by car - Newark Ironbound (Brasilian), NJ PAC 10 minutes by car, 20 by PATH - Statue of Liberty &amp; Ellis Island 10 minutes by car - Liberty Science Center, Red Bull Stadium 10-15 minutes away. - Bus/train packages available to NJ beaches, water and amusement parks</t>
  </si>
  <si>
    <t>- Continental breakfast available for an additional $12 night. - Multiple bus lines to PATH/NYC at end of street. PATH runs 24 x7 to NYC. -  Jersey Gardens outlets, IKEA 10 min. by car. and 55 minutes by bus/PATH. I can drive you for $20 roundtrip. - UBER, Lyft, Taxis best for late night travel from PATH to house ($5-$7) - Liberty State Park (Statue, Ellis Island) 5 min.  by car. walkable from PATH.  2 minutes from Lincoln Park - with track, tennis courts, soccer/baseball fields, dog run, children's play area</t>
  </si>
  <si>
    <t>It is easiest and cheaper to negotiate a car service from airports as taxis as expensive. DO NOT take an unlicensed taxi if they approach you. You cab call (PHONE NUMBER HIDDEN) for service who will pick you up outside terminal. (If you want them to pick you up a luggage check they will charge you for parking). Call and negotiate rate which is flat plus tolls plus tip. (PHONE NUMBER HIDDEN). EWR is $25 plus tip. LGA is approximately $45 plus tolls and tip. JFK is $65 plus tolls and tip. Tolls in NYC are expensive ($14 in tunnels or bridges). Once you are at my house, there are MANY options. The fastest is taking a bus to Journal Square PATH and then taking either the Word Trade Center line or the 33rd Street line (goes up 6th Avenue). 33rd St. stops at Christopher, 9th, 14th, 23rd, 33rd. Journal Square  PATH runs 24x7. Multiple bus lines to PATH and NYC at end of street. Buses run on West Side Ave past Lincoln Park to Hamilton Ave. (#80, #1, Society Hill and others). Ask Bus driver whe</t>
  </si>
  <si>
    <t>Kitchen access is available  if you know how to cook and are willing to clean up. You are welcome to use dining and living areas. The building has a coin operated laundry room  as well as bike racks which you can use. Jersey City is in the process of adding CitiBike.</t>
  </si>
  <si>
    <t>I love traveling myself and enjoy meeting and interacting with people from all over the world.  That being said, I respect your privacy. I sometimes host international professionals enrolled in English immersion programs and am fluent in Spanish. I am a music (jazz, latin jazz, salsa, timba, rumba), dance, Pilates, Yoga, art and food fanatic - so can definitely offer advice if you want it.</t>
  </si>
  <si>
    <t>I live and work in my condo - so parties or wedding parties aren't practical. A family and friends dinner is fine! I also have neighbors and am respectful of their quiet time (11 pm - 8 am) No smoking in the house, building or hanging out the bedroom window:) Late night arrivals okay as long as you are quiet (and not totally drunk). No guests. Bedroom  is for 2 people only. No pets. Lost keys - $40 fee. Lost Smartlink - $10 fee</t>
  </si>
  <si>
    <t>https://a0.muscache.com/im/pictures/107531191/75035081_original.jpg?aki_policy=large</t>
  </si>
  <si>
    <t>https://www.airbnb.com/users/show/576984</t>
  </si>
  <si>
    <t>Kathleen</t>
  </si>
  <si>
    <t xml:space="preserve">I have an eclectic background - and enjoy eclectic people. I work in the non-profit sector - but have also worked in consumer publishing and as a VISTA volunteer. I am committed to driving educational equity and access in the US and internationally - and am the co-founder and board president of 2 non-profits supporting educational opportunities (charter school in Jersey City, non profit in Nicaragua supporting 11 schools.). I love music and dancing (jazz, latin jazz. timba, salsa, rumba) and would happy to take you along - or recommend some of the best NYC hot spots that tourists might not know about. I am an internationally certified Pilates instructor and also practice yoga.  I often host international students here studying English and am fluent in Spanish. _x000D_
I love to travel, love people - and want to be sure you have the best trip ever..._x000D_
</t>
  </si>
  <si>
    <t>https://a0.muscache.com/im/pictures/user/17e53025-a6c2-4ff0-93a6-09e1546c0fd0.jpg?aki_policy=profile_small</t>
  </si>
  <si>
    <t>https://a0.muscache.com/im/pictures/user/17e53025-a6c2-4ff0-93a6-09e1546c0fd0.jpg?aki_policy=profile_x_medium</t>
  </si>
  <si>
    <t>['email', 'phone', 'reviews', 'jumio', 'offline_government_id', 'kba', 'government_id']</t>
  </si>
  <si>
    <t>{"Cable TV",Wifi,"Air conditioning",Kitchen,"Free parking on premises",Heating,"Family/kid friendly",Washer,Dryer,"Smoke detector","Carbon monoxide detector","First aid kit","Safety card","Fire extinguisher",Essentials,Shampoo,"Lock on bedroom door","24-hour check-in",Hangers,"Hair dryer",Iron,"Laptop friendly workspace","Children‚Äôs books and toys",Crib,"Hot water","Bed linens","Extra pillows and blankets",Microwave,"Coffee maker",Refrigerator,Dishwasher,"Dishes and silverware","Cooking basics",Oven,Stove,"Luggage dropoff allowed","Long term stays allowed"}</t>
  </si>
  <si>
    <t>https://www.airbnb.com/rooms/7987555</t>
  </si>
  <si>
    <t>1 BR. Hudson River + Statue view.</t>
  </si>
  <si>
    <t>Fully furnished one bedroom apartment with statue of liberty and river view. Only a few steps to all major subways, mall and lots of restaurants.</t>
  </si>
  <si>
    <t>https://z0.muscache.cn/im/pictures/101793127/26e853f6_original.jpg?aki_policy=large</t>
  </si>
  <si>
    <t>{TV,"Cable TV",Internet,Wifi,"Air conditioning","Wheelchair accessible",Kitchen,"Paid parking off premises","Pets allowed",Doorman,Elevator,Heating,"Family/kid friendly","Suitable for events",Washer,Dryer,"Smoke detector","Carbon monoxide detector","Fire extinguisher",Essentials,Shampoo,Hangers,"Hair dryer",Iron,"Laptop friendly workspace","Hot water","Dishes and silverware","Cooking basics",Other,"Paid parking on premises"}</t>
  </si>
  <si>
    <t>https://www.airbnb.com/rooms/8062785</t>
  </si>
  <si>
    <t>Breathtaking Penthouse views of NYC</t>
  </si>
  <si>
    <t>A stunning setting on the Hudson waterfront.  Easy access to New York City, spectacular views of the Manhattan skyline right from your living room, work out in a new health club complete with yoga studio, boxing gym and spin cycle room.  The apartment features air conditioning, microwave, washer and dryer, refrigerator, dishwasher, wifi and cable.  Jersey City is the best of both worlds ‚Äì an easy access point to everything Manhattan has to offer and an escape from all the madness!</t>
  </si>
  <si>
    <t>Penthouse apartment with amazing views of Manhattan from the bedroom, living room and kitchen.  Sleeping accommodations - King bed</t>
  </si>
  <si>
    <t>A stunning setting on the Hudson waterfront.  Easy access to New York City, spectacular views of the Manhattan skyline right from your living room, work out in a new health club complete with yoga studio, boxing gym and spin cycle room.  The apartment features air conditioning, microwave, washer and dryer, refrigerator, dishwasher, wifi and cable.  Jersey City is the best of both worlds ‚Äì an easy access point to everything Manhattan has to offer and an escape from all the madness! Penthouse apartment with amazing views of Manhattan from the bedroom, living room and kitchen.  Sleeping accommodations - King bed Full amenities, gym, social area, billiard, big screen TV Room, pool and grill area. I will generally be available via email and/or phone for support/questions etc. Restaurants: Light Horse Tavern, Liberty House Restaurant, Bistro La Source, Amelia's, Presto's Italian Restaurant, Krispy Pizza, Nan King, Dunkin Donuts, Cosi, Subway Bars: Iron Monkey, Zeppelin Hall Beer Garden, Harb</t>
  </si>
  <si>
    <t>Restaurants: Light Horse Tavern, Liberty House Restaurant, Bistro La Source, Amelia's, Presto's Italian Restaurant, Krispy Pizza, Nan King, Dunkin Donuts, Cosi, Subway Bars: Iron Monkey, Zeppelin Hall Beer Garden, Harbor Casino, York Street Tavern, Surf City Shopping: Central Avenue, Five Corners, Journal Square, Newport Mall, The Hub at Ocean Avenue Spas: Ritz-Carlton Spa in Battery Park City, Grace Nail &amp; Spa Theaters: Newport Cinema, Regal Cinema Battery Park City Museums: Liberty Science Center Art Galleries: Jersey City Museum of Art Sport Venues: MetLife Stadium, Prudential Center, Madison Square Garden Conveniently Downstairs: Valley National Bank, Downtown Pharmacy , Grace Nail &amp; Spa, Exchange Place Florists, Liberty Towers Gourmet Parks: Colgate Park, Liberty State Park</t>
  </si>
  <si>
    <t>The pool (Memorial Day through Labor Day) is only open during the summer .</t>
  </si>
  <si>
    <t>Getting Around PATH: Five-min. walk to Exchange Place PATH station Ferry: One block away from NY Waterway ferry Light Rail: Hudson-Bergen light rail stops outside of building Airport: 20-min. drive to Newark International Airport Train Station: 15-min. ride to Newark Penn Station or New York Penn Station Major Highways/Roads: Minutes to I-78, NJ Turnpike, I-280 Car: Zipcar  available onsite Ferries to Manhattan - The Paulus Hook Ferry Terminal is two blocks away and  offers ferries to Pier 11 (Wall Street), Midtown at West 39th Street and the World Trade Ferry Terminal. One way tickets range from $7-$8.  Path Trains to Manhattan - The Exchange Place stop is a 4-5 block walk.  Manhattan (World Trade Center) is one stop from the Exchange Place Station.  You can also get to Greenwich Village, West Village and Midtown via the Hoboken Line.</t>
  </si>
  <si>
    <t>Full amenities, gym, social area, billiard, big screen TV Room, pool and grill area.</t>
  </si>
  <si>
    <t>I will generally be available via email and/or phone for support/questions etc.</t>
  </si>
  <si>
    <t>Expect and respect your neighbors- reduce noise level from 10pm-7am.</t>
  </si>
  <si>
    <t>https://a0.muscache.com/im/pictures/103517900/8b262436_original.jpg?aki_policy=large</t>
  </si>
  <si>
    <t>https://www.airbnb.com/users/show/9793858</t>
  </si>
  <si>
    <t>Clint</t>
  </si>
  <si>
    <t xml:space="preserve">I am a working professional who loves to travel, sports, reading, music, food, etc.  _x000D_
_x000D_
I am an Oklahoma transplant living in NYC for 3 years now and have definitely enjoyed my time here and know the city very well.  I am a very hands off host unless guests have questions or have an emergency situation.  </t>
  </si>
  <si>
    <t>https://a0.muscache.com/im/users/9793858/profile_pic/1440771611/original.jpg?aki_policy=profile_small</t>
  </si>
  <si>
    <t>https://a0.muscache.com/im/users/9793858/profile_pic/1440771611/original.jpg?aki_policy=profile_x_medium</t>
  </si>
  <si>
    <t>{TV,"Cable TV",Internet,Wifi,"Air conditioning",Pool,Kitchen,Doorman,Gym,Elevator,Heating,"Family/kid friendly",Washer,Dryer,"Smoke detector",Essentials,Shampoo,Hangers,"Hair dryer",Iron,"Self check-in","Building staff","Hot water","Dishes and silverware","Paid parking on premises"}</t>
  </si>
  <si>
    <t>https://www.airbnb.com/rooms/8070245</t>
  </si>
  <si>
    <t>Beautiful room close to Manhattan</t>
  </si>
  <si>
    <t>Comfortable room for one. Room is beautifully designed, private and clean. There is also shared bathroom and large kitchen. Room is located in a new home 5 minutes walk to the path train. 15minutes to Manhattan. Great area around the house with lots of restaurants, bars and stores.</t>
  </si>
  <si>
    <t>Comfortable room for one. Room is beautifully designed, private and clean. There is also shared bathroom and large kitchen. Room is located in a new home 5 minutes walk to the path train. 15minutes to Manhattan. Great area around the house with lots of restaurants, bars and stores. You will have access to large, fully equipped kitchen, and living room. I am available on the phone and email and I am living at the house so I am more than happy to answer all your questions. There is a lot of different restaurants and there is great hip atmosphere in the neighborhood Easy access from major airports, easy distance from Path train. Easy and free street parking.</t>
  </si>
  <si>
    <t>There is a lot of different restaurants and there is great hip atmosphere in the neighborhood</t>
  </si>
  <si>
    <t>Easy access from major airports, easy distance from Path train. Easy and free street parking.</t>
  </si>
  <si>
    <t>You will have access to large, fully equipped kitchen, and living room.</t>
  </si>
  <si>
    <t>I am available on the phone and email and I am living at the house so I am more than happy to answer all your questions.</t>
  </si>
  <si>
    <t>No smoking in the house</t>
  </si>
  <si>
    <t>https://a0.muscache.com/im/pictures/103855300/a99551e7_original.jpg?aki_policy=large</t>
  </si>
  <si>
    <t>https://www.airbnb.com/users/show/42624871</t>
  </si>
  <si>
    <t>Sylwia</t>
  </si>
  <si>
    <t xml:space="preserve">I live in United States for many years. I love meeting new people, travel, cooking and music. </t>
  </si>
  <si>
    <t>https://a0.muscache.com/im/users/42624871/profile_pic/1440628519/original.jpg?aki_policy=profile_small</t>
  </si>
  <si>
    <t>https://a0.muscache.com/im/users/42624871/profile_pic/1440628519/original.jpg?aki_policy=profile_x_medium</t>
  </si>
  <si>
    <t>['email', 'phone', 'reviews', 'offline_government_id', 'government_id']</t>
  </si>
  <si>
    <t>{Wifi,"Air conditioning",Kitchen,"Pets live on this property",Dog(s),"Free street parking",Heating,"Family/kid friendly","Smoke detector","First aid kit",Essentials,Shampoo,"Lock on bedroom door",Hangers,"Hair dryer",Iron,"Laptop friendly workspace","Self check-in",Keypad,"Private entrance","Hot water","Luggage dropoff allowed","Long term stays allowed"}</t>
  </si>
  <si>
    <t>https://www.airbnb.com/rooms/8196430</t>
  </si>
  <si>
    <t>Amazing Suite with a private Bath</t>
  </si>
  <si>
    <t>A perfect place (bedroom / bath) with a breathtaking view of the Statue of Liberty. Called the 6th boro of NYC, Jersey City is probably the best one. Just 20min from Manhattan, it is a great retreat to come home and rest after exploring the Big Apple</t>
  </si>
  <si>
    <t>A perfect place (bedroom / bath) with a breathtaking view of the Statue of Liberty. Called the 6th boro of NYC, Jersey City is probably the best one. Just 20min from Manhattan, it is a great retreat to come home and rest after exploring the Big Apple All needed care and support to help you live in the apartment comfortably and happily will be provided. House keeping / cooking services are also available upon request. We will also help us much as we can if you are new to NYC and have any other questions or need assistance. The bottom line - living with us is very relaxing, safe, convenient and exciting.</t>
  </si>
  <si>
    <t>All needed care and support to help you live in the apartment comfortably and happily will be provided. House keeping / cooking services are also available upon request. We will also help us much as we can if you are new to NYC and have any other questions or need assistance. The bottom line - living with us is very relaxing, safe, convenient and exciting.</t>
  </si>
  <si>
    <t>A couple of humble notes, yet ground rules. Lol. May I please kindly ask that you take care of my home nicely and keep it as clean as possible. I surely don‚Äôt expect you to wash / change bed linen, dust the furniture or mop the floors (although a few guests did, believe it or not), but piles of dirty plates, wet bathroom floors, a lot of garbage, dirty kitchen appliances and counters, mess in the closets or stains on the sofas / carpets is not how I would treat your home, and I hope for the same level of respect in return :) Please also respect my neighbors and the peacefulness of the community. Smoking free home and community. No smoking on the property. No shoes inside, pretty please - the floors are sterile and we hope to keep then this way. One last, yet very important note to ensure your wonderful stay. I welcome you to my home as my dear friend. I really mean it, and this is how this needs to be presented officially. Please never mention AirBnb to anyone in the building, and if s</t>
  </si>
  <si>
    <t>https://a0.muscache.com/im/pictures/e5b1d13c-c7bd-4071-8488-d3b967b47722.jpg?aki_policy=large</t>
  </si>
  <si>
    <t>https://www.airbnb.com/users/show/14170422</t>
  </si>
  <si>
    <t>Lesha</t>
  </si>
  <si>
    <t xml:space="preserve">I love hosting guests and meeting new friends. And I am here to pursue my passion :) </t>
  </si>
  <si>
    <t>https://z0.muscache.cn/im/pictures/user/58170c65-842b-4b71-89d8-e542ba2b1b37.jpg?aki_policy=profile_small</t>
  </si>
  <si>
    <t>https://z0.muscache.cn/im/pictures/user/58170c65-842b-4b71-89d8-e542ba2b1b37.jpg?aki_policy=profile_x_medium</t>
  </si>
  <si>
    <t>Marina Del Rey</t>
  </si>
  <si>
    <t>['email', 'phone', 'facebook', 'reviews', 'jumio', 'offline_government_id', 'government_id', 'work_email']</t>
  </si>
  <si>
    <t>{TV,"Cable TV",Internet,Wifi,"Air conditioning","Wheelchair accessible",Kitchen,"Paid parking off premises",Doorman,Gym,Elevator,"Free street parking","Buzzer/wireless intercom",Heating,"Family/kid friendly",Washer,Dryer,"Smoke detector","Carbon monoxide detector",Essentials,Shampoo,Hangers,"Hair dryer",Iron,"Laptop friendly workspace","Children‚Äôs books and toys","Hot water",Microwave,"Coffee maker",Refrigerator,"Dishes and silverware","Cooking basics",Oven,Stove,"Patio or balcony","Garden or backyard","Host greets you","Paid parking on premises"}</t>
  </si>
  <si>
    <t>https://www.airbnb.com/rooms/8213131</t>
  </si>
  <si>
    <t>2BR/2BA. Perfect Stay &amp; Best View!</t>
  </si>
  <si>
    <t>A perfect 2BR/2BA condo with a separate living room / dining room / kitchen and breathtaking view of the Statue of Liberty. Called the 6th boro of NYC, Jersey City is probably the best one. Just 15-20 min from Manhattan, it is a wonderful retreat to come home and rest after exploring the Big Apple...</t>
  </si>
  <si>
    <t>Our community is a unique property unlike any in New York. It is an amazingly cozy and quiet oasis close to water / Marina and just 1.5 mile away from the Statue of Liberty. With high-end amenities everything here supports happiness, relaxing, walking and exploring NYC... The apartment itself is truly stylish, cozy, clean and comfortable. Well, as you can see... P.S. Sleeping arrangements - we have two beds in the bedrooms (queen and full; both sleep two comfortably + a child if needed) and a sectional sofa in the living room (sleeps one or even two). If another separate sleeping place is needed, we will be happy to provide an air mattress...</t>
  </si>
  <si>
    <t>A perfect 2BR/2BA condo with a separate living room / dining room / kitchen and breathtaking view of the Statue of Liberty. Called the 6th boro of NYC, Jersey City is probably the best one. Just 15-20 min from Manhattan, it is a wonderful retreat to come home and rest after exploring the Big Apple... Our community is a unique property unlike any in New York. It is an amazingly cozy and quiet oasis close to water / Marina and just 1.5 mile away from the Statue of Liberty. With high-end amenities everything here supports happiness, relaxing, walking and exploring NYC... The apartment itself is truly stylish, cozy, clean and comfortable. Well, as you can see... P.S. Sleeping arrangements - we have two beds in the bedrooms (queen and full; both sleep two comfortably + a child if needed) and a sectional sofa in the living room (sleeps one or even two). If another separate sleeping place is needed, we will be happy to provide an air mattress... Bed linen, towels, hand soap, tissues, shampoos</t>
  </si>
  <si>
    <t>Bed linen, towels, hand soap, tissues, shampoos and other essentials, as well as some light snacks, all needed cooking utensils, basically all you need to enjoy your perfect vocation will be happily provided :) House keeping / cooking services are also available upon request.</t>
  </si>
  <si>
    <t>https://a0.muscache.com/im/pictures/1e1d46b4-7f0a-45a6-878d-d86d009e0de4.jpg?aki_policy=large</t>
  </si>
  <si>
    <t>{TV,"Cable TV",Internet,Wifi,"Air conditioning","Wheelchair accessible",Kitchen,"Paid parking off premises",Doorman,Gym,Elevator,"Free street parking","Buzzer/wireless intercom",Heating,"Family/kid friendly",Washer,Dryer,"Smoke detector","Carbon monoxide detector","First aid kit",Essentials,Shampoo,"24-hour check-in",Hangers,"Hair dryer",Iron,"Laptop friendly workspace","Outlet covers",Bathtub,"Children‚Äôs books and toys","Window guards","Room-darkening shades","Hot water",Microwave,"Coffee maker",Refrigerator,Dishwasher,"Dishes and silverware","Cooking basics",Oven,Stove,"BBQ grill","Patio or balcony","Host greets you",Waterfront,"Paid parking on premises"}</t>
  </si>
  <si>
    <t>https://www.airbnb.com/rooms/8240035</t>
  </si>
  <si>
    <t>Historic Brick Town House</t>
  </si>
  <si>
    <t>New York City is 30 minutes or less by bus or subway!  A bus going to Times Square/Port Authority is a 3 minute walk from the house.   The closest subway stop--the Journal Square Path Station--is a 15 minute walk, or quick shuttle bus ride.  Relax and unwind in our spacious, eclectic 6 room space after a day of sightseeing in New York.   This large apartment occupies the entire 1st floor of a 1910s era home in Jersey City's 'The Heights' neighborhood.  The residential area is quiet and safe.</t>
  </si>
  <si>
    <t>Our 100 year old house has the 'old world' charm of high ceilings, large windows, lathe and plaster walls and original woodwork, with the conveniences of a modern kitchen and bath. The 1000+ square foot apartment includes a large master bedroom overlooking a quiet back garden.   The apartment is the first floor of a two story, two family brick row house.  We occupy the apartment on the second floor. Please note the house is more than 100 years old, guests should expect some creaking floorboards and stairs.   Please refer to 'getting around' for details on parking in our neighborhood.</t>
  </si>
  <si>
    <t>New York City is 30 minutes or less by bus or subway!  A bus going to Times Square/Port Authority is a 3 minute walk from the house.   The closest subway stop--the Journal Square Path Station--is a 15 minute walk, or quick shuttle bus ride.  Relax and unwind in our spacious, eclectic 6 room space after a day of sightseeing in New York.   This large apartment occupies the entire 1st floor of a 1910s era home in Jersey City's 'The Heights' neighborhood.  The residential area is quiet and safe. Our 100 year old house has the 'old world' charm of high ceilings, large windows, lathe and plaster walls and original woodwork, with the conveniences of a modern kitchen and bath. The 1000+ square foot apartment includes a large master bedroom overlooking a quiet back garden.   The apartment is the first floor of a two story, two family brick row house.  We occupy the apartment on the second floor. Please note the house is more than 100 years old, guests should expect some creaking floorboards and</t>
  </si>
  <si>
    <t>"The Heights" in Jersey City overlooks Hoboken, Manhattan and the Meadowlands and is home to Jersey City's oldest home, built in 1742.  There are two small parks within walking distance, Pershing Field and Gordon Park.  There are also local grocery, deli and liquor stores within walking distance.   Please note "the Heights" is not the waterfront/downtown section of Jersey City.  It is a residential, rather than commercial, neighborhood. *We recommend, if possible that guests fly into Newark Airport, in Newark, NJ as this is a much shorter trip to the house than either JFK or LaGuardia airports.</t>
  </si>
  <si>
    <t>If driving, please review the Jersey City parking rules under 'getting around'. We ask that guests keep the temperature set between 68-70F during Fall and Winter and that the A/C units are set no lower than 70F during the Summer.</t>
  </si>
  <si>
    <t xml:space="preserve">How to get to New York on public transportation: BUS: The bus stop for NYC buses going Port Authority bus terminal, near Times Square is 1/2 block from the house, less than a 5 minute walk.  Direct underground passageways connect the terminal with NYC Transit subway A, C, E, N, Q, R, 1, 2, 3, and 7 trains, as well as the shuttle to Grand Central Terminal.  These 'short' buses cost $3.25 each way per person.  Travel time to New York is about 30 minutes. PATH/SUBWAY:  The Journal Square Path station which connects to NYC subway system is approximately a 15 minute walk from the house, or there is a 'short' bus stop one block away that goes to the station for $1.50 per person.  The Path goes directly to the World Trade Center, 33rd Street, 23rd, 14th, 9th and Christopher Streets. LIGHT RAIL.  There is a light rail station at 9th and Congress Streets in the Heights.   DRIVING:    ***Please note that visitor parking passes will be required for on street parking in the neighborhood at a cost </t>
  </si>
  <si>
    <t>Guests have access to the entire first floor, 2 bedrooms, bath, living/dining area and kitchen.  The eat-in kitchen includes extensive cooking equipment, basic spices and pantry items as well as dishes, glassware, etc.   The living room includes a flat screen TV.</t>
  </si>
  <si>
    <t>We are available to assists guests and answer questions, via text, Airbnb message and in person.  Although we're open to socializing with guests, since we live on site, we work hard to ensure guest privacy is always respected.</t>
  </si>
  <si>
    <t xml:space="preserve">No unauthorized guests or visitors on the property without host knowledge and permission. Leave the apartment in an orderly condition---clean up spills, do not leave waste on tables, remove trash, do not move furniture. Load and run the dishwasher or hand wash all used dishes/pots/pans. Collect and hang used towels on the bathroom door hooks. It is guest responsibility to dispose of garbage and recycling per host instructions. Guests are expected to recycle glass, metal, plastic and paper.  There is a recycling box under the sink. Contact us immediately to report any problems, equipment/appliance malfunctions, or damage to the property or its contents.  If guests are deemed responsible for damage or destruction they will be charged replacement value of the item(s). For summer guests, please DO NOT set the AC lower than 70-72F, and turn off the air conditioners or raise temperature to 76F when leaving the apartment to conserve energy. *Please note that as we live on the second floor of </t>
  </si>
  <si>
    <t>https://a0.muscache.com/im/pictures/755e42eb-b6af-42cd-901a-b8ff73f57c12.jpg?aki_policy=large</t>
  </si>
  <si>
    <t>https://www.airbnb.com/users/show/43454019</t>
  </si>
  <si>
    <t>Mark</t>
  </si>
  <si>
    <t>https://a0.muscache.com/im/users/43454019/profile_pic/1441501038/original.jpg?aki_policy=profile_small</t>
  </si>
  <si>
    <t>https://a0.muscache.com/im/users/43454019/profile_pic/1441501038/original.jpg?aki_policy=profile_x_medium</t>
  </si>
  <si>
    <t>{TV,"Cable TV",Internet,Wifi,"Air conditioning",Kitchen,"Pets live on this property",Cat(s),Heating,"Family/kid friendly","Smoke detector","Carbon monoxide detector","First aid kit","Fire extinguisher",Essentials,Shampoo,"24-hour check-in",Hangers,"Hair dryer",Iron,"Laptop friendly workspace","translation missing: en.hosting_amenity_50","Private living room","Private entrance",Bathtub,"Hot water","Bed linens","Extra pillows and blankets",Microwave,"Coffee maker",Refrigerator,Dishwasher,"Dishes and silverware","Cooking basics",Oven,Stove,"Single level home","Garden or backyard","Luggage dropoff allowed","No stairs or steps to enter","Host greets you","Shower gel","Baking sheet","Trash can"}</t>
  </si>
  <si>
    <t>https://www.airbnb.com/rooms/8305117</t>
  </si>
  <si>
    <t>UBliss Luxury 1BR Waterfront Suite - NEW YORK CITY</t>
  </si>
  <si>
    <t>UBliss 1BR Waterfront Suite @ 70 Greene is one of its own class boutique apartment in stunning blue and green glass building, offering breathtaking floor-to-ceiling views of Manhattan, The Hudson River, Lady Liberty and New York Harbor</t>
  </si>
  <si>
    <t>https://a0.muscache.com/im/pictures/f1066612-74ea-4735-bfdf-f9f29b6ef249.jpg?aki_policy=large</t>
  </si>
  <si>
    <t>{TV,"Cable TV",Wifi,"Air conditioning",Kitchen,"Paid parking off premises",Doorman,Gym,Elevator,Heating,"Family/kid friendly",Washer,Dryer,"Smoke detector","Carbon monoxide detector",Essentials,"24-hour check-in",Hangers,"Hair dryer",Iron,"Laptop friendly workspace","Self check-in","Building staff","Hot water","Long term stays allowed","Paid parking on premises"}</t>
  </si>
  <si>
    <t>https://www.airbnb.com/rooms/8445208</t>
  </si>
  <si>
    <t>Temporary accommodation for 1 or 2.</t>
  </si>
  <si>
    <t>Temporary accommodate available for 1/2 person , one big room, just for $600 total from 29th Dec 2015 to Feb 9th 2015 or 20$ per day  in Jersey city, nj , 10 mins from journal squares path  electricity, heating &amp; internet included.</t>
  </si>
  <si>
    <t>Temporary accommodate available for 1/2 person , one big room, just for $600 total from 29th Dec 2015 to Feb 9th 2015 or 20$ per day  in Jersey city, nj , 10 mins from journal squares path  electricity, heating &amp; internet included. Yes Path transportation station</t>
  </si>
  <si>
    <t>Path transportation station</t>
  </si>
  <si>
    <t>Yes</t>
  </si>
  <si>
    <t>https://a0.muscache.com/im/pictures/bd1e0d86-e3bc-47f8-8dcb-1e8cb00b88f9.jpg?aki_policy=large</t>
  </si>
  <si>
    <t>https://www.airbnb.com/users/show/44463002</t>
  </si>
  <si>
    <t>Navneet</t>
  </si>
  <si>
    <t>Herndon, Virginia, United States</t>
  </si>
  <si>
    <t>https://a0.muscache.com/im/pictures/user/eeae0755-412e-47dc-9c44-def672e60656.jpg?aki_policy=profile_small</t>
  </si>
  <si>
    <t>https://a0.muscache.com/im/pictures/user/eeae0755-412e-47dc-9c44-def672e60656.jpg?aki_policy=profile_x_medium</t>
  </si>
  <si>
    <t>{Internet,Wifi,Kitchen,Heating,"Smoke detector"}</t>
  </si>
  <si>
    <t>53 months ago</t>
  </si>
  <si>
    <t>https://www.airbnb.com/rooms/8523614</t>
  </si>
  <si>
    <t>Stunning Views,NYC skyline,Train|Mall-MNN2B</t>
  </si>
  <si>
    <t>Beautiful Two Bedroom Apartment with breathtaking unobstructed views of New York City Skyline. Located in luxury hi-rise building with 24 hour fitness center, pool, Hot tub etc. Two separate bathrooms and fully equipped kitchen.We welcome both short term and long term guests . Special pricing available for longer stays. We have onsite office for excellent customer service. We offer Studios, One Bedroom and Two Bedroom Apartments. We have seven of these exact same apartments in same tower.</t>
  </si>
  <si>
    <t>We have portfolio of studio, one bedroom, two bedroom &amp; three bedroom apartments. Please inquire us for long term rates or your unique needs. Sometimes, based on availability, we can offer better rates on this one or other apartments, similar to it Unit Amenities: ‚Ä¢1300 sq ft : 2 Bed and 2 Full Bath. ‚Ä¢King size bed. ‚Ä¢Queen size bed and Sofa Bed in Living Room ‚Ä¢Fully equipped kitchen ‚Ä¢Cable ‚Ä¢High speed internet ‚Ä¢Washer/Dryer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‚Ä¢Billiard Tables ‚Ä¢Sun deck ‚Ä¢Parking* ‚Ä¢Pool* ‚Ä¢Panoramic views of the NYC skyline ‚Ä¢Buffet Breakfast (paid by guest) ‚Ä¢Phone with free US and Canada calls. *Pool is open only during summer (Jun-Sep) * Parking is available at the building for $25/day</t>
  </si>
  <si>
    <t>Beautiful Two Bedroom Apartment with breathtaking unobstructed views of New York City Skyline. Located in luxury hi-rise building with 24 hour fitness center, pool, Hot tub etc. Two separate bathrooms and fully equipped kitchen.We welcome both short term and long term guests . Special pricing available for longer stays. We have onsite office for excellent customer service. We offer Studios, One Bedroom and Two Bedroom Apartments. We have seven of these exact same apartments in same tower. We have portfolio of studio, one bedroom, two bedroom &amp; three bedroom apartments. Please inquire us for long term rates or your unique needs. Sometimes, based on availability, we can offer better rates on this one or other apartments, similar to it Unit Amenities: ‚Ä¢1300 sq ft : 2 Bed and 2 Full Bath. ‚Ä¢King size bed. ‚Ä¢Queen size bed and Sofa Bed in Living Room ‚Ä¢Fully equipped kitchen ‚Ä¢Cable ‚Ä¢High speed internet ‚Ä¢Washer/Dryer ‚Ä¢Dishwasher ‚Ä¢Hardwood floors ‚Ä¢Granite countertops ‚Ä¢Energy Star Whirlpool appli</t>
  </si>
  <si>
    <t>Neighborhood: ‚Ä¢1 min Newport Shopping Mall ‚Ä¢1 min Shoprite Grocery Store. ‚Ä¢3 min walk PATH train station. ‚Ä¢10 min World Trade Center ‚Ä¢15 min Empire State Building. ‚Ä¢25 min Times Square ‚Ä¢15 miles Newark Liberty International Airport ‚Ä¢2 miles Statue of Liberty</t>
  </si>
  <si>
    <t>‚Ä¢	Hi-Speed Internet service is included free of cost. Due to technical or any other reason, absence of Internet service will not be eligible for refund. We will make our best effort to restore the service as soon as possible. ‚Ä¢	Hi-Def Cable TV service is included free of cost. Due to technical or any other reason, absence of Internet service will not be eligible for refund. We will make our best effort to restore the service as soon as possible. ‚Ä¢	Pay-Per view channels and changes in TV services are not allowed and any changes made during your stay will charged to you. ‚Ä¢	Pool and building amenities are subject to availability. Pool is open only from May to September 4th. If any of the amenities are closed for any reason then it will not be eligible for any refund. ‚Ä¢	You will need to provide a valid government issued ID for check-in. ‚Ä¢	We provide Bassinet or Pack n Play for $10/day. Must be reserved in advance. ‚Ä¢	There is always someone on front desk in the lobby. If No one is available</t>
  </si>
  <si>
    <t>Transportation :  ‚Ä¢24 hour New York City PATH Train : 2 min (walk) ‚Ä¢Train ride to New York 5 minutes ‚Ä¢Empire State Building : 15 minutes  ‚Ä¢Times Square : 25 minutes  ‚Ä¢World Trade Center : 5 minutes  ‚Ä¢Central Park : 30 minutes ‚Ä¢Art &amp; History Museum : 30 minutes ‚Ä¢Grand Center :35 minutes  ‚Ä¢Brooklyn Bridge :10 minutes  ‚Ä¢Wall Street :10 minutes  ‚Ä¢Statue of Liberty :15 minutes  ‚Ä¢Javits Center : 30 minutes ‚Ä¢Madison Sq Garden : 25 minutes ‚Ä¢Giants/Jets stadium : 20 min (Car) ‚Ä¢Yankee stadium : 35 min (Train) ‚Ä¢Mets Stadium : 60-75 min (Train) ‚Ä¢US Open Stadium :60-75 min (Train)</t>
  </si>
  <si>
    <t>Building Amenities Access: ‚Ä¢Fitness center. ‚Ä¢Roof top area  ‚Ä¢BBQ Grill ‚Ä¢Kids Play area indoor and outdoor ‚Ä¢Private Spa room. ‚Ä¢Club room with billiards table and HDTVs ‚Ä¢State-of-the-art theater room ‚Ä¢Large conference room ‚Ä¢Sundeck with fireside seating ‚Ä¢Community greenspace with outdoor seating ‚Ä¢Crayon Corner playroom and outdoor playground ‚Ä¢Dog run and washing station ‚Ä¢Covered parking garage ‚Ä¢Lobby area with fireplaces</t>
  </si>
  <si>
    <t>We strive to provide excellent customer service. We are available seven days a week to help guests. We respond to your queries within 1-2 hours (6am-10pm) before, during or after your stay.  We have opened an onsite office to provide excellent customer service.</t>
  </si>
  <si>
    <t>https://a0.muscache.com/im/pictures/ed521f35-0ddb-46e8-9cf1-d88ada981d85.jpg?aki_policy=large</t>
  </si>
  <si>
    <t>{TV,"Cable TV",Internet,Wifi,"Air conditioning","Wheelchair accessible",Pool,Kitchen,"Paid parking off premises",Doorman,Gym,Elevator,Heating,"Family/kid friendly",Washer,Dryer,"Smoke detector","Fire extinguisher",Shampoo,Hangers,"Hair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</si>
  <si>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https://www.airbnb.com/rooms/8539698</t>
  </si>
  <si>
    <t>Entire Private Apartment</t>
  </si>
  <si>
    <t>Close to all public transportation &amp; Manhattan.  Bright, airy, beautiful and peaceful, furnished w/ elegant antiques, complete privacy with full bath, 1 bedroom + 2nd private bedroom (all real beds) convert from a beautiful living room + sunny kitchen.  Please note that parking is free street parking, which requires following parking rules and patience.</t>
  </si>
  <si>
    <t>The apartment is beautiful and peaceful.  Relatively high ceilings and two skylights make the apartment airy, bright and comfortable.  Because you have your apartment and entire floor, plus your own entrance (we use the backyard entrance), you can have as much privacy as you like.    We live downstairs and have a early rise and early to bed schedule.   We need quiet time after 10 pm (i.e. softer voices and footsteps after 10 pm).   Key: to the front door is for the upper lock only.  You may need to pull the door toward you a little bit so that the key can turn easier.  From JFK to our house: 1.By subway  a.Take Air Train ( AirTrain JFK section) to Howard Beach Station $5 per ticket, or b.Take ‚ÄúA" train to World Trade Center (can take about one hour) $3 ticket per ticket, or c.Take PATH train from World Trade Center to Journal Square (Newark direction train, please watch for the Journal Square Station stop because it takes only 10 minutes) $2.75 per ticket  2.By Airport bus  a.Departure</t>
  </si>
  <si>
    <t xml:space="preserve">Close to all public transportation &amp; Manhattan.  Bright, airy, beautiful and peaceful, furnished w/ elegant antiques, complete privacy with full bath, 1 bedroom + 2nd private bedroom (all real beds) convert from a beautiful living room + sunny kitchen.  Please note that parking is free street parking, which requires following parking rules and patience. The apartment is beautiful and peaceful.  Relatively high ceilings and two skylights make the apartment airy, bright and comfortable.  Because you have your apartment and entire floor, plus your own entrance (we use the backyard entrance), you can have as much privacy as you like.    We live downstairs and have a early rise and early to bed schedule.   We need quiet time after 10 pm (i.e. softer voices and footsteps after 10 pm).   Key: to the front door is for the upper lock only.  You may need to pull the door toward you a little bit so that the key can turn easier.  From JFK to our house: 1.By subway  a.Take Air Train ( AirTrain JFK </t>
  </si>
  <si>
    <t>The neighborhood is safe.  I have lived here for 7 years and have not had any problems.  It is urban and has people of all colors.  There are many great restaurants, stores that are very affordable, much cheaper than the waterfront or New York City.  It is very practical and convenient for visiting NYC or other New Jersey places because it is near the Journal Square PATH station, buses and the ferry.  Because of its convenience, there may be some traffic noise in the room facing the street.  The rooms not facing the street are much quieter.  Jersey City Medical Center (a big hospital) is nearby.  So you may hear ambulance siren occasionally.   Please do not be alarmed because it is just the ambulance :)</t>
  </si>
  <si>
    <t>Because we live downstairs, what you do affects us.  We have an early rise and early to bed schedule.   Parking is street parking.  It does not require any special license or registration and have no time limit, except that you may have to move it in the morning to a different street because of street cleaning.</t>
  </si>
  <si>
    <t>My house is only about 2 miles from the World Trade Center.  However, in between, there is the Hudson River and some land :) PATH train station at Journal Square is a major hub for transportation.  It has PATH (subway connecting New Jersey and NYC) and buses that go to NYC and other places.    From here to NYC, take the PATH train is the best.  I have been taking it everyday for years.  To other parts of New Jersey, PATH or NJ transit train or bus. If you have not used UBER yet, then please download the free app and use the promo code "mtkg8ue" to take $20 off your first ride.  It is very easy and convenient to use.</t>
  </si>
  <si>
    <t>Free laundry services (wash, dry and fold) for guests who are staying for longer than 5 days.</t>
  </si>
  <si>
    <t>I am working most of the time in midtown Manhattan.   We live on the first floor apartment and you have the entire upper floor apartment).   We use the backyard entrance so you have complete privacy if you prefer.</t>
  </si>
  <si>
    <t>While bedroom activities NEVER bother us :) ,  please do walk on the hardwood floor/rug softly and speak with lower volume if you are not in bed by 10:30 pm. Please use care on the antique furnitures.  They are beautiful because we take good care of them.   Please do NOT iron clothes on the furnitures. Iron and ironing board are in the cupboard right outside of the kitchen.  Please do not leave WET clothes on furnitures.  NO smoking and no candles (please do not remove the smoke detector). Please keep it clean.   Please do not leaving open food around (i.e. please put food in the refrigerator, containers or bags) because they invite unwanted bugs or other creatures.  No parties. No pets. We will do our best to help you with your stay.   Enjoy! Thank You!</t>
  </si>
  <si>
    <t>https://a0.muscache.com/im/pictures/a152da85-826d-441b-84a9-d4786a2026ec.jpg?aki_policy=large</t>
  </si>
  <si>
    <t>https://www.airbnb.com/users/show/42948357</t>
  </si>
  <si>
    <t>Sarah</t>
  </si>
  <si>
    <t xml:space="preserve">I am a teacher working in New York City.  I love my profession working with children and travels.  
I live here because it is very convenient for
commuting to Manhattan everyday. 
The backyard garden has a pair of holly berry trees, a grape tree, ivies and other lovely flowers. The new World Trade tower can be seen from one end of the block.  At the other end of the block you can see Statue of Liberty by walking down just a couple of minutes.  The PATH train to New York City or other places is  10 - 20 minutes by walking.   There is also a bus stop at the corner for going to the Newport Mall and another bus for going to PATH train in case you do not want to walk. _x000D_
We surround ourselves with peace, love, laughter, learning and, at the end of the day, quietness. </t>
  </si>
  <si>
    <t>https://a0.muscache.com/im/users/42948357/profile_pic/1443052356/original.jpg?aki_policy=profile_small</t>
  </si>
  <si>
    <t>https://a0.muscache.com/im/users/42948357/profile_pic/1443052356/original.jpg?aki_policy=profile_x_medium</t>
  </si>
  <si>
    <t>{Wifi,"Air conditioning",Kitchen,"Free parking on premises","Free street parking",Heating,"Smoke detector","Carbon monoxide detector","First aid kit","Fire extinguisher",Essentials,Shampoo,Hangers,"Hair dryer",Iron,"Laptop friendly workspace","translation missing: en.hosting_amenity_49","translation missing: en.hosting_amenity_50","Private entrance","Children‚Äôs books and toys","Hot water","Bed linens","Extra pillows and blankets","Ethernet connection",Microwave,"Coffee maker",Refrigerator,"Dishes and silverware","Cooking basics",Oven,"Luggage dropoff allowed","Long term stays allowed","Host greets you"}</t>
  </si>
  <si>
    <t>https://www.airbnb.com/rooms/8568086</t>
  </si>
  <si>
    <t>Private, Roomy &amp; Cozy 3-BR 2-BA Apt near NYC for 6</t>
  </si>
  <si>
    <t>Our place is in Jersey City, NJ---a city just across the Hudson River from lower Manhattan, NY. It is about a 10-minute bus ride or a 20-minute walk to the Journal Square Transportation Center which is the hub connection to either Manhattan, Newark or Hoboken via the PATH trains or NJ buses. The World Trade Center in lower Manhattan is just 3 stops from Journal Square; 33rd Street in mid Manhattan, 7 stops; Hoboken, 3 stops; and Newark, 2 stops in the other direction, using the PATH trains 24/7.</t>
  </si>
  <si>
    <t>Our place is half a block away from the main street (Kennedy Boulevard) where buses ply to either the Journal Square Transportation Center, to the New York Port Authority Bus Terminal on 42nd Street near Times Square, or to other neighboring New Jersey towns. There is a convenience/liquor store (Sparrow Hill), a small Ecuadoran pizza/restaurant (El Paradero) and a laundromat at the corner across the street. A grocery store (Stop &amp; Shop) is about half a mile away within the commercial Heights district on Central Avenue, corner Manhattan Avenue.</t>
  </si>
  <si>
    <t>Our place is in Jersey City, NJ---a city just across the Hudson River from lower Manhattan, NY. It is about a 10-minute bus ride or a 20-minute walk to the Journal Square Transportation Center which is the hub connection to either Manhattan, Newark or Hoboken via the PATH trains or NJ buses. The World Trade Center in lower Manhattan is just 3 stops from Journal Square; 33rd Street in mid Manhattan, 7 stops; Hoboken, 3 stops; and Newark, 2 stops in the other direction, using the PATH trains 24/7. Our place is half a block away from the main street (Kennedy Boulevard) where buses ply to either the Journal Square Transportation Center, to the New York Port Authority Bus Terminal on 42nd Street near Times Square, or to other neighboring New Jersey towns. There is a convenience/liquor store (Sparrow Hill), a small Ecuadoran pizza/restaurant (El Paradero) and a laundromat at the corner across the street. A grocery store (Stop &amp; Shop) is about half a mile away within the commercial Heights di</t>
  </si>
  <si>
    <t>Our neighborhood of Sparrow Hill in the Jersey Heights section of Jersey City is a quiet one with residents of diverse background. We are on a one-way street accessed through the main thoroughfare of Kennedy Boulevard. We are about half a mile away from the PATH Journal Square Transportation Center which is the train and bus hub to and from New York City, Newark, Hoboken, and other outlying New Jersey towns. We are closest to the Newark Liberty International Airport at about 12 miles. JFK International Airport is about 22 miles; La Guardia Airport, about 15 miles. Newark Liberty is the preferred and convenient airport to avoid New York City traffic.</t>
  </si>
  <si>
    <t>Safety is everyone's concern. There is a fire alarm in the hallway, and a combined smoke and carbon monoxide detector each in the dining area and three bedrooms. There is a sensor in the living area ceiling that monitors temperature, humidity, air pressure, noise level and motion. There are two fire extinguishers in the kitchen and one in the living room. There is a first aid kit attached by velcro to the wall by the main entrance door upstairs. Pull the box out for use. (Be careful with it, especially from children: there is a small knife and a small flashlight in it.) In case of emergency (fire, accident, medical help), CALL 911. A fire department station is a mile away; a hospital is three miles away; a fire hydrant is 50 feet away from the house.</t>
  </si>
  <si>
    <t>Buses run regularly via the main thoroughfare (Kennedy Blvd.) to and from the Journal Square Transportation Center (Platform B, mini-bus) in Jersey City to connect to the PATH trains to New York, Newark or Hoboken, and the Port Authority Bus Terminal (Gate 51, if by mini-bus; Gate 214, if by New Jersey Transit Bus #125) in midtown Manhattan (42nd Street and 8th Avenue near Times Square) in New York City. Bus fares to Journal Square Bus/Train Terminal is $1.50 ea. cash by mini-bus and $1.60 by NJ Transit bus (#125, #88). Bus fare to Port Authority Bus Terminal is $3.50 cash by mini-bus and $4.50 ea. cash by NJ Transit (#125 only). [Please ALWAYS inquire with drivers when you board the bus for updated fares, in case of current changes. There are talks of revising fares recently. There is a discount for senior citizens: $3.00 to Port Authority by jitney, and half price ($2.25, please verify with driver) if by NJ Transit Bus #125.] PATH Train and NY Subway fares are currently $2.75 ea. reg</t>
  </si>
  <si>
    <t>Guests will have the place on their own. For long-term renters, a parking space is allowed in front of the building. (Please inquire availability with hosts.) Parking is also available on the street subject to cleaning hours: Mondays &amp; Thursdays, 8:00 to 10:00 AM---right side; Tuesdays &amp; Fridays, 8:00 to 10:00 AM---left side. (Note: Beginning September, 2018, street parking will be limited to four hours for non-residents.)</t>
  </si>
  <si>
    <t>The host/s are interested to welcome you and they will just be a phone call or a text away if you need anything: information or otherwise. However, self-check in is very convenient with a dial keypad door lock.</t>
  </si>
  <si>
    <t>- NO street shoes in the house.  - NO loud parties allowed.   - NO pets or animals of any kind allowed.  - NO SMOKING allowed inside the apartment. (The balcony MAY be open for smokers ONLY IF the sliding door is closed so as not to allow smoke and smell permeate inside the rooms, and not with the presence of children.) - NO VAPING allowed. - NO illegal drugs allowed. - NO illegal gambling allowed. The apartment is off limits to children without adult supervision. It is not child-proof in the strictest sense of the word: There are no guard rails to staircase and windows, kitchen and bathrooms are not child-proof, electrical outlets are not covered; hence, adult guests are responsible for children's safety and behavior at all times---most especially in the bathrooms, the kitchen, the balcony, and the stairs. Please close the main entrance door when toddlers are present. GUESTS ARE RESPONSIBLE FOR THE SAFETY AND BEHAVIOR OF ALL ACCOMPANIED CHILDREN AT ALL TIMES. - NO EXTRA people are all</t>
  </si>
  <si>
    <t>https://a0.muscache.com/im/pictures/5c00cb6d-7f99-45e8-be2e-0c62a9811ac4.jpg?aki_policy=large</t>
  </si>
  <si>
    <t>https://www.airbnb.com/users/show/45091775</t>
  </si>
  <si>
    <t>Pat</t>
  </si>
  <si>
    <t xml:space="preserve">I am retired. I dabble in real estate._x000D_
I love to travel---see places, meet people and learn how they socialize. I'd love to see more of Europe, the Near East and South America._x000D_
I volunteer in nearby golf tournaments in various capacities._x000D_
_x000D_
_x000D_
</t>
  </si>
  <si>
    <t>https://a0.muscache.com/im/pictures/user/fb312557-c036-4500-979d-c99e22f66e7a.jpg?aki_policy=profile_small</t>
  </si>
  <si>
    <t>https://a0.muscache.com/im/pictures/user/fb312557-c036-4500-979d-c99e22f66e7a.jpg?aki_policy=profile_x_medium</t>
  </si>
  <si>
    <t>{TV,"Cable TV",Wifi,"Air conditioning",Kitchen,"Free parking on premises","Free street parking",Heating,"Smoke detector","Carbon monoxide detector","First aid kit","Safety card","Fire extinguisher",Essentials,Shampoo,"Lock on bedroom door",Hangers,"Hair dryer",Iron,"Laptop friendly workspace","Self check-in",Keypad,"Private living room","Private entrance","Room-darkening shades","Hot water","Bed linens","Extra pillows and blankets","Ethernet connection",Microwave,"Coffee maker",Refrigerator,Dishwasher,"Dishes and silverware","Cooking basics",Oven,Stove,"Patio or balcony","Luggage dropoff allowed","Long term stays allowed"}</t>
  </si>
  <si>
    <t>https://www.airbnb.com/rooms/8583091</t>
  </si>
  <si>
    <t>Private oasis just outside NYC</t>
  </si>
  <si>
    <t>Located in the Bergen-Lafayette neighborhood, just outside of Downtown Jersey City. Three blocks from the light-rail station (LSP) and 15 minutes from the World Trade Center, New York City.</t>
  </si>
  <si>
    <t>This is the ground floor apartment of a private house. It has a private entertainment backyard with covered dining deck with grill. One master bedroom and a second bedroom, both with queen-sized beds, a large bathroom, eat-in kitchen and a large living room with a sofa bed and space for 2 additional cots that will be available upon request, when more that 6 people are renting the apartment. The space is ideal for two couples with kids or a large family.</t>
  </si>
  <si>
    <t>Located in the Bergen-Lafayette neighborhood, just outside of Downtown Jersey City. Three blocks from the light-rail station (LSP) and 15 minutes from the World Trade Center, New York City. This is the ground floor apartment of a private house. It has a private entertainment backyard with covered dining deck with grill. One master bedroom and a second bedroom, both with queen-sized beds, a large bathroom, eat-in kitchen and a large living room with a sofa bed and space for 2 additional cots that will be available upon request, when more that 6 people are renting the apartment. The space is ideal for two couples with kids or a large family. The host is generally available by phone or text. The host or a representative will meet the guests at check-in and check-out. The Bergen-Lafayette section of Jersey City is just outside of Downtown Jersey City, but still reachable by foot or bike, Bergen-Lafayette is the oldest neighborhood in Jersey City. This area is being rediscovered by artists,</t>
  </si>
  <si>
    <t>The Bergen-Lafayette section of Jersey City is just outside of Downtown Jersey City, but still reachable by foot or bike, Bergen-Lafayette is the oldest neighborhood in Jersey City. This area is being rediscovered by artists, young professionals and long time Jersey City residents alike for its lower cost, proximity to mass transit and historic fabric.</t>
  </si>
  <si>
    <t>Easy access to NYC via the light rail station, path train or ferry. Liberty state Park is within 5 minutes-walk, where Statue of Liberty-Ellis Island and Manhattan Ferries are available. The Liberty Science Center, The Liberty House Restaurant with a NYC skyline view and Marina are also located at the Park. Uber or Lift car services are usually $30-40 and 15 minutes to downtown Manhattan.</t>
  </si>
  <si>
    <t>The host is generally available by phone or text. The host or a representative will meet the guests at check-in and check-out.</t>
  </si>
  <si>
    <t>No smoking inside the house but smoking in the deck and backyard are permitted. No excessive noise or music after 9pm. Permanent residents live at the property. Unlike hotels, we do not provide a daily maid service, hence, taking out the garbage and recycling is essential for helping maintain a clean and pest free apartment: There is a garbage container with white bag for regular garbage and two blue recycle containers with clear bags one for Plastic, glass and metal and the other for cardboard and paper. Regular garbage (white bag) goes out to the curve for pick up on Wednesday and Sunday nights after 6pm. Recycling goes out to the curve on Thursday nights. If you are staying over during any of these nights please cooperate and take out your garbage and/or recycling to the curve. You can also take out anytime your trash or recycling bags are filled , and place them inside the big blue recycling containers or garbage bins (inside wooden box) outside the house. The sooner garbage and re</t>
  </si>
  <si>
    <t>https://a0.muscache.com/im/pictures/38fa4c9f-f4e3-4714-b5e6-ce90a2c4a94d.jpg?aki_policy=large</t>
  </si>
  <si>
    <t>{TV,"Cable TV",Wifi,"Air conditioning",Kitchen,"Free parking on premises","Free street parking",Heating,"Family/kid friendly",Washer,Dryer,"Smoke detector","Carbon monoxide detector","First aid kit","Fire extinguisher","Hot water",Microwave,"Coffee maker",Refrigerator,"Dishes and silverware","Cooking basics","Patio or balcony","Garden or backyard"}</t>
  </si>
  <si>
    <t>https://www.airbnb.com/rooms/8597319</t>
  </si>
  <si>
    <t>Large room with private bathroom in JC (Grove St)</t>
  </si>
  <si>
    <t>Comfortable and large private bedroom on the third floor of a beautiful townhome. The room has a private bathroom, with views of NYC.  You can walk to Grove Street, from where you can take the Path train to WTC (only two stops) or 33rd Street.  We are a few minutes away from Prato Bakery (my favorite Italian bakery in Jersey City), Madame Claude ( a delicious French restaurant), Cellar 355, White Eagle Hall,  Third and Vine, Tea NJ, &amp; Gia Gelato.</t>
  </si>
  <si>
    <t>This is a beautiful three story house in downtown Jersey City.</t>
  </si>
  <si>
    <t>Comfortable and large private bedroom on the third floor of a beautiful townhome. The room has a private bathroom, with views of NYC.  You can walk to Grove Street, from where you can take the Path train to WTC (only two stops) or 33rd Street.  We are a few minutes away from Prato Bakery (my favorite Italian bakery in Jersey City), Madame Claude ( a delicious French restaurant), Cellar 355, White Eagle Hall,  Third and Vine, Tea NJ, &amp; Gia Gelato. This is a beautiful three story house in downtown Jersey City. You will have access to large, fully equipped kitchen, and living room. We provide sheets, towels, toothbrushes, shampoo, body wash. It's up to you. I can let you know all the best places to eat in the neighborhood. We have coffee shops, bakeries, and restaurants.  My favorite restaurants in the neighborhood: Madame Claude and Third and Vine.  Favorite bakery: Prato Bakery  Favorite ice cream: Gia I am located near Grove Street (10 min walk). This is a very safe neighborhood. We ha</t>
  </si>
  <si>
    <t>We have coffee shops, bakeries, and restaurants.  My favorite restaurants in the neighborhood: Madame Claude and Third and Vine.  Favorite bakery: Prato Bakery  Favorite ice cream: Gia</t>
  </si>
  <si>
    <t>We have a friendly cat.</t>
  </si>
  <si>
    <t>I am located near Grove Street (10 min walk). This is a very safe neighborhood.</t>
  </si>
  <si>
    <t>You will have access to large, fully equipped kitchen, and living room. We provide sheets, towels, toothbrushes, shampoo, body wash.</t>
  </si>
  <si>
    <t>It's up to you. I can let you know all the best places to eat in the neighborhood.</t>
  </si>
  <si>
    <t>* No smoking * No party and loud noise after 11pm.</t>
  </si>
  <si>
    <t>https://a0.muscache.com/im/pictures/aa6b116e-0b32-48f8-b152-b257b2b6112c.jpg?aki_policy=large</t>
  </si>
  <si>
    <t>https://www.airbnb.com/users/show/45244753</t>
  </si>
  <si>
    <t>Alina</t>
  </si>
  <si>
    <t xml:space="preserve">I graduated from college five years ago. I taught high school science for two years in New Orleans. I  returned to Jersey City to work for an education company in Midtown.  I speak Russian and French. _x000D_
_x000D_
My boyfriend and I enjoy meeting new people and hosting. </t>
  </si>
  <si>
    <t>https://a0.muscache.com/im/pictures/user/db80d204-9582-444f-9c7a-085047bb5cc3.jpg?aki_policy=profile_small</t>
  </si>
  <si>
    <t>https://a0.muscache.com/im/pictures/user/db80d204-9582-444f-9c7a-085047bb5cc3.jpg?aki_policy=profile_x_medium</t>
  </si>
  <si>
    <t>{Internet,Wifi,"Air conditioning",Kitchen,"Pets live on this property",Cat(s),Heating,Dryer,"Smoke detector","Carbon monoxide detector",Essentials,Shampoo,"Lock on bedroom door",Hangers,"Hair dryer",Iron,"Laptop friendly workspace","translation missing: en.hosting_amenity_49","translation missing: en.hosting_amenity_50","Self check-in",Keypad,"Hot water","Bed linens","Extra pillows and blankets",Microwave,"Coffee maker",Refrigerator,Dishwasher,"Dishes and silverware","Cooking basics",Oven,Stove,"Patio or balcony","Garden or backyard","Long term stays allowed",Waterfront}</t>
  </si>
  <si>
    <t>https://www.airbnb.com/rooms/8597726</t>
  </si>
  <si>
    <t>Bright 1.5BR near Grove St PATH</t>
  </si>
  <si>
    <t>Well-located, charming, brightly lit, fully-furnished &amp; equipped 1-BR apartment PLUS separate office in downtown Jersey City available for short-term sublets (1 week to 2 months) while I travel.  7 min walking to PATH train, 7 min into Manhattan.</t>
  </si>
  <si>
    <t>Great of use of fairly ample space, including a living room with two big windows facing the street and large kitchen with two big windows in the back of the apartment. The bedroom is in the middle. Also has a small office office off the living room, and some unofficial outdoor space off the kitchen.</t>
  </si>
  <si>
    <t>Well-located, charming, brightly lit, fully-furnished &amp; equipped 1-BR apartment PLUS separate office in downtown Jersey City available for short-term sublets (1 week to 2 months) while I travel.  7 min walking to PATH train, 7 min into Manhattan. Great of use of fairly ample space, including a living room with two big windows facing the street and large kitchen with two big windows in the back of the apartment. The bedroom is in the middle. Also has a small office office off the living room, and some unofficial outdoor space off the kitchen. The whole thing!  I will keep my belongings in the larger hallway closet in the hallway, but the smaller one is all yours. When I rent I'll most likely be away, but I'll be more than happy to answer any questions you may have, and also orient you in the area (I work in tourism so quite experienced at briefing newcomers to places...) Downtown JC is THRIVING and this apartment on a main street that leads directly to the PATH train into Manhattan, wit</t>
  </si>
  <si>
    <t>Downtown JC is THRIVING and this apartment on a main street that leads directly to the PATH train into Manhattan, with many restaurants/bars and other conveniences en route. Our block is pretty darn cute too with a bakery, gelateria/cafe, paint &amp; sip business, and a flower shop all in a row below the apartment.</t>
  </si>
  <si>
    <t>Speedy WiFi is included, as are other utilities. Also, note that I am light sleeper myself and have taken care to ensure a good sleep environment, including a white sound machine next to the bed, and darkening shades. One recent guest (who was not from a city) curiously recommended earplugs, but I presume it was because they slept with a front window open to the street on a rare warm early spring night before the A/C unit was installed for the summer, and also did not notice the white sound machine.</t>
  </si>
  <si>
    <t>We're a 7-minute very easy walk to the PATH train at Grove Street. From there, it's only a very quick 7-minute ride into Manhattan at the WTC, or 13-minutes to the West Village.</t>
  </si>
  <si>
    <t>The whole thing!  I will keep my belongings in the larger hallway closet in the hallway, but the smaller one is all yours.</t>
  </si>
  <si>
    <t>When I rent I'll most likely be away, but I'll be more than happy to answer any questions you may have, and also orient you in the area (I work in tourism so quite experienced at briefing newcomers to places...)</t>
  </si>
  <si>
    <t>No smoking inside the apartment, please.</t>
  </si>
  <si>
    <t>https://a0.muscache.com/im/pictures/ab8b4d30-f8e8-4f2f-8f0d-e79715bbc3dd.jpg?aki_policy=large</t>
  </si>
  <si>
    <t>https://www.airbnb.com/users/show/2666704</t>
  </si>
  <si>
    <t>Alex</t>
  </si>
  <si>
    <t xml:space="preserve">From NYC (mostly/lately), run a boutique tour company, travel frequently - particularly in the Mediterranean, Africa and Latin America.  </t>
  </si>
  <si>
    <t>https://a0.muscache.com/im/users/2666704/profile_pic/1360882601/original.jpg?aki_policy=profile_small</t>
  </si>
  <si>
    <t>https://a0.muscache.com/im/users/2666704/profile_pic/1360882601/original.jpg?aki_policy=profile_x_medium</t>
  </si>
  <si>
    <t>['email', 'phone', 'facebook', 'reviews', 'offline_government_id', 'kba', 'selfie', 'government_id', 'work_email']</t>
  </si>
  <si>
    <t>{TV,"Cable TV",Internet,Wifi,"Air conditioning",Kitchen,"Free street parking","Buzzer/wireless intercom",Heating,"Smoke detector","Carbon monoxide detector","First aid kit","Fire extinguisher",Essentials,Shampoo,Hangers,"Hair dryer",Iron,"Laptop friendly workspace","translation missing: en.hosting_amenity_49","translation missing: en.hosting_amenity_50","Self check-in",Lockbox,"Hot water","Bed linens","Extra pillows and blankets",Microwave,"Coffee maker",Refrigerator,"Dishes and silverware","Cooking basics",Oven,Stove,"Patio or balcony","Long term stays allowed"}</t>
  </si>
  <si>
    <t>https://www.airbnb.com/rooms/8703242</t>
  </si>
  <si>
    <t>1BR 1BA w/ Parking</t>
  </si>
  <si>
    <t>Entire apartment, no sharing, clean and spacious.</t>
  </si>
  <si>
    <t>Apartment built in 2009.</t>
  </si>
  <si>
    <t>Entire apartment, no sharing, clean and spacious. Apartment built in 2009. Guests have access to entire apartment, including bed room, bath room, kitchen and living/dining area, 770 sqft. Lafayette park across the street. 2 min walk to bus stop. 12 min walk to Light Rail station. Washer/Dryer available upon request. Additional charge may apply.</t>
  </si>
  <si>
    <t>Lafayette park across the street.</t>
  </si>
  <si>
    <t>Washer/Dryer available upon request. Additional charge may apply.</t>
  </si>
  <si>
    <t>2 min walk to bus stop. 12 min walk to Light Rail station.</t>
  </si>
  <si>
    <t>Guests have access to entire apartment, including bed room, bath room, kitchen and living/dining area, 770 sqft.</t>
  </si>
  <si>
    <t>Flexible check in / check out time with prior authorization at no extra cost</t>
  </si>
  <si>
    <t>https://a0.muscache.com/im/pictures/afc3643e-4ee2-4c46-9a4e-3ad493ef470e.jpg?aki_policy=large</t>
  </si>
  <si>
    <t>https://www.airbnb.com/users/show/45688009</t>
  </si>
  <si>
    <t>Bo</t>
  </si>
  <si>
    <t>Explorer and meditator.</t>
  </si>
  <si>
    <t>https://a0.muscache.com/im/users/45688009/profile_pic/1444001014/original.jpg?aki_policy=profile_small</t>
  </si>
  <si>
    <t>https://a0.muscache.com/im/users/45688009/profile_pic/1444001014/original.jpg?aki_policy=profile_x_medium</t>
  </si>
  <si>
    <t>{TV,Wifi,"Air conditioning",Kitchen,"Free parking on premises",Heating,"Family/kid friendly",Washer,Dryer,"Smoke detector","Carbon monoxide detector","Fire extinguisher",Essentials,Hangers,"Hair dryer",Iron,"Laptop friendly workspace",Microwave,"Coffee maker",Refrigerator,"Dishes and silverware",Oven}</t>
  </si>
  <si>
    <t>https://www.airbnb.com/rooms/8740251</t>
  </si>
  <si>
    <t>Le Metro,walk out door in  NYC 15mn</t>
  </si>
  <si>
    <t>NO SHARE, maximum 2 people Fantastic location.  1 block from Mana  art center,  5 min walk to path train station Journal sq. 1 stop by path train to  downtown grove st,    WTC center 10 min by train,  22 min to  33rd st midtown,  Totally furnished apt with low ceilings  please,  be aware if you are not comfortable with low ceilings,  keep this in mind when booking.  kitchen has tea kettle, electric skillet, coffeemaker, toaster oven, microwave, rice cooker.  no gas range.</t>
  </si>
  <si>
    <t>*PLEASE  NOT SUITABLE FOR CHILDREN *     we'll provide you with coffee, coffee filters, tea bags,  sugar,  and bottle water to start with.     full size bed,   living area, table with lounge chairs, dining table and chairs, basement apt. To all our guests please be aware that during the winter months our home heating  system works with steam heat, when the system is on you will hear noise, if you're a sensitive sleeper,  keep this in mind when booking.   it is located in the studio as shown in pictures. * from JFK,    2 hours public transportation est. by UBER or LYFT 1 to 1.5 hours pending traffic. * from La Guardia,    1.5 hours public transportation est. by UBER or LYFT 1 hour pending traffic. * from EWR,    1 hour public transportation. by UBER or LYFT 20 min.</t>
  </si>
  <si>
    <t xml:space="preserve">NO SHARE, maximum 2 people Fantastic location.  1 block from Mana  art center,  5 min walk to path train station Journal sq. 1 stop by path train to  downtown grove st,    WTC center 10 min by train,  22 min to  33rd st midtown,  Totally furnished apt with low ceilings  please,  be aware if you are not comfortable with low ceilings,  keep this in mind when booking.  kitchen has tea kettle, electric skillet, coffeemaker, toaster oven, microwave, rice cooker.  no gas range. *PLEASE  NOT SUITABLE FOR CHILDREN *     we'll provide you with coffee, coffee filters, tea bags,  sugar,  and bottle water to start with.     full size bed,   living area, table with lounge chairs, dining table and chairs, basement apt. To all our guests please be aware that during the winter months our home heating  system works with steam heat, when the system is on you will hear noise, if you're a sensitive sleeper,  keep this in mind when booking.   it is located in the studio as shown in pictures. * from JFK,   </t>
  </si>
  <si>
    <t>multi cultural,proximity to NYC, diverse cuisines</t>
  </si>
  <si>
    <t>This area parking is by permit only for residents Mon -Friday 9am-4pm.  they allow parking for visitors for 2 hours, also you must move car 4 times a week to allow for street sweeping,  and you could apply for a visitors permit, there's paid parking garage just 1 block away, parking garage is your best bet,worry free!</t>
  </si>
  <si>
    <t>1 block away path train journal sq station, and buses to all of new jersey and NYC</t>
  </si>
  <si>
    <t>all as pictured entire apt, including front patio ,weather permitting</t>
  </si>
  <si>
    <t>No smoking in and outside the house, treat this space with respect as if is your own property,  please don't consume any foods or beverages on bed, and no luggage on bed.    * Don't hang anything, clothing or towels, ect on overhead pipes *   please remove all food items from pantry and fridge when leaving .</t>
  </si>
  <si>
    <t>https://a0.muscache.com/im/pictures/87e99d2f-f510-40b5-b0ff-96ef8ec8572c.jpg?aki_policy=large</t>
  </si>
  <si>
    <t>{Internet,Wifi,"Air conditioning",Kitchen,"Free street parking",Heating,"Smoke detector","Carbon monoxide detector","Fire extinguisher",Essentials,Shampoo,Hangers,"Hair dryer",Iron,"Laptop friendly workspace","translation missing: en.hosting_amenity_49","translation missing: en.hosting_amenity_50","Private entrance","Hot water","Host greets you"}</t>
  </si>
  <si>
    <t>https://www.airbnb.com/rooms/8742021</t>
  </si>
  <si>
    <t>Hamilton Park lovely Private room/bath in 2 bed</t>
  </si>
  <si>
    <t>Nicely furnished room in a beautifully decorated and sunny apartment . Brand new tiled private bathroom. Please note that you will be a 12 min walk to Newport path train station. Sleep on a pullout sofa /turns full size bed. The room is for one person only . . The neighborhood is very safe. Plenty of restaurants in the neighborhood. . Since I work from home , I Prefer a guest who is out of the apt during the day for work or sightseeing</t>
  </si>
  <si>
    <t>A combination of antiques and chic modern furnishings. A window overlooking 10th street. Large closet in your room</t>
  </si>
  <si>
    <t>Nicely furnished room in a beautifully decorated and sunny apartment . Brand new tiled private bathroom. Please note that you will be a 12 min walk to Newport path train station. Sleep on a pullout sofa /turns full size bed. The room is for one person only . . The neighborhood is very safe. Plenty of restaurants in the neighborhood. . Since I work from home , I Prefer a guest who is out of the apt during the day for work or sightseeing A combination of antiques and chic modern furnishings. A window overlooking 10th street. Large closet in your room Kitchen , private bathroom, living room On arrival of course and if they need anything Hamilton park is three hundred yards away which is wonderful and has a Wednesday farmers market . Lots of restaurants nearby . Nice place for walks in the historical downtown. 10 min to Hudson River . Near light rail.  Very safe Quiet easy . Path train which is nicer then the subway is a 12 min walk. One stop to Manhattan . If you have a car, I am 5 blocks</t>
  </si>
  <si>
    <t>Hamilton park is three hundred yards away which is wonderful and has a Wednesday farmers market . Lots of restaurants nearby . Nice place for walks in the historical downtown. 10 min to Hudson River . Near light rail.  Very safe</t>
  </si>
  <si>
    <t>The apartment is very clean and brand new after a gut renovation</t>
  </si>
  <si>
    <t>Quiet easy . Path train which is nicer then the subway is a 12 min walk. One stop to Manhattan . If you have a car, I am 5 blocks away from entrance to Holland tunnel. There are also ferries to the city and light rail nearby</t>
  </si>
  <si>
    <t>Kitchen , private bathroom, living room</t>
  </si>
  <si>
    <t>On arrival of course and if they need anything</t>
  </si>
  <si>
    <t>I would like someone neat and fairly independent . Respectful that we are under one roof. But I expect my guests to enjoy coming and going at their pleasure</t>
  </si>
  <si>
    <t>https://a0.muscache.com/im/pictures/eab40eec-4b58-40cf-b5bd-05a713009439.jpg?aki_policy=large</t>
  </si>
  <si>
    <t>Pull-out Sofa</t>
  </si>
  <si>
    <t>{Internet,Wifi,"Air conditioning",Kitchen,Elevator,"Free street parking",Heating,Washer,Dryer,"Smoke detector","Carbon monoxide detector",Essentials,Shampoo,"Lock on bedroom door","24-hour check-in",Hangers,"Hair dryer",Iron,"Laptop friendly workspace","Hot water","Bed linens",Microwave,Refrigerator,Dishwasher,"Dishes and silverware","Cooking basics",Oven,Stove,"Long term stays allowed","Host greets you"}</t>
  </si>
  <si>
    <t>https://www.airbnb.com/rooms/8793352</t>
  </si>
  <si>
    <t>NYC Brooklyn Vibe Spacious 2 BR/BA Historic Dist</t>
  </si>
  <si>
    <t>2 Large Bedrooms (1 HUGE), Private Bath in my spacious art-filled condo in Jersey City near Lincoln Park (the 6th Borough).  5-7 minutes (1.4 mi, 2.2 km) PATH train by bus Uber, Lyft. PATH 10 min. World Trade, 20 min. 33rd St. Share kitchen &amp; living area. Happy to advise re music, art, dance, food. Liberty State Park, Jersey Gardens Outlet. Air conditioning. Laundry. Smartphone for Uber. Enjoy hosting (and respect)  guests of all cultures, races, ethnicities, and orientation. Near 246 acre park.</t>
  </si>
  <si>
    <t>My home  is spacious with plenty of light in the living and dining areas. I work from home  - but have 2 bedrooms and 1 bath to spare: 1 huge bedroom - with  queen size bed and smaller bedroom with  full size bed. Both beds are super comfortable and rooms have desks, closets, bureau, air conditioning, and alarm clocks. Ironing board and hair dryer are also available.</t>
  </si>
  <si>
    <t>2 Large Bedrooms (1 HUGE), Private Bath in my spacious art-filled condo in Jersey City near Lincoln Park (the 6th Borough).  5-7 minutes (1.4 mi, 2.2 km) PATH train by bus Uber, Lyft. PATH 10 min. World Trade, 20 min. 33rd St. Share kitchen &amp; living area. Happy to advise re music, art, dance, food. Liberty State Park, Jersey Gardens Outlet. Air conditioning. Laundry. Smartphone for Uber. Enjoy hosting (and respect)  guests of all cultures, races, ethnicities, and orientation. Near 246 acre park. My home  is spacious with plenty of light in the living and dining areas. I work from home  - but have 2 bedrooms and 1 bath to spare: 1 huge bedroom - with  queen size bed and smaller bedroom with  full size bed. Both beds are super comfortable and rooms have desks, closets, bureau, air conditioning, and alarm clocks. Ironing board and hair dryer are also available. You have access to my kitchen, dining and living area. You are welcome to prepare meals if you know how to cook and clean up. Acc</t>
  </si>
  <si>
    <t>Jersey City is one of the most diverse cities in the country and residents celebrate and enjoy our multi-culturalism.</t>
  </si>
  <si>
    <t>Parking on nearby streets. Buses are 2 minute walk from building - with buses every 5 minutes during rush hours. Uber readily available as well. Great yoga and Pilates studios nearby - plenty of gyms - and Lincoln Park has public golf course, 20 tennis courts, track, soccer and baseball fields. Statue of Liberty and Ellis Islands, Liberty Science Center nearby. Sailboat and boat tours leave from the Jersey City Marina nearby.</t>
  </si>
  <si>
    <t>PATH train to NYC goes to World Trade Center or up 6th Avenue to 33rd St.  (10-25 minutes depending on train and congestion). Bus to PATH 2 minutes away - with buses running every 5 minutes at rush hours. Walk to PATH takes 15 minutes. Uber or taxi suggested for late night travel from PATH as buses are on delayed schedules.</t>
  </si>
  <si>
    <t>You have access to my kitchen, dining and living area. You are welcome to prepare meals if you know how to cook and clean up. Access to the refrigerator/freezer and purified water system.There is a laundry room in the basement.</t>
  </si>
  <si>
    <t>I am sharing my home - so will be available for advise, directions, and you are welcome to ride with me to train, local restaurants, or even Manhattan..</t>
  </si>
  <si>
    <t>I live and work in my condo - so parties or wedding parties aren't practical. A family and friends dinner is fine! I also have neighbors and am respectful of their quiet time (11 pm - 8 am) No smoking in the house, building or hanging out the bedroom window:) Late night arrivals okay as long as you are quiet (and not totally drunk). No guests. Bedroom  is for 2 people only. No pets. Lost keys - $40 fee.</t>
  </si>
  <si>
    <t>https://a0.muscache.com/im/pictures/111328580/a58c100f_original.jpg?aki_policy=large</t>
  </si>
  <si>
    <t>{TV,"Cable TV",Internet,Wifi,"Air conditioning",Kitchen,"Free street parking",Heating,"Family/kid friendly",Washer,Dryer,"Smoke detector","Carbon monoxide detector","First aid kit","Safety card","Fire extinguisher",Essentials,Shampoo,"Lock on bedroom door","24-hour check-in",Hangers,"Hair dryer",Iron,"Laptop friendly workspace","Self check-in",Lockbox,"Children‚Äôs books and toys",Crib,"Room-darkening shades","Hot water",Microwave,"Coffee maker",Refrigerator,Dishwasher,"Dishes and silverware","Cooking basics",Oven,Stove,"Luggage dropoff allowed","Long term stays allowed"}</t>
  </si>
  <si>
    <t>https://www.airbnb.com/rooms/9170657</t>
  </si>
  <si>
    <t>Lovely 1, 2, or 3 Bedroom Home Mins To NYC</t>
  </si>
  <si>
    <t>This 14 year old home on a quiet street in an urban setting is 30 minutes from NYC by ferry, bus &amp; train; 15 mins to Newark Airport; 1 hour to JFK &amp; LGA; and minutes to shopping plaza, grocery stores, mall, restaurants &amp; transportation network. It offers a needed escape after a hectic day of thrills in NYC - best value for your hotel budget!</t>
  </si>
  <si>
    <t>Lots of floor space. Can accommodate more people, up to 10 total, with air mattresses.</t>
  </si>
  <si>
    <t>This 14 year old home on a quiet street in an urban setting is 30 minutes from NYC by ferry, bus &amp; train; 15 mins to Newark Airport; 1 hour to JFK &amp; LGA; and minutes to shopping plaza, grocery stores, mall, restaurants &amp; transportation network. It offers a needed escape after a hectic day of thrills in NYC - best value for your hotel budget! Lots of floor space. Can accommodate more people, up to 10 total, with air mattresses. Groups of 2 have access to 1 bedroom. Use of more bedrooms/beds cost additional $35 per person per bed, each night for the entire reservation period. We'll meet you or your keys will be in a lockbox. On check-out day you can leave the keys on the guest book after you sign it. Just text/call to let's know you're leaving. The 440 Shopping Bus (every 30 minutes) picks you, Mallory Avenue, from behind your apt to Journal Square Path Train Station for the NYC train. Or walk 1 block to Westside Avenue and catch Bus 80 or 87 (every 5 minutes) to Journal Square, Grove St</t>
  </si>
  <si>
    <t>Best to leave your car, Uber to Journal Square Path Train Station, and cat the train to NYC since driving in NYC could be very expensive.</t>
  </si>
  <si>
    <t>From JKF/Laguardia Airports, take the Airporter bus to Madison Square Garden (34 Street &amp; 8th Avenue), then the Path Train (from 33 Street &amp; Broadway/7th Avenue) to Journal Square Stop (5th and last stop). Then take Uber, Bus 1, 80, or 87 to your lovely suite. On a daily basis use Uber, the LightRail, Bus1, 80, 87 or 440 Shopper to the Path stations for NYC.</t>
  </si>
  <si>
    <t>Groups of 2 have access to 1 bedroom. Use of more bedrooms/beds cost additional $35 per person per bed, each night for the entire reservation period. We'll meet you or your keys will be in a lockbox. On check-out day you can leave the keys on the guest book after you sign it. Just text/call to let's know you're leaving. The 440 Shopping Bus (every 30 minutes) picks you, Mallory Avenue, from behind your apt to Journal Square Path Train Station for the NYC train. Or walk 1 block to Westside Avenue and catch Bus 80 or 87 (every 5 minutes) to Journal Square, Grove Street or Exchange Place path stations.</t>
  </si>
  <si>
    <t>Host very familiar with NYC and New Jersey and willing to be available throughout stay. Westside Avenue, 1 block away, has a supermarket and several stores &amp; restaurants. Lincoln Park, Hudson Mall and an IHOP are within walking distance.</t>
  </si>
  <si>
    <t xml:space="preserve">Please respect and treat the apt as if it was your home. Please when inquiring or booking include everyone who is going to be here with you,  whether children or adults, or whether they are staying or just visiting here with you, in the number of guests you are reserving/booking for. Would need ID verification at check in.  All bookings for 2 people will have use of only 1 bedroom . Access to any of the remaining 2 bedrooms will cost additional $25 per bedroom, per person, per night. Likewise bookings by 3 or 4 guests would be for 2 bedrooms. Request by 3 or 4 guests to use 3 bedrooms will cost additional $25 per night over the published base rate. Please alert us 1 hour, and again 30 minutes prior to your arrival. HOUSE RULES continued:  The apartment, and the entire house are non-smoking.  Bring your favorite make-up remover. Our towels &amp; bedding should not be used to clean make up, or be stained with it.  Please use house sleepers, supplied by us, inside the apartment. Shoes damage </t>
  </si>
  <si>
    <t>https://a0.muscache.com/im/pictures/edf54fbf-b121-4234-9251-28c9c2ebd1ed.jpg?aki_policy=large</t>
  </si>
  <si>
    <t>https://www.airbnb.com/users/show/47725692</t>
  </si>
  <si>
    <t>Charles</t>
  </si>
  <si>
    <t xml:space="preserve">Love to travel. Rely greatly on trusted locals wherever I travel and would like to share my knowledge of the New York area.  Life is a journey, travel it!  </t>
  </si>
  <si>
    <t>https://a0.muscache.com/im/pictures/user/3615ce43-19e5-4e83-9674-3e42604f9f3b.jpg?aki_policy=profile_small</t>
  </si>
  <si>
    <t>https://a0.muscache.com/im/pictures/user/3615ce43-19e5-4e83-9674-3e42604f9f3b.jpg?aki_policy=profile_x_medium</t>
  </si>
  <si>
    <t>Guest suite</t>
  </si>
  <si>
    <t>{TV,"Cable TV",Internet,Wifi,"Air conditioning",Kitchen,"Hot tub","Buzzer/wireless intercom",Heating,"Family/kid friendly","Smoke detector","Carbon monoxide detector",Essentials,Shampoo,"24-hour check-in",Hangers,"Hair dryer",Iron,"Laptop friendly workspace","Self check-in",Lockbox}</t>
  </si>
  <si>
    <t>https://www.airbnb.com/rooms/9326450</t>
  </si>
  <si>
    <t>Studio with gorgeous Manhattan View</t>
  </si>
  <si>
    <t>Our luxury and comfortable studio apartment provides a great view of New York City in cool ambiance and comfort. It's only steps away from all major subway lines and public transportation. It comfortably fits 3.</t>
  </si>
  <si>
    <t>https://a0.muscache.com/im/pictures/6039aee6-6bac-4d8b-9856-8065db1b648b.jpg?aki_policy=large</t>
  </si>
  <si>
    <t>{TV,"Cable TV",Internet,Wifi,"Air conditioning","Wheelchair accessible",Kitchen,"Paid parking off premises",Doorman,Elevator,Heating,"Family/kid friendly","Suitable for events",Washer,Dryer,"Smoke detector","Carbon monoxide detector","Safety card","Fire extinguisher",Essentials,Shampoo,"24-hour check-in",Hangers,"Hair dryer",Iron,"Hot water","Long term stays allowed",Other,"Paid parking on premises"}</t>
  </si>
  <si>
    <t>https://www.airbnb.com/rooms/9329465</t>
  </si>
  <si>
    <t>Jersey City, 20 Min. to Manhattan</t>
  </si>
  <si>
    <t>Experience New York, at a fraction of the cost. This unit offers the perfect solution for travelers coming to New York on a budget. Be at World Trade Center in 20 Minutes, Christopher Street in 30 minutes, the Empire State Building in 45 minutes.</t>
  </si>
  <si>
    <t>This Jersey City townhouse apartment, offers a spacious accommodation for travelers who are coming to NYC on a budget. Only 5 blocks from the Journal Square path station (JSQ) this apartment is convenient to commute every day to Manhattan. Be at World Trade Center in 20 Minutes, Christopher Street in 30 minutes, in the Empire State Building in 45 minutes. Jersey City is quickly becoming a destination for Young New York and Brooklyn families who come looking for peace and space.  Walk to local restaurants and cafes.  This unit consists of 2 bedrooms, 1 bathroom, and kitchen. The unit is fully furnished, including high thread count sheets, cotton towels, duvets, all kitchenware, art, and more.  Mattresses are luxury plush for a truly wonderful nights sleep, covered in high thread count sheets and duvet with hypoallergenic down comforter. Bathroom offers rain shower head and designer vanity.  All utilities (electric, water, internet) are included.</t>
  </si>
  <si>
    <t>Experience New York, at a fraction of the cost. This unit offers the perfect solution for travelers coming to New York on a budget. Be at World Trade Center in 20 Minutes, Christopher Street in 30 minutes, the Empire State Building in 45 minutes. This Jersey City townhouse apartment, offers a spacious accommodation for travelers who are coming to NYC on a budget. Only 5 blocks from the Journal Square path station (JSQ) this apartment is convenient to commute every day to Manhattan. Be at World Trade Center in 20 Minutes, Christopher Street in 30 minutes, in the Empire State Building in 45 minutes. Jersey City is quickly becoming a destination for Young New York and Brooklyn families who come looking for peace and space.  Walk to local restaurants and cafes.  This unit consists of 2 bedrooms, 1 bathroom, and kitchen. The unit is fully furnished, including high thread count sheets, cotton towels, duvets, all kitchenware, art, and more.  Mattresses are luxury plush for a truly wonderful n</t>
  </si>
  <si>
    <t>Jersey City is a fun, friendly town with new places opening all year long. This thriving community has lots to offer to travelers looking for good food, entertainment and leisure.  Please feel free to reach out to us for a link to the best local restaurants, bars, parks, PATH train information and more.</t>
  </si>
  <si>
    <t>We require that our guests submit some information about themselves prior to booking, this to make sure we are a good match. We look forward to meeting you and for you to have a great stay.</t>
  </si>
  <si>
    <t>Walk 5 blocks to PATH station at Journal Square (Path runs 24 hours.)  CitiBike Bike three blocks away.  Uber and Lyft on average ranges 5-8 minute wait during daytime.</t>
  </si>
  <si>
    <t>Luxury Plush Pillow Top King Bed (master bedroom) Luxury Plush Pillow Top Queen bed (second bedroom) Rain Shower Heat + Air Con Wireless Internet  Fully equipped kitchen  Keurig Coffeemaker Microwave  Toaster Iron + Ironing board Hair dryer</t>
  </si>
  <si>
    <t>We are a young family living in the bottom floors of this townhouse. We love meeting new people, providing information to you and making your stay pleasant.  We can be reached by cellphone or email, but we do not disturb our guests during their stay.</t>
  </si>
  <si>
    <t>We welcome you to this residence to enjoy as our guest. The city of New York is filled with exciting things to do, and this home is a quiet residence for you to rest after your long days in the city. Check In: 3PM  Check Out: 11AM  Pets and smoking are not allowed under any circumstance. Number of guests in the units is strictly enforced.  Restrictions subject to change. Personal Injury and Lost or Stolen Property  You understand that we cannot accept responsibility or liability for any physical accident, injury or illness sustained during your rental period, regardless of how it may occur. You are liable for lost or stolen personal property of yours from the property during the rental period. We are not responsible nor liable for any such loss. The host can provide information and advice to you in an advisory capacity only, with no guarantee or promise of security, even where you make use of any advice given. In the event that you have any property lost or stolen, please notify the po</t>
  </si>
  <si>
    <t>https://a0.muscache.com/im/pictures/78b50c47-2576-47d4-b569-9254cb71f387.jpg?aki_policy=large</t>
  </si>
  <si>
    <t>https://www.airbnb.com/users/show/4307314</t>
  </si>
  <si>
    <t>Daniel</t>
  </si>
  <si>
    <t>We are a family of 4, my wife, our 6 year old daughter, and my wife's mother. I work in advertising and my wife has a kid‚Äôs hair sal√≥n/boutique/coffee bar just 5min walk from the apartment. We enjoy spending time with our daughter and friends. I collect Brazilian music, my wife loves modern dance, good films and food are also passions we share._x000D_
_x000D_
When we travel we know how important is to find a peaceful, comfy place that feels like home. We want you to feel like home, and hope you find what you are looking for and more in this residence.</t>
  </si>
  <si>
    <t>https://a0.muscache.com/im/pictures/user/91b117e8-0037-4d12-99a8-380d15359d9f.jpg?aki_policy=profile_small</t>
  </si>
  <si>
    <t>https://a0.muscache.com/im/pictures/user/91b117e8-0037-4d12-99a8-380d15359d9f.jpg?aki_policy=profile_x_medium</t>
  </si>
  <si>
    <t>{TV,"Cable TV",Internet,Wifi,"Air conditioning",Kitchen,Heating,"Family/kid friendly","Smoke detector","Carbon monoxide detector","First aid kit","Safety card","Fire extinguisher",Essentials,Shampoo,"24-hour check-in",Hangers,"Hair dryer",Iron,"Laptop friendly workspace","Private entrance","Hot water","Bed linens",Microwave,"Coffee maker",Refrigerator,"Dishes and silverware","Cooking basics",Oven,Stove}</t>
  </si>
  <si>
    <t>https://www.airbnb.com/rooms/9433856</t>
  </si>
  <si>
    <t>Historic District - New Renovation</t>
  </si>
  <si>
    <t>Lovely one bedroom apartment, just renovated, on tree-lined street in historic district of Jersey City. Easy access to NYC. This flat is quiet, sunny, and has a private entrance. Has luxurious bathroom and fully equipped kitchen.</t>
  </si>
  <si>
    <t>The apartment is attached to a victorian house in the historic 'Doctors Row' section of Jersey City. It is a half block from Lincoln Park, and two blocks from a Citi Bikes station. It has a private entrance on the side of the house, and sits back from the street. Although attached to the house, it is a separate unit and was originally built as a doctor's office as was typical in the neighborhood at the time. A total gut renovation was done in 2016 and the apartment is being maintained in impeccable condition.</t>
  </si>
  <si>
    <t>Lovely one bedroom apartment, just renovated, on tree-lined street in historic district of Jersey City. Easy access to NYC. This flat is quiet, sunny, and has a private entrance. Has luxurious bathroom and fully equipped kitchen. The apartment is attached to a victorian house in the historic 'Doctors Row' section of Jersey City. It is a half block from Lincoln Park, and two blocks from a Citi Bikes station. It has a private entrance on the side of the house, and sits back from the street. Although attached to the house, it is a separate unit and was originally built as a doctor's office as was typical in the neighborhood at the time. A total gut renovation was done in 2016 and the apartment is being maintained in impeccable condition. We are eager to be of help in whatever way is needed, although will also be respectful of your privacy. One of us is available at most times of the day and night. If we are not available at the time you wish to arrive, the key will be in a lockbox that yo</t>
  </si>
  <si>
    <t>Beautiful Lincoln Park is only a half block away and is part of the newly designated historic district. The park boasts river-front views, a 9-hole golf course, tennis courts, bird sanctuary, and a grand fountain recently restored to its original glory (designed by Pierre J. Cheron, it is the world's largest concrete monument!).  There are many great restaurants in Jersey City, along with farmers' markets and easy access to grocery and other shopping. Restaurant recommendations will be provided on your arrival, along with local transportation info and other helpful tips.</t>
  </si>
  <si>
    <t>There is a washer/dryer in the unit.</t>
  </si>
  <si>
    <t>The apartment is near Journal Square where there is an underground train system (the PATH). From here, it takes about 25 minutes to get to midtown Manhattan and 12-14 minutes to get to World Trade Center. There is parking available on the street, and with special arrangements possibly driveway parking.</t>
  </si>
  <si>
    <t>We are eager to be of help in whatever way is needed, although will also be respectful of your privacy. One of us is available at most times of the day and night. If we are not available at the time you wish to arrive, the key will be in a lockbox that you can easily access. If you are interested, we can provide lots of recommendations for restaurants, places to go, and things to do in both Jersey City and Manhattan.</t>
  </si>
  <si>
    <t>We ask you to be generally respectful of the property. Although the apartment is well sound-proofed, we also ask that you keep noise to a minimum to be considerate of neighbors.  Absolutely no smoking on the premises! Parties are not allowed. If you wish to have guests at the apartment (non-overnight), we ask that you let us know how many people and at what time &amp; day(s) they will visit.  We will go out of our way to accommodate all reasonable requests - we ask in return that you give us full disclosure and honesty - thank you!</t>
  </si>
  <si>
    <t>https://a0.muscache.com/im/pictures/d19cb2db-b597-4049-b86c-5f53c7881a48.jpg?aki_policy=large</t>
  </si>
  <si>
    <t>https://www.airbnb.com/users/show/10780955</t>
  </si>
  <si>
    <t>Samantha</t>
  </si>
  <si>
    <t>https://a0.muscache.com/im/users/10780955/profile_pic/1426975491/original.jpg?aki_policy=profile_small</t>
  </si>
  <si>
    <t>https://a0.muscache.com/im/users/10780955/profile_pic/1426975491/original.jpg?aki_policy=profile_x_medium</t>
  </si>
  <si>
    <t>{TV,"Cable TV",Internet,Wifi,"Air conditioning",Kitchen,"Free street parking",Heating,Washer,Dryer,"Smoke detector","Carbon monoxide detector","First aid kit","Safety card","Fire extinguisher",Essentials,Shampoo,"24-hour check-in",Hangers,"Hair dryer",Iron,"Laptop friendly workspace","translation missing: en.hosting_amenity_49","translation missing: en.hosting_amenity_50","Hot water",Microwave,"Coffee maker",Refrigerator,Dishwasher,"Dishes and silverware","Cooking basics",Oven,Stove}</t>
  </si>
  <si>
    <t>https://www.airbnb.com/rooms/9471042</t>
  </si>
  <si>
    <t>3 Month stay  2br - 1000ft2</t>
  </si>
  <si>
    <t>A fully furnished 2 Bedroom - 2 Bath Apartment, 5 min from Journal Square Path Station and 15 min from NY City. The building is very modern/ in house washer/dryer and centralized Air conditioning/heating. Looking for someone for 3 mths stay from Jan1</t>
  </si>
  <si>
    <t>https://a0.muscache.com/im/pictures/f64c942c-e5dd-4001-b68a-12094d34901b.jpg?aki_policy=large</t>
  </si>
  <si>
    <t>https://www.airbnb.com/users/show/3190383</t>
  </si>
  <si>
    <t>Ganapathy</t>
  </si>
  <si>
    <t>https://a0.muscache.com/im/users/3190383/profile_pic/1344387962/original.jpg?aki_policy=profile_small</t>
  </si>
  <si>
    <t>https://a0.muscache.com/im/users/3190383/profile_pic/1344387962/original.jpg?aki_policy=profile_x_medium</t>
  </si>
  <si>
    <t>['email', 'phone', 'facebook', 'offline_government_id', 'selfie', 'government_id']</t>
  </si>
  <si>
    <t>{TV,"Air conditioning",Kitchen,Heating}</t>
  </si>
  <si>
    <t>https://www.airbnb.com/rooms/9506616</t>
  </si>
  <si>
    <t>One block from Hoboken</t>
  </si>
  <si>
    <t>Have a spare bed and bathroom.  Room has Wifi. Apt has cable TV and your welcome to use anything in kitchen. I also have cars for rent if you need them.</t>
  </si>
  <si>
    <t>The Cliffs is the cosmopolitan community to call home! Our sophisticated luxury begins at 24 hour concierge services and continues through our apartments and amenities to perfectly accommodate every lifestyle. Step away from city life in our private courtyard and landscaped garden with magnificent backlit basalt cliffs and private picnic area. Your dogs will also feel right at home in our pet friendly community while on our premium dog run. For your convenience, the elevator and bike racks are centrally located for your use. Lounge outside around choice grilling stations and picnic tables perfectly placed for the best views. Check out our state-of-the-art fitness center fully equipped with cardio and weight machines. We know how important location is for you so relish in the convenience of our complimentary shuttle to and from the Hoboken Terminal. The SoHo Link connecting to Lower Manhattan will get you there is as little as 15 minutes as well! Enjoy reserved indoor and outdoor parkin</t>
  </si>
  <si>
    <t>Have a spare bed and bathroom.  Room has Wifi. Apt has cable TV and your welcome to use anything in kitchen. I also have cars for rent if you need them. The Cliffs is the cosmopolitan community to call home! Our sophisticated luxury begins at 24 hour concierge services and continues through our apartments and amenities to perfectly accommodate every lifestyle. Step away from city life in our private courtyard and landscaped garden with magnificent backlit basalt cliffs and private picnic area. Your dogs will also feel right at home in our pet friendly community while on our premium dog run. For your convenience, the elevator and bike racks are centrally located for your use. Lounge outside around choice grilling stations and picnic tables perfectly placed for the best views. Check out our state-of-the-art fitness center fully equipped with cardio and weight machines. We know how important location is for you so relish in the convenience of our complimentary shuttle to and from the Hobo</t>
  </si>
  <si>
    <t>24 Hour Fitness Gym 24 Hr Concierge A Private Courtyard and Landscaped Garden with Magnificent Backlit Basalt Cliffs and Private Picnic Area Bike Racks Complimentary Shuttle To and From Hoboken Terminal Dog Run Elevator Grilling Stations with Picnic Tables On-site Maintenance On-Site Parking Available So Ho Link connecting to Lower Manhattan in as little as 15 Minutes</t>
  </si>
  <si>
    <t>Doorman has keys but I can normally meet you.</t>
  </si>
  <si>
    <t>There is a shuttle from the building every 20 mins along with bus service and a light rail station across the street.</t>
  </si>
  <si>
    <t>Everything in the apartment is available to guests. I have an XBox 360 and a couple of HDTVs along with full premium cable service</t>
  </si>
  <si>
    <t>I am available at all times but respect my guests privacy</t>
  </si>
  <si>
    <t>I am pretty easy going just don't bother the.neighbors or break anything</t>
  </si>
  <si>
    <t>https://a0.muscache.com/im/pictures/09f6a5f1-b3e1-4660-b367-31d8b149d462.jpg?aki_policy=large</t>
  </si>
  <si>
    <t>https://www.airbnb.com/users/show/4808450</t>
  </si>
  <si>
    <t>Tony</t>
  </si>
  <si>
    <t>Originally from Dublin Ireland I travelled the world before settling in the New York City area. having lived in Manhattan for 12 years I recently moved to NJ for work.</t>
  </si>
  <si>
    <t>https://a0.muscache.com/im/pictures/user/60856605-cac7-425c-bfee-6b9dd10a92b6.jpg?aki_policy=profile_small</t>
  </si>
  <si>
    <t>https://a0.muscache.com/im/pictures/user/60856605-cac7-425c-bfee-6b9dd10a92b6.jpg?aki_policy=profile_x_medium</t>
  </si>
  <si>
    <t>{TV,"Cable TV",Internet,Wifi,"Air conditioning",Kitchen,"Paid parking off premises","Pets allowed",Doorman,Gym,"Pets live on this property",Dog(s),Elevator,"Free street parking","Hot tub",Heating,"Family/kid friendly","Suitable for events",Washer,Dryer,"Smoke detector","Carbon monoxide detector","First aid kit","Fire extinguisher",Essentials,Shampoo,"Lock on bedroom door","24-hour check-in",Hangers,"Hair dryer",Iron,"Laptop friendly workspace","Self check-in","Building staff","Hot water",Microwave,"Coffee maker",Refrigerator,"Dishes and silverware","Cooking basics",Oven,Stove,"Paid parking on premises"}</t>
  </si>
  <si>
    <t>https://www.airbnb.com/rooms/9528158</t>
  </si>
  <si>
    <t>Sunny Private Room with Private Bathroom in JC</t>
  </si>
  <si>
    <t>10 minutes drive to Newark International Airport. Sunny private with private bathroom, shared kitchen, additional 2 shared full bathrooms, microwave and coffee machine; 20 minutes to WTC, and 45 minutes to Midtown Manhattan. 3 minutes walk to light rail and bus public transportation. Please note: Light rail and Path Train are NJ transit, separate with NYC Subway. Additional mattress can be added.</t>
  </si>
  <si>
    <t>10 minutes drive to Newark International Airport. Sunny private room with private bathroom, shared kitchen, additional 2 shared full bathroom, microwave and coffee machine; 20 minutes to WTC, and 45 minutes to Midtown Manhattan. 3 minutes walk to light rail and bus public transportation. Additional mattress can be added. Big and sunny room Wifi; free parking by permission 3 minutes walk to light rail, easy transfer to NYC.</t>
  </si>
  <si>
    <t>10 minutes drive to Newark International Airport. Sunny private with private bathroom, shared kitchen, additional 2 shared full bathrooms, microwave and coffee machine; 20 minutes to WTC, and 45 minutes to Midtown Manhattan. 3 minutes walk to light rail and bus public transportation. Please note: Light rail and Path Train are NJ transit, separate with NYC Subway. Additional mattress can be added. 10 minutes drive to Newark International Airport. Sunny private room with private bathroom, shared kitchen, additional 2 shared full bathroom, microwave and coffee machine; 20 minutes to WTC, and 45 minutes to Midtown Manhattan. 3 minutes walk to light rail and bus public transportation. Additional mattress can be added. Big and sunny room Wifi; free parking by permission 3 minutes walk to light rail, easy transfer to NYC. Strong Wifi; free driveway parking by permission; easy street free parking around. Extra charges for laundry 3 minutes walk to light rail, easy transfer to NYC. This is a pr</t>
  </si>
  <si>
    <t>This is a private room with private bathroom in a 3-bedrooms apartment. Additional Shared 2 full bathrooms and kitchen.</t>
  </si>
  <si>
    <t>3 minutes walk to light rail, easy transfer to NYC.</t>
  </si>
  <si>
    <t>Strong Wifi; free driveway parking by permission; easy street free parking around. Extra charges for laundry</t>
  </si>
  <si>
    <t>There is no smoking, no drugs, no drama, no getting drunk. No guest. Clean after yourself.</t>
  </si>
  <si>
    <t>https://a0.muscache.com/im/pictures/74e614ec-6fc6-4a82-a296-08d936f33b9d.jpg?aki_policy=large</t>
  </si>
  <si>
    <t>https://www.airbnb.com/users/show/49357921</t>
  </si>
  <si>
    <t>Ying</t>
  </si>
  <si>
    <t>I have lived here in Jersey City for about 10 years, and I love it. I am working as an accountant. I start hosting in Airbnb from 2015, and I had great experiences. I love providing service, excising my hospitality skills. _x000D_
ÊàëÂú®Êñ∞Ê≥ΩË•øÂ∑ûÁöÑÊ≥ΩË•øÂ∏Ç‰Ωè‰∫ÜËøë10Âπ¥,ÊàëÂñúÊ¨¢ËøôÂ∫ßÂüéÂ∏ÇÔΩ°ÊàëÁöÑÂÖ®ËÅåÂ∑•‰ΩúÁöÑ‰ºöËÆ°ÔΩ°Ëá™‰ªéÂºÄÂßãÂÅöAirbnbÂá∫Áßü‰ª•Êù•ËÆ©ÊàëÁ¥ØÁßØ‰∫ÜÁõ∏ÂΩìÊúâË∂£ÁöÑÁªèÈ™å,ËÆ©ÊàëÊúâÁºòÁªìËØÜ‰∫ÜÊù•Ëá™‰∏ñÁïåÂêÑÂõΩÁöÑ‰∫∫ÔΩ°</t>
  </si>
  <si>
    <t>https://a0.muscache.com/im/pictures/user/c584aa1b-4522-4145-9a72-3e8920e0c211.jpg?aki_policy=profile_small</t>
  </si>
  <si>
    <t>https://a0.muscache.com/im/pictures/user/c584aa1b-4522-4145-9a72-3e8920e0c211.jpg?aki_policy=profile_x_medium</t>
  </si>
  <si>
    <t>Greenville</t>
  </si>
  <si>
    <t>{TV,Wifi,"Air conditioning",Kitchen,"Free parking on premises","Free street parking",Heating,"Family/kid friendly",Washer,Dryer,"Smoke detector","Carbon monoxide detector","First aid kit","Fire extinguisher",Essentials,Shampoo,Hangers,"Hair dryer",Iron,"Laptop friendly workspace","Hot water","Bed linens",Microwave,"Coffee maker",Refrigerator,"Dishes and silverware","Cooking basics",Oven,Stove,"Patio or balcony","Luggage dropoff allowed","Long term stays allowed"}</t>
  </si>
  <si>
    <t>https://www.airbnb.com/rooms/9529206</t>
  </si>
  <si>
    <t>Cozy Room (N.) Art Apt JSQ near NYC</t>
  </si>
  <si>
    <t>North Bedroom: Cozy Comfortable Clean Private Safe small room w/ key &amp; lock. TV wifi internet. Beautiful Artist's House, Shared Bathroom. Great Location. Quiet St. Peter's Univ. campus neighborhood, Jersey City, NJ Easy Commute to Manhattan NYC (15 minute Walk) to Journal Sq. PATH Train Or 119 Bus (2 minute walk to corner) to Times Square, NYC, Or Car service pickup at door. $15/night for 2nd guest</t>
  </si>
  <si>
    <t>North Bedroom: Cozy Comfortable Clean Private Safe small room w/ key &amp; lock. TV wifi internet. Beautiful Artist's House, Shared Bathroom. Great Location. Quiet St. Peter's Univ. campus neighborhood, Jersey City, NJ Easy Commute to Manhattan NYC (15 minute Walk) to Journal Sq. PATH Train Or 119 Bus (2 minute walk to corner) to Times Square, NYC, Or Car service pickup at door. $15/night for 2nd guest Welcome to my live/work art apartment. It is a first floor flat in a two family house. It has 3 bedrooms, 1 bathroom, Eat in Kitchen. Living room, Front entry and Lounge / Art Space. Plenty of natural light throughout. We use a convenient organic laundry service that picks up, wash, dry, fold and delivers. Full eat in kitchen with table and chairs. Appliances includes: Stove, oven, refrigerator/freezer, microwave, coffee maker, rice maker, juicer. The bedrooms are simple and cozy. with real queens size beds on foundation and frame. Clean linens and towels provided. Television with HBO. Inter</t>
  </si>
  <si>
    <t>We are located in McGinley / Journal Square area on Glenwood Avenue between John F. Kennedy Boulevard and Westside Avenue, which is within the Saint Peter's University Neighborhood campus. A quiet and clean neighborhood with shopping, groceries, bars, restaurants, parks, schools, and public transportation nearby. This area is relatively safe and secure, it is monitored by both the Jersey City Police Department and Saint Peter's University Campus Security. Recommended Food/Drink spots in neighborhood: Prince Of Pizza, Carvao BBQ, Chicken Delight, Paparazzi Pizza, Honey Bakery, Subway, Burger King, Wonder Bagel, and McGinley Square Craft Beer Bar.</t>
  </si>
  <si>
    <t>We are within walking distance to The PATH (Port Authority Trans Hudson) at Journal Square is a major transportation hub where you can catch a 10 to 22 minute subway train ride to Downtown (World Trade Center) and Midtown Manhattan (33rd St.), Greenwich Village (Christopher St.), Union Square (14th St.), Chelsea (23rd St.), Hoboken, Downtown Jersey City, Pavonia Newport Mall, Harrison and Newark, Small Jitney Buses to Times Square, Jersey City Buses and Yellow Cabs are also available. It is 12-15 minute walk, 10 minute bus ride or 5 minutes by cab. Too cold outside? feet hurt? I recommend the luxury of using Uber (car service) to get around Jersey City and other areas of NYC metro area. It is affordable for the convenience and service. Download the ‚ÄúUber" app on your smartphone or try ‚ÄúLyft" car service if you don't already have it. Street parking is available but limited, I suggest parking your car in a nearby garage and use it only when necessary.</t>
  </si>
  <si>
    <t>Guest who have booked a single room will have a private bedroom with key and lock, and access to a shared bathroom and shared common spaces of Kitchen, Living room, and art/office space. Guest who have booked the entire apt. will have exclusive use of all bedrooms and common spaces with the possibility of periodical pre-announced visits by me.</t>
  </si>
  <si>
    <t>I enjoy and encourage interaction with guests. However, our level of interaction is completely up to you. One room rental share bathroom and common areas, I may work in art space or sleep in an available bedroom or living room. Or I may go to my other art studio which is only a few blocks away to give you complete privacy. Depending on if you book a single room or entire apartment, and your preference.</t>
  </si>
  <si>
    <t>https://a0.muscache.com/im/pictures/1ca7b2a1-eadd-4e85-a0f2-0f9227a3717e.jpg?aki_policy=large</t>
  </si>
  <si>
    <t>{TV,"Cable TV",Internet,Wifi,"Air conditioning",Kitchen,"Paid parking off premises","Free street parking",Heating,"Smoke detector","Carbon monoxide detector","First aid kit","Fire extinguisher",Essentials,Shampoo,"Lock on bedroom door","24-hour check-in",Hangers,"Hair dryer",Iron,"Laptop friendly workspace","translation missing: en.hosting_amenity_50","Self check-in",Lockbox,"Private entrance","Hot water",Microwave,"Coffee maker",Refrigerator,"Dishes and silverware","Cooking basics",Oven,Stove}</t>
  </si>
  <si>
    <t>https://www.airbnb.com/rooms/9529392</t>
  </si>
  <si>
    <t>Cozy Room (W.) Art Apt JSQ near NYC</t>
  </si>
  <si>
    <t>West Bedroom: Cozy Comfortable Clean Safe Private small room w/ key &amp; lock. TV HBO wifi internet. Beautiful Artist's House, Shared Bathroom. Great Location! Quiet St. Peter's Univ. campus neighborhood, Jersey City, NJ Easy Commute to Manhattan NYC (15 minute Walk) to Journal Sq. PATH Train Or 119 Bus (2 minute walk to corner) to Times Square, NYC, Or Car service pickup at door. $15/night for 2nd guest</t>
  </si>
  <si>
    <t>West Bedroom: Cozy Comfortable Clean Safe Private small room w/ key &amp; lock. TV HBO wifi internet. Beautiful Artist's House, Shared Bathroom. Great Location! Quiet St. Peter's Univ. campus neighborhood, Jersey City, NJ Easy Commute to Manhattan NYC (15 minute Walk) to Journal Sq. PATH Train Or 119 Bus (2 minute walk to corner) to Times Square, NYC, Or Car service pickup at door. $15/night for 2nd guest Welcome to my live/work art apartment. It is a first floor flat in a two family house. It has 3 bedrooms, 1 bathroom, Eat in Kitchen. Living room, Front entry and Lounge / Art Space. Plenty of natural light throughout. We use a convenient organic laundry service that picks up, wash, dry, fold and delivers. Full eat in kitchen with table and chairs. Appliances includes: Stove, oven, refrigerator/freezer, microwave, coffee maker, rice maker, juicer. The bedrooms are simple and cozy. with real queens size beds on foundation and frame. Clean linens and towels provided. Television with HBO. In</t>
  </si>
  <si>
    <t>We are located in McGinley / Journal Square area on Glenwood Avenue between John F. Kennedy Boulevard and Westside Avenue, which is within the Saint Peter's University Neighborhood campus. A quiet and clean neighborhood with shopping, groceries, bars, restaurants, parks, schools, and public transportation nearby. This area is relatively safe and secure, it is monitored by both the Jersey City Police Department and Saint Peter's University Campus Security.</t>
  </si>
  <si>
    <t>https://a0.muscache.com/im/pictures/f35eafd9-3245-4af8-bf6e-ee2f5a416096.jpg?aki_policy=large</t>
  </si>
  <si>
    <t>{TV,"Cable TV",Internet,Wifi,"Air conditioning",Kitchen,"Free street parking",Heating,"Family/kid friendly","Smoke detector","Carbon monoxide detector","First aid kit",Essentials,Shampoo,Hangers,"Hair dryer",Iron,"Laptop friendly workspace","Self check-in",Lockbox,Microwave,"Coffee maker",Refrigerator,"Dishes and silverware","Cooking basics",Oven}</t>
  </si>
  <si>
    <t>https://www.airbnb.com/rooms/9529687</t>
  </si>
  <si>
    <t>Cozy Room (S.) Art Apt JSQ near NYC</t>
  </si>
  <si>
    <t>South Bedroom: Cozy Comfortable Clean Safe Private small room w/ key &amp; lock. Plenty of sunlight. TV wifi internet. Beautiful Artist's House, Shared Bathroom. Great Location! Quiet St. Peter's Univ. campus neighborhood, Jersey City, NJ Easy Commute to Manhattan NYC (15 minute Walk) to Journal Sq. PATH Train Or 119 Bus (2 minute walk to corner) to Times Square, NYC, Or Car service pickup at door. $15/night for 2nd guest</t>
  </si>
  <si>
    <t>South Bedroom: Cozy Comfortable Clean Safe Private small room w/ key &amp; lock. Plenty of sunlight. TV wifi internet. Beautiful Artist's House, Shared Bathroom. Great Location! Quiet St. Peter's Univ. campus neighborhood, Jersey City, NJ Easy Commute to Manhattan NYC (15 minute Walk) to Journal Sq. PATH Train Or 119 Bus (2 minute walk to corner) to Times Square, NYC, Or Car service pickup at door. $15/night for 2nd guest Welcome to my live/work art apartment. It is a first floor flat in a two family house. It has 3 bedrooms, 1 bathroom, Eat in Kitchen. Living room, Front entry and Lounge / Art Space. Plenty of natural light throughout. We use a convenient organic laundry service that picks up, wash, dry, fold and delivers. Full eat in kitchen with table and chairs. Appliances includes: Stove, oven, refrigerator/freezer, microwave, coffee maker, rice maker, juicer. The bedrooms are simple and cozy. with real queens size beds on foundation and frame. Clean linens and towels provided. Televi</t>
  </si>
  <si>
    <t>https://a0.muscache.com/im/pictures/1f6f7a9f-e5aa-4a9d-aa00-b1c982855ce7.jpg?aki_policy=large</t>
  </si>
  <si>
    <t>{TV,"Cable TV",Internet,Wifi,"Air conditioning",Kitchen,"Smoking allowed","Free street parking",Heating,"Family/kid friendly","Suitable for events","Smoke detector","Carbon monoxide detector","First aid kit",Essentials,Shampoo,"24-hour check-in",Hangers,"Hair dryer",Iron,"Laptop friendly workspace","Self check-in",Lockbox,"Hot water",Microwave,"Coffee maker",Refrigerator,"Dishes and silverware","Cooking basics",Oven,Stove}</t>
  </si>
  <si>
    <t>https://www.airbnb.com/rooms/9531923</t>
  </si>
  <si>
    <t>BRIGHT AND COZY APARTMENT MINUTES TO NEW YORK CITY</t>
  </si>
  <si>
    <t>A beautiful private apartment close to NYC in less than 30 minutes, Buses around the corner, located in a quiet and safe neighborhood, near all stores and Restaurants, Kitchen, bathroom tub/shower, Queen-size bed/memory foam mattress, recliner chair and comfortable sofa bed.</t>
  </si>
  <si>
    <t>It's cozy and quiet - you will feel at home upon arrival - Private home with three apartments. This listing is for our third floor apt which is a walk up.</t>
  </si>
  <si>
    <t>A beautiful private apartment close to NYC in less than 30 minutes, Buses around the corner, located in a quiet and safe neighborhood, near all stores and Restaurants, Kitchen, bathroom tub/shower, Queen-size bed/memory foam mattress, recliner chair and comfortable sofa bed. It's cozy and quiet - you will feel at home upon arrival - Private home with three apartments. This listing is for our third floor apt which is a walk up. You have full access to  the entire apartment during your stay. The entire Apartment is only for the use of our guests not share with anyone else. We are always available to answer any questions This cozy and warm Apt located in a safe neighborhood, on a street full of families and great people. If you are looking for a friendly place to stay while you enjoy the area, we are it! and is close and walking distance to Restaurants and Supermarkets.  It‚Äôs two blocks from the bus stop to NYC public transportation takes you to Port Authority  42nd street Times Square bu</t>
  </si>
  <si>
    <t>This cozy and warm Apt located in a safe neighborhood, on a street full of families and great people. If you are looking for a friendly place to stay while you enjoy the area, we are it! and is close and walking distance to Restaurants and Supermarkets.  It‚Äôs two blocks from the bus stop to NYC public transportation takes you to Port Authority  42nd street Times Square buses runs very often every 5 to 8 minutes which We recommend.  "UBER" is in Jersey YAY!!! ;D download the app and travel around for cheap !</t>
  </si>
  <si>
    <t>There is only Street parking available and needs a visitor parking permit that cost $5 daily We have USB plugs available</t>
  </si>
  <si>
    <t>You are at 8-10 min from the public transit 24/7 subway call Path train /10 min to World trade center or Christopher street &amp; 6 ave,12 min to 9th street &amp; 6 ave,14 min to 14th street &amp;6 ave and the last stop in 18 min to 33rd street &amp; 6 ave or Broadway / Empire State Building and Madison Square Garden .The cost is $2.75 one way or $2.10 when you buy them by 10 The apartment is located within a 5-min walk to a bus stop the bus will take you to Times Square district in approximately 24 to 27 minutes all depends on traffic (Important: Bus to Times Square  costs $3.50 each way and bus tickets cannot be used for subway) NJ transit bus tickets cost $5 for one way tickets. The buses will take you to Port Authority 42nd St subway station (lines A, C, E). This station is a central subway hub and you can easily walk to lines 1, 2, 3, 7, N, Q and R. (Important: Subway tickets cost $2.75 per ride but you can buy 7-days unlimited pass at $30 plus $1.00 fee for the card). Also keep in mind that once</t>
  </si>
  <si>
    <t>You have full access to  the entire apartment during your stay. The entire Apartment is only for the use of our guests not share with anyone else.</t>
  </si>
  <si>
    <t>We are always available to answer any questions</t>
  </si>
  <si>
    <t>-TREAT EVERYTHING WITH RESPECT AND LEAVE IT AS IT WAS FOUND -NO SMOKING ALLOWED IN THE APARTMENT OR IN THE HALLWAYS -NO DRUGS -NO "entertaining guests"  -PLEASE MAKE SURE TO TURN OFF THE A/C AND THE COFFEE MAKER    EVERY TIME YOU LEAVE THE APARTMENT    -PLEASE DON'T PUT -LUGGAGE OR SUITCASES ON THE RECLINING   CHAIR IN THE BEDROOM -AFTER 11:00 PM PLEASE KEEP ALL KIND OF NOISE DOWN AS NOT TO DISTURB OTHER GUESTS  --ABSOLUTELY MUST ENJOY YOUR VISIT!! -Leave a review at the end of your trip --very important to Us! -THANKS FOR YOUR ATTENTION</t>
  </si>
  <si>
    <t>https://a0.muscache.com/im/pictures/966b766d-181c-4db0-8e0e-38c77b72b8d1.jpg?aki_policy=large</t>
  </si>
  <si>
    <t>https://www.airbnb.com/users/show/49375477</t>
  </si>
  <si>
    <t>Kenia &amp; Rod</t>
  </si>
  <si>
    <t>Kenia and I are parents of three beautiful children.  Our house is a family home that we cherish dearly. 
We love to host and are happy to join the Airbnb community to share our beautiful home with you. 
We enjoy going to museums - having family gatherings, music and of course good food.  
Look forward to having the opportunity to host you. 
Rod &amp; Kenia 
"Live every moment of your life fully"</t>
  </si>
  <si>
    <t>https://a0.muscache.com/im/pictures/user/43235d68-209c-4032-86bc-b029befc86a1.jpg?aki_policy=profile_small</t>
  </si>
  <si>
    <t>https://a0.muscache.com/im/pictures/user/43235d68-209c-4032-86bc-b029befc86a1.jpg?aki_policy=profile_x_medium</t>
  </si>
  <si>
    <t>{TV,Wifi,"Air conditioning",Kitchen,"Free street parking",Heating,"Family/kid friendly","Smoke detector","Carbon monoxide detector","First aid kit","Fire extinguisher",Essentials,Shampoo,Hangers,"Hair dryer",Iron,"Laptop friendly workspace","Self check-in",Lockbox,"Private entrance","Hot water","Bed linens","Extra pillows and blankets",Microwave,"Coffee maker",Refrigerator,"Dishes and silverware","Cooking basics",Oven,Stove,"EV charger","Luggage dropoff allowed","Wide entrance for guests","Well-lit path to entrance"}</t>
  </si>
  <si>
    <t>https://www.airbnb.com/rooms/9565291</t>
  </si>
  <si>
    <t>Private cozy room</t>
  </si>
  <si>
    <t>15 minutes drive to Newark International Airport. Sunny, hardwood floor, big kitchen, 2 shared full bathrooms, microwave and coffee machine; 20 minutes to WTC, and 45 minutes to Midtown Manhattan. 3 minutes walk to light rail and bus public transportation. Please note: Light rail and Path Train are NJ transit, separate with NYC Subway.</t>
  </si>
  <si>
    <t>Full size bed</t>
  </si>
  <si>
    <t>15 minutes drive to Newark International Airport. Sunny, hardwood floor, big kitchen, 2 shared full bathrooms, microwave and coffee machine; 20 minutes to WTC, and 45 minutes to Midtown Manhattan. 3 minutes walk to light rail and bus public transportation. Please note: Light rail and Path Train are NJ transit, separate with NYC Subway. Full size bed Share bathroom with another guest. Strong Wifi; free driveway parking by permission; easy street free parking around. Extra charges for laundry 3 minutes walk to light rail station. 20 minutes to WTC by public transportation. This is a private room in a 3-bedrooms apartment. Shared 2 full bathrooms and kitchen.</t>
  </si>
  <si>
    <t>This is a private room in a 3-bedrooms apartment. Shared 2 full bathrooms and kitchen.</t>
  </si>
  <si>
    <t>3 minutes walk to light rail station. 20 minutes to WTC by public transportation.</t>
  </si>
  <si>
    <t>Share bathroom with another guest. Strong Wifi; free driveway parking by permission; easy street free parking around. Extra charges for laundry</t>
  </si>
  <si>
    <t>https://a0.muscache.com/im/pictures/fc93aa7a-5526-4f5f-89b5-b9580958679f.jpg?aki_policy=large</t>
  </si>
  <si>
    <t>{TV,Internet,Wifi,"Air conditioning",Kitchen,"Free parking on premises",Cat(s),Heating,Washer,Dryer,"Smoke detector","Carbon monoxide detector","First aid kit","Fire extinguisher",Essentials,Shampoo,Hangers,"Hair dryer",Iron}</t>
  </si>
  <si>
    <t>https://www.airbnb.com/rooms/9594147</t>
  </si>
  <si>
    <t>Cozy Red Studio 15 min walking to JSQ Path Station</t>
  </si>
  <si>
    <t>15 min walk to Journal Sq Path. Then it's 15 min to WTC, 25 min to 34th St.  Use  Citibike or Uber to Path. Uber pool is $3-4 per person to Journal Sq Path.  Located in a historic brownstone building, the studio has a high ceiling, hardwood floors. Living area has a futon; sleeping area has a bed. The neighborhood is safe but not fancy. You can see garbage on the street like NYC.  I can't change my location and the cleanliness of the neighborhood. But my cleanliness is five star. So is my value.</t>
  </si>
  <si>
    <t>A cozy, quiet and spacious nest that you could hide in after a long day in busy Manhattan. Comfortable space, all in one, under a high ceiling. Lots of light if wanted. Antique shutters, faux fireplace. Fridge, small kitchen, microwave oven, gas range stove, dining area, bathroom with a corner shower unit, living quarter with a futon and a big TV. Sleeping quarter is divided from the rest by a bookcase. Kitchen has pots and pans, plates, cups, a coffee maker, a rice cooker, refrigerator, microwave and gas range with oven, and A.C.  The building is a historic, hundred year old, four-story brownstone. The apartment is on the main entry floor, originally built as the parlor floor to host guests. This is why it has the highest ceilings in the building, and it's beautiful. However, because of the building‚Äôs age, there are some disadvantages. For instance, the drainage in the shower is rather slow due to narrow pipes. But staying in my studio is rewarding in so many other ways.</t>
  </si>
  <si>
    <t>15 min walk to Journal Sq Path. Then it's 15 min to WTC, 25 min to 34th St.  Use  Citibike or Uber to Path. Uber pool is $3-4 per person to Journal Sq Path.  Located in a historic brownstone building, the studio has a high ceiling, hardwood floors. Living area has a futon; sleeping area has a bed. The neighborhood is safe but not fancy. You can see garbage on the street like NYC.  I can't change my location and the cleanliness of the neighborhood. But my cleanliness is five star. So is my value. A cozy, quiet and spacious nest that you could hide in after a long day in busy Manhattan. Comfortable space, all in one, under a high ceiling. Lots of light if wanted. Antique shutters, faux fireplace. Fridge, small kitchen, microwave oven, gas range stove, dining area, bathroom with a corner shower unit, living quarter with a futon and a big TV. Sleeping quarter is divided from the rest by a bookcase. Kitchen has pots and pans, plates, cups, a coffee maker, a rice cooker, refrigerator, microw</t>
  </si>
  <si>
    <t>This is a cosmopolitan neighborhood. The Journal Square Path Station  (Jersey City-Hoboken's subway system that connects us to Manhattan)  is only 15 min walking distance away. We are very close to downtown Jersey City where you can find fancy restaurants and bars. Hoboken is also close by. Uber and the Citibike are affordable options to go to the Path Station and downtown, even to Hoboken. This studio  is close to Manhattan and offers great value for those venturing into the city. If you are from the suburbs or small cities of the US with no traffic, no crowds, be prepared for big city life. It‚Äôs a safe neighborhood. My family and I have lived in this neighborhood for almost two decades. None of my tenants, guests or neighbors have had an issue about safety.  If you want a good value for your money, this is the right place for you!</t>
  </si>
  <si>
    <t>The studio has Wi-Fi and cable, a desk and chair.</t>
  </si>
  <si>
    <t>15 min walking distance to Journal Square Path Station. The CITI-bikes are around the corner. There are buses to the path station if you don't want to walk. You can always take a cab for $8 or call Uber for less. It's about 20-25 min to the Newark Airport, depending on  traffic. You can walk downtown to great bars and restaurants  in 20-25 min. You can also take Uber or a taxi.  IF YOU HAVE A CAR:  You can park on the street if you can find a spot. Follow the street cleaning signs to avoid getting a ticket. The best indoor-parking garage is on top of the Journal Square Path Station. Its name is LAZ Parking at 16 Path Plaza, Jersey City, NJ 07306, and it‚Äôs open 24/7.  Prices as of Jan/2017 (Please check rates before you arrive.) Mon-Sun - All day 1 Hour$6.00 4 Hours$8.00 7 Hours$9.00 12 Hours$11.00 24 Hours$14.00 Early Bird$7.00 (Early Bird: Sat-Sun in (PHONE NUMBER HIDDEN) up to 12 hours) Early Bird$9.00 (Early Bird: Mon-Fri in (PHONE NUMBER HIDDEN) up to 12 hours) Month$195.00</t>
  </si>
  <si>
    <t>The entire studio apt is yours to enjoy. You'll have your key(s) to the apartment. Please do not leave AC on when you are not there.</t>
  </si>
  <si>
    <t>You will have our cell phone numbers. You will have a file of all necessary information about the apartment, area and transportation. We live very close by and are available anytime you need us.</t>
  </si>
  <si>
    <t>Check in time is 4pm and after.  Check out time is 11am and before.  11am-4pm is the cleaning time so please do not ask to check in earlier or check out later.  Let me know if you have any needs/problems ASAP.  Please do not smoke in the studio.  Mind the tenants please.  No pets.  Shoes off please.  Do not clean luggage, shoes, or your make up with regular towels please. Use tissue, paper towels instead.  The stains of all kinds are not appreciated on sheets, pillow cases, comforter covers, blankets and towels. Please do not throw towels on the floor, even the bathroom floor.  Turn off AC when you are not there. Do not forget any items behind. Shipping+ $50 handling fee is required if you want your item back. No frying in the kitchen. No heavy herbs/spices and excessive oil usage please. Please leave a nice smell behind not the smell of a fast food restaurant.  Thanks.</t>
  </si>
  <si>
    <t>https://a0.muscache.com/im/pictures/b96c998a-fef9-4ccc-8ef5-d71fcda43633.jpg?aki_policy=large</t>
  </si>
  <si>
    <t>https://www.airbnb.com/users/show/27553074</t>
  </si>
  <si>
    <t>Ozzy</t>
  </si>
  <si>
    <t xml:space="preserve">I am an avid traveler and love to stay at Airbnb places wherever I go. I‚Äôve been a superhost three months after I started hosting. I pay attention to detail and answer questions right away. My guests‚Äôs satisfaction is my priority. Other than hosting, I co-own a travel company. I‚Äôm the mother a teen and two cats. </t>
  </si>
  <si>
    <t>https://a0.muscache.com/im/pictures/user/088198f2-3592-43be-b9df-4a54f3bfdc75.jpg?aki_policy=profile_small</t>
  </si>
  <si>
    <t>https://a0.muscache.com/im/pictures/user/088198f2-3592-43be-b9df-4a54f3bfdc75.jpg?aki_policy=profile_x_medium</t>
  </si>
  <si>
    <t>{TV,"Cable TV",Internet,Wifi,"Air conditioning",Kitchen,"Paid parking off premises","Free street parking",Heating,"Smoke detector","Carbon monoxide detector","Fire extinguisher",Essentials,Shampoo,"24-hour check-in",Hangers,"Hair dryer",Iron,"Laptop friendly workspace","translation missing: en.hosting_amenity_49","translation missing: en.hosting_amenity_50","Self check-in",Lockbox,"Private entrance","Hot water",Microwave,"Coffee maker",Refrigerator,"Dishes and silverware","Cooking basics",Oven,Stove}</t>
  </si>
  <si>
    <t>2 days ago</t>
  </si>
  <si>
    <t>https://www.airbnb.com/rooms/9614224</t>
  </si>
  <si>
    <t>Museum Bed &amp; Breakfast: Apt 2R Garden View</t>
  </si>
  <si>
    <t>A NYC landmark townhouse in historic Sugar Hill. 4 Sunlit windows face Morris-Jumel Mansion (George Washington's HQ) on a 18th century Belgian block paved street. A private apartment in a townhouse. Large 18 x 13 ft living room, enclosed sleeping alcove with double bed (aka full size) Dining table, sofa,  desk, 4 chairs, coffee table, chest, Local TV networks. Access to garden. Complete private bath, kitchen with cookware and utensils. 2 closets, hairdryer, iron and ironing board available.</t>
  </si>
  <si>
    <t>Very charming, romantic view of park and 18th century Belgian block street faces 18th century Georgian / Palladian style Morris-Jumel Mansion (General George Washington's HQ during the Battle of Harlem Heights</t>
  </si>
  <si>
    <t>A NYC landmark townhouse in historic Sugar Hill. 4 Sunlit windows face Morris-Jumel Mansion (George Washington's HQ) on a 18th century Belgian block paved street. A private apartment in a townhouse. Large 18 x 13 ft living room, enclosed sleeping alcove with double bed (aka full size) Dining table, sofa,  desk, 4 chairs, coffee table, chest, Local TV networks. Access to garden. Complete private bath, kitchen with cookware and utensils. 2 closets, hairdryer, iron and ironing board available. Very charming, romantic view of park and 18th century Belgian block street faces 18th century Georgian / Palladian style Morris-Jumel Mansion (General George Washington's HQ during the Battle of Harlem Heights They rent a self contained private apartment. Access to garden. 2 Government Identifications required. eg passport, drivers' license, residence card, current student ID okay. No smoking in or in front of premises. Historic Sugar Hill, home of Duke Ellington, Lena Horne, Count Basie, Paul Robes</t>
  </si>
  <si>
    <t>Historic Sugar Hill, home of Duke Ellington, Lena Horne, Count Basie, Paul Robeson continues the cultural heritage with the New harlem Renaissance of Jam sessions and art galleries. Hispanic Society (home to goya's Duchess of Alba and several El Grecos and other Spanish masters; Malcom X Center, Yankee Stadium, ethnic restaurants and coffee shops all within 5 to 20 minute walks. Metro is 20 minutes from Times Square. Fifth Avenue bus and other buses all only one to two blocks away. A quiet designated Historic Landmark street.</t>
  </si>
  <si>
    <t>Medium to large sized dogs allowed. Sorry, no toy or miniature or lap dogs allowed. No cats, avians, reptiles, etc. You must no wear backpacks on your backs in this house: hand held, please. You must carry only one bag or parcel up the stairs at a time. Gas and electricity included in rental price.</t>
  </si>
  <si>
    <t>They rent a self contained private apartment. Access to garden.</t>
  </si>
  <si>
    <t>2 Government Identifications required. eg passport, drivers' license, residence card, current student ID okay. No smoking in or in front of premises.</t>
  </si>
  <si>
    <t>No smoking in or in front of the building.  Inside the house no backpacks are allowed to be worn on the back: they must be hand-held.</t>
  </si>
  <si>
    <t>https://a0.muscache.com/im/pictures/f768f092-955a-4b09-bf4f-19f487c57125.jpg?aki_policy=large</t>
  </si>
  <si>
    <t>https://www.airbnb.com/users/show/49736436</t>
  </si>
  <si>
    <t>George</t>
  </si>
  <si>
    <t>Retired Art History Professor. Emeritus Professor City College of CUNY. A published curator / critic of contemporary art and classical African art. Active contemporary artist. For more information visit (Hidden by Airbnb) and key in George Nelson Preston.</t>
  </si>
  <si>
    <t>https://a0.muscache.com/im/pictures/user/a9301f36-3952-41ae-b3df-1b82b3e3cc01.jpg?aki_policy=profile_small</t>
  </si>
  <si>
    <t>https://a0.muscache.com/im/pictures/user/a9301f36-3952-41ae-b3df-1b82b3e3cc01.jpg?aki_policy=profile_x_medium</t>
  </si>
  <si>
    <t>Washington Heights</t>
  </si>
  <si>
    <t>['email', 'phone', 'google', 'jumio', 'government_id']</t>
  </si>
  <si>
    <t>{Internet,Wifi,"Air conditioning",Kitchen,"Pets allowed","Pets live on this property",Dog(s),"Free street parking",Heating,"Family/kid friendly","Smoke detector","Carbon monoxide detector","First aid kit","Fire extinguisher",Essentials,"Lock on bedroom door",Hangers,"Hair dryer",Iron,"Laptop friendly workspace","Private living room","Hot water","Bed linens",Microwave,"Coffee maker",Refrigerator,"Dishes and silverware","Cooking basics",Oven,Stove,"Garden or backyard","Luggage dropoff allowed","Long term stays allowed","Host greets you"}</t>
  </si>
  <si>
    <t>https://www.airbnb.com/rooms/9752066</t>
  </si>
  <si>
    <t>Jersey City: Hamilton Park</t>
  </si>
  <si>
    <t>This is a 550 Sq. Ft - bottom level portion of a two floor apartment. One full bedroom, full Bath / Shower, Kitchen, Dining area and Living Room. Access to Private Dual Level Backyard. Patio with chairs, table and a grill, and an upper level with grass, trees, plants and flowers.</t>
  </si>
  <si>
    <t>This is a 550 Sq. Ft - bottom level portion of a two floor apartment. One full bedroom, full Bath / Shower, Kitchen, Dining area and Living Room. Access to Private Dual Level Backyard. Patio with chairs, table and a grill, and an upper level with grass, trees, plants and flowers. I do live in the apartment, but on the upstairs floor. So, I am available if you have any questions or need anything to make your stay better. Access to the apartment is on the first floor and the area I am renting is the lower level. Hamilton Park is a vibrant neighborhood which includes a beautiful historic district with rows of Victorian brownstones from the post-Civil War era. The neighborhood has 2 parks: Hamilton Park &amp; Enos Jones Park. Hamilton Park is a 5.4-acre "residential square" park which includes a basketball court, tennis courts, children's playground, dog run and gazebo around which many events occur during the year including a Farmer's Market in the summer months. Enos Jones has baseball field</t>
  </si>
  <si>
    <t>Hamilton Park is a vibrant neighborhood which includes a beautiful historic district with rows of Victorian brownstones from the post-Civil War era. The neighborhood has 2 parks: Hamilton Park &amp; Enos Jones Park. Hamilton Park is a 5.4-acre "residential square" park which includes a basketball court, tennis courts, children's playground, dog run and gazebo around which many events occur during the year including a Farmer's Market in the summer months. Enos Jones has baseball fields, a basketball court, skateboard park, and a children's playground. In addition the neighborhood offers great restaurants, shops, and services.</t>
  </si>
  <si>
    <t>There is only one kitchen and it's located in lower level. Since I do live here, I will need to access it from time to time. But I will not let that interfere with your stay. I will grab and go and or use it when and if you are not there.</t>
  </si>
  <si>
    <t>Everything means of public transportation is close. The Path Train, Lightrail and various buses are all within walking distance.</t>
  </si>
  <si>
    <t>I do live in the apartment, but on the upstairs floor. So, I am available if you have any questions or need anything to make your stay better. Access to the apartment is on the first floor and the area I am renting is the lower level.</t>
  </si>
  <si>
    <t>Guests must take off shoes at the front door. Guests must do their own dishes and or put them in the dishwasher. When using the backyard, it is best to call it a night by 9:00 pm. Simply to keep the noise down and to keep the neighbors happy. Unless it's the weekend. If you are a smoker, please only smoke outside and not after hours. The smoke does rise up and can go into other people's apartments.</t>
  </si>
  <si>
    <t>https://a0.muscache.com/im/pictures/fcf0cdfb-4f87-4ece-8e38-c959032088fa.jpg?aki_policy=large</t>
  </si>
  <si>
    <t>https://www.airbnb.com/users/show/50299862</t>
  </si>
  <si>
    <t>Matthew</t>
  </si>
  <si>
    <t>https://a0.muscache.com/im/pictures/user/4cf72ad2-c363-46d9-93e3-61aedd6d4791.jpg?aki_policy=profile_small</t>
  </si>
  <si>
    <t>https://a0.muscache.com/im/pictures/user/4cf72ad2-c363-46d9-93e3-61aedd6d4791.jpg?aki_policy=profile_x_medium</t>
  </si>
  <si>
    <t>{TV,"Cable TV",Internet,Wifi,Kitchen,"Buzzer/wireless intercom",Heating,"Smoke detector","Carbon monoxide detector","Fire extinguisher",Essentials,Shampoo,"Lock on bedroom door",Hangers,Iron,"Laptop friendly workspace","translation missing: en.hosting_amenity_49","translation missing: en.hosting_amenity_50","Private living room","Hot water","Bed linens",Microwave,"Coffee maker",Refrigerator,Dishwasher,"Dishes and silverware","Cooking basics",Oven,Stove}</t>
  </si>
  <si>
    <t>https://www.airbnb.com/rooms/9827221</t>
  </si>
  <si>
    <t>Excellent Location - Parking Includ</t>
  </si>
  <si>
    <t>This is an exquisite duplex home with large living and kitchen areas, two bedrooms plus a playroom that can sleep two on a futon. Garage parking is also available.</t>
  </si>
  <si>
    <t>Vintage turn of the century brick home. Commonly referred to as a "flip flop" house, the bedrooms are on the entry level and the living, dining room and kitchen are on the upper level with tons of natural light.  The property is on a corner, and the house is free standing so there are a total of 20 windows offering tons of natural light.</t>
  </si>
  <si>
    <t xml:space="preserve">This is an exquisite duplex home with large living and kitchen areas, two bedrooms plus a playroom that can sleep two on a futon. Garage parking is also available. Vintage turn of the century brick home. Commonly referred to as a "flip flop" house, the bedrooms are on the entry level and the living, dining room and kitchen are on the upper level with tons of natural light.  The property is on a corner, and the house is free standing so there are a total of 20 windows offering tons of natural light. Access to all features and amenities.  Strictly NO USE of fireplace. I am always available by phone, text or email. Wonderful tree lined street - this is the cliff street in Jersey City Heights - amazing Manhattan skyline views from Riverview Park just down the block. Excellent transportation into the city.  Just minutes by car to the Lincoln or Holland Tunnel. Walk two blocks to the NJ Transit Light Rail station which takes you to the PATH station in Hoboken (and into the NYC).  City buses </t>
  </si>
  <si>
    <t>Wonderful tree lined street - this is the cliff street in Jersey City Heights - amazing Manhattan skyline views from Riverview Park just down the block.</t>
  </si>
  <si>
    <t>Excellent transportation into the city.  Just minutes by car to the Lincoln or Holland Tunnel. Walk two blocks to the NJ Transit Light Rail station which takes you to the PATH station in Hoboken (and into the NYC).  City buses also right on the corner.</t>
  </si>
  <si>
    <t>Access to all features and amenities.  Strictly NO USE of fireplace.</t>
  </si>
  <si>
    <t>I am always available by phone, text or email.</t>
  </si>
  <si>
    <t>No smoking. Strictly NO USE of fireplace.</t>
  </si>
  <si>
    <t>https://a0.muscache.com/im/pictures/74d31477-eea3-4035-8b37-f0dddc61be04.jpg?aki_policy=large</t>
  </si>
  <si>
    <t>https://www.airbnb.com/users/show/52631</t>
  </si>
  <si>
    <t>Gail</t>
  </si>
  <si>
    <t>https://a0.muscache.com/im/pictures/user/d525fb2d-58e8-4e32-a388-cac56c715420.jpg?aki_policy=profile_small</t>
  </si>
  <si>
    <t>https://a0.muscache.com/im/pictures/user/d525fb2d-58e8-4e32-a388-cac56c715420.jpg?aki_policy=profile_x_medium</t>
  </si>
  <si>
    <t>Miami Beach</t>
  </si>
  <si>
    <t>{TV,"Cable TV",Internet,Wifi,"Air conditioning",Kitchen,"Free parking on premises",Heating,"Family/kid friendly","Suitable for events",Washer,Dryer,"Smoke detector","Carbon monoxide detector","Fire extinguisher",Essentials,"24-hour check-in",Hangers,"Hair dryer",Iron,"Laptop friendly workspace","Dishes and silverware",Stove,Other}</t>
  </si>
  <si>
    <t>https://www.airbnb.com/rooms/9840267</t>
  </si>
  <si>
    <t>SPACIOUS/CLEAN 1-BEDROOM with FULLY EQUIPPED KITCH</t>
  </si>
  <si>
    <t>DO NOT EMAIL ME ASKING FOR A DEAL ON THE PRICING OR QUESTIONING THE CLEANING FEE.  THE NIGHTLY COST LISTED DOES NOT EVEN COVER RENT AND UTILITIES.  this is NOT a shared space.  this one bedroom apt has amazing natural light and is perfect for one to three people to share.  it is in a quiet and safe neighborhood about a 13 minute walk from the PATH train at journal square.  there is a fully equipped kitchen and wireless internet included.</t>
  </si>
  <si>
    <t>-fully equipped kitchen -shower essentials -linens -2nd floor walkup -no elevator or wheelchair access -fire escape -great heat and wall unit for A/C -near many restaurants and grocery stores</t>
  </si>
  <si>
    <t>DO NOT EMAIL ME ASKING FOR A DEAL ON THE PRICING OR QUESTIONING THE CLEANING FEE.  THE NIGHTLY COST LISTED DOES NOT EVEN COVER RENT AND UTILITIES.  this is NOT a shared space.  this one bedroom apt has amazing natural light and is perfect for one to three people to share.  it is in a quiet and safe neighborhood about a 13 minute walk from the PATH train at journal square.  there is a fully equipped kitchen and wireless internet included. -fully equipped kitchen -shower essentials -linens -2nd floor walkup -no elevator or wheelchair access -fire escape -great heat and wall unit for A/C -near many restaurants and grocery stores I am always available to answer your questions, but am often not in town. this is a residential neighborhood filled with everyday working families.  this is not soho.  do not expect a "sex and the city" experience in this neighborhood.  it is safe and it is quiet (with the possibility of occasional noise throughout the day, considering their are children in the ar</t>
  </si>
  <si>
    <t>this is a residential neighborhood filled with everyday working families.  this is not soho.  do not expect a "sex and the city" experience in this neighborhood.  it is safe and it is quiet (with the possibility of occasional noise throughout the day, considering their are children in the area).  this is a budget listing, in a budget neighborhood, at a budget price.  you get what you pay for.  also note that this is a very black/latino/middle eastern neighborhood, if that bothers you in any way do not book this unit or even bother contacting me!  the cheapest hotel in the area is $125/night and this unit rents for 25% of that price.  set your expectations accordingly.  DO NOT EMAIL ME ASKING FOR A DEAL ON THE PRICING.  THE NIGHTLY COST LISTED DOES NOT EVEN COVER RENT AND UTILITIES.</t>
  </si>
  <si>
    <t>PATH train at journal square or grove st is a 12-15 min walk (grove st being slightly farther).  the bus system is wonderful here, and the light rail is slightly further than the PATH train.  it takes approximately 35 minutes to travel from the front door of the apartment to the 14th street stop on the PATH train.</t>
  </si>
  <si>
    <t>I am always available to answer your questions, but am often not in town.</t>
  </si>
  <si>
    <t>-absolutely no smoking inside apartment -no guests/parties -no loud music or noise -quiet time after 10pm and before 8am -no pets -DO NOT use metal utensils when cooking -DO NOT cut directly on metal counter -ALWAYS leave windows locked and curtains/blinds drawn when not in the apartment -only remove the keys from the lockbox to enter the apartment initially.  make sure to return keys immediately upon entry.  that is your only emergency set.  you are responsible for a locksmith should you lock yourself out and you will not be reimbursed.</t>
  </si>
  <si>
    <t>https://a0.muscache.com/im/pictures/242eb69d-5884-469d-b20e-e1ad7f0bff82.jpg?aki_policy=large</t>
  </si>
  <si>
    <t>https://www.airbnb.com/users/show/1831224</t>
  </si>
  <si>
    <t>Benjamin</t>
  </si>
  <si>
    <t>live and let live.  do unto others as you would have them do unto you.  i believe in having as much fun as possible without hurting others.  just leave it like you found it and we are all good:)</t>
  </si>
  <si>
    <t>https://z0.muscache.cn/im/users/1831224/profile_pic/1330533417/original.jpg?aki_policy=profile_small</t>
  </si>
  <si>
    <t>https://z0.muscache.cn/im/users/1831224/profile_pic/1330533417/original.jpg?aki_policy=profile_x_medium</t>
  </si>
  <si>
    <t>{Internet,Wifi,"Air conditioning",Kitchen,"Free street parking",Heating,"Smoke detector","Carbon monoxide detector","Fire extinguisher",Essentials,Shampoo,"24-hour check-in",Hangers,"Hair dryer",Iron,"Laptop friendly workspace","translation missing: en.hosting_amenity_49","translation missing: en.hosting_amenity_50","Self check-in",Lockbox,"Hot water"}</t>
  </si>
  <si>
    <t>https://www.airbnb.com/rooms/9903703</t>
  </si>
  <si>
    <t>4 Chandeliers on the Hudson, 12 min to Wall Street</t>
  </si>
  <si>
    <t>(Special note for the holiday:  Catch the fireworks exploding over the New York City skyline on the Hudson just a couple blocks away from the apartment.) This is a spacious two-bedroom apartment on the parlor floor of a large mid-19th century brownstone. The location is ideal: tree-lined block in the classy Paulus Hook neighborhood and perfect for easy access to New York City but away from the crowds, giving yourself a lot more breathing room than found on Manhattan.</t>
  </si>
  <si>
    <t>This mid-19th-century is large and luxurious and in an ideal location. There is an Eastern European theme (the host is a former professor of Russian history) and lots of space. There are two bedrooms, a very large master and a smaller second room.</t>
  </si>
  <si>
    <t>(Special note for the holiday:  Catch the fireworks exploding over the New York City skyline on the Hudson just a couple blocks away from the apartment.) This is a spacious two-bedroom apartment on the parlor floor of a large mid-19th century brownstone. The location is ideal: tree-lined block in the classy Paulus Hook neighborhood and perfect for easy access to New York City but away from the crowds, giving yourself a lot more breathing room than found on Manhattan. This mid-19th-century is large and luxurious and in an ideal location. There is an Eastern European theme (the host is a former professor of Russian history) and lots of space. There are two bedrooms, a very large master and a smaller second room. Guests will have exclusive access to the entire apartment as well as shared access to a backyard. I will be available at all times to answer questions, troubleshoot, etc. High quality and affordable cafes and restaurants are within a few minutes walk, as is a grocery store, sever</t>
  </si>
  <si>
    <t>High quality and affordable cafes and restaurants are within a few minutes walk, as is a grocery store, several dry cleaners, and a fully stocked pharmacy. The Grove Street area is only a 10-minute walk away and has lots of nightlife, restaurants, bars, etc. There's also 24-hour pizza.</t>
  </si>
  <si>
    <t>I live here part-time but rent out the full apartment while I am away.</t>
  </si>
  <si>
    <t>Two PATH subway stations (24 hours) connect you with NYC: - Exchange Place , a 6 min walk, runs directly to the World Trade Center - Grove St - an 11 min walk, runs through Greenwich Village and up to  32nd and 6th Ave (Penn Station a block away) Ferry: a 2 min walk, running to various locations in NYC Uber car service app: the choice for getting a car ride into NYC, or around Jersey City Street parking is free except for work hours (8am-5pm on weekdays), when it is restricted to 2 hours. It is also forbidden during 2 hour street sweeping periods on some weekdays (watch for signs). Several paid parking lots are nearby.</t>
  </si>
  <si>
    <t>Guests will have exclusive access to the entire apartment as well as shared access to a backyard.</t>
  </si>
  <si>
    <t>I will be available at all times to answer questions, troubleshoot, etc.</t>
  </si>
  <si>
    <t>https://a0.muscache.com/im/pictures/8ce964cb-611e-49fd-b168-eed29574e698.jpg?aki_policy=large</t>
  </si>
  <si>
    <t>https://www.airbnb.com/users/show/50928963</t>
  </si>
  <si>
    <t>Los Angeles raised academic historian turned entrepreneur, political journalist, NHL reporter, and adventurer; always happy to make new friends and treat them well; casual host who hopes you get the most out of your New York/Jersey City stay</t>
  </si>
  <si>
    <t>https://a0.muscache.com/im/pictures/user/fe8069ce-426f-47fb-a089-2dfb88862ecf.jpg?aki_policy=profile_small</t>
  </si>
  <si>
    <t>https://a0.muscache.com/im/pictures/user/fe8069ce-426f-47fb-a089-2dfb88862ecf.jpg?aki_policy=profile_x_medium</t>
  </si>
  <si>
    <t>{TV,"Cable TV",Internet,Wifi,"Air conditioning",Kitchen,"Free street parking","Buzzer/wireless intercom",Heating,Washer,Dryer,"Smoke detector",Essentials,Shampoo,"24-hour check-in",Hangers,Iron,"Laptop friendly workspace","Hot water","Host greets you"}</t>
  </si>
  <si>
    <t>https://www.airbnb.com/rooms/9988413</t>
  </si>
  <si>
    <t>Minutes from NYC and Hoboken</t>
  </si>
  <si>
    <t>This is your own apartment, not a shared rental.  Clean, quiet, fully-furnished, third floor walk-up, all utilities/cable/Wi-Fi included, spacious apartment only 1 block (100 meters) from the Hudson-Bergen Light Rail stop at Danforth Avenue with quick access to NYC, Hoboken, Jersey City and airport.</t>
  </si>
  <si>
    <t>This 3rd floor walk-up apartment is located only 1 block (100 meters) to the Light Rail in Jersey City.  Fully furnished, all utilities included in the monthly rent (electric, gas, cable, Wi-Fi).  Working in the Jersey City Financial District or Exchange Place?  You are only 13-14 minutes away (6-7 stops).  Working in Hoboken?  Only 21 minutes on the Light Rail (11 stops).  Working in NYC-Wall Street-World Trade Center?  Only 37 minutes door-to-door (Light Rail to PATH or NY Waterway ferry.  If you are accustomed to nice d√©cor, this place has it all:  leather living room set, tempurpedic mattresses (once you sleep on these, everything else is inferior), faux fireplace/heater, oak/chestnut matching bedroom sets, large flat screen HD TVs in every room.  Your own washer and dryer (not community laundry, like most buildings).  This is a clean, quiet 4-unit building.  Off-street parking is available (check for availability).  There is a deli-grocery on the ground floor open 7 days a week fr</t>
  </si>
  <si>
    <t>This is your own apartment, not a shared rental.  Clean, quiet, fully-furnished, third floor walk-up, all utilities/cable/Wi-Fi included, spacious apartment only 1 block (100 meters) from the Hudson-Bergen Light Rail stop at Danforth Avenue with quick access to NYC, Hoboken, Jersey City and airport. This 3rd floor walk-up apartment is located only 1 block (100 meters) to the Light Rail in Jersey City.  Fully furnished, all utilities included in the monthly rent (electric, gas, cable, Wi-Fi).  Working in the Jersey City Financial District or Exchange Place?  You are only 13-14 minutes away (6-7 stops).  Working in Hoboken?  Only 21 minutes on the Light Rail (11 stops).  Working in NYC-Wall Street-World Trade Center?  Only 37 minutes door-to-door (Light Rail to PATH or NY Waterway ferry.  If you are accustomed to nice d√©cor, this place has it all:  leather living room set, tempurpedic mattresses (once you sleep on these, everything else is inferior), faux fireplace/heater, oak/chestnut m</t>
  </si>
  <si>
    <t>After the first 3 months, stay as long as you like on a month-to-month basis.</t>
  </si>
  <si>
    <t>1 block (100 meters) from the Hudson-Bergen Light Rail stop at Danforth Avenue with quick access to NYC, Hoboken, Jersey City waterfront/financial district</t>
  </si>
  <si>
    <t>The entire apartment and their assigned washer and dryer</t>
  </si>
  <si>
    <t>https://a0.muscache.com/im/pictures/22662c14-3484-49d6-9e58-8ddfb00192ad.jpg?aki_policy=large</t>
  </si>
  <si>
    <t>https://www.airbnb.com/rooms/10021093</t>
  </si>
  <si>
    <t>safe location with proximity of NYC</t>
  </si>
  <si>
    <t>This is very safe place (even at night, I haven't felt scared during past 1 year), as well as it is close to Manhattan. 5 min to WTC, and 20-25 min to 33rd St. Very quiet as well, so this is a perfect place to relax after coming back from busy city.</t>
  </si>
  <si>
    <t>Very convenient place as I mentioned, as well as the carpet in the apartment is brand-new!</t>
  </si>
  <si>
    <t>This is very safe place (even at night, I haven't felt scared during past 1 year), as well as it is close to Manhattan. 5 min to WTC, and 20-25 min to 33rd St. Very quiet as well, so this is a perfect place to relax after coming back from busy city. Very convenient place as I mentioned, as well as the carpet in the apartment is brand-new! Your room and dining room. Yes I will be available for whole days of your stay. Very quiet and cozy residential area. There is only limited number of free-parking spaces around my apartment.</t>
  </si>
  <si>
    <t>Very quiet and cozy residential area.</t>
  </si>
  <si>
    <t>There is only limited number of free-parking spaces around my apartment.</t>
  </si>
  <si>
    <t>Your room and dining room.</t>
  </si>
  <si>
    <t>Yes I will be available for whole days of your stay.</t>
  </si>
  <si>
    <t>Quiet please:) I will also be quiet.</t>
  </si>
  <si>
    <t>https://a0.muscache.com/im/pictures/a2a678df-f9eb-4cd5-8f3a-fa299cc60b4c.jpg?aki_policy=large</t>
  </si>
  <si>
    <t>https://www.airbnb.com/users/show/25566829</t>
  </si>
  <si>
    <t>Tetsuya</t>
  </si>
  <si>
    <t>Hi there! I am Tetsuya from Tokyo, Japan. I am 32-year old, and I am a Japanese accountant. I used to live in Detroit in Michigan for almost 2 years, and I really like diversity here in the US, I mean I really enjoy having conversation with people from different background and learn their culture and way of thinking. I love travelling, and walking around the city and discover something new, so NY is the best place for me to enjoy finding unexpected things you know:) I am also a big fun of Japanese food, so if you are also a fun of it, it is my pleasure to share information on very authentic Japanese restaurants in NY! I always try to be open-minded so that I can enjoy accepting things as they really are. I look forward to meeting you soon!</t>
  </si>
  <si>
    <t>https://a0.muscache.com/im/users/25566829/profile_pic/1420353700/original.jpg?aki_policy=profile_small</t>
  </si>
  <si>
    <t>https://a0.muscache.com/im/users/25566829/profile_pic/1420353700/original.jpg?aki_policy=profile_x_medium</t>
  </si>
  <si>
    <t>{Internet,Wifi,"Air conditioning",Kitchen,"Hot tub",Heating,Washer,Dryer,"Smoke detector",Essentials,Shampoo,Hangers,"Hair dryer",Dishwasher}</t>
  </si>
  <si>
    <t>https://www.airbnb.com/rooms/10245726</t>
  </si>
  <si>
    <t>Beautiful 3BRMS 2 BATHS APT near NY</t>
  </si>
  <si>
    <t>Newly renovated and full equipped 3 bedrooms and 2 baths apartment, located in Jersey City Heights, New Jersey at just 20 minutes ride in public transportation from midtown  and downtown Manhattan, the bus stop is just few steps from the apartment.</t>
  </si>
  <si>
    <t>Here you will have all the essentials that you might need to make you feel like home, a nice and quiet place to rest after a busy day in the city.</t>
  </si>
  <si>
    <t>Newly renovated and full equipped 3 bedrooms and 2 baths apartment, located in Jersey City Heights, New Jersey at just 20 minutes ride in public transportation from midtown  and downtown Manhattan, the bus stop is just few steps from the apartment. Here you will have all the essentials that you might need to make you feel like home, a nice and quiet place to rest after a busy day in the city. Our guests have access to the entire apartment and all the amenities. I'm available at any time. The bus stop from here to New York is around the corner of the apartment, the bus fare to NY is $3.25 per trip and path station is at few blocks, the parking space is included in your reservation.</t>
  </si>
  <si>
    <t>The bus stop from here to New York is around the corner of the apartment, the bus fare to NY is $3.25 per trip and path station is at few blocks, the parking space is included in your reservation.</t>
  </si>
  <si>
    <t>Our guests have access to the entire apartment and all the amenities.</t>
  </si>
  <si>
    <t>I'm available at any time.</t>
  </si>
  <si>
    <t>-Absolutely NO smoking inside the apartment. It is only allowed outside to building. -No use of illegal drugs.   -NO LOUD NOISES BETWEEN 10:00PM - 10:00AM  - No wild parties.  - Please help us save the planet by shutting off all the lights when they are not needed.  -Please make sure all coffee makers and any appliances are off when you leave every Morning.  -THIS PROPERTY HAS EXTERIOR SURVEILLANCE CAMERAS  -Extra Guests: There will be a charge of $100 ( per person per night) if you have more people than the total number of guests disclosed in your reservation. This will be deducted from your damage deposit.  Check in time is at 2:00 pm and Check out time is at 10:00 am, but we are very flexible as long as we don't have any guests checking in and checking out on your arrival and departure date. If we do, we can always hold your bags.  -An early check in can only be confirmed 2 days before your arrival and late check out can be confirmed the day before your departure. CHECK OUT INSTRUCT</t>
  </si>
  <si>
    <t>https://a0.muscache.com/im/pictures/a555698a-ac22-43a9-ab76-9826b8b43b2e.jpg?aki_policy=large</t>
  </si>
  <si>
    <t>https://www.airbnb.com/users/show/20580419</t>
  </si>
  <si>
    <t>Liliana</t>
  </si>
  <si>
    <t xml:space="preserve">I'm the happy mother of Jahir, love to spend time with friends and family. I work as a professional tax preparer and hosting apartments in conjunction with my brother in law and mentor Hermann._x000D_
</t>
  </si>
  <si>
    <t>https://a0.muscache.com/im/pictures/user/95e08952-9051-4598-af5d-48e5e7321f2a.jpg?aki_policy=profile_small</t>
  </si>
  <si>
    <t>https://a0.muscache.com/im/pictures/user/95e08952-9051-4598-af5d-48e5e7321f2a.jpg?aki_policy=profile_x_medium</t>
  </si>
  <si>
    <t>{TV,"Cable TV",Internet,Wifi,"Air conditioning",Kitchen,"Free parking on premises","Buzzer/wireless intercom",Heating,Washer,Dryer,"Smoke detector","Carbon monoxide detector",Essentials,Shampoo,Hangers,"Hair dryer",Iron,"Self check-in",Lockbox,"Hot water",Microwave,"Coffee maker",Refrigerator,Oven,Stove,"Patio or balcony"}</t>
  </si>
  <si>
    <t>https://www.airbnb.com/rooms/10247181</t>
  </si>
  <si>
    <t>Luxury 1 Bedroom with Gym</t>
  </si>
  <si>
    <t>Overlooking the breathtaking Manhattan skyline &amp; harbor this modern 40 story high-rise offers great amenities including a community center equipped with billiards, a gaming area and flat screen televisions, as well as a newly renovated fitness center</t>
  </si>
  <si>
    <t>1 bedroom, 1 bathroom, sleeps 3 For your convenience, we have a guest service representative available in the area.</t>
  </si>
  <si>
    <t>Overlooking the breathtaking Manhattan skyline &amp; harbor this modern 40 story high-rise offers great amenities including a community center equipped with billiards, a gaming area and flat screen televisions, as well as a newly renovated fitness center 1 bedroom, 1 bathroom, sleeps 3 For your convenience, we have a guest service representative available in the area. Overlooking the glittering Manhattan skyline and harbor, this apartment is the perfect backdrop for the ultimate cosmopolitan lifestyle. Soaring 40 stories high into New Jersey, this brand new, ultra-modern, Jersey City apartment community is a towering symbol of sophistication. Synonymous with the finer things in life, this enclave of elegant apartment homes will welcome you with nothing but the finest features, fixtures, and finishes. Each apartment is impeccably crafted with beautiful hardwood floors and fully-equipped kitchens with ceramic tile flooring and Maple kitchen cabinets.  And the luxuries do not stop there. Gues</t>
  </si>
  <si>
    <t>Major Attractions: ‚Ä¢Restaurants ‚Äì Amiya (.3 mi), Bertucci‚Äôs Brick Oven Restaurant (.4 mi), VB3 (.1 mi), Fire &amp; Oak (1 mi.) ‚Ä¢BJ‚Äôs Wholesale Club (.1 mi) for groceries ‚Ä¢Newport Center Mall (.3 mi) for shopping ‚Ä¢Liberty State Park ‚Äì 2.4 mi ‚Ä¢Liberty Science Center ‚Äì 2.3 mi ‚Ä¢Yankee Stadium ‚Äì 19.9 mi ‚Ä¢Madison Square Garden ‚Äì 5.2 mi ‚Ä¢Museum of Natural History ‚Äì 8.7 mi ‚Ä¢Metropolitan Museum of Art ‚Äì 12.2 mi ‚Ä¢Lincoln Center for the Performing Arts ‚Äì 6.9 mi ‚Ä¢Times Square ‚Äì 5.9 mi ‚Ä¢Rockefeller Center ‚Äì 6.1 mi ‚Ä¢Empire State Building ‚Äì 5.9 mi ‚Ä¢Central Park ‚Äì 7.2 mi ‚Ä¢Battery Park ‚Äì 4.3 mi ‚Ä¢South Street Seaport ‚Äì 5.4 mi ‚Ä¢9/11 Tribute Center ‚Äì 4.8 mi ‚Ä¢New York Stock Exchange ‚Äì 4.5 mi ‚Ä¢Freedom Tower ‚Äì 4 mi ‚Ä¢New Jersey City University (3.7 mi), New York University (3.6 mi), Fashion Institute of Technology (5.1 mi) ‚Ä¢New York ‚Äì Presbyterian/Weill Cornell Medical Center (4 mi)</t>
  </si>
  <si>
    <t>Unit Amenities Include: ‚Ä¢Fully furnished ‚Äì bedding, table linens, dinnerware, flatware, glassware, bathroom accessories and towels, basic kitchen electronics, and basic cleaning supplies ‚Ä¢Dishwasher ‚Ä¢Washer/dryer ‚Ä¢Fully-equipped kitchen with granite countertops and maple cabinetry ‚Ä¢Hardwood flooring and wall-to-wall carpeting in bedroom ‚Ä¢Walk-in closets ‚Ä¢Individual heating and air conditioning ‚Ä¢Basic cable TV and local phone service included ‚Ä¢Complimentary Welcome Package featuring local area information, toiletries, and everyday home necessities Building Amenities Include: ‚Ä¢24 hour concierge services ‚Ä¢Sundeck with fireside seating ‚Ä¢Clubroom with billiards, flat screen TVs, gaming area, &amp; computers ‚Ä¢Conference room ‚Ä¢Newly renovated fitness center ‚Ä¢Pet friendly ‚Äì fenced dog run ‚Ä¢Crayon Corner playroom with flat screen TV ‚Ä¢Sun deck ‚Ä¢On-site restaurant ‚Ä¢Controlled access ‚Ä¢Covered parking ‚Ä¢Non-smoking</t>
  </si>
  <si>
    <t>The property is conveniently located about 25 minutes from Newark Liberty International Airport. Public transportation is also easily accessible ‚Äì shuttle service to PATH/Ferry &amp; just a short walk to the NY Waterway Ferry, Hudson-Bergen light rail, and the PATH.</t>
  </si>
  <si>
    <t>Overlooking the glittering Manhattan skyline and harbor, this apartment is the perfect backdrop for the ultimate cosmopolitan lifestyle. Soaring 40 stories high into New Jersey, this brand new, ultra-modern, Jersey City apartment community is a towering symbol of sophistication. Synonymous with the finer things in life, this enclave of elegant apartment homes will welcome you with nothing but the finest features, fixtures, and finishes. Each apartment is impeccably crafted with beautiful hardwood floors and fully-equipped kitchens with ceramic tile flooring and Maple kitchen cabinets.  And the luxuries do not stop there. Guests can lounge around the community fireplace,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t>
  </si>
  <si>
    <t>We pride ourselves in offering top of the line service to all of our guests. With our convenient check-in process and 24 hour customer service, you have all the control over your travel plans. Our dedicated agents are available any time to address any questions or concerns.</t>
  </si>
  <si>
    <t>-	The use of amenities is subject to availability. -	Bed size is subject to change. -	Photos are representative. -	Pet Fee: $250/$500 -	Pet Policy: Please note that this building may have specific pet restrictions including # pets, pet size and breed. Prior to confirming your reservation, please reach out to the property to check their pet policies. -	To arrange parking, guest must contact us 48 hours before arrival.</t>
  </si>
  <si>
    <t>https://a0.muscache.com/im/pictures/ad3b0c8a-ca69-471c-b29f-b200e7ee88c9.jpg?aki_policy=large</t>
  </si>
  <si>
    <t>https://www.airbnb.com/users/show/30283594</t>
  </si>
  <si>
    <t>Kara</t>
  </si>
  <si>
    <t>Hawthorne, New Jersey, United States</t>
  </si>
  <si>
    <t>https://a0.muscache.com/im/pictures/user/71cbe7f6-64ae-4e54-b9a3-85f877df691d.jpg?aki_policy=profile_small</t>
  </si>
  <si>
    <t>https://a0.muscache.com/im/pictures/user/71cbe7f6-64ae-4e54-b9a3-85f877df691d.jpg?aki_policy=profile_x_medium</t>
  </si>
  <si>
    <t>Fenway/Kenmore</t>
  </si>
  <si>
    <t>{TV,"Cable TV",Internet,Wifi,"Air conditioning",Kitchen,"Pets allowed",Doorman,Gym,Elevator,Heating,"Family/kid friendly",Washer,Dryer,"Smoke detector","Carbon monoxide detector",Essentials,Shampoo,"24-hour check-in",Hangers,"Hair dryer",Iron,"Laptop friendly workspace","Self check-in","Building staff","Hot water","Paid parking on premises"}</t>
  </si>
  <si>
    <t>https://www.airbnb.com/rooms/10247590</t>
  </si>
  <si>
    <t>Stunning 1-Bedroom Jersey City Apartment + Gym!</t>
  </si>
  <si>
    <t>Overlooking the breathtaking Manhattan skyline &amp; harbor,this luxury 40 story high-rise offers apartments that are the perfect backdrop for the ultimate cosmopolitan lifestyle. Great amenities including a community center equipped with billiards, a gaming area, and a newly renovated fitness center, allow guests to be kept entertained. Each apartment is impeccably crafted with beautiful hardwood floors and fully-equipped kitchens with ceramic tile flooring and Maple kitchen cabinets!</t>
  </si>
  <si>
    <t>Soaring 40 stories high into the New Jersey, this brand new, ultra-modern, Jersey City apartment community is a towering symbol of sophistication. Synonymous with the finer things in life, this enclave of elegant apartment homes will welcome you with nothing but the finest features, fixtures, and finishes. Guests can lounge around the community fireplace,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 fun. Our 24-hour customer service, the plethora of amenities, and its perfect location makes this the only place to stay on your next trip to New Jersey!</t>
  </si>
  <si>
    <t>Overlooking the breathtaking Manhattan skyline &amp; harbor,this luxury 40 story high-rise offers apartments that are the perfect backdrop for the ultimate cosmopolitan lifestyle. Great amenities including a community center equipped with billiards, a gaming area, and a newly renovated fitness center, allow guests to be kept entertained. Each apartment is impeccably crafted with beautiful hardwood floors and fully-equipped kitchens with ceramic tile flooring and Maple kitchen cabinets! Soaring 40 stories high into the New Jersey, this brand new, ultra-modern, Jersey City apartment community is a towering symbol of sophistication. Synonymous with the finer things in life, this enclave of elegant apartment homes will welcome you with nothing but the finest features, fixtures, and finishes. Guests can lounge around the community fireplace, play a game of pool in the clubroom with some friends, or entertain the kids in the Crayon Corner. Should you feel adventurous, you‚Äôre at the height of con</t>
  </si>
  <si>
    <t>Major Attractions ‚Ä¢	Restaurants ‚Äì Amiya (.3 mi), Bertucci‚Äôs Brick Oven Restaurant (.4 mi), VB3 (.1 mi), Fire &amp; Oak (1 mi.) ‚Ä¢	BJ‚Äôs Wholesale Club (.1 mi) for groceries ‚Ä¢	Newport Center Mall (.3 mi) for shopping ‚Ä¢	Liberty State Park ‚Äì 2.4 mi ‚Ä¢	Liberty Science Center ‚Äì 2.3 mi ‚Ä¢	Yankee Stadium ‚Äì 19.9 mi ‚Ä¢	Madison Square Garden ‚Äì 5.2 mi ‚Ä¢	Museum of Natural History ‚Äì 8.7 mi ‚Ä¢	Metropolitan Museum of Art ‚Äì 12.2 mi ‚Ä¢	Lincoln Center for the Performing Arts ‚Äì 6.9 mi ‚Ä¢	Times Square ‚Äì 5.9 mi ‚Ä¢	Rockefeller Center ‚Äì 6.1 mi ‚Ä¢	Empire State Building ‚Äì 5.9 mi ‚Ä¢	Central Park ‚Äì 7.2 mi ‚Ä¢	Battery Park ‚Äì 4.3 mi ‚Ä¢	South Street Seaport ‚Äì 5.4 mi ‚Ä¢	9/11 Tribute Center ‚Äì 4.8 mi ‚Ä¢	New York Stock Exchange ‚Äì 4.5 mi ‚Ä¢	Freedom Tower ‚Äì 4 mi ‚Ä¢	New Jersey City University (3.7 mi), New York University (3.6 mi), Fashion Institute of Technology (5.1 mi) ‚Ä¢	New York ‚Äì Presbyterian/Weill Cornell Medical Center (4 mi)</t>
  </si>
  <si>
    <t>Unit Amenities ‚Ä¢	Fully furnished ‚Äì bedding, table linens, dinnerware, flatware, glassware, bathroom accessories and towels, basic kitchen electronics, and basic cleaning supplies ‚Ä¢	Dishwasher ‚Ä¢	Washer/dryer ‚Ä¢	Fully-equipped kitchen with granite countertops and maple cabinetry ‚Ä¢	Hardwood flooring and wall-to-wall carpeting in bedroom ‚Ä¢	Walk-in closets ‚Ä¢	Individual heating and air conditioning ‚Ä¢	Basic cable TV and local phone service included ‚Ä¢	Complimentary Welcome Package featuring local area information, toiletries, and everyday home necessities</t>
  </si>
  <si>
    <t>Building Amenities ‚Ä¢	24 hour concierge services ‚Ä¢	Sundeck with fireside seatin (Website hidden by Airbnb) Outdoor pool (seasonal) ‚Ä¢	Clubroom with billiards, flat screen TVs, gaming area, &amp; computers ‚Ä¢	Conference room ‚Ä¢	Newly renovated fitness center ‚Ä¢	Pet friendly (fee) ‚Ä¢	Crayon Corner playroom with flat screen TV ‚Ä¢	Sun deck ‚Ä¢	On-site restaurant ‚Ä¢	Controlled access ‚Ä¢	Covered parking (extra fee) ‚Ä¢	Non-smoking</t>
  </si>
  <si>
    <t>https://a0.muscache.com/im/pictures/f22ba4bb-bc98-43a5-a11e-2c2788869bae.jpg?aki_policy=large</t>
  </si>
  <si>
    <t>{TV,"Cable TV",Internet,Wifi,"Air conditioning",Pool,Kitchen,"Pets allowed",Gym,Elevator,Heating,"Family/kid friendly",Washer,Dryer,"Smoke detector","Carbon monoxide detector",Essentials,Shampoo,"24-hour check-in",Hangers,"Hair dryer",Iron,"Laptop friendly workspace","Self check-in","Building staff","Hot water",Microwave,"Coffee maker",Refrigerator,Dishwasher,"Dishes and silverware",Oven,Stove,"Long term stays allowed","Paid parking on premises"}</t>
  </si>
  <si>
    <t>https://www.airbnb.com/rooms/10262198</t>
  </si>
  <si>
    <t>Lavish 1-BR JC APT Near Newark Airport!</t>
  </si>
  <si>
    <t>https://a0.muscache.com/im/pictures/b59c3219-0f66-444b-9854-ba94e79102e5.jpg?aki_policy=large</t>
  </si>
  <si>
    <t>{TV,"Cable TV",Internet,Wifi,"Air conditioning",Pool,Kitchen,"Pets allowed",Doorman,Gym,Elevator,Heating,"Family/kid friendly",Washer,Dryer,"Smoke detector","Carbon monoxide detector",Essentials,Shampoo,"24-hour check-in",Hangers,"Hair dryer",Iron,"Laptop friendly workspace","Self check-in","Building staff","Hot water",Microwave,"Coffee maker",Refrigerator,Dishwasher,"Dishes and silverware",Oven,Stove,"Long term stays allowed","Paid parking on premises"}</t>
  </si>
  <si>
    <t>https://www.airbnb.com/rooms/10263521</t>
  </si>
  <si>
    <t>‚ú∞Luxury Condo‚ú∞ Near PATH, Light Rail, Mins to NYC</t>
  </si>
  <si>
    <t>Soaring 50 stories above the Hudson River, this glamorous tower has everything a traveler would need (and more!) for a trip to the NYC metro. Enjoy all the bells and whistles, including: -Upscale furnishings, tall ceilings, and gourmet kitchens in every unit -Resort-style building amenities such as an outdoor pool, theater room, gym, and 24/7 concierge -Light rail steps from the front door and easy access to PATH Walkable neighborhood a block from Newport Centre</t>
  </si>
  <si>
    <t>Why stay in Manhattan when you can savor the peace and quiet of this luxurious Jersey City high-rise? Away from the hustle and bustle of Times Square and Fifth Avenue, this Downtown Jersey City building is a better value than anything you‚Äôd find across the Hudson - and you can still get to NYC in minutes via the ferry or the PATH train. Rest and relax in this peaceful oasis perched on the edge of the river, which features plush mattresses, sophisticated wood furnishings, and spacious closets so you can unpack and stay for a while. In the bathroom, you‚Äôll find masterful tile work and modern fixtures - plus towels and toiletries provided for your convenience. After a day at the Metropolitan Museum of Art, a matinee show on Broadway, or a packed agenda of meetings, you‚Äôre bound to be hungry, Cook up a storm in the full kitchen, which features stainless steel appliances, including a full-size fridge and freezer, an electric stove, an oven, a microwave, and a dishwasher. In addition to glam</t>
  </si>
  <si>
    <t>Soaring 50 stories above the Hudson River, this glamorous tower has everything a traveler would need (and more!) for a trip to the NYC metro. Enjoy all the bells and whistles, including: -Upscale furnishings, tall ceilings, and gourmet kitchens in every unit -Resort-style building amenities such as an outdoor pool, theater room, gym, and 24/7 concierge -Light rail steps from the front door and easy access to PATH Walkable neighborhood a block from Newport Centre Why stay in Manhattan when you can savor the peace and quiet of this luxurious Jersey City high-rise? Away from the hustle and bustle of Times Square and Fifth Avenue, this Downtown Jersey City building is a better value than anything you‚Äôd find across the Hudson - and you can still get to NYC in minutes via the ferry or the PATH train. Rest and relax in this peaceful oasis perched on the edge of the river, which features plush mattresses, sophisticated wood furnishings, and spacious closets so you can unpack and stay for a whi</t>
  </si>
  <si>
    <t xml:space="preserve">Heading into NYC or exploring the NY metro area? This high-rise is conveniently located down the street from the NY Waterway Ferry, the Hudson-Bergen Light Rail, and the PATH train. Getting into the Big Apple has never been easier! Major Attractions: ‚Ä¢Restaurants ‚Äì Amiya (.4 mi), Bertucci‚Äôs Brick Oven Restaurant (.3 mi), VB3 (213 ft.), Fire &amp; Oak (220 ft.) ‚Ä¢BJ‚Äôs Wholesale Club (.2 mi) for groceries ‚Ä¢Newport Center Mall (.2 mi) for shopping ‚Ä¢Liberty State Park ‚Äì 2.6 mi ‚Ä¢Liberty Science Center ‚Äì 2.4 mi ‚Ä¢Yankee Stadium ‚Äì 19.3 mi ‚Ä¢Madison Square Garden ‚Äì 5.8 mi ‚Ä¢Museum of Natural History ‚Äì 8.3 mi ‚Ä¢Metropolitan Museum of Art ‚Äì 10 mi ‚Ä¢Lincoln Center for the Performing Arts ‚Äì 7.3 mi ‚Ä¢Times Square ‚Äì 5.5 mi ‚Ä¢Rockefeller Center ‚Äì 6.1 mi ‚Ä¢Empire State Building ‚Äì 5.3 mi ‚Ä¢Central Park ‚Äì 7.6 mi ‚Ä¢Battery Park ‚Äì 4.7 mi ‚Ä¢South Street Seaport ‚Äì 4.5 mi ‚Ä¢9/11 Tribute Center ‚Äì 4.5 mi ‚Ä¢New York Stock Exchange ‚Äì 5 mi ‚Ä¢Freedom Tower ‚Äì 3.9 mi ‚Ä¢New Jersey City University (3.9 mi), New York University (3.5 mi), </t>
  </si>
  <si>
    <t>This apartment has all the essential amenities: Full kitchen Flat-screen TV Washer and dryer High speed wireless internet Heat and air conditioning Linens and towels</t>
  </si>
  <si>
    <t>The property is conveniently located about 25 minutes from Newark Liberty International Airport. Public transportation is also easily accessible ‚Äì just a short walk to the PATH or NY Waterway.</t>
  </si>
  <si>
    <t>Complete building features: Outdoor pool and sun deck Community greenscape with BBQs and outdoor seating Fitness center Whirlpool spa Club room with billiards and TVs Children‚Äôs playroom and playground Lobby area with fireplaces Theater room Business center and conference room Dog run and washing station Ground-floor retail 24-hour concierge service</t>
  </si>
  <si>
    <t>https://a0.muscache.com/im/pictures/57312786-be39-4513-9301-1ffdd3b28827.jpg?aki_policy=large</t>
  </si>
  <si>
    <t>{TV,"Cable TV",Internet,Wifi,"Air conditioning",Pool,Kitchen,"Paid parking off premises","Pets allowed",Doorman,Gym,Elevator,Heating,"Family/kid friendly",Washer,Dryer,"Smoke detector","Carbon monoxide detector",Essentials,Shampoo,"24-hour check-in",Hangers,"Hair dryer",Iron,"Laptop friendly workspace","Self check-in","Building staff","Private living room","Children‚Äôs books and toys",Crib,"Hot water","Bed linens",Microwave,"Coffee maker",Refrigerator,Dishwasher,"Dishes and silverware",Oven,Stove,"Long term stays allowed","No stairs or steps to enter","Shower gel","Baking sheet","Trash can"}</t>
  </si>
  <si>
    <t>https://www.airbnb.com/rooms/10264196</t>
  </si>
  <si>
    <t>Spacious 1BR | Biz Center | Jersey City by GLS</t>
  </si>
  <si>
    <t>https://a0.muscache.com/im/pictures/9d8fe2ad-5bad-4193-838b-c390be3a1fd8.jpg?aki_policy=large</t>
  </si>
  <si>
    <t>{TV,"Cable TV",Internet,Wifi,"Air conditioning",Pool,Kitchen,"Paid parking off premises","Pets allowed",Doorman,Gym,Elevator,Heating,"Family/kid friendly",Washer,Dryer,"Smoke detector","Carbon monoxide detector",Essentials,Shampoo,"24-hour check-in",Hangers,"Hair dryer",Iron,"Laptop friendly workspace","Self check-in","Building staff","Private living room","Children‚Äôs books and toys",Crib,"Hot water","Bed linens","Extra pillows and blankets",Microwave,"Coffee maker",Refrigerator,Dishwasher,"Dishes and silverware",Oven,Stove,"Long term stays allowed","Shower gel","Baking sheet","Trash can"}</t>
  </si>
  <si>
    <t>https://www.airbnb.com/rooms/10264615</t>
  </si>
  <si>
    <t>Modern and Cozy 1BR in Jersey City</t>
  </si>
  <si>
    <t>https://a0.muscache.com/im/pictures/e84f9709-aaf8-46b5-bbcc-ec2541e4b753.jpg?aki_policy=large</t>
  </si>
  <si>
    <t>{TV,"Cable TV",Internet,Wifi,"Air conditioning",Pool,Kitchen,"Paid parking off premises","Pets allowed",Doorman,Gym,Elevator,Heating,"Family/kid friendly",Washer,Dryer,"Smoke detector","Carbon monoxide detector",Essentials,Shampoo,"24-hour check-in",Hangers,"Hair dryer",Iron,"Laptop friendly workspace","Self check-in","Building staff","Private living room","Hot water","Bed linens","Extra pillows and blankets",Microwave,"Coffee maker",Refrigerator,Dishwasher,"Dishes and silverware","Cooking basics",Oven,Stove,"Long term stays allowed",Waterfront,"Shower gel","Baking sheet","Trash can"}</t>
  </si>
  <si>
    <t>https://www.airbnb.com/rooms/10264857</t>
  </si>
  <si>
    <t>Rest and relax in this peaceful oasis perched on the edge of the river, which features plush mattresses, sophisticated wood furnishings, and spacious closets so you can unpack and stay for a while. In the bathroom, you‚Äôll find masterful tile work and modern fixtures - plus towels and toiletries provided for your convenience. After a day at the Metropolitan Museum of Art, a matinee show on Broadway, or a packed agenda of meetings, you‚Äôre bound to be hungry, Cook up a storm in the full kitchen, which features stainless steel appliances, including a full-size fridge and freezer, an electric stove, an oven, a microwave, and a dishwasher. In addition to glamorous granite countertops, the dark wood cabinets are stocked with dishes, cookware, and utensils - and all-important extras like a coffee maker and a blender. Thanks to the spacious floor plan and nine-foot ceilings, there‚Äôs plenty of room for friends, family, or colleagues - or just enjoy all that space solo! Dine in style at the dinin</t>
  </si>
  <si>
    <t>Soaring 50 stories above the Hudson River, this glamorous tower has everything a traveler would need (and more!) for a trip to the NYC metro. Enjoy all the bells and whistles, including: -Upscale furnishings, tall ceilings, and gourmet kitchens in every unit -Resort-style building amenities such as an outdoor pool, theater room, gym, and 24/7 concierge -Light rail steps from the front door and easy access to PATH Walkable neighborhood a block from Newport Centre Rest and relax in this peaceful oasis perched on the edge of the river, which features plush mattresses, sophisticated wood furnishings, and spacious closets so you can unpack and stay for a while. In the bathroom, you‚Äôll find masterful tile work and modern fixtures - plus towels and toiletries provided for your convenience. After a day at the Metropolitan Museum of Art, a matinee show on Broadway, or a packed agenda of meetings, you‚Äôre bound to be hungry, Cook up a storm in the full kitchen, which features stainless steel appl</t>
  </si>
  <si>
    <t>https://a0.muscache.com/im/pictures/83e63f60-f54f-4a3a-8df0-82d34c99c977.jpg?aki_policy=large</t>
  </si>
  <si>
    <t>{TV,"Cable TV",Internet,Wifi,"Air conditioning",Pool,Kitchen,"Paid parking off premises","Pets allowed",Doorman,Gym,Elevator,Heating,"Family/kid friendly",Washer,Dryer,"Smoke detector","Carbon monoxide detector",Essentials,Shampoo,"24-hour check-in",Hangers,"Hair dryer",Iron,"Laptop friendly workspace","Self check-in","Building staff","Private living room","Hot water","Bed linens",Microwave,"Coffee maker",Refrigerator,Dishwasher,"Dishes and silverware",Oven,Stove,"Long term stays allowed","Shower gel"}</t>
  </si>
  <si>
    <t>https://www.airbnb.com/rooms/10267085</t>
  </si>
  <si>
    <t>https://a0.muscache.com/im/pictures/ac97ded3-62c7-4c09-95f7-93e342492fc2.jpg?aki_policy=large</t>
  </si>
  <si>
    <t>{TV,"Cable TV",Internet,Wifi,"Air conditioning",Pool,Kitchen,Doorman,Gym,Elevator,"Hot tub","Buzzer/wireless intercom",Heating,"Family/kid friendly",Washer,Dryer,"Smoke detector","Carbon monoxide detector",Essentials,Shampoo,"24-hour check-in",Hangers,"Hair dryer",Iron,"Laptop friendly workspace",Bathtub,"Hot water","Bed linens","Ethernet connection",Microwave,"Coffee maker",Refrigerator,Dishwasher,"Dishes and silverware","Cooking basics",Oven,Stove}</t>
  </si>
  <si>
    <t>https://www.airbnb.com/rooms/10280611</t>
  </si>
  <si>
    <t>https://a0.muscache.com/im/pictures/29714b5c-122c-4559-97a2-6a3244a36fb8.jpg?aki_policy=large</t>
  </si>
  <si>
    <t>https://www.airbnb.com/rooms/10309435</t>
  </si>
  <si>
    <t>New York - 2o | 1o minutes | Entire Apt</t>
  </si>
  <si>
    <t>Cute and convenient studio apartment in the heart of New York Tri-State Area. As traveler myself,  I prefer using Airbnb instead of staying at expensive hotels.  After all you will be in and out touring around New York City.  Welcome to my listing...</t>
  </si>
  <si>
    <t>This studio apartment is conveniently close to everything! Majority of my guests never had a problem going in and out New York City because the ease of transportation. New York Tri-state area depends on mass public transportation hence mostly everyone don't own/use a car. Quick Reminder As of October 2019 the new check in time are in effect. ‚è∞Check-in Time  6:00pm (18.00)	 If you think this will be an issue, please make necessary changes in your reservations.</t>
  </si>
  <si>
    <t xml:space="preserve">Cute and convenient studio apartment in the heart of New York Tri-State Area. As traveler myself,  I prefer using Airbnb instead of staying at expensive hotels.  After all you will be in and out touring around New York City.  Welcome to my listing... This studio apartment is conveniently close to everything! Majority of my guests never had a problem going in and out New York City because the ease of transportation. New York Tri-state area depends on mass public transportation hence mostly everyone don't own/use a car. Quick Reminder As of October 2019 the new check in time are in effect. ‚è∞Check-in Time  6:00pm (18.00)	 If you think this will be an issue, please make necessary changes in your reservations. Entire Studio Apartment Along with my mobile and email. I'm also available in WhatApp and iMessage.  Communication with host and visiting guests are important. In addition and if i can, I would prefer to meet my guests to give them basic information of the apartment including setting </t>
  </si>
  <si>
    <t>1o/2o minutes to New York City via train station that open 24 hours a day. A very diverse community with tons of cute and quaint coffee shops and shopping area. Location location location is crucial to airbnb guest. As a traveler myself, location play an important decision making on my reservation.</t>
  </si>
  <si>
    <t>Location.. location.. location... When I was in Paris and Switzerland I really enjoyed my Airbnb stay that is centrally located  to everything especially to local supermarkets. I was able to buy my basic food and neccesities and  other last minute items.  Well, you are in luck as my apartment is centrally located and a block away from supermarkets and other stores. In addition, a McDonalds that is open 24/7!! Welcome to America!! Please also read the house rules for very important information</t>
  </si>
  <si>
    <t>Path Train is open 24 hours a day and the apartment is only 5 minutes walk to the train station.  Citi Bikes are in Journal Square if you decide to ride a bike. My studio is walking distance to train station. Journal Square Stop - PATH Train NJ/NY Accessible from Newark Airport via Airtrain and PATH train. Accessible from JFK/LGA Airport via Airtrain, Metro and PATH train.</t>
  </si>
  <si>
    <t>Entire Studio Apartment</t>
  </si>
  <si>
    <t>Along with my mobile and email. I'm also available in WhatApp and iMessage.  Communication with host and visiting guests are important. In addition and if i can, I would prefer to meet my guests to give them basic information of the apartment including setting up temperature on my Dyson fans and August Smart Lock Automated door entry. This property features August Smart Lock which provides secure, keyless entry. You can lock and unlock the door with your smartphone, using a unique virtual key issued to you for the duration of your stay. You don't have to worry about losing or returning the keys again! A security camera is installed in the door hallway of apartment for the safety and security of host and guests.</t>
  </si>
  <si>
    <t>No other guest without host consent No cooking in the apartment.  I have microwave and refrigerator Please turn lights off when leaving for the day Ensure no dishes in the sink, left over foods laying around as we don't want to attract any critters in the apartment. Please ensure the door is lock when you leave the apartment and check that Dyson fans and lights are off. Be courteous to our neighbors and keep the apartment nice and clean. Treat my apartment the way you treat your apartment back home.  Thank you and welcome to my place.</t>
  </si>
  <si>
    <t>https://a0.muscache.com/im/pictures/55cd8bc4-77b6-452a-9726-d4be6d46a1e9.jpg?aki_policy=large</t>
  </si>
  <si>
    <t>https://www.airbnb.com/users/show/2096901</t>
  </si>
  <si>
    <t>Enrico</t>
  </si>
  <si>
    <t>I traveled around the world while enjoying the beauty of life. However, I travel economically and use airbnb in my journey. Just like you, I go to process of searching and finding good deals on accommodation. As pay back to my airbnb community. I host my studio apartment in fair market price in the heart of New York Tri-State area! _x000D_
_x000D_
Welcome to my listing.</t>
  </si>
  <si>
    <t>https://z0.muscache.cn/im/users/2096901/profile_pic/1409366453/original.jpg?aki_policy=profile_small</t>
  </si>
  <si>
    <t>https://z0.muscache.cn/im/users/2096901/profile_pic/1409366453/original.jpg?aki_policy=profile_x_medium</t>
  </si>
  <si>
    <t>{TV,Internet,Wifi,"Air conditioning",Kitchen,"Free street parking",Heating,Washer,Dryer,"Smoke detector","Carbon monoxide detector","First aid kit",Essentials,Shampoo,Hangers,"Hair dryer",Iron,"Laptop friendly workspace","translation missing: en.hosting_amenity_49","translation missing: en.hosting_amenity_50","Self check-in",Lockbox,"Hot water","Ethernet connection",Microwave,"Coffee maker",Refrigerator,"Dishes and silverware","Luggage dropoff allowed"}</t>
  </si>
  <si>
    <t>https://www.airbnb.com/rooms/10360336</t>
  </si>
  <si>
    <t>Luxe 1BR | Business Center | Near Path by GLS</t>
  </si>
  <si>
    <t>https://a0.muscache.com/im/pictures/fb00c173-733f-4bf2-8634-0342f1d4740e.jpg?aki_policy=large</t>
  </si>
  <si>
    <t>{TV,"Cable TV",Internet,Wifi,"Air conditioning",Pool,Kitchen,"Pets allowed",Doorman,Gym,Elevator,Heating,"Family/kid friendly",Washer,Dryer,"Smoke detector","Carbon monoxide detector",Essentials,Shampoo,"24-hour check-in",Hangers,"Hair dryer",Iron,"Laptop friendly workspace","Self check-in","Building staff","Private living room","Children‚Äôs books and toys",Crib,"Hot water","Bed linens","Extra pillows and blankets",Microwave,"Coffee maker",Refrigerator,Dishwasher,"Dishes and silverware","Cooking basics",Oven,Stove,"Long term stays allowed","Paid parking on premises","Shower gel"}</t>
  </si>
  <si>
    <t>https://www.airbnb.com/rooms/10361564</t>
  </si>
  <si>
    <t>Spacious 1BR | Gym | Jersey City by GLS</t>
  </si>
  <si>
    <t>https://a0.muscache.com/im/pictures/18d10a22-c36c-463c-9324-6a8cf0122074.jpg?aki_policy=large</t>
  </si>
  <si>
    <t>{TV,"Cable TV",Internet,Wifi,"Air conditioning",Pool,Kitchen,"Pets allowed",Doorman,Gym,Elevator,Heating,"Family/kid friendly",Washer,Dryer,"Smoke detector","Carbon monoxide detector",Essentials,Shampoo,"24-hour check-in",Hangers,"Hair dryer",Iron,"Laptop friendly workspace","Self check-in","Building staff","Private living room","Hot water","Bed linens","Extra pillows and blankets",Microwave,"Coffee maker",Refrigerator,Dishwasher,"Dishes and silverware",Oven,Stove,"Long term stays allowed","Paid parking on premises","Shower gel"}</t>
  </si>
  <si>
    <t>https://www.airbnb.com/rooms/10362044</t>
  </si>
  <si>
    <t>Modern 1BR | Business Center | Jersey City by GLS</t>
  </si>
  <si>
    <t>https://a0.muscache.com/im/pictures/1132a50d-c4e3-4721-9ca3-dd05bdc0d488.jpg?aki_policy=large</t>
  </si>
  <si>
    <t>https://www.airbnb.com/rooms/10362586</t>
  </si>
  <si>
    <t>Modern 1BR  | Skyline views | near Path by GLS</t>
  </si>
  <si>
    <t>https://a0.muscache.com/im/pictures/e860110a-2763-4f6a-b6ab-b8079e6ad4ad.jpg?aki_policy=large</t>
  </si>
  <si>
    <t>https://www.airbnb.com/rooms/10378869</t>
  </si>
  <si>
    <t>Beautiful 1BR in Downtown Jersey City</t>
  </si>
  <si>
    <t>https://a0.muscache.com/im/pictures/3f8aec02-8a36-4b4b-a05c-646878807e6d.jpg?aki_policy=large</t>
  </si>
  <si>
    <t>{TV,"Cable TV",Internet,Wifi,"Air conditioning",Pool,Kitchen,"Paid parking off premises","Pets allowed",Doorman,Gym,Elevator,Heating,"Family/kid friendly",Washer,Dryer,"Smoke detector","Carbon monoxide detector",Essentials,Shampoo,"24-hour check-in",Hangers,"Hair dryer",Iron,"Laptop friendly workspace","Self check-in","Building staff","Private living room","Hot water","Bed linens",Microwave,"Coffee maker",Refrigerator,Dishwasher,"Dishes and silverware","Cooking basics",Oven,Stove,"Long term stays allowed","Shower gel","Baking sheet","Trash can"}</t>
  </si>
  <si>
    <t>https://www.airbnb.com/rooms/10383485</t>
  </si>
  <si>
    <t>Lavish 2BR in Jersey City + Great Amenities</t>
  </si>
  <si>
    <t>Our fully furnished apt. is conveniently located next to shops and restaurants as well as Path Trains to Manhattan. Our spectacular variety of on-site amenities include a clubroom, fitness center, heated outdoor pool, whirlpool spa and lounge pool.</t>
  </si>
  <si>
    <t>2 bedroom, 2 bathroom, Sleeps 5 For your convenience, we have a guest service representative available in the area. Overlooking the glittering Manhattan skyline and harbor, this apartment is the perfect backdrop for the ultimate cosmopolitan lifestyle.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t>
  </si>
  <si>
    <t>Our fully furnished apt. is conveniently located next to shops and restaurants as well as Path Trains to Manhattan. Our spectacular variety of on-site amenities include a clubroom, fitness center, heated outdoor pool, whirlpool spa and lounge pool. 2 bedroom, 2 bathroom, Sleeps 5 For your convenience, we have a guest service representative available in the area. Overlooking the glittering Manhattan skyline and harbor, this apartment is the perfect backdrop for the ultimate cosmopolitan lifestyle.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t>
  </si>
  <si>
    <t>Major Attractions: ‚Ä¢Restaurants ‚Äì Amiya (.4 mi), Bertucci‚Äôs Brick Oven Restaurant (.3 mi), VB3 (213 ft.), Fire &amp; Oak (220 ft.) ‚Ä¢BJ‚Äôs Wholesale Club (.2 mi) for groceries ‚Ä¢Newport Center Mall (.2 mi) for shopping ‚Ä¢Liberty State Park ‚Äì 2.6 mi ‚Ä¢Liberty Science Center ‚Äì 2.4 mi ‚Ä¢Yankee Stadium ‚Äì 19.3 mi ‚Ä¢Madison Square Garden ‚Äì 5.8 mi ‚Ä¢Museum of Natural History ‚Äì 8.3 mi ‚Ä¢Metropolitan Museum of Art ‚Äì 10 mi ‚Ä¢Lincoln Center for the Performing Arts ‚Äì 7.3 mi ‚Ä¢Times Square ‚Äì 5.5 mi ‚Ä¢Rockefeller Center ‚Äì 6.1 mi ‚Ä¢Empire State Building ‚Äì 5.3 mi ‚Ä¢Central Park ‚Äì 7.6 mi ‚Ä¢Battery Park ‚Äì 4.7 mi ‚Ä¢South Street Seaport ‚Äì 4.5 mi ‚Ä¢9/11 Tribute Center ‚Äì 4.5 mi ‚Ä¢New York Stock Exchange ‚Äì 5 mi ‚Ä¢Freedom Tower ‚Äì 3.9 mi ‚Ä¢New Jersey City University (3.9 mi), New York University (3.5 mi), Fashion Institute of Technology (5.1 mi) ‚Ä¢New York ‚Äì Presbyterian/Weill Cornell Medical Center (6 mi)</t>
  </si>
  <si>
    <t>Unit Amenities Include: ‚Ä¢Fully furnished ‚Äì bedding, table linens, dinnerware, flatware, glassware, bathroom accessories and towels, basic kitchen electronics, and basic cleaning supplies ‚Ä¢Dishwasher ‚Ä¢Washer/dryer ‚Ä¢9 ft. ceilings ‚Ä¢Fully-equipped kitchen with stainless steel Whirlpool appliances, granite countertops, premium quality fixtures, and dark espresso cabinetry ‚Ä¢Hardwood flooring ‚Ä¢Ceramic tile ‚Ä¢Spacious closets  ‚Ä¢Basic cable TV and local phone service included ‚Ä¢Complimentary Welcome Package featuring local area information, toiletries, and everyday home necessities Building Amenities Include: ‚Ä¢24 hour doorman ‚Ä¢24 hour concierge services ‚Ä¢Heated outdoor pool, whirlpool spa, and lounge pool ‚Ä¢Sundeck with fireside seating ‚Ä¢Clubroom with billiards &amp; HDTVs ‚Ä¢Large conference room ‚Ä¢Health &amp; Fitness center ‚Ä¢Community greenscape with outdoor seating ‚Ä¢Pet friendly with dog run and pet wash room ‚Ä¢State-of-the-art theater room ‚Ä¢Crayon Corner playroom and outdoor playground ‚Ä¢Fire pit &amp; outdo</t>
  </si>
  <si>
    <t>https://a0.muscache.com/im/pictures/317bc573-0081-4607-8de6-17cd597fb2ef.jpg?aki_policy=large</t>
  </si>
  <si>
    <t>Hotel room</t>
  </si>
  <si>
    <t>{TV,"Cable TV",Internet,Wifi,"Air conditioning",Pool,Kitchen,"Paid parking off premises","Pets allowed",Doorman,Gym,Elevator,Heating,"Family/kid friendly",Washer,Dryer,"Smoke detector","Carbon monoxide detector",Essentials,Shampoo,"24-hour check-in",Hangers,"Hair dryer",Iron,"Laptop friendly workspace","Self check-in","Building staff","Private living room","Hot water","Bed linens","Extra pillows and blankets",Microwave,"Coffee maker",Refrigerator,Dishwasher,"Dishes and silverware",Oven,Stove,"Shower gel","Baking sheet","Trash can"}</t>
  </si>
  <si>
    <t>https://www.airbnb.com/rooms/10383764</t>
  </si>
  <si>
    <t>2-Bedroom Apartment in Downtown Jersey City</t>
  </si>
  <si>
    <t>Our fully-furnished apartment is conveniently located next to shops and restaurants as well as Path Trains to Manhattan. Our spectacular variety of on-site amenities include a club room, fitness center, heated outdoor pool, whirlpool spa &amp; lounge pool.</t>
  </si>
  <si>
    <t>2 bedroom, 2 bathroom, sleeps 5 For your convenience, we have a guest service representative available in the area.</t>
  </si>
  <si>
    <t>Our fully-furnished apartment is conveniently located next to shops and restaurants as well as Path Trains to Manhattan. Our spectacular variety of on-site amenities include a club room, fitness center, heated outdoor pool, whirlpool spa &amp; lounge pool. 2 bedroom, 2 bathroom, sleeps 5 For your convenience, we have a guest service representative available in the area. Overlooking the glittering Manhattan skyline and harbor, this apartment is the perfect backdrop for the ultimate cosmopolitan lifestyle.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t>
  </si>
  <si>
    <t>Overlooking the glittering Manhattan skyline and harbor, this apartment is the perfect backdrop for the ultimate cosmopolitan lifestyle.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 fun. Our 24</t>
  </si>
  <si>
    <t>https://a0.muscache.com/im/pictures/dd0abd14-9798-4472-a7b0-fbad622f2132.jpg?aki_policy=large</t>
  </si>
  <si>
    <t>https://www.airbnb.com/rooms/10384214</t>
  </si>
  <si>
    <t>Posh 2BR Downtown JC with Beautiful Views</t>
  </si>
  <si>
    <t>https://a0.muscache.com/im/pictures/4ae854ee-0a3d-4636-906b-7341b2252378.jpg?aki_policy=large</t>
  </si>
  <si>
    <t>https://www.airbnb.com/rooms/10385587</t>
  </si>
  <si>
    <t>Plush 2BR in Jersey City</t>
  </si>
  <si>
    <t>https://a0.muscache.com/im/pictures/1de1301b-c10f-43f1-8bfa-4ef4b5aa4a4f.jpg?aki_policy=large</t>
  </si>
  <si>
    <t>{TV,"Cable TV",Internet,Wifi,"Air conditioning",Pool,Kitchen,"Pets allowed",Doorman,Gym,Elevator,Heating,"Family/kid friendly",Washer,Dryer,"Smoke detector","Carbon monoxide detector",Essentials,Shampoo,"24-hour check-in",Hangers,"Hair dryer",Iron,"Laptop friendly workspace","Self check-in","Building staff","Hot water","Paid parking on premises"}</t>
  </si>
  <si>
    <t>https://www.airbnb.com/rooms/10385819</t>
  </si>
  <si>
    <t>Contemporary 2BR in Jersey City + Great Amenities</t>
  </si>
  <si>
    <t>2 bedroom, 2 bathroom, Sleeps 5 For your convenience, we have a guest service representative available in the area. Overlooking the glittering Manhattan skyline and harbor, this apartment is the perfect backdrop for the ultimate cosmopolitan lifestyle.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you're at the height of convenience. Surrounded by the best dining and retailers in the N</t>
  </si>
  <si>
    <t>https://a0.muscache.com/im/pictures/951ae541-0344-461e-b189-d91cb5e69fbd.jpg?aki_policy=large</t>
  </si>
  <si>
    <t>https://www.airbnb.com/rooms/10401828</t>
  </si>
  <si>
    <t>Nice 1BR with Breathtaking Views</t>
  </si>
  <si>
    <t>https://a0.muscache.com/im/pictures/73b2bc82-1248-452b-9144-5ce827af2b80.jpg?aki_policy=large</t>
  </si>
  <si>
    <t>{TV,"Cable TV",Internet,Wifi,"Air conditioning",Pool,Kitchen,"Pets allowed",Doorman,Gym,Elevator,Heating,"Family/kid friendly",Washer,Dryer,"Smoke detector","Carbon monoxide detector",Essentials,Shampoo,"24-hour check-in",Hangers,"Hair dryer",Iron,"Laptop friendly workspace","Self check-in","Building staff","Hot water","Bed linens",Microwave,"Coffee maker",Refrigerator,Dishwasher,"Dishes and silverware",Oven,Stove,"Long term stays allowed","Paid parking on premises"}</t>
  </si>
  <si>
    <t>https://www.airbnb.com/rooms/10403186</t>
  </si>
  <si>
    <t>Stylish 1BR With Nice Views</t>
  </si>
  <si>
    <t>https://a0.muscache.com/im/pictures/f259e66a-a327-42d5-a032-59dd8ddbeb5e.jpg?aki_policy=large</t>
  </si>
  <si>
    <t>https://www.airbnb.com/rooms/10403376</t>
  </si>
  <si>
    <t>Stunning 1BR With Great Amenities</t>
  </si>
  <si>
    <t>-	Photos are representative -	The use of amenities is subject to availability. -	Bed size is subject to change. -	Pet Fee: $250/$500 -	Pet Policy: Please note that this building may have specific pet restrictions including # pets, pet size and breed. Prior to confirming your reservation, please reach out to the property to check their pet policies. -	To arrange parking, guest must contact us 48 hours before arrival.</t>
  </si>
  <si>
    <t>https://a0.muscache.com/im/pictures/5923eb05-39d9-4608-a139-86dcc1ce757c.jpg?aki_policy=large</t>
  </si>
  <si>
    <t>https://www.airbnb.com/rooms/10408509</t>
  </si>
  <si>
    <t>Sleek Studio Apartment | ‚ô• of Jersey City | by GLS</t>
  </si>
  <si>
    <t>https://a0.muscache.com/im/pictures/793668e7-f941-47cf-8a17-c52e7a18ed7f.jpg?aki_policy=large</t>
  </si>
  <si>
    <t>{TV,"Cable TV",Internet,Wifi,"Air conditioning",Pool,Kitchen,"Paid parking off premises","Pets allowed",Doorman,Gym,Elevator,Heating,"Family/kid friendly",Washer,Dryer,"Smoke detector","Carbon monoxide detector",Essentials,Shampoo,"24-hour check-in",Hangers,"Hair dryer",Iron,"Laptop friendly workspace","Self check-in","Building staff","Private living room",Bathtub,"Hot water","Bed linens","Extra pillows and blankets",Microwave,"Coffee maker",Refrigerator,Dishwasher,"Dishes and silverware",Oven,Stove,"Long term stays allowed","Shower gel","Baking sheet","Trash can"}</t>
  </si>
  <si>
    <t>https://www.airbnb.com/rooms/10425238</t>
  </si>
  <si>
    <t>Luxury 2-Bedroom Jersey City Apartment + Gym!</t>
  </si>
  <si>
    <t>https://a0.muscache.com/im/pictures/efbd55c0-f8a6-47e9-a4c3-21e3c27fd9f6.jpg?aki_policy=large</t>
  </si>
  <si>
    <t>https://www.airbnb.com/rooms/10427683</t>
  </si>
  <si>
    <t>Lux 2-Bedroom Jersey City Apartment + Concierge</t>
  </si>
  <si>
    <t>https://a0.muscache.com/im/pictures/fa6ff232-8345-421e-b0d7-5cd471fb55ab.jpg?aki_policy=large</t>
  </si>
  <si>
    <t>https://www.airbnb.com/rooms/10428126</t>
  </si>
  <si>
    <t>LUX 2-BR Apt J.C.+ Gym + Concierge!</t>
  </si>
  <si>
    <t>https://a0.muscache.com/im/pictures/a35db7da-fe3f-4b38-9478-c141108b6390.jpg?aki_policy=large</t>
  </si>
  <si>
    <t>{TV,"Cable TV",Internet,Wifi,"Air conditioning",Kitchen,"Pets allowed",Doorman,Gym,Elevator,Heating,"Family/kid friendly",Washer,Dryer,"Smoke detector","Carbon monoxide detector",Essentials,Shampoo,"24-hour check-in",Hangers,"Hair dryer",Iron,"Laptop friendly workspace","Self check-in","Building staff","Hot water","Bed linens"}</t>
  </si>
  <si>
    <t>https://www.airbnb.com/rooms/10428345</t>
  </si>
  <si>
    <t>2BR Loft in the Heart of Historic Downtown JC</t>
  </si>
  <si>
    <t>If you dream of living in a Soho loft, we‚Äôve got the next best thing. (Maybe better!) This 1,100 square-foot (102 square meters) two-bedroom apartment, with its polished concrete floors and exposed brick, is just as hip. And it has the upscale comforts you crave. Half a block from Grove St. PATH trains to NYC, with dining and nightlife at your door, it's an experience you'll long remember. Deedee‚Äôs guest services manager will be there to greet you and will be on call to make your stay memorable.</t>
  </si>
  <si>
    <t>The Industrial Lofts With polished concrete floors, exposed brick, soaring ceilings with steel girders and duct work and reclaimed wood, our industrial lofts are as hip as any you‚Äôd find in Soho or Tribeca. Just a half block from the Grove Street PATH Station, where you can catch a train that will have you in Manhattan in 10 minutes, these huge duplex apartments have space and privacy for families and groups of up to 10. The two duplex apartments even have a spacious second-story suite with its own living room! Each apartment has pampering details you‚Äôll adore‚Äîhydronic radiant heat floors, gourmet kitchens, spa-like bathrooms and your own washer and dryer. Overlooking Jersey City‚Äôs vibrant Newark Avenue Pedestrian Plaza, you‚Äôll be right in the heart of the action even after you leave the streets of NYC. Great restaurants and bars are literally at your doorstep, not to mention a full calendar of seasonal farmers markets and fun festivals. From the ceiling height living room windows, you</t>
  </si>
  <si>
    <t>If you dream of living in a Soho loft, we‚Äôve got the next best thing. (Maybe better!) This 1,100 square-foot (102 square meters) two-bedroom apartment, with its polished concrete floors and exposed brick, is just as hip. And it has the upscale comforts you crave. Half a block from Grove St. PATH trains to NYC, with dining and nightlife at your door, it's an experience you'll long remember. Deedee‚Äôs guest services manager will be there to greet you and will be on call to make your stay memorable. The Industrial Lofts With polished concrete floors, exposed brick, soaring ceilings with steel girders and duct work and reclaimed wood, our industrial lofts are as hip as any you‚Äôd find in Soho or Tribeca. Just a half block from the Grove Street PATH Station, where you can catch a train that will have you in Manhattan in 10 minutes, these huge duplex apartments have space and privacy for families and groups of up to 10. The two duplex apartments even have a spacious second-story suite with its</t>
  </si>
  <si>
    <t>You couldn‚Äôt ask for a better location! With the shops and restaurants in the heart of Historic Downtown Jersey City at your doorstep, you're  a short walk from the Grove Street PATH train to NYC. The duplex overlooks a stretch of Newark Avenue that was pedestrianized in 2015 and hosts many festivals and special events.  In fact, the Grove Street area is being compared to some of the hippest parts of Brooklyn, only more convenient. You‚Äôll find outdoor dining, restaurants offering all types of cuisine, rooftop bars, delis, specialty markets, ice cream parlors, juice bars, boutiques‚Äîyou name it.  Stretch your legs and join commuters and residents on the Hudson River Waterfront at the Harborside Ferry Landing and Paulus Hook. Hop a ferry to Midtown Manhattan, Wall Street or Battery Park City or simply soak in a view of NYC you wouldn‚Äôt have if you stayed in Manhattan or Brooklyn. Downtown is also the location of City Hall, the main Public Library and the Jersey City Museum.</t>
  </si>
  <si>
    <t xml:space="preserve">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Porter Service Our building is a recently renovated historical building with amazing details, but does not have an elevator.  This apartment is on the third floor of a walk-up and is not suitable for someone who needs a handicap accessible accommodation.   We are happy to arrange for porter service if you would like help getting your luggage into your apartment and setup.  Please contact us in advance if you are interested in this service. Car Service The most convenient (and comfortable) transport from the airport is via our private car service. We have a trusted company that we work with for airport transfers.  Your options For a one-way transfer to </t>
  </si>
  <si>
    <t>From the Grove Street PATH Station, half a block away, you can catch a train that will have you on the streets of Downtown or Midtown Manhattan within about 10 minutes. From there, it‚Äôs easy to make connections on New York City's MTA Subway system.  Other great options include the Water Taxi and NY Waterway ferries that carry commuters across the Hudson River. The Light Rail, which is an excellent way to get around Jersey City or visit nearby communities such as Hoboken.</t>
  </si>
  <si>
    <t>Guests will have access to the entire apartment.  The kitchen is fully stocked with dinnerware, utensils and pots and pans, so you can enjoy dining in as a family, just like you do at home.  The high speed internet is fast and we have hundreds of cable channels, as well as, a Smart TV so you can also enjoy Netflix and Amazon Prime Video.</t>
  </si>
  <si>
    <t>THE DEEDEE'S DIFFERENCE From the time you make your reservation to the day you check out, we will do everything we can to ensure your stay is comfortable and memorable. The day you arrive, we will be there to personally welcome you at the door of your home-away-from-home and answer any questions you might have. From then on, call or text us with any questions or issues. We'll show up in person to help in any way we can.   ‚Ä¢In-person check-in, super-simple check-out ‚Ä¢Car service available ($)   ‚Ä¢Porter service available ($) ‚Ä¢Round-the-clock response to issues or questions ‚Ä¢Complimentary amenities, including coffee/creamer, filtered water/bottled water, shampoo/conditioner/body wash and Tide pods for the laundry ‚Ä¢Extra services: If you need balloons, flowers or a cake for a quiet family celebration, we can help.  We will always go the extra mile for you!</t>
  </si>
  <si>
    <t>Guests who book this apartment must be at least 23 years old and present a government-issued photo ID such as a driver‚Äôs license or passport at check-in. Early check-in and late-checkout are available upon request, based on availability. Additional charges may apply. Noise Policy: Between 10 p.m. and 8 a.m., noise should be kept to a minimum out of respect for other guests. Anyone who violates this policy may be charged up to $400 USD. Repeated violations may lead to removal from the premises. Pets: No pets allowed. Smoking Policy: All properties are 100% non-smoking. A fee of up to $400 USD will be assessed for smoking inside or on the rooftop and terraces.  All guests must be announced. Please remove your shoes while you are inside the apartment. Remember, this is a home.  Enjoy all of the amenities of the apartment, but please don't do anything you or your guests wouldn't want the person before you to have done.    If you don't believe that you can adhere to these policies, this apa</t>
  </si>
  <si>
    <t>https://a0.muscache.com/im/pictures/4ea5d689-852f-46af-ac07-dd51abb3e09e.jpg?aki_policy=large</t>
  </si>
  <si>
    <t>https://www.airbnb.com/users/show/24592423</t>
  </si>
  <si>
    <t>Deedee</t>
  </si>
  <si>
    <t xml:space="preserve">I love to live life.  Take this moment to experience a different place, a different outlook and experience the here and now! Be present and don't wait to live the life you want! </t>
  </si>
  <si>
    <t>https://a0.muscache.com/im/pictures/user/f392fac3-56e7-4046-9004-25a46cf14b4b.jpg?aki_policy=profile_small</t>
  </si>
  <si>
    <t>https://a0.muscache.com/im/pictures/user/f392fac3-56e7-4046-9004-25a46cf14b4b.jpg?aki_policy=profile_x_medium</t>
  </si>
  <si>
    <t>['phone', 'reviews', 'jumio', 'offline_government_id', 'government_id', 'work_email']</t>
  </si>
  <si>
    <t>{TV,"Cable TV",Internet,Wifi,"Air conditioning",Kitchen,"Paid parking off premises",Heating,"Family/kid friendly",Washer,Dryer,"Smoke detector","Carbon monoxide detector","Fire extinguisher",Essentials,Shampoo,"Lock on bedroom door","24-hour check-in",Hangers,"Hair dryer",Iron,"Laptop friendly workspace","High chair",Crib,"Pack ‚Äôn Play/travel crib","Hot water","Bed linens",Microwave,"Coffee maker",Refrigerator,Dishwasher,"Dishes and silverware","Cooking basics",Oven,Stove,"Luggage dropoff allowed","Long term stays allowed","Host greets you"}</t>
  </si>
  <si>
    <t>https://www.airbnb.com/rooms/10429121</t>
  </si>
  <si>
    <t>Spacious 1BR | Gym |  Downtown JC Newport | by GLS</t>
  </si>
  <si>
    <t>Soaring 50 stories above the Hudson River, this glamorous tower has everything a traveler would need (and more!) for a trip to the NYC metro. Enjoy all the bells and whistles, including: - Upscale furnishings, tall ceilings, and gourmet kitchens in every unit - Resort-style building amenities such as an outdoor pool, theater room, gym, and 24/7 concierge - Light rail steps from the front door and easy access to PATH - Walkable neighborhood a block from Newport Centre</t>
  </si>
  <si>
    <t xml:space="preserve">Soaring 50 stories above the Hudson River, this glamorous tower has everything a traveler would need (and more!) for a trip to the NYC metro. Enjoy all the bells and whistles, including: - Upscale furnishings, tall ceilings, and gourmet kitchens in every unit - Resort-style building amenities such as an outdoor pool, theater room, gym, and 24/7 concierge - Light rail steps from the front door and easy access to PATH - Walkable neighborhood a block from Newport Centre Why stay in Manhattan when you can savor the peace and quiet of this luxurious Jersey City high-rise? Away from the hustle and bustle of Times Square and Fifth Avenue, this Downtown Jersey City building is a better value than anything you‚Äôd find across the Hudson - and you can still get to NYC in minutes via the ferry or the PATH train. Rest and relax in this peaceful oasis perched on the edge of the river, which features plush mattresses, sophisticated wood furnishings, and spacious closets so you can unpack and stay for </t>
  </si>
  <si>
    <t>Guests have access to all amenity spaces</t>
  </si>
  <si>
    <t>https://a0.muscache.com/im/pictures/69e30ffa-b83a-4d0f-9838-a6f51a82ede6.jpg?aki_policy=large</t>
  </si>
  <si>
    <t>{TV,"Cable TV",Internet,Wifi,"Air conditioning",Pool,Kitchen,"Paid parking off premises","Pets allowed",Doorman,Gym,Elevator,Heating,"Family/kid friendly",Washer,Dryer,"Smoke detector","Carbon monoxide detector","Fire extinguisher",Essentials,Shampoo,"Lock on bedroom door","24-hour check-in",Hangers,"Hair dryer",Iron,"Laptop friendly workspace","Self check-in","Building staff","Private living room","Children‚Äôs books and toys","Pack ‚Äôn Play/travel crib","Hot water","Bed linens","Extra pillows and blankets",Microwave,"Coffee maker",Refrigerator,Dishwasher,"Dishes and silverware","Cooking basics",Oven,Stove,"BBQ grill","Luggage dropoff allowed","Long term stays allowed","Wide hallways","No stairs or steps to enter","Wide entrance for guests","Flat path to guest entrance","Extra space around bed","Wide doorway to guest bathroom","No stairs or steps to enter","Shower gel","Baking sheet","Trash can"}</t>
  </si>
  <si>
    <t>https://www.airbnb.com/rooms/10430238</t>
  </si>
  <si>
    <t>Comfort 1BR in Jersey City + Nice Views</t>
  </si>
  <si>
    <t>https://a0.muscache.com/im/pictures/15929c22-60c6-4ef9-a073-b534dab92e69.jpg?aki_policy=large</t>
  </si>
  <si>
    <t>{TV,"Cable TV",Internet,Wifi,"Air conditioning",Pool,Kitchen,"Paid parking off premises","Pets allowed",Doorman,Gym,Elevator,Heating,"Family/kid friendly",Washer,Dryer,"Smoke detector","Carbon monoxide detector",Essentials,Shampoo,"24-hour check-in",Hangers,"Hair dryer",Iron,"Laptop friendly workspace","Self check-in","Building staff","Private living room","Hot water","Bed linens","Extra pillows and blankets",Microwave,"Coffee maker",Refrigerator,Dishwasher,"Dishes and silverware",Oven,Stove,"Long term stays allowed","Shower gel","Baking sheet","Trash can"}</t>
  </si>
  <si>
    <t>https://www.airbnb.com/rooms/10492376</t>
  </si>
  <si>
    <t>1 Bedroom near to Grove street PATH</t>
  </si>
  <si>
    <t>This is a large one bedroom right by Grove Street Path Station. These downtown Jersey City apartments are a 10-minute train ride to New York City. It features a fitness center and tennis courts. Modern guest rooms offer free Wi-Fi and fully equipped kitchens. A flat-screen TV and in-unit laundry facilities are equipped in each apartment at Columbus Suites. The spacious apartments feature dark wood furniture and include a seating area with a work desk.</t>
  </si>
  <si>
    <t>This is a large one bedroom right by Grove Street Path Station. These downtown Jersey City apartments are a 10-minute train ride to New York City. It features a fitness center and tennis courts. Modern guest rooms offer free Wi-Fi and fully equipped kitchens. A flat-screen TV and in-unit laundry facilities are equipped in each apartment at Columbus Suites. The spacious apartments feature dark wood furniture and include a seating area with a work desk. Gym/Pool accessible for a month stay.</t>
  </si>
  <si>
    <t>Gym/Pool accessible for a month stay.</t>
  </si>
  <si>
    <t>https://a0.muscache.com/im/pictures/1b6d9fff-bf47-47a9-b4b5-e813c5f1ce69.jpg?aki_policy=large</t>
  </si>
  <si>
    <t>{TV,Internet,Wifi,"Air conditioning","Wheelchair accessible",Kitchen,Doorman,Elevator,"Free street parking",Heating,"Family/kid friendly",Washer,Dryer,"Smoke detector","Carbon monoxide detector","Safety card",Essentials,Shampoo,"24-hour check-in",Hangers,"Hair dryer",Iron,"Laptop friendly workspace","Self check-in","Building staff","Hot water",Microwave,"Coffee maker",Refrigerator,Dishwasher,"Dishes and silverware","Cooking basics",Oven,Stove,"Long term stays allowed","Paid parking on premises"}</t>
  </si>
  <si>
    <t>https://www.airbnb.com/rooms/10542279</t>
  </si>
  <si>
    <t>One bedroom with NYC and Water View</t>
  </si>
  <si>
    <t>Our luxury and comfortable one bedroom apartment provides a great view of New York City in cool ambiance and comfort. It's only steps away from all major subway lines and public transportation. It comfortably fits 4 and includes amenities.</t>
  </si>
  <si>
    <t>https://a0.muscache.com/im/pictures/86367a59-889e-4901-b573-0c05af1b27a7.jpg?aki_policy=large</t>
  </si>
  <si>
    <t>{TV,"Cable TV",Internet,Wifi,"Air conditioning","Wheelchair accessible",Kitchen,"Paid parking off premises","Pets allowed",Doorman,Elevator,Heating,"Family/kid friendly","Suitable for events",Washer,Dryer,"Smoke detector","Carbon monoxide detector",Essentials,Shampoo,"24-hour check-in",Hangers,"Hair dryer",Iron,"Laptop friendly workspace","Hot water",Other,"Paid parking on premises"}</t>
  </si>
  <si>
    <t>https://www.airbnb.com/rooms/10608467</t>
  </si>
  <si>
    <t>DHS JC at Art District 1BR</t>
  </si>
  <si>
    <t>Professionally operated by Dharma Home Suites in Jersey City. A beautiful 1 bedroom apartment with balcony just blocks from the PATH Grove Station - 10 minutes to World Trade Center and 15 minutes to Midtown Manhattan.</t>
  </si>
  <si>
    <t>https://a0.muscache.com/im/pictures/1b49f569-1304-4a0f-a7c2-0c966f8fe4b5.jpg?aki_policy=large</t>
  </si>
  <si>
    <t>{TV,"Cable TV",Wifi,"Air conditioning",Pool,Kitchen,Doorman,Gym,Elevator,Heating,"Family/kid friendly",Washer,Dryer,"Smoke detector","Carbon monoxide detector",Essentials,Shampoo,"24-hour check-in",Hangers,"Hair dryer",Iron,"Laptop friendly workspace","Self check-in","Building staff","Private entrance","Hot water","Ethernet connection",Microwave,"Coffee maker",Refrigerator,Dishwasher,"Dishes and silverware","Cooking basics",Oven,Stove,"Luggage dropoff allowed","Long term stays allowed"}</t>
  </si>
  <si>
    <t>https://www.airbnb.com/rooms/10631390</t>
  </si>
  <si>
    <t>AT Lofty and Light: Mins to NYC, 1-2 Bedrooms!</t>
  </si>
  <si>
    <t>LARGE 1-2 bedroom. Minutes to NYC, next to Hamilton Park: YARD, 1 large BR, 1 bath w clawfoot tub. Walk 10-15 mins to the Grove Street Path or the Newport PATH stations.  Need an event space? Ask about the Event Space for rent by the hour. Host a birthday, wedding, retreat, anniversary, graduation, do your creative thing and pop it up.</t>
  </si>
  <si>
    <t>Private and entire apartment is on the 1st floor of an historic dwelling, Backyard, tall ceilings, and great light. Window air conditioners are installed in each bedroom and the living room. Fast commute to and from NYC in a quiet neighborhood and walkable to the vibrant and busy town center with terrific restaurants. This is a great solution for larger groups looking for peace and quiet after sight seeing. Hosting more than 9 is crowded and can host as many as 12 (12 would indeed be crowded) The large bedroom has two beds, each can adjust from a twin to a king size. There are two single sized loft beds with tall ladders that tempt children to climb. Monitor children if you choose to allow them to climb.   The living room is spacious with a separated space for another 2 guests in a king bed.  The kitchen and living room are shared together with a large dining table and expansive kitchen with a lot of counter space.  The one bathroom is a larger sized with a vintage clawfoot tub. Naviga</t>
  </si>
  <si>
    <t>LARGE 1-2 bedroom. Minutes to NYC, next to Hamilton Park: YARD, 1 large BR, 1 bath w clawfoot tub. Walk 10-15 mins to the Grove Street Path or the Newport PATH stations.  Need an event space? Ask about the Event Space for rent by the hour. Host a birthday, wedding, retreat, anniversary, graduation, do your creative thing and pop it up. Private and entire apartment is on the 1st floor of an historic dwelling, Backyard, tall ceilings, and great light. Window air conditioners are installed in each bedroom and the living room. Fast commute to and from NYC in a quiet neighborhood and walkable to the vibrant and busy town center with terrific restaurants. This is a great solution for larger groups looking for peace and quiet after sight seeing. Hosting more than 9 is crowded and can host as many as 12 (12 would indeed be crowded) The large bedroom has two beds, each can adjust from a twin to a king size. There are two single sized loft beds with tall ladders that tempt children to climb. Mon</t>
  </si>
  <si>
    <t>The neighborhood is quiet and at the corner of Hamilton Park.  The PATH subway is a seven minute subway ride to NYC. It is safe and booming with new restaurants and boutiques. There are a wide variety of mixed nationalities, economic backgrounds, old world and new contemporary architecture all mixed together.  The address is very near 132 Coles Street, Jersey City, NJ 07302.  Highlights include Restaurant Row on Newark Ave at the Grove Street PATH station, The waterfront, and access to the Statue of Liberty from the Jersey side.</t>
  </si>
  <si>
    <t>You are arriving to LOFTY AND LIGHT, located very near 132 Coles Street, 07302 at the corner of Hamilton Park. in Jersey City.   This is ideal for peace and comfort after being out all day. Neighbors require quiet. Please consider that noise and parties are not tolerated when booking. I want your needs to fit well.  The lockbox is attached to the black iron railing at the far right point of the property line. Photos online will help you locate during the self check in process.  Please have a look around and let us know that everything is in good working order, otherwise, it is assumed all is well and good and a glowing review is on the way:)  You might wish to get rid of trash at some point. Deliver to the bins in front of the building. Thank you for choosing my home for your vacation needs. My best, Viktoria ------ Guests stay at their own risk. We are not responsible for any claims or concerns upon your stay. By booking, you accept full responsibility for yourself and belongings duri</t>
  </si>
  <si>
    <t>The address is very close to 132 Coles Street, Jersey City, NJ 07302. Walk 10 minutes to the Grove Street PATH station.  Walk to the Pavonia PATH station or to the Waterfront in 15 minutes.  The PATH train ride from Grove Street stop to The World Trade Center is 7 minutes.  Trains departing every 3-6 minutes during rush hours. The PATH train detours through Hoboken on weekends, count on an extra 10 minutes. One PATH train ride cost $2.75. The METRO subway system in NYC also cost $2.75 per ride.  The corner Deli is wonderful with great pizza, salads, and essentials. Key Foods supermarket is located at Jersey Ave and 4th Street. The  Newport Mall and Move Theatre is a 10 minute walk. Some guests find it too far of a walk while others really enjoy it.  Street parking available from 4pm till 10am Monday-Friday and all weekend. Paid parking, $20 per day located at Grove Point: 100 Christopher Columbus at Newark Avenue near the Grove Street PATH subway to New York City Newark Liberty Interna</t>
  </si>
  <si>
    <t>First floor apartment. I host remotely and a lockbox, attached to the black iron gate outside, allows guests to freely check themselves in after 4pm and out before 9am. The online photos of the entrance and the lockbox will help with the check in process, especially after dark.  Wifi, Internet, large flat Screen TV with 30+ channels, heat, hot water, electricity, and air conditioning. Walk one block for laundry.  Laundry and dishwasher are not listed and also not in service.</t>
  </si>
  <si>
    <t>I host remotely. There is a lockbox outside for guests to freely check themselves in after 4pm and out before 9am. $25. fee to drop luggage as early as 11am or to check in as early as 2:30pm. $25. fee to store luggage as late as 2:30pm or to check out as early as 11am. Email is best.</t>
  </si>
  <si>
    <t>https://a0.muscache.com/im/pictures/d851a73c-d8a5-47f6-bafb-3cfc16769339.jpg?aki_policy=large</t>
  </si>
  <si>
    <t>{TV,Internet,Wifi,"Air conditioning",Kitchen,"Paid parking off premises","Free street parking",Heating,"Family/kid friendly","Smoke detector","Carbon monoxide detector","First aid kit","Safety card","Fire extinguisher",Essentials,Shampoo,"24-hour check-in",Hangers,"Hair dryer",Iron,"Laptop friendly workspace","Self check-in",Keypad,"Private entrance","Hot water","Bed linens",Microwave,"Coffee maker",Refrigerator,"Dishes and silverware","Cooking basics",Oven,Stove,"Patio or balcony","Luggage dropoff allowed"}</t>
  </si>
  <si>
    <t>https://www.airbnb.com/rooms/10747056</t>
  </si>
  <si>
    <t>Perfect rm in downtown JerseyCity</t>
  </si>
  <si>
    <t>Enjoy your stay on high floor in a luxury building facing Hudson river with stunning views of Manhattan. Apartment is located 5min walk from the Path station, 7min ride to midtown NYC. You will have your own very private bedroom and bathroom.</t>
  </si>
  <si>
    <t>Affordable luxury at the Jersey City Waterfront prime location, super close to Manhattan. Excellent access to public transportation makes this place unbeatable in comfort. This is a beautifully appointed space with wonderful natural light, and great views of the Manhattan skyline. Modern, spacious and clean. Located in a luxury modern building with an elegant marble lobby, three elevators, gym, outside pool, pool table room and around the clock concierge. Outside pool and hot tub are available from Memorial to Labor day. You will be staying in a comfortable, furnished private room with full-size bed with luxurious bedding, computer desk, TV, cable, Netflix, state of the art audio system with blue tooth access, spacious closet, your own bathroom with toiletries, towels and hair dryer. This room comfortably fit two people who are willing to share a bed. There is a central air - A/C and heat in the apartment - so you will be comfortable no matter the temperature outside.</t>
  </si>
  <si>
    <t>Enjoy your stay on high floor in a luxury building facing Hudson river with stunning views of Manhattan. Apartment is located 5min walk from the Path station, 7min ride to midtown NYC. You will have your own very private bedroom and bathroom. Affordable luxury at the Jersey City Waterfront prime location, super close to Manhattan. Excellent access to public transportation makes this place unbeatable in comfort. This is a beautifully appointed space with wonderful natural light, and great views of the Manhattan skyline. Modern, spacious and clean. Located in a luxury modern building with an elegant marble lobby, three elevators, gym, outside pool, pool table room and around the clock concierge. Outside pool and hot tub are available from Memorial to Labor day. You will be staying in a comfortable, furnished private room with full-size bed with luxurious bedding, computer desk, TV, cable, Netflix, state of the art audio system with blue tooth access, spacious closet, your own bathroom wi</t>
  </si>
  <si>
    <t>Getting to NYC: There is a PATH Rail System that runs 24/7 and has two routes into NYC: one straight to 33rd Street (few blocks away from Empire State Building) and one to the WTC (right outside the Freedom Tower). From there, you can take a NYC subway, get a cab, an Uber, or rent a Citibike to get anywhere you want. The nearest PATH station (Newport) is within a 5-minute walk and a ONE-stop, 4-minute ride to West Village and a 15-minute train ride away from Midtown Manhattan (33rd St and 6 Ave). For guests wanting to take a ferry at Paulus Hook (within 15-minute walk) with routes to ‚Äì World Financial Center, Wall Street, Midtown/W. 39th St. and Belford NJ.  Getting around Jersey City &amp; NJ: You can walk within minutes to restaurants, bars, bodegas, liquor stores, coffee shops and grocery stores. There are also plenty of Uber drivers cruising around, so if you'd like to get a cab, they will take you anywhere you'd like to go. The building is conveniently located next to the Hudson-Berge</t>
  </si>
  <si>
    <t>You will have access to your own private bedroom and bathroom and all the common areas: living room, kitchen and washer/dryer. Only our bedroom and bathroom are off limits. You can also use the fridge and kitchen cabinets for food storage. Kitchen can be used for light food preparation. One of us loves to cook so if you have an idea for home cooked meal we would love to join in :). Other amenities you will have access to: gym, TV (even in your private bathroom), Netflix, water filter, kitchen utensils, spices, oils, pots, and tools. Plus - complimentary tea and coffee. High-speed wireless Internet is available throughout the apartment.</t>
  </si>
  <si>
    <t>We can interact as little or as much as you would like. We love meeting new people, talking with guests and giving recommendations for things to do and see, but we do respect our guests' privacy.</t>
  </si>
  <si>
    <t>‚Ä¢ Please have a photo ID or your Passport at time of Check-in. ‚Ä¢ 24 hr. Camara monitoring at the entry to the apartment. ‚Ä¢ No additional guests in the apartment (maximum 2 guests).  ‚Ä¢ No pets (sorry, building policy).  ‚Ä¢ Please be careful with the keys, if you lose it, you will be charged $100 fee. ‚Ä¢ Please TURN OFF the lights and air-conditioning when not in the apartment.  ‚Ä¢ Please do not scratch the hardwood floors or stain the new rugs.  Remember, this is a home. Be neat and respectful. But also, do enjoy all of the amenities of the apartment and the building.</t>
  </si>
  <si>
    <t>https://a0.muscache.com/im/pictures/70e1f145-c607-432f-b125-2d8425e09bf8.jpg?aki_policy=large</t>
  </si>
  <si>
    <t>https://www.airbnb.com/users/show/360626</t>
  </si>
  <si>
    <t>Odette</t>
  </si>
  <si>
    <t>https://a0.muscache.com/im/pictures/user/6d188f8b-2c63-4a95-aa65-f69ce44a5d27.jpg?aki_policy=profile_small</t>
  </si>
  <si>
    <t>https://a0.muscache.com/im/pictures/user/6d188f8b-2c63-4a95-aa65-f69ce44a5d27.jpg?aki_policy=profile_x_medium</t>
  </si>
  <si>
    <t>{TV,"Cable TV",Internet,Wifi,"Air conditioning",Pool,Kitchen,"Paid parking off premises",Doorman,Gym,Elevator,"Free street parking",Heating,"Family/kid friendly",Washer,Dryer,"Smoke detector","Carbon monoxide detector","Fire extinguisher",Essentials,Shampoo,"24-hour check-in",Hangers,"Hair dryer",Iron,"Laptop friendly workspace","translation missing: en.hosting_amenity_50","Self check-in","Building staff","Hot water",Microwave,"Coffee maker",Refrigerator,Dishwasher,"Dishes and silverware","Cooking basics",Oven,Stove,"BBQ grill","Luggage dropoff allowed","Long term stays allowed",Waterfront,"Paid parking on premises"}</t>
  </si>
  <si>
    <t>https://www.airbnb.com/rooms/10753012</t>
  </si>
  <si>
    <t>Charming room 3 blocks to PATH train $48</t>
  </si>
  <si>
    <t>One block around the corner from Van Vorst park, several blocks from Liberty State Park &amp; the Statue of Liberty, 8 blocks from the Hudson River and a great view of NYC.  This cozy private room is on the 3rd floor of a large brownstone. Twin-sized bed. Small desk, cute yellow stool, bookcase, small victorian chest. Large closet.  Shared bath &amp; kitchen.  A 3-block walk to the PATH.</t>
  </si>
  <si>
    <t>This is a large brownstone row house. The bedroom is located on the third floor and the shared bathroom is located on the second floor.  The entire house has a wonderful vibe with an eclectic array of furnishing.</t>
  </si>
  <si>
    <t>One block around the corner from Van Vorst park, several blocks from Liberty State Park &amp; the Statue of Liberty, 8 blocks from the Hudson River and a great view of NYC.  This cozy private room is on the 3rd floor of a large brownstone. Twin-sized bed. Small desk, cute yellow stool, bookcase, small victorian chest. Large closet.  Shared bath &amp; kitchen.  A 3-block walk to the PATH. This is a large brownstone row house. The bedroom is located on the third floor and the shared bathroom is located on the second floor.  The entire house has a wonderful vibe with an eclectic array of furnishing. While the room private, the Bath and Kitchen are SHARED, there is a Washer/Dryer area.  Both the bathroom and kitchen are located on the floor below the room. House cat on the premises Downtown Jersey City is a vibrant and diverse community of neighborhoods. Lots of restaurants and drinking establishments and food shops. Citi Bike stands are only a few blocks away in any direction from the house.  Wit</t>
  </si>
  <si>
    <t>Downtown Jersey City is a vibrant and diverse community of neighborhoods. Lots of restaurants and drinking establishments and food shops. Citi Bike stands are only a few blocks away in any direction from the house.  With the PATH train only a few blocks away, access into NYC is on a 24/7 basis. Both uptown to 33rd St and downtown to WTC.</t>
  </si>
  <si>
    <t>This is a quiet space. No parties. No noise. Please make sure you are comfortable with a SHARED bathroom.</t>
  </si>
  <si>
    <t>No Parking for non-residents from 8:30am to 5pm daily. OK for weekends and after 5pm.</t>
  </si>
  <si>
    <t>While the room private, the Bath and Kitchen are SHARED, there is a Washer/Dryer area.  Both the bathroom and kitchen are located on the floor below the room. House cat on the premises</t>
  </si>
  <si>
    <t>This is a room for one person only. ‚Ä¢ NO overnight guests. Visitors only with permission. ‚Ä¢  Please make sure that all the shared spaces are clean and tidy. You are going to have to clean after yourself. Please make sure the bathroom is clean after you have used it (including the floor), and the kitchen is as well. ‚Ä¢ Since we all work, you need to respect the quiet of the house. ‚Ä¢ No need to say, NO Visitors, no drinking, no smoking. ‚Ä¢ The use of the washer/dryer_6 days a week.  First Load in at 10am and last load has to be out of dryer by 10 pm. ‚Ä¢ Remember the Kitchen and the Bath are SHARED. Be considerate.</t>
  </si>
  <si>
    <t>https://a0.muscache.com/im/pictures/0b64b4ad-6d88-4855-82cd-2114be312add.jpg?aki_policy=large</t>
  </si>
  <si>
    <t>https://www.airbnb.com/users/show/55599663</t>
  </si>
  <si>
    <t>Lorraine</t>
  </si>
  <si>
    <t>https://a0.muscache.com/im/pictures/user/fc881cec-0e92-4f46-99cd-a5afe3a212f7.jpg?aki_policy=profile_small</t>
  </si>
  <si>
    <t>https://a0.muscache.com/im/pictures/user/fc881cec-0e92-4f46-99cd-a5afe3a212f7.jpg?aki_policy=profile_x_medium</t>
  </si>
  <si>
    <t>{Internet,Wifi,"Air conditioning",Kitchen,"Pets live on this property",Cat(s),"Free street parking",Heating,Washer,Dryer,"Smoke detector","First aid kit","Fire extinguisher",Essentials,Hangers,"Hair dryer",Iron,"Laptop friendly workspace","translation missing: en.hosting_amenity_49","translation missing: en.hosting_amenity_50","Hot water","Bed linens","Extra pillows and blankets","Ethernet connection",Microwave,Refrigerator,"Dishes and silverware","Cooking basics",Oven,Stove,"Luggage dropoff allowed","Long term stays allowed","Host greets you"}</t>
  </si>
  <si>
    <t>https://www.airbnb.com/rooms/10879592</t>
  </si>
  <si>
    <t>Huge 3bd/2ba 15 min to NYC + parking</t>
  </si>
  <si>
    <t>Tastefully decorated, premium listing. Parking at your doorstep (RARE). 2 FULL Bathrooms (MUST for families). SAFE, Residential neighborhood, school &amp; church next block, full kitchen, washer &amp; drier. Royal Antique furnishings. Professionally cleaned and bedding washed after every stay. 15 Minute drive to NYC/EWR. Close to Train station, groceries, restaurants, largest house in area- 3 bd/2 ba. Newly built.</t>
  </si>
  <si>
    <t>There are a few things that make this listing the best value for your money 1) Very, very few listings on Airbnb come with free parking. Most are apartment buildings where you have to pay for parking, or you have to park a mile away and walk in unfamiliar neighborhoods at odd hours.  2) Very, very few listings have 3 bedrooms and 2 Full bathrooms.  Master bedroom and master bedroom are huge    3) This neighborhood is among the safest in the area. There is a school next door, and a church as well. The place is right off the main road, so it is very well lit and bright outside. You will feel safe at any hour.  4) We are 100% booked, just look at our calendar. There is a reason :-) We offer the best value for your money. Let us host your stay and ensure you have a worry free, memorable time visiting the big apple! As far as the space,  First thing you will notice is how big this place is. So close to nyc and this much space is unheard of. Parking is available too. Almost all other listing</t>
  </si>
  <si>
    <t>Tastefully decorated, premium listing. Parking at your doorstep (RARE). 2 FULL Bathrooms (MUST for families). SAFE, Residential neighborhood, school &amp; church next block, full kitchen, washer &amp; drier. Royal Antique furnishings. Professionally cleaned and bedding washed after every stay. 15 Minute drive to NYC/EWR. Close to Train station, groceries, restaurants, largest house in area- 3 bd/2 ba. Newly built. There are a few things that make this listing the best value for your money 1) Very, very few listings on Airbnb come with free parking. Most are apartment buildings where you have to pay for parking, or you have to park a mile away and walk in unfamiliar neighborhoods at odd hours.  2) Very, very few listings have 3 bedrooms and 2 Full bathrooms.  Master bedroom and master bedroom are huge    3) This neighborhood is among the safest in the area. There is a school next door, and a church as well. The place is right off the main road, so it is very well lit and bright outside. You wil</t>
  </si>
  <si>
    <t>So close to nyc yet quiet and safe. Next to school and places of worship.</t>
  </si>
  <si>
    <t>Sorry about this, but Jersey City has recently passed a regulation Chapter 255, requiring us to collect name and age of each of the occupants of your reservation.  So please provide names of all Occupants. Also, person who books the property must be above 21 years and should a guest on reservation. We apologize for this hassle, but we are trying to follow the law.</t>
  </si>
  <si>
    <t>Saint Peters University, Liberty State Park, Lincoln Park</t>
  </si>
  <si>
    <t>Either I will be home to welcome you or I will message you the code prior to arrival. To access the keypad, just open the main screendoor, and you will see the keypad to enter in the code.</t>
  </si>
  <si>
    <t>I work nearby and will be available if anything is needed!</t>
  </si>
  <si>
    <t>‚Ä¢ Check-in time is 4 PM Check out time is 11 AM Please note, check out time is latest by 11 AM. Please realize that this is a very busy listing and we have guests checking in the same day as checkout and need a full 3 to 4 hours to clean so please respect checkin and checkout times.  Sorry about this, but Jersey City has recently passed a regulation requiring us to collect name and age of each of the occupants of your reservation. I apologize for this hassle, but please provide this information at your earliest convenience. Please ensure you select the correct number of guests. Only the guests included in your reservation are allowed in the premises. If you are going to have visitors please obtain prior approval. Unauthorized guests who enter the premises will be charged as additional guests (Website hidden by Airbnb) Like all listings in the area, there is a camera outside the premises for your safety and security.  Please note that the jacuzzi &amp; indoor fireplace is not operational. T</t>
  </si>
  <si>
    <t>https://a0.muscache.com/im/pictures/02d66688-6dec-4fe3-a7e3-7bf25dc0ab90.jpg?aki_policy=large</t>
  </si>
  <si>
    <t>https://www.airbnb.com/users/show/56366648</t>
  </si>
  <si>
    <t>Sahil</t>
  </si>
  <si>
    <t>https://a0.muscache.com/im/pictures/user/4c71cbec-f88c-4636-9220-aa3cfdd4de99.jpg?aki_policy=profile_small</t>
  </si>
  <si>
    <t>https://a0.muscache.com/im/pictures/user/4c71cbec-f88c-4636-9220-aa3cfdd4de99.jpg?aki_policy=profile_x_medium</t>
  </si>
  <si>
    <t>{TV,Internet,Wifi,"Air conditioning",Kitchen,"Free parking on premises","Free street parking","Buzzer/wireless intercom",Heating,"Family/kid friendly",Washer,Dryer,"Smoke detector","Carbon monoxide detector","Fire extinguisher",Essentials,Shampoo,"24-hour check-in",Hangers,"Hair dryer",Iron,"Laptop friendly workspace","Self check-in",Keypad,"Private entrance",Crib,"Hot water",Microwave,"Coffee maker",Refrigerator,Dishwasher,"Dishes and silverware","Cooking basics",Oven,Stove,"Long term stays allowed"}</t>
  </si>
  <si>
    <t>https://www.airbnb.com/rooms/10989968</t>
  </si>
  <si>
    <t>Lux 1BR Downtown Jersey City</t>
  </si>
  <si>
    <t>https://a0.muscache.com/im/pictures/130e9c6d-bb12-4595-9f5e-fe3932d147a6.jpg?aki_policy=large</t>
  </si>
  <si>
    <t>https://www.airbnb.com/rooms/10991109</t>
  </si>
  <si>
    <t>Lavish 2BR Downtown Jersey City+Views</t>
  </si>
  <si>
    <t>https://a0.muscache.com/im/pictures/cb740bfa-b637-49f5-9c02-4af37b1ad1ed.jpg?aki_policy=large</t>
  </si>
  <si>
    <t>https://www.airbnb.com/rooms/11057738</t>
  </si>
  <si>
    <t>Furnished 1BR Apartment in Jersey City + Gym!!</t>
  </si>
  <si>
    <t>I will be available by phone. Please feel free to contact anytime.</t>
  </si>
  <si>
    <t>https://a0.muscache.com/im/pictures/0224ddba-f9b0-4ad8-8e55-2bf07082ee72.jpg?aki_policy=large</t>
  </si>
  <si>
    <t>https://www.airbnb.com/rooms/11121401</t>
  </si>
  <si>
    <t>Super nice, clean, and close to NYC</t>
  </si>
  <si>
    <t>Very clean sunny close to the city has 4 nice beds. High speed internet wifi 250 cable channels on 55" new 4k TV. Parking spots available 24/7.</t>
  </si>
  <si>
    <t>Very nice, quite and safe neighborhood close to playground and park. 4 miles away from NYC and close to public transportation restaurants, movie theaters Private with separate entrance. Queen bedroom set a sofa bed additional sofa bed can be provided Very clean sunny close to the city has 4 nice beds. High speed internet wifi 250 cable channels on 55" new 4k TV. Parking spots available 24/7. FULLY FURNISHED 2BR APT. in 2 family house 2nd floor. carpet nice clean walls.huge living room with big dinning table. central air conditioner and force hot air heating system. plenty of closet space. located in the country village area of jersey city.its the quiet,safe residential neighborhood. plenty of parking space on the street available 24/7. the safest area in jersey city too many policemen live in the neighborhood. close to NJ turnpike exit if you use a car. 10 min driving to path station to manhattan. transportation to manhattan use 2 busses #10 #80 20 minutes or less to journal square and</t>
  </si>
  <si>
    <t>No parties no loud music no smoking period.</t>
  </si>
  <si>
    <t>FULLY FURNISHED 2BR APT. in 2 family house 2nd floor. carpet nice clean walls.huge living room with big dinning table. central air conditioner and force hot air heating system. plenty of closet space. located in the country village area of jersey city.its the quiet,safe residential neighborhood. plenty of parking space on the street available 24/7. the safest area in jersey city too many policemen live in the neighborhood. close to NJ turnpike exit if you use a car. 10 min driving to path station to manhattan. transportation to manhattan use 2 busses #10 #80 20 minutes or less to journal square and exchange place path station. path train will take between 15 to 20 min to mid town or WTC  there is a bus 99S takes 45 min from the apt location to 42nd st manhattan. 15 min to newark airport. please look at the pictures and see your self  all utilities included. HIGH SPEED WIFI AND CABLE TV ON 55" TV INCLUDED TOO.</t>
  </si>
  <si>
    <t>https://a0.muscache.com/im/pictures/f5efb78c-9397-410d-90d8-8752f43257af.jpg?aki_policy=large</t>
  </si>
  <si>
    <t>{TV,"Cable TV",Wifi,"Air conditioning",Kitchen,"Pets live on this property","Free street parking","Buzzer/wireless intercom",Heating,"Family/kid friendly","Smoke detector","Carbon monoxide detector","First aid kit","Fire extinguisher",Essentials,Shampoo,"24-hour check-in",Hangers,"Hair dryer",Iron,"Laptop friendly workspace","Hot water"}</t>
  </si>
  <si>
    <t>https://www.airbnb.com/rooms/11141701</t>
  </si>
  <si>
    <t>Modern 1BR | Gym | Jersey City by GLS</t>
  </si>
  <si>
    <t>https://a0.muscache.com/im/pictures/dc0995bf-239c-4c4d-ac19-26da996daae8.jpg?aki_policy=large</t>
  </si>
  <si>
    <t>{TV,"Cable TV",Internet,Wifi,"Air conditioning",Pool,Kitchen,"Paid parking off premises","Pets allowed",Doorman,Gym,Elevator,Heating,"Family/kid friendly",Washer,Dryer,"Smoke detector","Carbon monoxide detector",Essentials,Shampoo,"24-hour check-in",Hangers,"Hair dryer",Iron,"Laptop friendly workspace","Self check-in","Building staff","Private living room","Children‚Äôs books and toys",Crib,"Hot water","Bed linens","Extra pillows and blankets",Microwave,"Coffee maker",Refrigerator,Dishwasher,"Dishes and silverware","Cooking basics",Oven,Stove,"Long term stays allowed","Shower gel","Baking sheet","Trash can"}</t>
  </si>
  <si>
    <t>https://www.airbnb.com/rooms/11144719</t>
  </si>
  <si>
    <t>Pool, Gym, Theater &amp; More! ‚ú∞ Steps to PATH, Ferry</t>
  </si>
  <si>
    <t>https://a0.muscache.com/im/pictures/e6500b94-51bc-41d1-a974-861eb6cf4b30.jpg?aki_policy=large</t>
  </si>
  <si>
    <t>https://www.airbnb.com/rooms/11228159</t>
  </si>
  <si>
    <t>Sunny Private Room 15 mins From Manhattan</t>
  </si>
  <si>
    <t>This is a great little sunny room just a few blocks from the Path Train with quick access to NYC.  Local neighborhood has lots of fun bars / restaurants and amenities. Laundry mat, 24 hour deli, dry cleaners, and grocery stores steps from the door.  LGBT friendly!</t>
  </si>
  <si>
    <t>This is a small but adorable private room in a 3rd floor walk up above a 24 hour deli.   The room has a single bed, small desk, and nightstand and is located on the backside of the building with a window that overlooks the backyards of the buildings on the next street.  It's quiet and sunny and has it's own window AC unit. The apartment building is only shared with one downstairs neighbor and their puppy. Linens and towels provided.</t>
  </si>
  <si>
    <t>This is a great little sunny room just a few blocks from the Path Train with quick access to NYC.  Local neighborhood has lots of fun bars / restaurants and amenities. Laundry mat, 24 hour deli, dry cleaners, and grocery stores steps from the door.  LGBT friendly! This is a small but adorable private room in a 3rd floor walk up above a 24 hour deli.   The room has a single bed, small desk, and nightstand and is located on the backside of the building with a window that overlooks the backyards of the buildings on the next street.  It's quiet and sunny and has it's own window AC unit. The apartment building is only shared with one downstairs neighbor and their puppy. Linens and towels provided. The apartment will be shared with the host and adorable cat.  There is a regular bathroom with a stand up shower, a spacious well equipped kitchen, a living room with basic cable TV (and HBO), wifi, record player, and a dining room that seats 6. Guests will have a set of keys and can come and go a</t>
  </si>
  <si>
    <t>The apartment is right on Newark Avenue which is the main drag in the historic downtown section of Jersey City.  It's a great little area with lots of new bars and restaurants opening up.  It's a 15 minute walk down to the Hudson river for a fantastic view of the Freedom Tower and all of downtown NYC.  You can't beat that view for a sunset.</t>
  </si>
  <si>
    <t>I have a cat that is very friendly and sweet. (Used to have two but one recently crossed the rainbow bridge.)  She loves people and will be very curious and interact with visitors.  The house is very clean, her litter is changed regularly and she is kept out of the guest room (Unless you allow her in).  As she is a cat, accidents happen and no matter how much vacuuming happens, there will be a little fur about the apartment.    Basically, guests MUST be comfortable with kitties. If you are arriving during a weekday, check in must be after 6pm as I work full time.  I'm fine with late night arrivals.  Weekend check in times are flexible.</t>
  </si>
  <si>
    <t>The apartment is a 7 minute walk to the Path train at Grove Street with both the 33rd street and World Trade Center trains going to NYC and Newark.  There is a taxi stand at the station and numerous local buses and light rails for exploring locally.   There is on-street parking but it's difficult with street cleaning and meters to leave a car for long. The apartment is also walking distance to Paulus Hook pier with ferries to Manhattan (3 different routes and a nice view) and a longer walk or quick uber ride to Liberty State Park with ferries to Ellis and Liberty Island.  This is especially useful in the summer when ferries to these popular destinations sell out on the Manhattan side.</t>
  </si>
  <si>
    <t>The apartment will be shared with the host and adorable cat.  There is a regular bathroom with a stand up shower, a spacious well equipped kitchen, a living room with basic cable TV (and HBO), wifi, record player, and a dining room that seats 6.</t>
  </si>
  <si>
    <t>Guests will have a set of keys and can come and go as needed. I'll meet you upon your arrival to give you keys and help go over things in the apartment.   I work full time and am in and out but am also readily available for texting and email, and occasional calls.</t>
  </si>
  <si>
    <t>No smoking and no guests allowed.  As this is my home, please respect my things, the orderliness of the common spaces and bathroom, and leave things as you found them.</t>
  </si>
  <si>
    <t>https://a0.muscache.com/im/pictures/41bcd867-fd27-4a2a-a3a2-3953630d528a.jpg?aki_policy=large</t>
  </si>
  <si>
    <t>https://www.airbnb.com/users/show/48181473</t>
  </si>
  <si>
    <t>Anna</t>
  </si>
  <si>
    <t xml:space="preserve">I‚Äôm a project manager from New York City. I love travel and meeting new people from Aron s the world. </t>
  </si>
  <si>
    <t>https://a0.muscache.com/im/pictures/user/8693469b-aa0e-4016-9acd-020a1b9f0823.jpg?aki_policy=profile_small</t>
  </si>
  <si>
    <t>https://a0.muscache.com/im/pictures/user/8693469b-aa0e-4016-9acd-020a1b9f0823.jpg?aki_policy=profile_x_medium</t>
  </si>
  <si>
    <t>{TV,"Cable TV",Wifi,"Air conditioning",Kitchen,"Pets live on this property",Cat(s),Heating,"Smoke detector","Carbon monoxide detector","First aid kit","Fire extinguisher",Essentials,Hangers,"Hair dryer",Iron,"Laptop friendly workspace"}</t>
  </si>
  <si>
    <t>https://www.airbnb.com/rooms/11392338</t>
  </si>
  <si>
    <t>Luxury private room, 20 mins to NYC</t>
  </si>
  <si>
    <t>Private room with a queen size bed, private full bathroom, luxury apt building. 10 mins to PATH station, then 10 mins to NYC. Very safe and convenient neighborhood. We are very easy going and well-traveled folks who are eager to meet new people.</t>
  </si>
  <si>
    <t>https://a0.muscache.com/im/pictures/808096b8-0874-46e7-9f20-0c39aacb54f5.jpg?aki_policy=large</t>
  </si>
  <si>
    <t>https://www.airbnb.com/users/show/14335241</t>
  </si>
  <si>
    <t>Pleasant</t>
  </si>
  <si>
    <t xml:space="preserve">A very easy-going and fun-loving person who loves to meet new people from around the world. </t>
  </si>
  <si>
    <t>https://z0.muscache.cn/im/pictures/user/841fe3ba-575e-4669-a5b5-4e2ddd690aca.jpg?aki_policy=profile_small</t>
  </si>
  <si>
    <t>https://z0.muscache.cn/im/pictures/user/841fe3ba-575e-4669-a5b5-4e2ddd690aca.jpg?aki_policy=profile_x_medium</t>
  </si>
  <si>
    <t>{TV,Internet,Wifi,"Air conditioning",Kitchen,Breakfast,Elevator,"Free street parking",Heating,Washer,Dryer,"Smoke detector","Carbon monoxide detector","First aid kit","Safety card","Fire extinguisher",Essentials,Hangers,"Hair dryer",Iron,"translation missing: en.hosting_amenity_49","translation missing: en.hosting_amenity_50","Private entrance","High chair","Hot water","Luggage dropoff allowed","Long term stays allowed",Other}</t>
  </si>
  <si>
    <t>https://www.airbnb.com/rooms/11410498</t>
  </si>
  <si>
    <t>Comfortable Stay Near New York</t>
  </si>
  <si>
    <t>A big sunny room, in the beautiful carriage house, is available for a short stay. The house is spacious, comfortable and quiet with a patio and private gym in the basement. You will be sharing the house with a professional guy in his late thirties.</t>
  </si>
  <si>
    <t>You will get your own furnished room with a private bathroom. Its a Large room with walk-in closet and 2 large windows with skylight. The house has 3 rooms with a big living room.</t>
  </si>
  <si>
    <t>A big sunny room, in the beautiful carriage house, is available for a short stay. The house is spacious, comfortable and quiet with a patio and private gym in the basement. You will be sharing the house with a professional guy in his late thirties. You will get your own furnished room with a private bathroom. Its a Large room with walk-in closet and 2 large windows with skylight. The house has 3 rooms with a big living room. Guest will receive keys to access the house. This house is a duplex and the rooms are located on the second floor. Feel free to contact me to get to know more about where to visit or what to do in and around NYC. Upcoming neighborhood very close to the city. (URL HIDDEN) Bus in front of the house for Midtown New York City which takes 15 mins Newport/Hoboken 10 mins and Journal Sqaure 10 mins.  10 mins walk to light rail station which goes to hoboken/exchange PATH.</t>
  </si>
  <si>
    <t>Upcoming neighborhood very close to the city. (URL HIDDEN)</t>
  </si>
  <si>
    <t>Bus in front of the house for Midtown New York City which takes 15 mins Newport/Hoboken 10 mins and Journal Sqaure 10 mins.  10 mins walk to light rail station which goes to hoboken/exchange PATH.</t>
  </si>
  <si>
    <t>Guest will receive keys to access the house. This house is a duplex and the rooms are located on the second floor.</t>
  </si>
  <si>
    <t>Feel free to contact me to get to know more about where to visit or what to do in and around NYC.</t>
  </si>
  <si>
    <t>No Smoking inside the house No Pets Respect the privacy</t>
  </si>
  <si>
    <t>https://a0.muscache.com/im/pictures/1e245863-674e-414e-87f8-f203eb8f8c70.jpg?aki_policy=large</t>
  </si>
  <si>
    <t>https://www.airbnb.com/users/show/57805300</t>
  </si>
  <si>
    <t>Ashish</t>
  </si>
  <si>
    <t>https://a0.muscache.com/im/pictures/user/96b6a6e8-b6d9-4900-b8f3-85d4fe23c29c.jpg?aki_policy=profile_small</t>
  </si>
  <si>
    <t>https://a0.muscache.com/im/pictures/user/96b6a6e8-b6d9-4900-b8f3-85d4fe23c29c.jpg?aki_policy=profile_x_medium</t>
  </si>
  <si>
    <t>{TV,"Cable TV",Internet,Wifi,"Air conditioning",Kitchen,Gym,"Free street parking",Heating,"Family/kid friendly",Washer,Dryer,"Smoke detector","Carbon monoxide detector",Essentials,Shampoo,"24-hour check-in",Hangers,"Hair dryer",Iron,"translation missing: en.hosting_amenity_50","Hot water",Microwave}</t>
  </si>
  <si>
    <t>https://www.airbnb.com/rooms/11432734</t>
  </si>
  <si>
    <t>50 Columbus - 1BR Downtown</t>
  </si>
  <si>
    <t>Beautiful high rise 2 minutes walking distance from Grove ST Path stop. Washer &amp; Dryer inside the apartment. There is amenities included; gym, pool, business center, outdoor tennis court, pool, theater room, billiard room, etc.</t>
  </si>
  <si>
    <t>https://a0.muscache.com/im/pictures/e8fd07f4-e943-4821-bbb1-4140a4989b08.jpg?aki_policy=large</t>
  </si>
  <si>
    <t>{TV,"Cable TV",Internet,Wifi,"Air conditioning","Wheelchair accessible",Pool,Kitchen,"Paid parking off premises","Pets allowed",Doorman,Elevator,Heating,"Family/kid friendly",Washer,Dryer,"Smoke detector","Carbon monoxide detector",Essentials,Shampoo,Hangers,"Hair dryer",Iron,"Laptop friendly workspace","Self check-in","Building staff","Hot water"}</t>
  </si>
  <si>
    <t>https://www.airbnb.com/rooms/11433029</t>
  </si>
  <si>
    <t>Luxury Downtown Columbus  Suites 1BR - i06</t>
  </si>
  <si>
    <t>Beautiful high rise 2 minutes walking distance from Grove ST Path stop. Washer &amp; Dryer inside the apartment. There is amenities included; gym, pool, business center, outdoor tennis court, pool, theater room, billiard room, etc. The Pool and the Gym access is limited to guests who stay atleast 30 nights.</t>
  </si>
  <si>
    <t>https://a0.muscache.com/im/pictures/8be97288-6850-4626-9d4b-0f55c3754367.jpg?aki_policy=large</t>
  </si>
  <si>
    <t>{TV,"Cable TV",Internet,Wifi,"Air conditioning","Wheelchair accessible",Pool,Kitchen,"Paid parking off premises","Pets allowed",Doorman,Elevator,Heating,"Family/kid friendly",Washer,Dryer,"Smoke detector","Carbon monoxide detector",Essentials,Shampoo,Hangers,"Hair dryer",Iron,"Laptop friendly workspace","Self check-in","Building staff","Hot water","Bed linens","Extra pillows and blankets","Ethernet connection",Microwave,"Coffee maker",Refrigerator,Dishwasher,"Dishes and silverware","Cooking basics",Oven,Stove,"BBQ grill","Long term stays allowed","Paid parking on premises"}</t>
  </si>
  <si>
    <t>https://www.airbnb.com/rooms/11459226</t>
  </si>
  <si>
    <t>Cozy Private Studio Apartment Minutes From NYC.</t>
  </si>
  <si>
    <t>This apartment is cozy, private and clean.  One Block away from bus to NYC, which is just a 15 minute ride away.  Walking distance to great restaurants in Hoboken.  Free Wifi, cable tv, clean sheets and towels provided.</t>
  </si>
  <si>
    <t>Studio has a full kitchen including a microwave .  It has a full bathroom with shower.   There is one comfortable full size  bed that sleeps two.   There is air conditioning in the summer and heat in the winter months.  It is the perfect stay if you plan on visiting NYC and would like to explore the night life in nearby Hoboken and downtown Jersey City.</t>
  </si>
  <si>
    <t xml:space="preserve">This apartment is cozy, private and clean.  One Block away from bus to NYC, which is just a 15 minute ride away.  Walking distance to great restaurants in Hoboken.  Free Wifi, cable tv, clean sheets and towels provided. Studio has a full kitchen including a microwave .  It has a full bathroom with shower.   There is one comfortable full size  bed that sleeps two.   There is air conditioning in the summer and heat in the winter months.  It is the perfect stay if you plan on visiting NYC and would like to explore the night life in nearby Hoboken and downtown Jersey City. You will have access to the entire ground floor studio.  There is a backdoor in the kitchen that will also allow access to a small outdoor nook in the backyard. We live above the studio apartment and are willing to help in anyway we can.   As your hosts, we  will be happy to answer any questions you may have about the neighborhood or travels into NYC and our surrounding area. The Neighborhood is relatively quiet by city </t>
  </si>
  <si>
    <t>The Neighborhood is relatively quiet by city standards. However keep in mind that this neighborhood is located in a city.  You will hear, from time to time, some city noises.  Garbage trucks picking up trash  at night.  People walking around, getting home from NYC themselves.  But that is all part of the experience!   There are a couple of local grocery stores, and a supermarket.  A liquor store, gas station, neighborhood dives (best food) and public park located within walking distance. Just a short walk away from a spectacular City Skyline View that will allow for some beautiful pictures.  Within walking distance of Hoboken where the nightlife is fun filled with great restaurants and pubs.  It truly is the best way to experience NYC!</t>
  </si>
  <si>
    <t>Sleeps up to two adults.  There is no smoking of any kind allowed I. The apartment.  However we allow cigarette smoking in the breakfast nook outside in the backyard.   Please note that the owners live upstairs.  From time to time you will hear them talking and going about with their lives.</t>
  </si>
  <si>
    <t>Getting around is very easy.  We have a NYC Bus stop just a block away.  It takes aproximately 20 minutes from the time you walk out of the studio door to get into NYC.  Nightlife in Hoboken is just a short walk away.  Light rail within walking distance and Path station is 10 minutes away.</t>
  </si>
  <si>
    <t>You will have access to the entire ground floor studio.  There is a backdoor in the kitchen that will also allow access to a small outdoor nook in the backyard.</t>
  </si>
  <si>
    <t>We live above the studio apartment and are willing to help in anyway we can.   As your hosts, we  will be happy to answer any questions you may have about the neighborhood or travels into NYC and our surrounding area.</t>
  </si>
  <si>
    <t>This apartment is non-smoking.   Must be over the age of 21. Guests are expected to leave the apartment as they found it.   No pets allowed.  The fireplace is not a working fireplace!  Please refrain from opening the utility closets.  Do not touch the oil burners and hot water heater.  Regardless of time of day please contact Carlos or myself to handle any mechanical issues.</t>
  </si>
  <si>
    <t>https://a0.muscache.com/im/pictures/16d7492e-1b00-4758-a41b-c58656e64e47.jpg?aki_policy=large</t>
  </si>
  <si>
    <t>https://www.airbnb.com/users/show/60263718</t>
  </si>
  <si>
    <t>Susan</t>
  </si>
  <si>
    <t xml:space="preserve">I am a florist by trade.  I own a Floral Design studio in Hoboken NJ.  You can gather by my profession that I am an artist as is my husband who is a contractor.  We are very laid back and easy going.  Aiming to please and help others.  Certainly the type to over extend ourselves for our guests.  _x000D_
We listen to all kinds of music from Classical to Latin Salsa.  _x000D_
We love to have fun and meet new people.  Well traveled, yet have many more destinations on our bucket list.  I love to talk but not nearly as much as my Husband who can go on and on! _x000D_
We both love to read, he enjoys mystery novels while I Indulge in literary classics and self help._x000D_
I am not much of a cook, however, my husband can really throw down in the Kitchen.  _x000D_
Overall we are fun loving folks that are looking forward to meeting people from all walks of life via Airbnb.  Hope to meet you soon!_x000D_
</t>
  </si>
  <si>
    <t>https://a0.muscache.com/im/pictures/user/d8c9dc53-d3d4-40c3-ba54-d16943fd452f.jpg?aki_policy=profile_small</t>
  </si>
  <si>
    <t>https://a0.muscache.com/im/pictures/user/d8c9dc53-d3d4-40c3-ba54-d16943fd452f.jpg?aki_policy=profile_x_medium</t>
  </si>
  <si>
    <t>{TV,"Cable TV",Wifi,"Air conditioning",Kitchen,"Paid parking off premises","Pets live on this property",Dog(s),"Free street parking",Heating,"Smoke detector","Carbon monoxide detector","First aid kit","Fire extinguisher",Essentials,Shampoo,Hangers,"Hair dryer",Iron,"Laptop friendly workspace","translation missing: en.hosting_amenity_49","translation missing: en.hosting_amenity_50","Private entrance","Hot water","Bed linens","Extra pillows and blankets","Ethernet connection",Microwave,"Coffee maker",Refrigerator,"Dishes and silverware","Cooking basics",Oven,Stove,"Patio or balcony","Garden or backyard","Luggage dropoff allowed","Long term stays allowed","Cleaning before checkout",Other}</t>
  </si>
  <si>
    <t>https://www.airbnb.com/rooms/11497428</t>
  </si>
  <si>
    <t>Spacious Apt 10 Min from Manhattan</t>
  </si>
  <si>
    <t>Great 2 bedroom apartment in a townhouse in Historic Downtown Jersey City, just across the Hudson river from Manhattan (only 2 blocks from the Grove street PATH subway which offer direct and 24/7 access to Manhattan.)</t>
  </si>
  <si>
    <t>The apartment is located in Historic Downtown Jersey City, just across the Hudson river from Manhattan (only 2 blocks from the Grove street PATH subway which offer direct and 24/7 access to Manhattan.) The neighborhood is safe and diverse with many charming restaurants and cafes as well as several delis convenient for grocery shopping. Situated on the second floor of a 19th century townhouse, this two bedroom apartment is quiet, bright and cheerful. It features hardwood floors, large kitchen and a small sunny deck. The main bedroom is large and bright and features  a queen sized bed, a large walk-in closet and empty chest of drawers.  The smaller bedroom is located next to the larger bedroom and is accessible by the bedroom. It features a comfortable futon and a nightstand. The living room provides a seating area (a sofa-bed can also accommodate 2 other guests) and a comfortable armchair, a large cable TV and unique art on the walls. Free Wifi is available. The living room opens on the</t>
  </si>
  <si>
    <t>Great 2 bedroom apartment in a townhouse in Historic Downtown Jersey City, just across the Hudson river from Manhattan (only 2 blocks from the Grove street PATH subway which offer direct and 24/7 access to Manhattan.) The apartment is located in Historic Downtown Jersey City, just across the Hudson river from Manhattan (only 2 blocks from the Grove street PATH subway which offer direct and 24/7 access to Manhattan.) The neighborhood is safe and diverse with many charming restaurants and cafes as well as several delis convenient for grocery shopping. Situated on the second floor of a 19th century townhouse, this two bedroom apartment is quiet, bright and cheerful. It features hardwood floors, large kitchen and a small sunny deck. The main bedroom is large and bright and features  a queen sized bed, a large walk-in closet and empty chest of drawers.  The smaller bedroom is located next to the larger bedroom and is accessible by the bedroom. It features a comfortable futon and a nightstan</t>
  </si>
  <si>
    <t>Downtown Jersey City is an historic neighborhood with many townhouses and brownstones, and lots of cafes and (great) restaurants! It is very diverse and lively, as well as a quiet respite from hectic New York life! It's very easy and fast to access Manhattan thanks to the Path train (see below).</t>
  </si>
  <si>
    <t>The apartment is located 2 blocks from the Grove Street Path station which offers direct and convenient connection to Manhattan 24/7: The World trade Center is only 10 min away (just two stops on the Path), downtown New York (West Village) is 15 min away (Christopher St., 9th st or 14th st), Chelsea 20 min away (Path to 24th st) and Midtown 30 min away (Path to 33rd street)</t>
  </si>
  <si>
    <t>The apartment is located 2 blocks from the Grove Street Path station which offers direct and convenient connection to Manhattan 24/7: The World trade Center is only 10 min away (just two stops on the Path), downtown New York (West Village) is 15 min away (Christopher St., 9th st or 14th st), Chelsea 20 min away (Path to 24th st) and Midtown 30 min away (Path to 33rd street) For those who drive, the Holland tunnel is also near offering a quick connection to downtown Manhattan (7 min to Tribeca, when there's no traffic!)</t>
  </si>
  <si>
    <t>NON SMOKING apartment. No Parties. No outside guests. Please do not flush Feminine Hygiene Products in the toilet. Please be respectful of neighbors and tenants in the building, no loud music or partying in the apartment. No outside guests. No frying in the kitchen.  Please note that for your safety and our peace of mind, there's a security video camera at the entrance of the house outside the apartment. Thank you!</t>
  </si>
  <si>
    <t>https://a0.muscache.com/im/pictures/25907154-b51c-4192-8bb3-ff407b5f9450.jpg?aki_policy=large</t>
  </si>
  <si>
    <t>{TV,"Cable TV",Internet,Wifi,"Air conditioning",Kitchen,Heating,"Family/kid friendly",Washer,Dryer,"Smoke detector","Carbon monoxide detector","Fire extinguisher",Essentials,Shampoo,"24-hour check-in",Hangers,"Hair dryer",Iron,"Laptop friendly workspace","translation missing: en.hosting_amenity_50","Private entrance","Hot water","Bed linens","Dishes and silverware","Long term stays allowed","Host greets you"}</t>
  </si>
  <si>
    <t>https://www.airbnb.com/rooms/11497920</t>
  </si>
  <si>
    <t>Statue of liberty and NYC view Penthouse</t>
  </si>
  <si>
    <t>400 plus reviews Excellent customer service Close to NYC  24 hour check in  Modern Luxury Penthouse residence in luxury high-rise building with Private Terrace and stunning views of NYC skyline overlooking Hudson river.Superb building amenities and luxurious furnishings provide relaxing home atmosphere. Perfect place to unwind after sight seeing or working in New York,come home to a quiet residential lifestyle on the outskirts of busy Manhattan  24 hour train with 6 to 10 minute ride to NYC.</t>
  </si>
  <si>
    <t xml:space="preserve">We have portfolio of studio, one bedroom, two bedroom &amp; three bedroom apartments. Please inquire us for long term rates or your unique needs. Sometimes, based on availability, we can offer better rates on this one or other apartments, similar to it "Home Away from Home"  ‚Ä¢	Jersey City : Jersey City is very well connected to Manhattan by 24 hour PATH subway/underground train and is only 5 minute train ride from Manhattan. It   provides affordable options for professionals working in Manhattan or tourists visiting Manhattan. ‚Ä¢	We offer fully furnished and tastefully decorated suites for both short term stays, corporate housing and long term stays in Jersey City. ‚Ä¢	Our suites are maintained professionally and we personally make sure that they are completely ready before your arrival. ‚Ä¢	Our suite include modern and comfortable furniture with memory foam mattress in luxury residential buildings with elevator access in safe and vibrant   neighborhood. ‚Ä¢	We also arrange discounted and hassle </t>
  </si>
  <si>
    <t>400 plus reviews Excellent customer service Close to NYC  24 hour check in  Modern Luxury Penthouse residence in luxury high-rise building with Private Terrace and stunning views of NYC skyline overlooking Hudson river.Superb building amenities and luxurious furnishings provide relaxing home atmosphere. Perfect place to unwind after sight seeing or working in New York,come home to a quiet residential lifestyle on the outskirts of busy Manhattan  24 hour train with 6 to 10 minute ride to NYC. We have portfolio of studio, one bedroom, two bedroom &amp; three bedroom apartments. Please inquire us for long term rates or your unique needs. Sometimes, based on availability, we can offer better rates on this one or other apartments, similar to it "Home Away from Home"  ‚Ä¢	Jersey City : Jersey City is very well connected to Manhattan by 24 hour PATH subway/underground train and is only 5 minute train ride from Manhattan. It   provides affordable options for professionals working in Manhattan or tou</t>
  </si>
  <si>
    <t>Neighborhood : ‚Ä¢	1 min Newport Shopping Mall ‚Ä¢	1 min Shoprite Grocery Store. ‚Ä¢	3 min walk PATH train Pavonia station. ‚Ä¢	10 min World Trade Center ‚Ä¢	15 min Empire State Building. ‚Ä¢	25 min Times Square ‚Ä¢	15 miles Newark Liberty International Airport ‚Ä¢	2 miles Statue of Liberty ‚Ä¢	Tons of restaurants within walking distance. ‚Ä¢	Kids park is only 3 blocks away (5 min walk)  ‚Ä¢	1 mile from Hoboken-Great night nightlife ‚Ä¢	24 hour grocery store right next to building for everyday needs. ‚Ä¢	Few grocery stores within 1-3 blocks.</t>
  </si>
  <si>
    <t>There is 24 hour doorman and hence it is very very safe building. Building Amenities Access (only after June 26, 2017) ‚Ä¢	Fitness center - Two state of the art fitness centers ‚Ä¢	Roof top area  ‚Ä¢	BBQ Grill ‚Ä¢	Kids Play area indoor and outdoor ‚Ä¢	Club room with billiards table and HDTVs ‚Ä¢	State-of-the-art theater room ‚Ä¢	Large conference room ‚Ä¢	Sundeck with fireside seating ‚Ä¢	Community greenscape with outdoor seating ‚Ä¢	Crayon Corner playroom and outdoor playground ‚Ä¢	Dog run and washing station ‚Ä¢	Covered parking garage ‚Ä¢	Lobby area with fireplaces</t>
  </si>
  <si>
    <t>Host will be available to assist Guest.</t>
  </si>
  <si>
    <t>https://a0.muscache.com/im/pictures/e492edd9-e91b-4e1a-86ee-5e22b5ae8104.jpg?aki_policy=large</t>
  </si>
  <si>
    <t>{TV,"Cable TV",Internet,Wifi,"Air conditioning","Wheelchair accessible",Kitchen,"Paid parking off premises",Doorman,Gym,Elevator,Heating,"Family/kid friendly",Washer,Dryer,"Smoke detector","Carbon monoxide detector",Shampoo,Hangers,"Hair dryer",Iron,"Laptop friendly workspace","Hot water","Bed linens","Extra pillows and blankets",Microwave,"Coffee maker",Refrigerator,Dishwasher,"Dishes and silverware","Cooking basics",Oven,Stove,"Long term stays allowed",Other,"Paid parking on premises"}</t>
  </si>
  <si>
    <t>https://www.airbnb.com/rooms/11633867</t>
  </si>
  <si>
    <t>Easy commute 2 financial district &amp; Nyc : 15 mins</t>
  </si>
  <si>
    <t>Guests responsible for their own dishes &amp; food  Must be clean</t>
  </si>
  <si>
    <t>https://z0.muscache.cn/im/pictures/af71e679-3d27-4717-a067-02dbc6e74a18.jpg?aki_policy=large</t>
  </si>
  <si>
    <t>https://www.airbnb.com/users/show/43112186</t>
  </si>
  <si>
    <t>Khalid</t>
  </si>
  <si>
    <t>https://a0.muscache.com/im/pictures/user/9846f218-156e-4afc-aa3b-9383558e5f2d.jpg?aki_policy=profile_small</t>
  </si>
  <si>
    <t>https://a0.muscache.com/im/pictures/user/9846f218-156e-4afc-aa3b-9383558e5f2d.jpg?aki_policy=profile_x_medium</t>
  </si>
  <si>
    <t>{TV,Wifi,Kitchen,"Hot tub",Heating,Washer,"Smoke detector","Carbon monoxide detector",Essentials,"Lock on bedroom door",Iron,"Hot water"}</t>
  </si>
  <si>
    <t>https://www.airbnb.com/rooms/11636481</t>
  </si>
  <si>
    <t>Close to park &amp; Garfield Light Rail</t>
  </si>
  <si>
    <t>10' X 15 Room, Great view of N.Y. City. One block away from Light Rail. Largest bedroom in home. Laundry access. Also access to both floors with full bathrooms and basement which also has full bathroom. Little back yard with desk. A MUST SEE</t>
  </si>
  <si>
    <t>https://z0.muscache.cn/im/pictures/b3ad9374-10d3-4d24-ad92-e3482d7534a8.jpg?aki_policy=large</t>
  </si>
  <si>
    <t>https://www.airbnb.com/users/show/61675227</t>
  </si>
  <si>
    <t>Craig</t>
  </si>
  <si>
    <t>https://a0.muscache.com/im/pictures/user/ee465c31-cd82-4a9c-9bd0-f8bcb97611f9.jpg?aki_policy=profile_small</t>
  </si>
  <si>
    <t>https://a0.muscache.com/im/pictures/user/ee465c31-cd82-4a9c-9bd0-f8bcb97611f9.jpg?aki_policy=profile_x_medium</t>
  </si>
  <si>
    <t>{"Cable TV",Internet,Wifi,"Air conditioning",Kitchen,"Free parking on premises","Smoking allowed",Heating,"Smoke detector","Laptop friendly workspace"}</t>
  </si>
  <si>
    <t>49 months ago</t>
  </si>
  <si>
    <t>https://www.airbnb.com/rooms/11679561</t>
  </si>
  <si>
    <t>Large Room Lots of Sunlight walk to PATH WIFI</t>
  </si>
  <si>
    <t>This is a Big Luxury house located only 8-10 walking min to Journal Square PATH in the heart of Jersey City. Very convenient for NYcity commuters. 10 min Path ride to WTC and 20 min PATH ride to midtown Manhattan.</t>
  </si>
  <si>
    <t>Walk only 8 minutes to Journal Square Path and in 15 minutes you are in the heart of Manhattan. Path is $2.50. House is located in the heart of Jersey City. Apartment has everything you need:  Stay - fully Furnished, clean new towels Sleep - New Fresh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Clean Sheets and Towels - all house laundry (sheets, towels) are done weekly by us Cleaning - Cleaning lady comes on a regular basis (bathroom, kitchen, all rooms are cleaned regularly) Laundry Services - 80 cents per pound Fast Reliable Service  Check in and Check out is very Flexible ( we will work with your schedule)</t>
  </si>
  <si>
    <t>This is a Big Luxury house located only 8-10 walking min to Journal Square PATH in the heart of Jersey City. Very convenient for NYcity commuters. 10 min Path ride to WTC and 20 min PATH ride to midtown Manhattan. Walk only 8 minutes to Journal Square Path and in 15 minutes you are in the heart of Manhattan. Path is $2.50. House is located in the heart of Jersey City. Apartment has everything you need:  Stay - fully Furnished, clean new towels Sleep - New Fresh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Clean Sheets and Towels - all house laundry (sheets, towels) are done weekly by us Cleaning - Cleaning lady comes on a regular basis (bathroom, kitchen, all rooms are cleaned regularly) Laundry</t>
  </si>
  <si>
    <t>Lots of Groceries, small family owned restaurants and short walk to PATH. And in minutes you are in NYcity</t>
  </si>
  <si>
    <t>Your room check in is after 2pm. However, if you need to come in earlier. You can come into the house starting from 9am. Leave your luggage in the kitchen downstairs and comeback at 2pm, your room will be cleaned and ready.</t>
  </si>
  <si>
    <t>Jersey City is the secret treasure just few steps away from NYC! Pay half the rent for twice the space and Manhattan is on your doorstep. Jersey City's Journal Square station is only 3 stops (10 min) away from Down Town NYc/WTC (World Trade Center) and 6 stops (20 min) to 33st NYcity (Macy's/midtown area. We're closer to lower Manhattan (Financial District all the way to Times Square) than the majority of Brooklyn and Queens, and even parts of upper Manhattan! Subway/Path runs all night 24/7 and on schedule (Path runs every 5 min during the day and every 10-20 min all night)</t>
  </si>
  <si>
    <t>Guest have access to the whole house.</t>
  </si>
  <si>
    <t>Guest have full access to the whole house and they have my contact info. I am always avaible</t>
  </si>
  <si>
    <t>https://a0.muscache.com/im/pictures/a76797f2-bf50-4c40-b317-9fac54120131.jpg?aki_policy=large</t>
  </si>
  <si>
    <t>{Internet,Wifi,"Air conditioning",Kitchen,"Paid parking off premises","Free street parking","Buzzer/wireless intercom",Heating,"Smoke detector","Carbon monoxide detector","Safety card",Essentials,"Lock on bedroom door","24-hour check-in",Hangers,"Hair dryer",Iron,"Laptop friendly workspace","Self check-in",Keypad,"Hot water","Bed linens","Extra pillows and blankets"}</t>
  </si>
  <si>
    <t>https://www.airbnb.com/rooms/11698246</t>
  </si>
  <si>
    <t>NYC skyline views~Luxury building~4 Minutes to NYC</t>
  </si>
  <si>
    <t>Corner room has views of downtown NYC and southern exposure. Large windows, loads of light in the room. Amazing views of NYC and Jersey City and sunsets.</t>
  </si>
  <si>
    <t>Penthouse access with gorgeous views that will take your breathe away. Amazing Amenities in the building: gym, outdoor heated pool(seasonal), pool tables, modern lounge with computers, free wifi and entertainment center multiple TV screens and a children's playroom. details:  *washer/dryer in the apartment  * furnished with bed, desk, night table, storage, portable hanging closet, sofa with chaise * wifi included *toilet tissue *towels provided if requested *soap, shampoo and conditioner provided if requested Best of all: 3 PATH train stations within minutes of the apt and light rail right below building. About the area: Walk 3 blocks to the Newport/Pavonia street PATH station and you can be in midtown Manhattan in just 10 minutes. Walk towards Exchange Pl PATH station and you'll be in downtown Manhattan in less than 5min. The neighborhood has lots of great restaurants and bars, perfect for HAPPY HOUR. It also has very friendly and diverse people to mingle with. Newport Green is a beau</t>
  </si>
  <si>
    <t>Corner room has views of downtown NYC and southern exposure. Large windows, loads of light in the room. Amazing views of NYC and Jersey City and sunsets. Penthouse access with gorgeous views that will take your breathe away. Amazing Amenities in the building: gym, outdoor heated pool(seasonal), pool tables, modern lounge with computers, free wifi and entertainment center multiple TV screens and a children's playroom. details:  *washer/dryer in the apartment  * furnished with bed, desk, night table, storage, portable hanging closet, sofa with chaise * wifi included *toilet tissue *towels provided if requested *soap, shampoo and conditioner provided if requested Best of all: 3 PATH train stations within minutes of the apt and light rail right below building. About the area: Walk 3 blocks to the Newport/Pavonia street PATH station and you can be in midtown Manhattan in just 10 minutes. Walk towards Exchange Pl PATH station and you'll be in downtown Manhattan in less than 5min. The neighbo</t>
  </si>
  <si>
    <t>Beautiful location along the River. Gorgeous sunsets and sunrise views from the building grounds. Many bars and restaurants in the area, friendly neighborhood, helpful people. Mall with upscale stores across plaza. Supermarket next to building.</t>
  </si>
  <si>
    <t>Please be a clean and considerate guest. Cleaning fee will not cover damage or stains on furniture, linen or towels. No Drugs or Smoking allowed in apt or on premises.</t>
  </si>
  <si>
    <t>3 Train stations within minutes going to NYC. Lite rail below building going to other parts of New Jersey.</t>
  </si>
  <si>
    <t>Guest will have access to all common spaces.</t>
  </si>
  <si>
    <t>Guest will have their privacy, I will be around when guest require.</t>
  </si>
  <si>
    <t>* NO SMOKING or DRUGS allowed in the apt or the building premises.  *Respect all common areas, keep clean.  *Please do not use or consume food, spices or condiments that you have not purchased. *Turn off all HVAC units, lights, stove, oven when not in use.  *Guest are allowed visitors as per Host's approval. No overnight guest</t>
  </si>
  <si>
    <t>https://a0.muscache.com/im/pictures/39cc232d-8b54-4e16-9aaf-d14b153cd3a2.jpg?aki_policy=large</t>
  </si>
  <si>
    <t>https://www.airbnb.com/users/show/61010548</t>
  </si>
  <si>
    <t>Alan</t>
  </si>
  <si>
    <t xml:space="preserve">A self proclaimed nerd that can discuss on any topic from women‚Äôs fashion to off beat movies. I live with amazing roommates that care for the apt/home and will make you feel welcome and at home as well. </t>
  </si>
  <si>
    <t>https://a0.muscache.com/im/pictures/user/85d9586d-8a66-43bb-953e-53c4ae0288e0.jpg?aki_policy=profile_small</t>
  </si>
  <si>
    <t>https://a0.muscache.com/im/pictures/user/85d9586d-8a66-43bb-953e-53c4ae0288e0.jpg?aki_policy=profile_x_medium</t>
  </si>
  <si>
    <t>{Wifi,"Air conditioning","Wheelchair accessible",Pool,Kitchen,"Paid parking off premises",Gym,"Free street parking","Hot tub","Indoor fireplace",Heating,"Family/kid friendly",Washer,Dryer,"Smoke detector","Carbon monoxide detector",Essentials,Shampoo,"Lock on bedroom door",Hangers,"Hair dryer",Iron,"Laptop friendly workspace","translation missing: en.hosting_amenity_50","Window guards","Hot water","Bed linens","Extra pillows and blankets",Microwave,Refrigerator,Dishwasher,"Dishes and silverware","Cooking basics",Oven,Stove,"Single level home","BBQ grill","Long term stays allowed","Host greets you",Waterfront,"Paid parking on premises"}</t>
  </si>
  <si>
    <t>https://www.airbnb.com/rooms/11755603</t>
  </si>
  <si>
    <t>Hotel Style Luxury 1 BR JC</t>
  </si>
  <si>
    <t>With Airbnb, you can find unique accommodations in people's homes‚Äîfrom houses and apartments, to tree houses and igloos. The listing details below explain what you'll find in this space. If you have any questions, you can contact the host directly.</t>
  </si>
  <si>
    <t>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These buildings comes with a 24-hour doorman/concierge services, health club and parking garage in select locations, close to major shopping areas, walking distance to most major transportation hubs. Features : Fully furnished executive apartments  Local long distance phone service, WiFi and basic cable included  Spacious rooms, high ceiling  Modern kitchen appliances  Housekeeping available *  Washer / Dryer in building **  Fitness center in Building or Community*</t>
  </si>
  <si>
    <t>With Airbnb, you can find unique accommodations in people's homes‚Äîfrom houses and apartments, to tree houses and igloos. The listing details below explain what you'll find in this space. If you have any questions, you can contact the host directly. 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These buildings comes with a 24-hour doorman/concierge services, health club and parking garage in select locations, close to major shopping areas, walking distance to most major transportation hubs. Features : Fully furnished executive apartments  Local long distance phone service, WiFi and basic cable included  Spacious rooms, high ceiling  Modern kitchen appliances  Housekeeping available *  Washer / Dryer in buil</t>
  </si>
  <si>
    <t>Located in Journal Square, Jersey City, Caprice Suites is located   Three blocks to the Journal Square Path train station and bus stops. Restaurants, supermarkets, pharmacy nearby  Movie theatre and Malls close by * Extra Cost  * Weekly Cleaning can be provided at extra cost.</t>
  </si>
  <si>
    <t>Guest must be respectful to neighbors and keep the apt clean.  No parties or gatherings allowed unless discussed When staying at this apartment,  you agree to the following:  * Turn off air conditioners when out of the house  * Separate recyclables from trash and put each in the appropriate disposal bin  * NOT to have more people staying in the house than originally agreed unless specifically discussed  * NOT to leave permanent damage to any furniture or personal belongings (otherwise appropriate reimbursement will be expected)  * NOT to engage in any form of Excessive noise and disturbance with other tenants in the building  * No Smoking in the unit  * Pets Welcome with a $500 pet fee*</t>
  </si>
  <si>
    <t>https://a0.muscache.com/im/pictures/968f4e4e-1a37-4d35-9822-97f6e9b065e2.jpg?aki_policy=large</t>
  </si>
  <si>
    <t>{TV,"Cable TV",Internet,Wifi,"Air conditioning","Wheelchair accessible",Kitchen,"Paid parking off premises",Elevator,"Buzzer/wireless intercom",Heating,"Family/kid friendly",Washer,Dryer,"Smoke detector","Carbon monoxide detector",Essentials,Shampoo,Hangers,"Hair dryer",Iron,"Laptop friendly workspace","Self check-in",Keypad,"Hot water",Microwave,"Coffee maker",Refrigerator,Dishwasher,"Dishes and silverware","Cooking basics",Oven,Stove,"Patio or balcony","Long term stays allowed"}</t>
  </si>
  <si>
    <t>https://www.airbnb.com/rooms/11757891</t>
  </si>
  <si>
    <t>Brand New Luxury 1BR JC - Caprice</t>
  </si>
  <si>
    <t>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These buildings comes with a 24-hour doorman/concierge services, health club and parking garage in select locations, close to major shopping areas, walking distance to most major transportation hubs. Features : Fully furnished executive apartments  WiFi and basic cable included  Spacious rooms, high ceiling  Modern kitchen appliances  Housekeeping available at Request. Washer / Dryer in building **</t>
  </si>
  <si>
    <t>With Airbnb, you can find unique accommodations in people's homes‚Äîfrom houses and apartments, to tree houses and igloos. The listing details below explain what you'll find in this space. If you have any questions, you can contact the host directly. 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These buildings comes with a 24-hour doorman/concierge services, health club and parking garage in select locations, close to major shopping areas, walking distance to most major transportation hubs. Features : Fully furnished executive apartments  WiFi and basic cable included  Spacious rooms, high ceiling  Modern kitchen appliances  Housekeeping available at Request. Washer / Dryer in building ** Located in Journal</t>
  </si>
  <si>
    <t>https://a0.muscache.com/im/pictures/8000f544-d19e-4cf2-a174-82bb3230052e.jpg?aki_policy=large</t>
  </si>
  <si>
    <t>{TV,"Cable TV",Internet,Wifi,"Air conditioning","Wheelchair accessible",Kitchen,"Paid parking off premises","Pets allowed",Elevator,"Free street parking","Buzzer/wireless intercom",Heating,"Family/kid friendly",Washer,Dryer,"Smoke detector","Carbon monoxide detector",Essentials,Shampoo,Hangers,"Hair dryer",Iron,"Laptop friendly workspace","Self check-in",Keypad,"Window guards","Hot water","Bed linens","Extra pillows and blankets","Ethernet connection",Microwave,"Coffee maker",Refrigerator,Dishwasher,"Dishes and silverware","Cooking basics",Oven,Stove,"Patio or balcony","Long term stays allowed"}</t>
  </si>
  <si>
    <t>https://www.airbnb.com/rooms/11758049</t>
  </si>
  <si>
    <t>1-New  Luxury Furnished 2BR Close to NYC</t>
  </si>
  <si>
    <t>https://a0.muscache.com/im/pictures/6b434a14-90f9-4c78-ab90-ac3a77af5306.jpg?aki_policy=large</t>
  </si>
  <si>
    <t>{TV,"Cable TV",Internet,Wifi,"Air conditioning","Wheelchair accessible",Kitchen,"Paid parking off premises",Elevator,"Buzzer/wireless intercom",Heating,"Family/kid friendly",Washer,Dryer,"Smoke detector","Carbon monoxide detector",Essentials,Shampoo,"24-hour check-in",Hangers,"Hair dryer",Iron,"Laptop friendly workspace","Self check-in",Keypad,"Hot water",Microwave,"Coffee maker",Refrigerator,Dishwasher,"Dishes and silverware","Cooking basics",Oven,Stove,"Patio or balcony","Long term stays allowed"}</t>
  </si>
  <si>
    <t>https://www.airbnb.com/rooms/11822870</t>
  </si>
  <si>
    <t>Cozy Downtown JC Apartment - 2B/2B - 3 MONTH STAY</t>
  </si>
  <si>
    <t>CURRENTLY ONLY ACCEPTING LONG TERM STAY - APRIL 1st to JULY 1st Cozy private room with a queen size mattress + bathroom and TV, Wi-Fi, Kitchen &amp; Laundry access in Downtown Jersey City. 7-10 minute walk to the Grove St. PATH station and to Jersey City restaurants, cafes, shops and bars.</t>
  </si>
  <si>
    <t>The apartment is in a safe and family friendly neighborhood right across from a school.  It's a 7-10 minute walk to the Grove St. PATH station, just 2 stops away from Manhattan.   Amenities include: - Smoke-free, uncluttered, furnished room with queen bed, 2 windows, dresser and closet - Private bathroom with shower  - Flat-screen TV with access to Netflix, Amazon prime and PS3 games in the shared living room. - Clean and fresh towels and sheets provided - Access to a fully equipped kitchen, dishwasher, and espresso machine  - Laundry machine and dryer - Large shared Living Room - Wi-Fi Internet - Toiletries (shampoo, conditioner, hand soap) + blowdryer are provided - Iron &amp; ironing board available upon request - Access to a sound system with a record and CD player with a variety of music to choose from.</t>
  </si>
  <si>
    <t xml:space="preserve">CURRENTLY ONLY ACCEPTING LONG TERM STAY - APRIL 1st to JULY 1st Cozy private room with a queen size mattress + bathroom and TV, Wi-Fi, Kitchen &amp; Laundry access in Downtown Jersey City. 7-10 minute walk to the Grove St. PATH station and to Jersey City restaurants, cafes, shops and bars. The apartment is in a safe and family friendly neighborhood right across from a school.  It's a 7-10 minute walk to the Grove St. PATH station, just 2 stops away from Manhattan.   Amenities include: - Smoke-free, uncluttered, furnished room with queen bed, 2 windows, dresser and closet - Private bathroom with shower  - Flat-screen TV with access to Netflix, Amazon prime and PS3 games in the shared living room. - Clean and fresh towels and sheets provided - Access to a fully equipped kitchen, dishwasher, and espresso machine  - Laundry machine and dryer - Large shared Living Room - Wi-Fi Internet - Toiletries (shampoo, conditioner, hand soap) + blowdryer are provided - Iron &amp; ironing board available upon </t>
  </si>
  <si>
    <t>I have been in this neighborhood for 10+ years.  There has been an immense positive change in the area.  The neighborhood is very safe and family friendly, and has a wide variety of restaurants, cafes, and bars.  The apartment is a 5 minute walk to the beautiful and historic Van Vorst park, which hosts a farmers market during the spring, summer, and autumn season.</t>
  </si>
  <si>
    <t>I have a very sweet and friendly dog named Hugo!</t>
  </si>
  <si>
    <t>The NJ PATH train at Grove St. is just a 7-10 minute walk away, which is only 2 stops away from Manhattan.  The Light Rail is also a very close walk and is a great way of traveling to different parts of Jersey City and Hoboken.   There is a Citi Bike station 5 minutes away, which is a great way to explore Jersey City and ride along the boardwalk or the Liberty State park.  There are also ferries available from Paulus Hook which you can take into Manhattan.</t>
  </si>
  <si>
    <t>The guests have access to their private bedroom and bathroom.  The host will not share the bathroom with the guests.  The living room and kitchen areas are shared.  The living room is also filled with fun instruments and you are welcome to play any of them.  You have access to the sound system in the living room which includes a record and CD player.  Please feel free to listen to anything from my collection.</t>
  </si>
  <si>
    <t>I am usually around and am happy to answer any questions you might have and also give recommendations and tips for Jersey City and NYC.  I am happy to chat with guests or give them privacy.  Completely depends on the guests preference.  I'm a musician / producer and if I'm home, I will usually be composing or recording with my home studio setup.  However, not to worry, the apartment will never be loud.  I also love making all types of coffee and tea for all my guests!  If you want to talk or make music, I'd be happy to do that as well!</t>
  </si>
  <si>
    <t>- Please refrain from inviting guests over who are not part of the reservations 2 person maximum occupancy.  - No smoking in the apartment.  You are welcome to smoke on our walk up stoop.   - I have a big collection of instruments which are very important to me.  You are welcome to play any of the instruments you may find in the living room, however please treat them care.</t>
  </si>
  <si>
    <t>https://a0.muscache.com/im/pictures/daf96439-dc57-403f-ac51-9e263c0b29e8.jpg?aki_policy=large</t>
  </si>
  <si>
    <t>https://www.airbnb.com/users/show/8538057</t>
  </si>
  <si>
    <t>Cem</t>
  </si>
  <si>
    <t xml:space="preserve">Istanbul native, New York based musician / composer._x000D_
_x000D_
Some things I love: music / coffee / figs / drumming / olives_x000D_
Favorite travel destinations (so far): Malta and Gozo, Iceland, New Orleans, Italy, Dominican Republic_x000D_
_x000D_
I look forward to meeting and making new connections with guests from all over the world.  _x000D_
_x000D_
_x000D_
_x000D_
_x000D_
_x000D_
_x000D_
_x000D_
</t>
  </si>
  <si>
    <t>https://a0.muscache.com/im/users/8538057/profile_pic/1377900015/original.jpg?aki_policy=profile_small</t>
  </si>
  <si>
    <t>https://a0.muscache.com/im/users/8538057/profile_pic/1377900015/original.jpg?aki_policy=profile_x_medium</t>
  </si>
  <si>
    <t>{TV,Internet,Wifi,"Air conditioning",Kitchen,"Pets allowed","Buzzer/wireless intercom",Heating,"Family/kid friendly",Washer,Dryer,"Smoke detector","Carbon monoxide detector","Safety card","Fire extinguisher",Essentials,Shampoo,Hangers,"Hair dryer",Iron,"Laptop friendly workspace","Hot water",Dishwasher,Stove}</t>
  </si>
  <si>
    <t>https://www.airbnb.com/rooms/11853361</t>
  </si>
  <si>
    <t>AMAZING MODERN 2BR LOFT --- NEAR NYC TRAIN</t>
  </si>
  <si>
    <t>Kick back and enjoy the amenities of this modern luxury loft, located near 24/7 train transportation to all parts of NYC. The 2 Bedroom/2 Bathroom space is fun, comfortable, and stocked with everything you‚Äôll need for your home-away-from-home ‚Äì luxury bedding, kitchenware, washer/dryer, wifi a home theater, and more.</t>
  </si>
  <si>
    <t>This cool loft apartment is located in a neighborhood that boasts stunning views of the World Trade Center skyline, and several restaurants and shops within walking distance.  Located on an 10 minute walk to PATH train transportation to NYC, you can arrive at the World Trade Center within 15 minutes, and from there you can walk or take the subway to the best sights in NYC. You'll reach Midtown Manhattan faster than from most locations including Brooklyn, Queens or even Downtown Manhattan. The home is fully stocked with everything you'll need to help you relax after a day of sightseeing and shopping - including a large brand new gourmet kitchen with pots and pans, 15 foot high ceilings, plush linens and towels, luxury bedding, washer/dryer, 2 full bathrooms, wifi, Roku TV, a 92 inch home theater, and more.  * Ultra-Modern Kitchen with Stainless Steel Appliances * Kitchenware, Pots, Pans, Washer, Dryer * High Speed Internet Wifi * 92 inch Home Theater with Netflix, HBO, Apple TV * 2 Full</t>
  </si>
  <si>
    <t>Kick back and enjoy the amenities of this modern luxury loft, located near 24/7 train transportation to all parts of NYC. The 2 Bedroom/2 Bathroom space is fun, comfortable, and stocked with everything you‚Äôll need for your home-away-from-home ‚Äì luxury bedding, kitchenware, washer/dryer, wifi a home theater, and more. This cool loft apartment is located in a neighborhood that boasts stunning views of the World Trade Center skyline, and several restaurants and shops within walking distance.  Located on an 10 minute walk to PATH train transportation to NYC, you can arrive at the World Trade Center within 15 minutes, and from there you can walk or take the subway to the best sights in NYC. You'll reach Midtown Manhattan faster than from most locations including Brooklyn, Queens or even Downtown Manhattan. The home is fully stocked with everything you'll need to help you relax after a day of sightseeing and shopping - including a large brand new gourmet kitchen with pots and pans, 15 foot h</t>
  </si>
  <si>
    <t>Located near Journal Square, the apartment is a 5 minute drive from the lively Grove Street district, home to great restaurants &amp; bars.  A 7 minute drive to Newport Centre Mall - a 9 minute drive to Liberty State Park, Exchange Place boardwalk, &amp; downtown Jersey City.  Make sure to take in the famous Jersey City murals, which are spread throughout the city.</t>
  </si>
  <si>
    <t>The Journal Square Path train takes you to all the best sites in NYC.  NJ Transit buses can be taken for transportation throughout JC.  The apartment is also located across the street from a Citi Bike station, giving guests the option to bike it in and around Jersey City.  Uber is also a great option for trips throughout Jersey City.</t>
  </si>
  <si>
    <t>Entire Apartment</t>
  </si>
  <si>
    <t>I like to give my guests space, but am readily available before and during their stay.</t>
  </si>
  <si>
    <t>**LOCAL Guests not allowed **Extra guests that stay and were not added in reservation WILL be charged during or post-stay. **Quiet after 9 PM, please.</t>
  </si>
  <si>
    <t>https://a0.muscache.com/im/pictures/9a3c55ea-e36b-4bd8-b3f1-0084d97057d5.jpg?aki_policy=large</t>
  </si>
  <si>
    <t>https://www.airbnb.com/users/show/10934058</t>
  </si>
  <si>
    <t>Ben</t>
  </si>
  <si>
    <t>Love to travel - with plenty of adventures along the way. I split my time between NYC, MIAMI, and LA for work.  So I can relate to wanting great accommodations! It definitely makes any trip a more memorable experience.</t>
  </si>
  <si>
    <t>https://a0.muscache.com/im/pictures/user/97a3af69-c46e-4668-a6ac-cb3d56ff4b59.jpg?aki_policy=profile_small</t>
  </si>
  <si>
    <t>https://a0.muscache.com/im/pictures/user/97a3af69-c46e-4668-a6ac-cb3d56ff4b59.jpg?aki_policy=profile_x_medium</t>
  </si>
  <si>
    <t>North Hollywood</t>
  </si>
  <si>
    <t>['email', 'phone', 'reviews', 'offline_government_id', 'kba', 'selfie', 'government_id']</t>
  </si>
  <si>
    <t>{TV,"Cable TV",Internet,Wifi,"Air conditioning","Wheelchair accessible",Kitchen,Elevator,"Free street parking","Buzzer/wireless intercom",Heating,"Family/kid friendly",Washer,Dryer,"Smoke detector","Carbon monoxide detector",Essentials,Shampoo,"24-hour check-in",Hangers,"Hair dryer",Iron,"Laptop friendly workspace","Room-darkening shades","Hot water","Bed linens","Extra pillows and blankets",Microwave,"Coffee maker",Refrigerator,Dishwasher,"Dishes and silverware","Cooking basics",Oven,Stove}</t>
  </si>
  <si>
    <t>https://www.airbnb.com/rooms/11872441</t>
  </si>
  <si>
    <t>Amazing 2 bdrm waterfront duplex</t>
  </si>
  <si>
    <t>A wonderful private room in our 2 bedroom loft !!  5 min from path station to new York city! A wonderful neighborhood community on the waterfront with an amazing video of new york city!!</t>
  </si>
  <si>
    <t>Respectfully and clean.</t>
  </si>
  <si>
    <t>https://a0.muscache.com/im/pictures/58611e6e-567c-400a-9cea-96ef9ea93b92.jpg?aki_policy=large</t>
  </si>
  <si>
    <t>https://www.airbnb.com/users/show/14171217</t>
  </si>
  <si>
    <t>Sara</t>
  </si>
  <si>
    <t>I am a very easy going, professional female , non smoker and ask that any space is kept clean and meticulate!_x000D_
_x000D_
I respect people's privacy and hope that hosting the apt is a great experience for my guests!</t>
  </si>
  <si>
    <t>https://a0.muscache.com/im/pictures/user/9d04b272-9b28-46ad-ac88-c3052a1d7d88.jpg?aki_policy=profile_small</t>
  </si>
  <si>
    <t>https://a0.muscache.com/im/pictures/user/9d04b272-9b28-46ad-ac88-c3052a1d7d88.jpg?aki_policy=profile_x_medium</t>
  </si>
  <si>
    <t>{Wifi,"Hot water"}</t>
  </si>
  <si>
    <t>https://www.airbnb.com/rooms/11887135</t>
  </si>
  <si>
    <t>Plush 1BR Downtown JERSEY CITY+ View!</t>
  </si>
  <si>
    <t>https://a0.muscache.com/im/pictures/6feb145d-1f4b-48cf-afb9-4c17ee99ddc9.jpg?aki_policy=large</t>
  </si>
  <si>
    <t>https://www.airbnb.com/rooms/11900378</t>
  </si>
  <si>
    <t>LUX 2BR Downtown J.C. +  View!</t>
  </si>
  <si>
    <t>2 bedroom, 2 bathroom, Sleeps 5 Overlooking the glittering Manhattan skyline and harbor, this apartment is the perfect backdrop for the ultimate cosmopolitan lifestyle.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t>
  </si>
  <si>
    <t>Our fully furnished apt. is conveniently located next to shops and restaurants as well as Path Trains to Manhattan. Our spectacular variety of on-site amenities include a clubroom, fitness center, heated outdoor pool, whirlpool spa and lounge pool. 2 bedroom, 2 bathroom, Sleeps 5 Overlooking the glittering Manhattan skyline and harbor, this apartment is the perfect backdrop for the ultimate cosmopolitan lifestyle.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t>
  </si>
  <si>
    <t>Please remember that this is a residential building. The building rules, apartment occupancy restrictions and the year-round tenants must be respected. - Pet Policy: Please note that this building may have specific pet restrictions including # pets, pet size and breed. Prior to confirming your reservation, please reach out to the property to check their pet policies.</t>
  </si>
  <si>
    <t>https://a0.muscache.com/im/pictures/0ceb612d-a0c1-4510-899a-39715b8ea39f.jpg?aki_policy=large</t>
  </si>
  <si>
    <t>{TV,"Cable TV",Internet,Wifi,"Air conditioning",Pool,Kitchen,Doorman,Gym,Elevator,Heating,"Family/kid friendly",Washer,Dryer,"Smoke detector","Carbon monoxide detector",Essentials,Shampoo,"24-hour check-in",Hangers,"Hair dryer",Iron,"Laptop friendly workspace"}</t>
  </si>
  <si>
    <t>https://www.airbnb.com/rooms/11901646</t>
  </si>
  <si>
    <t>Lux 1BR Downtown Jersey City+ View!</t>
  </si>
  <si>
    <t>1 bedroom, 1 bathroom, Sleeps 3 Overlooking the glittering Manhattan skyline and harbor, this apartment is the perfect backdrop for the ultimate cosmopolitan lifestyle.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t>
  </si>
  <si>
    <t>Our fully furnished apt. is conveniently located next to shops and restaurants as well as Path Trains to Manhattan. Our spectacular variety of on-site amenities include a clubroom, fitness center, heated outdoor pool, whirlpool spa and lounge pool. 1 bedroom, 1 bathroom, Sleeps 3 Overlooking the glittering Manhattan skyline and harbor, this apartment is the perfect backdrop for the ultimate cosmopolitan lifestyle.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t>
  </si>
  <si>
    <t>https://a0.muscache.com/im/pictures/ab7d6bf6-f44c-49e1-aed2-1d2ea4cfd976.jpg?aki_policy=large</t>
  </si>
  <si>
    <t>https://www.airbnb.com/rooms/11901827</t>
  </si>
  <si>
    <t>Lux 1BR Downtown JERSEY CITY+ Pool!</t>
  </si>
  <si>
    <t>https://a0.muscache.com/im/pictures/2e1a32de-6746-4130-b8df-3b027d00a0f3.jpg?aki_policy=large</t>
  </si>
  <si>
    <t>https://www.airbnb.com/rooms/11903161</t>
  </si>
  <si>
    <t>LUX 2BR Downtown J.C.+ Pool!</t>
  </si>
  <si>
    <t>https://a0.muscache.com/im/pictures/c19f0435-a74d-49b5-9228-3b78e7fe9c47.jpg?aki_policy=large</t>
  </si>
  <si>
    <t>https://www.airbnb.com/rooms/12000156</t>
  </si>
  <si>
    <t>Gorgeous Suite Steps to NYC PATH</t>
  </si>
  <si>
    <t>Relax in a newly remodeled room furnished with handcrafted reclaimed materials by local artisans. This room features a large private bath, kitchenette and desk area. Walk to the JSQ Path train in 10-15 mins and enjoy Jersey City's most up and coming neighborhood in the heart of McGinley Sq.</t>
  </si>
  <si>
    <t>This is a single room with its own large private bathroom and kitchenette with a microwave, mini fridge, coffee maker and single burner electric stove. This room is beautifully designed by local designers and equipped with a one of a kind hand crafted bed made from local reclaimed wood with a high quality mattress and bedding. It also has matching built in shelving, counter, desk space and a bar stool so you can sit down and read or work on your laptop. Other features of the room include newly refinished hardwood flooring throughout, along with beautiful custom artwork and planters. There is plenty of extra storage space with a very large closet and clothes hangers. Enjoy an extra sense of privacy and security with your own private and extra secure entrance door from the hallway, so no need to go through any common areas to access the room. The clean, stocked kitchen of the adjacent apartment is accessible by guests of this private suite and is shared with 2 other airbnb guests. Stay w</t>
  </si>
  <si>
    <t>Relax in a newly remodeled room furnished with handcrafted reclaimed materials by local artisans. This room features a large private bath, kitchenette and desk area. Walk to the JSQ Path train in 10-15 mins and enjoy Jersey City's most up and coming neighborhood in the heart of McGinley Sq. This is a single room with its own large private bathroom and kitchenette with a microwave, mini fridge, coffee maker and single burner electric stove. This room is beautifully designed by local designers and equipped with a one of a kind hand crafted bed made from local reclaimed wood with a high quality mattress and bedding. It also has matching built in shelving, counter, desk space and a bar stool so you can sit down and read or work on your laptop. Other features of the room include newly refinished hardwood flooring throughout, along with beautiful custom artwork and planters. There is plenty of extra storage space with a very large closet and clothes hangers. Enjoy an extra sense of privacy a</t>
  </si>
  <si>
    <t>The neighborhood is transitioning into a very hip area, and there a large amount of grocery stores, coffee shops, restaurants, bars, liquor stores, banks, gyms, shopping, places of worship, etc in a very short walking distance. We have a great Mexican restaurant right next to our place where you can receive a 10% discount upon proof of your itinerary with us! We are only a few blocks away from St. Peters University and Hudson County Community College, and very close proximity to Jersey City University.</t>
  </si>
  <si>
    <t>We have over 20 listings in the Jersey City area, so if this particular room doesn't fit your needs please check out our other listings.</t>
  </si>
  <si>
    <t>Our place is super easy to get to New York City! No need for buses or taxis, the Journal Square Path station (the main metro station to access NYC, Newark, Jersey city &amp; Hoboken) is only a 10-15 minute walk and takes you directly to Manhattan in exactly 11 minutes. This train runs 24 hours a day so you can access the city at any time. There is also a large citi bike rental station right around the corner of the building which you can take right onto the path into NYC and return to one of their many many locations throughout new York city. You can also go to downtown jersey city and other fun places in the area such as liberty state park, liberty science center, Newport mall and many others in a very quick ride! One of our hosts is an UBER driver so we can make your travel planning super simple and not stressful so you can focus on enjoying your time in this great city!</t>
  </si>
  <si>
    <t>This room has a small kitchenette that includes a mini-fridge, microwave, and coffee maker.  If you feel like being more social or cooking a full on meal,  you will have keys to the common kitchen and dining area on the first floor of the building. There is free street parking , you just need to note the street cleaning times mon-sat posted on the signs . We can also recommend a paid lot a few blocks away called bobs parking and you can reserve a spot online and park anytime. They typically charge about $10-$15 per day.  We can also easily accommodate late night bookings as we have a key code to enter the building. The info will be provided with a message from us the day of your check in. Additional amenities that are not in the room are available upon request, such as iron, ironing board, and hairdryer.</t>
  </si>
  <si>
    <t>Ram LaTorre lives in the building and is available to make sure that the needs of all our guests are taken care of 24/7.  Kali and Dhru are usually around as well, probably watering plants or making some new wood art creation.</t>
  </si>
  <si>
    <t>The overarching rule of the Ashram as we like to think of it is Respect. Below are a few specifics: 1.) This is a vegetarian house, so please, no cooking of meat in the building 2.) Maintain prompt communication about changes, issues, or circumstances with advance notice whenever possible  3.) Keep rooms tidy and trash free 4.) No smoking or drug use of any kind 5.) No alcohol abuse 6.) If you soil the linens, bedspread, or towel and the stain cannot be removed, you will be responsible for the cost.  7.) No loud music and keep voices down from 10 pm to 9 am</t>
  </si>
  <si>
    <t>https://a0.muscache.com/im/pictures/3aea482b-f355-42b2-87d5-f39181dd84f0.jpg?aki_policy=large</t>
  </si>
  <si>
    <t>https://www.airbnb.com/users/show/43219250</t>
  </si>
  <si>
    <t>LaTorre Fratelli</t>
  </si>
  <si>
    <t xml:space="preserve">We are a group of three Italian American siblings:  Kali, Dru, and Ram.  All of us have our professional day jobs but we share a passion for family, cooking, and adventures. _x000D_
We are strong believers in the sustainable movement and we strive to be as eco friendly as  possible. We make all of our own furniture, art and other creations from reclaimed local materials! We are vegetarians and are starting a community garden on our property to distribute fresh produce to our guests and the local community. We also donate a portion of our proceeds to support our local community in providing food to the homeless. We look at AirBnB not only as a business venture, but a way to promote our beliefs in living green, healthy and happy! _x000D_
We have over 20 listings in the Jersey City area through AirBnB and we love meeting new and interesting people from all over the world everyday. We take great pride in going the extra mile to make all of our guests feel as if they were home by providing secure, clean and beautiful living spaces. We often host guest dinners where all of our guests can interact and enjoy some delicious vegetarian food and of course exchange some laughs and stories! </t>
  </si>
  <si>
    <t>https://a0.muscache.com/im/pictures/user/7bf7d086-252c-49e5-9dfc-e006eb7024c5.jpg?aki_policy=profile_small</t>
  </si>
  <si>
    <t>https://a0.muscache.com/im/pictures/user/7bf7d086-252c-49e5-9dfc-e006eb7024c5.jpg?aki_policy=profile_x_medium</t>
  </si>
  <si>
    <t>{Internet,Wifi,"Air conditioning",Kitchen,Heating,"Family/kid friendly","Smoke detector","Carbon monoxide detector",Essentials,Shampoo,"24-hour check-in",Hangers,"Hair dryer",Iron,"Laptop friendly workspace","Dishes and silverware"}</t>
  </si>
  <si>
    <t>https://www.airbnb.com/rooms/12006079</t>
  </si>
  <si>
    <t>Apartment in prewar building Easy access to NYC!!</t>
  </si>
  <si>
    <t>Theres elevator in the building. The apartment has one bedroom fully furnished with lots of space. The bed in the bedroom is a pillow top queen sized bed. As a secondary bed our couch opens up to a full sized bed (we replaced the mattress with a new one that has the best rating on Amazon.) Fully stocked  bathroom with nice shower and tub. Updated stainless steal appliances in kitchen.  The apartment is kept immaculate and is cleaned after every guest...</t>
  </si>
  <si>
    <t xml:space="preserve">You can check out our other listing that is in the same building with 180+ reviews  Apartment is located on the fourth floor. There is an elevator in the building. The laundry room is on the ground floor. The apartment has 1  bedroom and fully furnished. The one bedroom has a pillow top queen sized bed, and as a secondary bed the couch opens up to a full sized bed for 2 (we changed the mattress  to a much better mattress that has the best reviews on Amazon) The bathroom is fully stocked with a very nice shower and tub. Wi-Fi available. Updated stainless steal appliances in kitchen.  The apartment is kept immaculate and is cleaned after every guest.  Fresh bedding and towels provided. Steps away from Lincoln Park where they host farmers markets every sunday, there's a running/walking trail, and also a bike lane throughout the park. It is a few minute drive into the city. There is street parking that you can find on the street where the building is located.  There is also a laptop-ready </t>
  </si>
  <si>
    <t xml:space="preserve">Theres elevator in the building. The apartment has one bedroom fully furnished with lots of space. The bed in the bedroom is a pillow top queen sized bed. As a secondary bed our couch opens up to a full sized bed (we replaced the mattress with a new one that has the best rating on Amazon.) Fully stocked  bathroom with nice shower and tub. Updated stainless steal appliances in kitchen.  The apartment is kept immaculate and is cleaned after every guest... You can check out our other listing that is in the same building with 180+ reviews  Apartment is located on the fourth floor. There is an elevator in the building. The laundry room is on the ground floor. The apartment has 1  bedroom and fully furnished. The one bedroom has a pillow top queen sized bed, and as a secondary bed the couch opens up to a full sized bed for 2 (we changed the mattress  to a much better mattress that has the best reviews on Amazon) The bathroom is fully stocked with a very nice shower and tub. Wi-Fi available. </t>
  </si>
  <si>
    <t>If you look at our other listing in the same building you will see that we have a 4.9 out of 5 rating. You can see first hand what other guests think of the area.</t>
  </si>
  <si>
    <t>Please no smoking  NO PARTIES. In the event you host a party or a large gathering, you will be asked to leave the property. It is a building with many apartments and we do not want to disturb them with loud noises or music. (We had people throw parties in our other apartment and our neighbors let us know.)</t>
  </si>
  <si>
    <t>TRANSPORTATION: There are many ways into NYC some are shorter in Time than others and depending on where in NYC your trying to get to. TRAIN:  1) you can order an uber/Lyft to the  Journal Square Path Station. It's about a 5-10 ride and will not cost more that $10.00. Once you reach the path station you can take the 33rd Street train or the World Trade Center train. Once your on the train you'll be either uptown or downtown in 15-20  mins. 2) We have had many people walk from the apartment to the Journal Square Path Train station. BUS: 1) When you exit the apartment building, if you go up the hill to the corner then cross the street to the bus stop; there you can get on the 119 bus which takes you to the Port Authority Bus Terminal in heart of TIME SQUARE. Once your on the bus it should take about 25-35 minutes depending on traffic and the time of day.  2) when you leave the apartment and walk down the hill to the corner of the street you can catch the #80 bus that takes you to the Jou</t>
  </si>
  <si>
    <t>We are available 24 hours 7 days a week! We will also meet you once you arrive. In the event you arrive at an odd hour; we have self-check in instructions.</t>
  </si>
  <si>
    <t>We just ask that you treat our home as if it was your own.  NO PARTIES</t>
  </si>
  <si>
    <t>https://a0.muscache.com/im/pictures/133a2dc7-7106-4c42-ae81-13e5754bd8b9.jpg?aki_policy=large</t>
  </si>
  <si>
    <t>https://www.airbnb.com/users/show/55771287</t>
  </si>
  <si>
    <t>Danny And Rosa</t>
  </si>
  <si>
    <t xml:space="preserve">Young, professional couple who uses our beautiful newly renovated condo. We have two children and we absolutely love kids!! We make sure the condo is clean and always looks presentable. We have great neighbors and our condo is super comfy and quiet! We would love to host for you and make sure you have an enjoyable, comfortable, and most importantly clean stay! Ask us any questions you may have- we love helping by giving the best ways around the city, best restaurants and things to do in the area. hablo espa√±ol, parlo Italiano </t>
  </si>
  <si>
    <t>https://a0.muscache.com/im/pictures/user/cc54e235-d954-479a-bd1d-1618f8e96741.jpg?aki_policy=profile_small</t>
  </si>
  <si>
    <t>https://a0.muscache.com/im/pictures/user/cc54e235-d954-479a-bd1d-1618f8e96741.jpg?aki_policy=profile_x_medium</t>
  </si>
  <si>
    <t>{TV,"Cable TV",Wifi,"Air conditioning",Kitchen,Elevator,"Free street parking",Heating,Washer,Dryer,"Smoke detector","Carbon monoxide detector","First aid kit","Fire extinguisher",Essentials,Shampoo,Hangers,"Hair dryer",Iron,"Laptop friendly workspace","Private entrance","Hot water","Bed linens","Extra pillows and blankets","Ethernet connection",Microwave,"Coffee maker",Refrigerator,Dishwasher,"Dishes and silverware","Cooking basics",Oven,Stove,"Luggage dropoff allowed","Long term stays allowed","Host greets you"}</t>
  </si>
  <si>
    <t>https://www.airbnb.com/rooms/12020241</t>
  </si>
  <si>
    <t>Hand Crafted Bed; Walk to NYC PATH</t>
  </si>
  <si>
    <t>Relax in a newly remodeled room furnished with handcrafted reclaimed materials by local artisans. Walk to the JSQ Path train in 15 mins and get to lower Manhattan in a quick 11 minute train ride ! The area has a unique non gentrified charm like all of Jersey City, and is a safe neighborhood in the heart of Mcginley Square.</t>
  </si>
  <si>
    <t>This room is beautifully designed by local designers and equipped with a one of a kind hand crafted bed made from local reclaimed wood with a high quality mattress and bedding. It also has matching built in shelving, desk space and a bar stool so you can sit down and read or work on your laptop. Enjoy the fresh air and natural light with the large expansive windows. Other features of the room include newly refinished hardwood flooring throughout, along with beautiful custom artwork and planters. Enjoy an extra sense of privacy and security with your own entrance door from the hallway, so no need to go through any common areas to access the room. The newly remodeled bathroom and clean, stocked kitchen of the adjacent apartment is accessible by guests of this private room and is shared with 2 other airbnb guests. Stay with ease of mind with our extra secure premises that has a large fence surrounding the property and a deadbolt on your room door.  The room is located in a 3 story buildin</t>
  </si>
  <si>
    <t>Relax in a newly remodeled room furnished with handcrafted reclaimed materials by local artisans. Walk to the JSQ Path train in 15 mins and get to lower Manhattan in a quick 11 minute train ride ! The area has a unique non gentrified charm like all of Jersey City, and is a safe neighborhood in the heart of Mcginley Square. This room is beautifully designed by local designers and equipped with a one of a kind hand crafted bed made from local reclaimed wood with a high quality mattress and bedding. It also has matching built in shelving, desk space and a bar stool so you can sit down and read or work on your laptop. Enjoy the fresh air and natural light with the large expansive windows. Other features of the room include newly refinished hardwood flooring throughout, along with beautiful custom artwork and planters. Enjoy an extra sense of privacy and security with your own entrance door from the hallway, so no need to go through any common areas to access the room. The newly remodeled b</t>
  </si>
  <si>
    <t>We have over 20 listings in the Jersey City area, so if this particular room doesn't fit your needs please check out our other listings. We also have rooms with their own private bath and kitchenette!</t>
  </si>
  <si>
    <t>This room, situated on the third floor of the building, comes with keys to the common kitchen/bath and dining area of the adjacent apartment. We also have an onsite gated parking lot available for you to park your car for an additional fee of $10 per night. Additional amenities that are not in the room are available upon request, such as iron, ironing board, and hairdryer.</t>
  </si>
  <si>
    <t>Ram LaTorre lives in the building and is available to make sure that the needs of all our guests are taken care of 24/7. Kali and Dhru are usually around as well, probably watering plants or making some new wood art creation.</t>
  </si>
  <si>
    <t xml:space="preserve">The overarching rule of the Ashram as we like to think of it is Respect. Below are a few specifics: 1.) This is a vegetarian space, so please, no cooking of meat in the building (you can eat meat in your room, just please no cooking of it. we love our animals!) 2.) Maintain prompt communication about changes, issues, or circumstances with advance notice whenever possible  3.) Keep rooms tidy and trash free 4.) No smoking or drug use of any kind 5.) No alcohol abuse 6.) If you soil the linens, bedspread, or towel and the stain cannot be removed, you will be responsible for the cost.  7.) No loud music and keep voices down from 10 pm to 9 am 8.) Please clean up after yourself in the bathroom. If water escapes from the shower while you bathe and is on the floor, you are obligated to dry the floor. If you should clog the toilet, you are obligated to use the plunger next to the toilet and un clog the toilet. Cleaning up after yourself is vitally important to the sanitation and happiness of </t>
  </si>
  <si>
    <t>https://a0.muscache.com/im/pictures/f75499e6-d069-4677-ac7a-f7702028f296.jpg?aki_policy=large</t>
  </si>
  <si>
    <t>{Wifi,"Air conditioning",Kitchen,Heating,"Family/kid friendly","Smoke detector","Carbon monoxide detector",Essentials,Shampoo,Hangers,"Hair dryer",Iron,"Laptop friendly workspace","translation missing: en.hosting_amenity_50"}</t>
  </si>
  <si>
    <t>https://www.airbnb.com/rooms/12024386</t>
  </si>
  <si>
    <t>New2BR/PreWar building EASY access to NYC!!</t>
  </si>
  <si>
    <t>Privacy of your own apartment!2 bedrooms with queen size beds, we also have a queen size air mattress.  updated kitchen . Exposed brick. steps away from Lincoln Park, citi bike rentals, public transportation to NYC. Cable, wi-fi,parking upon request, professionally cleaned after each stay.</t>
  </si>
  <si>
    <t>Apartment is located on the first floor. No elevator or stairs! The laundry room is across from the apartment which is very convenient.  The apartment has 2 ample bedrooms fully furnished. Brick wall room serves as an office space. The two bedrooms have queen sized beds, a queen size air mattress is also available and can be put in any of the rooms as seen in the pictures.  The sofa can also sleep one if needed. Double sink vanity in updated bathroom with a very nice shower and tub. Wi-Fi available. Updated stainless steal appliances in kitchen.  The apartment is kept immaculate and is cleaned after every guest.  Fresh bedding and towels provided. Steps away from Lincoln Park where they host farmers markets every sunday, there's a running/walking trail, and also a bike lane throughout the park. It is a few minute drive into the city. Street parking available  There is also a laptop-ready workspace, a hairdryer, and an iron. There is 24-hour check-in after 3pm on the date of arrival , w</t>
  </si>
  <si>
    <t xml:space="preserve">Privacy of your own apartment!2 bedrooms with queen size beds, we also have a queen size air mattress.  updated kitchen . Exposed brick. steps away from Lincoln Park, citi bike rentals, public transportation to NYC. Cable, wi-fi,parking upon request, professionally cleaned after each stay. Apartment is located on the first floor. No elevator or stairs! The laundry room is across from the apartment which is very convenient.  The apartment has 2 ample bedrooms fully furnished. Brick wall room serves as an office space. The two bedrooms have queen sized beds, a queen size air mattress is also available and can be put in any of the rooms as seen in the pictures.  The sofa can also sleep one if needed. Double sink vanity in updated bathroom with a very nice shower and tub. Wi-Fi available. Updated stainless steal appliances in kitchen.  The apartment is kept immaculate and is cleaned after every guest.  Fresh bedding and towels provided. Steps away from Lincoln Park where they host farmers </t>
  </si>
  <si>
    <t>Minutes away from Downtown Jersey city but far enough to be away from the hustle and bustle of the city.  TRANSPORTATION: There are many ways into NYC some are shorter in Time than others and depending on where in NYC your trying to get to. TRAIN:  1) you can order an uber/Lyft to the  Journal Square Path Station. It's about a 5-10 ride and will not cost more that $10.00. Once you reach the path station you can take the 33rd Street train or the World Trade Center train. Once your on the train you'll be either uptown or downtown in 15-20  mins. 2) We have had many people walk from the apartment to the Journal Square Path Train station. BUS: 1) When you exit the apartment building, if you go up the hill to the corner then cross the street to the bus stop; there you can get on the 119 bus which takes you to the Port Authority Bus Terminal in heart of TIME SQUARE. Once your on the bus it should take about 25-35 minutes depending on traffic and the time of day.  2) when you leave the apartm</t>
  </si>
  <si>
    <t>If you stay for weeks at a time, a cleaning service is also available upon request.  check out is at 11am, you can leave the keys on the table once you're ready to leave.</t>
  </si>
  <si>
    <t>Cable, wi-fi, laundry room, public transportation near by, plenty of Uber/lyft cars in the area.</t>
  </si>
  <si>
    <t>Will be there to hand over the keys. Danny is a jersey city police officer who works the midnight shift, therefore you can call/text us 24/7 and we'll always be available!</t>
  </si>
  <si>
    <t>Absolutely NO parties or gatherings. No smoking in the apartment or in the shared backyard. Please specify exactly how many guests are staying NO other guests are allowed other than the number you provided when you made your booking. In the event that these rules are not followed you will be asked to leave. Airbnb reglations states that if a guest does not comply with the rules provided a host can have a guest to leave. No loud music after 8pm. If you have more guests than what your originally put there will be a charge of $10.00 per person per night.</t>
  </si>
  <si>
    <t>https://a0.muscache.com/im/pictures/f01212c4-18eb-4ee8-807d-392f34a7c791.jpg?aki_policy=large</t>
  </si>
  <si>
    <t>{TV,"Cable TV",Wifi,"Air conditioning",Kitchen,"Paid parking off premises","Pets allowed","Free street parking",Heating,"Family/kid friendly",Washer,Dryer,"Smoke detector","Carbon monoxide detector","First aid kit","Fire extinguisher",Essentials,Shampoo,Hangers,"Hair dryer",Iron,"Laptop friendly workspace","Self check-in","Building staff",Bathtub,"Hot water","Bed linens","Extra pillows and blankets",Microwave,"Coffee maker",Refrigerator,Dishwasher,"Dishes and silverware","Cooking basics",Oven,Stove,"Garden or backyard","Luggage dropoff allowed","Long term stays allowed"}</t>
  </si>
  <si>
    <t>https://www.airbnb.com/rooms/12038547</t>
  </si>
  <si>
    <t>Beautiful Room Walk to NYC PATH</t>
  </si>
  <si>
    <t>Relax in a newly remodeled room furnished with handcrafted reclaimed materials by local artisans. Walk to the JSQ Path train in 10-15 mins and enjoy Jersey City's most up and coming neighborhood. Beautiful bed with high quality mattress and bedding.</t>
  </si>
  <si>
    <t xml:space="preserve">This room is beautifully designed by local designers and equipped with a one of a kind hand crafted bed made from local reclaimed wood with a high quality mattress and bedding. It also has matching built in shelving, desk space and a bar stool so you can sit down and read or work on your laptop. Enjoy the fresh air and natural light with the large expansive windows. Other features of the room include newly refinished hardwood flooring throughout, along with beautiful custom artwork and planters. Enjoy an extra sense of privacy and security with your own secure entrance door from the hallway, so no need to go through any common areas to access the room. The newly remodeled bathroom and clean, stocked kitchen of the adjacent apartment is accessible by guests of this private room and is shared with 2 other airbnb guests. Stay with ease of mind with our extra secure premises that has a large fence surrounding the property and a deadbolt on your room door.  The room is located in a 3 story </t>
  </si>
  <si>
    <t>Relax in a newly remodeled room furnished with handcrafted reclaimed materials by local artisans. Walk to the JSQ Path train in 10-15 mins and enjoy Jersey City's most up and coming neighborhood. Beautiful bed with high quality mattress and bedding. This room is beautifully designed by local designers and equipped with a one of a kind hand crafted bed made from local reclaimed wood with a high quality mattress and bedding. It also has matching built in shelving, desk space and a bar stool so you can sit down and read or work on your laptop. Enjoy the fresh air and natural light with the large expansive windows. Other features of the room include newly refinished hardwood flooring throughout, along with beautiful custom artwork and planters. Enjoy an extra sense of privacy and security with your own secure entrance door from the hallway, so no need to go through any common areas to access the room. The newly remodeled bathroom and clean, stocked kitchen of the adjacent apartment is acce</t>
  </si>
  <si>
    <t>The overarching rule of the Ashram as we like to think of it is Respect. Below are a few specifics: 1.) This is a vegetarian space, so please, no cooking of meat in the building (you can eat meat in your room, just please no cooking of it. we love our animals!) 2.) Maintain prompt communication about changes, issues, or circumstances with advance notice whenever possible  3.) Keep rooms tidy and trash free 4.) No smoking or drug use of any kind 5.) No alcohol abuse 6.) If you soil the linens, bedspread, or towel and the stain cannot be removed, you will be responsible for the cost.  7.) No loud music and keep voices down from 10 pm to 9 am</t>
  </si>
  <si>
    <t>https://a0.muscache.com/im/pictures/92cfabfb-4348-4bd4-8e1f-738386301b4d.jpg?aki_policy=large</t>
  </si>
  <si>
    <t>{Internet,Wifi,"Air conditioning",Kitchen,"Free street parking",Heating,"Family/kid friendly","Smoke detector","Carbon monoxide detector","Fire extinguisher",Essentials,Shampoo,"Lock on bedroom door",Hangers,"Hair dryer",Iron,"Laptop friendly workspace","translation missing: en.hosting_amenity_50",Microwave,"Coffee maker","Dishes and silverware"}</t>
  </si>
  <si>
    <t>https://www.airbnb.com/rooms/12039994</t>
  </si>
  <si>
    <t>*Clean Spacious Room W/ 2 Beds Walk to NYC 25 Min*</t>
  </si>
  <si>
    <t>Relax in a newly remodeled room furnished with 2 comfortable beds and handcrafted furniture made from reclaimed materials by local artisans. Walk to the JSQ Path train in 10-15 mins and enjoy Jersey City's most up and coming neighborhood. Everything you need from grocery, shopping, bars, restaurants is in walking distance! The Path takes you to lower Manhattan in 11 minutes. You can easily get to downtown Jersey City or Hoboken in a short cheap Uber ride or hop on the Path in a few quick spots.</t>
  </si>
  <si>
    <t>This room is beautifully designed by local designers and equipped with 2 one of a kind very comfortable full size beds with a high quality mattress and bedding. It also has matching built in shelving, desk space and a bar stool so you can sit down and read or work on your laptop. Other features of the room include newly refinished hardwood flooring throughout, along with beautiful custom artwork and planters. Enjoy an extra sense of privacy and security with your own private and extra secure entrance door from the hallway, so no need to go through any common areas to access the room. The large bathroom and clean, stocked kitchen of the adjacent apartment is accessible by guests of this private room and is shared with 2 other airbnb guests. Stay with ease of mind with our extra secure premises that has a large fence surrounding the property and a deadbolt on your room door.  The room is located in a 3 story building that has been designed specifically for the needs of Airbnb guests. Own</t>
  </si>
  <si>
    <t>Relax in a newly remodeled room furnished with 2 comfortable beds and handcrafted furniture made from reclaimed materials by local artisans. Walk to the JSQ Path train in 10-15 mins and enjoy Jersey City's most up and coming neighborhood. Everything you need from grocery, shopping, bars, restaurants is in walking distance! The Path takes you to lower Manhattan in 11 minutes. You can easily get to downtown Jersey City or Hoboken in a short cheap Uber ride or hop on the Path in a few quick spots. This room is beautifully designed by local designers and equipped with 2 one of a kind very comfortable full size beds with a high quality mattress and bedding. It also has matching built in shelving, desk space and a bar stool so you can sit down and read or work on your laptop. Other features of the room include newly refinished hardwood flooring throughout, along with beautiful custom artwork and planters. Enjoy an extra sense of privacy and security with your own private and extra secure ent</t>
  </si>
  <si>
    <t>This room, situated on the third floor of the building, comes with keys to the common kitchen/bath and dining area of the adjacent apartment. We also have an on-site gated parking lot available for you to park your car for an additional fee of $10 per night. Additional amenities that are not in the room are available upon request, such as iron, ironing board, and hairdryer.</t>
  </si>
  <si>
    <t>The overarching rule of the Ashram as we like to think of it is Respect. Below are a few specifics: 1.) This is a vegetarian space, so please, no storage or cooking of meat in the building 2.) Maintain prompt communication about changes, issues, or circumstances with advance notice whenever possible  3.) Keep rooms tidy and trash free 4.) No smoking or drug use of any kind 5.) No alcohol abuse 6.) If you soil the linens, bedspread, or towel and the stain cannot be removed, you will be responsible for the cost.  7.) No loud music and keep voices down from 10 pm to 9 am 8.) Only the person on the reservation is allowed in the building. If there is more than 1 guest, then the accurate number of additional guests must be listed. If any guests beyond that which are listed on the reservation enter the building this is a violation of the house rules and the reservation will be cancelled.  9.) We value congeniality. Should you or anyone in your party demonstrate aggressive behavior including a</t>
  </si>
  <si>
    <t>https://a0.muscache.com/im/pictures/58ad5cd0-5aca-447a-8bfa-4902324f041c.jpg?aki_policy=large</t>
  </si>
  <si>
    <t>{Internet,Wifi,"Air conditioning",Kitchen,Heating,"Family/kid friendly",Essentials,Shampoo,Microwave,"Cooking basics"}</t>
  </si>
  <si>
    <t>https://www.airbnb.com/rooms/12048240</t>
  </si>
  <si>
    <t>Awesome Eco Friendly Room Near PATH</t>
  </si>
  <si>
    <t>Relax in a newly remodeled room furnished with handcrafted reclaimed materials by local artisans. This room features a custom made bed and a built in desk area. Walk to the JSQ Path train in 10-15 mins and enjoy Jersey City's most up and coming area!</t>
  </si>
  <si>
    <t>This room is beautifully designed by local designers and equipped with a one of a kind hand crafted bed made from local reclaimed wood. It also has matching built in shelving, desk space and a bar stool so you can sit down and read or work on your laptop. It is located within a shared apartment with 2 other airbnb guests and has a new remodeled bathroom and a clean and stocked kitchen for your use.  The room is located in a 3 story building that has been designed specifically for the needs of Airbnb guests. Owned and operated by LaTorre family whose roots run through both Italian and East Indian culture, the place has an Ashram vibe with an Industrial Modern twist. In light of this, the entire facility is completely vegetarian--and don't be surprised if you find some surprise gifts of homemade marinara sauce floating around.</t>
  </si>
  <si>
    <t>Relax in a newly remodeled room furnished with handcrafted reclaimed materials by local artisans. This room features a custom made bed and a built in desk area. Walk to the JSQ Path train in 10-15 mins and enjoy Jersey City's most up and coming area! This room is beautifully designed by local designers and equipped with a one of a kind hand crafted bed made from local reclaimed wood. It also has matching built in shelving, desk space and a bar stool so you can sit down and read or work on your laptop. It is located within a shared apartment with 2 other airbnb guests and has a new remodeled bathroom and a clean and stocked kitchen for your use.  The room is located in a 3 story building that has been designed specifically for the needs of Airbnb guests. Owned and operated by LaTorre family whose roots run through both Italian and East Indian culture, the place has an Ashram vibe with an Industrial Modern twist. In light of this, the entire facility is completely vegetarian--and don't b</t>
  </si>
  <si>
    <t>The neighborhood is transitioning into a very hip area, and there a large amount of grocery stores, coffee shops, restaurants, bars and other stores in a very short walking distance. The Journal square path station is only a 15 minute walk and takes you directly to Manhattan in about 20 minutes. There is also a large citi bike rental station right around the corner of the building which you can take to downtown jersey city or the path in a very quick ride.</t>
  </si>
  <si>
    <t>N</t>
  </si>
  <si>
    <t>This room, situated on the first floor of the building, comes with keys to the common kitchen/bath and dining area. Additional amenities that are not in the room are available upon request, such as iron, ironing board, and hairdryer.</t>
  </si>
  <si>
    <t>The overarching rule of the Ashram as we like to think of it is Respect. Below are a few specifics: 1.) This is a vegetarian space, so please, no cooking of meat in the building 2.) Maintain prompt communication about changes, issues, or circumstances with advance notice whenever possible  3.) Keep rooms tidy and trash free 4.) No smoking or drug use of any kind 5.) No alcohol abuse 6.) If you soil the linens, bedspread, or towel and the stain cannot be removed, you will be responsible for the cost.  7.) No loud music and keep voices down from 10 pm to 9 am</t>
  </si>
  <si>
    <t>https://a0.muscache.com/im/pictures/67f5b1ba-368e-40e2-a306-f896ebd8fe8c.jpg?aki_policy=large</t>
  </si>
  <si>
    <t>{Internet,Wifi,"Air conditioning",Kitchen,Heating,"Smoke detector","Carbon monoxide detector",Essentials,Shampoo,Hangers,"Hair dryer",Iron,"Laptop friendly workspace","Self check-in",Keypad}</t>
  </si>
  <si>
    <t>https://www.airbnb.com/rooms/12056358</t>
  </si>
  <si>
    <t>Clean and Private Room 10-15 min Walk to NYC Path</t>
  </si>
  <si>
    <t>Relax in a newly remodeled room furnished with handcrafted reclaimed materials by local artisans. This room features a custom made bed and a built in desk area. It is located in a very well managed building dedicated to short term housing and the entire premises is meticulously cleaned daily! We offer top notch customer service and have all the essentials for the common traveler. Walk to the JSQ Path train in 10-15 mins and enjoy Jersey City's most up and coming area!</t>
  </si>
  <si>
    <t>Relax in a newly remodeled room furnished with handcrafted reclaimed materials by local artisans. This room features a custom made bed and a built in desk area. It is located in a very well managed building dedicated to short term housing and the entire premises is meticulously cleaned daily! We offer top notch customer service and have all the essentials for the common traveler. Walk to the JSQ Path train in 10-15 mins and enjoy Jersey City's most up and coming area! This room is beautifully designed by local designers and equipped with a one of a kind hand crafted bed made from local reclaimed wood. It also has matching built in shelving, desk space and a bar stool so you can sit down and read or work on your laptop. It is located within a shared apartment with 2 other airbnb guests and has a new remodeled bathroom and a clean and stocked kitchen for your use.  The room is located in a 3 story building that has been designed specifically for the needs of Airbnb guests. Owned and oper</t>
  </si>
  <si>
    <t>The neighborhood is transitioning into a very hip area, and there a large amount of grocery stores, coffee shops, restaurants, bars and other stores in a very short walking distance. The Journal square path station is only a 15 minute walk and takes you directly to Manhattan in about 20 minutes. There is also a large citi bike rental station right around the corner of the building which you can take to downtown jersey city or the path in a very quick ride</t>
  </si>
  <si>
    <t>https://a0.muscache.com/im/pictures/e11de7bc-0f48-4eb0-8e9d-d48ee8df1f1d.jpg?aki_policy=large</t>
  </si>
  <si>
    <t>{Internet,Wifi,Kitchen,Heating,"Family/kid friendly",Essentials,Shampoo,Hangers,"Hair dryer",Iron,"Laptop friendly workspace"}</t>
  </si>
  <si>
    <t>https://www.airbnb.com/rooms/12074553</t>
  </si>
  <si>
    <t>Clean Room 2 Blocks to Grove PATH min to NYc WIFI</t>
  </si>
  <si>
    <t>This apartment is located only two short blocks to the Grove PATH.  Located on the ground floor on a small green side street.  Grove street area is a hip, safe, charming neighborhood two train stops to New York City.</t>
  </si>
  <si>
    <t>Apartment has everything you need:  Stay - fully Furnished, clean new towels Sleep - New Fresh Bed sheets. Comfortable Therapeutic mattress. Queen size bed Private Room - your room has a lock on the door and only you have the key Cook - Full kitchen with all new GE Appliances, dishes and tableware  Work - Laptop friendly working space, Desk, fast WiFi Essentials - Hair dryer, Clothes hangers, Iron, toilet paper, paper towels, hand soap ALL are provided for you   Clean Sheets and Towels - all house laundry (sheets, towels) are done weekly by us Cleaning - Cleaning lady comes on a regular basis (bathroom, kitchen, all rooms are cleaned regularly) Safety - Your door has a lock with the key. Front door locks as well. And the neighborhood is very safe Check in and Check out is very Flexible ( we will work with your schedule)</t>
  </si>
  <si>
    <t xml:space="preserve">This apartment is located only two short blocks to the Grove PATH.  Located on the ground floor on a small green side street.  Grove street area is a hip, safe, charming neighborhood two train stops to New York City. Apartment has everything you need:  Stay - fully Furnished, clean new towels Sleep - New Fresh Bed sheets. Comfortable Therapeutic mattress. Queen size bed Private Room - your room has a lock on the door and only you have the key Cook - Full kitchen with all new GE Appliances, dishes and tableware  Work - Laptop friendly working space, Desk, fast WiFi Essentials - Hair dryer, Clothes hangers, Iron, toilet paper, paper towels, hand soap ALL are provided for you   Clean Sheets and Towels - all house laundry (sheets, towels) are done weekly by us Cleaning - Cleaning lady comes on a regular basis (bathroom, kitchen, all rooms are cleaned regularly) Safety - Your door has a lock with the key. Front door locks as well. And the neighborhood is very safe Check in and Check out is </t>
  </si>
  <si>
    <t>Apartment is located on Grove st only 2 blocks 1min away from Grove street Stop of the PATH/Metro. PATH is a part of NYC metro system. $2.50 one way to NY by PATH Jersey City is the secret treasure just few steps away from NYC! Pay half the rent for twice the space and Manhattan is on your doorstep. Jersey City's Grove st station is only 2 stops (7 min) away from Down Town NYc/WTC (World Trade Center) and 5 stops (17 min) to 33st NYcity (Macy's/midtown area. We're closer to lower Manhattan (Financial District all the way to Times Square) than the majority of Brooklyn and Queens, and even parts of upper Manhattan! Subway/Path runs all night 24/7 and on schedule (Path runs every 5 min during the day and every 10-20 min all night)</t>
  </si>
  <si>
    <t>Guest have access to the full apartment. Kitchen you can cook. Spend time in Living room. Enjoy everything this great place has to offer</t>
  </si>
  <si>
    <t>I let my guest in and show them the apartment. I give out my contact information and can be reached any time. Other then that I don't bother my guests and let them be the boss in the apartment</t>
  </si>
  <si>
    <t>https://a0.muscache.com/im/pictures/30918dcb-f934-48ff-bbbd-afb09dd542ca.jpg?aki_policy=large</t>
  </si>
  <si>
    <t>{Internet,Wifi,"Air conditioning",Kitchen,"Paid parking off premises","Free street parking",Heating,"Smoke detector","Carbon monoxide detector",Essentials,"Lock on bedroom door","24-hour check-in",Hangers,"Hair dryer",Iron,"Laptop friendly workspace","Self check-in",Lockbox,"Private entrance","Hot water","Bed linens","Extra pillows and blankets",Microwave,"Coffee maker",Refrigerator,"Dishes and silverware","Cooking basics",Oven,Stove}</t>
  </si>
  <si>
    <t>https://www.airbnb.com/rooms/12089829</t>
  </si>
  <si>
    <t>Bright &amp; Airy Room Get NYC in 25min</t>
  </si>
  <si>
    <t>Relax in a newly remodeled room furnished with handcrafted reclaimed materials by local artisans. This room features a custom made bed and a built in desk area. Walk to the JSQ Path train in 15 mins and get to lower Manhattan in a 11 min train ride!</t>
  </si>
  <si>
    <t>This room is beautifully designed by local designers and equipped with a one of a kind hand crafted bed made from local reclaimed wood with a high quality mattress and bedding. It also has matching built in shelving, desk space and a bar stool so you can sit down and read or work on your laptop. Enjoy the fresh air and natural light with the large expansive windows. Other features of the room include newly refinished hardwood flooring throughout, along with beautiful custom artwork and planters. Enjoy an extra sense of privacy and security with your own private and extra secure entrance door from the hallway, so no need to go through any common areas to access the room. The newly remodeled bathroom and clean, stocked kitchen of the adjacent apartment is accessible by guests of this private room and is shared with 2 other airbnb guests. Stay with ease of mind with our extra secure premises that has a large fence surrounding the property and a deadbolt on your room door.  The room is loc</t>
  </si>
  <si>
    <t>Relax in a newly remodeled room furnished with handcrafted reclaimed materials by local artisans. This room features a custom made bed and a built in desk area. Walk to the JSQ Path train in 15 mins and get to lower Manhattan in a 11 min train ride! This room is beautifully designed by local designers and equipped with a one of a kind hand crafted bed made from local reclaimed wood with a high quality mattress and bedding. It also has matching built in shelving, desk space and a bar stool so you can sit down and read or work on your laptop. Enjoy the fresh air and natural light with the large expansive windows. Other features of the room include newly refinished hardwood flooring throughout, along with beautiful custom artwork and planters. Enjoy an extra sense of privacy and security with your own private and extra secure entrance door from the hallway, so no need to go through any common areas to access the room. The newly remodeled bathroom and clean, stocked kitchen of the adjacent</t>
  </si>
  <si>
    <t>This room, situated on the second floor of the building, comes with keys to the common kitchen/bath and dining area of the adjacent apartment. We also have an onsite gated parking lot available for you to park your car for an additional fee of $10 per night. Additional amenities that are not in the room are available upon request, such as iron, ironing board, and hairdryer.</t>
  </si>
  <si>
    <t>https://a0.muscache.com/im/pictures/b02237df-b6ce-487c-85d1-4822b96ec11b.jpg?aki_policy=large</t>
  </si>
  <si>
    <t>{Internet,Wifi,"Air conditioning",Kitchen,Heating,"Family/kid friendly","Smoke detector","Carbon monoxide detector",Essentials,Shampoo,Hangers,"Hair dryer",Iron,"Laptop friendly workspace"}</t>
  </si>
  <si>
    <t>https://www.airbnb.com/rooms/12170847</t>
  </si>
  <si>
    <t>Private room, bright, airy &amp; close to NYC (20Min)</t>
  </si>
  <si>
    <t>Our house is a family house.  the room plus the private bathroom we are offering for rent is located on the first floor, and it`s newly renovated, with a private  bathroom. Our place is good for couples, solo adventurers, business travelers.... etc,  where breakfast can be served upon request,for a small upgrade fee.</t>
  </si>
  <si>
    <t>Ours is a two-family house.  We live on the first floor, and the second floor is essentially a separate apartment. It is newly renovated, with two bedrooms, a large bathroom, and a generous living space where breakfast can be served upon request.  The living area can also be used as another private room for a small upgrade fee.</t>
  </si>
  <si>
    <t>Our house is a family house.  the room plus the private bathroom we are offering for rent is located on the first floor, and it`s newly renovated, with a private  bathroom. Our place is good for couples, solo adventurers, business travelers.... etc,  where breakfast can be served upon request,for a small upgrade fee. Ours is a two-family house.  We live on the first floor, and the second floor is essentially a separate apartment. It is newly renovated, with two bedrooms, a large bathroom, and a generous living space where breakfast can be served upon request.  The living area can also be used as another private room for a small upgrade fee. Guest have access to the main entrance and lobby, the upstairs living room, the upstairs bathroom and there guest room of course. English, German, Russian, French, and Arabic are spoken in our multicultural, multilingual household. We love to surround ourselves with people from different cultural and linguistic backgrounds, so you should not worry a</t>
  </si>
  <si>
    <t>The house is located just a few steps away from a large, beautiful county park (Lincoln Park) in a neighborhood that is undergoing constant improvements (new restaurants, supermarkets, etc.) while remaining close to its roots.  The area, like most of Jersey City, is home to a polyglot population.  Long-time residents and recent immigrants mix peacefully in an area of great cultural interaction.   Each year there are parades, feasts, and celebrations to celebrate the contributions of many ethnic groups to the cultural fabric of the city.And it`s all hapening here at Lincoln Park.</t>
  </si>
  <si>
    <t>Food Just a short walk from our house will take you to delis, supermarkets, take-out places, pubs, coffee shops, and restaurants.  You will find places for good burgers, good pizza, Latin American cuisine, Russian delicacies, Brazilian barbecue, Indian food, home-baked pastries, and much more.  If you want to stay in, we do serve breakfast upon request for a small fee. Kids If you are traveling with children, the best way to go is to plan with their needs in mind.  You will have peace of mind knowing that there are several playgrounds within walking distance of the house ‚Äì two on the way to the PATH station and two within Lincoln Park.  By the way, tennis, golf, track and field, and other sporting activities are also available for free or for a nominal fee in Lincoln Park. The New York experience can be fun with children, but in case there are times when you want to plan a day or two just for the grownups, we can recommend excellent and reliable babysitters in the neighborhood, includi</t>
  </si>
  <si>
    <t>Transportation  Local buses, express buses to New York City, Uber,taxis, car service, and bikes (a Citibike station is nearby) offer you ample ways to get around.  Local buses are $1.60, and taxis or other car services will take you to the Journal Square Transportation Center for $5-$7.  From there, just hop the PATH train and you‚Äôll be in downtown or midtown Manhattan in 10 to 20 minutes.  If you take the express bus, a few blocks from our house, you‚Äôll go directly to Port Authority in midtown Manhattan for $4.50.  But hey ‚Äì sometimes we are around to give you a ride, so stay in touch. Sport : Lincoln park is the home of most sport field and recreational facilities : 21 Tennis court, 7 baseball fields, 1 cricket pitch, three children's playgrounds, the Charlie Mays running track and field, five basketball courts, two football fields, two soccer fields and finally a new golf court with a view to the city.  (URL HIDDEN) Shopping :  A 15 Min walk through Lincoln park get you to the the H</t>
  </si>
  <si>
    <t>Guest have access to the main entrance and lobby, the upstairs living room, the upstairs bathroom and there guest room of course.</t>
  </si>
  <si>
    <t>English, German, Russian, French, and Arabic are spoken in our multicultural, multilingual household. We love to surround ourselves with people from different cultural and linguistic backgrounds, so you should not worry about fitting in.  If you need to do something (for example, rent a car) that is outside your linguistic comfort zone, we are here to help.</t>
  </si>
  <si>
    <t>Quite time after 10 PM/No smoking</t>
  </si>
  <si>
    <t>https://a0.muscache.com/im/pictures/a4750ad3-c174-4e09-9fc0-3540c799bac8.jpg?aki_policy=large</t>
  </si>
  <si>
    <t>https://www.airbnb.com/users/show/65381281</t>
  </si>
  <si>
    <t>Nastia</t>
  </si>
  <si>
    <t>Here is a brief introduction of who we are :
I am  German Russian and my husband is American Moroccan, we reside here in Jersey City with our 6 years old daughter. and a 4 months old baby boy. Yes, we are truly international family and love travelling and meeting new people:)
 As you can see our house is multilingual.we speak English,Russian,German, French and Arabic.( No English No problem, we`ll find a way to communicate ).
We have been fortunate enough to meet fantastic people from around the world. It has been a wonderful and very exciting experience.
We love New York and we will be very happy to share any  information ( that we have acquired during our almost 20 years of living here.) about this great city and the so called   6th borough of new york which is Jersey city.
You will definitely be pleased with our services and we will do our best to make your stay more (Website hidden by Airbnb) please do not hesitate to ask us for more details when booking or while staying with us.</t>
  </si>
  <si>
    <t>https://a0.muscache.com/im/pictures/user/7378b945-abb6-4f2a-9508-b2449a783cc7.jpg?aki_policy=profile_small</t>
  </si>
  <si>
    <t>https://a0.muscache.com/im/pictures/user/7378b945-abb6-4f2a-9508-b2449a783cc7.jpg?aki_policy=profile_x_medium</t>
  </si>
  <si>
    <t>{TV,"Cable TV",Wifi,"Air conditioning","Free parking on premises","Free street parking",Heating,"Family/kid friendly","Smoke detector","Fire extinguisher",Essentials,Shampoo,"Lock on bedroom door",Hangers,"Hair dryer",Iron,"Private entrance","Hot water","Bed linens","Extra pillows and blankets","Single level home","BBQ grill","Garden or backyard","Host greets you"}</t>
  </si>
  <si>
    <t>https://www.airbnb.com/rooms/12276245</t>
  </si>
  <si>
    <t>Private Cozy Room; Walk to NYC PATH</t>
  </si>
  <si>
    <t>Relax in a newly remodeled room furnished with a nice futon and a very comfortable bed with a high quality mattress and bedding. Walk to the JSQ Path train in 10 mins and enjoy Jersey City's most up and coming neighborhood with tons of shops nearby.</t>
  </si>
  <si>
    <t>For someone looking for a comfortable, clean, cozy and private room for a cheap price, this room is it. The reason why the room is so cheap is because the room does not have any windows. It has a nice futon and an extremely comfortable queen sized bed. There is a closet for storage and a small set of drawers to store your belongings. There is beautiful hardwood floors throughout and contains a private secured entry door. The newly remodeled bathroom and clean, stocked kitchen of the apartment is accessible by guests of this private room and is shared with 2 other airbnb guests. Stay with ease of mind with our extra secure premises that has a large fence surrounding the property and a deadbolt on your room door.  The room is located in a 3 story building that has been designed specifically for the needs of Airbnb guests. Owned and operated by LaTorre family whose roots run through both Italian and East Indian culture, the place has an Ashram vibe with an Industrial Modern twist. In ligh</t>
  </si>
  <si>
    <t>Relax in a newly remodeled room furnished with a nice futon and a very comfortable bed with a high quality mattress and bedding. Walk to the JSQ Path train in 10 mins and enjoy Jersey City's most up and coming neighborhood with tons of shops nearby. For someone looking for a comfortable, clean, cozy and private room for a cheap price, this room is it. The reason why the room is so cheap is because the room does not have any windows. It has a nice futon and an extremely comfortable queen sized bed. There is a closet for storage and a small set of drawers to store your belongings. There is beautiful hardwood floors throughout and contains a private secured entry door. The newly remodeled bathroom and clean, stocked kitchen of the apartment is accessible by guests of this private room and is shared with 2 other airbnb guests. Stay with ease of mind with our extra secure premises that has a large fence surrounding the property and a deadbolt on your room door.  The room is located in a 3 s</t>
  </si>
  <si>
    <t>This room, situated on the third floor of the building, comes with keys to the common kitchen/bath and dining area of the apartment. We also have an onsite gated parking lot available for you to park your car for an additional fee of $10 per night. Additional amenities that are not in the room are available upon request, such as iron, ironing board, and hairdryer.</t>
  </si>
  <si>
    <t>https://a0.muscache.com/im/pictures/e1c23994-64c1-4f16-b356-8fb78e94ba65.jpg?aki_policy=large</t>
  </si>
  <si>
    <t>{Internet,Wifi,Kitchen,Heating,"Family/kid friendly",Dryer,Essentials,Shampoo,Hangers,"Hair dryer",Iron,"Laptop friendly workspace","translation missing: en.hosting_amenity_50"}</t>
  </si>
  <si>
    <t>https://www.airbnb.com/rooms/12333570</t>
  </si>
  <si>
    <t>Friendly host in New York area - Room #1</t>
  </si>
  <si>
    <t>15 Min from Newark International Airport and 20 min from New York. Bright and Sunny  3 bedroom apartment in prime Journal Square area. It is 10 minutes walk to the Path train (underground) and 3 stops away from down town Manhattan. Features include: hardwood floors, CENTRAL AIR/HEAT, washer and dryer in unit, eat in kitchen, granite counters. Well maintain beautiful garden in the back of the house.  Friendly, considerate neighbors. Last but not least, friendly and helpful host.</t>
  </si>
  <si>
    <t>Friendly neighborhood, clean, friendly host available 24/7 All bedding purchased this month, October 2019</t>
  </si>
  <si>
    <t>15 Min from Newark International Airport and 20 min from New York. Bright and Sunny  3 bedroom apartment in prime Journal Square area. It is 10 minutes walk to the Path train (underground) and 3 stops away from down town Manhattan. Features include: hardwood floors, CENTRAL AIR/HEAT, washer and dryer in unit, eat in kitchen, granite counters. Well maintain beautiful garden in the back of the house.  Friendly, considerate neighbors. Last but not least, friendly and helpful host. Friendly neighborhood, clean, friendly host available 24/7 All bedding purchased this month, October 2019 This is for room #1 The host will be available 24 hours, 7 days a week. 15 Min from Newark International Airport and 20 min from New York. Friendly, considerate neighbors. 10 Minutes walk to Journal Square Path Station, Citi-bike, Lincoln Park, shopping, restaurants and houses of worship. Plenty of street parking 10 Minutes walk to Journal Square Path Station and 3 stops away from down town Manhatten, NY. Cl</t>
  </si>
  <si>
    <t>15 Min from Newark International Airport and 20 min from New York. Friendly, considerate neighbors. 10 Minutes walk to Journal Square Path Station, Citi-bike, Lincoln Park, shopping, restaurants and houses of worship. Plenty of street parking</t>
  </si>
  <si>
    <t>Since this house is built of wood, you must consider this before booking. At times, you will hear the steps of the people who live on the second floor. They are wonderful considerate people and will do every effort to keep the noise down, however, at times, it is inevitable to make some noises while walking.</t>
  </si>
  <si>
    <t>10 Minutes walk to Journal Square Path Station and 3 stops away from down town Manhatten, NY. Close by Citi-bike, Lincoln Park, shopping, restaurants and houses of worship. Plenty of street parking</t>
  </si>
  <si>
    <t>This is for room #1</t>
  </si>
  <si>
    <t>The host will be available 24 hours, 7 days a week.</t>
  </si>
  <si>
    <t>No shoes in the house Kitchen is only for making coffee, tea, warming up food. No cooking food. For stay longer than a month, we can agree on some cooking. Please don't bring valuables to the apartment. If you do, please lock them in your luggage. The bedroom will be regularly checked and cleaned without advance notice. Please ask for permission first when bringing in electrical appliances or other things that will increase the cost for the owner. The HVAC system in the apartment will give room temperature. If, however, you still want to keep an electrical heater in your room, whether you use it or not, there will be a charge of $20 per day.</t>
  </si>
  <si>
    <t>https://a0.muscache.com/im/pictures/ea10f07b-5774-4ff3-bd40-37bc98791c45.jpg?aki_policy=large</t>
  </si>
  <si>
    <t>https://www.airbnb.com/users/show/66565118</t>
  </si>
  <si>
    <t>Kee You</t>
  </si>
  <si>
    <t>https://a0.muscache.com/im/pictures/user/2e4e3827-a070-4c42-a7c6-8720b3c6fe43.jpg?aki_policy=profile_small</t>
  </si>
  <si>
    <t>https://a0.muscache.com/im/pictures/user/2e4e3827-a070-4c42-a7c6-8720b3c6fe43.jpg?aki_policy=profile_x_medium</t>
  </si>
  <si>
    <t>['email', 'phone', 'offline_government_id', 'government_id']</t>
  </si>
  <si>
    <t>{TV,Wifi,"Air conditioning",Kitchen,Heating,Washer,Dryer,"Smoke detector","Carbon monoxide detector","First aid kit","Fire extinguisher",Essentials,"Lock on bedroom door",Hangers,"Hair dryer",Iron,"Laptop friendly workspace","Private living room"}</t>
  </si>
  <si>
    <t>https://www.airbnb.com/rooms/12338868</t>
  </si>
  <si>
    <t>Private Apt. Walk to JSQ PATH 10min</t>
  </si>
  <si>
    <t>This cozy and private apartment features beautiful hardwood floors, an updated kitchen and a nice comfy bed. Enjoy the easy proximity to NYC with only a 10-15 minute walk to the JSQ path train and one of Jersey City's most up and coming neighborhood!</t>
  </si>
  <si>
    <t>If you're looking for your own clean, cozy and private space with easy access to New York City for an economical price, this apartment is perfect. It is equipped with a large bedroom, updated fully stocked kitchen, dining area and a bathroom that is slightly corky.  This is why the space is so cheap. We want to make it very clear that the bathroom in this apartment needs some updating and is slightly funky. It functions properly and is clean, but there are two small separate rooms; 1 "toilet room" with a toilet and a sink, and 1 "tub room" with a small sized bath tub and shower head. These rooms are quite small and tight and the tub room has a separate door as well as a shower curtain so it is a little strange and corky. As you can see in the photos, it could use some updating but the rest of the apartment is quite nice and if you don't mind the shower and toilet room being a bit funky then you will really enjoy this apartment, especially for the price. The whole apartment has beautifu</t>
  </si>
  <si>
    <t xml:space="preserve">This cozy and private apartment features beautiful hardwood floors, an updated kitchen and a nice comfy bed. Enjoy the easy proximity to NYC with only a 10-15 minute walk to the JSQ path train and one of Jersey City's most up and coming neighborhood! If you're looking for your own clean, cozy and private space with easy access to New York City for an economical price, this apartment is perfect. It is equipped with a large bedroom, updated fully stocked kitchen, dining area and a bathroom that is slightly corky.  This is why the space is so cheap. We want to make it very clear that the bathroom in this apartment needs some updating and is slightly funky. It functions properly and is clean, but there are two small separate rooms; 1 "toilet room" with a toilet and a sink, and 1 "tub room" with a small sized bath tub and shower head. These rooms are quite small and tight and the tub room has a separate door as well as a shower curtain so it is a little strange and corky. As you can see in </t>
  </si>
  <si>
    <t>We have over 20 listings in the area, so if this particular one doesn't suit your needs, please check out our other rooms or private suits.</t>
  </si>
  <si>
    <t>This is an entire apartment and you would not be sharing any spaces with other guests. Stay with ease of mind with our extra secure premises that has a large fence surrounding the property and well-lit area. The apartment has a separate secured entry door w/ deadbolt from the hallway and the bedroom also has a keyed lock. We also have an on-site gated parking lot available for you to park your car for an additional fee of $10 per night. Additional amenities that are not in the room are available upon request, such as iron, ironing board, and hairdryer.</t>
  </si>
  <si>
    <t>The overarching rule of the Ashram as we like to think of it is Respect. Below are a few specifics: 1.) This is a vegetarian house, so please, no cooking of meat in the building 2.) Maintain prompt communication about changes, issues, or circumstances with advance notice whenever possible  3.) Keep rooms tidy and trash free 4.) No smoking or drug use of any kind 5.) No alcohol abuse 6.) If you soil the linens, bedspread, or towel and the stain cannot be removed, you will be responsible for the cost.  7.) No loud music and keep voices down from 10 pm to 9 am 8.)No other guests are allowed to enter the premises other than those listed on the reservation.</t>
  </si>
  <si>
    <t>https://a0.muscache.com/im/pictures/9aef415e-d260-4524-9b13-ae542f36b9a2.jpg?aki_policy=large</t>
  </si>
  <si>
    <t>{Internet,Wifi,"Air conditioning",Kitchen,Heating,"Family/kid friendly","Smoke detector","Carbon monoxide detector",Essentials,Shampoo,Hangers,"Hair dryer",Iron,"Laptop friendly workspace","translation missing: en.hosting_amenity_50"}</t>
  </si>
  <si>
    <t>https://www.airbnb.com/rooms/12344618</t>
  </si>
  <si>
    <t>3rd Floor Brownstone in Jersey City</t>
  </si>
  <si>
    <t>The rooms being offered are located on the 3rd floor of this late 19th century brownstone. There are 2 bedrooms with a queen sized mattresses. There is also a kitchen with a refrigerator, stove and dining table.</t>
  </si>
  <si>
    <t>https://a0.muscache.com/im/pictures/7c74795d-5988-4c52-8e9f-d7c707824fcb.jpg?aki_policy=large</t>
  </si>
  <si>
    <t>{TV,"Cable TV",Internet,Wifi,"Air conditioning",Kitchen,"Pets live on this property",Heating,"Family/kid friendly","Smoke detector","Carbon monoxide detector","Fire extinguisher",Essentials,Shampoo,Hangers,Iron,"Hot water","Bed linens","Extra pillows and blankets"}</t>
  </si>
  <si>
    <t>https://www.airbnb.com/rooms/12409858</t>
  </si>
  <si>
    <t>Beautiful Townhouse Apt near NYC - M Room</t>
  </si>
  <si>
    <t>Very nice, quite and safe neighborhood close to playground and parks. Two BR apt in Jersey City, just 8 miles from Manhattan. You can take a bus into NYC, take the PATH, Ferry, or take an Uber. Totally renovated 'urban gem' with modern appliances throughout. Parking available on street. Due to high demand, I would recommend confirming your reservation for this listing quickly. Please feel free to ask any questions you may have. Look forward to meeting you!</t>
  </si>
  <si>
    <t>This space is unique as most of the time the apartment is empty as I travel for work during the weekdays.</t>
  </si>
  <si>
    <t>Very nice, quite and safe neighborhood close to playground and parks. Two BR apt in Jersey City, just 8 miles from Manhattan. You can take a bus into NYC, take the PATH, Ferry, or take an Uber. Totally renovated 'urban gem' with modern appliances throughout. Parking available on street. Due to high demand, I would recommend confirming your reservation for this listing quickly. Please feel free to ask any questions you may have. Look forward to meeting you! This space is unique as most of the time the apartment is empty as I travel for work during the weekdays. Guests are able to cook, watch tv, and use the dining/living room area at their leisure. Guests are also able to come in and go as needed to ensure they maximize their stay. I am always available via text to suggest places to eat and visit. Situated in the perfect location where you can head to New York City, The Jersey Gardens Outlets, Liberty State Park, or to the Liberty Science Center. Closest to Newark Airport and easily acc</t>
  </si>
  <si>
    <t>Situated in the perfect location where you can head to New York City, The Jersey Gardens Outlets, Liberty State Park, or to the Liberty Science Center. Closest to Newark Airport and easily accessible to historic places such as Hoboken.</t>
  </si>
  <si>
    <t>Common space should be tidy and all personal items should be kept in your room.</t>
  </si>
  <si>
    <t>Multiple buses with various routes, Path (train), and Uber/Lyft.</t>
  </si>
  <si>
    <t>Guests are able to cook, watch tv, and use the dining/living room area at their leisure. Guests are also able to come in and go as needed to ensure they maximize their stay.</t>
  </si>
  <si>
    <t>I am always available via text to suggest places to eat and visit.</t>
  </si>
  <si>
    <t>No smoking inside the apartment. No strong cooking odors that permeate into all the fabric in the house.</t>
  </si>
  <si>
    <t>https://a0.muscache.com/im/pictures/266e53b2-0b79-47d2-8f09-c360e07e47ce.jpg?aki_policy=large</t>
  </si>
  <si>
    <t>https://www.airbnb.com/users/show/67112495</t>
  </si>
  <si>
    <t>Johnny</t>
  </si>
  <si>
    <t>I am consultant within the Financial Risk Management sector and love to travel. I have stayed at multiple Airbnb properties and would like to give back to the Airbnb community by sharing my beautiful apartment perfectly situated near New York City.</t>
  </si>
  <si>
    <t>https://a0.muscache.com/im/pictures/user/f8c0c0d8-4f27-4b71-8d05-4aa38b55be19.jpg?aki_policy=profile_small</t>
  </si>
  <si>
    <t>https://a0.muscache.com/im/pictures/user/f8c0c0d8-4f27-4b71-8d05-4aa38b55be19.jpg?aki_policy=profile_x_medium</t>
  </si>
  <si>
    <t>{"Cable TV",Wifi,"Air conditioning",Kitchen,"Free street parking",Heating,"Family/kid friendly","Smoke detector","Carbon monoxide detector","First aid kit","Fire extinguisher",Essentials,Shampoo,"Lock on bedroom door",Hangers,"Hair dryer",Iron,"Laptop friendly workspace","Hot water","Bed linens","Extra pillows and blankets","Long term stays allowed","Host greets you"}</t>
  </si>
  <si>
    <t>https://www.airbnb.com/rooms/12539625</t>
  </si>
  <si>
    <t>Luxurious 1 BedroomHotel Style - Caprice</t>
  </si>
  <si>
    <t>Its a Brand New Building very secure with easy access to the PATH Train that takes you into NYC within 15-20 minutes. Its a great apartment with a very reasonable price tag in Expensive Jersey City market.</t>
  </si>
  <si>
    <t>https://a0.muscache.com/im/pictures/99937cc7-79ed-4141-9949-3630bda98043.jpg?aki_policy=large</t>
  </si>
  <si>
    <t>{TV,"Cable TV",Internet,Wifi,"Air conditioning",Kitchen,"Paid parking off premises","Pets allowed",Elevator,"Free street parking","Buzzer/wireless intercom",Heating,"Family/kid friendly",Washer,Dryer,"Smoke detector","Carbon monoxide detector",Essentials,Shampoo,"24-hour check-in",Hangers,"Hair dryer",Iron,"Laptop friendly workspace","Self check-in",Keypad,"Hot water",Microwave,"Coffee maker",Refrigerator,Dishwasher,"Dishes and silverware","Cooking basics",Oven,Stove,"Patio or balcony","Long term stays allowed"}</t>
  </si>
  <si>
    <t>https://www.airbnb.com/rooms/12539665</t>
  </si>
  <si>
    <t>Luxurious 1 Bedroom - Caprice</t>
  </si>
  <si>
    <t>Close to Journal Square Path Station in a very safe and upcoming neighborhood.  It is a brand new construction with all modern appliances and very modern fittings. High Internet speed and Wi-fi, Cable TV inluded.</t>
  </si>
  <si>
    <t>https://a0.muscache.com/im/pictures/f4b131be-d06d-4dd5-90f9-19a939f674a6.jpg?aki_policy=large</t>
  </si>
  <si>
    <t>{TV,"Cable TV",Internet,Wifi,"Air conditioning","Wheelchair accessible",Kitchen,"Paid parking off premises","Pets allowed",Elevator,"Free street parking","Buzzer/wireless intercom",Heating,"Family/kid friendly",Washer,Dryer,"Smoke detector","Carbon monoxide detector",Essentials,Shampoo,"24-hour check-in",Hangers,"Hair dryer",Iron,"Laptop friendly workspace","Self check-in",Keypad,"Hot water",Microwave,"Coffee maker",Refrigerator,Dishwasher,"Dishes and silverware","Cooking basics",Oven,Stove,"Patio or balcony","Long term stays allowed"}</t>
  </si>
  <si>
    <t>https://www.airbnb.com/rooms/12671722</t>
  </si>
  <si>
    <t>Come stay enjoy relax</t>
  </si>
  <si>
    <t>https://a0.muscache.com/im/pictures/fe870057-c034-4e71-ab46-7daa3a6ad28f.jpg?aki_policy=large</t>
  </si>
  <si>
    <t>https://www.airbnb.com/users/show/67849473</t>
  </si>
  <si>
    <t>Carlos</t>
  </si>
  <si>
    <t>Hampton Bays, New York, United States</t>
  </si>
  <si>
    <t xml:space="preserve">Hi I‚Äôm Carlos I am a very nice sweet cool guy very funny and outgoing </t>
  </si>
  <si>
    <t>https://z0.muscache.cn/im/pictures/user/a4946d12-c4d8-4d57-b6ec-26887cb3d33f.jpg?aki_policy=profile_small</t>
  </si>
  <si>
    <t>https://z0.muscache.cn/im/pictures/user/a4946d12-c4d8-4d57-b6ec-26887cb3d33f.jpg?aki_policy=profile_x_medium</t>
  </si>
  <si>
    <t>{"Air conditioning",Kitchen,"Lock on bedroom door"}</t>
  </si>
  <si>
    <t>22 months ago</t>
  </si>
  <si>
    <t>https://www.airbnb.com/rooms/12729778</t>
  </si>
  <si>
    <t>Great location Room next to NYC Marina Public tran</t>
  </si>
  <si>
    <t>Specious room with  Queen size bed. Perfect for a couple. VERY CLEAN! Room is located next to public transportation. It takes about 15 min to get to Manhattan!! Walking distance (5 min) from Statue of Liberty park! 3 miles from airport! Next to marina</t>
  </si>
  <si>
    <t>-great location  -the house is about 2400sq ft -less than 10 min from the airport -3 min from the Liberty park -walking distance from downtown -15 min from Manhattan  -next to public transportation -next to light rail -parking available -city bikes are for rent in from of the house -next to marina -additional bed can be provided -you will get Only one room The house is interconnected (1st and 2nd floor but not 3rd floor) -the price listed is for one room. If you need all the floors of the house (full house) there is a charge of 250/night</t>
  </si>
  <si>
    <t>Specious room with  Queen size bed. Perfect for a couple. VERY CLEAN! Room is located next to public transportation. It takes about 15 min to get to Manhattan!! Walking distance (5 min) from Statue of Liberty park! 3 miles from airport! Next to marina -great location  -the house is about 2400sq ft -less than 10 min from the airport -3 min from the Liberty park -walking distance from downtown -15 min from Manhattan  -next to public transportation -next to light rail -parking available -city bikes are for rent in from of the house -next to marina -additional bed can be provided -you will get Only one room The house is interconnected (1st and 2nd floor but not 3rd floor) -the price listed is for one room. If you need all the floors of the house (full house) there is a charge of 250/night -Two story townhouse. -The house has two separate entrance. -You will love it! -feel free to ask me any questions</t>
  </si>
  <si>
    <t>-Two story townhouse. -The house has two separate entrance. -You will love it! -feel free to ask me any questions</t>
  </si>
  <si>
    <t>I don't allow following: Bar soaps Space heaters Heavy cooking-please ask if you want to cook SHOES IN THE HOUSE!-no exceptions Non booked guests to stay or visit the house Guests/visitors Dirty people-you must keep the house clean Dirty dishes in the sink-no exception  Ask for permission  to use appliances, laundry and  house items! Please let me know if you plan to cook There is $15 charge per load for laundry (washer &amp; dryer) Inquire about check in times. My work schedule changes almost everyday  Ask about check in and check out times!!!!</t>
  </si>
  <si>
    <t>https://a0.muscache.com/im/pictures/c6802179-a011-46fd-a61e-084e92d040c8.jpg?aki_policy=large</t>
  </si>
  <si>
    <t>https://www.airbnb.com/users/show/69176256</t>
  </si>
  <si>
    <t>Alla</t>
  </si>
  <si>
    <t>https://a0.muscache.com/im/pictures/user/8cdf9138-ee2a-4f80-9097-ce7642483d96.jpg?aki_policy=profile_small</t>
  </si>
  <si>
    <t>https://a0.muscache.com/im/pictures/user/8cdf9138-ee2a-4f80-9097-ce7642483d96.jpg?aki_policy=profile_x_medium</t>
  </si>
  <si>
    <t>{Internet,Kitchen,"Free parking on premises",Heating,Washer,Dryer,"Smoke detector","Carbon monoxide detector","First aid kit","Fire extinguisher",Essentials,Shampoo,"24-hour check-in","Laptop friendly workspace","translation missing: en.hosting_amenity_49","translation missing: en.hosting_amenity_50"}</t>
  </si>
  <si>
    <t>38 months ago</t>
  </si>
  <si>
    <t>https://www.airbnb.com/rooms/12931989</t>
  </si>
  <si>
    <t>Extra Roomy FAM FRIENDLY near NY (parking 11ppl)</t>
  </si>
  <si>
    <t>You will have lots of room to enjoy your stay in NYC or NJ and the surrounding tri-state area in this spacious, comfortable, cozy apartment where your family can feel at home, with off street parking for 1 vehicle. Public transportation is readily available with bus service, PATH train service and Citi bikes. This Historic neighborhood is lined with small local shops, supermarket, pharmacy and a beautiful park where you will be able to enjoy the outdoors if needed</t>
  </si>
  <si>
    <t>Our space is great for families, small groups and even just a couple people You will have plenty of room to enjoy your stay in NYC or New Jersey and the surrounding tri-state area in this big comfortable, spacious and modern apartment with off street parking 20 minutes from NYC! This 4 bedroom apartment is a 2nd floor walk up, 4 large bedrooms in a 100 % private apartment with plenty of space in each bedroom. The master bedroom has an attached bedroom that shares the same entry but has its own door which can be locked for privacy. 2 of the 4 bedrooms has a full size bed and a single bed and one bedroom has a full bed and the last bedroom has a queen bed and a single bed.  Each bedroom is air conditioned, We have wifi and high speed Internet, Netflix and 43 inch tv. A full service kitchen with dish washer, stainless steel refrigerator, cuisinart coffee maker and toaster, pots, pans, dishes, basic food stuff and condiments, air conditioner in each room and comfortable beds with extra bla</t>
  </si>
  <si>
    <t>You will have lots of room to enjoy your stay in NYC or NJ and the surrounding tri-state area in this spacious, comfortable, cozy apartment where your family can feel at home, with off street parking for 1 vehicle. Public transportation is readily available with bus service, PATH train service and Citi bikes. This Historic neighborhood is lined with small local shops, supermarket, pharmacy and a beautiful park where you will be able to enjoy the outdoors if needed Our space is great for families, small groups and even just a couple people You will have plenty of room to enjoy your stay in NYC or New Jersey and the surrounding tri-state area in this big comfortable, spacious and modern apartment with off street parking 20 minutes from NYC! This 4 bedroom apartment is a 2nd floor walk up, 4 large bedrooms in a 100 % private apartment with plenty of space in each bedroom. The master bedroom has an attached bedroom that shares the same entry but has its own door which can be locked for pri</t>
  </si>
  <si>
    <t>My home is located in the Historic Lincoln Park distict of jersey city, the neighbourhood is quiet and safe with lots of old victorian houses, and some buildings. We are very close to the beautiful Lincoln Park about 1/2 block away, in this huge park you can find a beautiful fountain, 9-hole golf course, a beautiful pond, there are basketball courts, tennis courts, a jogging path, and a playground for the kids, and also a farmers market during the summer time till end of October, on the corner we have a City Bikes Station for if you choose to ride about, or to the train station we are also close to Liberty State Park where you can get a ferry to the Statue of Liberty or Ellis Island, also close to the Liberty Science Center,  another great place to visit when here is the Teardrop Monument, which is a monument gifted to the US after 911 tragedy by Russia and is not known about by many people. There are some local shops and eateries close by you will find Rite -Aid pharmacy, vegetable ma</t>
  </si>
  <si>
    <t>This apt comes with a beautiful balcony and parking space for 1 vehicle. It‚Äôs on the 2nd floor you must climb a few stairs.</t>
  </si>
  <si>
    <t>Getting around is very easy from here, we are about1 mile from journal square where you can get the path train to NYC, from journal square you can also get to Hoboken, Newark and World Trade Centre, you can also catch the 33rd street line to Greenich village or Uptown NY. There is 1 bus stop about a 3 minute walk away on the corner where you can catch the 10 bus to Journal Square ($1.60cash) where you access the PATH Train, or you also get the 119 bus which takes you directly to port authority in NYC 42nd and 8th ave., ($4.50 cash) going and coming back you will need to purchase a ticket.   There is also another bus a 2 minute walk from the house to West side Ave. Where you can get the 80 bus which also takes you to the train station. To get the On the train you use a metro card and the fare is $2.75 a ride, you will need to purchse a metro card at the train station from a machine this metro card can also be used to ride the subway and buses in NYC also and you can reload money onto th</t>
  </si>
  <si>
    <t>Entire private apt and parking space for 1 car/mini van or a little larger suv type of vehicle. If you have a 2nd car street parking is the available option. Having free parking spot is an asset in Jersey city because parking is very limited and also a lot of other hosts charge for this.</t>
  </si>
  <si>
    <t>I make myself available to answer any questions and help out in any way I can. I live close by which is an asset in an emergency.</t>
  </si>
  <si>
    <t>‚ñ™Ô∏èCHECK IN IS AFTER 4.00pm ‚ñ™Ô∏èCHECK OUT IS BEFORE 11.00 A.M. ‚ñ™Ô∏èNO WILD PARTIES OR EVENTS. ‚ñ™Ô∏èplease respect the Quiet time between the hours of 10:00pm to 8:00am noise level should be kept low. ‚ñ™Ô∏èABSOLUTELY NO CANDLES OR SMOKING INSIDE APT ‚ñ™Ô∏èNO MOVING AROUND OF FURNITURE OR JUMPING ON FURNITURE AND BEDS. PLEASE WEAR SOCKS OR HOUSE SLIPPERS WHEN INSIDE. ‚ñ™Ô∏èNO EXCESSIVELY LOUD MUSIC or loud and unruly behavior is tolerated on the porch or in the driveway we have to be mindful of our neighbors. Please respect our quiet hours bet. 10:00pm-8:00am ‚ñ™Ô∏èNO HANGING ANY ITEMS OF CLOTHING  OR TOWELS  OFF THE RAILING OF the balcony or hand washing and hanging wet clothes inside of the apt. ‚ñ™Ô∏èKids are NOT ALLOWED  on the balcony without adult supervision  ‚ñ™Ô∏èPLEASE DO NOT FLUSH ANY Q-TIPS, TAMPONS, BOUNTY OR ANY OTHER OBJECTS DOWN THE TOILET. ‚ñ™Ô∏èPLEASE TURN AIR CONDITIONER AND LIGHTS OFF WHEN LEAVING THE HOUSE. ‚ñ™Ô∏èEXTRA PEOPLE:-  EXTRA GUESTS:  people/ visitors that are not booked and confirmed are not all</t>
  </si>
  <si>
    <t>https://a0.muscache.com/im/pictures/919731ca-415d-4fd2-93c2-44453ecc6733.jpg?aki_policy=large</t>
  </si>
  <si>
    <t>https://www.airbnb.com/users/show/70986741</t>
  </si>
  <si>
    <t>Natasha</t>
  </si>
  <si>
    <t>https://a0.muscache.com/im/pictures/user/0e23b857-19e8-4971-88a8-95484d567e10.jpg?aki_policy=profile_small</t>
  </si>
  <si>
    <t>https://a0.muscache.com/im/pictures/user/0e23b857-19e8-4971-88a8-95484d567e10.jpg?aki_policy=profile_x_medium</t>
  </si>
  <si>
    <t>{TV,"Cable TV",Wifi,"Air conditioning",Kitchen,"Free parking on premises","Free street parking",Heating,"Family/kid friendly","Smoke detector","Carbon monoxide detector","First aid kit","Fire extinguisher",Essentials,Shampoo,"Lock on bedroom door",Hangers,"Hair dryer",Iron,"Laptop friendly workspace","Private living room","Pack ‚Äôn Play/travel crib","Hot water","Bed linens","Extra pillows and blankets","Ethernet connection",Microwave,"Coffee maker",Refrigerator,Dishwasher,"Dishes and silverware","Cooking basics",Oven,Stove,"Patio or balcony","Long term stays allowed","Cleaning before checkout","Shower gel"}</t>
  </si>
  <si>
    <t>https://www.airbnb.com/rooms/12932370</t>
  </si>
  <si>
    <t>Roomy apt family friendly near NY ( parking) 9ppl!</t>
  </si>
  <si>
    <t>You will have plenty of room to enjoy your stay in NY or NJ and the surrounding tri-state areas, in this comfortable, spacious apartment with off street parking for 1 vehicle, minutes from NYC!.  If you have more than 1 car street parking would be the other option for the other cars, (street parking is free). This 3 bedroom private apartment has plenty of space in each bedroom, and other areas where your family can relax after a long day in the city. Public transportation is easily available.</t>
  </si>
  <si>
    <t>This 3 bedroom apartment is a 100 % private apartment in a beautifully renovated home it is located on the first floor, with plenty of space for you to enjoy. We have beautiful comfortable beds with extra blankets, towels and air condition units for your comfort. A fully functional kitchen with modern appliances, pots, pans, dishes, large stainless steel refrigerator, cusinart coffee maker and toaster and dishwasher  for  you to enjoy your stay, a 43 inch flat screen tv with wifi and high speed Internet, netflix available in living area with large leather sofa and comfortable seating and hard wood floors. The entire apt is very spacious so you won't feel cramped or cluttered, ample closet space in each room, there are 3 large bedrooms 2 of which has a full size bed and a single bed and one bedroom has a queen size  bed and a single bed, we have a great bathroom with lots of hot water and space to move around in!</t>
  </si>
  <si>
    <t>You will have plenty of room to enjoy your stay in NY or NJ and the surrounding tri-state areas, in this comfortable, spacious apartment with off street parking for 1 vehicle, minutes from NYC!.  If you have more than 1 car street parking would be the other option for the other cars, (street parking is free). This 3 bedroom private apartment has plenty of space in each bedroom, and other areas where your family can relax after a long day in the city. Public transportation is easily available. This 3 bedroom apartment is a 100 % private apartment in a beautifully renovated home it is located on the first floor, with plenty of space for you to enjoy. We have beautiful comfortable beds with extra blankets, towels and air condition units for your comfort. A fully functional kitchen with modern appliances, pots, pans, dishes, large stainless steel refrigerator, cusinart coffee maker and toaster and dishwasher  for  you to enjoy your stay, a 43 inch flat screen tv with wifi and high speed In</t>
  </si>
  <si>
    <t>My home is located in the Historic Lincoln Park distict of jersey city, the neighbourhood is quiet and safe with lots of old victorian houses, and some buildings. We are very close to the beautiful Lincoln Park about 1/2 block away, in this huge park you can find a beautiful fountain, 9-hole golf course, a beautiful pond, there are basketball courts, tennis courts, a jogging path, and a playground for the kids, and also a farmers market during the summer time till end of October, on the corner we have a City Bikes Station for if you choose to ride about, or to the train station we are also close to Liberty State Park where you can get a ferry to the Statue of Liberty or Ellis Island, also close to the Liberty Science Center,  another great place to visit when here is the Teardrop Monument, which is a monument gifted to the US after 911 tragedy by Russia and is not known about by many people. There are some local shops and eateries close by you will find Rite aid pharmacy, pizza, chines</t>
  </si>
  <si>
    <t>The apartment comes with a free parking space for 1 vehicle if you have more than 1 vehicle then the 2nd vehicle would have to use street parking, street parking is free also if needed we have extra Airbeds and a pack and play for the baby on board.</t>
  </si>
  <si>
    <t>Getting around is very easy from here, we are 1 mile from journal square where you can get the path train to NYC, from journal square you can also get to Hoboken, Newark and World Trade Centre, you can also catch the 33rd street line to Greenich village or Uptown NY. There is a bus stop about a 3 minute walk away on the corner where you can catch the 10 bus to Journal Square ($1.60cash) where you access the PATH Train, or you also get the 119 bus which takes you directly to port authority in NYC 42nd and 8th ave., ($4.50 cash) going and coming back you will need to purchase a ticket. On the train you use a metro card and the fare is $2.75 a ride, you will need to purchse a metro card at the station and it can also be used to ride the subway and buses in NYC you can load money onto this card. Another option is If you wish you can drive to the train station park there and get on the train to go into the city (parking for the day is $14.) some guests also find it very convenient to take U</t>
  </si>
  <si>
    <t>You will have access to entire apt and 1 parking spot.</t>
  </si>
  <si>
    <t>We make ourselves available to answer any questions and help make our guests feel at home and comfortable.</t>
  </si>
  <si>
    <t>‚úñÔ∏èCHECK IN TIME IS 4.00 P.M. ‚úñÔ∏èCHECK OUT IS BY 11.00 A.M.  ‚úñÔ∏èNO WILD PARTIES OR EVENTS. ‚úñÔ∏èEXTRA GUESTS:  people/ visitors that are not booked and confirmed are not allowed in the apt if you bring extra people that arre not confirmed you will be asked to leave. The number of guests booked and  confirmed on your reservation is final, no overnight guests allowed.   ‚úñÔ∏èNO JUMPING ON OR MOVING FURNITURE OR BEDS AROUND THE APT.  KINDLY USE SOCKS AND HOUSE SLIPPERS TO WALK AROUND INSIDE OF THE APT.  ‚úñÔ∏èNO CANDLES AND ABSOLUTELY NO SMOKING IN THE APT.  PLEASE WEAR SOCKS OR HOUSE SLIPPERS WHILE INSIDE.  ‚úñÔ∏èNO EXCESSIVELY LOUD MUSIC or loud and unruly behavior outside on the porch, in the driveway or in the apt we love our neighbors so Please respect our quiet hours between 10:00pm to 8:00am. ‚úñÔ∏èKindly refrain when cooking from using to pungent spices because the smell can remain in the walls and drapes and be difficult to get out before following guests arrive. Some people are also sensitive to cer</t>
  </si>
  <si>
    <t>https://a0.muscache.com/im/pictures/6f52d1d2-bec6-48e2-84c4-27cc409e591e.jpg?aki_policy=large</t>
  </si>
  <si>
    <t>{TV,"Cable TV",Wifi,"Air conditioning",Kitchen,"Free parking on premises","Free street parking",Heating,"Family/kid friendly","Smoke detector","Carbon monoxide detector","First aid kit","Fire extinguisher",Essentials,Shampoo,"Lock on bedroom door",Hangers,"Hair dryer",Iron,"Laptop friendly workspace","Self check-in",Keypad,"Private living room","Pack ‚Äôn Play/travel crib","Hot water","Bed linens","Extra pillows and blankets","Ethernet connection",Microwave,"Coffee maker",Refrigerator,Dishwasher,"Dishes and silverware","Cooking basics",Oven,Stove,"Patio or balcony","Long term stays allowed","Cleaning before checkout"}</t>
  </si>
  <si>
    <t>https://www.airbnb.com/rooms/12965228</t>
  </si>
  <si>
    <t>Spacious &amp; Stylish Townhouse</t>
  </si>
  <si>
    <t>You'll love our beautiful townhouse! A short walk to Journal Square Path, 3 beautiful parks, and only 20mins to NYC! Enjoy its great light, high ceilings, great backyard and jacuzzi tub! The 2nd bedroom is setup as a kids room, but we have a luxury electric blow-up queen bed if needed. + Netflix + Hulu + Highspeed WiFi. Our place is perfect for families (with kids), couples, solo adventurers, business travelers, and furry friends (pets).</t>
  </si>
  <si>
    <t>Great backyard, Laundry</t>
  </si>
  <si>
    <t>You'll love our beautiful townhouse! A short walk to Journal Square Path, 3 beautiful parks, and only 20mins to NYC! Enjoy its great light, high ceilings, great backyard and jacuzzi tub! The 2nd bedroom is setup as a kids room, but we have a luxury electric blow-up queen bed if needed. + Netflix + Hulu + Highspeed WiFi. Our place is perfect for families (with kids), couples, solo adventurers, business travelers, and furry friends (pets). Great backyard, Laundry The only areas Guests do not have access to is the 3rd bedroom upstairs and the basement apartment. The basement apartment has its own entrance, key etc and is usually rented to other guests. Access to the house will be self-check-in with lockbox.</t>
  </si>
  <si>
    <t>The only areas Guests do not have access to is the 3rd bedroom upstairs and the basement apartment. The basement apartment has its own entrance, key etc and is usually rented to other guests.</t>
  </si>
  <si>
    <t>Access to the house will be self-check-in with lockbox.</t>
  </si>
  <si>
    <t>Hello, thank you for staying with us! We enjoy sharing our home with traveling guests. Please aware that it is our family home and we ask you to treat it with the same care and respect that we do. * We need a color scan of drivers license or passport after you confirm your booking* * We need you to sign a Short-Term Tenancy Agreement. The text is below. We know this is boring :( but it's necessary in case you or one of your party injure yourself on our property or if something is damaged during your stay. Please feel free to ask questions prior to booking! SHORT-TERM TENANCY AGREEMENT This Short-Term Tenancy Agreement is made this DATE  between PROPERTY OWNER  ‚ÄúOwner‚Äù and AIRBNB GUEST hereafter ‚ÄúResponsible Party‚Äù, in regard to the short-term tenancy from DATES &amp; TIMES ‚ÄúThe Tenancy‚Äù of the real property located at 39.5 Jefferson Ave, Jersey City, NJ 07306, and all its contents hereafter ‚ÄúThe Premises‚Äù, via the 3rd party online booking service www.AirBnB.com hereafter ‚ÄúAgent‚Äù. 1.Respons</t>
  </si>
  <si>
    <t>https://a0.muscache.com/im/pictures/53f762e4-2046-4ee9-913e-04e4257157b5.jpg?aki_policy=large</t>
  </si>
  <si>
    <t>https://www.airbnb.com/users/show/2901751</t>
  </si>
  <si>
    <t>Nick &amp; EJ</t>
  </si>
  <si>
    <t xml:space="preserve">Hello! We're Nick &amp; EJ and have been living in the NYC Metro Area for over 14 years. We're married and have 2 small (very cute) kids. Nick is Australian and EJ hails from St Louis, MO. We love to travel and to share our awesome spaces with great people ;) </t>
  </si>
  <si>
    <t>https://a0.muscache.com/im/pictures/user/646ebe15-9cab-4f50-bb0c-2d9c33aa6a96.jpg?aki_policy=profile_small</t>
  </si>
  <si>
    <t>https://a0.muscache.com/im/pictures/user/646ebe15-9cab-4f50-bb0c-2d9c33aa6a96.jpg?aki_policy=profile_x_medium</t>
  </si>
  <si>
    <t>['email', 'phone', 'google', 'reviews', 'kba', 'work_email']</t>
  </si>
  <si>
    <t>{TV,"Cable TV",Wifi,"Air conditioning",Kitchen,"Free parking on premises","Pets allowed","Pets live on this property",Dog(s),"Free street parking","Hot tub",Heating,"Family/kid friendly",Washer,Dryer,"Smoke detector","Carbon monoxide detector","Fire extinguisher",Essentials,Shampoo,Hangers,"Hair dryer",Iron,"Laptop friendly workspace","Self check-in",Lockbox,"Hot water"}</t>
  </si>
  <si>
    <t>https://www.airbnb.com/rooms/12999090</t>
  </si>
  <si>
    <t>Christopher Columbus Drive Lux 1 Bd Jersey City</t>
  </si>
  <si>
    <t>Located in a luxury building in the vibrant Grove Street neighborhood of Jersey City. Conveniently located near to the Liberty Science center, Newport Centre Mall and beautiful parks. Residents have easy access to NYC via the on-site PATH station.</t>
  </si>
  <si>
    <t>The stylish apartment features a fully equipped kitchen with stainless steel appliances and granite floors/countertops, an in-unit washer and dryer, and hardwood floors.</t>
  </si>
  <si>
    <t>Located in a luxury building in the vibrant Grove Street neighborhood of Jersey City. Conveniently located near to the Liberty Science center, Newport Centre Mall and beautiful parks. Residents have easy access to NYC via the on-site PATH station. The stylish apartment features a fully equipped kitchen with stainless steel appliances and granite floors/countertops, an in-unit washer and dryer, and hardwood floors. - Fitness center located on 7th floor - 24-hour doorman - Lounge on 7th floor with billiards, game room, private screening room, and kitchen. - Outdoor pool (seasonal) and patio on 7th floor Pricing includes 6% city hotel tax.</t>
  </si>
  <si>
    <t>Pricing includes 6% city hotel tax.</t>
  </si>
  <si>
    <t>- Fitness center located on 7th floor - 24-hour doorman - Lounge on 7th floor with billiards, game room, private screening room, and kitchen. - Outdoor pool (seasonal) and patio on 7th floor</t>
  </si>
  <si>
    <t>https://a0.muscache.com/im/pictures/e0f273e5-cadc-4ff7-9321-85032f1a9f0c.jpg?aki_policy=large</t>
  </si>
  <si>
    <t>https://www.airbnb.com/users/show/22541573</t>
  </si>
  <si>
    <t xml:space="preserve">I work for Furnished Quarters, the largest provider of furnished apartments in the Northeast. My family started this business over 20 years ago and we welcome the opportunity to host you in our apartments. 
Guests can expect a comfortable, fully furnished and equipped private apartment, plenty of helpful neighborhood information and 24-hour access to our team. We consider ourselves first and foremost a hospitality company and we are here to provide a worry-free stay that enables you to enjoy the city and feel like a local from the moment you arrive.  </t>
  </si>
  <si>
    <t>https://a0.muscache.com/im/pictures/user/028ba7ae-1256-4dc0-afa8-cb8ff0b9a04b.jpg?aki_policy=profile_small</t>
  </si>
  <si>
    <t>https://a0.muscache.com/im/pictures/user/028ba7ae-1256-4dc0-afa8-cb8ff0b9a04b.jpg?aki_policy=profile_x_medium</t>
  </si>
  <si>
    <t>Upper East Side</t>
  </si>
  <si>
    <t>{TV,"Cable TV",Internet,Wifi,"Air conditioning",Pool,Kitchen,Doorman,Gym,Elevator,Heating,"Family/kid friendly",Washer,Dryer,"Smoke detector","Carbon monoxide detector",Essentials,Shampoo,"24-hour check-in",Hangers,"Hair dryer",Iron,"Laptop friendly workspace","Hot water",Microwave,"Coffee maker",Refrigerator,"Dishes and silverware",Oven,Stove,"Long term stays allowed"}</t>
  </si>
  <si>
    <t>https://www.airbnb.com/rooms/13000661</t>
  </si>
  <si>
    <t>Christopher Columbus Drive Lux 2bd Jersey City</t>
  </si>
  <si>
    <t>https://a0.muscache.com/im/pictures/0860eea4-e24d-4594-be3c-d65228d8b0a7.jpg?aki_policy=large</t>
  </si>
  <si>
    <t>{TV,"Cable TV",Internet,Wifi,"Air conditioning",Pool,Kitchen,Doorman,Gym,Elevator,Heating,"Family/kid friendly",Washer,Dryer,"Smoke detector","Carbon monoxide detector",Essentials,Shampoo,"24-hour check-in",Hangers,"Hair dryer",Iron,"Laptop friendly workspace","Self check-in","Building staff","Hot water","Bed linens","Extra pillows and blankets","Long term stays allowed"}</t>
  </si>
  <si>
    <t>https://www.airbnb.com/rooms/13075279</t>
  </si>
  <si>
    <t>Cozy 1 Bedroom Apartment, Jersey City, New Jersey</t>
  </si>
  <si>
    <t>My place is good for couples, solo adventurers, and business travelers. A supermarket, 24hr pharmacy, a Laundromat that offers wash, dry and fold service, full service salon and spa just a few blocks walk. The Post Office and bank are around the corner. The bus that brings you to shopping area and the PATH train to NYC stops at the corner or you can take a leisurely walk directly to the train. There is taxi service available by telephone that can pick you up and bring you to any destination.</t>
  </si>
  <si>
    <t>https://a0.muscache.com/im/pictures/7462e50b-bd40-4eb8-bfe0-55f962c195cd.jpg?aki_policy=large</t>
  </si>
  <si>
    <t>https://www.airbnb.com/users/show/72497572</t>
  </si>
  <si>
    <t>https://a0.muscache.com/im/pictures/user/8d965e2f-927f-40e5-85d1-24d17a924e19.jpg?aki_policy=profile_small</t>
  </si>
  <si>
    <t>https://a0.muscache.com/im/pictures/user/8d965e2f-927f-40e5-85d1-24d17a924e19.jpg?aki_policy=profile_x_medium</t>
  </si>
  <si>
    <t>['email', 'phone', 'work_email']</t>
  </si>
  <si>
    <t>{TV,Wifi,"Air conditioning",Kitchen,"Free parking on premises","Pets allowed",Breakfast,Heating,"Family/kid friendly",Essentials,Shampoo,Hangers}</t>
  </si>
  <si>
    <t>https://www.airbnb.com/rooms/13102351</t>
  </si>
  <si>
    <t>1 Block (5) to Train Station 15 mins to Manhattan</t>
  </si>
  <si>
    <t>One street away from the  24/7 Journal Square PATH station which provides easy access to NYC. Hop on the PATH train and you will reach WTC in 10 mins &amp; midtown in 10-20 mins.Safe,close,vibrant, and clean. Private room with private bathroom</t>
  </si>
  <si>
    <t>One street away from the  24/7 Journal Square PATH station which provides easy access to NYC. Hop on the PATH train and you will reach WTC in 10 mins &amp; midtown in 10-20 mins.Safe,close,vibrant, and clean. Private room with private bathroom THIS APARTMENT IS LOCATED IN JERSEY CITY, 10 Minutes ride to World Trade Center. 20 Minutes ride to MIDTOWN MANHATTAN ------------------------------------------------------------------------- BOOKING: I keep the calendar updated at all times.  So if the dates you request are free on the calendar, feel free to book immediately to reserve your date.  I have not and will not cancel on a guest so feel confident to book a room. :) ------------------------------------------------------------------------- CHECK IN: You could check in 2 pm till whenever. We use an electronic lock so you could check in when you want after 2 pm. Just be quiet when you come in. Check out before 11 am. ------------------------------------------------------------------------- TRA</t>
  </si>
  <si>
    <t>https://a0.muscache.com/im/pictures/d8fdc37c-29e0-424c-80a0-93ef9569152e.jpg?aki_policy=large</t>
  </si>
  <si>
    <t>{Wifi,"Air conditioning","Paid parking off premises","Free street parking",Heating,"Smoke detector","Carbon monoxide detector",Essentials,Shampoo,"Lock on bedroom door",Hangers,"Hair dryer",Iron,"translation missing: en.hosting_amenity_49","translation missing: en.hosting_amenity_50","Self check-in",Keypad,"Hot water","Bed linens","Extra pillows and blankets",Microwave,Refrigerator}</t>
  </si>
  <si>
    <t>https://www.airbnb.com/rooms/13110367</t>
  </si>
  <si>
    <t>Cozy Queen size BR/10 min NYC</t>
  </si>
  <si>
    <t>- Beautifully decorated cozy apartment - 2 min walk to Grove street Path station - 10 min to World Trade Center by path ( 2 stop ) - Many fancy restaurants and stores along the Street  - Safe and nice neighborhood - Queen size beds with comfortable memory foam mattress  - Clean and quite room - Free wifi</t>
  </si>
  <si>
    <t>- Beautifully decorated cozy apartment - 2 min walk to Grove street Path station - 10 min to World Trade Center by path ( 2 stop ) - Many fancy restaurants and stores along the Street  - Safe and nice neighborhood - Queen size beds with comfortable memory foam mattress  - Clean and quite room - Free wifi - beautiful Queen size bedroom with comfortable memory foam mattress  - Clean and quite room Airbnb message chat and text message - Many fancy restaurants and stores along the Street  - Safe and nice neighborhood Only 2 min to Grove station</t>
  </si>
  <si>
    <t>Only 2 min to Grove station</t>
  </si>
  <si>
    <t>Airbnb message chat and text message</t>
  </si>
  <si>
    <t>Please No party, No event, No pet</t>
  </si>
  <si>
    <t>https://a0.muscache.com/im/pictures/258a4b2a-87af-43ce-8d39-6aa8598d47bf.jpg?aki_policy=large</t>
  </si>
  <si>
    <t>https://www.airbnb.com/users/show/15302175</t>
  </si>
  <si>
    <t>April</t>
  </si>
  <si>
    <t>https://a0.muscache.com/im/users/15302175/profile_pic/1399645054/original.jpg?aki_policy=profile_small</t>
  </si>
  <si>
    <t>https://a0.muscache.com/im/users/15302175/profile_pic/1399645054/original.jpg?aki_policy=profile_x_medium</t>
  </si>
  <si>
    <t>{TV,Internet,Wifi,"Air conditioning",Kitchen,"Hot tub",Heating,Washer,Dryer,Shampoo,Hangers,"Hair dryer",Iron,"translation missing: en.hosting_amenity_49","translation missing: en.hosting_amenity_50","Self check-in",Lockbox}</t>
  </si>
  <si>
    <t>https://www.airbnb.com/rooms/13111198</t>
  </si>
  <si>
    <t>Luxurious Studio Close to NYC - B00D</t>
  </si>
  <si>
    <t>My place is close to New York City, , Starbucks, Path Train, Jersey City Water Front, , Ibby's Falafel, . You‚Äôll love my place because of It has a great view of the Hudson River.. My place is good for couples, solo adventurers, and business travelers.</t>
  </si>
  <si>
    <t>https://a0.muscache.com/im/pictures/536a60e7-f905-4315-9cd7-7b3aa8e11857.jpg?aki_policy=large</t>
  </si>
  <si>
    <t>{TV,Internet,Wifi,"Air conditioning",Pool,Kitchen,Elevator,"Free street parking",Heating,"Family/kid friendly",Washer,Dryer,"Smoke detector","Carbon monoxide detector",Essentials,Shampoo,Hangers,"Hair dryer",Iron,"Laptop friendly workspace","Self check-in","Building staff","Hot water",Microwave,"Coffee maker",Refrigerator,Dishwasher,"Dishes and silverware","Cooking basics",Oven,Stove,"BBQ grill","Long term stays allowed","Paid parking on premises"}</t>
  </si>
  <si>
    <t>https://www.airbnb.com/rooms/13205035</t>
  </si>
  <si>
    <t>2 Bedroom Apartment Jersey City -6C1201</t>
  </si>
  <si>
    <t>My place is close to Journal Square Path Station, Statue of Liberty, NYC, Indian Square, Downtown Jersey City, Liberty State Park, Jersey City Waterfront.. You‚Äôll love my place because of the light, the comfy bed, the coziness, and the kitchen. My place is good for couples, solo adventurers, business travelers, and families (with kids).</t>
  </si>
  <si>
    <t>https://a0.muscache.com/im/pictures/6dbb690e-852b-4430-b4a1-98212be79934.jpg?aki_policy=large</t>
  </si>
  <si>
    <t>{TV,Internet,Wifi,"Air conditioning",Kitchen,"Paid parking off premises","Pets allowed",Elevator,"Indoor fireplace",Heating,"Family/kid friendly",Washer,Dryer,"Smoke detector","Carbon monoxide detector",Essentials,Shampoo,Hangers,"Hair dryer",Iron,"Laptop friendly workspace","Self check-in",Keypad,"Hot water",Microwave,"Coffee maker",Refrigerator,Dishwasher,"Dishes and silverware","Cooking basics",Oven,Stove,"Patio or balcony","Long term stays allowed"}</t>
  </si>
  <si>
    <t>https://www.airbnb.com/rooms/13235096</t>
  </si>
  <si>
    <t>Lavish 2-BR JC Apt + Gym + Concierge!</t>
  </si>
  <si>
    <t>https://a0.muscache.com/im/pictures/cee99c84-1db7-4b15-a554-a2f5ad670b26.jpg?aki_policy=large</t>
  </si>
  <si>
    <t>{TV,"Cable TV",Internet,Wifi,"Air conditioning",Pool,Kitchen,"Pets allowed",Gym,Elevator,Heating,"Family/kid friendly",Washer,Dryer,"Smoke detector","Carbon monoxide detector",Essentials,Shampoo,"24-hour check-in",Hangers,"Hair dryer",Iron,"Laptop friendly workspace","Self check-in","Building staff","Hot water","Bed linens",Microwave,"Coffee maker",Refrigerator,Dishwasher,"Dishes and silverware",Oven,Stove,"Long term stays allowed","Paid parking on premises"}</t>
  </si>
  <si>
    <t>https://www.airbnb.com/rooms/13264887</t>
  </si>
  <si>
    <t>Two Bedroom Luxury Apartment, NYC views, Train</t>
  </si>
  <si>
    <t>Beautiful 2 bedroom 2 Bathroom apartment with views of New York city overlooking Hudson River located in modern in high-rise luxury residential building with amenities such as Gym,outdoor pool, Game Room, Lounge etc. Only 5 minutes walk to 24 hour Path train to New York City. Groceries and Shopping Mall is only steps away.Super Safe Urban neighborhood, loved by commuters. Everything is in walking distance. This is one of the most rented and admired apartments by our guests.</t>
  </si>
  <si>
    <t>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t>
  </si>
  <si>
    <t>Beautiful 2 bedroom 2 Bathroom apartment with views of New York city overlooking Hudson River located in modern in high-rise luxury residential building with amenities such as Gym,outdoor pool, Game Room, Lounge etc. Only 5 minutes walk to 24 hour Path train to New York City. Groceries and Shopping Mall is only steps away.Super Safe Urban neighborhood, loved by commuters. Everything is in walking distance. This is one of the most rented and admired apartments by our guests.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t>
  </si>
  <si>
    <t>‚Ä¢1 min Newport Shopping Mall ‚Ä¢1 min Shoprite Grocery Store. ‚Ä¢3 min walk PATH train station. ‚Ä¢10 min World Trade Center ‚Ä¢15 min Empire State Building. ‚Ä¢25 min Times Square ‚Ä¢15 miles Newark Liberty International Airport ‚Ä¢2 miles Statue of Liberty</t>
  </si>
  <si>
    <t>‚Ä¢24 hour New York City PATH Train : 2 min (walk) ‚Ä¢Train ride to New York 5 minutes ‚Ä¢Empire State Building : 15 minutes  ‚Ä¢Times Square : 25 minutes  ‚Ä¢World Trade Center : 5 minutes  ‚Ä¢Central Park : 30 minutes ‚Ä¢Art &amp; History Museum : 30 minutes ‚Ä¢Grand Center :35 minutes  ‚Ä¢Brooklyn Bridge :10 minutes  ‚Ä¢Wall Street :10 minutes  ‚Ä¢Statue of Liberty :15 minutes  ‚Ä¢Javits Center : 30 minutes ‚Ä¢Madison Sq Garden : 25 minutes ‚Ä¢Giants/Jets stadium : 20 min (Car) ‚Ä¢Yankee stadium : 35 min (Train) ‚Ä¢Mets Stadium : 60-75 min (Train) ‚Ä¢US Open Stadium :60-75 min (Train)</t>
  </si>
  <si>
    <t>We strive to provide excellent customer service. We are available seven days a week to help guests. We respond to your queries within 1-2 hours (6am-10pm) before, during or after your stay.  Every apartment has phone with US and Canada dialing.</t>
  </si>
  <si>
    <t>https://a0.muscache.com/im/pictures/2c3b6433-d25b-4207-b0bd-94ef2f7dd026.jpg?aki_policy=large</t>
  </si>
  <si>
    <t>{TV,"Cable TV",Internet,Wifi,"Air conditioning","Wheelchair accessible",Pool,Kitchen,"Paid parking off premises",Doorman,Gym,Elevator,"Buzzer/wireless intercom",Heating,"Family/kid friendly",Washer,Dryer,"Smoke detector","Carbon monoxide detector",Shampoo,"24-hour check-in",Hangers,"Hair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</si>
  <si>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https://www.airbnb.com/rooms/13276390</t>
  </si>
  <si>
    <t>Jersey Heights-Your Home-Away-Home. 5.5 m to NY.</t>
  </si>
  <si>
    <t>Private-fam-friendly &amp; safe apt. 5.5 miles to Manhattan NY with: 1 queen bed for 2; 1 baby play/pen, 1 twin sofa/bed and 2 trundle beds for 2. Clean towels, linen, blankets and full kitchen included. Express bus to port authority-Times Square just a block away. Families up to FIVE + a baby! Cable TV, Wi-Fi, A/C, Heat and Security Camera. Shopping district within walking distance.  Check in after 4PM, check out by 11AM! 28 days max stay.   A quiet experience after the EXPERIENCE!  HABLO ESPANOL.</t>
  </si>
  <si>
    <t>You can take the train to downtown Manhattan and 33st Ny (only 8 minutes) from Journal Square Station, or;  walk to take the express bus 18 minutes and regular bus 20 to 30 minutes to Times Square (midtown Manhattan). The apartment is rated as a quiet place to rest after a hectic day in the city and is located in Jersey City Heights, all yours for your enjoyment and features a comfortable private bedroom with a queen size bed, a pull out twin size sofa-bed; and a trundle with two twin size memory foam mattresses  in a huge living room. Full bathroom with basic necessities and change of towels at your request. Includes Cable TV, internet access, Air Conditioning and fully stocked kitchen. The place is within walking distance to laundry  and bus station. Only 5.5 miles  from Manhattan. Easy access to ferry boats and path train to NY as well as light rail station (less than 2 miles away). Many restaurants within few miles including: Beach front restaurant (surf city)  4 miles away with ac</t>
  </si>
  <si>
    <t>Private-fam-friendly &amp; safe apt. 5.5 miles to Manhattan NY with: 1 queen bed for 2; 1 baby play/pen, 1 twin sofa/bed and 2 trundle beds for 2. Clean towels, linen, blankets and full kitchen included. Express bus to port authority-Times Square just a block away. Families up to FIVE + a baby! Cable TV, Wi-Fi, A/C, Heat and Security Camera. Shopping district within walking distance.  Check in after 4PM, check out by 11AM! 28 days max stay.   A quiet experience after the EXPERIENCE!  HABLO ESPANOL. You can take the train to downtown Manhattan and 33st Ny (only 8 minutes) from Journal Square Station, or;  walk to take the express bus 18 minutes and regular bus 20 to 30 minutes to Times Square (midtown Manhattan). The apartment is rated as a quiet place to rest after a hectic day in the city and is located in Jersey City Heights, all yours for your enjoyment and features a comfortable private bedroom with a queen size bed, a pull out twin size sofa-bed; and a trundle with two twin size memor</t>
  </si>
  <si>
    <t>People from New York have shown a tendency to move to Jersey City Heights, because it provides all the comfort and accessibility without having to pay the extra fees that comes from living in the big city.  Security video camera so you can feel secure at my property. Free street parking (need daily  permit from Monday through Saturday). Cars are constantly moving around. Watch out for street cleaning signs where you have to move your car to the opposite side of the street. Mondays and Thursdays one side. Tuesdays and Fridays the opposite side. Street is  cleaned from 10-12noon. No street cleaning happens on Wednesdays or weekends.</t>
  </si>
  <si>
    <t>* The apartment is all yours for your enjoyment, including a bathroom, a kitchen, a bedroom, extra luggage area and a spacious living-room. *The heating system is automatic. If too hot, don‚Äôt turn the radiator off, instead lower it; otherwise it will take longer to turn on. Radiators  in bathroom, living room and bedroom.  *Ubber Technology (need to download app) *NY Waterway (ferry) with beach front restaurant 2 miles away *NJ Transit buses *Mini Vans (charges $.50 less per person) *Path Train (Journal Square-8 minutes to Manhattan) *Light Rail within a mile (city rides) *Taxi Service *Bicycles for rent all over town.  *Food Delivery Service *Supermarket, drugstore, hospital, market, churches, restaurants, parks, and shopping district within 1/2 mile. *Bus stop and laundry mat are steps away. *Will provide extra linens, towels at your request only. (After three days). *Guest book and guide available *Free parking on the street; you need a visitor pass ($5 daily) left instructions by t</t>
  </si>
  <si>
    <t>* NY waterway (boat ride) to downtown manhattan (39th st and World Financial Center) is just 2.8 miles away from Hoboken and 3.3 miles from Lincoln Harbor in Weehawken. *bus steps away to either Journal Square train station or 42st in midtown Manhattan. Points of interest: One World Observatory, Macy's, Battery Park, Tribeca,Little Italy, NY stock exchange, Times Square, Central Park, Grand Central Station, Empire State Building, Madison Square Garden, Radio City Music Hall and much more attractions in NY.   *Shops, theaters and restaurants are less than 3 miles away in Hoboken, Jersey City and Secaucus. *Liberty State Park and Liberty Science Center 4 miles away.   *Plenty of parks and restaurants  within three miles. *Red bull Stadium within 7 miles, including race track (seasonal). *Newark Liberty Int. Airport 10 miles away *JFK airport 32 miles away *La Guardia airpory 37 miles away *Bikes for rent around the city *India square one mile away *Consider taking public transportation t</t>
  </si>
  <si>
    <t>You can check in any time after 4:00pm.  I will provide you with a key code the night before you check in.  Key box by entrance (eye level and marked #1). Lower black screen to reveal numbers and enter your assigned combination, lower lever to access keys. Please lock door behind you and place key back when leaving and mix combination numbers again. You have access to everything in the apartment, except ordering pay per view movies or events and you must keep internet access within legal use. Excellent  and quiet neighborhood makes this a home away from home experience. I am always available for any questions or concerns.</t>
  </si>
  <si>
    <t>I want to make sure that you enjoy your stay. Me and my husband will be available in person most nights and weekends. We respect your privacy and will be happy if you reach us with questions or concerns. Keep in mind that we don't get to personally inspect the apartment (always booked )... please let us know if you are missing anything upon your arrival.</t>
  </si>
  <si>
    <t>- Thanks for your interest in my airbnb. When you are renting somebody else‚Äôs place,  keep in mind that airbnb homes differs from a hotel in many positive ways, thus; i want to introduce you to its perks and particularities as well as my personal preferences in order to maximize your stay. I created the following guidelines to assure its functionality and  comfort. I have already done my part, and; at minimum i am kindly requesting the following from you and your group : -Acceptable noise level always, no jumping allowed. - Keep apartment as clean as you found it and Do not move furniture around. -Don‚Äôt pile garbage inside apartment. (Garbage bags under sink). Bring garbage outside (green container for garbage and blue container for glass/plastic/carton). - Only social drinking allowed - Turn AC off when not inside apartment. - No paper inside toilet (be kind, drainage is old). -No drugs and No smoking inside apartment (You can smoke in front of the house, disposing of ashes in a conta</t>
  </si>
  <si>
    <t>https://a0.muscache.com/im/pictures/507bf2a4-e56c-40ae-b545-34a89e841b6a.jpg?aki_policy=large</t>
  </si>
  <si>
    <t>https://www.airbnb.com/users/show/74823357</t>
  </si>
  <si>
    <t>Greetings, 
I am currently a Manager of Healthcare Compliance and i hold a Public Health Education degree. During my career, I have thrived in customer satisfaction by acknowledging all viewpoints. I think proactively and host as if i were a guest. I joined airbnb community in July 2016 and have accomplished super host status since day one, thanks to the open communication, feedback and suggestions for improvement. While your privacy and comfort are my goals, I am available to guide you through your stay. Remember: This is your home-away-from-home and You are not alone in your journey.</t>
  </si>
  <si>
    <t>https://a0.muscache.com/im/pictures/user/e38ec842-1d38-4203-a85d-ca54633e17c6.jpg?aki_policy=profile_small</t>
  </si>
  <si>
    <t>https://a0.muscache.com/im/pictures/user/e38ec842-1d38-4203-a85d-ca54633e17c6.jpg?aki_policy=profile_x_medium</t>
  </si>
  <si>
    <t>{TV,"Cable TV",Wifi,"Air conditioning",Kitchen,"Paid parking off premises",Heating,"Family/kid friendly","Smoke detector","Carbon monoxide detector","First aid kit","Fire extinguisher",Essentials,Shampoo,"Lock on bedroom door",Hangers,"Hair dryer",Iron,"Laptop friendly workspace","Self check-in",Lockbox,"Private living room","Private entrance",Bathtub,"Pack ‚Äôn Play/travel crib","Hot water","Bed linens","Extra pillows and blankets","Coffee maker",Refrigerator,"Dishes and silverware","Cooking basics",Oven,Stove,"Cleaning before checkout","Wide entrance for guests","Well-lit path to entrance","Paid parking on premises","Trash can"}</t>
  </si>
  <si>
    <t>https://www.airbnb.com/rooms/13366560</t>
  </si>
  <si>
    <t>Amazing NYC views, Gym, Fitness, Walk to Train</t>
  </si>
  <si>
    <t>**1000+ Reviews** Excellent Customer Service.  Spacious Modern Luxury Apartment in peaceful yet close to New York subway train, residential building. Perfect place to visit New York and then relax in the quite neighborhood, away from crowded city. Walk to Newport Shopping Mall for dine and shopping in the evening. Short walk to Hudson River waterfront to enjoy New York skyline overlooking Hudson River.</t>
  </si>
  <si>
    <t xml:space="preserve">We have portfolio of studio, one bedroom, two bedroom &amp; three bedroom apartments. Please inquire us for long term rates or your unique needs. Sometimes, based on availability, we can offer better rates on this one or other apartments, similar to it Unit Amenities: ‚Ä¢1300 sq ft. unit ‚Ä¢2 Bedroom, 2 Bathroom ‚Ä¢Full Bedroom Furniture. ‚Ä¢2 Queen size bed. ‚Ä¢L-Shape modern Sofa. ‚Ä¢Fully equipped kitchen ‚Ä¢Cable ‚Ä¢Free High speed internet ‚Ä¢Laundry on the floor. ‚Ä¢Dishwasher ‚Ä¢Microwave ‚Ä¢Flat top Oven Range ‚Ä¢Cookware ‚Ä¢Refrigerator ‚Ä¢Coffee Maker ‚Ä¢Toaster ‚Ä¢Hardwood floors. ‚Ä¢Ceramic countertops ‚Ä¢Memory Foam Mattress ‚Ä¢Dining Table/6 Chair ‚Ä¢52 inch wall mounted LED TV ‚Ä¢Blu-Ray Player ‚Ä¢2 Bathroom with Bath Tub ‚Ä¢Hair Dryer ‚Ä¢Ironing facilities ‚Ä¢House keeping at nominal charge (optional) ‚Ä¢Toilteries, Linens, Towels. ‚Ä¢A/C, Heater in every room Building Amenities: ‚Ä¢Doorman ‚Ä¢Secured Entry. ‚Ä¢Gym ‚Ä¢Parking* * Parking is available at an additional cost of $30/day/spot.  * Parking must be reserved in advance and it is </t>
  </si>
  <si>
    <t>**1000+ Reviews** Excellent Customer Service.  Spacious Modern Luxury Apartment in peaceful yet close to New York subway train, residential building. Perfect place to visit New York and then relax in the quite neighborhood, away from crowded city. Walk to Newport Shopping Mall for dine and shopping in the evening. Short walk to Hudson River waterfront to enjoy New York skyline overlooking Hudson River. We have portfolio of studio, one bedroom, two bedroom &amp; three bedroom apartments. Please inquire us for long term rates or your unique needs. Sometimes, based on availability, we can offer better rates on this one or other apartments, similar to it Unit Amenities: ‚Ä¢1300 sq ft. unit ‚Ä¢2 Bedroom, 2 Bathroom ‚Ä¢Full Bedroom Furniture. ‚Ä¢2 Queen size bed. ‚Ä¢L-Shape modern Sofa. ‚Ä¢Fully equipped kitchen ‚Ä¢Cable ‚Ä¢Free High speed internet ‚Ä¢Laundry on the floor. ‚Ä¢Dishwasher ‚Ä¢Microwave ‚Ä¢Flat top Oven Range ‚Ä¢Cookware ‚Ä¢Refrigerator ‚Ä¢Coffee Maker ‚Ä¢Toaster ‚Ä¢Hardwood floors. ‚Ä¢Ceramic countertops ‚Ä¢Memory Foam</t>
  </si>
  <si>
    <t>‚Ä¢24 hour New York City PATH Train :5 min (walk) ‚Ä¢Train ride to New York  5 minutes ‚Ä¢Empire State Building : 15 minutes  ‚Ä¢Times Squar(URL HIDDEN) : 25 minutes  ‚Ä¢World Trade Center    : 5 minutes  ‚Ä¢Central Par(URL HIDDEN) : 30 minutes ‚Ä¢Art &amp; History Museum  : 30 minutes ‚Ä¢Grand Centra(URL HIDDEN)35 minutes  ‚Ä¢Brooklyn Bridg(URL HIDDEN)10 minutes  ‚Ä¢Wall Stree(URL HIDDEN)10 minutes  ‚Ä¢Statue of Libert(URL HIDDEN)minutes  ‚Ä¢Javits Center  : 30 minutes ‚Ä¢Madison Sq Garden     : 25 minutes ‚Ä¢Giants/Jets stadium   : 20 min (Car) ‚Ä¢Yankee stadium(URL HIDDEN)35 min (Train) ‚Ä¢Mets Stadiu(URL HIDDEN) : 60-75 min (Train) ‚Ä¢US Open Stadiu(URL HIDDEN)60-75 min (Train)</t>
  </si>
  <si>
    <t>https://a0.muscache.com/im/pictures/025ca164-8607-4a6a-bd86-5d90cd190f0a.jpg?aki_policy=large</t>
  </si>
  <si>
    <t>{TV,"Cable TV",Internet,Wifi,"Air conditioning",Pool,Kitchen,"Paid parking off premises",Doorman,Gym,Elevator,Heating,"Family/kid friendly",Washer,Dryer,"Smoke detector",Shampoo,Hangers,"Hair dryer",Iron,"Laptop friendly workspace",Bathtub,"Pack ‚Äôn Play/travel crib","Hot water","Bed linens","Extra pillows and blankets",Microwave,"Coffee maker",Refrigerator,Dishwasher,"Dishes and silverware","Cooking basics",Oven,Stove,"BBQ grill","Patio or balcony","Luggage dropoff allowed","Long term stays allowed",Other,"Paid parking on premises"}</t>
  </si>
  <si>
    <t>https://www.airbnb.com/rooms/13434655</t>
  </si>
  <si>
    <t>Private apartment,lots of space. 15 min to time sq</t>
  </si>
  <si>
    <t>My place is close to New York City. The bus stop is within walking distance to NYC as well as other amenities, such as Bowl Rite Bowling Lanes, Tiger Mart for groceries, and an ATM machine. Newport Mall and The Statue of Liberty are a short car ride away as well. My place is a great location with privacy and ambiance. It is the perfect place for couples, solo adventurers, business travelers, or families (with kids).</t>
  </si>
  <si>
    <t>All new furniture and linens.... clean.</t>
  </si>
  <si>
    <t>My place is close to New York City. The bus stop is within walking distance to NYC as well as other amenities, such as Bowl Rite Bowling Lanes, Tiger Mart for groceries, and an ATM machine. Newport Mall and The Statue of Liberty are a short car ride away as well. My place is a great location with privacy and ambiance. It is the perfect place for couples, solo adventurers, business travelers, or families (with kids). All new furniture and linens.... clean. Guest are free to all the space in the apartment. I will help guest with any request they have to make their stay comfortable. I live in an area which is very diverse and safe. Transportation is available by bus, train, taxi, or ferry. I have 5 bedrooms with all twin beds some rooms have 1 be.</t>
  </si>
  <si>
    <t>I live in an area which is very diverse and safe.</t>
  </si>
  <si>
    <t>I have 5 bedrooms with all twin beds some rooms have 1 be.</t>
  </si>
  <si>
    <t>Transportation is available by bus, train, taxi, or ferry.</t>
  </si>
  <si>
    <t>Guest are free to all the space in the apartment.</t>
  </si>
  <si>
    <t>I will help guest with any request they have to make their stay comfortable.</t>
  </si>
  <si>
    <t>https://a0.muscache.com/im/pictures/36691ecb-f416-4cb1-9939-ef83f230c254.jpg?aki_policy=large</t>
  </si>
  <si>
    <t>https://www.airbnb.com/users/show/76636549</t>
  </si>
  <si>
    <t>Krystle  Olga</t>
  </si>
  <si>
    <t>Very friendly and helpful ...hablamos espanol.</t>
  </si>
  <si>
    <t>https://z0.muscache.cn/im/pictures/user/289cd1ae-7a8e-4bc8-a1ea-b48ea51ce22a.jpg?aki_policy=profile_small</t>
  </si>
  <si>
    <t>https://z0.muscache.cn/im/pictures/user/289cd1ae-7a8e-4bc8-a1ea-b48ea51ce22a.jpg?aki_policy=profile_x_medium</t>
  </si>
  <si>
    <t>{TV,"Cable TV",Internet,Wifi,"Air conditioning",Kitchen,Heating,"Family/kid friendly","Smoke detector","Carbon monoxide detector","First aid kit","Safety card","Fire extinguisher",Essentials,"Lock on bedroom door",Hangers,"Hair dryer",Iron,"Laptop friendly workspace"}</t>
  </si>
  <si>
    <t>41 months ago</t>
  </si>
  <si>
    <t>https://www.airbnb.com/rooms/13443296</t>
  </si>
  <si>
    <t>Live Like a Millionaire @ Towers Studio</t>
  </si>
  <si>
    <t>‚Ä¢ Hardwood Flooring ‚Ä¢ Ceramic Tiled Flooring in Kitchen, Fully Equipped ‚Ä¢ Outdoor Swimming Pool ‚Ä¢ Lounge Area &amp; Game Room ‚Ä¢ Fitness Center ‚Ä¢ Living Rooms Includes LCD TV, DVD and Stereo</t>
  </si>
  <si>
    <t>Building Amenities ÔΩ°24 Hour Doorman &amp; Concierge ÔΩ°Outdoor Swimming Pool ÔΩ°Lounge Area with Wide Screen Television &amp; Game Room ÔΩ°Pet Friendly ÔΩ°Fitness Center ÔΩ°Indoor Parking on Premises (Additional Fee) ÔΩ°Children's Playground ÔΩ°Bicycle Room &amp; Tenant Storage Available (Additional Fee) Apartment Amenities: ÔΩ°Hardwood Floors Throughout Foyer, Dining &amp; Living Room ÔΩ°Wall-to-Wall Carpeting in Bedroom ÔΩ°Euro-Style Kitchen Cabinets ÔΩ°Granite Countertops ÔΩ°Ceramic Tiled Flooring in Kitchen ÔΩ°White-on-White GE Profile Kitchen Appliances ÔΩ°Porcelain Tile Kitchen Floors ÔΩ°White-on-White Ceramic Tile Bathrooms ÔΩ°Individually Controlled Heat &amp; Air Conditioning ÔΩ°Washer &amp; Dryer in Every Unit ÔΩ°Plenty of Closet Space ÔΩ°Oversized Insulated Windows with Great Views Our Services Include: ÔΩ°All Utilities and Expanded HDTV Cable Service, including HBO ÔΩ°Local Phone Service ÔΩ°500 Domestic Long Distance Minutes ÔΩ°FREE High Speed Internet Service ÔΩ°FREE Wi-Fi ÔΩ°Fully Equipped, Elegantly Appointed Kitchen with Microwave and Dishwas</t>
  </si>
  <si>
    <t>‚Ä¢ Hardwood Flooring ‚Ä¢ Ceramic Tiled Flooring in Kitchen, Fully Equipped ‚Ä¢ Outdoor Swimming Pool ‚Ä¢ Lounge Area &amp; Game Room ‚Ä¢ Fitness Center ‚Ä¢ Living Rooms Includes LCD TV, DVD and Stereo Building Amenities ÔΩ°24 Hour Doorman &amp; Concierge ÔΩ°Outdoor Swimming Pool ÔΩ°Lounge Area with Wide Screen Television &amp; Game Room ÔΩ°Pet Friendly ÔΩ°Fitness Center ÔΩ°Indoor Parking on Premises (Additional Fee) ÔΩ°Children's Playground ÔΩ°Bicycle Room &amp; Tenant Storage Available (Additional Fee) Apartment Amenities: ÔΩ°Hardwood Floors Throughout Foyer, Dining &amp; Living Room ÔΩ°Wall-to-Wall Carpeting in Bedroom ÔΩ°Euro-Style Kitchen Cabinets ÔΩ°Granite Countertops ÔΩ°Ceramic Tiled Flooring in Kitchen ÔΩ°White-on-White GE Profile Kitchen Appliances ÔΩ°Porcelain Tile Kitchen Floors ÔΩ°White-on-White Ceramic Tile Bathrooms ÔΩ°Individually Controlled Heat &amp; Air Conditioning ÔΩ°Washer &amp; Dryer in Every Unit ÔΩ°Plenty of Closet Space ÔΩ°Oversized Insulated Windows with Great Views Our Services Include: ÔΩ°All Utilities and Expanded HDTV Cable Service, in</t>
  </si>
  <si>
    <t>ÔΩ°Recreation Areas Include: Liberty State Park, Morris Canal Big &amp; Small Basin, and The Esplanade Along The Hudson River ÔΩ°Walking Distance to Mall at Newport Center ÔΩ°Easy Access to and from Manhattan, via PATH ÔΩ°Train at Grove Street or Exchange Place Street Stations, Ferry Service and The Holland Tunnel Outstanding Schools Abound in the Area</t>
  </si>
  <si>
    <t>ÔΩ°Access to the gym is $100/Month ÔΩ°$500 Non refundable pet fee If you would like access to the gym and/or bring a pet along with you, please message me privately, so I could adjust the price accordingly. These fees are NOT included in the current pricing structure. Disclosure: we have many apartments in the building, and although the apartments are essentially identical, they may be facing a different side fo the building.</t>
  </si>
  <si>
    <t>I highly recommend using ride-sharing services: For Lyft credit, use my code - KYLE807970</t>
  </si>
  <si>
    <t>https://a0.muscache.com/im/pictures/b32a43fe-4e6c-4445-b846-5c177c6084b9.jpg?aki_policy=large</t>
  </si>
  <si>
    <t>https://www.airbnb.com/users/show/3191545</t>
  </si>
  <si>
    <t>Kyle</t>
  </si>
  <si>
    <t xml:space="preserve"> </t>
  </si>
  <si>
    <t>https://a0.muscache.com/im/pictures/user/e388e5ab-c7d9-45de-8072-89d58cb20361.jpg?aki_policy=profile_small</t>
  </si>
  <si>
    <t>https://a0.muscache.com/im/pictures/user/e388e5ab-c7d9-45de-8072-89d58cb20361.jpg?aki_policy=profile_x_medium</t>
  </si>
  <si>
    <t>{TV,"Cable TV",Internet,Wifi,"Air conditioning",Kitchen,"Pets allowed",Doorman,Gym,Elevator,Heating,"Family/kid friendly",Washer,Dryer,"Smoke detector","Carbon monoxide detector",Essentials,Shampoo,"Lock on bedroom door","24-hour check-in",Hangers,"Hair dryer",Iron,"Laptop friendly workspace","Self check-in","Building staff","Paid parking on premises"}</t>
  </si>
  <si>
    <t>https://www.airbnb.com/rooms/13462835</t>
  </si>
  <si>
    <t>AMAZING MODERN 2 BEDROOM - NEAR TRAIN</t>
  </si>
  <si>
    <t>This stunning and modern luxury apartment with 2 bedrooms and 2 full bathrooms is near 24/7 train transportation to all parts of NYC. Stocked with everything you'll need for your home away from home - luxury bedding, wifi, home theater, kitchenware, washer, dryer, &amp; more.</t>
  </si>
  <si>
    <t>Featuring stunning NYC views from the neighborhood, this luxury modern apartment with 2 BR/2 BATH is beautifully decorated with a contemporary theme. Located via an 10 minute walk to 24/7 PATH train transportation to NYC, this breathtaking apartment is in a great location. Within 15 minutes, you can arrive at the World Trade Center and from there you can walk or take the subway to the best sights in NYC. You'll reach Midtown Manhattan faster than from most locations including Brooklyn, Queens or even Downtown Manhattan. The home is fully stocked with everything you'll need for your home away from home - to help you relax after a day of sightseeing and shopping - including a large brand new gourmet kitchen, high ceilings, plush linens and towels, luxury bedding, 2 full bathrooms, wifi, Apple TV, pots, pans, 92 inch home theater, washer, dryer and much more. There are several bakeries, markets, and restaurants within walking distance. * Ultra-Modern Kitchen with Stainless Steel Appliance</t>
  </si>
  <si>
    <t>This stunning and modern luxury apartment with 2 bedrooms and 2 full bathrooms is near 24/7 train transportation to all parts of NYC. Stocked with everything you'll need for your home away from home - luxury bedding, wifi, home theater, kitchenware, washer, dryer, &amp; more. Featuring stunning NYC views from the neighborhood, this luxury modern apartment with 2 BR/2 BATH is beautifully decorated with a contemporary theme. Located via an 10 minute walk to 24/7 PATH train transportation to NYC, this breathtaking apartment is in a great location. Within 15 minutes, you can arrive at the World Trade Center and from there you can walk or take the subway to the best sights in NYC. You'll reach Midtown Manhattan faster than from most locations including Brooklyn, Queens or even Downtown Manhattan. The home is fully stocked with everything you'll need for your home away from home - to help you relax after a day of sightseeing and shopping - including a large brand new gourmet kitchen, high ceilin</t>
  </si>
  <si>
    <t>Located in the heart of Journal Square, the major business and transportation center of Jersey City.  Surrounding landmarks include St Peters College, Liberty Science Center, &amp; Liberty State Park.  PATH trains into NYC are a 10 minute walk, 3 minute drive away.  The popular Grove Street restaurant district is a 4 minute drive from the apartment.  Hoboken is a 10 minute drive.</t>
  </si>
  <si>
    <t>Entire apartment</t>
  </si>
  <si>
    <t>I like to give my guests space, but I am readily available before and during their stay.</t>
  </si>
  <si>
    <t>**LOCAL Guests not allowed **Extra guests that stay and were not added in reservation WILL be charged during or post-stay. Quiet after 10pm please.</t>
  </si>
  <si>
    <t>https://z0.muscache.cn/im/pictures/997833aa-c0f6-4c90-9c5e-9ddb2b9bb2a9.jpg?aki_policy=large</t>
  </si>
  <si>
    <t>{TV,Wifi,"Air conditioning",Kitchen,Elevator,Heating,"Family/kid friendly",Washer,Dryer,"Smoke detector","Carbon monoxide detector","First aid kit","Fire extinguisher",Essentials,Shampoo,"Lock on bedroom door","24-hour check-in",Hangers,"Hair dryer",Iron,"Laptop friendly workspace","Coffee maker",Dishwasher,Oven}</t>
  </si>
  <si>
    <t>https://www.airbnb.com/rooms/13475143</t>
  </si>
  <si>
    <t>Spacius apt  with 3 bdrms /2 baths near Manhattan!</t>
  </si>
  <si>
    <t>Newly renovated and full equipped 3 bedrooms and 2 baths apartment, located in Jersey City Heights, New Jersey at just 20 minutes ride in public transportation from midtown  and downtown Manhattan, the bus stop is just few steps from the apartment. Here you will have all the essentials that you might need to make you feel like home, a nice and quiet place to rest after a busy day in the city. Our guests have access to the entire apartment and all the amenities. I'm available at any time. From this location you are at same distance to midtown and downtown Manhattan. The bus stop from here to New York is around the corner of the apartment, the bus fare to NY is $3.00 per trip and path station is at few blocks, the parking space is included in your reservation.</t>
  </si>
  <si>
    <t>From this location you are at same distance to midtown and downtown Manhattan.</t>
  </si>
  <si>
    <t>The bus stop from here to New York is around the corner of the apartment, the bus fare to NY is $3.00 per trip and path station is at few blocks, the parking space is included in your reservation.</t>
  </si>
  <si>
    <t xml:space="preserve">- -Absolutely NO smoking inside the apartment. It is only allowed outside to building. - -No use of illegal drugs.  -  -NO LOUD NOISES BETWEEN 10:00PM - 10:00AM  - - No wild parties.  - - Please help us save the planet by shutting off all the lights when they are not needed.  - -Extra Guests: There will be a charge of $100 ( per person per night) if you have more people than the total number of guests disclosed in your reservation. This will be deducted from your damage deposit. - ALL VISITORS MUST BE AND AUTHORIZED BY US. - Check in time is at 2:00 pm and Check out time is at 10:00 am, but we are very flexible as long as we don't have any guests checking in and checking out on your arrival and departure date.  - -An early check in can only be confirmed 2 days before your arrival and late check out can be confirmed the day before your departure. -  Check out time: 10:00 am  - - Please call me, text me or email me the night before your departure to let me know the time you are planning </t>
  </si>
  <si>
    <t>https://a0.muscache.com/im/pictures/0c3cd8fe-d528-4ade-bfe0-3c0676d219a5.jpg?aki_policy=large</t>
  </si>
  <si>
    <t>{TV,Wifi,"Air conditioning",Kitchen,"Free parking on premises",Heating,"Family/kid friendly",Washer,Dryer,"Smoke detector","Carbon monoxide detector","Fire extinguisher",Essentials,Shampoo,Hangers,"Hair dryer",Iron,"Self check-in",Lockbox,"Hot water",Microwave,"Coffee maker",Refrigerator,"Dishes and silverware",Oven,Stove}</t>
  </si>
  <si>
    <t>https://www.airbnb.com/rooms/13478734</t>
  </si>
  <si>
    <t>2BR Cast Iron Loft in Soho West</t>
  </si>
  <si>
    <t>My place is close to Hoboken Ferry, Hoboken Terminal, Max's of Manila, Dosa Hut, and Red Ribbon Bakeshop. You‚Äôll love my place because of the ambiance, the outdoors space, the neighborhood, the light, and the comfy bed. My place is good for couples, solo adventurers, business travelers, families (with kids), big groups, and furry friends (pets).</t>
  </si>
  <si>
    <t>NOTE: Photos may not look exactly the same as the actual units as we have multiple units in the property. -Hardwood floors -Granite Counters -Wood Oak Cabinets -1 queen and 1 sofabed -Mini Blinds -Dishwasher -Frost Free Refrigerator -Roku TV with Netflix -Island Kitchens -Microwave -Fully-equipped kitchen -Interior Sprinkler System -Key-controlled access -High Speed Internet Access Available -Washer/Dryer in Unit -Individual heat/AC controls -24-hour Concierge</t>
  </si>
  <si>
    <t>My place is close to Hoboken Ferry, Hoboken Terminal, Max's of Manila, Dosa Hut, and Red Ribbon Bakeshop. You‚Äôll love my place because of the ambiance, the outdoors space, the neighborhood, the light, and the comfy bed. My place is good for couples, solo adventurers, business travelers, families (with kids), big groups, and furry friends (pets). NOTE: Photos may not look exactly the same as the actual units as we have multiple units in the property. -Hardwood floors -Granite Counters -Wood Oak Cabinets -1 queen and 1 sofabed -Mini Blinds -Dishwasher -Frost Free Refrigerator -Roku TV with Netflix -Island Kitchens -Microwave -Fully-equipped kitchen -Interior Sprinkler System -Key-controlled access -High Speed Internet Access Available -Washer/Dryer in Unit -Individual heat/AC controls -24-hour Concierge -Large Outdoor Community Courtyard Area -Picnic Sitting and BBQ Area -Private Residents Lounge and Party room available for personal and group events -Dog Run and dog wash station -8th Fl</t>
  </si>
  <si>
    <t>Cast Iron Lofts neighborhood is a restaurant/shopping district, waterfront promenade with the best nightlife the New Jersey Gold coast has to offer.</t>
  </si>
  <si>
    <t>Check in time is at 3:00 PM and check out is at 11AM. We do not guarantee and early check ins before 3PM. Late check in fee of $25 shall be charged to all guests arriving after 9PM. All guests must call or notify the property at least an hour prior to arrival so we can ensure that the unit is ready to be occupied. A $250 security deposit will only be charged to the guest should there be any damages in the unit upon check out. All properties are strictly Non-smoking. All special requests are subject to availability and additional charges may apply such as pack and play, roll-away bed, etc. We are self-serviced apartments. Toiletries such as shampoo, soap, and toilet papers are provided as a one time courtesy. Additional/extra supplies will have to be covered/shouldered by the guests. This is a private residential building. Please be reminded that the front desk does not handle issues pertaining to private rentals. No parties allowed and excessive noise is strictly prohibited. Noise comp</t>
  </si>
  <si>
    <t>New Jersey utilizes a combination of road, rail, air and water transportation modes. It has rail systems, bus systems and ferries.  ROUTE FROM THE AIRPORT From Newark Liberty International Airport 3 Brewster Rd, Newark, NJ 07114, USA Get on I-78 Express E/Phillipsburg‚ÄìNewark Expy from Newark International Airport St 5 min (2.9 mi) Follow I-78 E to Jersey Ave in Jersey City 12 min (8.8 mi) Continue on Jersey Ave to your destination 3 min (0.5 mi) 837 Jersey Ave Jersey City, NJ 07310, USA OTHER PLACES TO VISIT Liberty State Park (1.7miles) Colgate Clock (1.25miles) Liberty Science Center (1.91miles) THINGS TO DO Picnic with History! Have a picnic and barbeque while reliving history in the Liberty State Park. Eat and relax while enjoying the view of the skyline and the world famous Statue of Liberty! Picture! Picture! Take a souvenir photo in one of the famous landmarks of the city, the Colgate Clock! Most beautiful when lit up against the night sky, it will certainly be a destination for</t>
  </si>
  <si>
    <t>-Large Outdoor Community Courtyard Area -Picnic Sitting and BBQ Area -Private Residents Lounge and Party room available for personal and group events -Dog Run and dog wash station -8th Floor Gym over looking the Verrazano Bridge  and the Statue of Liberty -On-site Indoor Parking(At a cost) -Daily Shuttle Service to and from the Hoboken PATH Station -5000 sq. ft. outdoor deck overlooking the Statue of Liberty</t>
  </si>
  <si>
    <t>1) We assist our guests from booking to check out. Our customer service representatives are on standby 24/7 on phone, chat and email to handle any concerns. 2) Please note that all special requests are subject to availability and additional charges may apply. 3) We pride ourselves in using environmentally safe cleaning products to provide the best quality cleaning without compromising the environment and public health.</t>
  </si>
  <si>
    <t>https://a0.muscache.com/im/pictures/821e9e58-7659-4fdd-a128-6bc036f46e2c.jpg?aki_policy=large</t>
  </si>
  <si>
    <t>{TV,"Cable TV",Internet,Wifi,"Air conditioning","Wheelchair accessible",Kitchen,Doorman,Gym,"Pets live on this property",Elevator,"Buzzer/wireless intercom",Heating,"Family/kid friendly",Washer,Dryer,"Smoke detector","Fire extinguisher",Essentials,Shampoo,"Lock on bedroom door","24-hour check-in",Hangers,"Hair dryer",Iron,"Laptop friendly workspace","Private entrance",Bathtub,"Hot water","Bed linens",Microwave,"Coffee maker",Refrigerator,Dishwasher,"Dishes and silverware","Cooking basics",Oven,Stove,"BBQ grill","Long term stays allowed","Host greets you"}</t>
  </si>
  <si>
    <t>https://www.airbnb.com/rooms/13520420</t>
  </si>
  <si>
    <t>Happy Space with beach theme Mins to NYC via JC</t>
  </si>
  <si>
    <t>Our happy place is 4 blocks from transportation 7 mins into NYC WTC. You'll have access to a private bedroom, shared kitchen and bathroom. If you are looking for an affordable, happy place to rest close to the city lights, this is it! No extra bells and whistles.</t>
  </si>
  <si>
    <t>You'll get to stay in a private room of this three bedroom apartment mins from Manhattan! We do our best to make our space happy and comfortable! We are not a luxurious place, rather doing the basics well is more our motto.  You'll find clean linens, a towel, optional window AC, plants and a happy atmosphere.</t>
  </si>
  <si>
    <t>Our happy place is 4 blocks from transportation 7 mins into NYC WTC. You'll have access to a private bedroom, shared kitchen and bathroom. If you are looking for an affordable, happy place to rest close to the city lights, this is it! No extra bells and whistles. You'll get to stay in a private room of this three bedroom apartment mins from Manhattan! We do our best to make our space happy and comfortable! We are not a luxurious place, rather doing the basics well is more our motto.  You'll find clean linens, a towel, optional window AC, plants and a happy atmosphere. Access to private bedroom, shared kitchen, shared bathroom. Blocks away from Hamilton park. Easy access to downtown jersey city restaurants and night life. Quick and easy walk to the Path train to NYC. You'll fall In love with this area! Showering times is ask to be communicated as we use shared facilities! We are available to answer any questions, give advice as needed!  With respect to your privacy and journey! You'll l</t>
  </si>
  <si>
    <t>You'll love how easy it is to get into the city and explore the day away.  Then find it perfect to come back to Jersey City for a relief from the crowds and noise!  It's like having the best of both worlds.</t>
  </si>
  <si>
    <t>Our place in on the 4th floor of a walk up building!  No need to worry about going to the gym while you explore the city We also have a puppy named Nina!</t>
  </si>
  <si>
    <t>The path Train to NYC is a quick walk. 7 mins to lower Manhattan, 20 mins to midtown. Uber pool from Newark airport is typically $12-25. Makes your life/trip super easy!</t>
  </si>
  <si>
    <t>Access to private bedroom, shared kitchen, shared bathroom. Blocks away from Hamilton park. Easy access to downtown jersey city restaurants and night life. Quick and easy walk to the Path train to NYC. You'll fall In love with this area! Showering times is ask to be communicated as we use shared facilities!</t>
  </si>
  <si>
    <t>We are available to answer any questions, give advice as needed!  With respect to your privacy and journey!</t>
  </si>
  <si>
    <t>Mutual respect and Integrity is appreciated.  Our space becomes your home for a day or two or three! Please no smoking inside. Showering times is ask to be communicated as we use shared facilities! Due to working schedules we ask that you are respectful of the check in time you commit to via messaging ahead of time. Check-ins after 10p will only be accommodated when acknowledged ahead of time.  We so appreciate your thoughtfulness in this!</t>
  </si>
  <si>
    <t>https://a0.muscache.com/im/pictures/4e104b8a-9649-4dfa-aaac-5c91cec955ce.jpg?aki_policy=large</t>
  </si>
  <si>
    <t>https://www.airbnb.com/users/show/25472660</t>
  </si>
  <si>
    <t>Lisa</t>
  </si>
  <si>
    <t>https://a0.muscache.com/im/pictures/user/b483726c-1152-40d7-8480-96c28c924e6f.jpg?aki_policy=profile_small</t>
  </si>
  <si>
    <t>https://a0.muscache.com/im/pictures/user/b483726c-1152-40d7-8480-96c28c924e6f.jpg?aki_policy=profile_x_medium</t>
  </si>
  <si>
    <t>{Wifi,"translation missing: en.hosting_amenity_49","translation missing: en.hosting_amenity_50"}</t>
  </si>
  <si>
    <t>https://www.airbnb.com/rooms/13532752</t>
  </si>
  <si>
    <t>NYC TRI STATE Area | Entire Apartment</t>
  </si>
  <si>
    <t>Tranquility, peace of mind. Coziness of home. Let us be your home away from home. Non-sharing apartment with it's own pvt entrance, pvt bathroom. Cable TV also free Verizon Fios WiFi and keyless entry 24/7. Small kitchenette for morning coffees, w/ snacks breakfast cereal,   &amp; water all at your disposal.  Additionally we are just 12 min. away from EWR/Newark airport. 25 min drive* from NYC and close to NJCU and liberty state park / statue of liberty.</t>
  </si>
  <si>
    <t>This studio apartment with private bath apartment on the ground floor is perfect for a couple on a budget who'd like to visit NYC. There is a private entrance from the street beside the stairs. As you enter the apartment you'll see the kitchen/ living room with kitchen table &amp; sofa. The space is conveniently close to everything. Most of my guests never had a problem going in and out the city because the ease of transportation and next to major highways. New York tri-state depends on mass transportation hence mostly everyone don't own/use a car. Either taking bus, train and ferry =========================== COMPLEMENTARY AMENITY BAR: =========================== We welcome our guests to partake of our complementary snacks that includes: ‚òÖ Various single serve snacks such as granola bars and crackers ‚òÖ KEURIG COFFEE ‚òÖ Breakfast Cereals ‚òÖ Bottled Water</t>
  </si>
  <si>
    <t>Tranquility, peace of mind. Coziness of home. Let us be your home away from home. Non-sharing apartment with it's own pvt entrance, pvt bathroom. Cable TV also free Verizon Fios WiFi and keyless entry 24/7. Small kitchenette for morning coffees, w/ snacks breakfast cereal,   &amp; water all at your disposal.  Additionally we are just 12 min. away from EWR/Newark airport. 25 min drive* from NYC and close to NJCU and liberty state park / statue of liberty. This studio apartment with private bath apartment on the ground floor is perfect for a couple on a budget who'd like to visit NYC. There is a private entrance from the street beside the stairs. As you enter the apartment you'll see the kitchen/ living room with kitchen table &amp; sofa. The space is conveniently close to everything. Most of my guests never had a problem going in and out the city because the ease of transportation and next to major highways. New York tri-state depends on mass transportation hence mostly everyone don't own/use a</t>
  </si>
  <si>
    <t>Our neighbors are mostly young families, in a typical urban New York/ New Jersey style. It may be a little closer quarters than you're used to if you're not familiar with the tri state area, but everyone here is friendly and looks out for each other.  There is a Rite Aid and Subway and Jollibee around the corner where you can get sandwiches, and something to eat. Theres also a popular Pizza and Bagel shop that locals go to and  ACME super market a quarter of a mile away.</t>
  </si>
  <si>
    <t>When I was in Paris I enjoyed my Airbnb stay that is located close to local supermarkets. I was able to buy my basic food and last minute items. Well, you are in luck as the apartment is a block away from supermarkets and other stores.  Welcome to America!! Our street is a cul de sac consisting of primarily families so please no loud parties. please be respectful of our neighbors. Thanks! Your reservation will need to reflect the total number of people who will be staying in or visiting the home. We're looking for travelers that want a safe, warm and comfortable place to relax and re-charge while visiting New York . ‚òÖ‚òÖ‚òÖSTRICTLY NO SMOKING INSIDE APARTMENT‚òÖ‚òÖ‚òÖ If you're looking for similar accommodation please check out https://www.airbnb.com/rooms/28616437</t>
  </si>
  <si>
    <t>Car We recommending leaving the car parked on the street if you're heading into NYC. If you're headed to Downtown JC, there are plenty of places to park! PATH trains The PATH connects commuters from JC to Manhattan. The closest PATH stop by car or Lyft is Journal Square. The PATH will also connects you to Newark Penn Station. The PATH has several stops in Manhattan for easy access to World Trade Center, the West Village and Midtown Manhattan Light rail Light Rails which will take you to various Jersey City stops like Liberty State Park, Newport Mall or the waterfront or Hoboken. The light rail will also connect you to exchange place where you can get the PATH train to Manhattan. Paulus Hook Ferry catch the light rail to Exchange place and walk 2 blocks to the Paulus Hook Ferry. From there you can cross the Hudson to World Financial Center or Midtown at 39th street. Bus There are several buses just 1 block away that will take you anywhere in JC There are two buses that are 4 blocks from</t>
  </si>
  <si>
    <t>========================== PRIVATE APARTMENT FEATURES: ========================== ‚òÖLuxurious, comfortable queen size bed ‚òÖ High Speed Internet ‚òÖ Private Entrance  ‚òÖ Clean linens, towels, and wash cloths provided ‚òÖ Complete Privacy ‚òÖ Private Bathroom ‚òÖ Comfortable Sofa  ‚òÖ 1 Parking Space ‚òÖ Security Coded Lock for Safe entry ‚òÖ Refrigerator ‚òÖ Microwave ‚òÖ SNACKS! ‚òÖBREAKFAST cereals ‚òÖ‚òÖ‚òÖ PARKING ‚òÖ‚òÖ‚òÖ Plenty of street parking during the day but limited at night. Read street parking signs , we are not responsible for tickets due to failure to follow street signs. We can provide parking for a fee Driveway Parking - available $8 per day. ‚òÖ‚òÖ‚òÖ My Other Listing ‚òÖ‚òÖ‚òÖ https://www.airbnb.com/rooms/28616437</t>
  </si>
  <si>
    <t>Along with my mobile and email. I'm also available in WhatApps,Viber and IMessage. Communication with host and visiting guests are crucial. In addition, I prefer to meet my guest to give them basic information of the apartment. This property features keyless entries which provides secure, keyless entry. You can lock and unlock the door with assigned code, using a unique  key issued to you for the duration of your stay. You don't have to worry about losing or returning the keys again! ====================== WE RESPECT YOUR PRIVACY ====================== I make an effort to be available and responsive to my guests, but I also respect their space and privacy. I let them check in and out on their own -- living here as if it's their home. If they need me, I live upstairs and always available via text and phone.</t>
  </si>
  <si>
    <t>https://a0.muscache.com/im/pictures/a305cd12-a976-490d-b9cb-fe97fd3c0710.jpg?aki_policy=large</t>
  </si>
  <si>
    <t>https://www.airbnb.com/users/show/6249284</t>
  </si>
  <si>
    <t>Rosalinda</t>
  </si>
  <si>
    <t>I travel around the world while enjoying the beauty of life. However, I travel economically and use airbnb in my journey. Just like you, I go to process of searching and finding good deal on accommodation. As pay back to my airbnb community. I host my first floor street level no stairs apartment in a fair market price in the heart of tri-state New York!  If you stay in my place , you going to love my place this is very private, My place is well keep clean , fresh linens, towels  Own bathroom and shower, no sharing, you have your own privacy, private entrance,   Steps away from all stores like
convenient stores, liquors , pizza place, bagels, Pharmacy and Supermarkets, groceries , If you like to eat . This is my favorite place, Family owned Italian fine dining Restaurant Laico‚Äôs just few minutes away , Bus Stop around the corner . I have refrigerator, microwave and oven toaster. I love to dance like Ballroom and Line Dance, Watching movies, concerts, broadways shows,sometimes I join and organized fundraising (Website hidden by Airbnb) a host i prefer to meet and greet them and welcome them and brief them and explain or give them some informations. My motto in life is Golden Rule "Do unto others as you would have them do unto you_x000D_
Welcome to my listing 
Bus #80 gong to Path train Journal Square 
Fee per person $1.60 and then take Path to Ground zero which is only 12 minutes and then going to Uptown take 33 rd only 20 minutes you will be in Macy‚Äôs. , walk to Times Square , etc . To see the beautiful New York 
Uber &amp; Lyft
If you have a car my suggestion just leave your car .Uber or Lyft only $10 to Journal Square or Downtown JC  . You can take Uber from my place to Liberty State Park to see Statue of Liberty which is only 10 minutes and you can hop in ferry going to Manhattan_x000D_</t>
  </si>
  <si>
    <t>https://a0.muscache.com/im/pictures/user/85fc01cc-a7a2-4394-b4b3-b2b61d774e01.jpg?aki_policy=profile_small</t>
  </si>
  <si>
    <t>https://a0.muscache.com/im/pictures/user/85fc01cc-a7a2-4394-b4b3-b2b61d774e01.jpg?aki_policy=profile_x_medium</t>
  </si>
  <si>
    <t>{TV,"Cable TV",Internet,Wifi,"Air conditioning","Free parking on premises","Free street parking",Heating,"Smoke detector","Carbon monoxide detector","First aid kit","Fire extinguisher",Essentials,Shampoo,"24-hour check-in",Hangers,"Hair dryer",Iron,"Laptop friendly workspace","translation missing: en.hosting_amenity_49","translation missing: en.hosting_amenity_50","Self check-in",Keypad,"Private entrance","Hot water","Bed linens","Extra pillows and blankets",Microwave,"Coffee maker",Refrigerator,"Dishes and silverware","Garden or backyard","Paid parking on premises","Trash can"}</t>
  </si>
  <si>
    <t>https://www.airbnb.com/rooms/13542417</t>
  </si>
  <si>
    <t>Sunny 1br in brownstone in Van Vorst Pk</t>
  </si>
  <si>
    <t>Best location. 3 blocks to grove St PATH station-24 hr service to NYC-10 mins to 911 Memorial-10 mins to Chelsea-20 minutes to Heral Square. Walk to waterfront and spectacular skyline views Charming old world details. Fully renovated apt, hi ceilings, fully applianced kitchen with granite counters-premium bedding. All new furnishings as of 7/16.   natural foods cafe/market next door. Wonderful bars and restaurants, galleries within 2 blocks. Downtown JC is where you want to be.</t>
  </si>
  <si>
    <t>Best location. 3 blocks to grove St PATH station-24 hr service to NYC-10 mins to 911 Memorial-10 mins to Chelsea-20 minutes to Heral Square. Walk to waterfront and spectacular skyline views Charming old world details. Fully renovated apt, hi ceilings, fully applianced kitchen with granite counters-premium bedding. All new furnishings as of 7/16.   natural foods cafe/market next door. Wonderful bars and restaurants, galleries within 2 blocks. Downtown JC is where you want to be. This neighborhood has the best that Jersey City has to offer. PATH train to  NYC and Newport shopping mall. Best to leave the car at home as parking gets tight. vary walkable area.</t>
  </si>
  <si>
    <t>This neighborhood has the best that Jersey City has to offer.</t>
  </si>
  <si>
    <t>PATH train to  NYC and Newport shopping mall. Best to leave the car at home as parking gets tight. vary walkable area.</t>
  </si>
  <si>
    <t>https://a0.muscache.com/im/pictures/095fce57-423d-4119-91c6-c514a166efb4.jpg?aki_policy=large</t>
  </si>
  <si>
    <t>https://www.airbnb.com/users/show/32658242</t>
  </si>
  <si>
    <t>Frank</t>
  </si>
  <si>
    <t>Montclair, New Jersey, United States</t>
  </si>
  <si>
    <t>Long time resident of Jersey City/Hudson County area.   I bring my years in the hotel business in  customer service to taking care of people staying in our apartments.  I am always available for any issue that may come up, I work in real estate management a few blocks from the building.   I will include information on our very very exciting downtown Jersey City neighborhood!</t>
  </si>
  <si>
    <t>https://a0.muscache.com/im/pictures/user/b21e98e2-ea34-4b65-9044-2b30d08609e1.jpg?aki_policy=profile_small</t>
  </si>
  <si>
    <t>https://a0.muscache.com/im/pictures/user/b21e98e2-ea34-4b65-9044-2b30d08609e1.jpg?aki_policy=profile_x_medium</t>
  </si>
  <si>
    <t>{TV,Internet,Wifi,"Air conditioning",Kitchen,"Free street parking","Buzzer/wireless intercom",Heating,Washer,Dryer,"Smoke detector","Carbon monoxide detector","Fire extinguisher",Essentials,Shampoo,"24-hour check-in",Hangers,"Hair dryer",Iron,"Laptop friendly workspace","translation missing: en.hosting_amenity_49","translation missing: en.hosting_amenity_50","Bed linens","Extra pillows and blankets",Microwave,"Coffee maker",Refrigerator,Dishwasher,"Dishes and silverware","Cooking basics",Oven,Stove,Other}</t>
  </si>
  <si>
    <t>https://www.airbnb.com/rooms/13543175</t>
  </si>
  <si>
    <t>Lux Newport Waterfront Studio Apt w/pool &amp; WiFi</t>
  </si>
  <si>
    <t>Located at the Jersey City waterfront with breathtaking views of the Manhattan skyline, these sleek apartments feature spacious, sun-filled floor plans, fully-equipped, gourmet kitchens, and much more. This full lifestyle building offers amenities including a 7th floor terrace with resort-style pool, spa, lounge areas, BBQ grills, double-sided fireplace, and outdoor billiards, a state-of-the-art fitness center with yoga studio, and a children‚Äôs indoor playroom.</t>
  </si>
  <si>
    <t xml:space="preserve">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Meeting room ‚Ä¢ Clubhouse ‚Ä¢ Large fitness center with new equipment ‚Ä¢ Sun Deck ‚Ä¢ Wine Room ‚Ä¢ 7th Floor Terrace ‚Ä¢ Activity Center ‚Ä¢ Two Chic Clubrooms ‚Ä¢ On-site restaurant ‚Ä¢ WiFi provided in all lobby level common areas  ‚Ä¢ Laundry facilities in unit The sleeping area features a deluxe queen size bed with our indulgent custom linens, fluffy duvet, and plush pillows, two night tables with lamps, clock radio, dresser and a closet. The Living Room includes a sofa with pullout bed, club chair, an entertainment center with a flat panel LCD TV, DVD/VCR player, CD stereo system, a dining area with seating for four and a work </t>
  </si>
  <si>
    <t>Located at the Jersey City waterfront with breathtaking views of the Manhattan skyline, these sleek apartments feature spacious, sun-filled floor plans, fully-equipped, gourmet kitchens, and much more. This full lifestyle building offers amenities including a 7th floor terrace with resort-style pool, spa, lounge areas, BBQ grills, double-sided fireplace, and outdoor billiards, a state-of-the-art fitness center with yoga studio, and a children‚Äôs indoor playroom. 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Meeting room ‚Ä¢ Clubhouse ‚Ä¢ Large fitness center with new equipment ‚Ä¢ Sun Deck ‚Ä¢ Wine Room ‚Ä¢ 7th Floor Terrace ‚Ä¢ Activity Center ‚Ä¢ Two Chic Clubrooms ‚Ä¢ On-sit</t>
  </si>
  <si>
    <t>This apartment building is located adjacent to Harsimus Cove Light Rail Station, one block from Newport Centre Mall, and steps from the Newport Path.  Guests can enjoy local entertainment and delicious eatery from the local shops and restaurants located within walking distance.   This location is one of the most walkable neighborhoods in Jersey City; not only for business but also leisure travelers. Jersey City is a hub of industry with its oil refineries, warehouses, and plants. Although known for its industrial prowess, Jersey City‚Äôs gem is Liberty State Park, which offers impeccable views of Manhattan, the Statue of Liberty, and Ellis Island.</t>
  </si>
  <si>
    <t>https://a0.muscache.com/im/pictures/72bbd8fb-870a-458a-8370-73c09dfc66fd.jpg?aki_policy=large</t>
  </si>
  <si>
    <t>{TV,"Cable TV",Internet,Wifi,"Air conditioning",Pool,Kitchen,Doorman,Gym,Elevator,Heating,"Family/kid friendly",Washer,Dryer,"Smoke detector","Carbon monoxide detector",Essentials,Shampoo,"24-hour check-in",Hangers,"Hair dryer",Iron,"Laptop friendly workspace",Bathtub,"Hot water","Bed linens","Ethernet connection",Microwave,"Coffee maker",Refrigerator,Dishwasher,"Dishes and silverware","Cooking basics",Oven,Stove}</t>
  </si>
  <si>
    <t>https://www.airbnb.com/rooms/13546158</t>
  </si>
  <si>
    <t>Lux Newport Waterfront 2 Bedroom Apt w/pool &amp; WiFi</t>
  </si>
  <si>
    <t xml:space="preserve">Your new home is beautifully designed with luxury features including granite kitchen counter tops, hardwood floors &amp; carpeting, walk-in closets, in unit washer/dryer,  individual heat/air conditioning and alarm system.  Your fully appointed apartment is furnished with all the necessities of home, including linens and towels. Property amenities include: ‚Ä¢ Controlled access ‚Ä¢ Meeting room ‚Ä¢ Clubhouse ‚Ä¢ Large fitness center with new equipment ‚Ä¢ Sun Deck ‚Ä¢ Wine Room ‚Ä¢ 7th Floor Terrace ‚Ä¢ Activity Center ‚Ä¢ Two Chic Clubrooms ‚Ä¢ On-site restaurant ‚Ä¢ WiFi provided in all lobby level common areas  ‚Ä¢ Laundry facilities in unit The private master bedroom with en-suite bathroom features a deluxe queen size bed with our indulgent custom linens, fluffy duvet, and plush pillows, two night tables with lamps, a clock radio, a dresser and a large walk-in closet. The spacious second bedroom features a deluxe queen size bed with the same great linens, two night tables with lamps, a clock radio, a dresser </t>
  </si>
  <si>
    <t>https://a0.muscache.com/im/pictures/ba1f076a-2730-47e7-b857-f53ba7d53d1e.jpg?aki_policy=large</t>
  </si>
  <si>
    <t>https://www.airbnb.com/rooms/13624291</t>
  </si>
  <si>
    <t>20 "A1" Big room/New Orleans charm in Jersey City</t>
  </si>
  <si>
    <t>Private big room with queen bed, lots of natural light. Next to a beautiful big park and public transportation to NYC within 15-20min and Hoboken 10-15 min.</t>
  </si>
  <si>
    <t>The room is big and plenty of natural light. The room has a brand new queen bed with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t>
  </si>
  <si>
    <t>Private big room with queen bed, lots of natural light. Next to a beautiful big park and public transportation to NYC within 15-20min and Hoboken 10-15 min. The room is big and plenty of natural light. The room has a brand new queen bed with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Fully equipped kitchen Bathroom Living room Internet I let the guests relax and enjoy themselves without me getting in the way. However, I am around if the guests need any help or any advice on the area or help with the house. The house is next to a big beautiful park. Next to the house are also diffe</t>
  </si>
  <si>
    <t>The house is next to a big beautiful park. Next to the house are also different supermarkets, stores and Laundromats. The area is very safe. Area has lots of families and  young professionals living.</t>
  </si>
  <si>
    <t>1.5 to 4 blocks walking  there are about 3-4 different NJ Transit buses to Port Authority 42 street NY city ( all buses take 20min to 30min to get to NYC) 119 Bus - Central Ave at Congress S (4 min walk to this stop) 123 Bus - Palisade Ave at Paterson Plank Rd (6 min walk to this stop) Also, corner of Poplar street and JFK Blvd - 1.5 blocks away is "Spanish or Mexican or Jitney bus" those are smaller shorter buses. They go every 10 min straight to NYC bus Terminal. These buses are cheaper and usually faster/express buses.  Light Rail 10-12 minutes walk is Congress/9th st Light-rail stop. You can go to Hoboken only few stops or Grove st/Exchange place downtown Jersey City there you can get Path trains to NYC. Path will take you to WTC or 33 street in midtown.</t>
  </si>
  <si>
    <t>Fully equipped kitchen Bathroom Living room Internet</t>
  </si>
  <si>
    <t>I let the guests relax and enjoy themselves without me getting in the way. However, I am around if the guests need any help or any advice on the area or help with the house.</t>
  </si>
  <si>
    <t>https://a0.muscache.com/im/pictures/fcc0916a-3385-4417-a981-2012b0dfbff0.jpg?aki_policy=large</t>
  </si>
  <si>
    <t>{Internet,Wifi,"Air conditioning",Kitchen,Heating,"Family/kid friendly","Smoke detector","Carbon monoxide detector",Essentials,"Lock on bedroom door","24-hour check-in",Hangers,"Hair dryer",Iron,"Laptop friendly workspace","translation missing: en.hosting_amenity_50","Self check-in",Keypad,"Private entrance","Hot water","Bed linens","Extra pillows and blankets",Microwave,Refrigerator,"Dishes and silverware","Cooking basics",Oven,Stove,"Luggage dropoff allowed","Long term stays allowed"}</t>
  </si>
  <si>
    <t>https://www.airbnb.com/rooms/13624908</t>
  </si>
  <si>
    <t>20 "A3" Private room close to NYC/Hoboken</t>
  </si>
  <si>
    <t>Private big room with queen bed and lots of closet space. Free shuttle to Stevens Institute of Technology.  Next to a beautiful big park and public transportation to NYC within 15-20 min and Hoboken within 15min/</t>
  </si>
  <si>
    <t>The room has a brand new queen bed with new mattresses. Lots of closet space.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t>
  </si>
  <si>
    <t xml:space="preserve">Private big room with queen bed and lots of closet space. Free shuttle to Stevens Institute of Technology.  Next to a beautiful big park and public transportation to NYC within 15-20 min and Hoboken within 15min/ The room has a brand new queen bed with new mattresses. Lots of closet space.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Fully equipped kitchen Bathroom Living room Internet I let the guests relax and enjoy themselves without me getting in the way. However, I am around if the guests need any help or any advice on the area or help with the house. The house is next to a big beautiful park. </t>
  </si>
  <si>
    <t>The house is next to a big beautiful park. Next to the house are also different supermarkets, stores and Laundromats. The area is very safe. Area has lots of families and young professionals living.</t>
  </si>
  <si>
    <t>1.5 to 4 blocks walking  there are about 3-4 different NJ Transit buses to Port Authority 42 street NY city ( all buses take 15min to 20min to get to NYC) 119 Bus - Central Ave at Congress S (4 min walk to this stop) 123 Bus - Palisade Ave at Paterson Plank Rd (6 min walk to this stop) Also, corner of Poplar street and JFK Blvd - 1.5 blocks away is "Spanish or Mexican or Jitney bus" those are smaller shorter buses. They go every 10 min straight to NYC bus Terminal. These buses are cheaper and usually faster/express buses.  Light Rail 10-12 minutes walk is Congress/9th st Light-rail stop. You can go to Hoboken only few stops or Grove st/Exchange place downtown Jersey City there you can get Path trains to NYC. Path will take you to WTC or 33 street in midtown. Free Bus to Stevens Institute of Technology in Hoboken  is 15 minutes</t>
  </si>
  <si>
    <t>https://a0.muscache.com/im/pictures/17efed73-e3a0-436b-a98e-8e739f6fdc47.jpg?aki_policy=large</t>
  </si>
  <si>
    <t>https://www.airbnb.com/rooms/13627640</t>
  </si>
  <si>
    <t>Luxury 2B2BA apt, STUNNING NYC VIEWS-MS2B</t>
  </si>
  <si>
    <t>*400 Reviews* Excellent Customer Service.  Super 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t>
  </si>
  <si>
    <t>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*Parking is available at the building. Suitable f</t>
  </si>
  <si>
    <t>*400 Reviews* Excellent Customer Service.  Super 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t>
  </si>
  <si>
    <t>https://a0.muscache.com/im/pictures/21a49d11-d32f-4b69-9d03-89f959db3d65.jpg?aki_policy=large</t>
  </si>
  <si>
    <t>{TV,"Cable TV",Internet,Wifi,"Air conditioning","Wheelchair accessible",Pool,Kitchen,Doorman,Gym,Elevator,"Buzzer/wireless intercom",Heating,"Family/kid friendly",Washer,Dryer,"Smoke detector","Carbon monoxide detector","First aid kit","Fire extinguisher",Shampoo,"Lock on bedroom door","24-hour check-in",Hangers,"Hair dryer",Iron,"Laptop friendly workspace","Hot water","Bed linens","Extra pillows and blankets",Microwave,"Coffee maker",Refrigerator,Dishwasher,"Dishes and silverware","Cooking basics",Oven,Stove,"BBQ grill","Patio or balcony","Luggage dropoff allowed","Long term stays allowed",Other,"Paid parking on premises"}</t>
  </si>
  <si>
    <t>https://www.airbnb.com/rooms/13634025</t>
  </si>
  <si>
    <t>20 "A2" Private room suite close to NYC</t>
  </si>
  <si>
    <t>Private big room suite with queen bed and a couch, lots of natural light. Next to a beautiful big park and public transportation to NYC within 15-20 min to midtown and Hoboken within 10-15 minutes.  My place is good for couples, solo adventurers, and business travelers who commute or want to tour NYC.</t>
  </si>
  <si>
    <t>The room is big and plenty of natural light. The room has a brand new queen bed with new mattresses and a couch to hang out at with a nice coffee table.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t>
  </si>
  <si>
    <t xml:space="preserve">Private big room suite with queen bed and a couch, lots of natural light. Next to a beautiful big park and public transportation to NYC within 15-20 min to midtown and Hoboken within 10-15 minutes.  My place is good for couples, solo adventurers, and business travelers who commute or want to tour NYC. The room is big and plenty of natural light. The room has a brand new queen bed with new mattresses and a couch to hang out at with a nice coffee table.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Fully equipped kitchen Bathroom Living room Internet I let the guests relax and enjoy themselves without </t>
  </si>
  <si>
    <t>1.5 to 4 blocks walking  there are about 3-4 different NJ Transit buses to Port Authority 42 street NY city ( all buses take 15min to 20min to get to NYC) 119 Bus - Central Ave at Congress S (4 min walk to this stop) 123 Bus - Palisade Ave at Paterson Plank Rd (6 min walk to this stop) Also, corner of Poplar street and JFK Blvd - 1.5 blocks away is "Spanish or Mexican or Jitney bus" those are smaller shorter buses. They go every 10 min straight to NYC bus Terminal. These buses are cheaper and usually faster/express buses.  Light Rail 10-12 minutes walk is Congress/9th st Light-rail stop. You can go to Hoboken only few stops or Grove st/Exchange place downtown Jersey City there you can get Path trains to NYC. Path will take you to WTC or 33 street in midtown.</t>
  </si>
  <si>
    <t>https://a0.muscache.com/im/pictures/a13a0ce5-473c-414a-bc65-59700d3fff4a.jpg?aki_policy=large</t>
  </si>
  <si>
    <t>{Internet,Wifi,"Air conditioning",Kitchen,Heating,"Smoke detector","Carbon monoxide detector",Essentials,"Lock on bedroom door","24-hour check-in",Hangers,"Hair dryer",Iron,"Laptop friendly workspace","translation missing: en.hosting_amenity_49","translation missing: en.hosting_amenity_50","Self check-in",Keypad,"Hot water","Bed linens","Extra pillows and blankets",Microwave,Refrigerator,Dishwasher,"Dishes and silverware","Cooking basics",Oven,Stove}</t>
  </si>
  <si>
    <t>https://www.airbnb.com/rooms/13642618</t>
  </si>
  <si>
    <t>Sunny Private room with exposed brick 30m to NYC</t>
  </si>
  <si>
    <t>Private Sunny room with queen bed. Next to a beautiful big park and public transportation to NYC within 20-30 min to midtown. 1.5 to 4 blocks away there are about 4 different NJ Transit buses to Port Authority 42 street NY( buses take 20min to 30min to get to NY) 119 Bus - Central Ave at Congress S (4 min walk to this stop) 123 Bus - Palisade Ave at Paterson Plank Rd (6 min walk to this stop) Smaller 'Spanish' or Jitney bus - 1.5 blocks corner Poplar st and JFK Blvd  Light Rail is 10m walk</t>
  </si>
  <si>
    <t>House has everything you need: Stay - fully furnished house Sleep - New Fresh Bed sheets. Comfortable Therapeutic mattress Private Room - your room has a lock on the door and only you have the key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Commuting To New York: 1.5 to 4 blocks walking  there are about 3-4 different NJ Transit buses to Port Authority 42 street NY city ( all buses take 20min to 30min to get to NYC) 119 Bus - Central Ave at Congress S (4 min walk to this stop) 123 Bus - Palisade Ave at Paterson Plank Rd (6 min walk to this stop) Also, corner of Poplar street and JFK Blvd - 1.5 blocks away is "Spanish or Mexican or Jitney bus" those are smaller shorter buses. They go every 10 min straight to NYC bus Term</t>
  </si>
  <si>
    <t>Private Sunny room with queen bed. Next to a beautiful big park and public transportation to NYC within 20-30 min to midtown. 1.5 to 4 blocks away there are about 4 different NJ Transit buses to Port Authority 42 street NY( buses take 20min to 30min to get to NY) 119 Bus - Central Ave at Congress S (4 min walk to this stop) 123 Bus - Palisade Ave at Paterson Plank Rd (6 min walk to this stop) Smaller 'Spanish' or Jitney bus - 1.5 blocks corner Poplar st and JFK Blvd  Light Rail is 10m walk House has everything you need: Stay - fully furnished house Sleep - New Fresh Bed sheets. Comfortable Therapeutic mattress Private Room - your room has a lock on the door and only you have the key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t>
  </si>
  <si>
    <t>The house is next to a big beautiful park. 1.5 blocks walking is a bus to NYC(20-25 minutes to midtown). Around 10 minute walk is congress/9th st Light-rail to take you to Exchange place/Grove st downtown Jersey City and Path trains that also take you to NYC within minutes and Hoboken. Next to the house are also different supermarkets and stores and Laundromats.</t>
  </si>
  <si>
    <t>Fully equipped kitchen Bathroom Living room Internet WIFI</t>
  </si>
  <si>
    <t>https://a0.muscache.com/im/pictures/adb0e29c-db83-4c50-8509-3dc306a4f2df.jpg?aki_policy=large</t>
  </si>
  <si>
    <t>{Internet,Wifi,Kitchen,"Free street parking",Heating,"Family/kid friendly","Smoke detector","Carbon monoxide detector",Essentials,"Lock on bedroom door","24-hour check-in",Hangers,"Hair dryer",Iron,"Laptop friendly workspace","translation missing: en.hosting_amenity_50","Self check-in",Keypad,"Private entrance","Hot water","Bed linens","Extra pillows and blankets"}</t>
  </si>
  <si>
    <t>https://www.airbnb.com/rooms/13650708</t>
  </si>
  <si>
    <t>Charming Lofted Attic Space Minutes from Manhattan</t>
  </si>
  <si>
    <t>Apt is very close to Grove Street PATH (2 stops/15 minutes from Downtown Manhattan), Taqueria Downtown (get a michelada!), Zeppelin Hall (Thursdays are all-day happy hour). You‚Äôll love my place because of the outdoor space (roof top deck with amazing views!), the neighborhood (you'll feel like a local from the moment you arrive!), the huge comfy bed, the light (unique lofted-attic space) and stylish furnishings.  Apartment is good for couples, solo adventurers, business travelers, and families.</t>
  </si>
  <si>
    <t>Please know that the apartment is located on the top floor of the building.  There is no elevator so please be be advised if you have trouble with stairs.</t>
  </si>
  <si>
    <t>Apt is very close to Grove Street PATH (2 stops/15 minutes from Downtown Manhattan), Taqueria Downtown (get a michelada!), Zeppelin Hall (Thursdays are all-day happy hour). You‚Äôll love my place because of the outdoor space (roof top deck with amazing views!), the neighborhood (you'll feel like a local from the moment you arrive!), the huge comfy bed, the light (unique lofted-attic space) and stylish furnishings.  Apartment is good for couples, solo adventurers, business travelers, and families. Please know that the apartment is located on the top floor of the building.  There is no elevator so please be be advised if you have trouble with stairs. We are available via text/sms, calls and (Hidden by Airbnb) nearly all the time.   Happy to answer any questions you have. Jersey City is an affordable, convenient option for people who'd like a little more space minutes from Manhattan. PATH trains run 24/7 and  take you quickly into Manhattan.  There are also ferry options which are quick and</t>
  </si>
  <si>
    <t>Jersey City is an affordable, convenient option for people who'd like a little more space minutes from Manhattan.</t>
  </si>
  <si>
    <t>Please note there is one female cat who lives here (Riley).  She is very quiet and loves attention, head scratches, belly rubs, etc.  You would be required to feed her (food provided) and clean her box OR be OK with our cat sitter coming to check on her/feed her/clean her box.  The cat sitter comes during the day and I would work with you so that the sitter wouldn't come while you in the apartment.</t>
  </si>
  <si>
    <t>PATH trains run 24/7 and  take you quickly into Manhattan.  There are also ferry options which are quick and easy.  Street parking or garage/lot parking options are also available.  Please let us know if you have a car and we'll help you with parking options.</t>
  </si>
  <si>
    <t>We are available via text/sms, calls and (Hidden by Airbnb) nearly all the time.   Happy to answer any questions you have.</t>
  </si>
  <si>
    <t>https://a0.muscache.com/im/pictures/ae194b83-fbe4-4c87-9293-62d9cdff62ab.jpg?aki_policy=large</t>
  </si>
  <si>
    <t>https://www.airbnb.com/users/show/61494</t>
  </si>
  <si>
    <t>Jessica</t>
  </si>
  <si>
    <t xml:space="preserve">I love being a host &amp; meeting awesome people from all over the world.  Nothing makes me happier than being able to show others what an amazing city NY is. </t>
  </si>
  <si>
    <t>https://a0.muscache.com/im/pictures/user/685fb6ba-59aa-4410-b901-31df859ac7d0.jpg?aki_policy=profile_small</t>
  </si>
  <si>
    <t>https://a0.muscache.com/im/pictures/user/685fb6ba-59aa-4410-b901-31df859ac7d0.jpg?aki_policy=profile_x_medium</t>
  </si>
  <si>
    <t>['phone', 'reviews', 'kba']</t>
  </si>
  <si>
    <t>{TV,Wifi,"Air conditioning",Kitchen,"Paid parking off premises","Free street parking","Indoor fireplace",Heating,"Family/kid friendly",Washer,Dryer,"Smoke detector","Carbon monoxide detector",Essentials,Shampoo,Hangers,"Hair dryer",Iron,"translation missing: en.hosting_amenity_50",Microwave,"Coffee maker",Refrigerator,Dishwasher,"Dishes and silverware","Cooking basics",Oven,Stove,"EV charger","Patio or balcony"}</t>
  </si>
  <si>
    <t>https://www.airbnb.com/rooms/13763731</t>
  </si>
  <si>
    <t>Updated &amp; Clean 3bed/1bath Apt. 15 Min to NYC!</t>
  </si>
  <si>
    <t>My place is in the heart of downtown Jersey City! Just a 5-7 minute walk to Grove St. PATH station, &amp; 15 minutes to Manhattan/ NYC! We are in walking distance to the top restaurants, bars, &amp; nightlife. You‚Äôll love my place because of the safe &amp; vibrant neighborhood, the comfy bed, the cleanliness, and the light. The apartment is professionally cleaned prior to arrivals. My place is good for couples, solo adventurers, business travelers, families (with kids), big groups, and furry friends (pets).</t>
  </si>
  <si>
    <t>This apartment has approx 750 sqf. It has beautiful original architectural details, starting with original hardwood floors, base &amp; crown molding, beautiful archways, in addition to 6 large windows that of let in tons natural light.  The unit has a Galley kitchen that separates the living room, and 2 of the bedrooms. The apartment sleeps 6 comfortably, but It can accommodate 8 people with a futon. The apartment is always professional cleaned and maintained, prior to your check in.</t>
  </si>
  <si>
    <t>My place is in the heart of downtown Jersey City! Just a 5-7 minute walk to Grove St. PATH station, &amp; 15 minutes to Manhattan/ NYC! We are in walking distance to the top restaurants, bars, &amp; nightlife. You‚Äôll love my place because of the safe &amp; vibrant neighborhood, the comfy bed, the cleanliness, and the light. The apartment is professionally cleaned prior to arrivals. My place is good for couples, solo adventurers, business travelers, families (with kids), big groups, and furry friends (pets). This apartment has approx 750 sqf. It has beautiful original architectural details, starting with original hardwood floors, base &amp; crown molding, beautiful archways, in addition to 6 large windows that of let in tons natural light.  The unit has a Galley kitchen that separates the living room, and 2 of the bedrooms. The apartment sleeps 6 comfortably, but It can accommodate 8 people with a futon. The apartment is always professional cleaned and maintained, prior to your check in. Guests will be</t>
  </si>
  <si>
    <t>We are in the HEART of Downtown Jersey City. We are walking distance to all restaurants, bars, nightlife, public parks, views, shopping, malls, mom &amp; pop stores, as well as chain stores like Starbucks etc.</t>
  </si>
  <si>
    <t>Have fun, be mindful of others and our home.</t>
  </si>
  <si>
    <t>You will be in walking distance to train stations, ferry's,  and buses to NYC. Typically you can get door to door from the apartment to NYC  in 15-30 minutes depending where in NYC you are headed.</t>
  </si>
  <si>
    <t>Guests will be able to access the building at any time during their stay, they may come in and out as they please. You will have access to the entire apartment during your private stay.</t>
  </si>
  <si>
    <t>If Guests need any help, there is a 24 hour a day manager to assist you with any of your needs.</t>
  </si>
  <si>
    <t>https://a0.muscache.com/im/pictures/1c42d6e0-7ed9-40c5-a81a-2b1c0871c42f.jpg?aki_policy=large</t>
  </si>
  <si>
    <t>https://www.airbnb.com/users/show/74171024</t>
  </si>
  <si>
    <t>Mariano</t>
  </si>
  <si>
    <t xml:space="preserve">I am a young entrepreneur born and raised in downtown Jersey City. I enjoy watching and playing all different kinds of sports from soccer (futbol), golf, basketball, &amp; snowboarding, to poker and monopoly. I also enjoy living in the city and appreciating all it has to offer. My Wife and I often go out to eat, and embark on random dates taking us from Broadway plays to speak-easy's in NYC and Jersey City. We also love to travel and explore new country's, culture, and architecture. </t>
  </si>
  <si>
    <t>https://a0.muscache.com/im/pictures/1c9f46c2-8892-4cc8-991b-b1976dd3ae0e.jpg?aki_policy=profile_small</t>
  </si>
  <si>
    <t>https://a0.muscache.com/im/pictures/1c9f46c2-8892-4cc8-991b-b1976dd3ae0e.jpg?aki_policy=profile_x_medium</t>
  </si>
  <si>
    <t>Hamilton Park</t>
  </si>
  <si>
    <t>{TV,"Cable TV",Internet,Wifi,"Air conditioning",Kitchen,"Paid parking off premises","Pets allowed",Dog(s),"Free street parking",Heating,"Family/kid friendly","Smoke detector","Carbon monoxide detector","Fire extinguisher",Essentials,Shampoo,"24-hour check-in",Hangers,"Hair dryer",Iron,"Laptop friendly workspace","Self check-in",Lockbox,"Private entrance","High chair",Crib,"Pack ‚Äôn Play/travel crib","Hot water","Bed linens","Extra pillows and blankets","Ethernet connection","Pocket wifi",Microwave,"Coffee maker",Refrigerator,"Dishes and silverware","Cooking basics",Oven,Stove,"Luggage dropoff allowed","Long term stays allowed"}</t>
  </si>
  <si>
    <t>https://www.airbnb.com/rooms/13775678</t>
  </si>
  <si>
    <t>AT The Center, 2 Bedrooms 6 beds, Mins to NYC</t>
  </si>
  <si>
    <t>Tastefully decorated, SAFE, residential neighborhood. Contemporary artworks by locals, professionally cleaned, 15 minute drive to NYC/EWR, 3 minute walk to the subway. Great Deli on corner, street parking, 2br/1ba, stocked kitchen, walk 3 minutes to the Grove St subway and ride 7 minutes to NYC,  Inquire about my top desired listing with twice the space. I am pleased to Announce my new event space or rent by the hour. Host a birthday, wedding shower, or produce your commercial.</t>
  </si>
  <si>
    <t>This entire apartment is private and on the 4th floor of a historic walk-up brownstone style building. There are many wonderful upgrades that mix darling old world charm with contemporary features. Window air conditioners are installed in each bedroom and the living room. The apartment is simple and uncomplicated with rates super affordable compared to the new luxury style condos. The apartment is a cozy, clean, and safe home away from home. This is a small apartment with fast commute to and from NYC. The area is vibrant and busy with terrific restaurants, farmers market, boutiques, and everything a visitor needs within walking distance. It is a great solution for groups looking for peace and quiet after exploring. Bedroom number #1 has two single beds and bedroom #2 has three single beds. The common area has a sofa-bed.</t>
  </si>
  <si>
    <t>Tastefully decorated, SAFE, residential neighborhood. Contemporary artworks by locals, professionally cleaned, 15 minute drive to NYC/EWR, 3 minute walk to the subway. Great Deli on corner, street parking, 2br/1ba, stocked kitchen, walk 3 minutes to the Grove St subway and ride 7 minutes to NYC,  Inquire about my top desired listing with twice the space. I am pleased to Announce my new event space or rent by the hour. Host a birthday, wedding shower, or produce your commercial. This entire apartment is private and on the 4th floor of a historic walk-up brownstone style building. There are many wonderful upgrades that mix darling old world charm with contemporary features. Window air conditioners are installed in each bedroom and the living room. The apartment is simple and uncomplicated with rates super affordable compared to the new luxury style condos. The apartment is a cozy, clean, and safe home away from home. This is a small apartment with fast commute to and from NYC. The area i</t>
  </si>
  <si>
    <t>Let us know if your group plans to arrive after the 4pm check in time or earlier than the 9am checkout time. You are arriving to HIGH CENTER, located very near 350 Varick Street, 07302 between Wayne and Christopher Columbus Blvd. in Jersey City.  The apartment is in a brick/brownstone style walkup on the fourth floor. This is ideal for peace and comfort after being out all day. Neighbors require quiet. Please consider that noise and parties are not tolerated when booking. I want your needs to fit well.  The lockbox is attached to the black iron railing at your left when facing the entrance. Familiarize yourself with the online photos to facilitate an easier checkin especially at night.  Please have a look around and let us know that everything is in good working order, otherwise, it is assumed all is well and good and a glowing review is on the way:)  You might wish to get rid of trash at some point. Deliver to the tree in front of the building on specified days. The gated area next to</t>
  </si>
  <si>
    <t>Located just a 3 minute walk and 3 blocks, is the Grove Street PATH subway train station. The ride to Manhattan is seven minutes. Alternatively, take the bus, taxi, or uber from the same location.</t>
  </si>
  <si>
    <t>Fourth floor apartment in a walk-up. I host remotely and a lockbox, installed into the black wall outside, allows guests to freely check themselves in after 4pm and out before 11am. The online photos of the entrance and the lockbox will help with the check in process, especially after dark.  Wifi, Internet, large flat Screen TV with 30+ channels, heat, hot water, electricity, and air conditioning. Walk one block for laundry.  LAUNDRY: Carolina's Laundromat, 518 Jersey Ave, 07302.</t>
  </si>
  <si>
    <t>I host remotely. There is a lockbox outside for guests to freely check themselves in after 4pm and out before 9am. I respond quickly to txt, calls, and emails. Please freely ask questions and let me know what recommendations are needed.</t>
  </si>
  <si>
    <t>Enter and exit with low or no voices, banging luggage, or slamming doors. At departure, leave the apartment the way it was found including dishes. Toss the coffee filter. Report needed repairs, issues, cleanliness, stains including from your group. Please do not use white towels or cloths for removing makeup. Spare linens or towels from my private cabinet are needed directly after departure, ask permission. One set of linens and towels will be prepared per guest for the duration.  ----- NO: smoking, candles, open flames, drugs, parties, pets, unauthorized persons or gatherings or overnight guests.  No intense spices or curies that will permeate the walls. Do not access the fire escape except for emergency egress purposes. YES:  Turn off AC and lights when leaving the apartment.  Close doors softly. Flush only toilet paper. The system is indeed sensitive.  Use my kitchen (dishes, gas stove etc) and clean up after. Clean up the bathroom please Report need for replacement or repair ------</t>
  </si>
  <si>
    <t>https://a0.muscache.com/im/pictures/578147f6-1264-4965-aa7f-998b97e9d221.jpg?aki_policy=large</t>
  </si>
  <si>
    <t>{TV,Internet,Wifi,"Air conditioning",Kitchen,"Paid parking off premises","Free street parking",Heating,"Family/kid friendly","Smoke detector","Carbon monoxide detector","First aid kit","Fire extinguisher",Essentials,Shampoo,"24-hour check-in",Hangers,"Hair dryer",Iron,"Laptop friendly workspace","Self check-in",Lockbox,"Private entrance","Hot water","Bed linens",Microwave,"Coffee maker",Refrigerator,"Dishes and silverware","Cooking basics",Oven,Stove,"Luggage dropoff allowed"}</t>
  </si>
  <si>
    <t>https://www.airbnb.com/rooms/13803259</t>
  </si>
  <si>
    <t>Private suite w/bath 7 min train to Manhattan</t>
  </si>
  <si>
    <t>Stylish private suite w/SEPARATE entrance for your exclusive use. Just 7 min to Downtown Manhattan via 24/7 PATH train (3 blocks away - 8 min walk). Includes bedroom w/comfortable Queen bed (+optional Twin Airbed), 40" Smart HDTV w/Roku, high-speed Wi-Fi internet. The unit also features NEW updated private full bathroom with a rainfall shower, kitchenette w/fridge and microwave, breakfast nook. Walking distance to the hottest restaurants, cafes and bars in the heart of vibrant Downtown JC.</t>
  </si>
  <si>
    <t>The suite is practically entire and separate space for your exclusive use with your private entrance, connected to the rest of the apartment with a staircase (NOT in use). There is NO shared or common space.  Stay in our apartment and enjoy the well-equipped suite with everything you might need for your stay including private entrance, bedroom with a working space, your own full bathroom, kitchenette w/Keurig coffee maker  and breakfast nook.  Total 320 sq.f., or 30 sq.m, including bedroom 152 sq.f., or 15 sq.m.  Please look description to the pictures so you get more detailed look of the space. Get to Manhattan 24 hours a day with a quick ride on a Path train (NJ subway) and be back to the quiet neighborhood to get comfortable rest.  ‚Ä¢Full of style, spacious bedroom w/ queen size bed (optional twin size air mattress or a travel crib for your baby available upon request) ‚Ä¢Private full bathroom w/deep bathtub and multifunction shower; all toilettries are provided; hair dryer and straigh</t>
  </si>
  <si>
    <t>Stylish private suite w/SEPARATE entrance for your exclusive use. Just 7 min to Downtown Manhattan via 24/7 PATH train (3 blocks away - 8 min walk). Includes bedroom w/comfortable Queen bed (+optional Twin Airbed), 40" Smart HDTV w/Roku, high-speed Wi-Fi internet. The unit also features NEW updated private full bathroom with a rainfall shower, kitchenette w/fridge and microwave, breakfast nook. Walking distance to the hottest restaurants, cafes and bars in the heart of vibrant Downtown JC. The suite is practically entire and separate space for your exclusive use with your private entrance, connected to the rest of the apartment with a staircase (NOT in use). There is NO shared or common space.  Stay in our apartment and enjoy the well-equipped suite with everything you might need for your stay including private entrance, bedroom with a working space, your own full bathroom, kitchenette w/Keurig coffee maker  and breakfast nook.  Total 320 sq.f., or 30 sq.m, including bedroom 152 sq.f.,</t>
  </si>
  <si>
    <t>The apartment located in a gated 24 hours security community converted from a century old factory with its charm of a stone street and beautifully decorated building. You will have an access to a fully equipped gym that is a part of the residential complex. Dry cleaning and Hair salon are also part of the development. The charming neighborhood features a lot of nice restaurants, bars and cafes. Freshly made bagels around the corner, deli, organic grocery store, new modern American restaurant with outside seating: all just a block away.  Cross the street is Newark Avenue with beautiful promenade filled with many restaurants, pizzerias and bars offering all the different types of cuisine from Asian to Italian at affordable prices.</t>
  </si>
  <si>
    <t xml:space="preserve">Please note: This unit is private to you with a separate entrance. It is the lower level floor bedroom with a separate entrance with a hallway and a private dedicated bathroom in a duplex 3 bedroom apartment. It is connected to the ground floor (first floor) by a spiral staircase closed by a fabric cover to ensure your privacy. However, sound will still travel.   We have a 13 month old boy, Nicholas, and 5 years daughter, Elizabeth, and while they go to bed at a reasonable time (8:00 PM), the mornings can get a little busy, starting as early as 7 AM. We will try to keep it calm, but there is no way arguing with a 13 month old to hold back on his excitement over the first meal of the day.  I am mentioning these things because it is one apartment so you hear stuff :) After the kids in bed it is actually quiet and calm On the other side, we don‚Äôt expect you to tip-toe, and you totally should leave your life. However, we would appreciate if you don‚Äôt use loud music and keep it quite after </t>
  </si>
  <si>
    <t>Located just 8 mins away from the PATH train that goes 24/7 into Manhattan with connections to Lower Manhattan and Midtown. The WTC train takes you just in 5 minutes to World Trade Center with 9/11 memorial and One World Tower; and Century 21 department store. The 33d street train takes you directly to NYC's West Village in only 2 stops and ends right next to the Macy's Store and Empire State Building (18 min). The cost of ride is just $2.75 using the same Metro card that gets you around NYC. If you ride a bike - Citibike (largest in US bike sharing system) is right on the corner of the building, $24 for 3 days or $12 for 1 day unlimited 30 minutes ride within Jersey City and NYC. Explore the city on the bike to get the most out of it!</t>
  </si>
  <si>
    <t>You will have exclusive access to all space listed and what you see on the pictures. Besides that, you will be provided access to gym that is a part of the development</t>
  </si>
  <si>
    <t>We take our cue from you, since this is *your* time in Jersey City and NYC! We respect the privacy of our guests. We love people and we love NYC, so we are happy to meet and greet you and to give you as much information and guidance as you would like. We have traveled a lot and appreciate the benefit of local tips and insights, yet at the same time we know that sometimes people want to be left alone to discover things on their own. There are city guides and maps in the suite for your use</t>
  </si>
  <si>
    <t>IMPORTANT: This unit is private to you with a separate entrance. It is the lower level floor bedroom with a separate entrance with a hallway and a private dedicated bathroom in a duplex 3 bedroom apartment. It is connected to the ground floor (first floor) by a spiral staircase closed by a fabric cover to ensure your privacy. However, sound will still travel.   We have 2 kids: a 15 month old boy, Nicholas, and 5 years daughter, Elizabeth, and while they go to bed at a reasonable time (8:00 PM), the mornings can get a little busy, starting as early as 7 AM. We will try to keep it calm, but there is no way arguing with a 15 month old to hold back on his excitement over the first meal of the day.  I am mentioning these things because it is one apartment so you hear stuff :) After the kids in bed it is actually quiet and calm On the other side, we don‚Äôt expect you to tip-toe, and you totally should live your life. However, we would appreciate if you don‚Äôt use loud music and keep it quite a</t>
  </si>
  <si>
    <t>https://a0.muscache.com/im/pictures/2a4a5165-f2a8-4f57-abd7-646b3ab066fd.jpg?aki_policy=large</t>
  </si>
  <si>
    <t>https://www.airbnb.com/users/show/47856722</t>
  </si>
  <si>
    <t>Lyuba</t>
  </si>
  <si>
    <t xml:space="preserve">I am Russian and my husband is German, we reside here in downtown Jersey City with our American baby daughter. Yes, we are truly international family and love travelling and meeting new people:) We speak English, Russian and German and will be happy to provide you language support if you need one. We love New York and will be happy to share information about the city you might need to explore it. </t>
  </si>
  <si>
    <t>https://a0.muscache.com/im/pictures/user/a66cdf87-bee5-4970-a190-0b7ad0333e9c.jpg?aki_policy=profile_small</t>
  </si>
  <si>
    <t>https://a0.muscache.com/im/pictures/user/a66cdf87-bee5-4970-a190-0b7ad0333e9c.jpg?aki_policy=profile_x_medium</t>
  </si>
  <si>
    <t>{TV,Internet,Wifi,"Air conditioning",Kitchen,Gym,"Free street parking",Heating,"Family/kid friendly",Washer,Dryer,"Smoke detector","Carbon monoxide detector","First aid kit","Safety card","Fire extinguisher",Essentials,Shampoo,"Lock on bedroom door","24-hour check-in",Hangers,"Hair dryer",Iron,"Laptop friendly workspace","Private entrance","Children‚Äôs books and toys","Babysitter recommendations","Pack ‚Äôn Play/travel crib","Room-darkening shades","Hot water","Bed linens","Extra pillows and blankets",Microwave,"Coffee maker",Refrigerator,"Dishes and silverware","BBQ grill","Luggage dropoff allowed","Host greets you"}</t>
  </si>
  <si>
    <t>https://www.airbnb.com/rooms/13877862</t>
  </si>
  <si>
    <t>Beautiful brownstone apt in Van Vorst Pk district</t>
  </si>
  <si>
    <t>Restored 1890's brownstone. Charming old-world details. Just renovated. Hi ceilings, fully applianced kitchen with granite counters-premium bedding-all new furnishings and art work as of July 2016.  3 Blocks to Grove St. PATH station-24 hour service to NYC. 10 mins to Greenwich Village. 15 mins to Chelsea. Walk to waterfront and spectacular skyline views. Natural foods cafe/market next door. Many great bars and restaurants. Galleries within 2 blocks. Downtown JC  is where you want to be!</t>
  </si>
  <si>
    <t>This a beautiful, well-appointed apartment steps from everything. You don't need a car.</t>
  </si>
  <si>
    <t>Restored 1890's brownstone. Charming old-world details. Just renovated. Hi ceilings, fully applianced kitchen with granite counters-premium bedding-all new furnishings and art work as of July 2016.  3 Blocks to Grove St. PATH station-24 hour service to NYC. 10 mins to Greenwich Village. 15 mins to Chelsea. Walk to waterfront and spectacular skyline views. Natural foods cafe/market next door. Many great bars and restaurants. Galleries within 2 blocks. Downtown JC  is where you want to be! This a beautiful, well-appointed apartment steps from everything. You don't need a car. I am usually a cell phone call away and am in the vicinity most days to assist you. Always ready to answer questions. Wonderful historic neighborhood with great shops and eateries, traffic-free pedestrian areas, lovely parks, an occasional outdoor market and such easy access to manhattan. The PATH train at Grove Street is just 2.5 blocks away getting you to the new world trade center and also midtown and downtown ma</t>
  </si>
  <si>
    <t>Wonderful historic neighborhood with great shops and eateries, traffic-free pedestrian areas, lovely parks, an occasional outdoor market and such easy access to manhattan.</t>
  </si>
  <si>
    <t>This is a 2nd floor apt in a brownstone. There is no elevator</t>
  </si>
  <si>
    <t>The PATH train at Grove Street is just 2.5 blocks away getting you to the new world trade center and also midtown and downtown manhattan. And downtown Jersey City is a very walkable location.</t>
  </si>
  <si>
    <t>I am usually a cell phone call away and am in the vicinity most days to assist you. Always ready to answer questions.</t>
  </si>
  <si>
    <t>- Sofa bed in livingroom allows for 3rd guest - Parking is very tight. Best not to bring a car</t>
  </si>
  <si>
    <t>https://a0.muscache.com/im/pictures/acfd4628-f774-4c37-a05c-6219bb492ba9.jpg?aki_policy=large</t>
  </si>
  <si>
    <t>{TV,Wifi,"Air conditioning",Kitchen,Heating,"Family/kid friendly",Washer,Dryer,"Smoke detector","Carbon monoxide detector","Fire extinguisher",Essentials,Shampoo,"24-hour check-in",Hangers,"Hair dryer",Iron,"Laptop friendly workspace","translation missing: en.hosting_amenity_49","Self check-in",Lockbox,"Bed linens","Extra pillows and blankets",Microwave,"Coffee maker",Refrigerator,Dishwasher,"Dishes and silverware","Cooking basics",Oven,Stove}</t>
  </si>
  <si>
    <t>https://www.airbnb.com/rooms/13941947</t>
  </si>
  <si>
    <t>3BR Duplex Loft at the Center of It All Downtown</t>
  </si>
  <si>
    <t>If love the industrial style of Soho lofts, check this out! Our 1,800-square-foot (167 square meters) three-bedroom apartment has polished concrete floors and exposed brick that are as hip. Plus it has a separate master suite that's larger than most NYC apartments. Bring the whole family! You‚Äôll be half a block from Grove St. PATH trains to NYC, with dining and nightlife at your door. Deedee‚Äôs guest services manager will be there to greet you and will be on call to make your stay memorable.</t>
  </si>
  <si>
    <t xml:space="preserve">The Building With polished concrete floors, exposed brick, soaring ceilings with steel girders and duct work and reclaimed wood, our industrial lofts‚Äîpart historic renovation and part brand new contruction‚Äîare as hip as any you‚Äôd find in Soho or Tribeca! Just a half block from the Grove Street PATH Station, where you can catch a train that will have you in Manhattan in 10 minutes, these huge duplex apartments have space and privacy for families and groups of up to 10. The two duplex apartments even have a spacious second-story suite with its own living room! Each apartment has pampering details you‚Äôll adore‚Äîhydronic radiant heat floors, gourmet kitchens, spa-like bathrooms and your own washer and dryer. Overlooking Jersey City‚Äôs vibrant Newark Avenue Pedestrian Plaza, you‚Äôll be right in the heart of the action even after you leave the streets of NYC. Great restaurants and bars are literally at your doorstep, not to mention a full calendar of seasonal farmers markets and fun festivals. </t>
  </si>
  <si>
    <t xml:space="preserve">If love the industrial style of Soho lofts, check this out! Our 1,800-square-foot (167 square meters) three-bedroom apartment has polished concrete floors and exposed brick that are as hip. Plus it has a separate master suite that's larger than most NYC apartments. Bring the whole family! You‚Äôll be half a block from Grove St. PATH trains to NYC, with dining and nightlife at your door. Deedee‚Äôs guest services manager will be there to greet you and will be on call to make your stay memorable. The Building With polished concrete floors, exposed brick, soaring ceilings with steel girders and duct work and reclaimed wood, our industrial lofts‚Äîpart historic renovation and part brand new contruction‚Äîare as hip as any you‚Äôd find in Soho or Tribeca! Just a half block from the Grove Street PATH Station, where you can catch a train that will have you in Manhattan in 10 minutes, these huge duplex apartments have space and privacy for families and groups of up to 10. The two duplex apartments even </t>
  </si>
  <si>
    <t>You couldn‚Äôt ask for a better location! Surrounded by shops and restaurants in the heart of Historic Downtown Jersey City, a short walk from the Grove Street PATH train to NYC. The duplex overlooks a stretch of Newark Avenue that was pedestrianized in 2015 and hosts many festivals and special events.  a short walk from the Grove Street PATH train to NYC. The Grove Street area is being compared to some of the hippest parts of Brooklyn, only more convenient. You‚Äôll find outdoor dining, restaurants offering all types of cuisine, rooftop bars, delis, specialty markets, ice cream parlors, juice bars, boutiques‚Äîyou name it.  Stretch your legs and join commuters and residents on the Hudson River Waterfront at the Harborside Ferry Landing and Paulus Hook. Hop a ferry to Midtown Manhattan, Wall Street or Battery Park City or simply soak in a view of NYC you wouldn‚Äôt have if you stayed in Manhattan or Brooklyn. Downtown is also the location of City Hall, the main Public Library and the Jersey Ci</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</si>
  <si>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Porter Service  Our building is a recently renovated historical building with amazing details, but does not have an elevator.  This apartment is on the third floor of a walk-up and is not suitable for someone who needs a handicap accessible accommodation.   We are happy to arrange for porter service if you would like help getting your luggage into your apartment and setup.  Please contact us in advance if you are interested in this service. Car Service The most convenient (and comfortable) transport from the airport is via our private car service. We have a trusted company that we work with for airport transfers.  Your options For a one-way transfer to</t>
  </si>
  <si>
    <t>From the Grove Street PATH Station, you can catch a train that will have you on the streets of Midtown or Downtown Manhattan within about 10 minutes. From there, it‚Äôs easy to make connections on New York City's MTA Subway system.  Other great options include the Water Taxi and NY Waterway ferries that carry commuters across the Hudson River. The Light Rail, which is an excellent way to get around Jersey City or visit nearby communities such as Hoboken.</t>
  </si>
  <si>
    <t>https://a0.muscache.com/im/pictures/a50c253a-5d31-4047-8a77-c0c5c7e40600.jpg?aki_policy=large</t>
  </si>
  <si>
    <t>{TV,"Cable TV",Internet,Wifi,"Air conditioning",Kitchen,"Paid parking off premises",Heating,"Family/kid friendly",Washer,Dryer,"Smoke detector","Carbon monoxide detector","Fire extinguisher",Essentials,Shampoo,"Lock on bedroom door","24-hour check-in",Hangers,"Hair dryer",Iron,"Laptop friendly workspace","Private living room","Pack ‚Äôn Play/travel crib","Room-darkening shades","Hot water","Bed linens","Extra pillows and blankets",Microwave,"Coffee maker",Refrigerator,Dishwasher,"Dishes and silverware","Cooking basics",Oven,Stove,"Luggage dropoff allowed","Long term stays allowed","Cleaning before checkout","Host greets you"}</t>
  </si>
  <si>
    <t>https://www.airbnb.com/rooms/13942176</t>
  </si>
  <si>
    <t>Huge 3BR Duplex Loft in Ideal Downtown location</t>
  </si>
  <si>
    <t>If you love the industrial style of Soho lofts, check this out! Our super-spacious three-bedroom duplex apartment has polished concrete floors and exposed brick that are just as hip. Plus, there‚Äôs a master suite upstairs that's larger than most NYC apartments. Bring the whole family! You‚Äôll be a block from Grove St. PATH trains to NYC, with dining and nightlife at your door. Deedee‚Äôs guest services manager will be there to greet you and will be on call to make your stay memorable.</t>
  </si>
  <si>
    <t>The Building With polished concrete floors, exposed brick, soaring ceilings with steel girders and duct work and reclaimed wood, our industrial lofts‚Äîpart historic renovation and part brand new construction‚Äîare as hip as any you‚Äôd find in Soho or Tribeca! Just a half block from the Grove Street PATH Station, where you can catch a train that will have you in Manhattan in 10 minutes, these huge duplex apartments have space and privacy for families and groups of up to 10. The two duplex apartments even have a spacious second-story suite with its own living room! Each apartment has pampering details you‚Äôll adore‚Äîhydronic radiant heat floors, gourmet kitchens, spa-like bathrooms and your own washer and dryer. Overlooking Jersey City‚Äôs vibrant Newark Avenue Pedestrian Plaza, you‚Äôll be right in the heart of the action even after you leave the streets of NYC. Great restaurants and bars are literally at your doorstep, not to mention a full calendar of seasonal farmers markets and fun festivals.</t>
  </si>
  <si>
    <t>If you love the industrial style of Soho lofts, check this out! Our super-spacious three-bedroom duplex apartment has polished concrete floors and exposed brick that are just as hip. Plus, there‚Äôs a master suite upstairs that's larger than most NYC apartments. Bring the whole family! You‚Äôll be a block from Grove St. PATH trains to NYC, with dining and nightlife at your door. Deedee‚Äôs guest services manager will be there to greet you and will be on call to make your stay memorable. The Building With polished concrete floors, exposed brick, soaring ceilings with steel girders and duct work and reclaimed wood, our industrial lofts‚Äîpart historic renovation and part brand new construction‚Äîare as hip as any you‚Äôd find in Soho or Tribeca! Just a half block from the Grove Street PATH Station, where you can catch a train that will have you in Manhattan in 10 minutes, these huge duplex apartments have space and privacy for families and groups of up to 10. The two duplex apartments even have a sp</t>
  </si>
  <si>
    <t>Overlooking a stretch of Newark Avenue that was pedestrianized in 2015 and hosts many festivals and special events, you are right in the heart of Historic Downtown Jersey City!  This Grove Street area is being compared to some of the hippest parts of Brooklyn, only more convenient. You‚Äôll find outdoor dining, restaurants offering all types of cuisine, rooftop bars, delis, specialty markets, ice cream parlors, juice bars, boutiques‚Äîyou name it.   Downtown is also the location of City Hall, the main Public Library and the Jersey City Museum. A short walk away, join commuters and residents on the Hudson River Waterfront at the Harborside Ferry Landing and Paulus Hook, where you can catch a ferry to Midtown Manhattan, Wall Street and Battery Park City, or simply soak in a view of NYC you wouldn‚Äôt have it you stayed in Manhattan or Brooklyn.</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</si>
  <si>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Car Service The most convenient (and comfortable) transport from the airport is via our private car service. We have a trusted company that we work with for airport transfers.  Your options For a one-way transfer to or from JFK or LaGuardia Airports, your options are: ‚Ä¢	A mid-sized SUV (Lincoln MKT), which carries up to 4 passengers comfortably at a rate of US$145, plus US$15 tolls ‚Ä¢	A larger SUV (Chevy Suburban) which carries up to 6 passengers (with average luggage) at a rate of US$175, plus tolls  ‚Ä¢	A minibus that carries up to 13 passengers at a rate of US$255, plus tolls.  For a one-way transfer to or from Newark International Airport, your option</t>
  </si>
  <si>
    <t>The Deedee‚Äôs Difference From the time you make your reservation to the day you check out, we will do everything we can to ensure your stay is comfortable and memorable. The day you arrive, we will be there to personally welcome you at the door of your home-away-from-home and answer any questions you might have. From then on, call or text us with any questions or issues. We'll show up in person to help in any way we can.   ‚Ä¢In-person check-in, super-simple check-out ‚Ä¢Car service available ($)   ‚Ä¢Porter service available ($) ‚Ä¢Round-the-clock response to issues or questions ‚Ä¢Complimentary amenities, including coffee/creamer, filtered water/bottled water, shampoo/conditioner/body wash and Tide pods for the laundry ‚Ä¢Extra services: If you need balloons, flowers or a cake for a quiet family celebration, we can help.  We will always go the extra mile for you!</t>
  </si>
  <si>
    <t>https://a0.muscache.com/im/pictures/c7ebdee9-e6b4-45bc-bf30-81f299a59e1e.jpg?aki_policy=large</t>
  </si>
  <si>
    <t>{TV,"Cable TV",Wifi,"Air conditioning",Kitchen,"Paid parking off premises",Heating,"Family/kid friendly",Washer,Dryer,Essentials,Shampoo,"Hair dryer",Iron,"Private living room",Bathtub,"High chair",Crib,"Hot water","Bed linens","Extra pillows and blankets",Microwave,"Coffee maker",Refrigerator,Dishwasher,"Dishes and silverware","Cooking basics",Oven,Stove,"Luggage dropoff allowed","Long term stays allowed","Cleaning before checkout","Host greets you","Shower gel","Trash can"}</t>
  </si>
  <si>
    <t>https://www.airbnb.com/rooms/13961481</t>
  </si>
  <si>
    <t>A Beautiful room and fabulous bathroom,Jersey City</t>
  </si>
  <si>
    <t>My place is 5 min walk  to Journal Square Path Train. You‚Äôll love my place because of the neighborhood, the comfy bed, the coziness, great access to NYC. My place is good for couples, solo adventurers, and business travelers. I have a great desk and fast wifi, to catch up on work or watch a movie. The room sleeps two persons only. You also have a newly renovated private luxury bathroom next to your room. My friendly doggie Percy and I look forward to your visit.</t>
  </si>
  <si>
    <t>The room is a good size with upholstered queen bed with 800 count bedding. A closet with iron and board hairdryer even a wine opener. The luxury bathroom has soft towels and British toiletries for your use. It's nothing short of boutique hotel experience on a small scale. I‚Äôm sure you‚Äôll love it.</t>
  </si>
  <si>
    <t>My place is 5 min walk  to Journal Square Path Train. You‚Äôll love my place because of the neighborhood, the comfy bed, the coziness, great access to NYC. My place is good for couples, solo adventurers, and business travelers. I have a great desk and fast wifi, to catch up on work or watch a movie. The room sleeps two persons only. You also have a newly renovated private luxury bathroom next to your room. My friendly doggie Percy and I look forward to your visit. The room is a good size with upholstered queen bed with 800 count bedding. A closet with iron and board hairdryer even a wine opener. The luxury bathroom has soft towels and British toiletries for your use. It's nothing short of boutique hotel experience on a small scale. I‚Äôm sure you‚Äôll love it. Tea coffee and water is available at all times. You can use the refrigerator and microwave, no cooking permitted.  feel free to eat in the kitchen or dining room. Sit and relax on the front porch or in the beautiful garden on warm days</t>
  </si>
  <si>
    <t>Jersey city has been noted as the most diversely populated city in the country. It's busy but safe a short walk to the path train or bus terminal to take you to NYC in 10 mins. You can find all the popular fast food restaurants in the area,also some excellent restaurants. We have Newark av also know as India street were you'll be transported into a street in Mumbai.</t>
  </si>
  <si>
    <t>There is a supermarket CTown a block away as well as a launderette.</t>
  </si>
  <si>
    <t>The path is a 8 min walk. Parking can be tricky check the signs for street cleaning but daily parking garages are plentiful. Feeling energetic the next block is citybike were you can explore the area.</t>
  </si>
  <si>
    <t>Tea coffee and water is available at all times. You can use the refrigerator and microwave, no cooking permitted.  feel free to eat in the kitchen or dining room. Sit and relax on the front porch or in the beautiful garden on warm days.</t>
  </si>
  <si>
    <t>Unlike many Airbnb's this is my home so I will be here along with my friendly doggie Percy.</t>
  </si>
  <si>
    <t>https://z0.muscache.cn/im/pictures/630a833e-fea8-4bb4-ac32-ede2ef68942f.jpg?aki_policy=large</t>
  </si>
  <si>
    <t>https://www.airbnb.com/users/show/51652045</t>
  </si>
  <si>
    <t>Ruth</t>
  </si>
  <si>
    <t>https://a0.muscache.com/im/pictures/user/881213f1-4645-42f8-98c7-69c023198aa3.jpg?aki_policy=profile_small</t>
  </si>
  <si>
    <t>https://a0.muscache.com/im/pictures/user/881213f1-4645-42f8-98c7-69c023198aa3.jpg?aki_policy=profile_x_medium</t>
  </si>
  <si>
    <t>{Wifi,"Air conditioning","Paid parking off premises","Pets live on this property",Dog(s),"Free street parking",Heating,Dryer,"Smoke detector","Carbon monoxide detector","Fire extinguisher",Essentials,Shampoo,"Lock on bedroom door",Hangers,"Hair dryer",Iron,"Laptop friendly workspace","translation missing: en.hosting_amenity_49","translation missing: en.hosting_amenity_50","Hot water","Bed linens","Extra pillows and blankets",Microwave,Refrigerator,"Dishes and silverware","Cooking basics","BBQ grill","Patio or balcony","Garden or backyard","Luggage dropoff allowed","Long term stays allowed","Host greets you"}</t>
  </si>
  <si>
    <t>https://www.airbnb.com/rooms/13976307</t>
  </si>
  <si>
    <t>Fully Renovated Apartment In Historic Townhouse</t>
  </si>
  <si>
    <t>Beautiful ground level one bedroom on charming tree-lined street. One block from Van Vorst Park, short walk to downtown JC restaurants and Liberty State Park.  Be in NYC in minutes: Grove Street Path Train, Waterfront Ferry, Citibike, Uber.  Bedroom has a queen bed and a pullout couch in the living room. Kitchen is fully equipped. Other features include washing machine, walk in closet, AC and heating, Apple TV and wifi.  If you have young children, crib &amp; toys &amp; high chair available.</t>
  </si>
  <si>
    <t>The apartment has been fully renovated from bottom to top. We live in a very quiet neighborhood.</t>
  </si>
  <si>
    <t>Beautiful ground level one bedroom on charming tree-lined street. One block from Van Vorst Park, short walk to downtown JC restaurants and Liberty State Park.  Be in NYC in minutes: Grove Street Path Train, Waterfront Ferry, Citibike, Uber.  Bedroom has a queen bed and a pullout couch in the living room. Kitchen is fully equipped. Other features include washing machine, walk in closet, AC and heating, Apple TV and wifi.  If you have young children, crib &amp; toys &amp; high chair available. The apartment has been fully renovated from bottom to top. We live in a very quiet neighborhood. If I am not able to meet you to let you in, I will leave a key in a lock box so you can arrive and leave whenever you want. We are very flexible with check in and check out hours.</t>
  </si>
  <si>
    <t>If I am not able to meet you to let you in, I will leave a key in a lock box so you can arrive and leave whenever you want. We are very flexible with check in and check out hours.</t>
  </si>
  <si>
    <t>The main thing is to respect the apartment as if it were your home. Please: 1.No smoking (indoor or patio). 2.Remove shoes upon entry. 3.No large parties. Let us know in advance if you plan to entertain other guests. 4.Keep trash separate for recycle (trash, paper, plastic/glass). Bins are in front of the house.  5.Do not lock front gate during the day so we can receive deliveries. 6.No hot surfaces directly on countertop.  7.Keep windows closed to avoid mosquitos (summer months).  8.Yard is for owner‚Äôs private use. Please feel free to grab some fresh air and a glass of wine, but no large gatherings.</t>
  </si>
  <si>
    <t>https://a0.muscache.com/im/pictures/18b99dc5-d5ed-4e54-a3a8-1115932d5515.jpg?aki_policy=large</t>
  </si>
  <si>
    <t>https://www.airbnb.com/users/show/11036425</t>
  </si>
  <si>
    <t>https://a0.muscache.com/im/pictures/user/62fef701-d61a-41b6-879f-dd97ad7fca48.jpg?aki_policy=profile_small</t>
  </si>
  <si>
    <t>https://a0.muscache.com/im/pictures/user/62fef701-d61a-41b6-879f-dd97ad7fca48.jpg?aki_policy=profile_x_medium</t>
  </si>
  <si>
    <t>{TV,Wifi,"Air conditioning",Kitchen,Heating,"Family/kid friendly",Washer,"Smoke detector","Carbon monoxide detector","Fire extinguisher",Essentials,Shampoo,"24-hour check-in",Hangers,"Hair dryer",Iron,"Laptop friendly workspace",Microwave,"Coffee maker",Refrigerator,Dishwasher,"Dishes and silverware","Cooking basics",Oven,Stove}</t>
  </si>
  <si>
    <t>https://www.airbnb.com/rooms/13994516</t>
  </si>
  <si>
    <t>https://a0.muscache.com/im/pictures/3d62e358-caca-4d6d-84a6-6b411732a327.jpg?aki_policy=large</t>
  </si>
  <si>
    <t>{TV,"Cable TV",Internet,Wifi,"Air conditioning",Kitchen,Gym,Elevator,"Buzzer/wireless intercom",Heating,Washer,Dryer,"Smoke detector","Carbon monoxide detector",Essentials,Shampoo,"24-hour check-in",Hangers,"Hair dryer",Iron,"Laptop friendly workspace",Bathtub,"Hot water","Bed linens","Ethernet connection",Microwave,"Coffee maker",Refrigerator,Dishwasher,"Dishes and silverware","Cooking basics",Oven,Stove,Other}</t>
  </si>
  <si>
    <t>https://www.airbnb.com/rooms/14023614</t>
  </si>
  <si>
    <t>Beautiful New Studio Apt. in Jersey City</t>
  </si>
  <si>
    <t>Studio sleeps 3 For your convenience, we have a guest service representative available in the area.</t>
  </si>
  <si>
    <t>https://a0.muscache.com/im/pictures/79546135-723d-4d76-a923-f9245163f036.jpg?aki_policy=large</t>
  </si>
  <si>
    <t>{TV,Wifi,"Air conditioning",Pool,Kitchen,"Pets allowed",Gym,Elevator,Heating,"Family/kid friendly",Washer,Dryer,"Smoke detector","Carbon monoxide detector",Essentials,Shampoo,"24-hour check-in",Hangers,"Hair dryer",Iron,"Laptop friendly workspace","Self check-in","Building staff","Hot water","Paid parking on premises"}</t>
  </si>
  <si>
    <t>https://www.airbnb.com/rooms/14051957</t>
  </si>
  <si>
    <t>pied-√†-terre</t>
  </si>
  <si>
    <t>This pied-a-terre is close to Hoboken Path Train (24hrs), NJ Light Rail and a bus stop with buses that go directly to Port Authority Bus Terminal in Manhattan.  Proximity to NYC means between 22 - 40 mins into Midtown or Financial District. Even less by ferry or car. The neighborhood is very quite and safe enough for for the dignitaries that live nearby. This pied-a-terre is popular with couples, solo adventurers, business travelers, and families (with kids). 7 miles from Metlife stadium!</t>
  </si>
  <si>
    <t>Sun drenched by a skylight and huge east/west facing windows, tastefully appointed and an updated kitchen and master bedroom (2016).</t>
  </si>
  <si>
    <t>This pied-a-terre is close to Hoboken Path Train (24hrs), NJ Light Rail and a bus stop with buses that go directly to Port Authority Bus Terminal in Manhattan.  Proximity to NYC means between 22 - 40 mins into Midtown or Financial District. Even less by ferry or car. The neighborhood is very quite and safe enough for for the dignitaries that live nearby. This pied-a-terre is popular with couples, solo adventurers, business travelers, and families (with kids). 7 miles from Metlife stadium! Sun drenched by a skylight and huge east/west facing windows, tastefully appointed and an updated kitchen and master bedroom (2016). 24 hour access and self check-in made possible with an Airbnb smart lock for your convenience. Access codes will be sent to your mobile phone before check in. Please make sure you have downloaded the (URL HIDDEN) App on your iphone or android phone before you get here. Emergencies only. "The Heights" was named the hippest neighborhood in the USA 2016. For the most amazin</t>
  </si>
  <si>
    <t>"The Heights" was named the hippest neighborhood in the USA 2016. For the most amazing pastries within a 20 mile radius, there is a Choc-au-pain on the block. While your waistline won't thank you, your taste buds will.</t>
  </si>
  <si>
    <t>The neighbors are our close friends and are very quiet - please reciprocate. The master bedroom is 14.5ft x 9.5ft. The guest bedroom is 9.5ft x 5.5ft. When the convertible bed in the guest room is extended it takes up the whole width of the room. The kitchen and Dining room is 15.5ft x 9.5ft. The sofa serves a comfortable bed when the back cushions are removed.  Jersey City regulations are very strict on maintaining peace on and harmony in the neighborhood. Noise levels after 10pm must be kept to a minimum.  Since this is Airbnb, it's only right that there is an air mattress.</t>
  </si>
  <si>
    <t>200 steps to Hoboken  Uber / Lyft in to midtown manhattan ~ $30-$40 and 20 - 30 mins Uber / Lyft in to Hoboken Path ~ $6 - $8 and 4 - 8 mins 24hr bus to Port Authority ~ $3.50 and 25 - 45mins (depending on route)</t>
  </si>
  <si>
    <t>24 hour access and self check-in made possible with an Airbnb smart lock for your convenience. Access codes will be sent to your mobile phone before check in. Please make sure you have downloaded the (URL HIDDEN) App on your iphone or android phone before you get here.</t>
  </si>
  <si>
    <t>Emergencies only.</t>
  </si>
  <si>
    <t>We do not drink the tap water in Jersey City - neither should you. One of the measures in place to secure your safety is an electric breaker in the kitchen. If too many appliances are used at the same time, the power in the kitchen will automatically shut off. If this happens, it's okay. Just unplug or turn off the appliance that was last used, send me a message, and I'll arrange the power breaker to be switched on again. Please do not use the dishwasher and washing machine and dryer after 11pm.  Guys and girls, please remove your make up before using the brilliant white towels to avoid having to replacing them at $10 per item. Jersey City regulations are very strict on maintaining peace on and harmony in the neighborhood. While the neighbors are very accommodating, noise violations that are reported to authorities are seen to within minutes. No one has filed a complaint before 10pm.</t>
  </si>
  <si>
    <t>https://a0.muscache.com/im/pictures/aa3dca47-cc32-4487-a32e-172d3d3c1a6d.jpg?aki_policy=large</t>
  </si>
  <si>
    <t>https://www.airbnb.com/users/show/2728069</t>
  </si>
  <si>
    <t>Izzet</t>
  </si>
  <si>
    <t xml:space="preserve">Entrepreneur / Start-up and new dad that can get into New York City with less than an hours notice when needed. </t>
  </si>
  <si>
    <t>https://a0.muscache.com/im/pictures/user/0bce026f-e1d5-4037-8312-9d3d6ba4a934.jpg?aki_policy=profile_small</t>
  </si>
  <si>
    <t>https://a0.muscache.com/im/pictures/user/0bce026f-e1d5-4037-8312-9d3d6ba4a934.jpg?aki_policy=profile_x_medium</t>
  </si>
  <si>
    <t>{TV,Wifi,"Air conditioning",Kitchen,"Paid parking off premises","Free street parking",Heating,"Family/kid friendly",Washer,Dryer,"Smoke detector","Carbon monoxide detector","First aid kit","Safety card","Fire extinguisher",Essentials,Shampoo,"24-hour check-in",Hangers,"Hair dryer",Iron,"Laptop friendly workspace","translation missing: en.hosting_amenity_50","Private entrance","Room-darkening shades","Hot water","Bed linens","Extra pillows and blankets",Microwave,Refrigerator,Dishwasher,"Dishes and silverware","Cooking basics",Oven,Stove,"Long term stays allowed",Other}</t>
  </si>
  <si>
    <t>https://www.airbnb.com/rooms/14091093</t>
  </si>
  <si>
    <t>Bright Spacious 2BR 18 Min Time Square 1 FL 9Guest</t>
  </si>
  <si>
    <t>It is a 1st floor unit in a newly renovated 3 family (Website hidden by Airbnb) is located at a quite street in upcoming Jersey Heights area of Jersey city. The NJ Transit bus stop is right at the corner. A 17~25 minutes express bus ride will take you to midtown/ Time Square. 4 blocks from light rail to shops and PATH train. SLEEPS UP TO 10. Free street parking for weekend and $5/day / Weekday. Supermarket, grocery, restaurants are nearby.Good for couples, families + kids, big groups, business travel.</t>
  </si>
  <si>
    <t xml:space="preserve">Bright, Spacious, Beautifully Renovated and fully equipped TWO bedroom apartment in Jersey City Heights, New Jersey / the other side of Lincoln Tunnel . There are 1 Queen size bed in one bedroom, 2 Queen size beds in another bed room and one full size sleeper sofa bed in the living room. We can provide two extra twin size floor mattress upon request.  It only takes you $3.50 and 17 - 25 minutes to be directly in Times Square by a bus in most time except weekday rush hours. The Bus Stop is right at the corner of our street. You can take NJ Transit Bus 119, 123 or Local Jitney Buses. Once you are at the 42 st in Manhattan, You can take subway to all the other tourist destination. Another way to go to downtown Manhattan, your can take light rail to Hoboken path station, Then transfer "PATH" to WTC or Penny station at 39th st. If you have a few people, Uber is also a good choice, which is only $25~30 when it is not rush hours. ( taxi and uber will charge the extra tunnel fee) It is easier </t>
  </si>
  <si>
    <t>It is a 1st floor unit in a newly renovated 3 family (Website hidden by Airbnb) is located at a quite street in upcoming Jersey Heights area of Jersey city. The NJ Transit bus stop is right at the corner. A 17~25 minutes express bus ride will take you to midtown/ Time Square. 4 blocks from light rail to shops and PATH train. SLEEPS UP TO 10. Free street parking for weekend and $5/day / Weekday. Supermarket, grocery, restaurants are nearby.Good for couples, families + kids, big groups, business travel. Bright, Spacious, Beautifully Renovated and fully equipped TWO bedroom apartment in Jersey City Heights, New Jersey / the other side of Lincoln Tunnel . There are 1 Queen size bed in one bedroom, 2 Queen size beds in another bed room and one full size sleeper sofa bed in the living room. We can provide two extra twin size floor mattress upon request.  It only takes you $3.50 and 17 - 25 minutes to be directly in Times Square by a bus in most time except weekday rush hours. The Bus Stop is</t>
  </si>
  <si>
    <t>Jersey City Heights is a typical, safe metropolitan NYC area community.  Our house is located on a quite street. There are a lot of restaurants, groceries, bakeries and supermarket on Central ave which is only two blocks away.  We do recommend the "DULCE DE LECHE" bakery at 376 central ave for breakfast and lunch. For anyone who want fast access to Manhattan and reasonable dwelling price, this is idea place to stay.</t>
  </si>
  <si>
    <t>* After your booking is accepted, we will ask your email address to generate a special lock code for you and send it directly to your email. Make sure you get the security lock codes. If you still not get it days before your check-in, please contact us to get them. * The normal check in time:  on or after 4:00 pm, check out time: 11:00 am.  After the previous guest group check out at 11:00 am, our cleaning lady need a few hours to clean the rooms. We will guarantee the apartment is ready for next guest by 4:00 pm. But we try to be a little bit flexible  to accommodate guest's schedule. If you want to check in early or check out late, you need contact management to arrange. We do have a small storage space. On your checking date, you can come early to put your luggage in the uncleaned apartment or at our storage place, then come back after 4:00 pm. On your check out day, you can put the luggage in the hall way or at our storage place after 11:00 am, then come back to pick up the luggage</t>
  </si>
  <si>
    <t>There are few ways to NYC: 1) Take NJ transit bus #119 right at the corner of our street. It will directly take you to Manhattan 42 st Port Authority Bus Terminal. There is only a few bus stops in between and the bus fare is $4.50 a seat for adult and $2.05 foe children (5~11) and Sr. Citizen (62 &amp; older). You can check the detail schedule at NJ transit website or at our guest manual in the house. Our bus stop is Congress Ave. The bus rout map is in our photo list. 2) In the morning, you can take local jitneys bus at the same bus stop of NJ Transit. You can see the picture of this bus in our picture list. 3) To the Downtown Manhattan, Take NJ Transit bus #85 at the same bus stop to Hoboken path station, from there you can take path train to NYC 34 st or downtown World Trade Center. 4) On Sunday and holiday, there will be no bus 119. Then you can walk 4 blocks to the intersection of congress st and palisades Ave. At there, you can take bus 123 to Time square in Manhattan. There are also</t>
  </si>
  <si>
    <t>This apartment is the first floor apartment in the house. It is totally independent and not shared with anyone. We do have 2 parking spaces 2 blocks away from our house. They will serve the guests from 12 apartments nearby. If you need, you‚Äôd better reserve at $20/day ASAP if it is still available.  Otherwise,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</si>
  <si>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Once we accept your booking, we will send you the lock code through email. You will not need to meet anyone to get the key, but will use the security code to unlock and get in. During your stay, you can always contact us through airbnb.com message. We do provide phone # for immediate assistant and emergency contact.</t>
  </si>
  <si>
    <t>* No pets, No smoking, No drug inside the building. * Keep the windows close when the air conditioner or heating turned on. * Always keep the front door and apartment door close during your stay. * Our apartment is rented purely for regular stay. It can not be used to host party. * All guests - including children, must be included in guest count. Only registered/reserved guests please! No extra person stay over night. * No party, no drinking alcohol at our front and back yard in our property. * Do not disturb the guest in the other unit in the same house and neighbors. * Absolutely no downloading of copyrighted materials (no bit torrent, for example). Any copyright infringement by guest subject to release of guests info to copyright holder for further action.</t>
  </si>
  <si>
    <t>https://a0.muscache.com/im/pictures/2ea9b27a-e936-40a0-b1dc-15d6c8393c41.jpg?aki_policy=large</t>
  </si>
  <si>
    <t>https://www.airbnb.com/users/show/33164249</t>
  </si>
  <si>
    <t>Kevin &amp; David</t>
  </si>
  <si>
    <t>We , Kevin Song &amp; David Wang,  are close friend who have been lived and worked in NYC metropolitan area for more than twenty years.  Both of us love to travel and own vacation house in FL for many years. We love dealing with short term vacation rental people from airbnb and other website. Right now, we are join together to offer our properties in Union City which is extremely easy access into Times Square. We will have a number of listings and handle the renting our-self. You will definitely be pleased with our services and enjoy staying at any of our properties.</t>
  </si>
  <si>
    <t>https://a0.muscache.com/im/users/33164249/profile_pic/1431407722/original.jpg?aki_policy=profile_small</t>
  </si>
  <si>
    <t>https://a0.muscache.com/im/users/33164249/profile_pic/1431407722/original.jpg?aki_policy=profile_x_medium</t>
  </si>
  <si>
    <t>{TV,"Cable TV",Internet,Wifi,"Air conditioning",Kitchen,Heating,"Family/kid friendly","Smoke detector","Carbon monoxide detector","Fire extinguisher",Essentials,Shampoo,Hangers,"Hair dryer",Iron}</t>
  </si>
  <si>
    <t>https://www.airbnb.com/rooms/14095258</t>
  </si>
  <si>
    <t>Bright Neat 2BR 18 Min Time Square 2nd FL 8 Guest</t>
  </si>
  <si>
    <t>This is the 2nd floor unit in a newly renovated 3 family house. It is located at a quite street in upcoming Jersey Heights area of Jersey city. The NJ Transit bus stop is right at the corner. A 17~25 minutes express bus ride will take you to midtown/ Time Square. 4 blocks from light rail to shops and PATH train. SLEEPS UP TO 10 . Free street parking on weekend, $5/day on Weekday. Supermarket, Grocery, restaurants are nearby. It is good for couples, families (w kids), big groups, business travel.</t>
  </si>
  <si>
    <t xml:space="preserve">Bright, Spacious, Beautifully Renovated and fully equipped TWO bedroom apartment in Jersey City Heights, New Jersey / the other side of Lincoln Tunnel . There are 1 QUEEN SIZE bed in one bedroom, 2 FULL (DOUBLE) size beds in another bed room and one full size sofa bed in the living room. It only takes you $3.50 and 17 - 25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 If you were to stay in Manhattan you would not find a </t>
  </si>
  <si>
    <t>This is the 2nd floor unit in a newly renovated 3 family house. It is located at a quite street in upcoming Jersey Heights area of Jersey city. The NJ Transit bus stop is right at the corner. A 17~25 minutes express bus ride will take you to midtown/ Time Square. 4 blocks from light rail to shops and PATH train. SLEEPS UP TO 10 . Free street parking on weekend, $5/day on Weekday. Supermarket, Grocery, restaurants are nearby. It is good for couples, families (w kids), big groups, business travel. Bright, Spacious, Beautifully Renovated and fully equipped TWO bedroom apartment in Jersey City Heights, New Jersey / the other side of Lincoln Tunnel . There are 1 QUEEN SIZE bed in one bedroom, 2 FULL (DOUBLE) size beds in another bed room and one full size sofa bed in the living room. It only takes you $3.50 and 17 - 25 minutes to be directly in Times Square by a bus in most time except weekday rush hours. The Bus Stop is right at the corner of our street. You can take NJ Transit Bus 119, 12</t>
  </si>
  <si>
    <t>Jersey Heights area in Jersey City is a typical, safe metropolitan NYC area community.  Our house is located on a quite street. There are a lot of restaurants, groceries, bakeries and supermarket on central ave which is only two blocks away. We do recommend the "DULCE DE LECHE" bakery for breakfast and lunch.  For anyone who want fast access to Manhattan and reasonable dwelling price, this is idea place to stay.</t>
  </si>
  <si>
    <t>This apartment is the 2nd floor apartment in the house. It is totally independent and not shared with anyone. We do have 2 parking spaces 2 blocks away from our house. They will serve the guests from 12 apartments nearby. If you need, you‚Äôd better reserve at $20/day ASAP if it is still available.  Otherwise,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</si>
  <si>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 No Party, No Noise, No pets, No smoking, No drug inside the building.  * Keep the windows close when the air conditioner or heating turned on. * Always keep the front door and apartment door close during your stay. * Our apartment is rented purely for regular stay. It can not be used to host party.  * All guests - including children, must be included in guest count. Only registered/reserved guests please! No extra person stay over night.  * No party, No smoke, No drinking alcohol at our front and back yard in our property.  * Do not disturb the guest in the other unit in the same house and neighbors. No noise between 10:00pm to 8:00am next morning;  * Absolutely no downloading of copyrighted materials (no bit torrent, for example). Any copyright infringement by guest subject to release of guests info to copyright holder for further action.</t>
  </si>
  <si>
    <t>https://a0.muscache.com/im/pictures/3ac7efa9-945f-4104-ae44-e016f6947793.jpg?aki_policy=large</t>
  </si>
  <si>
    <t>Other</t>
  </si>
  <si>
    <t>{TV,"Cable TV",Wifi,"Air conditioning",Kitchen,Heating,"Family/kid friendly","Smoke detector","Carbon monoxide detector","First aid kit","Fire extinguisher",Essentials,Hangers,"Hair dryer",Iron}</t>
  </si>
  <si>
    <t>https://www.airbnb.com/rooms/14119571</t>
  </si>
  <si>
    <t>1BR with amazing views on a higher floor</t>
  </si>
  <si>
    <t>My place is close to Starbucks, Barcade, Porta, Roman Nose, and LITM. You‚Äôll love my place because of the ambiance, the people, the light, the neighborhood, and the outdoors space. My place is good for couples, solo adventurers, business travelers, families (with kids), and furry friends (pets).</t>
  </si>
  <si>
    <t>https://a0.muscache.com/im/pictures/d38b8f09-4d00-4b78-a629-b4b9977860f5.jpg?aki_policy=large</t>
  </si>
  <si>
    <t>{TV,Wifi,"Air conditioning",Pool,Kitchen,"Free parking on premises","Pets allowed",Gym,Elevator,Heating,"Family/kid friendly",Washer,Dryer,"Smoke detector","Carbon monoxide detector","First aid kit","Safety card","Fire extinguisher",Essentials,Shampoo,"Lock on bedroom door",Hangers,"Hair dryer",Iron,"Laptop friendly workspace"}</t>
  </si>
  <si>
    <t>https://www.airbnb.com/rooms/14148994</t>
  </si>
  <si>
    <t>Bright Warm 2BR 18 Min Time Square 1st FL 10 Guest</t>
  </si>
  <si>
    <t>This is the 1st floor unit in a 3 family house. It is located at a quite street in upcoming Jersey Heights area of Jersey city. The NJ Transit bus stop is right at the corner. A 17~25 minutes express bus ride will take you to midtown/ Time Square. 4 blocks from light rail to shops and PATH train. SLEEPS UP TO 10. Free street parking on weekend and $5/day on Weekday. Supermarket, Grocery, restaurants are nearby. It is good for couples, families (with kids), big groups, business travelers.</t>
  </si>
  <si>
    <t>Bright, Warm, Clean, fully equipped TWO bedroom apartment in Jersey City Heights, New Jersey / the other side of Lincoln Tunnel . There are 1 QUEEN SIZE bed in one bedroom, 2 Queen size bed , 1 full size Fulton bed in another bed room and one full size sofa bed in the living room. It only takes you $3.50 and 17 - 25 minutes to be directly in Times Square, Manhattan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 If you were to stay in Manhattan you would not fin</t>
  </si>
  <si>
    <t>This is the 1st floor unit in a 3 family house. It is located at a quite street in upcoming Jersey Heights area of Jersey city. The NJ Transit bus stop is right at the corner. A 17~25 minutes express bus ride will take you to midtown/ Time Square. 4 blocks from light rail to shops and PATH train. SLEEPS UP TO 10. Free street parking on weekend and $5/day on Weekday. Supermarket, Grocery, restaurants are nearby. It is good for couples, families (with kids), big groups, business travelers. Bright, Warm, Clean, fully equipped TWO bedroom apartment in Jersey City Heights, New Jersey / the other side of Lincoln Tunnel . There are 1 QUEEN SIZE bed in one bedroom, 2 Queen size bed , 1 full size Fulton bed in another bed room and one full size sofa bed in the living room. It only takes you $3.50 and 17 - 25 minutes to be directly in Times Square, Manhattan by a bus in most time except weekday rush hours. The Bus Stop is right at the corner of our street. You can take NJ Transit Bus 119, 123 or</t>
  </si>
  <si>
    <t>Jersey Heights area in Jersey City is a typical, safe metropolitan NYC area community.  Our house is located on a quite street. There are a lot of restaurants, groceries, bakeries and supermarket on central ave which is only two blocks away. We strongly recommend "DULCE DE LECHE" bakery at 376 central Ave for breakfast and lunch.  For anyone who want fast access to Manhattan and reasonable dwelling price, this is idea place to stay.</t>
  </si>
  <si>
    <t>There are few ways to NYC: 1) Take NJ transit bus #119 right at the corner of our street. It will directly take you to Manhattan 42 st Port Authority Bus Terminal. There is only a few bus stops in between and the bus fare is $4.50 a seat for adult and $2.05 foe children (5~11) and Sr. Citizen (62 &amp; older). You can check the detail schedule at NJ transit website or at our guest manual in the house. The best way is download the NJTransit app to your phone. With this app, you can check when the next bus is coming and buy tickets. Our bus stop is Congress Ave.  2) In the morning, you can take local jitneys bus at the same bus stop of NJ Transit. You can see the picture of this bus in our picture list. 3) To the Downtown Manhattan, Take NJ Transit bus #85 at the same bus stop to Hoboken path station, from there you can take path train to NYC 34 st or downtown World Trade Center. 4) On Sunday and holiday, there will be no bus 119. Then you can walk 4 blocks to the intersection of congress st</t>
  </si>
  <si>
    <t>This apartment is the 1st floor in the house. It is totally independent and not shared with anyone. We do have 2 parking spaces 2 blocks away from our house. They will serve the guests from 12 apartments nearby. If you need, you‚Äôd better reserve at $20/day ASAP if it is still available.  Otherwise,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</si>
  <si>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 No pets, No smoking, No drug inside the building. * Keep the windows close when the air conditioner or heating turned on. * Always keep the front door and apartment door close during your stay. * Our apartment is rented purely for regular stay. It can not be used to host party. * All guests - including children, must be included in guest count. Only registered/reserved guests please! No extra person stay over night. * No party, no drinking alcohol at our front and back yard in our property. * Do not disturb the guest in the other unit in the same house and neighbors. * Absolutely no downloading of copyrighted materials (no bit torrent, for example). Any copyright infringement by guest subject to release of guests info to copyright holder for further action.</t>
  </si>
  <si>
    <t>https://a0.muscache.com/im/pictures/036646aa-6a7f-4e91-8184-ee9fa8233438.jpg?aki_policy=large</t>
  </si>
  <si>
    <t>{TV,Wifi,"Air conditioning",Kitchen,Heating,"Family/kid friendly","Smoke detector","Carbon monoxide detector","First aid kit","Fire extinguisher",Essentials,Shampoo,Hangers,"Hair dryer",Iron,"Laptop friendly workspace"}</t>
  </si>
  <si>
    <t>https://www.airbnb.com/rooms/14157160</t>
  </si>
  <si>
    <t>Beautiful private bedroom in a 2bed</t>
  </si>
  <si>
    <t>Location, location, location. 25 mins to the World Trade Center in MANHATTAN. 8 minutes walk to Liberty State Park,  home of the Statue of Liberty.  Beautiful private bedroom in a 2 bedroom apartment with a great host. Furnished with a comfortable queen size bed and a large closet for your use. Large window with blinds with a view of the backyard. Always Clean and well maintained. You can use the kitchen to cook and the fridge to keep your food. Just please don't bring alcohol in the fridge.</t>
  </si>
  <si>
    <t>The bed comfortably fits two people, great for couples or friends visiting New York city. Plenty of street parking available in adjacent streets. Always kept clean and neat. There's a kitchen type chair in the room and a large closet</t>
  </si>
  <si>
    <t>Location, location, location. 25 mins to the World Trade Center in MANHATTAN. 8 minutes walk to Liberty State Park,  home of the Statue of Liberty.  Beautiful private bedroom in a 2 bedroom apartment with a great host. Furnished with a comfortable queen size bed and a large closet for your use. Large window with blinds with a view of the backyard. Always Clean and well maintained. You can use the kitchen to cook and the fridge to keep your food. Just please don't bring alcohol in the fridge. The bed comfortably fits two people, great for couples or friends visiting New York city. Plenty of street parking available in adjacent streets. Always kept clean and neat. There's a kitchen type chair in the room and a large closet Guests will have access to the kitchen to prepare their meals if needed, living room to rest and watch TV with the beautiful Ultra High Definition TV I live in the apartment and will be available when needed. I am always available by text at anytime and calls after wor</t>
  </si>
  <si>
    <t>Close to the Liberty State Park. There is a new bar restaurant called "The Factory" 4 mins walk with great food and to watch sports. There's another Spanish restaurant MI Casa a block away. Many convenience stores around (some only accept cash). 5 mins walk to the Garfield Light Rail Stop. A block away from Berry Lane Park</t>
  </si>
  <si>
    <t>Directions from the main Airports: FROM JFK: 1. Take the AirTrain at JFK to Howard Beach Station.  2. From take the A train toward Inwood 207 for 15 stops to Chambers St.  3. At Chambers follow signs to the World Trade Center. 4. At the World Trade Center, take any Path Train and get off at the first stop at Exchange Place. 5. Outside of Exchange Place, take the Light Rail towards West Side Ave 6. Get off the train at Garfield Ave. From there the apt is 5 mins walk away. Cross the Berry Lane Park and make a left on Van Horne St. FROM Newark Airport: Best way is to take UberPool. Should be $10 to $15. If you want to take the train: 1. Path Train and get off at Exchange Place. 2. Outside of Exchange Place, take the Light Rail towards West Side Ave 3. Get off the train at Garfield Ave. From there the apt is 5 mins walk away. Cross the Berry Lane Park and make a left on Van Horne St. From LGA: 1. Take the Q70 bus Roosevelt Av/74th St 2. From there take the E train to the World Trade Center</t>
  </si>
  <si>
    <t>Guests will have access to the kitchen to prepare their meals if needed, living room to rest and watch TV with the beautiful Ultra High Definition TV</t>
  </si>
  <si>
    <t>I live in the apartment and will be available when needed. I am always available by text at anytime and calls after work</t>
  </si>
  <si>
    <t>No alcohol in the house, no alcohol in the fridge, No smoking, no drinking, no loud music, no guests of guests and other common sense rules.  I work until 6 PM on weekdays, but most of the time we can have alternative arrangements for check in</t>
  </si>
  <si>
    <t>https://a0.muscache.com/im/pictures/4a2d9fb6-80ad-4d6d-bba0-80ec0f4266ae.jpg?aki_policy=large</t>
  </si>
  <si>
    <t>https://www.airbnb.com/users/show/28449570</t>
  </si>
  <si>
    <t>Boubacar</t>
  </si>
  <si>
    <t>https://a0.muscache.com/im/pictures/user/7867d380-cdbe-434f-acaa-21d679e70564.jpg?aki_policy=profile_small</t>
  </si>
  <si>
    <t>https://a0.muscache.com/im/pictures/user/7867d380-cdbe-434f-acaa-21d679e70564.jpg?aki_policy=profile_x_medium</t>
  </si>
  <si>
    <t>{TV,"Cable TV",Wifi,"Air conditioning",Kitchen,Heating,"Smoke detector",Essentials,Hangers,Iron}</t>
  </si>
  <si>
    <t>https://www.airbnb.com/rooms/14184417</t>
  </si>
  <si>
    <t>STEPS from NYC PATH, 1 bedroom cozy &amp; spacious!</t>
  </si>
  <si>
    <t>You will love my place it's welcoming &amp; warm with a good view of Manhattan. Convenient location - 24/7 service to NYC via the PATH train. The station is only 1.5 blocks from our door and is only 6 stops from 33rd Street and 6th Avenue station. Friendly yet peaceful neighborhood buzzing with great dining and entertainment options. Starbucks &amp; Duane Reade are just below in case you want to pick up your morning coffee or get some fresh groceries</t>
  </si>
  <si>
    <t>- This is a rental building so please be quiet and courteous guests.  - Non-smokers only please. Smoking is allowed only outside the building. - If you book please carefully read the "house rules‚Äù that - I provide, that contains important information about Keys pick up &amp; drop -off, WIFI access, trash removal, cleanliness and other pertinent information. - There is no child lock on the windows and we are situated on a higher floor. Slide the window panes only lesser than half and keep netted window slide shut/down at all times. Please DO NOT lean too close to the window to ensure safety.  - No storage in cupboards is available. Do not touch personal items &amp; amenities not mentioned in the listing.  No drug or any illegal substances (including weed) under any circumstances. You'll be asked to leave the house immediately if you do any sort of drug. - No extra guests allowed unless you let us know in advance. - No loud music or sound allowed after 10pm EST. - No use of the gym, pool or re-c</t>
  </si>
  <si>
    <t>https://a0.muscache.com/im/pictures/4f1d44ea-cd6d-4d2c-baad-da841ec8f5b9.jpg?aki_policy=large</t>
  </si>
  <si>
    <t>https://www.airbnb.com/users/show/52442420</t>
  </si>
  <si>
    <t>Ridhhisha</t>
  </si>
  <si>
    <t>I am an artist by profession, traveller by heart! Clicker of sorts, yoga lover who is looking for beautiful peaceful journeys. Looking to explore places, meet new ppl, try local cuisines, adventure seeker &amp; nature lover!</t>
  </si>
  <si>
    <t>https://a0.muscache.com/im/pictures/user/fbb63600-90af-4ecd-b93f-28a4f83b1322.jpg?aki_policy=profile_small</t>
  </si>
  <si>
    <t>https://a0.muscache.com/im/pictures/user/fbb63600-90af-4ecd-b93f-28a4f83b1322.jpg?aki_policy=profile_x_medium</t>
  </si>
  <si>
    <t>{TV,"Cable TV",Wifi,"Air conditioning",Kitchen,Elevator,Heating,Washer,Dryer,"Smoke detector","Carbon monoxide detector","First aid kit","Fire extinguisher",Essentials,Shampoo,"translation missing: en.hosting_amenity_49","translation missing: en.hosting_amenity_50"}</t>
  </si>
  <si>
    <t>https://www.airbnb.com/rooms/14186104</t>
  </si>
  <si>
    <t>Best Manhattan Views,Luxury Hi-rise Building</t>
  </si>
  <si>
    <t>Apartment's best feature is Billion dollar views of New York City Skyline overlooking Hudson river. Views are especially mesmerizing during night time with New York city lit with sparkling lights. Perfect place to unwind after sight seeing or working in New York to come home to a quiet residential lifestyle on the outskirts of busy NYC and enjoy views of New York City lights with glass of wine. Walk to Newport Shopping Mall for dine and shopping in the evening.</t>
  </si>
  <si>
    <t>We have portfolio of studio, one bedroom, two bedroom &amp; three bedroom apartments. Please inquire us for long term rates or your unique needs. Sometimes, based on availability, we can offer better rates on this one or other apartments, similar to it *PLEASE INQUIRE FOR LONG TERM OR CORPORATE RATES* Unit Amenities: ‚Ä¢1300 sq ft. unit ‚Ä¢2 Bedroom, 2 Bathroom ‚Ä¢Full Bedroom Furniture. ‚Ä¢2 Queen size bed and one sofa bed . ‚Ä¢L-Shape modern Sofa. ‚Ä¢Fully equipped kitchen ‚Ä¢Cable ‚Ä¢High speed internet ‚Ä¢Laundry on the floor. ‚Ä¢Dishwasher ‚Ä¢Microwave ‚Ä¢Flat top Oven Range ‚Ä¢Cookware ‚Ä¢Refrigerator ‚Ä¢Coffee Maker ‚Ä¢Toaster ‚Ä¢Hardwood floors. ‚Ä¢Ceramic countertops ‚Ä¢Memory Foam Mattress ‚Ä¢Dining Table/6 Chair ‚Ä¢52 inch wall mounted LED TV ‚Ä¢Blu-Ray Player ‚Ä¢2 Bathroom with Bath Tub ‚Ä¢Hair Dryer ‚Ä¢Ironing facilities ‚Ä¢House keeping at nominal charge (optional) ‚Ä¢Toilteries, Linens, Towels. ‚Ä¢A/C, Heater in every room Building Amenities: ‚Ä¢Doorman ‚Ä¢Secured Entry. ‚Ä¢Gym ‚Ä¢Parking* * Parking is available at the Mall. Suitable for</t>
  </si>
  <si>
    <t>Apartment's best feature is Billion dollar views of New York City Skyline overlooking Hudson river. Views are especially mesmerizing during night time with New York city lit with sparkling lights. Perfect place to unwind after sight seeing or working in New York to come home to a quiet residential lifestyle on the outskirts of busy NYC and enjoy views of New York City lights with glass of wine. Walk to Newport Shopping Mall for dine and shopping in the evening. We have portfolio of studio, one bedroom, two bedroom &amp; three bedroom apartments. Please inquire us for long term rates or your unique needs. Sometimes, based on availability, we can offer better rates on this one or other apartments, similar to it *PLEASE INQUIRE FOR LONG TERM OR CORPORATE RATES* Unit Amenities: ‚Ä¢1300 sq ft. unit ‚Ä¢2 Bedroom, 2 Bathroom ‚Ä¢Full Bedroom Furniture. ‚Ä¢2 Queen size bed and one sofa bed . ‚Ä¢L-Shape modern Sofa. ‚Ä¢Fully equipped kitchen ‚Ä¢Cable ‚Ä¢High speed internet ‚Ä¢Laundry on the floor. ‚Ä¢Dishwasher ‚Ä¢Microw</t>
  </si>
  <si>
    <t>https://a0.muscache.com/im/pictures/c59852ce-3f58-4ff4-b8bc-123b1b70fe90.jpg?aki_policy=large</t>
  </si>
  <si>
    <t>{TV,"Cable TV",Internet,Wifi,"Air conditioning","Wheelchair accessible",Kitchen,"Paid parking off premises",Doorman,Gym,Elevator,Heating,"Family/kid friendly",Washer,Dryer,"Smoke detector","Carbon monoxide detector",Shampoo,Hangers,"Hair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</si>
  <si>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https://www.airbnb.com/rooms/14198381</t>
  </si>
  <si>
    <t>Gorgeous 2BD/2BA - Monaco Building NYC Views</t>
  </si>
  <si>
    <t>Gorgeous 2BD/2BA unit with NYC and Hudson views. Amazing Sunrise and sunset views. The unit features floor to ceiling windows, Hardwood Floors, Open Kitchen with Granite Counters, Stainless Steel Appliances, ample closet space, enclosed W/D. Waterfront building with 24 hr concierge, gym, pool,  community room, BBQ patio. It has easy access to shopping, Pavonia and Exchange Place PATH trains, Light Rail and Ferry.</t>
  </si>
  <si>
    <t>https://a0.muscache.com/im/pictures/1ce6c3d3-0092-4733-ab6f-02e39dea0bcc.jpg?aki_policy=large</t>
  </si>
  <si>
    <t>https://www.airbnb.com/users/show/86123296</t>
  </si>
  <si>
    <t>Amit</t>
  </si>
  <si>
    <t>https://a0.muscache.com/im/pictures/user/a67b0cc2-77c8-4928-ba51-76dc263de069.jpg?aki_policy=profile_small</t>
  </si>
  <si>
    <t>https://a0.muscache.com/im/pictures/user/a67b0cc2-77c8-4928-ba51-76dc263de069.jpg?aki_policy=profile_x_medium</t>
  </si>
  <si>
    <t>{TV,Wifi,"Air conditioning",Kitchen,Gym,Elevator,"Family/kid friendly","First aid kit",Essentials,Hangers,"Laptop friendly workspace"}</t>
  </si>
  <si>
    <t>https://www.airbnb.com/rooms/14213720</t>
  </si>
  <si>
    <t>Coolest part of the house BASEMENT</t>
  </si>
  <si>
    <t>***NO SMOKING INSIDE AND AROUND THE PREMISES*** Our place is next to Manhattan. Very accessible to train, uberx, bus, ferry you name it.  15mins drive to MetLife Stadium. 15mins away from bus stop to central station(The Path) If you want to rest overnight my basement is good for you.  Explore Jersey City, Hoboken and NY City!</t>
  </si>
  <si>
    <t>Relaxing for overnight guest. If you live far and you need a place to rest this is good for you. If you landed a contract in Jersey City or Manhattan you can book my place for a week  and automatically receive a discount from my listing. The listing is the lower part of the house "basement" with separate access to the house.  The ceiling maybe low for some tall people but it shouldn't be a problem.  The 3rd bed is located at the living room. It is a sofa that converts to a bed if it's needed.  There is a refrigerator, microwave, and small kitchen. The house do not have a stove nor oven.  The house is very accessible for food delivery and walking distance to the mall "Hudson Mall." School/University Rutgers University - Newark (15mins) Saint Peter University (7mins) NJCU (walking distance) Airport Newark Liberty Int'l Airport (13mins - 10miles) Uber rates ($14-$21) Taxi ($46-$55) La Guardia Airport (40-55mins 17miles) Uber rates ($75-$95) John F. Kennedy Int'l Airport (1hr-1.5hr 24miles</t>
  </si>
  <si>
    <t>***NO SMOKING INSIDE AND AROUND THE PREMISES*** Our place is next to Manhattan. Very accessible to train, uberx, bus, ferry you name it.  15mins drive to MetLife Stadium. 15mins away from bus stop to central station(The Path) If you want to rest overnight my basement is good for you.  Explore Jersey City, Hoboken and NY City! Relaxing for overnight guest. If you live far and you need a place to rest this is good for you. If you landed a contract in Jersey City or Manhattan you can book my place for a week  and automatically receive a discount from my listing. The listing is the lower part of the house "basement" with separate access to the house.  The ceiling maybe low for some tall people but it shouldn't be a problem.  The 3rd bed is located at the living room. It is a sofa that converts to a bed if it's needed.  There is a refrigerator, microwave, and small kitchen. The house do not have a stove nor oven.  The house is very accessible for food delivery and walking distance to the ma</t>
  </si>
  <si>
    <t>We have the best location in the area. Everything is walking distance. Security patrol at night.</t>
  </si>
  <si>
    <t>Street Parking Signs Pay close attention to the street cleaning signs  Street Cleaning: 8:00am-8:30am Monday, Tuesday, Thursday and Friday Zoning Parking:  3pm-9pm Monday to Friday ***The host should hand 1 guest parking permit per stay and must return during checkout***</t>
  </si>
  <si>
    <t>Public Transportation: NJ transit Light Rail Path train Ferry Private Transportation Taxi Uber The house has a parking spot that can fit most of the compact cars. Some sedan may fit but it needs to fold both side mirrors.  Street parking is more convenient due to zoning. I will provide 1 visitor/guest permit during your stay.</t>
  </si>
  <si>
    <t>Access: side door Code:1234 (to be given before arrival) After you enter the main door. Take the first door to your left, it will lead you to the "Coolest place in the house BASEMENT."</t>
  </si>
  <si>
    <t>When needed</t>
  </si>
  <si>
    <t>LIVE IN IT LIKE YOUR HOUSE -not suitable for pet  -not suitable for baby (0-2yrs of age) -not suitable for big parties or events -NO SMOKING INSIDE THE HOUSE</t>
  </si>
  <si>
    <t>https://a0.muscache.com/im/pictures/5e1b9753-82be-46ae-819b-85977fb9aa81.jpg?aki_policy=large</t>
  </si>
  <si>
    <t>https://www.airbnb.com/users/show/86310786</t>
  </si>
  <si>
    <t>Gerald N Kris</t>
  </si>
  <si>
    <t>You can call me Jek and my wife Kris, one of the benefit working for an airline is to travel for free. We love to travel and meeting people.  I love Uber and Kris love Airbnb. Ebay and Amazon are our favorite website.  Need a Party DJ call me and I might give you a good deal.</t>
  </si>
  <si>
    <t>https://a0.muscache.com/im/pictures/user/d5614c0a-54fd-4d4f-8e95-3bd8473bb6da.jpg?aki_policy=profile_small</t>
  </si>
  <si>
    <t>https://a0.muscache.com/im/pictures/user/d5614c0a-54fd-4d4f-8e95-3bd8473bb6da.jpg?aki_policy=profile_x_medium</t>
  </si>
  <si>
    <t>['email', 'phone', 'facebook', 'google', 'reviews', 'jumio', 'government_id']</t>
  </si>
  <si>
    <t>{TV,"Cable TV",Wifi,"Air conditioning","Free street parking",Heating,"Smoke detector","Carbon monoxide detector","First aid kit",Essentials,Shampoo,"Lock on bedroom door",Hangers,"Hair dryer",Iron,"Laptop friendly workspace","translation missing: en.hosting_amenity_49","translation missing: en.hosting_amenity_50","Private living room","Hot water","Bed linens","Extra pillows and blankets",Microwave,"Coffee maker",Refrigerator,"Dishes and silverware","Luggage dropoff allowed"}</t>
  </si>
  <si>
    <t>https://www.airbnb.com/rooms/14215199</t>
  </si>
  <si>
    <t>Room available 15 mins commute away from NYC</t>
  </si>
  <si>
    <t>You‚Äôll love my place because the unit has NYC and Hudson views. Amazing Sunrise and sunset views. The unit features floor to ceiling windows, Hardwood Floors, Open Kitchen with Granite Counters, Stainless Steel Appliances, ample closet space, enclosed W/D. Waterfront building with 24 hr concierge, gym, pool, community room, BBQ patio. It has easy access to shopping, Pavonia and Exchange Place PATH trains, Light Rail and Ferry..</t>
  </si>
  <si>
    <t>https://a0.muscache.com/im/pictures/11545501-e132-442c-b198-4a52fc3874e0.jpg?aki_policy=large</t>
  </si>
  <si>
    <t>{TV,Wifi,"Air conditioning",Kitchen,Gym,Breakfast,"Family/kid friendly",Washer,Dryer,Essentials,Hangers}</t>
  </si>
  <si>
    <t>https://www.airbnb.com/rooms/14215402</t>
  </si>
  <si>
    <t>Gorgeous Master bedroom w/ attached Bath</t>
  </si>
  <si>
    <t>My place is close to 15 mins commute to NYC midtown and Downtown. You‚Äôll love my place because of the best NYC and Hudson views. Amazing Sunrise and sunset views. The unit features floor to ceiling windows, Hardwood Floors, Open Kitchen with Granite Counters, Stainless Steel Appliances, ample closet space, enclosed W/D. Waterfront building with 24 hr concierge, gym, pool, community room, BBQ patio. It has easy access to shopping, Pavonia and Exchange Place PATH trains, Light Rail and Ferry.</t>
  </si>
  <si>
    <t>https://a0.muscache.com/im/pictures/bdd9b06b-fb53-4a0d-8c37-76cb5de3fd9a.jpg?aki_policy=large</t>
  </si>
  <si>
    <t>{TV,Wifi,"Air conditioning",Pool,Kitchen,Gym,Breakfast,Elevator,"Family/kid friendly",Washer,Dryer,Essentials,Hangers}</t>
  </si>
  <si>
    <t>https://www.airbnb.com/rooms/14221284</t>
  </si>
  <si>
    <t>Breathtaking NYC views,Walk to 24 Hour Train-MNN2B</t>
  </si>
  <si>
    <t>650+ Reviews. Beautiful &amp; Spacious Modern 2 Bed, 2 Bath Apartment located in luxury building. 24-hour Path train is only 4 mins walking distance.The best thing about the apartment is amazing views of New York City skyline. Your friends and family will be swept off their feet by views, especially during night. Our guests keep coming back for same apartments for the view. We have multiple apartments available with exact same views in same tower. Gym, Pool, Full Kitchen. Excellent Customer Service.</t>
  </si>
  <si>
    <t xml:space="preserve">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t>
  </si>
  <si>
    <t>650+ Reviews. Beautiful &amp; Spacious Modern 2 Bed, 2 Bath Apartment located in luxury building. 24-hour Path train is only 4 mins walking distance.The best thing about the apartment is amazing views of New York City skyline. Your friends and family will be swept off their feet by views, especially during night. Our guests keep coming back for same apartments for the view. We have multiple apartments available with exact same views in same tower. Gym, Pool, Full Kitchen. Excellent Customer Service.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t>
  </si>
  <si>
    <t>https://z0.muscache.cn/im/pictures/86b8b165-6387-4a64-bdec-6fcf2cca7cef.jpg?aki_policy=large</t>
  </si>
  <si>
    <t>{TV,"Cable TV",Internet,Wifi,"Air conditioning","Wheelchair accessible",Pool,Kitchen,"Paid parking off premises",Doorman,Gym,Elevator,"Hot tub",Heating,"Family/kid friendly",Washer,Dryer,"Smoke detector","Carbon monoxide detector",Essentials,Shampoo,Hangers,"Hair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</si>
  <si>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https://www.airbnb.com/rooms/14254558</t>
  </si>
  <si>
    <t>Monaco 9  incredible Manhattan and Liberty view</t>
  </si>
  <si>
    <t>Whole apartment in new luxury high-riser.  Breath taking view of Manhattan from the windows.  Always clean! Ready to Cook Kitchen. Dishwasher, Iron, Hair drier, Coffe maker, Microwave. Always fresh linen and towels. 5 min walk from Newport station (Path train, 1 stop to Manhattan). 7 min walk to ferry 9 miles from Newark airport. Newport mall and Shopright in 2 min walk  Two sofa beds in living room.  Free wifi, flat screen TV, open swimming pool, jacuzzi, kids play area.</t>
  </si>
  <si>
    <t>Whole apartment in new luxury high-riser.  Breath taking view of Manhattan from the windows.  Always clean! Ready to Cook Kitchen. Dishwasher, Iron, Hair drier, Coffe maker, Microwave. Always fresh linen and towels. 5 min walk from Newport station (Path train, 1 stop to Manhattan). 7 min walk to ferry 9 miles from Newark airport. Newport mall and Shopright in 2 min walk  Two sofa beds in living room.  Free wifi, flat screen TV, open swimming pool, jacuzzi, kids play area. Amazing view to Manhattan Newport station</t>
  </si>
  <si>
    <t>Amazing view to Manhattan</t>
  </si>
  <si>
    <t>Newport station</t>
  </si>
  <si>
    <t>https://a0.muscache.com/im/pictures/2dd3c8d4-9f9f-4df8-be5c-5e091ee4a923.jpg?aki_policy=large</t>
  </si>
  <si>
    <t>https://www.airbnb.com/users/show/39530385</t>
  </si>
  <si>
    <t>Dima</t>
  </si>
  <si>
    <t xml:space="preserve">I love New York_x000D_
</t>
  </si>
  <si>
    <t>https://a0.muscache.com/im/pictures/user/31e55034-6ff1-4957-a503-d06b43f1a62f.jpg?aki_policy=profile_small</t>
  </si>
  <si>
    <t>https://a0.muscache.com/im/pictures/user/31e55034-6ff1-4957-a503-d06b43f1a62f.jpg?aki_policy=profile_x_medium</t>
  </si>
  <si>
    <t>{TV,Internet,Wifi,"Air conditioning",Pool,Kitchen,"Paid parking off premises",Gym,Elevator,"Free street parking","Hot tub",Heating,"Family/kid friendly",Washer,Dryer,"Smoke detector","Carbon monoxide detector",Essentials,Shampoo,Hangers,"Hair dryer",Iron,"Laptop friendly workspace","translation missing: en.hosting_amenity_50","Self check-in","Building staff","Children‚Äôs books and toys","Hot water","Bed linens","Extra pillows and blankets",Microwave,"Coffee maker",Refrigerator,Dishwasher,"Dishes and silverware","Cooking basics",Oven,Stove,"Single level home","BBQ grill","Patio or balcony",Beachfront,"Paid parking on premises"}</t>
  </si>
  <si>
    <t>https://www.airbnb.com/rooms/14280153</t>
  </si>
  <si>
    <t>Large modern 3 bd on quiet street !</t>
  </si>
  <si>
    <t>Our 1200sqft condo comfortably fits up to six guests. We are situated in a quiet section of Jersey City with close bus and rail transportation in and out of NYC. Easy street parking and a lovely private outdoor space is yours to enjoy!</t>
  </si>
  <si>
    <t>Our space has a large modern kitchen great for cooking, you can block the driveway so parking is always available, and a private yard to enjoy the summer evenings. 50 inch TV with fios cable and wifi. Fresh towels, sheets, and linens.  Also have access to washer and dryer.</t>
  </si>
  <si>
    <t>Our 1200sqft condo comfortably fits up to six guests. We are situated in a quiet section of Jersey City with close bus and rail transportation in and out of NYC. Easy street parking and a lovely private outdoor space is yours to enjoy! Our space has a large modern kitchen great for cooking, you can block the driveway so parking is always available, and a private yard to enjoy the summer evenings. 50 inch TV with fios cable and wifi. Fresh towels, sheets, and linens.  Also have access to washer and dryer. Access to entire apt. No access to garage Available via phone, email, and text during your stay. We love being so close to NYC, downtown Jersey City and Hoboken. We frequently dine out at many of the areas amazing restaurants and bars. Takes walks, bike rides or jogs along the  Hudson River. There are fantastic NYC views from the park a few blocks away. Bus, light rail and path train are in close proximity. Our condo is located on the second floor, no elevator access.</t>
  </si>
  <si>
    <t>We love being so close to NYC, downtown Jersey City and Hoboken. We frequently dine out at many of the areas amazing restaurants and bars. Takes walks, bike rides or jogs along the  Hudson River. There are fantastic NYC views from the park a few blocks away.</t>
  </si>
  <si>
    <t>Our condo is located on the second floor, no elevator access.</t>
  </si>
  <si>
    <t>Bus, light rail and path train are in close proximity.</t>
  </si>
  <si>
    <t>Access to entire apt. No access to garage</t>
  </si>
  <si>
    <t>Available via phone, email, and text during your stay.</t>
  </si>
  <si>
    <t>- No smoking - No pets - No parties or events - Check out time 1pm (flexible) - On Second floor with no elevator access.</t>
  </si>
  <si>
    <t>https://a0.muscache.com/im/pictures/0a847047-5dd2-4ce3-b009-68fb93041883.jpg?aki_policy=large</t>
  </si>
  <si>
    <t>https://www.airbnb.com/users/show/11729032</t>
  </si>
  <si>
    <t>Tj</t>
  </si>
  <si>
    <t>Ridgefield, New Jersey, United States</t>
  </si>
  <si>
    <t>My Name is Tom Sheridan but people call me TJ.  My family and I love to travel and meet local people.  I also travel for work alot and like to stay at places other the the Holiday Inn express.  
I look forward to staying at your place and if you are ever around in Jersey City during the summer we always AirBNB our condo.
Look forward to meeting you.</t>
  </si>
  <si>
    <t>https://a0.muscache.com/im/pictures/user/8e8e7d52-9a19-41ae-8b09-727d4502eb3e.jpg?aki_policy=profile_small</t>
  </si>
  <si>
    <t>https://a0.muscache.com/im/pictures/user/8e8e7d52-9a19-41ae-8b09-727d4502eb3e.jpg?aki_policy=profile_x_medium</t>
  </si>
  <si>
    <t>{TV,"Cable TV",Wifi,"Air conditioning",Kitchen,"Free parking on premises","Free street parking",Heating,"Family/kid friendly",Washer,Dryer,"Smoke detector","Carbon monoxide detector","First aid kit",Essentials,Shampoo,Hangers,"Hair dryer",Iron,"Laptop friendly workspace","translation missing: en.hosting_amenity_50","Stair gates","Game console","Hot water",Microwave,"Coffee maker",Refrigerator,Dishwasher,"Dishes and silverware","Cooking basics",Oven,Stove,"BBQ grill","Patio or balcony","Garden or backyard","Luggage dropoff allowed","Long term stays allowed"}</t>
  </si>
  <si>
    <t>https://www.airbnb.com/rooms/14282733</t>
  </si>
  <si>
    <t>2 bdrm private apt in great area, 7 min-NYC</t>
  </si>
  <si>
    <t>This is a spacious, fully renovated, fully stocked &amp; functioning kitchen, 2 bedroom apartment located in a historic home with your own private entrance.  It is newly renovated, very clean and has quality furniture, bedding and towels.  The location is great --downtown JC on a lovely, safe block, 5 min to Grove Street Path, less than 15 min to NYC, near great restaurants and bars, short walk to waterfront!  Perfect spot to stay and go site-seeing, visit family, or for a work trip.</t>
  </si>
  <si>
    <t>This is the ground floor apartment in a 4 story-2 family home.  There is a separate entrance that opens into a spacious living space and fully stocked kitchen w/dishwasher.  The hallway leads to 2 separate bedrooms, and a full-sized bathroom, with bathtub.  There is a washer, dryer, dishwasher, coffee maker, pots, pans, utensils, plates, cups, bowls and many other kitchen items.  There is a flat screen tv with all premium channels and WiFi and a table to work.</t>
  </si>
  <si>
    <t>This is a spacious, fully renovated, fully stocked &amp; functioning kitchen, 2 bedroom apartment located in a historic home with your own private entrance.  It is newly renovated, very clean and has quality furniture, bedding and towels.  The location is great --downtown JC on a lovely, safe block, 5 min to Grove Street Path, less than 15 min to NYC, near great restaurants and bars, short walk to waterfront!  Perfect spot to stay and go site-seeing, visit family, or for a work trip. This is the ground floor apartment in a 4 story-2 family home.  There is a separate entrance that opens into a spacious living space and fully stocked kitchen w/dishwasher.  The hallway leads to 2 separate bedrooms, and a full-sized bathroom, with bathtub.  There is a washer, dryer, dishwasher, coffee maker, pots, pans, utensils, plates, cups, bowls and many other kitchen items.  There is a flat screen tv with all premium channels and WiFi and a table to work. Guests will have full, private access to the unit.</t>
  </si>
  <si>
    <t>The apartment is ideally situated, less than a 5 minute walk to the Grove Street PATH station which allows you to be in downtown NYC in less than 15 minutes.  Newark Avenue, which is full of restaurants and bars, is also just two blocks away.</t>
  </si>
  <si>
    <t>Airports:  We are a 15-20 minute uber/taxi ride from Newark Liberty International Airport.  You can also take the PATH train from Newark airport to our home.  We are a 60-90 minute uber/taxi ride from JFK Airport in New York, depending on traffic. PATH: We are literally a 5 minute walk to the Grove Street PATH Station.  The PATH train can take you to downtown NYC in 8 minutes!  The PATH train runs 24/7. Please be considerate of our neighbors and keep noise to a minimum, especially after 10pm and before 10am.</t>
  </si>
  <si>
    <t>Most places are accessible with a short walk (less than 5 minutes) including the PATH station and lots of restaurants and bars.  Overnight street parking is available as well as a paid parking lot two blocks away.</t>
  </si>
  <si>
    <t>Guests will have full, private access to the unit.</t>
  </si>
  <si>
    <t>We are new hosts and eager to make sure that our guests really enjoy their stay.  We live upstairs (but are out most of the day) and can be accessible, to the extent you need us.  We love our home, neighborhood and Jersey City, and want you to leave, feeling the same way!</t>
  </si>
  <si>
    <t>Cancellation Policy:  Cancel up to 7 days prior to check in date with a 50% refund minus any service fees.  Cancel within 7 days of check in date and the reservation is non-refundable.</t>
  </si>
  <si>
    <t>https://a0.muscache.com/im/pictures/d4598877-e104-46b9-8146-57bbd139715c.jpg?aki_policy=large</t>
  </si>
  <si>
    <t>https://www.airbnb.com/users/show/50554576</t>
  </si>
  <si>
    <t>Raghu</t>
  </si>
  <si>
    <t xml:space="preserve">Family of four with an 11 year old and an 8 year old. </t>
  </si>
  <si>
    <t>https://a0.muscache.com/im/pictures/user/27407641-5d28-4126-8d28-f5724b458f16.jpg?aki_policy=profile_small</t>
  </si>
  <si>
    <t>https://a0.muscache.com/im/pictures/user/27407641-5d28-4126-8d28-f5724b458f16.jpg?aki_policy=profile_x_medium</t>
  </si>
  <si>
    <t>{TV,"Cable TV",Wifi,"Air conditioning",Kitchen,"Paid parking off premises","Free street parking",Heating,Washer,Dryer,"Smoke detector","Carbon monoxide detector","Fire extinguisher",Essentials,Shampoo,Hangers,"Hair dryer",Iron,"Laptop friendly workspace","Self check-in",Keypad,"Private living room","Private entrance",Bathtub,"Children‚Äôs books and toys","Room-darkening shades","Hot water","Bed linens","Extra pillows and blankets","Ethernet connection",Microwave,"Coffee maker",Refrigerator,Dishwasher,"Dishes and silverware","Cooking basics",Oven,Stove,"Single level home","Luggage dropoff allowed","Long term stays allowed"}</t>
  </si>
  <si>
    <t>https://www.airbnb.com/rooms/14283786</t>
  </si>
  <si>
    <t>2 Bedroom Condo</t>
  </si>
  <si>
    <t>My place is close to The Grind Shop, NY Waterway Liberty Harbor, Liberty State Park, and Liberty Harbor Marina RV Resort. You‚Äôll love my place because of the light, the ambiance and is only minutes from Downtown New York City (Manhattan).  My place is good for couples, solo adventurers, business travelers, and furry friends (pets).</t>
  </si>
  <si>
    <t>Literally minutes away from downtown Manhattan in a quite neighbor friendly neighborhood.  Convenient, safe, clean &amp; affordable. Make a smart decision book here now!</t>
  </si>
  <si>
    <t>My place is close to The Grind Shop, NY Waterway Liberty Harbor, Liberty State Park, and Liberty Harbor Marina RV Resort. You‚Äôll love my place because of the light, the ambiance and is only minutes from Downtown New York City (Manhattan).  My place is good for couples, solo adventurers, business travelers, and furry friends (pets). Literally minutes away from downtown Manhattan in a quite neighbor friendly neighborhood.  Convenient, safe, clean &amp; affordable. Make a smart decision book here now! Usage of the entire house granted except the master bedroom. I am usually in during late hours and have limited interactions.  Should there be any question I am available by phone, text or email during your stay. Minutes away from the Light Rail train which brings you to the Exchange Place Path train into downtown Manhattan.  There are Bus options that take you to Journal Square within 20 minutes.  There is street parking available. Being that all guests tend to have slightly different needs/ pr</t>
  </si>
  <si>
    <t>Being that all guests tend to have slightly different needs/ preferences on amenities please let me know and I can try my best to accommodate.</t>
  </si>
  <si>
    <t>Minutes away from the Light Rail train which brings you to the Exchange Place Path train into downtown Manhattan.  There are Bus options that take you to Journal Square within 20 minutes.  There is street parking available.</t>
  </si>
  <si>
    <t>Usage of the entire house granted except the master bedroom.</t>
  </si>
  <si>
    <t>I am usually in during late hours and have limited interactions.  Should there be any question I am available by phone, text or email during your stay.</t>
  </si>
  <si>
    <t>https://a0.muscache.com/im/pictures/8e791e56-fb40-40eb-98ea-f9e56c42ceb7.jpg?aki_policy=large</t>
  </si>
  <si>
    <t>https://www.airbnb.com/users/show/87170074</t>
  </si>
  <si>
    <t>Donte</t>
  </si>
  <si>
    <t xml:space="preserve">I'm calm and tend to work from my laptop a lot with working from home as a new entrepreneur.  I'm easy going and enjoy almost all types of conversation including spirited to low-key.  I enjoying relaxing in my space as well as hosting and want every guest to have an experience of being at home....   _x000D_
</t>
  </si>
  <si>
    <t>https://a0.muscache.com/im/pictures/user/0565e8a1-c1e0-4546-bea4-7d3e636e1297.jpg?aki_policy=profile_small</t>
  </si>
  <si>
    <t>https://a0.muscache.com/im/pictures/user/0565e8a1-c1e0-4546-bea4-7d3e636e1297.jpg?aki_policy=profile_x_medium</t>
  </si>
  <si>
    <t>{TV,Wifi,"Air conditioning",Kitchen,"Pets allowed","Buzzer/wireless intercom",Heating,"Smoke detector","First aid kit",Essentials,"Lock on bedroom door",Hangers,Iron,"Laptop friendly workspace","translation missing: en.hosting_amenity_49","translation missing: en.hosting_amenity_50"}</t>
  </si>
  <si>
    <t>https://www.airbnb.com/rooms/14297869</t>
  </si>
  <si>
    <t>Charming 3 bedroom with BackYard</t>
  </si>
  <si>
    <t>Jersey City charming oasis! Newly refinished home with great outdoor deck and GRILL! 10 minute walk to path train or an express bus on the corner will take you to time square. Grocery store 1 block away, convenience store half a block away. The place is yours to enjoy - use both bedrooms, spa like shower, lounge on the couch and watch tv or enjoy an evening cocktail on the deck admiring the garden or picking a some herbs or veggies!</t>
  </si>
  <si>
    <t>My place is a great commute to NYC.  10 minutes walk from the PATH, great local bars and restaurants.  You get the whole house on a quaint, cute block! A nice little oasis to come back to post a long city day and enjoy a glass of wine on our deck! Your own personal home with yard within walking distance to path train or the express bus to the city is on the corner. Two bedrooms have queen beds! The third bedroom has a full. Access to all areas.</t>
  </si>
  <si>
    <t>Jersey City charming oasis! Newly refinished home with great outdoor deck and GRILL! 10 minute walk to path train or an express bus on the corner will take you to time square. Grocery store 1 block away, convenience store half a block away. The place is yours to enjoy - use both bedrooms, spa like shower, lounge on the couch and watch tv or enjoy an evening cocktail on the deck admiring the garden or picking a some herbs or veggies! My place is a great commute to NYC.  10 minutes walk from the PATH, great local bars and restaurants.  You get the whole house on a quaint, cute block! A nice little oasis to come back to post a long city day and enjoy a glass of wine on our deck! Your own personal home with yard within walking distance to path train or the express bus to the city is on the corner. Two bedrooms have queen beds! The third bedroom has a full. Access to all areas. We just don't allow access to our basement that has a storage area! All else - yard, kitchen, etc - is yours! Depe</t>
  </si>
  <si>
    <t>Young families and immigrants are the center of our neighborhood.  You'll also meet some old timers who can tell you great stories about the JC. So weather exploring new restaurants, grabbing a starbucks or going back in time at a bar open 70 years ago...this neighborhood is a little bit of everything.</t>
  </si>
  <si>
    <t>Please note we allow animals occasionally!</t>
  </si>
  <si>
    <t>On the corner is an EXPRESS bus to NYC (42nd street) or walk or bus to the PATH Train and take that to multiple stops in Manhattan. Uber to ferry is only $6.</t>
  </si>
  <si>
    <t>We just don't allow access to our basement that has a storage area! All else - yard, kitchen, etc - is yours!</t>
  </si>
  <si>
    <t>Depending on when you come I may or may not be local, but my co host is there to help.</t>
  </si>
  <si>
    <t>Please don't wear shoes in the home. Please leave near door. Do not throw out or destroy any items (i.e condiments or items in fridge or freezer), move any furniture or plants. You will be charged.  Be only the amount of guests you reserve under or you will be charged. There is also a $500 party fee and a $100 smoking fee.</t>
  </si>
  <si>
    <t>https://a0.muscache.com/im/pictures/ca0ea344-1d86-49f0-99c0-67a3a3b9552c.jpg?aki_policy=large</t>
  </si>
  <si>
    <t>https://www.airbnb.com/users/show/2821541</t>
  </si>
  <si>
    <t>Paulina</t>
  </si>
  <si>
    <t>We are an early 30s married couple who like to travel and see new places._x000D_
We are quite, respectful and friendly.</t>
  </si>
  <si>
    <t>https://a0.muscache.com/im/pictures/492d2d9b-08a0-49cd-a966-381479316193.jpg?aki_policy=profile_small</t>
  </si>
  <si>
    <t>https://a0.muscache.com/im/pictures/492d2d9b-08a0-49cd-a966-381479316193.jpg?aki_policy=profile_x_medium</t>
  </si>
  <si>
    <t>Southwest Center City</t>
  </si>
  <si>
    <t>['email', 'phone', 'facebook', 'reviews', 'offline_government_id', 'kba', 'selfie', 'government_id', 'identity_manual']</t>
  </si>
  <si>
    <t>{TV,Internet,Wifi,"Air conditioning",Kitchen,"Paid parking off premises","Pets allowed","Free street parking",Heating,"Family/kid friendly","Smoke detector","Carbon monoxide detector","Fire extinguisher",Essentials,Shampoo,"Lock on bedroom door","24-hour check-in",Hangers,"Hair dryer",Iron,"Laptop friendly workspace","Self check-in",Lockbox,"Hot water"}</t>
  </si>
  <si>
    <t>https://www.airbnb.com/rooms/14369685</t>
  </si>
  <si>
    <t>Live almost without sharing space near NYC</t>
  </si>
  <si>
    <t>I travel for work and am only home 4-8 days out of the month.  You will get your own bedroom, with HUGE closet and a VERY LARGE living space (living room, dinning room and fully stocked kitchen). Great for a NYC commute or to discover all that Jersey City has to offer.  7-10 minute walk to the PATH train, express bus on the corner or 15 minute drive in.</t>
  </si>
  <si>
    <t>2 bedroom and a den 1500 square foot home.  You will  be living in a lovely large bedroom with a queen bed.  There is 1.5 baths, both SPA like.  The downstairs is a large layout with a dinning room to eat in or use for work and a large living room.</t>
  </si>
  <si>
    <t>I travel for work and am only home 4-8 days out of the month.  You will get your own bedroom, with HUGE closet and a VERY LARGE living space (living room, dinning room and fully stocked kitchen). Great for a NYC commute or to discover all that Jersey City has to offer.  7-10 minute walk to the PATH train, express bus on the corner or 15 minute drive in. 2 bedroom and a den 1500 square foot home.  You will  be living in a lovely large bedroom with a queen bed.  There is 1.5 baths, both SPA like.  The downstairs is a large layout with a dinning room to eat in or use for work and a large living room. Entire space, except second bedroom. Please note the cleaning fee only includes cleaning of the bedroom, the rest of the space is expected to be left clean like found. As stated below, i am only home a few days a month. Occasionally I may bring my friendly pup with me, but if you prefer he not be around (very small) then he will stay at my friends.</t>
  </si>
  <si>
    <t>Occasionally I may bring my friendly pup with me, but if you prefer he not be around (very small) then he will stay at my friends.</t>
  </si>
  <si>
    <t>Entire space, except second bedroom. Please note the cleaning fee only includes cleaning of the bedroom, the rest of the space is expected to be left clean like found.</t>
  </si>
  <si>
    <t>As stated below, i am only home a few days a month.</t>
  </si>
  <si>
    <t>https://z0.muscache.cn/im/pictures/d92f7602-4ddc-4be2-863d-c814fdfa30a6.jpg?aki_policy=large</t>
  </si>
  <si>
    <t>{TV,"Cable TV",Internet,Wifi,"Air conditioning",Kitchen,"Free parking on premises",Heating,Washer,Dryer,"Smoke detector","Carbon monoxide detector","Fire extinguisher",Essentials,Shampoo,"Lock on bedroom door",Hangers,"Hair dryer","Laptop friendly workspace","translation missing: en.hosting_amenity_49","translation missing: en.hosting_amenity_50","Hot water","Bed linens","Extra pillows and blankets","Shower gel"}</t>
  </si>
  <si>
    <t>https://www.airbnb.com/rooms/14396610</t>
  </si>
  <si>
    <t>1 Bed,Gym,Walk to Train,Weekly/Monthly Discount</t>
  </si>
  <si>
    <t>Super easy access to all transportation with 15 minute ride to New York City. Modern Luxury residence in high-rise luxury building. Perfect place to unwind after sight seeing or working hard in New York , come home to a quiet residential lifestyle on the outskirts of busy Manhattan and enjoy luxurious  building amenities away from city congestion and crowd. We have multiple studio, one bedroom, two bedroom and three bedroom apartments. Special Prices for Long term Stays. Special rates for winter</t>
  </si>
  <si>
    <t>Unit Amenities: ‚Ä¢800 sq ft. ‚Ä¢King size bed with Memory Foam Mattress ‚Ä¢Sofa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at $25/day.  Suitable for: ‚Ä¢Corporate Housing  ‚Ä¢Relocation Accommodation. ‚Ä¢Vacation Rental - New York City. ‚Ä¢Elderly people. ‚Ä¢Couples. ‚Ä¢Family with kids. ‚Ä¢Friends getaway. Convenient for attending events at: ‚Ä¢Madison Square Garden ‚Ä¢Javits Center ‚Ä¢Prudential Center ‚Ä¢Manhatt</t>
  </si>
  <si>
    <t>Super easy access to all transportation with 15 minute ride to New York City. Modern Luxury residence in high-rise luxury building. Perfect place to unwind after sight seeing or working hard in New York , come home to a quiet residential lifestyle on the outskirts of busy Manhattan and enjoy luxurious  building amenities away from city congestion and crowd. We have multiple studio, one bedroom, two bedroom and three bedroom apartments. Special Prices for Long term Stays. Special rates for winter Unit Amenities: ‚Ä¢800 sq ft. ‚Ä¢King size bed with Memory Foam Mattress ‚Ä¢Sofa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t>
  </si>
  <si>
    <t>‚Ä¢1 min Newport Shopping Mall ‚Ä¢1 min Shoprite Grocery Store. ‚Ä¢3 min walk PATH train Pavonia station. ‚Ä¢10 min World Trade Center ‚Ä¢15 min Empire State Building. ‚Ä¢25 min Times Square ‚Ä¢15 miles Newark Liberty International Airport ‚Ä¢2 miles Statue of Liberty</t>
  </si>
  <si>
    <t>‚Ä¢24 hour New York City PATH Train : 2 min (walk) ‚Ä¢Train ride to New York  5 minutes ‚Ä¢Empire State Building : 15 minutes  ‚Ä¢Times Squar(URL HIDDEN) : 25 minutes  ‚Ä¢World Trade Center    : 5 minutes  ‚Ä¢Central Par(URL HIDDEN) : 30 minutes ‚Ä¢Art &amp; History Museum  : 30 minutes ‚Ä¢Grand Centra(URL HIDDEN)35 minutes  ‚Ä¢Brooklyn Bridg(URL HIDDEN)10 minutes  ‚Ä¢Wall Stree(URL HIDDEN)10 minutes  ‚Ä¢Statue of Libert(URL HIDDEN)minutes  ‚Ä¢Javits Center  : 30 minutes ‚Ä¢Madison Sq Garden     : 25 minutes ‚Ä¢Giants/Jets stadium   : 20 min (Car) ‚Ä¢Yankee stadium(URL HIDDEN)35 min (Train) ‚Ä¢Mets Stadiu(URL HIDDEN) : 60-75 min (Train) ‚Ä¢US Open Stadiu(URL HIDDEN)60-75 min (Train)</t>
  </si>
  <si>
    <t>Building Amenities Access : ‚Ä¢Fitness center. ‚Ä¢Roof top area  ‚Ä¢BBQ Grill ‚Ä¢Kids Play area indoor and outdoor ‚Ä¢Private Spa room. ‚Ä¢Club room with billiards table and HDTVs ‚Ä¢State-of-the-art theater room ‚Ä¢Large conference room ‚Ä¢Sundeck with fireside seating ‚Ä¢Community greenscape with outdoor seating ‚Ä¢Crayon Corner playroom and outdoor playground ‚Ä¢Dog run and washing station ‚Ä¢Covered parking garage ‚Ä¢Lobby area with fireplaces</t>
  </si>
  <si>
    <t>We strive to provide excellent customer service. We are available seven days a week to help guests. We respond to your queries within 1-2 hours (6am-10pm) before, during or after your stay.  Onsite customer service office open daily.</t>
  </si>
  <si>
    <t>https://a0.muscache.com/im/pictures/00bb6a26-5013-49e7-bfa4-eece42ad4e8b.jpg?aki_policy=large</t>
  </si>
  <si>
    <t>{TV,"Cable TV",Internet,Wifi,"Air conditioning","Wheelchair accessible",Pool,Kitchen,"Paid parking off premises",Doorman,Gym,Elevator,"Hot tub",Heating,"Family/kid friendly",Washer,Dryer,"Smoke detector","Carbon monoxide detector",Shampoo,"24-hour check-in",Hangers,"Hair dryer",Iron,"Laptop friendly workspace","Private entrance","Pack ‚Äôn Play/travel crib","Hot water","Bed linens","Extra pillows and blankets","Ethernet connection",Microwave,"Coffee maker",Refrigerator,Dishwasher,"Dishes and silverware","Cooking basics",Oven,Stove,"Single level home","BBQ grill","Patio or balcony","Luggage dropoff allowed","Long term stays allowed","Host greets you","Paid parking on premises"}</t>
  </si>
  <si>
    <t>https://www.airbnb.com/rooms/14398322</t>
  </si>
  <si>
    <t>Large, airy space $58 short walk Grove PATH</t>
  </si>
  <si>
    <t>You‚Äôll love my place located in one of the larger brownstones on one of the nicest blocks in one of the historic districts of Downtown Jersey City. A good vibe &amp; sense of friendliness in the neighborhood &amp; on the street. Downtown has many restaurants, bars, parks &amp; music events. The space is just the right place for a solo adventurer and/or a business traveler. Location is just 3 blocks from PATH at Grove St with 24/7 access to NYC &amp; a short walk to the Hudson River &amp; Liberty State Park.</t>
  </si>
  <si>
    <t>This is a large brownstone with steps and levels. The room is located on the third floor and the bathroom is located on the second floor. There is a house cat on premises.</t>
  </si>
  <si>
    <t xml:space="preserve">You‚Äôll love my place located in one of the larger brownstones on one of the nicest blocks in one of the historic districts of Downtown Jersey City. A good vibe &amp; sense of friendliness in the neighborhood &amp; on the street. Downtown has many restaurants, bars, parks &amp; music events. The space is just the right place for a solo adventurer and/or a business traveler. Location is just 3 blocks from PATH at Grove St with 24/7 access to NYC &amp; a short walk to the Hudson River &amp; Liberty State Park. This is a large brownstone with steps and levels. The room is located on the third floor and the bathroom is located on the second floor. There is a house cat on premises. Private room on the third floor All about the food:  (URL HIDDEN) (URL HIDDEN) The PATH, a train, runs 24/7. The line runs up and down 6th Ave to 34th Street and also directly to WTC downtown. There is access several blocks away to Ferries that cross over to Lower Manhattan and to 34th Street areas. On many locations around downtown </t>
  </si>
  <si>
    <t>All about the food:  (URL HIDDEN) (URL HIDDEN)</t>
  </si>
  <si>
    <t>The PATH, a train, runs 24/7. The line runs up and down 6th Ave to 34th Street and also directly to WTC downtown. There is access several blocks away to Ferries that cross over to Lower Manhattan and to 34th Street areas. On many locations around downtown Jersey City you will find CitiBikes: (URL HIDDEN) (URL HIDDEN)</t>
  </si>
  <si>
    <t>Private room on the third floor</t>
  </si>
  <si>
    <t>https://a0.muscache.com/im/pictures/cbea2327-b7f5-43e8-a540-099524a49fc3.jpg?aki_policy=large</t>
  </si>
  <si>
    <t>{TV,Internet,Wifi,"Air conditioning",Kitchen,"Pets live on this property",Cat(s),Heating,Washer,Dryer,"Smoke detector","First aid kit","Fire extinguisher",Essentials,Hangers,"Hair dryer",Iron,"Laptop friendly workspace","translation missing: en.hosting_amenity_49","translation missing: en.hosting_amenity_50","Hot water","Bed linens","Ethernet connection",Microwave,Refrigerator,"Dishes and silverware","Cooking basics",Oven,Stove,"Luggage dropoff allowed","Long term stays allowed","Host greets you"}</t>
  </si>
  <si>
    <t>https://www.airbnb.com/rooms/14404408</t>
  </si>
  <si>
    <t>Home away from Home</t>
  </si>
  <si>
    <t>A great homely room at the heart of Journal Square with all amenities included. Less than 10 minutes walk to Path station for access to buses and trains to NYC midtown or downtown. You will feel at home with a queen size bed, full kitchen and a living room.</t>
  </si>
  <si>
    <t>Very clean with full access to kitchen and living room</t>
  </si>
  <si>
    <t>A great homely room at the heart of Journal Square with all amenities included. Less than 10 minutes walk to Path station for access to buses and trains to NYC midtown or downtown. You will feel at home with a queen size bed, full kitchen and a living room. Very clean with full access to kitchen and living room Kitchen and living room All my guests feel welcome and if there are any questions I will be more than happy to be of service at anytime.</t>
  </si>
  <si>
    <t>Kitchen and living room</t>
  </si>
  <si>
    <t>All my guests feel welcome and if there are any questions I will be more than happy to be of service at anytime.</t>
  </si>
  <si>
    <t>No loud noise!  No Smoking!  Please keep bedroom and living area clean!</t>
  </si>
  <si>
    <t>https://a0.muscache.com/im/pictures/78103ef7-ca64-474c-b6e3-69b3f4ce3cde.jpg?aki_policy=large</t>
  </si>
  <si>
    <t>https://www.airbnb.com/users/show/69047724</t>
  </si>
  <si>
    <t>Shawel</t>
  </si>
  <si>
    <t>https://a0.muscache.com/im/pictures/user/481b42bc-e2fe-4210-9d89-17fc066a91b8.jpg?aki_policy=profile_small</t>
  </si>
  <si>
    <t>https://a0.muscache.com/im/pictures/user/481b42bc-e2fe-4210-9d89-17fc066a91b8.jpg?aki_policy=profile_x_medium</t>
  </si>
  <si>
    <t>{TV,"Cable TV",Internet,Wifi,"Air conditioning",Kitchen,Heating,"Smoke detector","Carbon monoxide detector",Essentials,"Lock on bedroom door",Hangers,Iron,"Laptop friendly workspace","translation missing: en.hosting_amenity_50","Self check-in",Lockbox,"Hot water"}</t>
  </si>
  <si>
    <t>https://www.airbnb.com/rooms/14499803</t>
  </si>
  <si>
    <t>Lux Newport Waterfront 1 Bedroom Apt w/pool &amp; WiFi</t>
  </si>
  <si>
    <t>https://a0.muscache.com/im/pictures/85809258-ce1d-4617-b24f-1af22ab1b3c0.jpg?aki_policy=large</t>
  </si>
  <si>
    <t>{TV,"Cable TV",Internet,Wifi,"Air conditioning",Pool,Kitchen,Gym,Elevator,Heating,Washer,Dryer,"Smoke detector","Carbon monoxide detector",Essentials,Shampoo,"24-hour check-in",Hangers,"Hair dryer",Iron,"Laptop friendly workspace",Bathtub,"Hot water","Bed linens","Ethernet connection",Microwave,"Coffee maker",Refrigerator,Dishwasher,"Dishes and silverware","Cooking basics",Oven,Stove}</t>
  </si>
  <si>
    <t>https://www.airbnb.com/rooms/14511721</t>
  </si>
  <si>
    <t>3BR Duplex w/Roof Deck steps from Grove St PATH</t>
  </si>
  <si>
    <t>With 1,350 square feet (125 square meters), this charming duplex loft is perfect for a family or group of up to 8 visiting NYC. The open-plan living space, filled with natural light from a skylight, has a gorgeous kitchen and dining area‚Äîthe perfect place to gather to plan or review your days. Savor upscale amenities and all the comforts of home. Deedee‚Äôs guest services manager will be there to greet you and will be on call to make your stay memorable.</t>
  </si>
  <si>
    <t>The Renovated Walk-Up What a gem! Just 200 feet (61 meters) from the Grove Street PATH Station, with trains to Manhattan, and surrounded by some of Jersey City‚Äôs best restaurants and shops, this renovated walk-up is home to three super-spacious apartments. Ranging in size from a 950-square-foot (88 square meters) studio to a 1,350-square-foot (125 square meters) duplex loft with a sprawling private roof deck, there is something for everyone to love‚Äîsolo and business travelers, families and friends. Expect upscale features such as honed granite counters and stainless-steel appliances and stylish spaces designed for comfort. And despite the building‚Äôs primo location in the heart of downtown, these retreats are surprisingly quiet. Perfect. The Loft Duplex  The apartment‚Äôs stylish Mid-century d√©cor includes pops of color from a Gustav Klimt print, gleaming hardwood floors and exposed brick, a remnant of the building‚Äôs 1887 architectural bones.  Here, you‚Äôre a short walk from downtown resta</t>
  </si>
  <si>
    <t>With 1,350 square feet (125 square meters), this charming duplex loft is perfect for a family or group of up to 8 visiting NYC. The open-plan living space, filled with natural light from a skylight, has a gorgeous kitchen and dining area‚Äîthe perfect place to gather to plan or review your days. Savor upscale amenities and all the comforts of home. Deedee‚Äôs guest services manager will be there to greet you and will be on call to make your stay memorable. The Renovated Walk-Up What a gem! Just 200 feet (61 meters) from the Grove Street PATH Station, with trains to Manhattan, and surrounded by some of Jersey City‚Äôs best restaurants and shops, this renovated walk-up is home to three super-spacious apartments. Ranging in size from a 950-square-foot (88 square meters) studio to a 1,350-square-foot (125 square meters) duplex loft with a sprawling private roof deck, there is something for everyone to love‚Äîsolo and business travelers, families and friends. Expect upscale features such as honed g</t>
  </si>
  <si>
    <t>You couldn‚Äôt ask for a better location! Surrounded by shops and restaurants in the heart of Historic Downtown Jersey City, you‚Äôre only about 200 feet (61 meters) from the Grove Street PATH train to NYC. The Grove Street area is being compared to some of the hippest parts of Brooklyn, only more convenient. You‚Äôll find outdoor dining, restaurants offering all types of cuisine, rooftop bars, delis, specialty markets, ice cream parlors, juice bars, boutiques‚Äîyou name it. A stretch of Newark Avenue was pedestrianized in 2015 and hosts many festivals and special events.  Stretch your legs and join commuters and residents on the Hudson River Waterfront at the Harborside Ferry Landing and Paulus Hook. Hop a ferry to Midtown Manhattan, Wall Street or Battery Park City or simply soak in a view of NYC you wouldn‚Äôt have if you stayed in Manhattan or Brooklyn. Downtown is also the location of City Hall, the main Public Library and the Jersey City Museum.</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</si>
  <si>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Porter Service  This renovated historical walk up doesn‚Äôt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Car Service The most convenient (and comfortable) transport from the airport is via our private car service. We have a trusted company that we work with for airport transfers.  Your options For a one-way transfer to or from JFK or LaGuardia Airports, your options are: ‚Ä¢	A mid-sized SUV (Lincoln MKT), which carries u</t>
  </si>
  <si>
    <t>Guests will have access to the entire apartment and the outdoor deck.  The kitchen is fully stocked with dinnerware, utensils and pots and pans, so you can enjoy dining in as a family, just like you do at home.  You can also use the outdoor grill and eat outside on the deck. The high speed internet is fast and we have hundreds of cable channels, as well as, a Smart TV so you can also enjoy Netflix and Amazon Prime Video.</t>
  </si>
  <si>
    <t>https://a0.muscache.com/im/pictures/5a034871-2f68-480c-b890-248e155b3a9d.jpg?aki_policy=large</t>
  </si>
  <si>
    <t>{TV,"Cable TV",Internet,Wifi,"Air conditioning",Kitchen,"Paid parking off premises","Buzzer/wireless intercom",Heating,"Family/kid friendly",Washer,Dryer,"Smoke detector","Carbon monoxide detector","Safety card","Fire extinguisher",Essentials,Shampoo,"Lock on bedroom door","24-hour check-in",Hangers,"Hair dryer",Iron,"Laptop friendly workspace","High chair","Pack ‚Äôn Play/travel crib","Hot water","Bed linens",Microwave,"Coffee maker",Refrigerator,Dishwasher,"Dishes and silverware","Cooking basics",Oven,Stove,"BBQ grill","Patio or balcony","Luggage dropoff allowed","Cleaning before checkout","Host greets you"}</t>
  </si>
  <si>
    <t>https://www.airbnb.com/rooms/14518610</t>
  </si>
  <si>
    <t>2Bedroom Cast Iron Loft</t>
  </si>
  <si>
    <t>Cast Iron Lofts is Soho West‚Äôs first high-rise residence, marking the start of development of this landmark neighborhood in Downtown Jersey City. Free shuttle to Hoboken path station, valet parking (at cost) and free WiFi all throughout the building.</t>
  </si>
  <si>
    <t>-Hardwood floors -Granite Counters -Wood Oak Cabinets -2 queen and 1 sofabed -Mini Blinds -Dishwasher -Frost Free Refrigerator -Roku TV with Netflix -Island Kitchens -Microwave -Fully-equipped kitchen -Interior Sprinkler System -Key-controlled access -High Speed Internet Access Available -Washer/Dryer in Unit -Individual heat/AC controls -24-hour Concierge</t>
  </si>
  <si>
    <t xml:space="preserve">Cast Iron Lofts is Soho West‚Äôs first high-rise residence, marking the start of development of this landmark neighborhood in Downtown Jersey City. Free shuttle to Hoboken path station, valet parking (at cost) and free WiFi all throughout the building. -Hardwood floors -Granite Counters -Wood Oak Cabinets -2 queen and 1 sofabed -Mini Blinds -Dishwasher -Frost Free Refrigerator -Roku TV with Netflix -Island Kitchens -Microwave -Fully-equipped kitchen -Interior Sprinkler System -Key-controlled access -High Speed Internet Access Available -Washer/Dryer in Unit -Individual heat/AC controls -24-hour Concierge -Large Outdoor Community Courtyard Area -Picnic Sitting and BBQ Area -Private Residents Lounge and Party room available for personal and group events -Dog Run and dog wash station -8th Floor Gym over looking the Verrazano Bridge  and the Statue of Liberty -On-site Indoor Parking(At a cost) -Daily Shuttle Service to and from the Hoboken PATH Station -5000 sq. ft. outdoor deck overlooking </t>
  </si>
  <si>
    <t>CANCELLATION POLICY Upon reservation, should you decide to cancel or modify for any reason, a fee of 10% of the total amount of your stay will be charged. If cancelled or modified between 21 to 30 days prior to the day of check-in, you will be billed 50% of the total charge of your stay. If cancelled or modified less than 21 days prior to the day of check-in, you will be billed the full amount of your stay. PROVIDE YOUR ETA (ESTIMATED TIME OF ARRIVAL) This is a self-serviced apartment, so please call or email 72 hours before arrival to ensure that the unit and keys are ready for you. Failure to do this may lead to a delayed check-in. Any issues with the house/apartment with regards to appliances, electrical, pool, or anything related to the maintenance of the house will be fixed within 24 hours. There will not be any compensation given to the client in this matter since we will fix any issues related to the property. If it is beyond repair and the house or apartment is in an inhabitabl</t>
  </si>
  <si>
    <t>We assist our guests from booking to check out. Our customer service representatives are on standby 24/7 on phone, chat and email to handle any concerns. Please note that all Special Requests are subject to availability and additional charges may apply.  "We pride ourselves in using environmentally safe green cleaning products to provide the best quality without compromising the environment and public health."</t>
  </si>
  <si>
    <t>No Parties Allowed. Noise complaints are taken very seriously and may result in eviction without compensation and a penalty of $1000. Pets 'maybe' allowed but please mind them.</t>
  </si>
  <si>
    <t>https://a0.muscache.com/im/pictures/6791d58c-79f0-4240-8c9a-9b34e019487b.jpg?aki_policy=large</t>
  </si>
  <si>
    <t>https://www.airbnb.com/users/show/10733730</t>
  </si>
  <si>
    <t>Pelican</t>
  </si>
  <si>
    <t>Santa Monica, California, United States</t>
  </si>
  <si>
    <t>Pelican Stay is a 100% service-oriented company that thrives to offer its clients with the opulent and fancy lifestyle found in hotels along with the added comfort and convenience of apartment living. Offering spacious, first-class accommodations that allow guests to work, relax (and even cook!), it is the desire of Pelican Stay for guests to have easy, stress-free travels and vacations.</t>
  </si>
  <si>
    <t>https://a0.muscache.com/im/pictures/user/f099f929-e22c-41cb-92f2-3284dfdad85d.jpg?aki_policy=profile_small</t>
  </si>
  <si>
    <t>https://a0.muscache.com/im/pictures/user/f099f929-e22c-41cb-92f2-3284dfdad85d.jpg?aki_policy=profile_x_medium</t>
  </si>
  <si>
    <t>{TV,Wifi,"Air conditioning",Kitchen,"Pets allowed",Gym,Elevator,Heating,"Family/kid friendly",Washer,Dryer,"Smoke detector","Carbon monoxide detector",Essentials,"Lock on bedroom door",Hangers,"Hair dryer",Iron,"Laptop friendly workspace"}</t>
  </si>
  <si>
    <t>https://www.airbnb.com/rooms/14519181</t>
  </si>
  <si>
    <t>2 Bedroom Cast Iron Lofts in West Soho</t>
  </si>
  <si>
    <t>https://a0.muscache.com/im/pictures/f392d644-a0eb-44d5-ac95-101cfb595d8e.jpg?aki_policy=large</t>
  </si>
  <si>
    <t>{TV,"Cable TV",Internet,Wifi,"Air conditioning","Wheelchair accessible",Kitchen,Doorman,Gym,"Pets live on this property",Elevator,"Buzzer/wireless intercom",Heating,"Family/kid friendly",Washer,Dryer,"Smoke detector","Fire extinguisher",Essentials,Hangers,"Hair dryer",Iron,"Laptop friendly workspace","Private entrance",Bathtub,"Hot water","Bed linens",Microwave,"Coffee maker",Refrigerator,Dishwasher,"Dishes and silverware","Cooking basics",Oven,Stove,"BBQ grill","Long term stays allowed","Host greets you"}</t>
  </si>
  <si>
    <t>https://www.airbnb.com/rooms/14523415</t>
  </si>
  <si>
    <t>Manhattan uptown views,Gym,Pool,High Floor-MN2B</t>
  </si>
  <si>
    <t>We are running our special offers for 1 Bedroom &amp; 2 Bedroom Apartments: *400 Reviews**100% COMMITMENT RATE;NEVER CANCEL** Super easy access to all transportation;15 min to New York City.Modern Luxury residence in high-rise luxury building.Perfect place to unwind after sight seeing or working hard in New York City, come home to a quiet residential lifestyle on the outskirts of busy Manhattan and enjoy luxurious amenities away from city congestion and crowd.</t>
  </si>
  <si>
    <t xml:space="preserve">‚Ä¢1300 sq ft. unit ,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‚Ä¢Madison Square Garden ‚Ä¢Javits Center ‚Ä¢Prudential Center ‚Ä¢Manhattan/New </t>
  </si>
  <si>
    <t>We are running our special offers for 1 Bedroom &amp; 2 Bedroom Apartments: *400 Reviews**100% COMMITMENT RATE;NEVER CANCEL** Super easy access to all transportation;15 min to New York City.Modern Luxury residence in high-rise luxury building.Perfect place to unwind after sight seeing or working hard in New York City, come home to a quiet residential lifestyle on the outskirts of busy Manhattan and enjoy luxurious amenities away from city congestion and crowd. ‚Ä¢1300 sq ft. unit ,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t>
  </si>
  <si>
    <t>The neighborhood ‚Ä¢1 min Newport Shopping Mall ‚Ä¢1 min Shoprite Grocery Store. ‚Ä¢3 min walk PATH train station. ‚Ä¢10 min World Trade Center ‚Ä¢15 min Empire State Building. ‚Ä¢25 min Times Square ‚Ä¢15 miles Newark Liberty International Airport ‚Ä¢2 miles Statue of Liberty</t>
  </si>
  <si>
    <t>Building Amenities Access: ‚Ä¢Fitness center. ‚Ä¢Roof top area  ‚Ä¢BBQ Grill ‚Ä¢Kids Play area indoor and outdoor ‚Ä¢Private Spa room. ‚Ä¢Club room with billiards table and HDTVs ‚Ä¢State-of-the-art theater room ‚Ä¢Large conference room ‚Ä¢Sundeck with fireside seating ‚Ä¢Community green space with outdoor seating ‚Ä¢Crayon Corner playroom and outdoor playground ‚Ä¢Dog run and washing station ‚Ä¢Covered parking garage ‚Ä¢Lobby area with fireplaces</t>
  </si>
  <si>
    <t>https://a0.muscache.com/im/pictures/9bd663e3-a886-4243-8677-0bb1633aad3c.jpg?aki_policy=large</t>
  </si>
  <si>
    <t>{TV,"Cable TV",Internet,Wifi,"Air conditioning","Wheelchair accessible",Pool,Kitchen,"Paid parking off premises",Doorman,Gym,Elevator,Heating,"Family/kid friendly",Washer,Dryer,"Smoke detector","Carbon monoxide detector",Shampoo,Hangers,"Hair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</si>
  <si>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https://www.airbnb.com/rooms/14539951</t>
  </si>
  <si>
    <t>Wicked Awesome 1 Bedroom Loft Style</t>
  </si>
  <si>
    <t>1800 sq.ft... High ceilings... Modern kitchen... Ping Pong / Pool table... Steps to and from the light rail for young professionals that work in the city</t>
  </si>
  <si>
    <t>1 bedroom 1 full bathroom... Natural light</t>
  </si>
  <si>
    <t>1800 sq.ft... High ceilings... Modern kitchen... Ping Pong / Pool table... Steps to and from the light rail for young professionals that work in the city 1 bedroom 1 full bathroom... Natural light Gym N.Y. Skyline view of lower Manhattan and steps to liberty state park Light rail, path, nj transit, ferry</t>
  </si>
  <si>
    <t>N.Y. Skyline view of lower Manhattan and steps to liberty state park</t>
  </si>
  <si>
    <t>Light rail, path, nj transit, ferry</t>
  </si>
  <si>
    <t>Gym</t>
  </si>
  <si>
    <t>https://a0.muscache.com/im/pictures/f3914506-acbf-48da-a9df-d6bde2cbebac.jpg?aki_policy=large</t>
  </si>
  <si>
    <t>https://www.airbnb.com/users/show/89961333</t>
  </si>
  <si>
    <t>Larry</t>
  </si>
  <si>
    <t>https://a0.muscache.com/im/pictures/user/ba18ac44-abc1-464b-b476-782558bae935.jpg?aki_policy=profile_small</t>
  </si>
  <si>
    <t>https://a0.muscache.com/im/pictures/user/ba18ac44-abc1-464b-b476-782558bae935.jpg?aki_policy=profile_x_medium</t>
  </si>
  <si>
    <t>{TV,"Air conditioning",Kitchen,Gym,Heating,"Family/kid friendly",Washer,Dryer,"Smoke detector","Carbon monoxide detector","First aid kit","Safety card","Fire extinguisher"}</t>
  </si>
  <si>
    <t>https://www.airbnb.com/rooms/14551215</t>
  </si>
  <si>
    <t>Private Master room w/ bathroom close NYC/Hoboken</t>
  </si>
  <si>
    <t>Private Master room with own half bathroom. Clean and great natural light. Next to a beautiful big park and public transportation to NYC within 15-20 min. Hoboken within 10-15min My place is good for couples, solo adventurers,  business travelers and people who want to discover NYC.</t>
  </si>
  <si>
    <t>The room has a brand new queen bed with new mattresses. Lots of closet space.  You get own personal half bath all to yourself.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t>
  </si>
  <si>
    <t>Private Master room with own half bathroom. Clean and great natural light. Next to a beautiful big park and public transportation to NYC within 15-20 min. Hoboken within 10-15min My place is good for couples, solo adventurers,  business travelers and people who want to discover NYC. The room has a brand new queen bed with new mattresses. Lots of closet space.  You get own personal half bath all to yourself.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Fully equipped kitchen Bathroom Living room Internet I let the guests relax and enjoy themselves without me getting in the way. However, I am around i</t>
  </si>
  <si>
    <t>The house is next to a big beautiful park. Next to the house are also different restaurants, supermarkets, stores and Laundromats. The area is very safe. Area has lots of families and  young professionals living.</t>
  </si>
  <si>
    <t>1.5 to 4 blocks walking  there are about 3-4 different NJ Transit buses to Port Authority 42 street NY city ( all buses take 15min to 20min to get to NYC) 119 Bus - Central Ave at Congress S (4 min walk to this stop) 123 Bus - Palisade Ave at Paterson Plank Rd (6 min walk to this stop) Also, corner of Poplar street and JFK Blvd - 1.5 blocks away is "Spanish or Mexican or Jitney bus" those are smaller shorter buses. They go every 10 min straight to NYC bus Terminal. These buses are cheaper and usually faster/express buses.  Light Rail 10-12 minutes walk is Congress/9th st Light-rail stop. You can go to Hoboken only few stops or Grove st/Exchange place downtown Jersey City there you can get Path trains to NYC. Path will take you to WTC or 33 street in midtown. Bus to Stevens Institute of Technology bus is 15 minutes</t>
  </si>
  <si>
    <t>https://a0.muscache.com/im/pictures/2b73d838-ac98-4c22-8cd7-ef7eb06ae73d.jpg?aki_policy=large</t>
  </si>
  <si>
    <t>{Internet,Wifi,"Air conditioning",Kitchen,Heating,Washer,Dryer,"Smoke detector","Carbon monoxide detector","Fire extinguisher",Essentials,"Lock on bedroom door","24-hour check-in",Hangers,"Hair dryer",Iron,"Laptop friendly workspace","translation missing: en.hosting_amenity_49","translation missing: en.hosting_amenity_50","Self check-in",Keypad,"Private entrance","Hot water","Bed linens","Extra pillows and blankets",Microwave,"Coffee maker",Refrigerator,"Dishes and silverware","Cooking basics",Oven,Stove,"Luggage dropoff allowed","Long term stays allowed"}</t>
  </si>
  <si>
    <t>https://www.airbnb.com/rooms/14551910</t>
  </si>
  <si>
    <t>16 "S" Jersey City Private Room 15 min to NYC</t>
  </si>
  <si>
    <t>Private room with queen bed. Next to a beautiful big park and public transportation to NYC within 15-20 min and Hoboken within 10-15min My place is good for couples, solo adventurers, and business travelers who commute or want to tour NYC.</t>
  </si>
  <si>
    <t>Private room with queen bed. Next to a beautiful big park and public transportation to NYC within 15-20 min and Hoboken within 10-15min My place is good for couples, solo adventurers, and business travelers who commute or want to tour NYC. The room has a brand new queen bed with new mattresses. Lots of closet space.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Fully equipped kitchen Bathroom Living room Internet I let the guests relax and enjoy themselves without me getting in the way. However, I am around if the guests need any help or any advice on the area or help with the house. The house is nex</t>
  </si>
  <si>
    <t>1.5 to 4 blocks walking  there are about 3-4 different NJ Transit buses to Port Authority 42 street NY city ( all buses take 15 to 20 min to get to NYC) 119 Bus - Central Ave at Congress S (4 min walk to this stop) 123 Bus - Palisade Ave at Paterson Plank Rd (6 min walk to this stop) Also, corner of Poplar street and JFK Blvd - 1.5 blocks away is "Spanish or Mexican or Jitney bus" those are smaller shorter buses. They go every 10 min straight to NYC bus Terminal. These buses are cheaper and usually faster/express buses.  Light Rail 10-12 minutes walk is Congress/9th st Light-rail stop. You can go to Hoboken only few stops or Grove st/Exchange place downtown Jersey City there you can get Path trains to NYC. Path will take you to WTC or 33 street in midtown. Bus to Stevens Institute of Technology in Hoboken  is 15 minutes</t>
  </si>
  <si>
    <t>https://a0.muscache.com/im/pictures/2f3efa99-bc31-42fb-908e-e084843f59f5.jpg?aki_policy=large</t>
  </si>
  <si>
    <t>{Internet,Wifi,"Air conditioning",Kitchen,Heating,Washer,Dryer,"Smoke detector","Carbon monoxide detector","Fire extinguisher",Essentials,"Lock on bedroom door","24-hour check-in",Hangers,"Hair dryer",Iron,"Laptop friendly workspace","translation missing: en.hosting_amenity_49","translation missing: en.hosting_amenity_50","Self check-in",Keypad,"Hot water","Bed linens","Extra pillows and blankets",Microwave,Refrigerator,Dishwasher,"Dishes and silverware","Cooking basics",Oven,Stove}</t>
  </si>
  <si>
    <t>https://www.airbnb.com/rooms/14554943</t>
  </si>
  <si>
    <t>Bright 3 BR 18 Minutes Time Square 2nd FL 12 Guest</t>
  </si>
  <si>
    <t>This is the 2nd floor unit in a 3 family house. It is located at a quite street in upcoming Jersey Heights area of Jersey city. The NJ Transit bus stop is right at the corner. A 17~25 minutes express bus ride will take you to midtown/ Time Square. 4 blocks from light rail to shops and PATH train. SLEEPS UP TO 12 people. Free street parking for weekend and $5/day / Weekday. Supermarket, Grocery, restaurants are nearby. It is good for couples, families (with kids), big groups, business travelers.</t>
  </si>
  <si>
    <t xml:space="preserve">Bright, Warm, Clean, fully equipped THREE bedroom apartment in Jersey City Heights, New Jersey / the other side of Lincoln Tunnel . There are 1 QUEEN SIZE bed in one bedroom, 2 Full / standard size beds in the 2nd bedroom, 2 Full / standard size beds in the 3rd bed room, 1 full size sleeper sofa ( sofa bed) in the living room. It only takes you $3.50 and 17 - 25 minutes to be directly in Times Square, Manhattan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 If </t>
  </si>
  <si>
    <t xml:space="preserve">This is the 2nd floor unit in a 3 family house. It is located at a quite street in upcoming Jersey Heights area of Jersey city. The NJ Transit bus stop is right at the corner. A 17~25 minutes express bus ride will take you to midtown/ Time Square. 4 blocks from light rail to shops and PATH train. SLEEPS UP TO 12 people. Free street parking for weekend and $5/day / Weekday. Supermarket, Grocery, restaurants are nearby. It is good for couples, families (with kids), big groups, business travelers. Bright, Warm, Clean, fully equipped THREE bedroom apartment in Jersey City Heights, New Jersey / the other side of Lincoln Tunnel . There are 1 QUEEN SIZE bed in one bedroom, 2 Full / standard size beds in the 2nd bedroom, 2 Full / standard size beds in the 3rd bed room, 1 full size sleeper sofa ( sofa bed) in the living room. It only takes you $3.50 and 17 - 25 minutes to be directly in Times Square, Manhattan by a bus in most time except weekday rush hours. The bus stop is right at the corner </t>
  </si>
  <si>
    <t>Jersey Heights area in Jersey City is a typical, safe metropolitan NYC area community.  Our house is located on a quite street. There are a lot of restaurants, groceries, bakeries and supermarket on central ave which is only two blocks away. We do recommend the "DULCE DE LECHE" bakery at 376 central Ave for breakfast and lunch. For anyone who want fast access to Manhattan and reasonable dwelling price, this is idea place to stay.</t>
  </si>
  <si>
    <t>* After your booking is accepted, we will ask your email address to generate a special lock code for you and send it directly to your email. Make sure you get the security lock codes. If you still not get it days before your check-in, please contact us to get them. *The normal check in time:  on or after 4:00 pm, check out time: 11:00 am. After the previous guest group check out at 11:00 am, our cleaning lady need a few hours to clean the rooms. We will guarantee the apartment is ready for next guest by 4:00 pm. But we try to be a little bit flexible  to accommodate guest's schedule. If you want to check in early or check out late, you need contact management to arrange. We do have a small storage space. On your checking date, you can come early to put your luggage in the uncleaned apartment or at our storage place, then come back after 4:00 pm. On your check out day, you can put the luggage in the hall way or at our storage place after 11:00 am, then come back to pick up the luggage w</t>
  </si>
  <si>
    <t>This apartment is the 2nd floor in the house. It is totally independent and not shared with anyone. We do have 2 parking spaces 2 blocks away from our house. They will serve the guests from 12 apartments nearby. If you need, you‚Äôd better reserve at $20/day ASAP if it is still available.  Otherwise,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</si>
  <si>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https://a0.muscache.com/im/pictures/0c10de99-92bb-4dff-a946-d034854b6a2f.jpg?aki_policy=large</t>
  </si>
  <si>
    <t>{TV,Wifi,"Air conditioning",Kitchen,Heating,"Smoke detector","Carbon monoxide detector","First aid kit","Fire extinguisher",Essentials,Shampoo,Hangers,"Hair dryer",Iron,"Laptop friendly workspace"}</t>
  </si>
  <si>
    <t>https://www.airbnb.com/rooms/14694693</t>
  </si>
  <si>
    <t>Modern Garden Apt 5 Steps To Train-NYC</t>
  </si>
  <si>
    <t>Just redone modern apt all to yourself , private entrance around back  With all the amenities you would find at your home, awesome neighborhood  5 steps away from light rail train that takes you via path to Manhattan.  Close to LIBERTY STATE PARK , LIBERTY SCIENCE CENTER the trendiest park in JC Berry lane park all a short walk away.  Light rail train is out of system June 15 - Mar 2020. Shuttle buses will be in affect for the time being please add an extra 5-10 mins for your travel plans.</t>
  </si>
  <si>
    <t>Extra clean and steps away from train to everything</t>
  </si>
  <si>
    <t>Just redone modern apt all to yourself , private entrance around back  With all the amenities you would find at your home, awesome neighborhood  5 steps away from light rail train that takes you via path to Manhattan.  Close to LIBERTY STATE PARK , LIBERTY SCIENCE CENTER the trendiest park in JC Berry lane park all a short walk away.  Light rail train is out of system June 15 - Mar 2020. Shuttle buses will be in affect for the time being please add an extra 5-10 mins for your travel plans. Extra clean and steps away from train to everything The whole apartment 5 steps away from light rail train  And citi bikes on same street  Buses 1 block away</t>
  </si>
  <si>
    <t>5 steps away from light rail train  And citi bikes on same street  Buses 1 block away</t>
  </si>
  <si>
    <t>The whole apartment</t>
  </si>
  <si>
    <t>No smoking No parties/no barbecues No loud music   Small pets are fine with hosts permission  Everything inside the apartment is yours to use just please respect the space Smoking fine $250 Tempering with any of the smoke detectors fine $100 No outside guests not on reservation</t>
  </si>
  <si>
    <t>https://a0.muscache.com/im/pictures/1b07e95b-bcc2-498c-96cc-3cdbaf354451.jpg?aki_policy=large</t>
  </si>
  <si>
    <t>https://www.airbnb.com/users/show/91382887</t>
  </si>
  <si>
    <t>https://a0.muscache.com/im/pictures/user/1c8c90ea-c7fc-4ab5-a404-1eeb0870466c.jpg?aki_policy=profile_small</t>
  </si>
  <si>
    <t>https://a0.muscache.com/im/pictures/user/1c8c90ea-c7fc-4ab5-a404-1eeb0870466c.jpg?aki_policy=profile_x_medium</t>
  </si>
  <si>
    <t>{TV,Wifi,"Air conditioning",Kitchen,"Pets allowed","Free street parking",Heating,"Family/kid friendly","Smoke detector","Carbon monoxide detector","Fire extinguisher",Essentials,Shampoo,Hangers,"Hair dryer",Iron,"Laptop friendly workspace","Private entrance","Hot water","Bed linens",Microwave,"Coffee maker",Refrigerator,"Dishes and silverware","Cooking basics",Oven,Stove,"Garden or backyard","Long term stays allowed"}</t>
  </si>
  <si>
    <t>https://www.airbnb.com/rooms/14743217</t>
  </si>
  <si>
    <t>Upscale Jersey City Studio Apt</t>
  </si>
  <si>
    <t>Posh, state-of the art residences in brand new high-rise buildings. Stunning amenities create an easy and relaxing home atmosphere. Whether sight seeing or working in New York, come home to a quiet residential lifestyle on the outskirts of busy Manhattan. Leave the stress behind and indulge in luxurious living without the city noise &amp; congestion! Convenient to all waterfront and rail connections.</t>
  </si>
  <si>
    <t>Studio bed, 1 bathroom, sleeps 2   For your convenience, we have a guest service representative available in the area.</t>
  </si>
  <si>
    <t>Posh, state-of the art residences in brand new high-rise buildings. Stunning amenities create an easy and relaxing home atmosphere. Whether sight seeing or working in New York, come home to a quiet residential lifestyle on the outskirts of busy Manhattan. Leave the stress behind and indulge in luxurious living without the city noise &amp; congestion! Convenient to all waterfront and rail connections. Studio bed, 1 bathroom, sleeps 2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t>
  </si>
  <si>
    <t>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 residence filled with state-of-the-art appliances, hardwood floors, quartz countertops, walk-in closets and fully equipped kitchens and travertine tile bathrooms. Central location is accessible to all bus and rail connections. Also, close proximity to local parks and recreation sights.</t>
  </si>
  <si>
    <t>https://a0.muscache.com/im/pictures/94734459-f988-471b-b5e7-24690312f14c.jpg?aki_policy=large</t>
  </si>
  <si>
    <t>https://www.airbnb.com/rooms/14745983</t>
  </si>
  <si>
    <t>Bright Apt by St. Peters University  20 min to NYC</t>
  </si>
  <si>
    <t>Bright one bedroom Apartment on the 1st floor Entire Apartment (Not Shared)  fully renovated,  by St Peter's University in Jersey City, walking distance to almost everything  Train and Buses, supermarkets, restaurants....etc. 20 minutes to the heart of New York City . You‚Äôll love my place because it is cozy with very comfy bed and the location near New York City My place is good for couples, solo adventurers, and business travelers.</t>
  </si>
  <si>
    <t>Fully renovated One Bedroom Apartment in a Beautifull Quite Garden Building The Bedroom has a queen size real wood bed with a Tempurpedic memory foam  Mid firm mattress (extremely comfortable) Living room has a sofabed that converts to a very comfortable queen size bed</t>
  </si>
  <si>
    <t>Bright one bedroom Apartment on the 1st floor Entire Apartment (Not Shared)  fully renovated,  by St Peter's University in Jersey City, walking distance to almost everything  Train and Buses, supermarkets, restaurants....etc. 20 minutes to the heart of New York City . You‚Äôll love my place because it is cozy with very comfy bed and the location near New York City My place is good for couples, solo adventurers, and business travelers. Fully renovated One Bedroom Apartment in a Beautifull Quite Garden Building The Bedroom has a queen size real wood bed with a Tempurpedic memory foam  Mid firm mattress (extremely comfortable) Living room has a sofabed that converts to a very comfortable queen size bed Internet WIFI, Heat &amp; Electricity Hot &amp; Cold water  Smart TV (All local HD channels)  Fridge Microwave Air Condition Units in all rooms  Laundry Room Access Card I will be available at all times during your stay to help you if anything additional is needed or in case of emergencies Across the</t>
  </si>
  <si>
    <t>Across the Street from  St. Peters University  Minutes to NYC Path trains less than 25 Minutes to the Heart of Manhattan New York City</t>
  </si>
  <si>
    <t>Across the Street from  St. Peters University  Minutes to NYC Path trains less than 30 Minutes to the Heart of Manhattan New York City</t>
  </si>
  <si>
    <t>Internet WIFI, Heat &amp; Electricity Hot &amp; Cold water  Smart TV (All local HD channels)  Fridge Microwave Air Condition Units in all rooms  Laundry Room Access Card</t>
  </si>
  <si>
    <t>I will be available at all times during your stay to help you if anything additional is needed or in case of emergencies</t>
  </si>
  <si>
    <t>https://a0.muscache.com/im/pictures/d3eb6813-d6c7-4b74-8eac-c1a803fb73d1.jpg?aki_policy=large</t>
  </si>
  <si>
    <t>https://www.airbnb.com/users/show/58583649</t>
  </si>
  <si>
    <t>Zaky</t>
  </si>
  <si>
    <t>I am a CPA and i have my own private practice in Jersey City</t>
  </si>
  <si>
    <t>https://a0.muscache.com/im/pictures/user/5db41923-5cf7-4d4e-80e9-cb3e4f863781.jpg?aki_policy=profile_small</t>
  </si>
  <si>
    <t>https://a0.muscache.com/im/pictures/user/5db41923-5cf7-4d4e-80e9-cb3e4f863781.jpg?aki_policy=profile_x_medium</t>
  </si>
  <si>
    <t>{TV,Internet,Wifi,"Air conditioning",Kitchen,"Paid parking off premises","Free street parking",Heating,"Family/kid friendly",Washer,Dryer,"Smoke detector","Carbon monoxide detector","First aid kit","Fire extinguisher",Essentials,Shampoo,"24-hour check-in",Hangers,"Hair dryer",Iron,"Laptop friendly workspace","Self check-in",Lockbox,Bathtub,"Hot water",Microwave,"Coffee maker",Refrigerator,"Dishes and silverware","Cooking basics",Oven,Stove,"Luggage dropoff allowed","Long term stays allowed"}</t>
  </si>
  <si>
    <t>23 months ago</t>
  </si>
  <si>
    <t>https://www.airbnb.com/rooms/14750843</t>
  </si>
  <si>
    <t>Two Bedroom Apartment,Balcony, NYC Views</t>
  </si>
  <si>
    <t>400 + reviews. Walking distance to path  Completely renovated 2 Bed 2 Bath suite in Modern Luxury high-rise residential building with state of the art amenities. Superb building amenities and luxurious apartment furnishings provide relaxing home atmosphere. Perfect place to unwind after sigh seeing or working in New York, come home to a quiet residential lifestyle on the outskirts of busy Manhattan and enjoy luxurious building amenities away from city congestion and crowd.</t>
  </si>
  <si>
    <t>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‚Ä¢Madison Square Garden ‚Ä¢Javits Center ‚Ä¢Prudential Center ‚Ä¢Manha</t>
  </si>
  <si>
    <t>400 + reviews. Walking distance to path  Completely renovated 2 Bed 2 Bath suite in Modern Luxury high-rise residential building with state of the art amenities. Superb building amenities and luxurious apartment furnishings provide relaxing home atmosphere. Perfect place to unwind after sigh seeing or working in New York, come home to a quiet residential lifestyle on the outskirts of busy Manhattan and enjoy luxurious building amenities away from city congestion and crowd.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t>
  </si>
  <si>
    <t>https://a0.muscache.com/im/pictures/e9e237f2-8fe4-48a9-aa94-57ffcdb33014.jpg?aki_policy=large</t>
  </si>
  <si>
    <t>{TV,"Cable TV",Internet,Wifi,"Air conditioning","Wheelchair accessible",Pool,Kitchen,"Paid parking off premises",Doorman,Gym,Elevator,"Hot tub",Heating,"Family/kid friendly",Washer,Dryer,"Smoke detector","Carbon monoxide detector",Shampoo,"24-hour check-in",Hangers,"Hair dryer",Iron,"Laptop friendly workspace",Bathtub,"Children‚Äôs books and toys","Pack ‚Äôn Play/travel crib","Hot water","Bed linens","Extra pillows and blankets",Microwave,"Coffee maker",Refrigerator,Dishwasher,"Dishes and silverware","Cooking basics",Oven,Stove,"Single level home","BBQ grill","Patio or balcony","Garden or backyard","Luggage dropoff allowed","Long term stays allowed",Other,Waterfront,"Paid parking on premises"}</t>
  </si>
  <si>
    <t>https://www.airbnb.com/rooms/14762370</t>
  </si>
  <si>
    <t>Coolest place in d house BASEMENT01</t>
  </si>
  <si>
    <t>Our place is next to Manhattan. Very accessible use train, uberx, bus, ferry you name it.  15mins drive to MetLife Stadium. If you want to rest my basement is good for you. Turn off the light and it feels like at night.</t>
  </si>
  <si>
    <t>Relaxing for overnight guest. If you live far and you need a place to rest this is good for you. If you landed a contract in Jersey City or Manhattan you can book my place for a week and automatically receive a discount from my listing. If you are traveling to/from Newark airport and need a space book this room.  The listing is the lower part of the house "basement01" with separate access to the house.  You will be sharing one bathroom, refrigerator, small kitchen with microwave, coffee dispenser(Keurig), toaster, kitchen utensils (can opener, pizza slicer). The basement has 2 private bedroom. Maximum occupancy is 2 guest per room.  The house do not have a stove nor oven.  The house is very accessible for food delivery and walking distance to the mall "Hudson Mall." The room has smart tv, basic channels with HBO available If you want privacy book the entire basement for a reasonable price. https://www.airbnb.com/rooms/14213720 School/University Rutgers University - Newark (15mins) Sain</t>
  </si>
  <si>
    <t>Our place is next to Manhattan. Very accessible use train, uberx, bus, ferry you name it.  15mins drive to MetLife Stadium. If you want to rest my basement is good for you. Turn off the light and it feels like at night. Relaxing for overnight guest. If you live far and you need a place to rest this is good for you. If you landed a contract in Jersey City or Manhattan you can book my place for a week and automatically receive a discount from my listing. If you are traveling to/from Newark airport and need a space book this room.  The listing is the lower part of the house "basement01" with separate access to the house.  You will be sharing one bathroom, refrigerator, small kitchen with microwave, coffee dispenser(Keurig), toaster, kitchen utensils (can opener, pizza slicer). The basement has 2 private bedroom. Maximum occupancy is 2 guest per room.  The house do not have a stove nor oven.  The house is very accessible for food delivery and walking distance to the mall "Hudson Mall." The</t>
  </si>
  <si>
    <t>We have the best location in the area. Plenty of parking. Everything is walking distance. Security patrol at night. Guest should visit the Liberty State Park, Ellis Island, Liberty Island, Liberty Science, Downtown Jersey City, you can all explore these by taking the Hudson - Bergen light rail which is few blocks from our place. Visit Cake Boss bakeshop in Hoboken which is a light rail away from JC and other restaurants as well.</t>
  </si>
  <si>
    <t>The place have a laundry room. We will have an attendant if guest wants to use it for $10 per load. Includes washer and dryer Street Parking Signs Pay close attention to the street cleaning signs  Street Cleaning: 8:00am-8:30am Monday, Tuesday, Thursday and Friday Zoning Parking:  3pm-9pm Monday to Friday ***The host should hand 1 guest parking permit per stay and must return during checkout***</t>
  </si>
  <si>
    <t>Public Transportation: NJ transit Light Rail Path train Private Transportation Taxi Uber The house has a parking spot that can fit most of the compact cars. Some sedan may fit but it needs to fold both side mirrors.  Street parking is more convenient due to zoning. I will provide 1 visitor/guest permit during your stay.</t>
  </si>
  <si>
    <t>Right side door of the house Access: side door Code:1234 (to be given before arrival) Room: left room After you enter the main door. Take the first door to your left, it will lead you to the "Coolest place in the house BASEMENT."</t>
  </si>
  <si>
    <t>Arrival and Departure.  During stay as often as needed</t>
  </si>
  <si>
    <t>-Not suitable for ages 12 and below -NO PETS -NO parties or events -NO SMOKING INSIDE THE HOUSE -NO super loud music or tv</t>
  </si>
  <si>
    <t>https://a0.muscache.com/im/pictures/df2331ec-5b46-458c-9c3e-64772822e8c3.jpg?aki_policy=large</t>
  </si>
  <si>
    <t>{Wifi,"Air conditioning",Kitchen,"Free parking on premises",Heating,"Smoke detector","Carbon monoxide detector","First aid kit",Shampoo,"24-hour check-in",Hangers,"Hair dryer",Iron,"Laptop friendly workspace","translation missing: en.hosting_amenity_49","translation missing: en.hosting_amenity_50","Self check-in",Keypad}</t>
  </si>
  <si>
    <t>https://www.airbnb.com/rooms/14788356</t>
  </si>
  <si>
    <t>Big Semi Private room with Balcony 20 min to NYC</t>
  </si>
  <si>
    <t>You are booking semi private room in a Large Living room. This room is completely closed off with Temporary/Chinese walls for full privacy.  It has Big comfortable futon with New mattress and plenty of closet and storage space. Big windows and your own private Balcony. Buses to NYcity is few blocks walking Light Rail and PATH to NYcity is near by</t>
  </si>
  <si>
    <t>House has everything you need: Stay - fully furnished house Sleep - New Fresh Bed sheets. Comfortable Therapeutic mattress Semi Private Room - Big room is separated by Temporary Wall for full privacy  Cook - Full kitchen with all new Appliances, dishes and tableware Work - Working space, Desk, fast WiFi Essentials - Hair dryer, Clothes hangers, Iron, toilet paper, paper towels and hand soap ALL are provided for you Clean Sheets and Towels Laundry Machine and Dryer in the house on the first floor under the stairs Check in and Check out is very Flexible (we will work with your schedule)</t>
  </si>
  <si>
    <t>You are booking semi private room in a Large Living room. This room is completely closed off with Temporary/Chinese walls for full privacy.  It has Big comfortable futon with New mattress and plenty of closet and storage space. Big windows and your own private Balcony. Buses to NYcity is few blocks walking Light Rail and PATH to NYcity is near by House has everything you need: Stay - fully furnished house Sleep - New Fresh Bed sheets. Comfortable Therapeutic mattress Semi Private Room - Big room is separated by Temporary Wall for full privacy  Cook - Full kitchen with all new Appliances, dishes and tableware Work - Working space, Desk, fast WiFi Essentials - Hair dryer, Clothes hangers, Iron, toilet paper, paper towels and hand soap ALL are provided for you Clean Sheets and Towels Laundry Machine and Dryer in the house on the first floor under the stairs Check in and Check out is very Flexible (we will work with your schedule) Full House:  Your own private Balcony  Fully equipped kitch</t>
  </si>
  <si>
    <t>The house is next to a big beautiful park. 1.5 blocks walking is a bus to NYC(20-30 minutes to midtown). Around 10 minute walk is congress/9th st Light-rail to take you to Exchange place/Grove st downtown Jersey City and Path trains that also take you to NYC within minutes and Hoboken. Next to the house are also different supermarkets and stores and Laundromats.</t>
  </si>
  <si>
    <t>Full House:  Your own private Balcony  Fully equipped kitchen Bathroom Living/Dining room Internet WIFI</t>
  </si>
  <si>
    <t>I let guests relax and enjoy themselves without me getting in the way. However, I am around if the guests need any help or any advice on the area or help with the house.</t>
  </si>
  <si>
    <t>https://a0.muscache.com/im/pictures/da7a82bf-2205-4ebc-83a5-1020a30a559c.jpg?aki_policy=large</t>
  </si>
  <si>
    <t>{Wifi,"Air conditioning",Kitchen,"Free street parking",Heating,Washer,Dryer,"Smoke detector","Carbon monoxide detector","Fire extinguisher",Essentials,Hangers,"Hair dryer",Iron,"Laptop friendly workspace","translation missing: en.hosting_amenity_49","translation missing: en.hosting_amenity_50","Self check-in",Keypad,"Hot water","Bed linens","Extra pillows and blankets"}</t>
  </si>
  <si>
    <t>https://www.airbnb.com/rooms/14807460</t>
  </si>
  <si>
    <t>Coolest place in d house BASEMENT02</t>
  </si>
  <si>
    <t>Our place is next to Manhattan. Very accessible to public transportation like train, bus, ferry, uber you name it.  15mins drive to MetLife Stadium. If you want to rest my basement is good for you. Turn off the light and it feels like at night.</t>
  </si>
  <si>
    <t>Relaxing for overnight guest. If you live far and you need a place to rest this is good for you. If you landed a contract in Jersey City or Manhattan you can book my place for a week and automatically receive a discount from my listing. If you are traveling to/from Newark airport and need a space book this room.  The listing is the lower part of the house "basement02" with separate access to the house.  You will be sharing one bathroom, refrigerator, small kitchen with microwave, coffee dispenser(Keurig), toaster, kitchen utensils (can opener, pizza slicer). The basement has 2 private bedroom. Maximum occupancy is 2 guest per room.  The house do not have a stove nor oven.  The house is very accessible for food delivery and walking distance to the mall "Hudson Mall." If you want privacy book the entire basement for a reasonable price. https://www.airbnb.com/rooms/14213720 School/University Rutgers University - Newark (15mins) Saint Peter University (7mins) NJCU (walking distance) Airpor</t>
  </si>
  <si>
    <t>Our place is next to Manhattan. Very accessible to public transportation like train, bus, ferry, uber you name it.  15mins drive to MetLife Stadium. If you want to rest my basement is good for you. Turn off the light and it feels like at night. Relaxing for overnight guest. If you live far and you need a place to rest this is good for you. If you landed a contract in Jersey City or Manhattan you can book my place for a week and automatically receive a discount from my listing. If you are traveling to/from Newark airport and need a space book this room.  The listing is the lower part of the house "basement02" with separate access to the house.  You will be sharing one bathroom, refrigerator, small kitchen with microwave, coffee dispenser(Keurig), toaster, kitchen utensils (can opener, pizza slicer). The basement has 2 private bedroom. Maximum occupancy is 2 guest per room.  The house do not have a stove nor oven.  The house is very accessible for food delivery and walking distance to th</t>
  </si>
  <si>
    <t>The place have a laundry room. We will have an attendant if guest wants to use it for $10 per load. Includes washer and dryer. Guest can use the parking space in the back of the house, it will fit only compact cars with foldable side mirrors. Street Parking Signs Pay close attention to the street cleaning signs  Street Cleaning: 8:00am-8:30am Monday and Thursday (across the house) Tuesday and Friday (side of the house). The host Jek do not mind to assist in Parking if guest wants to leave the car. Zoning Parking:  3pm-9pm Monday to Friday ***The host should hand 1 guest parking permit per stay and must return during checkout***</t>
  </si>
  <si>
    <t>Public Transportation: NJ transit Light Rail Path Train Private Transportation Taxi Uber The house has a parking spot that can fit most of the compact cars. Some sedan may fit but it needs to fold both side mirrors.  Street parking is more convenient due to zoning. I will provide 1 visitor/guest permit during your stay.</t>
  </si>
  <si>
    <t>Right side door of the house Access: side door Code:1234 (to be given before arrival) Room: right room After you enter the main door. Take the first door to your left it will lead you to the "Coolest place in the house BASEMENT."</t>
  </si>
  <si>
    <t>-Not suitable for ages 12 and below -NO PETS -NO parties or events -NO SMOKING INSIDE THE HOUSE -NO super loud music and tv</t>
  </si>
  <si>
    <t>https://a0.muscache.com/im/pictures/227e61e4-8a0b-43e2-8026-7286c8ead6aa.jpg?aki_policy=large</t>
  </si>
  <si>
    <t>{TV,Wifi,"Air conditioning","Free parking on premises",Heating,"Smoke detector","Carbon monoxide detector","First aid kit",Essentials,Hangers,"Hair dryer",Iron,"Laptop friendly workspace","translation missing: en.hosting_amenity_49","translation missing: en.hosting_amenity_50","Self check-in",Keypad,"Hot water","Bed linens","Extra pillows and blankets",Microwave,"Coffee maker",Refrigerator,"Dishes and silverware"}</t>
  </si>
  <si>
    <t>https://www.airbnb.com/rooms/14856938</t>
  </si>
  <si>
    <t>Brand New Home (30 min to WTC/NYC)</t>
  </si>
  <si>
    <t>My property is near the PATH station (15 mins walk/5 mins via Uber), 13 mins to WTC, 15 mins drive to downtown JC, and 25 minutes away from EWR. Walking distance from these following restaurants: White Castle, Max's of Manila, Dosa Hut, Rasoi, and Red Ribbon Bakeshop. You‚Äôll love my place due to the comfy bed, the coziness, and the high ceilings that will absolutely take you away from hustle and bustle of the city. My place is good for couples, families, and big groups. We accommodate all!</t>
  </si>
  <si>
    <t>The whole floor is yours. There is a laundry room on the ground floor that guests can use.  Seamless, GrubHub and Fast Boy Delivery can deal with your dining needs or if you can cook in my well-equipped kitchen if you desire a home-cooked meal.</t>
  </si>
  <si>
    <t>My property is near the PATH station (15 mins walk/5 mins via Uber), 13 mins to WTC, 15 mins drive to downtown JC, and 25 minutes away from EWR. Walking distance from these following restaurants: White Castle, Max's of Manila, Dosa Hut, Rasoi, and Red Ribbon Bakeshop. You‚Äôll love my place due to the comfy bed, the coziness, and the high ceilings that will absolutely take you away from hustle and bustle of the city. My place is good for couples, families, and big groups. We accommodate all! The whole floor is yours. There is a laundry room on the ground floor that guests can use.  Seamless, GrubHub and Fast Boy Delivery can deal with your dining needs or if you can cook in my well-equipped kitchen if you desire a home-cooked meal. You can access the whole house. I‚Äôm always available for questions via AirBnB app, text, email or simply call me on my cell phone. Please let me know how I can help you. The home is near Indian Square with a lot of restaurants around and the grocery store is o</t>
  </si>
  <si>
    <t>The home is near Indian Square with a lot of restaurants around and the grocery store is only walking distance. Jersey City's diverse culture offers different kinds of restaurants; Italian, Spanish, Filipino , Middle Eastern, and the Caribbean.</t>
  </si>
  <si>
    <t>The place is located in the Marion neighborhood.</t>
  </si>
  <si>
    <t>You can park your car on my driveway (limited to 2 cars) Taking the PATH is ideal via uber or walking to PATH station due to expensive parking prices in  NYC.</t>
  </si>
  <si>
    <t>You can access the whole house.</t>
  </si>
  <si>
    <t>I‚Äôm always available for questions via AirBnB app, text, email or simply call me on my cell phone. Please let me know how I can help you.</t>
  </si>
  <si>
    <t>https://a0.muscache.com/im/pictures/66e166a5-e5bd-4216-9609-536b63084832.jpg?aki_policy=large</t>
  </si>
  <si>
    <t>https://www.airbnb.com/users/show/50659648</t>
  </si>
  <si>
    <t>Rosalie</t>
  </si>
  <si>
    <t>https://a0.muscache.com/im/pictures/user/ef81e06e-931e-4be2-b4c9-135999fc5b1e.jpg?aki_policy=profile_small</t>
  </si>
  <si>
    <t>https://a0.muscache.com/im/pictures/user/ef81e06e-931e-4be2-b4c9-135999fc5b1e.jpg?aki_policy=profile_x_medium</t>
  </si>
  <si>
    <t>{TV,"Cable TV",Wifi,"Air conditioning",Kitchen,"Free parking on premises","Free street parking",Heating,"Family/kid friendly",Washer,Dryer,"Smoke detector","Carbon monoxide detector","First aid kit","Fire extinguisher",Essentials,Shampoo,"Lock on bedroom door",Hangers,"Hair dryer",Iron,"Laptop friendly workspace","Hot water","Bed linens","Extra pillows and blankets","Ethernet connection",Microwave,"Coffee maker",Refrigerator,Dishwasher,"Dishes and silverware","Cooking basics",Oven,Stove,"Patio or balcony","Luggage dropoff allowed","Long term stays allowed"}</t>
  </si>
  <si>
    <t>https://www.airbnb.com/rooms/14874590</t>
  </si>
  <si>
    <t>Loft 3bd 2ba 5 Steps To Train NYC</t>
  </si>
  <si>
    <t>Modern huge 3bed 2bath apartment with parking for 1 cars.  2 luxurious bathrooms  Jacuzzi bath (Rare) 1700sq all to yourself.  2 balconies Manhattan and lady liberty views, Fully stocked kitchen.  5 STEPS FROM TRAIN via NYC  Close to LIBERTY STATE PARK , LIBERTY SCIENCE CENTER And the trendiest park in JC Berry lane park Truly A home away.  Light rail train is out of system June 15 - Mar 2020. Shuttle buses will be in affect for the time being please add an extra 5-10 mins for your travel plans.</t>
  </si>
  <si>
    <t>Truly a rare find  Full kitchen dishwasher microwave coffeemaker toaster refrigerator gas stove 5 steps from the train  2 car parking  1700sq all yourself Manhattan views Citi bikes 7 steps away</t>
  </si>
  <si>
    <t>Modern huge 3bed 2bath apartment with parking for 1 cars.  2 luxurious bathrooms  Jacuzzi bath (Rare) 1700sq all to yourself.  2 balconies Manhattan and lady liberty views, Fully stocked kitchen.  5 STEPS FROM TRAIN via NYC  Close to LIBERTY STATE PARK , LIBERTY SCIENCE CENTER And the trendiest park in JC Berry lane park Truly A home away.  Light rail train is out of system June 15 - Mar 2020. Shuttle buses will be in affect for the time being please add an extra 5-10 mins for your travel plans. Truly a rare find  Full kitchen dishwasher microwave coffeemaker toaster refrigerator gas stove 5 steps from the train  2 car parking  1700sq all yourself Manhattan views Citi bikes 7 steps away Everything that's in the house Light rail 5 steps away   bus 1 block away Citi bike steps away Same day reservations only.  Please send inquiry before booking to make we can accommodate.</t>
  </si>
  <si>
    <t>Same day reservations only.  Please send inquiry before booking to make we can accommodate.</t>
  </si>
  <si>
    <t>Light rail 5 steps away   bus 1 block away Citi bike steps away</t>
  </si>
  <si>
    <t>Everything that's in the house</t>
  </si>
  <si>
    <t>No smoking  No loud music  No parties or events  No loud music  Please treat the house as you would your own.  Please NO shoes or heels. Smoking fine $250 Tempering with any of the smoke detectors fine $100 No guests not on reservation allowed inside.</t>
  </si>
  <si>
    <t>https://a0.muscache.com/im/pictures/b74336bf-7deb-428b-8b43-ac6760aed9a3.jpg?aki_policy=large</t>
  </si>
  <si>
    <t>{TV,Internet,Wifi,"Air conditioning",Kitchen,"Free parking on premises","Free street parking",Heating,"Family/kid friendly",Washer,Dryer,"Smoke detector","Carbon monoxide detector","Fire extinguisher",Essentials,Shampoo,"24-hour check-in",Hangers,"Hair dryer",Iron,"Laptop friendly workspace","Self check-in",Lockbox,"High chair","Hot water",Microwave,"Coffee maker",Refrigerator,Dishwasher,"Dishes and silverware","Cooking basics",Oven,Stove,"Patio or balcony","Long term stays allowed"}</t>
  </si>
  <si>
    <t>https://www.airbnb.com/rooms/14929653</t>
  </si>
  <si>
    <t>Harrison Condo</t>
  </si>
  <si>
    <t>My place is close to Walgreens, transportation, park. You‚Äôll love my place because of the kitchen and the views. My place is good for couples and families (with kids).</t>
  </si>
  <si>
    <t>Large space, private room with queen size bed and private bath.  Living has a sofa that converts into a full size bed. Large fully equipped kitchen, dining room and a 2nd bathroom.</t>
  </si>
  <si>
    <t>My place is close to Walgreens, transportation, park. You‚Äôll love my place because of the kitchen and the views. My place is good for couples and families (with kids). Large space, private room with queen size bed and private bath.  Living has a sofa that converts into a full size bed. Large fully equipped kitchen, dining room and a 2nd bathroom. Guest have access to kitchen and including cookware, silverware, dishes and drinking glasses. Living room,dining room and both bathrooms. I am always available if needed via text. Treelined streets and a par√± in walking distance. Accessible to public transportation. The 119 Bus leaves from JFK Boulevard gets you to NY Port Authority in under an hour. If you prefer, there are several buses that go to the path train and downtown Jersey City. Amenities iclude wifi, towels, hair dryer and washing machine and dryer.</t>
  </si>
  <si>
    <t>Treelined streets and a par√± in walking distance. Accessible to public transportation.</t>
  </si>
  <si>
    <t>Amenities iclude wifi, towels, hair dryer and washing machine and dryer.</t>
  </si>
  <si>
    <t>The 119 Bus leaves from JFK Boulevard gets you to NY Port Authority in under an hour. If you prefer, there are several buses that go to the path train and downtown Jersey City.</t>
  </si>
  <si>
    <t>Guest have access to kitchen and including cookware, silverware, dishes and drinking glasses. Living room,dining room and both bathrooms.</t>
  </si>
  <si>
    <t>I am always available if needed via text.</t>
  </si>
  <si>
    <t>As it is in an multi unit building, that you be respectful of the other owners/tenants.</t>
  </si>
  <si>
    <t>https://a0.muscache.com/im/pictures/b89a6468-dfc8-47d8-baa2-1ca92c00f373.jpg?aki_policy=large</t>
  </si>
  <si>
    <t>https://www.airbnb.com/users/show/93873809</t>
  </si>
  <si>
    <t>https://a0.muscache.com/im/pictures/user/57557014-14d4-4810-adc4-8f7174aab3bf.jpg?aki_policy=profile_small</t>
  </si>
  <si>
    <t>https://a0.muscache.com/im/pictures/user/57557014-14d4-4810-adc4-8f7174aab3bf.jpg?aki_policy=profile_x_medium</t>
  </si>
  <si>
    <t>{Wifi,"Air conditioning",Kitchen,"Pets allowed",Breakfast,Elevator,"Free street parking",Heating,"Family/kid friendly",Washer,Dryer,"Smoke detector","Carbon monoxide detector","First aid kit","Fire extinguisher",Essentials,Shampoo,Hangers,"Hair dryer",Iron,"Laptop friendly workspace","Self check-in",Keypad}</t>
  </si>
  <si>
    <t>17 months ago</t>
  </si>
  <si>
    <t>https://www.airbnb.com/rooms/14932617</t>
  </si>
  <si>
    <t>Private studio. Fun neighborhood. NYC in minutes.</t>
  </si>
  <si>
    <t>Great location in downtown Jersey City, close to Talde, Porta, South House and many other good restaurants. Very close to Grove St PATH station (4 minute walk) and you're in WTC in 10 minutes all together. Also can be at Madison Square Garden in under 30 minutes commute. This is a private studio on the 3rd floor. You will not share any space or amenities with anyone. My place is good for couples, solo adventurers, and business travelers.</t>
  </si>
  <si>
    <t>Great location in downtown Jersey City, close to Talde, Porta, South House and many other good restaurants. Very close to Grove St PATH station (4 minute walk) and you're in WTC in 10 minutes all together. Also can be at Madison Square Garden in under 30 minutes commute. This is a private studio on the 3rd floor. You will not share any space or amenities with anyone. My place is good for couples, solo adventurers, and business travelers. You can send me a message here. I will also give you my cell number upon booking.</t>
  </si>
  <si>
    <t>You can send me a message here. I will also give you my cell number upon booking.</t>
  </si>
  <si>
    <t>https://a0.muscache.com/im/pictures/7bdcb6ce-1814-49b3-b978-8fc5b9e3a273.jpg?aki_policy=large</t>
  </si>
  <si>
    <t>https://www.airbnb.com/users/show/23115309</t>
  </si>
  <si>
    <t>Ever</t>
  </si>
  <si>
    <t>https://a0.muscache.com/im/pictures/user/a275e779-bfcf-4967-96b4-56b517097768.jpg?aki_policy=profile_small</t>
  </si>
  <si>
    <t>https://a0.muscache.com/im/pictures/user/a275e779-bfcf-4967-96b4-56b517097768.jpg?aki_policy=profile_x_medium</t>
  </si>
  <si>
    <t>['email', 'phone', 'jumio', 'offline_government_id', 'government_id']</t>
  </si>
  <si>
    <t>{Kitchen,Heating,"Smoke detector","Fire extinguisher",Essentials,Shampoo,Hangers,"Hair dryer",Iron,"Laptop friendly workspace","translation missing: en.hosting_amenity_49","translation missing: en.hosting_amenity_50","Self check-in",Lockbox,"Private entrance","Hot water","Bed linens","Extra pillows and blankets",Microwave,Refrigerator,"Dishes and silverware","Cooking basics",Oven,Stove}</t>
  </si>
  <si>
    <t>https://www.airbnb.com/rooms/14944222</t>
  </si>
  <si>
    <t>HUGE Apt 17 min from Downtown NYC!</t>
  </si>
  <si>
    <t>2-floor 1 BR 1.5 Bath apt - cushion firm king bed &amp; pull-out couch, dual shower heads, spacious kitchen &amp; LR, safe quaint area of Historic Downtown Jersey City steps from 3 parks. Close to Ellis Island and Statue of Liberty. 10 min walk/5 min cab to PATH, 7 min train ride to NYC.</t>
  </si>
  <si>
    <t>King-size cushion firm mattress 2 floors 1.5 bathrooms  Dual shower heads 3 parks within walking distance 15 min walk to waterfront walkway, view of NYC &amp; ferry 10 min walk to PATH to NYC Friendly, accommodating renter! Dishwasher Laundry (quarters required) Uber/Lyft availability Piano</t>
  </si>
  <si>
    <t>2-floor 1 BR 1.5 Bath apt - cushion firm king bed &amp; pull-out couch, dual shower heads, spacious kitchen &amp; LR, safe quaint area of Historic Downtown Jersey City steps from 3 parks. Close to Ellis Island and Statue of Liberty. 10 min walk/5 min cab to PATH, 7 min train ride to NYC. King-size cushion firm mattress 2 floors 1.5 bathrooms  Dual shower heads 3 parks within walking distance 15 min walk to waterfront walkway, view of NYC &amp; ferry 10 min walk to PATH to NYC Friendly, accommodating renter! Dishwasher Laundry (quarters required) Uber/Lyft availability Piano Dishwasher Refrigerator Shower Desk King bed Pull-out couch Laundry (quarters required) TV (basic channels only) Piano  Microwave As often as needed! Close to 3 parks Close to grocery store Quaint safe area  Fantastic restaurants and bars in the neighborhood So close to NYC Close to waterfront &amp; view of NYC skyline Street parking (you will need to read the signs) or there is a parking lot about a 10 min walk away (fees apply) U</t>
  </si>
  <si>
    <t>Close to 3 parks Close to grocery store Quaint safe area  Fantastic restaurants and bars in the neighborhood So close to NYC Close to waterfront &amp; view of NYC skyline</t>
  </si>
  <si>
    <t>Street parking (you will need to read the signs) or there is a parking lot about a 10 min walk away (fees apply) Uber &amp; Lyft availability 10 min walk to Grove St PATH station into NYC (7 min train to WTC in Downtown Manhattan or Christopher St in West Village, 9th St, 14th St, 23rd St &amp; 33rd St)</t>
  </si>
  <si>
    <t>Dishwasher Refrigerator Shower Desk King bed Pull-out couch Laundry (quarters required) TV (basic channels only) Piano  Microwave</t>
  </si>
  <si>
    <t>As often as needed!</t>
  </si>
  <si>
    <t>No candles No pets No smoking</t>
  </si>
  <si>
    <t>https://a0.muscache.com/im/pictures/1d4de1b4-911c-439a-89f6-c5669f4c1b81.jpg?aki_policy=large</t>
  </si>
  <si>
    <t>https://www.airbnb.com/users/show/94026021</t>
  </si>
  <si>
    <t>Christina</t>
  </si>
  <si>
    <t>https://a0.muscache.com/im/pictures/user/fffc7904-fe3f-4beb-9955-ee436be1ed61.jpg?aki_policy=profile_small</t>
  </si>
  <si>
    <t>https://a0.muscache.com/im/pictures/user/fffc7904-fe3f-4beb-9955-ee436be1ed61.jpg?aki_policy=profile_x_medium</t>
  </si>
  <si>
    <t>['email', 'phone', 'google', 'reviews', 'jumio', 'government_id']</t>
  </si>
  <si>
    <t>{TV,Wifi,"Air conditioning",Kitchen,"Paid parking off premises","Free street parking",Heating,"Family/kid friendly",Washer,Dryer,"Smoke detector","Carbon monoxide detector",Essentials,Shampoo,Hangers,"Hair dryer",Iron,"Laptop friendly workspace","Private living room","Hot water","Bed linens","Extra pillows and blankets","Ethernet connection",Microwave,"Coffee maker",Refrigerator,Dishwasher,"Dishes and silverware","Cooking basics",Oven,Stove,Other,"Paid parking on premises"}</t>
  </si>
  <si>
    <t>https://www.airbnb.com/rooms/14946526</t>
  </si>
  <si>
    <t>Family area 2bed Apt Downtown- 15Mins to NYC!</t>
  </si>
  <si>
    <t>This is downtown Jersey City! Just a 10 minute walk to Newport PATH station, &amp; 15- min Path to Manhattan/ NYC! We are in walking distance to the Newport Mall, top restaurants, bars, &amp; nightlife. You‚Äôll love my place because of the safe &amp; vibrant neighborhood, the comfy bed, the cleanliness, and the light. The apartment is professionally cleaned prior to arrivals. My place is good a romantic getaway, solo adventurers, business travelers, families (with kids),group of friends, sorry no pets.</t>
  </si>
  <si>
    <t>What makes this unit unique is railroad style with high ceilings. Really quite place. Its a great location that is safe day or night. Everything used to furnish the space is brand new and designed to feel modern, clean, and comfortable.  Its on the second floor.</t>
  </si>
  <si>
    <t>This is downtown Jersey City! Just a 10 minute walk to Newport PATH station, &amp; 15- min Path to Manhattan/ NYC! We are in walking distance to the Newport Mall, top restaurants, bars, &amp; nightlife. You‚Äôll love my place because of the safe &amp; vibrant neighborhood, the comfy bed, the cleanliness, and the light. The apartment is professionally cleaned prior to arrivals. My place is good a romantic getaway, solo adventurers, business travelers, families (with kids),group of friends, sorry no pets. What makes this unit unique is railroad style with high ceilings. Really quite place. Its a great location that is safe day or night. Everything used to furnish the space is brand new and designed to feel modern, clean, and comfortable.  Its on the second floor. Guest can check in at 3pm. If you need a late check in, that is OK we have a lock box available for anyone checking in late. We are available to help you with whatever you need. Recommendations? Fixes? Towels? Sheets? We can help to accommoda</t>
  </si>
  <si>
    <t xml:space="preserve">Place to Eat and Drink - Newark Ave Pedestrian Street - Many really nice restaurants and Bars. Newport Mall - has a large food court, Macy‚Äôs, Sears, Kohles, JC Pennies, Avis car rental. CheeseCake Factory, Newport Path station Car rental - Avis at the Newport Mall Statue of Liberty Walk along Jersey Ave towards and cross over the footbridge to Liberty State Park take a left onto Audrey Zapp Dr. to the Terminal were you catch the Statue of liberty Ferry,  Don‚Äôt forget Ellis Island its part of the tour fee. You have the option of returning to Jersey City or Manhattan. Happy Hour - South House $3 beers on Newark Ave CVS Pharmacy - Across from Grove Path Walk along Jersey Ave towards and cross over the footbridge to Liberty State Park take a left onto Audrey Zapp Dr. to the Terminal were you catch the Statue of liberty Ferry,  Don‚Äôt forget Ellis Island its part of the tour fee. You have the option of returning to Jersey City or Manhattan. Laundromat - located just around the corner on 7th </t>
  </si>
  <si>
    <t>There is street parking readily available near the apartment. Just pay attention to alternate side parking rules for street cleaning.  Private daily rates are $12 to $25 around the Grove St Path. You can walk to the Statue of Liberty Ferry!</t>
  </si>
  <si>
    <t>The neighborhood is very conveniently located to bars, restaurants, parks, and all transportation hubs. Bus Stops, Cabs, Ubers, PATH trains that take you directly to NYC. You do not need a car.</t>
  </si>
  <si>
    <t>Guest can check in at 3pm. If you need a late check in, that is OK we have a lock box available for anyone checking in late.</t>
  </si>
  <si>
    <t>We are available to help you with whatever you need. Recommendations? Fixes? Towels? Sheets? We can help to accommodate all of your needs.</t>
  </si>
  <si>
    <t>- Quiet time after 9 pm. - Please keep &amp; treat the property clean as if it's your own.  - Please be mindful of other tenants in the building.   - Please turn off all air-conditioning, lights &amp; electronics when you leave the house. - Stove, oven, and kitchen must be returned clean otherwise guest is subject to an     addition $100 cleaning fee deducted from the security.</t>
  </si>
  <si>
    <t>https://a0.muscache.com/im/pictures/4d479419-043c-4d20-bf9b-d2cca62d1144.jpg?aki_policy=large</t>
  </si>
  <si>
    <t>https://www.airbnb.com/users/show/94049943</t>
  </si>
  <si>
    <t>My husband and I are travel fanatics ! We have traveled all over Asia, USA, Australia, &amp; Europe. We are absolutely in love with different cultures, and  what they consist each consist of, such as the FOOD ;)  history, architecture, and languages! Our style of AirBnb hosting is similar to our own wants, and expectations when we travel. We like to be in a convenient neighborhood, and have everything accessible. I fully furnish my apartments &amp; I also added everything you need to make your stay practical and effortless. _x000D_
_x000D_
Our motto in life is to do good to others, and pass it forward!</t>
  </si>
  <si>
    <t>https://a0.muscache.com/im/pictures/user/661afce3-9278-4b0b-baf0-4569cc6f015f.jpg?aki_policy=profile_small</t>
  </si>
  <si>
    <t>https://a0.muscache.com/im/pictures/user/661afce3-9278-4b0b-baf0-4569cc6f015f.jpg?aki_policy=profile_x_medium</t>
  </si>
  <si>
    <t>['phone', 'google', 'reviews', 'jumio', 'government_id']</t>
  </si>
  <si>
    <t>{TV,"Cable TV",Internet,Wifi,"Air conditioning",Kitchen,"Free street parking",Heating,"Family/kid friendly","Smoke detector","Carbon monoxide detector","Fire extinguisher",Essentials,Hangers,"Hair dryer",Iron,"Laptop friendly workspace","translation missing: en.hosting_amenity_50","Hot water","Bed linens","Extra pillows and blankets","Luggage dropoff allowed","Long term stays allowed",Other}</t>
  </si>
  <si>
    <t>https://www.airbnb.com/rooms/15019229</t>
  </si>
  <si>
    <t>Location Location NYC-JSq PATH 10 walk</t>
  </si>
  <si>
    <t>My place is in the heart of Jersey City! Just a 8-10 minute walk to Journal Square PATH station, &amp; 15- minutes train to Manhattan/ NYC! Restaurants, bars, markets &amp; nightlife just around the corner. Cozy, safe, location to the PATH. The apartment is professionally cleaned prior to all guests arrival. My place is good for couples, solo adventurers, business travelers, families (with kids), and friends UP to 8.</t>
  </si>
  <si>
    <t>This apt is on the 2 floor in a highly desired location. Everything used to furnish the space is brand new and designed to feel modern, clean, and comfortable. We have an electronic lock at the entrance and lock box located in the vestibule that will give you late night check ins. Comes with a private yard for all of our guest.</t>
  </si>
  <si>
    <t>My place is in the heart of Jersey City! Just a 8-10 minute walk to Journal Square PATH station, &amp; 15- minutes train to Manhattan/ NYC! Restaurants, bars, markets &amp; nightlife just around the corner. Cozy, safe, location to the PATH. The apartment is professionally cleaned prior to all guests arrival. My place is good for couples, solo adventurers, business travelers, families (with kids), and friends UP to 8. This apt is on the 2 floor in a highly desired location. Everything used to furnish the space is brand new and designed to feel modern, clean, and comfortable. We have an electronic lock at the entrance and lock box located in the vestibule that will give you late night check ins. Comes with a private yard for all of our guest. Guest can check in at 3pm. If you need a late check in, that is OK we have a lock box available for anyone checking in late. We have a full staff to help you with ever you needs. Recommendations? Fixes? Towels? Sheets? We can help to accommodate all of your</t>
  </si>
  <si>
    <t>The neighborhood is amazing. What guests like most is that its a safe and beautiful neighborhood day and night. It is very close to the Journal Square PATH train. You can be in NYC in aprox 20-30 minutes. The apartment is surrounded by beautiful new  luxury developments, bars, restaurants. The PATH train is also about a 10 minute walk that takes you directly to NYC in 15 minutes.</t>
  </si>
  <si>
    <t>There is off the street parking readily available near for $12/day. Street parking pay attention to alternate side parking rules for street cleaning.</t>
  </si>
  <si>
    <t>The neighborhood is very conveniently located to bars, restaurants, parks, and all transportation hubs. Bus Stops, Cabs, Ubers, PATH trains that take you directly to NYC. You do not need a car!</t>
  </si>
  <si>
    <t>We have a full staff to help you with ever you needs. Recommendations? Fixes? Towels? Sheets? We can help to accommodate all of your needs.</t>
  </si>
  <si>
    <t>- Guest should respect the property as if it were your own. Also please be mindful of other tenants in the building.  - Please keep the apt. clean &amp; treat them as your own home.  - Please turn off all air-conditioning, lights &amp; electronics when you leave the house. - Stove, oven, and kitchen must be returned clean otherwise guest is subject to an addition $100 cleaning fee deducted from the security.</t>
  </si>
  <si>
    <t>https://a0.muscache.com/im/pictures/f3d7fc9a-0209-4d94-a811-f4cf17f3f52b.jpg?aki_policy=large</t>
  </si>
  <si>
    <t>{TV,"Cable TV",Internet,Wifi,"Air conditioning",Kitchen,"Paid parking off premises","Free street parking",Heating,"Family/kid friendly","Smoke detector","Carbon monoxide detector","Fire extinguisher",Essentials,Shampoo,"24-hour check-in",Hangers,"Hair dryer",Iron,"Laptop friendly workspace","translation missing: en.hosting_amenity_50","Self check-in",Lockbox,"Hot water","Bed linens","Extra pillows and blankets","Ethernet connection","Luggage dropoff allowed","Long term stays allowed"}</t>
  </si>
  <si>
    <t>https://www.airbnb.com/rooms/15067858</t>
  </si>
  <si>
    <t>Eco friendly, Jersey City, 15 min to NYC - Room 3</t>
  </si>
  <si>
    <t>Join us in our historic, eco friendly house in Jersey City, a 9 minute walk to the Journal Square Path Train, with a 15-20 minute subway commute into Manhattan.  We provide all of the comfort of a great stay - soft, clean linens and towels, a beautiful and fully outfitted kitchen, super fast wifi, and 3 full bathrooms, shared between only 4 bedrooms - and a commute to Times Square and other sites that is often quicker than traveling from Brooklyn, Queens, or the Bronx!</t>
  </si>
  <si>
    <t>In an effort to ensure a safe and comfortable environment for our guests, we are operating with more frequent cleaning to ensure communal areas. Doorknobs, light switches, etc are sanitized and ready for use. Likewise you'll find throughout the home soap and other products to keep yourself clean and healthy.  Please wash your hands right away upon entering the home to keep germs away from this safe sanctuary during the storm of the pandemic. Thank you! Enterprise grade wifi mesh network for high speed internet connectivity In room mini split unit for quiet, room by room climate control Large backyard with seating and wifi Abundance of outlets and fast-charging USB ports in bedroom Co-working space with outlets Soap, shampoo, conditioner, and lotion dispensers in each bathroom . LOCATION 20 minute Uber or Taxi ride from Newark Airport (EWR) 8 min walk to JSQ PATH From JSQ PATH: 15 minute ride to World Trade Center. 15-20 mins to Manhattan - West Village, Union Square, Chelsea, Herald Sq</t>
  </si>
  <si>
    <t>Join us in our historic, eco friendly house in Jersey City, a 9 minute walk to the Journal Square Path Train, with a 15-20 minute subway commute into Manhattan.  We provide all of the comfort of a great stay - soft, clean linens and towels, a beautiful and fully outfitted kitchen, super fast wifi, and 3 full bathrooms, shared between only 4 bedrooms - and a commute to Times Square and other sites that is often quicker than traveling from Brooklyn, Queens, or the Bronx! In an effort to ensure a safe and comfortable environment for our guests, we are operating with more frequent cleaning to ensure communal areas. Doorknobs, light switches, etc are sanitized and ready for use. Likewise you'll find throughout the home soap and other products to keep yourself clean and healthy.  Please wash your hands right away upon entering the home to keep germs away from this safe sanctuary during the storm of the pandemic. Thank you! Enterprise grade wifi mesh network for high speed internet connectivi</t>
  </si>
  <si>
    <t>Located on a quiet, residential street, not more than an eight-minute walk to the Journal Square Path, train, you can easily reach Manhattan within 15-20 minutes of boarding one of its Manhattan bound trains. Conveniently located within a block of a grocery store, Laundromat, pharmacy, convenience store, and a number of restaurants, Green House provides easy access to everything you may need during your stay. More shopping can be found along Bergen Avenue and JFK Blvd, streets that run parallel on either end of Van Reypen Street.</t>
  </si>
  <si>
    <t>Board the Path train at Journal Square. It runs regularly and tickets are $2.75 one way. The Path directly takes you to the West Village ‚Äì at its Christopher Street or 9th Street stops, Union Square ‚Äì at its 14th Street stop, Chelsea ‚Äì at its 23rd Street stop, or to Midtown West/Herald Square ‚Äì at its 33rd Street stop. You can seamlessly connect to the MTA subway from either the 14th street or 33rd street stops. The Path train can also connect you directly to Hoboken, other parts of Jersey City, Harrison, and Newark. Newark (EWR), John F Kennedy (JFK), and LaGuardia (LGA) airports can be reached either through publication transportation, Uber Pool, or taxi/limousine services.</t>
  </si>
  <si>
    <t>You‚Äôll have your own private bedroom with key, and shared access to a full kitchen, 3 full bathrooms, a living area, dining area, backyard patio and garden.</t>
  </si>
  <si>
    <t>Each guest is provided with a personal code to enter through the front door of the house. We will send you the door code on the morning or evening before your arrival. To ensure security, please do not share your code with others. Operation of the keypad lock is as follows: -To enter the house input your 6-digit key code. -If you make an error wait until the red cross flashes, then try again.  NO SHOES POLICY Please remove your shoes at the entrance of the house, and stack them on the shoe rack to your right upon entering. This helps us keep the house  clean. QUIET HOURS -   For the comfort of all guests, we request that noise be kept to a      minimum between the hours of 10pm - 7am. -   Please use headphones if watching media. KITCHEN -    Please clean up immediately after yourself. -    In the kitchen fridge and pantry are shelves labelled by room.   -    Please put your items on these shelves.  This system is in place to        ensure people don't accidentally take each other's foo</t>
  </si>
  <si>
    <t>https://a0.muscache.com/im/pictures/4333da50-0649-4e4b-9a5c-1488f00416fe.jpg?aki_policy=large</t>
  </si>
  <si>
    <t>https://www.airbnb.com/users/show/4478402</t>
  </si>
  <si>
    <t>Jen</t>
  </si>
  <si>
    <t>Welcome to Jersey City!
My husband and I, along with a team of guests, have spent the last year renovating our 4 bedroom home in Jersey City. We are excited that so many people from around the world will have the chance to share our house.
We have lived in NYC for a combined total of 22 years. Sandy works as a colorist of film and TV in the city, while I tutor and petsit for a living.
We run NYC's 1st petsitting business, Woof Woof NYC, and maintain a website/blog called (Website hidden by Airbnb).
When we are not working, we enjoy volunteering and adventuring throughout the world.</t>
  </si>
  <si>
    <t>https://z0.muscache.cn/im/pictures/user/41e22ea6-a936-45e0-9262-ac88179eda96.jpg?aki_policy=profile_small</t>
  </si>
  <si>
    <t>https://z0.muscache.cn/im/pictures/user/41e22ea6-a936-45e0-9262-ac88179eda96.jpg?aki_policy=profile_x_medium</t>
  </si>
  <si>
    <t>{Wifi,"Air conditioning",Kitchen,Heating,Washer,Dryer,"Smoke detector","Carbon monoxide detector","First aid kit","Fire extinguisher",Essentials,Shampoo,"Lock on bedroom door",Hangers,"Hair dryer",Iron,"Laptop friendly workspace","translation missing: en.hosting_amenity_49","translation missing: en.hosting_amenity_50","Hot water","Ethernet connection",Microwave,Refrigerator,"Dishes and silverware","Cooking basics",Oven,Stove,"Garden or backyard","Luggage dropoff allowed",Other}</t>
  </si>
  <si>
    <t>https://www.airbnb.com/rooms/15144717</t>
  </si>
  <si>
    <t>Exposed Brick Apartment in Brownstone-close to NYC</t>
  </si>
  <si>
    <t>This is a huge two bedroom apartment (1200 sq ft) for Jersey City/NYC standards with newly renovated kitchen and bathroom. Location is close to Hamilton Park area at Grove Street path train. You can be downtown at World Trade Center and 9th street in less than 20 mins. This is a residential building in a very peaceful, tree lined street close to plenty of bars and restaurants. You do not need a car to stay here.</t>
  </si>
  <si>
    <t>This is a really cool space with two bedrooms in a quiet brownstone on a tree lined street in the heart of Jersey City!</t>
  </si>
  <si>
    <t>This is a huge two bedroom apartment (1200 sq ft) for Jersey City/NYC standards with newly renovated kitchen and bathroom. Location is close to Hamilton Park area at Grove Street path train. You can be downtown at World Trade Center and 9th street in less than 20 mins. This is a residential building in a very peaceful, tree lined street close to plenty of bars and restaurants. You do not need a car to stay here. This is a really cool space with two bedrooms in a quiet brownstone on a tree lined street in the heart of Jersey City! The entire home plus a second bedroom (accessed via the courtyard) and use of outdoor patio space. Garage is not available for guest use. Guests should contact me directly by phone or email incase of any emergencies The neighborhood is vey residential with a balance of city vibes and views of Manhattan from the river! There are several local coffee shops, bars and restaurants within walking distance! My home is only a 6 min walk to Grove St path which will get</t>
  </si>
  <si>
    <t>The neighborhood is vey residential with a balance of city vibes and views of Manhattan from the river! There are several local coffee shops, bars and restaurants within walking distance!</t>
  </si>
  <si>
    <t>My home is only a 6 min walk to Grove St path which will get you into Manhattan in 8 minutes</t>
  </si>
  <si>
    <t>The entire home plus a second bedroom (accessed via the courtyard) and use of outdoor patio space. Garage is not available for guest use.</t>
  </si>
  <si>
    <t>Guests should contact me directly by phone or email incase of any emergencies</t>
  </si>
  <si>
    <t>- Heating is included and is central air using the Nest thermostat -Volume must be kept down and to a minimum being very respectful of my neighbors -No additional guests are allowed in the apartment (other than those on the reservation). - No pets. No smoking of any kind is permitted inside the apartment -If any of my possessions are damaged/broken/stolen and if house rules are breached,  you will forfeit your security deposit and be held responsible -Please close all windows when you leave the apartment -Feel free to eat any food in the fridge. I will leave a bottle of wine for you but please do not drink any additional alcohol I have left in the house.  -Please avoid flushing anything other than toilet roll -Please empty trash frequently and use the bins in the allyway, there is a key left on the living room table -Upon leaving, please remove all of your belongings and trash from the apartment and strip beds of sheets and leave in washer -Contact me with any questions or issues</t>
  </si>
  <si>
    <t>https://a0.muscache.com/im/pictures/f6ea872c-a554-493b-af62-ae94487f4a4e.jpg?aki_policy=large</t>
  </si>
  <si>
    <t>https://www.airbnb.com/users/show/11553893</t>
  </si>
  <si>
    <t>Kat</t>
  </si>
  <si>
    <t xml:space="preserve">33. Working professional and New Yorker for 11 years. I have some awesome tips to see the city as a local and my apartment is a great place to stay only two blocks from the subway. I am hoping to rent out only to singles or couples. It would be fully furnished with much of my personal things still there.  </t>
  </si>
  <si>
    <t>https://a0.muscache.com/im/pictures/user/09f6fd7c-9bec-43bc-bcda-99f59f64ff08.jpg?aki_policy=profile_small</t>
  </si>
  <si>
    <t>https://a0.muscache.com/im/pictures/user/09f6fd7c-9bec-43bc-bcda-99f59f64ff08.jpg?aki_policy=profile_x_medium</t>
  </si>
  <si>
    <t>{TV,"Cable TV",Wifi,"Air conditioning",Kitchen,"Free street parking",Heating,Washer,Dryer,"Smoke detector","Carbon monoxide detector","Fire extinguisher",Essentials,Shampoo,"Lock on bedroom door",Hangers,"Hair dryer",Iron,"Laptop friendly workspace","translation missing: en.hosting_amenity_49","translation missing: en.hosting_amenity_50","Private entrance","Hot water","Bed linens",Other}</t>
  </si>
  <si>
    <t>https://www.airbnb.com/rooms/15146570</t>
  </si>
  <si>
    <t>Luxe 1BR | Gym | Downtown Jersey City by GLS</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</si>
  <si>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and congestion! Convenient to all waterfront &amp; rail connections!</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</si>
  <si>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and congestion! Convenient to all waterfront &amp; rail connections! 1 bedroom, 1 bathroom, sleeps 3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 r</t>
  </si>
  <si>
    <t>Major Attractions: ‚Ä¢Liberty State Park ‚Äì (2.5mi) (URL HIDDEN) (PHONE NUMBER HIDDEN)       *Empty Sky ‚Äì 9/11 Memorial ‚Äì (2.5mi(URL HIDDEN) (URL HIDDEN)</t>
  </si>
  <si>
    <t>Unit Amenities: ‚Ä¢Fully equipped kitchen ‚Ä¢Cable ‚Ä¢High speed internet ‚Ä¢Laundry  ‚Ä¢Dishwasher ‚Ä¢Hardwood floors ‚Ä¢Quartz countertops ‚Ä¢Travertine tile bathrooms ‚Ä¢Energy Star Whirlpool appliances     Building Amenities: ‚Ä¢Doorman ‚Ä¢Concierge ‚Ä¢Parking ‚Ä¢Pool ‚Ä¢Health club ‚Ä¢Yoga studio ‚Ä¢Children‚Äôs playroom ‚Ä¢Fenced dog run ‚Ä¢Billiard Tables ‚Ä¢Sun deck ‚Ä¢Meeting room ‚Ä¢Business center ‚Ä¢Panoramic views of the NYC skyline</t>
  </si>
  <si>
    <t>Local Bus: ‚Ä¢Hudson County Transportation (PHONE NUMBER HIDDEN)        *Newport Center Bu(URL HIDDEN) (URL HIDDEN) (PHONE NUMBER HIDDEN)*Port Authority of NY &amp; N(URL HIDDEN) (URL HIDDEN) (PHONE NUMBER HIDDEN)        Taxi: ‚Ä¢Ace Taxi &amp; Limousine (URL HIDDEN) (PHONE NUMBER HIDDEN)        Airport: ‚Ä¢Newark Liberty International Airport ‚Äì (10.6mi) (URL HIDDEN) (PHONE NUMBER HIDDEN)</t>
  </si>
  <si>
    <t>https://a0.muscache.com/im/pictures/6247e8eb-b9fe-4d16-a5d6-c4c6bbd33e85.jpg?aki_policy=large</t>
  </si>
  <si>
    <t>{TV,"Cable TV",Internet,Wifi,"Air conditioning",Pool,Kitchen,"Pets allowed",Doorman,Gym,Elevator,Heating,"Family/kid friendly",Washer,Dryer,"Smoke detector","Carbon monoxide detector","First aid kit",Essentials,Shampoo,"24-hour check-in",Hangers,"Hair dryer",Iron,"Laptop friendly workspace","Self check-in","Building staff","Hot water","Paid parking on premises"}</t>
  </si>
  <si>
    <t>https://www.airbnb.com/rooms/15149655</t>
  </si>
  <si>
    <t>LUXURIOUS, PRIVATE, 1 BDRM - Minutes to NYC!</t>
  </si>
  <si>
    <t>This Jersey City rental offers you your own private room with a lock, and your bed is made with a fluffy down comforter and 500TC sheets. You will also have your own private bathroom. The space is perfect to come home to after a long day of sightseeing, visiting your local office/client, or if you're new to the area! Just minutes from Manhattan, you are a short Path ride away from World Trade Center, Broadway, 5th Avenue, and Central Park. The neighborhood is safe, quiet, and traveler friendly.</t>
  </si>
  <si>
    <t>My beautiful apartment opens to an Asian-inspired living room with a plush Italian couch and TV, a dining area with a round dinner table for great conversation, and a high-end kitchen with Viking and Kitchen Aid appliances.   The space is conveniently located right near a Light Rail station, and the Grove St. Path stop is a brisk 5-minute walk away. There a number of great places to eat close by, like a coffee shop and bakery in the neighborhood, a diner just across the street, an authentic taco place a couple blocks away, and my favorite artisanal wood-fired pizza place just a few minutes away. There is also an excellent wine and liquor store nearby as well.  OTHER DETAILS: Dry cleaning, with delivery service Concierge service for package receiving and holding Parking in a paid lot ($10/day), or metered parking right in front (8am-6pm)</t>
  </si>
  <si>
    <t>This Jersey City rental offers you your own private room with a lock, and your bed is made with a fluffy down comforter and 500TC sheets. You will also have your own private bathroom. The space is perfect to come home to after a long day of sightseeing, visiting your local office/client, or if you're new to the area! Just minutes from Manhattan, you are a short Path ride away from World Trade Center, Broadway, 5th Avenue, and Central Park. The neighborhood is safe, quiet, and traveler friendly. My beautiful apartment opens to an Asian-inspired living room with a plush Italian couch and TV, a dining area with a round dinner table for great conversation, and a high-end kitchen with Viking and Kitchen Aid appliances.   The space is conveniently located right near a Light Rail station, and the Grove St. Path stop is a brisk 5-minute walk away. There a number of great places to eat close by, like a coffee shop and bakery in the neighborhood, a diner just across the street, an authentic taco</t>
  </si>
  <si>
    <t>Please don't be shy about asking any questions - I'd be more than happy to answer anything and happy to work with you on pricing if that is an issue.</t>
  </si>
  <si>
    <t>The Downtown area in Jersey City has lots to offer! There are constantly new restaurants and shops opening.  If you have a car, there is metered parking directly in front of the apartment that runs from 8am-6pm and free anytime before and after. If you prefer parking in a lot, my apartment management company offers parking at $10/day, or about $150/month, though there may be cheaper less convenient options in the area.  There is a light-rail station just a block away, and the Grove St. Path station is a few blocks away!</t>
  </si>
  <si>
    <t>You will have full access to the living room, dining area, kitchen, laundry facility, and your own bathroom. There is a walk-in closet in the bedroom and is not completely empty, but it is neat and organized and available for your use.</t>
  </si>
  <si>
    <t>I am the homeowner, but I will not be your roommate during your stay. My parents have recently retired and are generally the primary residents in the apartment these days and have an unpredictable travel schedule. They will be the ones to welcome you to my home! They can answer any questions for you during your stay, but if they are not there, I can be reached virtually at anytime.</t>
  </si>
  <si>
    <t>https://a0.muscache.com/im/pictures/279697fd-071e-4046-9c51-128c6a64e96e.jpg?aki_policy=large</t>
  </si>
  <si>
    <t>https://www.airbnb.com/users/show/91351691</t>
  </si>
  <si>
    <t>Angela</t>
  </si>
  <si>
    <t>https://a0.muscache.com/im/pictures/user/2e7ea790-2797-42d1-b0dd-749c89ef6f11.jpg?aki_policy=profile_small</t>
  </si>
  <si>
    <t>https://a0.muscache.com/im/pictures/user/2e7ea790-2797-42d1-b0dd-749c89ef6f11.jpg?aki_policy=profile_x_medium</t>
  </si>
  <si>
    <t>['phone', 'facebook', 'reviews', 'jumio', 'offline_government_id', 'selfie', 'government_id', 'identity_manual']</t>
  </si>
  <si>
    <t>{TV,"Cable TV",Internet,Wifi,"Air conditioning",Pool,Kitchen,"Paid parking off premises",Gym,"Hot tub","Buzzer/wireless intercom",Heating,Washer,Dryer,"Smoke detector","Carbon monoxide detector","First aid kit","Fire extinguisher",Essentials,"Lock on bedroom door",Hangers,Iron,"Laptop friendly workspace","translation missing: en.hosting_amenity_49","translation missing: en.hosting_amenity_50","Hot water",Microwave,"Dishes and silverware","Luggage dropoff allowed","Long term stays allowed","Host greets you","Paid parking on premises"}</t>
  </si>
  <si>
    <t>https://www.airbnb.com/rooms/15156462</t>
  </si>
  <si>
    <t>Jersey City LUXURY 1-BR Apt!</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</si>
  <si>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&amp; congestion! Convenient to all waterfront and rail connections.</t>
  </si>
  <si>
    <t>1 Bed, 1 Bath, Sleeps 3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 residence filled with state-of-the-art appliances, hardwood floors, quartz countertops, walk-in closets and fully equipped kitchens and travertine tile bathrooms. Central location is accessible to all bus and rail connections. Also, close proximity to local parks and recreation sights.</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</si>
  <si>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&amp; congestion! Convenient to all waterfront and rail connections. 1 Bed, 1 Bath, Sleeps 3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 residen</t>
  </si>
  <si>
    <t>Major Attractions: Liberty State Park ‚Äì (2.5mi) (URL HIDDEN) (PHONE NUMBER HIDDEN) Empty Sky ‚Äì 9/11 Memorial ‚Äì (2.5mi(URL HIDDEN) (URL HIDDEN)</t>
  </si>
  <si>
    <t>Local Bus: Hudson County Transportation (PHONE NUMBER HIDDEN) Newport Center Bu(URL HIDDEN) (URL HIDDEN) (PHONE NUMBER HIDDEN) Port Authority of NY &amp; N(URL HIDDEN) (URL HIDDEN) (PHONE NUMBER HIDDEN) Taxi: Ace Taxi &amp; Limousine (URL HIDDEN) (PHONE NUMBER HIDDEN) Airport: Newark Liberty International Airport ‚Äì (10.6mi) (URL HIDDEN) (PHONE NUMBER HIDDEN)</t>
  </si>
  <si>
    <t>https://a0.muscache.com/im/pictures/46890d84-53a6-4f99-91ff-49f4ffb93682.jpg?aki_policy=large</t>
  </si>
  <si>
    <t>https://www.airbnb.com/rooms/15156827</t>
  </si>
  <si>
    <t>Contemporary 1BR in Jersey City</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</si>
  <si>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and congestion! Convenient to all waterfront &amp; rail connections.</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</si>
  <si>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and congestion! Convenient to all waterfront &amp; rail connections. 1 bedroom, 1 bathroom, sleeps 3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 r</t>
  </si>
  <si>
    <t>Liberty State Park ‚Äì (2.5mi) (URL HIDDEN) (PHONE NUMBER HIDDEN) Empty Sky ‚Äì 9/11 Memorial ‚Äì (2.5mi(URL HIDDEN) (URL HIDDEN)</t>
  </si>
  <si>
    <t>https://a0.muscache.com/im/pictures/91df7c1b-cada-42d0-9c7d-ada35d165905.jpg?aki_policy=large</t>
  </si>
  <si>
    <t>https://www.airbnb.com/rooms/15157180</t>
  </si>
  <si>
    <t>Posh 1BR | Gym | Jersey City by GLS</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</si>
  <si>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and congestion! Convenient to all waterfront and rail connections.</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</si>
  <si>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and congestion! Convenient to all waterfront and rail connections. 1 bedroom, 1 bathroom, sleeps 3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t>
  </si>
  <si>
    <t>https://a0.muscache.com/im/pictures/2723e273-f064-45de-8b88-3aa06b69e0a9.jpg?aki_policy=large</t>
  </si>
  <si>
    <t>https://www.airbnb.com/rooms/15157551</t>
  </si>
  <si>
    <t>Plush 1BR | Kitchen | Downtown Jersey City by GLS</t>
  </si>
  <si>
    <t>1 bedroom, 1 bathroom, Sleeps 3 For your convenience, we have a guest service representative available in the area.</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</si>
  <si>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and congestion! Convenient to all waterfront and rail connections. 1 bedroom, 1 bathroom, Sleeps 3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t>
  </si>
  <si>
    <t>https://a0.muscache.com/im/pictures/4b3643ac-18b5-4e85-8524-d4acbfbaad36.jpg?aki_policy=large</t>
  </si>
  <si>
    <t>https://www.airbnb.com/rooms/15158307</t>
  </si>
  <si>
    <t>Upscale 1BR | Sweeping Views | Jersey City by GLS</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</si>
  <si>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and congestion. Convenient to all waterfront &amp; rail connections.</t>
  </si>
  <si>
    <t>1 Bed, 1 Bath, Sleeps 3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 residence filled with state-of-the-art appliances, hardwood floors, quartz countertops, walk-in closets, fully equipped kitchens and travertine tile bathrooms. Central location is accessible to all bus and rail connections. Also, close proximity to local parks and recreation sights.</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</si>
  <si>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and congestion. Convenient to all waterfront &amp; rail connections. 1 Bed, 1 Bath, Sleeps 3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 residence</t>
  </si>
  <si>
    <t>https://a0.muscache.com/im/pictures/3dc50625-9d10-461a-9aaf-350edd289ecc.jpg?aki_policy=large</t>
  </si>
  <si>
    <t>https://www.airbnb.com/rooms/15159153</t>
  </si>
  <si>
    <t>-Modern 2BR with Nice Views</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</si>
  <si>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&amp; indulge in luxurious living without the city noise and congestion! Convenient to all waterfront and rail connections.</t>
  </si>
  <si>
    <t>2 bedrooms, 2 bathrooms, sleeps 5 For your convenience, we have a guest service representative available in the area.</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</si>
  <si>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&amp; indulge in luxurious living without the city noise and congestion! Convenient to all waterfront and rail connections. 2 bedrooms, 2 bathrooms, sleeps 5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t>
  </si>
  <si>
    <t>https://a0.muscache.com/im/pictures/e46fc107-ff79-489a-a3d7-a929609690cf.jpg?aki_policy=large</t>
  </si>
  <si>
    <t>{TV,"Cable TV",Internet,Wifi,"Air conditioning",Pool,Kitchen,"Pets allowed",Doorman,Gym,Elevator,Heating,"Family/kid friendly",Washer,Dryer,"Smoke detector","Carbon monoxide detector",Essentials,Shampoo,"24-hour check-in",Hangers,"Hair dryer",Iron,"Laptop friendly workspace","Self check-in","Building staff","Hot water",Microwave,"Coffee maker","Dishes and silverware",Oven,"Paid parking on premises"}</t>
  </si>
  <si>
    <t>https://www.airbnb.com/rooms/15159490</t>
  </si>
  <si>
    <t>Beautiful 2BR | Kitchen | Jersey City by GLS</t>
  </si>
  <si>
    <t>Posh, state-of-the-art residences in brand new high-rise buildings. Stunning amenities create an easy &amp; relaxing home atmosphere. Whether sight-seeing or working in New York, come home to a quiet residential lifestyle on the outskirts of busy Manhattan. Leave the stress behind and indulge in luxurious living without the city noise &amp; congestion. Convenient to all waterfront and rail connections.</t>
  </si>
  <si>
    <t>2 bedrooms, 2 bathrooms, sleeps 5   For your convenience, we have a guest service representative available in the area.</t>
  </si>
  <si>
    <t>Posh, state-of-the-art residences in brand new high-rise buildings. Stunning amenities create an easy &amp; relaxing home atmosphere. Whether sight-seeing or working in New York, come home to a quiet residential lifestyle on the outskirts of busy Manhattan. Leave the stress behind and indulge in luxurious living without the city noise &amp; congestion. Convenient to all waterfront and rail connections. 2 bedrooms, 2 bathrooms, sleeps 5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t>
  </si>
  <si>
    <t>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spacious residence filled with state-of-the-art appliances, hardwood floors, quartz countertops, walk-in closets, fully equipped kitchens and travertine tile bathrooms. Central location is accessible to all bus and rail connections. Also, close proximity to local parks and recreation sights.</t>
  </si>
  <si>
    <t>https://a0.muscache.com/im/pictures/e7d20335-2cd5-4048-8da7-d213f1928738.jpg?aki_policy=large</t>
  </si>
  <si>
    <t>https://www.airbnb.com/rooms/15160012</t>
  </si>
  <si>
    <t>Designer Finish 2BR in Jersey City</t>
  </si>
  <si>
    <t>Once you step inside this plush, brand-new modern high-rise, the taxing day fades and you can concentrate on all the stunning onsite amenities. Lounge at the resort-style pool, lose your cares at the spa or try a new spirit at the wine room. Run with the family pet at the in-house dog run. Maybe grill at the barbecue. Unwind in your own sleek, spacious residence filled with state-of-the-are appliances, hardwood floors, quartz countertops, walk-in closets, and a fully-equipped kitchen.</t>
  </si>
  <si>
    <t>2 Bedrooms, 2 Bathrooms, Sleeps 5   For your convenience, we have a guest service representative available in the area.</t>
  </si>
  <si>
    <t>Once you step inside this plush, brand-new modern high-rise, the taxing day fades and you can concentrate on all the stunning onsite amenities. Lounge at the resort-style pool, lose your cares at the spa or try a new spirit at the wine room. Run with the family pet at the in-house dog run. Maybe grill at the barbecue. Unwind in your own sleek, spacious residence filled with state-of-the-are appliances, hardwood floors, quartz countertops, walk-in closets, and a fully-equipped kitchen. 2 Bedrooms, 2 Bathrooms, Sleeps 5   For your convenience, we have a guest service representative available in the area. Unit Amenities: ‚Ä¢Fully equipped kitchen ‚Ä¢Cable ‚Ä¢High speed internet ‚Ä¢Laundry  ‚Ä¢Dishwasher ‚Ä¢Hardwood floors ‚Ä¢Quartz countertops ‚Ä¢Travertine tile bathrooms ‚Ä¢Energy Star Whirlpool appliances     Building Amenities: ‚Ä¢Doorman ‚Ä¢Concierge ‚Ä¢Parking ‚Ä¢Pool ‚Ä¢Health club ‚Ä¢Yoga studio ‚Ä¢Children‚Äôs playroom ‚Ä¢Fenced dog run ‚Ä¢Billiard Tables ‚Ä¢Sun deck ‚Ä¢Meeting room ‚Ä¢Business center ‚Ä¢Panoramic views of th</t>
  </si>
  <si>
    <t>Local Bus: Hudson County Transportation (PHONE NUMBER HIDDEN) Newport Center Bu(URL HIDDEN) (URL HIDDEN) (PHONE NUMBER HIDDEN) Port Authority of NY &amp; N(URL HIDDEN) (URL HIDDEN) (PHONE NUMBER HIDDEN) Taxi: Ace Taxi &amp; Limousine (URL HIDDEN) (PHONE NUMBER HIDDEN)Airport: Newark Liberty International Airport ‚Äì (10.6mi) (URL HIDDEN) (PHONE NUMBER HIDDEN)</t>
  </si>
  <si>
    <t xml:space="preserve">Unit Amenities: ‚Ä¢Fully equipped kitchen ‚Ä¢Cable ‚Ä¢High speed internet ‚Ä¢Laundry  ‚Ä¢Dishwasher ‚Ä¢Hardwood floors ‚Ä¢Quartz countertops ‚Ä¢Travertine tile bathrooms ‚Ä¢Energy Star Whirlpool appliances     Building Amenities: ‚Ä¢Doorman ‚Ä¢Concierge ‚Ä¢Parking ‚Ä¢Pool ‚Ä¢Health club ‚Ä¢Yoga studio ‚Ä¢Children‚Äôs playroom ‚Ä¢Fenced dog run ‚Ä¢Billiard Tables ‚Ä¢Sun deck ‚Ä¢Meeting room ‚Ä¢Business center ‚Ä¢Panoramic views of the NYC skyline      Local Bus: ‚Ä¢Hudson County Transportation (PHONE NUMBER HIDDEN)        *Newport Center Bu(URL HIDDEN) (URL HIDDEN) (PHONE NUMBER HIDDEN)*Port Authority of NY &amp; N(URL HIDDEN) (URL HIDDEN) (PHONE NUMBER HIDDEN)        Taxi: ‚Ä¢Ace Taxi &amp; Limousine (URL HIDDEN) (PHONE NUMBER HIDDEN)        Airport: ‚Ä¢Newark Liberty International Airport ‚Äì (10.6mi) (URL HIDDEN) (PHONE NUMBER HIDDEN)         Major Attractions: ‚Ä¢Liberty State Park ‚Äì (2.5mi) (URL HIDDEN) (PHONE NUMBER HIDDEN)       *Empty Sky ‚Äì 9/11 Memorial ‚Äì (2.5mi(URL HIDDEN) (URL HIDDEN)      Restaurants: ‚Ä¢Light Horse Tavern (American fare) </t>
  </si>
  <si>
    <t>https://a0.muscache.com/im/pictures/86d26c96-850b-42dc-b1c2-bfe5ef56e1df.jpg?aki_policy=large</t>
  </si>
  <si>
    <t>https://www.airbnb.com/rooms/15160464</t>
  </si>
  <si>
    <t>Luxurious  Jersey City Studio Apt by PATH</t>
  </si>
  <si>
    <t>Studio bed, 1 bathroom, Sleeps 2   For your convenience, we have a guest service representative available in the area.</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</si>
  <si>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&amp; indulge in luxurious living without the city noise and congestion! Convenient to all waterfront and rail connections. Studio bed, 1 bathroom, Sleeps 2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spaciou</t>
  </si>
  <si>
    <t>https://a0.muscache.com/im/pictures/66878ac1-7e19-43a2-bdf0-a364f03ad1b9.jpg?aki_policy=large</t>
  </si>
  <si>
    <t>https://www.airbnb.com/rooms/15161132</t>
  </si>
  <si>
    <t>Luxurious Studio Apartment in Jersey City!</t>
  </si>
  <si>
    <t>Posh, state-of-the-art residences in brand new high-rise buildings. Stunning amenities create an easy and relaxing home atmosphere. Whether sight-seeing or working in New York, come home to a quiet residential lifestyle on the outskirts of busy Manhattan. Leave the stress behind and indulge in luxurious living without the city noise and congestion! Convenient to all waterfront and rail connections. Studio bed, 1 bathroom, Sleeps 2   For your convenience, we have a guest service representative available in the area. Leave the busy, hectic commute behind. Once you step inside this plush, brand new modern high rises, the taxing day fades and you can concentrate on all the stunning on-site amenities. Lounge at the resort-style pool, lose your cares at the spa or try a new spirit at the wine room or try out some new dance steps in two chic clubrooms. Run with the family pet at the in-house dog run. Maybe grill at the barbeque. Try a yoga class. Or better yet, unwind in your own sleek, spaci</t>
  </si>
  <si>
    <t>https://a0.muscache.com/im/pictures/0700843b-1321-4aad-9e16-f5e15366eeb7.jpg?aki_policy=large</t>
  </si>
  <si>
    <t>https://www.airbnb.com/rooms/15173597</t>
  </si>
  <si>
    <t>Monaco 10, fabulous Liberty and Jersy City view</t>
  </si>
  <si>
    <t>hole apartment in new luxury high-riser.  Breath taking view  from the windows.  Always clean! Ready to Cook Kitchen. Dishwasher, Iron, Hair drier, Coffe maker, Microwave. Always fresh linen and towels. 5 min walk from Newport station (Path train, 1 stop to Manhattan). 7 min walk to ferry 9 miles from Newark airport. Newport mall and Shopright in 2 min walk  Two sofa beds in living room.  Free wifi, flat screen TV, open swimming pool, jacuzzi, kids play area.</t>
  </si>
  <si>
    <t>https://a0.muscache.com/im/pictures/0959bc6d-a8af-4d59-a20f-728b524f3db1.jpg?aki_policy=large</t>
  </si>
  <si>
    <t>{TV,Internet,Wifi,"Air conditioning","Wheelchair accessible",Pool,Kitchen,"Paid parking off premises",Gym,Elevator,"Free street parking",Heating,"Family/kid friendly",Washer,Dryer,"Smoke detector","Carbon monoxide detector",Essentials,Shampoo,Hangers,"Hair dryer",Iron,"Laptop friendly workspace","translation missing: en.hosting_amenity_50","Self check-in","Building staff","Children‚Äôs books and toys","Hot water","Bed linens","Extra pillows and blankets",Microwave,"Coffee maker",Refrigerator,Dishwasher,"Dishes and silverware","Cooking basics",Oven,Stove,"Single level home","BBQ grill","Patio or balcony","Long term stays allowed",Beachfront,"Paid parking on premises"}</t>
  </si>
  <si>
    <t>https://www.airbnb.com/rooms/15177396</t>
  </si>
  <si>
    <t>Lovely 1 BRM APT 20 mins from NYC!!</t>
  </si>
  <si>
    <t>Newly renovated and full equipped one bedroom and one bath apartment, located in Jersey City Heights, New Jersey at just 20 minutes ride in public transportation from midtown  and downtown Manhattan, the bus stop is just few steps from the apartment. My place is good for couples, solo adventurers, business travelers, and families (with kids).</t>
  </si>
  <si>
    <t>Newly renovated and full equipped one bedroom and one bath apartment, located in Jersey City Heights, New Jersey at just 20 minutes ride in public transportation from midtown  and downtown Manhattan, the bus stop is just few steps from the apartment. My place is good for couples, solo adventurers, business travelers, and families (with kids). Here you will have all the essentials that you might need to make you feel like home, a nice and quiet place to rest after a busy day in the city. Our guests have access to the entire apartment and all the amenities. I am available at any time. The bus stop from here to New York is around the corner of the apartment, the bus fare to NY is $3.25 per trip and path station is at few blocks, the parking space is included in your reservation.</t>
  </si>
  <si>
    <t>I am available at any time.</t>
  </si>
  <si>
    <t>https://a0.muscache.com/im/pictures/647261fd-28e4-40d9-b797-606c1f7ea7b0.jpg?aki_policy=large</t>
  </si>
  <si>
    <t>{TV,Wifi,"Air conditioning",Kitchen,"Free parking on premises",Heating,"Family/kid friendly","Smoke detector","Carbon monoxide detector",Essentials,Shampoo,"Lock on bedroom door",Hangers,"Hair dryer",Iron,"Hot water","Bed linens",Microwave,"Coffee maker",Refrigerator,"Dishes and silverware","Cooking basics",Stove,"Single level home"}</t>
  </si>
  <si>
    <t>https://www.airbnb.com/rooms/15188830</t>
  </si>
  <si>
    <t>Bluebird Jersey City Waterfront 1-BR Apt + Spa!</t>
  </si>
  <si>
    <t>Treat yourself to apartment living at its finest in Jersey City‚Äôs waterfront. Let the spectacular Manhattan views brighten up your nights. Enjoy the luxurious kitchens and bathrooms. Close to all transport connections and free from New York‚Äôs hustle &amp; bustle, give in to all the stunning onsite amenities like a resort style pool, a modern fitness center and guest's club-room.</t>
  </si>
  <si>
    <t>1 Bed, 1 Bath, Sleeps 3 For your convenience, we have a guest service representative available in the area. Whether you‚Äôre in town for leisure or work, these brand new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thanks to its convenient location close to all bus and rail connections. Relax at the swimming pool and spa, let Fido unwind at the dog run, or maybe stay fit at the state-of-the art fitness center. Taste some new wines at the wine room or maybe mingle with other residents in the two chic clubrooms available. There‚Äôs no doubt that these apartments will make your dreams come true! Bluebird Suites off</t>
  </si>
  <si>
    <t>Treat yourself to apartment living at its finest in Jersey City‚Äôs waterfront. Let the spectacular Manhattan views brighten up your nights. Enjoy the luxurious kitchens and bathrooms. Close to all transport connections and free from New York‚Äôs hustle &amp; bustle, give in to all the stunning onsite amenities like a resort style pool, a modern fitness center and guest's club-room. 1 Bed, 1 Bath, Sleeps 3 For your convenience, we have a guest service representative available in the area. Whether you‚Äôre in town for leisure or work, these brand new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thanks to its convenient</t>
  </si>
  <si>
    <t>Major Attractions: ‚Ä¢Liberty State Park ‚Äì 2 mi Freedom Way, Jersey City, NJ (PHONE NUMBER HIDDEN) - (URL HIDDEN) ‚Ä¢Liberty Science Center ‚Äì 2 mi 222 Jersey City Blvd, Jersey City, NJ (PHONE NUMBER HIDDEN) ‚Äì lsc.com ‚Ä¢Empty Sky Memorial ‚Äì 3 mi 1 Audrey Zapp Dr, Jersey City, NJ (PHONE NUMBER HIDDEN) - (URL HIDDEN) Restaurants: ‚Ä¢	Dunkin‚Äô Donuts ‚Äì 0.1 mi 400 Luis Munoz Martin Blvd Shoprite, Jersey City, NJ (PHONE NUMBER HIDDEN) - (URL HIDDEN) ‚Ä¢	Fire &amp; Oak ‚Äì 0.2 mi 479 Washington Blvd, Jersey City, NJ (PHONE NUMBER HIDDEN) - (URL HIDDEN) ‚Ä¢	Porto Leggero ‚Äì 0.3 mi 185 Hudson St, Jersey City, NJ (PHONE NUMBER HIDDEN) - (URL HIDDEN) Battello ‚Äì 0.4 mi 502 Washington Blvd, Jersey City, NJ (PHONE NUMBER HIDDEN) Dry Cleaners: ‚Ä¢	A+ Cleaner ‚Äì 220 ft. 389 Washington St, Jersey City, NJ (PHONE NUMBER HIDDEN) Pharmacy: ‚Ä¢	CVS Pharmacy ‚Äì 0.5 mi 30 Mall Dr W, Jersey City, NJ (PHONE NUMBER HIDDEN) ‚Äì cvs.com Hospital: ‚Ä¢	Jersey City Medical Center ‚Äì 1.5 mi 355 Grand St, Jersey City, NJ (PHONE NUMBER HIDDEN)</t>
  </si>
  <si>
    <t>Unit Amenities: ‚Ä¢Manhattan skyline views ‚Ä¢Walk-in closets ‚Ä¢Patio or balcony in select units ‚Ä¢Hardwood flooring ‚Ä¢Carpet flooring in bedrooms ‚Ä¢Washer &amp; dryer ‚Ä¢Fully-equipped kitchens ‚Ä¢Energy Star¬Æ Whirlpool appliances ‚Ä¢Microwave ‚Ä¢Dishwasher ‚Ä¢Quartz countertops ‚Ä¢Travertine tiled bathrooms ‚Ä¢Digital cable ‚Ä¢Local phone service ‚Ä¢Wireless internet Building Amenities: ‚Ä¢Parking not included ($25 per day) ‚Ä¢24hr doorman ‚Ä¢Pet-friendly ‚Ä¢Resort-style pool ‚Ä¢Spa ‚Ä¢Full-time concierge ‚Ä¢Fitness center ‚Ä¢Yoga studio ‚Ä¢Business center ‚Ä¢Private conference rooms ‚Ä¢2 chic clubrooms ‚Ä¢7th floor terrace with BBQ grills, lounge areas, billiards, and double-sided fireplace ‚Ä¢Sundeck ‚Ä¢Wine room ‚Ä¢Fenced dog run ‚Ä¢Panoramic views of Manhattan‚Äôs skyline ‚Ä¢Easy access to Path train, ferry, light rail and buses ‚Ä¢Controlled access ‚Ä¢On-site retail</t>
  </si>
  <si>
    <t>Transportation/Taxi: ‚Ä¢Harsimus Cove light rail station ‚Äì 0.1 mi ‚Ä¢Newport Path station ‚Äì 0.4 mi ‚Ä¢Grove Street Path station ‚Äì 0.5 mi ‚Ä¢Jersey City Taxi, Limousine Services ((PHONE NUMBER HIDDEN) - (URL HIDDEN) Airports: ‚Ä¢Newark Liberty International Airport ‚Äì 10.5 mi ‚Ä¢Teterboro Airport ‚Äì 11 mi ‚Ä¢LaGuardia Airport ‚Äì 13 mi ‚Ä¢John F. Kennedy International Airport ‚Äì 28 mi</t>
  </si>
  <si>
    <t>We pride ourselves in offering top of the line service to all of our guests. With our 24 hour check-in service and 24 hour customer service, you have all the control over your travel plans. Our dedicated agents are available any time to address any questions or concerns. (J3372)</t>
  </si>
  <si>
    <t>-To arrange parking, guest must contact us 48 hours before arrival. - The use of amenities is subject to availability - Bed size is subject to change - Photos are representative - Pet Fee: $250/$500 - Pet Policy: Please note that this building may have specific pet restrictions including # pets, pet size and breed. Prior to confirming your reservation, please reach out to the property to check their pet policies.</t>
  </si>
  <si>
    <t>https://a0.muscache.com/im/pictures/c20d842c-10c5-4963-884f-47cb58aa0740.jpg?aki_policy=large</t>
  </si>
  <si>
    <t>https://www.airbnb.com/users/show/95459395</t>
  </si>
  <si>
    <t>Bluebird</t>
  </si>
  <si>
    <t xml:space="preserve">You‚Äôve just found the best of both worlds. Bluebird Suites provides deluxe apartments with fast, free Wi-Fi, a full kitchen, living room and dining area located in 5-star buildings in the heart of the city. No matter how long you plan to stay we want you to have an amazing experience and leave with a smile.  _x000D_
Looking Forward to hosting you!!_x000D_
_x000D_
Yos and the Bluebird Suites team_x000D_
_x000D_
</t>
  </si>
  <si>
    <t>https://a0.muscache.com/im/pictures/user/4fbdbede-6015-43df-9e27-c1e5b31f7cfa.jpg?aki_policy=profile_small</t>
  </si>
  <si>
    <t>https://a0.muscache.com/im/pictures/user/4fbdbede-6015-43df-9e27-c1e5b31f7cfa.jpg?aki_policy=profile_x_medium</t>
  </si>
  <si>
    <t>Hell's Kitchen</t>
  </si>
  <si>
    <t>['email', 'phone', 'reviews', 'work_email']</t>
  </si>
  <si>
    <t>{TV,"Cable TV",Internet,Wifi,"Air conditioning",Pool,Kitchen,"Pets allowed",Doorman,Gym,Elevator,Heating,"Family/kid friendly",Washer,Dryer,"Smoke detector","Carbon monoxide detector",Essentials,Shampoo,"24-hour check-in",Hangers,"Hair dryer",Iron,"Laptop friendly workspace","Self check-in","Building staff",Bathtub,Microwave,Refrigerator,Dishwasher,Oven,Stove}</t>
  </si>
  <si>
    <t>https://www.airbnb.com/rooms/15234902</t>
  </si>
  <si>
    <t>Great Studio apartment 15 Mins from NYC - 50C-BD04</t>
  </si>
  <si>
    <t>My Place is located close to transportation centers, great restaurants, shopping centers, and the Hudson river. You will love it here! Feels like home, and we welcome our furry friends!</t>
  </si>
  <si>
    <t>- $500 Deposit and Cleaning fee not included</t>
  </si>
  <si>
    <t>https://a0.muscache.com/im/pictures/a1de2b0e-b4f5-433d-802e-2d1719215709.jpg?aki_policy=large</t>
  </si>
  <si>
    <t>{TV,"Cable TV",Internet,Wifi,"Air conditioning",Pool,Kitchen,"Paid parking off premises","Pets allowed",Elevator,"Hot tub",Heating,"Family/kid friendly",Washer,Dryer,"Smoke detector","Carbon monoxide detector",Essentials,Shampoo,"Lock on bedroom door",Hangers,"Hair dryer",Iron,"Laptop friendly workspace","Self check-in","Building staff","Hot water",Microwave,"Coffee maker",Refrigerator,Dishwasher,"Dishes and silverware","Cooking basics",Oven,Stove,"BBQ grill","Long term stays allowed","Paid parking on premises"}</t>
  </si>
  <si>
    <t>https://www.airbnb.com/rooms/15282782</t>
  </si>
  <si>
    <t>Eco friendly, Jersey City, 15 min to NYC - Room 4</t>
  </si>
  <si>
    <t>Join us in our historic, eco friendly house in Jersey City, a 9 minute walk to the Journal Square Path Train, with a 15 minute subway commute into Manhattan.  We provide all of the comfort of a great stay - soft, clean linens and towels, a beautiful and fully outfitted kitchen, super fast wifi, and 3 full bathrooms, shared between only 4 bedrooms - and a commute to Times Square and other sites that is often quicker than traveling from Brooklyn, Queens, or the Bronx!</t>
  </si>
  <si>
    <t xml:space="preserve">Join us in our historic, eco friendly house in Jersey City, a 9 minute walk to the Journal Square Path Train, with a 15 minute subway commute into Manhattan.  We provide all of the comfort of a great stay - soft, clean linens and towels, a beautiful and fully outfitted kitchen, super fast wifi, and 3 full bathrooms, shared between only 4 bedrooms - and a commute to Times Square and other sites that is often quicker than traveling from Brooklyn, Queens, or the Bronx! In an effort to ensure a safe and comfortable environment for our guests, we are operating with more frequent cleaning to ensure communal areas. Doorknobs, light switches, etc are sanitized and ready for use. Likewise you'll find throughout the home soap and other products to keep yourself clean and healthy.  Please wash your hands right away upon entering the home to keep germs away from this safe sanctuary during the storm of the pandemic. Thank you! Enterprise grade wifi mesh network for high speed internet connectivity </t>
  </si>
  <si>
    <t>Located on a quiet, residential street, not more than an eight-minute walk to the Journal Square Path, train, you can easily reach Manhattan within 15 minutes of boarding one of its Manhattan bound trains. Conveniently located within a block of a grocery store, Laundromat, pharmacy, convenience store, and a number of restaurants, Green House provides easy access to everything you may need during your stay. More shopping can be found along Bergen Avenue and JFK Blvd, streets that run parallel on either end of Van Reypen Street.</t>
  </si>
  <si>
    <t>WIFI: Fast Verizon FIOS WIFI operates clearly throughout the whole home.  Security: A 24/7, recording camera at our entrance allows your hosts to regularly track movements of anyone in front the house. While it is a very safe neighborhood, we enjoy the peace of mind our camera provides. Keys: Front door contains an electronic lock, so no keys are necessary.  Each guest is provided with a personal code to enter through the front door. To ensure security, please do not share your code with others.</t>
  </si>
  <si>
    <t>Board the Path train at Journal Square. It runs regularly and tickets are $2.75 one way. Board the Path train at Journal Square. It runs regularly and tickets are $2.75 one way. The Path Train takes you to the West Village ‚Äì Christopher Street or 9th Street stop -, Union Square ‚Äì14th Street stop , Chelsea ‚Äì 23rd Street stop, or to Midtown West/Herald Square ‚Äì 33rd Street stop. You can seamlessly connect to the MTA subway from either the 14th street or 33rd street stops. The Path train can also connect you directly to Hoboken, other parts of Jersey City, Harrison, and Newark. Newark (EWR), John F Kennedy (JFK), and LaGuardia (LGA) airports can be reached either through public transportation, Uber Pool, or taxi/limousine services. Newark (EWR), John F Kennedy (JFK), and LaGuardia (LGA) airports can be reached either through publication transportation, Uber Pool, or taxi/limousine services.</t>
  </si>
  <si>
    <t>There are 2-3 onsite staff that live in the 2nd floor, front bedroom.  Their job is to address your concerns and provide daily cleaning of the shared spaces and bathrooms. Should you need anything - extra towels, instruction on how to use an appliance - please ask them. You can also always contact your hosts via Airbnb messaging. We do not live at the house, but we welcome guests questions at any time.</t>
  </si>
  <si>
    <t>Each guest is provided with a personal code to enter through the front door of the house. We will send you the door code on the morning of your arrival. To ensure security, please do not share your code with others. Operation of the keypad lock is as follows: -To enter the house input your 6-digit key code. -If you make an error wait until the red cross flashes, then try again.  NO SHOES POLICY Please remove your shoes at the entrance of the house, and stack them on the shoe rack to your right upon entering. This helps us keep the house  clean. QUIET HOURS -   For the comfort of all guests, we request that noise be kept to a      minimum between the hours of 10pm - 7am. -   Please use headphones if watching media. KITCHEN -    Please clean up immediately after yourself. -    In the kitchen fridge and pantry are shelves labelled by room.   -    Please put your items on these shelves.  This system is in place to        ensure people don't accidentally take each other's food. There are sp</t>
  </si>
  <si>
    <t>https://z0.muscache.cn/im/pictures/c32cf34b-9c55-4392-9aa2-6a3ad88b4be8.jpg?aki_policy=large</t>
  </si>
  <si>
    <t>{Wifi,"Air conditioning",Kitchen,"Paid parking off premises",Heating,Washer,Dryer,"Smoke detector","Carbon monoxide detector","First aid kit","Fire extinguisher",Essentials,Shampoo,"Lock on bedroom door",Hangers,"Hair dryer",Iron,"Laptop friendly workspace","translation missing: en.hosting_amenity_49","translation missing: en.hosting_amenity_50","Self check-in",Keypad,"Hot water","Bed linens","Extra pillows and blankets",Microwave,"Coffee maker",Refrigerator,"Dishes and silverware","Cooking basics",Oven,Stove,"Patio or balcony","Garden or backyard","Luggage dropoff allowed"}</t>
  </si>
  <si>
    <t>https://www.airbnb.com/rooms/15327839</t>
  </si>
  <si>
    <t>One Bedroom Apt, Special Monthly Rates</t>
  </si>
  <si>
    <t>This is beautiful One Bedroom apartment located only at 5 minutes walk from 24 hour PATH train to New York City. This apartment is located in hi-rise luxury building and it comes with full access to building amenities - fitness center, 24 hour front desk,  Outdoor Pool, Game Room with billards and Pool table, Theatre Room, Lounge to entertain guests and much more. Closest train station is Newport PATH station. It is commuter's dream. Offering super heavy discount for monthly rental(first time).</t>
  </si>
  <si>
    <t>Unit Amenities: ‚Ä¢800 sq ft. ‚Ä¢King size bed. ‚Ä¢Sofa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‚Ä¢Central Park ‚Ä¢Tim</t>
  </si>
  <si>
    <t>This is beautiful One Bedroom apartment located only at 5 minutes walk from 24 hour PATH train to New York City. This apartment is located in hi-rise luxury building and it comes with full access to building amenities - fitness center, 24 hour front desk,  Outdoor Pool, Game Room with billards and Pool table, Theatre Room, Lounge to entertain guests and much more. Closest train station is Newport PATH station. It is commuter's dream. Offering super heavy discount for monthly rental(first time). Unit Amenities: ‚Ä¢800 sq ft. ‚Ä¢King size bed. ‚Ä¢Sofa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t>
  </si>
  <si>
    <t>https://a0.muscache.com/im/pictures/8c92e109-a0a1-4d04-b0f1-2e02682e8a4d.jpg?aki_policy=large</t>
  </si>
  <si>
    <t>{TV,"Cable TV",Internet,Wifi,"Air conditioning","Wheelchair accessible",Pool,Kitchen,"Paid parking off premises",Doorman,Gym,Elevator,Heating,"Family/kid friendly",Washer,Dryer,"Smoke detector","Carbon monoxide detector",Shampoo,"24-hour check-in",Hangers,"Hair dryer",Iron,"Laptop friendly workspace","Pack ‚Äôn Play/travel crib","Hot water","Bed linens","Extra pillows and blankets",Microwave,"Coffee maker",Refrigerator,Dishwasher,"Dishes and silverware","Cooking basics",Oven,Stove,"BBQ grill","Patio or balcony","Luggage dropoff allowed","Long term stays allowed",Other,"Paid parking on premises"}</t>
  </si>
  <si>
    <t>https://www.airbnb.com/rooms/15355609</t>
  </si>
  <si>
    <t>Jersey City Apartment 35 minutes to Manhattan!</t>
  </si>
  <si>
    <t>My place is close to McGinley Square, Saint Peter's University, Lincoln Park, and 35 minutes to Manhattan. With easy access to Manhattan, you get to thoroughly experience Manhattan without directly being in the craze of it! You'll love how spacious my place is with two bathrooms and plenty of natural light! My place is good for couples, solo adventurers, business travelers, and families (with kids).</t>
  </si>
  <si>
    <t>Feel free to use anything in the apartment to make yourself feel like you're at home!</t>
  </si>
  <si>
    <t xml:space="preserve">My place is close to McGinley Square, Saint Peter's University, Lincoln Park, and 35 minutes to Manhattan. With easy access to Manhattan, you get to thoroughly experience Manhattan without directly being in the craze of it! You'll love how spacious my place is with two bathrooms and plenty of natural light! My place is good for couples, solo adventurers, business travelers, and families (with kids). Feel free to use anything in the apartment to make yourself feel like you're at home! Journal Square was once the commercial center of Jersey City, but with its recent revitalization, it's now becoming a historical and cultural attraction. The historic Landmark Loew's Theater was recently re-opened, and one can watch a classic movie, accompanied by a Morton Wonder Organ, or take in a live event. Little India is right around the corner with many unique shops, exotic restaurants and Hindu Temples, or visit St. Aedan's Church and take in the beautiful architecture. Journal Square also has the </t>
  </si>
  <si>
    <t>Journal Square was once the commercial center of Jersey City, but with its recent revitalization, it's now becoming a historical and cultural attraction. The historic Landmark Loew's Theater was recently re-opened, and one can watch a classic movie, accompanied by a Morton Wonder Organ, or take in a live event. Little India is right around the corner with many unique shops, exotic restaurants and Hindu Temples, or visit St. Aedan's Church and take in the beautiful architecture. Journal Square also has the PATH train with direct access to lower Manhattan. The ease of travel to and from Manhattan makes Journal Square a desirable place to stay.</t>
  </si>
  <si>
    <t>The apartment is located on the 3rd floor of a building without an elevator. There is access to a room in the basement to store bikes/ other large items.</t>
  </si>
  <si>
    <t>My place is a 10 minute walk to the PATH train. The PATH takes about 20 minutes to get to Manhattan. The total cost of this trip is $2.75.</t>
  </si>
  <si>
    <t>https://a0.muscache.com/im/pictures/2f43f092-109b-4086-b308-f873f3cec002.jpg?aki_policy=large</t>
  </si>
  <si>
    <t>https://www.airbnb.com/users/show/21934258</t>
  </si>
  <si>
    <t>Sonia</t>
  </si>
  <si>
    <t>I have been living in the city for a few year and absolutely love it and my apartment!</t>
  </si>
  <si>
    <t>https://a0.muscache.com/im/pictures/user/589a519e-15fa-4c08-a8c3-6e57d6199b46.jpg?aki_policy=profile_small</t>
  </si>
  <si>
    <t>https://a0.muscache.com/im/pictures/user/589a519e-15fa-4c08-a8c3-6e57d6199b46.jpg?aki_policy=profile_x_medium</t>
  </si>
  <si>
    <t>{TV,Wifi,"Air conditioning",Kitchen,"Buzzer/wireless intercom",Heating,"Family/kid friendly",Washer,Dryer,"Smoke detector","Carbon monoxide detector","First aid kit",Essentials,Shampoo,Hangers,"Hair dryer",Iron,"Laptop friendly workspace"}</t>
  </si>
  <si>
    <t>https://www.airbnb.com/rooms/15356999</t>
  </si>
  <si>
    <t>Jersey City Room 35 minutes to Manhattan!</t>
  </si>
  <si>
    <t>https://a0.muscache.com/im/pictures/8afd5a93-49b1-4d19-8b08-f9373f2809b6.jpg?aki_policy=large</t>
  </si>
  <si>
    <t>{TV,Wifi,"Air conditioning",Kitchen,Heating,"Family/kid friendly",Washer,Dryer,"Smoke detector","Carbon monoxide detector","First aid kit",Essentials,Shampoo,Hangers,"Hair dryer",Iron,"Laptop friendly workspace",Microwave,Refrigerator}</t>
  </si>
  <si>
    <t>https://www.airbnb.com/rooms/15369899</t>
  </si>
  <si>
    <t>Bluebird JC  1-BR Near Liberty Science Center!</t>
  </si>
  <si>
    <t>Treat yourself to apartment living at its finest in Jersey City‚Äôs waterfront. Let the spectacular Manhattan views brighten up your nights and enjoy the luxurious kitchens and bathrooms. Close to all transport connections and free from New York‚Äôs hustle and bustle, give in to all the stunning onsite amenities including a resort-style pool, a modern fitness-center and guest‚Äôs club room.</t>
  </si>
  <si>
    <t>1 Bed, 1 Bath, Sleeps 3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thanks to its convenient location close to all bus and rail connections. Relax at the swimming pool and spa, let Fido unwind at the dog run, or maybe stay fit at the state-of-the art fitness center. Taste some new wines at the wine room or maybe mingle with other residents in the two chic clubrooms available. There‚Äôs no doubt that these apartments will make your dreams come true! Blue</t>
  </si>
  <si>
    <t>Treat yourself to apartment living at its finest in Jersey City‚Äôs waterfront. Let the spectacular Manhattan views brighten up your nights and enjoy the luxurious kitchens and bathrooms. Close to all transport connections and free from New York‚Äôs hustle and bustle, give in to all the stunning onsite amenities including a resort-style pool, a modern fitness-center and guest‚Äôs club room. 1 Bed, 1 Bath, Sleeps 3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t>
  </si>
  <si>
    <t>Major Attractions: ‚Ä¢Liberty State Park ‚Äì 2 mi Freedom Way, Jersey City, NJ (PHONE NUMBER HIDDEN) - (URL HIDDEN) ‚Ä¢Liberty Science Center ‚Äì 2 mi 222 Jersey City Blvd, Jersey City, NJ (PHONE NUMBER HIDDEN) ‚Äì lsc.com ‚Ä¢Empty Sky Memorial ‚Äì 3 mi 1 Audrey Zapp Dr, Jersey City, NJ (PHONE NUMBER HIDDEN) - (URL HIDDEN)</t>
  </si>
  <si>
    <t>Unit Amenities: ‚Ä¢Manhattan skyline views ‚Ä¢Walk-in closets ‚Ä¢Patio or balcony in select units ‚Ä¢Hardwood flooring ‚Ä¢Carpet flooring in bedrooms ‚Ä¢Washer &amp; dryer ‚Ä¢Fully-equipped kitchens ‚Ä¢Energy Star¬Æ Whirlpool appliances ‚Ä¢Dishwasher ‚Ä¢Microwave ‚Ä¢Quartz countertops ‚Ä¢Travertine tiled bathrooms ‚Ä¢Digital cable ‚Ä¢Local phone service ‚Ä¢Wireless internet Building Amenities: ‚Ä¢Parking not included ($25 per day) ‚Ä¢Pet-friendly ‚Ä¢Resort-style pool ‚Ä¢Spa ‚Ä¢Full-time concierge ‚Ä¢24hr doorman ‚Ä¢Fitness center ‚Ä¢Yoga studio ‚Ä¢Business center ‚Ä¢Private conference rooms ‚Ä¢2 chic clubrooms ‚Ä¢7th floor terrace with BBQ grills, lounge areas, billiards, and double-sided fireplace ‚Ä¢Sundeck ‚Ä¢Wine room ‚Ä¢Fenced dog run ‚Ä¢Panoramic views of Manhattan‚Äôs skyline ‚Ä¢Easy access to Path train, ferry, light rail and buses ‚Ä¢Controlled access ‚Ä¢On-site retail</t>
  </si>
  <si>
    <t>- To arrange parking, guest must contact us 48 hours before arrival. - The use of amenities is subject to availability - Bed size is subject to change - Photos are representative - Pet Fee: $250/$500 - Pet Policy: Please note that this building may have specific pet restrictions including # pets, pet size and breed. Prior to confirming your reservation, please reach out to the property to check their pet policies.</t>
  </si>
  <si>
    <t>https://a0.muscache.com/im/pictures/c99949af-174e-48e3-b37d-a73e67d67519.jpg?aki_policy=large</t>
  </si>
  <si>
    <t>{TV,"Cable TV",Internet,Wifi,"Air conditioning",Pool,Kitchen,"Pets allowed",Doorman,Gym,Elevator,Heating,"Family/kid friendly",Washer,Dryer,"Smoke detector","Carbon monoxide detector",Essentials,Shampoo,"24-hour check-in",Hangers,"Hair dryer",Iron,"Laptop friendly workspace","Self check-in","Building staff"}</t>
  </si>
  <si>
    <t>https://www.airbnb.com/rooms/15373835</t>
  </si>
  <si>
    <t>Stylish Garden Studio - Close to NYC</t>
  </si>
  <si>
    <t>Welcome to our Stylish Garden Studio! Enjoy the privacy of your own floor with separate entrance, private bathroom, access to the backyard and laundry, super-fast internet, Netflix &amp; Hulu! The sofa, bed and sheets are all new and comfy :) We are close to the Journal Square Path Train and short, easy commute to NYC.  The studio is 'hotel-style' - has a mini fridge, hot/cold spring water dispenser, coffee maker, kettle, microwave, toaster oven but no oven/stove. Get in touch! *Pets fee $75*</t>
  </si>
  <si>
    <t>The space is our garden apartment, on the ground/basement level. Its totally separate from our house, has its on private entrance and bathroom and offers complete privacy. Note that while it has microwave, fridge, toaster oven, coffee maker it does not have a stove/oven.</t>
  </si>
  <si>
    <t>Welcome to our Stylish Garden Studio! Enjoy the privacy of your own floor with separate entrance, private bathroom, access to the backyard and laundry, super-fast internet, Netflix &amp; Hulu! The sofa, bed and sheets are all new and comfy :) We are close to the Journal Square Path Train and short, easy commute to NYC.  The studio is 'hotel-style' - has a mini fridge, hot/cold spring water dispenser, coffee maker, kettle, microwave, toaster oven but no oven/stove. Get in touch! *Pets fee $75* The space is our garden apartment, on the ground/basement level. Its totally separate from our house, has its on private entrance and bathroom and offers complete privacy. Note that while it has microwave, fridge, toaster oven, coffee maker it does not have a stove/oven. Guests can access the garden apartment, laundry and backyard (shared). We offer guests complete privacy but also enjoy meeting people! It‚Äôs up to you as the guest :-) Jersey City Heights is a thriving and fast-growing area of Jersey C</t>
  </si>
  <si>
    <t>Jersey City Heights is a thriving and fast-growing area of Jersey City with fast and direct access to NYC. It is also a short walk or train ride to the bars and restaurants of Hoboken and Downtown Jersey City.</t>
  </si>
  <si>
    <t>We live upstairs, above the studio, and have small kids, so you will hear us walking around through the floor above.</t>
  </si>
  <si>
    <t>Ubers are very cheap in New Jersey if you don't feel like the 15 minute walk to the Path train!</t>
  </si>
  <si>
    <t>Guests can access the garden apartment, laundry and backyard (shared).</t>
  </si>
  <si>
    <t>We offer guests complete privacy but also enjoy meeting people! It‚Äôs up to you as the guest :-)</t>
  </si>
  <si>
    <t>- All the usual! No smoking anywhere on the property, no drugs, no parties, no loud/late-night music. - Pets are welcome but there is a $75 additional cleaning fee for any booking that includes a pet. - Please note, that by booking this property on Airbnb.com you are party to, and digitally signing, the following short-term tenancy agreement. If you have questions about this agreement, please contact us prior to making your booking. Please also take careful note of the itemized damage/loss claim amounts that will be charged against your security deposit should any loss or damage to the premises be incurred.  SHORT-TERM TENANCY AGREEMENT [LAST UPDATED 11/9/2018] This Short-Term Tenancy Agreement is made [DATE OF RESPONSIBLE PARTY MAKING THE BOOKING VIA (Website hidden by Airbnb)  between Nick Flint &amp; Elizabeth Flint hereafter ‚ÄúOwner‚Äù and [GUEST FULL NAME, AS RECORDED BY (Website hidden by Airbnb) hereafter ‚ÄúResponsible Party‚Äù, in regard to the short-term tenancy from [BOOKING START DATE</t>
  </si>
  <si>
    <t>https://a0.muscache.com/im/pictures/67f52abf-e151-499f-b473-5f3aa5d28f26.jpg?aki_policy=large</t>
  </si>
  <si>
    <t>{TV,Internet,Wifi,"Pets allowed","Free street parking",Heating,"Family/kid friendly","Smoke detector","Carbon monoxide detector","Fire extinguisher",Essentials,Shampoo,"Lock on bedroom door","24-hour check-in",Hangers,"Hair dryer",Iron,"Laptop friendly workspace","Self check-in",Lockbox,"High chair","Children‚Äôs books and toys","Pack ‚Äôn Play/travel crib","Room-darkening shades","Hot water",Microwave,"Coffee maker",Refrigerator,Oven,"Garden or backyard","Long term stays allowed"}</t>
  </si>
  <si>
    <t>https://www.airbnb.com/rooms/15380060</t>
  </si>
  <si>
    <t>8 Min to NYC, Luxury Apt w Manhattan Skyline View</t>
  </si>
  <si>
    <t>Private one bed apartment with Wraparound windows offering mesmerizing Manhattan views and access to the gorgeous waterfront of Newport/Exchange Place Jersey City neighborhood! Our fully furnished suites with living room, kitchen and bedroom offer luxury amenities. Located three minutes away from the path stations, it is a perfect suite for business and vacation.</t>
  </si>
  <si>
    <t>One bedroom deluxe suite with living room and kitchen King bed in master bedroom &amp; queen size sofa bed in living room Fresh cotton linens and towels provided Fully equipped kitchen with all major appliances including fridge, stove, oven and dishwasher Coffee maker, toaster and microwave included High-speed wireless internet Flat screen TV  laundry facilities All utilities included View of the New York City - Manhattan Skyline  Climate controlled heat/AC in all rooms All wooden floors, Bathrooms equipped with hair dryers Smoke and heat detectors in all suite Complete postal/mailbox service Dedicated work space Gym is available in building and guests can pay and use Pool is seasonal and may be accessible to Airbnb guests solely dependent on building management discretion There is a deck/patio/bbq area which the guests can use (may be seasonal considering it outdoors) This apartment building is truly ideally located minutes from Newark Liberty International Airport, just west of Wall Stre</t>
  </si>
  <si>
    <t xml:space="preserve">Private one bed apartment with Wraparound windows offering mesmerizing Manhattan views and access to the gorgeous waterfront of Newport/Exchange Place Jersey City neighborhood! Our fully furnished suites with living room, kitchen and bedroom offer luxury amenities. Located three minutes away from the path stations, it is a perfect suite for business and vacation. One bedroom deluxe suite with living room and kitchen King bed in master bedroom &amp; queen size sofa bed in living room Fresh cotton linens and towels provided Fully equipped kitchen with all major appliances including fridge, stove, oven and dishwasher Coffee maker, toaster and microwave included High-speed wireless internet Flat screen TV  laundry facilities All utilities included View of the New York City - Manhattan Skyline  Climate controlled heat/AC in all rooms All wooden floors, Bathrooms equipped with hair dryers Smoke and heat detectors in all suite Complete postal/mailbox service Dedicated work space Gym is available </t>
  </si>
  <si>
    <t>Jersey City is the second most populated city in New Jersey. The community is a mix of residential towers, condo, office buildings, a marina, schools, restaurants, hotels, malls, waterfront walkway, transportation facilities and on-site parking. It is Characterized by hot, humid summers and generally mild to cool winters.</t>
  </si>
  <si>
    <t>Please reach out with questions I will usually get back to you within half an hour.</t>
  </si>
  <si>
    <t>3 minutes away from the PATH train at Newport and Grove Street. 17 mins to Midtown Manhattan/33rd street and 10 mins to Downtown/World Trade Center. Train runs every 10 mins during the day.  Newport Mall is in 5 minutes walking distance We have ShopRite and BJs right around the corner from our building Newark International Airport is $20/15 mins with Uber.</t>
  </si>
  <si>
    <t>Concierge Services are available 24/7 Trash and recycling rooms on every floor Manhattan skyline views Wi-Fi provided in all common areas</t>
  </si>
  <si>
    <t>I am available 24/7 over the phone and e-mail for any help.</t>
  </si>
  <si>
    <t>https://a0.muscache.com/im/pictures/f50aac32-fa60-4abb-839e-393a1ae833d3.jpg?aki_policy=large</t>
  </si>
  <si>
    <t>https://www.airbnb.com/users/show/89118063</t>
  </si>
  <si>
    <t>Oneworld</t>
  </si>
  <si>
    <t>https://a0.muscache.com/im/pictures/user/66fe655a-e78e-4495-9c42-44dfa91b2a6a.jpg?aki_policy=profile_small</t>
  </si>
  <si>
    <t>https://a0.muscache.com/im/pictures/user/66fe655a-e78e-4495-9c42-44dfa91b2a6a.jpg?aki_policy=profile_x_medium</t>
  </si>
  <si>
    <t>{TV,"Cable TV",Wifi,"Air conditioning",Pool,Kitchen,"Paid parking off premises",Elevator,Heating,"Family/kid friendly",Washer,Dryer,"Smoke detector","Carbon monoxide detector",Essentials,Shampoo,"Lock on bedroom door",Hangers,"Hair dryer",Iron,"Laptop friendly workspace","Private entrance","Hot water","Bed linens","Extra pillows and blankets",Microwave,"Coffee maker",Refrigerator,Dishwasher,"Dishes and silverware","Cooking basics",Oven,Stove,"BBQ grill","Patio or balcony","Lake access","Paid parking on premises"}</t>
  </si>
  <si>
    <t>https://www.airbnb.com/rooms/15394883</t>
  </si>
  <si>
    <t>Christopher Columbus Drive Lux 1 Bd Jersey City*</t>
  </si>
  <si>
    <t>https://a0.muscache.com/im/pictures/3f7167ab-af0f-432b-ba4e-e9fd49dff0fe.jpg?aki_policy=large</t>
  </si>
  <si>
    <t>{TV,Internet,Wifi,"Air conditioning",Kitchen,Gym,Elevator,Heating,"Family/kid friendly",Washer,Dryer,"Smoke detector","Carbon monoxide detector",Essentials,Shampoo,Hangers,"Hair dryer",Iron,"Laptop friendly workspace","Hot water",Microwave,"Coffee maker","Dishes and silverware","Long term stays allowed"}</t>
  </si>
  <si>
    <t>https://www.airbnb.com/rooms/15395993</t>
  </si>
  <si>
    <t>https://a0.muscache.com/im/pictures/1e6c3199-76fa-487a-b069-43a60698fb71.jpg?aki_policy=large</t>
  </si>
  <si>
    <t>{TV,Internet,Wifi,"Air conditioning",Pool,Kitchen,Gym,Elevator,Heating,"Family/kid friendly",Washer,Dryer,"Smoke detector","Carbon monoxide detector",Essentials,Shampoo,Hangers,"Hair dryer",Iron,"Laptop friendly workspace","Hot water",Microwave,"Coffee maker",Refrigerator,"Long term stays allowed"}</t>
  </si>
  <si>
    <t>https://www.airbnb.com/rooms/15406114</t>
  </si>
  <si>
    <t>Christopher Columbus Drive Lux Studio</t>
  </si>
  <si>
    <t>https://a0.muscache.com/im/pictures/742f7d98-3c4c-4116-beb2-669d554f6fb0.jpg?aki_policy=large</t>
  </si>
  <si>
    <t>{TV,"Cable TV",Internet,Wifi,"Air conditioning",Pool,Kitchen,Doorman,Gym,Elevator,Heating,"Family/kid friendly",Washer,Dryer,"Smoke detector","Carbon monoxide detector",Essentials,Shampoo,"24-hour check-in",Hangers,"Hair dryer",Iron,"Laptop friendly workspace","Self check-in","Building staff","Hot water","Bed linens","Extra pillows and blankets","Dishes and silverware","Cooking basics","Long term stays allowed"}</t>
  </si>
  <si>
    <t>https://www.airbnb.com/rooms/15407459</t>
  </si>
  <si>
    <t>Eco friendly, Jersey City, 15 min to NYC - Room 2</t>
  </si>
  <si>
    <t>Join us in our historic, eco friendly house in Jersey City, a 9 minute walk to the Journal Square Path Train, with a 15-20 minute subway commute into Manhattan via the NJ Path train.  We provide all of the comfort of a great stay - soft, clean linens and towels, a beautiful and fully outfitted kitchen, super fast wifi, and 3 full bathrooms, shared between only 4 bedrooms - and a commute to Times Square and other sites that is often quicker than traveling from Brooklyn, Queens, or the Bronx!</t>
  </si>
  <si>
    <t>In an effort to ensure a safe and comfortable environment for our guests, we are operating with more frequent cleaning to ensure communal areas. Doorknobs, light switches, etc are sanitized and ready for use. Likewise you'll find throughout the home soap and other products to keep yourself clean and healthy.  Please wash your hands right away upon entering the home to keep germs away from this safe sanctuary during the storm of the pandemic. Thank you! Enterprise grade wifi mesh network for high speed internet connectivity In room mini split unit for quiet, room by room climate control Abundance of outlets and fast-charging USB ports in bedroom Soap, shampoo, conditioner, and lotion dispensers in each bathroom . LOCATION 20 minute Uber or Taxi ride from Newark Airport (EWR) 8 min walk to JSQ PATH From JSQ PATH: 15 minute ride to World Trade Center. 15-20 mins to Manhattan - West Village, Union Square, Chelsea, Herald Square, Midtown Empire State Building, Macy‚Äôs, Times Square, etc. . E</t>
  </si>
  <si>
    <t>Join us in our historic, eco friendly house in Jersey City, a 9 minute walk to the Journal Square Path Train, with a 15-20 minute subway commute into Manhattan via the NJ Path train.  We provide all of the comfort of a great stay - soft, clean linens and towels, a beautiful and fully outfitted kitchen, super fast wifi, and 3 full bathrooms, shared between only 4 bedrooms - and a commute to Times Square and other sites that is often quicker than traveling from Brooklyn, Queens, or the Bronx! In an effort to ensure a safe and comfortable environment for our guests, we are operating with more frequent cleaning to ensure communal areas. Doorknobs, light switches, etc are sanitized and ready for use. Likewise you'll find throughout the home soap and other products to keep yourself clean and healthy.  Please wash your hands right away upon entering the home to keep germs away from this safe sanctuary during the storm of the pandemic. Thank you! Enterprise grade wifi mesh network for high spe</t>
  </si>
  <si>
    <t>Located on a quiet, residential street, not more than an 10-minute walk to the Journal Square Path, train, you can easily reach Manhattan within 15-20 minutes of boarding one of its Manhattan bound trains. On weekends, the Path Train may take longer to reach your destination, as the Path Train makes a stop to Hoboken first before continuing into NYC. However, this may only take up to 5 minutes more. Conveniently located within a block of a grocery store, Laundromat, pharmacy, convenience store, and a Diner, the Green House provides easy access to everything you may need during your stay. Some shopping can be found along Bergen Avenue and JFK Blvd, streets that run parallel on either end of Van Reypen Street.</t>
  </si>
  <si>
    <t>WIFI: Fast Verizon FIOS WIFI operates clearly throughout the whole home.  Security: A 24/7, recording camera at our entrance allows your hosts to regularly track movements of anyone in front the house. While it is a very safe neighborhood, we enjoy the peace of mind our camera provides. Keys: Front door contains an electronic lock, so no keys are necessary. Each guest is provided with a personal code to enter through the front door. To ensure security, please do not share your code with others.</t>
  </si>
  <si>
    <t>Board the Path train at Journal Square. It runs regularly and tickets are $2.75 one way. Please be aware that if you purchase a weekly Path Train card, that card cannot be used for any NYC MTA rides. You will need to purchase a MTA card. However, if you decide to only use a MTA card with ONLY single ride purchases, you will be able to use your MTA card for both the NJ Path Train as well as the MTA. Each entrance/single ride is $2.75 in NJ and NY. For more information, go to MTA or NJ Path Train websites. MTA = NYC Subway NJ Path Train = New Jersey Path Train GETTING INTO NYC Board the Path train at Journal Square. It runs regularly and tickets are $2.75 one way.  The Path Train takes you to: - World Trade Center   There is one Train that takes you directly to the WTC, with some stops on the way. Be aware that the 33rd Street Path Train does not take you to the WTC.  On weekends, the WTC will only stop at Exchange place, from there you can take a ferry to the WTC, free of charge. - 33rd</t>
  </si>
  <si>
    <t>You‚Äôll have your own private bedroom, and shared access to a full kitchen, 3 full bathrooms, a living area, dining area, backyard patio and garden. Room 2 is located on the first floor, with only 13 steps to your room.</t>
  </si>
  <si>
    <t>There are 2-3 onsite staff members that live on the 2nd floor (Room 1).  Their job is to maintain shared spaces and bathrooms for incoming and outgoing guests. If you have any questions, you can contact your hosts via AIRbnb messaging. We do not live at the house, but we welcome guests questions at any time.</t>
  </si>
  <si>
    <t>https://a0.muscache.com/im/pictures/d14e92b8-aff1-4529-9dfb-91e98fc9f78b.jpg?aki_policy=large</t>
  </si>
  <si>
    <t>{Wifi,"Air conditioning",Kitchen,Heating,Washer,Dryer,"Smoke detector","Carbon monoxide detector","First aid kit","Fire extinguisher",Essentials,Shampoo,"Lock on bedroom door",Hangers,"Hair dryer",Iron,"Laptop friendly workspace","translation missing: en.hosting_amenity_49","translation missing: en.hosting_amenity_50","Self check-in",Keypad,"Hot water","Bed linens","Extra pillows and blankets",Microwave,"Coffee maker",Refrigerator,"Dishes and silverware","Cooking basics",Oven,Stove,"Garden or backyard","Luggage dropoff allowed","Long term stays allowed"}</t>
  </si>
  <si>
    <t>https://www.airbnb.com/rooms/15412834</t>
  </si>
  <si>
    <t>Private Apt in a highrise with lovely NYC views!</t>
  </si>
  <si>
    <t>Private one bed apartment with Wraparound windows offering mesmerizing City views and access to the gorgeous waterfront of Exchange Place Jersey City neighborhood! Our fully furnished suites with living room, kitchen and bedroom offer luxury amenities. Located three minutes away from the path stations, it is a perfect suite for business and vacation.</t>
  </si>
  <si>
    <t>One bedroom deluxe suite with living room and kitchen Queen bed in master bedroom &amp; sofa bed in living room Fresh cotton linens and towels provided Fully equipped kitchen with all major appliances including fridge, stove, oven and dishwasher Coffee maker, toaster and microwave included High-speed wireless internet Flat screen TV  laundry facilities All utilities included View of the New York City - Manhattan Skyline  Climate controlled heat/AC in all rooms All wooden floors, Bathrooms equipped with hair dryers Smoke and heat detectors in all suite Complete postal/mailbox service Dedicated work space Gym is available in building and guests can pay and use Pool is seasonal and may be accessible to Airbnb guests solely dependent on building management discretion This apartment building is truly ideally located minutes from Newark Liberty International Airport, just west of Wall Street and Manhattan's World Financial Center, including the 911 Memorial; Greenwich Village; Union Square; Midt</t>
  </si>
  <si>
    <t xml:space="preserve">Private one bed apartment with Wraparound windows offering mesmerizing City views and access to the gorgeous waterfront of Exchange Place Jersey City neighborhood! Our fully furnished suites with living room, kitchen and bedroom offer luxury amenities. Located three minutes away from the path stations, it is a perfect suite for business and vacation. One bedroom deluxe suite with living room and kitchen Queen bed in master bedroom &amp; sofa bed in living room Fresh cotton linens and towels provided Fully equipped kitchen with all major appliances including fridge, stove, oven and dishwasher Coffee maker, toaster and microwave included High-speed wireless internet Flat screen TV  laundry facilities All utilities included View of the New York City - Manhattan Skyline  Climate controlled heat/AC in all rooms All wooden floors, Bathrooms equipped with hair dryers Smoke and heat detectors in all suite Complete postal/mailbox service Dedicated work space Gym is available in building and guests </t>
  </si>
  <si>
    <t>3 minutes away from the PATH train at Newport and Grove Street. 17 mins to Midtown Manhattan/33rd street and 10 mins to Downtown/World Trade Center. Train runs every 10 mins during the day.  Newport Mall is in 5 minutes walking distance We have ShopRite and BJs right around the corner from our building Newark International Airport is $20/15 mins with Uber. Parking available (Extra Cost)</t>
  </si>
  <si>
    <t>https://a0.muscache.com/im/pictures/924c2d8d-037e-40a7-aa3a-4782a28ad750.jpg?aki_policy=large</t>
  </si>
  <si>
    <t>{TV,"Cable TV",Wifi,"Air conditioning",Kitchen,"Paid parking off premises",Elevator,Heating,"Family/kid friendly",Washer,Dryer,"Smoke detector","Carbon monoxide detector",Essentials,Shampoo,"Lock on bedroom door",Hangers,"Hair dryer",Iron,"Laptop friendly workspace","Private entrance","Hot water","Bed linens","Extra pillows and blankets",Microwave,"Coffee maker",Refrigerator,Dishwasher,"Dishes and silverware","Cooking basics",Oven,Stove,"BBQ grill","Patio or balcony","Paid parking on premises"}</t>
  </si>
  <si>
    <t>https://www.airbnb.com/rooms/15419527</t>
  </si>
  <si>
    <t>8 min to NYC, Luxury Apt w Stunning Manhattan View</t>
  </si>
  <si>
    <t>Private one bed apartment with Wraparound windows offering mesmerizing Manhattan views and access to the gorgeous waterfront of Newport Jersey City neighborhood! Our fully furnished suites with living room, kitchen and bedroom offer luxury amenities. Located three minutes away from the path stations, it is a perfect suite for business and vacation.</t>
  </si>
  <si>
    <t>Private one bed apartment with Wraparound windows offering mesmerizing Manhattan views and access to the gorgeous waterfront of Newport Jersey City neighborhood! Our fully furnished suites with living room, kitchen and bedroom offer luxury amenities. Located three minutes away from the path stations, it is a perfect suite for business and vacation. One bedroom deluxe suite with living room and kitchen Queen bed in master bedroom &amp; sofa bed in living room Fresh cotton linens and towels provided Fully equipped kitchen with all major appliances including fridge, stove, oven and dishwasher Coffee maker, toaster and microwave included High-speed wireless internet Flat screen TV  laundry facilities All utilities included View of the New York City - Manhattan Skyline  Climate controlled heat/AC in all rooms All wooden floors, Bathrooms equipped with hair dryers Smoke and heat detectors in all suite Complete postal/mailbox service Dedicated work space Gym is available in building and guests ca</t>
  </si>
  <si>
    <t>https://a0.muscache.com/im/pictures/e1f84826-923e-4590-a228-4d5b4c04c1cd.jpg?aki_policy=large</t>
  </si>
  <si>
    <t>https://www.airbnb.com/rooms/15447154</t>
  </si>
  <si>
    <t>Christopher Columbus Dr Lux 1 Bd Jersey City</t>
  </si>
  <si>
    <t>https://a0.muscache.com/im/pictures/fffddf99-62ea-4b8d-8d9a-f227aa897159.jpg?aki_policy=large</t>
  </si>
  <si>
    <t>{TV,Internet,Wifi,"Air conditioning",Kitchen,Gym,Elevator,"Free street parking",Heating,"Family/kid friendly",Washer,Dryer,"Smoke detector","Carbon monoxide detector",Essentials,Shampoo,Hangers,"Hair dryer",Iron,"Laptop friendly workspace","Hot water",Microwave,"Coffee maker",Refrigerator,Dishwasher,"Dishes and silverware","Cooking basics",Oven,Stove,"Long term stays allowed"}</t>
  </si>
  <si>
    <t>https://www.airbnb.com/rooms/15448095</t>
  </si>
  <si>
    <t>Christopher Columbus Drive Lux 1 Bd Jersey City**</t>
  </si>
  <si>
    <t>https://a0.muscache.com/im/pictures/2791791f-388a-49ab-8977-fbc2ac8f3c37.jpg?aki_policy=large</t>
  </si>
  <si>
    <t>{TV,Internet,Wifi,"Air conditioning",Pool,Kitchen,Gym,Elevator,Heating,"Family/kid friendly",Washer,Dryer,"Smoke detector","Carbon monoxide detector",Essentials,Shampoo,Hangers,"Hair dryer",Iron,"Laptop friendly workspace","Hot water","Long term stays allowed"}</t>
  </si>
  <si>
    <t>https://www.airbnb.com/rooms/15460604</t>
  </si>
  <si>
    <t>Bluebird JC Waterfront 1-BR + Resort-Style Pool</t>
  </si>
  <si>
    <t>Treat yourself to apartment living at its finest in Jersey City‚Äôs waterfront. Let the spectacular Manhattan views brighten up your nights and enjoy the luxurious kitchens and bathrooms. Close to all transport connections and free from New York‚Äôs hustle and bustle, give in to all the stunning onsite amenities including a resort style pool, a modern fitness center and guests' club room.</t>
  </si>
  <si>
    <t>Treat yourself to apartment living at its finest in Jersey City‚Äôs waterfront. Let the spectacular Manhattan views brighten up your nights and enjoy the luxurious kitchens and bathrooms. Close to all transport connections and free from New York‚Äôs hustle and bustle, give in to all the stunning onsite amenities including a resort style pool, a modern fitness center and guests' club room. 1 Bed, 1 Bath, Sleeps 3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t>
  </si>
  <si>
    <t>- To arrange parking, guest must contact us 48 hours before arrival. - The use of amenities is subject to availability - Bed size is subject to change - Photos are representative - Pet Fee: $250/$500 - Pet Policy:  Please note that this building may have specific pet restrictions including # pets, pet size and breed. Prior to confirming your reservation, please reach out to the property to check their pet policies.</t>
  </si>
  <si>
    <t>https://a0.muscache.com/im/pictures/17399dd4-aadb-4380-9801-59676d6674cc.jpg?aki_policy=large</t>
  </si>
  <si>
    <t>{TV,"Cable TV",Internet,Wifi,"Air conditioning",Pool,Kitchen,"Pets allowed",Doorman,Gym,Elevator,Heating,"Family/kid friendly",Washer,Dryer,"Smoke detector","Carbon monoxide detector",Essentials,Shampoo,"24-hour check-in",Hangers,"Hair dryer",Iron,"Laptop friendly workspace","Self check-in","Building staff",Bathtub,"Bed linens",Microwave,Refrigerator,Dishwasher,Oven,Stove}</t>
  </si>
  <si>
    <t>https://www.airbnb.com/rooms/15461048</t>
  </si>
  <si>
    <t>Bluebird JC Waterfront 1-BR with Manhattan Views</t>
  </si>
  <si>
    <t>Treat yourself to apartment living at its finest in Jersey City‚Äôs waterfront. Let the spectacular Manhattan views brighten up your nights and enjoy the luxurious kitchens and bathrooms. Close to all transport connections and free from New York‚Äôs hustle and bustle, give in to all the stunning onsite amenities including a resort-style pool, a modern fitness center and guests' club room.</t>
  </si>
  <si>
    <t>Treat yourself to apartment living at its finest in Jersey City‚Äôs waterfront. Let the spectacular Manhattan views brighten up your nights and enjoy the luxurious kitchens and bathrooms. Close to all transport connections and free from New York‚Äôs hustle and bustle, give in to all the stunning onsite amenities including a resort-style pool, a modern fitness center and guests' club room. 1 Bed, 1 Bath, Sleeps 3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t>
  </si>
  <si>
    <t>https://a0.muscache.com/im/pictures/539dc3d5-ddaf-46e5-b22c-b7ad46bf390c.jpg?aki_policy=large</t>
  </si>
  <si>
    <t>https://www.airbnb.com/rooms/15461308</t>
  </si>
  <si>
    <t>Bluebird JC Waterfront 2-BR with Manhattan Views</t>
  </si>
  <si>
    <t>Treat yourself to apartment living at its finest in Jersey City's waterfront. Let the spectacular Manhattan views brighten up your nights and enjoy the luxurious kitchens and bathrooms. Close to all transport connections and free from New York‚Äôs hustle &amp; bustle, give in to all the stunning onsite amenities including a resort-style pool, a modern fitness-center and resident‚Äôs club room.</t>
  </si>
  <si>
    <t>2 Bed, 2 Bath, Sleeps 5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thanks to its convenient location close to all bus and rail connections. Relax at the swimming pool and spa, let Fido unwind at the dog run, or maybe stay fit at the state-of-the art fitness center. Taste some new wines at the wine room or maybe mingle with other residents in the two chic clubrooms available. There‚Äôs no doubt that these apartments will make your dreams come true! Blue</t>
  </si>
  <si>
    <t>Treat yourself to apartment living at its finest in Jersey City's waterfront. Let the spectacular Manhattan views brighten up your nights and enjoy the luxurious kitchens and bathrooms. Close to all transport connections and free from New York‚Äôs hustle &amp; bustle, give in to all the stunning onsite amenities including a resort-style pool, a modern fitness-center and resident‚Äôs club room. 2 Bed, 2 Bath, Sleeps 5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t>
  </si>
  <si>
    <t>https://a0.muscache.com/im/pictures/1e79be9c-2dad-4e75-9940-f1dd4d4881fe.jpg?aki_policy=large</t>
  </si>
  <si>
    <t>{TV,"Cable TV",Internet,Wifi,"Air conditioning",Pool,Kitchen,"Pets allowed",Doorman,Gym,Heating,"Family/kid friendly",Washer,Dryer,"Smoke detector","Carbon monoxide detector",Essentials,Shampoo,"24-hour check-in",Hangers,"Hair dryer",Iron,"Laptop friendly workspace","Self check-in","Building staff",Bathtub,Microwave,Refrigerator,Dishwasher,Oven,Stove}</t>
  </si>
  <si>
    <t>https://www.airbnb.com/rooms/15461552</t>
  </si>
  <si>
    <t>Bluebird JC  2-BR Near Liberty Science Center</t>
  </si>
  <si>
    <t>Treat yourself to apartment living at its finest in Jersey Citys waterfront. Let the spectacular Manhattan views brighten up your nights &amp; enjoy the luxurious kitchens &amp; bathrooms. Close to all transport connections and free from New York‚Äôs hustle and bustle, give in to all the stunning onsite amenities including a resort style pool, a modern fitness center and guests club room.</t>
  </si>
  <si>
    <t>Treat yourself to apartment living at its finest in Jersey Citys waterfront. Let the spectacular Manhattan views brighten up your nights &amp; enjoy the luxurious kitchens &amp; bathrooms. Close to all transport connections and free from New York‚Äôs hustle and bustle, give in to all the stunning onsite amenities including a resort style pool, a modern fitness center and guests club room. 2 Bed, 2 Bath, Sleeps 5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thank</t>
  </si>
  <si>
    <t>https://a0.muscache.com/im/pictures/e64984d1-29da-43cf-824b-55d77b543b89.jpg?aki_policy=large</t>
  </si>
  <si>
    <t>https://www.airbnb.com/rooms/15461766</t>
  </si>
  <si>
    <t>**Bluebird Waterfront 2-BR with Resort-Style Pool!</t>
  </si>
  <si>
    <t>Treat yourself to apartment living at its finest in Jersey City's waterfront. Let the spectacular Manhattan views brighten up your nights and enjoy the luxurious kitchens &amp; bathrooms. Close to all transport connections and free from New York‚Äôs hustle &amp; bustle, give in to all the stunning onsite amenities including a resort style pool, a modern fitness center and guest' club room.</t>
  </si>
  <si>
    <t>Treat yourself to apartment living at its finest in Jersey City's waterfront. Let the spectacular Manhattan views brighten up your nights and enjoy the luxurious kitchens &amp; bathrooms. Close to all transport connections and free from New York‚Äôs hustle &amp; bustle, give in to all the stunning onsite amenities including a resort style pool, a modern fitness center and guest' club room. 2 Bed, 2 Bath, Sleeps 5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t>
  </si>
  <si>
    <t>https://a0.muscache.com/im/pictures/0c6199ef-ecf5-4544-b082-802ce36a6078.jpg?aki_policy=large</t>
  </si>
  <si>
    <t>{TV,Internet,Wifi,"Air conditioning",Pool,Kitchen,"Pets allowed",Gym,Elevator,Heating,"Family/kid friendly",Washer,Dryer,"Smoke detector","Carbon monoxide detector",Essentials,Shampoo,"24-hour check-in",Hangers,"Hair dryer",Iron,"Laptop friendly workspace","Self check-in","Building staff"}</t>
  </si>
  <si>
    <t>https://www.airbnb.com/rooms/15466771</t>
  </si>
  <si>
    <t>Christopher Columbus Dr Lux 1 Bd Jersey City -</t>
  </si>
  <si>
    <t>https://a0.muscache.com/im/pictures/6c8e1eec-7e44-4cff-ba07-475540f1e997.jpg?aki_policy=large</t>
  </si>
  <si>
    <t>{TV,"Cable TV",Internet,Wifi,"Air conditioning",Pool,Kitchen,Doorman,Gym,Elevator,Heating,"Family/kid friendly",Washer,Dryer,"Smoke detector","Carbon monoxide detector",Essentials,Shampoo,"24-hour check-in",Hangers,"Hair dryer",Iron,"Laptop friendly workspace","Self check-in","Building staff","Hot water","Bed linens","Extra pillows and blankets",Microwave,"Coffee maker","Dishes and silverware","Cooking basics",Oven,Stove,"Long term stays allowed"}</t>
  </si>
  <si>
    <t>https://www.airbnb.com/rooms/15474420</t>
  </si>
  <si>
    <t>Close to New York City (JSQ), Comfy and Affordable</t>
  </si>
  <si>
    <t>New Bed, Clean bedroom and toilet/sink on 3rd floor,  Walk up two staircases.   Shared shower on 2nd floor in a single family home. 24 hrs front door access in a Safe Area, diverse community. No cleaning fee, no deposit. No visitors allow, No booking on behalf of others. No Pets &amp; No smoking Newark Liberty Airport, NJ Transit Bus 62 to Newark Path Train. 5 mins to Journal Square Path Train Station 20 mins to World Trade Center 30 mins to 33rd st NYC Luggage Storage</t>
  </si>
  <si>
    <t>Bedroom 1:  150 sq feet or 14 sq meters. New Queen size bed with clean bed sheet and cover. Two windows in the front, next to the bed.  Plenty of sunlight during day time. A table and two chairs  for dinning or computing; and a IKEA leather swivel chair.  A closet for hanging cloths, one luggage rack. Tourist information.</t>
  </si>
  <si>
    <t>New Bed, Clean bedroom and toilet/sink on 3rd floor,  Walk up two staircases.   Shared shower on 2nd floor in a single family home. 24 hrs front door access in a Safe Area, diverse community. No cleaning fee, no deposit. No visitors allow, No booking on behalf of others. No Pets &amp; No smoking Newark Liberty Airport, NJ Transit Bus 62 to Newark Path Train. 5 mins to Journal Square Path Train Station 20 mins to World Trade Center 30 mins to 33rd st NYC Luggage Storage Bedroom 1:  150 sq feet or 14 sq meters. New Queen size bed with clean bed sheet and cover. Two windows in the front, next to the bed.  Plenty of sunlight during day time. A table and two chairs  for dinning or computing; and a IKEA leather swivel chair.  A closet for hanging cloths, one luggage rack. Tourist information. Guest Room on 3rd floor:  Wireless Internet: Verizon FIOS 50/50 Mbps. TV with local stations Hot water dispenser for tea and instant coffee. 2nd floor: Microwave, toaster oven, and coffee machine 24 hour fr</t>
  </si>
  <si>
    <t>Urban area, Safe and Diverse Community to walk around.  Fast food, restaurants, supermarkets, drug stores and religion places nearby.  5 mins to Path Train Station.  India Square (Little India) is within walking distance.</t>
  </si>
  <si>
    <t>To House From Newark Liberty Airport,  If you have lots of luggages or people, please take UberX ($15 to $20). 1) Public Bus :Take NJ Transit Bus 62 ($1.60, direct route) to Newark Penn Station, NJ or AirTrain ($5.50, to Airport Station) to Newark Penn Station, NJ.   2) Then take Path Train ($2.75, WTC train) from Newark Penn Station to Journal Square Station (Jersey City, New Jersey), second stop.  5 mins walking to the house.  There is a travel map as a photo, which lists the websites. ___________________ From JFK (1 hr and 30 mins): 1) Take the AirTrain to Howard Beach Train Station 2) At Howard Beach Train Station, take MTA Subway (A Train, $2.75) to Fulton Street (Downtown, Manhattan) 3) Walk to World Trade Center, take Path Train ($2.75, Newark (NWK) and get off at Journal Square Station, the 3rd stop. ___________________ From LGA (more than 2 hrs) 1) Take Q70 / Q47 bus to Jackson Heights / Roosevelt Ave subway station ($2.75) 2) Take the E train (free transfer) to World Trade Ce</t>
  </si>
  <si>
    <t>Guest Room on 3rd floor:  Wireless Internet: Verizon FIOS 50/50 Mbps. TV with local stations Hot water dispenser for tea and instant coffee. 2nd floor: Microwave, toaster oven, and coffee machine 24 hour front door access Bathrooms: Shampoo, Conditioner, Body Wash, Bath Towels, Hair Dryer, and Iron are provided.  Guest Half bathroom on the 3rd floor ; Full bathroom (shared) with shower on the 2nd floor. Central Heating is set between 65 F (18 C) to 70 F (21 C), will be set higher to accommodate guest's request Laundry without dryer; need a day to dry naturally.</t>
  </si>
  <si>
    <t>I live in Journal Square, NJ for 10 years and NYC for 10 more years.  I will help you to get to the NYC attractions.</t>
  </si>
  <si>
    <t>No visitors allow; please go to cafes for visits and meetings No illegal activities.   Please keep the house clean, place shoes on the rack. Bring food garbage to the hosts nightly.   Welcome to use the microwave, coffee machine, toaster oven, but no cooking (stove) in the kitchen. Visitor Street Parking is limited to 2 hours, Private Parking lot is approximately $10 daily. Bob's parking (No relationship with this parking lot) 181 Academy St, Jersey City, NJ 07302</t>
  </si>
  <si>
    <t>https://a0.muscache.com/im/pictures/c53bb388-f6db-42f9-8a46-4d0063a18401.jpg?aki_policy=large</t>
  </si>
  <si>
    <t>https://www.airbnb.com/users/show/30864441</t>
  </si>
  <si>
    <t>Albert</t>
  </si>
  <si>
    <t>Welcome to our home, my wife and I host many guests._x000D_
_x000D_
Traveler: Travel to Asia, Europe, and within the U.S., Knowledgeable about NYC attractions._x000D_
_x000D_
Camping and visit local attractions in Upstate New York, Vermont, Canada, Rhode Island, Penn, Virginia, and Florida.</t>
  </si>
  <si>
    <t>https://a0.muscache.com/im/pictures/user/a1cf97b9-27ef-4f9f-a453-dbe0ac15a0f8.jpg?aki_policy=profile_small</t>
  </si>
  <si>
    <t>https://a0.muscache.com/im/pictures/user/a1cf97b9-27ef-4f9f-a453-dbe0ac15a0f8.jpg?aki_policy=profile_x_medium</t>
  </si>
  <si>
    <t>{TV,Wifi,"Air conditioning",Heating,"Family/kid friendly","Smoke detector","Carbon monoxide detector","First aid kit","Fire extinguisher",Essentials,Shampoo,"Lock on bedroom door",Hangers,"Hair dryer",Iron,"translation missing: en.hosting_amenity_50"}</t>
  </si>
  <si>
    <t>https://www.airbnb.com/rooms/15477535</t>
  </si>
  <si>
    <t>Cozy apartment with a view of the skyline</t>
  </si>
  <si>
    <t>Cozy second floor apartment with a beautiful view of the skylines of downtown Jersey City and Manhattan. You will wake up with the sun rise over the city and sleep soundly with the oak trees giving out fresh air. The apartment is located 10 mins walking distance to Richard st light rail station or 2 minutes to 81 bus which goes to Grove st PATH. Garfield ave light rail would be the closest but it is under renovations at the moment. 15 mins from Newark airport by Uber or Lyft.</t>
  </si>
  <si>
    <t>Our House is located in the Liberty State Park neighborhood and you are invited to enjoy the living room and dining room/kitchen at your convenience. The kitchen is fully equipped with dishes and cookware, and has a gas range, stainless steel refrigerator, and toaster oven. Fresh bedding linens and towels are included. In bedroom you have a queen size bed. There is also big closet. There is also easy street parking for those with a car. Location is great. Just 25-40 minutes by convenient public transportation to Manhattan and just 15 minutes by car. It is close to Liberty State Park with beautiful views of Manhattan, there is recreation area, jogging paths, playground, barbecue areas, Science Museum and the ferry to Ellis Island and the Statue of Liberty.  There is 10 minutes ride on the light rail to historic downtown Jersey City with trendy restaurants, bars, and shops. From there you can take the PATH subway to Manhattan (2 stops to the World Trade Center or 4-5 stops to midtown - 3</t>
  </si>
  <si>
    <t>Cozy second floor apartment with a beautiful view of the skylines of downtown Jersey City and Manhattan. You will wake up with the sun rise over the city and sleep soundly with the oak trees giving out fresh air. The apartment is located 10 mins walking distance to Richard st light rail station or 2 minutes to 81 bus which goes to Grove st PATH. Garfield ave light rail would be the closest but it is under renovations at the moment. 15 mins from Newark airport by Uber or Lyft. Our House is located in the Liberty State Park neighborhood and you are invited to enjoy the living room and dining room/kitchen at your convenience. The kitchen is fully equipped with dishes and cookware, and has a gas range, stainless steel refrigerator, and toaster oven. Fresh bedding linens and towels are included. In bedroom you have a queen size bed. There is also big closet. There is also easy street parking for those with a car. Location is great. Just 25-40 minutes by convenient public transportation to M</t>
  </si>
  <si>
    <t>It is an up-and-coming neighborhood that reminds me of Brooklyn back in the 90s. All my neighbors are mostly friendly with occasional loud music or shouting which makes the neighborhood interesting and colorful. It is a residential area of Jersey City so there are not many cafes or restaurants but you are get to them just one train ride away.</t>
  </si>
  <si>
    <t>I have a very friendly cute medium-sized miniature brown lab dog and a small kitten. They are very friendly with children, other animals including cats, and especially humans. The room is for 2 guests maximum. They will be around very occasionally when I come to visit to clean the apartment once or twice a week.</t>
  </si>
  <si>
    <t>Richard st Light Rail station is about 12 minutes walking distance from the house. You can take this train to go to either downtown Jersey City or Hoboken. Both of those neighborhoods have trendy restaurants, bars, and shopping. From downtown Jersey City or Hoboken, you can take the PATH train into Manhattan which takes less than 10 minutes. You can also take the 81 bus from Ocean ave which is 2 mins walking distance from my house which takes you to Grove st PATH where you can transfer to go to Manhattan. Newark airport is just 15 minutes by taxi. You can take Uber for around 15-18 dollars.</t>
  </si>
  <si>
    <t>Living room, kitchen, dining room, bathroom and front and back yards. Because I have recently moved to a house down the block, you will enjoy this apartment all to yourself except when I come in once or twice a week to clean the common areas.</t>
  </si>
  <si>
    <t>I have been traveling the world since I was 18 years old so I am open to interacting with guests who are visiting New York City.</t>
  </si>
  <si>
    <t>No overnight guests. You can use the kitchen and the living room. Please make sure to clean up after yourself especially in the kitchen, bathroom and the living room. Take the trash out when it is full and put it in the black bin that is sitting outside in the front yard. You can leave the key in the smart lock box when you check out.</t>
  </si>
  <si>
    <t>https://a0.muscache.com/im/pictures/3a96d90d-ef83-4730-b4c1-7f6c7894f86d.jpg?aki_policy=large</t>
  </si>
  <si>
    <t>https://www.airbnb.com/users/show/13756493</t>
  </si>
  <si>
    <t>Alice</t>
  </si>
  <si>
    <t xml:space="preserve">I am an Acupuncturist who is all about travel, travel, travel. I also run a non profit organization who serves the Mayan population in Guatemala. _x000D_
_x000D_
I have been traveling internationally since I was eighteen, staying at many different types of accommodations including hostels, couch surfing, airbnb, and even a hut on a deserted beach, I think I understand what travelers are looking for when they are away from home. I have a few rooms in my house that I would like to host guests who are respectful of space, clean, friendly, and looking for a cozy place to stay while visiting the most exciting and hectic city of the big apple. </t>
  </si>
  <si>
    <t>https://a0.muscache.com/im/users/13756493/profile_pic/1396320625/original.jpg?aki_policy=profile_small</t>
  </si>
  <si>
    <t>https://a0.muscache.com/im/users/13756493/profile_pic/1396320625/original.jpg?aki_policy=profile_x_medium</t>
  </si>
  <si>
    <t>['email', 'phone', 'google', 'reviews', 'jumio', 'offline_government_id', 'government_id']</t>
  </si>
  <si>
    <t>{Wifi,"Air conditioning",Kitchen,"Smoking allowed","Pets allowed","Pets live on this property","Free street parking",Heating,"Family/kid friendly",Washer,"Smoke detector","Carbon monoxide detector","Fire extinguisher",Essentials,Shampoo,Hangers,"Laptop friendly workspace","translation missing: en.hosting_amenity_50","Self check-in",Lockbox,"Private entrance",Bathtub,"Hot water","Bed linens","Extra pillows and blankets","Coffee maker",Refrigerator,"Dishes and silverware","Cooking basics",Oven,Stove,"Patio or balcony","Garden or backyard","Luggage dropoff allowed","Long term stays allowed","Trash can"}</t>
  </si>
  <si>
    <t>https://www.airbnb.com/rooms/15481239</t>
  </si>
  <si>
    <t>Christopher Columbus Dr Lux 1 Bd Jersey City*</t>
  </si>
  <si>
    <t>https://a0.muscache.com/im/pictures/da0f343c-7d6f-4e4c-9228-544c031dcefd.jpg?aki_policy=large</t>
  </si>
  <si>
    <t>{TV,Internet,Wifi,"Air conditioning",Kitchen,Elevator,Heating,"Family/kid friendly",Washer,Dryer,"Smoke detector","Carbon monoxide detector",Essentials,Shampoo,Hangers,"Hair dryer",Iron,"Laptop friendly workspace","Hot water","Long term stays allowed"}</t>
  </si>
  <si>
    <t>https://www.airbnb.com/rooms/15491958</t>
  </si>
  <si>
    <t>Bluebird Jersey City 1-BR Near Liberty State Park!</t>
  </si>
  <si>
    <t>Standing 50 stories high &amp; overlooking Manhattan‚Äôs skyline, this new luxury tower is a one of a kind location. Inside this fabulous high-rise offering the latest in amenities and services like an outdoor heated pool and spa,  fitness center, a theater room, a playroom and a sophisticated club room, you will find well appointed apartments with 9 ft fully-equipped designer kitchens and hardwood floors.</t>
  </si>
  <si>
    <t xml:space="preserve">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upscale finishes like 9 foot ceilings, hardwood floors, tiled kitchens and bathrooms, and fully-equipped kitchens with stainless steel appliances and espresso cabinetry. Pamper yourself and let luxury surround you in your next trip to Jersey City! Bluebird Suites offers personalized, tailored hospitality for each of our residences. Ahead of the curve, Bluebird is a whole new level in deluxe accommodations. From top </t>
  </si>
  <si>
    <t>Standing 50 stories high &amp; overlooking Manhattan‚Äôs skyline, this new luxury tower is a one of a kind location. Inside this fabulous high-rise offering the latest in amenities and services like an outdoor heated pool and spa,  fitness center, a theater room, a playroom and a sophisticated club room, you will find well appointed apartments with 9 ft fully-equipped designer kitchens and hardwood floors. 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upscale finishe</t>
  </si>
  <si>
    <t>Unit Amenities: ‚Ä¢Nine-foot ceilings ‚Ä¢Washer &amp; dryer ‚Ä¢Carpet flooring ‚Ä¢Parquet flooring ‚Ä¢Fully-equipped kitchens ‚Ä¢Dishwasher ‚Ä¢Microwave ‚Ä¢Stainless steel appliances ‚Ä¢Granite countertops ‚Ä¢Dark espresso cabinetry ‚Ä¢Tiled kitchens and baths ‚Ä¢Spacious closets ‚Ä¢Basic cable TV ‚Ä¢Local phone service ‚Ä¢High-speed internet access Building Amenities: ‚Ä¢Parking not included ‚Ä¢Heated outdoor and lounge pool ‚Ä¢Whirlpool spa ‚Ä¢24/7 fitness center ‚Ä¢Business center ‚Ä¢Large conference room ‚Ä¢Storage $75 ‚Ä¢Clubroom with billiards &amp; HDTVs ‚Ä¢Sundeck with fireside seating ‚Ä¢24hc concierge ‚Ä¢24hr doorman ‚Ä¢State-of-the-art theatre room ‚Ä¢Community greenspace with outdoor seating ‚Ä¢Dog run and washing station ‚Ä¢Ground-floor retail ‚Ä¢Lobby area with fireplaces ‚Ä¢Wi-Fi in all common areas ‚Ä¢Playroom and outdoor playground</t>
  </si>
  <si>
    <t>Transportation/Taxi: ‚Ä¢Harsimus Cove light rail station ‚Äì 0.2 mi ‚Ä¢Newport Path station ‚Äì 0.3 mi ‚Ä¢Grove Street Path station ‚Äì 0.7 mi ‚Ä¢Jersey City Taxi, Limousine Services ((PHONE NUMBER HIDDEN) - (URL HIDDEN) Airports: ‚Ä¢Teterboro Airport ‚Äì 11 mi ‚Ä¢LaGuardia Airport ‚Äì 13 mi ‚Ä¢Newark Liberty International Airport ‚Äì 13.3 mi ‚Ä¢John F. Kennedy International Airport ‚Äì 28 mi</t>
  </si>
  <si>
    <t>- To arrange parking, guests must contact us 48 hours before arrival - The use of amenities is subject to availability - Bed size is subject to change - Photos are representative - Pet Fee: $250/$500 - Pet Policy: Please note that this building may have specific pet restrictions including # pets, pet size and breed. Prior to confirming your reservation, please reach out to the property to check their pet policies.</t>
  </si>
  <si>
    <t>https://a0.muscache.com/im/pictures/fc2730ec-76b5-4875-8576-c5c384bd1eaa.jpg?aki_policy=large</t>
  </si>
  <si>
    <t>{TV,"Cable TV",Internet,Wifi,"Air conditioning",Pool,Kitchen,"Pets allowed",Doorman,Gym,Elevator,Heating,"Family/kid friendly",Washer,Dryer,"Smoke detector","Carbon monoxide detector",Essentials,Shampoo,"24-hour check-in",Hangers,"Hair dryer",Iron,"Laptop friendly workspace","Self check-in","Building staff",Bathtub,"Bed linens",Refrigerator,Dishwasher,Oven,Stove,"BBQ grill","Long term stays allowed"}</t>
  </si>
  <si>
    <t>https://www.airbnb.com/rooms/15495275</t>
  </si>
  <si>
    <t>Hey! Bluebird Hudson Riverfront 1BR +Theater Room!</t>
  </si>
  <si>
    <t>Standing 50 stories high and overlooking Manhattan‚Äôs skyline, this new luxury tower is a one of a kind location. Inside this fabulous high-rise offering the latest in amenities and services like an outdoor heated pool and spa, fitness center, a theater room, a playroom and a sophisticated club room, you will find well-appointed apartments with nine ft ceilings, fully equipped designer kitchens &amp; hardwood floors.</t>
  </si>
  <si>
    <t>Standing 50 stories high and overlooking Manhattan‚Äôs skyline, this new luxury tower is a one of a kind location. Inside this fabulous high-rise offering the latest in amenities and services like an outdoor heated pool and spa, fitness center, a theater room, a playroom and a sophisticated club room, you will find well-appointed apartments with nine ft ceilings, fully equipped designer kitchens &amp; hardwood floors. 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t>
  </si>
  <si>
    <t>https://a0.muscache.com/im/pictures/f2dc9cd3-e670-4d4f-867c-a0525aee57bf.jpg?aki_policy=large</t>
  </si>
  <si>
    <t>https://www.airbnb.com/rooms/15495468</t>
  </si>
  <si>
    <t>Bluebird J City 2-BR + Heated Pool &amp; Whirlpool Spa</t>
  </si>
  <si>
    <t>Standing 50 stories high and overlooking Manhattan‚Äôs skyline, this new luxury tower is a one of a kind location. Inside this fabulous high rise offering the latest in amenities &amp; services like an outdoor heated pool &amp; spa, fitness center, a theater room, a playroom and a sophisticated club room, you will find well appointed apartments with 9 foot ceilings, fully equipped designer kitchens and hardwood floors.</t>
  </si>
  <si>
    <t>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upscale finishes like 9 ft ceilings, hardwood floors, tiled kitchens and bathrooms, and fully-equipped kitchens with stainless steel appliances and espresso cabinetry. Pamper yourself and let luxury surround you in your next trip to Jersey City! Bluebird Suites offers personalized, tailored hospitality for each of our residences. Ahead of the curve, Bluebird is a whole new level in deluxe accommodations. From top of</t>
  </si>
  <si>
    <t>Standing 50 stories high and overlooking Manhattan‚Äôs skyline, this new luxury tower is a one of a kind location. Inside this fabulous high rise offering the latest in amenities &amp; services like an outdoor heated pool &amp; spa, fitness center, a theater room, a playroom and a sophisticated club room, you will find well appointed apartments with 9 foot ceilings, fully equipped designer kitchens and hardwood floors. 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upscal</t>
  </si>
  <si>
    <t>https://a0.muscache.com/im/pictures/f604c1ea-84e6-4aa0-9881-37c2e8323401.jpg?aki_policy=large</t>
  </si>
  <si>
    <t>https://www.airbnb.com/rooms/15495642</t>
  </si>
  <si>
    <t>#Bluebird Jersey City 2-BR BY Liberty State Park!</t>
  </si>
  <si>
    <t>Standing 50 stories high and overlooking Manhattan‚Äôs skyline, this new luxury tower is a one of a kind location. Inside this fabulous high-rise offering the latest in amenities and services like an outdoor heated pool and spa, a fitness center, theater room, a playroom and a sophisticated club room, you will find well-appointed apartments with 9 foot ceilings, fully equipped designer kitchens &amp; hardwood floors.</t>
  </si>
  <si>
    <t xml:space="preserve">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upscale finishes like 9 foot ceilings, hardwood floors, tiled kitchens and bathrooms, and fully-equipped kitchens with stainless steel appliances and espresso cabinetry. Pamper yourself and let luxury surround you in your next trip to Jersey City! Bluebird Suites offers personalized, tailored hospitality for each of our residences. Ahead of the curve, Bluebird is a whole new level in deluxe accommodations. From top </t>
  </si>
  <si>
    <t>Standing 50 stories high and overlooking Manhattan‚Äôs skyline, this new luxury tower is a one of a kind location. Inside this fabulous high-rise offering the latest in amenities and services like an outdoor heated pool and spa, a fitness center, theater room, a playroom and a sophisticated club room, you will find well-appointed apartments with 9 foot ceilings, fully equipped designer kitchens &amp; hardwood floors. 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t>
  </si>
  <si>
    <t>- To arrange parking, guest must contact us 48 hours before arrival. - The use of amenities is subject to availability - Bed size is subject to change - Photos are representative - Pet Fee $250/$500 - Pet Policy: Please note that this building may have specific pet restrictions including # pets, pet size and breed. Prior to confirming your reservation, please reach out to the property to check their pet policies.</t>
  </si>
  <si>
    <t>https://a0.muscache.com/im/pictures/b81cb0d1-3266-4562-979a-b76e541ed2d6.jpg?aki_policy=large</t>
  </si>
  <si>
    <t>https://www.airbnb.com/rooms/15495805</t>
  </si>
  <si>
    <t>#bbs On The River JC 2-BR + Theater Room</t>
  </si>
  <si>
    <t>Standing 50 stories high &amp; overlooking Manhattan‚Äôs skyline, this new luxury tower is a one of a kind location. Inside this fabulous high-rise offering the latest in amenities and services like an outdoor heated pool and spa, a fitness center, theater room, a playroom &amp; a sophisticated club room, you will find well-appointed apartments with nine foot ceilings, fully-equipped designer kitchens &amp; hardwood floors.</t>
  </si>
  <si>
    <t>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upscale finishes like nine foot ceilings, hardwood floors, tiled kitchens and bathrooms, and fully-equipped kitchens with stainless steel appliances and espresso cabinetry. Pamper yourself and let luxury surround you in your next trip to Jersey City! Bluebird Suites offers personalized, tailored hospitality for each of our residences. Ahead of the curve, Bluebird is a whole new level in deluxe accommodations. From t</t>
  </si>
  <si>
    <t>Standing 50 stories high &amp; overlooking Manhattan‚Äôs skyline, this new luxury tower is a one of a kind location. Inside this fabulous high-rise offering the latest in amenities and services like an outdoor heated pool and spa, a fitness center, theater room, a playroom &amp; a sophisticated club room, you will find well-appointed apartments with nine foot ceilings, fully-equipped designer kitchens &amp; hardwood floors. 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t>
  </si>
  <si>
    <t>https://a0.muscache.com/im/pictures/32486d09-6c28-47f9-a2d6-8ba9c92d9180.jpg?aki_policy=large</t>
  </si>
  <si>
    <t>https://www.airbnb.com/rooms/15507613</t>
  </si>
  <si>
    <t>https://a0.muscache.com/im/pictures/2d6757e5-3477-4b61-8801-c318a7610cad.jpg?aki_policy=large</t>
  </si>
  <si>
    <t>{TV,Internet,Wifi,"Air conditioning",Kitchen,Heating,"Family/kid friendly",Washer,Dryer,"Smoke detector","Carbon monoxide detector",Essentials,Shampoo,Hangers,"Hair dryer",Iron,"Laptop friendly workspace","Hot water","Long term stays allowed"}</t>
  </si>
  <si>
    <t>https://www.airbnb.com/rooms/15535357</t>
  </si>
  <si>
    <t>Beautiful Large 1 Bedroom Jersey City Apartment</t>
  </si>
  <si>
    <t>Hello, I will be away for a week on business travel and looking to sublet my beautiful apartment.  The Apartment is close to Grove St. path station (literally below the building), Starbucks, Dunkin Donuts, McDonalds, Subway, and many awesome restaurants and bars . You‚Äôll love the apartment because of the outdoors space, the kitchen, the light, the comfy bed, beautiful view, and lots of amenities.  The place is good for couples, solo adventurers, and business travelers. Only 15min away from NYC</t>
  </si>
  <si>
    <t>Hello, I will be away for a week on business travel and looking to sublet my beautiful apartment.  The Apartment is close to Grove St. path station (literally below the building), Starbucks, Dunkin Donuts, McDonalds, Subway, and many awesome restaurants and bars . You‚Äôll love the apartment because of the outdoors space, the kitchen, the light, the comfy bed, beautiful view, and lots of amenities.  The place is good for couples, solo adventurers, and business travelers. Only 15min away from NYC Right next to Path station and only 15 mins way from Manhattan</t>
  </si>
  <si>
    <t>Right next to Path station and only 15 mins way from Manhattan</t>
  </si>
  <si>
    <t>https://a0.muscache.com/im/pictures/96bc0dc6-991c-4f1c-be34-b1c7e466e0bc.jpg?aki_policy=large</t>
  </si>
  <si>
    <t>https://www.airbnb.com/users/show/3835286</t>
  </si>
  <si>
    <t>https://z0.muscache.cn/im/pictures/user/e2e07389-df89-4fba-97c7-8b565480b024.jpg?aki_policy=profile_small</t>
  </si>
  <si>
    <t>https://z0.muscache.cn/im/pictures/user/e2e07389-df89-4fba-97c7-8b565480b024.jpg?aki_policy=profile_x_medium</t>
  </si>
  <si>
    <t>{TV,"Cable TV",Internet,Wifi,"Air conditioning",Pool,Kitchen,"Paid parking off premises",Doorman,Elevator,"Free street parking",Heating,"Family/kid friendly",Washer,Dryer,"Smoke detector","Carbon monoxide detector","First aid kit",Essentials,Shampoo,"Lock on bedroom door",Hangers,Iron,"Laptop friendly workspace","High chair","Hot water",Other,"Paid parking on premises"}</t>
  </si>
  <si>
    <t>https://www.airbnb.com/rooms/15535413</t>
  </si>
  <si>
    <t>5 min walk Grove PATH/JCMed Ctr - Bargain Location</t>
  </si>
  <si>
    <t>Avail for Jan; open longer-term for JCMC &amp; quiet folks.  Just shoot a message for discussion. Minutes to the Grove PATH.  Convenient 10 min walk to JCMC as well which is great for the med-professionals.  Plenty of eateries, shops etc by foot.  Lots of community activities in the Grove Sq to partake in. Great location which is great for NYC access, solo adventurers and business travelers.  Full-size bed, dresser. Right in the hipster/hotspot and historic downtown; Van Vorst Park.</t>
  </si>
  <si>
    <t>Like some reviews say, we are pretty friendly and quiet.  Wood floors are old, (not necessarily dirty) but original, which for aficionados is a rare plus.   However, pics/description are pretty straight forward so there shouldn't be any surprises on expectations; Bang for buck is beyond comps in area.   Decent kitchen space and friendly fellow tenants.  Restroom shared but the person is rarely around.  Sometimes it will feel as if the entire house is yours.  Super quiet house so great for the business traveler.  You can count on good rest/study.</t>
  </si>
  <si>
    <t>Avail for Jan; open longer-term for JCMC &amp; quiet folks.  Just shoot a message for discussion. Minutes to the Grove PATH.  Convenient 10 min walk to JCMC as well which is great for the med-professionals.  Plenty of eateries, shops etc by foot.  Lots of community activities in the Grove Sq to partake in. Great location which is great for NYC access, solo adventurers and business travelers.  Full-size bed, dresser. Right in the hipster/hotspot and historic downtown; Van Vorst Park. Like some reviews say, we are pretty friendly and quiet.  Wood floors are old, (not necessarily dirty) but original, which for aficionados is a rare plus.   However, pics/description are pretty straight forward so there shouldn't be any surprises on expectations; Bang for buck is beyond comps in area.   Decent kitchen space and friendly fellow tenants.  Restroom shared but the person is rarely around.  Sometimes it will feel as if the entire house is yours.  Super quiet house so great for the business traveler.</t>
  </si>
  <si>
    <t>Definitely the hot-spot for unique bars/restaurants.  With only a quick jaunt to NYC, it is now the new Brooklyn.  Super close to JC Med -Center; we love the med-professionals/rotation students.  Inquire with priority )) 5 blocks to the PATH train-service which gets you to WTC in 10 min or the historic West Village in 15 min.  Obviously also great for those business trips to the Fin-District Exchange Place.</t>
  </si>
  <si>
    <t>Yes, a no frills kind of place so book/understand accordingly if expecting a door-man highrise building and amenities.</t>
  </si>
  <si>
    <t>A few parking garages/lots in about a 2-4 block radius.</t>
  </si>
  <si>
    <t>Ask away about the neighborhood and surroundings.  As a long-time JC resident I won't steer you wrong!</t>
  </si>
  <si>
    <t>https://a0.muscache.com/im/pictures/272a052c-db38-4544-a399-c7b53a38fd44.jpg?aki_policy=large</t>
  </si>
  <si>
    <t>https://www.airbnb.com/users/show/46201</t>
  </si>
  <si>
    <t>J</t>
  </si>
  <si>
    <t>https://a0.muscache.com/im/pictures/user/8d7d8b1f-62d9-4fd2-966c-8882c12b8c52.jpg?aki_policy=profile_small</t>
  </si>
  <si>
    <t>https://a0.muscache.com/im/pictures/user/8d7d8b1f-62d9-4fd2-966c-8882c12b8c52.jpg?aki_policy=profile_x_medium</t>
  </si>
  <si>
    <t>{"Cable TV",Wifi,Kitchen,Essentials,"translation missing: en.hosting_amenity_49","translation missing: en.hosting_amenity_50"}</t>
  </si>
  <si>
    <t>https://www.airbnb.com/rooms/15553416</t>
  </si>
  <si>
    <t>NYC inspired Apt 15min Time square</t>
  </si>
  <si>
    <t>Charming NYC style Brickhouse  Chef style kitchen  Spa like bathroom  private entrance  Driveway parking  Private yard with patio set and grill  10 min walk to path train One block to bus 123 to Times Square about 20 mins ride Spotless apartment  Cleaned after every guest 24 hr check in Truly a home away from home</t>
  </si>
  <si>
    <t>Spotless apt  Very close to Manhattan  Close to all amenities Dunkin' Donuts and subway on the corner  Private parking (rare) Yard</t>
  </si>
  <si>
    <t>Charming NYC style Brickhouse  Chef style kitchen  Spa like bathroom  private entrance  Driveway parking  Private yard with patio set and grill  10 min walk to path train One block to bus 123 to Times Square about 20 mins ride Spotless apartment  Cleaned after every guest 24 hr check in Truly a home away from home Spotless apt  Very close to Manhattan  Close to all amenities Dunkin' Donuts and subway on the corner  Private parking (rare) Yard The whole apt is yours like your house Bus 123 to Times Square on the corner 1 block from house about 20 mins 10 min walk to path train for World Trade Center or Times Square</t>
  </si>
  <si>
    <t>Bus 123 to Times Square on the corner 1 block from house about 20 mins 10 min walk to path train for World Trade Center or Times Square</t>
  </si>
  <si>
    <t>The whole apt is yours like your house</t>
  </si>
  <si>
    <t>No smoking in the house  No parties  Everything is yours to use just please treat the house as if it was your own No loud music  No drugs Small pets are only with hosts permission Smoking fine $250 Tempering with any of the smoke detectors fine $100 No guests not on reservation allowed inside.</t>
  </si>
  <si>
    <t>https://a0.muscache.com/im/pictures/5290ba45-2d5f-4432-a4ea-f259b71f83d0.jpg?aki_policy=large</t>
  </si>
  <si>
    <t>{TV,Wifi,"Air conditioning",Kitchen,"Free parking on premises","Pets allowed",Heating,"Family/kid friendly","Smoke detector","Carbon monoxide detector","Fire extinguisher",Essentials,Shampoo,"24-hour check-in",Hangers,"Hair dryer",Iron,"Laptop friendly workspace","Self check-in",Lockbox,"Hot water",Microwave,"Coffee maker",Refrigerator,Dishwasher,"Dishes and silverware","Cooking basics",Oven,Stove,"Garden or backyard","Long term stays allowed"}</t>
  </si>
  <si>
    <t>https://www.airbnb.com/rooms/15578010</t>
  </si>
  <si>
    <t>https://a0.muscache.com/im/pictures/ae0d3e47-0d6f-436a-af7d-c1d4deb59993.jpg?aki_policy=large</t>
  </si>
  <si>
    <t>{TV,"Cable TV",Internet,Wifi,"Air conditioning",Pool,Kitchen,Doorman,Gym,Elevator,Heating,Washer,Dryer,"Smoke detector","Carbon monoxide detector",Essentials,Shampoo,"24-hour check-in",Hangers,"Hair dryer",Iron,"Laptop friendly workspace",Bathtub,"Hot water","Bed linens","Ethernet connection",Microwave,"Coffee maker",Refrigerator,Dishwasher,"Dishes and silverware","Cooking basics",Oven,Stove}</t>
  </si>
  <si>
    <t>https://www.airbnb.com/rooms/15579636</t>
  </si>
  <si>
    <t>Manhattan and Hudson River View</t>
  </si>
  <si>
    <t>My place is close to Talde, Torico, Lucky 7 Tavern, Park &amp; Sixth Restaurant &amp; Bar, and Left Bank Burger Bar. You‚Äôll love my place because of the people, the ambiance, the outdoors space, the neighborhood, and the light. My place is good for couples, solo adventurers, business travelers, families (with kids), and furry friends (pets).</t>
  </si>
  <si>
    <t>https://a0.muscache.com/im/pictures/c6b24d2f-19be-412c-ae3f-5d4aaade584f.jpg?aki_policy=large</t>
  </si>
  <si>
    <t>{TV,"Cable TV",Wifi,"Air conditioning",Kitchen,"Paid parking off premises","Pets allowed",Elevator,Heating,"Family/kid friendly",Washer,Dryer,"Smoke detector","Carbon monoxide detector","First aid kit",Essentials,Shampoo,Hangers,"Hair dryer",Iron,"Laptop friendly workspace","Private living room","Hot water","Bed linens","Extra pillows and blankets",Microwave,"Coffee maker",Refrigerator,Dishwasher,"Dishes and silverware","Cooking basics",Oven,Stove,"Long term stays allowed",Other,"Paid parking on premises"}</t>
  </si>
  <si>
    <t>https://www.airbnb.com/rooms/15597471</t>
  </si>
  <si>
    <t>5 MINUTES to NYC! Family-friendly 6 BEDROOMS!</t>
  </si>
  <si>
    <t>This brand new spectacular 6-bedroom apartment is located literally 5 minutes from the heart of Manhattan! Enjoy family-friendly, quiet (yet fun!) Jersey City with the BEST of NYC minutes from your doorstep. Check the guidebook for all the local attractions within walking distance!  **PLEASE NOTE this is a *LEGAL* Airbnb listing. Jersey City has legalized the use of Airbnb. Almost all Airbnbs in NYC are ILLEGAL.</t>
  </si>
  <si>
    <t>A new construction, 2-level, SIX bedroom apartment with updated bathrooms and kitchen ‚Äï stainless steel appliances and Chef's table!  ***Please note: flooring has been changed to brand-new, cozy carpeting!*** 1st FL:  -Kid's Room (2 twins) -Recreation Room/Office (Queen sofa bed) -Queen-sized Bedroom -TWO full bathrooms  -Living room/dining room  -WASHER/DRYER! 2nd Floor: -Bedroom w/ full-sized mattress -2 LARGE bedrooms with queen-sized rooms -1 full bathroom EVERY room in the apartment has a large closet, many with full-length mirror! You‚Äôll love this apartment! It is large, yet cozy, and perfect for the whole family, a business trip, or just a few friends reconnecting for a weekend ‚Äï Plenty of private bedroom space, and a great open-concept communal space. The living room, with 2 comfy couches and a bean bag chair, leads directly to the kitchen with island and dining table for up to 10-12! **Please note** This is a walk-up building, meaning no elevator. The entrance to the apartment</t>
  </si>
  <si>
    <t xml:space="preserve">This brand new spectacular 6-bedroom apartment is located literally 5 minutes from the heart of Manhattan! Enjoy family-friendly, quiet (yet fun!) Jersey City with the BEST of NYC minutes from your doorstep. Check the guidebook for all the local attractions within walking distance!  **PLEASE NOTE this is a *LEGAL* Airbnb listing. Jersey City has legalized the use of Airbnb. Almost all Airbnbs in NYC are ILLEGAL. A new construction, 2-level, SIX bedroom apartment with updated bathrooms and kitchen ‚Äï stainless steel appliances and Chef's table!  ***Please note: flooring has been changed to brand-new, cozy carpeting!*** 1st FL:  -Kid's Room (2 twins) -Recreation Room/Office (Queen sofa bed) -Queen-sized Bedroom -TWO full bathrooms  -Living room/dining room  -WASHER/DRYER! 2nd Floor: -Bedroom w/ full-sized mattress -2 LARGE bedrooms with queen-sized rooms -1 full bathroom EVERY room in the apartment has a large closet, many with full-length mirror! You‚Äôll love this apartment! It is large, </t>
  </si>
  <si>
    <t>The apartment is located within the Hamilton Park neighborhood of Jersey City. Almost an extension of Manhattan, it is nicknamed "Wall Street West."  But as mentioned before, the best of both worlds! NYC is minutes away, yet you will stay in the VERY family-friendly, VERY safe, VERY fun, and MUCH cheaper area ;) There are lots to do, eat, and see within walking distance! SEE THE GUIDEBOOK FOR ALL OUR SUGGESTIONS! :)</t>
  </si>
  <si>
    <t>There is A LOT to do within walking distance of the apartment. Highlights include: -Stunning Manhattan skyline views from the water (~7 min) -Newport Center Mall with tons of shopping outlets (~5 min) -Walking through local Hamilton Park (~2 min) -The restaurants and cafes on Erie St (~2 min) -Downtown Grove St (~6 min) -Street Art walking tour (~10 min) For many, many more suggestions please view the guidebook! :) And when you want to head to NYC you'll be there super quick via car or subway train ‚Äï 2 different stations within a 7 minute walk of the apartment! VIA CAR:  -5 minutes to Manhattan via the Holland Tunnel! (See photos) VIA SUBWAY: There is excellent and affordable public transportation options between Jersey City (PATH trains) and NYC (MTA subways).  VIA PATH (Grove St) ‚Äï 2 stops from World Trade Center!  There you are also connected to the brand new transit center which has 12 subway lines!!!  (1, 2, 3, 4, 5, A, C, E, J, R, Z, and PATH trains). Easily explore Lower Manhatt</t>
  </si>
  <si>
    <t>Guests have access to the entirety of Apt 3.</t>
  </si>
  <si>
    <t>Tony will be your dedicated property manager. He will reach out immediately upon inquiry to walk you through any questions.</t>
  </si>
  <si>
    <t>https://a0.muscache.com/im/pictures/d0cca350-1aca-4e89-8e05-5e8b1ececa57.jpg?aki_policy=large</t>
  </si>
  <si>
    <t>https://www.airbnb.com/users/show/94455732</t>
  </si>
  <si>
    <t>Shelly</t>
  </si>
  <si>
    <t>A Jersey City native, I can't wait to start hosting and showing off my hometown! :)</t>
  </si>
  <si>
    <t>https://a0.muscache.com/im/pictures/user/6a14474b-b891-4bac-954c-ae31a2c18a6d.jpg?aki_policy=profile_small</t>
  </si>
  <si>
    <t>https://a0.muscache.com/im/pictures/user/6a14474b-b891-4bac-954c-ae31a2c18a6d.jpg?aki_policy=profile_x_medium</t>
  </si>
  <si>
    <t>{TV,Wifi,"Air conditioning",Kitchen,Heating,"Family/kid friendly",Washer,Dryer,"Smoke detector","Carbon monoxide detector","Fire extinguisher",Essentials,Shampoo,Hangers,"Hair dryer",Iron,"Laptop friendly workspace","Children‚Äôs books and toys","Hot water",Microwave,"Coffee maker",Refrigerator,Dishwasher,"Dishes and silverware","Cooking basics",Oven,Stove,"Luggage dropoff allowed","Long term stays allowed",Other}</t>
  </si>
  <si>
    <t>https://www.airbnb.com/rooms/15603788</t>
  </si>
  <si>
    <t>Home Sweet Home</t>
  </si>
  <si>
    <t>This beautiful two bedrooms/one bathroom apartment sleeps six guests comfortably. It is conveniently located just a few blocks away from the Path Station, three supermarkets, post office, 24hrs pharmacy, 24hrs fast food restaurants, 24hrs Diner, banks, local shopping, multi ethnic food, Lincoln Park, and the Mana Art Gallery.</t>
  </si>
  <si>
    <t>The apartment is a 15 - 20 min Uber drive from Newark (EWR) Airport, and 8 - 10 min walk to the Path Train. The apartment is ten minute walk to Little India and to the West Side for Latin Food.</t>
  </si>
  <si>
    <t>This beautiful two bedrooms/one bathroom apartment sleeps six guests comfortably. It is conveniently located just a few blocks away from the Path Station, three supermarkets, post office, 24hrs pharmacy, 24hrs fast food restaurants, 24hrs Diner, banks, local shopping, multi ethnic food, Lincoln Park, and the Mana Art Gallery. The apartment is a 15 - 20 min Uber drive from Newark (EWR) Airport, and 8 - 10 min walk to the Path Train. The apartment is ten minute walk to Little India and to the West Side for Latin Food. Guests have access to the entire of the apartment and shared access to the laundry room (located in the Basement). Sole deck access. The Patio and Backyard are shared. Robert and I live on the second floor so feel free to knock on our door if you need anything. We both work and go to school, so if we're not in the apartment, you can contact us through text and we'll get back to you as soon as possible. Robert used to live in NY and can help with directions. This is a multi-</t>
  </si>
  <si>
    <t>This is a multi-ethnic neighborhood.</t>
  </si>
  <si>
    <t>Security Cameras There is a video doorbell in the main entrance.</t>
  </si>
  <si>
    <t>We're 8 - 10 min walk from the Journal Square Train Station to NYC, Newark Penn Station, and Hoboken.</t>
  </si>
  <si>
    <t>Guests have access to the entire of the apartment and shared access to the laundry room (located in the Basement). Sole deck access. The Patio and Backyard are shared.</t>
  </si>
  <si>
    <t>Robert and I live on the second floor so feel free to knock on our door if you need anything. We both work and go to school, so if we're not in the apartment, you can contact us through text and we'll get back to you as soon as possible. Robert used to live in NY and can help with directions.</t>
  </si>
  <si>
    <t>We ask that our guests respect the apartment and treat it as their home.  - No smoking in the apartment, please. Smoking out on the deck and Patio is permitted.  - Please keep front doors, apartment doors, and deck gate closed at all times. We have a small dog (15lbs) that would run out to the street or right into the apartment if doors are left open. We take him out to the yard a few times a day. He loves people and will try to jump on you, but as long as the apartment door and deck's gate is closed, he cannot get to you.   - We also ask for no parties, and only those individuals listed as guests can use the apartment. - Please unplug any personal items when not in use. - Please turn off air-conditioners when not in use. - The cushions for the deck furniture can be found inside the living-room bench and deck bench, please return these back when done using them to avoid getting them wet with the rain. - Please do not water the plants. - No feeding the fish (I do this every day) - Pleas</t>
  </si>
  <si>
    <t>https://a0.muscache.com/im/pictures/2a1bbe31-4d79-4a01-af6d-52a435a3cfd9.jpg?aki_policy=large</t>
  </si>
  <si>
    <t>https://www.airbnb.com/users/show/100577438</t>
  </si>
  <si>
    <t>Alexander</t>
  </si>
  <si>
    <t xml:space="preserve">I'm a fiction writer with a bachelors in Creative Writing and Hispanic Studies from Columbia University. I'm also a recreational street and travel photographer. You can find my photography on (Hidden by Airbnb) @averacity. </t>
  </si>
  <si>
    <t>https://a0.muscache.com/im/pictures/user/9abf7ed1-c6db-485d-a245-7551ad34a8c0.jpg?aki_policy=profile_small</t>
  </si>
  <si>
    <t>https://a0.muscache.com/im/pictures/user/9abf7ed1-c6db-485d-a245-7551ad34a8c0.jpg?aki_policy=profile_x_medium</t>
  </si>
  <si>
    <t>{TV,"Cable TV",Wifi,"Air conditioning",Kitchen,"Paid parking off premises","Pets live on this property",Heating,Washer,Dryer,"Smoke detector","Carbon monoxide detector","First aid kit","Fire extinguisher",Essentials,Shampoo,"Lock on bedroom door",Hangers,"Hair dryer",Iron,"Laptop friendly workspace","Self check-in","Smart lock","Private living room","Private entrance",Bathtub,"Hot water","Bed linens","Extra pillows and blankets",Microwave,"Coffee maker",Refrigerator,"Dishes and silverware","Cooking basics",Oven,Stove,"BBQ grill","Patio or balcony","Garden or backyard","Luggage dropoff allowed","Hot water kettle"}</t>
  </si>
  <si>
    <t>https://www.airbnb.com/rooms/15615805</t>
  </si>
  <si>
    <t>Mod 2bed Downtown Apt- mins to NYCPath! 1st Floor</t>
  </si>
  <si>
    <t>My place is in the heart of downtown Jersey City! Just a 7-8 minute walk to Newport PATH station, &amp; 15- minutes to Manhattan/ NYC! We are in walking distance to the top restaurants, shopping mall, bars, &amp; nightlife. You‚Äôll love my place because of the safe &amp; vibrant neighborhood, the comfy bed, the cleanliness, and the light. The apartment is professionally cleaned prior to arrivals. My place is good for couples, solo adventurers, business travelers, families (with kids), good friends, no pets.</t>
  </si>
  <si>
    <t>Private modernized railroad apartment on the 1st floor in a highly desired location (Hamilton Park). Everything used to furnish the space is brand new and designed to feel modern, clean, and comfortable.</t>
  </si>
  <si>
    <t xml:space="preserve">My place is in the heart of downtown Jersey City! Just a 7-8 minute walk to Newport PATH station, &amp; 15- minutes to Manhattan/ NYC! We are in walking distance to the top restaurants, shopping mall, bars, &amp; nightlife. You‚Äôll love my place because of the safe &amp; vibrant neighborhood, the comfy bed, the cleanliness, and the light. The apartment is professionally cleaned prior to arrivals. My place is good for couples, solo adventurers, business travelers, families (with kids), good friends, no pets. Private modernized railroad apartment on the 1st floor in a highly desired location (Hamilton Park). Everything used to furnish the space is brand new and designed to feel modern, clean, and comfortable. Guest can check in at 3pm. If you need a late check in, that is OK we have a lock box available for anyone checking in late. Full staff. Recommendations? Fixes? Towels? Sheets? We can help to accommodate all of your needs. Place to Eat and Drink - Newark Ave Pedestrian Street - Many really nice </t>
  </si>
  <si>
    <t>There is street parking readily available near the apartment. Just pay attention to alternate side parking rules for street cleaning. Recommend off street parking $12 to $25 per day</t>
  </si>
  <si>
    <t>The neighborhood is very conveniently located to bars, restaurants, parks, and all transportation hubs. Bus Stops, Cabs, Ubers, PATH trains that take you directly to NYC.</t>
  </si>
  <si>
    <t>Full staff. Recommendations? Fixes? Towels? Sheets? We can help to accommodate all of your needs.</t>
  </si>
  <si>
    <t>- Quiet time after 9 pm. - Guest should keep &amp; treat the property clean as if it were your own.  - Please be mindful of other tenants in the building.   - Please turn off all air-conditioning, lights &amp; electronics when you leave the house. - Stove, oven, and kitchen must be returned clean otherwise guest is subject to an     addition $100 cleaning fee deducted from the security.</t>
  </si>
  <si>
    <t>https://a0.muscache.com/im/pictures/3f3352dc-53a6-4888-b2a0-a166713cac02.jpg?aki_policy=large</t>
  </si>
  <si>
    <t>{TV,"Cable TV",Internet,Wifi,"Air conditioning",Kitchen,"Paid parking off premises","Pets live on this property",Dog(s),Cat(s),"Free street parking",Heating,"Family/kid friendly","Smoke detector","Carbon monoxide detector","Fire extinguisher",Essentials,Shampoo,"24-hour check-in",Hangers,"Hair dryer",Iron,"Laptop friendly workspace","translation missing: en.hosting_amenity_50","Self check-in",Lockbox,"Hot water","Bed linens","Extra pillows and blankets","Luggage dropoff allowed","Long term stays allowed"}</t>
  </si>
  <si>
    <t>https://www.airbnb.com/rooms/15668780</t>
  </si>
  <si>
    <t>3BR Duplex Loft w/ Roof Deck near Grove St PATH</t>
  </si>
  <si>
    <t>With 1, 300 square feet (120 square meters) of space, this loft duplex feels like a home, both large and cozy at the same time. You'll love the open plan living room, kitchen and dining area, opening to a private roof deck. With upscale amenities, super-comfortable beds and conveniences such as free Wi-Fi and Smart TVs, this truly is the best of both worlds when you visit NYC. Deedee‚Äôs guest services manager will be there to greet you and will be on call to make your stay memorable.</t>
  </si>
  <si>
    <t>The Renovated Walk-Up What a gem! Just 200 feet (61 meters) from the Grove Street PATH Station, where you can catch a train that will have you in Manhattan in about 10 minutes, and surrounded by some of Jersey City‚Äôs best restaurants and shops this renovated walk-up is home to three super-spacious apartments. Ranging in size from a 950-square-foot (88 square meters) studio to a 1,350-square-foot (125 square meters) duplex loft with a sprawling private roof deck, there is something for everyone to love‚Äîsolo and business travelers, families and friends. Expect upscale features such as honed granite counters and stainless-steel appliances and stylish spaces designed for comfort. And despite the building‚Äôs primo location in the heart of downtown, these retreats are surprisingly quiet. Perfect. The Duplex Loft  Relax in complete comfort at the end of a hectic day of sightseeing. The apartment‚Äôs stylish Mid-century d√©cor includes pops of orange and colorful abstract paintings of natural scen</t>
  </si>
  <si>
    <t xml:space="preserve">With 1, 300 square feet (120 square meters) of space, this loft duplex feels like a home, both large and cozy at the same time. You'll love the open plan living room, kitchen and dining area, opening to a private roof deck. With upscale amenities, super-comfortable beds and conveniences such as free Wi-Fi and Smart TVs, this truly is the best of both worlds when you visit NYC. Deedee‚Äôs guest services manager will be there to greet you and will be on call to make your stay memorable. The Renovated Walk-Up What a gem! Just 200 feet (61 meters) from the Grove Street PATH Station, where you can catch a train that will have you in Manhattan in about 10 minutes, and surrounded by some of Jersey City‚Äôs best restaurants and shops this renovated walk-up is home to three super-spacious apartments. Ranging in size from a 950-square-foot (88 square meters) studio to a 1,350-square-foot (125 square meters) duplex loft with a sprawling private roof deck, there is something for everyone to love‚Äîsolo </t>
  </si>
  <si>
    <t>https://a0.muscache.com/im/pictures/326a01c2-72cd-46ff-8ae4-f585f81f7fa6.jpg?aki_policy=large</t>
  </si>
  <si>
    <t>{TV,"Cable TV",Internet,Wifi,"Air conditioning",Kitchen,"Paid parking off premises","Free street parking","Buzzer/wireless intercom",Heating,"Family/kid friendly",Washer,Dryer,"Smoke detector","Carbon monoxide detector","Fire extinguisher",Essentials,Shampoo,"24-hour check-in",Hangers,"Hair dryer",Iron,"Laptop friendly workspace","Private living room","Pack ‚Äôn Play/travel crib","Room-darkening shades","Hot water","Bed linens","Extra pillows and blankets",Microwave,"Coffee maker",Refrigerator,Dishwasher,"Dishes and silverware","Cooking basics",Oven,Stove,"BBQ grill","Patio or balcony","Luggage dropoff allowed","Long term stays allowed","Cleaning before checkout","Host greets you"}</t>
  </si>
  <si>
    <t>https://www.airbnb.com/rooms/15689407</t>
  </si>
  <si>
    <t>Inspiring 2bdrm , mins to TIMES SQ</t>
  </si>
  <si>
    <t>Beautiful 2bdrm 1bathroom.  1st  bedroom King size bed with plenty of sunlight coming through windows  Second  bedroom with a queen size bed.  Plenty of closet space  Luxurious granite bathroom  Private parking  20minutes to Times Square via bus   (no kitchen) comes with mini fridge ,microwave ,coffee maker</t>
  </si>
  <si>
    <t>20 minutes to Times Square via bus. Bus #123 Bus stop is less than a minute away 13 minute walk to the path train.  Private parking  Spacious living  Private entrance  Apartment all to yourself</t>
  </si>
  <si>
    <t>Beautiful 2bdrm 1bathroom.  1st  bedroom King size bed with plenty of sunlight coming through windows  Second  bedroom with a queen size bed.  Plenty of closet space  Luxurious granite bathroom  Private parking  20minutes to Times Square via bus   (no kitchen) comes with mini fridge ,microwave ,coffee maker 20 minutes to Times Square via bus. Bus #123 Bus stop is less than a minute away 13 minute walk to the path train.  Private parking  Spacious living  Private entrance  Apartment all to yourself</t>
  </si>
  <si>
    <t>Please respect the house as if it was your own  No loud music No parties  No drugs No smoking Smoking fine $250 Tempering with any of the smoke detectors fine $100 No guests not on reservation allowed inside.</t>
  </si>
  <si>
    <t>https://a0.muscache.com/im/pictures/0a42c16b-3c23-4742-aab9-20b79226a8dd.jpg?aki_policy=large</t>
  </si>
  <si>
    <t>{TV,Wifi,"Free parking on premises",Heating,"Smoke detector","Carbon monoxide detector","First aid kit","Fire extinguisher",Essentials,Shampoo,"24-hour check-in",Hangers,"Hair dryer",Iron,"Laptop friendly workspace","translation missing: en.hosting_amenity_49","translation missing: en.hosting_amenity_50","Self check-in",Lockbox,"Hot water","Bed linens",Microwave,"Coffee maker",Refrigerator,"Dishes and silverware","Trash can"}</t>
  </si>
  <si>
    <t>https://www.airbnb.com/rooms/15818089</t>
  </si>
  <si>
    <t>Park Views - Private 3 bed/1 bath - 30 mins to NYC</t>
  </si>
  <si>
    <t>My place is steps away from Lincoln Park and Saint Peter's University. You‚Äôll love it because of the views, the coziness, the high ceilings, and the location. My place is good for couples, solo adventurers, business travelers, families (with kids) and big groups. Uber/Lyft pickup within 5 minutes or less, Citi bike rental nearby, Fastest public transportation route to NYC takes 30 minutes. HDTV (325+ channels), Gigabit Wi-Fi. Professionally cleaned after each stay.</t>
  </si>
  <si>
    <t>3 Bedrooms, Cozy Living Room with large bay windows, Dining Room, Kitchen w/ Park Views and full Bathroom. Apartment is located on the second floor. There are 4 beds, the sofa can sleep one person if needed. An additional queen size air mattress is also available. The apartment is kept immaculate and is cleaned after every guest. Fresh bedding and towels provided. Steps away from Lincoln Park where there is a Farmers Market every Sunday, Running/Walking Nature trail, and also a bike lane throughout the park. You can park on the street or overnight free parking in Lincoln Park.</t>
  </si>
  <si>
    <t xml:space="preserve">My place is steps away from Lincoln Park and Saint Peter's University. You‚Äôll love it because of the views, the coziness, the high ceilings, and the location. My place is good for couples, solo adventurers, business travelers, families (with kids) and big groups. Uber/Lyft pickup within 5 minutes or less, Citi bike rental nearby, Fastest public transportation route to NYC takes 30 minutes. HDTV (325+ channels), Gigabit Wi-Fi. Professionally cleaned after each stay. 3 Bedrooms, Cozy Living Room with large bay windows, Dining Room, Kitchen w/ Park Views and full Bathroom. Apartment is located on the second floor. There are 4 beds, the sofa can sleep one person if needed. An additional queen size air mattress is also available. The apartment is kept immaculate and is cleaned after every guest. Fresh bedding and towels provided. Steps away from Lincoln Park where there is a Farmers Market every Sunday, Running/Walking Nature trail, and also a bike lane throughout the park. You can park on </t>
  </si>
  <si>
    <t>Our house is located on the edge of Beautiful Lincoln Park. A very large place where you can enjoy a variety of leisure actives, from a morning jog or scenic walk to tennis, golf, cycling, basketball, baseball, football, soccer, picnicking, sunbathing, fishing (in the Hackensack River), bird watching, kayaking or even Pokemon Go! The West Side neighborhood, north of Lincoln Park, is a quiet residential district with small to medium shops on West Side Avenue, Duncan Avenue and Communipaw. These avenues contain delis (bodegas), supermarkets, convenience stores, laundromats, pizzerias, Asian fast food, Mcdonald's churches, pharmacies, bars, liquor stores, nail salon, and beauty parlors.  Directly south of Lincoln Park, immediately west of Route 440 is Hudson Mall, which hosts large outlets like Old Navy, Staples, Chuck e Cheese, Marshall's, ToysRus, Gamestop, Big Lots, Lowes, Foot Locker, Pep Boys, Applebee's, Pizza Hunt, Popeyes, Taco bell, Hibachi Grill Buffet and even a small Movie The</t>
  </si>
  <si>
    <t>If you are flying in, it is best to land in EWR (Newark International airport) it only takes around 10-15 minutes to reach the apartment by Taxi. If instead you plan to land in JFK or LGA airport, with New York City traffic it will take anywhere from one to two hours. Additionally we recommend guests to have the Uber or Lyft apps downloaded as it is super convenient for fast travel in New York City and Jersey City.</t>
  </si>
  <si>
    <t>By Car 10 mins to PATH Train Station Journal Square (JSQ) 13 mins from Newark Airport.  15 mins to Statue of Liberty &amp; Liberty Science Center. 27 mins to Downtown NYC &amp; World Trade Center. 30 mins to Midtown NYC, Empire State building &amp; NYC Macy. 60 mins to Sandy hook and Point Pleasant beaches. 60-70 mins to Coney Island, Brooklyn By Public Transportation 18 mins to PATH Train Station Journal Square (JSQ) 30 mins to Statue of Liberty &amp; Liberty Science Center. 30 mins to Downtown NYC &amp; World Trade Center. 50 mins from Newark Airport.  45 mins to Midtown NYC, Empire State building &amp; Herald Square Macy's. On Foot 30 mins to PATH Train Station Journal Square (JSQ)</t>
  </si>
  <si>
    <t>You will have access to entire unit.  On street parking is available during the day but fills up at night. However there is free overnight parking within Lincoln Park.</t>
  </si>
  <si>
    <t>We make ourselves available to answer any questions and help make our guests feel cozy and at home.</t>
  </si>
  <si>
    <t>Absolutely no candles or smoking inside the apartment. Any smoking in the apartment will incur an additional $300 fee for damages. No extra guests are allowed to enter the apartment. However, additional overnight guests may be allowed with some advance notice and a charged rate of $15 a night, per person. Failure to follow this house rule may result in early termination of your stay and a negative review. Please Note: The entrance of the building is monitored for security purposes. Please don't lose the keys to the apartment. Loss of keys will incur a $15 replacement cost. Please remove outdoor shoes when entering the apartment. Please do not flush any q-tips, tampons, sanitary napkins, paper towels, or any other foreign objects down the toilet. If staying for multiple days, please collect and take out garbage and place in the bins outside the house.  Please turn off air conditioner, lights and other devices when leaving the house. On check-out, please leave the apt how you found it, p</t>
  </si>
  <si>
    <t>https://a0.muscache.com/im/pictures/090f1fe7-9de9-49f0-b95a-912509511338.jpg?aki_policy=large</t>
  </si>
  <si>
    <t>https://www.airbnb.com/users/show/92157645</t>
  </si>
  <si>
    <t>Dante</t>
  </si>
  <si>
    <t>Superhost, long time Airbnb-er</t>
  </si>
  <si>
    <t>https://a0.muscache.com/im/pictures/user/39a23bd8-9b7f-47e9-a0fc-2dc29bf5c21a.jpg?aki_policy=profile_small</t>
  </si>
  <si>
    <t>https://a0.muscache.com/im/pictures/user/39a23bd8-9b7f-47e9-a0fc-2dc29bf5c21a.jpg?aki_policy=profile_x_medium</t>
  </si>
  <si>
    <t>{TV,"Cable TV",Wifi,"Air conditioning",Kitchen,"Free street parking",Heating,"Smoke detector","Carbon monoxide detector","First aid kit","Safety card","Fire extinguisher",Essentials,Shampoo,"Lock on bedroom door",Hangers,"Hair dryer",Iron,"Laptop friendly workspace","Self check-in",Lockbox,"Private entrance",Bathtub,"Children‚Äôs books and toys","Room-darkening shades","Hot water","Bed linens","Extra pillows and blankets","Ethernet connection",Microwave,"Coffee maker",Refrigerator,"Dishes and silverware","Cooking basics",Oven,Stove,"Luggage dropoff allowed","Long term stays allowed"}</t>
  </si>
  <si>
    <t>https://www.airbnb.com/rooms/15833385</t>
  </si>
  <si>
    <t>Monaco 8, breathtaking Manhattan and Liberty view</t>
  </si>
  <si>
    <t>https://a0.muscache.com/im/pictures/c3bcfe66-677b-41da-a170-e3cf3edee98d.jpg?aki_policy=large</t>
  </si>
  <si>
    <t>{TV,Internet,Wifi,"Air conditioning",Pool,Kitchen,"Paid parking off premises",Gym,Elevator,"Free street parking","Hot tub",Heating,"Family/kid friendly",Washer,Dryer,"Smoke detector","Carbon monoxide detector","Safety card",Essentials,Shampoo,"Lock on bedroom door",Hangers,"Hair dryer",Iron,"Laptop friendly workspace","Self check-in","Building staff","Children‚Äôs books and toys","Hot water","Bed linens","Extra pillows and blankets",Microwave,"Coffee maker",Refrigerator,Dishwasher,"Dishes and silverware","Cooking basics",Oven,Stove,"Single level home","BBQ grill","Patio or balcony","Long term stays allowed",Beachfront,"Paid parking on premises"}</t>
  </si>
  <si>
    <t>https://www.airbnb.com/rooms/15859427</t>
  </si>
  <si>
    <t>Large, Sunny Garden Apartment: A Retreat from NYC</t>
  </si>
  <si>
    <t>Large, peaceful, private Jersey City retreat near NYC, Hoboken, Jersey City, Newark Airport, WTC.  Easy commute PATH/bus to Times Square (45 minute). 2 floors, private yard, cafes, restaurants, parks.  Good for couples, families, solo adventurers, business.</t>
  </si>
  <si>
    <t>- No shoes indoors please; slippers provided - Please treat this home as your own</t>
  </si>
  <si>
    <t>https://a0.muscache.com/im/pictures/ce7472a8-d50b-4757-bf65-37ff7f1ecc41.jpg?aki_policy=large</t>
  </si>
  <si>
    <t>https://www.airbnb.com/users/show/7201349</t>
  </si>
  <si>
    <t>Olivia</t>
  </si>
  <si>
    <t>I live on the UES, and work in advertising in Tribeca. Sydney born and bred, via Los Angeles for 6 years, and now - NYC!</t>
  </si>
  <si>
    <t>https://a0.muscache.com/im/pictures/user/62fa9d01-a38c-4f3e-b8ac-acd1c27c824d.jpg?aki_policy=profile_small</t>
  </si>
  <si>
    <t>https://a0.muscache.com/im/pictures/user/62fa9d01-a38c-4f3e-b8ac-acd1c27c824d.jpg?aki_policy=profile_x_medium</t>
  </si>
  <si>
    <t>['email', 'phone', 'offline_government_id', 'government_id', 'work_email']</t>
  </si>
  <si>
    <t>{Wifi,"Air conditioning",Kitchen,"Free parking on premises",Heating,Washer,Dryer,"Smoke detector","Carbon monoxide detector","First aid kit",Essentials,Shampoo,"Lock on bedroom door",Hangers,"Hair dryer",Iron,"Laptop friendly workspace","translation missing: en.hosting_amenity_49","translation missing: en.hosting_amenity_50"}</t>
  </si>
  <si>
    <t>https://www.airbnb.com/rooms/15884987</t>
  </si>
  <si>
    <t>Modern Chic lower levl 3B, Easy to NYC! Free park</t>
  </si>
  <si>
    <t>A spacious retreat outfitted for even the most discerning group of travelers.  Whether you are visiting friends, traveling for work, or ready to live like a local. Apartment G is where you will want to relax after a day of enjoying the city. Newly Renovated very well maintained lower level garden apartment!</t>
  </si>
  <si>
    <t>Airbnb is a great way to enjoy a home sharing community, while it is not booking expensive hotels in the city this affords the most avid traveller with great options at moderate prices and allows one to experience great hosts that share their spaces as well as their experiences in the city !  This Newly updated spacious apartment located minutes from Manhattan. A private entrance will invite you to your fully furnished accommodations, where you'll be greeted with warm furnishings, cozy spaces and plenty of room to spread out.  Featuring 3 bedrooms with queen beds as well as memory foam pillows to help you relax and an equipped kitchen for those wishing to test their cooking skills. Apartment G can comfortably sleep 6. Your own parking spot in the driveway if needed ( Reserve in advance  ) This is a nicely decorated , very well maintained semi above ground apartment with Garden access.</t>
  </si>
  <si>
    <t xml:space="preserve">A spacious retreat outfitted for even the most discerning group of travelers.  Whether you are visiting friends, traveling for work, or ready to live like a local. Apartment G is where you will want to relax after a day of enjoying the city. Newly Renovated very well maintained lower level garden apartment! Airbnb is a great way to enjoy a home sharing community, while it is not booking expensive hotels in the city this affords the most avid traveller with great options at moderate prices and allows one to experience great hosts that share their spaces as well as their experiences in the city !  This Newly updated spacious apartment located minutes from Manhattan. A private entrance will invite you to your fully furnished accommodations, where you'll be greeted with warm furnishings, cozy spaces and plenty of room to spread out.  Featuring 3 bedrooms with queen beds as well as memory foam pillows to help you relax and an equipped kitchen for those wishing to test their cooking skills. </t>
  </si>
  <si>
    <t>Apartment G is located in the heart of Jersey City.  It is home to electic blocks,  hip eateries and minutes from Lower Manhattan.  The PATH/ Lightrail train gets you into the city within 30 minutes.  Enjoy all the hustle and bustle of Manhattan and return to your cozy retreat to unwind.</t>
  </si>
  <si>
    <t>I am a big foodie and can help navigate you through the city and to the best eateries !</t>
  </si>
  <si>
    <t>Access to PATH and Light Rail.  The PATH takes you directly into Manhattan where you can connect to all attractions. Light rail is 5 blocks away( west side ave stop) 15 mins to exchange place path and one stop from world trade center ! Or a short uber or walk or bus ride to the journal square path ($7 uber) that can also take you into the midtown area of the city, in 6 stops 119 bus is on the corner, a 40 min ride without traffic to port authority. (Times square)</t>
  </si>
  <si>
    <t>Fully furnished apartment , including 3 bedrooms. Minutes away from PATH/ light rail and world trade center Complimentary WiFi internet as well as basic cable Extra sheets and towels written consent needed for extra guests please One car parking spot ( reserve in advance)</t>
  </si>
  <si>
    <t>The apartment is a private space. I will be available upon check-in . I am also available via text for any questions or concerns at all times.  I can make great suggestions on what to do, where to go and whats best to eat in the city!</t>
  </si>
  <si>
    <t>-  No Smoking , Vaping , hookah or anything that offsets smoke indoors . -Quite time 10PM- 7 AM ( no loud TV or music or heavy stomping on ground)  - NO Parties / NO Filming - No additional people without written consent - No feminine products or baby wipes in the toilet ! Nothing but toilet paper please..</t>
  </si>
  <si>
    <t>https://a0.muscache.com/im/pictures/595cfce6-bf2f-4eda-9023-bfa28e799b01.jpg?aki_policy=large</t>
  </si>
  <si>
    <t>https://www.airbnb.com/users/show/17264099</t>
  </si>
  <si>
    <t>Amgad</t>
  </si>
  <si>
    <t>Workplace design strategist who loves to travel and meet people from different cultures ! Love Architecture and design ! And good food !!</t>
  </si>
  <si>
    <t>https://a0.muscache.com/im/pictures/user/a96907c4-02f3-4b05-828b-ad54cbfed4cd.jpg?aki_policy=profile_small</t>
  </si>
  <si>
    <t>https://a0.muscache.com/im/pictures/user/a96907c4-02f3-4b05-828b-ad54cbfed4cd.jpg?aki_policy=profile_x_medium</t>
  </si>
  <si>
    <t>{TV,"Cable TV",Wifi,"Air conditioning",Kitchen,"Free parking on premises","Free street parking",Heating,"Family/kid friendly",Washer,Dryer,"Smoke detector","Carbon monoxide detector","First aid kit","Fire extinguisher",Essentials,Shampoo,"Lock on bedroom door",Hangers,"Hair dryer",Iron,"Laptop friendly workspace","Private living room","Private entrance",Bathtub,Crib,"Room-darkening shades","Hot water","Bed linens","Extra pillows and blankets",Microwave,"Coffee maker",Refrigerator,Dishwasher,"Dishes and silverware","Cooking basics",Oven,Stove,"BBQ grill","Patio or balcony","Garden or backyard","Luggage dropoff allowed","Long term stays allowed","Wide entrance for guests","Well-lit path to entrance","Host greets you"}</t>
  </si>
  <si>
    <t>https://www.airbnb.com/rooms/15898512</t>
  </si>
  <si>
    <t>Big Comfy room in Upscale House close to NY, WIFI</t>
  </si>
  <si>
    <t>Private big room with a queen bed. Next to a beautiful big park and public transportation to NYC within 20-30 min to midtown. My place is good for couples, solo adventurers, and business travelers who commute or want to tour NYC. Buses to NYcity is few blocks walking Light Rail and PATH to NYcity is near by</t>
  </si>
  <si>
    <t>House has everything you need: Stay - fully furnished house Sleep - New Fresh Bed sheets. Comfortable Therapeutic mattress Private Room - your room has a lock on the door and only you have the key Cook - Full kitchen with all new Appliances, dishes and tableware Work - Working space, Desk, fast WiFi Essentials - Hair dryer, Clothes hangers, Iron, toilet paper, paper towels and hand soap ALL are provided for you Clean Sheets and Towels Washer Dryer - there is Washer and Dryer in the house on the first floor under the stairs  Check in and Check out is very Flexible (we will work with your schedule)</t>
  </si>
  <si>
    <t>Private big room with a queen bed. Next to a beautiful big park and public transportation to NYC within 20-30 min to midtown. My place is good for couples, solo adventurers, and business travelers who commute or want to tour NYC. Buses to NYcity is few blocks walking Light Rail and PATH to NYcity is near by House has everything you need: Stay - fully furnished house Sleep - New Fresh Bed sheets. Comfortable Therapeutic mattress Private Room - your room has a lock on the door and only you have the key Cook - Full kitchen with all new Appliances, dishes and tableware Work - Working space, Desk, fast WiFi Essentials - Hair dryer, Clothes hangers, Iron, toilet paper, paper towels and hand soap ALL are provided for you Clean Sheets and Towels Washer Dryer - there is Washer and Dryer in the house on the first floor under the stairs  Check in and Check out is very Flexible (we will work with your schedule) Full House:  Fully equipped kitchen Bathroom Living room Internet WIFI I let guests rel</t>
  </si>
  <si>
    <t>1.5 to 4 blocks walking  there are about 3-4 different NJ Transit buses to Port Authority 42 street NY city ( all buses take 20min to 30min to get to NYC) 119 Bus - Central Ave at Congress S (4 min walk to this stop) 123 Bus - Palisade Ave at Paterson Plank Rd (6 min walk to this stop) Also, corner of Poplar street and JFK Blvd - 1.5 blocks away is "Spanish or Mexican or Jitney bus" those are smaller shorter buses. They go every 10 min straight to NYC bus Terminal. These buses are cheaper and usually faster/express buses.  Light Rail 10 minutes walk is Congress/9th st Light-rail stop. You can go to Hoboken only few stops or Grove st/Exchange place downtown Jersey City there you can get Path trains to NYC. Path will take you to WTC or 33 street in midtown.</t>
  </si>
  <si>
    <t>Full House:  Fully equipped kitchen Bathroom Living room Internet WIFI</t>
  </si>
  <si>
    <t>https://a0.muscache.com/im/pictures/811732f4-f99c-48f4-a52b-02a07830c2f1.jpg?aki_policy=large</t>
  </si>
  <si>
    <t>{Wifi,"Air conditioning",Kitchen,"Free street parking",Heating,"Family/kid friendly",Washer,Dryer,"Smoke detector","Carbon monoxide detector","Fire extinguisher",Essentials,"Lock on bedroom door",Hangers,"Hair dryer",Iron,"Laptop friendly workspace","Self check-in",Keypad,"Private entrance","Hot water","Bed linens","Extra pillows and blankets"}</t>
  </si>
  <si>
    <t>https://www.airbnb.com/rooms/15939756</t>
  </si>
  <si>
    <t>Furnished Master bedroom in Newport, Jersey City</t>
  </si>
  <si>
    <t>My place is close to Newport. You can get access to Midtown in 12 minutes and Downtown with a 7 minute Path train ride. You‚Äôll love my place because of the coziness, the high ceilings, the views, the location, and the people. My place is good for solo adventurers and business travelers. I will make space for you upon discussion.</t>
  </si>
  <si>
    <t>The room is nice and cozy, with a great view of the Manhattan skyline. I am on the 17th floor.</t>
  </si>
  <si>
    <t>My place is close to Newport. You can get access to Midtown in 12 minutes and Downtown with a 7 minute Path train ride. You‚Äôll love my place because of the coziness, the high ceilings, the views, the location, and the people. My place is good for solo adventurers and business travelers. I will make space for you upon discussion. The room is nice and cozy, with a great view of the Manhattan skyline. I am on the 17th floor. You will have access to the room. I will make some space for you in the closet and you are welcome to use the couch, the television, desk etc. If I am not around, my roommate would be around to provide guidance when needed. Neighborhood is filled with high rise buildings. Very clean and quiet neighborhood overlooking the Manhattan skyline. You have access to the Newport Boardwalk where you can go running or for a walk with the most gorgeous view of the Manhattan skyline. There is a park about 2 blocks away and Komegashi is a very good restaurant if you like Sushi. New</t>
  </si>
  <si>
    <t>Neighborhood is filled with high rise buildings. Very clean and quiet neighborhood overlooking the Manhattan skyline. You have access to the Newport Boardwalk where you can go running or for a walk with the most gorgeous view of the Manhattan skyline. There is a park about 2 blocks away and Komegashi is a very good restaurant if you like Sushi. Newport Mall is right around the corner as well, where there are multiple dining options.</t>
  </si>
  <si>
    <t>Path train is 3-4 blocks away from home. It is very conveniently located. You can get access to Midtown in 12 minutes and Downtown with a 7 minute Path train ride.</t>
  </si>
  <si>
    <t>You will have access to the room. I will make some space for you in the closet and you are welcome to use the couch, the television, desk etc.</t>
  </si>
  <si>
    <t>If I am not around, my roommate would be around to provide guidance when needed.</t>
  </si>
  <si>
    <t>https://a0.muscache.com/im/pictures/a1cffbe8-c53d-4820-a345-c978e6332be7.jpg?aki_policy=large</t>
  </si>
  <si>
    <t>https://www.airbnb.com/users/show/103457000</t>
  </si>
  <si>
    <t>Chirag</t>
  </si>
  <si>
    <t>I'm an aspiring minimalist, well rounded and passionate about Public Speaking. I enjoy encouraging people to step out of their comfort zone._x000D_
_x000D_
In my free time, I like playing pool, exploring neighborhoods, playing badminton or bowling. I also enjoy kicking back and catching up on movies and TV shows. I love table tennis. On the adventurous side, I have been Sky Diving and want to try bungee jumping/scuba diving sometime.</t>
  </si>
  <si>
    <t>https://a0.muscache.com/im/pictures/user/552e8cb0-a152-40f8-b266-03d1aa64849e.jpg?aki_policy=profile_small</t>
  </si>
  <si>
    <t>https://a0.muscache.com/im/pictures/user/552e8cb0-a152-40f8-b266-03d1aa64849e.jpg?aki_policy=profile_x_medium</t>
  </si>
  <si>
    <t>['email', 'phone', 'facebook', 'offline_government_id', 'selfie', 'government_id', 'identity_manual']</t>
  </si>
  <si>
    <t>{TV,Wifi,"Air conditioning",Kitchen,Elevator,Heating,Washer,Dryer,"Smoke detector",Hangers,"Laptop friendly workspace","translation missing: en.hosting_amenity_49","translation missing: en.hosting_amenity_50"}</t>
  </si>
  <si>
    <t>https://www.airbnb.com/rooms/15965680</t>
  </si>
  <si>
    <t>10 min to manhattan Beautiful Room in Jersey City</t>
  </si>
  <si>
    <t>Beautiful room in a 2BD apartment, near Manhattan ; 10min to WTC.</t>
  </si>
  <si>
    <t>Beautiful bedroom in a 2BD apartment near manhattan, the path train is 10min to WTC station and 18min to 34th Street Herald Square, All accommodations, Free Netflix and fire Tv , also free international Channels, Coffee maker, microwave, oven ,all kitchen equipments ,possibility to cook and use the kitchen, Very designed and nice living room well decorated with two long windows with a nice very on the street, The apartment is well located in very quiet and secure area , the market and the RITE AID pharmacy are very near by ,  The bus station is at the door of the building , but the train station is 10min walk so possibility to walk by and enjoy some stores by the main avenue Journal Square, Many Indian restaurant are close by located in little India 5min walk from the apartment. You will enjoy yourself staying at this apartment.</t>
  </si>
  <si>
    <t>Beautiful room in a 2BD apartment, near Manhattan ; 10min to WTC. Beautiful bedroom in a 2BD apartment near manhattan, the path train is 10min to WTC station and 18min to 34th Street Herald Square, All accommodations, Free Netflix and fire Tv , also free international Channels, Coffee maker, microwave, oven ,all kitchen equipments ,possibility to cook and use the kitchen, Very designed and nice living room well decorated with two long windows with a nice very on the street, The apartment is well located in very quiet and secure area , the market and the RITE AID pharmacy are very near by ,  The bus station is at the door of the building , but the train station is 10min walk so possibility to walk by and enjoy some stores by the main avenue Journal Square, Many Indian restaurant are close by located in little India 5min walk from the apartment. You will enjoy yourself staying at this apartment. Laundry mat nearby 5min walk , pharmacy and market also I will be available anytime if you ne</t>
  </si>
  <si>
    <t>Only one bedroom will be my own space otherwise the whole apartment is available for you</t>
  </si>
  <si>
    <t>Lincoln Park is not too far if you want to enjoy the calm :)</t>
  </si>
  <si>
    <t>Laundry mat nearby 5min walk , pharmacy and market also</t>
  </si>
  <si>
    <t>I will be available anytime if you need anything, also I‚Äôm renting the bedroom but i will be working the whole day , so you can enjoy the apartment for you alone the whole day</t>
  </si>
  <si>
    <t>https://a0.muscache.com/im/pictures/1ddc96d1-b475-4f05-99f3-20665d1e1abd.jpg?aki_policy=large</t>
  </si>
  <si>
    <t>https://www.airbnb.com/users/show/24932663</t>
  </si>
  <si>
    <t>Sofia</t>
  </si>
  <si>
    <t>https://a0.muscache.com/im/pictures/user/4cfdca72-018b-44bf-9d76-a7b7aa9a40af.jpg?aki_policy=profile_small</t>
  </si>
  <si>
    <t>https://a0.muscache.com/im/pictures/user/4cfdca72-018b-44bf-9d76-a7b7aa9a40af.jpg?aki_policy=profile_x_medium</t>
  </si>
  <si>
    <t>{TV,"Cable TV",Wifi,"Air conditioning",Kitchen,"Free parking on premises","Smoking allowed","Buzzer/wireless intercom",Heating,"First aid kit",Essentials,Shampoo,"Lock on bedroom door",Hangers,"Hair dryer",Iron,"Laptop friendly workspace","Self check-in",Keypad,"Hot water","Bed linens","Extra pillows and blankets","Ethernet connection",Microwave,"Coffee maker",Refrigerator,"Dishes and silverware","Cooking basics",Oven,Stove,"Cleaning before checkout"}</t>
  </si>
  <si>
    <t>https://www.airbnb.com/rooms/15981783</t>
  </si>
  <si>
    <t>Bright GF 2BR 18 Minutes Time Square Upto 8 Guest</t>
  </si>
  <si>
    <t>It is a ground floor / basement unit in a 3 family house. It is located at a quite street in upcoming Jersey Heights area of Jersey city. The NJ Transit bus stop is right at the corner. A 17~25 minutes express bus ride will take you to midtown/ Time Square. 4 blocks from light rail to shopping mall &amp; PATH train. SLEEPS UP TO 8. Free street parking on Sunday and $5/day weekday. Supermarket, grocery, restaurants are nearby. It is good for couples, families with kids and business travel.</t>
  </si>
  <si>
    <t>Bright, Beautiful, equipped TWO bedroom apartment in Jersey City Heights, New Jersey / the other side of Lincoln Tunnel . There are 1 QUEEN SIZE bed in one bedroom, 1 FULL (DOUBLE) size bed in another bed room and two full size sleeper sofa bed in the living room. It only takes you $3.50 and 17 - 20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 If you were to stay in Manhattan you would not find a place as big as this one</t>
  </si>
  <si>
    <t>It is a ground floor / basement unit in a 3 family house. It is located at a quite street in upcoming Jersey Heights area of Jersey city. The NJ Transit bus stop is right at the corner. A 17~25 minutes express bus ride will take you to midtown/ Time Square. 4 blocks from light rail to shopping mall &amp; PATH train. SLEEPS UP TO 8. Free street parking on Sunday and $5/day weekday. Supermarket, grocery, restaurants are nearby. It is good for couples, families with kids and business travel. Bright, Beautiful, equipped TWO bedroom apartment in Jersey City Heights, New Jersey / the other side of Lincoln Tunnel . There are 1 QUEEN SIZE bed in one bedroom, 1 FULL (DOUBLE) size bed in another bed room and two full size sleeper sofa bed in the living room. It only takes you $3.50 and 17 - 20 minutes to be directly in Times Square by a bus in most time except weekday rush hours. The Bus Stop is right at the corner of our street. You can take NJ Transit Bus 119, 123 or Local Jitney Buses.  If you ha</t>
  </si>
  <si>
    <t>* After your booking is accepted, we will ask your email address to generate a special lock code for you and send it directly to your email. Make sure you get the security lock codes. If you still not get it days before your check-in, please contact us to get them. * The normal check in time:  on or after 4:00 pm, check out time: 11:00 am.  After the previous guest group check out at 11:00 am, our cleaning lady need a few hours to clean the rooms. We will guarantee the apartment is ready for next guest by 4:00 pm. But we try to be a little bit flexible  to accommodate guest's schedule. If you want to check in early or check out late, you need contact management to arrange. We do have a small storage space. On your checking date, you can come early to put your luggage in the uncleaned apartment or at our storage place, then come back after 4:00 pm. On your check out day, you can pay us $5.00 to put the luggage at our storage place after 11:00 am, then come back to pick up the luggage wh</t>
  </si>
  <si>
    <t>This apartment is the Ground Floor apartment in our 3 family house. It is totally independent and not shared with anyone. We do have 2 parking spaces 2 blocks away from our house. They will serve the guests from 12 apartments nearby. If you need, you‚Äôd better reserve at $20/day ASAP if it is still available.  Otherwise,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</si>
  <si>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https://a0.muscache.com/im/pictures/7459da9f-7532-4197-9b0a-991b1244eae8.jpg?aki_policy=large</t>
  </si>
  <si>
    <t>{TV,"Cable TV",Wifi,"Air conditioning",Kitchen,Heating,"Family/kid friendly","Smoke detector","Carbon monoxide detector","First aid kit","Fire extinguisher",Essentials,Shampoo,Hangers,"Hair dryer",Iron,"Laptop friendly workspace","Private entrance"}</t>
  </si>
  <si>
    <t>https://www.airbnb.com/rooms/15984253</t>
  </si>
  <si>
    <t>Beautiful Garden Studio with Easy Access to NYC</t>
  </si>
  <si>
    <t>Beautiful newly renovated studio close to everything. Manhattan is close by and public transportation takes you to lower Manhattan or midtown in minutes. Our studio is great for solo, couples, small family or business travelers and there's everything you need to make your stay comfortable. Kitchenette (small fridge, microwave, toaster oven, hot plate,  coffee maker) in the studio makes it easy to cook should you want to stay in.</t>
  </si>
  <si>
    <t>Newly renovated ground floor apartment with backyard access for your furry friends! New Queen sized Performa Sleep mattress. Washer/Dryer in unit. Lots of closet space as well, and a big six drawer dresser when you want to unpack and put your suitcase away. We also have a blowup twin mattress for a third family member should you need it.</t>
  </si>
  <si>
    <t xml:space="preserve">Beautiful newly renovated studio close to everything. Manhattan is close by and public transportation takes you to lower Manhattan or midtown in minutes. Our studio is great for solo, couples, small family or business travelers and there's everything you need to make your stay comfortable. Kitchenette (small fridge, microwave, toaster oven, hot plate,  coffee maker) in the studio makes it easy to cook should you want to stay in. Newly renovated ground floor apartment with backyard access for your furry friends! New Queen sized Performa Sleep mattress. Washer/Dryer in unit. Lots of closet space as well, and a big six drawer dresser when you want to unpack and put your suitcase away. We also have a blowup twin mattress for a third family member should you need it. Downstairs Outdoor space Let us know if you need anything special, we are also available to pick you up and drop you off at Newark Airport (EWR) for an extra fee. If you're traveling with your dogs, our backyard is fully gated </t>
  </si>
  <si>
    <t>Great restaurants downtown Jersey City (20 minute walk), cafes and shops are nearby as well. 3 different options for parking: $5 daily street parking (with cleaning hours twice a week when you'll have to move the car), or Journal Square Path subway has a big lot, check online for current pricing. There are also two Citi Bike Stations (Bike sharing program) within 5-7 minutes walk (Jefferson Avenue and Beacon Avenue). Great way to get around and there are stations downtown Jersey City, at Liberty State Park and all over so you can check out everything and not have to worry about parking.</t>
  </si>
  <si>
    <t>Two buses are nearby that take you to Manhattan Port Authority in 20-30 minutes. We are also 0.7 miles from the Journal Square Path subway that takes you to the World Trade Center in 9 minutes and to 33rd and 6th avenue in 25.</t>
  </si>
  <si>
    <t>Downstairs Outdoor space</t>
  </si>
  <si>
    <t>Let us know if you need anything special, we are also available to pick you up and drop you off at Newark Airport (EWR) for an extra fee. If you're traveling with your dogs, our backyard is fully gated and a great place to relax and let lose. We also offer dog walking service for an extra fee. Nous parlons Fran√ßais y hablamos un poquito de Espanol!</t>
  </si>
  <si>
    <t>Respect our space, enjoy the amenities and no smoking inside. Upon checking out, please strip the bed of sheets and place them in the laundry hamper along with your towels. Thanks!</t>
  </si>
  <si>
    <t>https://a0.muscache.com/im/pictures/314f4fef-65d2-4cca-b9cf-4aaebed3fc4c.jpg?aki_policy=large</t>
  </si>
  <si>
    <t>https://www.airbnb.com/users/show/16159457</t>
  </si>
  <si>
    <t>Desiree</t>
  </si>
  <si>
    <t xml:space="preserve">Born and raised in Southern California, now living in Jersey City with my amazing husband. I love dogs, coffee and barbells. I love singing and dancing and sometimes do it professionally. </t>
  </si>
  <si>
    <t>https://a0.muscache.com/im/pictures/user/94c14365-e253-4729-9044-6367ed5d2bf6.jpg?aki_policy=profile_small</t>
  </si>
  <si>
    <t>https://a0.muscache.com/im/pictures/user/94c14365-e253-4729-9044-6367ed5d2bf6.jpg?aki_policy=profile_x_medium</t>
  </si>
  <si>
    <t>{TV,"Cable TV",Wifi,"Air conditioning",Kitchen,"Paid parking off premises","Pets allowed","Pets live on this property",Dog(s),Heating,"Family/kid friendly",Washer,Dryer,"Smoke detector","Carbon monoxide detector","Fire extinguisher",Essentials,Shampoo,"Lock on bedroom door",Hangers,"Hair dryer",Iron,"Laptop friendly workspace","Self check-in","Smart lock","Private living room","Pack ‚Äôn Play/travel crib","Hot water","Bed linens","Extra pillows and blankets",Microwave,"Coffee maker",Refrigerator,"Dishes and silverware","Cooking basics",Oven,Stove,"Single level home","Patio or balcony","Garden or backyard","Luggage dropoff allowed"}</t>
  </si>
  <si>
    <t>https://www.airbnb.com/rooms/16032277</t>
  </si>
  <si>
    <t>Modern 3BD 2BT steps to train NYC</t>
  </si>
  <si>
    <t>Cool and modern 3 bedrooms 2 full bathroom huge kitchen NYC views 2 balconies parking private all to yourself. Truly a home away from home</t>
  </si>
  <si>
    <t>Huge 3 bedroom  2 baths  5 steps train 15 mins to World Trade Center 30 mins Times Square  Full kitchen  2 big balconies  Rare (1550 sqft) 1 car parking Light rail train is out of system June 15 - Mar 2020. Shuttle buses will be in affect for the time being please add an extra 5-10 mins for your travel plans.</t>
  </si>
  <si>
    <t>Cool and modern 3 bedrooms 2 full bathroom huge kitchen NYC views 2 balconies parking private all to yourself. Truly a home away from home Huge 3 bedroom  2 baths  5 steps train 15 mins to World Trade Center 30 mins Times Square  Full kitchen  2 big balconies  Rare (1550 sqft) 1 car parking Light rail train is out of system June 15 - Mar 2020. Shuttle buses will be in affect for the time being please add an extra 5-10 mins for your travel plans. This will be your home you will have access to everything in the apartment Light rail train is 5 steps away be in Manhattan in 15 mins (via) path train Same day reservations only.  Please send inquiry before booking to make we can accommodate.</t>
  </si>
  <si>
    <t>Light rail train is 5 steps away be in Manhattan in 15 mins (via) path train</t>
  </si>
  <si>
    <t>This will be your home you will have access to everything in the apartment</t>
  </si>
  <si>
    <t>No smoking  No parties or events  No illegal drugs Nothing dangerous that may damage the property or hurt others No loud music No shoes Smoking fine $250 Tempering with any of the smoke detectors fine $100 No guests not on reservation allowed inside.</t>
  </si>
  <si>
    <t>https://a0.muscache.com/im/pictures/24526382-fa6a-4213-b3b8-05a8e46c71c1.jpg?aki_policy=large</t>
  </si>
  <si>
    <t>{TV,Wifi,"Air conditioning",Kitchen,"Free parking on premises","Free street parking",Heating,"Family/kid friendly","Smoke detector","Carbon monoxide detector","First aid kit","Fire extinguisher",Essentials,Shampoo,Hangers,"Hair dryer",Iron,"Laptop friendly workspace","Self check-in",Lockbox,"Hot water","Bed linens",Microwave,"Coffee maker",Refrigerator,Dishwasher,"Dishes and silverware","Cooking basics",Oven,Stove,"Patio or balcony","Long term stays allowed","Trash can"}</t>
  </si>
  <si>
    <t>https://www.airbnb.com/rooms/16039551</t>
  </si>
  <si>
    <t>JC-Grove St Easy commute to NYC or JCMC-5 min walk</t>
  </si>
  <si>
    <t>*Avail Jan longer-term; shoot us a message otherwise* Very convenient to the Grove St PATH (5 min walk) and JC Medical Center.  We love the med students/professionals!  Great location of the hot-spot and historic downtown Grove St.  Private room with dresser and closet. Nice quiet street and within a block to a weekly Farmer's Market and nearby park.  Great for quick business trips since we're a quiet (non-party) bunch. Prefer weekly and even monthly stays for the traveling (calm) consultants.</t>
  </si>
  <si>
    <t>Plenty of eateries, shops etc by foot. You‚Äôll love the place because of the location. Great for solo adventurers, traveling consultants, or business travelers. Shared (rarely) but newly remodeled restroom. Wood floors are old (not necessarily dirty) but original.  So if youre a design/architecture buff youll appreciate/understand.  Yes, a no frills kind of place so book/understand accordingly if expecting a door-man highrise building/luxury/amenities, hahaha.  Given our schedules and work environment, it will feel as if the place is all to your own!</t>
  </si>
  <si>
    <t>*Avail Jan longer-term; shoot us a message otherwise* Very convenient to the Grove St PATH (5 min walk) and JC Medical Center.  We love the med students/professionals!  Great location of the hot-spot and historic downtown Grove St.  Private room with dresser and closet. Nice quiet street and within a block to a weekly Farmer's Market and nearby park.  Great for quick business trips since we're a quiet (non-party) bunch. Prefer weekly and even monthly stays for the traveling (calm) consultants. Plenty of eateries, shops etc by foot. You‚Äôll love the place because of the location. Great for solo adventurers, traveling consultants, or business travelers. Shared (rarely) but newly remodeled restroom. Wood floors are old (not necessarily dirty) but original.  So if youre a design/architecture buff youll appreciate/understand.  Yes, a no frills kind of place so book/understand accordingly if expecting a door-man highrise building/luxury/amenities, hahaha.  Given our schedules and work environ</t>
  </si>
  <si>
    <t>Quite the hotspot with all shops and restaurants you'll ever need with access on foot. 5 blocks to the PATH train-service which gets you to WTC in 10 min or the historic West Village in 15 min.  Obviously also great for those business trips to the Fin-District Exchange Place.</t>
  </si>
  <si>
    <t>Like some reviews say, we are pretty friendly and quiet. However, pics/description are pretty straight forward so there shouldn't be any surprises.  Not for the late-night crowd long-term.</t>
  </si>
  <si>
    <t>One parking garage and one lot within 4-5 blocks.</t>
  </si>
  <si>
    <t>Feel free to use the kitchen amenities etc..</t>
  </si>
  <si>
    <t>https://a0.muscache.com/im/pictures/48d414ca-b889-4aaf-b14f-d12db8a6a85a.jpg?aki_policy=large</t>
  </si>
  <si>
    <t>{Wifi,Kitchen,Essentials,"translation missing: en.hosting_amenity_49","translation missing: en.hosting_amenity_50"}</t>
  </si>
  <si>
    <t>https://www.airbnb.com/rooms/16055831</t>
  </si>
  <si>
    <t>Beautiful Victorian Home in Jersey City</t>
  </si>
  <si>
    <t>Victorian home with full renovation preserving the original details. Parquet floors, beautiful woodwork, backyard. New kitchen with premier appliance. Washer and dryer in basement. Great location, close to Journal Square Path Station only 20 minutes to NYC, Newark International Airport, Lincoln Park, Liberty State Park, Downtown Jersey City, and lots of restaurants, bars and cafes. Great home for family vacation.</t>
  </si>
  <si>
    <t>We have a large, quiet house with a big backyard and a parking space. The home has been meticulously restored with an especially great kitchen for cooking.</t>
  </si>
  <si>
    <t>Victorian home with full renovation preserving the original details. Parquet floors, beautiful woodwork, backyard. New kitchen with premier appliance. Washer and dryer in basement. Great location, close to Journal Square Path Station only 20 minutes to NYC, Newark International Airport, Lincoln Park, Liberty State Park, Downtown Jersey City, and lots of restaurants, bars and cafes. Great home for family vacation. We have a large, quiet house with a big backyard and a parking space. The home has been meticulously restored with an especially great kitchen for cooking. Guest have access to the whole house, except for a small office where we keep our personal belongings. There are 2 bedrooms and we have a Japanese futon - queen size, which can be used on the living room floor for sleeping. We won't be available in person but we are extremely easy to reach. As you can see from all the comments, we are very quick to reply and have friends/neighbors who can help you with issues when we are aw</t>
  </si>
  <si>
    <t>This is a residential neighborhood with very friendly families. There are plenty of places to walk to for eating and drinking.</t>
  </si>
  <si>
    <t>Our house is a 10-15 minute walk to the Journal Square Path Station. This is the first stop on the train to mid-town New York which means you can always get a seat. From our house to mid-town, including the walk and train, is 40-45 minutes.</t>
  </si>
  <si>
    <t>We have a parking spot if you have a car. We are a very close walk to the Path Train. There is also a Citi Bike station one block away where you can rent a bicycle.</t>
  </si>
  <si>
    <t>Guest have access to the whole house, except for a small office where we keep our personal belongings. There are 2 bedrooms and we have a Japanese futon - queen size, which can be used on the living room floor for sleeping.</t>
  </si>
  <si>
    <t>We won't be available in person but we are extremely easy to reach. As you can see from all the comments, we are very quick to reply and have friends/neighbors who can help you with issues when we are away.</t>
  </si>
  <si>
    <t>https://a0.muscache.com/im/pictures/77aa205f-d03e-46cb-adc5-7dc12d9e3c87.jpg?aki_policy=large</t>
  </si>
  <si>
    <t>https://www.airbnb.com/users/show/67506472</t>
  </si>
  <si>
    <t>https://a0.muscache.com/im/pictures/user/08e570a5-291d-40ce-9e72-e43a7fab3ecb.jpg?aki_policy=profile_small</t>
  </si>
  <si>
    <t>https://a0.muscache.com/im/pictures/user/08e570a5-291d-40ce-9e72-e43a7fab3ecb.jpg?aki_policy=profile_x_medium</t>
  </si>
  <si>
    <t>{TV,"Cable TV",Wifi,"Air conditioning",Kitchen,"Free parking on premises","Free street parking",Heating,"Family/kid friendly",Washer,Dryer,"Smoke detector","Carbon monoxide detector","First aid kit","Fire extinguisher",Essentials,Shampoo,Hangers,"Hair dryer",Iron,"Laptop friendly workspace","Self check-in",Lockbox,"Private entrance","High chair","Children‚Äôs books and toys",Crib,Microwave,"Dishes and silverware","Long term stays allowed"}</t>
  </si>
  <si>
    <t>https://www.airbnb.com/rooms/16100238</t>
  </si>
  <si>
    <t>NEW Comfortable Private Room Near NYC #2</t>
  </si>
  <si>
    <t>PLEASE READ ENTIRE LISTING CAREFULLY :) Enjoy the full NYC experience but without the outrageous costs! Path Train 20 min to NY and only a few miles to Newark Int. Airport Located in the heart of Jersey City, Close to Downtown Manhattan and main public transportation. This comfortable and clean PRIVATE ROOM is mainly created for non-complicated and friendly people. It will be a pleasure to host you! We Offer: Private Room with FULL &amp; TWIN Size Real Beds to accommodate 1 to 3 guests.</t>
  </si>
  <si>
    <t>Welcome to your home away from home! We are here to help.  Bienvenidos a casa! Hablamos Espa√±ol. This cozy Private Room is located in the Jersey City area, you'll have easy access to the best things New York City has to offer. You can be as social or as private as you like, we just want you to enjoy your stay to the fullest. We'll be more than happy to assist you in anything we can!  We offer a comfortable Full &amp; Twin Size (Real bed) in a Private Room.  - WIFI Available. - Nice clean full kitchen - Comfortable sitting area and other common spaces. - Clean Shared Bathroom - Electric Heating system. - AC - Hardwood Floor throughout - Big spacious closet  - Very safe and well centered area. - Walking distance to big parks are public pool.  - Flexible Check-In - Friendly Environment  -We do have recording (image and audio) surveillance cameras in our front door entryway (outside), back door entryway (outside), and living room (common space).  If you have any questions don't hesitate to con</t>
  </si>
  <si>
    <t>PLEASE READ ENTIRE LISTING CAREFULLY :) Enjoy the full NYC experience but without the outrageous costs! Path Train 20 min to NY and only a few miles to Newark Int. Airport Located in the heart of Jersey City, Close to Downtown Manhattan and main public transportation. This comfortable and clean PRIVATE ROOM is mainly created for non-complicated and friendly people. It will be a pleasure to host you! We Offer: Private Room with FULL &amp; TWIN Size Real Beds to accommodate 1 to 3 guests. Welcome to your home away from home! We are here to help.  Bienvenidos a casa! Hablamos Espa√±ol. This cozy Private Room is located in the Jersey City area, you'll have easy access to the best things New York City has to offer. You can be as social or as private as you like, we just want you to enjoy your stay to the fullest. We'll be more than happy to assist you in anything we can!  We offer a comfortable Full &amp; Twin Size (Real bed) in a Private Room.  - WIFI Available. - Nice clean full kitchen - Comforta</t>
  </si>
  <si>
    <t>Guests will be located close to everything in a very safe neighborhood. The area is very unique where you can encounter very cool findings (Restaurants, coffee shops, vintage stores, etc.) You'll be located two blocks away from the Palisade Ave. &amp; Prospect St. bus stops, where you will be able to easily take buses to many tourists attractions.  ** Visit the "One World Observatory" and get great deals by visiting the following link -  (URL HIDDEN) ** The following popular places are VERY accessible (By train, bus, or walking): - Pershing Field Park (Pool, Tennis, Picnic, 2 Baseball Fields, Jogging Track) *Walking Distance. - River View Park (Great view and to take pictures of New York) *Walking Distance. - Loew's Jersey Theater *Walking distance\bus - Liberty State Park (Here you can see an up close of the Statue of Liberty and\or even take the ferry to the Island itself) *Bus\Train - Liberty Science Center (Museum) *Bus\train - Same stop as Liberty State Park - Jersey City Museum (Uber</t>
  </si>
  <si>
    <t>Be kindly to the other guests in the apartment, you are all there to enjoy NY city, NJ and life in general. Peace, Love and joy to all. :)</t>
  </si>
  <si>
    <t>Lyft\Uber are very cheap and convenient options to get around. Lyft is a Taxi alternative phone application which you can use anywhere in the U.S., If a first time user, get the app and use code LIFE29 to get $50 worth of rides :)  If you're traveling by car, street parking is manageable. Other than that, public transportation is extremely accessible. Walking distance to Path train (Journal Square), blocks away from buses to NYC, one block from a beautiful park with pool, tennis, baseball and basketball, walking and running track and much more, near shopping district, hospital, police, and fire department. Stop &amp; Shop &amp; C Town supermarkets, restaurants and bars are also walking distance from the house.</t>
  </si>
  <si>
    <t>Guests have access to full kitchen,living areas, and 2 shared bathrooms. You are welcome to enjoy our beautiful home having other  people's needs into consideration.  PLEASE NOTE: Only street parking is available, there is also paid parking structures in the area (off premises).</t>
  </si>
  <si>
    <t>Flor and I will be in the house periodically on and off, but for the most part we won't be in much since we both work and go to school. However, I will be more than happy to help you with anything you need throughout your stay.</t>
  </si>
  <si>
    <t>- Guests are not allowed to bring visitors who aren't in the original Airbnb booking inside the house/property (no extra guests) - Extra guests, who are not in your original Airbnb booking, will be charged $25 per guest, per night (This applies if wanting to add a new guest to your booking after you've arrived/check-in). - No Parties, events, or any other illegal activities - No illegal drugs in the house. - Be respectful and nice to others. Be aware of our neighbors with appropriate noise levels and behavior. - Check-in time after 3PM of your first booked day and check out time is before 10:00 am - Check Out mean that by 10am you have vacated the room and property and have taken all your luggage/ bags, belongings with you, if you leave luggage/ bags in the property you will be charge a Full night stay. - There is only one set of keys available, the key must remain in the safety box. If you take it or lose it, a $35 fee will be applied. - If you stay after check out time (10:00am) you‚Äô</t>
  </si>
  <si>
    <t>https://a0.muscache.com/im/pictures/61967de4-dffb-4c22-a73a-dcda5d940bd1.jpg?aki_policy=large</t>
  </si>
  <si>
    <t>https://www.airbnb.com/users/show/81986778</t>
  </si>
  <si>
    <t>Mar</t>
  </si>
  <si>
    <t>https://a0.muscache.com/im/pictures/user/0f920657-ef27-4256-9545-04b4bca75ae3.jpg?aki_policy=profile_small</t>
  </si>
  <si>
    <t>https://a0.muscache.com/im/pictures/user/0f920657-ef27-4256-9545-04b4bca75ae3.jpg?aki_policy=profile_x_medium</t>
  </si>
  <si>
    <t>{Wifi,Kitchen,"Paid parking off premises","Free street parking",Heating,"Family/kid friendly","Smoke detector","Carbon monoxide detector",Essentials,"Lock on bedroom door",Hangers,"translation missing: en.hosting_amenity_50","Self check-in","Smart lock","Hot water",Microwave,Refrigerator,"Dishes and silverware","Cooking basics",Oven,Stove}</t>
  </si>
  <si>
    <t>https://www.airbnb.com/rooms/16123945</t>
  </si>
  <si>
    <t>BEST NEW YORK CITY VIEWS EVER - MNN2B</t>
  </si>
  <si>
    <t>Perfect apartment located close to train - 4 minutes walk, in hi-rise luxury building with amenities such as 24 hour doorman, 24 hour fitness center, Pool w/hot tub, Game Room, Grills and so much more. Our guests tell us everyday that they absolutely fell in love with this apartment due to stunning views of New York Skyline, which takes away your tiredness at end of the day. You can never go wrong by staying in this apartment ;your family and friends will love you more when you make this choice.</t>
  </si>
  <si>
    <t>We have portfolio of studio, one bedroom, two bedroom &amp; three bedroom apartments. Please inquire us for long term rates or your unique needs. Sometimes, based on availability, we can offer better rates on this one or other apartments, similar to it. *Please contact us directly for long term stays and rates*.  We have portfolio of Studio, One Bedroom, Two Bedroom and Three Bedroom apartment. All of the apartments are located in hi-end luxury building.  Unit Amenities: ‚Ä¢1300 sq ft. unit ‚Ä¢2 Bedroom, 2 Bathroom ‚Ä¢Full Bedroom Furniture. ‚Ä¢2 Queen size beds and one sofa bed. ‚Ä¢L-Shape modern Sofa. ‚Ä¢Fully equipped kitchen ‚Ä¢Cable ‚Ä¢High speed internet ‚Ä¢Laundry on the floor. ‚Ä¢Dishwasher ‚Ä¢Microwave ‚Ä¢Flat top Oven Range ‚Ä¢Cookware ‚Ä¢Refrigerator ‚Ä¢Coffee Maker ‚Ä¢Toaster ‚Ä¢Hardwood floors. ‚Ä¢Ceramic countertops ‚Ä¢Memory Foam Mattress ‚Ä¢Dining Table/6 Chair ‚Ä¢52 inch wall mounted LED TV ‚Ä¢Blu-Ray Player ‚Ä¢2 Bathroom with Bath Tub ‚Ä¢Hair Dryer ‚Ä¢Ironing facilities ‚Ä¢House keeping at nominal charge (optional) ‚Ä¢Toilte</t>
  </si>
  <si>
    <t>Perfect apartment located close to train - 4 minutes walk, in hi-rise luxury building with amenities such as 24 hour doorman, 24 hour fitness center, Pool w/hot tub, Game Room, Grills and so much more. Our guests tell us everyday that they absolutely fell in love with this apartment due to stunning views of New York Skyline, which takes away your tiredness at end of the day. You can never go wrong by staying in this apartment ;your family and friends will love you more when you make this choice. We have portfolio of studio, one bedroom, two bedroom &amp; three bedroom apartments. Please inquire us for long term rates or your unique needs. Sometimes, based on availability, we can offer better rates on this one or other apartments, similar to it. *Please contact us directly for long term stays and rates*.  We have portfolio of Studio, One Bedroom, Two Bedroom and Three Bedroom apartment. All of the apartments are located in hi-end luxury building.  Unit Amenities: ‚Ä¢1300 sq ft. unit ‚Ä¢2 Bedroo</t>
  </si>
  <si>
    <t>https://a0.muscache.com/im/pictures/9a6f5f62-078b-4599-8fd6-dc7d5c58579a.jpg?aki_policy=large</t>
  </si>
  <si>
    <t>{TV,"Cable TV",Internet,Wifi,"Air conditioning",Pool,Kitchen,"Paid parking off premises",Doorman,Gym,Elevator,"Hot tub",Heating,"Family/kid friendly",Washer,Dryer,"Smoke detector","Carbon monoxide detector",Shampoo,Hangers,"Hair dryer",Iron,"Laptop friendly workspace","Pack ‚Äôn Play/travel crib","Hot water","Bed linens","Extra pillows and blankets",Microwave,"Coffee maker",Refrigerator,Dishwasher,"Dishes and silverware","Cooking basics",Oven,Stove,"Single level home","BBQ grill","Patio or balcony","Luggage dropoff allowed","Long term stays allowed",Other,Waterfront,"Paid parking on premises"}</t>
  </si>
  <si>
    <t>https://www.airbnb.com/rooms/16134219</t>
  </si>
  <si>
    <t>At Home with a great Cook, Next to New York City</t>
  </si>
  <si>
    <t>A Hygge Home.  What is Hygge?  Pronounced hue-gah, means warm and cozy, and that's what you'll find here.  The house has small rooms but the space itself is quite large.  It's cozy and comfortable.</t>
  </si>
  <si>
    <t>Pet "whisperer," specializes in dog care! 30% addl.</t>
  </si>
  <si>
    <t>A Hygge Home.  What is Hygge?  Pronounced hue-gah, means warm and cozy, and that's what you'll find here.  The house has small rooms but the space itself is quite large.  It's cozy and comfortable. Pet "whisperer," specializes in dog care! 30% addl. Residential "double wide," one block from New Jersey City University.  Quiet, one block long street.  Starbucks on campus. Small Community Park 2 houses away. Light Rail 2 to Mall, New York, etc., 2 blocks away Express bus to NYC 1/2 block away.</t>
  </si>
  <si>
    <t>Residential "double wide," one block from New Jersey City University.  Quiet, one block long street.  Starbucks on campus. Small Community Park 2 houses away.</t>
  </si>
  <si>
    <t>Light Rail 2 to Mall, New York, etc., 2 blocks away Express bus to NYC 1/2 block away.</t>
  </si>
  <si>
    <t>https://a0.muscache.com/im/pictures/67c07a48-e105-450f-b336-c8660da35623.jpg?aki_policy=large</t>
  </si>
  <si>
    <t>{TV,Wifi,Kitchen,"Free parking on premises","Pets allowed",Breakfast,"Suitable for events",Washer,Essentials,Shampoo,"Laptop friendly workspace"}</t>
  </si>
  <si>
    <t>18 months ago</t>
  </si>
  <si>
    <t>https://www.airbnb.com/rooms/16134313</t>
  </si>
  <si>
    <t>‚ù§Ô∏èBeautiful, Spacious Home with FREE Parking</t>
  </si>
  <si>
    <t>Large living room, 3 Bed rooms, 2 Bath rooms, kitchen, dining area, walkout Balcony,  and  Suitable for family with kids, student groups, couples, and business travelers. Free Parking for one car. Easy commute to Manhattan by public transit. Bus stops, Restaurants, laundromat, Supermarkets, Coffee shops, banks, pharmacies,  Bowling alley, and a park are near by. Pershing field Ice rink is around a mile from the house.  American Dream Mall is under 15 minutes.</t>
  </si>
  <si>
    <t>PARKING: The apartment comes with free parking for 1 car.  It is a huge benefit because Street Parking is limited to 4 hours per day at all times Monday to Saturday. LIVING ROOM: There is a very spacious living room with high ceilings and sun roof. You can relax in the sectional sofa and catch up with TV, after your full day of fun filled activities outdoors. The sofas can be made as two beds for additional guests. KITCHEN: The kitchen is equipped with essential utensils and stove top for cooking a delicious meal. Microwave, toaster,  slow cooker, electric kettle, and coffee machine are provided for use during the stay.  Coffee, Tea, creamer, and sugar available. DINING: A dining area with a large dining table to seat 6 people is  available for having a good meal any time of the day.  BEDROOM 1: Queen Bed and attached private bathroom. Closet, Dresser and a Mirror  BEDROOM 2: Two Twin Beds. Closet and Mirror. BEDROOM 3: Queen Bed. Closet and Mirror. Additional Common Bathroom Window cu</t>
  </si>
  <si>
    <t>Large living room, 3 Bed rooms, 2 Bath rooms, kitchen, dining area, walkout Balcony,  and  Suitable for family with kids, student groups, couples, and business travelers. Free Parking for one car. Easy commute to Manhattan by public transit. Bus stops, Restaurants, laundromat, Supermarkets, Coffee shops, banks, pharmacies,  Bowling alley, and a park are near by. Pershing field Ice rink is around a mile from the house.  American Dream Mall is under 15 minutes. PARKING: The apartment comes with free parking for 1 car.  It is a huge benefit because Street Parking is limited to 4 hours per day at all times Monday to Saturday. LIVING ROOM: There is a very spacious living room with high ceilings and sun roof. You can relax in the sectional sofa and catch up with TV, after your full day of fun filled activities outdoors. The sofas can be made as two beds for additional guests. KITCHEN: The kitchen is equipped with essential utensils and stove top for cooking a delicious meal. Microwave, toast</t>
  </si>
  <si>
    <t>The heights section of Jersey City overlooks Hoboken and New York City skyline. The neighborhood has the urban feel and has a mix of houses and shops nearby. Stevens Institue of Technology is under 3 miles from the house. Newark Airport is under 20 minutes Times Square is under 30 minutes by Community Lines Jitney buses</t>
  </si>
  <si>
    <t>There are no elevators to the unit and the access is by stairs.</t>
  </si>
  <si>
    <t>There are frequent buses to NY city from a bus stop(at the corner of Leonard St and Kennedy Boulevard in front of Dominos Pizza) which is steps away from the apartment.  Kennedy Boulevard jitneys can be boarded at gates 51 and 56 at the Port Authority.This route runs every 2-5 minutes until about 1 am. It follows the route of NJ Transit number 125, which runs every hour. At Journal Square, service starts at 5 am and ends at 12 am seven days a week.  The first bus from the Port Authority is at 5 am and the last one is at 1 am.  Also there is a bus in front of the house to Journal Square transportation center where Path Trains are available. It is 10 mins walk to the elevator at the Congress Street/9th Street Light Rail station. Use trip planner in njtransit and //tripplanner. mta/info for help planning your day trips For affordable parking in garages use the app Spothero. Try this referal for $7 off first time. https: // (Website hidden by Airbnb)</t>
  </si>
  <si>
    <t>Guest Access is limited to the Apartment ¬¥2¬¥ only. There are two doors to reach the apartment first one is the entry door and the second door is the apartment door marked as ¬¥2¬¥. There are two separate electronic locks. The access codes will be emailed along with the welcome document after the reservation is confirmed.</t>
  </si>
  <si>
    <t>I am a phone call away in case you need to contact me.</t>
  </si>
  <si>
    <t>1. Early Checkin before 4pm not possible. The check out time is between 10 am and 11 am and is strictly enforced to facilitate cleaning and preparation for the next guests. No exceptions allowed.  2. Only Registered Guests are allowed to stay at the house.  3. Quiet time between 10 pm and 8 am. No loud parties or events. 4. No shoes in the house to prevent scratches to the hardwood floors. 5. No smoking allowed anywhere on the property 6. Not suitable for Pets. 7. High speed wireless Internet is provided as a convenience and is not integral to the rental agreement. No refund of rents shall be given for outages, lack of/missing content, speed issues, or access problems with regard to Internet service. Downloading of illegal content and/or excessive downloading is prohibited. 8. If you are booking  the house for any kind of celebration or for hosting a party in the house,  the reservation will not be accepted. 9. Due to the absence of storage space, it is not possible to accommodate requ</t>
  </si>
  <si>
    <t>https://a0.muscache.com/im/pictures/09f056ec-b855-4678-9973-54738a9dc008.jpg?aki_policy=large</t>
  </si>
  <si>
    <t>https://www.airbnb.com/users/show/103350160</t>
  </si>
  <si>
    <t>Anand</t>
  </si>
  <si>
    <t>I am aspiring to be a host who will provide extremely comfortable stay when you are my guest. My goal is to make your stay in a place you will call as home away from your own home.</t>
  </si>
  <si>
    <t>https://a0.muscache.com/im/pictures/user/880ce439-f1b3-4c09-ac51-a67c89dcace8.jpg?aki_policy=profile_small</t>
  </si>
  <si>
    <t>https://a0.muscache.com/im/pictures/user/880ce439-f1b3-4c09-ac51-a67c89dcace8.jpg?aki_policy=profile_x_medium</t>
  </si>
  <si>
    <t>{TV,"Cable TV",Internet,Wifi,"Air conditioning",Kitchen,"Free parking on premises","Buzzer/wireless intercom",Heating,"Family/kid friendly","Smoke detector","Carbon monoxide detector","First aid kit","Fire extinguisher",Essentials,Shampoo,"24-hour check-in",Hangers,"Hair dryer",Iron,"Laptop friendly workspace","Self check-in",Keypad,"Pack ‚Äôn Play/travel crib","Hot water",Microwave,"Coffee maker",Refrigerator,Dishwasher,"Dishes and silverware","Cooking basics",Oven,Stove,"Patio or balcony"}</t>
  </si>
  <si>
    <t>https://www.airbnb.com/rooms/16155675</t>
  </si>
  <si>
    <t>Great Apartament, Grove st, Jersey City</t>
  </si>
  <si>
    <t>I have two bedroom apartment, very stylish, renovated with all appliances new for short term rent, it is in Jersey City, NJ, two blocks away from the Grove Street PATH train to World Trade Center (7 min ride), 33rd street in midtown Manhattan (17 min ride) and very close to major supermarkets, duane reade, restaurants, caf√©, gym, bars and many others in a very upcoming area. All services included (electricity, water and gas).</t>
  </si>
  <si>
    <t>The apartment is in a 3th floor WALK UP (NO ELEVATOR) of an old building, it has: Separate dining area High Speed WIFI internet  TV Smart with local channels with access to Amazon, nextflix, etc‚Ä¶ Heating and hot water The building has 5 floors, with 2 apartament per floor, No elevator. The walls of the apartament are thin and when people go up and down the stairs some noise can be heard due to structure of the building. Please feel free to contact me if you have any other questions‚Ä¶. Thanks!!!</t>
  </si>
  <si>
    <t>I have two bedroom apartment, very stylish, renovated with all appliances new for short term rent, it is in Jersey City, NJ, two blocks away from the Grove Street PATH train to World Trade Center (7 min ride), 33rd street in midtown Manhattan (17 min ride) and very close to major supermarkets, duane reade, restaurants, caf√©, gym, bars and many others in a very upcoming area. All services included (electricity, water and gas). The apartment is in a 3th floor WALK UP (NO ELEVATOR) of an old building, it has: Separate dining area High Speed WIFI internet  TV Smart with local channels with access to Amazon, nextflix, etc‚Ä¶ Heating and hot water The building has 5 floors, with 2 apartament per floor, No elevator. The walls of the apartament are thin and when people go up and down the stairs some noise can be heard due to structure of the building. Please feel free to contact me if you have any other questions‚Ä¶. Thanks!!! Check in 3pm Check out 12pm The place is amazing. Safe and close to Man</t>
  </si>
  <si>
    <t>The place is amazing. Safe and close to Manhattan</t>
  </si>
  <si>
    <t>Check in 3pm Check out 12pm</t>
  </si>
  <si>
    <t>https://a0.muscache.com/im/pictures/de410fb7-6ea4-4153-8e36-8502a520e745.jpg?aki_policy=large</t>
  </si>
  <si>
    <t>https://www.airbnb.com/users/show/91671853</t>
  </si>
  <si>
    <t>I am a systems engineer! I consider myself a nice person, of good habits, respectful and cheerful. I like to travel! I do not smoke!</t>
  </si>
  <si>
    <t>https://a0.muscache.com/im/pictures/user/6f8237a2-38f7-4133-9d42-b98033c6989e.jpg?aki_policy=profile_small</t>
  </si>
  <si>
    <t>https://a0.muscache.com/im/pictures/user/6f8237a2-38f7-4133-9d42-b98033c6989e.jpg?aki_policy=profile_x_medium</t>
  </si>
  <si>
    <t>{TV,Internet,Wifi,Kitchen,Heating,"Smoke detector","Carbon monoxide detector",Essentials,"24-hour check-in",Hangers,Iron,"Laptop friendly workspace","translation missing: en.hosting_amenity_49","translation missing: en.hosting_amenity_50"}</t>
  </si>
  <si>
    <t>https://www.airbnb.com/rooms/16207040</t>
  </si>
  <si>
    <t>Stylish 2BDRM Apt Next To Train-NYC</t>
  </si>
  <si>
    <t>Private 2 bedroom apartment with full kitchen and all amenities you would find at your own home.  Just steps away from light rail train be in World Trade Center in 15 mins or time square in 30 mins just transfer to the path  Liberty state park 1 stop away Light rail train is out of system June 15 - Mar 2020. Shuttle buses will be in affect for the time being please add an extra 5-10 mins for your travel plans.</t>
  </si>
  <si>
    <t>Private entrance though garage</t>
  </si>
  <si>
    <t>Private 2 bedroom apartment with full kitchen and all amenities you would find at your own home.  Just steps away from light rail train be in World Trade Center in 15 mins or time square in 30 mins just transfer to the path  Liberty state park 1 stop away Light rail train is out of system June 15 - Mar 2020. Shuttle buses will be in affect for the time being please add an extra 5-10 mins for your travel plans. Private entrance though garage Light rail train 15 feet away. Be in World Trade Center in 15 mins via path and time square in 30 mins .</t>
  </si>
  <si>
    <t>Light rail train 15 feet away. Be in World Trade Center in 15 mins via path and time square in 30 mins .</t>
  </si>
  <si>
    <t>No smoking  No parties  No illegal drugs No loud music Everything in the apartment is yours to use just please respect the space Smoking fine $250 Tempering with any of the smoke detectors fine $100 No guests not on reservation allowed inside. Reservations maybe asked to show ID</t>
  </si>
  <si>
    <t>https://a0.muscache.com/im/pictures/e103d86f-b212-42d8-a486-29836d16e795.jpg?aki_policy=large</t>
  </si>
  <si>
    <t>{TV,Wifi,"Air conditioning",Kitchen,"Free street parking",Heating,"Family/kid friendly","Smoke detector","Carbon monoxide detector","First aid kit","Fire extinguisher",Essentials,Shampoo,"24-hour check-in",Hangers,"Hair dryer",Iron,"Laptop friendly workspace","translation missing: en.hosting_amenity_50","Self check-in",Lockbox,"Hot water","Bed linens",Microwave,"Coffee maker",Refrigerator,"Dishes and silverware","Cooking basics"}</t>
  </si>
  <si>
    <t>https://www.airbnb.com/rooms/16207328</t>
  </si>
  <si>
    <t>Pristine 3 Bedrooms, w/parking. Close to NYC</t>
  </si>
  <si>
    <t>3 bedrooms, 1 bath. Living, dining room and fully equipped kitchen. Private parking. High speed Wi-Fi. Laptop desks. Washer/Dryer at the ground level - coin operated. About 8 minutes walk to train station. 25 minutes to downtown New York City with train. Bus stop 2 blocks away</t>
  </si>
  <si>
    <t>Private multi-family house, close to train and bus stations. Easy commute to New York City without paying NYC prices</t>
  </si>
  <si>
    <t>3 bedrooms, 1 bath. Living, dining room and fully equipped kitchen. Private parking. High speed Wi-Fi. Laptop desks. Washer/Dryer at the ground level - coin operated. About 8 minutes walk to train station. 25 minutes to downtown New York City with train. Bus stop 2 blocks away Private multi-family house, close to train and bus stations. Easy commute to New York City without paying NYC prices Access to backyard to relax in summer months. Coin operated washer and dryer on the ground floor We give our guests space but are available if needed. Feel free to call, text or email with any question or request Tree lined and quite street ~8 minutes walk to light rail station to downtown Jersey City and then path train to New York City downtown and midtown</t>
  </si>
  <si>
    <t>Tree lined and quite street</t>
  </si>
  <si>
    <t>~8 minutes walk to light rail station to downtown Jersey City and then path train to New York City downtown and midtown</t>
  </si>
  <si>
    <t>Access to backyard to relax in summer months. Coin operated washer and dryer on the ground floor</t>
  </si>
  <si>
    <t>We give our guests space but are available if needed. Feel free to call, text or email with any question or request</t>
  </si>
  <si>
    <t>NO SMOKING anywhere in the house Shoe-less in the house After 9:30pm is quite time No parties or events at the house. No filming in the house  Please help conserve energy and maintain costs by turning off lights when leaving the house or not in use Guests should take out trash and recyclables on designated collection days. Garbage days are on Tuesday and Friday nights. Recyclables (plastic, glass, cardboard) go out on Monday evening</t>
  </si>
  <si>
    <t>https://a0.muscache.com/im/pictures/5be2a39f-b417-4748-afa9-f467d8d7d9f7.jpg?aki_policy=large</t>
  </si>
  <si>
    <t>https://www.airbnb.com/users/show/18410314</t>
  </si>
  <si>
    <t>Abe</t>
  </si>
  <si>
    <t>https://a0.muscache.com/im/pictures/user/ffca6586-95e7-4060-81f8-2739fb50671b.jpg?aki_policy=profile_small</t>
  </si>
  <si>
    <t>https://a0.muscache.com/im/pictures/user/ffca6586-95e7-4060-81f8-2739fb50671b.jpg?aki_policy=profile_x_medium</t>
  </si>
  <si>
    <t>{TV,Wifi,"Air conditioning",Kitchen,"Free parking on premises","Free street parking","Buzzer/wireless intercom",Heating,"Family/kid friendly",Washer,Dryer,"Smoke detector","Carbon monoxide detector","First aid kit","Safety card","Fire extinguisher",Essentials,Shampoo,"Lock on bedroom door",Hangers,"Hair dryer",Iron,"Laptop friendly workspace","translation missing: en.hosting_amenity_49","translation missing: en.hosting_amenity_50","Self check-in","Smart lock","Private entrance","Hot water","Bed linens",Microwave,"Coffee maker",Refrigerator,"Dishes and silverware","Cooking basics",Oven,Stove,"Luggage dropoff allowed","Long term stays allowed"}</t>
  </si>
  <si>
    <t>https://www.airbnb.com/rooms/16252323</t>
  </si>
  <si>
    <t>*SALE* THE GLASS MANSION NEAR NYC and JCMC|5,000SF</t>
  </si>
  <si>
    <t>Extra large (5,000 sq ft) 5-stories mansion near Light Rail and Path (Grove St).  Nice backyard!  Always clean! Ready to Cook Kitchen. Dishwasher, Iron, Hair drier, Coffee maker, Microwave. Always fresh linen and towels. 1 min walk to the Light Rail, 8 min to Grove station (Path train, 2 stops to Manhattan). 9 miles from Newark airport. BBQ restaurant/Sports Bar in the community with large indoor and outdoor seating area Fits up to 23 Free wifi and a 65" 4K Smart TV Parking in the community lot</t>
  </si>
  <si>
    <t>Our gorgeous townhouse opens to a beautiful living room with a leather couch, a huge dining room with plenty of seating space for all of the guests, a large dining table and a breakfast nook, a state-of-the-art kitchen with all Viking appliances, a marble island and large countertop area. Enjoy a quiet evening in front of the Smart TV, get some work done in any of our high-speed Internet and a working desk and a chair equipped rooms, host a spectacular dinner in our dining and kitchen area that will satisfy even the most discerning critic, hang out and watch the stars from our backyard or luxuriate in our fantastic Jacuzzi. CHECK OUT OUR NEWEST PROPERTY - https://www.airbnb.com/rooms/33139188?s=51 The townhouse's sleek contemporary lines are warmed up by natural textures of stone and wood, for a modern yet comfortable vibe. The main living area connects to the dining room and a professional fully stocked kitchen that leads further to a backyard. Standout pieces like a leather sectional</t>
  </si>
  <si>
    <t xml:space="preserve">Extra large (5,000 sq ft) 5-stories mansion near Light Rail and Path (Grove St).  Nice backyard!  Always clean! Ready to Cook Kitchen. Dishwasher, Iron, Hair drier, Coffee maker, Microwave. Always fresh linen and towels. 1 min walk to the Light Rail, 8 min to Grove station (Path train, 2 stops to Manhattan). 9 miles from Newark airport. BBQ restaurant/Sports Bar in the community with large indoor and outdoor seating area Fits up to 23 Free wifi and a 65" 4K Smart TV Parking in the community lot Our gorgeous townhouse opens to a beautiful living room with a leather couch, a huge dining room with plenty of seating space for all of the guests, a large dining table and a breakfast nook, a state-of-the-art kitchen with all Viking appliances, a marble island and large countertop area. Enjoy a quiet evening in front of the Smart TV, get some work done in any of our high-speed Internet and a working desk and a chair equipped rooms, host a spectacular dinner in our dining and kitchen area that </t>
  </si>
  <si>
    <t>This beautiful house in the stunning hideaway location is right in the center of historic Jersey City downtown minutes away from Manhattan, NYC. Recently constructed and filled with natural light and modern d√©cor, it's walkable to the very best landmarks, restaurants, and night spots the city has to offer. With easy access to parking and public transport it's a perfect place to visit in any season. Book now!</t>
  </si>
  <si>
    <t>We have high speed Internet, Wifi and wired access throughout the house.</t>
  </si>
  <si>
    <t>It very easy to get around from our house on the Path train, just walk to the Grove St Station. Light rail station is located at the end of our block. A cab ride will cost around $14 to Manhattan.</t>
  </si>
  <si>
    <t>The guest will have access to the whole property, a laundry facility and an elevator in the building.</t>
  </si>
  <si>
    <t>I am available for most of the day and can answer any questions from 7am and until about 11pm at night, every day.</t>
  </si>
  <si>
    <t>1. Local guests - please send us a message before booking. We cannot host local guests without prior authorization.  2. Occupancy limits: cannot be more than 22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t>
  </si>
  <si>
    <t>https://a0.muscache.com/im/pictures/1f6f3d08-1e4e-406e-a3bc-488171f34b89.jpg?aki_policy=large</t>
  </si>
  <si>
    <t>https://www.airbnb.com/users/show/66039082</t>
  </si>
  <si>
    <t>Max</t>
  </si>
  <si>
    <t>https://a0.muscache.com/im/pictures/user/3f49858e-f414-4ac6-8418-cde500823d51.jpg?aki_policy=profile_small</t>
  </si>
  <si>
    <t>https://a0.muscache.com/im/pictures/user/3f49858e-f414-4ac6-8418-cde500823d51.jpg?aki_policy=profile_x_medium</t>
  </si>
  <si>
    <t>Powerhouse Arts District</t>
  </si>
  <si>
    <t>{TV,Wifi,"Air conditioning",Kitchen,"Paid parking off premises","Free street parking",Heating,Washer,Dryer,"Smoke detector","Carbon monoxide detector","First aid kit","Fire extinguisher",Essentials,Shampoo,"Lock on bedroom door",Hangers,"Hair dryer",Iron,"Laptop friendly workspace","Self check-in",Keypad,"Private living room","Private entrance","Room-darkening shades","Hot water","Bed linens","Extra pillows and blankets","Ethernet connection","Pocket wifi",Microwave,"Coffee maker",Refrigerator,Dishwasher,"Dishes and silverware","Cooking basics",Oven,Stove,"Garden or backyard","Long term stays allowed"}</t>
  </si>
  <si>
    <t>https://www.airbnb.com/rooms/16252327</t>
  </si>
  <si>
    <t>NYC Skyline view in 3 Bedroom apartment</t>
  </si>
  <si>
    <t>You will love your stay 10 minutes from the Holland Tunnel in my 3 bedroom, top floor apartment! With its spectacular views of NYC and its close proximity to just about anywhere in the Tri State area my lovely apartment is ideal for any guests of this great city. The apartment is 2 blocks from the Garfield station Lightrail which will give you quick access to NYC. The 3 bedrooms offer spacious accommodations with 2 bathrooms, central air, cable television, Wi-Fi and so much more.</t>
  </si>
  <si>
    <t>- If its a party or event I must know ahead of time! - If its a party or event I must know before you book!</t>
  </si>
  <si>
    <t>https://a0.muscache.com/im/pictures/4e93e71c-d111-4a08-a24e-19c542106790.jpg?aki_policy=large</t>
  </si>
  <si>
    <t>https://www.airbnb.com/users/show/106269135</t>
  </si>
  <si>
    <t>Donald</t>
  </si>
  <si>
    <t>https://a0.muscache.com/im/pictures/user/13f3be0f-3fc0-4214-a784-0ae2842c924e.jpg?aki_policy=profile_small</t>
  </si>
  <si>
    <t>https://a0.muscache.com/im/pictures/user/13f3be0f-3fc0-4214-a784-0ae2842c924e.jpg?aki_policy=profile_x_medium</t>
  </si>
  <si>
    <t>{TV,"Cable TV",Wifi,"Air conditioning",Kitchen,"Pets allowed","Free street parking",Heating,"Family/kid friendly","Smoke detector","Carbon monoxide detector","First aid kit","Fire extinguisher",Essentials,Shampoo,"Lock on bedroom door",Hangers,"Hair dryer",Iron,"Laptop friendly workspace","Hot water","Long term stays allowed",Other}</t>
  </si>
  <si>
    <t>https://www.airbnb.com/rooms/16253470</t>
  </si>
  <si>
    <t>Spectacular Private Bedroom with Private Bath</t>
  </si>
  <si>
    <t>You will love your stay 10 minutes from the Holland Tunnel in a private bedroom with a private bathroom, top floor apartment! With its spectacular views of NYC and its close proximity to just about anywhere in the Tri State area my lovely apartment is ideal for any guests of this great city. The bedroom offers spacious accommodations, a private bathroom, central air, cable television, Wi-Fi and so much more.</t>
  </si>
  <si>
    <t>https://a0.muscache.com/im/pictures/adff1fb3-4311-47ab-a1e6-34c97c52da65.jpg?aki_policy=large</t>
  </si>
  <si>
    <t>{TV,Wifi,"Air conditioning",Kitchen,"Free street parking","Family/kid friendly","Smoke detector","Carbon monoxide detector","First aid kit","Fire extinguisher",Essentials,"Lock on bedroom door",Hangers,"Hair dryer",Iron,"Laptop friendly workspace","Private entrance","Hot water",Microwave,"Coffee maker",Refrigerator,Dishwasher,"Dishes and silverware",Oven,Stove,"Long term stays allowed"}</t>
  </si>
  <si>
    <t>https://www.airbnb.com/rooms/16254530</t>
  </si>
  <si>
    <t>2 blocks from Lightrail room with Spectacular view</t>
  </si>
  <si>
    <t>You will love your stay 10 minutes from the Holland Tunnel and 2 blocks from the Garfield Station Light Rail in this top floor apartment! With its spectacular views of NYC and its close proximity to just about anywhere in the Tri State area my lovely apartment is ideal for any guests of this great city. The bedroom offers spacious accommodations, bathroom, central air, cable television, Wi-Fi and so much more.</t>
  </si>
  <si>
    <t>Update: The bed in the room is a bunk bed....not a single twin bed!</t>
  </si>
  <si>
    <t>You will love your stay 10 minutes from the Holland Tunnel and 2 blocks from the Garfield Station Light Rail in this top floor apartment! With its spectacular views of NYC and its close proximity to just about anywhere in the Tri State area my lovely apartment is ideal for any guests of this great city. The bedroom offers spacious accommodations, bathroom, central air, cable television, Wi-Fi and so much more. Update: The bed in the room is a bunk bed....not a single twin bed!</t>
  </si>
  <si>
    <t>https://z0.muscache.cn/im/pictures/bde7afa9-a05c-4948-b389-83e6fffbf7a5.jpg?aki_policy=large</t>
  </si>
  <si>
    <t>{TV,Internet,Wifi,"Air conditioning",Kitchen,"Free street parking",Heating,"Family/kid friendly","Smoke detector","Carbon monoxide detector","First aid kit","Safety card","Fire extinguisher",Essentials,"Lock on bedroom door","Hair dryer","Self check-in",Keypad,"Private entrance","Hot water"}</t>
  </si>
  <si>
    <t>https://www.airbnb.com/rooms/16255429</t>
  </si>
  <si>
    <t>Private bedroom with wonderful view of NYC</t>
  </si>
  <si>
    <t>You will love your stay 10 minutes from the Holland Tunnel in the private bedroom top floor apartment! With its spectacular views of NYC and its close proximity to just about anywhere in the Tri State area my lovely apartment is ideal for any guests of this great city. The apartment is 2 blocks from the Garfield station Lightrail which will give you quick access to NYC. The offers spacious accommodations with central air, cable television, Wi-Fi and so much more.</t>
  </si>
  <si>
    <t>You will love your stay 10 minutes from the Holland Tunnel in the private bedroom top floor apartment! With its spectacular views of NYC and its close proximity to just about anywhere in the Tri State area my lovely apartment is ideal for any guests of this great city. The apartment is 2 blocks from the Garfield station Lightrail which will give you quick access to NYC. The offers spacious accommodations with central air, cable television, Wi-Fi and so much more. Update: The bed in the room is a bunk bed....not a single twin bed!</t>
  </si>
  <si>
    <t>https://a0.muscache.com/im/pictures/f9a4ccd9-b0ed-4efb-9524-f0cb91f6cb07.jpg?aki_policy=large</t>
  </si>
  <si>
    <t>{TV,Wifi,"Air conditioning",Kitchen,"Free parking on premises",Heating,"Family/kid friendly","Suitable for events","Smoke detector","Carbon monoxide detector","First aid kit","Safety card","Fire extinguisher",Essentials}</t>
  </si>
  <si>
    <t>https://www.airbnb.com/rooms/16344500</t>
  </si>
  <si>
    <t>3 Bedroom Apartment with NYC Skyline View</t>
  </si>
  <si>
    <t>https://a0.muscache.com/im/pictures/1e731010-5384-4472-8d86-dbff1e71a92c.jpg?aki_policy=large</t>
  </si>
  <si>
    <t>{TV,"Cable TV",Wifi,"Air conditioning",Kitchen,"Pets allowed","Free street parking",Heating,"Family/kid friendly","Smoke detector","Carbon monoxide detector","First aid kit","Fire extinguisher",Essentials,"Lock on bedroom door",Hangers,"Hair dryer",Iron,"Laptop friendly workspace","Private entrance","Hot water","Bed linens",Microwave,"Coffee maker",Refrigerator,Dishwasher,"Dishes and silverware",Oven,Stove}</t>
  </si>
  <si>
    <t>https://www.airbnb.com/rooms/16346286</t>
  </si>
  <si>
    <t>Close to NYC and Public Transportation.</t>
  </si>
  <si>
    <t>You will love your stay 10 minutes from the Holland Tunnel and 2 blocks from the Garfield Station Light Rail in this top floor apartment! With its spectacular views of NYC and its close proximity to just about anywhere in the Tri State area my lovely apartment is ideal for any guests of this great city. The bedroom offers spacious accommodations, central air, cable television, Wi-Fi and so much more.</t>
  </si>
  <si>
    <t>https://a0.muscache.com/im/pictures/0bd88be9-c953-41e8-861c-b1b83fa2ae13.jpg?aki_policy=large</t>
  </si>
  <si>
    <t>{TV,Wifi,"Air conditioning",Kitchen,"Pets allowed",Heating,"Family/kid friendly","Suitable for events","Smoke detector","Carbon monoxide detector","First aid kit","Safety card","Fire extinguisher",Essentials}</t>
  </si>
  <si>
    <t>https://www.airbnb.com/rooms/16346988</t>
  </si>
  <si>
    <t>Room with views of NYC skyline view</t>
  </si>
  <si>
    <t>https://a0.muscache.com/im/pictures/a2f24481-b1e3-4a6e-a9ca-1aa65405db45.jpg?aki_policy=large</t>
  </si>
  <si>
    <t>{TV,Internet,Wifi,"Air conditioning",Kitchen,Heating,"Family/kid friendly","Suitable for events","Smoke detector","Carbon monoxide detector","First aid kit","Safety card","Fire extinguisher",Essentials}</t>
  </si>
  <si>
    <t>https://www.airbnb.com/rooms/16347714</t>
  </si>
  <si>
    <t>Gigantic private room with private bathroom.</t>
  </si>
  <si>
    <t>https://a0.muscache.com/im/pictures/26fc47d6-5ef6-4713-90c7-6bc57025bc5e.jpg?aki_policy=large</t>
  </si>
  <si>
    <t>https://www.airbnb.com/rooms/16362664</t>
  </si>
  <si>
    <t>SPECIAL LONG TERM RATE,NYC VIEWS,2B 2BA:38A</t>
  </si>
  <si>
    <t>*400 Reviews* Super 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t>
  </si>
  <si>
    <t>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t>
  </si>
  <si>
    <t>*400 Reviews* Super 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t>
  </si>
  <si>
    <t>https://a0.muscache.com/im/pictures/9b547112-0a32-4751-b100-1d69576707e0.jpg?aki_policy=large</t>
  </si>
  <si>
    <t>{TV,"Cable TV",Internet,Wifi,"Air conditioning","Wheelchair accessible",Pool,Kitchen,"Paid parking off premises",Doorman,Gym,Elevator,Heating,"Family/kid friendly",Washer,Dryer,"Smoke detector","Carbon monoxide detector",Shampoo,"Lock on bedroom door","24-hour check-in",Hangers,"Hair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</si>
  <si>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https://www.airbnb.com/rooms/16375058</t>
  </si>
  <si>
    <t>You'll love Manhattan Views-absolutely best-MNN2B</t>
  </si>
  <si>
    <t xml:space="preserve">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t>
  </si>
  <si>
    <t>Apartment's best feature is Billion dollar views of New York City Skyline overlooking Hudson river. Views are especially mesmerizing during night time with New York city lit with sparkling lights. Perfect place to unwind after sight seeing or working in New York to come home to a quiet residential lifestyle on the outskirts of busy NYC and enjoy views of New York City lights with glass of wine. Walk to Newport Shopping Mall for dine and shopping in the evening.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 ‚Ä¢King size bed. ‚Ä¢Queen size bed and Sofa Bed. ‚Ä¢Fully equipped kitchen ‚Ä¢Cable ‚Ä¢High speed internet ‚Ä¢Laundry in unit  ‚Ä¢Dishwasher ‚Ä¢Hardwood floors ‚Ä¢Granite countertops ‚Ä¢Energy Star Whirlpool appliances ‚Ä¢Memory Foam Mattress ‚Ä¢Dining Table/Ch</t>
  </si>
  <si>
    <t>https://a0.muscache.com/im/pictures/45f9a664-0026-49e2-b2a3-60805bbb5f48.jpg?aki_policy=large</t>
  </si>
  <si>
    <t>{TV,"Cable TV",Internet,Wifi,"Air conditioning","Wheelchair accessible",Pool,Kitchen,Doorman,Gym,Elevator,Heating,"Family/kid friendly",Washer,Dryer,"Smoke detector","Carbon monoxide detector","Fire extinguisher",Shampoo,"Lock on bedroom door",Hangers,"Hair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</si>
  <si>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https://www.airbnb.com/rooms/16375907</t>
  </si>
  <si>
    <t>AMAZING WTC VIEWS,LUXURY BUILDING-MS2B</t>
  </si>
  <si>
    <t>We are running our special offers for Jan &amp; Feb '18 for 1 Bedroom &amp; 2 Bedroom Apartments:Special Ends Dec 31. *400 Reviews**100% COMMITMENT RATE;NEVER CANCEL** Super easy access to all transportation;15 min to New York City.Modern Luxury residence in high-rise luxury building.Perfect place to unwind after sight seeing or working hard in New York City, come home to a quiet residential lifestyle on the outskirts of busy Manhattan and enjoy luxurious amenities away from city congestion and crowd.</t>
  </si>
  <si>
    <t>We are running our special offers for Jan &amp; Feb '18 for 1 Bedroom &amp; 2 Bedroom Apartments:Special Ends Dec 31. *400 Reviews**100% COMMITMENT RATE;NEVER CANCEL** Super easy access to all transportation;15 min to New York City.Modern Luxury residence in high-rise luxury building.Perfect place to unwind after sight seeing or working hard in New York City, come home to a quiet residential lifestyle on the outskirts of busy Manhattan and enjoy luxurious amenities away from city congestion and crowd.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t>
  </si>
  <si>
    <t>https://a0.muscache.com/im/pictures/367dab70-c07a-4546-a09e-4ef9559ad7ef.jpg?aki_policy=large</t>
  </si>
  <si>
    <t>{TV,"Cable TV",Internet,Wifi,"Air conditioning","Wheelchair accessible",Pool,Kitchen,"Paid parking off premises",Doorman,Gym,Elevator,"Buzzer/wireless intercom",Heating,"Family/kid friendly",Washer,Dryer,"Smoke detector","Carbon monoxide detector",Shampoo,"Lock on bedroom door",Hangers,"Hair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</si>
  <si>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https://www.airbnb.com/rooms/16399913</t>
  </si>
  <si>
    <t>Cozy sanctuary near NYC</t>
  </si>
  <si>
    <t>A bedroom in a three bedroom apartment is for rent. It is easily accessible by public transportation to downtown Jersey City, Hoboken and Manhattan. It has a queen size bed and closets. Kitchen and dining area is available for use.</t>
  </si>
  <si>
    <t>Our House is located in the Liberty State Park neighborhood and you are invited to enjoy dining room/kitchen at your convenience. The kitchen is fully supplied with dishes and cookware, and has a gas range, stainless steel refrigerator, and toaster oven. Fresh bedding linens and towels are included. In the bedroom you have a queen size bed. There is also a big closet. There is also easy street parking for those with a car. Location is great. Just 25-40 minutes by public transportation to Manhattan and just 20 minutes by car. Walking distance to Liberty State Park with beautiful views of Manhattan, there is recreation area, jogging paths, playground, barbecue areas, Science Museum and the ferry to Ellis Island and the Statue of Liberty.  There is 10 minutes ride on the light rail to historic downtown Jersey City with trendy restaurants, bars, and shops. From there you can take the PATH subway to Manhattan (2 stops to the World Trade Center or 4-5 stops to midtown - 34th street). Check-i</t>
  </si>
  <si>
    <t>A bedroom in a three bedroom apartment is for rent. It is easily accessible by public transportation to downtown Jersey City, Hoboken and Manhattan. It has a queen size bed and closets. Kitchen and dining area is available for use. Our House is located in the Liberty State Park neighborhood and you are invited to enjoy dining room/kitchen at your convenience. The kitchen is fully supplied with dishes and cookware, and has a gas range, stainless steel refrigerator, and toaster oven. Fresh bedding linens and towels are included. In the bedroom you have a queen size bed. There is also a big closet. There is also easy street parking for those with a car. Location is great. Just 25-40 minutes by public transportation to Manhattan and just 20 minutes by car. Walking distance to Liberty State Park with beautiful views of Manhattan, there is recreation area, jogging paths, playground, barbecue areas, Science Museum and the ferry to Ellis Island and the Statue of Liberty.  There is 10 minutes r</t>
  </si>
  <si>
    <t>It is an up-and-coming neighborhood that reminds me of Brooklyn back in the 90s. All my neighbors are very friendly with occasional loud music or shouting but nothing to be concerned about which makes the neighborhood interesting and colorful.</t>
  </si>
  <si>
    <t>The light rail ends around 11pm. You can take a taxi or Uber from the path station to the house for around 5 dollars.</t>
  </si>
  <si>
    <t>Garfield Avenue Light Rail station is about 7 minutes walking distance from the house. You can take this train to go to either downtown Jersey City or Hoboken. Both of those neighborhoods have trendy restaurants, bars, and shopping. From downtown Jersey City or Hoboken, you can take the PATH train into Manhattan which takes less than 10 minutes. Newark airport is just 15 minutes by taxi. You can take Uber for around 15-18 dollars.</t>
  </si>
  <si>
    <t>The kitchen and dining area, bathroom,  front and back yards.</t>
  </si>
  <si>
    <t>I live upstairs in the house and I have a flexible work schedule so I am available through the day and evening if you need anything. Please don't hesitate to reach out to me if you have any concerns or questions. As a longtime new yorker, I love sharing my favorite restaurants and places to visit so reach out to me if you want to have a conversation over coffee or tea.</t>
  </si>
  <si>
    <t>Please respect other guests who are staying next to you. Kitchen and dining area is a common space so it would be greatly appreciated if you clean up after yourself. Bathroom is for all guests on the floor so limit your time and keep it clean. No overnight guests and parties.</t>
  </si>
  <si>
    <t>https://a0.muscache.com/im/pictures/c0497e2b-7249-47af-9fc5-2ee0e651dac6.jpg?aki_policy=large</t>
  </si>
  <si>
    <t>{Internet,Wifi,"Air conditioning",Kitchen,"Smoking allowed","Free street parking",Heating,"Family/kid friendly","Smoke detector","Carbon monoxide detector","Safety card","Fire extinguisher",Essentials,Shampoo,"Lock on bedroom door",Hangers,"Hair dryer","Laptop friendly workspace","translation missing: en.hosting_amenity_50","Self check-in",Keypad,"Hot water","Bed linens","Extra pillows and blankets",Microwave,"Coffee maker",Refrigerator,"Dishes and silverware","Cooking basics",Oven,Stove,"Patio or balcony","Garden or backyard","Long term stays allowed"}</t>
  </si>
  <si>
    <t>https://www.airbnb.com/rooms/16436304</t>
  </si>
  <si>
    <t>Covid-19 Compliant Temp Housing‚≠ê2 BR Sleeps 4 ‚≠ê</t>
  </si>
  <si>
    <t>**OUR APARTMENT IS DISINFECTED WITH BLEACH AFTER EACH STAY TO PROVIDE A SAFE ENVIRONMENT FOR OUR GUESTS * If your office is closed, we've temporarily discounted all of our spaces to ensure everyone has a place to work during these uncertain times. If you are a student who doesn‚Äôt want to stay in your dorm, we offer a safe, comfortable apartment to study &amp; relax during these unsettled times. High-speed internet and multiple workspaces to accommodate your requirements. LONGER TERM STAYS WELCOME</t>
  </si>
  <si>
    <t>Welcome to Hamilton Cottage! Enjoy being close to Manhattan but tucked away in the Peace &amp; Calm of Jersey City! ‚òÖFlooded with natural light, this beautifully restored Apt has 2 bedrooms up to 4 travelers.  ‚òÖRedesigned &amp; renovated in April 2019 to provide an unforgettable NYC retreat! - 1 Queen Bed in open bedroom  - 1 Twin Bed in small bedroom / office - Exposed Brick Living Room with Sofabed - Fast 1 GB WiFi - Fully equipped Kitchen and Dining Area - 25 mins to World Trade Center / Manhattan ‚òÖ CLEAN! We take a tremendous amount of pride in maintaining our apartment to the highest standards. The entire apartment is meticulously maintained and professionally cleaned after every stay. This is a residential brownstone building, absolutely no parties, loud events nor smoking allowed in the apartment. If you are here for party, this is not the place. We‚Äôre providing a quiet and comfortable space for our guests to relax and reset! ‚òÖCHECK-IN There will be a self check in lockbox with code for</t>
  </si>
  <si>
    <t>**OUR APARTMENT IS DISINFECTED WITH BLEACH AFTER EACH STAY TO PROVIDE A SAFE ENVIRONMENT FOR OUR GUESTS * If your office is closed, we've temporarily discounted all of our spaces to ensure everyone has a place to work during these uncertain times. If you are a student who doesn‚Äôt want to stay in your dorm, we offer a safe, comfortable apartment to study &amp; relax during these unsettled times. High-speed internet and multiple workspaces to accommodate your requirements. LONGER TERM STAYS WELCOME Welcome to Hamilton Cottage! Enjoy being close to Manhattan but tucked away in the Peace &amp; Calm of Jersey City! ‚òÖFlooded with natural light, this beautifully restored Apt has 2 bedrooms up to 4 travelers.  ‚òÖRedesigned &amp; renovated in April 2019 to provide an unforgettable NYC retreat! - 1 Queen Bed in open bedroom  - 1 Twin Bed in small bedroom / office - Exposed Brick Living Room with Sofabed - Fast 1 GB WiFi - Fully equipped Kitchen and Dining Area - 25 mins to World Trade Center / Manhattan ‚òÖ CL</t>
  </si>
  <si>
    <t>Encompassing a true community feel, Hamilton Park is an ideal place to come home to after a long day. This classic neighborhood represents convenience and elegance at its finest. Anchored by the park, this area offers a large children‚Äôs playground, tennis court, and basketball court. Here you will see pups of all kinds and their owners, flocking to the well-loved dog runs. Housing that entices all, Hamilton Square condos and historic townhouses are conveniently located around the park.</t>
  </si>
  <si>
    <t>This private apartment is on the second floor of a 3-unit building. Must be able to climb stairs: there is a set of stairs to enter the apartment and it is not handicapped accessible.</t>
  </si>
  <si>
    <t>‚òÖTRANSPORTATION We are a quick 25 minute trip to Manhattan, Grove Street Path Station is 7-10 min walk and once you are on the train, it is 10 mins to the World Trade Center. There is also convenient train access to Union Square, Flatiron District, West Village, Times Square, Grand Central Terminal, Greenwich Village, MOMA, Central Park, Empire State Building, Midtown. ‚òÖPARKING If you are planning to have a car during your trip, please note all of Jersey City limits street parking unless you have a pass or permit. You can park for 4 hours maximum on Monday-Saturday, and on Sunday you can park all day without a pass. If you are bringing a car, you can park your car in a paid parking lot, or acquire daily guest passes ($5 per pass) which allow you to park on the street. To give you a general range on parking costs, it will cost roughly $20 for 24 hours in a parking lot, and street parking will cost $5 per day (midnight to midnight) through the guest pass system. ‚òÖAIRPORT We are closest t</t>
  </si>
  <si>
    <t>The entire private apartment is yours. You don't share it with anyone else. We offer 24/7 self check in with a lockbox and keyless entry to the apartment.</t>
  </si>
  <si>
    <t>I can always be reached through messages on the Airbnb app.</t>
  </si>
  <si>
    <t>Please review the house rules in the welcome guide. Thank you.</t>
  </si>
  <si>
    <t>https://a0.muscache.com/im/pictures/b6e8f946-c6eb-4aa5-bf0a-1118389ec985.jpg?aki_policy=large</t>
  </si>
  <si>
    <t>https://www.airbnb.com/users/show/8266069</t>
  </si>
  <si>
    <t>Elizabeth</t>
  </si>
  <si>
    <t xml:space="preserve">Sophie, Linda, and Elizabeth founded TrustBNB in 2016 to share their homes and meet new people from around the world. Thank you for visiting our profile, we look forward to the opportunity to host your comfortable stay! We are truly passionate about designing beautiful spaces for our guests to create memorable memories. </t>
  </si>
  <si>
    <t>https://a0.muscache.com/im/pictures/user/1308271b-cd95-4c6a-915a-46098acf3444.jpg?aki_policy=profile_small</t>
  </si>
  <si>
    <t>https://a0.muscache.com/im/pictures/user/1308271b-cd95-4c6a-915a-46098acf3444.jpg?aki_policy=profile_x_medium</t>
  </si>
  <si>
    <t>Point Breeze</t>
  </si>
  <si>
    <t>['email', 'phone', 'google', 'reviews', 'jumio', 'offline_government_id', 'selfie', 'government_id', 'identity_manual']</t>
  </si>
  <si>
    <t>{TV,Wifi,"Air conditioning",Kitchen,"Free street parking",Heating,"Family/kid friendly","Smoke detector","Carbon monoxide detector",Essentials,Shampoo,"Lock on bedroom door",Hangers,"Hair dryer",Iron,"Laptop friendly workspace","translation missing: en.hosting_amenity_50","Self check-in",Lockbox,"Private entrance","Hot water","Bed linens","Extra pillows and blankets",Microwave,"Coffee maker",Refrigerator,"Dishes and silverware","Cooking basics",Oven,Stove}</t>
  </si>
  <si>
    <t>https://www.airbnb.com/rooms/16449732</t>
  </si>
  <si>
    <t>JFK Blvd. 25 min from Time Sq. NYC</t>
  </si>
  <si>
    <t>Comfortable Queen size air mattress in a very spacious room. 5 blocks from 5th St/Secaucus Rd. 25 min from Time Sq. New York City. Kitchen, Bathroom, shower, refigerator, microwave. Wifi.</t>
  </si>
  <si>
    <t>Comfortable Queen size air mattress in a very spacious room. 5 blocks from 5th St/Secaucus Rd. 25 min from Time Sq. New York City. Kitchen, Bathroom, shower, refigerator, microwave. Wifi. You can use the kitchen!</t>
  </si>
  <si>
    <t>You can use the kitchen!</t>
  </si>
  <si>
    <t>https://a0.muscache.com/im/pictures/1d80acbb-01f2-49bf-bf6d-a5fed4baf97e.jpg?aki_policy=large</t>
  </si>
  <si>
    <t>https://www.airbnb.com/users/show/32056288</t>
  </si>
  <si>
    <t>Oscar</t>
  </si>
  <si>
    <t>I‚Äôm a New Yorker on an adventure!</t>
  </si>
  <si>
    <t>https://a0.muscache.com/im/pictures/user/00d6ab61-8dd0-4221-90d2-7a057d760754.jpg?aki_policy=profile_small</t>
  </si>
  <si>
    <t>https://a0.muscache.com/im/pictures/user/00d6ab61-8dd0-4221-90d2-7a057d760754.jpg?aki_policy=profile_x_medium</t>
  </si>
  <si>
    <t>{Wifi,"Family/kid friendly",Essentials,"Laptop friendly workspace"}</t>
  </si>
  <si>
    <t>https://www.airbnb.com/rooms/16450006</t>
  </si>
  <si>
    <t>Spacious cozy room near NYC</t>
  </si>
  <si>
    <t>Spacious cozy room in a 3-bedroom apartment unit is for rent. It is close to downtown Jersey City and Manhattan by train and 15 minute Uber ride from Newark Airport. It has a brand new queen size bed, spacious area to write and work by the bay windows and nice lighting in the afternoon. You are welcome to enjoy the front and the back yards, a big plus of staying at my place is to enjoy the huge oak trees in the back yard after a long day in the city.</t>
  </si>
  <si>
    <t>The room is very spacious with three huge bay windows looking onto the street. The room has a sliding door that does not lock. The bed is brand new with the queen size mattress, microfiber sheets, and cotton quilt blanket. The bathroom and Kitchen/dining area would be shared by other guests who are staying from Airbnb. The bedroom also had a metal drawer that has a key for extra safety in case you would like to lock your valuables.</t>
  </si>
  <si>
    <t>Spacious cozy room in a 3-bedroom apartment unit is for rent. It is close to downtown Jersey City and Manhattan by train and 15 minute Uber ride from Newark Airport. It has a brand new queen size bed, spacious area to write and work by the bay windows and nice lighting in the afternoon. You are welcome to enjoy the front and the back yards, a big plus of staying at my place is to enjoy the huge oak trees in the back yard after a long day in the city. The room is very spacious with three huge bay windows looking onto the street. The room has a sliding door that does not lock. The bed is brand new with the queen size mattress, microfiber sheets, and cotton quilt blanket. The bathroom and Kitchen/dining area would be shared by other guests who are staying from Airbnb. The bedroom also had a metal drawer that has a key for extra safety in case you would like to lock your valuables. Kitchen/dining area, bathroom, front and back yards. I live just right upstairs in the same house so I am ava</t>
  </si>
  <si>
    <t>The neighborhood reminds me of Brooklyn back in the 90s with different ethnic families living side-by-side.</t>
  </si>
  <si>
    <t>Please note that the light rail system closes around 11 p.m. . You can take a taxi or Uber which is under $5 from downtown Jersey City.</t>
  </si>
  <si>
    <t>Garfield Avenue or 8th Ave stop on the light rail is about 7 minutes walking distance from my house. From the station you can reach Exchange Place or Hoboken where you can transfer to the Path subway system to arrive at Manhattan. It takes about 30 to 45 minutes.  The Newark Airport is just 15 minutes taxi ride from the house. Uber is about 18 to $22 or it could be cheaper if you use uberpool.</t>
  </si>
  <si>
    <t>Kitchen/dining area, bathroom, front and back yards.</t>
  </si>
  <si>
    <t>I live just right upstairs in the same house so I am available whenever you need anything if I am home. If I am not, I am usually at my office which is just 15 minutes away or you can reach me via text message.</t>
  </si>
  <si>
    <t>There will be other guests who are staying in the apartment so be mindful of the areas that you would be sharing such as the kitchen and the dining area and the bathroom. Please limit your time in the bathroom as it is a shared facility. Clean up after yourself and do the dishes. Leave the key in the smart lock when you check out.</t>
  </si>
  <si>
    <t>https://a0.muscache.com/im/pictures/7c91edd4-b0ca-4266-b926-e36d4be7da45.jpg?aki_policy=large</t>
  </si>
  <si>
    <t>{Internet,Wifi,"Air conditioning",Kitchen,"Smoking allowed","Pets allowed","Free street parking",Heating,"Family/kid friendly","Smoke detector","Carbon monoxide detector","First aid kit","Safety card","Fire extinguisher",Essentials,Shampoo,"Laptop friendly workspace","translation missing: en.hosting_amenity_50","Hot water","Bed linens",Other}</t>
  </si>
  <si>
    <t>https://www.airbnb.com/rooms/16455473</t>
  </si>
  <si>
    <t>Grove St Path 1BR Apartment, close to all</t>
  </si>
  <si>
    <t>I have a renovated one bedroom apartment in Jersey City, NJ, two blocks away from the 24hrs Grove Street PATH train to World Trade Center (7 min ride), 33rd street in midtown Manhattan (17 min ride) and very close to major supermarkets, duane reade, restaurants, caf√©, gym, bars, etc,  in a very upcoming and safe area.</t>
  </si>
  <si>
    <t>The apartment is in a 5th floor WALK UP (NO ELEVATOR) (SMALL STAIRS) of an old traditional NYC railroad style building,  it has: Separate dining area High Speed WIFI internet TV with local channels Blue-ray with access to Amazon, nextflix, etc‚Ä¶ Heating and hot water AC Please feel free to contact me if you have any other questions‚Ä¶. Thanks!!!</t>
  </si>
  <si>
    <t>I have a renovated one bedroom apartment in Jersey City, NJ, two blocks away from the 24hrs Grove Street PATH train to World Trade Center (7 min ride), 33rd street in midtown Manhattan (17 min ride) and very close to major supermarkets, duane reade, restaurants, caf√©, gym, bars, etc,  in a very upcoming and safe area. The apartment is in a 5th floor WALK UP (NO ELEVATOR) (SMALL STAIRS) of an old traditional NYC railroad style building,  it has: Separate dining area High Speed WIFI internet TV with local channels Blue-ray with access to Amazon, nextflix, etc‚Ä¶ Heating and hot water AC Please feel free to contact me if you have any other questions‚Ä¶. Thanks!!! 2 blocks from 24hrs PATH train, 17 min ride to midtown Manhattan or 10 min ride to WTC.</t>
  </si>
  <si>
    <t>2 blocks from 24hrs PATH train, 17 min ride to midtown Manhattan or 10 min ride to WTC.</t>
  </si>
  <si>
    <t>https://a0.muscache.com/im/pictures/e7ccd86f-a672-4c3f-b639-302c41a7ee50.jpg?aki_policy=large</t>
  </si>
  <si>
    <t>{TV,Wifi,Kitchen,Heating,"Smoke detector",Essentials,Hangers,"Hair dryer",Iron,"translation missing: en.hosting_amenity_49","translation missing: en.hosting_amenity_50"}</t>
  </si>
  <si>
    <t>https://www.airbnb.com/rooms/16528034</t>
  </si>
  <si>
    <t>Winter 2019 Special Low Rates-1 Bedroom</t>
  </si>
  <si>
    <t>We are running our special offers for One Bedroom &amp; Two Bedroom Apartments .*360+ Reviews* Super 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t>
  </si>
  <si>
    <t>Unit Amenities: ‚Ä¢800 sq ft. ‚Ä¢King size bed. ‚Ä¢Sofa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$25/day. Complimentary 3-hour free parking.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t>
  </si>
  <si>
    <t>We are running our special offers for One Bedroom &amp; Two Bedroom Apartments .*360+ Reviews* Super 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 Unit Amenities: ‚Ä¢800 sq ft. ‚Ä¢King size bed. ‚Ä¢Sofa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t>
  </si>
  <si>
    <t>https://a0.muscache.com/im/pictures/489d0d71-a97a-4f5e-9aea-a37b029e5388.jpg?aki_policy=large</t>
  </si>
  <si>
    <t>{TV,Internet,Wifi,"Air conditioning",Pool,Kitchen,"Paid parking off premises",Gym,Elevator,"Hot tub",Heating,"Family/kid friendly",Washer,Dryer,"Smoke detector","Carbon monoxide detector","Fire extinguisher",Shampoo,"Lock on bedroom door",Hangers,"Hair dryer",Iron,"Laptop friendly workspace","Pack ‚Äôn Play/travel crib","Hot water",Microwave,"Coffee maker",Refrigerator,Dishwasher,"Dishes and silverware","Cooking basics",Oven,Stove,"Luggage dropoff allowed","Long term stays allowed",Other,"Paid parking on premises"}</t>
  </si>
  <si>
    <t>https://www.airbnb.com/rooms/16542078</t>
  </si>
  <si>
    <t>House of LOVE</t>
  </si>
  <si>
    <t>Downtown Jersey City is located at the second stop from Manhattan by PATH Train (5-18mins train ride from the City) &amp; 20 mins car ride to Newark International Airport.  8 min walk from the Grove Street Station.  Coffee shops, restaurants, a German beer garden and a beautiful park nearby. Enjoy the NYC experience, but without the cost!</t>
  </si>
  <si>
    <t>Your room is a large bright bedroom with a king size bed, 2 windows. closet with mirror doors. We share the fully equipped kitchen (if you want to cook),  nice and cozy living room and the bathroom. Washer and Dryer in the building Dishwasher in Unit GOOD for solo adventurers, and moms who travel with a toddler or a young child</t>
  </si>
  <si>
    <t>Downtown Jersey City is located at the second stop from Manhattan by PATH Train (5-18mins train ride from the City) &amp; 20 mins car ride to Newark International Airport.  8 min walk from the Grove Street Station.  Coffee shops, restaurants, a German beer garden and a beautiful park nearby. Enjoy the NYC experience, but without the cost! Your room is a large bright bedroom with a king size bed, 2 windows. closet with mirror doors. We share the fully equipped kitchen (if you want to cook),  nice and cozy living room and the bathroom. Washer and Dryer in the building Dishwasher in Unit GOOD for solo adventurers, and moms who travel with a toddler or a young child babysitter options available I am a Designer/business owner-to-be/Single mother in 40s. I live with a cool 5 years old boy.  We are both friendly and respectful.</t>
  </si>
  <si>
    <t>I am a Designer/business owner-to-be/Single mother in 40s. I live with a cool 5 years old boy.  We are both friendly and respectful.</t>
  </si>
  <si>
    <t>babysitter options available</t>
  </si>
  <si>
    <t>https://a0.muscache.com/im/pictures/68aa5f0e-e113-4096-953a-7f0a6cbf59aa.jpg?aki_policy=large</t>
  </si>
  <si>
    <t>https://www.airbnb.com/users/show/9061002</t>
  </si>
  <si>
    <t>Aki</t>
  </si>
  <si>
    <t>I am a jewelry designer who launched Betsey Johnson Jewelry brand 10 years ago and recently started to pursue my own creation. I'm looking for some heart shaking inspirations through traveling. _x000D_
I'm a Japanese, have been living in the US since in 1996. New York City is still my most favorite city after all these years. My other favorite places are Oaxaca, Mexico, and Ubud, Bali. I love to discover, eat, and walk! It is wonderful to feel different vibes in each streets in different countries._x000D_
I am fun, spiritual, outgoing, very patient, and very very positive._x000D_
Things that I can't live without are not only designing, but also Yoga! It's fun to experiance unique yoga classes in all over the world. Can't wait to do it more!_x000D_
I'm traveling alone. This will be my inspirational trip to London and Paris.</t>
  </si>
  <si>
    <t>https://a0.muscache.com/im/users/9061002/profile_pic/1434662047/original.jpg?aki_policy=profile_small</t>
  </si>
  <si>
    <t>https://a0.muscache.com/im/users/9061002/profile_pic/1434662047/original.jpg?aki_policy=profile_x_medium</t>
  </si>
  <si>
    <t>{TV,Wifi,"Air conditioning",Kitchen,Heating,"Family/kid friendly",Washer,Dryer,"Smoke detector","First aid kit","Fire extinguisher",Essentials,Shampoo,Hangers,"Hair dryer",Iron}</t>
  </si>
  <si>
    <t>https://www.airbnb.com/rooms/16542221</t>
  </si>
  <si>
    <t>Luxury Brownstone apt. 2bed/1bath- 15 Min to NYC!</t>
  </si>
  <si>
    <t>My place is in the heart of downtown Jersey City! The apartment is located in the Parlor floor of a unique Brownstone with 10ft. Ceilings for that unique NYC feel.  Just a 5-7 minute walk to Grove St. PATH station, &amp; 15 minutes to Manhattan/ NYC! We are in walking distance to the top restaurants, bars, &amp; nightlife, and Train stations. You‚Äôll love my place because of the safe &amp; vibrant neighborhood, comfy bed, cleanliness, and light. The apartment is professionally cleaned prior to all arrivals.</t>
  </si>
  <si>
    <t>This apartment is located in the parlor floor of a beautiful renovated brownstone. There are 10ft Ceilings with exposed brick for an exclusive NYC feel. The entire apartment is fully renovated, all beds and furniture are brand new. The space is clean and practical for everyday use.</t>
  </si>
  <si>
    <t>My place is in the heart of downtown Jersey City! The apartment is located in the Parlor floor of a unique Brownstone with 10ft. Ceilings for that unique NYC feel.  Just a 5-7 minute walk to Grove St. PATH station, &amp; 15 minutes to Manhattan/ NYC! We are in walking distance to the top restaurants, bars, &amp; nightlife, and Train stations. You‚Äôll love my place because of the safe &amp; vibrant neighborhood, comfy bed, cleanliness, and light. The apartment is professionally cleaned prior to all arrivals. This apartment is located in the parlor floor of a beautiful renovated brownstone. There are 10ft Ceilings with exposed brick for an exclusive NYC feel. The entire apartment is fully renovated, all beds and furniture are brand new. The space is clean and practical for everyday use. The apartment is all yours while you are a guest. If you need me you can call me at any time. This unit is also located in Downtown Jersey City a very safe and happening neighborhood with plenty of top restaurants, ba</t>
  </si>
  <si>
    <t>This unit is also located in Downtown Jersey City a very safe and happening neighborhood with plenty of top restaurants, bars, nightlife, and shopping.</t>
  </si>
  <si>
    <t>Walk, Bus, Train, Taxi, Uber, City Bike.</t>
  </si>
  <si>
    <t>The apartment is all yours while you are a guest.</t>
  </si>
  <si>
    <t>If you need me you can call me at any time.</t>
  </si>
  <si>
    <t>Respect other tenants and guests in the building.</t>
  </si>
  <si>
    <t>https://a0.muscache.com/im/pictures/ef92fb3c-e5a0-41a0-b70e-9b4054f3695c.jpg?aki_policy=large</t>
  </si>
  <si>
    <t>{TV,"Cable TV",Wifi,"Air conditioning",Kitchen,"Paid parking off premises","Pets allowed","Free street parking",Heating,"Family/kid friendly","Smoke detector","Carbon monoxide detector","First aid kit","Fire extinguisher",Essentials,Shampoo,Hangers,"Hair dryer",Iron,"Laptop friendly workspace","Self check-in",Lockbox,"Private entrance","High chair",Crib,"Pack ‚Äôn Play/travel crib","Hot water","Bed linens","Extra pillows and blankets","Ethernet connection","Pocket wifi",Microwave,"Coffee maker",Refrigerator,"Dishes and silverware","Cooking basics",Oven,Stove,"Luggage dropoff allowed","Long term stays allowed"}</t>
  </si>
  <si>
    <t>https://www.airbnb.com/rooms/16556296</t>
  </si>
  <si>
    <t>Entire 2 BR Apt 10 min. to NYC, steps to Dwntn JC!</t>
  </si>
  <si>
    <t>Fully renovated Garden Level Apartment of historic home w/ private entrance. Just 10 min. to NYC on PATH &amp; steps to Downtown Jersey City restaurants, shops, waterfront &amp; bars. Flat screen TV, WiFi &amp; fully stocked kitchen &amp; bath. All new furnishings &amp; linens, freshly painted. Watch a movie on premium cable (HBO, etc.), cook a yummy dinner from the Farmers' Market, or just relax.  Laundromat right across the street. Perfect spot to have as a home base while you work, visit family or explore NYC!</t>
  </si>
  <si>
    <t>Have the entire garden level, 2 bedroom apartment of this historic 1840s home all to your self!  With your own private, keyless entry, this will truly feel like home.  Completely renovated with everything you could possibly need - including central A/C &amp; heating - and even closer to Manhattan than many parts of NYC!  This unit is only used for airbnb rentals, so it is outfitted to cater to your exact needs.</t>
  </si>
  <si>
    <t>Fully renovated Garden Level Apartment of historic home w/ private entrance. Just 10 min. to NYC on PATH &amp; steps to Downtown Jersey City restaurants, shops, waterfront &amp; bars. Flat screen TV, WiFi &amp; fully stocked kitchen &amp; bath. All new furnishings &amp; linens, freshly painted. Watch a movie on premium cable (HBO, etc.), cook a yummy dinner from the Farmers' Market, or just relax.  Laundromat right across the street. Perfect spot to have as a home base while you work, visit family or explore NYC! Have the entire garden level, 2 bedroom apartment of this historic 1840s home all to your self!  With your own private, keyless entry, this will truly feel like home.  Completely renovated with everything you could possibly need - including central A/C &amp; heating - and even closer to Manhattan than many parts of NYC!  This unit is only used for airbnb rentals, so it is outfitted to cater to your exact needs. You will have the entirety of the 2 bedroom apartment to yourself, including the living ro</t>
  </si>
  <si>
    <t>The apartment is located in the historic heart of Jersey City - a vibrant, diverse neighborhood with excellent restaurants and a burgeoning art scene just minutes from downtown Manhattan.  Be sure to check out Kitchen Step, South House, Skinner's Loft, Downtown Yogurt, Van Hook Cheese and Pasta dal Cuore.  Take a stroll down our beautiful streets lined with historic brownstones, and have a cup of coffee in one of the many parks.  Don't miss a short walk to the waterfront for amazing views of Manhattan!</t>
  </si>
  <si>
    <t>- Garden level unit (windows at ground level) - Approximately 800 sq. ft. - A/C &amp; heat controlled remotely by host; can be adjusted to your exact needs promptly by contacting host</t>
  </si>
  <si>
    <t>The apartment is located one block from the PATH subway train - just two stops (10 minutes) to the West Village or the World Trade Center in Manhattan.  No car needed - you can walk or take the subway anywhere, but if you prefer a car, Ubers and Lyfts are plentiful.  Alternatively, explore the neighborhood on a Citi rental bike!</t>
  </si>
  <si>
    <t>You will have the entirety of the 2 bedroom apartment to yourself, including the living room, fully stocked kitchen and updated bathroom.</t>
  </si>
  <si>
    <t>I offer self check-in and like to give guests complete privacy, so generally do not meet guests upon their arrival. However, I am always available to answer questions, give recommendations or anything else you may need during your stay!</t>
  </si>
  <si>
    <t>- Quiet time after 11pm - No Smoking - No outside guests - No loud music/parties</t>
  </si>
  <si>
    <t>https://a0.muscache.com/im/pictures/13b0e2e9-f544-4ab6-b446-f3fbe48f0008.jpg?aki_policy=large</t>
  </si>
  <si>
    <t>https://www.airbnb.com/users/show/91482234</t>
  </si>
  <si>
    <t>Lauren</t>
  </si>
  <si>
    <t>Originally from Houston, TX.  I love to read, travel (Italy is my favorite destination) and eat Tex-Mex food! I also love a good bottle of wine and a nice fire on cold Northeastern nights.</t>
  </si>
  <si>
    <t>https://a0.muscache.com/im/pictures/user/f9d6ef90-60cc-49fd-bf70-670f003e16d5.jpg?aki_policy=profile_small</t>
  </si>
  <si>
    <t>https://a0.muscache.com/im/pictures/user/f9d6ef90-60cc-49fd-bf70-670f003e16d5.jpg?aki_policy=profile_x_medium</t>
  </si>
  <si>
    <t>{TV,"Cable TV",Internet,Wifi,"Air conditioning",Kitchen,"Paid parking off premises","Free street parking",Heating,"Family/kid friendly","Smoke detector","Carbon monoxide detector","First aid kit","Fire extinguisher",Essentials,Shampoo,Hangers,"Hair dryer",Iron,"Laptop friendly workspace","translation missing: en.hosting_amenity_50","Self check-in",Keypad,"Private living room","Private entrance",Bathtub,"Hot water","Bed linens","Extra pillows and blankets","Ethernet connection",Microwave,"Coffee maker",Refrigerator,Dishwasher,"Dishes and silverware","Cooking basics",Oven,Stove,"Single level home","Luggage dropoff allowed","Long term stays allowed"}</t>
  </si>
  <si>
    <t>https://www.airbnb.com/rooms/16559937</t>
  </si>
  <si>
    <t>Grand Garden Apt - Close to NYC</t>
  </si>
  <si>
    <t>This charming garden apartment is located in a two family nineteen century brownstone across from a park.</t>
  </si>
  <si>
    <t>Enter this quaint apartment through a ground floor entrance leading into long hallway. To the left behind a french door you have a specious leaving room decorated with original artworks.  There you can watch tv or or use modern large desk as a workstation. The hallway leads to a old charm large kitchen. For your convenience you'll find there a dishwasher, washing machine and a dryer.  Behind the kitchen there is the bedroom offering a king size bed for your comfortable rest. On nice days enjoy the backyard accessible from the bedroom through a large glass door.</t>
  </si>
  <si>
    <t>This charming garden apartment is located in a two family nineteen century brownstone across from a park. Enter this quaint apartment through a ground floor entrance leading into long hallway. To the left behind a french door you have a specious leaving room decorated with original artworks.  There you can watch tv or or use modern large desk as a workstation. The hallway leads to a old charm large kitchen. For your convenience you'll find there a dishwasher, washing machine and a dryer.  Behind the kitchen there is the bedroom offering a king size bed for your comfortable rest. On nice days enjoy the backyard accessible from the bedroom through a large glass door. The entire ground level of the apartment is exclusively for your enjoyment. There is a staircase leading to the floor above but the door on the top of the staicase is locked. The owner occasionally stays there. I will be traveling often but the co-host will be always available when needed. Racially mixed neighborhood tend to</t>
  </si>
  <si>
    <t>Racially mixed neighborhood tend to be quiet throughout a day as well as at night.</t>
  </si>
  <si>
    <t>There is a bus across from the house you can take to the Grove St. Path Station, Path train is a very convenient means of transportation to Manhattan.</t>
  </si>
  <si>
    <t>The entire ground level of the apartment is exclusively for your enjoyment. There is a staircase leading to the floor above but the door on the top of the staicase is locked. The owner occasionally stays there.</t>
  </si>
  <si>
    <t>I will be traveling often but the co-host will be always available when needed.</t>
  </si>
  <si>
    <t>https://a0.muscache.com/im/pictures/443c8497-0709-4b8b-a4a1-d864888d47da.jpg?aki_policy=large</t>
  </si>
  <si>
    <t>https://www.airbnb.com/users/show/8401624</t>
  </si>
  <si>
    <t>Jadzia</t>
  </si>
  <si>
    <t>https://a0.muscache.com/im/pictures/user/93be6f38-cad2-4f3a-8757-5acc7f846a62.jpg?aki_policy=profile_small</t>
  </si>
  <si>
    <t>https://a0.muscache.com/im/pictures/user/93be6f38-cad2-4f3a-8757-5acc7f846a62.jpg?aki_policy=profile_x_medium</t>
  </si>
  <si>
    <t>{TV,Wifi,"Air conditioning",Kitchen,"Pets live on this property",Cat(s),"Free street parking",Heating,Washer,Dryer,"Smoke detector","Carbon monoxide detector","First aid kit","Fire extinguisher",Essentials,Shampoo,"24-hour check-in",Hangers,"Hair dryer",Iron,"Laptop friendly workspace","translation missing: en.hosting_amenity_49","translation missing: en.hosting_amenity_50","Self check-in",Lockbox,"Private entrance","Hot water","Bed linens","Coffee maker",Refrigerator,Dishwasher,"Dishes and silverware","Cooking basics",Oven,Stove,"Garden or backyard","Luggage dropoff allowed","Long term stays allowed"}</t>
  </si>
  <si>
    <t>https://www.airbnb.com/rooms/16565783</t>
  </si>
  <si>
    <t>Cozy Studio</t>
  </si>
  <si>
    <t>Gorgeous and spacious studio, featuring a fully-equipped kitchen, with a full-sized sofa-bed your own private spacious bathroom, and an in-unit washer/dryer, HDTV and WiFi.</t>
  </si>
  <si>
    <t>Gorgeous and spacious studio, featuring a fully-equipped kitchen, with a full-sized sofa-bed your own private spacious bathroom, and an in-unit washer/dryer, HDTV and WiFi. This is a studio apartment, with private entrance. I'll be available to welcome you and answer any questions about your accommodation, places you like to visit during your stay and transportation. I can also make a few restaurants recommendation. Very quiet neighborhood. If you have an Uber account, it's one of the most efficient way to get around. You can also use public transportation which is very reliable an easy 5mins walk from the house. Newark International Airport is 15 minutes away, if you plan on visiting  NYC, it's only 7 minutes on the PATH Train to World Trade Center.</t>
  </si>
  <si>
    <t>Very quiet neighborhood.</t>
  </si>
  <si>
    <t>If you have an Uber account, it's one of the most efficient way to get around. You can also use public transportation which is very reliable an easy 5mins walk from the house. Newark International Airport is 15 minutes away, if you plan on visiting  NYC, it's only 7 minutes on the PATH Train to World Trade Center.</t>
  </si>
  <si>
    <t>This is a studio apartment, with private entrance.</t>
  </si>
  <si>
    <t>I'll be available to welcome you and answer any questions about your accommodation, places you like to visit during your stay and transportation. I can also make a few restaurants recommendation.</t>
  </si>
  <si>
    <t>No overnight visitors, parties, pets, loud noise or smoking. The use of illegal drugs is strictly prohibited in the house, or on the property, this also includes marijuana. Thank you.</t>
  </si>
  <si>
    <t>https://a0.muscache.com/im/pictures/d14f76b4-b6bc-4c9e-a28e-6e0d9a3ee0cf.jpg?aki_policy=large</t>
  </si>
  <si>
    <t>https://www.airbnb.com/users/show/82144272</t>
  </si>
  <si>
    <t>Maria</t>
  </si>
  <si>
    <t>https://a0.muscache.com/im/pictures/user/cad12054-7b4d-467e-8ddc-a419c9a638d3.jpg?aki_policy=profile_small</t>
  </si>
  <si>
    <t>https://a0.muscache.com/im/pictures/user/cad12054-7b4d-467e-8ddc-a419c9a638d3.jpg?aki_policy=profile_x_medium</t>
  </si>
  <si>
    <t>['email', 'phone', 'facebook', 'reviews', 'jumio']</t>
  </si>
  <si>
    <t>Bayonne, NJ, United States</t>
  </si>
  <si>
    <t>Bayonne</t>
  </si>
  <si>
    <t>Bayonne, NJ</t>
  </si>
  <si>
    <t>{TV,"Cable TV",Wifi,"Air conditioning",Kitchen,"Free street parking",Heating,"Family/kid friendly",Washer,Dryer,"Smoke detector","Carbon monoxide detector","First aid kit","Fire extinguisher",Essentials,Shampoo,Hangers,Iron,"Laptop friendly workspace","Self check-in",Keypad,"Private entrance","Hot water","Bed linens","Extra pillows and blankets",Microwave,"Coffee maker",Refrigerator,"Dishes and silverware","Cooking basics",Oven,Stove,"Single level home","Long term stays allowed","Paid parking on premises"}</t>
  </si>
  <si>
    <t>https://www.airbnb.com/rooms/16569939</t>
  </si>
  <si>
    <t>Home in nice neighborhood-close to NYC and Hoboken</t>
  </si>
  <si>
    <t>If you are looking for a nice neighborhood to reside in during a transient stay while visiting New York, Jersey City, or Hoboken this place is for you. My place is affordable, comfortable, and clean. I am a local therefore I have many insights on places to visit and see. I am willing to accommodate to your needs. Please see below for further details.</t>
  </si>
  <si>
    <t>My place is a two family house in which you will have access to the second floor with your own entrance. It is located in a safe and quiet neighborhood. The living room and dining room is spacious as well as the kitchen which includes all your basic needs to cook and enjoy a meal.  The master room contains a King size bed which can fit 3 people if need be. There's plenty of room for storage- a closet, 2 dressers, 2 side table. The smaller room consists of a twin size bed, a closet, and two dressers.  *linens and pillows are all provided in both rooms *** Wifi Available upon booking*** Please be advised that we do not have child proof cabinets and furnitures therefore for liability reasons we would like all guests to be 5 and older.</t>
  </si>
  <si>
    <t>If you are looking for a nice neighborhood to reside in during a transient stay while visiting New York, Jersey City, or Hoboken this place is for you. My place is affordable, comfortable, and clean. I am a local therefore I have many insights on places to visit and see. I am willing to accommodate to your needs. Please see below for further details. My place is a two family house in which you will have access to the second floor with your own entrance. It is located in a safe and quiet neighborhood. The living room and dining room is spacious as well as the kitchen which includes all your basic needs to cook and enjoy a meal.  The master room contains a King size bed which can fit 3 people if need be. There's plenty of room for storage- a closet, 2 dressers, 2 side table. The smaller room consists of a twin size bed, a closet, and two dressers.  *linens and pillows are all provided in both rooms *** Wifi Available upon booking*** Please be advised that we do not have child proof cabin</t>
  </si>
  <si>
    <t>My home is located in a quiet and safe neighborhood. I am pretty much within a 15 mile radius from all the major places one would like to visit.  -Downtown Jersey City ( about 15 min ) is inundated with beautiful art, amazing restaurants, and lovely bars as well as the Iconic Liberty State Park which has a breathtaking view of NYC skyline. During the summer, there are fun festivals and things to do every week.  -Hoboken (15-20 min drive)- A small town, famous for Carlos Bakery and Frank Sinatra, is filled with restaurants and bars as well. You can walk the waterfront and enjoy a breathtaking view of NYC skyline. -Last but not least, we are located considerably close to New York City by train and/or car. New York City of course consists of endless restaurants, sights, monuments, and etc..</t>
  </si>
  <si>
    <t xml:space="preserve">By Car: Distance from Liberty state park ‚Äì 3.8 miles (10 min or less) Distance from New York City- 11.1 miles (15-20 min) Distance from JSQ path station- 3.7 miles (10-15 min) Distance from Hoboken- 7.6 miles (20-25 min) Distance from Downtown Jersey City- 6 miles (15-20 min) Distance from Newark airport- 10.7 miles (20 min) Distance from Metlife Stadium- 12.1 miles (20-25 min) ‚Ä¢	If you are renting a car, there are alternate routes that can take you to Manhattan which will take 15-20 minute depending on which part of Manhattan you are heading to.  ‚Ä¢	An uber ride ($3-$9 USD) is 10-15 min from the Path train which will take you to Manhattan ‚Ä¢	NJ Transit 80 bus ($1.60 USD) is a 5 minute walk from the place which will take you to the light rail ($2.25USD) to downtown Jersey City where you can catch the path train to Manhattan or you can ride the 80 bus to Journal Square where you can catch Journal Square Path Train ($2.75 USD) to Manhattan. Depending on your location to Manhattan the path </t>
  </si>
  <si>
    <t>I am available on the spot depending on the time and day or by via email/phone-whichever makes you feel comfortable. I am willing to accommodate to your needs and requests.</t>
  </si>
  <si>
    <t>https://a0.muscache.com/im/pictures/fa84e118-4e1b-4494-b026-b3750b287c7f.jpg?aki_policy=large</t>
  </si>
  <si>
    <t>https://www.airbnb.com/users/show/23386608</t>
  </si>
  <si>
    <t>https://z0.muscache.cn/im/users/23386608/profile_pic/1416356917/original.jpg?aki_policy=profile_small</t>
  </si>
  <si>
    <t>https://z0.muscache.cn/im/users/23386608/profile_pic/1416356917/original.jpg?aki_policy=profile_x_medium</t>
  </si>
  <si>
    <t>{TV,Wifi,"Air conditioning",Kitchen,"Free street parking",Heating,"Family/kid friendly","Smoke detector","First aid kit",Essentials,Shampoo,"Lock on bedroom door",Hangers,"Hair dryer",Iron,"translation missing: en.hosting_amenity_50","Private entrance","Bed linens","Extra pillows and blankets",Microwave,"Coffee maker",Refrigerator,"Dishes and silverware","Cooking basics",Oven,Stove,"BBQ grill","Garden or backyard","Paid parking on premises"}</t>
  </si>
  <si>
    <t>https://www.airbnb.com/rooms/16604515</t>
  </si>
  <si>
    <t>Entire Apt. with Panoramic NYC View</t>
  </si>
  <si>
    <t>- Close to Manhattan: 3 minutes to downtown (World Trade Center) by subway PATH, 12 minutes to Midtown (Times Square). Statue of Liberty minutes away southbound by bike or ferry.  - Unbeatable NYC view from home: Empire State Building, Chrysler Building,  and George Washington bridge, etc.  - Various free parking facilities - Ideal for sightseeing and business: Shooting 180 degree Manhattan along waterfront boardwalk right off backyard. Suite equipped with all amenities needed for either.</t>
  </si>
  <si>
    <t>Living room, bedroom, bathroom, kitchen, dining area, gym, business center, club house, free parking garage, and swimming pool.</t>
  </si>
  <si>
    <t>- Close to Manhattan: 3 minutes to downtown (World Trade Center) by subway PATH, 12 minutes to Midtown (Times Square). Statue of Liberty minutes away southbound by bike or ferry.  - Unbeatable NYC view from home: Empire State Building, Chrysler Building,  and George Washington bridge, etc.  - Various free parking facilities - Ideal for sightseeing and business: Shooting 180 degree Manhattan along waterfront boardwalk right off backyard. Suite equipped with all amenities needed for either. Living room, bedroom, bathroom, kitchen, dining area, gym, business center, club house, free parking garage, and swimming pool. No access to walk-in closet but cloth hangers and laundry/iron in-house available Available for any questions over email, phone and social media. Prompt response most of time. Shopping malls etc. 5 Min away. To downtown(World Trade Center, south ferry, Brooklyn bridge, south ferry, statue of bull, New York stock exchange): take PATH (4min) To midtown(Empire State Building/kor</t>
  </si>
  <si>
    <t>Shopping malls etc. 5 Min away.</t>
  </si>
  <si>
    <t>- Close window slides and turn off A/C when out of home.  - Turn off lights and A/C upon checking out. - Trash garbage before checking out. - Keep home clean and tidy except for reasonable wear and tear.</t>
  </si>
  <si>
    <t>To downtown(World Trade Center, south ferry, Brooklyn bridge, south ferry, statue of bull, New York stock exchange): take PATH (4min) To midtown(Empire State Building/korean town, time square): take PATH (15min) To Statue of Liberty: ferry Min away</t>
  </si>
  <si>
    <t>No access to walk-in closet but cloth hangers and laundry/iron in-house available</t>
  </si>
  <si>
    <t>Available for any questions over email, phone and social media. Prompt response most of time.</t>
  </si>
  <si>
    <t>No shoe, overnight visitors, parties, drugs or drama. VERY IMPORTANT NOTE: shower/sink water in bathroom can be too hot sometimes due to the pipe preheating in the building structure.  Be sure to check the water temperature before taking shower or using sink water. If it is too hot, let it run out for a couple minutes, then the temperature will drop to normal level.</t>
  </si>
  <si>
    <t>https://a0.muscache.com/im/pictures/c88b15b1-020d-409d-8c59-699baa228b55.jpg?aki_policy=large</t>
  </si>
  <si>
    <t>https://www.airbnb.com/users/show/109559260</t>
  </si>
  <si>
    <t xml:space="preserve">A deep learning professional </t>
  </si>
  <si>
    <t>https://a0.muscache.com/im/pictures/user/36869417-62db-42df-992c-08c740d32f69.jpg?aki_policy=profile_small</t>
  </si>
  <si>
    <t>https://a0.muscache.com/im/pictures/user/36869417-62db-42df-992c-08c740d32f69.jpg?aki_policy=profile_x_medium</t>
  </si>
  <si>
    <t>{TV,Internet,Wifi,"Air conditioning",Pool,Kitchen,"Free parking on premises","Paid parking off premises",Doorman,Gym,Elevator,"Free street parking","Buzzer/wireless intercom",Heating,Washer,Dryer,"Smoke detector","Carbon monoxide detector","First aid kit","Fire extinguisher",Essentials,Shampoo,Hangers,"Hair dryer",Iron,"Laptop friendly workspace","translation missing: en.hosting_amenity_49","translation missing: en.hosting_amenity_50","Self check-in","Building staff","Private living room","Hot water","Bed linens",Microwave,"Coffee maker",Refrigerator,Dishwasher,"Dishes and silverware","Cooking basics",Oven,"EV charger","BBQ grill","Patio or balcony","Garden or backyard","Long term stays allowed",Waterfront,"Paid parking on premises","Shower gel","Trash can"}</t>
  </si>
  <si>
    <t>https://www.airbnb.com/rooms/16629365</t>
  </si>
  <si>
    <t>Luxury spacious bright 1br apartment in JC</t>
  </si>
  <si>
    <t>Luxury decorated spacious 1 bedroom, this is my home. All the arts painted by myself, hope you enjoy them and treat my apartment as your own home. This apartment located on the hill in jersey city, the community offers free shuttle bus to path train station. (To Grove st and Exchange Pl) every 5 mins per ride. 20 mins you can get to Manhattan. You will also see the downtown view from the apartment.</t>
  </si>
  <si>
    <t>Modern furnished, tasteful design make it unique.</t>
  </si>
  <si>
    <t>Luxury decorated spacious 1 bedroom, this is my home. All the arts painted by myself, hope you enjoy them and treat my apartment as your own home. This apartment located on the hill in jersey city, the community offers free shuttle bus to path train station. (To Grove st and Exchange Pl) every 5 mins per ride. 20 mins you can get to Manhattan. You will also see the downtown view from the apartment. Modern furnished, tasteful design make it unique. You will have the entire apartment, free access to gym. Please text me anytime, also my cohost is stand by Downtown jersey city Street parking is free, valet parking inside of the community is available w a charge. Free shuttle bus to Path station.</t>
  </si>
  <si>
    <t>Downtown jersey city</t>
  </si>
  <si>
    <t>Street parking is free, valet parking inside of the community is available w a charge. Free shuttle bus to Path station.</t>
  </si>
  <si>
    <t>You will have the entire apartment, free access to gym.</t>
  </si>
  <si>
    <t>Please text me anytime, also my cohost is stand by</t>
  </si>
  <si>
    <t>Please clean after cooking. Dish washer and detergent are provided. Please throw away wet trash as well. Trash bags are provided. If not, will deduct $20 penalty from deposit.</t>
  </si>
  <si>
    <t>https://a0.muscache.com/im/pictures/957615be-cdbe-46e9-ad0e-22919cde5908.jpg?aki_policy=large</t>
  </si>
  <si>
    <t>https://www.airbnb.com/users/show/26059814</t>
  </si>
  <si>
    <t>Apple</t>
  </si>
  <si>
    <t>Funny and bubbly live in NYC</t>
  </si>
  <si>
    <t>https://a0.muscache.com/im/pictures/user/5b6c18f5-d137-4d9b-9409-58f3bd5f9a11.jpg?aki_policy=profile_small</t>
  </si>
  <si>
    <t>https://a0.muscache.com/im/pictures/user/5b6c18f5-d137-4d9b-9409-58f3bd5f9a11.jpg?aki_policy=profile_x_medium</t>
  </si>
  <si>
    <t>{TV,Wifi,"Air conditioning",Kitchen,"Paid parking off premises",Gym,Elevator,"Free street parking",Heating,Washer,Dryer,"Smoke detector",Essentials,Hangers,"Hair dryer",Iron,"Laptop friendly workspace","Hot water","Extra pillows and blankets",Microwave,Refrigerator,Dishwasher,"Dishes and silverware","Cooking basics",Oven,Stove,"Single level home","BBQ grill","Patio or balcony","Garden or backyard","Long term stays allowed","Wide hallways","Wide entrance for guests","Host greets you","Paid parking on premises"}</t>
  </si>
  <si>
    <t>https://www.airbnb.com/rooms/16674466</t>
  </si>
  <si>
    <t>Sleeps 12 - 5 Bedroom - 2 Bath - 7 Beds - Just 7 minutes to NYC rob</t>
  </si>
  <si>
    <t>Enjoy New York City from this immaculately kept, private town house residence that sleeps 12. Located in Jersey City just a 7 minute subway ride to the World Trade Center Subway Station Offered by Ahmad Youzbachi since October 2016 Managed By Empire City Suites LLC as agent for Ahmad Youzbachi There is one parking space available for this home. It is not on the property. A space will be assigned based on availability from one of the parking spots we have in the surrounding area. Additional parking spaces are $10 per day if available.  The residence has a washer and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Have your meals at the dining table that seats 12 to 14.  Relax at the end of your day in the spacious l</t>
  </si>
  <si>
    <t>This home has the following sleeping accommodations  Bedroom 1 - Queen Bed Bedroom 2 - King Bed Bedroom 3 - King Bed  Bedroom 4 - King Bed Bedroom 5 - Queen Bed Living Room - Two Queen Sleep sofas with memory foam mattress</t>
  </si>
  <si>
    <t>This home is 0.3 Mile - 0.48 Kilometer - 5 minute walk to Grove St Path Station Below are direct travel times from the Grove Street train station to points in NYC.    ¬∑World Trade Center is 7 Minutes and is a major NYC subway hub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</si>
  <si>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Check In and Check Out Times: Check in Time is 4:00 pm and Check out time is 11:00 am Both check in and check out time can be adjusted according to occupancy before and after your stay. We meet you at the apartment for check in.	 Smoking: This is a smoke free home. Our lease with the building owner prohibits smoking in the home, in any outdoor area and within 30 feet of the entry to the home.	 Pets: This is a pet free home	 Garbage and Recycle: Please follow the posted garbage and recycling rules at the home. The local municipalities will issue expensive tickets for garbage and recycling that is out at the wrong time. So that you do not go over the maximum number of guests.	 Heating and Air Conditioning: Please use the heating and cooling to keep the home at a temperature that makes you comfortable. Use the instructions we supply to insure proper operation of the heating and cooling equipment.	 Makeup: We supply make up wipes in all bathrooms - please do not use our towels, hand towels</t>
  </si>
  <si>
    <t>https://a0.muscache.com/im/pictures/24e48713-87b3-4b2c-93b6-cd0e42e001d4.jpg?aki_policy=large</t>
  </si>
  <si>
    <t>https://www.airbnb.com/users/show/110324050</t>
  </si>
  <si>
    <t>Scarsdale, New York, United States</t>
  </si>
  <si>
    <t>https://a0.muscache.com/im/pictures/user/5b4e863a-dbfb-4dc9-a7da-d611421d009d.jpg?aki_policy=profile_small</t>
  </si>
  <si>
    <t>https://a0.muscache.com/im/pictures/user/5b4e863a-dbfb-4dc9-a7da-d611421d009d.jpg?aki_policy=profile_x_medium</t>
  </si>
  <si>
    <t>['email', 'phone', 'google', 'reviews', 'jumio', 'offline_government_id', 'kba', 'government_id']</t>
  </si>
  <si>
    <t>{TV,"Cable TV",Internet,Wifi,"Air conditioning",Kitchen,"Free parking on premises","Buzzer/wireless intercom",Heating,Washer,Dryer,"Smoke detector","Carbon monoxide detector","Fire extinguisher",Essentials,Shampoo,Hangers,"Hair dryer",Iron,"Private entrance","High chair","Pack ‚Äôn Play/travel crib","Hot water","Bed linens",Microwave,"Coffee maker",Refrigerator,Dishwasher,"Dishes and silverware","Cooking basics",Oven,Stove,"BBQ grill"}</t>
  </si>
  <si>
    <t>https://www.airbnb.com/rooms/16716177</t>
  </si>
  <si>
    <t>Close to NYC by Path Train. Room1</t>
  </si>
  <si>
    <t>Great for guests who want to visit NYC without paying NYC prices. My place is close to the Journal Square Path Train, a 10-15 minute walk. A post office, banks, 24-hour store, pharmacy, and small local restaurants are nearby where you will find everything you need. You‚Äôll love my place because of the neighborhood, the coziness, and close to Manhattan. My place is good for couples, solo adventurers, and business travelers.</t>
  </si>
  <si>
    <t>There is one other private room in the house so you might be sharing the bathroom with up to two other guests. The room is around 125 sq.ft. (11.6 square meters). Because of the basement, the ceiling is 6 feet 4 inches high (193 /cm) if you are tall, I do not recommend unless you are ok.  The kitchen, it is not the real kitchen but you can make simple food in your room.</t>
  </si>
  <si>
    <t>Great for guests who want to visit NYC without paying NYC prices. My place is close to the Journal Square Path Train, a 10-15 minute walk. A post office, banks, 24-hour store, pharmacy, and small local restaurants are nearby where you will find everything you need. You‚Äôll love my place because of the neighborhood, the coziness, and close to Manhattan. My place is good for couples, solo adventurers, and business travelers. There is one other private room in the house so you might be sharing the bathroom with up to two other guests. The room is around 125 sq.ft. (11.6 square meters). Because of the basement, the ceiling is 6 feet 4 inches high (193 /cm) if you are tall, I do not recommend unless you are ok.  The kitchen, it is not the real kitchen but you can make simple food in your room. Entrance is on the right side of the house with a black metal door. When you open the black door, there is a smart lock to open your space (see photos). I will email you the code	 before you arrive, wh</t>
  </si>
  <si>
    <t>Quiet, everyone knows everyone. That I like it. My neighborhood is very safe. Getting more popular to people. We have nice coffee shops now.</t>
  </si>
  <si>
    <t>10-14 minute walk to 24/7 path train station. Very CONVENIENT and SAFE. My location is easy to go to Manhattan. Around the corner is 24 hours Pharmacy makes you safe. some great local small restaurants.</t>
  </si>
  <si>
    <t>Main transportation is PATH TRAIN 24 hours! It is clean train $2.75. It takes you from Journal Sq station to 33rd station direction (world famous Macy's area) and World trade center direction. It takes 10-16 mints to manhattan.  (Website hidden by Airbnb)  Also, there is a way to go to Times sq by one bus. I recommend if you take off traffic time and weekend. You go to Journal Sq Bus terminal B1, it takes you to the city. Bus departs every 10 mints or so. Normally 30-40 mins to Times Sq. $3.25  Parking will be street parking. I try to make space for you as much as possible.</t>
  </si>
  <si>
    <t>Entrance is on the right side of the house with a black metal door. When you open the black door, there is a smart lock to open your space (see photos). I will email you the code	 before you arrive, which is changed for each visit for security reasons.</t>
  </si>
  <si>
    <t>Please call me anytime with any concerns or questions. Guests will have my cell number.</t>
  </si>
  <si>
    <t>*Please take off your shoes in the room.  *Please try to recycle pet bottles and paper in a white bin in the hallway. *Please trash  garbage outside trust bin anytime.  *it is not a Hotel hotel, you might share with another guests in the bathroom.  I try my best to keep up, but your garbage or hair, please pick up.  *If you lost room key, I will charge you $5. When you check out, leave on the table. * I appreciate if you wash dishes which you used. * I tried to clean shower room floor by strong cleaner (goo gone extremely good one) I burn the surface. I put mat, you won‚Äôt notice much but, that I would like to let you know.</t>
  </si>
  <si>
    <t>https://a0.muscache.com/im/pictures/8cabf49e-4137-4f4c-a262-ca82bad816ee.jpg?aki_policy=large</t>
  </si>
  <si>
    <t>https://www.airbnb.com/users/show/62332429</t>
  </si>
  <si>
    <t>Kanami</t>
  </si>
  <si>
    <t>I am responsible person and very friendly._x000D_
I would like to know all the culture and food etc. _x000D_
I love travel, fortunately at least 3 times a year, I go trip to Europe, Asia, beach etc. _x000D_
ÁßÅ„ÅØ„Å®„Å¶„ÇÇÔæåÔæöÔæùÔæÑÔæûÔæòÔΩ∞„ÅßË≤¨‰ªªÊÑü„Åå„ÅÇ„Çä„Åæ„ÅôÔΩ°_x000D_
Ëâ≤„ÄÖ„Å™ÊñáÂåñ„ÇÑÈ£ü„ÅπÁâ©„Å™„Å©„ÇíËààÂë≥„Åå„ÅÇ„ÇäÔΩ§ÊóÖË°å„ÅåÂ§ßÂ•Ω„Åç„ÅßÂπ∏„ÅÑ„Å´„ÇÇÂ∞ë„Å™„Åè„Å®„ÇÇÂπ¥„Å´3ÂõûÔΩ§ÁßÅ„ÅØÔæñÔΩ∞ÔæõÔΩØÔæäÔæüÔΩ§ÔΩ±ÔΩºÔæûÔΩ±ÔΩ§ÔæãÔæûÔΩ∞ÔæÅ„Å™„Å©„Å´Ë°å„Åç„Åæ„ÅôÔΩ°</t>
  </si>
  <si>
    <t>https://a0.muscache.com/im/pictures/user/e5b1ab34-3ec5-4ed2-94d4-3a1ccc2cf460.jpg?aki_policy=profile_small</t>
  </si>
  <si>
    <t>https://a0.muscache.com/im/pictures/user/e5b1ab34-3ec5-4ed2-94d4-3a1ccc2cf460.jpg?aki_policy=profile_x_medium</t>
  </si>
  <si>
    <t>{Wifi,Kitchen,"Free street parking",Heating,"Family/kid friendly","Smoke detector","Carbon monoxide detector","First aid kit","Fire extinguisher",Essentials,Shampoo,"Lock on bedroom door",Hangers,"Hair dryer",Iron,"Laptop friendly workspace","Self check-in","Smart lock","Private entrance","Hot water","Bed linens","Extra pillows and blankets",Microwave,Refrigerator,"Dishes and silverware","Cooking basics",Stove,"Luggage dropoff allowed","Long term stays allowed"}</t>
  </si>
  <si>
    <t>https://www.airbnb.com/rooms/16768628</t>
  </si>
  <si>
    <t>Amazing Private Room Near NYC #1</t>
  </si>
  <si>
    <t>PLEASE READ ENTIRE LISTING CAREFULLY :) Enjoy the full NYC experience but without the outrageous costs! Path Train 20 min to NY and only a few miles to Newark Int. Airport.  Located in the heart of Jersey City, Close to Downtown Manhattan and main public transportation. This comfortable PRIVATE ROOM is mainly created for non-complicated and friendly people. We Offer: Private Room with Bunk bed FULL &amp; TWIN Size Real Beds to accommodate 1 to up to 3 guests.</t>
  </si>
  <si>
    <t>Welcome to your home away from home! We are here to help. Bienvenidos a casa! Hablamos Espa√±ol. *PLEASE NOTE: This is small room that accommodate up to 3 guest, if you have many suitcases/ bags and are up to 3 guests, this room may not be suitable or the best room for you. We do have bigger rooms available, you can check out the other bigger rooms or you can ask us and we will be happy to send you the links to see availability.  This cozy Private Room is located in the Jersey City area, you'll have easy access to the best things New York City has to offer. You can be as social or as private as you like, we just want you to enjoy your stay to the fullest. We'll be more than happy to assist you in anything we can! We offer a comfortable Bunk Bed Full Size Bed (Bottom) &amp; Twin Size Bed (Top) in a Private Room. - WIFI Available. - Nice clean full kitchen - Comfortable sitting area and other common spaces. - Clean Bathroom - AC  - Electric Heating system. - Hardwood Floor throughout - Closet</t>
  </si>
  <si>
    <t>PLEASE READ ENTIRE LISTING CAREFULLY :) Enjoy the full NYC experience but without the outrageous costs! Path Train 20 min to NY and only a few miles to Newark Int. Airport.  Located in the heart of Jersey City, Close to Downtown Manhattan and main public transportation. This comfortable PRIVATE ROOM is mainly created for non-complicated and friendly people. We Offer: Private Room with Bunk bed FULL &amp; TWIN Size Real Beds to accommodate 1 to up to 3 guests. Welcome to your home away from home! We are here to help. Bienvenidos a casa! Hablamos Espa√±ol. *PLEASE NOTE: This is small room that accommodate up to 3 guest, if you have many suitcases/ bags and are up to 3 guests, this room may not be suitable or the best room for you. We do have bigger rooms available, you can check out the other bigger rooms or you can ask us and we will be happy to send you the links to see availability.  This cozy Private Room is located in the Jersey City area, you'll have easy access to the best things New Y</t>
  </si>
  <si>
    <t>Guests will be located close to everything in a very safe neighborhood. The area is very unique where you can encounter very cool findings (Restaurants, coffee shops, vintage stores, etc.) You'll be located two blocks away from the Palisade Ave. &amp; Prospect St. bus stops, where you will be able to easily take buses to many tourists attractions. ** Visit the "One World Observatory" and get great deals by visiting the following link -  (Website hidden by Airbnb) ** The following popular places are VERY accessible (By train, bus, or walking): - Pershing Field Park (Pool, Tennis, Picnic, 2 Baseball Fields, Jogging Track) *Walking Distance. - River View Park (Great view and to take pictures of New York) *Walking Distance. - Loew's Jersey Theater *Walking distance\bus - Liberty State Park (Here you can see an up close of the Statue of Liberty and\or even take the ferry to the Island itself) *Bus\Train - Liberty Science Center (Museum) *Bus\train - Same stop as Liberty State Park - Jersey City</t>
  </si>
  <si>
    <t>Lyft\Uber are very cheap and convenient options to get around. Lyft is a Taxi alternative phone application which you can use anywhere in the U.S., If a first time user, get the app and use code LIFE29 to get $50 worth of rides :) If you're traveling by car, street parking is manageable. Other than that, public transportation is extremely accessible. Walking distance to Path train (Journal Square), blocks away from buses to NYC, one block from a beautiful park with pool, tennis, baseball and basketball, walking and running track and much more, near shopping district, hospital, police, and fire department. Stop &amp; Shop, C Town supermarkets, restaurants and bars are also walking distance from the house.</t>
  </si>
  <si>
    <t>Guests have access to full kitchen, living areas, and 2 shared bathrooms. You are welcome to use living room, kitchen having other people's needs into consideration. PLEASE NOTE: Only street parking is available, there is also paid parking structures in the area (off premises).</t>
  </si>
  <si>
    <t>We are Marlon &amp; Flor, your hosts. We'll be in the house periodically on and off in the house but always available to help. We clean and get your room ready for you. However, I will be more than happy to help you with anything you need throughout your stay.</t>
  </si>
  <si>
    <t>- Guests are not allowed to bring visitors who aren't in the original Airbnb booking inside the house/property (no extra guests) - Extra guests, who are not in your original Airbnb booking, will be charged $25 per guest, per night (This applies if wanting to add a new guest to your booking after you've arrived/check-in). - No Parties, events, or any other illegal activities - No illegal drugs in the house - No pets - Be respectful and nice to others. Be aware of our neighbors with appropriate noise levels and behavior. - Check-in time after 3PM of your first booked day and check out time is before 10:00am - Check Out mean that by 10am you have vacated the room and property and have taken all your luggage/ bags, belongings with you, if you leave luggage/ bags in the property you will be charge a Full night stay. - There is only one set of keys available, the key must remain in the safety box. If you take it or lose it, a $35 fee will be applied. - If you stay after Check Out time (10:00</t>
  </si>
  <si>
    <t>https://a0.muscache.com/im/pictures/527bd909-68fb-48f2-8a3b-0e01cc29fe4f.jpg?aki_policy=large</t>
  </si>
  <si>
    <t>{Wifi,Kitchen,"Paid parking off premises","Free street parking",Heating,"Family/kid friendly","Smoke detector","Carbon monoxide detector",Essentials,"Lock on bedroom door",Hangers,"Laptop friendly workspace","translation missing: en.hosting_amenity_50","Hot water","Bed linens",Microwave,Refrigerator,"Dishes and silverware","Cooking basics",Oven,Stove}</t>
  </si>
  <si>
    <t>https://www.airbnb.com/rooms/16824830</t>
  </si>
  <si>
    <t>Private bedroom &amp; bathroom near PATH</t>
  </si>
  <si>
    <t>simplistic space . Features a huge room with a california king sized mattress  and a private full bathroom . 5 foot closet and a big dresser both kept empty for your belongings. Features  dishwasher, fridge, stove use . 150mb/s internet. 2 50" 4k tvs. A surround sound system for the bedroom &amp; a desk space withing the room complete with a paper shredder.</t>
  </si>
  <si>
    <t>A very simplistic but clean approach  to everything .</t>
  </si>
  <si>
    <t>simplistic space . Features a huge room with a california king sized mattress  and a private full bathroom . 5 foot closet and a big dresser both kept empty for your belongings. Features  dishwasher, fridge, stove use . 150mb/s internet. 2 50" 4k tvs. A surround sound system for the bedroom &amp; a desk space withing the room complete with a paper shredder. A very simplistic but clean approach  to everything . Fridge. Closet. Dresser. Netflix. Hulu. Wifi. Stove. Dishwasher. Private bathroom and bedroom. Living room tv with surround sound. Laundry room in basement.  May borrow my laptop if need be. Ps4 I typically work from 6 pm to 3 am so odds are we would barely see one another except before i go to work. 6 dollar uber to and from the path train to downtown manhattan for everyone looking to explore the city . Also very close to downtown jersey city, a really up and coming  area ,Perfect for date nights 1 block from the #87 bus to journal square but i uber everywhere</t>
  </si>
  <si>
    <t>6 dollar uber to and from the path train to downtown manhattan for everyone looking to explore the city . Also very close to downtown jersey city, a really up and coming  area ,Perfect for date nights</t>
  </si>
  <si>
    <t>1 block from the #87 bus to journal square but i uber everywhere</t>
  </si>
  <si>
    <t>Fridge. Closet. Dresser. Netflix. Hulu. Wifi. Stove. Dishwasher. Private bathroom and bedroom. Living room tv with surround sound. Laundry room in basement.  May borrow my laptop if need be. Ps4</t>
  </si>
  <si>
    <t>I typically work from 6 pm to 3 am so odds are we would barely see one another except before i go to work.</t>
  </si>
  <si>
    <t>Quite simply dont make a mess and noise levels should be reasonable after 11 pm</t>
  </si>
  <si>
    <t>https://a0.muscache.com/im/pictures/fece3ec5-5aa4-4068-83c9-87440b940a48.jpg?aki_policy=large</t>
  </si>
  <si>
    <t>https://www.airbnb.com/users/show/111522795</t>
  </si>
  <si>
    <t>Aldo</t>
  </si>
  <si>
    <t>Just a dude with good intentions and big dreams</t>
  </si>
  <si>
    <t>https://a0.muscache.com/im/pictures/user/986039f2-50e9-46c0-9215-542911025a15.jpg?aki_policy=profile_small</t>
  </si>
  <si>
    <t>https://a0.muscache.com/im/pictures/user/986039f2-50e9-46c0-9215-542911025a15.jpg?aki_policy=profile_x_medium</t>
  </si>
  <si>
    <t>{TV,"Cable TV",Wifi,"Air conditioning",Kitchen,"Free street parking",Heating,Washer,Dryer,"Smoke detector","Carbon monoxide detector",Essentials,Shampoo,"Lock on bedroom door",Hangers,Iron,"Laptop friendly workspace","Self check-in",Lockbox,"Hot water","Bed linens","Extra pillows and blankets","Coffee maker",Refrigerator,Dishwasher,"Dishes and silverware","Cooking basics",Oven,Stove,"Luggage dropoff allowed","Long term stays allowed"}</t>
  </si>
  <si>
    <t>https://www.airbnb.com/rooms/16927657</t>
  </si>
  <si>
    <t>Stunning 2B2BA luxury apt, Amazing NYC Views-MS2B</t>
  </si>
  <si>
    <t>**400 Reviews** Excellent customer service.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Easy access to all transportation with 15 minute ride to New York City.</t>
  </si>
  <si>
    <t>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Suitable for: ‚Ä¢Corporate H</t>
  </si>
  <si>
    <t>**400 Reviews** Excellent customer service.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Easy access to all transportation with 15 minute ride to New York City.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t>
  </si>
  <si>
    <t>Hi-Speed Internet service is included free of cost. Due to technical or any other reason, absence of Internet service will not be eligible for refund. We will make our best effort to restore the service as soon as possible.   Hi-Def Cable TV service is included free of cost. Due to technical or any other reason, absence of Internet service will not be eligible for refund. We will make our best effort to restore the service as soon as possible.   Pay-Per view channels and changes in TV services are not allowed and any changes made during your stay will charged to you.   Pool and building amenities are subject to availability. Pool is open only from May to September 4th. If any of the amenities are closed for any reason then it will not be eligible for any refund.   You will need to provide a valid government issued ID for check-in.   We provide Bassinet or Pack n Play for $10/day. Must be reserved in advance.   There is always someone on front desk in the lobby. If No one is available d</t>
  </si>
  <si>
    <t>https://a0.muscache.com/im/pictures/8a91dcca-d115-44c9-8f9e-6d1c4409248d.jpg?aki_policy=large</t>
  </si>
  <si>
    <t>{TV,"Cable TV",Internet,Wifi,"Air conditioning","Wheelchair accessible",Pool,Kitchen,"Paid parking off premises",Doorman,Gym,Elevator,"Hot tub","Buzzer/wireless intercom",Heating,"Family/kid friendly",Washer,Dryer,"Smoke detector","Carbon monoxide detector",Essentials,Shampoo,"Lock on bedroom door",Hangers,"Hair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</si>
  <si>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https://www.airbnb.com/rooms/16938284</t>
  </si>
  <si>
    <t>Beautiful Private Home -minutes from NYC!</t>
  </si>
  <si>
    <t>Our home is located in Jersey City, Nj, close to the JSQ Path train into NYC.  You‚Äôll love our place because of the comfy beds, updated furnishing and the private backyard! Our place is good for families (with kids), couples and groups. Our home has recently been renovated, including new paint, new light fixtures, new appliances, and almost all new furnishings! First time Airbnb travels can get $40 off any booking greater than $75 by using our coupon  https://www.airbnb.com/c/nickl20</t>
  </si>
  <si>
    <t>Our home is located in Jersey City, Nj, close to the JSQ Path train into NYC.  You‚Äôll love our place because of the comfy beds, updated furnishing and the private backyard! Our place is good for families (with kids), couples and groups. Our home has recently been renovated, including new paint, new light fixtures, new appliances, and almost all new furnishings! First time Airbnb travels can get $40 off any booking greater than $75 by using our coupon  https://www.airbnb.com/c/nickl20 The entire home is yours!  Private home, with backyard. We live just a few minutes away, but prefer to give our guests privacy during their stay.  We can be reached via text or by calling: Brianne (PHONE NUMBER HIDDEN) If you prefer email, our email address is (EMAIL HIDDEN) Close to the Journal Square PATH train for convenient travel into NYC A short walk to the JSQ Path station, only .9 miles or about 15 minutes.  The train ride is 14 minutes to Lower Manhattan.  There are also public buses that can take</t>
  </si>
  <si>
    <t>Close to the Journal Square PATH train for convenient travel into NYC</t>
  </si>
  <si>
    <t>A few guests have inquired about parking.  Free street parking is available first come first serve basis.   Your reservation will need to reflect the total number of people who will be staying in or visiting the home.   There is full time tenant in the downstairs unit, both units are completely private and independent from each other.  Please do your best to be respectful of the quiet hours and neighbors, just as we have asked them to do the same for you. There is a Nest security camera with a motion light that records when there is nearby movement.  The camera is located outside of the home and cannot see inside the home whatsoever.   Private chef / pre-made meals available, prices vary depending on request. If you have any other questions, please send us a message and we will get right back to you!</t>
  </si>
  <si>
    <t>A short walk to the JSQ Path station, only .9 miles or about 15 minutes.  The train ride is 14 minutes to Lower Manhattan.  There are also public buses that can take you anywhere in NYC! If you are new to Uber, you can use my Uber code to receive a free ride up to $20!  download the Uber app and use code j97iz</t>
  </si>
  <si>
    <t>The entire home is yours!  Private home, with backyard.</t>
  </si>
  <si>
    <t>We live just a few minutes away, but prefer to give our guests privacy during their stay.  We can be reached via text or by calling: Brianne (PHONE NUMBER HIDDEN) If you prefer email, our email address is (EMAIL HIDDEN)</t>
  </si>
  <si>
    <t>In order to provide the best experience for our guests, we kindly request the following rules to be followed: No parties.  No visitors are allowed. All guests must be accounted for and anyone that enters the property is $9/day Please be respectful of our neighbors with noise levels, especially if using the outdoor space.   Checkout is 11am. Before leaving, remove all perishable foods added in fridge/kitchen. If any dishes were used, please wash, dry and put away. Take out the trash - place in bin that is located on the side of the home in the front yard.  The cleaning service will arrive right at 11am on the day you check out to clean for the next guests.  A late checkout will automatically result in an additional charge of $100. It is a non-smoking property and pets are not allowed.  If there is evidence of smoking or pets inside or outside on the property, we will charge a minimum amount of $100. Any rules violations are subject to a minimum $100 charge. There is a Nest security came</t>
  </si>
  <si>
    <t>https://a0.muscache.com/im/pictures/502c230c-1c40-443e-9468-7abdd34a6165.jpg?aki_policy=large</t>
  </si>
  <si>
    <t>https://www.airbnb.com/users/show/41152360</t>
  </si>
  <si>
    <t>Nick And Brianne</t>
  </si>
  <si>
    <t xml:space="preserve">Airbnb hosts in NJ, who also like to travel. </t>
  </si>
  <si>
    <t>https://a0.muscache.com/im/pictures/user/e1a19416-4ce9-4de3-895c-cf5ee099c574.jpg?aki_policy=profile_small</t>
  </si>
  <si>
    <t>https://a0.muscache.com/im/pictures/user/e1a19416-4ce9-4de3-895c-cf5ee099c574.jpg?aki_policy=profile_x_medium</t>
  </si>
  <si>
    <t>{TV,Wifi,"Air conditioning",Kitchen,"Free street parking",Heating,"Family/kid friendly",Washer,Dryer,"Smoke detector","Carbon monoxide detector","First aid kit","Fire extinguisher",Essentials,Shampoo,"Lock on bedroom door",Hangers,"Hair dryer",Iron,"Laptop friendly workspace","Self check-in",Keypad,"Private living room","Private entrance",Bathtub,"Room-darkening shades","Children‚Äôs dinnerware","Hot water","Bed linens","Extra pillows and blankets",Microwave,"Coffee maker",Refrigerator,"Dishes and silverware","Cooking basics",Oven,Stove,"BBQ grill","Patio or balcony","Garden or backyard"}</t>
  </si>
  <si>
    <t>https://www.airbnb.com/rooms/16965564</t>
  </si>
  <si>
    <t>Cozy Studio Minutes to NY in Historic Neighborhood</t>
  </si>
  <si>
    <t>Studio apartment in historic rear building close to 2 ferries and Path train to Manhattan (7 minute walk to the Path, 4 minutes to each of the ferries).  Located in a quiet rear building in the historic Paulus Hook neighborhood, this apartment is on the 1st floor (the owners live on the top two floors).  The apartment has a full kitchen and wifi, and is entered through a lovely courtyard garden that guests can enjoy in good weather, which has chairs and a picnic table.</t>
  </si>
  <si>
    <t>The apartment is located in a unique rear building in the middle of a block.  It is accessed through the front building, you pass through a hallway and then a garden courtyard to enter the building.  The courtyard has a picnic table and chairs to relax when the weather is nice (in the warmer seasons).</t>
  </si>
  <si>
    <t xml:space="preserve">Studio apartment in historic rear building close to 2 ferries and Path train to Manhattan (7 minute walk to the Path, 4 minutes to each of the ferries).  Located in a quiet rear building in the historic Paulus Hook neighborhood, this apartment is on the 1st floor (the owners live on the top two floors).  The apartment has a full kitchen and wifi, and is entered through a lovely courtyard garden that guests can enjoy in good weather, which has chairs and a picnic table. The apartment is located in a unique rear building in the middle of a block.  It is accessed through the front building, you pass through a hallway and then a garden courtyard to enter the building.  The courtyard has a picnic table and chairs to relax when the weather is nice (in the warmer seasons). The apartment has wifi and a bluetooth speaker but no television.  Guests can also relax in the courtyard that is right outside the apartment door.  In the warm seasons it is a lovely garden with chairs and a picnic table. </t>
  </si>
  <si>
    <t>Paulus Hook is in Downtown Jersey City, minutes from Manhattan. There are many restaurants, bars and coffee shops in the area.</t>
  </si>
  <si>
    <t>There is some street parking in the area.  Please ask the host for details about parking if needed.</t>
  </si>
  <si>
    <t>The best way to get around is on foot and using public transportation.  The PATH train to New York is about a seven minute walk, the closest station is Exchange Place.  There are also two different ferry companies to NY that operate out of the neighborhood.  They are each about a four minute walk (in opposite directions).</t>
  </si>
  <si>
    <t>The apartment has wifi and a bluetooth speaker but no television.  Guests can also relax in the courtyard that is right outside the apartment door.  In the warm seasons it is a lovely garden with chairs and a picnic table.</t>
  </si>
  <si>
    <t>The host lives in the top two floors with her two children and husband.  The apartment is private and located on the first floor.  The building is very quiet because it is not on the street -- it is hidden behind another building and located in the middle of the block.  Both the front and rear windows look out onto gardens.</t>
  </si>
  <si>
    <t>No candles or incense burning, and no vaping in the apartment.</t>
  </si>
  <si>
    <t>https://a0.muscache.com/im/pictures/f9e9bd9d-50a1-4503-8cc5-2d1e7f805274.jpg?aki_policy=large</t>
  </si>
  <si>
    <t>https://www.airbnb.com/users/show/58456224</t>
  </si>
  <si>
    <t>Melissa</t>
  </si>
  <si>
    <t>I live in Jersey City and work as a freelance writer and editor.</t>
  </si>
  <si>
    <t>https://a0.muscache.com/im/pictures/user/f0c416cf-97a3-46f3-bfaf-60abf97d3cc0.jpg?aki_policy=profile_small</t>
  </si>
  <si>
    <t>https://a0.muscache.com/im/pictures/user/f0c416cf-97a3-46f3-bfaf-60abf97d3cc0.jpg?aki_policy=profile_x_medium</t>
  </si>
  <si>
    <t>{Wifi,"Air conditioning",Kitchen,"Buzzer/wireless intercom",Heating,"Family/kid friendly","Smoke detector","Carbon monoxide detector",Essentials,Shampoo,Hangers,"Hair dryer",Iron,"Laptop friendly workspace","Self check-in",Lockbox,"Private entrance","Room-darkening shades","Hot water",Microwave,"Coffee maker",Refrigerator,"Dishes and silverware"}</t>
  </si>
  <si>
    <t>https://www.airbnb.com/rooms/16985435</t>
  </si>
  <si>
    <t>Great room, clean home, 24/7 Path to NYC!</t>
  </si>
  <si>
    <t>This beautiful room is just 10 min walk from the 24/7 Journal Square Path Station (15 mins ride into NYC). It is very close to Newark Airport (only 15 minute Uber ride)! I live here and I enjoy hosting! The location is also very convenient for anyone needing train access to Manhattan, Jersey City,  Hoboken or Secaucus.</t>
  </si>
  <si>
    <t>You will be renting 1 bedroom in an apartment that has 3 bedrooms and 2 bathrooms.    It is a nice clean and quiet apartment.</t>
  </si>
  <si>
    <t>This beautiful room is just 10 min walk from the 24/7 Journal Square Path Station (15 mins ride into NYC). It is very close to Newark Airport (only 15 minute Uber ride)! I live here and I enjoy hosting! The location is also very convenient for anyone needing train access to Manhattan, Jersey City,  Hoboken or Secaucus. You will be renting 1 bedroom in an apartment that has 3 bedrooms and 2 bathrooms.    It is a nice clean and quiet apartment. You will have access to the living room, kitchen (only light food prep preferred, no heavy cooking),  and balcony.  Kitchen and living room access is from 7am to 10pm. I may be able to help you around the house or the neighborhood on my time off if I am available at home. The apartment is close to everything, from 24/7 Rite Aid pharmacy and convenience store, to shops, Path train station, Saint Peter's University and much more... It is also only 15 minutes away from Newark Airport(by car). You may use the Path train to get to NYC within 15 minutes</t>
  </si>
  <si>
    <t>The apartment is close to everything, from 24/7 Rite Aid pharmacy and convenience store, to shops, Path train station, Saint Peter's University and much more... It is also only 15 minutes away from Newark Airport(by car).</t>
  </si>
  <si>
    <t>Closest Airport is Newark Airport (only 15 minutes away).   If you arrive at Laguardia or JFK, you can take the New York City Subway into Manhattan and then switch to the Path Train from Manhattan to arrive at the Journal Square Station.</t>
  </si>
  <si>
    <t>You may use the Path train to get to NYC within 15 minutes (most common choice).  You also have the option to take the New Jersey Transit Bus (bus stop is just in front of the house).  Alternatively, there are always dozens of Uber cars that can reach you within less than 5 minutes.</t>
  </si>
  <si>
    <t>You will have access to the living room, kitchen (only light food prep preferred, no heavy cooking),  and balcony.  Kitchen and living room access is from 7am to 10pm.</t>
  </si>
  <si>
    <t>I may be able to help you around the house or the neighborhood on my time off if I am available at home.</t>
  </si>
  <si>
    <t>- Third party reservations are not permitted on Airbnb.  You must be the person who is staying or one of the 2 people staying(in case you are booking for yourself and another guest, 2 guests total).   If you are booking for someone else, they may be denied access or asked to leave after check in.  It is a strict Airbnb rule, you must use your own profile to book your own stay.  - You can use your dedicated space in the fridge to store food and you can use the kitchen to make sandwiches, quick foods or salads only.  The stove is disabled and you can use the microwave and kettle instead.  Heavy cooking or stove and oven use are not permitted.  - This place has a no visitors policy. If for important circumstances you need to have a visitor enter the property, please request your host's written approval via Airbnb messaging. - Guests must lock the upper thumbturn(deadbolt lock) of the apartment door and house front door at all times.  - Strictly quiet hours in all areas of the house from 1</t>
  </si>
  <si>
    <t>https://a0.muscache.com/im/pictures/44326a18-25e4-436d-9ab0-9c6d786927aa.jpg?aki_policy=large</t>
  </si>
  <si>
    <t>https://www.airbnb.com/users/show/49348285</t>
  </si>
  <si>
    <t>Elias</t>
  </si>
  <si>
    <t>I'm a well traveled and well educated finance professional.   During the weekdays I work and usually get home in the evenings around 7pm.  During the weekends I either travel, or spend the days studying.   I  enjoy NYC rooftops occasionally and I like to ski during the winter.  I speak French and practice a bit of Spanish every once in a while!</t>
  </si>
  <si>
    <t>https://a0.muscache.com/im/pictures/user/d179f1c0-5c06-465b-8623-4825e5fb7a1a.jpg?aki_policy=profile_small</t>
  </si>
  <si>
    <t>https://a0.muscache.com/im/pictures/user/d179f1c0-5c06-465b-8623-4825e5fb7a1a.jpg?aki_policy=profile_x_medium</t>
  </si>
  <si>
    <t>{Internet,Wifi,"Air conditioning",Kitchen,"Free street parking","Buzzer/wireless intercom",Heating,Washer,"Smoke detector","Carbon monoxide detector",Essentials,"Lock on bedroom door",Hangers,"Hair dryer",Iron,"Laptop friendly workspace","translation missing: en.hosting_amenity_49","translation missing: en.hosting_amenity_50","Self check-in",Keypad,"Private living room","Hot water","Bed linens","Extra pillows and blankets",Microwave,Refrigerator,"Dishes and silverware"}</t>
  </si>
  <si>
    <t>https://www.airbnb.com/rooms/17008290</t>
  </si>
  <si>
    <t>Breathtaking views of New York City skyline-MNN2B</t>
  </si>
  <si>
    <t>**650+ reviews** Excellent customer service  Modern Luxury residence in high-rise luxury building.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t>
  </si>
  <si>
    <t>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 Suitable</t>
  </si>
  <si>
    <t>**650+ reviews** Excellent customer service  Modern Luxury residence in high-rise luxury building.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t>
  </si>
  <si>
    <t>https://a0.muscache.com/im/pictures/53b52305-2593-449b-b7de-1a370f7c4b11.jpg?aki_policy=large</t>
  </si>
  <si>
    <t>{TV,"Cable TV",Internet,Wifi,"Air conditioning","Wheelchair accessible",Pool,Kitchen,Gym,Elevator,Heating,"Family/kid friendly",Washer,Dryer,"Smoke detector","Carbon monoxide detector","Fire extinguisher",Shampoo,"Lock on bedroom door",Hangers,"Hair dryer",Iron,"Laptop friendly workspace","Hot water","Bed linens","Extra pillows and blankets",Microwave,"Coffee maker",Refrigerator,Dishwasher,"Dishes and silverware","Cooking basics",Oven,Stove,"BBQ grill","Patio or balcony","Luggage dropoff allowed","Long term stays allowed",Other,"Paid parking on premises"}</t>
  </si>
  <si>
    <t>https://www.airbnb.com/rooms/17096353</t>
  </si>
  <si>
    <t>Sunny 1 Bedroom Apartment close to PATH</t>
  </si>
  <si>
    <t>This renovated 1 bedroom apartment is comfortable and cozy. It's full of natural light and just minutes away from the Path train at Journal Square!</t>
  </si>
  <si>
    <t>This apartment has been my home for a good while now and I truly love it. There's a ton of natural light and it's pretty spacious for the area. The modern kitchen is large with lots of appliances. The living room is stocked with music and movies, books and games. The bedroom packs the essentials, including a small desk and a comfy mattress. The bedroom does have a separate entrance/exit if you'd like even more privacy. The residence has a single cozy bathroom with a new toilet. The apartment is a 3rd floor walk up, with 2 flights of stairs to climb. Just to note, this is an older building, so footsteps and sound can be heard from the floor above, and the tenants sometimes keep odd hours. The bedroom does face the street, so noise can be heard from cars and pedestrians. *There is a second bedroom in the apartment which is where I stay when I‚Äôm not renting out the entire apartment. During your stay I‚Äôll keep that room closed and you‚Äôll have the place to yourself.</t>
  </si>
  <si>
    <t>This renovated 1 bedroom apartment is comfortable and cozy. It's full of natural light and just minutes away from the Path train at Journal Square! This apartment has been my home for a good while now and I truly love it. There's a ton of natural light and it's pretty spacious for the area. The modern kitchen is large with lots of appliances. The living room is stocked with music and movies, books and games. The bedroom packs the essentials, including a small desk and a comfy mattress. The bedroom does have a separate entrance/exit if you'd like even more privacy. The residence has a single cozy bathroom with a new toilet. The apartment is a 3rd floor walk up, with 2 flights of stairs to climb. Just to note, this is an older building, so footsteps and sound can be heard from the floor above, and the tenants sometimes keep odd hours. The bedroom does face the street, so noise can be heard from cars and pedestrians. *There is a second bedroom in the apartment which is where I stay when I</t>
  </si>
  <si>
    <t>On the Path Train, you can travel within New Jersey, as well as into Manhattan, connecting you to the MTA subway system. The path train is located in Journal square Plaza which also houses NJ Transit buses. Access to NJ transit trains, even Amtrak is just a few stops away on the path. Walking is how I tend to get around in Jersey City. Ride sharing programs like lyft and uber have been very reliable as well.</t>
  </si>
  <si>
    <t>Guests are welcome to use any of the appliances in the kitchen. The living room is full of 30-100 ways to be entertained, from streaming television to all the books. I've instruments you're free to play, just so long as it doesn't get too loud. My building does not have personal parking but there is street parking on my block and garages nearby.  For street parking: 2 hour parking between 8am-5pm Monday through Friday No parking on Monday and Thursday between 10am-12pm.</t>
  </si>
  <si>
    <t>My family lives in this building, so I ask that you respect the space and the other tenants. All rules are in place to ensure a safe and peaceful stay. It is an older residential building, so quiet hours are between 12am-7am. No outside guests, the only people allowed in the apartment are the people that have been pre approved and paid for their stay. No smoking indoors. There is a porch outside, but be mindful of litter. No drug or excessive alcohol use. No hanging out on the fire escape. If you use the kitchen, no dirty dishes left in the sink. Make sure to take your trash out. Keep your room and the common areas in good condition and tidy. Discard of trash into the bins at the front of the house. Yellow is for all recycling. Make sure to not leave food trash in the apartment overnight.  It's a no shoe apartment. If something is broken or stained, you will be expected to cover the cost. If your set of keys are lost, a $25 charge will be added.</t>
  </si>
  <si>
    <t>https://a0.muscache.com/im/pictures/77d1eb30-40f3-47c0-960e-74fe3a1e7579.jpg?aki_policy=large</t>
  </si>
  <si>
    <t>{TV,Wifi,"Air conditioning",Kitchen,"Paid parking off premises",Heating,"Smoke detector","Carbon monoxide detector","Fire extinguisher",Essentials,Shampoo,"Lock on bedroom door","24-hour check-in",Hangers,Iron,"Laptop friendly workspace","translation missing: en.hosting_amenity_49","translation missing: en.hosting_amenity_50","Self check-in",Lockbox,"Hot water","Bed linens",Stove}</t>
  </si>
  <si>
    <t>https://www.airbnb.com/rooms/17122499</t>
  </si>
  <si>
    <t>Charming Bright Apartment, Parking, 20 mins to NYC</t>
  </si>
  <si>
    <t>Monthly renters welcome.  Stay in this charming, sun drenched apartment located in the booming Journal Square neighborhood of Jersey City, just minutes away from New York City.  The apartment features a queen sized bed, a foldout futon (for parties of 4), a full kitchen featuring brand new appliances, laundry, high speed WiFi, and a 42‚Äù LED TV with Netflix.  Dedicated parking spot in driveway on premises.  Bus to NYC around the corner, and PATH train to Manhattan is a 15 minute walk away.</t>
  </si>
  <si>
    <t>Around the corner, a bus running every 10 minutes takes you to Midtown Manhattan in 20 minutes - stopping within walking distance of beautiful Times Square.  If downtown Manhattan is your destination, the Journal Square PATH train station is located 15 minutes from the apartment and provides direct train service to World Trade Center.   Uber taxi service is also very popular in Jersey City and in NYC and provides a convenient and - for larger parties of 3 or more - a cost effective way of commuting.  An Uber ride from the apartment to Downtown Jersey City PATH, for example, will run you just ~$8.  An Uber ride from Newark Liberty International Airport will run $20-$25.  If you have never used Uber, just let me know and I will send you an invitation code which will also include $10 off your first ride.   You will be surrounded by local gems of Jersey City. World class restaurants, cafes, bars, museums, and countless other attractions are scattered through nearby streets and in the neigh</t>
  </si>
  <si>
    <t xml:space="preserve">Monthly renters welcome.  Stay in this charming, sun drenched apartment located in the booming Journal Square neighborhood of Jersey City, just minutes away from New York City.  The apartment features a queen sized bed, a foldout futon (for parties of 4), a full kitchen featuring brand new appliances, laundry, high speed WiFi, and a 42‚Äù LED TV with Netflix.  Dedicated parking spot in driveway on premises.  Bus to NYC around the corner, and PATH train to Manhattan is a 15 minute walk away. Around the corner, a bus running every 10 minutes takes you to Midtown Manhattan in 20 minutes - stopping within walking distance of beautiful Times Square.  If downtown Manhattan is your destination, the Journal Square PATH train station is located 15 minutes from the apartment and provides direct train service to World Trade Center.   Uber taxi service is also very popular in Jersey City and in NYC and provides a convenient and - for larger parties of 3 or more - a cost effective way of commuting.  </t>
  </si>
  <si>
    <t>Journal Square is a business district, residential area, and transportation hub in Jersey City, New Jersey, which takes its name from the newspaper Jersey Journal whose headquarters were located there. Conveniently located 20 minutes from Manhattan by either train or bus.</t>
  </si>
  <si>
    <t>Restaurants, cafes, bars, museums, Gym is a 15 minute walk away. Public transport - train / bus / light rail.</t>
  </si>
  <si>
    <t>Always available to answer questions - I have lived in New York City for over 10 years and know the city‚Äôs offerings well.</t>
  </si>
  <si>
    <t>We strive to offer a beautiful and comfortable home to every guest. To help us maintain this standard, we ask that guests treat the space with respect and observe a few simple rules. At checkout, please do not leave any dirty dishes/pots in the sink and ensure that all garbage is placed in the provided bins - we have bins in the kitchen as well as outside. Thank you.</t>
  </si>
  <si>
    <t>https://a0.muscache.com/im/pictures/477b8d57-d364-48dd-81bf-7f388c8eb1dd.jpg?aki_policy=large</t>
  </si>
  <si>
    <t>https://www.airbnb.com/users/show/19786530</t>
  </si>
  <si>
    <t>Stan</t>
  </si>
  <si>
    <t>https://a0.muscache.com/im/pictures/user/7ad5bda7-1386-4a22-a646-533e274fad75.jpg?aki_policy=profile_small</t>
  </si>
  <si>
    <t>https://a0.muscache.com/im/pictures/user/7ad5bda7-1386-4a22-a646-533e274fad75.jpg?aki_policy=profile_x_medium</t>
  </si>
  <si>
    <t>['email', 'phone', 'facebook', 'reviews', 'jumio', 'offline_government_id', 'selfie', 'government_id', 'identity_manual']</t>
  </si>
  <si>
    <t>{TV,Internet,Wifi,"Air conditioning",Kitchen,"Free parking on premises","Free street parking",Heating,"Family/kid friendly","Smoke detector","Carbon monoxide detector",Essentials,Shampoo,Hangers,"Hair dryer",Iron,"Laptop friendly workspace","Self check-in",Lockbox,"Private entrance","Hot water","Bed linens","Extra pillows and blankets",Microwave,"Coffee maker",Refrigerator,"Dishes and silverware","Cooking basics",Oven,Stove,"Garden or backyard","Long term stays allowed"}</t>
  </si>
  <si>
    <t>https://www.airbnb.com/rooms/17157151</t>
  </si>
  <si>
    <t>Cozy Room, Private Bath - 20 Mins to Times Square</t>
  </si>
  <si>
    <t>This is a very large (at least 200 square feet) room in a nice new townhouse in Jersey City, just north of the Path Station. The bathroom is private (only you will have access)! The house is close to Times Square, Penn Station, Port Authority Bus Terminal, the Path Train, Newark Airport, and everything Manhattan has to offer. I'd recommend the room to couples, families, or business travelers who want a fair amount of space and a private bathroom.</t>
  </si>
  <si>
    <t>The space is newly-renovated and big, with a private bathroom exclusive to guests of this room. The kitchen is fully-equipped, with pots, pans, a dishwasher, microwave, coffeemaker, plates and utensils, and there is high-speed Wifi throughout the house.</t>
  </si>
  <si>
    <t>This is a very large (at least 200 square feet) room in a nice new townhouse in Jersey City, just north of the Path Station. The bathroom is private (only you will have access)! The house is close to Times Square, Penn Station, Port Authority Bus Terminal, the Path Train, Newark Airport, and everything Manhattan has to offer. I'd recommend the room to couples, families, or business travelers who want a fair amount of space and a private bathroom. The space is newly-renovated and big, with a private bathroom exclusive to guests of this room. The kitchen is fully-equipped, with pots, pans, a dishwasher, microwave, coffeemaker, plates and utensils, and there is high-speed Wifi throughout the house. Guests will have access to everything seen in the photos, including the private bathroom, as well as the laundry room (after 5 pm). I often get busy with work but I live at the house and am here every night and available by phone and Airbnb message. I also have a friend in the area who is on-ca</t>
  </si>
  <si>
    <t>Long referred to as New York City's "Sixth Borough" because of the quick ride to Manhattan, there is a ton of stuff to do in Jersey City itself.  The house is located in Jersey City Heights, just north of Journal Square, which is a more residential neighborhood, but there are plenty of restaurants and local conveniences on Central Avenue, which are listed in  the Guidebook for confirmed guests.  Jersey City has also become a center for dining and nightlife because the real estate market here is a little more forgiving to entrepreneurs than that of Manhattan. Favorite restaurants include Taqueria Downtown, Porta, and Talde, and bars downtown include Zeppelin Hall Biergarten, Skinner's Loft, and Barcade.  Newark Avenue near Journal Square is known "Little Bombay" because of the many South Asian and Indian restaurants that line the street. As it intersects with Grove Street, it becomes a pedestrian-only shopping and dining district that's very pleasant to walk through, especially during t</t>
  </si>
  <si>
    <t>Parking is NOT included. Although there is a driveway and a garage, it belongs to our neighbors. They've gotten a bit frustrated with people blocking them in and, if it's about to make them late for work, they *will* have you towed.  Please park in the garage next to Journal Square or on the street (weekends only). Please note there is a security camera in the common area.</t>
  </si>
  <si>
    <t>There is a 119 bus on Central Avenue that is basically on the block and takes you to Times Square in 20 minutes. The Path train to World Trade Center is a 10-minute walk away. Newark Airport is less than 30 minutes away as well.  Another bus at the same Central Ave. stop goes to Journal Square (where the PATH subway line to downtown NYC and Hoboken is located). You can also walk to Journal Square in 10-15 minutes, depending on how fast you walk.  Lyft and Lyft Line are comparatively unregulated and extremely cheap to use.</t>
  </si>
  <si>
    <t>Guests will have access to everything seen in the photos, including the private bathroom, as well as the laundry room (after 5 pm).</t>
  </si>
  <si>
    <t>I often get busy with work but I live at the house and am here every night and available by phone and Airbnb message. I also have a friend in the area who is on-call.</t>
  </si>
  <si>
    <t>- Quiet time after 10 pm - No parties</t>
  </si>
  <si>
    <t>https://a0.muscache.com/im/pictures/5169e320-d755-468a-9bea-878fed533245.jpg?aki_policy=large</t>
  </si>
  <si>
    <t>https://www.airbnb.com/users/show/115064362</t>
  </si>
  <si>
    <t>Ale And Tom</t>
  </si>
  <si>
    <t xml:space="preserve">Hello, my name is Ale, you can call me Al. I work full time in NYC and live in Jersey City and love it here. I hope you chose my home for your upcoming stay </t>
  </si>
  <si>
    <t>https://a0.muscache.com/im/pictures/user/6ed0fd59-9ce0-4f69-89ed-a35ee37210d1.jpg?aki_policy=profile_small</t>
  </si>
  <si>
    <t>https://a0.muscache.com/im/pictures/user/6ed0fd59-9ce0-4f69-89ed-a35ee37210d1.jpg?aki_policy=profile_x_medium</t>
  </si>
  <si>
    <t>{TV,Internet,Wifi,"Air conditioning",Kitchen,"Buzzer/wireless intercom",Heating,Washer,Dryer,"Smoke detector","Carbon monoxide detector","First aid kit","Safety card","Fire extinguisher",Essentials,"Lock on bedroom door",Hangers,"Hair dryer",Iron,"Laptop friendly workspace","Self check-in",Lockbox,"Room-darkening shades","Hot water"}</t>
  </si>
  <si>
    <t>https://www.airbnb.com/rooms/17157306</t>
  </si>
  <si>
    <t>Modern Room 20 Minutes to Times Square</t>
  </si>
  <si>
    <t>My place is close to Times Square, the bus stop (on the block), the subway station, Penn Station, and everything Manhattan has to offer. You‚Äôll love my place because of the 20-minute ride to Times Square, the comfy queen-sized bed, the modern renovation, the central heat and air conditioning, and everything the area has to offer. My place is good for couples, solo adventurers, business travelers, families (with kids), and big groups.</t>
  </si>
  <si>
    <t>Please see above.</t>
  </si>
  <si>
    <t>My place is close to Times Square, the bus stop (on the block), the subway station, Penn Station, and everything Manhattan has to offer. You‚Äôll love my place because of the 20-minute ride to Times Square, the comfy queen-sized bed, the modern renovation, the central heat and air conditioning, and everything the area has to offer. My place is good for couples, solo adventurers, business travelers, families (with kids), and big groups. Please see above. Guests would have access to the fully-equipped kitchen, the full bathroom, the private bedroom, and everything else seen in the photos here.  Chromecast TV is available in the room. Washer/drier access is available after 6 pm. I live here and am available throughout, although I sometimes work long hours. Long referred to as New York City's "Sixth Borough" because of the quick ride to Manhattan, there is a ton of stuff to do in Jersey City itself.  The house is located in Jersey City Heights, just north of Journal Square, which is a more r</t>
  </si>
  <si>
    <t>Guests would have access to the fully-equipped kitchen, the full bathroom, the private bedroom, and everything else seen in the photos here.  Chromecast TV is available in the room. Washer/drier access is available after 6 pm.</t>
  </si>
  <si>
    <t>I live here and am available throughout, although I sometimes work long hours.</t>
  </si>
  <si>
    <t>- Observe quiet hours after 10 pm - Clean up after yourself in the kitchen, living room, and bathroom</t>
  </si>
  <si>
    <t>https://a0.muscache.com/im/pictures/91d1f507-4f67-4b0b-9f66-0aa3f869c1ef.jpg?aki_policy=large</t>
  </si>
  <si>
    <t>{TV,Internet,Wifi,"Air conditioning",Kitchen,"Buzzer/wireless intercom",Heating,Washer,Dryer,"Smoke detector","Carbon monoxide detector","First aid kit","Safety card","Fire extinguisher",Essentials,Shampoo,"Lock on bedroom door",Hangers,"Hair dryer",Iron,"Laptop friendly workspace","Self check-in",Lockbox,"Room-darkening shades"}</t>
  </si>
  <si>
    <t>13 months ago</t>
  </si>
  <si>
    <t>https://www.airbnb.com/rooms/17185572</t>
  </si>
  <si>
    <t>Bright Big room Queen size bed WIFI 7 min to PATH</t>
  </si>
  <si>
    <t>This is a Big Bright house located only 7 walking min to Journal Square PATH in the heart of Jersey City. Very convenient for NYcity commuters. 10 min Path ride to WTC and 20 min PATH ride to midtown Manhattan. (Macy's and 33 street / 6 ave stop)</t>
  </si>
  <si>
    <t>Walk only 7 minutes to Journal Square Path and in 15 minutes you are in the heart of Manhattan. Path is $2.50. House is located in the heart of Jersey City. Apartment has everything you need:  Stay - fully Furnished, clean new towels Sleep - New Fresh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Clean Sheets and Towels - all house laundry (sheets, towels) are done weekly by us Cleaning - Cleaning lady comes on a regular basis (bathroom, kitchen, all rooms are cleaned regularly) Check in and Check out is very Flexible ( we will work with your schedule)</t>
  </si>
  <si>
    <t>This is a Big Bright house located only 7 walking min to Journal Square PATH in the heart of Jersey City. Very convenient for NYcity commuters. 10 min Path ride to WTC and 20 min PATH ride to midtown Manhattan. (Macy's and 33 street / 6 ave stop) Walk only 7 minutes to Journal Square Path and in 15 minutes you are in the heart of Manhattan. Path is $2.50. House is located in the heart of Jersey City. Apartment has everything you need:  Stay - fully Furnished, clean new towels Sleep - New Fresh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Clean Sheets and Towels - all house laundry (sheets, towels) are done weekly by us Cleaning - Cleaning lady comes on a regular basis (bathroom, kitchen, all roo</t>
  </si>
  <si>
    <t>House is located under 10 min walking to Journal Square path stop. PATH is a part of NYC metro system. $2.50 one way to NY by PATH Jersey City is the secret treasure just few steps away from NYC! Pay half the rent for twice the space and Manhattan is on your doorstep. Jersey City's Journal Square station is only 3 stops (10 min) away from Down Town NYc/WTC (World Trade Center) and 6 stops (20 min) to 33st NYcity (Macy's/midtown area. We're closer to lower Manhattan (Financial District all the way to Times Square) than the majority of Brooklyn and Queens, and even parts of upper Manhattan! Subway/Path runs all night 24/7 and on schedule (Path runs every 5 min during the day and every 10-20 min all night)</t>
  </si>
  <si>
    <t>Guest have access to the full house, Fully equipped kitchen and all the appliances are yours to use. Strong WIFI</t>
  </si>
  <si>
    <t>Guest have full access to the whole house and they have my contact info. I am always available</t>
  </si>
  <si>
    <t>https://a0.muscache.com/im/pictures/ad66a49a-0959-4af3-95ef-f6e78c7cd3d9.jpg?aki_policy=large</t>
  </si>
  <si>
    <t>{Wifi,"Air conditioning",Kitchen,"Paid parking off premises","Free street parking",Heating,"Family/kid friendly","Smoke detector","Carbon monoxide detector","Lock on bedroom door",Hangers,"Hair dryer",Iron,"Laptop friendly workspace","Self check-in",Keypad,"Private entrance","Hot water","Bed linens","Extra pillows and blankets"}</t>
  </si>
  <si>
    <t>https://www.airbnb.com/rooms/17255785</t>
  </si>
  <si>
    <t>Hidden Gem in Jersey City</t>
  </si>
  <si>
    <t>Brand new construction condominium with all new appliances. Private bedroom with clean sheets and private bathroom provided with toiletries. Washer/dryer in the unit and closet space in the bedroom to hang clothes. Guests are welcome to use the common space and there is wifi. Public transportation is across the street and it takes approximately 40-50 minutes to Times Square.</t>
  </si>
  <si>
    <t>Brand new construction condominium with all new appliances. Private bedroom with clean sheets and private bathroom provided with toiletries. Washer/dryer in the unit and closet space in the bedroom to hang clothes. Guests are welcome to use the common space and there is wifi. Public transportation is across the street and it takes approximately 40-50 minutes to Times Square. Guest can access the living area, kitchen, bathroom, and Laundry Room(must ask)! I‚Äôm often working and out of the house, but by all mean I will always be available to contact via text or by a call. Down the street is a Walgreens as 24 hours convenience store. There is the 87 or 80 bus stop on the corner of Gates Ave and Old Bergen which cost $1.60. That gets your around jersey city as well to the Journal Square Path Station that‚Äôs 20 to 30 mins away which cost $2.75.  As well on JFK Blvd and Gates Ave you can catch the 119 bus that can take you all the way to 42nd st in Manhattan, New York City. If don‚Äôt mind walki</t>
  </si>
  <si>
    <t>Down the street is a Walgreens as 24 hours convenience store.</t>
  </si>
  <si>
    <t>The apartment is on the second floor.  Meaning you‚Äôll have to walk up two flights of stairs.</t>
  </si>
  <si>
    <t>There is the 87 or 80 bus stop on the corner of Gates Ave and Old Bergen which cost $1.60. That gets your around jersey city as well to the Journal Square Path Station that‚Äôs 20 to 30 mins away which cost $2.75.  As well on JFK Blvd and Gates Ave you can catch the 119 bus that can take you all the way to 42nd st in Manhattan, New York City. If don‚Äôt mind walking about 10 minutes you can also take the Danforth Light Rail which can take you the Liberty State Park(where you can visit the Statue of Liberty) or take you the Exchange Place Path Station or Pier.</t>
  </si>
  <si>
    <t>Guest can access the living area, kitchen, bathroom, and Laundry Room(must ask)!</t>
  </si>
  <si>
    <t>I‚Äôm often working and out of the house, but by all mean I will always be available to contact via text or by a call.</t>
  </si>
  <si>
    <t>- Quiet time after 11pm  - Please we take shoes off -No smoking in or outside of the building.</t>
  </si>
  <si>
    <t>https://z0.muscache.cn/im/pictures/f1c3a177-0f55-42f5-93b4-56d20d9e0d8b.jpg?aki_policy=large</t>
  </si>
  <si>
    <t>https://www.airbnb.com/users/show/55465361</t>
  </si>
  <si>
    <t>Shante</t>
  </si>
  <si>
    <t>Summit, New Jersey, United States</t>
  </si>
  <si>
    <t xml:space="preserve">Hello my name is Shant√©. 
I pretty much lived in New Jersey majority of my life, except for staying in Peru, Finland, California, and Tanzania for a few months to a year. 
I enjoy traveling, getting the opportunity to view what this world is made of, which is a blessing with so many different people, cultures, and food. 
I‚Äôm a Chef at the One World Observatory at the World Trade Center in New York City. 
You should come and visit to see the spectacular views and food. 
I‚Äôm an outgoing, adventurous, caring, bold, hardworking individual. 
With that being said see you soon. 
</t>
  </si>
  <si>
    <t>https://a0.muscache.com/im/pictures/user/f0850784-4934-45ce-847e-ae4cec566e79.jpg?aki_policy=profile_small</t>
  </si>
  <si>
    <t>https://a0.muscache.com/im/pictures/user/f0850784-4934-45ce-847e-ae4cec566e79.jpg?aki_policy=profile_x_medium</t>
  </si>
  <si>
    <t>{TV,Wifi,"Air conditioning",Kitchen,"Free street parking",Heating,Washer,Dryer,"Smoke detector","Carbon monoxide detector","First aid kit","Fire extinguisher",Essentials,"Lock on bedroom door",Hangers,"Laptop friendly workspace","translation missing: en.hosting_amenity_49","Hot water","Bed linens",Microwave,Refrigerator,Dishwasher,"Dishes and silverware","Cooking basics",Oven,Stove,"Long term stays allowed",Other}</t>
  </si>
  <si>
    <t>https://www.airbnb.com/rooms/17272807</t>
  </si>
  <si>
    <t>Near Time Square NYC / 42 nd ST</t>
  </si>
  <si>
    <t>The entire one-bedroom condominium for you and your guests only.it is locate in Jersey City Heights, just 5 minutes to downtown Jersey City, Hoboken and only 4.6 miles to midtown 42rd St time square, Hudson Yard, LDS Manhattan Temple &amp; lower Manhattan the Freedom Tower also known as 911 memorial. Public transportation to NYC across the street.</t>
  </si>
  <si>
    <t>We own this beautiful one bedroom condominium . It‚Äôs fully furnished; it has a kitchen and dinner room with tiles, the living room and the bedroom has hardwood floor and the bathroom was remodeled. Entertainer Center and you can enjoy watching multiple movies in a 42 inch 1080HD smart TV with  100% free access to Netflix. You will have 24X7 access to the apartment.</t>
  </si>
  <si>
    <t xml:space="preserve">The entire one-bedroom condominium for you and your guests only.it is locate in Jersey City Heights, just 5 minutes to downtown Jersey City, Hoboken and only 4.6 miles to midtown 42rd St time square, Hudson Yard, LDS Manhattan Temple &amp; lower Manhattan the Freedom Tower also known as 911 memorial. Public transportation to NYC across the street. We own this beautiful one bedroom condominium . It‚Äôs fully furnished; it has a kitchen and dinner room with tiles, the living room and the bedroom has hardwood floor and the bathroom was remodeled. Entertainer Center and you can enjoy watching multiple movies in a 42 inch 1080HD smart TV with  100% free access to Netflix. You will have 24X7 access to the apartment. You will have access to the entire condominium, Sorry no pets are allow. All linen and towels are provided. Also provided- a hair dryer, an iron and an ironing board. The American style kitchen is fully equipped with a refrigerator, stove, microwave, toaster, coffee makers, pots, pans </t>
  </si>
  <si>
    <t>In the event you will be traveling late and you will like to continue exploring the city and you are worry about the checkout time or where to leave your luggage, Don‚Äôt Worry,  we will store your luggage for you for FREE (Arrangement must be requested in advance). parking is available for a small fee per days (maximum fee charge are 15 days after 15 days, parking will be free).  Please be advise that Police and parking inforce officers are always driving around the area given fine to cars who are not legal park. Each parking violations fine cost about $55 We will provide the following linen depending of the number of guest:  For two guest, we will provide One Queen size bed with one fitting sheet, cover sheet  for Spring and Summer only or a blanker for Fall and Winter only. Two towels, one hands towel, two pillows and two pillows case For three to four guests, we will provide One Queen size bed and one sofa bed with fitting sheets, cover sheet during Spring and Summer only or a blanke</t>
  </si>
  <si>
    <t>Keep in mind that public transportation can take you between 10 - 25 minutes depending the type of public transportation you will use and the time you will be travelling. Travel to New York City (Manhattan Uptown, Mid-town and Downtown) by public buses, the Path Train and by boat ferry (leaving Weehawken, Hoboken and Colgate). Transportation is walking distance from the condominium.  We will provide you with all the necessary information how to navigate between both cities. Also the information you will received when you book the apartment will assist you and give you instruction how to travel to must of the tourist places in New York City and New Jersey City</t>
  </si>
  <si>
    <t>You will have access to the entire condominium, Sorry no pets are allow. All linen and towels are provided. Also provided- a hair dryer, an iron and an ironing board. The American style kitchen is fully equipped with a refrigerator, stove, microwave, toaster, coffee makers, pots, pans and utensils The building has washer and dryer, however the use of the washer and dryer machine are only for guests who are staying a minimum 25 days, then the guest will be allowed to use both machines for free once a month.</t>
  </si>
  <si>
    <t>We will be more them happy to help you to made your staying in the apartment as comfortable as possible. In addition we will help you with your travelling arrangements. So you can expend more time explore New York City (Manhattan). We love to host first time visitors and first time Airbnb guests. Have a fantastic trip, wherever you travel and whether you have the pleasure of hosting you, now or some future time. Our guests have been unanimously extraordinary as people, and as guests. The building has washer and dryer, however the use of the washer and dryer machine are only for guests who are staying a minimum 25 days, then the guest will be allowed to use both machines for free once a month.</t>
  </si>
  <si>
    <t>https://a0.muscache.com/im/pictures/9543cf61-b46a-47ee-9629-f7d094651d22.jpg?aki_policy=large</t>
  </si>
  <si>
    <t>{TV,"Cable TV",Internet,Wifi,"Air conditioning",Kitchen,Heating,"Family/kid friendly",Washer,Dryer,"Smoke detector","Carbon monoxide detector","First aid kit","Fire extinguisher",Essentials,Shampoo,Hangers,"Hair dryer",Iron,"Laptop friendly workspace","Self check-in","Smart lock","Private entrance","Hot water","Bed linens","Extra pillows and blankets",Microwave,"Coffee maker",Refrigerator,"Dishes and silverware","Cooking basics",Oven,Stove,"Garden or backyard","Luggage dropoff allowed","Long term stays allowed","Cleaning before checkout","Paid parking on premises"}</t>
  </si>
  <si>
    <t>https://www.airbnb.com/rooms/17317408</t>
  </si>
  <si>
    <t>Christopher Columbus Drive Lux 2bd Jersey City -</t>
  </si>
  <si>
    <t>https://a0.muscache.com/im/pictures/3b8e5834-b80e-4d5f-b775-9c3d1413b68a.jpg?aki_policy=large</t>
  </si>
  <si>
    <t>{TV,"Cable TV",Internet,Wifi,"Air conditioning",Pool,Kitchen,Doorman,Gym,Elevator,Heating,Washer,Dryer,"Smoke detector","Carbon monoxide detector",Essentials,Shampoo,Hangers,"Hair dryer",Iron,"Laptop friendly workspace","Self check-in","Building staff","Hot water","Bed linens","Extra pillows and blankets","Long term stays allowed"}</t>
  </si>
  <si>
    <t>https://www.airbnb.com/rooms/17328675</t>
  </si>
  <si>
    <t>2 Large bedrooms in house, 20 min commute to NYC</t>
  </si>
  <si>
    <t>Get ready for all the space in the world and a place to park your car! Enjoy two private bedroom , 1.5 baths, a full living room, dining room and fully equipped kitchen in a house that's just 20 minutes to Manhattan's World Trade Center. It's close to the ferry to the Statue of Liberty and you‚Äôll love the space (2 floors). Leave your car and take the trains into the city. Very residential neighborhood with a quick commute to NYC attractions as well as downtown Jersey City night life.</t>
  </si>
  <si>
    <t xml:space="preserve">I live in Jersey City, the city that's on the other side of the Hudson river and only a 20 minute commute to World Trade Center in Manhattan! Most people book my place because they drive and need a place to park while hanging out in Manhattan. My place is a large cozy house and an easy commute into downtown Manhattan, Jersey City, and Hoboken. Due to my work schedule the check-in time on weekdays is before 9am or after 6pm and check out is flexible. Weekends are totally flexible, so if you book for a Saturday or Sunday you can check in at any time and I'm very willing to accommodate early arrivals. The bedrooms each have queen sized beds and accommodates two per bed. There is a full bath on the top floor where the bedrooms are located, and a 1/2 bath on the main floor next to the kitchen, so you don't have to wait for a bathroom when someone is in the shower. The location is convenient for visits to Manhattan using public transportation. You can quickly get into lower Manhattan, World </t>
  </si>
  <si>
    <t>Get ready for all the space in the world and a place to park your car! Enjoy two private bedroom , 1.5 baths, a full living room, dining room and fully equipped kitchen in a house that's just 20 minutes to Manhattan's World Trade Center. It's close to the ferry to the Statue of Liberty and you‚Äôll love the space (2 floors). Leave your car and take the trains into the city. Very residential neighborhood with a quick commute to NYC attractions as well as downtown Jersey City night life. I live in Jersey City, the city that's on the other side of the Hudson river and only a 20 minute commute to World Trade Center in Manhattan! Most people book my place because they drive and need a place to park while hanging out in Manhattan. My place is a large cozy house and an easy commute into downtown Manhattan, Jersey City, and Hoboken. Due to my work schedule the check-in time on weekdays is before 9am or after 6pm and check out is flexible. Weekends are totally flexible, so if you book for a Satur</t>
  </si>
  <si>
    <t>Very residential neighborhood, friendly and lively. There are always lots of kids, teenagers and adults en route on public transportation so you get to truly experience the city life. Only 4 minutes walk to the NJ Light Rail train, 10 minutes to reach the PATH train station at Exchange Place or you can get the NY Waterway boat.</t>
  </si>
  <si>
    <t>House has 2 doggies who are friendly with adults and kids. If you or anyone in your party are afraid or have allergies to dogs, your reservation will be canceled immediately.</t>
  </si>
  <si>
    <t>Near the NJ Transit Light Rail train which takes you to downtown Jersey City, Hoboken or transfer to Path train for Manhattan, NYC.  - 1 minute drive from NJ Turnpike - 3 minutes train ride to Liberty State Park - 10 minutes train ride to Exchange Place - 15 minutes train ride to Newport Shopping Mall</t>
  </si>
  <si>
    <t>You'll have full use of the driveway to park your car and access to the kitchen, living room, dining room, backyard, bathrooms, and access to the laundry room in the basement. Feel free to work out on the treadmill or elliptical machine and enjoy your stay.</t>
  </si>
  <si>
    <t>Please do not book if any guests in your group are allergic to dogs or fearful of dogs.</t>
  </si>
  <si>
    <t>https://a0.muscache.com/im/pictures/ed0b88b4-39dd-4c43-ac33-797385149322.jpg?aki_policy=large</t>
  </si>
  <si>
    <t>https://www.airbnb.com/users/show/10237180</t>
  </si>
  <si>
    <t>Beatrice</t>
  </si>
  <si>
    <t>Hi! I've been all around the world as an AirBnB guest and have been hosting for about 2 years!  I work in media and technology and am open to all types of adventures, very tolerant with language barriers and live close to public transportation. I love coffee, dark chocolate and french fries. When I travel I like to absorb the neighborhood and local digs and when I host people I make sure they get to experience the local culture. My simple needs are to respect other people and treat their property as if it's my own. Happy to connect :-)</t>
  </si>
  <si>
    <t>https://a0.muscache.com/im/users/10237180/profile_pic/1385336087/original.jpg?aki_policy=profile_small</t>
  </si>
  <si>
    <t>https://a0.muscache.com/im/users/10237180/profile_pic/1385336087/original.jpg?aki_policy=profile_x_medium</t>
  </si>
  <si>
    <t>['email', 'phone', 'reviews', 'offline_government_id', 'kba', 'government_id']</t>
  </si>
  <si>
    <t>{TV,Wifi,"Air conditioning",Kitchen,"Free parking on premises","Pets allowed","Pets live on this property",Dog(s),Heating,Washer,Dryer,"Smoke detector","Carbon monoxide detector","First aid kit","Fire extinguisher",Essentials,Shampoo,Hangers,"Hair dryer",Iron,"Laptop friendly workspace","Hot water","Bed linens",Microwave,"Coffee maker",Refrigerator,Dishwasher,"Dishes and silverware","Cooking basics",Oven,Stove,"Patio or balcony","Garden or backyard","Host greets you"}</t>
  </si>
  <si>
    <t>https://www.airbnb.com/rooms/17368610</t>
  </si>
  <si>
    <t>Downtown Jersey City  - 5 minute train ride to NYC</t>
  </si>
  <si>
    <t>Private garden level one bedroom apartment located in prime historic downtown Jersey City close to all amenities and transportation.    The apartment has one bedroom with a  full size bed, one bathroom with a shower, a full kitchen and a living room with a sofa/bed and TV. Only two short  train stops to the World Trade Center station in Manhattan and three blocks away from many cafes, bars, markets and beautiful Hamilton Park.</t>
  </si>
  <si>
    <t>Apartment is accessed through a secure, private entrance.  Guests may let themselves in with the key pad provided.</t>
  </si>
  <si>
    <t>Private garden level one bedroom apartment located in prime historic downtown Jersey City close to all amenities and transportation.    The apartment has one bedroom with a  full size bed, one bathroom with a shower, a full kitchen and a living room with a sofa/bed and TV. Only two short  train stops to the World Trade Center station in Manhattan and three blocks away from many cafes, bars, markets and beautiful Hamilton Park. Apartment is accessed through a secure, private entrance.  Guests may let themselves in with the key pad provided. Guests have complete private access of this space and will not be sharing a space or interacting with the hosts. Guests enter through a private entrance and can let themselves in with the keypad. Hosts will respond promptly to all emails, calls or texts should guests have any needs during their stay. Located in the lovely historic  Harisimus Cove neighborhood near Hamilton Park and Newark Ave which is lined with restaurants, bars, music venues and sh</t>
  </si>
  <si>
    <t>Located in the lovely historic  Harisimus Cove neighborhood near Hamilton Park and Newark Ave which is lined with restaurants, bars, music venues and shops.</t>
  </si>
  <si>
    <t>Amenities: -Wifi -Street parking - please note that street parking is free for up to 2 hours without a residential zoning pass. Otherwise there are paid parking garages in the area  -Iron/Ironing board - thermostat for heat  -Window AC unit  -Amazon Prime TV with Netflix, Hulu, Prime Video, etc -Bathroom stocked with basic toiletries  and linens   -Kitchen with refrigerator, stove, toaster, electric kettle, pour over coffee cone with filters, glassware, silverware, plates,  pots, pans and basic pantry staples. Grocery located at the end of the block for anything else that you need.</t>
  </si>
  <si>
    <t>This apartment is ideally located.  It is a 5 minute walk to the Grove Street PATH station which is only 2 stops from the World Trade Center station in lower Manhattan. Once you are on the train it takes only about 5 minutes to get the the World Trade Center Station.  From there you can transfer to almost any subway line in NYC.   There is a grocery, bakery, laundry and coffeeshop only one block away.  Only 3 blocks away there is a beautiful park and also the main street of the neighborhood with many bars, restaurants, pharmacies, markets, wine shops, gyms and basically anything else you will need. There is also a mall and larger supermarket nearby.  There is also Ferry service, bikes, a light rail system, taxi's and car services available.</t>
  </si>
  <si>
    <t>Guests have complete private access of this space and will not be sharing a space or interacting with the hosts. Guests enter through a private entrance and can let themselves in with the keypad.</t>
  </si>
  <si>
    <t>Hosts will respond promptly to all emails, calls or texts should guests have any needs during their stay.</t>
  </si>
  <si>
    <t>Please treat your temporary home with respect and courtesy.  Remember to make sure the oven and heat is off when not in the apartment.  Help yourself to the refreshments and amenities. No smoking or use of drugs in the apartment. Feel free to smoke outside on the patio.  No animals, unless otherwise approved.  There will be a $20 fee for keys which are lost or taken after check-out. This is to cover re-keying and, key-chain &amp; duplicate copy.  Landlord on site for any questions or problems that may arise, feel free to call or text.</t>
  </si>
  <si>
    <t>https://a0.muscache.com/im/pictures/c9a3a32e-ede2-4c3c-860b-204cd78ba4fe.jpg?aki_policy=large</t>
  </si>
  <si>
    <t>https://www.airbnb.com/users/show/117372675</t>
  </si>
  <si>
    <t>Joseph</t>
  </si>
  <si>
    <t xml:space="preserve">New York born and bred. Moved around the last two decades and finally settling down back to my roots. Bought a house in Jersey City and looking to host some travelers to help pay it forward. </t>
  </si>
  <si>
    <t>https://a0.muscache.com/im/pictures/user/9a0a9275-96dc-44fe-9283-8b964d813792.jpg?aki_policy=profile_small</t>
  </si>
  <si>
    <t>https://a0.muscache.com/im/pictures/user/9a0a9275-96dc-44fe-9283-8b964d813792.jpg?aki_policy=profile_x_medium</t>
  </si>
  <si>
    <t>Downtown Jersey City</t>
  </si>
  <si>
    <t>['email', 'phone', 'google', 'reviews', 'kba']</t>
  </si>
  <si>
    <t>{TV,Wifi,"Air conditioning",Kitchen,"Paid parking off premises",Heating,"Smoke detector","Carbon monoxide detector","First aid kit","Fire extinguisher",Essentials,Shampoo,Hangers,"Hair dryer",Iron,"Laptop friendly workspace","translation missing: en.hosting_amenity_49","translation missing: en.hosting_amenity_50","Private entrance","Hot water","Bed linens","Extra pillows and blankets","Coffee maker",Refrigerator,"Dishes and silverware","Cooking basics",Oven,Stove,"Long term stays allowed","Shower gel","Baking sheet","Trash can"}</t>
  </si>
  <si>
    <t>https://www.airbnb.com/rooms/17383368</t>
  </si>
  <si>
    <t>SPACIOUS 1 BEDROOM APARTMENT, 7 MINUTES TO NYC!!!!</t>
  </si>
  <si>
    <t>Spacious one Bedroom apt in the heart of Downtown Jersey City.  7 minutes to NYC on the PATH train, One minute walk from the apt. The apt is located right on the Newark Ave pedestrian plaza, surrounded by many bars and restaurants on the same block.  Perfect if you're looking to be at the center of nightlife.  Around are many nail and hair salons, grocery stores, laundromats and a mall nearby. Full functional apartment with fully equipped kitchen and living room for short or long stay.</t>
  </si>
  <si>
    <t>Spacious one Bedroom apt in the heart of Downtown Jersey City.  7 minutes to NYC on the PATH train, One minute walk from the apt. The apt is located right on the Newark Ave pedestrian plaza, surrounded by many bars and restaurants on the same block.  Perfect if you're looking to be at the center of nightlife.  Around are many nail and hair salons, grocery stores, laundromats and a mall nearby. Full functional apartment with fully equipped kitchen and living room for short or long stay. Newark Avenue Pedestrian Plaza is the center of nightlife and has many bars and restaurants. Easy commute to and from NYC. Surrounded by 3 major airport, JFK, LGA and EWR.  Easy to get around by public transportation.  Path train 1 minute walk from the apartment. New rooftop bar across the street from the apt. Potential for noise on the weekends from the bars and patrons in the street. 2 flight of stairs to the apt, no elevator.</t>
  </si>
  <si>
    <t>Newark Avenue Pedestrian Plaza is the center of nightlife and has many bars and restaurants.</t>
  </si>
  <si>
    <t>New rooftop bar across the street from the apt. Potential for noise on the weekends from the bars and patrons in the street. 2 flight of stairs to the apt, no elevator.</t>
  </si>
  <si>
    <t>Easy commute to and from NYC. Surrounded by 3 major airport, JFK, LGA and EWR.  Easy to get around by public transportation.  Path train 1 minute walk from the apartment.</t>
  </si>
  <si>
    <t>Quiet hours after 10pm  Clean up after yourself and treat this place as you would your own.</t>
  </si>
  <si>
    <t>https://a0.muscache.com/im/pictures/ea18d922-1666-431a-962a-b850a4e3129b.jpg?aki_policy=large</t>
  </si>
  <si>
    <t>https://www.airbnb.com/users/show/18677918</t>
  </si>
  <si>
    <t>Jo</t>
  </si>
  <si>
    <t xml:space="preserve">Around the world one country at a time </t>
  </si>
  <si>
    <t>https://a0.muscache.com/im/pictures/user/f86fcbbb-78eb-42da-bef0-63f19db20d09.jpg?aki_policy=profile_small</t>
  </si>
  <si>
    <t>https://a0.muscache.com/im/pictures/user/f86fcbbb-78eb-42da-bef0-63f19db20d09.jpg?aki_policy=profile_x_medium</t>
  </si>
  <si>
    <t>{TV,Internet,Wifi,"Air conditioning",Kitchen,Heating,"Smoke detector","Carbon monoxide detector","First aid kit","Fire extinguisher",Essentials,Shampoo,Hangers,"Hair dryer",Iron,"translation missing: en.hosting_amenity_49","Hot water",Microwave,"Coffee maker",Refrigerator,"Dishes and silverware","Cooking basics",Oven,Stove}</t>
  </si>
  <si>
    <t>https://www.airbnb.com/rooms/17464142</t>
  </si>
  <si>
    <t>Private Cozy room WiFi 8min walk PATH 15min to NYc</t>
  </si>
  <si>
    <t>This is a Big Bright house located only 8 walking min to Journal Square PATH in the heart of Jersey City. Very convenient for NYcity commuters. 10 min Path ride to WTC and 20 min PATH ride to midtown Manhattan. (Macy's and 33 street / 6 ave stop)</t>
  </si>
  <si>
    <t>This is a Big Bright house located only 8 walking min to Journal Square PATH in the heart of Jersey City. Very convenient for NYcity commuters. 10 min Path ride to WTC and 20 min PATH ride to midtown Manhattan. (Macy's and 33 street / 6 ave stop) Walk only 7 minutes to Journal Square Path and in 15 minutes you are in the heart of Manhattan. Path is $2.50. House is located in the heart of Jersey City. Apartment has everything you need:  Stay - fully Furnished, clean new towels Sleep - New Fresh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Clean Sheets and Towels - all house laundry (sheets, towels) are done weekly by us Cleaning - Cleaning lady comes on a regular basis (bathroom, kitchen, all roo</t>
  </si>
  <si>
    <t>Lots of Groceries, small family owned restaurants and short walk to PATH. And in minutes you are in NYcity Downtown Jersey City has great restaurants, Hip bars, and shops all within walking distance. There are parks nearby as well. Liberty Park is short walking distance with Amazing view of NY city downtown and Statue of Liberty. You can walk to the waterfront of Jersey City. You will get spectacular views of Manhattan Midtown and downtown. A large shopping Newport mall is in Newport area of Jersey City</t>
  </si>
  <si>
    <t>Transportation - Path / Metro to Manhattan - is only 5 Blocks away (7 min walk) Three stops you are in Downtown New York city (10 min ride) Six stops you are on 33 street and 6 Ave Midtown (18 min ride) PATH runs 24/7 on schedule one way ride is $2.5 Street Parking is plenty and its Free</t>
  </si>
  <si>
    <t>https://a0.muscache.com/im/pictures/a0029325-9ec5-4cd1-b1ac-4c3edbd02ca8.jpg?aki_policy=large</t>
  </si>
  <si>
    <t>{Internet,Wifi,"Air conditioning",Kitchen,"Paid parking off premises","Free street parking",Heating,"Smoke detector","Carbon monoxide detector",Essentials,"Lock on bedroom door",Hangers,"Hair dryer",Iron,"Laptop friendly workspace","translation missing: en.hosting_amenity_49","translation missing: en.hosting_amenity_50","Self check-in",Keypad,"Hot water","Bed linens","Extra pillows and blankets"}</t>
  </si>
  <si>
    <t>https://www.airbnb.com/rooms/17478644</t>
  </si>
  <si>
    <t>99 "1" Big Private room right by JSQ PAth train</t>
  </si>
  <si>
    <t>My place is close to Journal Square Plaza.  My place is good for couples, solo adventurers, business travelers, and groups of 3.</t>
  </si>
  <si>
    <t>Big room with queen bed and a futon can sleep 3 people easily. Room has a working desk. Apartment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hand soap. ALL are provided for you   Clean Sheets and Towels  Check in and Check out is very Flexible (we will work with your schedule)</t>
  </si>
  <si>
    <t>My place is close to Journal Square Plaza.  My place is good for couples, solo adventurers, business travelers, and groups of 3. Big room with queen bed and a futon can sleep 3 people easily. Room has a working desk. Apartment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hand soap. ALL are provided for you   Clean Sheets and Towels  Check in and Check out is very Flexible (we will work with your schedule) Huge kitchen 2 bathrooms private room Wifi I let the guest relax and enjoy themselves with out me getting in the way. However, I am around if the guests need any help or any advice on the area or help with the house. nice safe neighborhood with Journal sq path within 7 min walk to take you right into NYC 7 min walk to JSQ Path train s</t>
  </si>
  <si>
    <t>nice safe neighborhood with Journal sq path within 7 min walk to take you right into NYC</t>
  </si>
  <si>
    <t>7 min walk to JSQ Path train station to commute to NYC and downtown Jersey city  Get free Uber rides use my code: h2asw when setting up new account</t>
  </si>
  <si>
    <t>Huge kitchen 2 bathrooms private room Wifi</t>
  </si>
  <si>
    <t>I let the guest relax and enjoy themselves with out me getting in the way. However, I am around if the guests need any help or any advice on the area or help with the house.</t>
  </si>
  <si>
    <t>https://a0.muscache.com/im/pictures/7e8c5ebd-19cd-4f38-b147-88eba96586b1.jpg?aki_policy=large</t>
  </si>
  <si>
    <t>{Internet,Wifi,"Air conditioning",Kitchen,Heating,"Smoke detector","Carbon monoxide detector",Essentials,"Lock on bedroom door",Hangers,"Hair dryer",Iron,"Laptop friendly workspace","translation missing: en.hosting_amenity_49","translation missing: en.hosting_amenity_50","Self check-in",Keypad,"Private entrance","Hot water","Bed linens","Extra pillows and blankets",Microwave,Refrigerator,"Dishes and silverware","Cooking basics",Oven,Stove,"Luggage dropoff allowed","Long term stays allowed"}</t>
  </si>
  <si>
    <t>https://www.airbnb.com/rooms/17510709</t>
  </si>
  <si>
    <t>My place is good for business travelers and families (with kids).</t>
  </si>
  <si>
    <t>My place is good for business travelers and families (with kids). ÔΩ°Access to the gym is $100/Month ÔΩ°$500 Non refundable pet fee If you would like access to the gym and/or bring a pet along with you, please message me privately, so I could adjust the price accordingly. These fees are NOT included in the current pricing structure.</t>
  </si>
  <si>
    <t>ÔΩ°Access to the gym is $100/Month ÔΩ°$500 Non refundable pet fee If you would like access to the gym and/or bring a pet along with you, please message me privately, so I could adjust the price accordingly. These fees are NOT included in the current pricing structure.</t>
  </si>
  <si>
    <t>https://a0.muscache.com/im/pictures/e70f10ff-3774-4c0b-9020-65f8c312c47b.jpg?aki_policy=large</t>
  </si>
  <si>
    <t>{TV,Wifi,"Air conditioning",Kitchen,"Free parking on premises","Pets allowed",Gym,Elevator,Heating,Washer,Dryer,"Smoke detector","Carbon monoxide detector",Essentials,Shampoo,Hangers,"Hair dryer",Iron,"Laptop friendly workspace"}</t>
  </si>
  <si>
    <t>https://www.airbnb.com/rooms/17510710</t>
  </si>
  <si>
    <t>My place is good for business travelers and families (with kids). ÔΩ°Access to the gym is $100/Month ÔΩ°$500 Non refundable pet fee ÔΩ°There is 6% Hotel Taxes upon check in  If you would like access to the gym and/or bring a pet along with you, please message me privately, so I could adjust the price accordingly. These fees are NOT included in the current pricing structure.</t>
  </si>
  <si>
    <t>ÔΩ°Access to the gym is $100/Month ÔΩ°$500 Non refundable pet fee ÔΩ°There is 6% Hotel Taxes upon check in  If you would like access to the gym and/or bring a pet along with you, please message me privately, so I could adjust the price accordingly. These fees are NOT included in the current pricing structure.</t>
  </si>
  <si>
    <t>https://a0.muscache.com/im/pictures/88add673-9a87-447a-b854-5777f7d8826c.jpg?aki_policy=large</t>
  </si>
  <si>
    <t>https://www.airbnb.com/rooms/17510711</t>
  </si>
  <si>
    <t>Live Like a Millionaire @ High Towers Studio</t>
  </si>
  <si>
    <t>https://a0.muscache.com/im/pictures/75946816-60c6-4717-8d72-0210108a3214.jpg?aki_policy=large</t>
  </si>
  <si>
    <t>{TV,Wifi,"Air conditioning",Kitchen,"Free parking on premises","Pets allowed",Gym,Heating,Washer,Dryer,"Smoke detector","Carbon monoxide detector",Essentials,Shampoo,Hangers,"Hair dryer",Iron,"Laptop friendly workspace"}</t>
  </si>
  <si>
    <t>https://www.airbnb.com/rooms/17513105</t>
  </si>
  <si>
    <t>Christopher Columbus Drive Lux 2bd Jersey City-</t>
  </si>
  <si>
    <t>https://a0.muscache.com/im/pictures/60076ebc-ee9a-4f53-91d7-4b242c980343.jpg?aki_policy=large</t>
  </si>
  <si>
    <t>{TV,"Cable TV",Internet,Wifi,"Air conditioning",Pool,Kitchen,Doorman,Gym,Elevator,Heating,Washer,Dryer,"Smoke detector","Carbon monoxide detector",Essentials,Shampoo,Hangers,"Hair dryer",Iron,"Laptop friendly workspace","Self check-in","Building staff","Hot water","Bed linens","Extra pillows and blankets",Microwave,"Coffee maker",Refrigerator,"Dishes and silverware","Cooking basics",Oven,"Long term stays allowed"}</t>
  </si>
  <si>
    <t>https://www.airbnb.com/rooms/17515359</t>
  </si>
  <si>
    <t>@@ Luxury One Bedroom in High Tower Apartment @@</t>
  </si>
  <si>
    <t>My place is good for business travelers and families (with kids). ÔΩ°Access to the gym is $100/Month ÔΩ°$500 Non refundable fee plus $75 monthly pet fee</t>
  </si>
  <si>
    <t>ÔΩ°Access to the gym is $100/Month ÔΩ°$500 Non refundable fee plus $75 monthly pet fee</t>
  </si>
  <si>
    <t>https://a0.muscache.com/im/pictures/8a6fece6-b20c-4b31-b731-50e1f4c8fb52.jpg?aki_policy=large</t>
  </si>
  <si>
    <t>{TV,Wifi,"Air conditioning",Pool,Kitchen,"Pets allowed",Gym,Elevator,Heating,Washer,Dryer,"Smoke detector","Carbon monoxide detector",Essentials,Shampoo,Hangers,"Hair dryer",Iron,"Laptop friendly workspace"}</t>
  </si>
  <si>
    <t>https://www.airbnb.com/rooms/17515361</t>
  </si>
  <si>
    <t>Luxurious 1 Bedroom in High Tower Apartment</t>
  </si>
  <si>
    <t>My place is good for business travelers and families (with kids). ÔΩ°Access to the gym is $100/Month ÔΩ°$575 monthly pet fee</t>
  </si>
  <si>
    <t>ÔΩ°Access to the gym is $100/Month ÔΩ°$575 monthly pet fee</t>
  </si>
  <si>
    <t>https://a0.muscache.com/im/pictures/a8a3b882-7893-4ea4-8eec-1baf69cd6467.jpg?aki_policy=large</t>
  </si>
  <si>
    <t>https://www.airbnb.com/rooms/17515362</t>
  </si>
  <si>
    <t>~ One Bed in High Towers | Luxurious Apartment ~</t>
  </si>
  <si>
    <t>https://a0.muscache.com/im/pictures/03f44249-fdd9-4d98-bdee-109e350d3e4b.jpg?aki_policy=large</t>
  </si>
  <si>
    <t>https://www.airbnb.com/rooms/17568544</t>
  </si>
  <si>
    <t>Monaco 4</t>
  </si>
  <si>
    <t>https://a0.muscache.com/im/pictures/41ee9d34-fdc1-4bcd-a6f3-6acbb49eb770.jpg?aki_policy=large</t>
  </si>
  <si>
    <t>{TV,Internet,Wifi,"Air conditioning",Pool,Kitchen,"Paid parking off premises",Gym,Elevator,"Free street parking","Hot tub",Heating,"Family/kid friendly",Washer,Dryer,"Smoke detector","Carbon monoxide detector",Essentials,Shampoo,"Lock on bedroom door",Hangers,"Hair dryer",Iron,"Laptop friendly workspace","Self check-in","Building staff",Bathtub,"Hot water","Bed linens","Extra pillows and blankets",Microwave,"Coffee maker",Refrigerator,Dishwasher,"Dishes and silverware","Cooking basics",Oven,Stove,"Single level home","BBQ grill","Patio or balcony","Long term stays allowed",Beachfront,"Paid parking on premises"}</t>
  </si>
  <si>
    <t>https://www.airbnb.com/rooms/17579573</t>
  </si>
  <si>
    <t>Chic 1 BR Flat on Quiet Street Near Grove St. PATH</t>
  </si>
  <si>
    <t>Turning onto this tree-lined street lined with graceful brownstones, you‚Äôll congratulate yourself for not settling for a cramped, over-priced NYC hotel room. Just a few blocks from PATH trains into Manhattan, this cozy, one-bedroom flat has 500 square feet (46 square meters) of space, including a living room, full kitchen and spacious backyard‚Äîperfect for a couple, solo or business traveler. Deedee‚Äôs guest services manager will meet you at the apartment and be on call during your stay.</t>
  </si>
  <si>
    <t xml:space="preserve">THE HISTORIC BROWNSTONE  This picture-perfect brownstone has carved stone lintels over the door and windows and a wrought iron gate surrounding a small front yard. An elegant wrought iron handrail frames four steps to the front door. Your apartment is just off the sunny entryway with its exposed brick wall and honey-colored hardwood floors. The glass door at the rear of the entryway leads to the shared backyard, with steps down to the brick patio level and landscaped lawn. PLEASE NOTE: This building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THE ONE-BEDROOM FLAT  After a day on the crowded sidewalks of New York City, this first-floor flat, with its charming exposed brick, honey-colored hardwood floors and dove-gray, sage-green and cobalt </t>
  </si>
  <si>
    <t>Turning onto this tree-lined street lined with graceful brownstones, you‚Äôll congratulate yourself for not settling for a cramped, over-priced NYC hotel room. Just a few blocks from PATH trains into Manhattan, this cozy, one-bedroom flat has 500 square feet (46 square meters) of space, including a living room, full kitchen and spacious backyard‚Äîperfect for a couple, solo or business traveler. Deedee‚Äôs guest services manager will meet you at the apartment and be on call during your stay. THE HISTORIC BROWNSTONE  This picture-perfect brownstone has carved stone lintels over the door and windows and a wrought iron gate surrounding a small front yard. An elegant wrought iron handrail frames four steps to the front door. Your apartment is just off the sunny entryway with its exposed brick wall and honey-colored hardwood floors. The glass door at the rear of the entryway leads to the shared backyard, with steps down to the brick patio level and landscaped lawn. PLEASE NOTE: This building does</t>
  </si>
  <si>
    <t>Half a block from Grove Street, you‚Äôll be within an easy walk from Historic Downtown Jersey City. The Grove Street area is being compared to some of the hippest parts of Brooklyn, only more convenient. You‚Äôll find outdoor dining, restaurants offering all types of cuisine, rooftop bars, delis, specialty markets, ice cream parlors, juice bars, boutiques‚Äîyou name it. A stretch of Newark Avenue was pedestrianized in 2015 and hosts many festivals and special events.  Downtown is also the location of City Hall, the main Public Library and the Jersey City Museum. Walk down to the Hudson River Waterfront at the Harborside Ferry Landing and Paulus Hook, where you can catch ferries to Midtown Manhattan, Wall Street and Battery Park City, or simply watch the majestic glow as the sun sets on the NYC skyline.</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</si>
  <si>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Porter Service  This building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Car Service The most convenient (and comfortable) transport from the airport is our private car service. We have a trusted company that we work with for airport transfers.  Your options For a one-way transfer to or from JFK or LaGuardia Airports, your options are: ‚Ä¢	A mid-sized SUV (Lincoln MKT), which carries up to 4 passengers comfo</t>
  </si>
  <si>
    <t>Walk only 4-¬Ω blocks to the Grove Street PATH Station, where you can catch a train that will have you on the streets of Midtown or Downtown Manhattan within minutes. From there, it‚Äôs easy to make connections on New York City's MTA Subway system.  Other great options include the Water Taxi and NY Waterway ferries that carry commuters across the Hudson River. The Light Rail, which is an excellent way to get around Jersey City to shop at Newport Centre Mall or visit nearby communities such as Hoboken.</t>
  </si>
  <si>
    <t>Guests will have access to the entire apartment.  The kitchen is fully stocked with dinnerware, utensils and pots and pans, so you can enjoy dining just like you do at home.  The high speed internet is fast and we have hundreds of cable channels, as well as, a Smart TV so you can also enjoy Netflix and Amazon Prime Video.</t>
  </si>
  <si>
    <t>THE DEEDEE'S DIFFERENCE From the time you make your reservation to the day you check out, we will do everything we can to ensure your stay is comfortable and memorable. The day you arrive, we will be there to personally welcome you at the door of your home-away-from-home and answer any questions you might have. From then on, call or text us with any questions or issues. We'll show up in person to help in any way we can.   In-person check-in, super-simple check-out Car service available ($)   Porter service available ($) Round-the-clock response to issues or questions Complimentary amenities, including coffee/creamer, filtered water/bottled water, shampoo/conditioner/body wash and Tide pods for the laundry Extra services - If you need balloons, flowers or a cake for a quiet family celebration, we can help. We will always go the extra mile for you!</t>
  </si>
  <si>
    <t>https://a0.muscache.com/im/pictures/a46bb39c-1743-4835-aa02-39b6cda9cf0a.jpg?aki_policy=large</t>
  </si>
  <si>
    <t>{TV,"Cable TV",Internet,Wifi,"Air conditioning",Kitchen,"Paid parking off premises","Free street parking",Heating,"Family/kid friendly",Washer,Dryer,"Smoke detector","Carbon monoxide detector","Fire extinguisher",Essentials,Shampoo,Hangers,"Hair dryer",Iron,"Laptop friendly workspace","Private living room","Private entrance","High chair","Pack ‚Äôn Play/travel crib","Hot water","Bed linens","Extra pillows and blankets",Microwave,"Coffee maker",Refrigerator,Dishwasher,"Dishes and silverware","Cooking basics",Oven,Stove,"BBQ grill","Patio or balcony","Garden or backyard","Luggage dropoff allowed","Long term stays allowed","Cleaning before checkout","Host greets you"}</t>
  </si>
  <si>
    <t>https://www.airbnb.com/rooms/17590145</t>
  </si>
  <si>
    <t>Urban Luxury 1 Bedroom - 50 Columbus Towers</t>
  </si>
  <si>
    <t>Beautiful high rise 2 minutes walking distance from Grove ST Path stop. Washer &amp; Dryer inside the apartment. There is amenities included; business center, outdoor tennis court, pool, theater room, billiard room, etc.</t>
  </si>
  <si>
    <t>https://a0.muscache.com/im/pictures/3b61c1de-2599-4961-8b02-68420adbfe0c.jpg?aki_policy=large</t>
  </si>
  <si>
    <t>{TV,"Cable TV",Wifi,"Air conditioning",Pool,Kitchen,"Paid parking off premises",Elevator,"Hot tub",Heating,"Family/kid friendly",Washer,Dryer,"Smoke detector","Carbon monoxide detector",Essentials,Hangers,Iron,"Laptop friendly workspace","translation missing: en.hosting_amenity_50","Self check-in","Building staff","Hot water","Bed linens",Microwave,"Coffee maker",Refrigerator,Dishwasher,Oven,Stove,"Long term stays allowed","Paid parking on premises"}</t>
  </si>
  <si>
    <t>https://www.airbnb.com/rooms/17654812</t>
  </si>
  <si>
    <t>Monaco 3</t>
  </si>
  <si>
    <t>Comfortable apartment in new luxury high-riser.  Breath taking view of Manhattan from the riverside.  Always clean! Ready to Cook Kitchen. Dishwasher, Iron, Hair drier, Coffe maker, Microwave. Always fresh linen and towels. 5 min walk from Newport station (Path train, 1 stop to Manhattan). 7 min walk to ferry 9 miles from Newark airport. Newport mall and Shopright in 2 min walk  Two sofa beds in living room.  Free wifi, flat screen TV, open swimming pool, jacuzzi, kids play area.</t>
  </si>
  <si>
    <t>https://a0.muscache.com/im/pictures/c2908b29-7b29-4952-bede-a4366f17e48e.jpg?aki_policy=large</t>
  </si>
  <si>
    <t>{TV,Internet,Wifi,"Air conditioning",Pool,Kitchen,"Paid parking off premises",Doorman,Gym,Elevator,"Free street parking","Hot tub",Heating,Washer,Dryer,"Smoke detector","Carbon monoxide detector",Essentials,Shampoo,Hangers,"Hair dryer",Iron,"Laptop friendly workspace","Self check-in","Building staff",Bathtub,"Hot water","Bed linens","Extra pillows and blankets",Microwave,"Coffee maker",Refrigerator,Dishwasher,"Dishes and silverware","Cooking basics",Oven,Stove,"Single level home","BBQ grill","Patio or balcony","Long term stays allowed",Beachfront,"Paid parking on premises"}</t>
  </si>
  <si>
    <t>https://www.airbnb.com/rooms/17655560</t>
  </si>
  <si>
    <t>Modern &amp; Clean 2bed/1bath Brownstone Apartment</t>
  </si>
  <si>
    <t>My place is in the heart of downtown Jersey City! The apartment is located in a tradition Brownstone with 10ft ceilings, original flooring, and moldings. The unit is just a 5-7 minute walk to Grove St. PATH station, &amp; 15 minutes to Manhattan/ NYC! We are in walking distance to the top restaurants, bars, nightlife, and train stations. You‚Äôll love my place because of the safe &amp; vibrant neighborhood, comfy bed, cleanliness, and light. The apartment is professionally cleaned prior to all arrivals.</t>
  </si>
  <si>
    <t>The space has a beautiful / Historic NYC feel mixed with modern fixtures and furniture.</t>
  </si>
  <si>
    <t>My place is in the heart of downtown Jersey City! The apartment is located in a tradition Brownstone with 10ft ceilings, original flooring, and moldings. The unit is just a 5-7 minute walk to Grove St. PATH station, &amp; 15 minutes to Manhattan/ NYC! We are in walking distance to the top restaurants, bars, nightlife, and train stations. You‚Äôll love my place because of the safe &amp; vibrant neighborhood, comfy bed, cleanliness, and light. The apartment is professionally cleaned prior to all arrivals. The space has a beautiful / Historic NYC feel mixed with modern fixtures and furniture. Our guest have access to the entire apartment and it is entirely private for our guests. I live next door. I typically am busy with work, and life. But if you need me or anything, I will be sure to assist in any way I can. This apartment is located in Van Vorst Park Downtown Jersey City. The neighborhood is safe and close to many bars, restaurants, parks, public transportation. The PATH train that takes you di</t>
  </si>
  <si>
    <t>This apartment is located in Van Vorst Park Downtown Jersey City. The neighborhood is safe and close to many bars, restaurants, parks, public transportation. The PATH train that takes you directly to NYC is about a 5-8 minute walk. This is the absolute best location in Jersey City. Very safe, and within walking distance to everything you may need.</t>
  </si>
  <si>
    <t>The second bedroom is off of the 1st bedroom. The entrance to the apartment is in the living room.</t>
  </si>
  <si>
    <t>Walking, Car, Taxi, Uber, City Bike, PATH train to NYC, Ferry to NYC</t>
  </si>
  <si>
    <t>Our guest have access to the entire apartment and it is entirely private for our guests.</t>
  </si>
  <si>
    <t>I live next door. I typically am busy with work, and life. But if you need me or anything, I will be sure to assist in any way I can.</t>
  </si>
  <si>
    <t>https://a0.muscache.com/im/pictures/4f552540-70d9-4081-92f4-eda484f9cb3b.jpg?aki_policy=large</t>
  </si>
  <si>
    <t>{TV,"Cable TV",Wifi,"Air conditioning",Kitchen,"Paid parking off premises","Pets allowed","Free street parking","Indoor fireplace",Heating,"Family/kid friendly","Smoke detector","Carbon monoxide detector","First aid kit","Fire extinguisher",Essentials,Shampoo,Hangers,"Hair dryer",Iron,"Laptop friendly workspace","Self check-in",Lockbox,"Private entrance","High chair",Crib,"Pack ‚Äôn Play/travel crib","Hot water","Bed linens","Extra pillows and blankets","Ethernet connection","Pocket wifi",Microwave,"Coffee maker",Refrigerator,Dishwasher,"Dishes and silverware","Cooking basics",Oven,Stove,"Luggage dropoff allowed","Long term stays allowed"}</t>
  </si>
  <si>
    <t>https://www.airbnb.com/rooms/17683896</t>
  </si>
  <si>
    <t>Sunny 3 Bedroom Apt Mins from NYC, TV/Washer/Dryer</t>
  </si>
  <si>
    <t>Stay in this bright three bedroom apartment conveniently located next to the Hudson-Bergen Light Rail station, providing for easy commutes to Manhattan.  The apartment features a full bathroom, spacious living room with a Samsung 50" flat-screen TV &amp; Netflix, a kitchen with brand new appliances, in-unit Samsung washer and dryer, high-speed WiFi connectivity, and a backyard for summer entertainment.  Two queen beds, two twin beds, and a sleeper sofa welcome groups  of up to 8 people.</t>
  </si>
  <si>
    <t>Windows throughout the house keep it flooded with light.  Playful art and minimalist design attributes give the space a modern feel while keeping it simple and functional.  A 50" wall-mounted Samsung LED Smart TV with Netflix and XBox 360 provides for evening entertainment after a busy night of exploring the city. Your mobile devices will be able to connect to 15Mbps WiFi throughout the entire home.  A fully equipped kitchen will allow you to prepare food if you wish - utensils and cooking ware are all on site.  Brand-new Samsung washer and dryer in the kitchen means you can refresh your travel wardrobe with ease and convenience - detergent and laundry supplies provided. Parking:  While we offer no private parking for guests, you will easily find parking on the block or any of the surrounding blocks.  Just watch out for street cleaning signs; street cleaning occurs during a 2 hour period twice a week - and you will need to keep that side clear.  Otherwise, parking is free.   Transport:</t>
  </si>
  <si>
    <t>Stay in this bright three bedroom apartment conveniently located next to the Hudson-Bergen Light Rail station, providing for easy commutes to Manhattan.  The apartment features a full bathroom, spacious living room with a Samsung 50" flat-screen TV &amp; Netflix, a kitchen with brand new appliances, in-unit Samsung washer and dryer, high-speed WiFi connectivity, and a backyard for summer entertainment.  Two queen beds, two twin beds, and a sleeper sofa welcome groups  of up to 8 people. Windows throughout the house keep it flooded with light.  Playful art and minimalist design attributes give the space a modern feel while keeping it simple and functional.  A 50" wall-mounted Samsung LED Smart TV with Netflix and XBox 360 provides for evening entertainment after a busy night of exploring the city. Your mobile devices will be able to connect to 15Mbps WiFi throughout the entire home.  A fully equipped kitchen will allow you to prepare food if you wish - utensils and cooking ware are all on s</t>
  </si>
  <si>
    <t>You will be staying in the beautiful West Bergen neighborhood of Jersey City, in the vicinity of restaurants, cafes, and public transport.  Just north of West Bergen are other booming sections of Jersey City, namely Journal Square and Jersey Heights. Make sure to explore them if you have time.  To the east, you will find Downtown Jersey City - a historic district with world-class restaurants, cafes, museums, and astonishing waterfront views of the Manhattan skyline.</t>
  </si>
  <si>
    <t>Across the street, the West Side station of the Hudson-Bergen Light Rail provides direct service to PATH trains at Exchange Place. Next stop on the PATH is World Trade Center, a prime location in Downtown Manhattan featuring the best of NYC's shopping and food. Total travel time to NYC will be 25-30 minutes. From WTC run most of NYC subway lines - use them to reach the destination of your choice, from Central Park to Brooklyn.</t>
  </si>
  <si>
    <t>Private in-unit laundry and TV.  Shared backyard.</t>
  </si>
  <si>
    <t>https://a0.muscache.com/im/pictures/e568413b-5e49-4747-9e83-eb9a6997ed2d.jpg?aki_policy=large</t>
  </si>
  <si>
    <t>{TV,Wifi,"Air conditioning",Kitchen,"Free street parking",Heating,"Family/kid friendly",Washer,Dryer,"Smoke detector","Carbon monoxide detector",Essentials,Shampoo,"Lock on bedroom door",Hangers,"Hair dryer",Iron,"Laptop friendly workspace","Private entrance","Hot water","Bed linens","Extra pillows and blankets"}</t>
  </si>
  <si>
    <t>https://www.airbnb.com/rooms/17714534</t>
  </si>
  <si>
    <t>Happy Space Mins to NYC via JC</t>
  </si>
  <si>
    <t>Our place is just Mins to NYC via JC. You‚Äôll love my place because of Our happy place is 4 blocks from transportation 7 mins into NYC WTC. You'll have access to a private bedroom, shared kitchen and bathroom. If you are looking for an affordable, happy place to rest close to the city lights, this is it! No extra bells and whistles. My place is good for solo adventurers and business travelers. Our place in on the 4th floor of a walk up building!  And we have a small dog, Nina!</t>
  </si>
  <si>
    <t>You'll get to stay in a private room of this three bedroom apartment mins from Manhattan! We do our best to make our space happy and comfortable! We are not a luxurious place, rather doing the basics well is more our motto.  You'll find clean linens, a towel, optional window AC, plants and a happy atmosphere. It is on the 4th floor of a walk up building!</t>
  </si>
  <si>
    <t xml:space="preserve">Our place is just Mins to NYC via JC. You‚Äôll love my place because of Our happy place is 4 blocks from transportation 7 mins into NYC WTC. You'll have access to a private bedroom, shared kitchen and bathroom. If you are looking for an affordable, happy place to rest close to the city lights, this is it! No extra bells and whistles. My place is good for solo adventurers and business travelers. Our place in on the 4th floor of a walk up building!  And we have a small dog, Nina! You'll get to stay in a private room of this three bedroom apartment mins from Manhattan! We do our best to make our space happy and comfortable! We are not a luxurious place, rather doing the basics well is more our motto.  You'll find clean linens, a towel, optional window AC, plants and a happy atmosphere. It is on the 4th floor of a walk up building! Access to private bedroom, shared kitchen, shared bathroom. Blocks away from Hamilton park. Easy access to downtown jersey city restaurants and night life. Quick </t>
  </si>
  <si>
    <t>Our place in on the 4th floor of a walk up building!  No need to worry about going to the gym while you explore the city. Also, We have the cutest puppy!</t>
  </si>
  <si>
    <t>Please do not ring the door bells to the apartment building.  We have great relationships with our neighbors and we would like to keep it that way!</t>
  </si>
  <si>
    <t>https://a0.muscache.com/im/pictures/ace20f15-b2f0-43c9-93e3-af490f9ef590.jpg?aki_policy=large</t>
  </si>
  <si>
    <t>{Wifi,"Air conditioning","Pets live on this property",Heating,"Smoke detector","Carbon monoxide detector","Fire extinguisher",Essentials,Hangers,"translation missing: en.hosting_amenity_49","translation missing: en.hosting_amenity_50","Bed linens"}</t>
  </si>
  <si>
    <t>https://www.airbnb.com/rooms/17773043</t>
  </si>
  <si>
    <t>Charming 1 Bedroom Apt. in Downtown Jersey City</t>
  </si>
  <si>
    <t>Welcome to our home. Our apartment is a 17-minute walk to the train to New York City.  World Trade Center is less than 10-minutes away and Midtown is just under a 20-minute ride. Newark Airport Int'l is a 15 minute UBER from our house. Arriving early? Checking out late? No problem! Leave your bags in our front vestibule that is behind a locked door and you will have the key. Parking in Jersey City is free on the weekends. Jersey City Parking Authority requires a $5 day pass for weekdays.</t>
  </si>
  <si>
    <t>Enjoy the vibrant life of the city, and come back to a calmer area for a nightcap.  Our neighborhood is in a charming, safe area, full of young professional families.  We have 7 stairs on our stoop outside.  Blackout curtains in the living room and the bedroom.  Queen bed and Sofa bed both have brand new memory foam mattresses.  Central A/C and heating.   Tea, coffee, and coffee machine provided.</t>
  </si>
  <si>
    <t>Welcome to our home. Our apartment is a 17-minute walk to the train to New York City.  World Trade Center is less than 10-minutes away and Midtown is just under a 20-minute ride. Newark Airport Int'l is a 15 minute UBER from our house. Arriving early? Checking out late? No problem! Leave your bags in our front vestibule that is behind a locked door and you will have the key. Parking in Jersey City is free on the weekends. Jersey City Parking Authority requires a $5 day pass for weekdays. Enjoy the vibrant life of the city, and come back to a calmer area for a nightcap.  Our neighborhood is in a charming, safe area, full of young professional families.  We have 7 stairs on our stoop outside.  Blackout curtains in the living room and the bedroom.  Queen bed and Sofa bed both have brand new memory foam mattresses.  Central A/C and heating.   Tea, coffee, and coffee machine provided. You will have full access to the private apartment. We're around most of the time but if you prefer privacy</t>
  </si>
  <si>
    <t>Downtown Jersey City is the currently one of the hottest spots in the NYC area.  With the new Pedestrian Plaza and many new bars and restaurants opening around the Grove Street PATH area, Jersey City nightlife is heating up.  Close to our apartment is also Hamilton Park, a newly renovated park with tennis and basketball courts, there's also a farmers market every Wednesday.</t>
  </si>
  <si>
    <t>We speak English, Spanish, and Portuguese.</t>
  </si>
  <si>
    <t>Walking downtown is always a good choice. There's also Citi-bike stations a few blocks from our home.  Newly added bike lanes make it easy to get around.</t>
  </si>
  <si>
    <t>You will have full access to the private apartment.</t>
  </si>
  <si>
    <t>We're around most of the time but if you prefer privacy, that's completely fine with us.  Above all we want our guests to be comfortable.</t>
  </si>
  <si>
    <t>- No pets - Please always lock the front door to the building  - No smoking inside the apartment or in front of the building - No more than 4 people in the apartment - No parties or events - Quiet hours after 11</t>
  </si>
  <si>
    <t>https://a0.muscache.com/im/pictures/ad3ac956-79db-4d83-9fa1-67f2a07151c3.jpg?aki_policy=large</t>
  </si>
  <si>
    <t>https://www.airbnb.com/users/show/40291285</t>
  </si>
  <si>
    <t>Bruce</t>
  </si>
  <si>
    <t xml:space="preserve">Family oriented energetic dad.  I love to travel, play sports, and be outside with my family and friends.   I'm looking forward to traveling to many new places. _x000D_
_x000D_
</t>
  </si>
  <si>
    <t>https://a0.muscache.com/im/users/40291285/profile_pic/1438534122/original.jpg?aki_policy=profile_small</t>
  </si>
  <si>
    <t>https://a0.muscache.com/im/users/40291285/profile_pic/1438534122/original.jpg?aki_policy=profile_x_medium</t>
  </si>
  <si>
    <t>{TV,"Cable TV",Internet,Wifi,"Air conditioning",Kitchen,Heating,"Family/kid friendly","Smoke detector","Carbon monoxide detector","Fire extinguisher",Essentials,Shampoo,"Lock on bedroom door",Hangers,"Hair dryer",Iron,"Laptop friendly workspace","Self check-in",Lockbox,"Private entrance",Bathtub,"Baby bath","High chair","Children‚Äôs books and toys","Babysitter recommendations","Pack ‚Äôn Play/travel crib","Room-darkening shades",Microwave,"Coffee maker","Dishes and silverware"}</t>
  </si>
  <si>
    <t>https://www.airbnb.com/rooms/17826211</t>
  </si>
  <si>
    <t>Embrace the Space JSQ: Sunny Floor</t>
  </si>
  <si>
    <t>Welcome to our home and creative space in an 1875 Victorian, close to NYC. The cozy and bright Bonsai room sleeps 1 or 2 guests. The sleek Willow suite sleeps up to 4 guests.  We are located just a 10 minute walk to JSQ station and 15 minute ride to World Trade Center (WTC) or 20 minute ride to herald square 33rd st (Midtown NYC) via PATH Train (underground NJ subway), so your commute to NYC is UNDER 30 minutes. We look forward to sharing our home as part of your metropolitan adventure.</t>
  </si>
  <si>
    <t>The 3rd floor is an urban oasis expressing contemporary functionality within warm and delicate details of a beautiful Victorian home. The modern design accommodates your life style needs in the heart of a vibrant city located near restaurants and fun places to visit. After a long day of sightseeing, dancing, or business travel our home is a great place to recharge and relax on memory foam beds and super comfy futon. Each bedroom has mood lighting to kick back and relax along with your favorite music or podcast. The eat in kitchen is perfect to gather for a cup of your favorite beverage or whip up a light meal.   The tranquil bathroom has plenty of fresh towels, refreshing body wash, shampoo, conditioner, and extra toiletries.  All shoes are removed upon entry for Serenity and Cleanliness. Quiet hours are 11:00pm to 7:00am</t>
  </si>
  <si>
    <t xml:space="preserve">Welcome to our home and creative space in an 1875 Victorian, close to NYC. The cozy and bright Bonsai room sleeps 1 or 2 guests. The sleek Willow suite sleeps up to 4 guests.  We are located just a 10 minute walk to JSQ station and 15 minute ride to World Trade Center (WTC) or 20 minute ride to herald square 33rd st (Midtown NYC) via PATH Train (underground NJ subway), so your commute to NYC is UNDER 30 minutes. We look forward to sharing our home as part of your metropolitan adventure. The 3rd floor is an urban oasis expressing contemporary functionality within warm and delicate details of a beautiful Victorian home. The modern design accommodates your life style needs in the heart of a vibrant city located near restaurants and fun places to visit. After a long day of sightseeing, dancing, or business travel our home is a great place to recharge and relax on memory foam beds and super comfy futon. Each bedroom has mood lighting to kick back and relax along with your favorite music or </t>
  </si>
  <si>
    <t>We live in a wonderfully diverse neighborhood and we welcome everyone. Vivimos en un vecindario vibrante y diverso. Nostros damos la bienvenida a todos.     We are located 20 minutes from Newark airport and 1 hour from JFK and La Guardia airports by car. (NYC traffic varies)    Nearby restaurants/bars, groceries, coffee shops, spirits stores, banks, laundromats, dry cleaners, and gyms are within walking distance.  We are a few blocks from St. Peters University, Hudson County Community College, and a short commute to New Jersey City University.  Jersey City is directly across the Hudson river. One can enjoy great skyline views of Manhattan from various waterfront areas. Places to  visit Jersey City, NJ:  Ellis Island, Liberty State Park, Liberty Science Center,  MANA international., International Center of photography at MANA. Places to visit in NJ: NJPAC, Prudential Center, Red Bull Arena, Meadowlands Sports Complex-Met Life Stadium   Places to visit in NYC We are happy to  suggest pla</t>
  </si>
  <si>
    <t>We provide information for local restaurants, arts and, cultural events. We are avid cyclists and love showing people around Jersey City  *when our schedules align. There is a paid bicycle station 2 blocks away and water ferry-taxis from Jersey City to Manhattan for those who want to explore what it's like to live in large city.  Great NYC skyline photo opportunities await in Jersey City since it's located directly across the Hudson river. One can enjoy the vista at sun rise or sun set with Manhattan as your back drop from waterfront locations. As a SHOE FREE home, we provide comfy grip socks for all of our guests comfort. No sandals, slippers, or house shoes. *Children under the age of 6 need to be supervised in the hallway of the floor.</t>
  </si>
  <si>
    <t>We are in a great location for transportation to New York City and surrounding areas!  --The Journal Square PATH subway station is a short 10 minute walk and takes you directly to downtown Manhattan in 15 mins. and midtown NYC in 20 minutes. This train runs 24 hours so you can access the city at any time.  --Bicycle rental stations are found all over Jersey City and New York City for fun sightseeing commutes.  --Car services such as Lyft, Uber, and taxis(at train station)are available to transport you to any of your destinations. --JSQ station also provides bus services into NYC and other areas.</t>
  </si>
  <si>
    <t>House entrance and rooms have their own electric key code deadbolt, so no worrying about carrying keys or losing keys. The hallways and stairs are well lit. There is street parking around the area and  paid parking lots nearby.       *Children under the age of 6 need to be supervised in the hallway of the floor.</t>
  </si>
  <si>
    <t>We live in the home and are available by phone 24/7 to support guests needs. Both of us have deep knowledge of Jersey City and NYC areas and can provide you with any tips and information you may need.</t>
  </si>
  <si>
    <t>- Please treat our home as if it is your own - We provide makeup remover wipes for all makeup, foundation, and cover up to be removed so not to stain towels and linens. (There is a $20 charge for each item damaged by makeup stains) - In order to maintain cleanliness and tranquility, shoes removed upon entering the house - Children under 6 years old must be supervised in hallways at all times - Whether whipping up a meal or ordering in be sure to clean up after yourself - Do not leave any food out that will attract uninvited pests. Our home is pest-free and we intend to keep it that way with your help - Use coasters and place-mats - Luggage will go through our luggage love sanitizer when checking in - Discard all food garbage only in the kitchen rubbish bin only - Any expired or unused food is to be cleaned out before checkout - Recycling a must cardboard (green bin) and glass/metal/plastic (blue bin) - No smoking on property - Quiet Hours 11pm-7am - ONLY TOILET PAPER IS TO BE FLUSHED D</t>
  </si>
  <si>
    <t>https://a0.muscache.com/im/pictures/4c1686e7-1b5c-427a-ab0b-4141a15b1cdf.jpg?aki_policy=large</t>
  </si>
  <si>
    <t>https://www.airbnb.com/users/show/5681343</t>
  </si>
  <si>
    <t>Embrace The Space</t>
  </si>
  <si>
    <t>https://a0.muscache.com/im/pictures/user/5cb0019d-e8e3-4b87-9d09-36216cc61cd5.jpg?aki_policy=profile_small</t>
  </si>
  <si>
    <t>https://a0.muscache.com/im/pictures/user/5cb0019d-e8e3-4b87-9d09-36216cc61cd5.jpg?aki_policy=profile_x_medium</t>
  </si>
  <si>
    <t>{Wifi,"Air conditioning",Kitchen,"Paid parking off premises","Free street parking",Heating,"Family/kid friendly","Smoke detector","Carbon monoxide detector","First aid kit","Fire extinguisher",Essentials,Shampoo,"Lock on bedroom door",Hangers,"Hair dryer",Iron,"Laptop friendly workspace","Bed linens","Extra pillows and blankets",Microwave,"Coffee maker",Refrigerator,"Dishes and silverware","Cooking basics",Oven,Stove,"Luggage dropoff allowed","Long term stays allowed"}</t>
  </si>
  <si>
    <t>https://www.airbnb.com/rooms/17827172</t>
  </si>
  <si>
    <t>Luxury Apartment, views of NYC, Gym, Walk to Train</t>
  </si>
  <si>
    <t>This apartment is located in Luxury high-rise residential luxury building. It includes all-inclusive access to building amenities such as 24 hour fitness center, kids play area. The apartment is conveniently located to 5 minutes walk to Newport PATH train station. Perfect place to unwind after sight seeing or working hard in New York City, come home to a quiet residential lifestyle on the outskirts of busy Manhattan with unforgettable views of New York City. Please ask us for long term rates.</t>
  </si>
  <si>
    <t>We have portfolio of studio, one bedroom, two bedroom &amp; three bedroom apartments. Please inquire us for long term rates or your unique needs. Sometimes, based on availability, we can offer better rates on this one or other apartments.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 Suitable for: ‚Ä¢Corporat</t>
  </si>
  <si>
    <t>This apartment is located in Luxury high-rise residential luxury building. It includes all-inclusive access to building amenities such as 24 hour fitness center, kids play area. The apartment is conveniently located to 5 minutes walk to Newport PATH train station. Perfect place to unwind after sight seeing or working hard in New York City, come home to a quiet residential lifestyle on the outskirts of busy Manhattan with unforgettable views of New York City. Please ask us for long term rates. We have portfolio of studio, one bedroom, two bedroom &amp; three bedroom apartments. Please inquire us for long term rates or your unique needs. Sometimes, based on availability, we can offer better rates on this one or other apartments. Unit Amenities: ‚Ä¢1300 sq ft ,2 Bed and 2 Bath. ‚Ä¢King size bed. ‚Ä¢Queen size bed and Sofa Bed. ‚Ä¢Fully equipped kitchen ‚Ä¢Cable ‚Ä¢High speed internet ‚Ä¢Laundry in unit  ‚Ä¢Dishwasher ‚Ä¢Hardwood floors ‚Ä¢Granite countertops ‚Ä¢Energy Star Whirlpool appliances ‚Ä¢Memory Foam Mattres</t>
  </si>
  <si>
    <t>Transportation :  ‚Ä¢24 hour New York City PATH Train : 5 min (walk) ‚Ä¢Train ride to New York 5 minutes ‚Ä¢Empire State Building : 15 minutes  ‚Ä¢Times Square : 25 minutes  ‚Ä¢World Trade Center : 5 minutes  ‚Ä¢Central Park : 30 minutes ‚Ä¢Art &amp; History Museum : 30 minutes ‚Ä¢Grand Center :35 minutes  ‚Ä¢Brooklyn Bridge :10 minutes  ‚Ä¢Wall Street :10 minutes  ‚Ä¢Statue of Liberty :15 minutes  ‚Ä¢Javits Center : 30 minutes ‚Ä¢Madison Sq Garden : 25 minutes ‚Ä¢Giants/Jets stadium : 20 min (Car) ‚Ä¢Yankee stadium : 35 min (Train) ‚Ä¢Mets Stadium : 60-75 min (Train) ‚Ä¢US Open Stadium :60-75 min (Train)</t>
  </si>
  <si>
    <t>We strive to provide excellent customer service. We are available seven days a week to help guests. We respond to your queries within 1-2 hours (6am-10pm) before, during or after your stay. We have on-site office in an effort to provide excellent customer service. Every apartment has phone with US and Canada dialing.</t>
  </si>
  <si>
    <t>https://a0.muscache.com/im/pictures/330b2216-b525-4b74-93a7-d5a2e93a6cc2.jpg?aki_policy=large</t>
  </si>
  <si>
    <t>https://www.airbnb.com/rooms/17889179</t>
  </si>
  <si>
    <t>Stylish 2 BR Flat w/Backyard Near Grove St. PATH</t>
  </si>
  <si>
    <t>Comfortable, quiet, convenient‚Äîthis two-bedroom walk-up flat is a tremendous value for couples and families. On the third floor of a graceful brownstone on a shady residential street, the 600-square-foot (55 square meters) apartment has a living room, full kitchen and shared backyard. Best of all, you'll be a few blocks from PATH trains to Manhattan in the heart of Historic Downtown Jersey City. Deedee‚Äôs guest services manager will meet you at the apartment and be on call during your stay.</t>
  </si>
  <si>
    <t>THE HISTORIC BROWNSTONE  This picture-perfect brownstone has carved stone lintels over the door and windows and a wrought iron gate surrounding a private front yard. An elegant wrought iron handrail frames four steps to the front door and the entryway has exposed brick and honey-colored hardwood floors. A glass door at the rear of the entryway leads to the shared backyard, with steps down to the brick patio and lawn. Climb the staircase to your third floor apartment. PLEASE NOTE: This building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THE FLAT  Why pay for two cramped hotel rooms in Manhattan, when you relax in a stylish two-bedroom flat that comfortably accommodates up to 6 people and treats you to all the comforts of home? This third-s</t>
  </si>
  <si>
    <t>Comfortable, quiet, convenient‚Äîthis two-bedroom walk-up flat is a tremendous value for couples and families. On the third floor of a graceful brownstone on a shady residential street, the 600-square-foot (55 square meters) apartment has a living room, full kitchen and shared backyard. Best of all, you'll be a few blocks from PATH trains to Manhattan in the heart of Historic Downtown Jersey City. Deedee‚Äôs guest services manager will meet you at the apartment and be on call during your stay. THE HISTORIC BROWNSTONE  This picture-perfect brownstone has carved stone lintels over the door and windows and a wrought iron gate surrounding a private front yard. An elegant wrought iron handrail frames four steps to the front door and the entryway has exposed brick and honey-colored hardwood floors. A glass door at the rear of the entryway leads to the shared backyard, with steps down to the brick patio and lawn. Climb the staircase to your third floor apartment. PLEASE NOTE: This building does n</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</si>
  <si>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Porter Service This building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Car Service The most convenient (and comfortable) transport from the airport is our private car service. We have a trusted company that we work with for airport transfers.  Your options For a one-way transfer to or from JFK or LaGuardia Airports, your options are: ‚Ä¢	A mid-sized SUV (Lincoln MKT), which carries up to 4 passengers comfo</t>
  </si>
  <si>
    <t>Walk only 4-¬Ω blocks to the Grove Street PATH Station, where you can catch a train that will have you on the streets of Midtown or Downtown Manhattan within minutes. From there, it‚Äôs easy to make connections on New York City's MTA Subway system.  Other great options include the Water Taxi and NY Waterway ferries that carry commuters across the Hudson River. The Light Rail, which is an excellent way to get around Jersey City to shop at Newport Centre Mall or visit nearby communities such as Hoboken</t>
  </si>
  <si>
    <t>Guests will have access to the entire apartment.  The kitchen is fully stocked with dinnerware, utensils and pots and pans, so you can enjoy dining in, just like you do at home.  The high speed internet is fast and we have hundreds of cable channels, as well as, a Smart TV so you can also enjoy Netflix and Amazon Prime Video.</t>
  </si>
  <si>
    <t>THE DEEDEE'S DIFFERENCE From the time you make your reservation to the day you check out, we will do everything we can to ensure your stay is comfortable and memorable. The day you arrive, we will be there to personally welcome you at the door of your home-away-from-home and answer any questions you might have. From then on, call or text us with any questions or issues. We'll show up in person to help in any way we can. - In-person check-in, super-simple check-out - Car service available ($)   - Porter service available ($) - Round-the-clock response to issues or questions - Complimentary amenities, including coffee/creamer, filtered water/bottled water, shampoo/conditioner/body wash and Tide pods for the laundry -Extra services: If you need balloons, flowers or a cake for a quiet family celebration, we can help.  We will always go the extra mile for you!</t>
  </si>
  <si>
    <t>https://a0.muscache.com/im/pictures/a2777bcd-eacd-4d45-9700-8bac15ac0dfc.jpg?aki_policy=large</t>
  </si>
  <si>
    <t>{TV,"Cable TV",Internet,Wifi,"Air conditioning",Kitchen,"Paid parking off premises",Heating,"Family/kid friendly",Washer,Dryer,"Smoke detector","Carbon monoxide detector","Fire extinguisher",Essentials,Shampoo,Hangers,"Hair dryer",Iron,"Laptop friendly workspace","Private living room","High chair","Pack ‚Äôn Play/travel crib","Hot water","Bed linens","Extra pillows and blankets",Microwave,"Coffee maker",Refrigerator,Dishwasher,"Dishes and silverware","Cooking basics",Oven,Stove,"BBQ grill","Patio or balcony","Garden or backyard","Luggage dropoff allowed","Long term stays allowed","Cleaning before checkout","Host greets you"}</t>
  </si>
  <si>
    <t>https://www.airbnb.com/rooms/17909385</t>
  </si>
  <si>
    <t>3BDR/2BTH 2Parking! Light Rail:4 min; NYC:25 min!</t>
  </si>
  <si>
    <t>3BDR/2BTH 2nd fl apartment with hardwood floors, full kitchen, dining and living room with large flat screen TV with Roku, security system and washer/ dryer. Everything you need for your stay away from home! Free Parking up to 2 cars, garage and driveway.   Statue of Liberty Ferry: 7 min by car, avoid long lines; 25 Mins to NYC. 4 min walk to Light Rail to Path train to World Trade Center. Easy access via trains/Uber/Lyft/park-drive!  Viia PATH 35-45 min to 33rd Street NYC.  Close to I-78 exit.</t>
  </si>
  <si>
    <t>Seven years old, 3 large bedrooms, 2 full bath apartment with new queen bed &amp; other new beds,  new fridge, new microwave, new washer/dryer and new water heater. A pack n play with bassinet is provided for babies. $35 Million Berry Lane Sports Park 5 minutes by walk.  If you have an automobile, only a couple of minutes to I-78 (skipping City Traffic ) -&gt;Holland Tunnel-&gt;Manhattan NY!</t>
  </si>
  <si>
    <t>3BDR/2BTH 2nd fl apartment with hardwood floors, full kitchen, dining and living room with large flat screen TV with Roku, security system and washer/ dryer. Everything you need for your stay away from home! Free Parking up to 2 cars, garage and driveway.   Statue of Liberty Ferry: 7 min by car, avoid long lines; 25 Mins to NYC. 4 min walk to Light Rail to Path train to World Trade Center. Easy access via trains/Uber/Lyft/park-drive!  Viia PATH (Phone number hidden by Airbnb) min to 33rd Street NYC.  Close to I-78 exit. Seven years old, 3 large bedrooms, 2 full bath apartment with new queen bed &amp; other new beds,  new fridge, new microwave, new washer/dryer and new water heater. A pack n play with bassinet is provided for babies. $35 Million Berry Lane Sports Park 5 minutes by walk.  If you have an automobile, only a couple of minutes to I-78 (skipping City Traffic ) -&gt;Holland Tunnel-&gt;Manhattan NY! Can use the whole apartment including backyard! I or my co-hosts are delighted to host yo</t>
  </si>
  <si>
    <t>Friendly neighborhood area. But since this is an urban area, when you arrive, park in garage/driveway and then transfer luggage. If you arrive using uber/lyft ask the driver to park on driveway and ask him to stay till you transfer all the luggage to your apartment.</t>
  </si>
  <si>
    <t>Central AC/Heating, Large bedrooms, living room and bath rooms.</t>
  </si>
  <si>
    <t xml:space="preserve">Easy access via public transport, Uber/Lyft or drive! Grove street station is the closest for PATH trains which will take you to various New York locations. Details below. Lines are much shorter in NJ than NY for Statue of Liberty Ferries. If you go early in the morning during the busy season, you will save a lot of time compared to NY ferry lines. For World trade center take light rail or uber/lyft to exchange place PATH station which is 4 mins from World trade center in PATH train. To Midtown Manhattan Weekends: From World Trade Center as mentioned above, take NY Subway. Weekdays: For Times square/Central Park/Empire State/Museum attractions in Midtown take light rail or Uber/Lyft to Newport PATH station. From there you can take 33rd street PATH. Then take appropriate Subway. If you drive to New York City, Toll for the tunnels It is actually $15 inbound only to NY (only while going in to NYC, none for back to NJ). Weekends you can find affordable parking in NYC. You can check online </t>
  </si>
  <si>
    <t>Can use the whole apartment including backyard!</t>
  </si>
  <si>
    <t>I or my co-hosts are delighted to host you! I or my co-hosts will be available for info and help if needed.</t>
  </si>
  <si>
    <t>- - Quiet Hours 10 PM- 7 AM   Should be back by 10PM or be extremely quiet while entering and walking around late night. Upstairs we have tenants who go to work around 8:30 AM. If you have infants or small children: Please note the blinds have chords. No Drugs or heavy Drinking etc. Please keep your cars locked. The Garage is used by the host go into a room behind garage once in a while. Important: Pay attention to urban safety tips!  If getting delayed due to unexpected reasons, please inform as early as possible. If you are planning to reach earlier than the regular checkin time of 3PM, please check with host if that ok or if the house is still being cleaned. Please dont hang outside the house if the house being cleaned. You can go for lunch/snacks/new port mall/liberty state park etc.</t>
  </si>
  <si>
    <t>https://a0.muscache.com/im/pictures/10e1521f-f119-415c-8440-01d35bbb709f.jpg?aki_policy=large</t>
  </si>
  <si>
    <t>https://www.airbnb.com/users/show/122758318</t>
  </si>
  <si>
    <t>Prakash</t>
  </si>
  <si>
    <t xml:space="preserve">I am Technologist with MBA in Finance. My interests include technology, finance, physics and social good._x000D_
_x000D_
</t>
  </si>
  <si>
    <t>https://a0.muscache.com/im/pictures/user/efd88b1c-5c39-44fd-ad40-2a56e962eb98.jpg?aki_policy=profile_small</t>
  </si>
  <si>
    <t>https://a0.muscache.com/im/pictures/user/efd88b1c-5c39-44fd-ad40-2a56e962eb98.jpg?aki_policy=profile_x_medium</t>
  </si>
  <si>
    <t>{TV,Wifi,"Air conditioning",Kitchen,"Free parking on premises","Free street parking",Heating,"Family/kid friendly",Washer,Dryer,"Smoke detector","Carbon monoxide detector","First aid kit","Fire extinguisher",Essentials,Shampoo,"Lock on bedroom door",Hangers,"Hair dryer",Iron,"Laptop friendly workspace","Self check-in",Keypad,"Private entrance",Bathtub,"Changing table","Pack ‚Äôn Play/travel crib","Hot water","Bed linens","Extra pillows and blankets",Microwave,"Coffee maker",Refrigerator,Dishwasher,"Dishes and silverware","Cooking basics",Oven,Stove,"Garden or backyard","Long term stays allowed"}</t>
  </si>
  <si>
    <t>https://www.airbnb.com/rooms/17918197</t>
  </si>
  <si>
    <t>Loft Apt. in Ideal Location.. mins. to Manhattan</t>
  </si>
  <si>
    <t>Our 1bd/1bth fully renovated apt. is located on the top floor of a 4 story walk up building in the historic and hip neighborhood of Paulus Hook. The property can comfortably sleep 4 adults. On the 1st level is the kitchen, dinning area &amp; work space. On the  2nd floor is the bedroom, full bathroom &amp; walk in closet.  The apartment has access to private outside decks on both levels. Aside from the proximity to Manhattan the apartment is 2 mins. from the Liberty State Park ferry and NY water taxi.</t>
  </si>
  <si>
    <t>Unit Amenities  ‚Äî Fully furnished, bedding, table linens, dinnerware, flatware, bathroom accessories, towels, cleaning supplies, new washer/dryer, Fully-Equipped kitchen with basic kitchen electronics, stainless steel appliances &amp; Quartz countertops, Poland Springs water cooler, walk in closet, pantry, Hardwood flooring, ceramic tile, spacious closets, 2 flat screen TVs, basic cable TV and wifi complimentary.  * Cleaning service is available for an additional fee.*</t>
  </si>
  <si>
    <t>Our 1bd/1bth fully renovated apt. is located on the top floor of a 4 story walk up building in the historic and hip neighborhood of Paulus Hook. The property can comfortably sleep 4 adults. On the 1st level is the kitchen, dinning area &amp; work space. On the  2nd floor is the bedroom, full bathroom &amp; walk in closet.  The apartment has access to private outside decks on both levels. Aside from the proximity to Manhattan the apartment is 2 mins. from the Liberty State Park ferry and NY water taxi. Unit Amenities  ‚Äî Fully furnished, bedding, table linens, dinnerware, flatware, bathroom accessories, towels, cleaning supplies, new washer/dryer, Fully-Equipped kitchen with basic kitchen electronics, stainless steel appliances &amp; Quartz countertops, Poland Springs water cooler, walk in closet, pantry, Hardwood flooring, ceramic tile, spacious closets, 2 flat screen TVs, basic cable TV and wifi complimentary.  * Cleaning service is available for an additional fee.* gas range stove, central AC, ne</t>
  </si>
  <si>
    <t>Paulus Hook is a Jersey City neighborhood that is very Convenient. The apt. is located just minutes away from hidden gem restaurants and local shops, the property is also just a short ferry ride to midtown / downtown manhattan. Our apartment sits two blocks away from two path train stations and a block away from the Light Rail Train, that would put you anywhere you need to be in NYC and within New Jersey without any stress.</t>
  </si>
  <si>
    <t>Car: not necessary, but street parking is available. The property is conveniently located about 25 minutes from Newark Liberty International Airport by car. Public transportation is also easily accessible, just a short walk to the Path or NY Waterway.</t>
  </si>
  <si>
    <t>gas range stove, central AC, new washer and dryer in the unit. a rain shower, outside deck, work desk, apple tv, blue ray player, dvd's and blue ray movies available</t>
  </si>
  <si>
    <t>https://a0.muscache.com/im/pictures/bb102707-c48c-49a0-b7e2-0551b3844a4d.jpg?aki_policy=large</t>
  </si>
  <si>
    <t>https://www.airbnb.com/users/show/40032017</t>
  </si>
  <si>
    <t>Rene</t>
  </si>
  <si>
    <t>North Miami Beach, Florida, United States</t>
  </si>
  <si>
    <t>https://a0.muscache.com/im/pictures/user/7540847b-c4e5-4c7f-ac7e-b52585819815.jpg?aki_policy=profile_small</t>
  </si>
  <si>
    <t>https://a0.muscache.com/im/pictures/user/7540847b-c4e5-4c7f-ac7e-b52585819815.jpg?aki_policy=profile_x_medium</t>
  </si>
  <si>
    <t>Aventura</t>
  </si>
  <si>
    <t>{TV,"Cable TV",Internet,Wifi,"Air conditioning",Kitchen,Heating,Washer,Dryer,"Smoke detector","Carbon monoxide detector","First aid kit","Fire extinguisher",Essentials,Shampoo,Hangers,"Hair dryer",Iron,"Laptop friendly workspace","translation missing: en.hosting_amenity_49","translation missing: en.hosting_amenity_50","Self check-in",Lockbox}</t>
  </si>
  <si>
    <t>https://www.airbnb.com/rooms/17943062</t>
  </si>
  <si>
    <t>Quite 1fl Apt 2bed NYC-JSq.PATH Location</t>
  </si>
  <si>
    <t>My place is in the heart of Jersey City! Just a 8-10 minute walk to Journal Square PATH station, &amp; 15- minutes train to Manhattan/ NYC! Restaurants, bars, markets &amp; nightlife just around the corner. Cozy, safe, location to the PATH. The apartment is professionally cleaned prior to all guests arrival. My place is good for couples, solo adventurers, business travelers, families (with kids), and friends</t>
  </si>
  <si>
    <t>What makes this unit unique is the highly desired location and great access to NYC. Everything used to furnish the space is brand new and designed to feel modern, clean, and comfortable. Full bath w shower only. Comes with a  private yard.</t>
  </si>
  <si>
    <t>My place is in the heart of Jersey City! Just a 8-10 minute walk to Journal Square PATH station, &amp; 15- minutes train to Manhattan/ NYC! Restaurants, bars, markets &amp; nightlife just around the corner. Cozy, safe, location to the PATH. The apartment is professionally cleaned prior to all guests arrival. My place is good for couples, solo adventurers, business travelers, families (with kids), and friends What makes this unit unique is the highly desired location and great access to NYC. Everything used to furnish the space is brand new and designed to feel modern, clean, and comfortable. Full bath w shower only. Comes with a  private yard. We have an electronic lock at the entrance and lock box located in the vestibule that will give you late night check ins. We have a full staff to help you all you needs. Recommendations? Fixes? Towels? Sheets? We can help to accommodate all of your needs. The neighborhood is amazing. What guests like most is that its a safe and beautiful neighborhood. It</t>
  </si>
  <si>
    <t>The neighborhood is amazing. What guests like most is that its a safe and beautiful neighborhood. It is very close to the Journal Square PATH train. The apartment is surrounded by beautiful new  luxury developments, bars, restaurants. The PATH train is also about a 8 minute walk that takes you directly to NYC in 15 minutes.</t>
  </si>
  <si>
    <t>There is street parking readily available near the apartment, especially during the day. Just pay attention to alternate side parking rules for street cleaning.</t>
  </si>
  <si>
    <t>We have an electronic lock at the entrance and lock box located in the vestibule that will give you late night check ins.</t>
  </si>
  <si>
    <t>We have a full staff to help you all you needs. Recommendations? Fixes? Towels? Sheets? We can help to accommodate all of your needs.</t>
  </si>
  <si>
    <t>https://a0.muscache.com/im/pictures/7690b8f2-ca4f-4ba0-aa0d-8eac9adde7f1.jpg?aki_policy=large</t>
  </si>
  <si>
    <t>{TV,Internet,Wifi,"Air conditioning",Kitchen,"Paid parking off premises","Free street parking","Buzzer/wireless intercom",Heating,"Family/kid friendly","Smoke detector","Carbon monoxide detector","Fire extinguisher",Essentials,Shampoo,Hangers,"Hair dryer",Iron,"Laptop friendly workspace","translation missing: en.hosting_amenity_50","Self check-in",Lockbox,"Private entrance","Hot water","Luggage dropoff allowed","Long term stays allowed"}</t>
  </si>
  <si>
    <t>https://www.airbnb.com/rooms/17943495</t>
  </si>
  <si>
    <t>I have a renovated one bedroom apartment in Jersey City, NJ, two blocks away from the 24hrs Grove Street PATH train to World Trade Center (7 min ride), 33rd street in midtown Manhattan (17 min ride) and very close to major supermarkets, Duane Reade, restaurants, caf√©, gym, bars, etc, in a very upcoming and safe area.</t>
  </si>
  <si>
    <t>The apartment is in a 5th floor WALK UP (NO ELEVATOR) (SMALL STAIRS) of an old traditional NYC railroad style building, it has: Separate dining area High Speed WIFI internet TV with local channels Blue-ray with access to Amazon, nextflix, etc‚Ä¶ Heating and hot water AC Please feel free to contact me if you have any other questions‚Ä¶. Thanks!!! Getting around 2 blocks from 24hrs PATH train, 17 min ride to midtown Manhattan or 10 min ride to WTC.</t>
  </si>
  <si>
    <t>I have a renovated one bedroom apartment in Jersey City, NJ, two blocks away from the 24hrs Grove Street PATH train to World Trade Center (7 min ride), 33rd street in midtown Manhattan (17 min ride) and very close to major supermarkets, Duane Reade, restaurants, caf√©, gym, bars, etc, in a very upcoming and safe area. The apartment is in a 5th floor WALK UP (NO ELEVATOR) (SMALL STAIRS) of an old traditional NYC railroad style building, it has: Separate dining area High Speed WIFI internet TV with local channels Blue-ray with access to Amazon, nextflix, etc‚Ä¶ Heating and hot water AC Please feel free to contact me if you have any other questions‚Ä¶. Thanks!!! Getting around 2 blocks from 24hrs PATH train, 17 min ride to midtown Manhattan or 10 min ride to WTC.</t>
  </si>
  <si>
    <t>https://a0.muscache.com/im/pictures/c93bfb27-d885-46fc-8127-310ca83af18e.jpg?aki_policy=large</t>
  </si>
  <si>
    <t>https://www.airbnb.com/users/show/123099278</t>
  </si>
  <si>
    <t>Hugo</t>
  </si>
  <si>
    <t>Miami Beach, Florida, United States</t>
  </si>
  <si>
    <t>https://a0.muscache.com/im/pictures/user/62c1855b-9756-4b39-8add-fed2c45127e9.jpg?aki_policy=profile_small</t>
  </si>
  <si>
    <t>https://a0.muscache.com/im/pictures/user/62c1855b-9756-4b39-8add-fed2c45127e9.jpg?aki_policy=profile_x_medium</t>
  </si>
  <si>
    <t>['email', 'phone', 'reviews', 'offline_government_id', 'kba', 'selfie', 'government_id', 'identity_manual', 'work_email']</t>
  </si>
  <si>
    <t>{TV,Wifi,"Air conditioning",Heating,"Smoke detector","First aid kit","Fire extinguisher",Essentials,Shampoo,Hangers,"Hair dryer",Iron,"Hot water",Microwave,Refrigerator,"Dishes and silverware","Cooking basics",Oven,Stove}</t>
  </si>
  <si>
    <t>https://www.airbnb.com/rooms/17994898</t>
  </si>
  <si>
    <t>Beautiful room with private bathroom and garden.</t>
  </si>
  <si>
    <t>Feel welcome in that private luxury bedroom with your own access to the garden, where you can enjoy your morning coffee or tea.  Custom decoration and cozy feeling make your stay even more perfect. It comfortably fits three guests and it is perfectly located for those who wants convenient and fast connection to Manhattan with easy access to bus, light rail or Path and ferry. From my house you have walking distance to ferry to Statue of Liberty on Liberty State Park.</t>
  </si>
  <si>
    <t>Feel welcome in that private luxury bedroom with your own access to the garden, where you can enjoy your morning coffee or tea.  Custom decoration and cozy feeling make your stay even more perfect. It comfortably fits three guests and it is perfectly located for those who wants convenient and fast connection to Manhattan with easy access to bus, light rail or Path and ferry. From my house you have walking distance to ferry to Statue of Liberty on Liberty State Park. To get to Manhattan: One of options is walk to Grove street path train this takes around 15 - 20 minutes. There is also light rail which goes to exchange place path station or newport mall (shopping center) and from both places you can take path train. In this way you can reach: - WTC Downtown Manhattan in under 25 minutes. . . (10 min Light Rail trip to Exchange Place, or Hoboken for a 6 min trip to NYC World Trade Center).  - 34th Street Midtown Manhattan in under 40 minutes. . . 12 min Light Rail trip to Pavonia/Newport,</t>
  </si>
  <si>
    <t>Only guests included in reservation can check in and stay at house (day time visit is possible only if approved be host). No smoking.</t>
  </si>
  <si>
    <t>https://a0.muscache.com/im/pictures/94e24fdb-a552-4438-9189-3e6ae7950fa0.jpg?aki_policy=large</t>
  </si>
  <si>
    <t>{Wifi,"Air conditioning",Kitchen,"Free street parking",Heating,"Family/kid friendly","Smoke detector","Carbon monoxide detector","First aid kit","Fire extinguisher",Essentials,Shampoo,"Lock on bedroom door",Hangers,"Hair dryer",Iron,"Laptop friendly workspace","Self check-in",Lockbox,"Private living room","Private entrance","Hot water",Microwave,"Coffee maker","Dishes and silverware","Luggage dropoff allowed","Long term stays allowed"}</t>
  </si>
  <si>
    <t>https://www.airbnb.com/rooms/18001558</t>
  </si>
  <si>
    <t>Awesome 3 BR Duplex w/ Terrace near Grove St PATH</t>
  </si>
  <si>
    <t>We think you‚Äôll agree, there is simply no comparison between this stylish duplex‚Äîwith living space on two levels and a huge, private backyard‚Äîand a hotel room, no matter how luxurious. Just 10 minutes by PATH train from Manhattan, your family or group of friends will relax with all the comforts of home, including a full kitchen, and plenty of space and privacy for everyone.  Deedee‚Äôs guest services manager will greet you and be on call during your stay.</t>
  </si>
  <si>
    <t xml:space="preserve">The Ultra-modern Loft Apartment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 are designed to wow, from their upscale kitchens to private outdoor spaces, including a huge private backyard, a balcony or an expansive roof deck. All of this, just a block from dining, shopping and entertainment downtown and Grove Street PATH trains to NYC!  The 3 BR duplex  Overlooking a quiet residential street, the apartment is bathed in natural light and decorated with Mid-century furnishings in soothing walnut, gray and tan. A Persian carpet covers the </t>
  </si>
  <si>
    <t>We think you‚Äôll agree, there is simply no comparison between this stylish duplex‚Äîwith living space on two levels and a huge, private backyard‚Äîand a hotel room, no matter how luxurious. Just 10 minutes by PATH train from Manhattan, your family or group of friends will relax with all the comforts of home, including a full kitchen, and plenty of space and privacy for everyone.  Deedee‚Äôs guest services manager will greet you and be on call during your stay. The Ultra-modern Loft Apartment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 are de</t>
  </si>
  <si>
    <t>On this quiet, tree-lined block in the heart of Historic Downtown Jersey City, you‚Äôre be an easy walk from the Grove Street PATH train to NYC. The Grove Street area is being compared to some of the hippest parts of Brooklyn, only more convenient. You‚Äôll find outdoor dining, restaurants offering all types of cuisine, rooftop bars, delis, specialty markets, ice cream parlors, juice bars, boutiques‚Äîyou name it. A stretch of Newark Avenue was pedestrianized in 2015 and hosts many festivals and special events. Stretch your legs and join commuters and residents on the Hudson River Waterfront at the Harborside Ferry Landing and Paulus Hook. Hop a ferry to Midtown Manhattan, Wall Street or Battery Park City or simply soak in a view of NYC you wouldn‚Äôt have it you stayed in Manhattan or Brooklyn. Downtown is also the location of City Hall, the main Public Library and the Jersey City Museum.</t>
  </si>
  <si>
    <t>From the PATH Station at Grove Street (or Exchange Place), you can catch a train that will have you on the streets of Midtown or Downtown Manhattan within about 10 minutes. From there, it‚Äôs easy to make connections on New York City's MTA Subway system. Other great options include the Water Taxi and NY Waterway ferries that carry commuters across the Hudson River. The Light Rail, which is an excellent way to get around Jersey City or visit nearby communities such as Hoboken.</t>
  </si>
  <si>
    <t>Guests will have access to the entire apartment and the outdoor terrace.  The kitchen is fully stocked with dinnerware, utensils and pots and pans, so you can enjoy dining in as a family, just like you do at home.  The high speed internet is fast and we have hundreds of cable channels, as well as, a Smart TV so you can also enjoy Netflix and Amazon Prime Video.</t>
  </si>
  <si>
    <t>The Deedee‚Äôs Difference From the time you make your reservation to the day you check out, we will do everything we can to ensure your stay is comfortable and memorable. The day you arrive, we will be there to personally welcome you at the door of your home-away-from-home and answer any questions you might have. From then on, call or text us with any questions or issues. We'll show up in person to help in any way we can.   ‚Ä¢	In-person check-in, super-simple check-out ‚Ä¢	Car service available ($)   ‚Ä¢	Porter service available ($) ‚Ä¢	Round-the-clock response to issues or questions ‚Ä¢	Complimentary amenities, including coffee/creamer, filtered water/bottled water, 	shampoo/conditioner/body wash and Tide pods for the laundry ‚Ä¢	Extra services: If you need balloons, flowers or a cake for a quiet family 	celebration, we can help.  We will always go the extra mile for you!</t>
  </si>
  <si>
    <t>https://a0.muscache.com/im/pictures/346e4dc0-5d35-46b9-bbf2-1c9212e7c996.jpg?aki_policy=large</t>
  </si>
  <si>
    <t>{TV,"Cable TV",Wifi,"Air conditioning",Kitchen,"Paid parking off premises",Elevator,"Free street parking",Heating,"Family/kid friendly",Washer,Dryer,"Smoke detector","Fire extinguisher",Essentials,Shampoo,Hangers,"Hair dryer",Iron,"Laptop friendly workspace","Private living room","Private entrance",Bathtub,"High chair",Crib,"Pack ‚Äôn Play/travel crib","Hot water","Bed linens","Extra pillows and blankets",Microwave,"Coffee maker",Refrigerator,Dishwasher,"Dishes and silverware","Cooking basics",Oven,Stove,"BBQ grill","Patio or balcony","Garden or backyard","Luggage dropoff allowed","Long term stays allowed","Cleaning before checkout","Host greets you"}</t>
  </si>
  <si>
    <t>https://www.airbnb.com/rooms/18001560</t>
  </si>
  <si>
    <t>Stunning 2 BR Loft w/ Balcony near Grove St PATH</t>
  </si>
  <si>
    <t>Steps from PATH trains and ferries that will have you on the streets of Manhattan in minutes, with floor-to-ceiling windows and a private balcony overlooking a quiet backyard, this stylish retreat truly is the best of both worlds for couples, families and friends exploring NYC. Relax in 1,250 square feet (116 square meters) of space, including a gourmet kitchen. Deedee‚Äôs guest services manager will be there to greet you when you arrive and on call to make your stay the best ever.</t>
  </si>
  <si>
    <t>About the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 are designed to wow, from their upscale kitchens to private outdoor spaces, including a huge private backyard, a balcony or an expansive roof deck. All of this, just a block from dining, shopping and entertainment downtown and Grove Street PATH trains to NYC! The 2 BR Loft Apartment  Return from the hectic streets of Manhattan at the end of the day to an airy living room. Filled with natural light and decorated with Mid-century furnishings, this is the perfect place to relive your</t>
  </si>
  <si>
    <t xml:space="preserve">Steps from PATH trains and ferries that will have you on the streets of Manhattan in minutes, with floor-to-ceiling windows and a private balcony overlooking a quiet backyard, this stylish retreat truly is the best of both worlds for couples, families and friends exploring NYC. Relax in 1,250 square feet (116 square meters) of space, including a gourmet kitchen. Deedee‚Äôs guest services manager will be there to greet you when you arrive and on call to make your stay the best ever. About the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 </t>
  </si>
  <si>
    <t>On this quiet, tree-lined block in the heart of Historic Downtown Jersey City, you‚Äôre be an easy walk from the Grove Street PATH train to NYC. The Grove Street area is being compared to some of the hippest parts of Brooklyn, only more convenient. You‚Äôll find outdoor dining, restaurants offering all types of cuisine, rooftop bars, delis, specialty markets, ice cream parlors, juice bars, boutiques‚Äîyou name it. A stretch of Newark Avenue was pedestrianized in 2015 and hosts many festivals and special events.  Stretch your legs and join commuters and residents on the Hudson River Waterfront at the Harborside Ferry Landing and Paulus Hook. Hop a ferry to Midtown Manhattan, Wall Street or Battery Park City or simply soak in a view of NYC you wouldn‚Äôt have it you stayed in Manhattan or Brooklyn. Downtown is also the location of City Hall, the main Public Library and the Jersey City Museum.</t>
  </si>
  <si>
    <t>From the PATH Stations at Grove Street or Exchange Place, you can catch a train that will have you on the streets of Midtown or Downtown Manhattan within about 10 minutes. From there, it‚Äôs easy to make connections on New York City's MTA Subway system.  Other great options include the Water Taxi and NY Waterway ferries that carry commuters across the Hudson River. The Light Rail, which is an excellent way to get around Jersey City or visit nearby communities such as Hoboken.</t>
  </si>
  <si>
    <t>Guests will have access to the entire apartment. The kitchen is fully stocked with dinnerware, utensils and pots and pans, so you can enjoy dining in as a family, just like you do at home.  The high speed internet is fast and we have hundreds of cable channels, as well as, a Smart TV so you can also enjoy Netflix and Amazon Prime Video.</t>
  </si>
  <si>
    <t>https://a0.muscache.com/im/pictures/ba80d7e5-e9a6-4ecd-96f2-0a15fc64fae6.jpg?aki_policy=large</t>
  </si>
  <si>
    <t>{TV,"Cable TV",Wifi,"Air conditioning","Wheelchair accessible",Kitchen,"Paid parking off premises",Elevator,"Buzzer/wireless intercom",Heating,"Family/kid friendly",Washer,Dryer,"Smoke detector","Carbon monoxide detector","Fire extinguisher",Essentials,Shampoo,Hangers,"Hair dryer",Iron,"Laptop friendly workspace","Private living room","High chair","Pack ‚Äôn Play/travel crib","Room-darkening shades","Hot water","Bed linens",Microwave,"Coffee maker",Refrigerator,Dishwasher,"Dishes and silverware","Cooking basics",Oven,Stove,"Single level home","BBQ grill","Patio or balcony","Luggage dropoff allowed","Long term stays allowed","Cleaning before checkout","Host greets you"}</t>
  </si>
  <si>
    <t>https://www.airbnb.com/rooms/18040658</t>
  </si>
  <si>
    <t>Private room in Jersey City.</t>
  </si>
  <si>
    <t>Nice room with Queen size bed and big closet. Wi-Fi of course:))) Everything you need can use in my apartment. Feel free. Cook in the kitchen when you need, take a bubble bath in the bathroom( I don't care.) I have a printer in living room.  Nice neighborhood. I live close to Lincoln park and Golf field. Food stors, laundry, bus stops. 10 minutes to get to Journal Square by bus and 25 min to midtown New York by path train.  Good deal for travelers</t>
  </si>
  <si>
    <t>https://a0.muscache.com/im/pictures/5a59d9d3-bc0a-47c4-8a8e-0e930480a882.jpg?aki_policy=large</t>
  </si>
  <si>
    <t>https://www.airbnb.com/users/show/53348055</t>
  </si>
  <si>
    <t>Zhidkova</t>
  </si>
  <si>
    <t>https://a0.muscache.com/im/pictures/user/726cbec3-e42f-4064-bdbc-a466367b659f.jpg?aki_policy=profile_small</t>
  </si>
  <si>
    <t>https://a0.muscache.com/im/pictures/user/726cbec3-e42f-4064-bdbc-a466367b659f.jpg?aki_policy=profile_x_medium</t>
  </si>
  <si>
    <t>{"translation missing: en.hosting_amenity_49","translation missing: en.hosting_amenity_50"}</t>
  </si>
  <si>
    <t>https://www.airbnb.com/rooms/18057015</t>
  </si>
  <si>
    <t>Modern Spacious 2 BR Loft near Grove St PATH train</t>
  </si>
  <si>
    <t>Steps from PATH trains and ferries that will have you on the streets of Manhattan in minutes, with upscale amenities and all the comforts of home, this stylish retreat truly is the best of both worlds for couples, families and friends exploring NYC. Not to mention an amazing value! Relax in 1,300 square feet (120 square meters) of space, including a living room and gourmet kitchen. Deedee‚Äôs guest services manager will be there to greet you and will be on call to make your stay memorable.</t>
  </si>
  <si>
    <t>The Ultra-modern Loft Apartment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 are designed to wow, from their upscale kitchens to private outdoor spaces, including a huge private backyard, a balcony or an expansive roof deck. All of this, just a block from dining, shopping and entertainment downtown and Grove Street PATH trains to NYC!  The 2-bedroom apartment You‚Äôll look forward to settling into this airy living room overlooking a leafy street at the end of your busy day in the city. Bathed in natural light and decorated with Mid-centu</t>
  </si>
  <si>
    <t>Steps from PATH trains and ferries that will have you on the streets of Manhattan in minutes, with upscale amenities and all the comforts of home, this stylish retreat truly is the best of both worlds for couples, families and friends exploring NYC. Not to mention an amazing value! Relax in 1,300 square feet (120 square meters) of space, including a living room and gourmet kitchen. Deedee‚Äôs guest services manager will be there to greet you and will be on call to make your stay memorable. The Ultra-modern Loft Apartment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t>
  </si>
  <si>
    <t>https://a0.muscache.com/im/pictures/75fd3c3f-4e46-429e-8e32-63bb98f9e0fa.jpg?aki_policy=large</t>
  </si>
  <si>
    <t>{TV,"Cable TV",Wifi,"Air conditioning",Kitchen,"Paid parking off premises",Elevator,"Family/kid friendly",Dryer,Essentials,Shampoo,Hangers,"Hair dryer",Iron,"Laptop friendly workspace","Private living room",Bathtub,"High chair",Crib,"Hot water","Bed linens",Microwave,"Coffee maker",Refrigerator,Dishwasher,"Dishes and silverware","Cooking basics",Oven,Stove,"Single level home","BBQ grill","No stairs or steps to enter","Host greets you"}</t>
  </si>
  <si>
    <t>https://www.airbnb.com/rooms/18067052</t>
  </si>
  <si>
    <t>Lavish 4 BR Duplex w/ Terrace near Grove St PATH</t>
  </si>
  <si>
    <t>Let‚Äôs see, a stylish duplex with 1,950 square feet (181 square meters) of living space on two levels and a huge, private backyard or a cramped hotel room? Our largest apartment sleeps up to 12 people‚Äîthe ideal retreat for multi-generational families and groups of friends‚Äîwith space and privacy for everyone. Just 10 minutes by PATH train from Manhattan, enjoy all the comforts of home, including a gourmet kitchen. Deedee‚Äôs guest services manager will greet you and be on call during your stay.</t>
  </si>
  <si>
    <t>The Ultra-modern Loft Apartment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 are designed to wow, from their upscale kitchens to private outdoor spaces, including a huge private backyard, a balcony or an expansive roof deck. All of this, just a block from dining, shopping and entertainment downtown and Grove Street PATH trains to NYC!  The 4 BR Loft Duplex Leave the hectic streets of Manhattan behind at the end of the day and settle into this airy living room overlooking your large, private backyard. Ah! Filled with natural light and d</t>
  </si>
  <si>
    <t>Let‚Äôs see, a stylish duplex with 1,950 square feet (181 square meters) of living space on two levels and a huge, private backyard or a cramped hotel room? Our largest apartment sleeps up to 12 people‚Äîthe ideal retreat for multi-generational families and groups of friends‚Äîwith space and privacy for everyone. Just 10 minutes by PATH train from Manhattan, enjoy all the comforts of home, including a gourmet kitchen. Deedee‚Äôs guest services manager will greet you and be on call during your stay. The Ultra-modern Loft Apartment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</si>
  <si>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Car Service The most convenient (and comfortable) transport from the airport is via our private car service.  We have a trusted company that we work with for airport transfers.  Your options For a one-way transfer to or from JFK or LaGuardia Airports, your options are: ‚Ä¢	A mid-sized SUV (Lincoln MKT), which carries up to 4 passengers comfortably at a rate of US$145, plus US$15 tolls ‚Ä¢	A larger SUV (Chevy Suburban) which carries up to 6 passengers (with average luggage) at a rate of US$175, plus tolls  ‚Ä¢	A minibus that carries up to 13 passengers at a rate of US$255, plus tolls.  For a one-way transfer to or from Newark International Airport, your optio</t>
  </si>
  <si>
    <t>Arrival between 13:00 and 20:00 are subject to 10.00USD late arrival fee.</t>
  </si>
  <si>
    <t>https://a0.muscache.com/im/pictures/7e78f4b2-a042-4111-8c33-1c6485e80629.jpg?aki_policy=large</t>
  </si>
  <si>
    <t>{TV,"Cable TV",Wifi,"Air conditioning",Kitchen,"Paid parking off premises",Elevator,Heating,"Family/kid friendly",Washer,Dryer,"Smoke detector","Carbon monoxide detector","Fire extinguisher",Essentials,Shampoo,Hangers,"Hair dryer",Iron,"Laptop friendly workspace","Private living room","Private entrance",Bathtub,"High chair",Crib,"Hot water","Bed linens","Extra pillows and blankets",Microwave,"Coffee maker",Refrigerator,Dishwasher,"Dishes and silverware","Cooking basics",Oven,Stove,"BBQ grill","Patio or balcony","Garden or backyard","Luggage dropoff allowed","Long term stays allowed","Cleaning before checkout","Host greets you","Shower gel","Barbecue utensils","Trash can"}</t>
  </si>
  <si>
    <t>https://www.airbnb.com/rooms/18072923</t>
  </si>
  <si>
    <t>Bluebird Lux Jersey City 2-BR Apt + Pool &amp; Spa!</t>
  </si>
  <si>
    <t>Treat yourself to apartment living at its finest in Jersey City‚Äôs waterfront. Let the spectacular Manhattan views brighten up your nights and enjoy the luxurious kitchens and bathrooms. Close to all transport connections and free from New York‚Äôs hustle and bustle, give in to all the stunning onsite amenities like a resort-style pool, a modern fitness-center and guests' club room.</t>
  </si>
  <si>
    <t>Treat yourself to apartment living at its finest in Jersey City‚Äôs waterfront. Let the spectacular Manhattan views brighten up your nights and enjoy the luxurious kitchens and bathrooms. Close to all transport connections and free from New York‚Äôs hustle and bustle, give in to all the stunning onsite amenities like a resort-style pool, a modern fitness-center and guests' club room. 2 Bed, 2 Bath, Sleeps 5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t>
  </si>
  <si>
    <t>https://a0.muscache.com/im/pictures/c5ba3296-fe56-468d-8696-053b808d0a60.jpg?aki_policy=large</t>
  </si>
  <si>
    <t>{TV,"Cable TV",Internet,Wifi,"Air conditioning",Pool,Kitchen,Doorman,Gym,Elevator,Heating,"Family/kid friendly",Washer,Dryer,"Smoke detector","Carbon monoxide detector",Essentials,Shampoo,Hangers,"Hair dryer",Iron,"Laptop friendly workspace","Self check-in","Building staff",Bathtub}</t>
  </si>
  <si>
    <t>https://www.airbnb.com/rooms/18086649</t>
  </si>
  <si>
    <t>Bluebird Jersey City 2-BR with Resort-Style Pool</t>
  </si>
  <si>
    <t>Treat yourself to apartment living at its finest in Jersey City's waterfront. Let the spectacular Manhattan views brighten up your nights and enjoy the luxurious kitchens and bathrooms. Close to all transport connections and free from New York‚Äôs hustle and bustle, give in to all the stunning onsite amenities like a resort-style pool, a modern fitness-center and guests' club room.</t>
  </si>
  <si>
    <t>2 BEDS 2 BATHS SLEEPS 5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thanks to its convenient location close to all bus and rail connections. Relax at the swimming pool and spa, let Fido unwind at the dog run, or maybe stay fit at the state-of-the art fitness center. Taste some new wines at the wine room or maybe mingle with other residents in the two chic clubrooms available. There‚Äôs no doubt that these apartments will make your dreams come true! Blue</t>
  </si>
  <si>
    <t>Treat yourself to apartment living at its finest in Jersey City's waterfront. Let the spectacular Manhattan views brighten up your nights and enjoy the luxurious kitchens and bathrooms. Close to all transport connections and free from New York‚Äôs hustle and bustle, give in to all the stunning onsite amenities like a resort-style pool, a modern fitness-center and guests' club room. 2 BEDS 2 BATHS SLEEPS 5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t>
  </si>
  <si>
    <t>Major Attractions: ‚Ä¢Liberty State Park ‚Äì 2 mi Freedom Way, Jersey City, NJ  ‚Ä¢Liberty Science Center ‚Äì 2 mi 222 Jersey City Blvd, Jersey City, NJ (PHONE  ‚Ä¢Empty Sky Memorial ‚Äì 3 mi</t>
  </si>
  <si>
    <t>Transportation/Taxi: ‚Ä¢Harsimus Cove light rail station ‚Äì 0.1 mi ‚Ä¢Newport Path station ‚Äì 0.4 mi ‚Ä¢Grove Street Path station ‚Äì 0.5 mi ‚Ä¢Jersey City Taxi, Limousine Services Airports: ‚Ä¢Newark Liberty International Airport ‚Äì 10.5 mi ‚Ä¢Teterboro Airport ‚Äì 11 mi ‚Ä¢LaGuardia Airport ‚Äì 13 mi ‚Ä¢John F. Kennedy International Airport ‚Äì 28 mi</t>
  </si>
  <si>
    <t>https://a0.muscache.com/im/pictures/e654fd7e-16ab-42d3-b970-3046dea11ead.jpg?aki_policy=large</t>
  </si>
  <si>
    <t>https://www.airbnb.com/rooms/18112570</t>
  </si>
  <si>
    <t>#2 Affordable Luxury 3BR Apt Mins to NYC Time SQ</t>
  </si>
  <si>
    <t>Our amazing 3 bedroom luxury apartment is located in Jersey City, NJ (the only city legalized airbnb in NYC area).  20~39 minutes from NYC Times Square, WTC &amp; Met Life Stadium. Luxury bedding, modern kitchen, 1.5 bathrooms, secured building. Sleep up to 10 people. Easy access to stores, restaurants. Express Bus 119 to Time Square is at the corner. Bus or a few Uber ride to Hoboken &amp; other Path Train Stations. Half block to beautiful Pershing Field Park &amp; CITI Bike station.</t>
  </si>
  <si>
    <t xml:space="preserve">Located near a bus stop of NJ Transit Express bus 119 and 123 for easy access to NYC's Times Square, this luxury 3 Bedroom apartment with 1 and half bathroom, feature 300 + thread luxury bedding, wifi, kitchenware, washer/dryer &amp; everything else you need to enjoy your home away from home. It's the perfect place to relax after a day of sightseeing and shopping. * 50‚Äù Flat screen Smart HDTV with Free Netflix and Local Channels etc  * Modern Kitchen with Stainless Steel Appliances * Kitchenware, Pots, Pans * Light refreshments and basic seasoning provided * High Speed Internet Wifi * One and Half Private Bathrooms * Luxury Queen Bed in the master bedroom with down comfort and Pillows, bed sheet. * 1 Queen size bed, Full / Double size bed, 2 twin size bed with 300 + thread bed sheets in other 2 bedrooms.  * 1 Full size sleeper sofa in the living room to maximize the number of people in your group. * Luxury Linens, Blankets, Towels;  * All Pillows are covered with Allergy Protection Pillow </t>
  </si>
  <si>
    <t>Our amazing 3 bedroom luxury apartment is located in Jersey City, NJ (the only city legalized airbnb in NYC area).  20~39 minutes from NYC Times Square, WTC &amp; Met Life Stadium. Luxury bedding, modern kitchen, 1.5 bathrooms, secured building. Sleep up to 10 people. Easy access to stores, restaurants. Express Bus 119 to Time Square is at the corner. Bus or a few Uber ride to Hoboken &amp; other Path Train Stations. Half block to beautiful Pershing Field Park &amp; CITI Bike station. Located near a bus stop of NJ Transit Express bus 119 and 123 for easy access to NYC's Times Square, this luxury 3 Bedroom apartment with 1 and half bathroom, feature 300 + thread luxury bedding, wifi, kitchenware, washer/dryer &amp; everything else you need to enjoy your home away from home. It's the perfect place to relax after a day of sightseeing and shopping. * 50‚Äù Flat screen Smart HDTV with Free Netflix and Local Channels etc  * Modern Kitchen with Stainless Steel Appliances * Kitchenware, Pots, Pans * Light refre</t>
  </si>
  <si>
    <t>Jersey City Heights, "The Heights" is a family friendly and safe area. Our apartment is located on a quiet street. There are a lot of restaurants, groceries, bakeries and supermarket on Central ave which is only half a block away. Pershing Field and the Reservoir, originally constructed in 1871 are cross the street.  Jersey City is one of the most multicultural diversity city in USA. All types of unique food and services can be find here. For anyone who want fast access to Manhattan and reasonable dwelling price, this is idea place to stay.</t>
  </si>
  <si>
    <t>We have one off street parking space 2 blocks away from our apartment. It will serve guests from a few apartments. You can pay $15/day to reserve it when it is available.  The parking space is in the back of a house. The path to get there is narrow. If you drive a minivan van or other wider car, you need extremely careful when you get in and out. You can see the parking space picture in our listing. We do have bigger parking space in our other property more than 10 blocks away. You can pay $15/day to park there and get back to this apartment by bus or uber.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t>
  </si>
  <si>
    <t>The fastest and most direct way to NYC Manhattan is taking the bus to 42 st Port Authority Bus Terminal. Please check NJ transit bus 119 and 123 schedules online in advance and prepare accordingly. We do provide the bus schedule in our apartment.  On Weekday and Saturday, you can take NJ transit Express Bus 119 right at the corner of our block on Central Ave. It runs every 10 minutes during normal commuting hours. Saturdays and off peak hours it runs every 30-60 minutes and NO SERVICE on Sunday's.  On Sunday and holidays, when there is no Bus 119, you just walk a few blocks to take bus 123 at Palisade Ave. This bus runs every 10 minutes during commuting hours and 20-30 minutes off peak and weekends.   After arrive 42 st Port Authority Bus terminal , you almost arrive in Times Square and from there you can walk or take the subway to the best sights in NYC.  THE BUS FARE IS $3.50-4.00, AND YOU MUST HAVE EXACT CHANGE. Once you arrive at the port authority in NYC you can buy tickets for yo</t>
  </si>
  <si>
    <t>This apartment is on the 1st floor of a 8 family walk up apartment building with super living on site. It is totally independent and not shared with anyone. You do need carry your luggage up to the front entrance.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and Booraem Ave. Our apartment is the second building from the bus stop. It may totally takes 60~90 minutes.</t>
  </si>
  <si>
    <t>Once we accept your booking, we will send you the code to open the lock box near the building front entrance. The keys are in there.  You will not need to meet us. During your stay, you can always contact us through airbnb.com message and cell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and then come back later when the apartment is fully cleaned. But you must contact us at least one day before your check-in to verify if we can arrange the early check-in for you. Your formal Check-out time will be: 11:00am Our apartments are usually booked back to back, and our housekeeper needs enough time to thoroughly clean up the apartment. Therefore the check out time is firm. However, if really need</t>
  </si>
  <si>
    <t>- Keep quiet between 10:00pm ~ 8:00am  - Please separate the regular trash and recycle waste in two different bin and take them out to the front trash cans when they fill up. - Any Early check in and late check out must be approved in advance.  - Only toilet paper can be through into toilet.    Any violation of the house rules will result security deposit deduction.</t>
  </si>
  <si>
    <t>https://a0.muscache.com/im/pictures/fcd9daa9-9eab-4c11-8363-6f290bed93cd.jpg?aki_policy=large</t>
  </si>
  <si>
    <t>https://www.airbnb.com/users/show/1821367</t>
  </si>
  <si>
    <t>Judy&amp;Kevin</t>
  </si>
  <si>
    <t>Our family lives in north NJ. We love travel and enjoy taking care of our short term rental properties. We have been renting our vacation house in Kissimmee, FL since 2005, and renting our NYC apartments since 2011. Now we start to offer our rental properties in Jersey City, NJ to airbnb guests. We will welcome you to enjoy our places. 
Our Orlando House is only few miles away from Disney World. This 1970 sqft vacation house with pool and spa is located in a luxury vacation resort and managed by a local management company.  We handle all the rentals ourselves.
Our Jersey City luxury apartments are managed by ourselves.</t>
  </si>
  <si>
    <t>https://a0.muscache.com/im/users/1821367/profile_pic/1330393526/original.jpg?aki_policy=profile_small</t>
  </si>
  <si>
    <t>https://a0.muscache.com/im/users/1821367/profile_pic/1330393526/original.jpg?aki_policy=profile_x_medium</t>
  </si>
  <si>
    <t>{TV,Wifi,"Air conditioning",Kitchen,"Paid parking off premises",Heating,"Family/kid friendly","Smoke detector","Carbon monoxide detector","First aid kit","Safety card","Fire extinguisher",Essentials,Shampoo,Hangers,"Hair dryer",Iron,"Laptop friendly workspace","Self check-in",Lockbox,Bathtub,"Hot water","Bed linens","Extra pillows and blankets",Microwave,"Coffee maker",Refrigerator,Dishwasher,"Dishes and silverware","Cooking basics",Oven,Stove,"Long term stays allowed","Trash can"}</t>
  </si>
  <si>
    <t>https://www.airbnb.com/rooms/18123533</t>
  </si>
  <si>
    <t>Clean private bedroom with yoga/meditation space.</t>
  </si>
  <si>
    <t>Large private bedroom with space for yoga or meditation. Mirrored wall to examine and perfect your form. Quiet room on high floor with calming view of sky and Statue of Liberty and suspension bridge in the distance.  Beautiful twinkle of the lights at night.</t>
  </si>
  <si>
    <t>Wonderful and historic area of Jersey City.  2 blocks away from famous Little India, and 4 blocks from the Journal Square PATH train station to New York City (20min to 33rd Street - 12min to One World Trade Center).</t>
  </si>
  <si>
    <t>Large private bedroom with space for yoga or meditation. Mirrored wall to examine and perfect your form. Quiet room on high floor with calming view of sky and Statue of Liberty and suspension bridge in the distance.  Beautiful twinkle of the lights at night. Wonderful and historic area of Jersey City.  2 blocks away from famous Little India, and 4 blocks from the Journal Square PATH train station to New York City (20min to 33rd Street - 12min to One World Trade Center). I love to give the true AirBnB experience!  Will tell you about the town, will be happy to help you explore the fun areas of town and nightlife. Up and coming area of Jersey City!  Home to the famous Little India and 2min train ride to Grove Street. Walk and PATH train.  Uber/Lyft is also available and local taxis from the PATH train station. I also live in the apartment.  It is a 2 bedroom apartment with shared bathroom.  I work during the week so will not be available during the day for any activities.</t>
  </si>
  <si>
    <t>Up and coming area of Jersey City!  Home to the famous Little India and 2min train ride to Grove Street.</t>
  </si>
  <si>
    <t>I also live in the apartment.  It is a 2 bedroom apartment with shared bathroom.  I work during the week so will not be available during the day for any activities.</t>
  </si>
  <si>
    <t>Walk and PATH train.  Uber/Lyft is also available and local taxis from the PATH train station.</t>
  </si>
  <si>
    <t>I love to give the true AirBnB experience!  Will tell you about the town, will be happy to help you explore the fun areas of town and nightlife.</t>
  </si>
  <si>
    <t>https://a0.muscache.com/im/pictures/b654143f-d86b-4810-a86b-1718228cebef.jpg?aki_policy=large</t>
  </si>
  <si>
    <t>https://www.airbnb.com/users/show/41484669</t>
  </si>
  <si>
    <t>I have lived in Asia, Africa, and now the US.  Came here when I was 13.  I work in financial services in downtown New York City.  I also have a startup in India, and travel there often to see family.  I hope to move to East Africa someday soon!  Japanese food is my favorite, but Indian, Nigerian, or Chinese is my comfort food:)</t>
  </si>
  <si>
    <t>https://a0.muscache.com/im/pictures/user/91238ee6-537e-4775-876a-31ec571b53ae.jpg?aki_policy=profile_small</t>
  </si>
  <si>
    <t>https://a0.muscache.com/im/pictures/user/91238ee6-537e-4775-876a-31ec571b53ae.jpg?aki_policy=profile_x_medium</t>
  </si>
  <si>
    <t>{Wifi,"Air conditioning",Kitchen,Elevator,"Free street parking",Heating,"Family/kid friendly",Washer,Dryer,"Smoke detector","Carbon monoxide detector","First aid kit","Safety card","Fire extinguisher",Essentials,"Lock on bedroom door","Hair dryer",Iron,"Hot water","Garden or backyard","Paid parking on premises"}</t>
  </si>
  <si>
    <t>https://www.airbnb.com/rooms/18142118</t>
  </si>
  <si>
    <t>Quiet and convenient. Minutes away from EWR/NYC</t>
  </si>
  <si>
    <t>Quiet quarters with quick access to NYC.  Studio basement living area with private entrance, full bath, and executive kitchenette. One mile to Journal Square Path train and across the street from Jersey City's beautiful Lincoln Park.  Bus to NYC train 2 blocks away or a $6 Uber/ Cab ride.  Street parking without permit. Be in Greenwich Village or World Trade Center in 25 minutes.</t>
  </si>
  <si>
    <t>https://a0.muscache.com/im/pictures/f8757957-eb05-4746-9ec3-1d8de6760c07.jpg?aki_policy=large</t>
  </si>
  <si>
    <t>https://www.airbnb.com/users/show/106501748</t>
  </si>
  <si>
    <t>https://a0.muscache.com/im/pictures/user/5c000e5d-c57c-4949-96e3-7843123bd0a3.jpg?aki_policy=profile_small</t>
  </si>
  <si>
    <t>https://a0.muscache.com/im/pictures/user/5c000e5d-c57c-4949-96e3-7843123bd0a3.jpg?aki_policy=profile_x_medium</t>
  </si>
  <si>
    <t>{TV,Wifi,"Air conditioning","Pets allowed","Free street parking",Heating,"Family/kid friendly",Washer,Dryer,"Smoke detector","Carbon monoxide detector","Fire extinguisher",Essentials,Shampoo,"Lock on bedroom door",Hangers,"Hair dryer","Self check-in",Lockbox,"Private entrance",Bathtub,"Hot water","Bed linens","Extra pillows and blankets",Microwave,"Coffee maker",Refrigerator,"Dishes and silverware","Cooking basics","BBQ grill","Luggage dropoff allowed","Long term stays allowed"}</t>
  </si>
  <si>
    <t>https://www.airbnb.com/rooms/18173535</t>
  </si>
  <si>
    <t>NEW STUNNING LUXURY 2BR - NEAR NYC TRAIN</t>
  </si>
  <si>
    <t>Featuring stunning NYC views from the neighborhood, this apartment is located near 24/7 train transportation to NYC.   Within 15 minutes, you can arrive at the World Trade Center and from there you can walk or take the subway to the best sights in NYC. You'll reach Midtown Manhattan faster than from most locations including Brooklyn, Queens or even Downtown Manhattan.  The home is fully stocked with everything you'll need for your home away from home - to help you relax after a day of sightseeing and shopping - including a open-spaced new gourmet kitchen, high ceilings, plush linens and towels, luxury bedding, a full bathroom, wifi, Apple TV, pots, pans, washer, dryer and much more. There are several bakeries, markets, and restaurants within walking distance.  * Ultra-Modern Kitchen with Stainless Steel Appliances  * Kitchenware, Pots, Pans, Washer, Dryer  * High Speed Internet Wifi  * Luxury Queen Beds  * Luxury Linens, Blankets, Towels, Plush Bathrobes, Pillow  * Toiletries  * Centra</t>
  </si>
  <si>
    <t>Featuring stunning WTC views from the neighborhood, this modern apartment with 2 BR/1 BATH is beautifully decorated with a contemporary theme. Located within 10 minutes walk to 24/7 PATH train transportation to NYC, this breathtaking apartment is in a central location. Within 15 minutes, you can arrive at the World Trade Center and from there you can walk or take the subway to the best sights in NYC. You'll reach Midtown Manhattan faster than from most locations including Brooklyn, Queens or even Downtown Manhattan. The home is fully stocked with everything you'll need for your home away from home - to help you relax after a day of sightseeing and shopping - including a open-spaced new gourmet kitchen, high ceilings, plush linens and towels, luxury bedding, a full bathroom, wifi, Apple TV, pots, pans, washer, dryer and much more. There are several bakeries, markets, and restaurants within walking distance. * Ultra-Modern Kitchen with Stainless Steel Appliances * Kitchenware, Pots, Pans</t>
  </si>
  <si>
    <t>I like to give my guests space but am readily available before &amp; during their stay.</t>
  </si>
  <si>
    <t>https://a0.muscache.com/im/pictures/98ea35e5-afb6-41ce-9d76-74c0720129b2.jpg?aki_policy=large</t>
  </si>
  <si>
    <t>{TV,Wifi,"Air conditioning",Kitchen,Elevator,"Free street parking",Heating,"Family/kid friendly",Washer,Dryer,"Smoke detector","Carbon monoxide detector","First aid kit","Safety card","Fire extinguisher",Essentials,Shampoo,"Lock on bedroom door",Hangers,"Hair dryer",Iron,"Laptop friendly workspace",Bathtub,"Room-darkening shades","Hot water","Bed linens","Extra pillows and blankets",Microwave,"Coffee maker",Refrigerator,Dishwasher,"Dishes and silverware","Cooking basics",Oven,Stove,"Wide hallways","Wide entrance for guests","Well-lit path to entrance","No stairs or steps to enter","Extra space around bed","No stairs or steps to enter","Wide clearance to shower, toilet","No stairs or steps to enter","Wide entryway",Other}</t>
  </si>
  <si>
    <t>https://www.airbnb.com/rooms/18182003</t>
  </si>
  <si>
    <t>NYC-JSq Path 10min walk visit NYC!</t>
  </si>
  <si>
    <t>My place is in the heart of Jersey City! Just a 8-10 minute walk to Journal Square PATH station, &amp; 15- minutes train to Manhattan/ NYC! Restaurants, bars, markets &amp; nightlife just around the corner. Cozy, safe, location to the PATH. The apartment is professionally cleaned prior to all guests arrival. My place is good for couples, solo adventurers, business travelers, families (with kids), and friends. Sleep up to 6</t>
  </si>
  <si>
    <t>Double induction burners with pots and pans. Refrigerator, coffee maker, kitchen sink, toaster, wine and water glass.  USB outlets next to beds and throughout the apartment. Smart TV is 40" has Pandora, YouTube, etc.  Large mirrors in Living area and bathroom. Hardwood floors. Private yard.</t>
  </si>
  <si>
    <t>My place is in the heart of Jersey City! Just a 8-10 minute walk to Journal Square PATH station, &amp; 15- minutes train to Manhattan/ NYC! Restaurants, bars, markets &amp; nightlife just around the corner. Cozy, safe, location to the PATH. The apartment is professionally cleaned prior to all guests arrival. My place is good for couples, solo adventurers, business travelers, families (with kids), and friends. Sleep up to 6 Double induction burners with pots and pans. Refrigerator, coffee maker, kitchen sink, toaster, wine and water glass.  USB outlets next to beds and throughout the apartment. Smart TV is 40" has Pandora, YouTube, etc.  Large mirrors in Living area and bathroom. Hardwood floors. Private yard. This is a private apartment where you have full access of the apartment. This apartment is set back away from the street. So your night are QUIET!. You have access our private yard We have a full staff Monday to Friday. And we are on call 24/7. With staff always available when needed. Lat</t>
  </si>
  <si>
    <t>Late night fast food deliveries, restaurants, and market less that a block away.  24 hr fast food such as burgers, pizza, etc, close by.  Quite block with active restaurant Avenue just 1/2 a block away.</t>
  </si>
  <si>
    <t>Journal Sq Path to NYC is about a 10 safe walk up Newark Ave.  You can shop along the way.  Path train takes you to several Manhattan locations such as the World Trade Center, West Village, and Mid Town.  Path also takes you to Newport Mall (Major Shopping Mall) and Exchange Place for beautiful</t>
  </si>
  <si>
    <t>This is a private apartment where you have full access of the apartment. This apartment is set back away from the street. So your night are QUIET!. You have access our private yard</t>
  </si>
  <si>
    <t>We have a full staff Monday to Friday. And we are on call 24/7. With staff always available when needed.</t>
  </si>
  <si>
    <t>- Quiet time after 10 pm. - Guest should keep &amp; treat the property clean as if it were your own.  - Please be mindful of other tenants in the building.   - Please turn off all air-conditioning, lights &amp; electronics when you leave the house. - Stove, oven, and kitchen must be returned clean otherwise guest is subject to an     addition $100 cleaning fee deducted from the security.</t>
  </si>
  <si>
    <t>https://a0.muscache.com/im/pictures/a16f603b-ca8b-47b4-9060-56c6c0e6f100.jpg?aki_policy=large</t>
  </si>
  <si>
    <t>{TV,Internet,Wifi,"Air conditioning",Kitchen,"Paid parking off premises","Free street parking",Heating,"Family/kid friendly","Smoke detector","Carbon monoxide detector","Fire extinguisher",Essentials,Shampoo,Hangers,"Hair dryer",Iron,"Laptop friendly workspace","translation missing: en.hosting_amenity_50","Self check-in",Lockbox,"Private entrance",Bathtub,"Children‚Äôs dinnerware","Hot water","Luggage dropoff allowed","Long term stays allowed"}</t>
  </si>
  <si>
    <t>https://www.airbnb.com/rooms/18187924</t>
  </si>
  <si>
    <t>Cozy 2BR Flat on Quiet Block Near Grove St. PATH</t>
  </si>
  <si>
    <t>Comfortable, quiet, convenient‚Äîthis two-bedroom walk-up flat is a tremendous value for couples and families. Located on the second story of a graceful brownstone on a shady residential street, the 600-square-foot (55 square meters) apartment has a living room, full kitchen and a shared backyard. You‚Äôre just blocks from PATH trains to Manhattan in the heart of vibrant Historic Downtown Jersey City. Deedee‚Äôs guest services manager will meet you at the apartment and be on call during your stay.</t>
  </si>
  <si>
    <t>THE HISTORIC BROWNSTONE This picture-perfect brownstone has carved stone lintels over the door and windows and a wrought iron gate surrounding a small front yard. An elegant wrought iron handrail frames four steps to the front door and entryway with exposed brick walls and honey-colored hardwood floors. The glass door at the rear of the entryway leads to the shared backyard, with steps to a patio and landscaped lawn. Climb the staircase to your  flat on the second floor. PLEASE NOTE: This building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THE FLAT  Why pay for two cramped hotel rooms in Manhattan, when you relax in a cozy and stylish two-bedroom flat that comfortably accommodates up to 6 people and treats you to all the comforts of home?</t>
  </si>
  <si>
    <t xml:space="preserve">Comfortable, quiet, convenient‚Äîthis two-bedroom walk-up flat is a tremendous value for couples and families. Located on the second story of a graceful brownstone on a shady residential street, the 600-square-foot (55 square meters) apartment has a living room, full kitchen and a shared backyard. You‚Äôre just blocks from PATH trains to Manhattan in the heart of vibrant Historic Downtown Jersey City. Deedee‚Äôs guest services manager will meet you at the apartment and be on call during your stay. THE HISTORIC BROWNSTONE This picture-perfect brownstone has carved stone lintels over the door and windows and a wrought iron gate surrounding a small front yard. An elegant wrought iron handrail frames four steps to the front door and entryway with exposed brick walls and honey-colored hardwood floors. The glass door at the rear of the entryway leads to the shared backyard, with steps to a patio and landscaped lawn. Climb the staircase to your  flat on the second floor. PLEASE NOTE: This building </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</si>
  <si>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Porter Service PLEASE NOTE: This building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Car Service The most convenient (and comfortable) transport from the airport is our private car service. We have a trusted company that we work with for airport transfers.  Your options For a one-way transfer to or from JFK or LaGuardia Airports, your options are: ‚Ä¢	A mid-sized SUV (Lincoln MKT), which carries up to 4 pass</t>
  </si>
  <si>
    <t>Walk only 4-¬Ω blocks to the Grove Street PATH Station, where you can catch a train that will have you on the streets of Midtown or Downtown Manhattan within minutes. From there, it‚Äôs easy to make connections on New York City's MTA Subway system.  Other great options include the Water Taxi and NY Waterway ferries that carry commuters across the Hudson River. The Light Rail, which is an excellent way to get around Jersey City to shop at Newport Mall or visit nearby communities such as Hoboken.</t>
  </si>
  <si>
    <t>THE DEEDEE'S DIFFERENCE From the time you make your reservation to the day you check out, we will do everything we can to ensure your stay is comfortable and memorable. The day you arrive, we will be there to personally welcome you at the door of your home-away-from-home and answer any questions you might have. From then on, call or text us with any questions or issues. We'll show up in person to help in any way we can. -In-person check-in, super-simple check-out -Car service available ($)   -Porter service available ($) -Round-the-clock response to issues or questions -Complimentary amenities, including coffee/creamer, filtered water/bottled water, shampoo/conditioner/body wash and Tide pods for the laundry -Extra services: If you need balloons, flowers or a cake for a quiet family celebration, we can help.  We will always go the extra mile for you!</t>
  </si>
  <si>
    <t>https://a0.muscache.com/im/pictures/0b27c379-1846-45e0-9aa2-fdfa6341c60a.jpg?aki_policy=large</t>
  </si>
  <si>
    <t>{TV,"Cable TV",Internet,Wifi,"Air conditioning",Kitchen,"Paid parking off premises","Free street parking","Buzzer/wireless intercom",Heating,"Family/kid friendly",Washer,Dryer,"Smoke detector","Carbon monoxide detector","Fire extinguisher",Essentials,Shampoo,Hangers,"Hair dryer",Iron,"Laptop friendly workspace","Private living room","High chair","Pack ‚Äôn Play/travel crib","Room-darkening shades","Hot water","Bed linens","Extra pillows and blankets",Microwave,"Coffee maker",Refrigerator,Dishwasher,"Dishes and silverware","Cooking basics",Oven,Stove,"BBQ grill","Patio or balcony","Garden or backyard","Luggage dropoff allowed","Long term stays allowed","Host greets you"}</t>
  </si>
  <si>
    <t>https://www.airbnb.com/rooms/18198291</t>
  </si>
  <si>
    <t>Big bright 2 bedrooms apartment close to Manhattan</t>
  </si>
  <si>
    <t>Big, specious and bright two bedrooms apartment  with huge living room, new kitchen and bathroom and hardwood floors. Apartment is located on second floor.   Our building is located in the Liberty State Park neighborhood and you are invited to enjoy the second floor separate (not a shared space) apartment that has been completely renovated.</t>
  </si>
  <si>
    <t>All rooms in the apartment are spacious and modern. The kitchen is completly new and is fully supplied with dishes and cookware, and has a gas range, stainless steel refrigerator, granite counter top and new microwave. Next to the kitchen you can enjoy meals around big dinning table. In  bedrooms you have queen size beds with comfy mattress. There is huge double closet in each bedroom.  Fresh bedding linens and towels are included. The living room has two large queen size sofa beds that can be easily pull out as additional  beds if needed. There is also easy street parking for those with a car. Price is for 2 people any additional person is $20 per night (maximum 8 people in apartment).</t>
  </si>
  <si>
    <t xml:space="preserve">Big, specious and bright two bedrooms apartment  with huge living room, new kitchen and bathroom and hardwood floors. Apartment is located on second floor.   Our building is located in the Liberty State Park neighborhood and you are invited to enjoy the second floor separate (not a shared space) apartment that has been completely renovated. All rooms in the apartment are spacious and modern. The kitchen is completly new and is fully supplied with dishes and cookware, and has a gas range, stainless steel refrigerator, granite counter top and new microwave. Next to the kitchen you can enjoy meals around big dinning table. In  bedrooms you have queen size beds with comfy mattress. There is huge double closet in each bedroom.  Fresh bedding linens and towels are included. The living room has two large queen size sofa beds that can be easily pull out as additional  beds if needed. There is also easy street parking for those with a car. Price is for 2 people any additional person is $20 per </t>
  </si>
  <si>
    <t>https://z0.muscache.cn/im/pictures/90e97b67-f134-42d3-b8fc-a4d59dea414b.jpg?aki_policy=large</t>
  </si>
  <si>
    <t>{Wifi,"Air conditioning",Kitchen,"Free street parking",Heating,"Family/kid friendly","Smoke detector","Carbon monoxide detector","First aid kit","Fire extinguisher",Essentials,Shampoo,"Lock on bedroom door","24-hour check-in",Hangers,"Hair dryer",Iron,"Laptop friendly workspace","Self check-in",Lockbox,"Private entrance","Pack ‚Äôn Play/travel crib","Children‚Äôs dinnerware","Hot water","Bed linens","Extra pillows and blankets",Microwave,"Coffee maker",Refrigerator,"Dishes and silverware","Cooking basics",Oven,Stove,"Luggage dropoff allowed","Long term stays allowed"}</t>
  </si>
  <si>
    <t>https://www.airbnb.com/rooms/18206532</t>
  </si>
  <si>
    <t>Elegant 1st Floor Apt 18 Mins to NYC Time Square</t>
  </si>
  <si>
    <t>It is a 1st floor apartment in a newly renovated 3 family house. It is located at a quite street in upcoming Jersey Heights area of Jersey city. The NJ Transit bus stop is right at the corner. A 17~25 minutes express bus ride will take you to Manhattan midtown / Time Square. 4 blocks from light rail to shops and PATH train. Free street parking for weekend &amp; $5/day weekday. Supermarket, grocery, restaurants are nearby. It is good for couples, families with kids, business travel.</t>
  </si>
  <si>
    <t xml:space="preserve">This Elegant and fully equipped  bedroom apartment in Jersey City Heights, New Jersey / the other side of Lincoln Tunnel . It is our friends / Neighbor's apartment. He will go live in his vacation house in Rhode Island for summer. We proudly present this apartment to airbnb guest.  There are 1 QUEEN SIZE bed in main bedroom, 1 full size futon sofa bed in another room. We can offer two twin size floor foam mattress based on request to maximize the number of the people in your group.  Newly renovated kitchen and dinning room,  vintage ceiling decoration and comfort backyard patio. It only takes you $3.25 and 17 - 20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t>
  </si>
  <si>
    <t>It is a 1st floor apartment in a newly renovated 3 family house. It is located at a quite street in upcoming Jersey Heights area of Jersey city. The NJ Transit bus stop is right at the corner. A 17~25 minutes express bus ride will take you to Manhattan midtown / Time Square. 4 blocks from light rail to shops and PATH train. Free street parking for weekend &amp; $5/day weekday. Supermarket, grocery, restaurants are nearby. It is good for couples, families with kids, business travel. This Elegant and fully equipped  bedroom apartment in Jersey City Heights, New Jersey / the other side of Lincoln Tunnel . It is our friends / Neighbor's apartment. He will go live in his vacation house in Rhode Island for summer. We proudly present this apartment to airbnb guest.  There are 1 QUEEN SIZE bed in main bedroom, 1 full size futon sofa bed in another room. We can offer two twin size floor foam mattress based on request to maximize the number of the people in your group.  Newly renovated kitchen and d</t>
  </si>
  <si>
    <t>Jersey City Heights is a typical, safe metropolitan NYC area community.  Our house is located on a quite street. There are a lot of restaurants, groceries, bakeries and supermarket on Central ave which is only one block away.  We do recommend the "DULCE DE LECHE" bakery at 376 central ave for breakfast and lunch. For anyone who want fast access to Manhattan and reasonable dwelling price, this is idea place to stay.</t>
  </si>
  <si>
    <t>The normal check in time:  on or after 4:00 pm, check out time: 11:00 am.  After the previous guest group check out at 11:00 am, our cleaning lady need a few hours to clean the rooms. We will guarantee the apartment is ready for next guest by 4:00 pm. But we try to be a little bit flexible  to accommodate guest's schedule. If you want to check in early or check out late, you need contact management to arrange. We do have a small storage space. On your checking date, you can come early to put your luggage in the uncleaned apartment or at our storage place, then come back after 4:00 pm. On your check out day, you can pay us $5.00 to put the luggage at our storage place in the back yard after 11:00 am, then come back to pick up the luggage when you are ready.</t>
  </si>
  <si>
    <t xml:space="preserve">There are few ways to NYC: 1) Take NJ transit bus #119 right at the corner of our street. It will directly take you to Manhattan 42 st Port Authority Bus Terminal. There is only a few bus stops in between and the bus fare is $3.50 a seat for adult and $2.05 foe children (5~11) and Sr. Citizen (62 &amp; older). You can check the detail schedule at NJ transit website or download NJtransit app to your phone. Our bus stop is Congress st at Hancock ave. The bus rout map is in our photo list. 2) In the weekday morning, you can take local jitneys bus at the same bus stop of NJ Transit. You can see the picture of this bus in our picture list. 3) To the Downtown Manhattan, Take NJ Transit bus #87 right at the corner of our block or bus 22,  4 blocks away at palisade Ave to Hoboken path station, from there you can take path train to NYC 34 st or downtown World Trade Center. There are also City Buses to Newport Mall, Jersey Garden Outlet and Woodbury Commons. The route from JFK airport to our house: </t>
  </si>
  <si>
    <t>You will have the whole apartment and will NOT share any part of with other people. We do have 2 parking spaces 2 blocks away from our house. They will serve the guests from 12 apartments nearby. If you need, you‚Äôd better reserve at $20/day ASAP if it is still available.  Otherwise,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</si>
  <si>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Once we accept your booking, we will send you the lock code through email. You will not need to meet anyone to get the key, but will use the security code to get in. During your stay, you can always contact us through airbnb.com message. We do provide phone # for immediate assistant and emergency contact.</t>
  </si>
  <si>
    <t>1), No Party, No Event are allowed our property; 2). No Smoking, No Drug, No pets are allowed in our property. 3). Keep quiet between 10:00pm - 8:00 am 4). Separate regular trash and recycling item into different garbage can. Before checkout, take the garbage out to the garbage can in front out the building. 5). Load the used dishes, glasses, pots and pans into dishwasher and start the washing cycle before checkout.  6). The formal check in time is 4:00pm, check out time is 4:00pm. Any earlier checkin and later checkout need get approval from us at least one day advance.</t>
  </si>
  <si>
    <t>https://a0.muscache.com/im/pictures/7772f036-83c5-4b3e-be46-5c7bcf2b2d0c.jpg?aki_policy=large</t>
  </si>
  <si>
    <t>{TV,Wifi,"Air conditioning",Kitchen,Heating,"Family/kid friendly","Smoke detector","Carbon monoxide detector","First aid kit","Fire extinguisher",Essentials,Shampoo,Hangers,"Hair dryer",Iron,"Laptop friendly workspace","translation missing: en.hosting_amenity_50","Self check-in","Smart lock","Hot water","Paid parking on premises"}</t>
  </si>
  <si>
    <t>https://www.airbnb.com/rooms/18310519</t>
  </si>
  <si>
    <t>Stunning NYC Views, 50% Monthly Discount</t>
  </si>
  <si>
    <t>Why do you want to stay with us? 100% Commitment Rate, we "NEVER' cancel reservations for any reason. Customer Service : 400+ reviews on Airbnb alone with Superhost status-not easy. Professional Management - We are small family owned business; focus is quality and customer service. We manage 50+ units just for our customers and only work for you full time. We are always here for you 8am to 9pm, Monday to Sunday-that's correct 7 days a week. All of our units are approved for Corporate Housing.</t>
  </si>
  <si>
    <t>We have portfolio of studio, one bedroom, two bedroom &amp; three bedroom apartments. Please inquire us for long term rates or your unique needs. Sometimes, based on availability, we can offer better rates on this one or other apartments, similar to it. ‚Ä¢1300 sq ft. unit ,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for: ‚Ä¢Corporate Housing  ‚Ä¢R</t>
  </si>
  <si>
    <t>Why do you want to stay with us? 100% Commitment Rate, we "NEVER' cancel reservations for any reason. Customer Service : 400+ reviews on Airbnb alone with Superhost status-not easy. Professional Management - We are small family owned business; focus is quality and customer service. We manage 50+ units just for our customers and only work for you full time. We are always here for you 8am to 9pm, Monday to Sunday-that's correct 7 days a week. All of our units are approved for Corporate Housing. We have portfolio of studio, one bedroom, two bedroom &amp; three bedroom apartments. Please inquire us for long term rates or your unique needs. Sometimes, based on availability, we can offer better rates on this one or other apartments, similar to it. ‚Ä¢1300 sq ft. unit , 2 Bed and 2 Bath. ‚Ä¢King size bed. ‚Ä¢Queen size bed and Sofa Bed. ‚Ä¢Fully equipped kitchen ‚Ä¢Cable ‚Ä¢High speed internet ‚Ä¢Laundry in unit  ‚Ä¢Dishwasher ‚Ä¢Hardwood floors ‚Ä¢Granite countertops ‚Ä¢Energy Star Whirlpool appliances ‚Ä¢Memory Foam M</t>
  </si>
  <si>
    <t>Hi-Speed Internet service is included free of cost. Due to technical or any other reason, absence of Internet service will not be eligible for refund. We will make our best effort to restore the service as soon as possible.   Hi-Def Cable TV service is included free of cost. Due to technical or any other reason, absence of Internet service will not be eligible for refund. We will make our best effort to restore the service as soon as possible.   Pay-Per view channels and changes in TV services are not allowed and any changes made during your stay will charged to you.   Pool and building amenities are subject to availability. Pool is open only from May to September 4th. If any of the amenities are closed for any reason then it will not be eligible for any refund.   You will need to provide a valid government issued ID for check-in.   We provide Bassinet or Pack n Play for $50 for the whole stay. Must be reserved in advance.   There is always someone on front desk in the lobby. If No one</t>
  </si>
  <si>
    <t>Building Amenities Access: ‚Ä¢Fitness center. ‚Ä¢Roof top area  ‚Ä¢BBQ Grill ‚Ä¢Kids Play area indoor and outdoor ‚Ä¢Private Spa room. ‚Ä¢Club room with billiards table and HDTVs ‚Ä¢State-of-the-art theater room ‚Ä¢Large conference room ‚Ä¢Sundeck with fireside seating ‚Ä¢Community green space with outdoor seating ‚Ä¢Crayon Corner playroom and outdoor playground ‚Ä¢Dog run and washing station ‚Ä¢Covered parking garage ‚Ä¢Lobby area with fireplaces Pool Open from May-Sep</t>
  </si>
  <si>
    <t>https://a0.muscache.com/im/pictures/108b44c3-6d37-46bd-bb97-825b881a9e24.jpg?aki_policy=large</t>
  </si>
  <si>
    <t>{TV,"Cable TV",Internet,Wifi,"Air conditioning","Wheelchair accessible",Pool,Kitchen,"Paid parking off premises",Doorman,Gym,Elevator,Heating,"Family/kid friendly",Washer,Dryer,"Smoke detector","Carbon monoxide detector",Shampoo,"Lock on bedroom door",Hangers,"Hair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</si>
  <si>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https://www.airbnb.com/rooms/18323143</t>
  </si>
  <si>
    <t>https://a0.muscache.com/im/pictures/9a67ccc7-c6e2-4dfa-9cb0-5ad12b786df5.jpg?aki_policy=large</t>
  </si>
  <si>
    <t>{TV,"Cable TV",Internet,Wifi,"Air conditioning",Pool,Kitchen,Gym,Elevator,Heating,"Family/kid friendly",Washer,Dryer,"Smoke detector","Carbon monoxide detector",Essentials,Shampoo,Hangers,"Hair dryer",Iron,"Laptop friendly workspace",Bathtub,"Hot water","Bed linens","Ethernet connection",Microwave,"Coffee maker",Refrigerator,Dishwasher,"Dishes and silverware","Cooking basics",Oven,Stove}</t>
  </si>
  <si>
    <t>https://www.airbnb.com/rooms/18359238</t>
  </si>
  <si>
    <t>Beautiful, clean, pvt bedroom 35 min to TIMES SQ!</t>
  </si>
  <si>
    <t>This lovely, quiet and well designed space is a 1 min walk from frequently running buses that will have you in times square in about 35 min. There is a liquor/convenience store around the corner. There is a park featuring tennis courts, year round indoor pool, seasonal ice skating rink and Manhattan skyline views, two blocks away. There are a variety of small restaurants in walking distance. The neighborhood is very quiet comfortable and safe at all hours.</t>
  </si>
  <si>
    <t>The room features 42 inch tv, leather clubman chair w/ottoman, full size bed, standing closet with iron and blowdryer. Attractive details through out. The livingroom is Paresian influenced minimalist decor. There is a country style eat in kitchen with a corner knook. All very clean, comfy and cozy.</t>
  </si>
  <si>
    <t xml:space="preserve">This lovely, quiet and well designed space is a 1 min walk from frequently running buses that will have you in times square in about 35 min. There is a liquor/convenience store around the corner. There is a park featuring tennis courts, year round indoor pool, seasonal ice skating rink and Manhattan skyline views, two blocks away. There are a variety of small restaurants in walking distance. The neighborhood is very quiet comfortable and safe at all hours. The room features 42 inch tv, leather clubman chair w/ottoman, full size bed, standing closet with iron and blowdryer. Attractive details through out. The livingroom is Paresian influenced minimalist decor. There is a country style eat in kitchen with a corner knook. All very clean, comfy and cozy. Eat in kitchen, living room, private bedroom, shared bathroom. Available by email, or Airbnb messaging. Total privacy observed. Available to chat at most any hour if needed or desired. This lovely, quiet and well designed space is a 1 min </t>
  </si>
  <si>
    <t>This lovely, quiet and well designed space is a 1 min walk from frequently running buses that will have you in times square in about 35 min. There is a liquor/convenience store around the corner. There is a park featuring tennis courts, year round olympic pool, seasonal ice skating rink and Manhattan skyline views, two blocks away. There are a variety of small restaurants in walking distance. The neighborhood is calm comfortable and safe at all hours.</t>
  </si>
  <si>
    <t>We provide towels, wash clothes, body wash, shampoo and tooth paste. We strive to provide the most welcoming, cleanly,  comfortable atmosphere. Please enjoy!</t>
  </si>
  <si>
    <t>Buses on the corner run every few minutes and will have you in Times Square in about 30 minutes. Use our driveway if you brought your own car. We are 10 minutes from Holland Tunnel, 20 minutes from Lincoln tunnel. Citi bikes near by if you would like to ride around the area and down to the water front.</t>
  </si>
  <si>
    <t>Eat in kitchen, living room, private bedroom, shared bathroom.</t>
  </si>
  <si>
    <t>Available by email, or Airbnb messaging. Total privacy observed. Available to chat at most any hour if needed or desired.</t>
  </si>
  <si>
    <t>Have fun! Make yourself at home and treat it as your own. Please no shoes in the house. We provide coffee tea and water, but please bring your own food or groceries.</t>
  </si>
  <si>
    <t>https://a0.muscache.com/im/pictures/84baddb5-b941-43e5-b7e8-5f127be6ff49.jpg?aki_policy=large</t>
  </si>
  <si>
    <t>https://www.airbnb.com/users/show/58763745</t>
  </si>
  <si>
    <t>Dena</t>
  </si>
  <si>
    <t xml:space="preserve">I want to share my happy home with kind, and different people who bring interesting cultures and traditions.
Being the people's person that i am, I am always happy to welcome my guests and have pleasant and fun time during their stay. 
</t>
  </si>
  <si>
    <t>https://a0.muscache.com/im/pictures/user/cc34b5dc-9f2a-409b-84cd-17571db0a019.jpg?aki_policy=profile_small</t>
  </si>
  <si>
    <t>https://a0.muscache.com/im/pictures/user/cc34b5dc-9f2a-409b-84cd-17571db0a019.jpg?aki_policy=profile_x_medium</t>
  </si>
  <si>
    <t>['phone', 'reviews', 'offline_government_id', 'selfie', 'government_id', 'identity_manual']</t>
  </si>
  <si>
    <t>{TV,Wifi,"Air conditioning",Kitchen,"Free parking on premises","Free street parking",Heating,"Smoke detector",Essentials,Shampoo,Hangers,Iron,"Self check-in",Lockbox,Bathtub,"Room-darkening shades","Hot water","Bed linens",Refrigerator,"Dishes and silverware","Cooking basics",Oven,Stove,"Luggage dropoff allowed"}</t>
  </si>
  <si>
    <t>https://www.airbnb.com/rooms/18385707</t>
  </si>
  <si>
    <t>Magnificent 1BR Apt Overlooking NYC Skyline + Gym!</t>
  </si>
  <si>
    <t>Overlooking the glittering Manhattan skyline and harbor, this apartment is the perfect backdrop for the ultimate cosmopolitan lifestyle. Its luxury community offers elegant apartment homes with fabulous features such as granite counter tops, hardwood floors and walk in closets. Guests have access to spectacular onsite amenities including a community center with billiards,  gaming area and flat screen televisions, an outdoor seasonal swimming pool and newly renovated fitness center.</t>
  </si>
  <si>
    <t>Soaring 40 stories high into the New Jersey, this brand new, ultra-modern, Jersey City apartment community is a towering symbol of sophistication. Synonymous with the finer things in life, this enclave of elegant apartment homes will welcome you with nothing but the finest features, fixtures, and finishes. Each apartment is impeccably crafted with beautiful hardwood floors and fully-equipped kitchens with ceramic tile flooring and Maple kitchen cabinets.  And the luxuries do not stop there. Guests can lounge around the community fireplace,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 fun. Our 24-hour customer service, the plethora of amenities, and its perfect location makes this the only place to stay on your nex</t>
  </si>
  <si>
    <t>Overlooking the glittering Manhattan skyline and harbor, this apartment is the perfect backdrop for the ultimate cosmopolitan lifestyle. Its luxury community offers elegant apartment homes with fabulous features such as granite counter tops, hardwood floors and walk in closets. Guests have access to spectacular onsite amenities including a community center with billiards,  gaming area and flat screen televisions, an outdoor seasonal swimming pool and newly renovated fitness center. Soaring 40 stories high into the New Jersey, this brand new, ultra-modern, Jersey City apartment community is a towering symbol of sophistication. Synonymous with the finer things in life, this enclave of elegant apartment homes will welcome you with nothing but the finest features, fixtures, and finishes. Each apartment is impeccably crafted with beautiful hardwood floors and fully-equipped kitchens with ceramic tile flooring and Maple kitchen cabinets.  And the luxuries do not stop there. Guests can lounge</t>
  </si>
  <si>
    <t>Our premiere residences - available for both long and short-term basis - are conveniently located in major cities. Strategically aligned within the hub of business districts, five-star dining and upscale shopping. Also close to major intersections, highways, commuter lines and airports. Most are a short distance to landmarks, major attractions, local parks and green spaces. Attractions: ‚Ä¢Restaurants ‚Äì Amiya (.3 mi), Bertucci‚Äôs Brick Oven Restaurant (.4 mi), VB3 (.1 mi), Fire &amp; Oak (1 mi.) ‚Ä¢BJ‚Äôs Wholesale Club (.1 mi) for groceries ‚Ä¢Newport Center Mall (.3 mi) for shopping ‚Ä¢Liberty Science Center ‚Äì 2.3 mi ‚Ä¢Liberty State Park ‚Äì 2.4 mi ‚Ä¢Yankee Stadium ‚Äì 19.9 mi ‚Ä¢Madison Square Garden ‚Äì 5.2 mi ‚Ä¢Museum of Natural History ‚Äì 8.7 mi ‚Ä¢Metropolitan Museum of Art ‚Äì 12.2 mi ‚Ä¢Lincoln Center for the Performing Arts ‚Äì 6.9 mi ‚Ä¢Times Square ‚Äì 5.9 mi ‚Ä¢Rockefeller Center ‚Äì 6.1 mi ‚Ä¢Empire State Building ‚Äì 5.9 mi ‚Ä¢Central Park ‚Äì 7.2 mi ‚Ä¢Battery Park ‚Äì 4.3 mi ‚Ä¢South Street Seaport ‚Äì 5.4 mi ‚Ä¢9/11 Tribute Cen</t>
  </si>
  <si>
    <t>Unit Amenities: ‚Ä¢Fully furnished ‚Äì bedding, table linens, dinnerware, flatware, glassware, bathroom accessories and towels, basic kitchen electronics, and basic cleaning supplies ‚Ä¢Dishwasher ‚Ä¢Washer/dryer ‚Ä¢Fully-equipped kitchen with granite countertops and maple cabinetry ‚Ä¢Hardwood flooring and wall-to-wall carpeting in bedroom ‚Ä¢Individual heating and air conditioning ‚Ä¢Basic cable TV and local phone service included ‚Ä¢Complimentary Welcome Package featuring local area information, toiletries, and everyday home necessities</t>
  </si>
  <si>
    <t>Building Amenities: ‚Ä¢24 hour concierge services ‚Ä¢Sundeck with fireside seating ‚Ä¢Clubroom with billiards, flat screen TVs, gaming area, &amp; computers ‚Ä¢Conference room ‚Ä¢Newly renovated fitness center ‚Ä¢Pet friendly  ‚Ä¢Sun deck ‚Ä¢Crayon Corner playroom with flat screen TV ‚Ä¢Controlled access ‚Ä¢Non-smoking</t>
  </si>
  <si>
    <t>I will be available 24/7, to address any questions or concerns.</t>
  </si>
  <si>
    <t>https://a0.muscache.com/im/pictures/96e7e303-b3b0-41b5-8d7e-f13c3d9f3fb8.jpg?aki_policy=large</t>
  </si>
  <si>
    <t>{TV,"Cable TV",Internet,Wifi,"Air conditioning",Pool,Kitchen,"Paid parking off premises","Pets allowed",Gym,Elevator,Heating,"Family/kid friendly",Washer,Dryer,"Smoke detector","Carbon monoxide detector",Essentials,Shampoo,Hangers,"Hair dryer",Iron,"Laptop friendly workspace","Self check-in","Building staff","Private living room",Bathtub,"Hot water","Bed linens","Extra pillows and blankets",Microwave,"Coffee maker",Refrigerator,Dishwasher,"Dishes and silverware",Oven,Stove,"Long term stays allowed","Shower gel","Baking sheet","Trash can"}</t>
  </si>
  <si>
    <t>https://www.airbnb.com/rooms/18387510</t>
  </si>
  <si>
    <t>Bluebird Suites Modern 2-BR JC Apartment!!</t>
  </si>
  <si>
    <t>Overlooking the glittering Manhattan skyline and harbor, this apartment is the perfect backdrop for the ultimate cosmopolitan lifestyle. Its luxury community offers elegant apartment homes with fabulous features such as granite counter tops, hardwood floors &amp; walk-in closets. Guests have access to spectacular onsite amenities including a community center with billiards,  gaming area and flat screen televisions, an outdoor seasonal swimming pool and newly renovated fitness center....</t>
  </si>
  <si>
    <t>2 Bed, 2 Bath, Sleeps 5 For your convenience, we have a guest service representative available in the area. Soaring 40 stories high into the New Jersey, this brand new, ultra-modern, Jersey City apartment community is a towering symbol of sophistication. Synonymous with the finer things in life, this enclave of elegant apartment homes will welcome you with nothing but the finest features, fixtures, and finishes. Each apartment is impeccably crafted with beautiful hardwood floors and fully-equipped kitchens with ceramic tile flooring and Maple kitchen cabinets.  And the luxuries do not stop there. Guests can lounge around the community fireplace,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 fun. Our 24-hour custome</t>
  </si>
  <si>
    <t xml:space="preserve">Overlooking the glittering Manhattan skyline and harbor, this apartment is the perfect backdrop for the ultimate cosmopolitan lifestyle. Its luxury community offers elegant apartment homes with fabulous features such as granite counter tops, hardwood floors &amp; walk-in closets. Guests have access to spectacular onsite amenities including a community center with billiards,  gaming area and flat screen televisions, an outdoor seasonal swimming pool and newly renovated fitness center.... 2 Bed, 2 Bath, Sleeps 5 For your convenience, we have a guest service representative available in the area. Soaring 40 stories high into the New Jersey, this brand new, ultra-modern, Jersey City apartment community is a towering symbol of sophistication. Synonymous with the finer things in life, this enclave of elegant apartment homes will welcome you with nothing but the finest features, fixtures, and finishes. Each apartment is impeccably crafted with beautiful hardwood floors and fully-equipped kitchens </t>
  </si>
  <si>
    <t>Major Attractions: ‚Ä¢Restaurants ‚Äì Amiya (.3 mi), Bertucci‚Äôs Brick Oven Restaurant (.4 mi), VB3 (.1 mi), Fire &amp; Oak (1 mi.) ‚Ä¢BJ‚Äôs Wholesale Club (.1 mi) for groceries ‚Ä¢Newport Center Mall (.3 mi) for shopping ‚Ä¢Liberty Science Center ‚Äì 2.3 mi ‚Ä¢Liberty State Park ‚Äì 2.4 mi ‚Ä¢Madison Square Garden ‚Äì 5.2 mi ‚Ä¢Yankee Stadium ‚Äì 19.9 mi ‚Ä¢Museum of Natural History ‚Äì 8.7 mi ‚Ä¢Metropolitan Museum of Art ‚Äì 12.2 mi ‚Ä¢Lincoln Center for the Performing Arts ‚Äì 6.9 mi ‚Ä¢Times Square ‚Äì 5.9 mi ‚Ä¢Rockefeller Center ‚Äì 6.1 mi ‚Ä¢Empire State Building ‚Äì 5.9 mi ‚Ä¢Central Park ‚Äì 7.2 mi ‚Ä¢Battery Park ‚Äì 4.3 mi ‚Ä¢South Street Seaport ‚Äì 5.4 mi ‚Ä¢9/11 Tribute Center ‚Äì 4.8 mi ‚Ä¢New York Stock Exchange ‚Äì 4.5 mi ‚Ä¢Freedom Tower ‚Äì 4 mi ‚Ä¢New Jersey City University (3.7 mi), New York University (3.6 mi), Fashion Institute of Technology (5.1 mi) ‚Ä¢New York ‚Äì Presbyterian/Weill Cornell Medical Center (4 mi)</t>
  </si>
  <si>
    <t>Unit Amenities: ‚Ä¢Fully furnished ‚Äì bedding, table linens, dinnerware, flatware, glassware, bathroom accessories and towels, basic kitchen electronics, and basic cleaning supplies ‚Ä¢Dishwasher ‚Ä¢Washer/dryer ‚Ä¢Fully-equipped kitchen with granite countertops and maple cabinetry ‚Ä¢Hardwood flooring and wall-to-wall carpeting in bedroom ‚Ä¢Walk-in closets ‚Ä¢Individual heating and air conditioning ‚Ä¢Basic cable TV and local phone service included ‚Ä¢Complimentary Welcome Package featuring local area information, toiletries, and everyday home necessities Building Amenities: ‚Ä¢24 hour concierge services ‚Ä¢Sundeck with fireside seating ‚Ä¢Clubroom with billiards, flat screen TVs, gaming area, &amp; computers ‚Ä¢Conference room ‚Ä¢Newly renovated fitness center ‚Ä¢Pet friendly  ‚Ä¢Crayon Corner playroom with flat screen TV ‚Ä¢Sun deck ‚Ä¢On-site restaurant ‚Ä¢Controlled access ‚Ä¢Covered parking ‚Ä¢Non-smoking</t>
  </si>
  <si>
    <t>https://a0.muscache.com/im/pictures/14a5eac1-9332-4799-be52-b927184dfbbe.jpg?aki_policy=large</t>
  </si>
  <si>
    <t>{TV,"Cable TV",Internet,Wifi,"Air conditioning",Pool,Kitchen,Gym,Elevator,Heating,"Family/kid friendly",Washer,Dryer,"Smoke detector","Carbon monoxide detector",Essentials,Shampoo,Hangers,"Hair dryer",Iron,"Laptop friendly workspace",Bathtub,"Paid parking on premises"}</t>
  </si>
  <si>
    <t>https://www.airbnb.com/rooms/18388155</t>
  </si>
  <si>
    <t>#Bluebird Luxury JC 1-BR + Whirlpool Spa</t>
  </si>
  <si>
    <t>Standing 50 stories high and overlooking Manhattan‚Äôs skyline, this new luxury tower is a one of a kind location. Inside this fabulous high rise offering the latest in amenities &amp; services like an outdoor heated pool &amp; spa, a fitness center, a theater room, a playroom, and a sophisticated club room, you will find well appointed apartments with nine foot ceilings, fully-equipped designer kitchens, &amp; hardwood floors. As if it wasn‚Äôt enough, all transport connections to NYC are only a few feet away.</t>
  </si>
  <si>
    <t xml:space="preserve">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upscale finishes like 9 foot ceilings, hardwood floors, tiled kitchens and bathrooms, and fully-equipped kitchens with stainless steel appliances and espresso cabinetry. Pamper yourself and let luxury surround you in your next trip to Jersey City! Bluebird Suites offers personalized, tailored hospitality for each of our residences. Ahead of the curve, Bluebird is a whole new level in deluxe accommodations. From top </t>
  </si>
  <si>
    <t>Standing 50 stories high and overlooking Manhattan‚Äôs skyline, this new luxury tower is a one of a kind location. Inside this fabulous high rise offering the latest in amenities &amp; services like an outdoor heated pool &amp; spa, a fitness center, a theater room, a playroom, and a sophisticated club room, you will find well appointed apartments with nine foot ceilings, fully-equipped designer kitchens, &amp; hardwood floors. As if it wasn‚Äôt enough, all transport connections to NYC are only a few feet away. 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t>
  </si>
  <si>
    <t>Major Attractions: ‚Ä¢Liberty State Park ‚Äì 2 mi Freedom Way, Jersey City, NJ (PHONE NUMBER HIDDEN) - (URL HIDDEN) ‚Ä¢Liberty Science Center ‚Äì 2 mi 222 Jersey City Blvd, Jersey City, NJ (PHONE NUMBER HIDDEN) ‚Äì lsc.com ‚Ä¢Empty Sky Memorial ‚Äì 3 mi 1 Audrey Zapp Dr, Jersey City, NJ (PHONE NUMBER HIDDEN) - (URL HIDDEN) Restaurants: ‚Ä¢Fire &amp; Oak ‚Äì 440 ft. 479 Washington Blvd, Jersey City, NJ (PHONE NUMBER HIDDEN) - (URL HIDDEN) ‚Ä¢Dunkin‚Äô Donuts ‚Äì 0.1 mi 400 Luis Munoz Martin Blvd Shoprite, Jersey City, NJ (PHONE NUMBER HIDDEN) - (URL HIDDEN) ‚Ä¢Battello ‚Äì 0.3 mi 502 Washington Blvd, Jersey City, NJ (PHONE NUMBER HIDDEN) ‚Ä¢Porto Leggero ‚Äì 0.5 mi 185 Hudson St, Jersey City, NJ (PHONE NUMBER HIDDEN) - (URL HIDDEN) Dry Cleaners: ‚Ä¢A+ Cleaner ‚Äì 0.2 mi 389 Washington St, Jersey City, NJ (PHONE NUMBER HIDDEN) Pharmacy: ‚Ä¢CVS Pharmacy ‚Äì 0.4 mi 30 Mall Dr W, Jersey City, NJ (PHONE NUMBER HIDDEN) ‚Äì cvs.com Hospital: ‚Ä¢Jersey City Medical Center ‚Äì 1.2 mi 355 Grand St, Jersey City, NJ (PHONE NUMBER HIDDEN)</t>
  </si>
  <si>
    <t>- The use of amenities is subject to availability. - Bed size is subject to change. - Photos are representative. - Pet Fee: $250/$500 - Pet Policy: Please note that this building may have specific pet restrictions including # pets, pet size and breed. Prior to confirming your reservation, please reach out to the property to check their pet policies. - To arrange parking, guest must contact us 48 hours before arrival.</t>
  </si>
  <si>
    <t>https://a0.muscache.com/im/pictures/d66e9664-1661-48c0-a028-b7cb3ce8fc0a.jpg?aki_policy=large</t>
  </si>
  <si>
    <t>{TV,"Cable TV",Internet,Wifi,"Air conditioning",Pool,Kitchen,"Pets allowed",Doorman,Gym,Elevator,Heating,"Family/kid friendly",Washer,Dryer,"Smoke detector","Carbon monoxide detector",Essentials,Shampoo,Hangers,"Hair dryer",Iron,"Laptop friendly workspace","Self check-in","Building staff",Bathtub}</t>
  </si>
  <si>
    <t>https://www.airbnb.com/rooms/18391624</t>
  </si>
  <si>
    <t>#BluebirdS JC, Exciting  1-BR Apt + Theater Room!</t>
  </si>
  <si>
    <t>Standing 50 stories high &amp; overlooking Manhattan‚Äôs skyline, this new luxury tower is a one of a kind location. Inside this fabulous high rise offering the latest in amenities and services like an outdoor heated pool &amp; spa, a fitness center, a theater room, a playroom, &amp; a sophisticated club room, you will find well appointed apartments with nine foot ceilings, fully equipped designer kitchens, and hardwood floors. As if it wasn‚Äôt enough, all transport connections to NYC are only a few feet away.</t>
  </si>
  <si>
    <t>Standing 50 stories high &amp; overlooking Manhattan‚Äôs skyline, this new luxury tower is a one of a kind location. Inside this fabulous high rise offering the latest in amenities and services like an outdoor heated pool &amp; spa, a fitness center, a theater room, a playroom, &amp; a sophisticated club room, you will find well appointed apartments with nine foot ceilings, fully equipped designer kitchens, and hardwood floors. As if it wasn‚Äôt enough, all transport connections to NYC are only a few feet away. 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t>
  </si>
  <si>
    <t>- - The use of amenities is subject to availability. - - Bed size is subject to change. - - Photos are representative. - - Pet Fee: $250/$500 - - Pet Policy: Please note that this building may have specific pet restrictions including # pets, pet size and breed. Prior to confirming your reservation, please reach out to the property to check their pet policies. - - To arrange parking, guest must contact us 48 hours before arrival.</t>
  </si>
  <si>
    <t>https://a0.muscache.com/im/pictures/47203a59-5357-48e4-a4a4-cee0723f7a48.jpg?aki_policy=large</t>
  </si>
  <si>
    <t>https://www.airbnb.com/rooms/18392761</t>
  </si>
  <si>
    <t>Cheery : ) 1 Bedroom, Heated Pool, JC #Bluebirds</t>
  </si>
  <si>
    <t>Standing 50 stories high &amp; overlooking Manhattan‚Äôs skyline, this new luxury tower is a one of a kind location. Inside this fabulous high-rise offering the latest in amenities and services like an outdoor heated pool &amp; spa, a fitness center, a theater room, a playroom, &amp; a sophisticated club room, you will find well-appointed apartments with nine foot ceilings, fully equipped designer kitchens, &amp; hardwood floors. As if it wasn‚Äôt enough, all transport connections to NYC are only a few feet away!</t>
  </si>
  <si>
    <t xml:space="preserve">Standing 50 stories high &amp; overlooking Manhattan‚Äôs skyline, this new luxury tower is a one of a kind location. Inside this fabulous high-rise offering the latest in amenities and services like an outdoor heated pool &amp; spa, a fitness center, a theater room, a playroom, &amp; a sophisticated club room, you will find well-appointed apartments with nine foot ceilings, fully equipped designer kitchens, &amp; hardwood floors. As if it wasn‚Äôt enough, all transport connections to NYC are only a few feet away! 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t>
  </si>
  <si>
    <t>Unit Amenities: ‚Ä¢Nine-foot ceilings ‚Ä¢Washer &amp; dryer ‚Ä¢Carpet flooring ‚Ä¢Parquet flooring ‚Ä¢Fully-equipped kitchens ‚Ä¢Microwave ‚Ä¢Dishwasher ‚Ä¢Stainless steel appliances ‚Ä¢Granite countertops ‚Ä¢Dark espresso cabinetry ‚Ä¢Tiled kitchens and baths ‚Ä¢Spacious closets ‚Ä¢Basic cable TV ‚Ä¢Local phone service ‚Ä¢High-speed internet access Building Amenities: ‚Ä¢Parking not included ‚Ä¢Heated outdoor and lounge pool ‚Ä¢Whirlpool spa ‚Ä¢24/7 fitness center ‚Ä¢Business center ‚Ä¢Large conference room ‚Ä¢Storage $75 ‚Ä¢Clubroom with billiards &amp; HDTVs ‚Ä¢Sundeck with fireside seating ‚Ä¢24hc concierge ‚Ä¢24hr doorman ‚Ä¢State-of-the-art theatre room ‚Ä¢Community greenspace with outdoor seating ‚Ä¢Dog run and washing station ‚Ä¢Ground-floor retail ‚Ä¢Lobby area with fireplaces ‚Ä¢Wi-Fi in all common areas ‚Ä¢Playroom and outdoor playground</t>
  </si>
  <si>
    <t>https://a0.muscache.com/im/pictures/66d2e4bd-b3a5-4154-8c1b-3762a02e7986.jpg?aki_policy=large</t>
  </si>
  <si>
    <t>{TV,"Cable TV",Internet,Wifi,"Air conditioning",Pool,Kitchen,Doorman,Gym,Elevator,Heating,"Family/kid friendly",Washer,Dryer,"Smoke detector","Carbon monoxide detector",Essentials,Shampoo,Hangers,"Hair dryer",Iron,"Laptop friendly workspace","Self check-in","Building staff",Bathtub,"Bed linens",Refrigerator,Dishwasher,Oven,Stove,"BBQ grill"}</t>
  </si>
  <si>
    <t>https://www.airbnb.com/rooms/18393181</t>
  </si>
  <si>
    <t>Warm 1-BR with Manhattan Views! #BBS</t>
  </si>
  <si>
    <t>Standing 50 stories high &amp; overlooking Manhattan‚Äôs skyline, this new luxury tower is a one of a kind location. Inside this fabulous high-rise offering the latest in amenities and services like an outdoor heated pool &amp; spa, a fitness center, a theater room, a playroom, and a sophisticated club room, you will find well-appointed apartments with nine foot ceilings, fully equipped designer kitchens, &amp; hardwood floors. As if it wasn‚Äôt enough, all transport connections to NYC are only a few feet away.</t>
  </si>
  <si>
    <t>Standing 50 stories high &amp; overlooking Manhattan‚Äôs skyline, this new luxury tower is a one of a kind location. Inside this fabulous high-rise offering the latest in amenities and services like an outdoor heated pool &amp; spa, a fitness center, a theater room, a playroom, and a sophisticated club room, you will find well-appointed apartments with nine foot ceilings, fully equipped designer kitchens, &amp; hardwood floors. As if it wasn‚Äôt enough, all transport connections to NYC are only a few feet away. 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t>
  </si>
  <si>
    <t>https://a0.muscache.com/im/pictures/20ae074e-3d3d-4e12-8a70-561c3a103831.jpg?aki_policy=large</t>
  </si>
  <si>
    <t>{TV,"Cable TV",Internet,Wifi,"Air conditioning",Pool,Kitchen,"Pets allowed",Doorman,Gym,Elevator,Heating,"Family/kid friendly",Washer,Dryer,"Smoke detector","Carbon monoxide detector",Essentials,Shampoo,Hangers,"Hair dryer",Iron,"Laptop friendly workspace","Self check-in","Building staff",Bathtub,"Bed linens",Refrigerator,Dishwasher,Oven,Stove,"BBQ grill"}</t>
  </si>
  <si>
    <t>https://www.airbnb.com/rooms/18407784</t>
  </si>
  <si>
    <t>Luxury 2B2BA apt, Great NYC views, WALK TO TRAIN</t>
  </si>
  <si>
    <t>We are running our special offers  *400 Reviews**100% COMMITMENT RATE;NEVER CANCEL** Super easy access to all transportation;15 min to New York City.Modern Luxury residence in high-rise luxury building.Perfect place to unwind after sight seeing or working hard in New York City, come home to a quiet residential lifestyle on the outskirts of busy Manhattan and enjoy luxurious amenities away from city congestion and crowd.</t>
  </si>
  <si>
    <t xml:space="preserve">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Suitable for: ‚Ä¢Corporate </t>
  </si>
  <si>
    <t>We are running our special offers  *400 Reviews**100% COMMITMENT RATE;NEVER CANCEL** Super easy access to all transportation;15 min to New York City.Modern Luxury residence in high-rise luxury building.Perfect place to unwind after sight seeing or working hard in New York City, come home to a quiet residential lifestyle on the outskirts of busy Manhattan and enjoy luxurious amenities away from city congestion and crowd.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t>
  </si>
  <si>
    <t>https://a0.muscache.com/im/pictures/29c3c597-ab7c-43dd-8af7-51090ac2b68e.jpg?aki_policy=large</t>
  </si>
  <si>
    <t>https://www.airbnb.com/rooms/18415882</t>
  </si>
  <si>
    <t>Cozy private room close to NYC &amp; EWR</t>
  </si>
  <si>
    <t>Cozy bedroom with natural sunlight. I am very nice and respectful. This is a non-smoking, pet free apartment. Public transportation from my apartment to NYC is 30 minutes, 10 minutes to downtown Jersey City, and only 15 minutes to Newark Airport by car. I am more than happy to tell you the most beautiful places to visit in Jersey or NYC!</t>
  </si>
  <si>
    <t>You get your own bedroom overlooking the backyard, with a twin sized bed, closet and desk/work space.</t>
  </si>
  <si>
    <t xml:space="preserve">Cozy bedroom with natural sunlight. I am very nice and respectful. This is a non-smoking, pet free apartment. Public transportation from my apartment to NYC is 30 minutes, 10 minutes to downtown Jersey City, and only 15 minutes to Newark Airport by car. I am more than happy to tell you the most beautiful places to visit in Jersey or NYC! You get your own bedroom overlooking the backyard, with a twin sized bed, closet and desk/work space. You will be sharing the home with me whenever I am around. There is another room in the apartment that I also list in airbnb. Bathroom and kitchen are available for your convenience of course, and are shared spaces. I am more than willing to show you the places to eat and visit. Also where to go for groceries, laundry, etc, as needed. You are more than welcome to ask me anything that you need to make your stay more pleasant. Is a residential neighborhood, very quiet at night. Most businesses close around 8pm, some grocery stores stay open, and that is </t>
  </si>
  <si>
    <t>Is a residential neighborhood, very quiet at night. Most businesses close around 8pm, some grocery stores stay open, and that is pretty much everything at nights. For restaurants or night life downtown Jersey City is only 10 mins away.</t>
  </si>
  <si>
    <t>Me and my friends are very avid users of Airbnb, and as such, I have decided to join in and offer my home to receive and help travelers visiting my city as many others have done for me before. Hopefully I can help make your experience even better, that's all I wish for.</t>
  </si>
  <si>
    <t>The light rail is the best way of transportation to get you to NYC. This is an above ground system that will get you to a connecting point in NJ. From there, you take an underground subway, the PATH. I do this very often to go to work--it is fast and convenient! The price to pay to get you from here to NYC is $6 each way. 5 minutes walk to the light rail station. 20 minutes to WTC by public transportation. 15 minutes to Newark Airport by car. You can also take an Uber/Lyft to Exchange Pl for under $10 if its more convenient. There are also several bus lines one block away. Street parking available.</t>
  </si>
  <si>
    <t>You will be sharing the home with me whenever I am around. There is another room in the apartment that I also list in airbnb. Bathroom and kitchen are available for your convenience of course, and are shared spaces.</t>
  </si>
  <si>
    <t>I am more than willing to show you the places to eat and visit. Also where to go for groceries, laundry, etc, as needed. You are more than welcome to ask me anything that you need to make your stay more pleasant.</t>
  </si>
  <si>
    <t xml:space="preserve">Hi hi the day is almost here. In the mean time take a look at the house rules and let me know if you have questions :)  Please be respectful of my home and try to leave everything clean, remember you are sharing the apartment.  Feel free to use the kitchen, just remember to always clean up after yourself; wash dishes, clean counters, stove, table,  pick up a broom/mop and clean floors.  In the bathroom, mop the floors dry if they are wet after you shower, clean your hair from the drain, and wipe the sink. Please leave your shoes at the entrance, I would appreciate it. NO SHOES AT ALL IN THE CARPETS (living room and bathroom). Please do not take food into the rooms, but if you must, be considerate and do not leave food,  crumbs, cookies, candy, etc. Take all garbage into the transh cans, do not just leave it lying around in the spaces.  At the end of your stay collect all the garbage and take it outside, garbage goes by the gate, to the right of the building when you exit.  Let me know </t>
  </si>
  <si>
    <t>https://a0.muscache.com/im/pictures/9360de7d-b0ee-4440-b0d4-ceee27d02e8b.jpg?aki_policy=large</t>
  </si>
  <si>
    <t>https://www.airbnb.com/users/show/67519726</t>
  </si>
  <si>
    <t>Ilyas</t>
  </si>
  <si>
    <t xml:space="preserve">Hello,_x000D_
_x000D_
My name is Ilyas, I currently live in Jersey City working full-time as a graphic designer. _x000D_
_x000D_
I am drug, alcohol, smoke free, rather prefer hiking, camping, snowboarding, kayaking etc. Anything that gets me out of the city._x000D_
</t>
  </si>
  <si>
    <t>https://a0.muscache.com/im/pictures/user/15548c78-34e0-4a40-aff5-b33128e36671.jpg?aki_policy=profile_small</t>
  </si>
  <si>
    <t>https://a0.muscache.com/im/pictures/user/15548c78-34e0-4a40-aff5-b33128e36671.jpg?aki_policy=profile_x_medium</t>
  </si>
  <si>
    <t>{Internet,Wifi,Kitchen,"Free street parking",Heating,"Smoke detector","Carbon monoxide detector","First aid kit","Safety card","Fire extinguisher",Essentials,Shampoo,Hangers,"Hair dryer",Iron,"Laptop friendly workspace","translation missing: en.hosting_amenity_49","translation missing: en.hosting_amenity_50","Hot water",Microwave,"Coffee maker",Refrigerator,"Dishes and silverware","Cooking basics",Stove,"Host greets you"}</t>
  </si>
  <si>
    <t>https://www.airbnb.com/rooms/18422820</t>
  </si>
  <si>
    <t>Private Room @EXCHANGE PLACE, Historic Jersey City</t>
  </si>
  <si>
    <t>Greetings friends! Welcome to my quaint abode :-) The apartment is a large 2 bed, shared 1.5 bath with quick walk to NYC transportation, rooftop patio, limited kitchen access, and paid laundry. It is on the 5th floor with elevator or walk up access. Private room with new queen bed and linens, AC, wireless 5G wifi, ample closet space with hangers, and 420 friendly. Shared 50" TV with Chromecast Ultra, no cable. ***PLEASE READ PROFILE IN ITS ENTIRETY BEFORE BOOKING*** ~NO OVEN/STOVE ACCESS~</t>
  </si>
  <si>
    <t>Spacious NYC/ Village-style apartment with views of lower Manhattan, comfortable shared living space and clean spacious bathrooms. Large kitchen and laundry facilities in basement. Rooftop access to patio with gorgeous views and lovely sunsets. The building is between and elementary school and a church, in a picturesque neighborhood of Brownstones, small shoppes and quaint dining establishments.</t>
  </si>
  <si>
    <t>Greetings friends! Welcome to my quaint abode :-) The apartment is a large 2 bed, shared 1.5 bath with quick walk to NYC transportation, rooftop patio, limited kitchen access, and paid laundry. It is on the 5th floor with elevator or walk up access. Private room with new queen bed and linens, AC, wireless 5G wifi, ample closet space with hangers, and 420 friendly. Shared 50" TV with Chromecast Ultra, no cable. ***PLEASE READ PROFILE IN ITS ENTIRETY BEFORE BOOKING*** ~NO OVEN/STOVE ACCESS~ Spacious NYC/ Village-style apartment with views of lower Manhattan, comfortable shared living space and clean spacious bathrooms. Large kitchen and laundry facilities in basement. Rooftop access to patio with gorgeous views and lovely sunsets. The building is between and elementary school and a church, in a picturesque neighborhood of Brownstones, small shoppes and quaint dining establishments. Quick walk to Exchange Place PATH **3 &amp; 1/2 minutes to World Trade Center, NYC** This listing provides imme</t>
  </si>
  <si>
    <t>This neighborhood has many varied pros: great restaurants, close proximity to NYC, parks and is a family neighborhood. Compared to NYC, this is a quiet area, so those looking to relax will find it a better fit than anyone looking for all night parties and bars that never close. When you're here, the apartment has beautiful southern exposure, AC units in all rooms, rooftop access to patio with views of Hudson River and Lower Manhattan.</t>
  </si>
  <si>
    <t>I look to forward to meeting you and sharing my home with you! I live here too, so please clean up after yourself, respect house rules and read profile thoroughly before agreeing to stay. Clean, responsible and self aware guests are a MUST.  Please know that Jersey City is claimed to be having a "renaissance" and there is a climate of expansion happening. The dining establishments, residents and general feel of the area reflect this energy. Be prepared for a lovely experience!</t>
  </si>
  <si>
    <t>Plenty of transportation options! Uber/Lyft, Grove St PATH, Exchange Place PATH, NJ turnpike, Hudson Light Rail, Holland Tunnel, NY Ferry, Citibike stations, EWR airport.</t>
  </si>
  <si>
    <t xml:space="preserve">Quick walk to Exchange Place PATH **3 &amp; 1/2 minutes to World Trade Center, NYC** This listing provides immediate access to the Waterfront of the Hudson River. You can rent a citibike and tour the few miles of sweeping panoramic views of Manhattan all the way up to Hoboken. Plenty of restaurants and bars along the way!  Essex Street &amp; Exchange Place Light Rail station, gourmet restaurants, Paulus Hook Ferry.  10 minute walk to Grove street PATH and downtown Jersey City's Newark Ave "Restaurant Row" Liberty state park and Statue of Liberty accessible via Light Rail, on foot, by car.  Liberty Science Center with IMAX and various exhibitions accessible via Light Rail and car. Access to and great views of Lower Manhattan, TriBeCa, World Trade Center and more. *** I use Keycafe pick up and drop off if I cannot be here to let you in. The keys are 2 blocks from the apartment in Hudson Greene Market at 77 Hudson Street, very near to the PATH &amp; Light Rail  Station. Hours range from 8am to 10pm, </t>
  </si>
  <si>
    <t>I work in Real Estate full time and have a physical therapy practice, with patients based locally. I work from home frequently and am available to answer questions and attend to guests‚Äô needs. Most days I will be in and out of the house from late morning to 11/12pm. When I am there, I will interact with guests if there is mutual interest in conversation. If you'd like to be left alone, I will comply and totally understand.</t>
  </si>
  <si>
    <t>Please be respectful and treat my home kindly. This is not a hotel &amp; I am not your maid. Clean up after yourself and communicate with me directly should you have any questions or concerns regarding your stay in my home.  No pets allowed. I am 420 friendly, and look forward to meeting like minded folks.  I go to bed after 11 pm and wake around 9am and work from home throughout the day. The building has families and singles, no loud music, or parties. Roof has access to patio with ashtrays and seating area. There is no coffee maker, but cafes and breakfast spots within 1 mile. ** No stove/oven use, cooking only in the microwave, tea kettle available to boil water.  *Absolutely no clothes washing/laundering items in the apartment. Washer &amp; dryer in basement, $4 in quarters required for use. Let me know if you have more questions!</t>
  </si>
  <si>
    <t>https://a0.muscache.com/im/pictures/890ae583-0fb0-44e3-a602-da1d4c1220dc.jpg?aki_policy=large</t>
  </si>
  <si>
    <t>https://www.airbnb.com/users/show/29131399</t>
  </si>
  <si>
    <t>Adrienne</t>
  </si>
  <si>
    <t xml:space="preserve">Real Estate, Physical Therapist, Airbnb Host, Aspiring Anthropologist/Archeology Nerd, Aerial Yoga Neophyte, Student of the Cosmos, Sapiophile &amp; Lunatic. 
</t>
  </si>
  <si>
    <t>https://a0.muscache.com/im/pictures/user/a485bf0d-3cd4-46ed-a43a-a7ca9a7ccefd.jpg?aki_policy=profile_small</t>
  </si>
  <si>
    <t>https://a0.muscache.com/im/pictures/user/a485bf0d-3cd4-46ed-a43a-a7ca9a7ccefd.jpg?aki_policy=profile_x_medium</t>
  </si>
  <si>
    <t>{TV,Wifi,"Air conditioning",Kitchen,"Paid parking off premises",Elevator,Heating,Washer,Dryer,"Smoke detector","Carbon monoxide detector","First aid kit","Fire extinguisher",Essentials,Shampoo,Hangers,"Hair dryer",Iron,"translation missing: en.hosting_amenity_49","translation missing: en.hosting_amenity_50","Hot water","Bed linens","Extra pillows and blankets",Microwave,Refrigerator,Dishwasher,"Dishes and silverware","Cooking basics","Patio or balcony",Other,Waterfront}</t>
  </si>
  <si>
    <t>https://www.airbnb.com/rooms/18425394</t>
  </si>
  <si>
    <t>HOMEY AND COZY MINUTES TO NEW YORK CITY</t>
  </si>
  <si>
    <t>A beautiful private apartment close to NYC in less than 30 minutes, Buses around the corner, located in a quiet and safe neighborhood, near all stores and Restaurants, Kitchen, bathroom tub/shower, Queen-size bed/memory foam mattress, recliner chair and comfortable couch in living room.</t>
  </si>
  <si>
    <t>It's cozy and quiet - you will feel at home upon arrival - Private home with three apartments. This listing is for our first floor apartment</t>
  </si>
  <si>
    <t>A beautiful private apartment close to NYC in less than 30 minutes, Buses around the corner, located in a quiet and safe neighborhood, near all stores and Restaurants, Kitchen, bathroom tub/shower, Queen-size bed/memory foam mattress, recliner chair and comfortable couch in living room. It's cozy and quiet - you will feel at home upon arrival - Private home with three apartments. This listing is for our first floor apartment You have full access to  the entire apartment during your stay. The entire Apartment is only for the use of our guests not share with anyone else. We are always available to answer any questions This cozy and warm Apt located in a safe neighborhood, on a street full of families and great people. If you are looking for a friendly place to stay while you enjoy the area, we are it! and is close and walking distance to Restaurants and Supermarkets.  It‚Äôs two blocks from the bus stop to NYC public transportation takes you to Port Authority  42nd street Times Square buse</t>
  </si>
  <si>
    <t>There is only Street parking available and needs a visitor parking permit that cost $5 daily. We have USB plugs available</t>
  </si>
  <si>
    <t>The apartment is located within a 5-min walk to a bus stop the bus will take you to Times Square district in approximately 24 to 27 minutes all depends on traffic (Important: Bus to Times Square #51 costs $3.25 each way and bus tickets cannot be used for subway) NJ transit bus tickets cost $27 for 10 one way tickets.  The bus #51 will take you to Port Authority 42nd St subway station (lines A, C, E). This station is a central subway hub and you can easily walk to lines 1, 2, 3, 7, N, Q and R. (Important: Subway tickets cost $2.75 per ride but you can buy 7-days unlimited pass at $30 plus $1.00 fee for the card). Also keep in mind that once you get to Times Square You can walk to many different tourist attractions. You are at 8-10 min from the public transit 24/7 subway call Path train /10 min to World trade center or Christopher street &amp; 6 ave,12 min to 9th street &amp; 6 ave,14 min to 14th street &amp;6 ave and the last stop in 18 min to 33rd street &amp; 6 ave or Broadway / Empire State Building</t>
  </si>
  <si>
    <t>-TREAT EVERYTHING WITH RESPECT AND LEAVE IT AS IT WAS FOUND.. -NO SMOKING ALLOWED IN THE APARTMENT OR IN THE HALLWAYS *  -NO drugs -NO "entertaining guests"   -PLEASE MAKE SURE TO TURN OFF THE A/C AND THE COFFEE MAKER   EVERY TIME YOU LEAVE THE APARTMENT     -PLEASE DON'T PUT -LUGGAGE OR SUITCASES ON THE RECLINING   CHAIR IN THE BEDROOM  -AFTER 11:00 PM PLEASE KEEP ALL KIND OF NOISE DOWN AS NOT TO DISTURB OTHER GUESTS  -ABSOLUTELY MUST ENJOY YOUR VISIT  -Leave a review at the end your trip -THANKS FOR YOUR ATTENTION</t>
  </si>
  <si>
    <t>https://a0.muscache.com/im/pictures/a6526a07-3762-4444-a50f-0ee4988947e7.jpg?aki_policy=large</t>
  </si>
  <si>
    <t>{TV,Internet,Wifi,"Air conditioning",Kitchen,"Free street parking","Buzzer/wireless intercom",Heating,Washer,Dryer,"Smoke detector","Carbon monoxide detector","First aid kit","Safety card","Fire extinguisher",Essentials,Shampoo,"Lock on bedroom door",Hangers,"Hair dryer",Iron,"Laptop friendly workspace","Self check-in",Lockbox,"Private entrance",Bathtub,"Room-darkening shades","Hot water","Extra pillows and blankets",Microwave,"Coffee maker",Refrigerator,"Dishes and silverware","Cooking basics",Stove,"EV charger","Luggage dropoff allowed","Wide entrance for guests","Well-lit path to entrance"}</t>
  </si>
  <si>
    <t>https://www.airbnb.com/rooms/18443145</t>
  </si>
  <si>
    <t>Bluebird LUX JC 1 BR Apt + Playroom &amp; Playground!!</t>
  </si>
  <si>
    <t>Standing 50 stories high and overlooking Manhattan‚Äôs skyline, this new luxury tower is a one of a kind location. Inside this fabulous high-rise offering the latest in amenities &amp; services like an outdoor heated pool &amp; spa, a fitness center, a theater room, a playroom, &amp; a sophisticated club-room, you will find well-appointed apartments with nine foot ceilings, fully-equipped designer kitchens, &amp; hardwood floors. As if it wasn‚Äôt enough, all transport connections to NYC are only a few feet away.</t>
  </si>
  <si>
    <t xml:space="preserve">Standing 50 stories high and overlooking Manhattan‚Äôs skyline, this new luxury tower is a one of a kind location. Inside this fabulous high-rise offering the latest in amenities &amp; services like an outdoor heated pool &amp; spa, a fitness center, a theater room, a playroom, &amp; a sophisticated club-room, you will find well-appointed apartments with nine foot ceilings, fully-equipped designer kitchens, &amp; hardwood floors. As if it wasn‚Äôt enough, all transport connections to NYC are only a few feet away. 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t>
  </si>
  <si>
    <t>- The use of amenities is subject to availability. -  Bed size is subject to change. - Photos are representative. - Pet Fee: $250/$500 - Pet Policy: Please note that this building may have specific pet restrictions including # pets, pet size and breed. Prior to confirming your reservation, please reach out to the property to check their pet policies. - To arrange parking, guest must contact us 48 hours before arrival.</t>
  </si>
  <si>
    <t>https://a0.muscache.com/im/pictures/81bc8673-6630-41d6-91a3-eab1d5dc5170.jpg?aki_policy=large</t>
  </si>
  <si>
    <t>https://www.airbnb.com/rooms/18444319</t>
  </si>
  <si>
    <t>A Great Place at A Great Rate!! 2 bed Suite #bbs</t>
  </si>
  <si>
    <t>Standing 50 stories high and overlooking Manhattan‚Äôs skyline, this new luxury tower is a one of a kind location. Inside this fabulous high-rise offering the latest in amenities &amp; services like an outdoor heated pool and spa, a fitness center, a theater room, a playroom, and a sophisticated club room, you will find well appointed apartments with nine foot ceilings, fully-equipped designer kitchens, and hardwood floors. As if it wasn‚Äôt enough, all transport connections to NYC are a few feet away.</t>
  </si>
  <si>
    <t xml:space="preserve">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upscale finishes like 9 foot ceilings, hardwood floors, tiled kitchens and bathrooms, and fully-equipped kitchens with stainless steel appliances and espresso cabinetry. Pamper yourself and let luxury surround you in your next trip to Jersey City! Bluebird Suites offers personalized, tailored hospitality for each of our residences. Ahead of the curve, Bluebird is a whole new level in deluxe accommodations. From top </t>
  </si>
  <si>
    <t>Standing 50 stories high and overlooking Manhattan‚Äôs skyline, this new luxury tower is a one of a kind location. Inside this fabulous high-rise offering the latest in amenities &amp; services like an outdoor heated pool and spa, a fitness center, a theater room, a playroom, and a sophisticated club room, you will find well appointed apartments with nine foot ceilings, fully-equipped designer kitchens, and hardwood floors. As if it wasn‚Äôt enough, all transport connections to NYC are a few feet away. 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t>
  </si>
  <si>
    <t>https://a0.muscache.com/im/pictures/928383e3-a7a8-48ad-a786-270705aa6652.jpg?aki_policy=large</t>
  </si>
  <si>
    <t>https://www.airbnb.com/rooms/18445468</t>
  </si>
  <si>
    <t>Romantic Getaway! Minutes to NYC!</t>
  </si>
  <si>
    <t>Elegant condo, minutes to NYC, with NYC views from the living room &amp; balcony. You will love staying in this one bedroom one full bathroom condo, located on the border of Journal Square and Downtown Jersey City.   A short 8 minute walk to Journal square Path and you will be downtown NY in minutes!</t>
  </si>
  <si>
    <t>Walking distance to so many great restaurants and downtown Jersey City's waterfront! Beautifully updated featuring balcony with NYC skyline view, new kitchen with stainless steel appliances, new bathroom, king sized bed plus air mattress for extra guest, and beautiful hardwood floors.</t>
  </si>
  <si>
    <t>Elegant condo, minutes to NYC, with NYC views from the living room &amp; balcony. You will love staying in this one bedroom one full bathroom condo, located on the border of Journal Square and Downtown Jersey City.   A short 8 minute walk to Journal square Path and you will be downtown NY in minutes! Walking distance to so many great restaurants and downtown Jersey City's waterfront! Beautifully updated featuring balcony with NYC skyline view, new kitchen with stainless steel appliances, new bathroom, king sized bed plus air mattress for extra guest, and beautiful hardwood floors. You will have this romantic apartment to yourself! Myself or my daughter are available by cell phone any time you need to contact us we bought this condo for the great location to NYC and all that Jersey City has to offer with its views, Science museum, waterfront, shops and so many trendy restaurants There are buses right out the front door that can take to any of the path stations in Jersey City or you may enjo</t>
  </si>
  <si>
    <t>we bought this condo for the great location to NYC and all that Jersey City has to offer with its views, Science museum, waterfront, shops and so many trendy restaurants</t>
  </si>
  <si>
    <t>There are buses right out the front door that can take to any of the path stations in Jersey City or you may enjoy the short walk to the Journal Sq. train station to NYC</t>
  </si>
  <si>
    <t>You will have this romantic apartment to yourself!</t>
  </si>
  <si>
    <t>Myself or my daughter are available by cell phone any time you need to contact us</t>
  </si>
  <si>
    <t>Please remove street shoes and run the dishwasher if you use any dishes please .</t>
  </si>
  <si>
    <t>https://a0.muscache.com/im/pictures/4da45603-2276-462b-8a15-b66b9e06ebff.jpg?aki_policy=large</t>
  </si>
  <si>
    <t>https://www.airbnb.com/users/show/26482455</t>
  </si>
  <si>
    <t>Simone</t>
  </si>
  <si>
    <t xml:space="preserve">Ca. </t>
  </si>
  <si>
    <t xml:space="preserve">I have been a realtor for over 30 years, licensed in two states. I love to travel and prefer not to stay in hotels. I feel staying in an apartment you get a real feel for the area and the local people who live in a certain area.  I like to make friends wherever I go. </t>
  </si>
  <si>
    <t>https://a0.muscache.com/im/pictures/user/c000faef-2666-4389-809f-c5fe27f4d723.jpg?aki_policy=profile_small</t>
  </si>
  <si>
    <t>https://a0.muscache.com/im/pictures/user/c000faef-2666-4389-809f-c5fe27f4d723.jpg?aki_policy=profile_x_medium</t>
  </si>
  <si>
    <t>{TV,Wifi,"Air conditioning",Kitchen,"Free street parking",Heating,Washer,Dryer,"Smoke detector","Carbon monoxide detector",Essentials,Shampoo,Hangers,"Hair dryer",Iron,"Laptop friendly workspace","translation missing: en.hosting_amenity_49","translation missing: en.hosting_amenity_50","Self check-in",Lockbox,"Hot water","Bed linens","Extra pillows and blankets",Microwave,"Coffee maker",Refrigerator,Dishwasher,"Dishes and silverware","Cooking basics",Oven,Stove,"Patio or balcony","Long term stays allowed"}</t>
  </si>
  <si>
    <t>https://www.airbnb.com/rooms/18445618</t>
  </si>
  <si>
    <t>Bluebird Luxury JC 2-BR + Whirlpool Spa!</t>
  </si>
  <si>
    <t>Standing 50 stories high and overlooking Manhattan‚Äôs skyline, this new luxury tower is a one of a kind location. Inside this fabulous high-rise offering the latest in amenities &amp; services like an outdoor heated pool &amp; spa, a fitness center, a theater room, a playroom, &amp; a sophisticated club-room, you will find well appointed apartments with nine foot ceilings, fully equipped designer kitchens, &amp; hardwood floors. As if it wasn‚Äôt enough, all transport connections to NYC are only a few feet away.</t>
  </si>
  <si>
    <t xml:space="preserve">Standing 50 stories high and overlooking Manhattan‚Äôs skyline, this new luxury tower is a one of a kind location. Inside this fabulous high-rise offering the latest in amenities &amp; services like an outdoor heated pool &amp; spa, a fitness center, a theater room, a playroom, &amp; a sophisticated club-room, you will find well appointed apartments with nine foot ceilings, fully equipped designer kitchens, &amp; hardwood floors. As if it wasn‚Äôt enough, all transport connections to NYC are only a few feet away. 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t>
  </si>
  <si>
    <t>https://a0.muscache.com/im/pictures/a684973e-bac0-4096-a6ef-3b708d22399d.jpg?aki_policy=large</t>
  </si>
  <si>
    <t>https://www.airbnb.com/rooms/18446901</t>
  </si>
  <si>
    <t>Bluebird 2-BR + Heated Pool in Jersey City</t>
  </si>
  <si>
    <t>Standing 50 stories high &amp; overlooking Manhattan‚Äôs skyline, this new luxury tower is a one of a kind location. Inside this fabulous high-rise offering the latest in amenities &amp; services like an outdoor heated pool and spa, a fitness center, a theater room, a playroom, &amp; a sophisticated club-room, you will find well-appointed apartments with nine foot ceilings, fully equipped designer kitchens, and hardwood floors. As if it wasn‚Äôt enough, all transport connections to NYC are only a few feet away.</t>
  </si>
  <si>
    <t>Standing 50 stories high &amp; overlooking Manhattan‚Äôs skyline, this new luxury tower is a one of a kind location. Inside this fabulous high-rise offering the latest in amenities &amp; services like an outdoor heated pool and spa, a fitness center, a theater room, a playroom, &amp; a sophisticated club-room, you will find well-appointed apartments with nine foot ceilings, fully equipped designer kitchens, and hardwood floors. As if it wasn‚Äôt enough, all transport connections to NYC are only a few feet away. 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t>
  </si>
  <si>
    <t>https://a0.muscache.com/im/pictures/a8b21b17-44a2-4221-8775-eb372ad7f0be.jpg?aki_policy=large</t>
  </si>
  <si>
    <t>https://www.airbnb.com/rooms/18447863</t>
  </si>
  <si>
    <t>*Awesome Jersey City Apartment * Walk to NYC Path!</t>
  </si>
  <si>
    <t>Relax in a newly remodeled apartment furnished with handcrafted reclaimed materials by local artisans. This apartment features custom made furniture, large patio, full service kitchen, large bathroom, spacious bedroom and living room with TV and pull out futon bed . Walk to the JSQ Path train in 15 mins and get to lower Manhattan in a 11 min train ride!</t>
  </si>
  <si>
    <t>If you're looking for your own clean, spacious cozy and beautifully decorated private space with easy access to New York City, this apartment is perfect. It is equipped with a large bedroom with a queen sized bed, living room with pull out queen futon, a beautifully updated fully stocked kitchen, a built in bar counter and a dining area. There is an entrance off the kitchen leading directly to our shared huge outdoor terrace which features built in seating, a large umbrella and outdoor grill available for your use! The whole apartment has beautiful refinished hardwood floors, tile in the kitchen and bath. The bedroom is quite spacious and has two large windows emitting plenty of natural light and air. It has a very comfy queen size bed with a high quality mattress and bedding. We can also arrange to bring in an extra twin sized mattress (and bedding) for extra guests upon request. It also has a clothing cabinet/ armoir so there is plenty of room to store your belongings. We have a beau</t>
  </si>
  <si>
    <t>Relax in a newly remodeled apartment furnished with handcrafted reclaimed materials by local artisans. This apartment features custom made furniture, large patio, full service kitchen, large bathroom, spacious bedroom and living room with TV and pull out futon bed . Walk to the JSQ Path train in 15 mins and get to lower Manhattan in a 11 min train ride! If you're looking for your own clean, spacious cozy and beautifully decorated private space with easy access to New York City, this apartment is perfect. It is equipped with a large bedroom with a queen sized bed, living room with pull out queen futon, a beautifully updated fully stocked kitchen, a built in bar counter and a dining area. There is an entrance off the kitchen leading directly to our shared huge outdoor terrace which features built in seating, a large umbrella and outdoor grill available for your use! The whole apartment has beautiful refinished hardwood floors, tile in the kitchen and bath. The bedroom is quite spacious a</t>
  </si>
  <si>
    <t>Our place is super easy to get to New York City! No need for buses or taxis, the Journal Square Path station (the main metro station to access NYC, Newark, Jersey city &amp; Hoboken) is only a 10-15 minute walk and takes you directly to Manhattan in exactly 11 minutes. This train runs 24 hours a day so you can access the city at any time. There is also a large citi bike rental station right around the corner of the building which you can take right onto the path into NYC and return to one of their many many locations throughout new York city. You can also go to downtown jersey city and other fun places in the area such as liberty state park, liberty science center, Newport mall and many others in a very quick ride!</t>
  </si>
  <si>
    <t>This is an entire apartment and you would not be sharing any spaces with other guests. Stay with ease of mind with our extra secure premises that has a large fence surrounding the property and well-lit area. The apartment has a separate secured entry door w/ deadbolt from the hallway. There is free street parking , you just need to note the street cleaning times mon-sat posted on the signs . We can also recommend a paid lot a few blocks away called bobs parking and you can reserve a spot online and park anytime. They typically charge about $10-$15 per day. The lot behind the building is not affiliated with us, so please keep in mind on site parking isn't included with the reservation. It's usually pretty easy to find a spot on the street especially If it's during the day.   We can also easily accommodate late night bookings as we have a key code to enter the building. The info will be provided with a message from us the day of your check in. Thanks!</t>
  </si>
  <si>
    <t>Marie is our awesome on site manager and is available to make sure that the needs of all our guests are taken care of 24/7. Kali, Ram and Dhru are usually around as well, probably watering plants or making some new wood art creation.</t>
  </si>
  <si>
    <t>The overarching rule of the Ashram as we like to think of it is Respect. Below are a few specifics: 1.) This is a vegetarian space, so please, no cooking of meat in the building (you can eat meat in your room, just please no cooking of it. we love our animals!) 2.) No loud music and keep voices down from 10 pm to 9 am 3.) Keep place  tidy and trash free 4.) No smoking or drug use of any kind 5.) No alcohol abuse 6.) If you soil the linens, bedspread, or towel and the stain cannot be removed, you will be responsible for the cost.</t>
  </si>
  <si>
    <t>https://a0.muscache.com/im/pictures/404c0683-79ee-4898-91b4-e0e73c331aef.jpg?aki_policy=large</t>
  </si>
  <si>
    <t>{TV,Internet,Wifi,"Air conditioning",Kitchen,Heating,"Family/kid friendly","Smoke detector","Carbon monoxide detector","Fire extinguisher",Essentials,Shampoo,"Lock on bedroom door",Hangers,"Hair dryer","Laptop friendly workspace","translation missing: en.hosting_amenity_50","Self check-in",Keypad}</t>
  </si>
  <si>
    <t>https://www.airbnb.com/rooms/18457368</t>
  </si>
  <si>
    <t>Luxury Jersey City 2-BR + Manhattan Views</t>
  </si>
  <si>
    <t>Standing 50 stories high &amp; overlooking Manhattan‚Äôs skyline, this new luxury tower is a one of a kind location. Inside this fabulous high-rise offering the latest in amenities and services like an outdoor heated pool and spa, a fitness center, a theater room, a playroom, and a sophisticated club-room, you will find well appointed apartments with nine foot ceilings, fully equipped designer kitchens, and hardwood floors. As if it wasn‚Äôt enough, all transport connections to NYC are only feet away.</t>
  </si>
  <si>
    <t xml:space="preserve">Standing 50 stories high &amp; overlooking Manhattan‚Äôs skyline, this new luxury tower is a one of a kind location. Inside this fabulous high-rise offering the latest in amenities and services like an outdoor heated pool and spa, a fitness center, a theater room, a playroom, and a sophisticated club-room, you will find well appointed apartments with nine foot ceilings, fully equipped designer kitchens, and hardwood floors. As if it wasn‚Äôt enough, all transport connections to NYC are only feet away. 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t>
  </si>
  <si>
    <t>https://a0.muscache.com/im/pictures/59131c84-05fc-4973-b187-8ab34caf54be.jpg?aki_policy=large</t>
  </si>
  <si>
    <t>https://www.airbnb.com/rooms/18476572</t>
  </si>
  <si>
    <t>Amazing 2 Bedroom Apt,NYC views, walk to Train</t>
  </si>
  <si>
    <t>This apartment is located in Luxury high-rise residential luxury building. It includes all-inclusive access to building amenities such as 24 hour fitness center, kids play area. The apartment is conveniently located to 5 minutes walk to Newport PATH train station. Perfect place to unwind after sight seeing or working hard in New York City, come home to a quiet residential lifestyle on the outskirts of busy Manhattan with unforgettable views of New York City. Please ask us for long term rates. "Home Away from Home"  ‚Ä¢	Jersey City : Jersey City is very well connected to Manhattan by 24 hour PATH subway/underground train and is only 5 minute train ride from Manhattan. It   provides affordable options for professionals working in Manhattan or tourists visiting Manhattan. ‚Ä¢	We offer fully furnished and tastefully decorated suites for both short term stays, corporate housing and long term stays in Jersey City. ‚Ä¢	Our suites are maintained professionally and we personally make sure that they a</t>
  </si>
  <si>
    <t>‚Ä¢	24 hour New York City PATH Train : 5 min (walk) ‚Ä¢	Train ride to New York  5 minutes ‚Ä¢	Empire State Building : 15 minutes  ‚Ä¢	Times Squar (Website hidden by Airbnb) : 25 minutes  ‚Ä¢	World Trade Center    : 5 minutes  ‚Ä¢	Central Par (Website hidden by Airbnb) : 30 minutes ‚Ä¢	Art &amp; History Museum  : 30 minutes ‚Ä¢	Grand Centra (Website hidden by Airbnb) 35 minutes  ‚Ä¢	Brooklyn Bridg (Website hidden by Airbnb) 10 minutes  ‚Ä¢	Wall Stree (Website hidden by Airbnb) 10 minutes  ‚Ä¢	Statue of Libert (Website hidden by Airbnb) minutes  ‚Ä¢	Javits Center  : 30 minutes ‚Ä¢	Madison Sq Garden     : 25 minutes ‚Ä¢	Giants/Jets stadium   : 20 min (Car) ‚Ä¢	Yankee stadium (Website hidden by Airbnb) 35 min (Train) ‚Ä¢	Mets Stadiu (Website hidden by Airbnb) : 60-75 min (Train) ‚Ä¢	US Open Stadiu (Website hidden by Airbnb) 60-75 min (Train)</t>
  </si>
  <si>
    <t>Building Amenities Access : ‚Ä¢	Fitness center. ‚Ä¢	Roof top area  ‚Ä¢	BBQ Grill ‚Ä¢	Kids Play area indoor and outdoor ‚Ä¢	Private Spa room. ‚Ä¢	Club room with billiards table and HDTVs ‚Ä¢	State-of-the-art theater room ‚Ä¢	Large conference room ‚Ä¢	Sundeck with fireside seating ‚Ä¢	Community greenscape with outdoor seating ‚Ä¢	Crayon Corner playroom and outdoor playground ‚Ä¢	Dog run and washing station ‚Ä¢	Covered parking garage ‚Ä¢	Lobby area with fireplaces</t>
  </si>
  <si>
    <t>https://a0.muscache.com/im/pictures/3473491f-22e2-41fe-945b-e4d4f572b3c5.jpg?aki_policy=large</t>
  </si>
  <si>
    <t>https://www.airbnb.com/users/show/105512365</t>
  </si>
  <si>
    <t>{TV,Internet,Wifi,"Air conditioning","Wheelchair accessible",Pool,Kitchen,"Paid parking off premises",Doorman,Gym,Elevator,"Hot tub",Heating,"Family/kid friendly",Washer,Dryer,"Smoke detector",Essentials,Shampoo,"Lock on bedroom door",Hangers,"Hair dryer",Iron,"Laptop friendly workspace","Private entrance","Hot water","Luggage dropoff allowed","Long term stays allowed",Other,"Paid parking on premises"}</t>
  </si>
  <si>
    <t>https://www.airbnb.com/rooms/18565546</t>
  </si>
  <si>
    <t>Historic Garden Apt. mins to Manhattan/NYC</t>
  </si>
  <si>
    <t>Our Historic Garden Apt., located in the Van Vorst Historic District of Downtown Jersey City, is just 5-7 min. walk to New York City/Manhattan PATH.  This huge open plan apt. is in an 1865 Historic Row House on a pleasant tree lines residential street.  It is clean, newly renovated, new appliances &amp; furniture and it comes fully stocked.  It is surrounded by Grade A restaurants, shops, bars and parks.</t>
  </si>
  <si>
    <t>Our Historic garden apartment is an open floor plan on the ground floor with access to the backyard garden, BBQ grill, patio furniture and quite solace from City life.</t>
  </si>
  <si>
    <t>Our Historic Garden Apt., located in the Van Vorst Historic District of Downtown Jersey City, is just 5-7 min. walk to New York City/Manhattan PATH.  This huge open plan apt. is in an 1865 Historic Row House on a pleasant tree lines residential street.  It is clean, newly renovated, new appliances &amp; furniture and it comes fully stocked.  It is surrounded by Grade A restaurants, shops, bars and parks. Our Historic garden apartment is an open floor plan on the ground floor with access to the backyard garden, BBQ grill, patio furniture and quite solace from City life. You will have sole access to the garden apartment, HDTV, internet, full kitchen, bathroom and backyard garden patio. I live next door and I am constantly enjoying my Koi Pond with my grandkids so I can interact with my guest. Van Vorst Park Historic District in one of the safest neighborhoods in Downtown Jersey City.  Our tree lines street are just wonderful to see and experience and sitting on the front stoop is always a go</t>
  </si>
  <si>
    <t>Van Vorst Park Historic District in one of the safest neighborhoods in Downtown Jersey City.  Our tree lines street are just wonderful to see and experience and sitting on the front stoop is always a good way to meet your neighbors.</t>
  </si>
  <si>
    <t>Always be attentive to any BBQ fires during &amp; after your grilling.  Make sure the fire is out when you finish.</t>
  </si>
  <si>
    <t>Jersey City is one of the most walkable cities in America and the PATH Train to NYC is just 5-7 min. away.  You can walk, taxi, Uber, Citi Bike, ferries and PATH trains.</t>
  </si>
  <si>
    <t>You will have sole access to the garden apartment, HDTV, internet, full kitchen, bathroom and backyard garden patio.</t>
  </si>
  <si>
    <t>I live next door and I am constantly enjoying my Koi Pond with my grandkids so I can interact with my guest.</t>
  </si>
  <si>
    <t>Repect other guest in the building and the property.</t>
  </si>
  <si>
    <t>https://a0.muscache.com/im/pictures/45bf2f69-d3e8-460f-96f9-3fa7c12b772e.jpg?aki_policy=large</t>
  </si>
  <si>
    <t>https://www.airbnb.com/users/show/45624306</t>
  </si>
  <si>
    <t xml:space="preserve">As a retired, outgoing and friendly grandfather, I recently traveled to Cuba, Brazil, Puerto Rico, Italy, Germany, Austria, Liechtenstein, Switzerland, the Catskill Mountains/Hudson Valley NY, Florida and the Jersey Shore.  I could not live without my family, kids and Koi Ponds since they bring me excitement, tranquility and dimension to my life.  As a hands on host, I am available to assist you navigate our culturally, linguistically diverse region and its wonderful restaurants, regional cuisines, shops and boutiques.   I am an owner and host of properties in Barra Velha, Brazil; El Yunque National Rain Forest-Ceiba, Puerto Rico; Catskill/Belleayre Ski Mountain/Hudson Valley &amp; NYC Metro-Jersey City, NJ. My life's motto is leave things better then how you found them- Reduce, Reuse &amp; Recycle._x000D_
</t>
  </si>
  <si>
    <t>https://a0.muscache.com/im/pictures/user/691de7e7-e998-4a02-a386-7db451b62cd1.jpg?aki_policy=profile_small</t>
  </si>
  <si>
    <t>https://a0.muscache.com/im/pictures/user/691de7e7-e998-4a02-a386-7db451b62cd1.jpg?aki_policy=profile_x_medium</t>
  </si>
  <si>
    <t>{TV,"Cable TV",Wifi,"Air conditioning",Kitchen,"Paid parking off premises","Free street parking",Heating,"Family/kid friendly","Smoke detector","Carbon monoxide detector","First aid kit","Fire extinguisher",Essentials,Shampoo,"Lock on bedroom door",Hangers,"Hair dryer",Iron,"Laptop friendly workspace","Self check-in",Lockbox,"Private entrance","High chair","Window guards",Crib,"Pack ‚Äôn Play/travel crib","Room-darkening shades","Hot water","Bed linens","Extra pillows and blankets","Ethernet connection","Pocket wifi",Microwave,"Coffee maker",Refrigerator,"Dishes and silverware","Cooking basics",Oven,Stove,"BBQ grill","Patio or balcony","Garden or backyard","Luggage dropoff allowed","Long term stays allowed"}</t>
  </si>
  <si>
    <t>https://www.airbnb.com/rooms/18568192</t>
  </si>
  <si>
    <t>Room Close To Newark 2</t>
  </si>
  <si>
    <t>Spacious private room in heart of Jersey City. Parking. Journal Square Path train to NYC is a 5-7 min car or bus ride away or 15-20 min walk.</t>
  </si>
  <si>
    <t>Spacious private room in heart of Jersey City. Parking. Journal Square Path train to NYC is a 5-7 min car or bus ride away or 15-20 min walk. Room, kitchen and bathroom. Journal Square Path Train station is a 15-20 min walk or 5-7 minute car or bus ride. Travel times from the apartment to NYC: -World Trade Center (30-35 mins) -Soho/Greenwich Village (35-40 mins) -42nd St/Midtown (40-45 mins) Near major NJ highways and tunnels. 15-20 mins to Newark Airport. Also near some of the following interests and attractions: Lincoln Park Lincoln Park West Golf Course Jersey Gardens Shopping Outlets MetLife Stadium Prudential Center NJ Performing Arts Center MANA Contemporary Art Center Loews Theatre St Peter's University Liberty Science Center</t>
  </si>
  <si>
    <t>Journal Square Path Train station is a 15-20 min walk or 5-7 minute car or bus ride. Travel times from the apartment to NYC: -World Trade Center (30-35 mins) -Soho/Greenwich Village (35-40 mins) -42nd St/Midtown (40-45 mins) Near major NJ highways and tunnels. 15-20 mins to Newark Airport. Also near some of the following interests and attractions: Lincoln Park Lincoln Park West Golf Course Jersey Gardens Shopping Outlets MetLife Stadium Prudential Center NJ Performing Arts Center MANA Contemporary Art Center Loews Theatre St Peter's University Liberty Science Center</t>
  </si>
  <si>
    <t>Room, kitchen and bathroom.</t>
  </si>
  <si>
    <t>Kitchen is out of bounds if your stay is less than a week. But if you do need to use it. pls feel free to inquire. If you wanna warm up something and use the microwave or the toaster, its perfectly fine, if something needs to be stored in the fridge, that is also fine ( just dont put a lot of stuff but regular edibles are perfectly fine ) with deep apologies occupying for full fledged cooking is not permitted though</t>
  </si>
  <si>
    <t>https://a0.muscache.com/im/pictures/a1973e7e-b2ba-45e3-b8c9-b47357e4f4ff.jpg?aki_policy=large</t>
  </si>
  <si>
    <t>https://www.airbnb.com/users/show/23940070</t>
  </si>
  <si>
    <t>Entrepreneur, Photographer. Welcoming curious NYC visitors!</t>
  </si>
  <si>
    <t>https://a0.muscache.com/im/users/23940070/profile_pic/1429317877/original.jpg?aki_policy=profile_small</t>
  </si>
  <si>
    <t>https://a0.muscache.com/im/users/23940070/profile_pic/1429317877/original.jpg?aki_policy=profile_x_medium</t>
  </si>
  <si>
    <t>['email', 'phone', 'reviews', 'jumio', 'offline_government_id', 'kba', 'selfie', 'government_id', 'identity_manual']</t>
  </si>
  <si>
    <t>{Wifi,"Air conditioning",Kitchen,"Free parking on premises","Free street parking",Heating,"Family/kid friendly",Essentials,"Lock on bedroom door","Hot water",Microwave,Refrigerator,"Host greets you"}</t>
  </si>
  <si>
    <t>https://www.airbnb.com/rooms/18584159</t>
  </si>
  <si>
    <t>Sunny, spacious floor-through apt - steps to NYC!</t>
  </si>
  <si>
    <t>Minutes to Manhattan, get inspired in your downtown Jersey City retreat - a sunny full floor of a historic brick rowhouse in the best neighborhood in JC!  Brilliant sunlight from east and west exposures, one block from Hamilton Park on a tree-lined street with shared backyard garden. Great restaurants, coffee shops, bars, and retail stores within 2 blocks.  3 blocks/5 minute walk to Newport PATH station, then 7 minutes to Manhattan.  Greenwich Village 1 stop, WTC 2 stops, midtown in 14 minutes.</t>
  </si>
  <si>
    <t>Downtown Jersey City loft has: ‚Ä¢ hardwood floors ‚Ä¢ exposed brick ‚Ä¢ great sunlight ‚Ä¢ closet and pantry ‚Ä¢ large bathroom with full tub &amp; shower ‚Ä¢ large eat-in kitchen ‚Ä¢ 11 foot ceilings with tons of sunlight ‚Ä¢ access to shared backyard. Tree-lined streets and beautiful brownstones. Restaurants, bars and shopping close by. Close to: ‚Ä¢ Manhattan via PATH (3 blocks to Pavonia Newport PATH station then 7 minutes to World Train Center; 8 minutes to the Village/Christopher Street; 14 minutes to 33rd Street/Midtown) ‚Ä¢ light rail (2 blocks) ‚Ä¢ Newport Mall (1 block) ‚Ä¢ Hamilton Park (1 block) ‚Ä¢ restaurants ‚Ä¢ bars ‚Ä¢ retail (Macys, Home Depot, Shoprite grocery store, BJs, many more) Manhattan via PATH (3 blocks to Pavonia Newport PATH station then 7 minutes to World Train Center; 8 minutes to the Village/Christopher Street; 14 minutes to 33rd Street/Midtown)</t>
  </si>
  <si>
    <t>Minutes to Manhattan, get inspired in your downtown Jersey City retreat - a sunny full floor of a historic brick rowhouse in the best neighborhood in JC!  Brilliant sunlight from east and west exposures, one block from Hamilton Park on a tree-lined street with shared backyard garden. Great restaurants, coffee shops, bars, and retail stores within 2 blocks.  3 blocks/5 minute walk to Newport PATH station, then 7 minutes to Manhattan.  Greenwich Village 1 stop, WTC 2 stops, midtown in 14 minutes. Downtown Jersey City loft has: ‚Ä¢ hardwood floors ‚Ä¢ exposed brick ‚Ä¢ great sunlight ‚Ä¢ closet and pantry ‚Ä¢ large bathroom with full tub &amp; shower ‚Ä¢ large eat-in kitchen ‚Ä¢ 11 foot ceilings with tons of sunlight ‚Ä¢ access to shared backyard. Tree-lined streets and beautiful brownstones. Restaurants, bars and shopping close by. Close to: ‚Ä¢ Manhattan via PATH (3 blocks to Pavonia Newport PATH station then 7 minutes to World Train Center; 8 minutes to the Village/Christopher Street; 14 minutes to 33rd Str</t>
  </si>
  <si>
    <t>Tree-lined streets and beautiful brownstones. Restaurants, bars and shopping close by. Close to: ‚Ä¢ Manhattan via PATH (3 blocks to Pavonia Newport PATH station then 7 minutes to World Train Center/9 minutes to the Village/Christopher Street) ‚Ä¢ light rail (2 blocks) ‚Ä¢ Newport Mall (1 block) ‚Ä¢ Hamilton Park (1 block) ‚Ä¢ restaurants ‚Ä¢ bars ‚Ä¢ retail (Macys, Home Depot, Shoprite grocery store, BJs, many more)</t>
  </si>
  <si>
    <t>https://a0.muscache.com/im/pictures/005f2f39-7ceb-4997-9d59-315433c7c6d1.jpg?aki_policy=large</t>
  </si>
  <si>
    <t>{TV,"Cable TV",Wifi,"Air conditioning",Kitchen,"Paid parking off premises","Free street parking",Heating,"Family/kid friendly","Smoke detector","Carbon monoxide detector",Essentials,Shampoo,Hangers,"Hair dryer",Iron,"Laptop friendly workspace","Self check-in",Lockbox,"Hot water","Bed linens","Extra pillows and blankets",Microwave,"Coffee maker",Refrigerator,"Dishes and silverware","Cooking basics","Long term stays allowed"}</t>
  </si>
  <si>
    <t>https://www.airbnb.com/rooms/18636480</t>
  </si>
  <si>
    <t>Fully furnished 1 block from Grove Street Path</t>
  </si>
  <si>
    <t>Short 3 min walk to Grove St path where it is a 7 min to WTC and 18 min PATH to 33rd Street / Herald Square / Empire State Building.  Location is convenient to downtown Jersey City and a short walk to Exchange Place Path Station and Grove Street Path Station. Extremely close to Paulus Hook.  Fine dinning is located on Grove Street. Restaurants include Razza and Downtown Taqueria. Frankie Restaurant, Coolvines Craft Beer, Luna Restaurant. 1 block away from Newark Avenue pedestrian plaza.</t>
  </si>
  <si>
    <t>Large windows on all three sides. Very quiet faces a nice back yard and receives the eastern sunlight. Excellent lighting in the room. Includes a dresser, night stand, and a desk. Very warm room. The room itself is 12 feet by 10 feet with 30 hangers in the closet. The closet is empty. All the drawers in the room should be empty as well. Huge one bedroom fully furnished apartment. Mattress is a queen sized Istikbal Cloud Firm with box spring. The mattress itself  purchased new retails for over $600.  Ceilings are 11 ft high. There is exposed brick in the living room and hallway to the bathroom. The bathroom was recently remodeled within the year for over $10,000 and has Kohler finishes.</t>
  </si>
  <si>
    <t>Short 3 min walk to Grove St path where it is a 7 min to WTC and 18 min PATH to 33rd Street / Herald Square / Empire State Building.  Location is convenient to downtown Jersey City and a short walk to Exchange Place Path Station and Grove Street Path Station. Extremely close to Paulus Hook.  Fine dinning is located on Grove Street. Restaurants include Razza and Downtown Taqueria. Frankie Restaurant, Coolvines Craft Beer, Luna Restaurant. 1 block away from Newark Avenue pedestrian plaza. Large windows on all three sides. Very quiet faces a nice back yard and receives the eastern sunlight. Excellent lighting in the room. Includes a dresser, night stand, and a desk. Very warm room. The room itself is 12 feet by 10 feet with 30 hangers in the closet. The closet is empty. All the drawers in the room should be empty as well. Huge one bedroom fully furnished apartment. Mattress is a queen sized Istikbal Cloud Firm with box spring. The mattress itself  purchased new retails for over $600.  Cei</t>
  </si>
  <si>
    <t>Well-established safe elegant neighborhood in Historic Van Vorst Park Jersey City.</t>
  </si>
  <si>
    <t>This is a walk-up building. You will only need to go up two short flight of stairs.</t>
  </si>
  <si>
    <t>Extremely close to the Grove Street Path Station. The cost of real estate is very high near the Grove Street Path Station as it provides 8-9 minute subway ride to Manhattan's downtown and an 18 minute subway ride to midtown.</t>
  </si>
  <si>
    <t>I will provide access to the wifi included in the cost of the place. Thanks.</t>
  </si>
  <si>
    <t>Quiet time after 10:30 pm</t>
  </si>
  <si>
    <t>https://a0.muscache.com/im/pictures/ac22ee8f-b4dc-49a0-9e79-5bcf4447cae6.jpg?aki_policy=large</t>
  </si>
  <si>
    <t>https://www.airbnb.com/users/show/14210072</t>
  </si>
  <si>
    <t>https://a0.muscache.com/im/users/14210072/profile_pic/1399926115/original.jpg?aki_policy=profile_small</t>
  </si>
  <si>
    <t>https://a0.muscache.com/im/users/14210072/profile_pic/1399926115/original.jpg?aki_policy=profile_x_medium</t>
  </si>
  <si>
    <t>{TV,Internet,Wifi,"Air conditioning",Kitchen,"Buzzer/wireless intercom",Heating,Washer,Dryer,"Smoke detector","Fire extinguisher","Lock on bedroom door",Hangers,"Hair dryer",Iron,"Laptop friendly workspace","translation missing: en.hosting_amenity_49","translation missing: en.hosting_amenity_50",Bathtub}</t>
  </si>
  <si>
    <t>https://www.airbnb.com/rooms/18647903</t>
  </si>
  <si>
    <t>Close to NYC. Newly renovated 2bdrm free parking</t>
  </si>
  <si>
    <t>20 Min to New York City (NYC, Manhattan) Best of both worlds - all amenities of modern living combined with old world charm. Completely renovated 2 bedroom apartment with exposed brick.  Sleeps 6 (1 King, 1 Double, 1 Queen Sofa bed). Walk/bike/bus/Uber to PATH (public transportation to NYC), Grove St (two stops from Manhattan) or Journal Sq PATH. Free street parking. 15 Min to Newark Airport (EWR) 10 Min to Liberty State Park - visit Statue of Liberty and Ellis Island from the NJ side.</t>
  </si>
  <si>
    <t>Newly Renovated, High Ceilings, Exposed Brick, Skylight. High speed Wi-Fi Beautiful view of Manhattan skyline (from the roof). Kitchen is fully equipped for your cooking needs and has a supply of basic food necessities.</t>
  </si>
  <si>
    <t>20 Min to New York City (NYC, Manhattan) Best of both worlds - all amenities of modern living combined with old world charm. Completely renovated 2 bedroom apartment with exposed brick.  Sleeps 6 (1 King, 1 Double, 1 Queen Sofa bed). Walk/bike/bus/Uber to PATH (public transportation to NYC), Grove St (two stops from Manhattan) or Journal Sq PATH. Free street parking. 15 Min to Newark Airport (EWR) 10 Min to Liberty State Park - visit Statue of Liberty and Ellis Island from the NJ side. Newly Renovated, High Ceilings, Exposed Brick, Skylight. High speed Wi-Fi Beautiful view of Manhattan skyline (from the roof). Kitchen is fully equipped for your cooking needs and has a supply of basic food necessities. Entire place, fully furnished 2-bedroom apartment, including kitchen/dining area, bathroom, and living room. If you don't have an airbandb account, use the following link to sign up and get $40 in Travel Credits.   https://abnb.me/e/9l2PFYdUnR We live fairly close and are always available</t>
  </si>
  <si>
    <t>Historic up and coming urban living.  Apartment is set on a quiet street in the neighborhood lined up with brownstones. McGinley Sq with bars and restaurants is nearby. Older part of Jersey City transforming through a booming redevelopment.  Lots of transportation options with easy access to NYC and trendy Hoboken and Downtown Jersey City</t>
  </si>
  <si>
    <t>Third floor apartment, no elevator.</t>
  </si>
  <si>
    <t>Multiple public transportation options.   Walk/bike/bus/Uber to PATH (public transportation train to NYC), Grove St (two stops from Manhattan) or Journal Sq PATH.  Light rail is also available.</t>
  </si>
  <si>
    <t>Entire place, fully furnished 2-bedroom apartment, including kitchen/dining area, bathroom, and living room. If you don't have an airbandb account, use the following link to sign up and get $40 in Travel Credits.   https://abnb.me/e/9l2PFYdUnR</t>
  </si>
  <si>
    <t>We live fairly close and are always available to address any questions or concerns via Airbandb messages or text/phone.</t>
  </si>
  <si>
    <t>We want you to enjoy your stay. But also, be respectful of the property and the neighbors. So ABSOLUTELY NO PARTIES our LOUD music.  Quiet time after 9pm. Leave the front building door locked at all times.  Thank you.</t>
  </si>
  <si>
    <t>https://a0.muscache.com/im/pictures/3b348813-ffae-40c1-b8f5-2286f61fb9ee.jpg?aki_policy=large</t>
  </si>
  <si>
    <t>https://www.airbnb.com/users/show/31778154</t>
  </si>
  <si>
    <t>https://a0.muscache.com/im/pictures/user/33431653-091a-41ff-bd1c-1f9e0a2f4d0a.jpg?aki_policy=profile_small</t>
  </si>
  <si>
    <t>https://a0.muscache.com/im/pictures/user/33431653-091a-41ff-bd1c-1f9e0a2f4d0a.jpg?aki_policy=profile_x_medium</t>
  </si>
  <si>
    <t>{TV,"Cable TV",Wifi,"Air conditioning",Kitchen,"Pets allowed","Free street parking",Heating,"Family/kid friendly",Washer,Dryer,"Smoke detector","Carbon monoxide detector","First aid kit","Fire extinguisher",Essentials,Shampoo,"Lock on bedroom door",Hangers,"Hair dryer",Iron,"Laptop friendly workspace","Self check-in",Lockbox,"Private entrance","Outlet covers",Bathtub,"High chair","Children‚Äôs books and toys","Pack ‚Äôn Play/travel crib","Room-darkening shades","Hot water","Bed linens","Extra pillows and blankets",Microwave,"Coffee maker",Refrigerator,Dishwasher,"Dishes and silverware","Cooking basics",Oven,Stove,"Hot water kettle"}</t>
  </si>
  <si>
    <t>https://www.airbnb.com/rooms/18701998</t>
  </si>
  <si>
    <t>Manhattan Views,Walk to Train,Close to everything</t>
  </si>
  <si>
    <t>*1000+ Host Reviews* Beautiful 2 bedroom 2 bathroom with unobstructed views of Empire State Building. It is located in luxury residential apartment building with all-inclusive amenities access such as pool,theatre room,lounge,gym,pool etc. Located only 4 minutes walk from 24 hour Path train to New York City. Super market and Newport Shopping mall is right next door with unlimited choices for grocery,shopping, restaurants, bars etc. Absolutely safe,urban and best neighbourhood in Jersey City.</t>
  </si>
  <si>
    <t>We have portfolio of studio, one bedroom, two bedroom &amp; three bedroom apartments. Please inquire us for long term rates or your unique needs. Sometimes, based on availability, we can offer better rates on this one or other apartments, similar to it. ‚Ä¢1300 sq ft. unit ‚Ä¢ Unobstructed New York City skyline views ‚Ä¢2 Bedroom ‚Ä¢2 Bathroom ‚Ä¢Sleep up to six people  ‚Ä¢King size bed : Master Bedroom ‚Ä¢Queen Size Bed ‚Äì Guest Bedroom. ‚Ä¢Queen size Sofa Bed. ‚Ä¢Fully equipped kitchen ‚Ä¢Cable ‚Ä¢High speed internet ‚Ä¢Laundry in unit (Washer/Dryer) ‚Ä¢Dishwasher ‚Ä¢Hardwood floors ‚Ä¢Granite countertops ‚Ä¢Energy Star Whirlpool appliances ‚Ä¢Memory Foam Mattress ‚Ä¢Dining Table/Chair ‚Ä¢52 inch LED TV ‚Ä¢Blu-Ray Player ‚Ä¢Bathroom with Bath Tub ‚Ä¢Phone with free US and Canada calls. Building Amenities: ‚Ä¢Doorman ‚Ä¢24 hour check-in. ‚Ä¢Concierge ‚Ä¢Health club ‚Ä¢Children‚Äôs playroom ‚Ä¢Fenced dog run ‚Ä¢Billiard Tables ‚Ä¢Sun deck ‚Ä¢Parking* ‚Ä¢Pool* ‚Ä¢Panoramic views of the NYC skyline ‚Ä¢Buffet Breakfast (paid) *Pool is open only during summer (Ju</t>
  </si>
  <si>
    <t>*1000+ Host Reviews* Beautiful 2 bedroom 2 bathroom with unobstructed views of Empire State Building. It is located in luxury residential apartment building with all-inclusive amenities access such as pool,theatre room,lounge,gym,pool etc. Located only 4 minutes walk from 24 hour Path train to New York City. Super market and Newport Shopping mall is right next door with unlimited choices for grocery,shopping, restaurants, bars etc. Absolutely safe,urban and best neighbourhood in Jersey City. We have portfolio of studio, one bedroom, two bedroom &amp; three bedroom apartments. Please inquire us for long term rates or your unique needs. Sometimes, based on availability, we can offer better rates on this one or other apartments, similar to it. ‚Ä¢1300 sq ft. unit ‚Ä¢ Unobstructed New York City skyline views ‚Ä¢2 Bedroom ‚Ä¢2 Bathroom ‚Ä¢Sleep up to six people  ‚Ä¢King size bed : Master Bedroom ‚Ä¢Queen Size Bed ‚Äì Guest Bedroom. ‚Ä¢Queen size Sofa Bed. ‚Ä¢Fully equipped kitchen ‚Ä¢Cable ‚Ä¢High speed internet ‚Ä¢Laun</t>
  </si>
  <si>
    <t>‚Ä¢1 min Newport Shopping Mall ‚Ä¢1 min Shoprite Grocery Store. ‚Ä¢3 min walk PATH train Pavonia station. ‚Ä¢10 min World Trade Center ‚Ä¢15 min Empire State Building. ‚Ä¢25 min Times Square ‚Ä¢15 miles Newark Liberty International Airport ‚Ä¢2 miles Statue of Liberty ‚Ä¢Tons of restaurants within walking distance. ‚Ä¢Kids park is only 3 blocks away (5 min walk)  ‚Ä¢1 mile from Hoboken-Great night nightlife ‚Ä¢24 hour grocery store right next to building for everyday needs. ‚Ä¢Few grocery stores within 1-3 blocks.</t>
  </si>
  <si>
    <t>‚Ä¢	Hi-Speed Internet service is included free of cost. Due to technical or any other reason, absence of Internet service will not be eligible for refund. We will make our best effort to restore the service as soon as possible. ‚Ä¢	Hi-Def Cable TV service is included free of cost. Due to technical or any other reason, absence of Internet service will not be eligible for refund. We will make our best effort to restore the service as soon as possible. ‚Ä¢	Pay-Per view channels and changes in TV services are not allowed and any changes made during your stay will charged to you. ‚Ä¢	Pool and building amenities are subject to availability. Pool is open only from May to September 4th. If any of the amenities are closed for any reason then it will not be eligible for any refund. ‚Ä¢	You will need to provide a valid government issued ID for check-in. ‚Ä¢	We provide Bassinet or Pack n Play for $50 for whole stay. Must be reserved in advance. ‚Ä¢	There is always someone on front desk in the lobby. If No one i</t>
  </si>
  <si>
    <t>We have an office located in the neighbourhood and we are readily available in case you need any help.</t>
  </si>
  <si>
    <t>https://a0.muscache.com/im/pictures/52f1dbe7-9712-4068-be7d-0ce6ad2f0371.jpg?aki_policy=large</t>
  </si>
  <si>
    <t>{TV,"Cable TV",Internet,Wifi,"Air conditioning",Pool,Kitchen,"Paid parking off premises",Gym,Elevator,Heating,"Family/kid friendly",Washer,Dryer,"Smoke detector","Carbon monoxide detector",Shampoo,"Lock on bedroom door",Hangers,"Hair dryer",Iron,"Laptop friendly workspace","Children‚Äôs books and toys","Window guards","Pack ‚Äôn Play/travel crib","Children‚Äôs dinnerware","Hot water","Bed linens","Extra pillows and blankets",Microwave,"Coffee maker",Refrigerator,Dishwasher,"Dishes and silverware","Cooking basics",Oven,Stove,"Single level home","BBQ grill","Patio or balcony","Long term stays allowed","Cleaning before checkout",Other,"Paid parking on premises"}</t>
  </si>
  <si>
    <t>https://www.airbnb.com/rooms/18719359</t>
  </si>
  <si>
    <t>Breathtaking NYC views, Balcony,New Listing</t>
  </si>
  <si>
    <t>500 + reviews. Walking distance to path  Completely renovated 2 Bed 2 Bath suite in Modern Luxury high-rise residential building with state of the art amenities. Superb building amenities and luxurious apartment furnishings provide relaxing home atmosphere. Perfect place to unwind after sigh seeing or working in New York, come home to a quiet residential lifestyle on the outskirts of busy Manhattan and enjoy luxurious building amenities away from city congestion and crowd.</t>
  </si>
  <si>
    <t>*Please check our Host Reviews across all our properties. We have 300+ reviews with 95% 5* reviews. We take pride in our customer service and quality* Unit Amenities: New York City Skyline unobstructed views-Fantastic. Real Balcony - Which is rarity in New York City neighbourhoods. ‚Ä¢1300 sq ft ,2 Bed and 2 Bath. ‚Ä¢King size bed. ‚Ä¢Queen size bed and Sofa Bed. ‚Ä¢Fully equipped kitchen ‚Ä¢Cable ‚Ä¢High speed internet ‚Ä¢Laundry in unit  ‚Ä¢Dishwasher ‚Ä¢Hardwood floors ‚Ä¢Granite countertops ‚Ä¢Energy Star Whirlpool Stainless Steel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t>
  </si>
  <si>
    <t>500 + reviews. Walking distance to path  Completely renovated 2 Bed 2 Bath suite in Modern Luxury high-rise residential building with state of the art amenities. Superb building amenities and luxurious apartment furnishings provide relaxing home atmosphere. Perfect place to unwind after sigh seeing or working in New York, come home to a quiet residential lifestyle on the outskirts of busy Manhattan and enjoy luxurious building amenities away from city congestion and crowd. *Please check our Host Reviews across all our properties. We have 300+ reviews with 95% 5* reviews. We take pride in our customer service and quality* Unit Amenities: New York City Skyline unobstructed views-Fantastic. Real Balcony - Which is rarity in New York City neighbourhoods. ‚Ä¢1300 sq ft ,2 Bed and 2 Bath. ‚Ä¢King size bed. ‚Ä¢Queen size bed and Sofa Bed. ‚Ä¢Fully equipped kitchen ‚Ä¢Cable ‚Ä¢High speed internet ‚Ä¢Laundry in unit  ‚Ä¢Dishwasher ‚Ä¢Hardwood floors ‚Ä¢Granite countertops ‚Ä¢Energy Star Whirlpool Stainless Steel app</t>
  </si>
  <si>
    <t>‚Ä¢24 hour New York City PATH Train : 2 min (walk) ‚Ä¢Train ride to New York 5 minutes ‚Ä¢Empire State Building : 15 minutes  ‚Ä¢Times Square : 25 minutes  ‚Ä¢World Trade Center : 5 minutes  ‚Ä¢Central Park : 30 minutes ‚Ä¢Art &amp; History Museum : 30 minutes ‚Ä¢Grand Center :35 minutes  ‚Ä¢Brooklyn Bridge :10 minutes  ‚Ä¢Wall Street :10 minutes  ‚Ä¢Statue of Liberty :15 minutes  ‚Ä¢Javits Center : 30 minutes ‚Ä¢Madison Sq Garden : 25 minutes ‚Ä¢Giants/Jets stadium : 20 min (Car) ‚Ä¢Yankee stadium : 35 min (Train) ‚Ä¢Mets Stadium : 60-75 min (Train) ‚Ä¢US Open Stadium :60-75 min (Train</t>
  </si>
  <si>
    <t>We strive to provide excellent customer service. We are available seven days a week to help guests. We respond to your queries within 1-2 hours (6am-10pm) before, during or after your stay.</t>
  </si>
  <si>
    <t>https://a0.muscache.com/im/pictures/7e18bce3-f0fa-4f72-b196-11eedd43b431.jpg?aki_policy=large</t>
  </si>
  <si>
    <t>{TV,"Cable TV",Internet,Wifi,"Air conditioning",Pool,Kitchen,"Paid parking off premises",Gym,Elevator,Heating,"Family/kid friendly",Washer,Dryer,"Smoke detector","Carbon monoxide detector",Shampoo,"Lock on bedroom door",Hangers,"Hair dryer",Iron,"Laptop friendly workspace","Hot water","Bed linens","Extra pillows and blankets",Microwave,"Coffee maker",Refrigerator,Dishwasher,"Dishes and silverware","Cooking basics",Oven,Stove,"BBQ grill","Patio or balcony","Luggage dropoff allowed","Long term stays allowed",Other,"Paid parking on premises"}</t>
  </si>
  <si>
    <t>https://www.airbnb.com/rooms/18719430</t>
  </si>
  <si>
    <t>Beautiful 2 Bedroom Apartment,Gym, Walk to Train</t>
  </si>
  <si>
    <t>Super easy access to all transportation;15 min to New York City.Modern Luxury residence in high-rise luxury building.Perfect place to unwind after sight seeing or working hard in New York City, come home to a quiet residential lifestyle on the outskirts of busy Manhattan and enjoy luxurious amenities away from city congestion and crowd.</t>
  </si>
  <si>
    <t>Unit Amenities: ‚Ä¢1200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‚Ä¢Madison Square Garden ‚Ä¢Javits Center ‚Ä¢Prudential Center ‚Ä¢Manhatt</t>
  </si>
  <si>
    <t>Super easy access to all transportation;15 min to New York City.Modern Luxury residence in high-rise luxury building.Perfect place to unwind after sight seeing or working hard in New York City, come home to a quiet residential lifestyle on the outskirts of busy Manhattan and enjoy luxurious amenities away from city congestion and crowd. Unit Amenities: ‚Ä¢1200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t>
  </si>
  <si>
    <t>https://a0.muscache.com/im/pictures/af4983a8-ef36-464a-a22b-ab924c0176c3.jpg?aki_policy=large</t>
  </si>
  <si>
    <t>{TV,"Cable TV",Internet,Wifi,"Air conditioning",Pool,Kitchen,"Paid parking off premises",Gym,Elevator,Heating,"Family/kid friendly",Washer,Dryer,"Smoke detector","Carbon monoxide detector",Essentials,Shampoo,"Lock on bedroom door",Hangers,"Hair dryer",Iron,"Laptop friendly workspace","Pack ‚Äôn Play/travel crib","Hot water","Bed linens","Extra pillows and blankets",Microwave,"Coffee maker",Refrigerator,Dishwasher,"Dishes and silverware","Cooking basics",Oven,Stove,"BBQ grill","Patio or balcony","Luggage dropoff allowed","Long term stays allowed",Other,"Paid parking on premises"}</t>
  </si>
  <si>
    <t>https://www.airbnb.com/rooms/18719485</t>
  </si>
  <si>
    <t>Amazing Apartment with WTC views,Pool,Gym-M1-2B</t>
  </si>
  <si>
    <t>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Offer Long Term stays also.</t>
  </si>
  <si>
    <t>Unit Amenities: ‚Ä¢1200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‚Ä¢Madison Square Garden ‚Ä¢Javits Center ‚Ä¢Prudential Center ‚Ä¢Manhat</t>
  </si>
  <si>
    <t>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Offer Long Term stays also. Unit Amenities: ‚Ä¢1200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t>
  </si>
  <si>
    <t>Pleas‚Ä¢1 min Newport Shopping Mall ‚Ä¢1 min Shoprite Grocery Store. ‚Ä¢3 min walk PATH train station. ‚Ä¢10 min World Trade Center ‚Ä¢15 min Empire State Building. ‚Ä¢25 min Times Square ‚Ä¢15 miles Newark Liberty International Airport ‚Ä¢2 miles Statue of Libertye let us know if you would like to arrange transportation for you.</t>
  </si>
  <si>
    <t>https://a0.muscache.com/im/pictures/b4e01d70-0cbf-4f36-b331-b1b66ae8cc42.jpg?aki_policy=large</t>
  </si>
  <si>
    <t>{TV,"Cable TV",Internet,Wifi,"Air conditioning",Pool,Kitchen,"Paid parking off premises",Gym,Elevator,Heating,"Family/kid friendly",Washer,Dryer,"Smoke detector","Carbon monoxide detector",Essentials,Shampoo,"Lock on bedroom door",Hangers,"Hair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</si>
  <si>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https://www.airbnb.com/rooms/18719516</t>
  </si>
  <si>
    <t>One Bedroom Apt,NYC Views,Gym,Kids Playroom</t>
  </si>
  <si>
    <t>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t>
  </si>
  <si>
    <t>Unit Amenities: ‚Ä¢800 sq ft  ‚Ä¢King size bed and Sofa Bed. ‚Ä¢Fully equipped kitchen ‚Ä¢Cable ‚Ä¢High speed internet/Free Wifi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‚Ä¢Centra</t>
  </si>
  <si>
    <t xml:space="preserve">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Unit Amenities: ‚Ä¢800 sq ft  ‚Ä¢King size bed and Sofa Bed. ‚Ä¢Fully equipped kitchen ‚Ä¢Cable ‚Ä¢High speed internet/Free Wifi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t>
  </si>
  <si>
    <t>https://a0.muscache.com/im/pictures/0b481826-9ccf-4408-907e-6590daa1dc19.jpg?aki_policy=large</t>
  </si>
  <si>
    <t>{TV,"Cable TV",Internet,Wifi,"Air conditioning","Wheelchair accessible",Pool,Kitchen,"Paid parking off premises",Gym,Elevator,Heating,"Family/kid friendly",Washer,Dryer,"Smoke detector",Shampoo,"Lock on bedroom door",Hangers,"Hair dryer",Iron,"Laptop friendly workspace",Crib,"Pack ‚Äôn Play/travel crib","Hot water","Bed linens","Extra pillows and blankets",Microwave,"Coffee maker",Refrigerator,Dishwasher,"Dishes and silverware","Cooking basics",Oven,Stove,"BBQ grill","Patio or balcony","Luggage dropoff allowed","Long term stays allowed",Other,"Paid parking on premises"}</t>
  </si>
  <si>
    <t>https://www.airbnb.com/rooms/18719555</t>
  </si>
  <si>
    <t>Beautiful Studio Apt with NYC views</t>
  </si>
  <si>
    <t>Modern Luxury studio in high-rise luxury building. Superb building amenities and luxurious apartment furnishings provide a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t>
  </si>
  <si>
    <t xml:space="preserve">Unit Amenities: ‚Ä¢Queen size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‚Ä¢Central Park ‚Ä¢Times Square ‚Ä¢Wall Street </t>
  </si>
  <si>
    <t>Modern Luxury studio in high-rise luxury building. Superb building amenities and luxurious apartment furnishings provide a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Unit Amenities: ‚Ä¢Queen size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</si>
  <si>
    <t>- Absolutely no parties. Any complaint about party or noise will attract minimum of $500 penalty. - Quiet Hours after 8pm - No Events - No Photoshoots - Absolutely No Smoking in the apartment or inside building - If you live within 50 mile radius and you are booking for less than five nights then you must obtain  pre-approval from the host; otherwise your reservation could be cancelled with no refund.</t>
  </si>
  <si>
    <t>https://a0.muscache.com/im/pictures/6f6aab0d-40a4-4ef8-857d-b38cfb3ba308.jpg?aki_policy=large</t>
  </si>
  <si>
    <t>{TV,"Cable TV",Internet,Wifi,"Air conditioning",Pool,Kitchen,"Paid parking off premises",Gym,Elevator,Heating,"Family/kid friendly",Washer,Dryer,"Smoke detector","Carbon monoxide detector",Shampoo,"Lock on bedroom door",Hangers,"Hair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</si>
  <si>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https://www.airbnb.com/rooms/18747033</t>
  </si>
  <si>
    <t>Luxurious Master Room w/ Manhattan view</t>
  </si>
  <si>
    <t>‚Ä¢Rent period: Dec18 - Jan 18 ‚Ä¢Location:  6mins to New Port Path Station.  5mins to BJ supermarket, Newport mall, Bath,Bed&amp;Beyond.  3mins to Hudson River.  20mins to Midtown Manhattan. ‚Ä¢Room: It's the master room with big private bathroom. You need to share kitchen with 2 other roommates.</t>
  </si>
  <si>
    <t>‚Ä¢Rent period: Dec18 - Jan 18 ‚Ä¢Location:  6mins to New Port Path Station.  5mins to BJ supermarket, Newport mall, Bath,Bed&amp;Beyond.  3mins to Hudson River.  20mins to Midtown Manhattan. ‚Ä¢Room: It's the master room with big private bathroom. You need to share kitchen with 2 other roommates. Master room with one twin bed and one sofa Bedding provided  No towels ( Please bring by yourself ) Private bathroom Huge windows Shared kitchen  indoor laundry Lady first because the roommates are girls. ‚Ä¢Location:  6mins to New Port Path Station.  5mins to BJ supermarket, Newport mall, Bath,Bed&amp;Beyond.  3mins to Hudson River.  20mins to Midtown Manhattan. ‚Ä¢Please don't destroy anything and KEEP CLEAN.  ‚Ä¢After 11:00pm, please keep quiet.</t>
  </si>
  <si>
    <t>‚Ä¢Please don't destroy anything and KEEP CLEAN.  ‚Ä¢After 11:00pm, please keep quiet.</t>
  </si>
  <si>
    <t>‚Ä¢Location:  6mins to New Port Path Station.  5mins to BJ supermarket, Newport mall, Bath,Bed&amp;Beyond.  3mins to Hudson River.  20mins to Midtown Manhattan.</t>
  </si>
  <si>
    <t>Master room with one twin bed and one sofa Bedding provided  No towels ( Please bring by yourself ) Private bathroom Huge windows Shared kitchen  indoor laundry</t>
  </si>
  <si>
    <t>Lady first because the roommates are girls.</t>
  </si>
  <si>
    <t>https://a0.muscache.com/im/pictures/b7421c61-67fd-4d8f-b151-b75ed2cddea5.jpg?aki_policy=large</t>
  </si>
  <si>
    <t>https://www.airbnb.com/users/show/33622999</t>
  </si>
  <si>
    <t>Chuyi</t>
  </si>
  <si>
    <t>Temple City, California, United States</t>
  </si>
  <si>
    <t>https://a0.muscache.com/im/pictures/user/7071f46d-dd53-4831-9633-78a02386c364.jpg?aki_policy=profile_small</t>
  </si>
  <si>
    <t>https://a0.muscache.com/im/pictures/user/7071f46d-dd53-4831-9633-78a02386c364.jpg?aki_policy=profile_x_medium</t>
  </si>
  <si>
    <t>Cabin</t>
  </si>
  <si>
    <t>{Wifi,"Air conditioning",Kitchen,Gym,Elevator,Heating,Washer,Dryer,"Smoke detector","Carbon monoxide detector",Essentials,Shampoo,"Hair dryer","Laptop friendly workspace"}</t>
  </si>
  <si>
    <t>https://www.airbnb.com/rooms/18754172</t>
  </si>
  <si>
    <t>Beautiful Apartment,NYC views,Gym,Walk to Train</t>
  </si>
  <si>
    <t>Unit Amenities: ‚Ä¢1200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Suitable for: ‚Ä¢Corporate Housing  ‚Ä¢Relocation Accommodation. ‚Ä¢Vacation Rental - New York City. ‚Ä¢Elderly people. ‚Ä¢Couples. ‚Ä¢Family with kids. ‚Ä¢Friends getaway. Convenient for attending events at: ‚Ä¢Madison Square Garden ‚Ä¢Javits Center ‚Ä¢Prudential Center ‚Ä¢Manhattan/New York Cit</t>
  </si>
  <si>
    <t>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Unit Amenities: ‚Ä¢1200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t>
  </si>
  <si>
    <t>https://a0.muscache.com/im/pictures/b34b116e-d20b-439e-8e7a-c5b8035fed0f.jpg?aki_policy=large</t>
  </si>
  <si>
    <t>https://www.airbnb.com/rooms/18754602</t>
  </si>
  <si>
    <t>Spacious Apartment with New York City views</t>
  </si>
  <si>
    <t>Luxury residence in high-rise luxury building. This apartment has an excellent views of New York City skyline overlooking Hudson River. Located right next to super market and few steps away from Newport center (Website hidden by Airbnb) Path train station is only 3 minutes walking distance . Building is full of amenities such as seasonal pool,  Billiards/Pool Room, Simulated Golf Range, Kids indoor and ourdoor play area. 24 hour check-in is available at the property.</t>
  </si>
  <si>
    <t>‚Ä¢800 sq ft. unit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‚Ä¢Central Park ‚Ä¢Times Squa</t>
  </si>
  <si>
    <t>Luxury residence in high-rise luxury building. This apartment has an excellent views of New York City skyline overlooking Hudson River. Located right next to super market and few steps away from Newport center (Website hidden by Airbnb) Path train station is only 3 minutes walking distance . Building is full of amenities such as seasonal pool,  Billiards/Pool Room, Simulated Golf Range, Kids indoor and ourdoor play area. 24 hour check-in is available at the property. ‚Ä¢800 sq ft. unit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t>
  </si>
  <si>
    <t>- Absolutely no parties. Any complaint about party or noise will attract minimum of $500 penalty. - Quiet Hours after 8pm - No Events - No Photoshoots - Absolutely No Smoking in the apartment or inside building - If you live within 50 mile radius and you are booking for less than five nights then you must obtai (Website hidden by Airbnb) Pool and building amenities are subject to availability. Pool is open only from May to September 4th. If any of the amenities are closed for any reason then it will not be eligible for any refund.  (Website hidden by Airbnb) Absolutely no parties are allowed on the premises or inside of the units. If there is evidence or we receive complaints of such an occurrence, the guest will be fined $1,000 plus the cost of any resulting damages to the property.  (Website hidden by Airbnb) Apartment has a strict no-smoking policy (there is a $500 minimum charge for violating this policy due to damage control and equipment/furniture replacement) and pets are not al</t>
  </si>
  <si>
    <t>https://a0.muscache.com/im/pictures/0f69b887-5e14-42b3-bfd9-9f36922565cc.jpg?aki_policy=large</t>
  </si>
  <si>
    <t>{TV,"Cable TV",Internet,Wifi,"Air conditioning",Pool,Kitchen,"Paid parking off premises",Gym,Elevator,Heating,"Family/kid friendly",Washer,Dryer,"Smoke detector","Fire extinguisher",Shampoo,"Lock on bedroom door",Hangers,"Hair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</si>
  <si>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https://www.airbnb.com/rooms/18755027</t>
  </si>
  <si>
    <t>One Bedroom Apt/NYC Views/Gym/Kids Playroom</t>
  </si>
  <si>
    <t>Modern Luxury residences in brand new high-rise building. Superb building amenities and luxurious apartment furnishings provide relaxing home atmosphere. Perfect place to unwind after sigh seeing or working in New York, come home to a quiet residential lifestyle on the outskirts of busy Manhattan and enjoy luxurious building amenities away from city congestion and crowd. Super easy access transportation with 15 minute ride to NYC.</t>
  </si>
  <si>
    <t>Unit Amenities: ‚Ä¢700 sq ft ,1 Bed and 1 Bath. ‚Ä¢King size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‚Ä¢Central Pa</t>
  </si>
  <si>
    <t>Modern Luxury residences in brand new high-rise building. Superb building amenities and luxurious apartment furnishings provide relaxing home atmosphere. Perfect place to unwind after sigh seeing or working in New York, come home to a quiet residential lifestyle on the outskirts of busy Manhattan and enjoy luxurious building amenities away from city congestion and crowd. Super easy access transportation with 15 minute ride to NYC. Unit Amenities: ‚Ä¢700 sq ft ,1 Bed and 1 Bath. ‚Ä¢King size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t>
  </si>
  <si>
    <t>https://a0.muscache.com/im/pictures/ee6903e9-a04a-4ac9-873a-c72d9a0bb77d.jpg?aki_policy=large</t>
  </si>
  <si>
    <t>{TV,"Cable TV",Internet,Wifi,"Air conditioning",Pool,Kitchen,Gym,Elevator,Heating,"Family/kid friendly",Washer,Dryer,"Smoke detector","Carbon monoxide detector","Fire extinguisher",Shampoo,"Lock on bedroom door",Hangers,"Hair dryer",Iron,"Laptop friendly workspace","Hot water","Bed linens","Extra pillows and blankets",Microwave,"Coffee maker",Refrigerator,Dishwasher,"Dishes and silverware","Cooking basics",Oven,Stove,"BBQ grill","Patio or balcony","Long term stays allowed",Other,"Paid parking on premises"}</t>
  </si>
  <si>
    <t>https://www.airbnb.com/rooms/18761194</t>
  </si>
  <si>
    <t>Spacious &amp; Modern Studio near Grove St PATH Trains</t>
  </si>
  <si>
    <t>A one-minute walk from the Grove Street PATH Station, with trains that will have you in NYC in 10 minutes, this studio apartment has 950 square feet (88 square meters) of space, making it larger than many one-bedroom apartments! The studio's L-shape, with a sleeping alcove and deluxe queen-size sofa bed, make it ideal for business travelers, couples, friends, even a small family. Deedee‚Äôs guest services manager will be there to greet you and will be on call to make your stay memorable.</t>
  </si>
  <si>
    <t>The Renovated Walk-Up What a gem! Just 200 feet (61 meters) from the Grove Street PATH Station, with trains to Manhattan, and surrounded by some of Jersey City‚Äôs best restaurants and shops, this renovated walk-up is home to three super-spacious apartments.  Ranging in size from the 950-square-foot (88 square meters) studio to a 1,350-square-foot (125 square meters) duplex loft with a sprawling private roof deck, there is something for everyone to love‚Äîsolo and business travelers, families, groups of friends. Expect upscale features such as honed granite counters and stainless-steel appliances and stylish spaces designed for absolute comfort. And despite the building‚Äôs primo location in the heart of downtown, these retreats are surprisingly quiet. Perfect. The Studio Apartment After a day on the hectic streets of NYC, curl up on the sofa with chaise or settle into a comfortable armchair and relive your sightseeing adventures over cocktails. The apartment‚Äôs stylish Mid-century d√©cor incl</t>
  </si>
  <si>
    <t>A one-minute walk from the Grove Street PATH Station, with trains that will have you in NYC in 10 minutes, this studio apartment has 950 square feet (88 square meters) of space, making it larger than many one-bedroom apartments! The studio's L-shape, with a sleeping alcove and deluxe queen-size sofa bed, make it ideal for business travelers, couples, friends, even a small family. Deedee‚Äôs guest services manager will be there to greet you and will be on call to make your stay memorable. The Renovated Walk-Up What a gem! Just 200 feet (61 meters) from the Grove Street PATH Station, with trains to Manhattan, and surrounded by some of Jersey City‚Äôs best restaurants and shops, this renovated walk-up is home to three super-spacious apartments.  Ranging in size from the 950-square-foot (88 square meters) studio to a 1,350-square-foot (125 square meters) duplex loft with a sprawling private roof deck, there is something for everyone to love‚Äîsolo and business travelers, families, groups of frie</t>
  </si>
  <si>
    <t>You couldn‚Äôt ask for a better location! Surrounded by shops and restaurants in the heart of Historic Downtown Jersey City, you‚Äôre only about 200 feet (61 meters) from the Grove Street PATH trains into NYC. The Grove Street area is being compared to some of the hippest parts of Brooklyn, only more convenient. You‚Äôll find outdoor dining, restaurants offering all types of cuisine, rooftop bars, delis, specialty markets, ice cream parlors, juice bars, boutiques‚Äîyou name it. A stretch of Newark Avenue was pedestrianized in 2015 and hosts many festivals and special events.  Stretch your legs and join commuters and residents on the Hudson River Waterfront at the Harborside Ferry Landing and Paulus Hook. Hop a ferry to Midtown Manhattan, Wall Street or Battery Park City or simply soak in a view of NYC you wouldn‚Äôt have if you stayed in Manhattan or Brooklyn. Downtown is also the location of City Hall, the main Public Library and the Jersey City Museum.</t>
  </si>
  <si>
    <t>Guests have access to the entire apartment. The kitchen is fully stocked with dinnerware, utensils and pots and pans, so you can enjoy dining in, just like you do at home.   The high-speed internet is fast and we have hundreds of cable channels, as well as, a Smart TV so you can also enjoy Netflix and Amazon Prime Video.</t>
  </si>
  <si>
    <t>https://a0.muscache.com/im/pictures/f0ef5f47-6fac-4894-a56b-1c967c154314.jpg?aki_policy=large</t>
  </si>
  <si>
    <t>{TV,"Cable TV",Wifi,"Air conditioning",Kitchen,"Paid parking off premises","Indoor fireplace",Heating,"Family/kid friendly","Smoke detector","Carbon monoxide detector","Fire extinguisher",Essentials,Shampoo,Hangers,"Hair dryer",Iron,"Laptop friendly workspace","Pack ‚Äôn Play/travel crib","Room-darkening shades","Hot water","Bed linens",Microwave,"Coffee maker",Refrigerator,Dishwasher,"Dishes and silverware","Cooking basics",Oven,Stove,"Luggage dropoff allowed","Long term stays allowed","Cleaning before checkout","Host greets you"}</t>
  </si>
  <si>
    <t>https://www.airbnb.com/rooms/18772387</t>
  </si>
  <si>
    <t>2BR Apt 15mins from Manhattan</t>
  </si>
  <si>
    <t>A cozy 2BR apartment just 15 minutes driving from Manhattan, located in Jersey Heights. VERY CONVENIENT COMMUTE TO NEW YORK, USING A PUBLIC TRANSPORTATION !!! 3 mins walk to a bus stop; 12 mins commute to Trains/Subway/Path/Ferry; 26 mins commute to WTC; 35 mins to Times Square. The house has a shared large landscaped backyard with a grill for travelers to enjoy. Washer / dryer in the unit. Separate entrance.</t>
  </si>
  <si>
    <t>Easy access to Manhattan via bus, subway, or ferry. Old world charm meets a perfect location! This is a classical Jersey city brownstone apartment that was renovated in 2017. While it is not very spacious, it provides everything that a savvy traveler needs.   Includes internet, linens, bedding, towels, flat screen TV, W/D and a full set of pots, pans, cutlery, etc.  This is an apartment located on Prospect Street in Jersey City.  Our family owns the building and this rental is fully allowed. The apartment is located in the basement..  Very safe and convenient location. No smoking at any time.</t>
  </si>
  <si>
    <t xml:space="preserve">A cozy 2BR apartment just 15 minutes driving from Manhattan, located in Jersey Heights. VERY CONVENIENT COMMUTE TO NEW YORK, USING A PUBLIC TRANSPORTATION !!! 3 mins walk to a bus stop; 12 mins commute to Trains/Subway/Path/Ferry; 26 mins commute to WTC; 35 mins to Times Square. The house has a shared large landscaped backyard with a grill for travelers to enjoy. Washer / dryer in the unit. Separate entrance. Easy access to Manhattan via bus, subway, or ferry. Old world charm meets a perfect location! This is a classical Jersey city brownstone apartment that was renovated in 2017. While it is not very spacious, it provides everything that a savvy traveler needs.   Includes internet, linens, bedding, towels, flat screen TV, W/D and a full set of pots, pans, cutlery, etc.  This is an apartment located on Prospect Street in Jersey City.  Our family owns the building and this rental is fully allowed. The apartment is located in the basement..  Very safe and convenient location. No smoking </t>
  </si>
  <si>
    <t>You will find more than a dozen of restaurants within five minutes walk ( three italian, four american, two pizzeria, one chinese, one sushi, and two caribbeans).  You can find more restaurants around Journal Square. If you prefer more fancy restaurants, especially with a NYC view, you can venture to Hoboken - $6-8 on UBER/Lyft, which is less expensive than paying for three bus tickets.</t>
  </si>
  <si>
    <t>We recommend taking bus #86  on a corner of Palisade and Prospect. You can also take bus # 87 is on a corner of Central Averospect and Reservoir, but it is less frequent. Finally, if you don't mind walking, you can walk to Journal Square in 20 minutes and take a Path from there.</t>
  </si>
  <si>
    <t>The keys will be in a lockbox on a front door. I will email you a passcode before 4pm on your day of arrival.</t>
  </si>
  <si>
    <t>We live 1.5 miles away and always happy to help with anything you need. We can help you with recommendations for great local bars and restaurants and answer any questions you might have.</t>
  </si>
  <si>
    <t>- Quiet hours are 10pm-7am</t>
  </si>
  <si>
    <t>https://a0.muscache.com/im/pictures/8f1a266f-af3d-4ccb-b91c-b0efd75248ca.jpg?aki_policy=large</t>
  </si>
  <si>
    <t>https://www.airbnb.com/users/show/32237021</t>
  </si>
  <si>
    <t>https://a0.muscache.com/im/pictures/user/6f2357f8-ba90-4ae8-9be9-c316d30ff7d5.jpg?aki_policy=profile_small</t>
  </si>
  <si>
    <t>https://a0.muscache.com/im/pictures/user/6f2357f8-ba90-4ae8-9be9-c316d30ff7d5.jpg?aki_policy=profile_x_medium</t>
  </si>
  <si>
    <t>{TV,Wifi,"Air conditioning",Kitchen,Heating,"Family/kid friendly",Washer,Dryer,"Smoke detector","Carbon monoxide detector",Essentials,Shampoo,Hangers,"Hair dryer",Iron,"Laptop friendly workspace","Private entrance","Hot water","Bed linens","Extra pillows and blankets",Microwave,"Coffee maker",Refrigerator,Dishwasher,"Dishes and silverware","Cooking basics",Oven,Stove,"BBQ grill","Garden or backyard","Long term stays allowed"}</t>
  </si>
  <si>
    <t>https://www.airbnb.com/rooms/18790484</t>
  </si>
  <si>
    <t>Studio Apt,Luxury building with NYC View, GYM</t>
  </si>
  <si>
    <t>Unit Amenities: ‚Ä¢600 sq ft  ‚Ä¢Queen size bed and Futon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‚Ä¢Central Park ‚Ä¢Times Square ‚Ä¢Wa</t>
  </si>
  <si>
    <t>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Unit Amenities: ‚Ä¢600 sq ft  ‚Ä¢Queen size bed and Futon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t>
  </si>
  <si>
    <t>https://a0.muscache.com/im/pictures/3d9a82a8-63e7-443c-89f3-87512346916e.jpg?aki_policy=large</t>
  </si>
  <si>
    <t>{TV,"Cable TV",Internet,Wifi,"Air conditioning",Pool,Kitchen,Gym,Elevator,Heating,"Family/kid friendly",Washer,Dryer,"Smoke detector","Fire extinguisher",Shampoo,"Lock on bedroom door",Hangers,"Hair dryer",Iron,"Laptop friendly workspace","Private living room","Hot water","Private bathroom","Bed linens","Extra pillows and blankets",Microwave,"Coffee maker",Refrigerator,Dishwasher,"Dishes and silverware","Cooking basics",Oven,Stove,"BBQ grill","Patio or balcony","Long term stays allowed",Other}</t>
  </si>
  <si>
    <t>https://www.airbnb.com/rooms/18824298</t>
  </si>
  <si>
    <t>40% off 14+day stay! Quarantine &amp; avoid density</t>
  </si>
  <si>
    <t>Escape Cabin Fever in Park! Sanitized and ready for your staycation. On the park so you can enjoy walks or bike rides on your own or with family. Enjoy sundrenched duplex with 6 windows facing Lincoln Park. Carrera marble baths, exposed brick and beam, freestanding tub and plenty of room to sprawl and sleep. 4 bedroom, master with ensuite, super convenient to NYC and across from park, with access to tennis, golf, convenience shops. Luxe new renovation, super high-speed internet.</t>
  </si>
  <si>
    <t xml:space="preserve">Daisy says: "If you are looking to travel to NYC, Jersey City is a nice and affordable alternative. This condo was newly renovated. Beautiful floors in the Kitchen and Bathrooms. The showers and tub were very modern and sleek. The kitchen was beautiful and we were able to cook breakfast and dinners with ease. " Perfect for groups! You will have plenty of room to enjoy your stay in NYC or New Jersey and the surrounding tri-state area in this state of the art, spacious and thoroughly apartment minutes from NYC! Public transportation is readily available with bus service, PATH train service and Citi bikes. Our neighborhood is lined with shops for you to enjoy your stay! This TRUE 4 bedroom apartment each room is a 100 % private. Public transportation is readily available within walking distance from the front door with bus service to the PATH train station, we also have citi bikes if you want to ride around. Our neighborhood is very quiet with small shops for all the conveniences you may </t>
  </si>
  <si>
    <t>Escape Cabin Fever in Park! Sanitized and ready for your staycation. On the park so you can enjoy walks or bike rides on your own or with family. Enjoy sundrenched duplex with 6 windows facing Lincoln Park. Carrera marble baths, exposed brick and beam, freestanding tub and plenty of room to sprawl and sleep. 4 bedroom, master with ensuite, super convenient to NYC and across from park, with access to tennis, golf, convenience shops. Luxe new renovation, super high-speed internet. Daisy says: "If you are looking to travel to NYC, Jersey City is a nice and affordable alternative. This condo was newly renovated. Beautiful floors in the Kitchen and Bathrooms. The showers and tub were very modern and sleek. The kitchen was beautiful and we were able to cook breakfast and dinners with ease. " Perfect for groups! You will have plenty of room to enjoy your stay in NYC or New Jersey and the surrounding tri-state area in this state of the art, spacious and thoroughly apartment minutes from NYC! P</t>
  </si>
  <si>
    <t>Next street over is "Doctor's Row". These tree-lined streets were part of one of the best neighborhoods in Jersey City, and the beautiful homes reflect that. With time, people are rediscovering these homes and the neighborhoods hosts designers, architects, and people who love the park and the proximity to the city.</t>
  </si>
  <si>
    <t>Check in can be at 3pm in case of no same day check out.</t>
  </si>
  <si>
    <t>Frequent buses to Journal Square PATH, 5 mins away.</t>
  </si>
  <si>
    <t>Victorian duplex (private apartment) and shared back garden.</t>
  </si>
  <si>
    <t>You can call or text at any time. Text preferable during business day. Sometimes I am nearby.</t>
  </si>
  <si>
    <t>* Smoking permitted in back lounge area only. No smoking. Full deposit will be taken if smoking is detected. Smoking will be deemed to be detected if neighbors smell smoke that is not from cooking. Guests should refrain from sitting in front of house. * Age of primary renter should be 25 for booking requests. Under 25 please ask. Additional security deposit may be required * Security deposit to be collected in advance within  15 days of check-in, and returned within 7 days of checkout with no damages *   proof of travel insurance required Cancel For Any Reason. NO refunds by host or airbnb, traveler should insure their own trip. Host may access property for emergency repairs and with 24 hours notice for non-emergency repairs. * Guest agrees not to tamper with security system. Exterior cameras utilized at entrances * copy of government id needed * pre-existing damage must be noted within 24 hours of check in * working mobile number ( (Hidden by Airbnb) fine) required  * limit noise afte</t>
  </si>
  <si>
    <t>https://a0.muscache.com/im/pictures/dd49bf7b-9957-41e8-aebf-d3e711a02375.jpg?aki_policy=large</t>
  </si>
  <si>
    <t>https://www.airbnb.com/users/show/60329854</t>
  </si>
  <si>
    <t>Carla</t>
  </si>
  <si>
    <t>Hi, I've traveled around the world, on my own and with others. I love travel and meeting new people. I'm respectful of other cultures, those abroad and those at home. I started hosting years before Airbnb via (Hidden by Airbnb) , because my career as a computer consultant takes me back and forth between New York and various parts of the country. I love preserving original spaces with their details but having creature comforts. I strive to think like my guest would. I'm excited to provide a space in which my guests can create wonderful memories. If my rules ever seem tough, It's just with the idea of making sure each space is in the best condition possible for  any future guest.  Have a wonderful time. Viva!</t>
  </si>
  <si>
    <t>https://a0.muscache.com/im/pictures/user/716b9a81-1f02-4de6-b4f3-2dfcb4a1ec61.jpg?aki_policy=profile_small</t>
  </si>
  <si>
    <t>https://a0.muscache.com/im/pictures/user/716b9a81-1f02-4de6-b4f3-2dfcb4a1ec61.jpg?aki_policy=profile_x_medium</t>
  </si>
  <si>
    <t>{TV,"Cable TV",Wifi,"Air conditioning",Kitchen,"Free street parking",Heating,"Family/kid friendly",Washer,Dryer,"Smoke detector","Carbon monoxide detector","First aid kit","Fire extinguisher",Essentials,Shampoo,"Lock on bedroom door",Hangers,"Hair dryer",Iron,"Laptop friendly workspace","translation missing: en.hosting_amenity_50","Self check-in",Keypad,"Private entrance",Bathtub,"High chair","Pack ‚Äôn Play/travel crib","Hot water","Bed linens","Extra pillows and blankets",Microwave,"Coffee maker",Refrigerator,Dishwasher,"Dishes and silverware","Cooking basics",Oven,Stove,"BBQ grill","Patio or balcony","Garden or backyard","Luggage dropoff allowed","Long term stays allowed","Baking sheet","Barbecue utensils","Trash can"}</t>
  </si>
  <si>
    <t>https://www.airbnb.com/rooms/18848267</t>
  </si>
  <si>
    <t>Luxury studio at 70Greene - B601</t>
  </si>
  <si>
    <t>Beautiful Luxury apartment at waterfront near path train</t>
  </si>
  <si>
    <t>https://a0.muscache.com/im/pictures/b862188a-5ed8-4a4d-95b3-1a563c1e8bdc.jpg?aki_policy=large</t>
  </si>
  <si>
    <t>{TV,"Cable TV",Internet,Wifi,"Air conditioning",Pool,Kitchen,"Paid parking off premises",Gym,Elevator,Heating,"Family/kid friendly",Washer,Dryer,"Smoke detector","Carbon monoxide detector",Essentials,Shampoo,Hangers,"Hair dryer",Iron,"Laptop friendly workspace","Self check-in","Building staff","Hot water","Bed linens","Extra pillows and blankets",Microwave,"Coffee maker",Refrigerator,Dishwasher,"Dishes and silverware","Cooking basics",Oven,Stove,"Long term stays allowed",Waterfront,"Paid parking on premises"}</t>
  </si>
  <si>
    <t>https://www.airbnb.com/rooms/18869013</t>
  </si>
  <si>
    <t>https://a0.muscache.com/im/pictures/9d0baf4a-c24a-4ae3-8d18-2d74afcc9067.jpg?aki_policy=large</t>
  </si>
  <si>
    <t>{TV,"Cable TV",Wifi,"Air conditioning",Pool,Kitchen,Gym,Elevator,Heating,"Family/kid friendly",Washer,Dryer,"Smoke detector",Essentials,Shampoo,Hangers,"Hair dryer",Iron,"Laptop friendly workspace",Bathtub,"Hot water","Bed linens","Ethernet connection",Microwave,"Coffee maker",Refrigerator,Dishwasher,"Dishes and silverware","Cooking basics",Oven,Stove}</t>
  </si>
  <si>
    <t>https://www.airbnb.com/rooms/18874935</t>
  </si>
  <si>
    <t>Luxury studio hotel style-NYC -A601</t>
  </si>
  <si>
    <t>Feel Like Home  Apartment @ 70 Greene is one of its own class boutique apartment in stunning blue and green glass building, offering breathtaking floor-to-ceiling views of Manhattan, The Hudson River, Lady Liberty and New York Harbor.</t>
  </si>
  <si>
    <t>https://a0.muscache.com/im/pictures/7b4668a9-5120-4abe-9fe2-0ee6083f4b7b.jpg?aki_policy=large</t>
  </si>
  <si>
    <t>{TV,"Cable TV",Internet,Wifi,"Air conditioning",Pool,Kitchen,"Paid parking off premises","Pets allowed",Gym,Elevator,Heating,"Family/kid friendly",Washer,Dryer,Essentials,Shampoo,Hangers,"Hair dryer",Iron,"Laptop friendly workspace","Self check-in","Building staff","Hot water","Bed linens","Extra pillows and blankets","Ethernet connection",Microwave,"Coffee maker","Dishes and silverware","Long term stays allowed",Waterfront,"Paid parking on premises"}</t>
  </si>
  <si>
    <t>https://www.airbnb.com/rooms/18877384</t>
  </si>
  <si>
    <t>Luxury 2 BR Loft w/ Roof Deck near PATH to NYC</t>
  </si>
  <si>
    <t>It just doesn't get any better than this! Overlooking a quiet residential street, this stylish duplex has 1,250 square feet (116 square meters) of space, with access to a huge furnished roof deck that's all yours to enjoy. Try finding this in Manhattan for the price! This is the ideal retreat for couples, a family or friends. Just 10 minutes by PATH train from Manhattan, enjoy all the comforts of home. Deedee‚Äôs guest services manager will greet you and be on call during your stay.</t>
  </si>
  <si>
    <t>About the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 are designed to wow, from their upscale kitchens to private outdoor spaces, including a huge private backyard, a balcony or an expansive roof deck. All of this, just a block from dining, shopping and entertainment downtown and Grove Street PATH trains to NYC! The 2 BR Loft Duplex Return from the hectic streets of Manhattan at the end of the day to an airy living room overlooking a leafy residential street. Ah! Filled with natural light and decorated with Mid-century furnishings, t</t>
  </si>
  <si>
    <t>It just doesn't get any better than this! Overlooking a quiet residential street, this stylish duplex has 1,250 square feet (116 square meters) of space, with access to a huge furnished roof deck that's all yours to enjoy. Try finding this in Manhattan for the price! This is the ideal retreat for couples, a family or friends. Just 10 minutes by PATH train from Manhattan, enjoy all the comforts of home. Deedee‚Äôs guest services manager will greet you and be on call during your stay. About the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t>
  </si>
  <si>
    <t>From the PATH Stations at Exchange Place or Grove Street, you can catch a train that will have you on the streets of Midtown or Downtown Manhattan within about 10 minutes. From there, it‚Äôs easy to make connections on New York City's MTA Subway system.  Other great options include the Water Taxi and NY Waterway ferries that carry commuters across the Hudson River. The Light Rail, which is an excellent way to get around Jersey City or visit nearby communities such as Hoboken.</t>
  </si>
  <si>
    <t>Guests will have access to the entire apartment and the roof deck.  The kitchen is fully stocked with dinnerware, utensils and pots and pans, so you can enjoy dining in as a family, just like you do at home.  The high speed internet is fast and we have hundreds of cable channels, as well as, a Smart TV so you can also enjoy Netflix and Amazon Prime Video.</t>
  </si>
  <si>
    <t>https://a0.muscache.com/im/pictures/94cd8ca0-65e4-4ae5-881e-cdef64ad850c.jpg?aki_policy=large</t>
  </si>
  <si>
    <t>{TV,"Cable TV",Internet,Wifi,"Air conditioning",Kitchen,"Paid parking off premises",Elevator,"Buzzer/wireless intercom",Heating,"Family/kid friendly",Washer,Dryer,"Smoke detector","Carbon monoxide detector","Fire extinguisher",Essentials,Shampoo,Hangers,"Hair dryer",Iron,"Laptop friendly workspace","Private living room","High chair","Pack ‚Äôn Play/travel crib","Room-darkening shades","Hot water","Bed linens","Extra pillows and blankets",Microwave,"Coffee maker",Refrigerator,Dishwasher,"Dishes and silverware","Cooking basics",Oven,Stove,"BBQ grill","Patio or balcony","Luggage dropoff allowed","No stairs or steps to enter","Wide entrance for guests","Flat path to guest entrance","Well-lit path to entrance","No stairs or steps to enter","No stairs or steps to enter","No stairs or steps to enter","Host greets you"}</t>
  </si>
  <si>
    <t>https://www.airbnb.com/rooms/18885009</t>
  </si>
  <si>
    <t>10 Minutes NYC Time Square Cozy Apt FREE Parking</t>
  </si>
  <si>
    <t>Our Cozy 1 bedroom apartment is a 2nd floor unit of our charming house in Jersey City, NJ (the only city legalized airbnb in NYC area).  10~20 minutes from NYC Times Square, WTC &amp; Met Life Stadium. Express Bus 119 and 123 and Light rail trail station is 1 blocks away. Luxury bedding, Fully equipped kitchen. Sleep up to 3 people. FREE GARAGE PARKING is extremely rare in NYC area. Washer Dryer in basement. Easy access to stores, restaurants.</t>
  </si>
  <si>
    <t>Located near a bus stop of NJ Transit Express bus 119 and 123 and light rail train station for easy access to NYC, this Cozy 1 Bedroom apartment feature 450 + thread luxury bedding, wifi, kitchenware, washer/dryer &amp; everything else you need to enjoy your home away from home. It's the perfect place to relax after a day of sightseeing and shopping. * FREE garage parking in our property for ONE car.  * 50‚Äù Flat screen Smart HDTV with Netflix etc and local TV  * Fully Equipped Modern Kitchen with Kitchenware, Pots, Pans * Light refreshments and basic seasoning provided * High Speed Internet Wifi * One Full Private Bathrooms * Queen Bed with 450 thread luxury bed sheet set. * 1 Full size sleeper sofa maximize the number of people in your group. * Luxury Linens, Blankets, Towels.  * All Pillows are covered with Allergy Protection Pillow Protector * Heat &amp; Air Conditioning * Washer and dryer is available in the basement. Your privacy and comfort accommodations will be our responsibility and o</t>
  </si>
  <si>
    <t>Our Cozy 1 bedroom apartment is a 2nd floor unit of our charming house in Jersey City, NJ (the only city legalized airbnb in NYC area).  10~20 minutes from NYC Times Square, WTC &amp; Met Life Stadium. Express Bus 119 and 123 and Light rail trail station is 1 blocks away. Luxury bedding, Fully equipped kitchen. Sleep up to 3 people. FREE GARAGE PARKING is extremely rare in NYC area. Washer Dryer in basement. Easy access to stores, restaurants. Located near a bus stop of NJ Transit Express bus 119 and 123 and light rail train station for easy access to NYC, this Cozy 1 Bedroom apartment feature 450 + thread luxury bedding, wifi, kitchenware, washer/dryer &amp; everything else you need to enjoy your home away from home. It's the perfect place to relax after a day of sightseeing and shopping. * FREE garage parking in our property for ONE car.  * 50‚Äù Flat screen Smart HDTV with Netflix etc and local TV  * Fully Equipped Modern Kitchen with Kitchenware, Pots, Pans * Light refreshments and basic sea</t>
  </si>
  <si>
    <t>Jersey City Heights, "The Heights" is a family friendly and safe area. Our apartment is located on a quiet street. There are many restaurants, groceries, bakeries on palisaide ave. More commercial stores on Central ave which is a few blocks away.  Jersey City is one of the most multicultural diversity city in USA. All types of unique food and services can be find here. For anyone who want fast access to Manhattan and reasonable dwelling price, this is idea place to stay.</t>
  </si>
  <si>
    <t>We have garage for two car serve the guest from 2 apartment. We garantee 1 car free parking for each apartment. If you have two car, the second car may park there if the guest from another apartment do not us it. Otherwise, you may park outside of the garage, but may need move your car when the car in the garage need move out.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</si>
  <si>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The fastest and most direct way to NYC Manhattan is taking the bus to 42 st Port Authority Bus Terminal. Please check NJ transit bus 119 and 123 schedules online in advance and prepare accordingly. We do provide the bus schedule in our apartment.  On Weekday and Saturday, you can take NJ transit Express Bus 119 right at the corner of our block on Congress st and palisade Ave. It runs every 10 minutes during normal commuting hours. Saturdays and off peak hours it runs every 30-60 minutes and NO SERVICE on Sunday's.  On Sunday and holidays, when there is no Bus 119, you just take bus 123 at Palisade Ave. This bus runs every 10 minutes during commuting hours and 20-30 minutes off peak and weekends.   After arrive 42 st Port Authority Bus terminal , you almost arrive in Times Square and from there you can walk or take the subway to the best sights in NYC.  THE BUS FARE IS $3.50, AND YOU MUST HAVE EXACT CHANGE. Once you arrive at the port authority in NYC you can buy tickets for your conven</t>
  </si>
  <si>
    <t>This apartment is on the 2nd floor of a 3 family house. It is totally independent and not shared with anyone.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and Palisade Ave. It may totally takes 60~90 minutes.</t>
  </si>
  <si>
    <t>Once we accept your booking, we will create a special lock code for you  to open the front entrance of the house.  You will not need to meet us. During your stay, you can always contact us through airbnb.com message and cell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and then come back later when the apartment is ready at 4pm. But you must contact us at least one day before your check-in to verify if we can arrange the early check-in for you. Your formal Check-out time will be: 11:00am Our apartments are usually booked back to back, and our housekeeper needs enough time to thoroughly clean up the apartment. Therefore the check out time is firm. However, if really needed, you may keep you</t>
  </si>
  <si>
    <t>- Keep quiet between 10:00pm ~ 8:00am - Please separate the regular trash and recycle waste in two different bin and take them out to the front trash cans when they fill up. - Any Early check in and late check out must be approved in advance. - Only toilet paper can be through into toilet.  Any violation of the house rules will result security deposit deduction.</t>
  </si>
  <si>
    <t>https://a0.muscache.com/im/pictures/a28c96e0-8cdc-4009-bec2-7f06b662dfde.jpg?aki_policy=large</t>
  </si>
  <si>
    <t>{TV,"Cable TV",Wifi,"Air conditioning",Kitchen,"Free parking on premises","Paid parking off premises",Heating,"Family/kid friendly",Washer,Dryer,"Smoke detector","Carbon monoxide detector","First aid kit","Safety card","Fire extinguisher",Essentials,Shampoo,Hangers,"Hair dryer",Iron,"Laptop friendly workspace","Self check-in",Keypad,"Hot water","Bed linens",Microwave,"Coffee maker",Refrigerator,"Cooking basics",Oven,Stove,"Luggage dropoff allowed","Shower gel","Trash can"}</t>
  </si>
  <si>
    <t>https://www.airbnb.com/rooms/18891383</t>
  </si>
  <si>
    <t>Luxury 1 Bed apt near Grove Street-11</t>
  </si>
  <si>
    <t>Awesome Apts/Fully Furnished/beautiful location</t>
  </si>
  <si>
    <t>https://a0.muscache.com/im/pictures/e11939a2-4635-4ee8-84df-7d29b39e7c7f.jpg?aki_policy=large</t>
  </si>
  <si>
    <t>{TV,Internet,Wifi,"Air conditioning",Pool,Kitchen,"Pets allowed",Elevator,Heating,"Family/kid friendly",Washer,Dryer,"Smoke detector","Carbon monoxide detector","First aid kit","Safety card","Fire extinguisher",Essentials,Shampoo,"Lock on bedroom door",Hangers,"Hair dryer",Iron,"Laptop friendly workspace","Self check-in","Building staff"}</t>
  </si>
  <si>
    <t>https://www.airbnb.com/rooms/18892415</t>
  </si>
  <si>
    <t>Gorgeous Studio Minutes from NYC - i07</t>
  </si>
  <si>
    <t>50 Christopher/Studio Apts/Beautiful place. The Pool and the Gym access is limited to guests who stay atleast 30 nights.</t>
  </si>
  <si>
    <t>https://a0.muscache.com/im/pictures/134cc5d0-4d5f-4ba9-95aa-c57c27089fe2.jpg?aki_policy=large</t>
  </si>
  <si>
    <t>{TV,"Cable TV",Internet,Wifi,"Air conditioning",Pool,Kitchen,"Paid parking off premises","Pets allowed",Elevator,Heating,"Family/kid friendly",Washer,Dryer,"Smoke detector","Carbon monoxide detector","First aid kit","Safety card","Fire extinguisher",Essentials,Shampoo,"Lock on bedroom door",Hangers,"Hair dryer",Iron,"Laptop friendly workspace","Self check-in","Building staff","Hot water","Bed linens","Extra pillows and blankets","Ethernet connection",Microwave,"Coffee maker",Refrigerator,Dishwasher,"Dishes and silverware","Cooking basics",Oven,Stove,"BBQ grill","Long term stays allowed","Paid parking on premises"}</t>
  </si>
  <si>
    <t>https://www.airbnb.com/rooms/18892618</t>
  </si>
  <si>
    <t>Studio Near to Grove St Path NYC - D11</t>
  </si>
  <si>
    <t>Best place to live/2Mins walk to Grove Street Path</t>
  </si>
  <si>
    <t>https://a0.muscache.com/im/pictures/87969451-385f-43d8-bd74-7d59077623c9.jpg?aki_policy=large</t>
  </si>
  <si>
    <t>{TV,"Cable TV",Internet,Wifi,"Air conditioning",Kitchen,"Paid parking off premises","Pets allowed",Elevator,Heating,"Family/kid friendly",Washer,Dryer,"Smoke detector","Carbon monoxide detector","First aid kit","Safety card","Fire extinguisher",Essentials,Shampoo,"Lock on bedroom door",Hangers,"Hair dryer",Iron,"Laptop friendly workspace","Self check-in","Building staff","Hot water","Bed linens","Extra pillows and blankets","Ethernet connection",Microwave,"Coffee maker",Refrigerator,Dishwasher,"Dishes and silverware","Cooking basics",Oven,Stove,"BBQ grill","Long term stays allowed","Paid parking on premises"}</t>
  </si>
  <si>
    <t>https://www.airbnb.com/rooms/18892829</t>
  </si>
  <si>
    <t>Elegant Studio - Next to NYC TRAIN - C04</t>
  </si>
  <si>
    <t>Near Grove St Path/Well Furnished/Beautiful location. This Apartment is  above the train station and is a 3 minute walk to the Historic Jersey City Downtown. The Place  is lined with several upscale restaurants and Bars. The Pool and the Gym access is limited to guests who stay atleast 30 nights.</t>
  </si>
  <si>
    <t>https://a0.muscache.com/im/pictures/1b21ab3d-4777-43ab-a53e-0f9a1306dfca.jpg?aki_policy=large</t>
  </si>
  <si>
    <t>https://www.airbnb.com/rooms/18894438</t>
  </si>
  <si>
    <t>Fully Furnished/Beautiful Rooms/CA-1BR</t>
  </si>
  <si>
    <t>Very well furnished/Luxury Home/beautiful Rooms/Near to Path Stations</t>
  </si>
  <si>
    <t>https://z0.muscache.cn/im/pictures/109dbed6-0f1d-4434-a97c-6253018ab8f5.jpg?aki_policy=large</t>
  </si>
  <si>
    <t>{TV,Internet,Wifi,"Air conditioning",Kitchen,"Paid parking off premises","Pets allowed",Elevator,"Free street parking",Heating,"Family/kid friendly",Washer,Dryer,"Smoke detector","Carbon monoxide detector","First aid kit","Safety card","Fire extinguisher",Essentials,Shampoo,"Lock on bedroom door",Hangers,"Hair dryer",Iron,"Laptop friendly workspace","Self check-in",Keypad,"Hot water",Microwave,"Coffee maker",Refrigerator,Dishwasher,"Dishes and silverware","Cooking basics",Oven,Stove,"Patio or balcony","Long term stays allowed"}</t>
  </si>
  <si>
    <t>https://www.airbnb.com/rooms/18894647</t>
  </si>
  <si>
    <t>New 2BR - very close to NYC</t>
  </si>
  <si>
    <t>Fully Furnished/Beautiful Rooms</t>
  </si>
  <si>
    <t>The Building is one year old building. It is a very well constructed building with high end finishes in the Apartments. The Apartment has all brand new Appliances which includes refrigerator, Dish Washer, Microwave and Stove.  The Kitchen is pretty large , perfect for two people or more to cook some awesome meals they want. The Apartment is very spacious with tons of light.  It's super close to NYC and the trains to NYC. The train ( PATH train) runs 24 hours and is very safe to travel during any time of the day or night.</t>
  </si>
  <si>
    <t>Fully Furnished/Beautiful Rooms The Building is one year old building. It is a very well constructed building with high end finishes in the Apartments. The Apartment has all brand new Appliances which includes refrigerator, Dish Washer, Microwave and Stove.  The Kitchen is pretty large , perfect for two people or more to cook some awesome meals they want. The Apartment is very spacious with tons of light.  It's super close to NYC and the trains to NYC. The train ( PATH train) runs 24 hours and is very safe to travel during any time of the day or night. The building is very safe and secure in a very very safe Neighborhood.  The building has a keypad at the entrance .. The code for the entrance will be provided 2 days before your check in.</t>
  </si>
  <si>
    <t>The building is very safe and secure in a very very safe Neighborhood.  The building has a keypad at the entrance .. The code for the entrance will be provided 2 days before your check in.</t>
  </si>
  <si>
    <t>https://a0.muscache.com/im/pictures/a40bfda4-3c42-4f19-9ede-36a09aa50b03.jpg?aki_policy=large</t>
  </si>
  <si>
    <t>{TV,Internet,Wifi,"Air conditioning",Kitchen,"Paid parking off premises","Pets allowed",Elevator,Heating,"Family/kid friendly",Washer,Dryer,"Smoke detector","Carbon monoxide detector","First aid kit","Safety card","Fire extinguisher",Essentials,Shampoo,"Lock on bedroom door",Hangers,"Hair dryer",Iron,"Laptop friendly workspace","Self check-in",Keypad,"Hot water",Microwave,"Coffee maker",Refrigerator,Dishwasher,"Dishes and silverware","Cooking basics",Oven,Stove,"Patio or balcony","Long term stays allowed"}</t>
  </si>
  <si>
    <t>https://www.airbnb.com/rooms/18909549</t>
  </si>
  <si>
    <t>Beautiful NYC Skyline View,NewLuxury Building</t>
  </si>
  <si>
    <t>Modern Luxury residence in high-rise luxury building. Empire State Building view.Superb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t>
  </si>
  <si>
    <t>Unit Amenities: *Unbelievable Manhattan skyline direct view  (Empire State Building) overlooking Hudson River* ‚Ä¢800 sq ft. ‚Ä¢King size bed. ‚Ä¢Sofa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t>
  </si>
  <si>
    <t>Modern Luxury residence in high-rise luxury building. Empire State Building view.Superb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Unit Amenities: *Unbelievable Manhattan skyline direct view  (Empire State Building) overlooking Hudson River* ‚Ä¢800 sq ft. ‚Ä¢King size bed. ‚Ä¢Sofa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t>
  </si>
  <si>
    <t>‚Ä¢24 hour New York City PATH Train : 2 min (walk) ‚Ä¢Train ride to New York  5 minutes ‚Ä¢Empire State Building : 15 minutes  ‚Ä¢Times Squar(URL HIDDEN) : 25 minutes  ‚Ä¢World Trade Center    : 5 minutes  ‚Ä¢Central Par(URL HIDDEN) : 30 minutes ‚Ä¢Art &amp; History Museum  : 30 minutes ‚Ä¢Grand Centra(URL HIDDEN)35 minutes  ‚Ä¢Brooklyn Bridg(URL HIDDEN)10 minutes  ‚Ä¢Wall Stree(URL HIDDEN)10 minutes  ‚Ä¢Statue of Libert(URL HIDDEN)minutes  ‚Ä¢Javits Center  : 30 minutes ‚Ä¢Madison Sq Garden     : 25 minutes ‚Ä¢Giants/Jets stadium   : 20 min (Car) ‚Ä¢Yankee stadium(URL HIDDEN)35 min (Train) ‚Ä¢Mets Stadiu(URL HIDDEN) : 60-75 min (Train) ‚Ä¢US Open Stadiu(URL HIDDEN)60-75 min (Train</t>
  </si>
  <si>
    <t>https://a0.muscache.com/im/pictures/f5e8e7a0-7e58-4d0f-9624-13bb7d8a13da.jpg?aki_policy=large</t>
  </si>
  <si>
    <t>{TV,"Cable TV",Internet,Wifi,"Air conditioning",Pool,Kitchen,"Paid parking off premises",Gym,Elevator,Heating,"Family/kid friendly",Washer,Dryer,"Smoke detector","Carbon monoxide detector",Shampoo,"Lock on bedroom door",Hangers,"Hair dryer",Iron,"Laptop friendly workspace","Private entrance","Hot water","Bed linens","Extra pillows and blankets",Microwave,"Coffee maker",Refrigerator,Dishwasher,"Dishes and silverware","Cooking basics",Oven,Stove,"BBQ grill","Patio or balcony","Long term stays allowed",Other,"Paid parking on premises"}</t>
  </si>
  <si>
    <t>https://www.airbnb.com/rooms/18933182</t>
  </si>
  <si>
    <t>‚ù§Ô∏èPet Friendly Free WiFi Close to NYC‚ù§Ô∏è</t>
  </si>
  <si>
    <t>Location location location! This wonderful property sits just minutes outside of NYC, with access to multiple sources of public transportation. Right I‚Äôm the corner is several bus routes, and a few blocks away sits a light rail and a path train. For anyone looking for an economical solution to experiencing everything NYC has to offer, this property is the right property for you.</t>
  </si>
  <si>
    <t>Location location location! This wonderful property sits just minutes outside of NYC, with access to multiple sources of public transportation. Right I‚Äôm the corner is several bus routes, and a few blocks away sits a light rail and a path train. For anyone looking for an economical solution to experiencing everything NYC has to offer, this property is the right property for you. I am available via phone, or the Airbnb app There are local restaurants and grocery stores within walking distance Public transportation recommended for travel to NYC Street parking only</t>
  </si>
  <si>
    <t>There are local restaurants and grocery stores within walking distance</t>
  </si>
  <si>
    <t>Street parking only</t>
  </si>
  <si>
    <t>Public transportation recommended for travel to NYC</t>
  </si>
  <si>
    <t>I am available via phone, or the Airbnb app</t>
  </si>
  <si>
    <t>- Any purchases made on demand or PPV will be charged to the guest. - No parties or events.  - No unregistered guest.  - No eating or drinking in bedrooms.  - Guests are responsible for washing their dishes.  - No smoking. Signs of smoking will result in a $150 cleaning fee.  - Fake tan = BYO sheets and towels. All tan stains shall incur and additional fee.  - Lights are to be turned off when property is not occupied.  - Checkin is 4pm.  - Check out is 11am. Any late checkouts shall incur and additional fee of $50. If your late checkout adversely effects another reservation, you will be charged the full price of that reservation.  - Noise curfew is 10pm.  - Lost Key fee is 35$.  - Failure to adhere to these rules will result in immediate cancellation of reservation without refund.</t>
  </si>
  <si>
    <t>https://a0.muscache.com/im/pictures/cc753736-191f-4b3b-9fa5-199fe7999398.jpg?aki_policy=large</t>
  </si>
  <si>
    <t>https://www.airbnb.com/users/show/129263501</t>
  </si>
  <si>
    <t>Antonio</t>
  </si>
  <si>
    <t>Norfolk, Virginia, United States</t>
  </si>
  <si>
    <t>https://a0.muscache.com/im/pictures/user/9a002ab9-6667-487d-9101-7a283977e860.jpg?aki_policy=profile_small</t>
  </si>
  <si>
    <t>https://a0.muscache.com/im/pictures/user/9a002ab9-6667-487d-9101-7a283977e860.jpg?aki_policy=profile_x_medium</t>
  </si>
  <si>
    <t>{TV,Wifi,"Air conditioning",Kitchen,"Pets allowed","Free street parking",Heating,"Smoke detector","Carbon monoxide detector","First aid kit","Fire extinguisher",Essentials,"Lock on bedroom door",Hangers,Iron,"Laptop friendly workspace","Hot water","Bed linens","Extra pillows and blankets",Microwave,"Coffee maker",Refrigerator,"Dishes and silverware","Cooking basics",Oven,Stove,"Trash can"}</t>
  </si>
  <si>
    <t>https://www.airbnb.com/rooms/18942221</t>
  </si>
  <si>
    <t>BIG 2 BEDROOM ClOSE TO NYC</t>
  </si>
  <si>
    <t>Nice apartment close to NYC</t>
  </si>
  <si>
    <t>Only persons approved by host its allowed to visit you during your stay</t>
  </si>
  <si>
    <t>https://a0.muscache.com/im/pictures/fe0870af-4979-4ef7-9628-519afe98048a.jpg?aki_policy=large</t>
  </si>
  <si>
    <t>https://www.airbnb.com/users/show/125181316</t>
  </si>
  <si>
    <t>Giga</t>
  </si>
  <si>
    <t>https://a0.muscache.com/im/pictures/user/7eaa15db-d183-4b09-9439-8c243247a96b.jpg?aki_policy=profile_small</t>
  </si>
  <si>
    <t>https://a0.muscache.com/im/pictures/user/7eaa15db-d183-4b09-9439-8c243247a96b.jpg?aki_policy=profile_x_medium</t>
  </si>
  <si>
    <t>{TV,Wifi,"Air conditioning",Kitchen,"Free street parking",Heating,"Family/kid friendly","Smoke detector","Carbon monoxide detector","First aid kit","Fire extinguisher",Essentials,Shampoo,Hangers,"Hair dryer",Iron,"Laptop friendly workspace","Self check-in",Keypad,"Hot water",Microwave,"Coffee maker",Refrigerator,"Dishes and silverware","Cooking basics",Oven,Stove}</t>
  </si>
  <si>
    <t>8 months ago</t>
  </si>
  <si>
    <t>https://www.airbnb.com/rooms/18943023</t>
  </si>
  <si>
    <t>Morning Light Room--Close to All, 30 mins to WTC</t>
  </si>
  <si>
    <t>I call it my, Sun Room for its tall window, looking to the East. Set over a busy street, the morning sounds are bustling when the sun rises.</t>
  </si>
  <si>
    <t>I call it my, Sun Room for its tall window, looking to the East. Set over a busy street, the morning sounds are bustling when the sun rises. Common spaces are open like: ~ Living Room  ~Kitchen  and of course the Bathroom! I am available in the evenings.  If you need any help, just ask! Apartment is on a busy street above a daycare, school.  There are small grocery store to buy basic foods.  A laundry is located next door to wash clothing. The train is 6 min walk. Richard St. Light Rail Station The bus stop is in front of the apartment. NJ Transit bus routes: #81L, #6 Street Parking is free,  PLEASE READ street cleaning signs to avoid tickets!!! I have a fluffy female cat. Her name is Anya.</t>
  </si>
  <si>
    <t>Apartment is on a busy street above a daycare, school.  There are small grocery store to buy basic foods.  A laundry is located next door to wash clothing.</t>
  </si>
  <si>
    <t>I have a fluffy female cat. Her name is Anya.</t>
  </si>
  <si>
    <t>The train is 6 min walk. Richard St. Light Rail Station The bus stop is in front of the apartment. NJ Transit bus routes: #81L, #6 Street Parking is free,  PLEASE READ street cleaning signs to avoid tickets!!!</t>
  </si>
  <si>
    <t>Common spaces are open like: ~ Living Room  ~Kitchen  and of course the Bathroom!</t>
  </si>
  <si>
    <t>I am available in the evenings.  If you need any help, just ask!</t>
  </si>
  <si>
    <t>https://a0.muscache.com/im/pictures/464e625a-bb94-414e-8548-415c4bc82c13.jpg?aki_policy=large</t>
  </si>
  <si>
    <t>https://www.airbnb.com/users/show/65822259</t>
  </si>
  <si>
    <t>Andrea</t>
  </si>
  <si>
    <t>https://a0.muscache.com/im/pictures/user/2feb0540-d5c3-49a4-9d02-c508e55fd1dd.jpg?aki_policy=profile_small</t>
  </si>
  <si>
    <t>https://a0.muscache.com/im/pictures/user/2feb0540-d5c3-49a4-9d02-c508e55fd1dd.jpg?aki_policy=profile_x_medium</t>
  </si>
  <si>
    <t>{Wifi,"Air conditioning",Kitchen,"Free parking on premises","Pets allowed","Pets live on this property",Cat(s),Heating,"Smoke detector","Carbon monoxide detector","First aid kit",Essentials,Shampoo,"Hair dryer",Iron,"Laptop friendly workspace","Hot water","Bed linens","Extra pillows and blankets","Coffee maker",Refrigerator,"Dishes and silverware","Cooking basics",Oven,Stove,"Luggage dropoff allowed","Long term stays allowed","Cleaning before checkout","Host greets you"}</t>
  </si>
  <si>
    <t>https://www.airbnb.com/rooms/18991467</t>
  </si>
  <si>
    <t>Beautifully Renovated Jersey City Heights Condo!</t>
  </si>
  <si>
    <t>Our second floor apartment is completely up to date - renovated in 2017 with all new appliances, hardwood floors, central air/heat, washer/dryer in the unit and dishwasher. The bedroom is spacious with two windows overlooking our downstairs neighbors gardens. You‚Äôll also of course have access to your bathroom (with spa shower!) just outside the room and to the open concept common living room/kitchen area.  We're a 10 minute walk to Hoboken, and a less than 15 minute drive to Manhattan!</t>
  </si>
  <si>
    <t>Our second floor apartment is completely up to date - renovated in 2017 with all new appliances, hardwood floors, central air/heat, washer/dryer in the unit and dishwasher. The bedroom is spacious with two windows overlooking our downstairs neighbors gardens. You‚Äôll also of course have access to your bathroom (with spa shower!) just outside the room and to the open concept common living room/kitchen area.  We're a 10 minute walk to Hoboken, and a less than 15 minute drive to Manhattan! Jersey City Heights is the best- it‚Äôs a great up-and-coming community without the overpopulation and overdeveloped feel of some of the surrounding neighborhoods. The Heights is culturally rich with lots of restaurants and parks in walking distance and is walkable to Hoboken. The apartment is less than 10 minute drive to the path train and there is a bus to NYC from either corner of the street that runs regularly. I‚Äôve commuted into NYC daily for years with no issue and many options. The apartment is less</t>
  </si>
  <si>
    <t>Jersey City Heights is the best- it‚Äôs a great up-and-coming community without the overpopulation and overdeveloped feel of some of the surrounding neighborhoods. The Heights is culturally rich with lots of restaurants and parks in walking distance and is walkable to Hoboken. The apartment is less than 10 minute drive to the path train and there is a bus to NYC from either corner of the street that runs regularly. I‚Äôve commuted into NYC daily for years with no issue and many options.</t>
  </si>
  <si>
    <t>The apartment is less than 10 minute drive to the path train/Hoboken and a 15-20 minute drive to Manhattan. There is a bus to NYC from either corner of the street that runs regularly. I‚Äôve commuted into NYC daily for years with no issue and many options!</t>
  </si>
  <si>
    <t>No shoes.</t>
  </si>
  <si>
    <t>https://a0.muscache.com/im/pictures/5bcdeb87-b423-450f-b568-b2c1afb3f38a.jpg?aki_policy=large</t>
  </si>
  <si>
    <t>https://www.airbnb.com/users/show/129648699</t>
  </si>
  <si>
    <t>Lindsay</t>
  </si>
  <si>
    <t>Traveler!</t>
  </si>
  <si>
    <t>https://a0.muscache.com/im/pictures/user/0855aa60-7950-4048-b38b-12c7868396bb.jpg?aki_policy=profile_small</t>
  </si>
  <si>
    <t>https://a0.muscache.com/im/pictures/user/0855aa60-7950-4048-b38b-12c7868396bb.jpg?aki_policy=profile_x_medium</t>
  </si>
  <si>
    <t>{TV,Wifi,"Air conditioning",Kitchen,Breakfast,Heating,Washer,Dryer,"Smoke detector","Carbon monoxide detector","First aid kit","Fire extinguisher",Essentials,Shampoo,"Lock on bedroom door",Hangers,"Hair dryer",Iron,"Laptop friendly workspace","Self check-in","Smart lock","Private entrance"}</t>
  </si>
  <si>
    <t>https://www.airbnb.com/rooms/18993839</t>
  </si>
  <si>
    <t>Studio Apartment with NYC Views-18QE</t>
  </si>
  <si>
    <t>Unit Amenities: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t>
  </si>
  <si>
    <t>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Unit Amenities: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t>
  </si>
  <si>
    <t>https://a0.muscache.com/im/pictures/af46ce70-c9c8-4575-8e1a-8e94232c9e05.jpg?aki_policy=large</t>
  </si>
  <si>
    <t>{TV,Internet,Wifi,"Air conditioning",Pool,Kitchen,"Paid parking off premises",Gym,Elevator,Heating,"Family/kid friendly",Washer,Dryer,"Smoke detector","Carbon monoxide detector",Shampoo,"Lock on bedroom door",Hangers,"Hair dryer",Iron,"Long term stays allowed",Other,"Paid parking on premises"}</t>
  </si>
  <si>
    <t>https://www.airbnb.com/rooms/18994876</t>
  </si>
  <si>
    <t>Beautiful One Bedroom Apartment in Luxury Building</t>
  </si>
  <si>
    <t>Modern Luxury residences in brand new high-rise building. Superb building amenities and luxurious apartment furnishings provide relaxing home atmosphere. Perfect place to unwind after sigh seeing or working in New York, come home to a quiet residential lifestyle on the outskirts of busy Manhattan and enjoy luxurious building amenities away from city congestion and crowd. Super easy access transportation with 15 minute ride to NYC. Unit Amenities: ‚Ä¢800 sq ft. ‚Ä¢King size bed. ‚Ä¢Sofa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t>
  </si>
  <si>
    <t>https://a0.muscache.com/im/pictures/80ea9762-8885-42a7-9e9f-3ae7436adfd8.jpg?aki_policy=large</t>
  </si>
  <si>
    <t>{TV,"Cable TV",Internet,Wifi,"Air conditioning",Pool,Kitchen,"Paid parking off premises",Gym,Elevator,Heating,"Family/kid friendly",Washer,Dryer,"Smoke detector","Carbon monoxide detector",Essentials,Shampoo,Hangers,"Hair dryer",Iron,"Laptop friendly workspace","Private entrance","Hot water","Bed linens","Extra pillows and blankets",Microwave,"Coffee maker",Refrigerator,Dishwasher,"Dishes and silverware","Cooking basics",Oven,Stove,"BBQ grill","Garden or backyard","Long term stays allowed",Other,"Paid parking on premises"}</t>
  </si>
  <si>
    <t>https://www.airbnb.com/rooms/18998867</t>
  </si>
  <si>
    <t>Entire 2 BDR condo in Jersey City-minutes from NYC</t>
  </si>
  <si>
    <t>2 BDR condo in Jersey City‚Äôs Journal Square neighborhood. 5 min from living room to PATH train to NYC. 10-20 minutes to Manhattan from there. Hardwood floors, exposed brick, minimalist design; plenty of room for you &amp; whatever you bring to set up and feel at home. Cute street w/ nice trees &amp; neat old brownstone buildings. I provide an FAQs document w/ info on where to eat &amp; shop, what you can use in my home, etc. Newly remodeled bathroom too! I only accept guests w/ positive reviews on Airbnb.</t>
  </si>
  <si>
    <t>My parents owned a house at the Jersey shore growing up, so I have a lot of experience leaving a place neat and clean for renters! My ideal guests are those who leave it SUPER CLEAN upon departure :)</t>
  </si>
  <si>
    <t>2 BDR condo in Jersey City‚Äôs Journal Square neighborhood. 5 min from living room to PATH train to NYC. 10-20 minutes to Manhattan from there. Hardwood floors, exposed brick, minimalist design; plenty of room for you &amp; whatever you bring to set up and feel at home. Cute street w/ nice trees &amp; neat old brownstone buildings. I provide an FAQs document w/ info on where to eat &amp; shop, what you can use in my home, etc. Newly remodeled bathroom too! I only accept guests w/ positive reviews on Airbnb. My parents owned a house at the Jersey shore growing up, so I have a lot of experience leaving a place neat and clean for renters! My ideal guests are those who leave it SUPER CLEAN upon departure :) You can have my entire home while you're here. There are even washers and dryers in the basement that you can use for free if needed. I'm happy to answer questions via text, email, phone, etc. during your stay. I love living in this neighborhood! Lots of cute Brownstones on the street. There are plen</t>
  </si>
  <si>
    <t>I love living in this neighborhood! Lots of cute Brownstones on the street.</t>
  </si>
  <si>
    <t>FYI: I live in the space and rent it on Airbnb when I travel. I put away 95% of my stuff and clear off all counters, tables, etc. A few guests in the past have expected zero things laying around my home and while I'd LOVE to have an environment like that, it's not entirely possible or realistic when you live in a 2-bedroom condo. Make sense? Virtually everyone loves my place but I like to manage expectations. I've stayed in Airbnbs as a guest that was a rental-only property with no possessions in the home and it's lovely but this isn't that :)</t>
  </si>
  <si>
    <t>There are plenty of ways to get around here. The easiest is the PATH train which is right down the street. You can also drive though and park on the street for free nights and weekends and with a parking pass during the week.</t>
  </si>
  <si>
    <t>You can have my entire home while you're here. There are even washers and dryers in the basement that you can use for free if needed.</t>
  </si>
  <si>
    <t>I'm happy to answer questions via text, email, phone, etc. during your stay.</t>
  </si>
  <si>
    <t>https://a0.muscache.com/im/pictures/04bf94a6-d8aa-400a-9f76-12b7a70cd803.jpg?aki_policy=large</t>
  </si>
  <si>
    <t>https://www.airbnb.com/users/show/12587077</t>
  </si>
  <si>
    <t>Russell</t>
  </si>
  <si>
    <t>I'm  an entrepreneur who travels often. When I do, I love hosting folks at my place and guesting at Airbnbs around the world :)</t>
  </si>
  <si>
    <t>https://a0.muscache.com/im/pictures/user/c8d3c8fb-9153-4495-aae6-f62bcf6dfece.jpg?aki_policy=profile_small</t>
  </si>
  <si>
    <t>https://a0.muscache.com/im/pictures/user/c8d3c8fb-9153-4495-aae6-f62bcf6dfece.jpg?aki_policy=profile_x_medium</t>
  </si>
  <si>
    <t>{TV,"Cable TV",Wifi,"Air conditioning",Kitchen,"Paid parking off premises",Heating,"Family/kid friendly",Washer,Dryer,"Smoke detector","Carbon monoxide detector","Fire extinguisher",Essentials,Shampoo,"Lock on bedroom door",Hangers,"Hair dryer",Iron,"Laptop friendly workspace","Self check-in",Lockbox,"Hot water","Bed linens","Extra pillows and blankets",Microwave,Refrigerator,Dishwasher,"Dishes and silverware","Cooking basics",Oven,Stove,"Luggage dropoff allowed"}</t>
  </si>
  <si>
    <t>https://www.airbnb.com/rooms/19028341</t>
  </si>
  <si>
    <t>STUNNING 3BR/3BA Loft!! Minutes to NYC! Sleeps 10!</t>
  </si>
  <si>
    <t>Create a memorable vacation or business trip by staying at this clean, relaxing, comfortable loft in family-friendly Jersey City. Just minutes from Manhattan. Perfect location for exploring/working in NYC. This duplex loft is walking distance to many great restaurants, bars, cafes in the trendy Jersey City and just a short train ride to NYC.  A wealth of curated information will be provided via our Guidebook and House Manual.</t>
  </si>
  <si>
    <t xml:space="preserve">Comfortable, safe, clean and private 3 bedroom / 3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3 bedroom/3 bathroom apartment that sleeps 10 people in Jersey City. Comfortable and totally private apartment in a modern, elevator building. Enjoy trendy restaurants, bars, and cafes in a beautiful section of Jersey City, just minutes from Manhattan.  DETAILS: - Bedroom #1 (sleeps 2) - big, bright bedroom with huge windows &amp; curtains, king size bed, desk, closet, and ensuite bathroom. - Bedroom #2 - (sleeps 2) cozy bedroom with queen size bed, nightstand, lamp, track lighting, </t>
  </si>
  <si>
    <t>Create a memorable vacation or business trip by staying at this clean, relaxing, comfortable loft in family-friendly Jersey City. Just minutes from Manhattan. Perfect location for exploring/working in NYC. This duplex loft is walking distance to many great restaurants, bars, cafes in the trendy Jersey City and just a short train ride to NYC.  A wealth of curated information will be provided via our Guidebook and House Manual. Comfortable, safe, clean and private 3 bedroom / 3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3 bedroom/3 bathroom apartment that sleeps 10 people i</t>
  </si>
  <si>
    <t>Features: Strollers - Two Historic Parks - Farmers Market in Summer - Family-Friendly - Cafes - Bars - Restaurants - Famous Fish Restaurant "The Boil" Location: Our loft is located in Jersey City, New Jersey. Jersey City is a 15-35 minute ride from Newark Airport and a 45-70 minute ride from LaGuardia and JFK Airports. Over the last 5 years Jersey City has blossomed into one of the most desirable locations in the NYC metro area with the opening of dozens of stylish restaurants, bars, shops, and live music.</t>
  </si>
  <si>
    <t>This building is in a lively area, adjacent to a popular restaurant and bar.  On weekends, holidays, and during other celebratory events, there may be related noise from the street and bar in the evenings.</t>
  </si>
  <si>
    <t>The Grove Street PATH Station is a 4-minute walk and 2 stops to Manhattan. Convenient to World Trade Center, Union Square, Times Square, Grand Central Terminal, Greenwich Village, Metropolitan Met Museum, MOMA, Central Park, Empire State Building, Midtown.</t>
  </si>
  <si>
    <t>It's your entire private apartment. You don't share it with anyone else. We offer 24/7 remote access and keypad entry into the apartment.</t>
  </si>
  <si>
    <t>We are standing by to assist you in any way possible.  From check-in, to neighborhood suggestions, to technical troubleshooting.</t>
  </si>
  <si>
    <t>Guest Policy Check in is any time after 4 PM. Guests are not allowed to book a stay in their city of residence. All guests must be 21+ or accompanied by parent or guardian. No parties, no events, and no outside visitors or overnight guests that are not stated on the reservation We do not have a 'children stay free' policy. All guests over 2 years of age must be included in your guest count. Any parties of more than 4 guests, please inquire before booking instantly. Pets are not allowed on this property. Do not engage in illegal activities anywhere on the property. Including downloads. Do not leave any food out that will attract uninvited pests. Our properties are pest-free and we intend to keep them that way with your help. Security Deposit, Cancellation Policy &amp; Fees All bookings require a security deposit of $300 or more.  Guest can cancel within 48 hours of booking 14 days or more before check-in to get a full refund. Cancel up to 7 days before check in and get a 50% refund (minus s</t>
  </si>
  <si>
    <t>https://a0.muscache.com/im/pictures/3b0b2c10-e066-4221-93a0-622923936b68.jpg?aki_policy=large</t>
  </si>
  <si>
    <t>https://www.airbnb.com/users/show/33159912</t>
  </si>
  <si>
    <t>John</t>
  </si>
  <si>
    <t>From a host experience perspective, you're not only getting to know me, but our entire team here.  As an avid traveler, I know that I really appreciate hosts who are great people, but have also created professional operations around their properties. _x000D_
_x000D_
I've created a team of amazing and passionate people to help make your check-in and stay the best experience possible.  We're here for you, we don't sleep, and we love to help people explore our great city.</t>
  </si>
  <si>
    <t>https://a0.muscache.com/im/pictures/user/e9dd2a43-596a-475c-855b-79464a873d67.jpg?aki_policy=profile_small</t>
  </si>
  <si>
    <t>https://a0.muscache.com/im/pictures/user/e9dd2a43-596a-475c-855b-79464a873d67.jpg?aki_policy=profile_x_medium</t>
  </si>
  <si>
    <t>{TV,"Cable TV",Wifi,"Air conditioning",Kitchen,"Paid parking off premises",Elevator,Heating,"Family/kid friendly",Washer,Dryer,"Smoke detector","Carbon monoxide detector","Fire extinguisher",Essentials,Shampoo,Hangers,"Hair dryer",Iron,"Laptop friendly workspace",Bathtub,"High chair","Pack ‚Äôn Play/travel crib","Room-darkening shades","Bed linens","Extra pillows and blankets",Microwave,"Coffee maker",Refrigerator,Dishwasher,"Dishes and silverware","Cooking basics",Oven,Stove,"Patio or balcony","Long term stays allowed"}</t>
  </si>
  <si>
    <t>https://www.airbnb.com/rooms/19033480</t>
  </si>
  <si>
    <t>Beautiful 2 BR Loft w/ Balcony near Grove St PATH</t>
  </si>
  <si>
    <t xml:space="preserve">About the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 are designed to wow, from their upscale kitchens to private outdoor spaces, including a huge private backyard, a balcony or an expansive roof deck. All of this, just a block from dining, shopping and entertainment downtown and Grove Street PATH trains to NYC! The 2 BR Loft Apartment  Return from the hectic streets of Manhattan at the end of the day to an airy living room. Filled with natural light and decorated with Mid-century furnishings, this is the perfect place to relive your </t>
  </si>
  <si>
    <t>Steps from PATH trains and ferries that will have you on the streets of Manhattan in minutes, with floor-to-ceiling windows and a private balcony overlooking a quiet backyard, this stylish retreat truly is the best of both worlds for couples, families and friends exploring NYC. Relax in 1,250 square feet (116 square meters) of space, including a gourmet kitchen. Deedee‚Äôs guest services manager will be there to greet you when you arrive and on call to make your stay the best ever. About the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 a</t>
  </si>
  <si>
    <t>https://a0.muscache.com/im/pictures/d2528089-d986-42db-a1ed-f6e179dcfa0f.jpg?aki_policy=large</t>
  </si>
  <si>
    <t>{TV,"Cable TV",Wifi,"Air conditioning","Wheelchair accessible",Kitchen,"Paid parking off premises",Elevator,"Free street parking","Buzzer/wireless intercom",Heating,"Family/kid friendly",Washer,Dryer,"Smoke detector","Carbon monoxide detector","Fire extinguisher",Essentials,Shampoo,Hangers,"Hair dryer",Iron,"Laptop friendly workspace","Private living room","High chair","Pack ‚Äôn Play/travel crib","Room-darkening shades","Hot water","Bed linens","Extra pillows and blankets",Microwave,"Coffee maker",Refrigerator,Dishwasher,"Dishes and silverware","Cooking basics",Oven,Stove,"Single level home","Patio or balcony","Garden or backyard","Long term stays allowed","Host greets you"}</t>
  </si>
  <si>
    <t>https://www.airbnb.com/rooms/19034713</t>
  </si>
  <si>
    <t>Stylish 2 BR Loft w/Roof Deck near Grove St PATH</t>
  </si>
  <si>
    <t>It just doesn't get any better than this! Overlooking a quiet residential street, this stylish duplex has 1,300 square feet (120 square meters) of space, with access to a huge furnished roof deck that's all yours to enjoy. Try finding this in Manhattan for the price! This is the ideal retreat for couples, a family or friends. Just 10 minutes by PATH train from Manhattan, enjoy all the comforts of home. Deedee‚Äôs guest services manager will greet you and be on call during your stay.</t>
  </si>
  <si>
    <t>It just doesn't get any better than this! Overlooking a quiet residential street, this stylish duplex has 1,300 square feet (120 square meters) of space, with access to a huge furnished roof deck that's all yours to enjoy. Try finding this in Manhattan for the price! This is the ideal retreat for couples, a family or friends. Just 10 minutes by PATH train from Manhattan, enjoy all the comforts of home. Deedee‚Äôs guest services manager will greet you and be on call during your stay. About the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</si>
  <si>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Car Service  The most convenient (and comfortable) transport from the airport is via our private car service. We have a trusted company that we work with for airport transfers.  Your options For a one-way transfer to or from JFK or LaGuardia Airports, your options are: ‚Ä¢	A mid-sized SUV (Lincoln MKT), which carries up to 4 passengers comfortably at a rate of US$145, plus US$15 tolls ‚Ä¢	A larger SUV (Chevy Suburban) which carries up to 6 passengers (with average luggage) at a rate of US$175, plus tolls  ‚Ä¢	A minibus that carries up to 13 passengers at a rate of US$255, plus tolls.  For a one-way transfer to or from Newark International Airport, your optio</t>
  </si>
  <si>
    <t>Guests who book this apartment must be at least 23 years old and present a government-issued photo ID such as a driver‚Äôs license or passport at check-in. - No shoes allowed in the apartment - All guests must be announced Remember, this is a home.  Be neat and respectful.  But also, do enjoy all of the amenities of the apartment.  Don't do anything while your our guest that you wouldn't want the person before you to have done.    Never smoke.  This is one rule which cannot be broken.  Because we're committed to all of our guests experiencing a smoke free stay, there will be a $250 fee for anyone who smokes in the apartment, which will be used to clean away all residual smoke.   If you don't believe that you can adhere to these, this apartment is not for you.</t>
  </si>
  <si>
    <t>https://a0.muscache.com/im/pictures/79879c9a-0b3e-4a0c-a3c7-f7922a2d307c.jpg?aki_policy=large</t>
  </si>
  <si>
    <t>{TV,"Cable TV",Internet,Wifi,"Air conditioning",Kitchen,"Paid parking off premises",Elevator,"Buzzer/wireless intercom",Heating,"Family/kid friendly",Washer,Dryer,"Smoke detector","Carbon monoxide detector","Fire extinguisher",Essentials,Shampoo,Hangers,"Hair dryer",Iron,"Laptop friendly workspace","Private living room","High chair","Pack ‚Äôn Play/travel crib","Room-darkening shades","Hot water","Bed linens",Microwave,"Coffee maker",Refrigerator,Dishwasher,"Dishes and silverware","Cooking basics",Oven,Stove,"BBQ grill","Patio or balcony","Long term stays allowed","Host greets you"}</t>
  </si>
  <si>
    <t>https://www.airbnb.com/rooms/19035315</t>
  </si>
  <si>
    <t>Modern &amp; Elegant 2 BR Loft near Grove St PATH</t>
  </si>
  <si>
    <t>Steps from PATH trains and ferries that will have you on the streets of Manhattan in minutes,  this stylish retreat truly is the best of both worlds for couples, families and friends exploring NYC. Not to mention an amazing value! Relax in 1,300 square feet (120 square meters) of space, including a living room and gourmet kitchen. All the comforts of home plus Deedee‚Äôs signature personalized service. Our guest services manager will greet you and be on call to make your stay memorable.</t>
  </si>
  <si>
    <t>The Ultra-modern Loft Apartment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families!). These retreats are designed to wow, from their upscale kitchens to private outdoor spaces, including a huge private backyard, a balcony or an expansive roof deck. All of this, just a block from dining, shopping and entertainment downtown and Grove Street PATH trains to NYC!  The 2 BR Apartment You‚Äôll look forward to settling into an airy living room overlooking a quiet, leafy street at the end of your busy day in the city. Bathed in natural light and decorated with Mid-centu</t>
  </si>
  <si>
    <t>Steps from PATH trains and ferries that will have you on the streets of Manhattan in minutes,  this stylish retreat truly is the best of both worlds for couples, families and friends exploring NYC. Not to mention an amazing value! Relax in 1,300 square feet (120 square meters) of space, including a living room and gourmet kitchen. All the comforts of home plus Deedee‚Äôs signature personalized service. Our guest services manager will greet you and be on call to make your stay memorable. The Ultra-modern Loft Apartment Building Blending in with the regal brownstones on a tree-lined residential street in the heart of the Grove Street area of Historic Downtown Jersey City, this brand-new building houses eight super-stylish and ultra-modern loft apartments served by an elevator.  Ranging in size from 1,250 square foot (116 square meters) two-bedroom apartments with balconies to a 1,950 square foot (181 square meters) duplex that sleeps 12 (ideal for groups of friends and multi-generational f</t>
  </si>
  <si>
    <t>https://a0.muscache.com/im/pictures/24a03830-081d-47b2-89a5-27a9f92b0823.jpg?aki_policy=large</t>
  </si>
  <si>
    <t>{TV,"Cable TV",Internet,Wifi,"Air conditioning","Wheelchair accessible",Kitchen,"Paid parking off premises",Elevator,"Buzzer/wireless intercom",Heating,"Family/kid friendly",Washer,Dryer,"Smoke detector","Carbon monoxide detector","Fire extinguisher",Essentials,Shampoo,Hangers,"Hair dryer",Iron,"Laptop friendly workspace","Self check-in","Building staff","Private living room","High chair",Crib,"Pack ‚Äôn Play/travel crib","Room-darkening shades","Hot water","Bed linens","Extra pillows and blankets",Microwave,"Coffee maker",Refrigerator,Dishwasher,"Dishes and silverware","Cooking basics",Oven,Stove,"Single level home"}</t>
  </si>
  <si>
    <t>https://www.airbnb.com/rooms/19091144</t>
  </si>
  <si>
    <t>LuL√∫</t>
  </si>
  <si>
    <t>The apartment is located in the fifth floor of a six story building (we do have an elevator). The apartment itself is very colorful which reflects my own personality. I did renovate it myself and expect people to take care of it and its furniture as if it was their own. There are no closets available, but you are welcome to use any common areas.</t>
  </si>
  <si>
    <t>The apartment is very close to the Light rail which takes you in minutes to the PATH and NYC. All rooms are decorated with custom handmade decoration. I have a little bird and a fish tank which fill the apartment with life at all times. A gated parking space is included.</t>
  </si>
  <si>
    <t xml:space="preserve">The apartment is located in the fifth floor of a six story building (we do have an elevator). The apartment itself is very colorful which reflects my own personality. I did renovate it myself and expect people to take care of it and its furniture as if it was their own. There are no closets available, but you are welcome to use any common areas. The apartment is very close to the Light rail which takes you in minutes to the PATH and NYC. All rooms are decorated with custom handmade decoration. I have a little bird and a fish tank which fill the apartment with life at all times. A gated parking space is included. The building has a laundry in the basement. To use it a laundry card had to be purchased. The machine only takes $5, $10 and $20 dollar bills. You can call  or text me anytime. The Light Rail is a block away and takes you downtown and to the PATH which takes you to NYC. Liberty Park is one stop away with the LightRail and I have Citi Bike station in front of the building. Uber </t>
  </si>
  <si>
    <t>If at checkout there are two people please and you have your car parked please have one open the gate from upstairs and the other moving the car out of the parking area. Then leave the keys and beeper inside the apartment. If only one person is leaving and has to take a car out please call me to make arrangements.</t>
  </si>
  <si>
    <t>The Light Rail is a block away and takes you downtown and to the PATH which takes you to NYC. Liberty Park is one stop away with the LightRail and I have Citi Bike station in front of the building. Uber and Lyft service is also very good at all times.</t>
  </si>
  <si>
    <t>The building has a laundry in the basement. To use it a laundry card had to be purchased. The machine only takes $5, $10 and $20 dollar bills.</t>
  </si>
  <si>
    <t>You can call  or text me anytime.</t>
  </si>
  <si>
    <t>No smoking in the apartment or inside the  building. If you use any kind of drugs this is not place for you.   1.  I am  allow to go inside the apartment to feed the pets with notice. 2. Guests are not allowed to feed the pets.  4. Guests are not allow to open the closets or move belongings. 5. The apartment does not provide closet space. 6. Cars only can park in visitor parking, if the visitor parking is full please contact me to make parking arrangements. Cars illegally parked will be towed.  7. Guest have designated dishes. If they break any dishes they have to pay the full amount of the set. 8. The guest must turn off the light and air conditioning on when they are not in the apartment. If they do not then electricity charges will apply. 9. If the guest lose the key set will be a charge of $100. 10. Guests must only communicate with the owner of the apartment; Sandy or Ana 11. Guests staying for more than 2 weeks will do their own laundry for towel and sheets 12. Guest are responsi</t>
  </si>
  <si>
    <t>https://a0.muscache.com/im/pictures/1226449a-747f-488f-84e3-5ca2a4ec067e.jpg?aki_policy=large</t>
  </si>
  <si>
    <t>https://www.airbnb.com/users/show/49954188</t>
  </si>
  <si>
    <t>Sandy</t>
  </si>
  <si>
    <t xml:space="preserve"> I am a teacher, an Art lover, and I love to make pottery. I love to travel and always stay at an Airbnb when I am away, that's why I decided to rent my house to those who also love to travel. So you can still feel like you're home even when you're not.
 </t>
  </si>
  <si>
    <t>https://a0.muscache.com/im/pictures/user/4edeb6ac-ed2f-4972-8448-91538eaa6c2c.jpg?aki_policy=profile_small</t>
  </si>
  <si>
    <t>https://a0.muscache.com/im/pictures/user/4edeb6ac-ed2f-4972-8448-91538eaa6c2c.jpg?aki_policy=profile_x_medium</t>
  </si>
  <si>
    <t>['email', 'phone', 'facebook', 'reviews', 'jumio', 'kba', 'selfie', 'government_id', 'identity_manual']</t>
  </si>
  <si>
    <t>{TV,"Cable TV",Wifi,"Air conditioning",Kitchen,"Free parking on premises",Elevator,Heating,Washer,Dryer,"Smoke detector","Carbon monoxide detector","First aid kit",Essentials,Shampoo,"Lock on bedroom door",Hangers,"Hair dryer",Iron,"Laptop friendly workspace","translation missing: en.hosting_amenity_49","translation missing: en.hosting_amenity_50","Private entrance","Hot water","Extra pillows and blankets",Microwave,"Coffee maker",Refrigerator,"Dishes and silverware","Cooking basics",Oven,Stove,"Luggage dropoff allowed","Long term stays allowed","Cleaning before checkout","Wide hallways",Waterfront,"Paid parking on premises"}</t>
  </si>
  <si>
    <t>https://www.airbnb.com/rooms/19119920</t>
  </si>
  <si>
    <t>Hamilton Park's BEST</t>
  </si>
  <si>
    <t>I grew up and lived in Jersey City for 30 years. This is a prime location. Everything you need is in walking distance. In addition, this is the best neighborhood in Jersey City</t>
  </si>
  <si>
    <t>The space is newly renovated. All furniture is brand new as of June 2017. Clean, bright, and comfortable. No clutter and all amenities one could need.</t>
  </si>
  <si>
    <t>I grew up and lived in Jersey City for 30 years. This is a prime location. Everything you need is in walking distance. In addition, this is the best neighborhood in Jersey City The space is newly renovated. All furniture is brand new as of June 2017. Clean, bright, and comfortable. No clutter and all amenities one could need. The guests have access to the entire apartment. You will have full privacy. Access to fantastic local restaurants, bars, Biergarten, and parks. The brownstone is nestled in the heart of vibrant downtown Jersey City. Hamilton Park is across the street from the property. Newport Mall is two blocks away where you will find many shopping stores. There is easy access to NYC 2 blocks away at the Newport Path Station, from there you will be able to access many parts of New York City. Uber is very popular in the area. If you like that option, Uber is also available. Walking distance to Grove Street, Exchange Place, and Hoboken with great views of New York City.</t>
  </si>
  <si>
    <t>Access to fantastic local restaurants, bars, Biergarten, and parks. The brownstone is nestled in the heart of vibrant downtown Jersey City. Hamilton Park is across the street from the property. Newport Mall is two blocks away where you will find many shopping stores.</t>
  </si>
  <si>
    <t>There is easy access to NYC 2 blocks away at the Newport Path Station, from there you will be able to access many parts of New York City. Uber is very popular in the area. If you like that option, Uber is also available. Walking distance to Grove Street, Exchange Place, and Hoboken with great views of New York City.</t>
  </si>
  <si>
    <t>The guests have access to the entire apartment. You will have full privacy.</t>
  </si>
  <si>
    <t>Observe street parking rules. We recycle, please place trash in cans outside.</t>
  </si>
  <si>
    <t>https://a0.muscache.com/im/pictures/04579859-267d-4ade-9957-26c195631c6e.jpg?aki_policy=large</t>
  </si>
  <si>
    <t>https://www.airbnb.com/users/show/133537910</t>
  </si>
  <si>
    <t>Norys</t>
  </si>
  <si>
    <t xml:space="preserve">I've been a hair salon owner for over 30 years. In addition to working on my passion, I love hosting parties for family/ friends, traveling, and cooking. I'm opening my home to the many travelers who love to visit the East Coast. I hope you love my home just as much as I love my home. </t>
  </si>
  <si>
    <t>https://a0.muscache.com/im/pictures/user/cc401f1c-ef94-4ded-9d4f-5b035926736d.jpg?aki_policy=profile_small</t>
  </si>
  <si>
    <t>https://a0.muscache.com/im/pictures/user/cc401f1c-ef94-4ded-9d4f-5b035926736d.jpg?aki_policy=profile_x_medium</t>
  </si>
  <si>
    <t>{TV,"Cable TV",Wifi,"Air conditioning",Kitchen,"Paid parking off premises","Free street parking",Heating,"Family/kid friendly","Smoke detector","Carbon monoxide detector","Fire extinguisher",Essentials,Shampoo,Hangers,"Hair dryer",Iron,"Laptop friendly workspace","Self check-in",Lockbox,"Private entrance","Hot water",Microwave,Refrigerator,"Dishes and silverware","Cooking basics",Oven,"Luggage dropoff allowed","Long term stays allowed"}</t>
  </si>
  <si>
    <t>https://www.airbnb.com/rooms/19142300</t>
  </si>
  <si>
    <t>Cozy 1 bedroom, private kitchen and bathroom</t>
  </si>
  <si>
    <t>10 mins train ride from downtown Jersey city, close to major transportation. Quiet and calm Neighborhood. Close to restaurants and stores.</t>
  </si>
  <si>
    <t>Cozy one bedroom with private bathroom and kitchen, full access to gym.</t>
  </si>
  <si>
    <t>10 mins train ride from downtown Jersey city, close to major transportation. Quiet and calm Neighborhood. Close to restaurants and stores. Cozy one bedroom with private bathroom and kitchen, full access to gym. You can reach me on (Phone number hidden by Airbnb) Quiet and peaceful neighborhood 2 mins walk to lightrail, and 20 mins to New York</t>
  </si>
  <si>
    <t>Quiet and peaceful neighborhood</t>
  </si>
  <si>
    <t>2 mins walk to lightrail, and 20 mins to New York</t>
  </si>
  <si>
    <t>You can reach me on (Phone number hidden by Airbnb)</t>
  </si>
  <si>
    <t>No shoes on the rug, guests do the dishes or pay extra to have it done</t>
  </si>
  <si>
    <t>https://a0.muscache.com/im/pictures/7d8d3f37-efab-4342-b828-6f0997aa355d.jpg?aki_policy=large</t>
  </si>
  <si>
    <t>https://www.airbnb.com/users/show/38757500</t>
  </si>
  <si>
    <t>Olu</t>
  </si>
  <si>
    <t>https://a0.muscache.com/im/pictures/user/b57b3e98-176a-4d29-a4eb-26d149567847.jpg?aki_policy=profile_small</t>
  </si>
  <si>
    <t>https://a0.muscache.com/im/pictures/user/b57b3e98-176a-4d29-a4eb-26d149567847.jpg?aki_policy=profile_x_medium</t>
  </si>
  <si>
    <t>['email', 'phone', 'manual_online', 'facebook', 'reviews', 'manual_offline', 'jumio', 'government_id']</t>
  </si>
  <si>
    <t>{TV,"Cable TV",Wifi,"Air conditioning",Kitchen,Gym,"Free street parking",Heating,"Smoke detector","Carbon monoxide detector","Fire extinguisher",Essentials,Shampoo,"Lock on bedroom door",Hangers,"Hair dryer",Iron,"Laptop friendly workspace","translation missing: en.hosting_amenity_49","translation missing: en.hosting_amenity_50","Private entrance","Game console","Hot water",Microwave,"Coffee maker",Refrigerator,"Dishes and silverware","Cooking basics",Oven,Stove,"Long term stays allowed",Other}</t>
  </si>
  <si>
    <t>https://www.airbnb.com/rooms/19160295</t>
  </si>
  <si>
    <t>Stunning 3bed /2bath Close to NYC 30 Minutes</t>
  </si>
  <si>
    <t>This is a lovely 3 bedroom home, 2 full bathroom 1,400 sq. ft. featuring 2 level home has a warm and inviting feel (finished by a professional interior decorator), is 20-35 minutes from midtown New York City via bus that stops outside the home. The house has it's own entrance and there is no sharing. Private entrance to the house include access to the beautiful deck with BBQ grill. ‚Ä¢ 1 queen sized bed ‚Ä¢ 2 queen sized bed ‚Ä¢ 1 twin sized bed  ‚Ä¢ 1 folding twin sized bed</t>
  </si>
  <si>
    <t>There are 3 magnificent bedrooms; A master bedroom with a Queen-sized bed,  second bedrooms furnished with TWO Queen-sized beds and third bedroom with 1 Twin Sized Bed and a large sectional sofa. ‚Ä¢ 1 queen sized bed ‚Ä¢ 2 queen sized bed ‚Ä¢ 1 twin sized bed  ‚Ä¢ 1 folding twin sized bed The luxurious living room is an open space panned with dinning room and  kitchen, creating a brilliant space for evening entertaining. Snuggle up on the comfortable couch while cozying up in this spacious living room. A large Modern kitchen (fully equipped with all brand new stainless steel appliances) adjoins a fabulous dining area,  and new washer and dryer complete with yet another. After dinner you can gather around a  beautiful deck. A sparkling Two full sized bathroom completes the interior.  The natural wonder of the deck with BBQ grill and cozying up by the spacious in the living room, it‚Äôs a real home from home that will make your trip an unforgettable one.</t>
  </si>
  <si>
    <t>This is a lovely 3 bedroom home, 2 full bathroom 1,400 sq. ft. featuring 2 level home has a warm and inviting feel (finished by a professional interior decorator), is 20-35 minutes from midtown New York City via bus that stops outside the home. The house has it's own entrance and there is no sharing. Private entrance to the house include access to the beautiful deck with BBQ grill. ‚Ä¢ 1 queen sized bed ‚Ä¢ 2 queen sized bed ‚Ä¢ 1 twin sized bed  ‚Ä¢ 1 folding twin sized bed There are 3 magnificent bedrooms; A master bedroom with a Queen-sized bed,  second bedrooms furnished with TWO Queen-sized beds and third bedroom with 1 Twin Sized Bed and a large sectional sofa. ‚Ä¢ 1 queen sized bed ‚Ä¢ 2 queen sized bed ‚Ä¢ 1 twin sized bed  ‚Ä¢ 1 folding twin sized bed The luxurious living room is an open space panned with dinning room and  kitchen, creating a brilliant space for evening entertaining. Snuggle up on the comfortable couch while cozying up in this spacious living room. A large Modern kitchen (ful</t>
  </si>
  <si>
    <t>An amazing home located in the heart of a burgeoning arts community in Jersey City Heights' Riverview Arts District - a close community of artists, where new restaurants, coffee shops and juice bars pop up almost monthly. Can't beat the location - only 5 blocks to 9th St light rail station, 2 blocks to bus stop to NY and Riverview Fisk Park - a lively park bustling with market/music activity and panoramic views of NYC. ‚Ä¢The neighborhood JM homes.Place is located in Jersey City, New Jersey, United States. Charming and unassuming neighborhood. We rented an apartment at the adjoining street (Ogden) and fell in love with the neighborhood. The park down the street has stunning views of the New York Skyline. And of course access to New York City is super fast, as it is to downtown JC and Hoboken. Below is an overview of some of our favorites in the neighborhood. ‚Ä¢Laundry The house is come with a brand new washer and dryer with detergent. You don't have to do out side laundry. ‚Ä¢Supermarkets S</t>
  </si>
  <si>
    <t>TV/WIFI: We have basic local service with Netflix through the WIFI.  Instructions on WIFI are on our full manual.  Kitchen: Basic dishware/silverware and cooking utensils. Look on the drawers left of the sink for cutlery. We keep coffee, coffee-mate, tea and basic condiment and some other basic staples in the kitchen.  Bathrooms: Both bathroom have towels, shampoo/conditioner/body wash, hair dryer and other toiletries and basic first aid items.  Trash/Recycling: We need your help with trash and recycling! There are two cans in front of the house. Please separate your recycling inside. If/when the inside bins are full, please put the recycling in the containers outside. Bottles/Cans should go in the large blue container with a black lid. Paper/Cardboard should be in the shortest can. No plastic bags! The two mid-size ones are for regular trash.  Trash is removed Monday and Thursday mornings so must be put out after 7pm Sunday or Wednesday evenings. The recycling is taken Wednesday morni</t>
  </si>
  <si>
    <t xml:space="preserve">Only 5 blocks to 9th St light rail station, 2 blocks to bus stop to NY City An amazing home located in the heart of a burgeoning arts community in Jersey City Heights' Riverview Arts District - a close community of artists, where new restaurants, coffee shops and juice bars pop up almost monthly. Can't beat the location - only 5 blocks to 9th St light rail station, 2 blocks to bus stop to NY and Riverview Fisk Park - a lively park bustling with market/music activity and panoramic views of NYC. ‚Ä¢The neighborhood JM homes.Place is located in Jersey City, New Jersey, United States. Charming and unassuming neighborhood. We rented an apartment at the adjoining street (Ogden) and fell in love with the neighborhood. The park down the street has stunning views of the New York Skyline. And of course access to New York City is super fast, as it is to downtown JC and Hoboken. Below is an overview of some of our favorites in the neighborhood. ‚Ä¢Laundry The house is come with a brand new washer and </t>
  </si>
  <si>
    <t>This is a full home with its own entrance. You have access to a big deck. Rental includes: ‚Ä¢ Bed linens, bath towels, body wash, hair shampoo/conditioner, hair dryer ‚Ä¢ LED TV with basic cable channels, Free Wifi included  ‚Ä¢ 1 Queen bed,  ‚Ä¢ 2 Queen beds ‚Ä¢ 1 Twin bed  ‚Ä¢ 1 Folding Twin bed  ‚Ä¢ A large Size sectional Sofa ‚Ä¢Outdoor BBQ grill  {Sorry there's no propane gas tank with fuels rental in the premise. You may be able to get one from near by The Home Depot , Lowes, or Supermarket, just ask for standard propane filled gas tank.} ‚Ä¢ Cookwares, utensils, plates, bowls, cups, glasses, wine glasses  ‚Ä¢ Coffee Machine with coffee, Toaster, Microwave, Washer/Dryer Machine,Iron/Ironing Board, Stove, Oven, Dishwasher. ‚Ä¢Netflix(Guest can use my account) ‚Ä¢Computer Desk good for business traveler. *Storage room:  We can safely store you bags when your flight is arriving early or leaving late. There's a safe storage room in the house with Keyless lock# where you could put your luggage any time.</t>
  </si>
  <si>
    <t>We live in Queens. about an hour away so not much interaction besides online. But we have an in depth guide book for the area and are available if any questions come up. We have a caretaker who cleans and helps with transition and can help with smaller home issues. As always, don't hesitate to contact me regarding any concerns or questions.</t>
  </si>
  <si>
    <t>~No smoking ~No parties or events ~Pet is allowed ~Check-in is after 4PM ~Check-out is before 12PM ~Please send me message regarding Early Check-in and late Check-out prior to my approval depending on my booking schedule and additional charges applies(*$10 per hour). I will do my best to accommodate. ‚Ä¢ Quiet time is between 10pm and 8am- please be courteous to nearby neighbors and not be loud outdoor and late at night as this property is a attached house. ‚Ä¢ Family and guests/friends of family only. NO PARTIES or events please. ‚Ä¢ Please turn all lights off, turn all heat thermostats to 55 degrees during winter, close all window/doors, turn off the ac in the summer time, and unplug all appliances. ‚Ä¢ Please take off your shoes in the house. ‚Ä¢ Please do not use bath towels/linens outdoor as they become soiled and extremely hard to clean. ‚Ä¢ Please tidy up any remaining food waste/garbage to prevent foul smell from developing. Please leave all trash in garbage bags and leave them in the tras</t>
  </si>
  <si>
    <t>https://a0.muscache.com/im/pictures/a55f6f36-6fce-4927-b33e-d9b6b496ab06.jpg?aki_policy=large</t>
  </si>
  <si>
    <t>https://www.airbnb.com/users/show/88115679</t>
  </si>
  <si>
    <t>Caren</t>
  </si>
  <si>
    <t>I have been coming to the Poconos for many years with my family and children. I love interior design and cannot live without coffee, my daily morning run, and swimming. My family and I live just outside of New York City. We love to cook and enjoy each others company. Opening this Poconos townhouse to be shared with travelers who become friends has been one of the most positively life altering decisions I have made. I hope that you enjoy your stay at our property.</t>
  </si>
  <si>
    <t>https://a0.muscache.com/im/pictures/user/40b3cea8-a650-4fee-93bf-5409ff9d46f2.jpg?aki_policy=profile_small</t>
  </si>
  <si>
    <t>https://a0.muscache.com/im/pictures/user/40b3cea8-a650-4fee-93bf-5409ff9d46f2.jpg?aki_policy=profile_x_medium</t>
  </si>
  <si>
    <t>{TV,"Cable TV",Wifi,"Air conditioning",Kitchen,"Free street parking","Indoor fireplace",Heating,"Family/kid friendly",Washer,Dryer,"Smoke detector","Carbon monoxide detector","First aid kit","Fire extinguisher",Essentials,Shampoo,"Lock on bedroom door",Hangers,"Hair dryer",Iron,"Laptop friendly workspace","Self check-in",Keypad,"Private living room","Private entrance",Bathtub,"Hot water","Bed linens","Extra pillows and blankets","Ethernet connection",Microwave,"Coffee maker",Refrigerator,Dishwasher,"Dishes and silverware","Cooking basics",Oven,Stove,"Patio or balcony","Luggage dropoff allowed","Long term stays allowed"}</t>
  </si>
  <si>
    <t>https://www.airbnb.com/rooms/19161017</t>
  </si>
  <si>
    <t>Gorgeous Walk-in 1 bedroom 20-35minute to NYC</t>
  </si>
  <si>
    <t>This is a lovely 1 bedroom home has a warm and inviting feel (finished by a professional interior decorator), is 20-35 minutes from midtown New York City via bus that stops outside the home. The house has it's own entrance and there is no sharing. Private entrance to the house include access to the backyard to enjoy the outdoor space.</t>
  </si>
  <si>
    <t>There are 1 magnificent bedroom; A master bedroom with a King-sized bed,  and a pull out double sofa bed.  The luxurious living room is an open space panned with dinning room and  kitchen, creating a brilliant space for evening entertaining. Snuggle up on the comfortable couch and watch your TV shows.  A large Modern kitchen (fully equipped with all brand new stainless steel appliances) adjoins a fabulous dining area. A sparkling full sized bathroom completes the interior.  The natural wonder of the Backyard and cozying up by the garden, it‚Äôs a real home from home that will make your trip an unforgettable one.</t>
  </si>
  <si>
    <t>This is a lovely 1 bedroom home has a warm and inviting feel (finished by a professional interior decorator), is 20-35 minutes from midtown New York City via bus that stops outside the home. The house has it's own entrance and there is no sharing. Private entrance to the house include access to the backyard to enjoy the outdoor space. There are 1 magnificent bedroom; A master bedroom with a King-sized bed,  and a pull out double sofa bed.  The luxurious living room is an open space panned with dinning room and  kitchen, creating a brilliant space for evening entertaining. Snuggle up on the comfortable couch and watch your TV shows.  A large Modern kitchen (fully equipped with all brand new stainless steel appliances) adjoins a fabulous dining area. A sparkling full sized bathroom completes the interior.  The natural wonder of the Backyard and cozying up by the garden, it‚Äôs a real home from home that will make your trip an unforgettable one. This is a full home with its own entrance. Yo</t>
  </si>
  <si>
    <t>This is a full home with its own entrance. You have access to a big deck. Rental includes: ‚Ä¢ Bed linens, bath towels, body wash, hair shampoo/conditioner, hair dryer ‚Ä¢ LED TV with basic cable channels, Free Wifi included  ‚Ä¢ 1 King bed ‚Ä¢ Double Size Sofa Bed ‚Ä¢ Cookwares, utensils, plates, bowls, cups, glasses ‚Ä¢ Coffee Machine with coffee,Toaster, Microwave, Washer/Dryer Machine,Iron/Ironing Board, Stove, Oven, Dishwasher. ‚Ä¢Netflix(Guest can use my account) ‚Ä¢Computer Desk good for business traveler *Storage room:  We can safely store you bags when your flight is arriving early or leaving late. There's a safe storage room in the house with Keyless lock# where you could put your luggage any time.</t>
  </si>
  <si>
    <t>We live in Bayside, about an hour away so not much interaction besides online. But we have an in depth guide book for the area and are available if any questions come up. We have a caretaker who cleans and helps with transition and can help with smaller home issues. As always, don't hesitate to contact me regarding any concerns or questions.</t>
  </si>
  <si>
    <t>https://a0.muscache.com/im/pictures/c49ecad9-a9ad-4c07-a355-e67e13d5b5b9.jpg?aki_policy=large</t>
  </si>
  <si>
    <t>{TV,"Cable TV",Wifi,"Air conditioning",Kitchen,"Free street parking","Indoor fireplace",Heating,"Family/kid friendly",Washer,Dryer,"Smoke detector","Carbon monoxide detector","First aid kit","Fire extinguisher",Essentials,Shampoo,"Lock on bedroom door",Hangers,"Hair dryer",Iron,"Laptop friendly workspace","Self check-in",Keypad,"Private entrance","Hot water","Bed linens",Microwave,"Coffee maker",Refrigerator,Dishwasher,"Dishes and silverware","Cooking basics",Oven,Stove,"Single level home","BBQ grill","Patio or balcony","Garden or backyard","Luggage dropoff allowed","Long term stays allowed"}</t>
  </si>
  <si>
    <t>https://www.airbnb.com/rooms/19177210</t>
  </si>
  <si>
    <t>Studio in Brand New Luxury Building 15 mins - NYC</t>
  </si>
  <si>
    <t>Beautifully furnished Studio in Jersey City, the Journal Square area. Within steps are the Path Station, Starbucks, Citi Bike Rentals and many eating options. Come stay and see all of what Jersey City has to offer.</t>
  </si>
  <si>
    <t>This is a great location as an alternative to visiting in NYC. Why pay several hundreds a night when you can stay in JC for much less. It's only a 10-15 commute to NYC!</t>
  </si>
  <si>
    <t>Beautifully furnished Studio in Jersey City, the Journal Square area. Within steps are the Path Station, Starbucks, Citi Bike Rentals and many eating options. Come stay and see all of what Jersey City has to offer. This is a great location as an alternative to visiting in NYC. Why pay several hundreds a night when you can stay in JC for much less. It's only a 10-15 commute to NYC! -Rooftop with skyline views, lounge areas,  communal table, and re pit -Party room  -Wired conference room -Wi-Fi throughout amenity areas -Children's play area -Health and tness center -Yoga studio with virtual tness classes Resident lounge with replace and billiards --Covered parking garage with ZipCars available LEED¬ÆSilver Certied I'm reachable via phone at anytime. Emerging Journal Square area. Farmer's market once a week, Citi bikes available, food options nearby. Path Journal Square train right across. Buses to NYC as well.</t>
  </si>
  <si>
    <t>Emerging Journal Square area. Farmer's market once a week, Citi bikes available, food options nearby.</t>
  </si>
  <si>
    <t>Path Journal Square train right across. Buses to NYC as well.</t>
  </si>
  <si>
    <t>-Rooftop with skyline views, lounge areas,  communal table, and re pit -Party room  -Wired conference room -Wi-Fi throughout amenity areas -Children's play area -Health and tness center -Yoga studio with virtual tness classes Resident lounge with replace and billiards --Covered parking garage with ZipCars available LEED¬ÆSilver Certied</t>
  </si>
  <si>
    <t>I'm reachable via phone at anytime.</t>
  </si>
  <si>
    <t>https://a0.muscache.com/im/pictures/5d389647-f4e6-47f7-8311-bb9c5a2254fa.jpg?aki_policy=large</t>
  </si>
  <si>
    <t>{TV,Internet,Wifi,"Air conditioning",Kitchen,"Paid parking off premises",Gym,Elevator,Heating,"Family/kid friendly",Washer,Dryer,"Smoke detector","Carbon monoxide detector",Essentials,Shampoo,Hangers,"Hair dryer",Iron,"Laptop friendly workspace","Self check-in","Building staff","Hot water","Long term stays allowed"}</t>
  </si>
  <si>
    <t>https://www.airbnb.com/rooms/19195768</t>
  </si>
  <si>
    <t>Monaco 7 Fantastic Manhattan view!</t>
  </si>
  <si>
    <t>Whole apartment in new luxury high-riser.  Breath taking view of Manhattan from the windows.  Always clean! Ready to Cook Kitchen. Dishwasher, Iron, Hair drier, Coffe maker, Microwave. Always fresh linen and towels. 5 min walk from Newport station (Path train, 1 stop to Manhattan). 7 min walk to ferry 9 miles from Newark airport. Newport mall and Shopright in 2 min walk  Two sofa beds in living room.  Free wifi, flat screen TV, summer swimming pool, jacuzzi, kids play area.</t>
  </si>
  <si>
    <t>https://a0.muscache.com/im/pictures/46e0da74-8f49-4b30-8608-8b37558b79b2.jpg?aki_policy=large</t>
  </si>
  <si>
    <t>{TV,Wifi,"Air conditioning",Pool,Kitchen,"Paid parking off premises",Gym,Elevator,"Free street parking","Hot tub",Heating,"Family/kid friendly",Washer,Dryer,"Smoke detector","Carbon monoxide detector",Essentials,Shampoo,"Lock on bedroom door",Hangers,"Hair dryer",Iron,"Laptop friendly workspace","Self check-in","Building staff",Bathtub,"Hot water","Bed linens","Extra pillows and blankets",Microwave,"Coffee maker",Refrigerator,Dishwasher,"Dishes and silverware","Cooking basics",Oven,Stove,"Single level home","BBQ grill","Patio or balcony","Luggage dropoff allowed","Long term stays allowed",Beachfront,"Paid parking on premises"}</t>
  </si>
  <si>
    <t>https://www.airbnb.com/rooms/19209693</t>
  </si>
  <si>
    <t>30min to NYC Newly Renovated Modern + Walkincloset</t>
  </si>
  <si>
    <t>Newly renovated high quality modern unit 2 blocks away from Garfield Light Rail Station and 30min door to door form NYC. Brand new modern kitchen and stainless steel appliances and brand new bathroom. 1 Bedroom with beautiful french door and well designed walk in closet. 1 Office Room with desk, chair and desktop. One modern furnished Livingroom and dining Room. Appropriate for Business Travels and Tourist who want to Stay in a nice and affordable Place Close to NYC.</t>
  </si>
  <si>
    <t>The apartment is located in a 4 family home and was newly renovated, equipped with everything you need to make yourself at home or even use it as a home office space for your business travel! It has 2 bedrooms and an office area along with a kitchen and new bath, with plenty of closet space in all rooms. Free parking is included on site on the driveway of the house.</t>
  </si>
  <si>
    <t>Newly renovated high quality modern unit 2 blocks away from Garfield Light Rail Station and 30min door to door form NYC. Brand new modern kitchen and stainless steel appliances and brand new bathroom. 1 Bedroom with beautiful french door and well designed walk in closet. 1 Office Room with desk, chair and desktop. One modern furnished Livingroom and dining Room. Appropriate for Business Travels and Tourist who want to Stay in a nice and affordable Place Close to NYC. The apartment is located in a 4 family home and was newly renovated, equipped with everything you need to make yourself at home or even use it as a home office space for your business travel! It has 2 bedrooms and an office area along with a kitchen and new bath, with plenty of closet space in all rooms. Free parking is included on site on the driveway of the house. Guests can access all areas in the apartment. I can be reached by phone, email, or sms or airbnb. It's very family oriented neighborhood. Folks have been livin</t>
  </si>
  <si>
    <t>It's very family oriented neighborhood. Folks have been living here with their families for several years.</t>
  </si>
  <si>
    <t>The apartment is fully equipped to make yourself an office space or just a home while you visit NYC. It also has brand new park near for your outdoor activities or a quick run.</t>
  </si>
  <si>
    <t>To NYC: Walk 5min to the Garfield light rail station and get off at exchange place after a 10min ride. Then take the path train to NYC to downtown just 4min or midtown 15min. Highway to anywhere: The highway is just around the corner.</t>
  </si>
  <si>
    <t>Guests can access all areas in the apartment.</t>
  </si>
  <si>
    <t>I can be reached by phone, email, or sms or airbnb.</t>
  </si>
  <si>
    <t>https://a0.muscache.com/im/pictures/d4b61582-6171-404e-bb01-8bda444fb6f2.jpg?aki_policy=large</t>
  </si>
  <si>
    <t>https://www.airbnb.com/users/show/12680973</t>
  </si>
  <si>
    <t>Anodri</t>
  </si>
  <si>
    <t xml:space="preserve"> I am a professional in Finance. Love to work out, be outdoor, play tennis and meet new people! </t>
  </si>
  <si>
    <t>https://a0.muscache.com/im/users/12680973/profile_pic/1393852134/original.jpg?aki_policy=profile_small</t>
  </si>
  <si>
    <t>https://a0.muscache.com/im/users/12680973/profile_pic/1393852134/original.jpg?aki_policy=profile_x_medium</t>
  </si>
  <si>
    <t>{TV,Wifi,"Air conditioning",Kitchen,"Free street parking","Buzzer/wireless intercom",Heating,"Family/kid friendly","Smoke detector","Carbon monoxide detector","Fire extinguisher",Essentials,Shampoo,"Lock on bedroom door",Hangers,"Hair dryer",Iron,"Laptop friendly workspace","Self check-in",Lockbox,"Private entrance","Hot water","Bed linens","Extra pillows and blankets","Ethernet connection",Microwave,"Coffee maker",Refrigerator,Dishwasher,"Dishes and silverware","Cooking basics",Oven,Stove,"Luggage dropoff allowed","Long term stays allowed"}</t>
  </si>
  <si>
    <t>https://www.airbnb.com/rooms/19227758</t>
  </si>
  <si>
    <t>3  BIG BEDROOM 20 MIN TO NYC</t>
  </si>
  <si>
    <t>Big 3 bedroom cloe to NYC</t>
  </si>
  <si>
    <t>https://a0.muscache.com/im/pictures/498cc54c-3461-4100-811d-07c4f02f89d0.jpg?aki_policy=large</t>
  </si>
  <si>
    <t>{TV,Wifi,"Air conditioning",Kitchen,Heating,"Family/kid friendly",Washer,Dryer,"Smoke detector","Carbon monoxide detector","First aid kit","Fire extinguisher",Essentials,Shampoo,Hangers,"Hair dryer",Iron,"Laptop friendly workspace","Self check-in","Smart lock",Lockbox,"Hot water",Microwave,"Coffee maker",Refrigerator,Dishwasher,"Dishes and silverware","Cooking basics",Oven,Stove,"Patio or balcony"}</t>
  </si>
  <si>
    <t>https://www.airbnb.com/rooms/19245008</t>
  </si>
  <si>
    <t>Gorgeous 2br/2ba in Grove Street, Jersey City</t>
  </si>
  <si>
    <t>The building is amazing, a few steps from the PATH station and just a 10 minute commute to the city. The building has a pool, gym and great amenities. The apartment is super spacious and well lit with in-unit Washer/Dryer and plenty of storage space! Each bedroom has an attached bathroom. It'll be unfurnished. You would need to sign a new lease. The apartment is Apt 2918 listed here:  (Website hidden by Airbnb)</t>
  </si>
  <si>
    <t>https://a0.muscache.com/im/pictures/6ce6ad18-a095-4922-a78e-23e747e1c099.jpg?aki_policy=large</t>
  </si>
  <si>
    <t>https://www.airbnb.com/users/show/61965202</t>
  </si>
  <si>
    <t>Hamsini</t>
  </si>
  <si>
    <t>https://a0.muscache.com/im/pictures/user/60686f08-c340-439e-96e2-982d8b5d062d.jpg?aki_policy=profile_small</t>
  </si>
  <si>
    <t>https://a0.muscache.com/im/pictures/user/60686f08-c340-439e-96e2-982d8b5d062d.jpg?aki_policy=profile_x_medium</t>
  </si>
  <si>
    <t>['email', 'phone', 'facebook']</t>
  </si>
  <si>
    <t>{Pool,Kitchen,"Free parking on premises","Pets allowed",Gym,Elevator,"Hot tub","Family/kid friendly","Suitable for events",Washer,Dryer}</t>
  </si>
  <si>
    <t>34 months ago</t>
  </si>
  <si>
    <t>https://www.airbnb.com/rooms/19248040</t>
  </si>
  <si>
    <t>A Cozy Jersey City apartment, minutes from NYC!</t>
  </si>
  <si>
    <t>Beautiful apartment, great space for couples. Equipped with an eat-in kitchen, living room with a SmartTV and internet access. Apartment sleeps 4 people and is pet friendly. A fenced backyard available for barbecuing or for your furry friend. Located two block from NJ Light rail. Only 10 minute from Liberty Science Center, Liberty State Park, 30 minute to Down town NYC or 15 minute to Hoboken and Downtown Jersey City. All major highways are easily accessible including the I-95 connection.</t>
  </si>
  <si>
    <t>Tiled basement apartment located in family home. One bedroom, one bathroom, kitchen full with all dining necessities. Cozy living room with SmartTV. Internet wifi available in apartment</t>
  </si>
  <si>
    <t>Beautiful apartment, great space for couples. Equipped with an eat-in kitchen, living room with a SmartTV and internet access. Apartment sleeps 4 people and is pet friendly. A fenced backyard available for barbecuing or for your furry friend. Located two block from NJ Light rail. Only 10 minute from Liberty Science Center, Liberty State Park, 30 minute to Down town NYC or 15 minute to Hoboken and Downtown Jersey City. All major highways are easily accessible including the I-95 connection. Tiled basement apartment located in family home. One bedroom, one bathroom, kitchen full with all dining necessities. Cozy living room with SmartTV. Internet wifi available in apartment Access is a private entrance available at the back of the house. My husband and I live in the home, if there is anything you need please give us a knock! Jersey City is up and coming area with lots of trendy areas wth new restaurants and micro breweries opening. There are an array of restaurants, bars, boutiques and sh</t>
  </si>
  <si>
    <t>Jersey City is up and coming area with lots of trendy areas wth new restaurants and micro breweries opening. There are an array of restaurants, bars, boutiques and shops available  only a few minutes away. Please ask of if you need any recommendations!</t>
  </si>
  <si>
    <t>We are proud owners of Gaston, our Pot belly pig. he is our pet and enjoys living inside and outside. should anyone have any issues with Gaston we will bring him inside our home for the duration of your stay. if not, he would be happy to meet you! look him up on (Hidden by Airbnb) @gastonlepig</t>
  </si>
  <si>
    <t>There are several ways to get around, to the city you can take the light rail, path or the bus to NYC Hoboken or in Jersey City's Downtown. There are major highway connections available only minutes away.</t>
  </si>
  <si>
    <t>Access is a private entrance available at the back of the house.</t>
  </si>
  <si>
    <t>My husband and I live in the home, if there is anything you need please give us a knock!</t>
  </si>
  <si>
    <t>- Area requests 10pm starts quiet hours</t>
  </si>
  <si>
    <t>https://a0.muscache.com/im/pictures/923b7292-5da2-4e30-a446-18b3a72a4191.jpg?aki_policy=large</t>
  </si>
  <si>
    <t>https://www.airbnb.com/users/show/32626639</t>
  </si>
  <si>
    <t>Bridget</t>
  </si>
  <si>
    <t>https://a0.muscache.com/im/pictures/user/96c31714-2d60-4470-ac37-69dd167a92dc.jpg?aki_policy=profile_small</t>
  </si>
  <si>
    <t>https://a0.muscache.com/im/pictures/user/96c31714-2d60-4470-ac37-69dd167a92dc.jpg?aki_policy=profile_x_medium</t>
  </si>
  <si>
    <t>{TV,Wifi,"Air conditioning",Kitchen,"Pets allowed","Pets live on this property","Other pet(s)","Free street parking",Heating,"Family/kid friendly","Smoke detector","Carbon monoxide detector","First aid kit","Fire extinguisher",Essentials,Shampoo,"Lock on bedroom door",Hangers,"Hair dryer",Iron,"Laptop friendly workspace","Self check-in",Keypad,"Private living room","Private entrance","High chair","Pack ‚Äôn Play/travel crib","Hot water","Bed linens","Extra pillows and blankets",Microwave,"Coffee maker",Refrigerator,"Dishes and silverware","BBQ grill","Patio or balcony","Garden or backyard","Luggage dropoff allowed","Long term stays allowed","Cleaning before checkout"}</t>
  </si>
  <si>
    <t>https://www.airbnb.com/rooms/19317607</t>
  </si>
  <si>
    <t>Sleeps 10 - 3 Bedroom - 2.5 Bath - 5 Beds - BBQ - Deck - Just 7 Minutes to NYC samb</t>
  </si>
  <si>
    <t>Enjoy New York City from this immaculately kept, private town house residence that sleeps 8. Located in Jersey City just a 7 minute subway ride to the World Trade Center Subway Station Offered by Maxwell Robins since June 2017 Managed By Empire City Suites LLC as agent for Maxwell Robins There is one off-street parking space available for this home. The residence has a washer and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Have your meals at the dining table that seats 10.  Relax at the end of your day in the spacious living room in one of the two large leather sofas - one of which is a queen sleepers with a memory foam mattress - while watching TV on a 50 inch flat screen TV.  Two of the bedrooms have a comfor</t>
  </si>
  <si>
    <t>This home has the following sleeping accommodations  Bedroom 1 - King Bed Bedroom 2 - Two Queen Beds Bedroom 3 - King Bed Living Room - One Queen Sleep sofa with memory foam mattress</t>
  </si>
  <si>
    <t>This home is 0.4 Mile - 0.64 Kilometer - 7 minute walk to Grove St Path Station Below are direct travel times from the Grove Street train station to points in NYC.    ¬∑World Trade Center is 7 Minutes and is a major NYC subway hub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</si>
  <si>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https://a0.muscache.com/im/pictures/e8afb737-d002-4a98-b365-521ef017ff2b.jpg?aki_policy=large</t>
  </si>
  <si>
    <t>{TV,"Cable TV",Internet,Wifi,"Air conditioning",Kitchen,"Free parking on premises","Buzzer/wireless intercom",Heating,Washer,Dryer,"Smoke detector","Carbon monoxide detector","Fire extinguisher",Essentials,Shampoo,Hangers,"Hair dryer",Iron,"Private entrance","High chair","Pack ‚Äôn Play/travel crib","Hot water","Bed linens",Microwave,"Coffee maker",Refrigerator,Dishwasher,"Dishes and silverware","Cooking basics",Oven,Stove}</t>
  </si>
  <si>
    <t>https://www.airbnb.com/rooms/19334381</t>
  </si>
  <si>
    <t>Sleeps 10 - 3 Bedroom - 2.5 Bath - 5 Beds - BBQ - Deck - Just 7 Minutes to NYC irenb</t>
  </si>
  <si>
    <t>Enjoy New York City from this immaculately kept, private town house residence that sleeps 10. Located in Jersey City just a 7 minute subway ride to the World Trade Center Subway Station Offered by Mohamed Moutraji since July 2017 Managed By Empire City Suites LLC as agent for Mohamed Moutraji There is one off-street parking space available for this home. The residence has a washer and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Have your meals at the dining table that seats 10.  Relax at the end of your day in the spacious living room in one of the two large leather sofas - one of which is a queen sleepers with a memory foam mattress - while watching TV on a 50 inch flat screen TV.  Each bedroom has a comfortab</t>
  </si>
  <si>
    <t>This home has the following sleeping accommodations  Bedroom 1 - King Bed Bedroom 2 - King Bed Bedroom 3 - Two Queen Beds Living Room - One Queen Sleep sofa with memory foam mattress</t>
  </si>
  <si>
    <t>This home is 0.4 Mile - 0.64 Kilometer - 8 minute walk to Grove St Path Station that takes you directly into the city. Below are direct travel times from the Grove Street train station to points in NYC.    ¬∑World Trade Center is 7 Minutes and is a major NYC subway hub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</si>
  <si>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https://a0.muscache.com/im/pictures/55f2dee9-a1a3-4295-ad42-d07f748009d8.jpg?aki_policy=large</t>
  </si>
  <si>
    <t>https://www.airbnb.com/rooms/19380626</t>
  </si>
  <si>
    <t>2 Private Rooms w/a view of NYC-Close to NYC&amp;EWR</t>
  </si>
  <si>
    <t>Two private rooms available on the third floor of my home.  The 3rd floor is completely private to the guest.  Individual AC and Heat, fridge and microwave in your rooms.  Private driveway and access to a large backyard with lush gardens, tree fort, hammock, grill and deck included.</t>
  </si>
  <si>
    <t>My bedroom and my pre-teen's bedroom are on second floor with the shared bathroom. We are quiet and ask that you maintain quiet hours from 10pm -  8am.   We have a cat who is social on the first and second floor, but does not typically spend time in your rooms.   You are welcome to use the treadmill in the first floor shared space.</t>
  </si>
  <si>
    <t>Two private rooms available on the third floor of my home.  The 3rd floor is completely private to the guest.  Individual AC and Heat, fridge and microwave in your rooms.  Private driveway and access to a large backyard with lush gardens, tree fort, hammock, grill and deck included. My bedroom and my pre-teen's bedroom are on second floor with the shared bathroom. We are quiet and ask that you maintain quiet hours from 10pm -  8am.   We have a cat who is social on the first and second floor, but does not typically spend time in your rooms.   You are welcome to use the treadmill in the first floor shared space. You enter into a living room that I use as an entry room - shoes, coats, umbrellas.  Feel free to lounge there and use the treadmill. I am here to help you with your visit to NYC.  My son and I try to stay quiet and out of your way. I am happy to take care of anything you need immediately.  I will keep the common areas clean and stocked.  I am accessible to supply you with any ad</t>
  </si>
  <si>
    <t>There is a grocery store nearby and a deli on the corner.  Walking distance to a popular seafood restaurant, cafe, liquor store and upscale coffeeshop.  There is a new restaurant with a bar and full menu nearby.</t>
  </si>
  <si>
    <t>There is a separate door for my personal living room and the kitchen and dining room that is not accessible for guests.   My pre-teen is only here a part of the time, but it is best that you prepare for him to be here during your visit.</t>
  </si>
  <si>
    <t>1 block from Garfield Ave Light Rail Station (providing a quick ride to the PATH system for NYC and EWR)-Driveway parking-close to Arlington Park (Farmers Market on Saturdays) and Berry Lane Park- 10 minutes from Downtown Jersey City restaurants and night life- 40 minutes from Union Square NYC</t>
  </si>
  <si>
    <t>You enter into a living room that I use as an entry room - shoes, coats, umbrellas.  Feel free to lounge there and use the treadmill.</t>
  </si>
  <si>
    <t>I am here to help you with your visit to NYC.  My son and I try to stay quiet and out of your way. I am happy to take care of anything you need immediately.  I will keep the common areas clean and stocked.  I am accessible to supply you with any additional needs.</t>
  </si>
  <si>
    <t>- Please no shoes in the house, quiet hours 10pm - 7am</t>
  </si>
  <si>
    <t>https://a0.muscache.com/im/pictures/5f5701fd-d392-486d-b824-abdc93ca39c6.jpg?aki_policy=large</t>
  </si>
  <si>
    <t>https://www.airbnb.com/users/show/135849004</t>
  </si>
  <si>
    <t>Genevieve</t>
  </si>
  <si>
    <t>https://a0.muscache.com/im/pictures/user/e2535493-d671-4d8f-be67-13a9fe27cdc7.jpg?aki_policy=profile_small</t>
  </si>
  <si>
    <t>https://a0.muscache.com/im/pictures/user/e2535493-d671-4d8f-be67-13a9fe27cdc7.jpg?aki_policy=profile_x_medium</t>
  </si>
  <si>
    <t>{TV,Wifi,"Air conditioning","Free parking on premises","Pets live on this property",Cat(s),Heating,"Family/kid friendly","Smoke detector","Carbon monoxide detector",Essentials,"Lock on bedroom door",Hangers,Iron,"Laptop friendly workspace","Stair gates","Children‚Äôs books and toys","Babysitter recommendations","Pack ‚Äôn Play/travel crib",Microwave,"Coffee maker",Refrigerator,"Dishes and silverware","Long term stays allowed","Host greets you"}</t>
  </si>
  <si>
    <t>https://www.airbnb.com/rooms/19384550</t>
  </si>
  <si>
    <t>Waterfront Loft/Condo - Minutes to Manhattan!</t>
  </si>
  <si>
    <t>*If your desired dates appear unavailable please reach out and ask.  Modern Loft Triplex Condo Waterfront property in downtown Jersey City.  Laundry, dishwasher, with marina views. Central air conditioning. Minutes to Manhattan. 6 Minute ferry right outside front door or walk to Path train station for 3 minute train ride to World Trade Center. Neighborhood is full of restaurants, bars, and nightlife. Can add air mattress to common living space if necessary. *Laundry was fixed.</t>
  </si>
  <si>
    <t>https://a0.muscache.com/im/pictures/1496ae7a-2192-4551-90a2-386df8f67bb2.jpg?aki_policy=large</t>
  </si>
  <si>
    <t>https://www.airbnb.com/users/show/15599921</t>
  </si>
  <si>
    <t>Erica</t>
  </si>
  <si>
    <t>Traveling to different locations in Europe temporarily.</t>
  </si>
  <si>
    <t>https://a0.muscache.com/im/users/15599921/profile_pic/1400248479/original.jpg?aki_policy=profile_small</t>
  </si>
  <si>
    <t>https://a0.muscache.com/im/users/15599921/profile_pic/1400248479/original.jpg?aki_policy=profile_x_medium</t>
  </si>
  <si>
    <t>{TV,"Cable TV",Wifi,"Air conditioning",Pool,Kitchen,Doorman,Elevator,Heating,Washer,Dryer,"Smoke detector","Carbon monoxide detector",Essentials,Hangers,"Hair dryer",Iron,"Laptop friendly workspace"}</t>
  </si>
  <si>
    <t>27 months ago</t>
  </si>
  <si>
    <t>https://www.airbnb.com/rooms/19409211</t>
  </si>
  <si>
    <t>Stunning New York Skyline views with 500 sq ft Private Terrace from Penthouse unit PH</t>
  </si>
  <si>
    <t xml:space="preserve">Penthouse Floor Two Bedroom Two Bathroom Unit with Private Terrace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in luxury residential buildings with elevator </t>
  </si>
  <si>
    <t>Apartment Amenities: ‚Ä¢	1300 square ft. unit ‚Ä¢	Private terrace with breathtaking views of New York city ‚Ä¢	24-hour Doorman ‚Ä¢	2 Bedrooms ‚Ä¢	2 Bathrooms ‚Ä¢	King size bed: Master Bedroom ‚Ä¢	Queen size bed: Guest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t>
  </si>
  <si>
    <t>‚Ä¢	1 min Newport Shopping Mall   ‚Ä¢	1 min Shoprite Grocery Store.  ‚Ä¢	3 min walk PATH train Pavonia station.  ‚Ä¢	10 min World Trade Center  ‚Ä¢	15 min Empire State Building.  ‚Ä¢	25 min Times Square  ‚Ä¢	15 miles Newark Liberty International Airport  ‚Ä¢	2 miles Statue of Liberty  ‚Ä¢	Tons of restaurants within walking distance.  ‚Ä¢	Kids park is only 3 blocks away (5 min walk)  ‚Ä¢	1 mile from Hoboken-Great night nightlife  ‚Ä¢	24 hour grocery store right next to building for everyday needs.  ‚Ä¢	Few grocery stores within 1-3 blocks.</t>
  </si>
  <si>
    <t>We try our best effort to ensure all the appliances and services are available to guests during their stay, but for any reason, if any of the appliances are not working or any of the services are temporarily down, then no refund will be provided. Following services/items are not applicable for any refund: ‚Ä¢	Hi-Speed Internet service is included free of cost. Due to technical or any other reason, absence of Internet service will not be eligible for refund. We will make our best effort to restore the service as soon as possible. ‚Ä¢	Hi-Def Cable TV service is included free of cost. Due to technical or any other reason, absence of Internet service will not be eligible for refund. We will make our best effort to restore the service as soon as possible. ‚Ä¢	Pay-Per view channels and changes in TV services are not allowed and any changes made during your stay will charged to you. ‚Ä¢	Pool and building amenities are subject to availability. Pool is open only from May to September 4th. If any of the</t>
  </si>
  <si>
    <t>‚Ä¢	24 hour New York City PATH Train : 2 min (walk) ‚Ä¢	Train ride to New York  5 minutes ‚Ä¢	Empire State Building : 15 minutes  ‚Ä¢	Times Square - 25 minutes  ‚Ä¢	World Trade Center - 5 minutes  ‚Ä¢	Central Park  - 30 minutes ‚Ä¢	Art &amp; History Museum  -  30 minutes ‚Ä¢	Grand Central    - 35 minutes  ‚Ä¢	Brooklyn Bridge - 10 minutes  ‚Ä¢	Wall Street    - 10 minutes  ‚Ä¢	Statue of Liberty - 5 minutes  ‚Ä¢	Javits Center  - 30 minutes ‚Ä¢	Madison Sq Garden   - 25 minutes ‚Ä¢	Giants/Jets stadium  -  20 min (Car) ‚Ä¢	Yankee stadium      -  35 min (Train) ‚Ä¢	Mets Stadiu (Website hidden by Airbnb) 60-75 min (Train) ‚Ä¢	US Open Stadium      -  60-75 min (Train)</t>
  </si>
  <si>
    <t>‚Ä¢	Fitness center ‚Ä¢	Roof top area  ‚Ä¢	BBQ Grill ‚Ä¢	Kids Play area indoor and outdoor ‚Ä¢	Club room with billiards table and HDTVs ‚Ä¢	Indoor golf simulation room ‚Ä¢	Large conference room ‚Ä¢	Sundeck with fire side seating ‚Ä¢	Community greenspace with outdoor seating ‚Ä¢	Crayon Corner playroom and outdoor playground ‚Ä¢	Dog run and washing station ‚Ä¢	Covered parking garage ‚Ä¢	Lobby area with fireplaces ‚Ä¢	Valet parking ‚Ä¢	Parking* ‚Ä¢	Pool* *Pool is open only during summer (Jun-Sep) * Parking is $25/day. Parking must be reserved in advance and it is available on first come first serve basis.</t>
  </si>
  <si>
    <t>We are available seven days a week to help guests. No question is stupid and our staff responds to your queries within 1-2 hours (6am-10pm). We request to call only with emergency situation after 9pm EST. We have a good reputation and we are continuously working to improve all aspects of our service. Please check our host reviews to understand our experience in the business. We learn from every guest feedback and try to improve ourselves based on it. We are available seven days to resolve any issues to help our guests. We respond to all the queries within 1-2 hours.</t>
  </si>
  <si>
    <t>ABSOLUTELY NO SMOKING IN THE UNIT.  	NO PARTIES ALLOWED. 	NO EVENTS OR GATHERING ABOVE 7 PEOPLE IS PERMITTED. 	NO LOUD MUSIC AFTER 10 PM. 	$500 FINE FOR SMOKING SMELL IN THE UNIT. 	MANAGEMENT FEES TO OPEN LOCKED DOOR - $250.00. 	PLEASE DO NOT PLAY LOUD MUSIC OR TV. 	PLEASE TURN OFF TV, A/Cs, HEATERS WHEN YOU ARE NOT IN THE APARTMENT. 	FOOD DELIVERY: PLEASE PROVIDE UNIT #. 	NO PACKAGE DELIVERY. 	AGAIN, NO SMOKING IN THE APARTMENT PLEASE</t>
  </si>
  <si>
    <t>https://a0.muscache.com/im/pictures/fc8e2f2d-91e7-409a-8dd7-a743a6faa3c4.jpg?aki_policy=large</t>
  </si>
  <si>
    <t>https://www.airbnb.com/users/show/136070735</t>
  </si>
  <si>
    <t>Zen</t>
  </si>
  <si>
    <t xml:space="preserve">Our objective is to provide you ‚ÄúHome Away from Home‚Äù. Simple and True. 
We specialize in temporary accommodation needs for people who are relocating, visiting New York City area for pleasure, business, medical or family needs or vacation. Our objective is make your accommodation comfortable and worry-free so that you can focus on more important aspects your life while traveling or relocating.
We have also been welcoming corporate or business to provide fully serviced apartments. We personally furnished and decorate every unit one at a time. Our suites are maintained professionally and we personally make sure that they are completely ready before your arrival. 
Our portfolio of apartments includes studios, one bedroom, two bedrooms and three-bedrooms apartments. If you have any special requirement or you are looking for longer term accommodation, please contact us and we can definitely help you. 
</t>
  </si>
  <si>
    <t>https://a0.muscache.com/im/pictures/user/d5f2335d-349d-4fe3-9d38-57935f49d26f.jpg?aki_policy=profile_small</t>
  </si>
  <si>
    <t>https://a0.muscache.com/im/pictures/user/d5f2335d-349d-4fe3-9d38-57935f49d26f.jpg?aki_policy=profile_x_medium</t>
  </si>
  <si>
    <t>['email', 'phone', 'google', 'reviews']</t>
  </si>
  <si>
    <t>{TV,"Cable TV",Internet,Wifi,"Air conditioning",Pool,Kitchen,"Paid parking off premises",Doorman,Gym,Elevator,"Free street parking","Hot tub","Buzzer/wireless intercom",Heating,Washer,Dryer,"Smoke detector",Essentials,Shampoo,"Lock on bedroom door",Hangers,"Hair dryer",Iron,"Private living room","Private entrance","Children‚Äôs books and toys","Bed linens",Microwave,"Coffee maker",Refrigerator,Dishwasher,"Dishes and silverware",Oven,Stove,"BBQ grill","Patio or balcony","Long term stays allowed",Other}</t>
  </si>
  <si>
    <t>https://www.airbnb.com/rooms/19412223</t>
  </si>
  <si>
    <t>‚ù§Ô∏è Large modern 2 bed w/balcony - 2 stops to NYC</t>
  </si>
  <si>
    <t>‚úîÔ∏è Bright, spacious 2 bedroom duplex with private entrance &amp; large balcony ‚úîÔ∏è Sparkling clean, fresh sheets &amp; towels - just check our reviews! ‚úîÔ∏è 2 stops to Manhattan, NYC [Take the Grove Street Path - 5 min walk] ‚úîÔ∏è Walk Score 97 - very close to parks, restaurants, bars, &amp; supermarkets ‚úîÔ∏è 48" Sony TV w/Netflix  ‚úîÔ∏è Families with children welcome! Pack'n'Play and stair gates available on request ‚úîÔ∏è Verizon Fios internet ‚≠êFeel assured staying with us! Awarded Superhost title 8 times in a row!</t>
  </si>
  <si>
    <t>‚ù§Ô∏è The duplex apartment is sparkling clean, modern, and safe with 2 generously sized bedrooms, tons of natural light, beautiful kitchen and living room with bonus deck overlooking the garden. The unit has wooden floors, exposed brick, and an outdoor space for a tranquil and relaxing stay.      ‚ù§Ô∏è With only a short 5 min walk to Grove Street Path Station, you can be in Manhattan in minutes. The famous World Trade Center is 2 stops away on WTC line, while the historic &amp; vibrant West Village is just 2 stops away on the 33rd street line!   ‚ù§Ô∏èJust 4 blocks from the apartment are plenty of restaurant and bar options for you to enjoy. Newport Mall is a 10 min walk away, which has plenty of shopping options (H&amp;M, Zara, Coach, G-Star, Macys, Footlocker to name a few) a cinema and a diverse food court.   ‚ù§Ô∏è This apartment is perfect for whether you are traveling alone, on business, with a loved one, friends, or a family of 4.  ‚ù§Ô∏è We live in the apartment unit downstairs, so we are always here to</t>
  </si>
  <si>
    <t xml:space="preserve">‚úîÔ∏è Bright, spacious 2 bedroom duplex with private entrance &amp; large balcony ‚úîÔ∏è Sparkling clean, fresh sheets &amp; towels - just check our reviews! ‚úîÔ∏è 2 stops to Manhattan, NYC [Take the Grove Street Path - 5 min walk] ‚úîÔ∏è Walk Score 97 - very close to parks, restaurants, bars, &amp; supermarkets ‚úîÔ∏è 48" Sony TV w/Netflix  ‚úîÔ∏è Families with children welcome! Pack'n'Play and stair gates available on request ‚úîÔ∏è Verizon Fios internet ‚≠êFeel assured staying with us! Awarded Superhost title 8 times in a row! ‚ù§Ô∏è The duplex apartment is sparkling clean, modern, and safe with 2 generously sized bedrooms, tons of natural light, beautiful kitchen and living room with bonus deck overlooking the garden. The unit has wooden floors, exposed brick, and an outdoor space for a tranquil and relaxing stay.      ‚ù§Ô∏è With only a short 5 min walk to Grove Street Path Station, you can be in Manhattan in minutes. The famous World Trade Center is 2 stops away on WTC line, while the historic &amp; vibrant West Village is just 2 </t>
  </si>
  <si>
    <t>Historic Downtown Jersey City is brimming with activity!  With its close proximity to NYC, the area has seen a rapid development in the past 7 years and is now home to a diverse mix of locals, restaurants, bars and businesses.  Just take a look on Yelp and you will find over 50 places to eat and drink at that are rated 4 STARS and above, all within a 10 minute walk from the apartment!  In addition, there is Newport Mall nearby, which has a lot of shopping options (H&amp;M, Zara, Coach, G-Star, Macys, Footlocker to name a few) a cinema and a diverse food court.  In our opinion, there are only 3 areas in New Jersey that are worth staying in if you are visiting NYC for a vacation or for business.  Downtown Jersey City, Historic Jersey City and Hoboken due to their transport links to Manhattan, great local bars and restaurants, and for being known as incredibly safe areas. Journal Square is still developing and very rough around the edges, with few bars and restaurants to speak of, while Jerse</t>
  </si>
  <si>
    <t>There is no washing machine in the apartment.  However, for stays greater than  5 days, we can provide access to our washing machine and dryer upon request. Free street parking is available Monday to Friday from 5pm - 8am (the following day),  and there are no restrictions on the weekends.  See photos for a picture of the parking restrictions street sign.</t>
  </si>
  <si>
    <t>In Historic Downtown Jersey City, the best way to get around is to walk, but if you have Citibike membership, then you will have access to plenty of bike docking stations!   If you want to experience NYC, then Manhattan is just 7 mins away from Grove Street station to the World Trade Center (WTC) via the Path Train!  The Path train has an alternate route into Manhattan, which takes you up the west side, so you can be in the West Village in 20 mins from Grove Street station or at Macy's, Korea Town and 33rd street in 25 mins!  Access to Manhattan and NYC is super easy, and there are plenty of Uber and Lyft options if you don't feel like taking public transport.</t>
  </si>
  <si>
    <t>You will have your own street access with the entire top 2 floors to yourselves.  Access is via a keycode which will be provided 24-48 hours prior to your arrival.</t>
  </si>
  <si>
    <t>We live downstairs and are always available to assist you with your questions, issues, and to help provide recommendations!</t>
  </si>
  <si>
    <t>- No Shoes in Apt - Please be quiet after 9pm - Take out your own trash &amp; recycling - place in trash cans in front of the house - No additional/visiting guests without permission</t>
  </si>
  <si>
    <t>https://a0.muscache.com/im/pictures/e0a719fb-b549-4182-a55c-988b5c4ac32e.jpg?aki_policy=large</t>
  </si>
  <si>
    <t>https://www.airbnb.com/users/show/49528044</t>
  </si>
  <si>
    <t>Hiran &amp; Susie</t>
  </si>
  <si>
    <t>We are a married couple and finance professionals working in the NY/NJ area.  Originally from London UK, we moved to the US over 10 years ago and loved it so much that we stayed!  We just gave birth to our first child Alice and she is a right handful, but she brings us so much joy! We love travelling the world and trying out new foods.  One of our favorite countries is Japan, because it really is another world!!</t>
  </si>
  <si>
    <t>https://a0.muscache.com/im/pictures/user/bc94ed28-31cb-4f92-9ff7-880669ce420c.jpg?aki_policy=profile_small</t>
  </si>
  <si>
    <t>https://a0.muscache.com/im/pictures/user/bc94ed28-31cb-4f92-9ff7-880669ce420c.jpg?aki_policy=profile_x_medium</t>
  </si>
  <si>
    <t>{TV,Wifi,"Air conditioning",Kitchen,"Paid parking off premises","Free street parking",Heating,"Family/kid friendly","Smoke detector","Carbon monoxide detector","Fire extinguisher",Essentials,Shampoo,Hangers,"Hair dryer",Iron,"Laptop friendly workspace","Self check-in",Keypad,"Private entrance",Bathtub,"Baby bath","Stair gates","Pack ‚Äôn Play/travel crib","Hot water","Bed linens",Microwave,"Coffee maker",Refrigerator,Dishwasher,"Dishes and silverware","Cooking basics",Oven,Stove,"Patio or balcony","Luggage dropoff allowed","Long term stays allowed","Shower gel","Baking sheet","Trash can"}</t>
  </si>
  <si>
    <t>https://www.airbnb.com/rooms/19451087</t>
  </si>
  <si>
    <t>Beautiful 2-BR Overlooking  The Manhattan Skyline!</t>
  </si>
  <si>
    <t>Our beautifully furnished apartment is conveniently located next to shops and restaurants as well as Path Trains to Manhattan. Our spectacular variety of on-site amenities include a clubroom, fitness center, heated outdoor pool, whirlpool spa and lounge pool.</t>
  </si>
  <si>
    <t>2 BED 2 BATH SLEEPS 5 J3356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 fun. Our 24-hour customer service, the plethora of amenities, and its perfect location makes this the only place to stay</t>
  </si>
  <si>
    <t>Our beautifully furnished apartment is conveniently located next to shops and restaurants as well as Path Trains to Manhattan. Our spectacular variety of on-site amenities include a clubroom, fitness center, heated outdoor pool, whirlpool spa and lounge pool. 2 BED 2 BATH SLEEPS 5 J3356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t>
  </si>
  <si>
    <t>Major Attractions ‚Ä¢	Restaurants ‚Äì Amiya (.4 mi), Bertucci‚Äôs Brick Oven Restaurant (.3 mi), VB3 (213 ft.), Fire &amp; Oak (220 ft.) ‚Ä¢	BJ‚Äôs Wholesale Club (.2 mi) for groceries ‚Ä¢	Newport Center Mall (.2 mi) for shopping ‚Ä¢	Liberty State Park ‚Äì 2.6 mi ‚Ä¢	Liberty Science Center ‚Äì 2.4 mi ‚Ä¢	Yankee Stadium ‚Äì 19.3 mi ‚Ä¢	Madison Square Garden ‚Äì 5.8 mi ‚Ä¢	Museum of Natural History ‚Äì 8.3 mi ‚Ä¢	Metropolitan Museum of Art ‚Äì 10 mi ‚Ä¢	Lincoln Center for the Performing Arts ‚Äì 7.3 mi ‚Ä¢	Times Square ‚Äì 5.5 mi ‚Ä¢	Rockefeller Center ‚Äì 6.1 mi ‚Ä¢	Empire State Building ‚Äì 5.3 mi ‚Ä¢	Central Park ‚Äì 7.6 mi ‚Ä¢	Battery Park ‚Äì 4.7 mi ‚Ä¢	South Street Seaport ‚Äì 4.5 mi ‚Ä¢	9/11 Tribute Center ‚Äì 4.5 mi ‚Ä¢	New York Stock Exchange ‚Äì 5 mi ‚Ä¢	Freedom Tower ‚Äì 3.9 mi ‚Ä¢	New Jersey City University (3.9 mi), New York University (3.5 mi), Fashion Institute of Technology (5.1 mi) ‚Ä¢	New York ‚Äì Presbyterian/Weill Cornell Medical Center (6 mi)</t>
  </si>
  <si>
    <t>Unit Amenities ‚Ä¢	Fully furnished ‚Äì bedding, table linens, dinnerware, flatware, glassware, bathroom accessories and towels, basic kitchen electronics, and basic cleaning supplies ‚Ä¢	Dishwasher ‚Ä¢	Washer/dryer ‚Ä¢	9 ft. ceilings ‚Ä¢	Fully-equipped kitchen with stainless steel Whirlpool appliances, granite countertops, premium quality fixtures, and dark espresso cabinetry ‚Ä¢	Hardwood flooring ‚Ä¢	Ceramic tile ‚Ä¢	Spacious closets  ‚Ä¢	Basic cable TV and local phone service included ‚Ä¢	Complimentary Welcome Package featuring local area information, toiletries, and everyday home necessities Building Amenities ‚Ä¢	24 hour doorman ‚Ä¢	24 hour concierge services ‚Ä¢	Heated outdoor pool, whirlpool spa, and lounge pool ‚Ä¢	Sundeck with fireside seating ‚Ä¢	Clubroom with billiards &amp; HDTVs ‚Ä¢	Large conference room ‚Ä¢	Health &amp; Fitness center ‚Ä¢	Community greenscape with outdoor seating ‚Ä¢	Pet friendly with dog run and pet wash room ‚Ä¢	State-of-the-art theater room ‚Ä¢	Crayon Corner playroom and outdoor playground ‚Ä¢	Fire pit &amp; o</t>
  </si>
  <si>
    <t>https://a0.muscache.com/im/pictures/df214f6d-7e4e-46f4-b961-7b913b7e7fa7.jpg?aki_policy=large</t>
  </si>
  <si>
    <t>{TV,"Cable TV",Wifi,"Air conditioning",Pool,Kitchen,"Pets allowed",Gym,Elevator,Heating,"Family/kid friendly",Washer,Dryer,"Smoke detector","Carbon monoxide detector",Essentials,Shampoo,Hangers,"Hair dryer",Iron,"Laptop friendly workspace","Self check-in","Building staff",Bathtub,"Hot water","Bed linens",Refrigerator,Oven,Stove,"Long term stays allowed"}</t>
  </si>
  <si>
    <t>https://www.airbnb.com/rooms/19457179</t>
  </si>
  <si>
    <t>Beautiful Bedroom with large private bathroom</t>
  </si>
  <si>
    <t>Spacious Private Bedroom with private bathroom in a sunny beautiful apartment with living room views towards mannhattan in downtown Jersey City. 5 mins walk to grove street PATH station , 2 mins walk to SHOPRITE, 25 mins to downtown mannhattan.</t>
  </si>
  <si>
    <t>https://a0.muscache.com/im/pictures/0e932dd1-3ae0-4915-83f1-0c8ab75092c4.jpg?aki_policy=large</t>
  </si>
  <si>
    <t>https://www.airbnb.com/users/show/36353651</t>
  </si>
  <si>
    <t>Tianqi</t>
  </si>
  <si>
    <t xml:space="preserve">Friendly young professional , Architect and Art lover. </t>
  </si>
  <si>
    <t>https://a0.muscache.com/im/pictures/user/0dc97040-c38e-4f54-a4b8-43f23e39cb9f.jpg?aki_policy=profile_small</t>
  </si>
  <si>
    <t>https://a0.muscache.com/im/pictures/user/0dc97040-c38e-4f54-a4b8-43f23e39cb9f.jpg?aki_policy=profile_x_medium</t>
  </si>
  <si>
    <t>{Wifi,"Air conditioning",Pool,Kitchen,"Free parking on premises","Smoking allowed",Gym,Elevator,Heating,"Suitable for events",Washer,Dryer,"Smoke detector","Carbon monoxide detector","First aid kit",Essentials,Shampoo,Hangers,"Hair dryer","Laptop friendly workspace","Private living room"}</t>
  </si>
  <si>
    <t>32 months ago</t>
  </si>
  <si>
    <t>https://www.airbnb.com/rooms/19503812</t>
  </si>
  <si>
    <t>Deluxe room - 24/7 Path to NYC !</t>
  </si>
  <si>
    <t>This comfortable and clean room is just 12 min walk from the 24/7 Journal Square Path train Station (15 mins ride into NYC).  It is also very close to Newark Airport (only 15 minute Uber ride)! You will experience great quality and convenience in every detail.   The place is very well maintained, you'll prefer it to any 4 star hotel! Once booked, please send me a message with your check in time so I can make sure to be available or to send you self check in instructions.</t>
  </si>
  <si>
    <t>You will be renting 1 bedroom in an apartment that has 3 bedrooms and 2 bathrooms. It is a nice clean and quiet apartment.</t>
  </si>
  <si>
    <t>This comfortable and clean room is just 12 min walk from the 24/7 Journal Square Path train Station (15 mins ride into NYC).  It is also very close to Newark Airport (only 15 minute Uber ride)! You will experience great quality and convenience in every detail.   The place is very well maintained, you'll prefer it to any 4 star hotel! Once booked, please send me a message with your check in time so I can make sure to be available or to send you self check in instructions. You will be renting 1 bedroom in an apartment that has 3 bedrooms and 2 bathrooms. It is a nice clean and quiet apartment. You will have access to the living room, kitchen, and balcony. Kitchen and living room access is from 7am to 10pm. I may be able to help you around the house or the neighborhood on my time off if I am available at home. The apartment is close to everything, from 24/7 Rite Aid pharmacy and convenience store, to shops, Path train station, Saint Peter's University and much more... It is also only 15 m</t>
  </si>
  <si>
    <t>Closest Airport is Newark Airport (only 15 minutes away). If you arrive at Laguardia or JFK, you can take the New York City Subway into Manhattan and then switch to the Path Train from manhattan to arrive at the Journal Square Station.</t>
  </si>
  <si>
    <t>You may use the Path train to get to NYC within 15 minutes (most common choice). You also have the choice to take the New Jersey Transit Bus (bus stop is just in front of the house). Alternatively, there are always dozens of Uber cars that can reach you within less than 5 minutes.</t>
  </si>
  <si>
    <t>You will have access to the living room, kitchen, and balcony. Kitchen and living room access is from 7am to 10pm.</t>
  </si>
  <si>
    <t>https://a0.muscache.com/im/pictures/c04d1529-1585-4e7f-8701-da99ea837b06.jpg?aki_policy=large</t>
  </si>
  <si>
    <t>{Wifi,"Air conditioning",Kitchen,"Free street parking",Heating,Washer,"Smoke detector","Carbon monoxide detector",Essentials,"Lock on bedroom door",Hangers,"Hair dryer",Iron,"Laptop friendly workspace","Self check-in",Keypad,"Hot water","Bed linens","Extra pillows and blankets",Microwave,Refrigerator,"Dishes and silverware"}</t>
  </si>
  <si>
    <t>https://www.airbnb.com/rooms/19508717</t>
  </si>
  <si>
    <t>Charming 2BR Flat on Quiet Downtown Block</t>
  </si>
  <si>
    <t>After a day of sightseeing or working in NYC, this airy 900-square-foot (83 square meters) flat will welcome you home in style. A short walk from Grove St. PATH trains to NYC and Jersey City's hip Grove Street area, it is tucked away in a tree-lined neighborhood close to supermarkets, coffeehouses and a beautiful community park. The perfect "home away" for families, friends and business travelers. Deedee‚Äôs guest services manager will be there to greet you and on call to make your stay memorable.</t>
  </si>
  <si>
    <t>The Two-Story Walk-up  Come home to this charming two-story brick walk-up on a tree-lined street near Historic Downtown Jersey City. After your adventures in NYC, you'll feel like part of the neighborhood. The residential streets are perfect for strolling. Join local residents  relaxing in nearby Hamilton Park, a beautifully landscaped community park with farmers markets, a summer film series and kid's play area.  The 2-Bedroom Flat After a day of exploring the streets of Manhattan, sink into the living room sofa and take a breath. With its honey-colored hardwood floors, vaulted ceilings, custom shelving and Mid-century furnishings, this a stylish and completely comfortable retreat. The neutral color scheme is soothing and abstract art brightens each room with pops of red, yellow, hot pink and cobalt.  You may decide to pick up a few things for dinner at the nearby neighborhood supermarket. The fully equipped gourmet kitchen makes cooking a treat, with the latest appliances and everyth</t>
  </si>
  <si>
    <t>After a day of sightseeing or working in NYC, this airy 900-square-foot (83 square meters) flat will welcome you home in style. A short walk from Grove St. PATH trains to NYC and Jersey City's hip Grove Street area, it is tucked away in a tree-lined neighborhood close to supermarkets, coffeehouses and a beautiful community park. The perfect "home away" for families, friends and business travelers. Deedee‚Äôs guest services manager will be there to greet you and on call to make your stay memorable. The Two-Story Walk-up  Come home to this charming two-story brick walk-up on a tree-lined street near Historic Downtown Jersey City. After your adventures in NYC, you'll feel like part of the neighborhood. The residential streets are perfect for strolling. Join local residents  relaxing in nearby Hamilton Park, a beautifully landscaped community park with farmers markets, a summer film series and kid's play area.  The 2-Bedroom Flat After a day of exploring the streets of Manhattan, sink into t</t>
  </si>
  <si>
    <t>Two blocks from family-friendly Hamilton Park, you‚Äôll have an easy walk to the Grove Street area in Historic Downtown Jersey City. In this area, which is being compared to some of the hippest parts of Brooklyn (only more convenient), you‚Äôll find outdoor dining, restaurants offering all types of cuisine, rooftop bars, delis, specialty markets, ice cream parlors, juice bars, boutiques‚Äîyou name it. A stretch of Newark Avenue was pedestrianized in 2015 and hosts many festivals and special events. Downtown is also the location of City Hall, the main Public Library and the Jersey City Museum. Join commuters and residents on the Hudson River Waterfront at the Harborside Ferry Landing and Paulus Hook, where you can catch a ferry to Midtown Manhattan, Wall Street and Battery Park City, or simply soak in a view of NYC you wouldn‚Äôt have it you stayed in Manhattan or Brooklyn.</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</si>
  <si>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Porter Service  Our building is a renovated historical building with amazing details, but it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Car Service The most convenient (and comfortable) transport from the airport is via our private car service. We have a trusted company that we work with for airport transfers.  Your options For a one-way transfer to or from JFK or LaGuardia Airports, your options are: ‚Ä¢	A</t>
  </si>
  <si>
    <t>From the Grove Street or Exchange Place PATH stations, you can catch a train that will have you at One World Trade Center in Manhattan in about 10 minutes. From there, it‚Äôs easy to make connections on New York City's MTA Subway system.  Other great options include the Water Taxi and NY Waterway ferries that carry commuters across the Hudson River. Jersey City's Light Rail is an excellent way to get around town or to visit nearby communities such as Hoboken.</t>
  </si>
  <si>
    <t>https://a0.muscache.com/im/pictures/c82beabb-7d4c-4785-b1dc-20134fe748af.jpg?aki_policy=large</t>
  </si>
  <si>
    <t>{TV,"Cable TV",Internet,Wifi,"Air conditioning",Kitchen,"Paid parking off premises",Doorman,"Free street parking",Heating,"Family/kid friendly",Washer,Dryer,"Smoke detector","Carbon monoxide detector","Fire extinguisher",Essentials,Shampoo,Hangers,"Hair dryer",Iron,"Laptop friendly workspace","Private living room","Private entrance","High chair","Children‚Äôs books and toys","Pack ‚Äôn Play/travel crib","Room-darkening shades","Hot water","Bed linens","Extra pillows and blankets",Microwave,"Coffee maker",Refrigerator,Dishwasher,"Dishes and silverware","Cooking basics",Oven,Stove,"Luggage dropoff allowed","Long term stays allowed"}</t>
  </si>
  <si>
    <t>https://www.airbnb.com/rooms/19515172</t>
  </si>
  <si>
    <t>E. 10 Mins to Manhattan.5 Mins Walk To WaterfrontËµû</t>
  </si>
  <si>
    <t>Great location (Exchange Place area):  5 mins walk to Exchange Place station (1 stop away from World Trade Center) 8 mins walk to Grove Street (15 mins ride to Empire State) 5 mins walk to Hudson River for Manhattan skyline Grove Street, the nightlife/restaurants area is 8 mins walk away! :)  Trains run from Manhattan to our place 24/7 ÔΩ° Very safe and cute riverside neighborhood. We have 2 Bathrooms + Pro clean lady Check in and Check out time is flexible by request. Êàë‰ª¨‰∏≠ÊñáËã±ÊñáÈÉΩÂèØ‰ª•ËØ¥</t>
  </si>
  <si>
    <t>Our concept for this place is quite simple: Cozy and quiet. While spending most of the day outside touring around/working, our guests, we hope, would feel a piece of peace when come back to our apartment. Therefore we put a lot effort to decorate this place and set a few house rules to keep our apartment clean and quiet. This place is not a party house and would really appreciate limited noise whenever possible. We hire professional clean lady to keep our place as clean as possible. This apartment has 2 big bedrooms for up to 2 guests per room and 1 small room for 1 guest only. This is the big bedroom. We have 2 bathrooms(2 showers) for guests. We love good smells, so we place scented candles, essential oils around places in the apartment. Parking: We have unreserved street parking in front of our apartment and lots more nearby - it is free from 6pm to 9am everyday, free all day on Holiday/Sun and metered parking (2 hours max) from Mon to Sat 9 am to 6 pm. We carefully choose who would</t>
  </si>
  <si>
    <t>Great location (Exchange Place area):  5 mins walk to Exchange Place station (1 stop away from World Trade Center) 8 mins walk to Grove Street (15 mins ride to Empire State) 5 mins walk to Hudson River for Manhattan skyline Grove Street, the nightlife/restaurants area is 8 mins walk away! :)  Trains run from Manhattan to our place 24/7 ÔΩ° Very safe and cute riverside neighborhood. We have 2 Bathrooms + Pro clean lady Check in and Check out time is flexible by request. Êàë‰ª¨‰∏≠ÊñáËã±ÊñáÈÉΩÂèØ‰ª•ËØ¥ Our concept for this place is quite simple: Cozy and quiet. While spending most of the day outside touring around/working, our guests, we hope, would feel a piece of peace when come back to our apartment. Therefore we put a lot effort to decorate this place and set a few house rules to keep our apartment clean and quiet. This place is not a party house and would really appreciate limited noise whenever possible. We hire professional clean lady to keep our place as clean as possible. This apartment has 2 big bedr</t>
  </si>
  <si>
    <t>I have lived in this neighborhood for 10 years and still deeply in love with it. I love hanging out in Manhattan, however, when I get back home, I want it to be quiet, safe and cozy. This is exactly how our neighborhood feels like. I like to walk to the waterfront to see the water and Manhattan skyline during Sunset time in a good day. (Do not miss it, it is worthy millions! :)  . Our area is very quiet, yet, Walking 10 mins, you will get to the busy fun night life in Grove street area. Many new restaurants opened nearby. (we have 3 restaurant in 1 block!)</t>
  </si>
  <si>
    <t>This is a shoes off apartment There is a big tree in the backyard where the room is connected via windows</t>
  </si>
  <si>
    <t>I am available for phone call/ texting from 8AM to midnight  I am social and I like to hang out in weekends</t>
  </si>
  <si>
    <t>-Please turn off the heater/AC before leaving the house during your stay. (This is must ËØ∑Âä°ÂøÖÂú®Âá∫Èó®Ââç ÂÖ≥ÊéâÁ©∫Ë∞ÉÂíåÊöñÊ∞î) -Please wash your own dishes ËØ∑Ê∏ÖÊ¥ÅËá™Â∑±ÁöÑÁ¢óÁ≠∑ -Please try to keep quiet between  11:30PM to 8AM -If you book this place within 3 days of arrival, the room checkin time might be later than 5PM -Return room key back to lockbox. There will be a fee for missing keys. -At times we may need to showcase the room, but we will let you know beforehand.</t>
  </si>
  <si>
    <t>https://a0.muscache.com/im/pictures/278d795b-18f6-4430-9258-45d7d696874f.jpg?aki_policy=large</t>
  </si>
  <si>
    <t>https://www.airbnb.com/users/show/14561479</t>
  </si>
  <si>
    <t>Evy</t>
  </si>
  <si>
    <t xml:space="preserve">I am a typical Sagittarius! </t>
  </si>
  <si>
    <t>https://a0.muscache.com/im/pictures/user/f1d7100b-4953-4386-896c-729fadf077a7.jpg?aki_policy=profile_small</t>
  </si>
  <si>
    <t>https://a0.muscache.com/im/pictures/user/f1d7100b-4953-4386-896c-729fadf077a7.jpg?aki_policy=profile_x_medium</t>
  </si>
  <si>
    <t>{Wifi,"Air conditioning",Kitchen,Heating,Washer,Dryer,"Smoke detector",Essentials,Shampoo,"Lock on bedroom door",Hangers,"Hair dryer",Iron,"Laptop friendly workspace","Self check-in","Smart lock","Hot water","Bed linens",Microwave,Refrigerator,Oven,Stove,"Luggage dropoff allowed"}</t>
  </si>
  <si>
    <t>https://www.airbnb.com/rooms/19530285</t>
  </si>
  <si>
    <t>W. 10 Mins to Manhattan.5 Mins Walk To WaterfrontËµû</t>
  </si>
  <si>
    <t xml:space="preserve">Our concept for this place is quite simple: Cozy and quiet. While spending most of the day outside touring around/working, our guests, we hope, would feel a piece of peace when come back to our apartment. Therefore we put a lot effort to decorate this place and set a few house rules to keep our apartment clean and quiet. This place is not a party house and would really appreciate limited noise whenever possible. We hire professional clean lady to keep our place as clean as possible. This apartment has 2 big bedrooms for up to 2 guests per room and 1 small room for 1 guest only. This is the big bedroom. We have 2 bathrooms for guests. We love good smells, so we place scented candles, essential oils around places in the apartment. Parking: We have unreserved street parking in front of our apartment and lots more nearby - it is free from 6pm to 9am everyday, free all day on Holiday/Sun and metered parking (2 hours max) from Mon to Sat 9 am to 6 pm. We carefully choose who would stay with </t>
  </si>
  <si>
    <t>I have lived in this neighborhood for 10 years and still deeply in love with it. I love hanging out in Manhattan, however, when I get back home, I want it to be quiet, safe and cozy. This is exactly how our neighborhood feels like. I like to walk to the waterfront to see the water and Manhattan skyline during Sunset time in a good day. (Do not miss it, it is worthy millions! :) . Our area is very quiet, yet, Walking 10 mins, you will get to the busy fun night life in Grove street area. Many new restaurants opened nearby. (we have 3 restaurant in 1 block!)</t>
  </si>
  <si>
    <t>Ê¥óË°£Êú∫ Âé®Êàø ÁÜ®Êñó ÂêπÈ£éÊú∫ Êµ¥Â∑æ</t>
  </si>
  <si>
    <t>https://a0.muscache.com/im/pictures/e1ad0976-f9ad-4d10-8815-4c1f8b9b9594.jpg?aki_policy=large</t>
  </si>
  <si>
    <t>{Wifi,"Air conditioning",Kitchen,Heating,Washer,Dryer,"Smoke detector",Essentials,Shampoo,"Lock on bedroom door",Hangers,"Hair dryer",Iron,"Laptop friendly workspace","Self check-in","Smart lock","Hot water","Bed linens",Microwave,Refrigerator,"Dishes and silverware",Oven,Stove,"Single level home","Luggage dropoff allowed"}</t>
  </si>
  <si>
    <t>https://www.airbnb.com/rooms/19531766</t>
  </si>
  <si>
    <t>Large 3-Bedroom Apartment by New York City</t>
  </si>
  <si>
    <t>Large, airy and light-filled apartment in excellent location. 10 minutes from New York City (World Trade Center) and 2 minutes to subway stop. Across from City Hall in the heart of downtown Jersey City and minutes from parks, restaurants and convenience stores.</t>
  </si>
  <si>
    <t>We have seperate dining and living room space, with nearly floor to ceiling windows. Full kitchen. This apartment fills the entire floor of a brownstone.</t>
  </si>
  <si>
    <t>Large, airy and light-filled apartment in excellent location. 10 minutes from New York City (World Trade Center) and 2 minutes to subway stop. Across from City Hall in the heart of downtown Jersey City and minutes from parks, restaurants and convenience stores. We have seperate dining and living room space, with nearly floor to ceiling windows. Full kitchen. This apartment fills the entire floor of a brownstone. 2 out of 3 bedrooms will be accessible. The third bedroom will be full of children's toys and furniture. We will be available by phone or email. Very lively neighborhood with plenty of restaurants, coffee places and bars. Two short blocks from the Grove St. Path station.  Path will take you into NYC and Newark Airport.</t>
  </si>
  <si>
    <t>Very lively neighborhood with plenty of restaurants, coffee places and bars.</t>
  </si>
  <si>
    <t>Two short blocks from the Grove St. Path station.  Path will take you into NYC and Newark Airport.</t>
  </si>
  <si>
    <t>2 out of 3 bedrooms will be accessible. The third bedroom will be full of children's toys and furniture.</t>
  </si>
  <si>
    <t>We will be available by phone or email.</t>
  </si>
  <si>
    <t>https://a0.muscache.com/im/pictures/6211b973-d0d0-46e3-a1eb-454152af1fb7.jpg?aki_policy=large</t>
  </si>
  <si>
    <t>https://www.airbnb.com/users/show/3083954</t>
  </si>
  <si>
    <t>Nancy</t>
  </si>
  <si>
    <t>In Love with New York City</t>
  </si>
  <si>
    <t>https://a0.muscache.com/im/users/3083954/profile_pic/1412121116/original.jpg?aki_policy=profile_small</t>
  </si>
  <si>
    <t>https://a0.muscache.com/im/users/3083954/profile_pic/1412121116/original.jpg?aki_policy=profile_x_medium</t>
  </si>
  <si>
    <t>{TV,Wifi,"Air conditioning",Kitchen,Heating,"Family/kid friendly","Smoke detector","Carbon monoxide detector",Essentials,Shampoo,"Lock on bedroom door","Hair dryer",Iron,"Laptop friendly workspace","Hot water"}</t>
  </si>
  <si>
    <t>https://www.airbnb.com/rooms/19534353</t>
  </si>
  <si>
    <t>Rare Affordable 4 BR APT 18 Mins NYC Time Square</t>
  </si>
  <si>
    <t>It is a 2nd floor unit in a 3 family house. It is located at a quite street in upcoming Jersey Heights area of Jersey city. The NJ Transit bus stop is right at corner. A 17~25 minutes express bus ride will take you to midtown/ Time Square. 4 blocks from light rail to shops and PATH train. SLEEPS UP TO 14. Parking space upon reservation; Free street parking on weekend and $5/day on weekday. Supermarket, grocery, restaurants are nearby. Good for big groups,  families with kids, business travel.</t>
  </si>
  <si>
    <t>Rare to find 4 bedroom fully equipped apartment, which can easily host 14 Guest, in Jersey City Heights, New Jersey / the other side of Lincoln Tunnel . There are 1 KING size bed in bedroom 1,  1 QUEEN size bed in one bedroom 2, 2 QUEEN size bed in bedroom 3, 1 FULL (DOUBLE) size bed in bedroom 4 and two FULL size sofa bed in the living room.  It only takes you $3.50 and 17 - 20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t>
  </si>
  <si>
    <t>It is a 2nd floor unit in a 3 family house. It is located at a quite street in upcoming Jersey Heights area of Jersey city. The NJ Transit bus stop is right at corner. A 17~25 minutes express bus ride will take you to midtown/ Time Square. 4 blocks from light rail to shops and PATH train. SLEEPS UP TO 14. Parking space upon reservation; Free street parking on weekend and $5/day on weekday. Supermarket, grocery, restaurants are nearby. Good for big groups,  families with kids, business travel. Rare to find 4 bedroom fully equipped apartment, which can easily host 14 Guest, in Jersey City Heights, New Jersey / the other side of Lincoln Tunnel . There are 1 KING size bed in bedroom 1,  1 QUEEN size bed in one bedroom 2, 2 QUEEN size bed in bedroom 3, 1 FULL (DOUBLE) size bed in bedroom 4 and two FULL size sofa bed in the living room.  It only takes you $3.50 and 17 - 20 minutes to be directly in Times Square by a bus in most time except weekday rush hours. The Bus Stop is right at the cor</t>
  </si>
  <si>
    <t>Jersey City Heights is a typical, safe metropolitan NYC area community. Our house is located on a quite street. There are a lot of restaurants, groceries, bakeries and supermarket on Central ave which is only two blocks away. We do recommend the "DULCE DE LECHE" bakery at 376 central ave for breakfast and lunch. For anyone who want fast access to Manhattan and reasonable dwelling price, this is idea place to stay.</t>
  </si>
  <si>
    <t>This apartment is the 2nd floor apartment in our 3 family house. It is totally independent and not shared with anyone. We do have 1 parking spaces 2 blocks away from our house. It will serve the guests from 12 apartments nearby. If you need, you‚Äôd better reserve at $20/day ASAP if it is still available.  Otherwise, you can park in the street near our house. The street parking is free 5:00pm -8:00am for weekday, the whole weekend and holiday. For 8:00am-5:00pm on weekday, the street parking is free for 2 hours. You can buy $5/day visitor parking permit at Jersey City parking authority which is only two blocks away from our house. Normally, It is easier to find street parking space before 7:00pm. It is harder to find it after 7:00pm since most the residents car are coming back by that time. Even you purchased the visitor parking permit, you do need pay attention to the street cleaning time 10am~12pm on Monday, Tuesday, Thursday and Friday.</t>
  </si>
  <si>
    <t>Keep quilt 10:00 pm ~ 7:30 am.</t>
  </si>
  <si>
    <t>https://a0.muscache.com/im/pictures/37dfd6d8-30da-4595-bfe9-29818bc1e039.jpg?aki_policy=large</t>
  </si>
  <si>
    <t>{TV,Wifi,"Air conditioning",Kitchen,Heating,"Family/kid friendly","Smoke detector","Carbon monoxide detector","First aid kit","Fire extinguisher",Essentials,Shampoo,Hangers,"Hair dryer",Iron,"Laptop friendly workspace","Private entrance"}</t>
  </si>
  <si>
    <t>https://www.airbnb.com/rooms/19566341</t>
  </si>
  <si>
    <t>New 5BD, 3BA Condo w/ Parking 20 Mins to Manhattan</t>
  </si>
  <si>
    <t>Welcoming all families and group travelers This massive 5 Bedroom 3 Bathroom Condo Unit was built in 2017 and is guaranteed to amaze with granite counter tops, designer bathrooms, premium hardwood floors and views of Statue of Liberty Short walk to train station, 20 mins to World Trade Center, 40 minutes to Times Square Reservation includes Reserved Parking, High-Speed Wifi, Cable Television, If your date is not available, Click on my profile to see my other 5 bedroom, 3 bathroom apartment</t>
  </si>
  <si>
    <t>Rare Find 5 Bedroom 3 Bathroom within 20-30 minute commute to Manhattan 5 Bedroom + 3 Full Bathrooms Master Bedroom: King Size Bed, Balcony, Jacuzzi, Walk-in Closet Other Bedrooms: Queen Size Bed in Bedrooms 2-4; Twin Daybed + Twin Trundle in Bedroom 5</t>
  </si>
  <si>
    <t>Welcoming all families and group travelers This massive 5 Bedroom 3 Bathroom Condo Unit was built in 2017 and is guaranteed to amaze with granite counter tops, designer bathrooms, premium hardwood floors and views of Statue of Liberty Short walk to train station, 20 mins to World Trade Center, 40 minutes to Times Square Reservation includes Reserved Parking, High-Speed Wifi, Cable Television, If your date is not available, Click on my profile to see my other 5 bedroom, 3 bathroom apartment Rare Find 5 Bedroom 3 Bathroom within 20-30 minute commute to Manhattan 5 Bedroom + 3 Full Bathrooms Master Bedroom: King Size Bed, Balcony, Jacuzzi, Walk-in Closet Other Bedrooms: Queen Size Bed in Bedrooms 2-4; Twin Daybed + Twin Trundle in Bedroom 5 Shared-Garage/ Driveway Parking for 1 Access to entire 5 Bedroom 3 Bathroom Private Apartment Happy to help with anything should there be any questions Located just 1.5 miles outside of Jersey City/ NYC Waterfront is a quite tree-lined block situated w</t>
  </si>
  <si>
    <t>Located just 1.5 miles outside of Jersey City/ NYC Waterfront is a quite tree-lined block situated within a short 3 min walk to train. Neighborhood is rapidly developing with many amenities</t>
  </si>
  <si>
    <t>Commute By Train/Bike: 3 minute Walk to Light Rail that connects you to NYC Trains. Total Commute 20-30 mins to World Trade Center Citibike Station within a 5 minute walk, bike to Grove Street Path in 10 Mins and reach World Trade Center in another 10 Mins and 33rd Street in 20.</t>
  </si>
  <si>
    <t>Shared-Garage/ Driveway Parking for 1 Access to entire 5 Bedroom 3 Bathroom Private Apartment</t>
  </si>
  <si>
    <t>Happy to help with anything should there be any questions</t>
  </si>
  <si>
    <t>Strict Guest Policy: Please do not bring guests that are not booked on your reservation.  Our golden rule: Please be mindful to neighbors above/below you. There are 3 apartments in the building. Quiet times after 10PM Have fun and Enjoy Jersey City &amp; NYC</t>
  </si>
  <si>
    <t>https://a0.muscache.com/im/pictures/f5e6c162-dc19-424e-9e15-e050f05f743e.jpg?aki_policy=large</t>
  </si>
  <si>
    <t>https://www.airbnb.com/users/show/137130688</t>
  </si>
  <si>
    <t>Leo</t>
  </si>
  <si>
    <t>https://a0.muscache.com/im/pictures/user/cf40cd07-0a50-4ad5-b6d0-d129ec8733f9.jpg?aki_policy=profile_small</t>
  </si>
  <si>
    <t>https://a0.muscache.com/im/pictures/user/cf40cd07-0a50-4ad5-b6d0-d129ec8733f9.jpg?aki_policy=profile_x_medium</t>
  </si>
  <si>
    <t>{TV,"Cable TV",Wifi,"Air conditioning",Kitchen,"Free parking on premises",Heating,"Family/kid friendly","Smoke detector","Carbon monoxide detector","First aid kit","Safety card","Fire extinguisher",Essentials,Shampoo,"Lock on bedroom door",Hangers,"Hair dryer",Iron,"Laptop friendly workspace","Self check-in","Smart lock",Keypad,"Private entrance","Hot water","Bed linens","Extra pillows and blankets","Ethernet connection"}</t>
  </si>
  <si>
    <t>https://www.airbnb.com/rooms/19566645</t>
  </si>
  <si>
    <t>Beautiful 3 BDR-TO NYC 20-30 Min Private parking</t>
  </si>
  <si>
    <t>A lovely 3 bedroom, 1-bathroom 1,200 sq. ft. featuring 1 level house (finished by a professional interior decorator)  only 20-35 minutes away by taking the bus to NEW YORK CITY. Private entrance to the house including a beautiful backyard with BBQ Grill and with ‚Äúa private parking in front of the house, you can park it any time.‚Äù ‚Ä¢ 1 king sized bed ‚Ä¢ 2 queen sized bed ‚Ä¢ 1 queen sized bed ‚Ä¢ a private parking in front of the house, you can park it any time.</t>
  </si>
  <si>
    <t>There are 3 magnificent bedrooms; A master bedroom with a King-sized bed,  second bedrooms furnished with TWO Queen-sized beds and third bedroom with Queen-Sized Bed. ‚Ä¢ 1 king sized bed ‚Ä¢ 2 queen sized beds ‚Ä¢ 1 queen sized bed  The luxurious living room is an open space panned with dinning room and  kitchen, creating a brilliant space for evening entertaining. Snuggle up on the comfortable couch while cozying up and watch your favorite TV shows.  A large Modern kitchen (fully equipped with all brand new stainless steel appliances) adjoins a fabulous dining area,  complete with yet another. A sparkling One full sized bathroom completes the interior.</t>
  </si>
  <si>
    <t>A lovely 3 bedroom, 1-bathroom 1,200 sq. ft. featuring 1 level house (finished by a professional interior decorator)  only 20-35 minutes away by taking the bus to NEW YORK CITY. Private entrance to the house including a beautiful backyard with BBQ Grill and with ‚Äúa private parking in front of the house, you can park it any time.‚Äù ‚Ä¢ 1 king sized bed ‚Ä¢ 2 queen sized bed ‚Ä¢ 1 queen sized bed ‚Ä¢ a private parking in front of the house, you can park it any time. There are 3 magnificent bedrooms; A master bedroom with a King-sized bed,  second bedrooms furnished with TWO Queen-sized beds and third bedroom with Queen-Sized Bed. ‚Ä¢ 1 king sized bed ‚Ä¢ 2 queen sized beds ‚Ä¢ 1 queen sized bed  The luxurious living room is an open space panned with dinning room and  kitchen, creating a brilliant space for evening entertaining. Snuggle up on the comfortable couch while cozying up and watch your favorite TV shows.  A large Modern kitchen (fully equipped with all brand new stainless steel appliances) adj</t>
  </si>
  <si>
    <t>TV/WIFI: We have basic local service with Netflix through the WIFI.  Instructions on WIFI are on our full manual.  Kitchen: Basic dishware/silverware and cooking utensils. Look on the drawers left of the sink for cutlery. We keep coffee, coffee-mate, tea and basic condiment and some other basic staples in the kitchen.  Bathrooms: bathroom has towels, shampoo/conditioner/body wash, hair dryer and other toiletries and basic first aid items.  Trash/Recycling: We need your help with trash and recycling! There are two cans in front of the house. Please separate your recycling inside. If/when the inside bins are full, please put the recycling in the containers outside. Bottles/Cans should go in the large blue container with a black lid. Paper/Cardboard should be in the shortest can. No plastic bags! The two mid-size ones are for regular trash.  Trash is removed Monday and Thursday mornings so must be put out after 7pm Sunday or Wednesday evenings. The recycling is taken Wednesday morning and</t>
  </si>
  <si>
    <t>Rental includes: ‚Ä¢ Bed linens, bath towels, body wash, hair shampoo/conditioner, hair dryer ‚Ä¢ LED TV with basic cable channels, Free Wifi included  ‚Ä¢ 1 King bed, 3 Queen beds ‚Ä¢ Gas BBQ grill. Propane gas tank not included.  ‚Ä¢ Cookwares, utensils, plates, bowls, cups, glasses ‚Ä¢ Coffee Machine, Toaster, Microwave, Washer/Dryer Machine,Iron/Ironing Board, Stove, Oven, Dishwasher. ‚Ä¢Netflix(Guest can use my account) ‚Ä¢Computer Desk good for business traveler. * FREE PRIVATE PARKING *Storage room:  We can safely store you bags when your flight is arriving early or leaving late. There's a safe storage room in the house with Keyless lock# where you could put your luggage any time.</t>
  </si>
  <si>
    <t>We live in Queens. about an hour away so not much interaction besides online. But we have an in depth guide book for the area and are available if any questions come up. We have a caretaker who cleans and helps with transition and can help with smaller home issues. As always, don't hesitate to contact me regarding any concerns or questions. JM Homes.Place</t>
  </si>
  <si>
    <t>https://a0.muscache.com/im/pictures/3ddee94a-ebca-4310-8df8-05581b5042ad.jpg?aki_policy=large</t>
  </si>
  <si>
    <t>{TV,"Cable TV",Wifi,"Air conditioning",Kitchen,"Free parking on premises",Heating,"Family/kid friendly",Washer,Dryer,"Smoke detector","Carbon monoxide detector","First aid kit","Fire extinguisher",Essentials,Shampoo,"Lock on bedroom door",Hangers,"Hair dryer",Iron,"Laptop friendly workspace","Self check-in",Keypad,"Private living room","Private entrance",Bathtub,"Hot water","Bed linens","Extra pillows and blankets","Ethernet connection",Microwave,"Coffee maker",Refrigerator,Dishwasher,"Dishes and silverware","Cooking basics",Oven,Stove,"BBQ grill","Patio or balcony","Luggage dropoff allowed","Long term stays allowed"}</t>
  </si>
  <si>
    <t>https://www.airbnb.com/rooms/19567691</t>
  </si>
  <si>
    <t xml:space="preserve"> Amazing 1 Bedroom House-only20-30 to NYC</t>
  </si>
  <si>
    <t>This is a lovely 1 bedroom home with TWO queen-sized beds has a warm and inviting feel (finished by a professional interior decorator), is 20-35 minutes from midtown New York City via bus that stops outside the home. The house has it's own entrance and there is no sharing. Private entrance to the house.</t>
  </si>
  <si>
    <t>There are 1 magnificent bedroom; A master bedroom with a TWO Queen-sized bed and a Sofa at the living room. The luxurious living room is an open space panned with dinning room and kitchen, creating a brilliant space for evening entertaining. Snuggle up on the comfortable couch while cozying up and watch your favorite TV shows. A large Modern kitchen (fully equipped with all brand new stainless steel appliances) adjoins a fabulous dining area, complete with yet another. A sparkling One full sized bathroom completes the interior.</t>
  </si>
  <si>
    <t>This is a lovely 1 bedroom home with TWO queen-sized beds has a warm and inviting feel (finished by a professional interior decorator), is 20-35 minutes from midtown New York City via bus that stops outside the home. The house has it's own entrance and there is no sharing. Private entrance to the house. There are 1 magnificent bedroom; A master bedroom with a TWO Queen-sized bed and a Sofa at the living room. The luxurious living room is an open space panned with dinning room and kitchen, creating a brilliant space for evening entertaining. Snuggle up on the comfortable couch while cozying up and watch your favorite TV shows. A large Modern kitchen (fully equipped with all brand new stainless steel appliances) adjoins a fabulous dining area, complete with yet another. A sparkling One full sized bathroom completes the interior. Rental includes: ‚Ä¢ Bed linens, bath towels, body wash, hair shampoo/conditioner, hair dryer ‚Ä¢ LED TV with basic cable channels, Free Wifi included  ‚Ä¢ 2 queen-siz</t>
  </si>
  <si>
    <t>Rental includes: ‚Ä¢ Bed linens, bath towels, body wash, hair shampoo/conditioner, hair dryer ‚Ä¢ LED TV with basic cable channels, Free Wifi included  ‚Ä¢ 2 queen-sized beds ‚Ä¢ Cookwares, utensils, plates, bowls, cups, glasses ‚Ä¢ Coffee Machine, Toaster, Microwave, Washer/Dryer Machine,Iron/Ironing Board, Stove, Oven, Dishwasher. ‚Ä¢Netflix(Guest can use my account) ‚Ä¢Computer Desk good for business traveler. *Storage room:  We can safely store you bags when your flight is arriving early or leaving late.  There's a safe storage room in the house with Keyless lock# where you could put your luggage any time.</t>
  </si>
  <si>
    <t>- ~No smoking ~No parties or events ~Pet is allowed ~Check-in is after 4PM ~Check-out is before 12PM ~Please send me message regarding Early Check-in and late Check-out prior to my approval depending on my booking schedule and additional charges applies(*$10 per hour). I will do my best to accommodate.  ‚Ä¢ Quiet time is between 10pm and 8am- please be courteous to nearby neighbors and not be loud outdoor and late at night as this property is a attached house. ‚Ä¢ Family and guests/friends of family only. NO PARTIES or events please. ‚Ä¢ Please turn all lights off, turn all heat thermostats to 55 degrees during winter, close all window/doors, turn off the ac in the summer time, and unplug all appliances. ‚Ä¢ Please take off your shoes in the house. ‚Ä¢ Please do not use bath towels/linens outdoor as they become soiled and extremely hard to clean. ‚Ä¢ Please tidy up any remaining food waste/garbage to prevent foul smell from developing. Please leave all trash in garbage bags and leave them in the t</t>
  </si>
  <si>
    <t>https://a0.muscache.com/im/pictures/99133667-9f97-4b5d-95f5-f5206482425f.jpg?aki_policy=large</t>
  </si>
  <si>
    <t>{TV,"Cable TV",Wifi,"Air conditioning",Kitchen,"Free street parking",Heating,"Family/kid friendly",Washer,Dryer,"Smoke detector","Carbon monoxide detector","First aid kit","Fire extinguisher",Essentials,Shampoo,"Lock on bedroom door",Hangers,"Hair dryer",Iron,"Laptop friendly workspace","Self check-in","Smart lock","Private living room","Private entrance",Bathtub,"Hot water","Bed linens","Extra pillows and blankets",Microwave,"Coffee maker",Refrigerator,Dishwasher,"Dishes and silverware","Cooking basics",Oven,Stove,"Luggage dropoff allowed","Long term stays allowed"}</t>
  </si>
  <si>
    <t>https://www.airbnb.com/rooms/19569488</t>
  </si>
  <si>
    <t>Luxury Highrise Apartment - 6 minutes to NYC</t>
  </si>
  <si>
    <t>Luxury Highrise Apartment. Incredible amenities and great natural light. 6 minutes to WTC by PATH train, and right next to all the bars and restaurants in the area.</t>
  </si>
  <si>
    <t>https://a0.muscache.com/im/pictures/c7c3a051-c21c-4e46-9673-d7549516e170.jpg?aki_policy=large</t>
  </si>
  <si>
    <t>https://www.airbnb.com/users/show/137519692</t>
  </si>
  <si>
    <t>https://a0.muscache.com/im/pictures/user/4c346fc6-a4b2-431c-a26e-7f2e875eda80.jpg?aki_policy=profile_small</t>
  </si>
  <si>
    <t>https://a0.muscache.com/im/pictures/user/4c346fc6-a4b2-431c-a26e-7f2e875eda80.jpg?aki_policy=profile_x_medium</t>
  </si>
  <si>
    <t>{Wifi,"Air conditioning","Wheelchair accessible",Pool,Kitchen,"Paid parking off premises",Doorman,"Pets live on this property",Elevator,"Free street parking",Heating,Washer,Dryer,"Smoke detector","Carbon monoxide detector","Fire extinguisher",Essentials,Shampoo,"Lock on bedroom door",Hangers,"Laptop friendly workspace","Self check-in",Lockbox,"Hot water","Paid parking on premises"}</t>
  </si>
  <si>
    <t>https://www.airbnb.com/rooms/19588624</t>
  </si>
  <si>
    <t>D. 10 Mins to Manhattan.5 Mins Walk To WaterfrontËµû</t>
  </si>
  <si>
    <t>Our concept for this place is quite simple: Cozy and quiet. While spending most of the day outside touring around/working, our guests, we hope, would feel a piece of peace when come back to our apartment. Therefore we put a lot effort to decorate this place and set a few house rules to keep our apartment clean and quiet. This place is not a party house and would really appreciate limited noise whenever possible. We hire professional clean lady to keep our place as clean as possible. This apartment has 2 big bedrooms for up to 2 guests per room and 1 small room for 1 guest only. This is the smaller room for max one guest. We have 2 bathrooms(showers) for guests. This small room only has a window toward the living room. We have air circulation fan inside. If a window toward outside is very important to you, please keep in mind, this room has no window towards outside of the house.  We love good smells, so we place scented candles, essential oils around places in the apartment. Parking: W</t>
  </si>
  <si>
    <t>https://a0.muscache.com/im/pictures/7549e8df-eff0-47dc-a31e-a1418d556f11.jpg?aki_policy=large</t>
  </si>
  <si>
    <t>{Wifi,Kitchen,Heating,Washer,Dryer,"Smoke detector",Essentials,Shampoo,"Lock on bedroom door",Hangers,"Hair dryer",Iron,"Laptop friendly workspace","Self check-in","Smart lock","Hot water","Bed linens",Microwave,Refrigerator,"Dishes and silverware","Cooking basics","Luggage dropoff allowed"}</t>
  </si>
  <si>
    <t>https://www.airbnb.com/rooms/19620812</t>
  </si>
  <si>
    <t>Welcome to our historic house, minutes to NYC.</t>
  </si>
  <si>
    <t>Welcome to our 1870's newly renovated historic house filled with charm and comfort. Walking distance to subway... get to NYC in minutes.  Neighborhood has many restaurants offering a wide variety of international cuisine that highlights our beautifully diverse community.    Shop at the Newport Centre  Mall a few blocks from the house... Macy's, plus 130 specialty shops, 11 movie theaters and more eateries to choose from.  Stunning open views of Manhattan from our Hudson River promenade.</t>
  </si>
  <si>
    <t>First floor has dining room, kitchen and living room.  Second floor has 2 bedrooms and a full bathroom. Third floor had 2 bedrooms and a full bathroom. Basement has washer and dryer.</t>
  </si>
  <si>
    <t>Welcome to our 1870's newly renovated historic house filled with charm and comfort. Walking distance to subway... get to NYC in minutes.  Neighborhood has many restaurants offering a wide variety of international cuisine that highlights our beautifully diverse community.    Shop at the Newport Centre  Mall a few blocks from the house... Macy's, plus 130 specialty shops, 11 movie theaters and more eateries to choose from.  Stunning open views of Manhattan from our Hudson River promenade. First floor has dining room, kitchen and living room.  Second floor has 2 bedrooms and a full bathroom. Third floor had 2 bedrooms and a full bathroom. Basement has washer and dryer. Entire house. We live next door and we will be available for any help. Safe, quiet and pedestrian friendly. Everything is within walking distance. Reliable light rail system and PATH trains to NYC. No unauthorized parking on the street.</t>
  </si>
  <si>
    <t>Safe, quiet and pedestrian friendly.</t>
  </si>
  <si>
    <t>No unauthorized parking on the street.</t>
  </si>
  <si>
    <t>Everything is within walking distance. Reliable light rail system and PATH trains to NYC.</t>
  </si>
  <si>
    <t>Entire house.</t>
  </si>
  <si>
    <t>We live next door and we will be available for any help.</t>
  </si>
  <si>
    <t>- This is a quiet neighborhood, please keep noise down.  - Quiet hours between 10pm and 8am. - Must see picture and read profile before booking. Must have picture ID to check in. -  Be clean and respectable. There is absolutely no smoking, candles or incense allowed at any time in the house.  -  At check out keys must be turned in to host unless otherwise specified.  - Place suitcases on provided luggage rack or on the floor to unpack and not on bed. For noise and hygiene, please take shoes off at front door.  - Use paper towels to take off make up instead of towels.  -Do not throw wipes, floss, feminine products or paper towels in the toilet.  - Remember to lock doors. When leaving the house, bedroom windows must be closed in case of rain. - Washer and dryer available for 7 day stays or longer  - Clean up kitchen and bathroom after yourself. - Lost key fee $50. - Absolutely no visitors without permission from host. - Check out time is 11am, check in time is after 3pm.</t>
  </si>
  <si>
    <t>https://a0.muscache.com/im/pictures/f396028e-eb52-4f96-813a-55db33d7fe6e.jpg?aki_policy=large</t>
  </si>
  <si>
    <t>https://www.airbnb.com/users/show/135391650</t>
  </si>
  <si>
    <t>Liliane</t>
  </si>
  <si>
    <t>We have been living in this charming neighborhood for 30 years. I am a psychologist from Rio de Janeiro and my husband James is an illustrator from New York. We have 2 grown kids and we are excited about this new phase in our lives. We have been renovating this 1870's historic landmarked house for the past 5 years, discovering the beauty of old Jersey City architecture. Now that we are done, we would like for you to come and enjoy.</t>
  </si>
  <si>
    <t>https://a0.muscache.com/im/pictures/user/d9c8f609-a7b3-4ebd-a416-854b247e4020.jpg?aki_policy=profile_small</t>
  </si>
  <si>
    <t>https://a0.muscache.com/im/pictures/user/d9c8f609-a7b3-4ebd-a416-854b247e4020.jpg?aki_policy=profile_x_medium</t>
  </si>
  <si>
    <t>{TV,Wifi,"Air conditioning",Kitchen,Heating,Washer,Dryer,"Smoke detector","Carbon monoxide detector","First aid kit","Fire extinguisher",Essentials,Shampoo,"Lock on bedroom door",Hangers,"Hair dryer",Iron,"Laptop friendly workspace","Self check-in","Building staff","Private living room","Private entrance","Hot water","Bed linens","Extra pillows and blankets",Microwave,"Coffee maker",Refrigerator,"Dishes and silverware","Cooking basics",Oven,Stove,"Garden or backyard","Luggage dropoff allowed"}</t>
  </si>
  <si>
    <t>https://www.airbnb.com/rooms/19623797</t>
  </si>
  <si>
    <t>205A NYC Most Economy Stay 18 Mins to Time Square</t>
  </si>
  <si>
    <t>A private bedroom for 1~3 people (couples, solo adventurers, and business travelers) in a ground / basement floor apartment of a 3 family house, at a quite street in Jersey Heights area of Jersey city. NJ Transit bus stop is right at the corner. 17~25 minutes express bus ride takes you to Time Square. 4 blocks from light rail train station. Free washer &amp; Dryer. $15/day off street parking space upon reservation. $5/day visitor permit street parking. Supermarket, Grocery, restaurants are nearby.</t>
  </si>
  <si>
    <t>One bedroom, with basic furniture in an apartment on the ground /  basement floor of a 3 family house. It is conveniently located in Jersey City Heights, New Jersey / the other side of Lincoln Tunnel . The Bus Stop is right at the corner of our street. You can take NJ Transit Bus 119, 123 or Local Jitney Buses. It only takes you $4.50 and 17 - 25 minutes to be directly in Times Square by a bus in most time except weekday rush hours. The bus 85 will take you to Hoboken PATH train station, where you can transfer path station to Manhattan.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 If you were to stay in Manhattan yo</t>
  </si>
  <si>
    <t>A private bedroom for 1~3 people (couples, solo adventurers, and business travelers) in a ground / basement floor apartment of a 3 family house, at a quite street in Jersey Heights area of Jersey city. NJ Transit bus stop is right at the corner. 17~25 minutes express bus ride takes you to Time Square. 4 blocks from light rail train station. Free washer &amp; Dryer. $15/day off street parking space upon reservation. $5/day visitor permit street parking. Supermarket, Grocery, restaurants are nearby. One bedroom, with basic furniture in an apartment on the ground /  basement floor of a 3 family house. It is conveniently located in Jersey City Heights, New Jersey / the other side of Lincoln Tunnel . The Bus Stop is right at the corner of our street. You can take NJ Transit Bus 119, 123 or Local Jitney Buses. It only takes you $4.50 and 17 - 25 minutes to be directly in Times Square by a bus in most time except weekday rush hours. The bus 85 will take you to Hoboken PATH train station, where yo</t>
  </si>
  <si>
    <t>Jersey Heights area in Jersey City is a typical, safe metropolitan NYC area community.  Our house is located on a quite street. There are a lot of restaurants, groceries, bakeries and supermarket on central ave which is only two blocks away.   For anyone who want fast access to Manhattan and reasonable dwelling price, this is idea place to stay.</t>
  </si>
  <si>
    <t>The lowest part of the basement common area is less that 6 feet. You can see it in our pictures. If you very tall, this apartment may not suitable for you.  We do have 2 parking spaces 2 blocks away from our house. They will serve the guests from 12 apartments nearby. If you need, you‚Äôd better reserve at $20/day ASAP if it is still available.  Otherwise,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</si>
  <si>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In the bedroom, there are 1 Queen size bed, 1 floor mattress and all the basic things you need for your stay: a desk, TV, iron and iron board, hair dryer, mirror and extra blanket. We have a floor mat and extra bed sheets, comforter and towel in the closet for the 3rd person. The kitchen is fully equipped and shared with other guest in the other 2 bedrooms of same apartment. We do provide the paper cups, plates and bowel to avoid sharing with other guests. Since it is shared apartment, no strong smell cocking activity allowed in the kitchen. You will share the bathroom with other guest of the other 2 bedrooms in same apartment. We do provide shampoo and body lotion.   The Washer &amp; Dryer is delicately used by our cleaning lady 10:00am ~5:00pm. You can use them at other time.</t>
  </si>
  <si>
    <t>After your booking is accepted, we will asking your email address in order to generate special lock code for your stay. When your checkin days is approaching, we will send you the lock code and all other the check-in / check-out  information through your Airbnd message and email. Make sure you do get the security lock codes. If you still not get it a few days before your check-in day, please contact us.  On your check in date, we do not have to meet.  You just use the security code to unlock and get in. During your stay, you can always contact us through airbnb.com message. We do provide phone # for immediate assistant and emergency contact.</t>
  </si>
  <si>
    <t>https://a0.muscache.com/im/pictures/5045d097-110e-46b5-8abe-bd5d060684fb.jpg?aki_policy=large</t>
  </si>
  <si>
    <t>{TV,Wifi,"Air conditioning",Kitchen,Heating,Washer,Dryer,"Smoke detector","Carbon monoxide detector","First aid kit","Fire extinguisher",Essentials,Shampoo,"Lock on bedroom door",Hangers,"Hair dryer",Iron,"Laptop friendly workspace"}</t>
  </si>
  <si>
    <t>https://www.airbnb.com/rooms/19626544</t>
  </si>
  <si>
    <t>205C NYC Most Economy Stay 18 Mins to Time Square</t>
  </si>
  <si>
    <t>The lowest part of the basement common area is less than 6 feet. You can see it in our pictures. If you very tall, this apartment may not suitable for you.  We do have 2 parking spaces 2 blocks away from our house. They will serve the guests from 12 apartments nearby. If you need, you‚Äôd better reserve at $20/day ASAP if it is still available.  Otherwise,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</si>
  <si>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In the bedroom, there are 1 Queen size bed, 1 floor mattress and all the basic things you need for your stay: a desk, TV, iron and iron board, hair dryer, mirror and extra blanket. We have a floor mat and extra bed sheets, comforter and towel in the closet for the 3rd person.   The kitchen is fully equipped and shared with other guest in the other 2 bedrooms of same apartment. We do provide the paper cups, plates and bowel to avoid sharing with other guests. Since it is shared apartment, no strong smell cocking activity allowed in the kitchen. You will share the bathroom with other guest of the other 2 bedrooms in same apartment. We do provide shampoo and body lotion.   The Washer &amp; Dryer is delicately used by our cleaning lady 10:00am ~5:00pm. You can use them at other time.</t>
  </si>
  <si>
    <t>- Do NOT cook strong smell food in the kitchen. It is shared aparment. Other guest may not appricieate your unique food; - During quite time 10:30~7:00. No cooking in the kitchen, No washer / Dryer useage and no talking at shared dining area. - No shoes on the carpet floor inside the bedroom.</t>
  </si>
  <si>
    <t>https://a0.muscache.com/im/pictures/9f6d71b4-fb58-47ad-9b77-5345cc776b6b.jpg?aki_policy=large</t>
  </si>
  <si>
    <t>{TV,Wifi,"Air conditioning",Kitchen,"Indoor fireplace",Heating,Washer,Dryer,"Smoke detector","Carbon monoxide detector","First aid kit","Fire extinguisher",Essentials,Shampoo,"Lock on bedroom door",Hangers,"Hair dryer",Iron,"Laptop friendly workspace"}</t>
  </si>
  <si>
    <t>https://www.airbnb.com/rooms/19633811</t>
  </si>
  <si>
    <t>New 2 Bedroom apt. 2 miles from N.Y.C.</t>
  </si>
  <si>
    <t>Come enjoy this newly renovated apartment in a 2 family house. Everything is brand new! We inspect after ever cleaning to make sure it's well done. Explore NYC and Jersey City from here. 2 Blocks to the 24 hour PATH train/subway, 12 min. on the PATH to the new World Trade Center Transportation Hub or 22 min. to midtown. 15 minutes from Newark International Airport.</t>
  </si>
  <si>
    <t>In a conveniently located family, commuter, neighborhood 2 miles from New York City. Bedroom #1 - New King size bed Bedroom #2 - New Full size bed Large bathroom Fully equipped Kitchen Private Laundry Room Ideal for the business traveler whether you're meetings are in Jersey City or New York City. Amenities include; -Central heat and air conditioning, controlled by your dedicated thermostat. -Gas fireplace -Fully equipped kitchen with high end appliances -Coffee maker -Microwave -New linens and towels -Wireless internet service - TV -Washer and dryer -Hair dryer -Iron There are convenience stores very near by. If you want specific things but don't want to shop, we would be happy to coordinate a grocery delivery for you. We like fresh direct.</t>
  </si>
  <si>
    <t>Come enjoy this newly renovated apartment in a 2 family house. Everything is brand new! We inspect after ever cleaning to make sure it's well done. Explore NYC and Jersey City from here. 2 Blocks to the 24 hour PATH train/subway, 12 min. on the PATH to the new World Trade Center Transportation Hub or 22 min. to midtown. 15 minutes from Newark International Airport. In a conveniently located family, commuter, neighborhood 2 miles from New York City. Bedroom #1 - New King size bed Bedroom #2 - New Full size bed Large bathroom Fully equipped Kitchen Private Laundry Room Ideal for the business traveler whether you're meetings are in Jersey City or New York City. Amenities include; -Central heat and air conditioning, controlled by your dedicated thermostat. -Gas fireplace -Fully equipped kitchen with high end appliances -Coffee maker -Microwave -New linens and towels -Wireless internet service - TV -Washer and dryer -Hair dryer -Iron There are convenience stores very near by. If you want sp</t>
  </si>
  <si>
    <t>In Jersey City's desirable island section. 2-3 blocks to areas hottest new performance venue, White Eagle Hall. And, many restaurants including Madame Claude Bis, Cellar 335 and Healy's Tavern. This is a family and NYC commuting neighborhood. There are family owned and chain restaurants within walking distance</t>
  </si>
  <si>
    <t>There are small convenience stores very near by for basics such as milk, flour etc. If you need a lot of groceries we suggest ordering from freshdirect or another grocery delivery service. We will be happy to coordinate a delivery and put your perishables in the fridge or freezer</t>
  </si>
  <si>
    <t>You can get by with or without a car.   The PATH train, which gives quick access to the city is nearby. If you will be driving let us know! We will help you with on street parking.  Resident parking  passes are required for weekdays.  We will get them for you. They are $5 per day.</t>
  </si>
  <si>
    <t>Check in time is any time after 3 p.m. We will either give you the key in person or send you a code for the lock box.</t>
  </si>
  <si>
    <t>We live on the premises and are generally available for questions etc.</t>
  </si>
  <si>
    <t>-Follow the posted leaving instructions. - Quiet hours 11 pm- 7am weekdays - 12 pm- 8 am weekends</t>
  </si>
  <si>
    <t>https://a0.muscache.com/im/pictures/6efc89ad-3133-4a6d-b2bb-e7e6e1b54c40.jpg?aki_policy=large</t>
  </si>
  <si>
    <t>https://www.airbnb.com/users/show/130583527</t>
  </si>
  <si>
    <t>Roxanne &amp; Richard</t>
  </si>
  <si>
    <t>https://a0.muscache.com/im/pictures/user/121affb9-c381-4e90-80db-f276f21ca909.jpg?aki_policy=profile_small</t>
  </si>
  <si>
    <t>https://a0.muscache.com/im/pictures/user/121affb9-c381-4e90-80db-f276f21ca909.jpg?aki_policy=profile_x_medium</t>
  </si>
  <si>
    <t>{TV,Wifi,"Air conditioning",Kitchen,"Paid parking off premises","Free street parking","Indoor fireplace",Heating,"Family/kid friendly",Washer,Dryer,"Smoke detector","Carbon monoxide detector","First aid kit","Fire extinguisher",Essentials,Shampoo,"Lock on bedroom door",Hangers,"Hair dryer",Iron,"Laptop friendly workspace","Self check-in",Lockbox,"Private entrance",Bathtub,"Pack ‚Äôn Play/travel crib","Hot water",Microwave,"Coffee maker",Refrigerator,Dishwasher,"Dishes and silverware","Cooking basics",Oven,Stove,"Patio or balcony","Luggage dropoff allowed","Long term stays allowed"}</t>
  </si>
  <si>
    <t>https://www.airbnb.com/rooms/19661238</t>
  </si>
  <si>
    <t>Deluxe Master Bedroom With Private Bath!</t>
  </si>
  <si>
    <t>Perfect for couples! This spacious  master bedroom with a private bathroom is just 12 min walk from the 24/7 Journal Square Path Station (15 mins ride into NYC). You will experience great quality and convenience in every detail. The place is very well maintained, you'll prefer it to any 4 star hotel! The location is also very convenient for anyone needing public transportation access to Manhattan, Jersey City, Hoboken, or Secaucus.</t>
  </si>
  <si>
    <t>You will be staying in 1 master bedroom with its private bathroom in an apartment that has 3 bedrooms and 2 bathrooms. It is a nice clean and quiet apartment.  Access to your bathroom is from within the bedroom for privacy.</t>
  </si>
  <si>
    <t>Perfect for couples! This spacious  master bedroom with a private bathroom is just 12 min walk from the 24/7 Journal Square Path Station (15 mins ride into NYC). You will experience great quality and convenience in every detail. The place is very well maintained, you'll prefer it to any 4 star hotel! The location is also very convenient for anyone needing public transportation access to Manhattan, Jersey City, Hoboken, or Secaucus. You will be staying in 1 master bedroom with its private bathroom in an apartment that has 3 bedrooms and 2 bathrooms. It is a nice clean and quiet apartment.  Access to your bathroom is from within the bedroom for privacy. You will have access to the living room, kitchen (only light cooking preferred), and balcony. Access to these common areas is from 7am to 10pm. I am not available most of the time, but if I am available (rarely), I would  be glad to meet and socialize with guests. The apartment is close to everything, from 24/7 Rite Aid pharmacy and conve</t>
  </si>
  <si>
    <t>The apartment is close to everything, from 24/7 Rite Aid pharmacy and convenience store, to shops, Path train station, Saint peter's University and much more... It is also only 15 minutes away from Newark Airport(by car).</t>
  </si>
  <si>
    <t>Street parking is for a max of 2 hours from Monday to Friday, 8am till 5pm (zone permit is required if parked more than 2 hours). It's better not to leave your car there during the day to avoid getting a ticket. You also must pay attention to street cleaning hours(alternate side parking is implemented as per the schedule posted on the street signs).  For daily updates about street parking rules: (Website hidden by Airbnb)  Closest Airport is Newark Airport (only 15 minutes away). If you arrive at Laguardia or JFK, you can take the New York City Subway into Manhattan and then switch to the Path Train from manhattan to arrive at the Journal Square Station. Ask me for help with directions if needed!</t>
  </si>
  <si>
    <t>You may use the Path train to get to NYC within 15 minutes (most common). You also have the choice to take the New Jersey Transit Bus (bus stop is just in front of the house). Alternatively, there are always dozens of Uber cars that can reach you within less than 5 minutes.</t>
  </si>
  <si>
    <t>You will have access to the living room, kitchen (only light cooking preferred), and balcony. Access to these common areas is from 7am to 10pm.</t>
  </si>
  <si>
    <t>I am not available most of the time, but if I am available (rarely), I would  be glad to meet and socialize with guests.</t>
  </si>
  <si>
    <t>https://a0.muscache.com/im/pictures/a1d67e68-3f9b-4bde-8c00-247fcefa6444.jpg?aki_policy=large</t>
  </si>
  <si>
    <t>{Wifi,"Air conditioning",Kitchen,"Free street parking",Heating,Washer,"Smoke detector","Carbon monoxide detector",Essentials,Shampoo,"Lock on bedroom door",Hangers,"Hair dryer",Iron,"Laptop friendly workspace","Self check-in",Keypad,"Hot water","Bed linens","Extra pillows and blankets",Microwave,Refrigerator,"Dishes and silverware"}</t>
  </si>
  <si>
    <t>https://www.airbnb.com/rooms/19674521</t>
  </si>
  <si>
    <t>Simple and private 2 bedroom apartment</t>
  </si>
  <si>
    <t>***There is NO STOVE*** 5 mins walking distance to Journal Square PATH station, very safe and quiet neighborhood. Close to restaurants. Nothing fancy, simple accommodation. 20 mins from New York City by Path train.  Fridge and microwave available. No parking on premises.</t>
  </si>
  <si>
    <t>Basic 2 bedroom apartment. No washer dryer, there is a laundromat a few steps away.</t>
  </si>
  <si>
    <t>***There is NO STOVE*** 5 mins walking distance to Journal Square PATH station, very safe and quiet neighborhood. Close to restaurants. Nothing fancy, simple accommodation. 20 mins from New York City by Path train.  Fridge and microwave available. No parking on premises. Basic 2 bedroom apartment. No washer dryer, there is a laundromat a few steps away. No access to the backyard.</t>
  </si>
  <si>
    <t>No access to the backyard.</t>
  </si>
  <si>
    <t>https://a0.muscache.com/im/pictures/f1e0aebe-ea81-4cc2-b90a-bf400ed966dd.jpg?aki_policy=large</t>
  </si>
  <si>
    <t>https://www.airbnb.com/users/show/3307004</t>
  </si>
  <si>
    <t>Vikas</t>
  </si>
  <si>
    <t>I am a 33yo Software Engineer geek  have been living in NY for about 9 years now.Quiet ,clean, friendly and very helpful ._x000D_
Love outdoor activities like kayaking/rafting etc</t>
  </si>
  <si>
    <t>https://a0.muscache.com/im/users/3307004/profile_pic/1394766843/original.jpg?aki_policy=profile_small</t>
  </si>
  <si>
    <t>https://a0.muscache.com/im/users/3307004/profile_pic/1394766843/original.jpg?aki_policy=profile_x_medium</t>
  </si>
  <si>
    <t>Harlem</t>
  </si>
  <si>
    <t>{TV,Wifi,"Air conditioning",Heating,"Smoke detector","Carbon monoxide detector","Fire extinguisher",Essentials,Shampoo,Hangers,"Hair dryer",Iron,"Laptop friendly workspace","Self check-in","Smart lock","Private entrance","Hot water","Bed linens","Extra pillows and blankets",Microwave,"Coffee maker",Refrigerator,"Dishes and silverware"}</t>
  </si>
  <si>
    <t>https://www.airbnb.com/rooms/19701482</t>
  </si>
  <si>
    <t>Convenience! - Fantastic Jersey City Private Apt</t>
  </si>
  <si>
    <t>Our one bedroom, one bath charming little apartment is perfect for business travel, vacations, and short trips to the city. Ideally situated in the heart of Journal Square in Jersey City and minutes from New York!  Enjoy free street parking - or take a short stroll to the main transportation hub. Walk to Indian Square - Shop and enjoy some Indian cuisine! Amazing cultural diversity!  Welcome to Jersey City. Bookings have been coming in fast! Email me now to guarantee your reservation!</t>
  </si>
  <si>
    <t>Your Comfy, Clean &amp; Fully Equipped Apartment features: ‚òÖ Fast Wi-Fi ‚òÖ Roomy Kitchen ‚òÖ Cozy Living area ‚òÖ Plenty of Closet Space ‚òÖ Comfortable Queen Sized Bed ‚òÖ Queen Size foldout sofa bed (for parties of 4) Free Parking (rare) is available in designated areas.</t>
  </si>
  <si>
    <t>Our one bedroom, one bath charming little apartment is perfect for business travel, vacations, and short trips to the city. Ideally situated in the heart of Journal Square in Jersey City and minutes from New York!  Enjoy free street parking - or take a short stroll to the main transportation hub. Walk to Indian Square - Shop and enjoy some Indian cuisine! Amazing cultural diversity!  Welcome to Jersey City. Bookings have been coming in fast! Email me now to guarantee your reservation! Your Comfy, Clean &amp; Fully Equipped Apartment features: ‚òÖ Fast Wi-Fi ‚òÖ Roomy Kitchen ‚òÖ Cozy Living area ‚òÖ Plenty of Closet Space ‚òÖ Comfortable Queen Sized Bed ‚òÖ Queen Size foldout sofa bed (for parties of 4) Free Parking (rare) is available in designated areas. Guests have access to the entire apartment. Though I value my guest's privacy I am readily available should you have any questions or concerns.  Simply send me a text and I will respond promptly. The neighborhood is amazing! Culturally diverse and a</t>
  </si>
  <si>
    <t>The neighborhood is amazing! Culturally diverse and a lot of fun! You are surrounded by local gems of the city.  The Historic Loew‚Äôs Jersey Theater is a Landmark building still up and running. On your ventures you will find world class restaurants, cafes, bars, museums, shopping, and countless other attractions. Jersey City is up and coming with many trendy areas - new restaurants and micro breweries are always popping up!</t>
  </si>
  <si>
    <t>Texting is the best way to reach me</t>
  </si>
  <si>
    <t>Free street parking is available in designated areas nearby the apartment.  Bus to NYC around the corner PATH trains are a 7 minute walk. This transportation hub has service to the World Trade Center, Newark, Hoboken, &amp; Midtown Manhattan.</t>
  </si>
  <si>
    <t>Guests have access to the entire apartment.</t>
  </si>
  <si>
    <t>Though I value my guest's privacy I am readily available should you have any questions or concerns.  Simply send me a text and I will respond promptly.</t>
  </si>
  <si>
    <t>Absolutely No Smoking in the apartment! No Smoking.  No parties or party-type events There is an extra fee of $25/person/day if there are more than 2 people.  Treat the apartment as if it were your own and be respectful of host's belongings Remove all perishables upon check out No Candles and No Incense No Drugs</t>
  </si>
  <si>
    <t>https://a0.muscache.com/im/pictures/e0bf0ff0-8787-4c5b-b31e-d046a897501d.jpg?aki_policy=large</t>
  </si>
  <si>
    <t>https://www.airbnb.com/users/show/1997806</t>
  </si>
  <si>
    <t>Ewan</t>
  </si>
  <si>
    <t>Mount Olive Township, New Jersey, United States</t>
  </si>
  <si>
    <t>I work in corporate America and possess a great passion for travel. _x000D_
Some of my favorite destinations are Brazil, Panama, Africa, the United Kingdom, and the Caribbean._x000D_
I developed a deep appreciation for music at a very early age and also appreciate fine works of art. _x000D_
My ideal Sunday evening is a trip to the museum in NYC and I look forward to film festivals when they're in town._x000D_
I enjoy being hospitable and showing others a good time. Having lived in the New York/ New Jersey area all of my adult life, I believe I am uniquely qualified to roll out the red carpet for visitors from all walks of life and look forward to hosting you in my Airbnb!</t>
  </si>
  <si>
    <t>https://a0.muscache.com/im/pictures/user/a8170bca-dbbd-43f1-aa28-9f1b0b195f64.jpg?aki_policy=profile_small</t>
  </si>
  <si>
    <t>https://a0.muscache.com/im/pictures/user/a8170bca-dbbd-43f1-aa28-9f1b0b195f64.jpg?aki_policy=profile_x_medium</t>
  </si>
  <si>
    <t>{TV,"Cable TV",Wifi,"Air conditioning",Kitchen,"Free parking on premises",Breakfast,Heating,"Family/kid friendly","Smoke detector","Carbon monoxide detector","First aid kit","Safety card","Fire extinguisher",Essentials,Shampoo,"Lock on bedroom door",Hangers,"Hair dryer",Iron,"Laptop friendly workspace","Self check-in","Smart lock",Keypad,"Private entrance","Hot water","Bed linens","Extra pillows and blankets","Ethernet connection",Microwave,"Coffee maker",Refrigerator,"Dishes and silverware","Cooking basics",Oven,Stove,"Long term stays allowed","Hot water kettle"}</t>
  </si>
  <si>
    <t>https://www.airbnb.com/rooms/19702513</t>
  </si>
  <si>
    <t>1 Minute to Grove PATH / 7 Mins to NYC- Midi</t>
  </si>
  <si>
    <t>Spacious Bed room with natural light  and Granite top kitchen. The apartment is located right in the vibrant and happening Downtown Jersey City. One block away from Grove Street PATH train.  7 Minutes to  World Trade Center and 15 Minutes to Midtown NYC. Safe and Active neighborhood. Active nightlife with many Bars open till late night.</t>
  </si>
  <si>
    <t>This is a bright and spacious house with Sunlight and Ventilation in almost every room. Nice view of the active Grove street.  The room has a Mini Refrigerator. There is also a big refrigerator in the kitchen which the guests can use. The room also equipped with a Television with Roku.</t>
  </si>
  <si>
    <t>Spacious Bed room with natural light  and Granite top kitchen. The apartment is located right in the vibrant and happening Downtown Jersey City. One block away from Grove Street PATH train.  7 Minutes to  World Trade Center and 15 Minutes to Midtown NYC. Safe and Active neighborhood. Active nightlife with many Bars open till late night. This is a bright and spacious house with Sunlight and Ventilation in almost every room. Nice view of the active Grove street.  The room has a Mini Refrigerator. There is also a big refrigerator in the kitchen which the guests can use. The room also equipped with a Television with Roku. Grove is street is Active and Vibrant neighborhood. Many events, Street Markets/Food/Music and many many bars. Very active nightlife. All international cuisine is just next door.Walk a few block for a beautiful view of Manhattan skyline and take a walk in the boardwalk. Grove is caters to all people with different tastes. PATH to NYC is just a block away.  7 Minutes by PA</t>
  </si>
  <si>
    <t>Grove is street is Active and Vibrant neighborhood. Many events, Street Markets/Food/Music and many many bars. Very active nightlife. All international cuisine is just next door.Walk a few block for a beautiful view of Manhattan skyline and take a walk in the boardwalk. Grove is caters to all people with different tastes.</t>
  </si>
  <si>
    <t>GETTING TO HERE FROM JFK: If you are landing at JFK, and looking for public transport for reaching here, please note the following. From any terminal in JFK take the Air Train to Howard beach station. - $ 5 pp - 10 mins From Howard beach station, take the MTA(subway) to Fulton Street - 2.75 pp - 30 - 45 mins Change to World Trade Center PATH at Fulton Street or Chambers Street. (Watch for signs to WTC / PATH) Take PATH to Journal Square or Newark and get down at Grove Street(2 stops)- 2.75 pp  - 5 to 7 Mins. If you are planning to travel in NYC more during your stay,then you can take the MTA 7 days unlimited rides pass when you take your ticket to WTC from Howard beach at the Ticket vending machine.  There are no 7 days pass for PATH.</t>
  </si>
  <si>
    <t>PATH to NYC is just a block away.  7 Minutes by PATH to Downtown NYC. 15  Minutes by PATH to Midtown NYC. CITIBIKE is round the corner. Buses to NYC  one block away. NEWARK Airport is accessible by PATH to NEWARK and then Shuttle or NJ Transit from there.  JFK is accessible by Shuttle or PATH to NYC and Subway/AirTrain. Prudential Centre is Accessible by PATH train. From Prudential Center website :  (URL HIDDEN) Prudential Center can be easily accessed from PATH‚Äôs Newark Station. PATH provides rapid rail transportation 24 hours a day, seven days a week, connecting Newark with Harrison, Jersey City, Hoboken and Manhattan. From any of PATH‚Äôs 13 stations, passengers can be in Newark within minutes. Prudential Center is a short walk from PATH‚Äôs Newark terminal. PATH coordinates with Prudential Center in an effort to accommodate late night customers returning from scheduled events.</t>
  </si>
  <si>
    <t>https://a0.muscache.com/im/pictures/8f1c3b2f-0abf-45d0-8f7e-156e2b86dbb2.jpg?aki_policy=large</t>
  </si>
  <si>
    <t>https://www.airbnb.com/users/show/138287617</t>
  </si>
  <si>
    <t>Suresh And</t>
  </si>
  <si>
    <t>https://a0.muscache.com/im/pictures/user/a45e1ca4-1807-4c35-801d-51c61219bfbd.jpg?aki_policy=profile_small</t>
  </si>
  <si>
    <t>https://a0.muscache.com/im/pictures/user/a45e1ca4-1807-4c35-801d-51c61219bfbd.jpg?aki_policy=profile_x_medium</t>
  </si>
  <si>
    <t>{TV,Wifi,"Air conditioning",Kitchen,"Paid parking off premises","Free street parking",Heating,"Family/kid friendly","Smoke detector","Carbon monoxide detector","First aid kit",Essentials,Shampoo,"Lock on bedroom door",Hangers,"Hair dryer",Iron,"Laptop friendly workspace","Private entrance","Hot water","Bed linens","Extra pillows and blankets",Microwave,"Coffee maker",Refrigerator,Dishwasher,"Dishes and silverware",Oven,Stove,"Luggage dropoff allowed",Other}</t>
  </si>
  <si>
    <t>https://www.airbnb.com/rooms/19712923</t>
  </si>
  <si>
    <t>Beautiful bedroom close to NYC</t>
  </si>
  <si>
    <t>Private large beautiful  bedroom with full size bed, memory foam mattress. Desk for work and comfortable chair to rest after long walks in the city. Large closet. Room is big enough for two people. All liners, towels and wireless internet included. Heater floors will keep you warm in the winter, and central air condition will cool you in the summer. Guests can use fully equipped kitchen and dining area.</t>
  </si>
  <si>
    <t>Guests have big bathroom to use and full equipped kitchen.</t>
  </si>
  <si>
    <t>Private large beautiful  bedroom with full size bed, memory foam mattress. Desk for work and comfortable chair to rest after long walks in the city. Large closet. Room is big enough for two people. All liners, towels and wireless internet included. Heater floors will keep you warm in the winter, and central air condition will cool you in the summer. Guests can use fully equipped kitchen and dining area. Guests have big bathroom to use and full equipped kitchen. Quests can use renovated bathroom with big bathtub and shower. And fully equipped kitchen with microwave, coffee maker, toaster. There is a cozy dining area and living room I am always available on the phone by text or call. I am around to answer all questions you may have. Family oriented neighborhood with lots of parks and with walking distance to great sight of Manhattan. House is located in the heart of Jersey City with great restaurants and bars. House is located 10 min walk to Grove path train station. Its easy and fast to</t>
  </si>
  <si>
    <t>Family oriented neighborhood with lots of parks and with walking distance to great sight of Manhattan. House is located in the heart of Jersey City with great restaurants and bars.</t>
  </si>
  <si>
    <t>Room is big and comfortable and our great neighborhood is quiet enough peaceful rest after long walk in NYC</t>
  </si>
  <si>
    <t>House is located 10 min walk to Grove path train station. Its easy and fast to get to major areas of Manhattan. Our city also offer citi bikes that are great for exploring our beautiful town.</t>
  </si>
  <si>
    <t>Quests can use renovated bathroom with big bathtub and shower. And fully equipped kitchen with microwave, coffee maker, toaster. There is a cozy dining area and living room</t>
  </si>
  <si>
    <t>I am always available on the phone by text or call. I am around to answer all questions you may have.</t>
  </si>
  <si>
    <t>https://a0.muscache.com/im/pictures/b7d1cbfb-a5c2-4ab8-9ce0-d5bc0faf2a11.jpg?aki_policy=large</t>
  </si>
  <si>
    <t>{Wifi,"Air conditioning",Kitchen,"Pets live on this property","Free street parking",Heating,"Smoke detector","Carbon monoxide detector","First aid kit",Essentials,Shampoo,"Lock on bedroom door",Hangers,"Hair dryer",Iron,"Laptop friendly workspace","Self check-in",Keypad,"Private entrance","Hot water"}</t>
  </si>
  <si>
    <t>https://www.airbnb.com/rooms/19841658</t>
  </si>
  <si>
    <t>Junior suite/Rm 1 - Private bathroom &amp; kitchenette</t>
  </si>
  <si>
    <t>Modern fully furnished PRIVATE one bedroom suite, private bathroom and private kitchenette (all located on the second floor). New kitchenette with stainless steel refrigerator and microwave (NO STOVE - NO COOKING). Fantastic location, only 10 minutes walk to Journal Sq Path train station (Path train can take you to the World Trade Center in 10 minutes or West 33rd Street Mid-town NYC in 20 minutes).</t>
  </si>
  <si>
    <t>The Airbnb booking space is located on the second floor. No sharing of anything. Your own bathroom and kitchenette. NO SHARING ANYTHING. Front door entrance goes directly to airbnb suite without need to access the host lower level area. For those driving, please note there is free on street parking. It is usually convenient to find a spot along the street. Please note that no visitors are allowed.</t>
  </si>
  <si>
    <t>Modern fully furnished PRIVATE one bedroom suite, private bathroom and private kitchenette (all located on the second floor). New kitchenette with stainless steel refrigerator and microwave (NO STOVE - NO COOKING). Fantastic location, only 10 minutes walk to Journal Sq Path train station (Path train can take you to the World Trade Center in 10 minutes or West 33rd Street Mid-town NYC in 20 minutes). The Airbnb booking space is located on the second floor. No sharing of anything. Your own bathroom and kitchenette. NO SHARING ANYTHING. Front door entrance goes directly to airbnb suite without need to access the host lower level area. For those driving, please note there is free on street parking. It is usually convenient to find a spot along the street. Please note that no visitors are allowed. Trains and buses are in walking distance. Uber is always available and around. There is on street parking. A verified government ID is required for booking the suite in my home. Please upload befo</t>
  </si>
  <si>
    <t>A verified government ID is required for booking the suite in my home. Please upload before attempting to book this location. Thank you.</t>
  </si>
  <si>
    <t>Trains and buses are in walking distance. Uber is always available and around. There is on street parking.</t>
  </si>
  <si>
    <t>No additional guests. 2 person capacity.</t>
  </si>
  <si>
    <t>https://a0.muscache.com/im/pictures/f569d370-664d-4439-affa-31fc0368e4b9.jpg?aki_policy=large</t>
  </si>
  <si>
    <t>https://www.airbnb.com/users/show/45401469</t>
  </si>
  <si>
    <t>Dwayne</t>
  </si>
  <si>
    <t xml:space="preserve">A man and his pup, bachelor of science in business administration and computer science.  Work in NYC. Also a Airbnb host. </t>
  </si>
  <si>
    <t>https://a0.muscache.com/im/users/45401469/profile_pic/1443578134/original.jpg?aki_policy=profile_small</t>
  </si>
  <si>
    <t>https://a0.muscache.com/im/users/45401469/profile_pic/1443578134/original.jpg?aki_policy=profile_x_medium</t>
  </si>
  <si>
    <t>{TV,Wifi,"Air conditioning",Kitchen,"Free street parking",Heating,"Smoke detector","Carbon monoxide detector","Fire extinguisher",Essentials,Shampoo,"Lock on bedroom door",Hangers,"Hair dryer",Iron,"Laptop friendly workspace","Self check-in",Lockbox,"Private entrance","Hot water","Bed linens","Extra pillows and blankets",Microwave,"Coffee maker",Refrigerator,"Dishes and silverware"}</t>
  </si>
  <si>
    <t>https://www.airbnb.com/rooms/19848104</t>
  </si>
  <si>
    <t>**Make yourself at home in beautiful JC Heights**</t>
  </si>
  <si>
    <t>Ease into your day on the most coveted block in Jersey City Heights, steps away from Hoboken and 30 minutes or less from Midtown Manhattan. Step outside your door into beautiful Fisk park, with panoramic NYC views. You're a short walk away from great food/drink, entertainment, shopping, and all that NYC has to offer. This is a hands-off 1 bed / 1 bath rental, which allows you to enjoy Jersey City like a local. You can expect responsiveness, professionalism, and commitment to a great experience.</t>
  </si>
  <si>
    <t>- Please treat as you would your own house. Keep volume reasonable, especially after 10pm (upstairs / downstairs neighbors)</t>
  </si>
  <si>
    <t>https://a0.muscache.com/im/pictures/4aa15d69-2c8f-407e-b909-c5ddf068064b.jpg?aki_policy=large</t>
  </si>
  <si>
    <t>https://www.airbnb.com/users/show/131372458</t>
  </si>
  <si>
    <t>https://a0.muscache.com/im/pictures/user/919df53a-8fbe-4a9a-b66d-7938d630f451.jpg?aki_policy=profile_small</t>
  </si>
  <si>
    <t>https://a0.muscache.com/im/pictures/user/919df53a-8fbe-4a9a-b66d-7938d630f451.jpg?aki_policy=profile_x_medium</t>
  </si>
  <si>
    <t>{TV,Wifi,"Air conditioning",Kitchen,"Indoor fireplace",Heating,"Smoke detector","Carbon monoxide detector",Essentials,Shampoo,"Lock on bedroom door",Hangers,"Hair dryer",Iron,"Laptop friendly workspace","Self check-in","Building staff"}</t>
  </si>
  <si>
    <t>https://www.airbnb.com/rooms/19857023</t>
  </si>
  <si>
    <t>Big Room near NYC Marina Airport Park, Rail, Ferry</t>
  </si>
  <si>
    <t>-great location  -the house is about 2400sq ft -less than 10 min from the airport -3 min from the Statue of Liberty park -walking distance from downtown -15 min from Manhattan  -next to public transportation -next to light rail -parking spots available  -city bikes are for rent in front of the house -laundry</t>
  </si>
  <si>
    <t>I don't allow following: Bar soaps Space heaters Heavy cooking-please ask if you want to cook SHOES IN THE HOUSE!-no exceptions Non booked guests to stay or visit the house Guests/visitors Dirty people-you must keep the house clean Dirty dishes in the sink-no exception  Ask for permission  to use appliances, laundry and  house items! Please let me know if you plan to cook There is $15 charge per load for laundry (washer &amp; dryer) Inquire about check in times. My work schedule changes almost everyday  Some rules don't apply to long term guests. Please ask Ask about check in and check out times! Please inquire, my schedule changes during summer.  Also note this listing might be the whole house or just a private room. It depends on availability. Please inquire before booking.</t>
  </si>
  <si>
    <t>https://a0.muscache.com/im/pictures/452b38a3-b24f-4895-9964-cc1e2c37aef5.jpg?aki_policy=large</t>
  </si>
  <si>
    <t>{Wifi,"Air conditioning",Kitchen,"Free parking on premises",Heating,Washer,Dryer,"Smoke detector","Carbon monoxide detector","First aid kit","Safety card","Fire extinguisher",Essentials,Shampoo,"Lock on bedroom door",Hangers,"Laptop friendly workspace","Private living room"}</t>
  </si>
  <si>
    <t>33 months ago</t>
  </si>
  <si>
    <t>https://www.airbnb.com/rooms/19893176</t>
  </si>
  <si>
    <t>*JC Heights 1BR: NYC views, &lt;30 minutes to Midtown</t>
  </si>
  <si>
    <t>Beautiful 1BR apartment with NYC views. You're less than 30 minutes from Midtown Manhattan with beautiful Fisk Park right outside of your front door. Convenient to great food, shopping, entertainment, culture, and all NYC/Northern NJ has to offer!</t>
  </si>
  <si>
    <t>Walk-through apartment complete with Kitchen, Living Room, Bathroom, and Bedroom (Queen bed). Appliances and amenities included (Fridge, Microwave, Silverware / knives, essential spices and olive oil for cooking. Stove top and oven, hair dryer, iron, television w/ Netflix, WiFi).  Nice, clean space with NYC skyline view steps outside of the front door. Access to 123 bus one block away (on Palisade Avenue) which gets you to midtown Manhattan in approximately 30 minutes.</t>
  </si>
  <si>
    <t>Beautiful 1BR apartment with NYC views. You're less than 30 minutes from Midtown Manhattan with beautiful Fisk Park right outside of your front door. Convenient to great food, shopping, entertainment, culture, and all NYC/Northern NJ has to offer! Walk-through apartment complete with Kitchen, Living Room, Bathroom, and Bedroom (Queen bed). Appliances and amenities included (Fridge, Microwave, Silverware / knives, essential spices and olive oil for cooking. Stove top and oven, hair dryer, iron, television w/ Netflix, WiFi).  Nice, clean space with NYC skyline view steps outside of the front door. Access to 123 bus one block away (on Palisade Avenue) which gets you to midtown Manhattan in approximately 30 minutes. Full access to the apartment -- you'll be alone in the unit. I am available anytime via cell phone, email, or Airbnb message. Artist's neighborhood in safe area of Jersey City. One block away from Hoboken with a variety of restaurants, shops, salons, etc. Residents of our block</t>
  </si>
  <si>
    <t>Artist's neighborhood in safe area of Jersey City. One block away from Hoboken with a variety of restaurants, shops, salons, etc. Residents of our block include Jersey City's mayor, professional athletes, and working professionals.</t>
  </si>
  <si>
    <t>1 mile away from PATH Train stations (Hoboken and Journal Square). Hoboken is walkable -- 20 minutes or so. the Journal Square PATH train is a short uber ride away (7-10 minutes). We also have the 123 bus which is transit to midtown Manhattan (42nd street). That stops routinely 1 block away on Palisade Avenue.</t>
  </si>
  <si>
    <t>Full access to the apartment -- you'll be alone in the unit.</t>
  </si>
  <si>
    <t>I am available anytime via cell phone, email, or Airbnb message.</t>
  </si>
  <si>
    <t>- Simply respect the space and other people in the building. Reasonable noise after 10pm please!</t>
  </si>
  <si>
    <t>https://a0.muscache.com/im/pictures/0a54151b-993d-431f-8644-a548f533d563.jpg?aki_policy=large</t>
  </si>
  <si>
    <t>{TV,Wifi,"Air conditioning",Kitchen,Heating,"Family/kid friendly","Smoke detector","Carbon monoxide detector",Essentials,Shampoo,Hangers,"Hair dryer",Iron,"Laptop friendly workspace","Self check-in",Keypad,"Building staff"}</t>
  </si>
  <si>
    <t>https://www.airbnb.com/rooms/19896821</t>
  </si>
  <si>
    <t>Affordable 3 BR APT 18 Mins to NYC Time Square</t>
  </si>
  <si>
    <t>It is a 1st floor unit in a 3 family house. It is located at a quite street in upcoming Jersey Heights area of Jersey city. The NJ Transit bus stop is right at corner. A 17~25 minutes express bus ride will take you to midtown/ Time Square. 4 blocks from light rail to shops and PATH train. SLEEPS UP TO 14. Parking space upon reservation; Free street parking on weekend and $5/day on weekday. Supermarket, grocery, restaurants are nearby. Good for big groups,  families with kids, business travel.</t>
  </si>
  <si>
    <t xml:space="preserve">It is a 3 bedroom fully equipped apartment, which can easily host 14 guest, in Jersey City Heights, New Jersey / the other side of Lincoln Tunnel . There are 1 Queen size bed in bedroom 1,  1 QUEEN size bed in one bedroom 2, 1 QUEEN size bed and 2 Full (Double) size in bedroom 3, and three FULL size sofa bed in the living room. It only takes you $3.50 and 17 - 20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 If you were to </t>
  </si>
  <si>
    <t>It is a 1st floor unit in a 3 family house. It is located at a quite street in upcoming Jersey Heights area of Jersey city. The NJ Transit bus stop is right at corner. A 17~25 minutes express bus ride will take you to midtown/ Time Square. 4 blocks from light rail to shops and PATH train. SLEEPS UP TO 14. Parking space upon reservation; Free street parking on weekend and $5/day on weekday. Supermarket, grocery, restaurants are nearby. Good for big groups,  families with kids, business travel. It is a 3 bedroom fully equipped apartment, which can easily host 14 guest, in Jersey City Heights, New Jersey / the other side of Lincoln Tunnel . There are 1 Queen size bed in bedroom 1,  1 QUEEN size bed in one bedroom 2, 1 QUEEN size bed and 2 Full (Double) size in bedroom 3, and three FULL size sofa bed in the living room. It only takes you $3.50 and 17 - 20 minutes to be directly in Times Square by a bus in most time except weekday rush hours. The Bus Stop is right at the corner of our stree</t>
  </si>
  <si>
    <t>We do have 2 parking spaces 2 blocks away from our house. They will serve the guests from 12 apartments nearby. If you need, you‚Äôd better reserve at $20/day ASAP if it is still available.  Otherwise,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</si>
  <si>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This apartment is the 1st  floor apartment in our 3 family house. It is totally independent and not shared with anyone.</t>
  </si>
  <si>
    <t>- Quiet Hours: 11:00pm ~ 7:30am</t>
  </si>
  <si>
    <t>https://a0.muscache.com/im/pictures/d86c35d5-e67f-4d9b-901a-5428f5a12ce8.jpg?aki_policy=large</t>
  </si>
  <si>
    <t>https://www.airbnb.com/rooms/19913202</t>
  </si>
  <si>
    <t>Apartament, Grove st, Jersey City</t>
  </si>
  <si>
    <t>I have two bedroom apartment, very stylish, renovated with all appliances new for short term rent, it is in Jersey City, NJ, two blocks away from the Grove Street PATH train to World Trade Center (7 min ride), 33rd street in midtown Manhattan (17 min ride). The apartment is on the same block as galleries, bars, clubs, restaurants, cafes, gym &amp; supermarket. All services included (electricity, water, gas and WIFI). Great safe and clean neighborhood, mostly professionals who works in New York.</t>
  </si>
  <si>
    <t>This whole entire 2 bedrooms apartment will be yours after booking. Garbage you can leave downstairs in garbage bag,in the same building, on ground floor in a hallway by the stairs. The building is really quiet so after a long day of sightseeing is the perfect place to relax and unwind.</t>
  </si>
  <si>
    <t xml:space="preserve">I have two bedroom apartment, very stylish, renovated with all appliances new for short term rent, it is in Jersey City, NJ, two blocks away from the Grove Street PATH train to World Trade Center (7 min ride), 33rd street in midtown Manhattan (17 min ride). The apartment is on the same block as galleries, bars, clubs, restaurants, cafes, gym &amp; supermarket. All services included (electricity, water, gas and WIFI). Great safe and clean neighborhood, mostly professionals who works in New York. This whole entire 2 bedrooms apartment will be yours after booking. Garbage you can leave downstairs in garbage bag,in the same building, on ground floor in a hallway by the stairs. The building is really quiet so after a long day of sightseeing is the perfect place to relax and unwind. The apt has two entry doors. The main entrance goes to the kitchen and second entrance goes to the main bedroom. The keys are in a security lock on a telephone pole right in the corner, there are a bunch of security </t>
  </si>
  <si>
    <t>This area is in the middle of all that is happening in downtown jersey city. There are times that it will be very noisy and other times when it will be totally peaceful.</t>
  </si>
  <si>
    <t>The apt has two entry doors. The main entrance goes to the kitchen and second entrance goes to the main bedroom. The keys are in a security lock on a telephone pole right in the corner, there are a bunch of security locks.</t>
  </si>
  <si>
    <t>https://a0.muscache.com/im/pictures/835bdfa4-9019-47e0-8529-583ceeda8175.jpg?aki_policy=large</t>
  </si>
  <si>
    <t>{TV,Wifi,"Air conditioning",Kitchen,Heating,"Smoke detector","Carbon monoxide detector","Private entrance"}</t>
  </si>
  <si>
    <t>https://www.airbnb.com/rooms/19931038</t>
  </si>
  <si>
    <t>Irene Room (30 Mins to NYC)</t>
  </si>
  <si>
    <t>Hello,  Are you are looking to spend a night or a few nights next to Manhattan?  While enjoying shopping, tourism and business meetings. Then you have come to the right place!   Our beautiful, comfortable, newly renovated 4-BR apt is located in a great  location. Right near Berry Lane Park, just 5 Min walk to the Hudson Bergen Light Rail and 25 Minute commute to Manhattan, NY.  You will enjoy our easy check-in process.  If you have any question, please do not hesitate to contact me.</t>
  </si>
  <si>
    <t>It's a 4 bedroom apt with private room, shared living room, kitchen, bathroom and common areas.</t>
  </si>
  <si>
    <t>Hello,  Are you are looking to spend a night or a few nights next to Manhattan?  While enjoying shopping, tourism and business meetings. Then you have come to the right place!   Our beautiful, comfortable, newly renovated 4-BR apt is located in a great  location. Right near Berry Lane Park, just 5 Min walk to the Hudson Bergen Light Rail and 25 Minute commute to Manhattan, NY.  You will enjoy our easy check-in process.  If you have any question, please do not hesitate to contact me. It's a 4 bedroom apt with private room, shared living room, kitchen, bathroom and common areas. This apartment is about 25 min train ride to Manhattan (financial district) and 50 min to Empire State Building.  There are different ways to get to Manhattan. The most popular one is with PATH train which is about 10-15 min ride.  To get to the PATH train is very convenient with bus or light rail which is also about 10-15 min ride (4 min walk from the apartment) Of course, there is taxis (Uber) with very reasona</t>
  </si>
  <si>
    <t>The Hudson Bergen Lightrail System is currently undergoing track maintenance. Service between the Garfield Avenue station to the Liberty Park station to get on the HBLR is currently being handled by shuttle buses. The buses are running on the same schedule as the light rail itself. This might add an additional 10 minutes travel time to your destination.</t>
  </si>
  <si>
    <t>This apartment is about 25 min train ride to Manhattan (financial district) and 50 min to Empire State Building.  There are different ways to get to Manhattan. The most popular one is with PATH train which is about 10-15 min ride.  To get to the PATH train is very convenient with bus or light rail which is also about 10-15 min ride (4 min walk from the apartment) Of course, there is taxis (Uber) with very reasonable prices to PATH train or into Manhattan.</t>
  </si>
  <si>
    <t>House Guidelines ***ADDITIONAL SERVICES*** ‚Ä¢Early Check In/Late check out: Prior permission from host required. There will be a fee of $15.00 associated with this request for each hour prior to 2pm. ‚Ä¢Luggage Storage: ask host for more details. There will be a fee of $10.00 per bag associated with this service. GENERAL ‚Ä¢Respect privacy of each other ‚Ä¢Be considerate of other belongings ‚Ä¢Clean up after yourself ‚Ä¢All visitors not accounted for in reservation must leave the premises after time allotted by host (no sleepovers, must ask host permission) ‚Ä¢Access to other private bedrooms is strictly prohibited (security deposit will be forfeited)   *Cancellation must be made 7 days before check in *QUIET HOURS 9:00PM - 9:00AM *Host not available from 11:00pm until 8:00am. Unless there is an Emergency. KITCHEN .Please shut off gas from stove. ‚Ä¢Please Wash your dishes behind you ‚Ä¢Wipe off surfaces when you are done ‚Ä¢Please ask directions for oven use ‚Ä¢Label food in the fridge, place your Room Na</t>
  </si>
  <si>
    <t>https://a0.muscache.com/im/pictures/70cd80e1-0554-472c-83f5-56d605088c18.jpg?aki_policy=large</t>
  </si>
  <si>
    <t>https://www.airbnb.com/users/show/141213694</t>
  </si>
  <si>
    <t>Sol</t>
  </si>
  <si>
    <t xml:space="preserve">Hello, 
I am a very happy honest person, I know that we only live once, so I live to the fullest!! </t>
  </si>
  <si>
    <t>https://a0.muscache.com/im/pictures/user/846d04cc-a9be-4438-95dc-c09d5705231b.jpg?aki_policy=profile_small</t>
  </si>
  <si>
    <t>https://a0.muscache.com/im/pictures/user/846d04cc-a9be-4438-95dc-c09d5705231b.jpg?aki_policy=profile_x_medium</t>
  </si>
  <si>
    <t>{Wifi,"Air conditioning",Kitchen,"Paid parking off premises","Free street parking",Heating,"Family/kid friendly","Smoke detector","Carbon monoxide detector","Fire extinguisher",Essentials,"Lock on bedroom door",Hangers,"Hair dryer",Iron,"Self check-in",Keypad,"Hot water","Bed linens",Microwave,Refrigerator,"Dishes and silverware",Oven,Stove}</t>
  </si>
  <si>
    <t>https://www.airbnb.com/rooms/19967362</t>
  </si>
  <si>
    <t>Queen bed near NYC -  5 min to Journal Square Path</t>
  </si>
  <si>
    <t>Historic house 5 minute walk from Journal Square Transportation center (PATH and buses to New York). Shared bathroom. Best for quiet guests who want a comfortable bed and to be near New York City transportation. This is a non-smoking house.</t>
  </si>
  <si>
    <t>Very convenient to Journal Square transportation. You can get to the World Trade Center very quickly or, in a few more minutes, get to 33rd St in New York. Shared bathroom. Best for quiet guests who want a comfortable bed and to be near New York City transportation. House has 2 cats&gt; (Please note they do not like to be picked up. 1 is friendly, 1 will hide.) Guests can use the sitting room next to the bedroom to have a place to watch TV. Owner works from home. Happy to answer questions when not on a conference calls.</t>
  </si>
  <si>
    <t>Historic house 5 minute walk from Journal Square Transportation center (PATH and buses to New York). Shared bathroom. Best for quiet guests who want a comfortable bed and to be near New York City transportation. This is a non-smoking house. Very convenient to Journal Square transportation. You can get to the World Trade Center very quickly or, in a few more minutes, get to 33rd St in New York. Shared bathroom. Best for quiet guests who want a comfortable bed and to be near New York City transportation. House has 2 cats&gt; (Please note they do not like to be picked up. 1 is friendly, 1 will hide.) Guests can use the sitting room next to the bedroom to have a place to watch TV. Owner works from home. Happy to answer questions when not on a conference calls. Guests will have access to their bedroom and will be able to use  sitting room upstairs as their private sitting area. There is a TV in the sitting room. The bathroom can be your private bathroom while staying as I use the downstairs on</t>
  </si>
  <si>
    <t>While not on the list of "hotspots" yet, there are hidden treasures in the area. A wonderful chocolate store, Lee Sims, many great Indian and Filipino restaurants, Honey Bakery for some wonderful fare from Uzbekistan, Papa's  for breakfast - all this with easy access to New York or other hip Jersey City neighborhoods!</t>
  </si>
  <si>
    <t>Parking - Parking can be a challenge, but there are a couple of garages nearby. Go to (Hidden by Airbnb) maps and type in Journal Square - parking. Please note the reviews state that the parking garage behind the PATH station does not advertise when it is full.</t>
  </si>
  <si>
    <t>This location is great for easy access to New York. A 5 minute walk to the PATH station allows you to get the PATH to the World Trade Center (will be there in 20 min) or the 33rd St line which gets you to the Village or up to 33rd St. (Macy's, Herald Square). You can also take a bus from the Path station to Port Authority. This is the best transportation location in Jersey City. It doesn't get any easier than this! Apps you can use: City Mapper, Moovit. Parking - is on street only and a bit difficult, but parking can be found.</t>
  </si>
  <si>
    <t>Guests will have access to their bedroom and will be able to use  sitting room upstairs as their private sitting area. There is a TV in the sitting room. The bathroom can be your private bathroom while staying as I use the downstairs one when there are AirBnB guests.</t>
  </si>
  <si>
    <t>I am happy to offer transportation tips and information on places to eat and things to do in Jersey City. I can tell you how to get into New York and tell you a couple of my favorite places there.</t>
  </si>
  <si>
    <t>https://a0.muscache.com/im/pictures/59760dc5-3d5c-4944-8fe6-e389a5c1283d.jpg?aki_policy=large</t>
  </si>
  <si>
    <t>https://www.airbnb.com/users/show/141575630</t>
  </si>
  <si>
    <t>Cheryl</t>
  </si>
  <si>
    <t>https://a0.muscache.com/im/pictures/user/4332481d-2301-48e2-b3f3-6f958af05d1d.jpg?aki_policy=profile_small</t>
  </si>
  <si>
    <t>https://a0.muscache.com/im/pictures/user/4332481d-2301-48e2-b3f3-6f958af05d1d.jpg?aki_policy=profile_x_medium</t>
  </si>
  <si>
    <t>{TV,Wifi,"Air conditioning",Heating,"Smoke detector","Carbon monoxide detector","Fire extinguisher",Essentials,Hangers,"Hair dryer",Iron,"Private living room","Bed linens","Host greets you"}</t>
  </si>
  <si>
    <t>https://www.airbnb.com/rooms/19968715</t>
  </si>
  <si>
    <t>Beautiful One Bedroom Apartment, NYC Views</t>
  </si>
  <si>
    <t>Beautifully decorated One bedroom Apartment in hi-rise luxury building. The apartment offer views of Manhattan. It is located only 3-4 minutes walking distance from Newport PATH train, which takes to you World Trade Center in 5 minutes. Super close to Grocery Stores and Newport Shopping Mall. The building is located in super safe neighbourhood of Jersey City downtown, full of urban life and only one stop away from Manhattan.</t>
  </si>
  <si>
    <t>Unit Amenities: ‚Ä¢	700 sq ft. unit ‚Ä¢	King size bed &amp; Queen Size Sofa Bed. ‚Ä¢	Fully equipped kitchen ‚Ä¢	Cable ‚Ä¢	High speed internet ‚Ä¢	Laundry in unit  ‚Ä¢	Dishwasher ‚Ä¢	Hardwood floors ‚Ä¢	Granite countertops ‚Ä¢	Energy Star Whirlpool appliances ‚Ä¢	Memory Foam Mattress ‚Ä¢	Dining Table/Chair ‚Ä¢	52 inch LED TV ‚Ä¢	Blu-Ray Player ‚Ä¢	Bathroom with Bath Tub ‚Ä¢	Phone with free US and Canada calls. Building Amenities: ‚Ä¢	Doorman ‚Ä¢	24 hour check-in. ‚Ä¢	Concierge ‚Ä¢	Health club ‚Ä¢	Children‚Äôs playroom ‚Ä¢	Fenced dog run ‚Ä¢	Billiard Tables ‚Ä¢	Sun deck ‚Ä¢	Parking* ‚Ä¢	Pool* ‚Ä¢	Panoramic views of the NYC skyline ‚Ä¢	Buffet Breakfast (paid) *Pool is open only during summer (Jun-Sep) * Parking is $25/day. Complimentary 3 hour free parking. Suitable for : ‚Ä¢	Corporate Housing  ‚Ä¢	Relocation Accomodation. ‚Ä¢	Vacation Rental - New York City. ‚Ä¢	Elderly people. ‚Ä¢	Couples. ‚Ä¢	Family with kids. ‚Ä¢	Friends getaway. Convenient for attenting events at : ‚Ä¢	Madison Square Garden ‚Ä¢	Javits Center ‚Ä¢	Prudential Center ‚Ä¢	Manhattan/New York City. ‚Ä¢	Centr</t>
  </si>
  <si>
    <t>Beautifully decorated One bedroom Apartment in hi-rise luxury building. The apartment offer views of Manhattan. It is located only 3-4 minutes walking distance from Newport PATH train, which takes to you World Trade Center in 5 minutes. Super close to Grocery Stores and Newport Shopping Mall. The building is located in super safe neighbourhood of Jersey City downtown, full of urban life and only one stop away from Manhattan. Unit Amenities: ‚Ä¢	700 sq ft. unit ‚Ä¢	King size bed &amp; Queen Size Sofa Bed. ‚Ä¢	Fully equipped kitchen ‚Ä¢	Cable ‚Ä¢	High speed internet ‚Ä¢	Laundry in unit  ‚Ä¢	Dishwasher ‚Ä¢	Hardwood floors ‚Ä¢	Granite countertops ‚Ä¢	Energy Star Whirlpool appliances ‚Ä¢	Memory Foam Mattress ‚Ä¢	Dining Table/Chair ‚Ä¢	52 inch LED TV ‚Ä¢	Blu-Ray Player ‚Ä¢	Bathroom with Bath Tub ‚Ä¢	Phone with free US and Canada calls. Building Amenities: ‚Ä¢	Doorman ‚Ä¢	24 hour check-in. ‚Ä¢	Concierge ‚Ä¢	Health club ‚Ä¢	Children‚Äôs playroom ‚Ä¢	Fenced dog run ‚Ä¢	Billiard Tables ‚Ä¢	Sun deck ‚Ä¢	Parking* ‚Ä¢	Pool* ‚Ä¢	Panoramic views of the NYC sk</t>
  </si>
  <si>
    <t>Neighbourhood : ‚Ä¢	1 min Newport Shopping Mall ‚Ä¢	1 min Shoprite Grocery Store. ‚Ä¢	3 min walk PATH train Pavonia station. ‚Ä¢	10 min World Trade Center ‚Ä¢	15 min Empire State Building. ‚Ä¢	25 min Times Square ‚Ä¢	15 miles Newark Liberty International Airport ‚Ä¢	2 miles Statue of Liberty</t>
  </si>
  <si>
    <t>Getting Around : ‚Ä¢	24 hour New York City PATH Train : 2 min (walk) ‚Ä¢	Train ride to New York  5 minutes ‚Ä¢	Empire State Building : 15 minutes  ‚Ä¢	Times Squar(URL HIDDEN) : 25 minutes  ‚Ä¢	World Trade Center    : 5 minutes  ‚Ä¢	Central Par(URL HIDDEN) : 30 minutes ‚Ä¢	Art &amp; History Museum  : 30 minutes ‚Ä¢	Grand Centra(URL HIDDEN)35 minutes  ‚Ä¢	Brooklyn Bridg(URL HIDDEN)10 minutes  ‚Ä¢	Wall Stree(URL HIDDEN)10 minutes  ‚Ä¢	Statue of Libert(URL HIDDEN)minutes  ‚Ä¢	Javits Center  : 30 minutes ‚Ä¢	Madison Sq Garden     : 25 minutes ‚Ä¢	Giants/Jets stadium   : 20 min (Car) ‚Ä¢	Yankee stadium(URL HIDDEN)35 min (Train) ‚Ä¢	Mets Stadiu(URL HIDDEN) : 60-75 min (Train) ‚Ä¢	US Open Stadiu(URL HIDDEN)60-75 min (Train)</t>
  </si>
  <si>
    <t>We strive to provide excellent customer service. We are available seven days a week to help guests. No question is stupid and our staff responds to your queries within 1-2 hours (6am-10pm). We have an on-site office to provide excellent customer service.</t>
  </si>
  <si>
    <t>https://a0.muscache.com/im/pictures/366a1b81-8705-4a09-8fd9-946417f74898.jpg?aki_policy=large</t>
  </si>
  <si>
    <t>{TV,Internet,Wifi,"Air conditioning",Pool,Kitchen,"Paid parking off premises",Gym,Elevator,"Hot tub",Heating,"Family/kid friendly",Washer,Dryer,"Smoke detector","Carbon monoxide detector","First aid kit",Shampoo,"Lock on bedroom door",Hangers,"Hair dryer",Iron,"Laptop friendly workspace","Private entrance","Pack ‚Äôn Play/travel crib","Hot water",Microwave,"Coffee maker",Refrigerator,Dishwasher,"Dishes and silverware","Cooking basics",Oven,Stove,"Single level home","BBQ grill","Luggage dropoff allowed","Long term stays allowed",Other,"Paid parking on premises"}</t>
  </si>
  <si>
    <t>https://www.airbnb.com/rooms/19986249</t>
  </si>
  <si>
    <t>Cozy &amp; Modern 2 BEDROOM APARTMENT 10 MIN TO NYC</t>
  </si>
  <si>
    <t>This cozy and modern two-bedroom apartment is perfect for a family or group of friends for when visiting the most exciting city in the world ‚ÄìNew York City!  A very short walk to Grove Street Path Train Station will quickly transport you to Manhattan (Ex. 10 minutes to World Trade Center, 30 minutes to Time Square)</t>
  </si>
  <si>
    <t>This place is on a ground floor - that‚Äôs right, ground floor meaning there are no ‚Äústairs‚Äù to struggle with especially with luggage or shopping bags. We have memory foam mattresses in all the beds in the two bedrooms to make your stay more comfortable.  Sorry there is no washer/dryer but there is a Grove Street laundromat  -just 2 blocks straight walk.</t>
  </si>
  <si>
    <t>This cozy and modern two-bedroom apartment is perfect for a family or group of friends for when visiting the most exciting city in the world ‚ÄìNew York City!  A very short walk to Grove Street Path Train Station will quickly transport you to Manhattan (Ex. 10 minutes to World Trade Center, 30 minutes to Time Square) This place is on a ground floor - that‚Äôs right, ground floor meaning there are no ‚Äústairs‚Äù to struggle with especially with luggage or shopping bags. We have memory foam mattresses in all the beds in the two bedrooms to make your stay more comfortable.  Sorry there is no washer/dryer but there is a Grove Street laundromat  -just 2 blocks straight walk. You will have access to the whole apartment during your stay. The patio set at the front is shared. Enjoy it all! I am more than happy to help during your stay - I or one of my family member will always be on the end of the phone should you need. Our place is located in a thriving area in Downtown Jersey City, and the nightlif</t>
  </si>
  <si>
    <t>Our place is located in a thriving area in Downtown Jersey City, and the nightlife can't be beat.</t>
  </si>
  <si>
    <t>Please note that Manila Avenue is a portion of Grove Street.  In other words Manila Avenue is also Grove Street.  During the 1970's part of Grove street was named Manila Avenue because of many Filipinos who built their homes during the 1970's. Parking Situation ‚Äì I‚Äôm sorry but the apartment does not include a parking space.  However, I recommend using paid parking garages nearby such as:  The Morgan parking garage located at 160 Morgan Street, Jersey City, NJ 07302.  It's hours of operation is 24/7.   The Oakman parking garage located at 160 First Street, Jersey City, NJ 07302.  Its hours of operation is Sunday to Thursday 6am-12am, Friday &amp; Saturday 6am-2am. There are also All-Day only parking garages available too such as U-Park located at 129 Christopher Columbus Drive. All day parking is from 6:00 a.m. - 8:00 p.m. Another all day parking is at 349 Marin Boulevard, Jersey City (also 6:00a.m. ‚Äì 8:00 p.m.).</t>
  </si>
  <si>
    <t>If you want to go to NYC, then the Grove Street Path Train station is fast and safe.  If you are driving into NYC, the Holland Tunnel is the fastest way to take.  However, on your way back to Jersey City, you will need to either find street parking or hourly parking lot (there are a few around the neighborhood that I can direct you to). If you want to Go Green and roam around, you can rent Citi Bikes which is 2 blocks from the place.</t>
  </si>
  <si>
    <t>You will have access to the whole apartment during your stay. The patio set at the front is shared. Enjoy it all!</t>
  </si>
  <si>
    <t>I am more than happy to help during your stay - I or one of my family member will always be on the end of the phone should you need.</t>
  </si>
  <si>
    <t>- - No loud music - - No parties or events - - No smoking - - Minimum rental age of 21 - - Quiet hours after 10:00 p.m.</t>
  </si>
  <si>
    <t>https://z0.muscache.cn/im/pictures/7ae9d37c-86ce-44c0-8eee-6f2e7373acad.jpg?aki_policy=large</t>
  </si>
  <si>
    <t>https://www.airbnb.com/users/show/88380226</t>
  </si>
  <si>
    <t>Patrick</t>
  </si>
  <si>
    <t xml:space="preserve">My name is Patrick and I love to travel with my wife and children. I have lived in various new places and met warm-hearted locals who quite often willingly go out of their way to help me in my family‚Äôs journey.  People like them inspired me to become a host.  I‚Äôm a collector of pleasant memorable experiences; I regard them as my treasures I'll always have.  When I am not traveling, I like to listen to vinyl records and/or work on my vintage bicycles. </t>
  </si>
  <si>
    <t>https://a0.muscache.com/im/pictures/user/3ba3067a-d253-4214-b9f2-bfa9014df77a.jpg?aki_policy=profile_small</t>
  </si>
  <si>
    <t>https://a0.muscache.com/im/pictures/user/3ba3067a-d253-4214-b9f2-bfa9014df77a.jpg?aki_policy=profile_x_medium</t>
  </si>
  <si>
    <t>{TV,"Cable TV",Wifi,"Air conditioning",Kitchen,"Free street parking",Heating,"Family/kid friendly","Smoke detector","Carbon monoxide detector","First aid kit","Fire extinguisher",Essentials,Shampoo,"Lock on bedroom door",Hangers,"Hair dryer",Iron,"Laptop friendly workspace","Private entrance","Hot water",Microwave,"Coffee maker",Refrigerator,Dishwasher,"Dishes and silverware","Cooking basics",Oven,Stove,"Single level home","BBQ grill","Patio or balcony","Luggage dropoff allowed","Long term stays allowed","Host greets you","Hot water kettle"}</t>
  </si>
  <si>
    <t>https://www.airbnb.com/rooms/20012124</t>
  </si>
  <si>
    <t>New luxury Apt,Long Term Special,NYC views-MS1B</t>
  </si>
  <si>
    <t>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t>
  </si>
  <si>
    <t>Unit Amenities: ‚Ä¢	900 sq ft. unit ‚Ä¢	King  size bed. ‚Ä¢	Queen size sofa Bed ‚Ä¢	Fully equipped kitchen ‚Ä¢	Cable ‚Ä¢	High speed internet ‚Ä¢	Laundry in unit  ‚Ä¢	Dishwasher ‚Ä¢	Hardwood floors ‚Ä¢	Granite countertops ‚Ä¢	Energy Star Whirlpool appliances ‚Ä¢	Memory Foam Mattress ‚Ä¢	Dining Table/Chair ‚Ä¢	52 inch LED TV ‚Ä¢	Blu-Ray Player ‚Ä¢	Bathroom with Bath Tub ‚Ä¢	Phone with free US and Canada calls. Building Amenities: ‚Ä¢	Doorman ‚Ä¢	24 hour check-in. ‚Ä¢	Concierge ‚Ä¢	Health club ‚Ä¢	Children‚Äôs playroom ‚Ä¢	Fenced dog run ‚Ä¢	Billiard Tables ‚Ä¢	Sun deck ‚Ä¢	Parking* ‚Ä¢	Pool* ‚Ä¢	Panoramic views of the NYC skyline ‚Ä¢	Buffet Breakfast (paid) *Pool is open only during summer (Jun-Sep) * Parking is $ 30/day. Complimentary 3 hour free parking. Suitable for : ‚Ä¢	Corporate Housing  ‚Ä¢	Relocation Accomodation. ‚Ä¢	Vacation Rental - New York City. ‚Ä¢	Elderly people. ‚Ä¢	Couples. ‚Ä¢	Family with kids. ‚Ä¢	Friends getaway. Convenient for attenting events at : ‚Ä¢	Madison Square Garden ‚Ä¢	Javits Center ‚Ä¢	Prudential Center ‚Ä¢	Manhattan/New York City. ‚Ä¢	Cen</t>
  </si>
  <si>
    <t>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 Unit Amenities: ‚Ä¢	900 sq ft. unit ‚Ä¢	King  size bed. ‚Ä¢	Queen size sofa Bed ‚Ä¢	Fully equipped kitchen ‚Ä¢	Cable ‚Ä¢	High speed internet ‚Ä¢	Laundry in unit  ‚Ä¢	Dishwasher ‚Ä¢	Hardwood floors ‚Ä¢	Granite countertops ‚Ä¢	Energy Star Whirlpool appliances ‚Ä¢	Memory Foam Mattress ‚Ä¢	Dining Table/Chair ‚Ä¢	52 inch LED TV ‚Ä¢	Blu-Ray Player ‚Ä¢	Bathroom with Bath Tub ‚Ä¢	Phone with free US and Canada calls. Building Amenities: ‚Ä¢	Doorman ‚Ä¢	24 hour check-in. ‚Ä¢	Concierge ‚Ä¢	Health club ‚Ä¢	Children‚Äôs playroom ‚Ä¢	Fenced dog run ‚Ä¢	Billiard Tables ‚Ä¢	Sun deck ‚Ä¢	Parking* ‚Ä¢	Pool* ‚Ä¢	Panoramic views of the NYC skyline ‚Ä¢	Buffet Breakfast (paid) *Pool is open only during summer (Jun-</t>
  </si>
  <si>
    <t>‚Ä¢	1 min Newport Shopping Mall ‚Ä¢	1 min Shoprite Grocery Store. ‚Ä¢	3 min walk PATH train Pavonia station. ‚Ä¢	10 min World Trade Center ‚Ä¢	15 min Empire State Building. ‚Ä¢	25 min Times Square ‚Ä¢	15 miles Newark Liberty International Airport ‚Ä¢	2 miles Statue of Liberty</t>
  </si>
  <si>
    <t>https://a0.muscache.com/im/pictures/2aca384a-2855-4e5a-806c-700e29a5dddc.jpg?aki_policy=large</t>
  </si>
  <si>
    <t>{TV,Internet,Wifi,"Air conditioning",Pool,Kitchen,Gym,Elevator,"Hot tub",Heating,"Family/kid friendly",Washer,Dryer,"Smoke detector","Carbon monoxide detector",Shampoo,"Lock on bedroom door",Hangers,"Hair dryer",Iron,"Laptop friendly workspace","Private entrance","Hot water",Microwave,"Coffee maker",Refrigerator,Dishwasher,"Dishes and silverware","Cooking basics",Oven,Stove,"Single level home","BBQ grill",Other}</t>
  </si>
  <si>
    <t>https://www.airbnb.com/rooms/20013513</t>
  </si>
  <si>
    <t>Beautiful One Bedroom Apt with NYC Views-MS1B</t>
  </si>
  <si>
    <t>400+ Host reviews.  Super 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t>
  </si>
  <si>
    <t>‚Ä¢	900 square ft. unit ‚Ä¢	New York City Skyline views with Balcony ‚Ä¢	24 hour check-in. ‚Ä¢	1 Bedroom ‚Ä¢	1 Bathroom ‚Ä¢	King size bed : Master Bedroom ‚Ä¢	Queen size Sofa Bed.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 inch LED TV ‚Ä¢	DVD Player ‚Ä¢	Bathroom with Bath Tub ‚Ä¢	*Parking * Parking is $25/day. Parking must be reserved in advance and it is available on first come first serve basis. Building Amenities: ‚Ä¢	Doorman ‚Ä¢	24 hour check-in. ‚Ä¢	Concierge ‚Ä¢	Health club ‚Ä¢	Children‚Äôs playroom ‚Ä¢	Fenced dog run ‚Ä¢	Billiard Tables ‚Ä¢	Sun deck ‚Ä¢	Virtual Golf Range ‚Ä¢	Parking* ‚Ä¢	Pool* ‚Ä¢	Panoramic views of the NYC skyline *Pool is open only during summer (Jun-Sep) * Parking is $25/day. Parking must b</t>
  </si>
  <si>
    <t>400+ Host reviews.  Super 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 ‚Ä¢	900 square ft. unit ‚Ä¢	New York City Skyline views with Balcony ‚Ä¢	24 hour check-in. ‚Ä¢	1 Bedroom ‚Ä¢	1 Bathroom ‚Ä¢	King size bed : Master Bedroom ‚Ä¢	Queen size Sofa Bed.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 inch LED TV ‚Ä¢	DVD Player ‚Ä¢	Bathroom with Bath Tub ‚Ä¢	*Parking * Parking is $25/day. Parki</t>
  </si>
  <si>
    <t>1 min Newport Shopping Mall ‚Ä¢	1 min Shoprite Grocery Store. ‚Ä¢	3 min walk PATH train Pavonia station. ‚Ä¢	10 min World Trade Center ‚Ä¢	15 min Empire State Building. ‚Ä¢	25 min Times Square ‚Ä¢	15 miles Newark Liberty International Airport ‚Ä¢ 2 miles Statue of Liberty</t>
  </si>
  <si>
    <t>‚Ä¢	Hi-Speed Internet service is included free of cost. Due to technical or any other reason, absence of Internet service will not be eligible for refund. We will make our best effort to restore the service as soon as possible. ‚Ä¢	Hi-Def Cable TV service is included free of cost. Due to technical or any other reason, absence of Internet service will not be eligible for refund. We will make our best effort to restore the service as soon as possible. ‚Ä¢	Pay-Per view channels and changes in TV services are not allowed and any changes made during your stay will charged to you. ‚Ä¢	Pool and building amenities are subject to availability. Pool is open only from May to September 4th. If any of the amenities are closed for any reason then it will not be eligible for any refund. ‚Ä¢	You will need to provide a valid government issued ID for check-in. ‚Ä¢	We provide Bassinet or Pack n Play for $50 for the whole stay. Must be reserved in advance. ‚Ä¢	There is always someone on front desk in the lobby. If No o</t>
  </si>
  <si>
    <t>‚Ä¢	Fitness center. ‚Ä¢	Roof top area  ‚Ä¢	BBQ Grill ‚Ä¢	Kids Play area indoor and outdoor ‚Ä¢	Club room with billiards table and HDTVs ‚Ä¢	State-of-the-art theater room ‚Ä¢	Large conference room ‚Ä¢	Sundeck with fireside seating ‚Ä¢	Community greenscape with outdoor seating ‚Ä¢	Crayon Corner playroom and outdoor playground ‚Ä¢	Dog run and washing station ‚Ä¢	Covered parking garage ‚Ä¢	Lobby area with fireplaces</t>
  </si>
  <si>
    <t>We strive to provide excellent customer service. We are available seven days a week to help guests. No question is stupid and our staff responds to your queries within 1-2 hours (6am-10pm). We request to call only with emergency situation after 9pm EST. We have a good reputation and we are continuously working to improve all aspects of our service. Please check our host reviews to understand our experience in the business. We learn from every guest feedback and try to improve ourselves based on it. We are available seven days to resolve any issues to help our guests. We respond to all the queries within 2-3 hours.</t>
  </si>
  <si>
    <t>https://a0.muscache.com/im/pictures/5b1f32eb-17b3-440a-915c-100a950a978a.jpg?aki_policy=large</t>
  </si>
  <si>
    <t>{TV,Internet,Wifi,"Air conditioning",Pool,Kitchen,Gym,Elevator,"Hot tub",Heating,"Family/kid friendly",Washer,Dryer,"Smoke detector","Carbon monoxide detector",Shampoo,"Lock on bedroom door",Hangers,"Hair dryer",Iron,"Laptop friendly workspace","Private entrance","Hot water",Microwave,"Coffee maker",Refrigerator,Dishwasher,"Dishes and silverware","Cooking basics",Oven,Stove,"Single level home","BBQ grill","Luggage dropoff allowed","Long term stays allowed",Other,"Paid parking on premises"}</t>
  </si>
  <si>
    <t>https://www.airbnb.com/rooms/20016725</t>
  </si>
  <si>
    <t>Stunning 1BR APT, 7 min to Grove St Station (PATH)</t>
  </si>
  <si>
    <t>This is an excellent one-bedroom apartment located in Hamilton Park which is the most desirable neighborhood in Jersey City! It is calm and clean, and Grove Street Station (PATH) is only a few blocks away (7 min walk). If you like shopping, Newport Centre is just a few minutes walk. There are lots of great restaurants/bars/cafes nearby, and the building has laundry machines in the basement.</t>
  </si>
  <si>
    <t>It is a 3rd-floor apartment (walk up) with everything you need! The bedroom has a queen sized bed, closet and drawers, and the windows are facing south. Lots of natural light comes in through the windows. The living room has a sleeper sofa, a TV (cable) and a dining table that can host six people. The kitchen is fully equipped with cooking tools and appliances. The kitchen windows overlook the nice backyards of the building.  It has a central heating and cooling system that is quiet.  We provide basic necessities such as linens, towels, slippers, coffee, WiFi, etc.</t>
  </si>
  <si>
    <t>This is an excellent one-bedroom apartment located in Hamilton Park which is the most desirable neighborhood in Jersey City! It is calm and clean, and Grove Street Station (PATH) is only a few blocks away (7 min walk). If you like shopping, Newport Centre is just a few minutes walk. There are lots of great restaurants/bars/cafes nearby, and the building has laundry machines in the basement. It is a 3rd-floor apartment (walk up) with everything you need! The bedroom has a queen sized bed, closet and drawers, and the windows are facing south. Lots of natural light comes in through the windows. The living room has a sleeper sofa, a TV (cable) and a dining table that can host six people. The kitchen is fully equipped with cooking tools and appliances. The kitchen windows overlook the nice backyards of the building.  It has a central heating and cooling system that is quiet.  We provide basic necessities such as linens, towels, slippers, coffee, WiFi, etc. The entire apartment is yours. You</t>
  </si>
  <si>
    <t>No smoking/candle/fire. No pets. No parties/events No shoes. (we provide new slippers) No loud music/noise (it is a residential building.) - Checking-in: 3PM Checking-out: 11AM</t>
  </si>
  <si>
    <t>Public Transportation -Grove Street PATH Station (7 min walk) -Newport Light Rail Station (5 min walk) Parking -It is on-street parking that is limited to 2 hours for a visitor without a parking permit (8AM-5PM, M-F). A good thing is that overnight and weekends are free. -There are affordable parking garages nearby.</t>
  </si>
  <si>
    <t>The entire apartment is yours. You will have a set of keys and you can come and go as you want. If a schedule works, we may meet you to give the keys, or we will send you an instruction to find it at the building. We will discuss more when you arrive!</t>
  </si>
  <si>
    <t>You will have our contact (email and phone).</t>
  </si>
  <si>
    <t>https://a0.muscache.com/im/pictures/380c63a5-9e9d-45b3-a248-502f89bcc7f4.jpg?aki_policy=large</t>
  </si>
  <si>
    <t>https://www.airbnb.com/users/show/17997614</t>
  </si>
  <si>
    <t>Moon Young</t>
  </si>
  <si>
    <t>I write music.</t>
  </si>
  <si>
    <t>https://a0.muscache.com/im/pictures/user/e7566cab-fc04-483c-bdee-acf78c0eb293.jpg?aki_policy=profile_small</t>
  </si>
  <si>
    <t>https://a0.muscache.com/im/pictures/user/e7566cab-fc04-483c-bdee-acf78c0eb293.jpg?aki_policy=profile_x_medium</t>
  </si>
  <si>
    <t>['email', 'phone', 'google', 'reviews', 'jumio', 'kba', 'selfie', 'government_id', 'identity_manual', 'work_email']</t>
  </si>
  <si>
    <t>{TV,"Cable TV",Wifi,"Air conditioning",Kitchen,Heating,"Family/kid friendly",Washer,Dryer,"Smoke detector","Carbon monoxide detector","First aid kit","Fire extinguisher",Essentials,Shampoo,Hangers,"Hair dryer",Iron,"Laptop friendly workspace","Self check-in",Lockbox,"Hot water","Bed linens","Extra pillows and blankets","Ethernet connection",Microwave,"Coffee maker",Refrigerator,Dishwasher,"Dishes and silverware","Cooking basics",Oven,Stove,"Long term stays allowed","Cleaning before checkout"}</t>
  </si>
  <si>
    <t>https://www.airbnb.com/rooms/20017323</t>
  </si>
  <si>
    <t>Beautiful Jersey City apt - 2min walk to NYC Path</t>
  </si>
  <si>
    <t>Wonderfully Renovated Historic Brick Row Home, located 1 block from Journal Square PATH on the areas best tree lined street. 11 minute PATH train ride into Manhattan, convenient stops at Wall Street, Lower West Side, and Midtown Manhattan. This private space is a perfect place to stay for a NYC visit.</t>
  </si>
  <si>
    <t>Beautiful sunny apartment, features a master bedroom with king size bed. There's also a full kitchen area, and a sun room with a couch that can pull out into a bed for additional guests.</t>
  </si>
  <si>
    <t>Wonderfully Renovated Historic Brick Row Home, located 1 block from Journal Square PATH on the areas best tree lined street. 11 minute PATH train ride into Manhattan, convenient stops at Wall Street, Lower West Side, and Midtown Manhattan. This private space is a perfect place to stay for a NYC visit. Beautiful sunny apartment, features a master bedroom with king size bed. There's also a full kitchen area, and a sun room with a couch that can pull out into a bed for additional guests. Guests have access to the entire first floor level of the house, which is a separate unit from the rest of the building. I'm always available by phone, and close by for any needs. It's my goal to make your stay as comfortable and convenient as possible! Located one block from the Path train, Manhattan is less than 15 minutes away! The quiet and family friendly tree lined street here is a perfect escape from the hustle and bustle of the city. Ideal hotel alternative for those visiting NYC! The main Journal</t>
  </si>
  <si>
    <t>Located one block from the Path train, Manhattan is less than 15 minutes away! The quiet and family friendly tree lined street here is a perfect escape from the hustle and bustle of the city. Ideal hotel alternative for those visiting NYC!</t>
  </si>
  <si>
    <t>Paid parking is available nearby</t>
  </si>
  <si>
    <t>The main Journal Square transportation hub is one block away. Featuring the path train ride 11 minutes to Manhattan.</t>
  </si>
  <si>
    <t>Guests have access to the entire first floor level of the house, which is a separate unit from the rest of the building.</t>
  </si>
  <si>
    <t>I'm always available by phone, and close by for any needs. It's my goal to make your stay as comfortable and convenient as possible!</t>
  </si>
  <si>
    <t>- Quiet hours after 11pm - Trash day is every Tuesday &amp; Friday before 10pm. Please leave the trash bag(s) by the curb. - Recycle day is every Sunday before 10pm. Please separate paper and plastics in their own bins out side the door. - WiFi: 49VR-Guests. PW:1776USA!</t>
  </si>
  <si>
    <t>https://a0.muscache.com/im/pictures/c142485f-4d13-4c13-bd6b-78d0d55ae661.jpg?aki_policy=large</t>
  </si>
  <si>
    <t>https://www.airbnb.com/users/show/142129496</t>
  </si>
  <si>
    <t>My wife and I are a young couple who live in Jersey City and work in Manhattan. We are passionate about art, technology, and spicy food! Our schedules are flexible, and we are friendly Hosts.  If you stay with us, we'd be glad to recommend great places to visit in the NYC and Jersey City area._x000D_
_x000D_
We'd love nothing more than to be your favorite host.</t>
  </si>
  <si>
    <t>https://a0.muscache.com/im/pictures/user/543f274e-2740-4bf7-9bb9-b309b1c38123.jpg?aki_policy=profile_small</t>
  </si>
  <si>
    <t>https://a0.muscache.com/im/pictures/user/543f274e-2740-4bf7-9bb9-b309b1c38123.jpg?aki_policy=profile_x_medium</t>
  </si>
  <si>
    <t>{TV,Wifi,"Air conditioning",Kitchen,"Paid parking off premises",Heating,"Family/kid friendly",Washer,Dryer,"Smoke detector",Essentials,Shampoo,"Lock on bedroom door",Hangers,"Hair dryer",Iron,"Laptop friendly workspace","Self check-in",Keypad,"Private living room","Private entrance","Pack ‚Äôn Play/travel crib","Hot water","Bed linens","Extra pillows and blankets",Microwave,"Coffee maker",Refrigerator,Dishwasher,"Dishes and silverware","Cooking basics",Oven,Stove,"Single level home"}</t>
  </si>
  <si>
    <t>https://www.airbnb.com/rooms/20152008</t>
  </si>
  <si>
    <t>Private Terrace, 2B 2BA,Statue of Liberty Views</t>
  </si>
  <si>
    <t>400 plus reviews Excellent onsite customer service 24 hour check in  Modern Luxury Penthouse residence in luxury high-rise building with Private Terrace and stunning views of NYC skyline overlooking Hudson river.Superb building amenities and luxurious furnishings provide relaxing home atmosphere. Perfect place to unwind after sight seeing or working in New York,come home to a quiet residential lifestyle on the outskirts of busy Manhattan  24 hour train with 6 to 10 minute ride to NYC.</t>
  </si>
  <si>
    <t>400 plus reviews Excellent onsite customer service 24 hour check in  Modern Luxury Penthouse residence in luxury high-rise building with Private Terrace and stunning views of NYC skyline overlooking Hudson river.Superb building amenities and luxurious furnishings provide relaxing home atmosphere. Perfect place to unwind after sight seeing or working in New York,come home to a quiet residential lifestyle on the outskirts of busy Manhattan  24 hour train with 6 to 10 minute ride to NYC. "Home Away from Home"  ‚Ä¢	Jersey City : Jersey City is very well connected to Manhattan by 24 hour PATH subway/underground train and is only 5 minute train ride from Manhattan. It   provides affordable options for professionals working in Manhattan or tourists visiting Manhattan. ‚Ä¢	We offer fully furnished and tastefully decorated suites for both short term stays, corporate housing and long term stays in Jersey City. ‚Ä¢	Our suites are maintained professionally and we personally make sure that they are compl</t>
  </si>
  <si>
    <t xml:space="preserve">We try our best effort to make all the appliances and services are available to guests during their stay, but if for any reason, if any of the appliances are not working or any of the services is temporarily down, then refund will be based on host discretion. Following services/items are not applicable for any refund: ‚Ä¢	Hi-Speed Internet service is included free of cost. Due to technical or any other reason, absence of Internet service will not be eligible for refund. We will make our best effort to restore the service as soon as possible. ‚Ä¢	Hi-Def Cable TV service is included free of cost. Due to technical or any other reason, absence of Internet service will not be eligible for refund. We will make our best effort to restore the service as soon as possible. ‚Ä¢	Pay-Per view channels and changes in TV services are not allowed and any changes made during your stay will charged to you. ‚Ä¢	Pool and building amenities are subject to availability. Pool is open only from May to September 4th. </t>
  </si>
  <si>
    <t>https://a0.muscache.com/im/pictures/375a485c-a44e-4b45-9aa4-da6170a788b3.jpg?aki_policy=large</t>
  </si>
  <si>
    <t>{TV,Internet,Wifi,"Air conditioning",Pool,Kitchen,"Paid parking off premises",Gym,Elevator,"Hot tub","Indoor fireplace",Heating,"Family/kid friendly",Washer,Dryer,"Smoke detector",Shampoo,"Lock on bedroom door",Hangers,"Hair dryer",Iron,"Laptop friendly workspace","Private entrance","Hot water",Microwave,"Coffee maker",Refrigerator,Dishwasher,"Dishes and silverware",Oven,Stove,"Luggage dropoff allowed","Long term stays allowed",Other,"Paid parking on premises"}</t>
  </si>
  <si>
    <t>https://www.airbnb.com/rooms/20164544</t>
  </si>
  <si>
    <t>Modern, Newly Renovated Jersey City Studio</t>
  </si>
  <si>
    <t>THIS APARTMENT IS THOROUGHLY CLEANED INSIDE AND OUT AND DISINFECTED THREE TIMES. THERE ARE ZERO REPORTED CASES OF COVID-19 IN THE BUILDING. Cozy, but more than enough space for two people. Beautifully renovated studio in the heart of Jersey City.</t>
  </si>
  <si>
    <t>Fully Renovated Studio only a stone's throw from Manhattan!</t>
  </si>
  <si>
    <t>THIS APARTMENT IS THOROUGHLY CLEANED INSIDE AND OUT AND DISINFECTED THREE TIMES. THERE ARE ZERO REPORTED CASES OF COVID-19 IN THE BUILDING. Cozy, but more than enough space for two people. Beautifully renovated studio in the heart of Jersey City. Fully Renovated Studio only a stone's throw from Manhattan! Self Check-in Feel free to call me or message me during extended business hours with any concerns. Grab your morning coffee at Dulce De Leche Bakery, which is 2 minutes from property.  Around the corner from the bakery, there is a Rite Aid Pharmacy as well. Apt 2A</t>
  </si>
  <si>
    <t>Grab your morning coffee at Dulce De Leche Bakery, which is 2 minutes from property.  Around the corner from the bakery, there is a Rite Aid Pharmacy as well.</t>
  </si>
  <si>
    <t>Apt 2A</t>
  </si>
  <si>
    <t>Self Check-in</t>
  </si>
  <si>
    <t>Feel free to call me or message me during extended business hours with any concerns.</t>
  </si>
  <si>
    <t>Unfortunately, due to previous complaints and building management stepping in, I cannot allow children under 4 years old as incessant crying poses noise complaints and affects other tenants.</t>
  </si>
  <si>
    <t>https://a0.muscache.com/im/pictures/36554a4f-8413-4019-a51e-c4f10a3afab9.jpg?aki_policy=large</t>
  </si>
  <si>
    <t>https://www.airbnb.com/users/show/52789828</t>
  </si>
  <si>
    <t>Jon</t>
  </si>
  <si>
    <t>Quickly respond to messages. Open to suggestions.</t>
  </si>
  <si>
    <t>https://a0.muscache.com/im/pictures/user/46ed6d5d-85e4-4a84-a307-42d85de79f26.jpg?aki_policy=profile_small</t>
  </si>
  <si>
    <t>https://a0.muscache.com/im/pictures/user/46ed6d5d-85e4-4a84-a307-42d85de79f26.jpg?aki_policy=profile_x_medium</t>
  </si>
  <si>
    <t>Dupont Circle</t>
  </si>
  <si>
    <t>{TV,"Cable TV",Wifi,"Air conditioning",Kitchen,"Paid parking off premises",Heating,Washer,Dryer,"Smoke detector","Carbon monoxide detector",Essentials,Shampoo,Hangers,"Hair dryer",Iron,"Laptop friendly workspace","Self check-in",Lockbox,"Private entrance","Hot water","Bed linens","Extra pillows and blankets",Microwave,"Coffee maker",Refrigerator,Dishwasher,"Dishes and silverware","Cooking basics",Oven,Stove,"Long term stays allowed","Shower gel"}</t>
  </si>
  <si>
    <t>https://www.airbnb.com/rooms/20192167</t>
  </si>
  <si>
    <t>Nice Room, Short Walk to Journal Square PATH!</t>
  </si>
  <si>
    <t>The bedroom is bright and airy thanks to three large square windows with grid accents. The double door closet has a generous amount of storage space. There is a full size bed and bedding, a side table and lamp. Apartment Managed by Outpost Club</t>
  </si>
  <si>
    <t>The apartment has a half bath on the ground level and two full baths on the first floor. The large kitchen has an abundance of counter and cabinet space. There is a side-by-side refrigerator freezer, built in microwave, dishwasher, and stove. A stackable washer/dryer in the apartment is a time and money saver. The apartment is bright and sparkling throughout. Central air conditioning makes the space a cool and comfortable respite from the summer‚Äôs heat. A backyard with a brick patio is edged with attractive greenery. Common space within the unit is shared with 4 other renters.</t>
  </si>
  <si>
    <t>The bedroom is bright and airy thanks to three large square windows with grid accents. The double door closet has a generous amount of storage space. There is a full size bed and bedding, a side table and lamp. Apartment Managed by Outpost Club The apartment has a half bath on the ground level and two full baths on the first floor. The large kitchen has an abundance of counter and cabinet space. There is a side-by-side refrigerator freezer, built in microwave, dishwasher, and stove. A stackable washer/dryer in the apartment is a time and money saver. The apartment is bright and sparkling throughout. Central air conditioning makes the space a cool and comfortable respite from the summer‚Äôs heat.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t>
  </si>
  <si>
    <t>This is a newly constructed two-story., brick-front building in the Journal Square neighborhood of Jersey City. The neighborhood has the best of two worlds- art galleries, restaurants that earn 5 star reviews, pubs and coffee shops are as close by as the green space of Lincoln Park East. The park, only 15 minutes away, offers a 9 hole golf course, tennis and handball courts, a running track, 3 acre lake and a space to enjoy live music. After a quick walk to the PATH station the trip to the World Trade Center Transportation Hub is 10 minutes and to West 33rd, 20 minutes.</t>
  </si>
  <si>
    <t>I will not be available in person. All maintenance requests will be handled via Outpost Club Customer Support. Outpost Club Customer Support phone number and email will be given upon booking confirmation.</t>
  </si>
  <si>
    <t>1) Price is per person ‚Äì stay overnight is single only. No overnight guest stays.  2) Wash dishes/kitchen appliances every time after food or drinks, clean the sink of the food remains every time after use.  3) Separate the waste - there is a special container for Plastic, Glass and Metal ONLY. 4) Turn off lights / TV in the main areas when not in use.  5) Check and turn off oven and gas when not in use.   6) Fridge and Food shelves is divided between guests ‚Äì please use your designated area, otherwise if you leave the food outside your area ‚Äì it can be removed during cleaning.  7) Alcohol ‚Äì being a health oriented Club, we recommend to minimize alcohol consumption in Outpost Club.  8) Don‚Äôt leave your staff in the common areas ‚Äì it can be removed to the special Lost and Found boxes.  9) Quite hours ‚Äì 10 pm ‚Äì 8 am (no loud music, talks, TV‚Ä¶ etc.)  10) Smoking/Drugs are not allowed anywhere in Outpost Club. 11) Clean bathroom / toilet after each use and remove any dirt/hair etc. 12) Nig</t>
  </si>
  <si>
    <t>https://a0.muscache.com/im/pictures/68d73c94-8334-4c0d-a5f4-457db55ceae3.jpg?aki_policy=large</t>
  </si>
  <si>
    <t>https://www.airbnb.com/users/show/141532723</t>
  </si>
  <si>
    <t>Emma &amp; David</t>
  </si>
  <si>
    <t>https://a0.muscache.com/im/pictures/user/138ab8b3-b0ca-46d2-8b65-937acd4f70c6.jpg?aki_policy=profile_small</t>
  </si>
  <si>
    <t>https://a0.muscache.com/im/pictures/user/138ab8b3-b0ca-46d2-8b65-937acd4f70c6.jpg?aki_policy=profile_x_medium</t>
  </si>
  <si>
    <t>{Wifi,"Air conditioning",Kitchen,Heating,Washer,Dryer,"Smoke detector","Carbon monoxide detector","Fire extinguisher",Essentials,Hangers}</t>
  </si>
  <si>
    <t>https://www.airbnb.com/rooms/20208540</t>
  </si>
  <si>
    <t>Beautiful Room, Free Laundry, Walk to PATH Station</t>
  </si>
  <si>
    <t>The bedroom has one window and a large walk-in closet. There is a full size bed and bedding, a side table and lamp. Apartment Managed by Outpost Club</t>
  </si>
  <si>
    <t>The apartment has a half bath on the ground level and two full baths on the first floor. The large kitchen has an abundance of counter and cabinet space. There is a side-by-side refrigerator freezer, built in microwave, dishwasher, and stove. A stackable washer/dryer is a time and money saver. The apartment is bright and sparkling throughout. Central air conditioning makes the space a cool and comfortable respite from the summer‚Äôs heat. A backyard with a brick patio is edged with attractive greenery. Common space within the unit is shared with 4 other renters.</t>
  </si>
  <si>
    <t>The bedroom has one window and a large walk-in closet. There is a full size bed and bedding, a side table and lamp. Apartment Managed by Outpost Club The apartment has a half bath on the ground level and two full baths on the first floor. The large kitchen has an abundance of counter and cabinet space. There is a side-by-side refrigerator freezer, built in microwave, dishwasher, and stove. A stackable washer/dryer is a time and money saver. The apartment is bright and sparkling throughout. Central air conditioning makes the space a cool and comfortable respite from the summer‚Äôs heat.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confirmation. This is a newly constructed two-story, brick-front building in the Journal Squ</t>
  </si>
  <si>
    <t>This is a newly constructed two-story, brick-front building in the Journal Square neighborhood of Jersey City. The neighborhood has the best of two worlds- art galleries, restaurants that earn 5 star reviews, pubs and coffee shops are as close by as the green space of Lincoln Park East. The park, only 15 minutes away, offers a 9 hole golf course, tennis and handball courts, a running track, 3 acre lake and a space to enjoy live music. After a quick walk to the PATH station the trip to the World Trade Center Transportation Hub is 10 minutes and to West 33rd, 20 minutes.</t>
  </si>
  <si>
    <t>https://a0.muscache.com/im/pictures/3ddc9032-6ddb-429f-81e3-93a6d983746d.jpg?aki_policy=large</t>
  </si>
  <si>
    <t>https://www.airbnb.com/rooms/20208800</t>
  </si>
  <si>
    <t>Easy commute to Financial District and Midtown!</t>
  </si>
  <si>
    <t>The bedroom has one window and a double door closet with a generous amount of space for your belongings. There is a full size bed with bedding, a side table and lamp. Apartment Managed by Outpost Club</t>
  </si>
  <si>
    <t>The apartment has a half bath on the ground level and two full baths on the first floor. The large kitchen has an abundance of counter and cabinet space. There is a side-by-side refrigerator freezer, built in microwave, dishwasher, and stove. A stackable washer/dryer in the apartment is a time and money saver.The apartment is bright and sparkling throughout. Central air conditioning makes the space a cool and comfortable respite from the summer‚Äôs heat. A backyard with a brick patio is edged with attractive greenery. Common space within the unit is shared with 4 other renters.</t>
  </si>
  <si>
    <t>The bedroom has one window and a double door closet with a generous amount of space for your belongings. There is a full size bed with bedding, a side table and lamp. Apartment Managed by Outpost Club The apartment has a half bath on the ground level and two full baths on the first floor. The large kitchen has an abundance of counter and cabinet space. There is a side-by-side refrigerator freezer, built in microwave, dishwasher, and stove. A stackable washer/dryer in the apartment is a time and money saver.The apartment is bright and sparkling throughout. Central air conditioning makes the space a cool and comfortable respite from the summer‚Äôs heat.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confirmation. This is a n</t>
  </si>
  <si>
    <t>https://a0.muscache.com/im/pictures/96d4e547-c65b-4d9d-98e5-bffc735973ad.jpg?aki_policy=large</t>
  </si>
  <si>
    <t>https://www.airbnb.com/rooms/20209385</t>
  </si>
  <si>
    <t>Dream Kitchen in New Air Conditioned Apartment!</t>
  </si>
  <si>
    <t>The bedroom enjoys a great amount of natural light thanks to two large windows. The double door closet has plenty of space for storage. There is a full size bed with bedding and a side table with lamp. Apartment Managed by Outpost Club</t>
  </si>
  <si>
    <t>The bedroom enjoys a great amount of natural light thanks to two large windows. The double door closet has plenty of space for storage. There is a full size bed with bedding and a side table with lamp. Apartment Managed by Outpost Club The apartment has a half bath on the ground level and two full baths on the first floor. The large kitchen has an abundance of counter and cabinet space. There is a side-by-side refrigerator freezer, built in microwave, dishwasher, and stove. A stackable washer/dryer in the apartment is a time and money saver.The apartment is bright and sparkling throughout. Central air conditioning makes the space a cool and comfortable respite from the summer‚Äôs heat.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t>
  </si>
  <si>
    <t>https://a0.muscache.com/im/pictures/03237ffd-9a7f-4fcc-91e3-ba64f480df20.jpg?aki_policy=large</t>
  </si>
  <si>
    <t>https://www.airbnb.com/rooms/20209790</t>
  </si>
  <si>
    <t>Gorgeous Room With Access to Backyard/Patio</t>
  </si>
  <si>
    <t>This ground level bedroom has its own private half bath and a large, double door closet. There is a private exit that leads to the massive backyard with brick patio space and greenery. The bedroom is furnished with a full size bed and bedding, a side table and lamp. A free cleaning of all common areas will be conducted twice per month by our cleaning crew! Apartment Managed by Outpost Club</t>
  </si>
  <si>
    <t xml:space="preserve">This ground level bedroom has its own private half bath and a large, double door closet. There is a private exit that leads to the massive backyard with brick patio space and greenery. The bedroom is furnished with a full size bed and bedding, a side table and lamp. A free cleaning of all common areas will be conducted twice per month by our cleaning crew! Apartment Managed by Outpost Club The apartment has a half bath on the ground level and two full baths on the first floor. The large kitchen has an abundance of counter and cabinet space. There is a side-by-side refrigerator freezer, built in microwave, dishwasher, and stove. A stackable washer/dryer in the apartment is a time and money saver.The apartment is bright and sparkling throughout. Central air conditioning makes the space a cool and comfortable respite from the summer‚Äôs heat. A backyard with a brick patio is edged with attractive greenery. Common space within the unit is shared with 4 other renters. I will not be available </t>
  </si>
  <si>
    <t>https://a0.muscache.com/im/pictures/18bddc23-8993-4285-95ba-e06bd25cf6e9.jpg?aki_policy=large</t>
  </si>
  <si>
    <t>https://www.airbnb.com/rooms/20209989</t>
  </si>
  <si>
    <t>3 game rms, big backyard. New building!</t>
  </si>
  <si>
    <t>The bedroom is bright and airy with two large windows. The closet has double doors and plenty of storage space. The room is furnished with a full size bed and bedding. Apartment Managed by Outpost Club  RM1 @42 #2</t>
  </si>
  <si>
    <t>This second floor apartment has five bedrooms and two full baths. An attractive skylight brings natural light into the large kitchen which has brand new granite counters and an abundance of cabinet space. There are stainless steel appliances, a side-by-side refrigerator freezer, built in microwave, dishwasher, and stove. A stackable washer/dryer in the apartment is a time and money saver.The apartment is bright and sparkling throughout. Central air conditioning makes the space a cool and comfortable respite from the summer‚Äôs heat. There is a convenient intercom system. A backyard with a brick patio is edged with attractive greenery. Common space within the unit is shared with 4 other renters.</t>
  </si>
  <si>
    <t>The bedroom is bright and airy with two large windows. The closet has double doors and plenty of storage space. The room is furnished with a full size bed and bedding. Apartment Managed by Outpost Club  RM1 @42 #2 This second floor apartment has five bedrooms and two full baths. An attractive skylight brings natural light into the large kitchen which has brand new granite counters and an abundance of cabinet space. There are stainless steel appliances, a side-by-side refrigerator freezer, built in microwave, dishwasher, and stove. A stackable washer/dryer in the apartment is a time and money saver.The apartment is bright and sparkling throughout. Central air conditioning makes the space a cool and comfortable respite from the summer‚Äôs heat. There is a convenient intercom system. A backyard with a brick patio is edged with attractive greenery. Common space within the unit is shared with 4 other renters. I will not be available in person. All maintenance requests will be handled via Outp</t>
  </si>
  <si>
    <t>https://a0.muscache.com/im/pictures/d903324f-ed4c-4b1b-8312-8bf8fb2edb20.jpg?aki_policy=large</t>
  </si>
  <si>
    <t>https://www.airbnb.com/rooms/20210143</t>
  </si>
  <si>
    <t>Close to PATH station. 3 game rooms to enjoy!</t>
  </si>
  <si>
    <t>The bedroom has two large windows allowing great natural light. The two door closet has a generous amount of storage space. The room is furnished with a full size bed and bedding. Apartment Managed by Outpost Club</t>
  </si>
  <si>
    <t>The bedroom has two large windows allowing great natural light. The two door closet has a generous amount of storage space. The room is furnished with a full size bed and bedding. Apartment Managed by Outpost Club This second floor apartment has five bedrooms and two full baths. An attractive skylight brings natural light into the large kitchen which has brand new granite counters and an abundance of cabinet space. There are stainless steel appliances, a side-by-side refrigerator freezer, built in microwave, dishwasher, and stove. A stackable washer/dryer in the apartment is a time and money saver.The apartment is bright and sparkling throughout. Central air conditioning makes the space a cool and comfortable respite from the summer‚Äôs heat. There is a convenient intercom system. A backyard with a brick patio is edged with attractive greenery. Common space within the unit is shared with 4 other renters. I will not be available in person. All maintenance requests will be handled via Outp</t>
  </si>
  <si>
    <t>https://a0.muscache.com/im/pictures/404270c3-aa85-43f5-b73b-5f1986e5ea94.jpg?aki_policy=large</t>
  </si>
  <si>
    <t>https://www.airbnb.com/rooms/20210301</t>
  </si>
  <si>
    <t>Gorgeous Room with Fast Wifi</t>
  </si>
  <si>
    <t>The bedroom is furnished with a full size bed and bedding. There is a walk-in closet offering an extra amount of storage space. The room has one window. A free cleaning of all common areas will be conducted twice per month by our cleaning crew! Apartment Managed by Outpost Club</t>
  </si>
  <si>
    <t>This second floor apartment has five bedrooms and two full baths. An attractive skylight brings natural light into the large kitchen which has granite counters and an abundance of cabinet space. There are stainless steel appliances, a side-by-side refrigerator freezer, built in microwave, dishwasher, and stove. A stackable washer/dryer in the apartment is a time and money saver. The apartment is bright and sparkling throughout. Central air conditioning makes the space a cool and comfortable respite from the summer‚Äôs heat. There is a convenient intercom system. A backyard with a brick patio is edged with attractive greenery. Common space within the unit is shared with 4 other renters.</t>
  </si>
  <si>
    <t>The bedroom is furnished with a full size bed and bedding. There is a walk-in closet offering an extra amount of storage space. The room has one window. A free cleaning of all common areas will be conducted twice per month by our cleaning crew! Apartment Managed by Outpost Club This second floor apartment has five bedrooms and two full baths. An attractive skylight brings natural light into the large kitchen which has granite counters and an abundance of cabinet space. There are stainless steel appliances, a side-by-side refrigerator freezer, built in microwave, dishwasher, and stove. A stackable washer/dryer in the apartment is a time and money saver. The apartment is bright and sparkling throughout. Central air conditioning makes the space a cool and comfortable respite from the summer‚Äôs heat. There is a convenient intercom system. A backyard with a brick patio is edged with attractive greenery. Common space within the unit is shared with 4 other renters. I will not be available in p</t>
  </si>
  <si>
    <t>https://a0.muscache.com/im/pictures/bf93b0f8-5c3a-42a4-a26c-abbadb3e907e.jpg?aki_policy=large</t>
  </si>
  <si>
    <t>https://www.airbnb.com/rooms/20211078</t>
  </si>
  <si>
    <t>Awesome Room in Great Location - Fast Wifi</t>
  </si>
  <si>
    <t>The bedroom has a double door closet and one window. There is a full size bed with bedding. Apartment Managed by Outpost Club</t>
  </si>
  <si>
    <t>This second floor apartment has five bedrooms and two full baths. An attractive skylight brings natural light into the large kitchen which has brand new granite counters and and an abundance of cabinet space. There is a side-by-side refrigerator freezer, built in microwave, dishwasher, and stove. The apartment is bright and sparkling throughout. Central air conditioning makes the space a cool and comfortable respite from the summer‚Äôs heat. There is a convenient intercom system. A backyard with a brick patio is edged with attractive greenery. Common space within the unit is shared with 4 other renters.</t>
  </si>
  <si>
    <t xml:space="preserve">The bedroom has a double door closet and one window. There is a full size bed with bedding. Apartment Managed by Outpost Club This second floor apartment has five bedrooms and two full baths. An attractive skylight brings natural light into the large kitchen which has brand new granite counters and and an abundance of cabinet space. There is a side-by-side refrigerator freezer, built in microwave, dishwasher, and stove. The apartment is bright and sparkling throughout. Central air conditioning makes the space a cool and comfortable respite from the summer‚Äôs heat. There is a convenient intercom system.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confirmation. This is a newly constructed two-story, brick-front building </t>
  </si>
  <si>
    <t>https://a0.muscache.com/im/pictures/9e2b5f3a-6589-4fd7-bc54-8cc2d2643afe.jpg?aki_policy=large</t>
  </si>
  <si>
    <t>https://www.airbnb.com/rooms/20211191</t>
  </si>
  <si>
    <t>Perfect Room, Intercom System, &amp; Laundry</t>
  </si>
  <si>
    <t>The bedroom has two large windows facing the rear of the building. There is a large closet. The room is furnished with a full size bed and bedding. Apartment Managed by Outpost Club</t>
  </si>
  <si>
    <t>This second floor apartment has five bedrooms and two full baths. An attractive skylight brings natural light into the large kitchen which has has granite counter tops and an abundance of cabinet space. There is a side-by-side refrigerator freezer, built in microwave, dishwasher, and stove. The apartment is bright and sparkling throughout. A stackable washer/dryer in the apartment is a time and money saver. Central air conditioning makes the space a cool and comfortable respite from the summer‚Äôs heat. There is a convenient intercom system.A backyard with a brick patio is edged with attractive greenery. Common space within the unit is shared with 4 other renters.</t>
  </si>
  <si>
    <t xml:space="preserve">The bedroom has two large windows facing the rear of the building. There is a large closet. The room is furnished with a full size bed and bedding. Apartment Managed by Outpost Club This second floor apartment has five bedrooms and two full baths. An attractive skylight brings natural light into the large kitchen which has has granite counter tops and an abundance of cabinet space. There is a side-by-side refrigerator freezer, built in microwave, dishwasher, and stove. The apartment is bright and sparkling throughout. A stackable washer/dryer in the apartment is a time and money saver. Central air conditioning makes the space a cool and comfortable respite from the summer‚Äôs heat. There is a convenient intercom system.A backyard with a brick patio is edged with attractive greenery. Common space within the unit is shared with 4 other renters. I will not be available in person. All maintenance requests will be handled via Outpost Club Customer Support. Outpost Club Customer Support phone </t>
  </si>
  <si>
    <t>https://a0.muscache.com/im/pictures/69536793-c216-4836-9536-a74b6740b38b.jpg?aki_policy=large</t>
  </si>
  <si>
    <t>https://www.airbnb.com/rooms/20215033</t>
  </si>
  <si>
    <t>E-Z NYC Access/Cozy&amp;Quiet</t>
  </si>
  <si>
    <t>Our apartment has all your travel needs. In a prime location to NYC and all attractions. Comfortably fits 2 people. Great Shops and Restaurants nearby. We also have a nice size kitchen with all your cooking essentials.</t>
  </si>
  <si>
    <t>We are centrally located to access NYC/times sq.</t>
  </si>
  <si>
    <t>Our apartment has all your travel needs. In a prime location to NYC and all attractions. Comfortably fits 2 people. Great Shops and Restaurants nearby. We also have a nice size kitchen with all your cooking essentials. We are centrally located to access NYC/times sq. Kitchen When they need us Clean and safe Shuttle to times sq is in front of the house 3.5 sales tax on all shopping and 0 tax for clothes</t>
  </si>
  <si>
    <t>Clean and safe</t>
  </si>
  <si>
    <t>3.5 sales tax on all shopping and 0 tax for clothes</t>
  </si>
  <si>
    <t>Shuttle to times sq is in front of the house</t>
  </si>
  <si>
    <t>Kitchen</t>
  </si>
  <si>
    <t>When they need us</t>
  </si>
  <si>
    <t>Make yourself at home and enjoy your stay. We only ask if you smoke to do it outside.</t>
  </si>
  <si>
    <t>https://a0.muscache.com/im/pictures/49ba8251-465b-4331-b70c-72a90c15fc09.jpg?aki_policy=large</t>
  </si>
  <si>
    <t>https://www.airbnb.com/users/show/165488</t>
  </si>
  <si>
    <t>Joanna</t>
  </si>
  <si>
    <t>Union City, New Jersey, United States</t>
  </si>
  <si>
    <t>We love living near the city with all it has to offer. _x000D_
We enjoy hosting people that want the same _x000D_
Experience.</t>
  </si>
  <si>
    <t>https://a0.muscache.com/im/users/165488/profile_pic/1411322614/original.jpg?aki_policy=profile_small</t>
  </si>
  <si>
    <t>https://a0.muscache.com/im/users/165488/profile_pic/1411322614/original.jpg?aki_policy=profile_x_medium</t>
  </si>
  <si>
    <t>['email', 'phone', 'facebook', 'reviews', 'offline_government_id', 'kba', 'government_id']</t>
  </si>
  <si>
    <t>{TV,Internet,Wifi,"Air conditioning",Kitchen,Heating,"Family/kid friendly","Smoke detector","Carbon monoxide detector","First aid kit","Fire extinguisher",Essentials,Shampoo,"Lock on bedroom door","24-hour check-in",Hangers,"Hair dryer",Iron,"Laptop friendly workspace","Self check-in",Lockbox,"Hot water","Bed linens",Microwave,"Coffee maker",Refrigerator,"Dishes and silverware","Cooking basics",Oven,Stove}</t>
  </si>
  <si>
    <t>https://www.airbnb.com/rooms/20256862</t>
  </si>
  <si>
    <t>30min to NYC Newly Renovated Modern</t>
  </si>
  <si>
    <t>Newly renovated high quality modern unit 2 blocks away from Garfield Light Rail Station and 30min door to door form NYC. Renovated Kitchen and brand new bathroom. 1 Bedroom with beautiful french door and walk in closet. 2nd bedroom with Queen size bed.  1 Office Room with desk and chair. Modern furnished Living room. Free street parking right outside the home.  Please review signs for street cleaning timings.</t>
  </si>
  <si>
    <t>The apartment is a 3 bedroom in 4 a family home. The unit has been recently furnished and also has work desk area for professional who want to stay in the NYC area and work from home.</t>
  </si>
  <si>
    <t>Newly renovated high quality modern unit 2 blocks away from Garfield Light Rail Station and 30min door to door form NYC. Renovated Kitchen and brand new bathroom. 1 Bedroom with beautiful french door and walk in closet. 2nd bedroom with Queen size bed.  1 Office Room with desk and chair. Modern furnished Living room. Free street parking right outside the home.  Please review signs for street cleaning timings. The apartment is a 3 bedroom in 4 a family home. The unit has been recently furnished and also has work desk area for professional who want to stay in the NYC area and work from home. All areas can be used like in your own home! You can reach by phone, email or airbnb. Very easy to get to NYC via lightrail and path train.</t>
  </si>
  <si>
    <t>Very easy to get to NYC via lightrail and path train.</t>
  </si>
  <si>
    <t>All areas can be used like in your own home!</t>
  </si>
  <si>
    <t>You can reach by phone, email or airbnb.</t>
  </si>
  <si>
    <t>https://a0.muscache.com/im/pictures/75dcf347-0dce-4d8d-8ac4-ce4627b221aa.jpg?aki_policy=large</t>
  </si>
  <si>
    <t>{TV,Wifi,"Air conditioning",Kitchen,"Free street parking",Heating,"Smoke detector","Carbon monoxide detector","Fire extinguisher",Essentials,Shampoo,Hangers,"Hair dryer",Iron,"Laptop friendly workspace","Self check-in",Lockbox,"Private entrance","Hot water","Bed linens","Extra pillows and blankets","Ethernet connection",Microwave,Refrigerator,"Dishes and silverware","Cooking basics",Oven,Stove,"Luggage dropoff allowed","Long term stays allowed"}</t>
  </si>
  <si>
    <t>https://www.airbnb.com/rooms/20286813</t>
  </si>
  <si>
    <t>Beautiful Private Suite W/ Convenient NYC Access</t>
  </si>
  <si>
    <t>Relax in this cozy private suite that is fully equipped for a convenient and comfortable stay just minutes from NYC. This is a single room that features an attached private bath, kitchenette and desk area. Walk to the JSQ Path train in 10-15 mins and take a 11 min train ride to lower Manhattan!</t>
  </si>
  <si>
    <t>This is a private single room with its own bathroom and kitchenette with a microwave, mini fridge, coffee maker and single burner electric stove. This room is beautifully designed by local designers and equipped with a nice queen size bed with a high quality mattress and bedding. It also has custom hand made built in shelving, desk space and a bar stool so you can sit down and read or work on your laptop. Other features of the room include ceramic tile flooring throughout, along with beautiful custom artwork and planters. Enjoy an extra sense of privacy and security with your own private and extra secure entrance door from the hallway, so no need to go through any common areas to access the room. The clean, stocked kitchen of the adjacent apartment is accessible by guests of this private suite and is shared with 2 other airbnb guests. Stay with ease of mind with our extra secure premises that has a large fence surrounding the property and a deadbolt on your room door. There is the opti</t>
  </si>
  <si>
    <t>Relax in this cozy private suite that is fully equipped for a convenient and comfortable stay just minutes from NYC. This is a single room that features an attached private bath, kitchenette and desk area. Walk to the JSQ Path train in 10-15 mins and take a 11 min train ride to lower Manhattan! This is a private single room with its own bathroom and kitchenette with a microwave, mini fridge, coffee maker and single burner electric stove. This room is beautifully designed by local designers and equipped with a nice queen size bed with a high quality mattress and bedding. It also has custom hand made built in shelving, desk space and a bar stool so you can sit down and read or work on your laptop. Other features of the room include ceramic tile flooring throughout, along with beautiful custom artwork and planters. Enjoy an extra sense of privacy and security with your own private and extra secure entrance door from the hallway, so no need to go through any common areas to access the room</t>
  </si>
  <si>
    <t>This room has a small kitchenette that features a mini-fridge, microwave, single burner stove, coffee maker, and all the essential cookware to make a basic meal. If you feel like being more social or cooking a large full on meal, you will have access to the common kitchen and dining area located directly adjacent to this suite. There is also a separate door that leads into the kitchen from the room in addition to the private entry from the hallway. There is free street parking , you just need to note the street cleaning times mon-sat posted on the signs . We can also recommend a paid lot a few blocks away called bobs parking and you can reserve a spot online and park anytime. They typically charge about $10-$15 per day.  We can also easily accommodate late night bookings as we have a key code to enter the building. The info will be provided with a message from us the day of your check in.  Additional amenities are available such as iron, ironing board, and hairdryer.</t>
  </si>
  <si>
    <t>-  The overarching rule of the Ashram as we like to think of it is Respect. Below are a few specifics: 1.) This is a vegetarian house, so please, no cooking of meat in the building 2.) Maintain prompt communication about changes, issues, or circumstances with advance notice whenever possible  3.) Keep rooms tidy and trash free 4.) No smoking or drug use of any kind 5.) No alcohol abuse 6.) If you soil the linens, bedspread, or towel and the stain cannot be removed, you will be responsible for the cost.  7.) No loud music and keep voices down from 10 pm to 9 am</t>
  </si>
  <si>
    <t>https://a0.muscache.com/im/pictures/31c60c01-7189-48b7-a33f-fb7e565c644d.jpg?aki_policy=large</t>
  </si>
  <si>
    <t>{Wifi,"Air conditioning",Heating,"Smoke detector","Carbon monoxide detector",Essentials,Shampoo,Hangers,"Hair dryer",Iron,"Laptop friendly workspace"}</t>
  </si>
  <si>
    <t>https://www.airbnb.com/rooms/20308875</t>
  </si>
  <si>
    <t>Luxury Highrise, Manhattan Views, mins to NYC</t>
  </si>
  <si>
    <t>Enjoy Jersey City's latest luxury highrise development (opened April 2017). Built for millennials and yuppies, this building is located less than a 10 minute walk from Grove, Newport and  Exchange Place PATH stations, which are 1 stop from NYC. Located on the 23rd floor, my unit Midtown Manhattan, where you can see the Empire State Building. It's a 1 bedroom with a full kitchen, living room, bathroom and in unit washer / dryer.</t>
  </si>
  <si>
    <t>You have access to the entire apartment, facing the Manhattan skyline. There is a washer / dryer and kitchen (with basic cooking supplies) at your disposal. There is also a large screen tv for the nights you decide to stay in.</t>
  </si>
  <si>
    <t>Enjoy Jersey City's latest luxury highrise development (opened April 2017). Built for millennials and yuppies, this building is located less than a 10 minute walk from Grove, Newport and  Exchange Place PATH stations, which are 1 stop from NYC. Located on the 23rd floor, my unit Midtown Manhattan, where you can see the Empire State Building. It's a 1 bedroom with a full kitchen, living room, bathroom and in unit washer / dryer. You have access to the entire apartment, facing the Manhattan skyline. There is a washer / dryer and kitchen (with basic cooking supplies) at your disposal. There is also a large screen tv for the nights you decide to stay in. You have access to the entire apartment with a washer / dryer in unit and full kitchen. You also have access to a state of the art gym (9th floor). I will be available via cell phone to answer any questions you might have. Jersey City is an urban-esque neighborhood with lots of younger working professionals and families. It‚Äôs centrally loc</t>
  </si>
  <si>
    <t>Jersey City is an urban-esque neighborhood with lots of younger working professionals and families. It‚Äôs centrally located with a handful of great restaurants (award-winning Razza) and bars. It‚Äôs only 10-20 minutes by train to NYC!</t>
  </si>
  <si>
    <t>Guests will have access to the gym on the 9th floor.</t>
  </si>
  <si>
    <t>Located less than a 10 minute walk from the Exchange Place, Grove and Newport PATH stations.</t>
  </si>
  <si>
    <t>You have access to the entire apartment with a washer / dryer in unit and full kitchen. You also have access to a state of the art gym (9th floor).</t>
  </si>
  <si>
    <t>I will be available via cell phone to answer any questions you might have.</t>
  </si>
  <si>
    <t>https://a0.muscache.com/im/pictures/f9fa0056-340d-423c-9fe7-3c9af88c2767.jpg?aki_policy=large</t>
  </si>
  <si>
    <t>https://www.airbnb.com/users/show/29574230</t>
  </si>
  <si>
    <t>Arjita</t>
  </si>
  <si>
    <t xml:space="preserve">Longhorn and most recently an MBA from Chicago who just moved to Jersey City for work. I travel on the weekends often and rent out my apartment when I'm gone. </t>
  </si>
  <si>
    <t>https://a0.muscache.com/im/pictures/user/87f7c393-4be4-4990-8ad7-446013a6096a.jpg?aki_policy=profile_small</t>
  </si>
  <si>
    <t>https://a0.muscache.com/im/pictures/user/87f7c393-4be4-4990-8ad7-446013a6096a.jpg?aki_policy=profile_x_medium</t>
  </si>
  <si>
    <t>{TV,Wifi,"Air conditioning","Free parking on premises",Gym,Elevator,Heating,Washer,Dryer,"Smoke detector",Essentials,Shampoo,"Lock on bedroom door",Hangers,"Hair dryer",Iron,"Self check-in",Keypad,"Hot water","Bed linens",Microwave,Refrigerator,Dishwasher,"Dishes and silverware","Cooking basics",Oven,Stove,"Patio or balcony","Luggage dropoff allowed",Waterfront}</t>
  </si>
  <si>
    <t>https://www.airbnb.com/rooms/20310179</t>
  </si>
  <si>
    <t>Brick Studio Apt w/Private Patio, Minutes to NYC!</t>
  </si>
  <si>
    <t>Charming Brick Studio apartment with Private Patio minutes to NYC, available in a Historic Brownstone in Downtown Jersey City. Suitable for party size 2 and up to 1 kids. Located right next to Hamilton Park on a tree lined street, and 8 minutes walk to Grove Street Path Station and access to restaurants, bars, coffee shops. NYC is only 15-20 mins away with access to all major NYC transit.</t>
  </si>
  <si>
    <t>Charming Brick Studio apartment with Private Patio minutes to NYC, available in a Historic Brownstone in Downtown Jersey City. Suitable for party size 2 and up to 1 kids. Located right next to Hamilton Park on a tree lined street, and 8 minutes walk to Grove Street Path Station and access to restaurants, bars, coffee shops. NYC is only 15-20 mins away with access to all major NYC transit. The space is 2 blocks away from Hamilton Park, a beautiful park set right in the heart of downtown Jersey City. Also close are all the bars, restaurants and cafe's, just a few blocks away on Grove Street. Grove Street Path Station - 8 minute walk NewPort Path Station - 10 to 12 min walk</t>
  </si>
  <si>
    <t>The space is 2 blocks away from Hamilton Park, a beautiful park set right in the heart of downtown Jersey City. Also close are all the bars, restaurants and cafe's, just a few blocks away on Grove Street.</t>
  </si>
  <si>
    <t>Grove Street Path Station - 8 minute walk NewPort Path Station - 10 to 12 min walk</t>
  </si>
  <si>
    <t>https://a0.muscache.com/im/pictures/cfc245a4-5b0f-4949-82d8-74d402ad8d83.jpg?aki_policy=large</t>
  </si>
  <si>
    <t>https://www.airbnb.com/users/show/13487363</t>
  </si>
  <si>
    <t xml:space="preserve">Been living in JC from 14 plus years. I would call myself a 'New Yorker' but at the same time i prefer living in a bigger space as compared to living in a shoe box size apartment in NYC. Welcome to JC, where you not only get the closest proximity to New York and neighboring areas, but also beautiful surroundings - parks, restaurants, coffee shops, Public Library access and much more. </t>
  </si>
  <si>
    <t>https://a0.muscache.com/im/pictures/user/b55dafb3-241d-41fb-8290-b7717715639b.jpg?aki_policy=profile_small</t>
  </si>
  <si>
    <t>https://a0.muscache.com/im/pictures/user/b55dafb3-241d-41fb-8290-b7717715639b.jpg?aki_policy=profile_x_medium</t>
  </si>
  <si>
    <t>{TV,"Cable TV",Wifi,"Air conditioning",Kitchen,"Free street parking",Heating,"Family/kid friendly","Smoke detector","Carbon monoxide detector","First aid kit","Fire extinguisher",Essentials,Shampoo,Hangers,"Hair dryer",Iron,"Self check-in",Keypad,"Private entrance",Bathtub,"Hot water","Bed linens","Extra pillows and blankets",Microwave,"Coffee maker",Refrigerator,"Dishes and silverware","Cooking basics",Oven,Stove,"Patio or balcony","Garden or backyard","Long term stays allowed"}</t>
  </si>
  <si>
    <t>https://www.airbnb.com/rooms/20385402</t>
  </si>
  <si>
    <t>Big two bedroom apt with backyard 6 miles from NYC</t>
  </si>
  <si>
    <t>There is something in the New York City air that makes sleeping useless. It is large comfortable w/ a nice backyard and 2 bedrooms close to NYC. The apartment is very comfortable and trendy with plenty of light. It is just two train stops to NYC by light rail and Path train and we are nearby ferries taking people to Manhattan by boat. We are 5 miles or 8 km from Manhattan and approximately 25 minutes away by train, car or boat. You'll love my place because of the comfy beds and proximity to NYC.</t>
  </si>
  <si>
    <t>This is a beautiful two bedroom apartment in a private two family house on the first floor with no elevator.  You will fall in love with this space and it comes with a private backyard.  It has 2 well appointed bedrooms, one with a queen bed and another with a full bed. The apartment also has a cozy sofa in a large living space, a dining space in the eat in kitchen, one three piece private bathroom and a private well stocked kitchen with pots, pans dishes, cups, glasses and utensils.  The home is spacious and is centrally located in Jersey City on a quiet dead end street with plenty of free street parking 24/7.</t>
  </si>
  <si>
    <t xml:space="preserve">There is something in the New York City air that makes sleeping useless. It is large comfortable w/ a nice backyard and 2 bedrooms close to NYC. The apartment is very comfortable and trendy with plenty of light. It is just two train stops to NYC by light rail and Path train and we are nearby ferries taking people to Manhattan by boat. We are 5 miles or 8 km from Manhattan and approximately 25 minutes away by train, car or boat. You'll love my place because of the comfy beds and proximity to NYC. This is a beautiful two bedroom apartment in a private two family house on the first floor with no elevator.  You will fall in love with this space and it comes with a private backyard.  It has 2 well appointed bedrooms, one with a queen bed and another with a full bed. The apartment also has a cozy sofa in a large living space, a dining space in the eat in kitchen, one three piece private bathroom and a private well stocked kitchen with pots, pans dishes, cups, glasses and utensils.  The home </t>
  </si>
  <si>
    <t>- Rules- Shoes-Off Policy Please, No Loud Music after 10 pm. Wait to practice your singing for the daytime hours, No Smoking &amp; No Parties. Furthermore, ONLY individuals who reside outside a 15 mile radius of New York City will be permitted to reserve.</t>
  </si>
  <si>
    <t>https://a0.muscache.com/im/pictures/13d250f7-ff1f-42a3-9e5e-af5726172e2d.jpg?aki_policy=large</t>
  </si>
  <si>
    <t>https://www.airbnb.com/users/show/104497453</t>
  </si>
  <si>
    <t xml:space="preserve">What it's like staying at any of Mark's Air Bnb Locations; Great! Friendly environment. Clean and reliably comfortable._x000D_
</t>
  </si>
  <si>
    <t>https://a0.muscache.com/im/pictures/user/b36d83d8-ef11-4982-8d0f-2ea9c83a833e.jpg?aki_policy=profile_small</t>
  </si>
  <si>
    <t>https://a0.muscache.com/im/pictures/user/b36d83d8-ef11-4982-8d0f-2ea9c83a833e.jpg?aki_policy=profile_x_medium</t>
  </si>
  <si>
    <t>Bedford-Stuyvesant</t>
  </si>
  <si>
    <t>{TV,"Cable TV",Wifi,"Air conditioning",Kitchen,"Free street parking",Heating,"Smoke detector","Carbon monoxide detector","Fire extinguisher",Essentials,Shampoo,Hangers,"Hair dryer",Iron,"Laptop friendly workspace","Private entrance","Hot water","Bed linens","Extra pillows and blankets",Microwave,"Coffee maker",Refrigerator,"Dishes and silverware","Cooking basics",Oven,Stove,"Garden or backyard","Host greets you"}</t>
  </si>
  <si>
    <t>https://www.airbnb.com/rooms/20432924</t>
  </si>
  <si>
    <t>Cozy Large Master Bedroom 20 minutes to NYC</t>
  </si>
  <si>
    <t>A safe and charming apartment located in Jersey City offering an easy access to restaurants, shopping, and Hoboken and NYC transportation.</t>
  </si>
  <si>
    <t>A safe and charming apartment located in Jersey City offering an easy access to restaurants, shopping, and Hoboken and NYC transportation. Overlooking Hoboken and the Manhattan skyline, Jersey City Heights is becoming a go-to spot for new residents and tourists alike. It was previously an independent municipality that formally became part of Jersey City in (Phone number hidden by Airbnb) Offering luscious green parks, the Riverview Arts District and bustling thoroughfares dotted with shops and restaurants, it‚Äôs clear the Heights is making its name as a premier destination. The house is located on a quiet and safe tree-lined street with direct access to Citi Bike and shopping and restaurants located on Central Avenue. Jersey City Heights is very diverse neighborhood ‚Äì Spanish, Italian, Indian, Asian, and many other ethnicities and a variety of food choices. The area has become a destination for young professionals, working in Manhattan and living in Jersey City, NJ. There is a large mix</t>
  </si>
  <si>
    <t>Overlooking Hoboken and the Manhattan skyline, Jersey City Heights is becoming a go-to spot for new residents and tourists alike. It was previously an independent municipality that formally became part of Jersey City in 1870. Offering luscious green parks, the Riverview Arts District and bustling thoroughfares dotted with shops and restaurants, it‚Äôs clear the Heights is making its name as a premier destination. The house is located on a quiet and safe tree-lined street with direct access to Citi Bike and shopping and restaurants located on Central Avenue. Jersey City Heights is very diverse neighborhood ‚Äì Spanish, Italian, Indian, Asian, and many other ethnicities and a variety of food choices. The area has become a destination for young professionals, working in Manhattan and living in Jersey City, NJ. There is a large mix of many ethnicities and many people are choosing to live in Jersey City because of it and the low cost compared to Manhattan. You get the best of both worlds when y</t>
  </si>
  <si>
    <t>The Heights offers a variety of transportation options leaving residents well connected to surrounding areas such as Jersey City and Hoboken with the Light Rail, major bus routes, and bike paths. You'll have convenient access into Manhattan as well.  The fastest transportation to Midtown NYC (42nd St Port Authority) is Bus Route 119  (closest stop is on Griffith St and Central Ave, next to Dunkin Donuts). Alternatively, take the same bus at the opposite direction from the bus stop at Bowers St and Central Ave to get to the PATH train station at Journal Square (there are trains to 33rd Street and World Trade Center). Also Bus Route 87 which stops at Central Ave and Ferry St will take you to Hoboken PATH train station. For schedules and route options it is best to follow (Hidden by Airbnb) Maps. For guests travelling by car, on-site parking might be available. Please inquire for details and availability. A spot is not guaranteed and availability needs to be confirmed by the host. We do o</t>
  </si>
  <si>
    <t>https://a0.muscache.com/im/pictures/b1bec99d-7110-4fc7-8a52-26db85f22fea.jpg?aki_policy=large</t>
  </si>
  <si>
    <t>https://www.airbnb.com/users/show/145796552</t>
  </si>
  <si>
    <t>Diyan</t>
  </si>
  <si>
    <t xml:space="preserve">Airbnb host in Jersey City originally from Europe. I love to travel and explore places. </t>
  </si>
  <si>
    <t>https://a0.muscache.com/im/pictures/user/48487ad1-3c59-494c-9973-8a48e2e8724c.jpg?aki_policy=profile_small</t>
  </si>
  <si>
    <t>https://a0.muscache.com/im/pictures/user/48487ad1-3c59-494c-9973-8a48e2e8724c.jpg?aki_policy=profile_x_medium</t>
  </si>
  <si>
    <t>{TV,"Cable TV",Wifi,"Air conditioning",Kitchen,"Free parking on premises","Paid parking off premises","Free street parking","Buzzer/wireless intercom",Heating,Washer,Dryer,"Smoke detector","Carbon monoxide detector","First aid kit","Fire extinguisher",Essentials,Shampoo,"Lock on bedroom door",Hangers,"Hair dryer",Iron,"Laptop friendly workspace","Self check-in",Keypad,"Private living room","Hot water","Bed linens","Extra pillows and blankets","Ethernet connection",Microwave,"Coffee maker",Refrigerator,"Dishes and silverware","Cooking basics",Oven,Stove,"BBQ grill","Patio or balcony","Garden or backyard","Luggage dropoff allowed","Long term stays allowed","Paid parking on premises"}</t>
  </si>
  <si>
    <t>https://www.airbnb.com/rooms/20441221</t>
  </si>
  <si>
    <t>Dove Room (30 mins to NYC)</t>
  </si>
  <si>
    <t>Hello Are you are looking to spend a night or a few nights next to Manhattan? While enjoying shopping, tourism and business meetings. You have come to the right place! This beautiful, comfortable, newly renovated 4-BR apt is located in a great  location: near Berry Lane Park, just 5 Min walk to the Hudson Bergen Light Rail and 35 Minute commute to Manhattan, NY (financial district).  You will enjoy our easy self check-in process. If you have any question, please do not hesitate to contact me.</t>
  </si>
  <si>
    <t>Hello Are you are looking to spend a night or a few nights next to Manhattan? While enjoying shopping, tourism and business meetings. You have come to the right place! This beautiful, comfortable, newly renovated 4-BR apt is located in a great  location: near Berry Lane Park, just 5 Min walk to the Hudson Bergen Light Rail and 35 Minute commute to Manhattan, NY (financial district).  You will enjoy our easy self check-in process. If you have any question, please do not hesitate to contact me. This apartment is about 25 min train ride to Manhattan (financial district) and 50 min to Empire State Building.   There are different ways to get to Manhattan. The most popular one is with PATH train which is about 10-15 min ride.  To get to the PATH train is very convenient with bus or light rail which is also about 10-15 min ride (4 min walk from the apartment) Of course, there is taxis (Uber) with very reasonable prices to PATH train or into Manhattan. The Hudson Bergen Lightrail System is cur</t>
  </si>
  <si>
    <t>This apartment is about 25 min train ride to Manhattan (financial district) and 50 min to Empire State Building.   There are different ways to get to Manhattan. The most popular one is with PATH train which is about 10-15 min ride.  To get to the PATH train is very convenient with bus or light rail which is also about 10-15 min ride (4 min walk from the apartment) Of course, there is taxis (Uber) with very reasonable prices to PATH train or into Manhattan. The Hudson Bergen Lightrail System is currently undergoing track maintenance. Service between the Garfield Avenue station to the Liberty Park station to get on the HBLR is currently being handled by shuttle buses. The buses are running on the same schedule as the light rail itself. This might add an additional 10 minutes travel time to your destination.</t>
  </si>
  <si>
    <t>House Guidelines ***ADDITIONAL SERVICES*** ‚Ä¢Early Check In/Late check out: Prior permission from host required. There will be a fee associated with this request.  ‚Ä¢Luggage Storage: ask host for more details. There will be a fee associated with this service. Host not available from 11:00 pm to 8:00am. Unless there is an Emergency.  GENERAL ‚Ä¢Respect privacy of each other ‚Ä¢Be considerate of other belongings ‚Ä¢Clean up after yourself ‚Ä¢All visitors not accounted for in reservation must leave the premises after time allotted by host (no sleepovers, must ask host permission) ‚Ä¢Access to other private bedrooms is strictly prohibited (security deposit will be forfeited)   *Cancellation must be made 7 days before check in *QUIET HOURS 9:00PM - 9:00AM KITCHEN ‚Ä¢Guests should provide their own food to eat ‚Ä¢Please shut off gas from stove. ‚Ä¢Please Wash your dishes behind you ‚Ä¢Wipe off surfaces when you are done ‚Ä¢Please ask directions for oven use ‚Ä¢Label food in the fridge, place your Room Name, as well</t>
  </si>
  <si>
    <t>https://a0.muscache.com/im/pictures/ecf378f3-5247-4a9b-9190-56729214b055.jpg?aki_policy=large</t>
  </si>
  <si>
    <t>{Wifi,"Air conditioning",Kitchen,"Free street parking",Heating,"Smoke detector","Carbon monoxide detector","Fire extinguisher",Essentials,"Lock on bedroom door","Hair dryer",Iron,"Laptop friendly workspace","Hot water","Bed linens","Ethernet connection",Microwave,"Coffee maker",Refrigerator,"Dishes and silverware","Cooking basics",Oven,Stove,"Luggage dropoff allowed","Long term stays allowed","Cleaning before checkout"}</t>
  </si>
  <si>
    <t>https://www.airbnb.com/rooms/20457193</t>
  </si>
  <si>
    <t>4 BR 2 BA Spacious, 3 min to PATH&gt;NYC +1 Parking!</t>
  </si>
  <si>
    <t>‚Ä¢ Our beautiful &amp; sunny town house is a newly renovated, historic home that dates back to 1900. A 2 min walk from the metro to NYC! 15 minutes to World Trade Center and more! 1 free parking spaces behind the house!  ‚Ä¢ Perfect for groups visiting JC or NYC. The house has 10 ft. high ceilings, tasteful decor, and a huge skylight.  ‚Ä¢ Lovely furnished dining room for a cozy dinner and adjoining living room to relax or watch a movie with your company. The house is centrally heated and cooled.</t>
  </si>
  <si>
    <t>This is a large house is comprised of 4 cozy bedrooms, each with their own efficient storage, an incredibly comfortable space for a discerning traveler.  Spacious common area which includes living and dining space. We offer fast wifi as well as a TV supporting Netflix and Hulu for the guest's relaxation. Kitchen amenities include, a breakfast bar, microwave, toaster oven, keurig coffee maker with various flavor pods, full size cooking range and oven, large refrigerator. Provided  wine glasses, cups, plates, cutlery, cooking utensils, as well as non stick pots and pans.  The kitchen is newly restocked for every visitor with coffee pods,tea bags, olive oil ( for cooking ), essential spices, sugar, and water filter pitcher.  Full washer and dryer are located on the first floor, equipped with detergent. As well as an ironing station.  The house is centrally heated and cooled, and it's left at comfortable temperature, but is accessible to guests to adjust to suit their favor ( please have c</t>
  </si>
  <si>
    <t>‚Ä¢ Our beautiful &amp; sunny town house is a newly renovated, historic home that dates back to 1900. A 2 min walk from the metro to NYC! 15 minutes to World Trade Center and more! 1 free parking spaces behind the house!  ‚Ä¢ Perfect for groups visiting JC or NYC. The house has 10 ft. high ceilings, tasteful decor, and a huge skylight.  ‚Ä¢ Lovely furnished dining room for a cozy dinner and adjoining living room to relax or watch a movie with your company. The house is centrally heated and cooled. This is a large house is comprised of 4 cozy bedrooms, each with their own efficient storage, an incredibly comfortable space for a discerning traveler.  Spacious common area which includes living and dining space. We offer fast wifi as well as a TV supporting Netflix and Hulu for the guest's relaxation. Kitchen amenities include, a breakfast bar, microwave, toaster oven, keurig coffee maker with various flavor pods, full size cooking range and oven, large refrigerator. Provided  wine glasses, cups, pl</t>
  </si>
  <si>
    <t>The neighborhood is very safe and full of character. The house is located across from the newly built Journal Squared Tower and 2 blocks away from the Jehovah Witness Kingdom Hall in Journal Square. It is actually located in the center of Journal Square. There are numerous grocery stores, bakeries, coffee shops and restaurants steps away. PJ Ryan Squared Restaurant and Bar is  within just a few minutes walk, as well as Star Bucks and the Dunkin' Donuts. You have access to Jersey City's Little India on Newark Avenue, just a few blocks away. Try some local flare or take a walk to the PATH station to go downtown or into Manhattan! WE ARE 3 TRAIN STOPS AWAY FROM DOWN TOWN MANHATTAN!!!</t>
  </si>
  <si>
    <t>We ( property owners ) are not responsible for any accidents, injuries, or illness that occur while on the premises or its facilities. We are also not responsible for loss of personal belongings or valuables of our guests. By accepting this reservation, you are accepting the risk of any harm arising from the use of the premises or others whom you invite to use the premises.</t>
  </si>
  <si>
    <t>The Journal Square PATH station at Journal Square is your portal to multiple locations in Manhattan, as well as Hoboken, Newport Center, and Downtown Jersey City. Newark Airport is also a quick PATH ride away. Local and NYC bus terminal is a 2 minute walk from your front door. Uber and lift services are available in the area. 10 minutes ride you are in Down Town Jersey City and the financial district and the water front. Liberty Science Center, Ellis Island, and Liberty State Park are 15 minutes ride away.</t>
  </si>
  <si>
    <t>This property is run entirely for our guests, thus everything on the first and second floors are yours to use. Entry is simple and efficient, there is a lock box in the back and front doors and the code will be provided close to the time of your arrival. Parking access is limited to one car and is large enough to accommodate and SUV. ( please park close to the fence side parking space )  The patio in the back is also yours for relaxing.  First aid kit and phone numbers for local hospitals are located in the placard in the front with other contact and wifi information. Other basic rules include - ‚Ä¢ no loud music ‚Ä¢ no party, event, or any sorts of large gathering are permitted  ‚Ä¢ no indoor smoking ‚Ä¢ guest are not allowed to move furnitures   ‚Ä¢ No pets  ‚Ä¢ No filming ( for film or commercial student or otherwise ) without prior(URL HIDDEN) approval at a different rate  * Please be honest with the number of guests you book for your stay *</t>
  </si>
  <si>
    <t>We live off site, but are available to help if you have any issues at all. We are very responsive to calls and messages, but prioritize giving you space and privacy.</t>
  </si>
  <si>
    <t>https://a0.muscache.com/im/pictures/b8e36906-cb66-4a15-83b9-654ef946b0ee.jpg?aki_policy=large</t>
  </si>
  <si>
    <t>https://www.airbnb.com/users/show/92889711</t>
  </si>
  <si>
    <t>Anita</t>
  </si>
  <si>
    <t>I was born and raised in India where I received my formal education. I am currently a physical therapist and have been practicing for the past 30 years. My beloved husband, Yonel, was born and raised in Haiti. He holds a PhD in public affairs and administration. He has been a full time government employee for the past 29 years and a part time adjunct professor at Rutgers University. We both enjoy the hospitality business and do our best to make our guests feel at home.  In our spare time, we enjoy cooking and gardening with our children.  Please  come stay a while and enjoy our home.</t>
  </si>
  <si>
    <t>https://a0.muscache.com/im/pictures/user/95646f60-a3fb-4fae-ba50-251f351022d6.jpg?aki_policy=profile_small</t>
  </si>
  <si>
    <t>https://a0.muscache.com/im/pictures/user/95646f60-a3fb-4fae-ba50-251f351022d6.jpg?aki_policy=profile_x_medium</t>
  </si>
  <si>
    <t>{TV,Wifi,"Air conditioning",Kitchen,"Free parking on premises","Paid parking off premises",Heating,"Family/kid friendly",Washer,Dryer,"Smoke detector","Carbon monoxide detector","First aid kit","Fire extinguisher",Essentials,Shampoo,"Lock on bedroom door",Hangers,"Hair dryer",Iron,"Laptop friendly workspace","Self check-in",Keypad,"Private living room","Private entrance",Crib,"Room-darkening shades","Hot water","Bed linens","Extra pillows and blankets",Microwave,"Coffee maker",Refrigerator,"Dishes and silverware","Cooking basics",Oven,Stove,"Luggage dropoff allowed","Long term stays allowed"}</t>
  </si>
  <si>
    <t>https://www.airbnb.com/rooms/20476965</t>
  </si>
  <si>
    <t>Charming Private Bedroom close to NYC and Hoboken</t>
  </si>
  <si>
    <t>A safe and charming private bedroom located in Jersey City offering an easy access to restaurants, shopping, and Hoboken and NYC transportation. Citi Bike is just around the corner which is great way to explore the area. The room offers a queen size bed, ample closet space and a desk which can accommodate visitors for business or pleasure.</t>
  </si>
  <si>
    <t>A safe and charming private bedroom located in Jersey City offering an easy access to restaurants, shopping, and Hoboken and NYC transportation. Citi Bike is just around the corner which is great way to explore the area. The room offers a queen size bed, ample closet space and a desk which can accommodate visitors for business or pleasure. Overlooking Hoboken and the Manhattan skyline, Jersey City Heights is becoming a go-to spot for new residents and tourists alike. It was previously an independent municipality that formally became part of Jersey City in (Phone number hidden by Airbnb) Offering luscious green parks, the Riverview Arts District and bustling thoroughfares dotted with shops and restaurants, it‚Äôs clear the Heights is making its name as a premier destination. The house is located on a quiet and safe tree-lined street with direct access to Citi Bike and shopping and restaurants located on Central Avenue. Jersey City Heights is very diverse neighborhood ‚Äì Spanish, Italian, I</t>
  </si>
  <si>
    <t>Please be respectful of others and do not make noise from 10pm to 7am.</t>
  </si>
  <si>
    <t>https://a0.muscache.com/im/pictures/1415c994-2e1a-46f1-9786-c085a8a070c4.jpg?aki_policy=large</t>
  </si>
  <si>
    <t>{TV,"Cable TV",Wifi,"Air conditioning",Kitchen,"Free parking on premises","Free street parking","Buzzer/wireless intercom",Heating,"Smoke detector","Carbon monoxide detector","Fire extinguisher",Essentials,Shampoo,"Lock on bedroom door",Hangers,"Hair dryer",Iron,"Laptop friendly workspace","Self check-in",Keypad,"Hot water","Paid parking on premises"}</t>
  </si>
  <si>
    <t>https://www.airbnb.com/rooms/20477673</t>
  </si>
  <si>
    <t>Gorgeous private bedroom close to NYC and Hoboken</t>
  </si>
  <si>
    <t>A safe and charming private bedroom in a  3-bedroom apartment located in Jersey City offering an easy access to restaurants, shopping, and Hoboken and NYC transportation. Citi Bike is just around the corner along with bus and lightrail stations.</t>
  </si>
  <si>
    <t xml:space="preserve">A safe and charming private bedroom in a  3-bedroom apartment located in Jersey City offering an easy access to restaurants, shopping, and Hoboken and NYC transportation. Citi Bike is just around the corner along with bus and lightrail stations. Jersey City Heights is very diverse neighborhood ‚Äì Spanish, Italian, Indian, Asian, and many other ethnicities and a variety of food choices. The area has become a destination for young professionals, working in Manhattan and living in Jersey City, NJ. There is a large mix of many ethnicities and many people are choosing to live in Jersey City because of it and the low cost compared to Manhattan. You get the best of both worlds when you visit Jersey City. Depending on traffic, a trip to the New York City can take (Phone number hidden by Airbnb) mins. There are several options to get to NYC: - NJ Transit Bus - Bus #119 at Central Avenue and Griffith St (next to Dunkin Donuts) and Bus #125 at JFK Blvd  &amp; Lincoln St. They both drop you off at the </t>
  </si>
  <si>
    <t>Jersey City Heights is very diverse neighborhood ‚Äì Spanish, Italian, Indian, Asian, and many other ethnicities and a variety of food choices. The area has become a destination for young professionals, working in Manhattan and living in Jersey City, NJ. There is a large mix of many ethnicities and many people are choosing to live in Jersey City because of it and the low cost compared to Manhattan. You get the best of both worlds when you visit Jersey City.</t>
  </si>
  <si>
    <t>Depending on traffic, a trip to the New York City can take (Phone number hidden by Airbnb) mins. There are several options to get to NYC: - NJ Transit Bus - Bus #119 at Central Avenue and Griffith St (next to Dunkin Donuts) and Bus #125 at JFK Blvd  &amp; Lincoln St. They both drop you off at the Port Authority terminal in NYC. - Approximately 20mins ($4.50 One way and fare can be paid by cash or via the NJ Transit app). Buses run often at rush-hour. For most accurate schedules you can check (Hidden by Airbnb) maps for up-to-date schedules. THIS IS THE CHEAPEST OPTION TO MANHATTAN. -Two blocks away is the Community Lines vans (stopping at the corner of JFK Boulevard and Lincoln St with a lighted sign ‚ÄúNew York‚Äù to the Port Authority Bus terminal in NYC 40th and 8th Ave) - approximately 20 mins ($3.50 one way to NYC). Buses run every 3-5 mins from 4 am to 1 am from Gate 51 at the Port Authority Bus Terminal at 40th street and 9th Ave. (You can purchase discounted tickets for $3.00 at the Po</t>
  </si>
  <si>
    <t>Please be considerate of making noise between 10pm and 7am.</t>
  </si>
  <si>
    <t>https://a0.muscache.com/im/pictures/0fbe611c-b083-4b41-8ee6-ff3f5389ff99.jpg?aki_policy=large</t>
  </si>
  <si>
    <t>{TV,"Cable TV",Wifi,"Air conditioning",Kitchen,"Free parking on premises","Paid parking off premises","Free street parking",Heating,Washer,Dryer,"Smoke detector","Carbon monoxide detector","First aid kit","Fire extinguisher",Essentials,Shampoo,"Lock on bedroom door",Hangers,"Hair dryer",Iron,"Laptop friendly workspace","Self check-in",Keypad,"Hot water","Bed linens","Extra pillows and blankets",Microwave,"Coffee maker",Refrigerator,"Dishes and silverware","Cooking basics",Oven,Stove,"BBQ grill","Patio or balcony","Garden or backyard","Luggage dropoff allowed","Long term stays allowed","Paid parking on premises"}</t>
  </si>
  <si>
    <t>https://www.airbnb.com/rooms/20494048</t>
  </si>
  <si>
    <t>Spacious Studio/Downtown Jersey City/10min to NYC</t>
  </si>
  <si>
    <t>Studio apartment, 1 bath. 1 queen bed, 1 air mattress, small equipped kitchen, walk to subway (Grove PATH) &amp; 7 min ride to NYC. Rates Vary. Charming and cozy!</t>
  </si>
  <si>
    <t>Private Entry. The unit is below grade yet has good lighting. The building is a 200 year old brick brownstone style dwelling. The air conditioner is a window unit. This is an urban NYC style apartment and not a fancy hotel or a new construction type of environment. If you are looking for a palace experience, please continue looking for a better fit. The apartment is a cozy, clean, and safe home away from home in mixed community. It is a stone's throw from NYC in a vibrant neighborhood with terrific restaurants. This apartment is a good solution for a couple or a family of 3 looking for peace and quiet after being out all day. Sound travels very easily in older houses. My family and I live in the apartment above the studio so you may hear my son's little feet. We do are best to keep the noise level down between 10pm and 8am.</t>
  </si>
  <si>
    <t>Studio apartment, 1 bath. 1 queen bed, 1 air mattress, small equipped kitchen, walk to subway (Grove PATH) &amp; 7 min ride to NYC. Rates Vary. Charming and cozy! Private Entry. The unit is below grade yet has good lighting. The building is a 200 year old brick brownstone style dwelling. The air conditioner is a window unit. This is an urban NYC style apartment and not a fancy hotel or a new construction type of environment. If you are looking for a palace experience, please continue looking for a better fit. The apartment is a cozy, clean, and safe home away from home in mixed community. It is a stone's throw from NYC in a vibrant neighborhood with terrific restaurants. This apartment is a good solution for a couple or a family of 3 looking for peace and quiet after being out all day. Sound travels very easily in older houses. My family and I live in the apartment above the studio so you may hear my son's little feet. We do are best to keep the noise level down between 10pm and 8am. Guest</t>
  </si>
  <si>
    <t>This apartment is located in the heart of Hamilton Park area in Jersey City. It has a beautiful park along with several trendy bars and restaurants.</t>
  </si>
  <si>
    <t>Walk to the Newport or Grove Street PATH stations or in approximately 8-10 minutes. Walking to the Newport station is mostly indoors. Even though the Newport Mall closes at 9PM, access through the Mall to Newport PATH is available 24/7. The PATH train ride from the Newport and Grove Street station to The World Trade Center is approximately 7 minutes. The PATH Train ride to 33rd St is approximately 14 minutes from Newport and 18 minutes from Grove Street. Trains depart every 3-6 minutes during rush hour. The PATH train detours through Hoboken on weekends, so add an extra 10 minutes to your travel time. One PATH train ride costs $2.75. The subway system in NYC also costs $2.75 per ride. Citi Bike, NYC's bike share system, also extends to Jersey City with 50 stations. There are several stations within walking distance of the apartment. So even if you are staying in Jersey City but visiting Manhattan, one membership has got you covered. Citi Bike was designed for quick trips with convenien</t>
  </si>
  <si>
    <t>The PATH train ride from the Newport and Grove Street station to The World Trade Center is approximately 7 minutes. The PATH Train ride to 33rd St is approximately 14 minutes from Newport and 18 minutes from Grove Street. Trains depart every 3-6 minutes during rush hour. The PATH train detours through Hoboken on weekends, so add an extra 10 minutes to your travel time. One PATH train ride costs $2.75. The subway system in NYC also costs $2.75 per ride. Citi Bike, NYC's bike share system, also extends to Jersey City with 50 stations. There are several stations within walking distance of the apartment. So even if you are staying in Jersey City but visiting Manhattan, one membership has got you covered. Citi Bike was designed for quick trips with convenience in mind, and it‚Äôs a fun and affordable way to get around town. Pick up a bike from any station in Jersey City, Manhattan, Brooklyn or Queens, and return it to any other station when you're done.</t>
  </si>
  <si>
    <t>Guests have full access to the unit and the backyard shared with my family.   Wifi, Internet, heat, hot water, electricity, window unit air conditioning, stocked kitchen, and street parking.   Nearest Laundromat: Hamilton Laundromat</t>
  </si>
  <si>
    <t>I'm a laid back host. We're here whenever we're needed but leave hosts to themselves to enjoy their trip. We are accessible and anxious to make every stay a unique and memorable experience.</t>
  </si>
  <si>
    <t>https://a0.muscache.com/im/pictures/6ffa1272-e5cc-4ab2-be61-82575651588b.jpg?aki_policy=large</t>
  </si>
  <si>
    <t>https://www.airbnb.com/users/show/174355</t>
  </si>
  <si>
    <t>Geraldine</t>
  </si>
  <si>
    <t xml:space="preserve">(Hidden by Airbnb) Likes:_x000D_
</t>
  </si>
  <si>
    <t>https://a0.muscache.com/im/pictures/user/17056427-9bbd-43c0-8cdc-7b48f81b9b9d.jpg?aki_policy=profile_small</t>
  </si>
  <si>
    <t>https://a0.muscache.com/im/pictures/user/17056427-9bbd-43c0-8cdc-7b48f81b9b9d.jpg?aki_policy=profile_x_medium</t>
  </si>
  <si>
    <t>{Wifi,"Air conditioning",Kitchen,Heating,Washer,Dryer,"Smoke detector","Carbon monoxide detector","Fire extinguisher",Essentials,Shampoo,"Lock on bedroom door",Hangers,"Hair dryer",Iron,"Laptop friendly workspace","Self check-in",Lockbox,"Private living room","Private entrance",Bathtub,"Hot water","Bed linens","Extra pillows and blankets",Microwave,"Coffee maker",Refrigerator,"Dishes and silverware","Cooking basics",Oven,Stove,"Single level home","BBQ grill","Garden or backyard","Luggage dropoff allowed","Long term stays allowed",Waterfront,"Shower gel"}</t>
  </si>
  <si>
    <t>https://www.airbnb.com/rooms/20504196</t>
  </si>
  <si>
    <t>Brand New Apt w/Balcony &amp; Amazing NYC view</t>
  </si>
  <si>
    <t xml:space="preserve">"Home Away from Home"  ‚Ä¢	Jersey City : Jersey City is very well connected to Manhattan by 24 hour PATH subway/underground train and is only 5 minute train ride from Manhattan. It   provides affordable options for professionals working in Manhattan or tourists visiting Manhattan. ‚Ä¢	We offer fully furnished and tastefully decorated suites for both short term stays, corporate housing and long term stays in Jersey City. ‚Ä¢	Our suites are maintained professionally and we personally make sure that they are completely ready before your arrival. ‚Ä¢	Our suite includes modern and comfortable furniture with memory foam mattress in luxury residential buildings with elevator access in safe and vibrant   neighborhood. ‚Ä¢	We also arrange discounted and hassle-free transportation from Newark (EWR), John F. Kennedy (JFK), La Guardia (LGA) airport. ‚Ä¢	We are available seven days to resolve any issues to help our guests. We try to respond to all of your queries as soon as possible. Unit Amenities: ‚Ä¢	1300 sq </t>
  </si>
  <si>
    <t xml:space="preserve">400 + reviews. Walking distance to path  Completely renovated 2 Bed 2 Bath suite in Modern Luxury high-rise residential building with state of the art amenities. Superb building amenities and luxurious apartment furnishings provide relaxing home atmosphere. Perfect place to unwind after sigh seeing or working in New York, come home to a quiet residential lifestyle on the outskirts of busy Manhattan and enjoy luxurious building amenities away from city congestion and crowd. "Home Away from Home"  ‚Ä¢	Jersey City : Jersey City is very well connected to Manhattan by 24 hour PATH subway/underground train and is only 5 minute train ride from Manhattan. It   provides affordable options for professionals working in Manhattan or tourists visiting Manhattan. ‚Ä¢	We offer fully furnished and tastefully decorated suites for both short term stays, corporate housing and long term stays in Jersey City. ‚Ä¢	Our suites are maintained professionally and we personally make sure that they are completely ready </t>
  </si>
  <si>
    <t>We try our best effort to make all the appliances and services are available to guests during their stay, but if for any reason, if any of the appliances are not working or any of the services is temporarily down, then no refund will be provided. Following services/items are not applicable for any refund: ‚Ä¢	Hi-Speed Internet service is included free of cost. Due to technical or any other reason, absence of Internet service will not be eligible for refund. We will make our best effort to restore the service as soon as possible. ‚Ä¢	Hi-Def Cable TV service is included free of cost. Due to technical or any other reason, absence of Internet service will not be eligible for refund. We will make our best effort to restore the service as soon as possible. ‚Ä¢	Pay-Per view channels and changes in TV services are not allowed and any changes made during your stay will charged to you. ‚Ä¢	Pool and building amenities are subject to availability. Pool is open only from May to September 4th. If any of the</t>
  </si>
  <si>
    <t>Building Amenities: ‚Ä¢	Doorman ‚Ä¢	24 hour check-in. ‚Ä¢	Concierge ‚Ä¢	Health club ‚Ä¢	Children‚Äôs playroom ‚Ä¢	Fenced dog run ‚Ä¢	Billiard Tables ‚Ä¢	Sun deck ‚Ä¢	Parking* ‚Ä¢	Pool* ‚Ä¢	Panoramic views of the NYC skyline ‚Ä¢	Buffet Breakfast (paid) *Pool is open only during summer (Jun-Sep) * Parking is $25/day. Parking must be reserved in advance and it is available on first come first serve basis.</t>
  </si>
  <si>
    <t>https://a0.muscache.com/im/pictures/2fe440e9-e057-4ec2-9ab7-00225e8f8dde.jpg?aki_policy=large</t>
  </si>
  <si>
    <t>{TV,Internet,Wifi,"Air conditioning",Pool,Kitchen,"Paid parking off premises",Gym,Elevator,"Hot tub","Indoor fireplace",Heating,"Family/kid friendly",Washer,Dryer,"Smoke detector","Carbon monoxide detector",Shampoo,Hangers,"Hair dryer",Iron,"Laptop friendly workspace","Private entrance","Long term stays allowed",Other,"Paid parking on premises"}</t>
  </si>
  <si>
    <t>https://www.airbnb.com/rooms/20568331</t>
  </si>
  <si>
    <t>Summit</t>
  </si>
  <si>
    <t>Journal Square Path Train that takes you to World Trade Center and Downtown NYC is open 24/7 it takes about  10 minutes to take you to Manhattan .15 minutes to Newark air port, and less than 2 miles to New Jersey Turnpike</t>
  </si>
  <si>
    <t>https://a0.muscache.com/im/pictures/63e828f2-a534-4d44-928b-b1a015a5e64f.jpg?aki_policy=large</t>
  </si>
  <si>
    <t>https://www.airbnb.com/users/show/146677771</t>
  </si>
  <si>
    <t>Adel</t>
  </si>
  <si>
    <t>https://a0.muscache.com/im/pictures/user/5b9440c3-1cfa-406d-bc21-613a807aa544.jpg?aki_policy=profile_small</t>
  </si>
  <si>
    <t>https://a0.muscache.com/im/pictures/user/5b9440c3-1cfa-406d-bc21-613a807aa544.jpg?aki_policy=profile_x_medium</t>
  </si>
  <si>
    <t>{TV,Wifi,"Air conditioning",Kitchen,"Free street parking",Heating,"Family/kid friendly","Smoke detector","Carbon monoxide detector","First aid kit","Fire extinguisher",Essentials,Shampoo,"Lock on bedroom door",Hangers,"Hair dryer",Iron,"Laptop friendly workspace","Self check-in",Lockbox,"Private living room","Private entrance","Hot water","Bed linens","Extra pillows and blankets","Long term stays allowed","Paid parking on premises"}</t>
  </si>
  <si>
    <t>https://www.airbnb.com/rooms/20573006</t>
  </si>
  <si>
    <t>Cute Quirky Garden apt, NYC adjacent</t>
  </si>
  <si>
    <t>Welcome to our garden apartment in Jersey City!  Perfect for tourists trying to see nyc on a budget or for a longer term sublet, our one bedroom/ one bath is comfortable, quirky and fully stocked for you!  A perfect green patch in the middle of the concrete jungle.  Just 35 minutes to world trade center by public transit for a night on the town or a 10 minute Lyft to downtown JC. 5 minute walk to brand new Berry Lane park.  10 minutes by Lyft/ 20 minutes by light rail to Newport Mall.</t>
  </si>
  <si>
    <t>Welcome to our home!  We bought this two family home in JC two and a half ago and have been working on both apartments to make them the perfect home for us (upstairs) and the perfect home away from home for our guests downstairs.   This one bedroom/ one bath apartment on the ground floor is perfect for a family or group on a budget who'd like to visit NYC short term or for a single person or couple who'd like to sublet longer term.  There is a private entrance from the street under the stairs.  As you enter the apartment you'll see the kitchen/ living room with kitchen table, sofa with full size memory foam mattress TV and exposed brick wall. Next on your right is a European style washer/dryer combo unit, the bathroom and the bedroom is in the back with a queen size bed, dresser and closet with hangers.  As you exit the back of the apartment you'll see the garden we've been lovingly working on for 6 months with the raised bed.  Of course our guests are welcome to veggies that are in se</t>
  </si>
  <si>
    <t>Welcome to our garden apartment in Jersey City!  Perfect for tourists trying to see nyc on a budget or for a longer term sublet, our one bedroom/ one bath is comfortable, quirky and fully stocked for you!  A perfect green patch in the middle of the concrete jungle.  Just 35 minutes to world trade center by public transit for a night on the town or a 10 minute Lyft to downtown JC. 5 minute walk to brand new Berry Lane park.  10 minutes by Lyft/ 20 minutes by light rail to Newport Mall. Welcome to our home!  We bought this two family home in JC two and a half ago and have been working on both apartments to make them the perfect home for us (upstairs) and the perfect home away from home for our guests downstairs.   This one bedroom/ one bath apartment on the ground floor is perfect for a family or group on a budget who'd like to visit NYC short term or for a single person or couple who'd like to sublet longer term.  There is a private entrance from the street under the stairs.  As you ent</t>
  </si>
  <si>
    <t>Our neighbors are mostly young families, in a typical urban New York/ New Jersey style.  It may be a little closer quarters than you're used to if you're not familiar with the area, but everyone here is friendly and looks out for each other.    There is a bodega around the corner where you can get sandwiches, meat, cheese, eggs, butter, snacks and  some produce and a larger grocery store four blocks away.  4 blocks directly east is the beautiful Berry Lane Park where you can catch a soccer game, use the bike paths or let your furry friends run around in the dog run.  At the northern end of the park is JC hooked and the factory, two of our favorite restaurants... all about a 10 minute walk away from the front door.</t>
  </si>
  <si>
    <t>Our street is primarily young families so please no loud parties.   We're very flexible so if you'd like some friends over, please by all means! Just try to be respectful of our neighbors.  Thanks! Please let us know before hand if you plan on traveling with your dog or cat.  We also have dogs on property so we'd like to make sure your pets are up to date on shots and are friendly.  Thanks!</t>
  </si>
  <si>
    <t xml:space="preserve">Car We recommending leaving the car parked on the street if you're heading into NYC.  If you're headed to Downtown JC, there are plenty of places to park! Light rail There is a light rail stop four blocks south of the apartment which will take you to various Jersey City stops like Liberty State Park,  Newport Mall or the waterfront or Hoboken.  The light rail will also connect you to exchange place where you can get the PATH train to Manhattan. PATH trains The PATH connects commuters from JC to Manhattan.  The closest PATH stop by car or Lyft is Journal Square.  The PATH will also connects you to Newark Penn Station.  The PATH  has several stops in Manhattan for easy access to World Trade Center, the West Village and Midtown Manhattan Paulus Hook Ferry catch the light rail to Exchange place and walk 2 blocks to the Paulus Hook Ferry.  From there you can cross the Hudson to World Financial Center or Midtown at 39th street. Bus There are several buses just 1-4 blocks away that will take </t>
  </si>
  <si>
    <t>back yard veggie garden livingroom/ kitchen  washer/dryer combo unit bathroom ample street parking available</t>
  </si>
  <si>
    <t>We will be prompt to answer any of your questions about jersey city, New York or navigating the public transit system through the Airbnb ap, text or a phone call.  If you need to see a person our property manager Michele lives directly across the street and is there to help you.   But if you'd rather just keep to yourself and figure things out we'll leave you to it!  We'll let you guide us in the amount of contact you'd like.</t>
  </si>
  <si>
    <t>https://a0.muscache.com/im/pictures/8b20491f-d0c3-4fc2-bc9c-048a0ee78ef8.jpg?aki_policy=large</t>
  </si>
  <si>
    <t>https://www.airbnb.com/users/show/9488920</t>
  </si>
  <si>
    <t>Katie</t>
  </si>
  <si>
    <t xml:space="preserve">While traveling the country with the National tour of "Phantom of the Opera,"  my husband and I stayed at dozens of AirBNBs.  Once we got off the road it was a natural fit for us to turn the first floor apartment in our 1905 townhouse into an AirBNB.  You may see us during your trip, and you may not!  We're both performing artists (I'm an actor singer and he's a composer, guitarist) and so we perform out of town a lot of the time.    _x000D_
_x000D_
Music is very important in our lives as well and we love traveling.  We're easy going and fun with an eye for details and we hope to make our home as comfortable for you as it is for us!  </t>
  </si>
  <si>
    <t>https://a0.muscache.com/im/users/9488920/profile_pic/1382925763/original.jpg?aki_policy=profile_small</t>
  </si>
  <si>
    <t>https://a0.muscache.com/im/users/9488920/profile_pic/1382925763/original.jpg?aki_policy=profile_x_medium</t>
  </si>
  <si>
    <t>{TV,Wifi,"Air conditioning",Kitchen,"Pets allowed","Free street parking",Heating,"Family/kid friendly",Washer,Dryer,"Smoke detector","Carbon monoxide detector","First aid kit","Fire extinguisher",Essentials,Shampoo,Hangers,"Hair dryer",Iron,"Laptop friendly workspace","Self check-in",Keypad,"Private entrance","Pack ‚Äôn Play/travel crib","Hot water",Microwave,"Coffee maker",Refrigerator,"Dishes and silverware","Cooking basics",Oven,Stove,"Garden or backyard","Long term stays allowed"}</t>
  </si>
  <si>
    <t>https://www.airbnb.com/rooms/20573397</t>
  </si>
  <si>
    <t>304 "2L" Private room 5 Minute walk to Grove Path</t>
  </si>
  <si>
    <t>Big sunny room with brand new queen bed and mattress with working desk and closet</t>
  </si>
  <si>
    <t>Apartment is located in a nice garden. Very quiet.  Steps to downtown Jersey city Grove path Quick commute to the Manhattan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t>
  </si>
  <si>
    <t>Big sunny room with brand new queen bed and mattress with working desk and closet Apartment is located in a nice garden. Very quiet.  Steps to downtown Jersey city Grove path Quick commute to the Manhattan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 fully equipped kitchen and Bathroom Wifi I let the guest relax and enjoy themselves with out me getting in the way. However, I am around if the guests need any help or any advice on the area or help with the house. You are in a very safe area with lots of amazing restaurants and bars. 5 min walk to Grove Path train straight to Manhattan. It's a very hi</t>
  </si>
  <si>
    <t>You are in a very safe area with lots of amazing restaurants and bars. 5 min walk to Grove Path train straight to Manhattan. It's a very hip area to walk around and see all the new places to eat.  River with incredible NYC skyline views. This is a very sought out area.</t>
  </si>
  <si>
    <t>You are 5 min walk to Grove Path which gets you to World Trade center in under 10 minutes and to 33rd street by Macy's under 20 minutes.</t>
  </si>
  <si>
    <t>fully equipped kitchen and Bathroom Wifi</t>
  </si>
  <si>
    <t>https://a0.muscache.com/im/pictures/3642d5ae-cba5-41d0-bd45-9051bd8b1f07.jpg?aki_policy=large</t>
  </si>
  <si>
    <t>{Internet,Wifi,"Air conditioning",Kitchen,"Free street parking",Heating,"Smoke detector","Carbon monoxide detector",Essentials,"Lock on bedroom door",Hangers,"Hair dryer",Iron,"Laptop friendly workspace","Self check-in",Keypad,"Hot water","Bed linens","Extra pillows and blankets",Microwave,Refrigerator,"Dishes and silverware","Cooking basics",Oven,Stove,"Garden or backyard","Luggage dropoff allowed","Long term stays allowed","Hot water kettle"}</t>
  </si>
  <si>
    <t>https://www.airbnb.com/rooms/20573821</t>
  </si>
  <si>
    <t>Cute Quirky Two Story Apartment</t>
  </si>
  <si>
    <t>Welcome to our two floor two bedroom apartment in Jersey City.  We lived in this narrow two story home for two years and plan on coming back to it so we're looking for longer term guests that will treat it with the utmost care and respect. This would be a great opportunity for someone working or visiting in lower Manhattan, Jersey City, Hoboken or the surrounding areas.  Its perfect for someone who wants have their car, but needs to work in the big city. New photos coming soon!</t>
  </si>
  <si>
    <t>This space was is our home and we just love it.  We designed it with our needs in mind.   From our live edge tables to the modern amenities like the dishwasher and in-unit laundry, we have put tons of care into this apartment. The apartment is 2 bedrooms,  one bath over two floors.   You'll enter the space by climbing the stairs on the street. The bedrooms and bathroom are all up on the third floor.  The 2nd floor where you enter has a small sitting room with a grand piano- it will be locked but please let us know if you'd like to use it.  There's a dining room in the middle room and the eat in kitchen is in the back.  There's plenty of pots and pans as well as a dishwasher. There's an antique French door that leads to a split deck with a grill and a seating area.</t>
  </si>
  <si>
    <t>Welcome to our two floor two bedroom apartment in Jersey City.  We lived in this narrow two story home for two years and plan on coming back to it so we're looking for longer term guests that will treat it with the utmost care and respect. This would be a great opportunity for someone working or visiting in lower Manhattan, Jersey City, Hoboken or the surrounding areas.  Its perfect for someone who wants have their car, but needs to work in the big city. New photos coming soon! This space was is our home and we just love it.  We designed it with our needs in mind.   From our live edge tables to the modern amenities like the dishwasher and in-unit laundry, we have put tons of care into this apartment. The apartment is 2 bedrooms,  one bath over two floors.   You'll enter the space by climbing the stairs on the street. The bedrooms and bathroom are all up on the third floor.  The 2nd floor where you enter has a small sitting room with a grand piano- it will be locked but please let us kn</t>
  </si>
  <si>
    <t>Car We recommending leaving the car parked on the street if you're heading into NYC. If you'd like to drive to Manhattan,  be ready to spend $18 tolls to take the Holland tunnel.  Also be ready to pay for parking.   If you're headed to Downtown JC, there are plenty of places to park!  Light rail There is a light rail stop four blocks south of the apartment which will take you to various Jersey City stops like Liberty State Park,  Newport Mall or the waterfront or Hoboken.  The light rail will also connect you to exchange place where you can get the PATH train to Manhattan. PATH trains The PATH connects commuters from JC to Manhattan.  The closest PATH stop by car or Lyft is Journal Square.  The PATH will also connects you to Newark Penn Station.  The PATH  has several stops in Manhattan for easy access to World Trade Center, the West Village and Midtown Manhattan Paulus Hook Ferry catch the light rail to Exchange place and walk 2 blocks to the Paulus Hook Ferry.  From there you can cro</t>
  </si>
  <si>
    <t>all spaces listed are yours to use.  The patio deck is private but the back yard is a shared space.    The piano will be locked and covered unless we get a special request from our guests.</t>
  </si>
  <si>
    <t>We won't be there ourselves, but our property manager lives right across the street, if any emergencies arise.</t>
  </si>
  <si>
    <t>please treat our home as you would your own.    please only lock the door with the electronic lock-  do not use the button on the door knob-  your code works for the deadbolt ONLY. please follow these check out instructions: place dirty dishes in the dishwasher and run the dishwasher please strip the sheets from the beds and leave on the floor. please put dirty towels in the tub. please take the trash bags outside, tie the top and leave at the top of the stairs as you exit. please take the recycling out in the red bag and leave at the top of stairs next to  the trash. please message us once you have checked out.</t>
  </si>
  <si>
    <t>https://a0.muscache.com/im/pictures/48f4be74-2a1a-48cf-b5c7-1aae1f73d89c.jpg?aki_policy=large</t>
  </si>
  <si>
    <t>{TV,Wifi,"Air conditioning",Kitchen,"Pets allowed","Free street parking",Heating,"Family/kid friendly",Washer,Dryer,"Smoke detector","Carbon monoxide detector","First aid kit","Safety card","Fire extinguisher",Essentials,Shampoo,"Lock on bedroom door",Hangers,"Hair dryer",Iron,"Laptop friendly workspace","Self check-in",Keypad,"Private entrance","Baby monitor","Changing table","Stair gates","Children‚Äôs books and toys",Crib,"Pack ‚Äôn Play/travel crib","Room-darkening shades","Hot water","Bed linens",Microwave,"Coffee maker",Refrigerator,Dishwasher,"Dishes and silverware","Cooking basics",Oven,Stove,"BBQ grill","Patio or balcony","Garden or backyard","Luggage dropoff allowed","Long term stays allowed"}</t>
  </si>
  <si>
    <t>https://www.airbnb.com/rooms/20587004</t>
  </si>
  <si>
    <t>Modern Studio | Full Kitchen | Jersey City |by GLS</t>
  </si>
  <si>
    <t>Just a quick jaunt over (or under) the Hudson River stands this glittering, super modern high-rise that soars 40 luxurious stories into the Jersey City skyline. Let‚Äôs hear some of the highlights: -Premium furnishings like maple cabinetry, plush carpeting, and unique artwork -Expansive outdoor pool deck and huge modern gym -Swanky resident lounge with computer stations and billiards Easy access to PATH and light rail steps from the front door Walkable neighborhood a block from the Newport Centre</t>
  </si>
  <si>
    <t>This towering building might stand sky-high, but we‚Äôre here to give you the lowdown on one of Jersey City‚Äôs best apartment buildings.  From the quiet bedrooms to the sophisticated maple cabinetry in the kitchen, this is Jersey City living at its finest. Just far enough from the noise and crowds of Manhattan - but close enough to get there in minutes - you‚Äôll love the tranquility of this well-appointed apartment. In addition to comfortable sleeping spaces and modern bathroom fixtures, you‚Äôll find a kitchen and living room ready for families, friends, or business travelers. Featuring a mix of hardwood floors and tile, natural light and artwork, and a slew of 21st-century conveniences, it‚Äôs the perfect place to relax after an exciting day in NYC. The fully equipped kitchen comes stocked with dishes, cookware, and utensils, so you can cook up your homestyle favorites or just reheat last night‚Äôs take-out. Appliances include a full-size fridge and freezer, an electric stove, an oven, a micro</t>
  </si>
  <si>
    <t>Just a quick jaunt over (or under) the Hudson River stands this glittering, super modern high-rise that soars 40 luxurious stories into the Jersey City skyline. Let‚Äôs hear some of the highlights: -Premium furnishings like maple cabinetry, plush carpeting, and unique artwork -Expansive outdoor pool deck and huge modern gym -Swanky resident lounge with computer stations and billiards Easy access to PATH and light rail steps from the front door Walkable neighborhood a block from the Newport Centre This towering building might stand sky-high, but we‚Äôre here to give you the lowdown on one of Jersey City‚Äôs best apartment buildings.  From the quiet bedrooms to the sophisticated maple cabinetry in the kitchen, this is Jersey City living at its finest. Just far enough from the noise and crowds of Manhattan - but close enough to get there in minutes - you‚Äôll love the tranquility of this well-appointed apartment. In addition to comfortable sleeping spaces and modern bathroom fixtures, you‚Äôll find</t>
  </si>
  <si>
    <t>Apartment amenities include: Full kitchen Flat-screen TV Washer and dryer High speed wireless internet Heat and air conditioning Linens and towels</t>
  </si>
  <si>
    <t>Heading into NYC? This building is conveniently located down the street from the NY Waterway Ferry, the Hudson-Bergen Light Rail, and the PATH train. Getting to Manhattan has never been easier!</t>
  </si>
  <si>
    <t>Sure, there are more than a few things to do in the NYC metro, but if you‚Äôre craving a low-key activity, you‚Äôll find plenty of diversions right here in the building. Soak up the sun on the outdoor pool deck, work up a sweat in the fitness center, or just hang out in the recreation room, which features a variety of games and a cozy fireplace. Traveling with kids? They‚Äôll be entertained for hours in the children‚Äôs room - complete with a cute crayon corner. For your convenience and security, the building has controlled access entry and on-site parking available. Don‚Äôt miss these upscale building amenities: Fitness center Outdoor pool Resident lounge Community room with billiards, gaming area, flat-screen TVs, fireplace, and computers On-site restaurant Children‚Äôs ‚Äúcrayon corner‚Äù and play area with flat-screen TV Controlled access entry</t>
  </si>
  <si>
    <t>https://a0.muscache.com/im/pictures/cca8fc56-6d49-4426-992d-6243a2623de2.jpg?aki_policy=large</t>
  </si>
  <si>
    <t>{TV,"Cable TV",Wifi,"Air conditioning",Pool,Kitchen,"Pets allowed",Gym,Heating,Washer,Dryer,"Smoke detector","Carbon monoxide detector",Essentials,Shampoo,Hangers,"Hair dryer",Iron,"Laptop friendly workspace","Self check-in","Building staff",Bathtub,"Hot water","Bed linens",Microwave,"Coffee maker",Refrigerator,Dishwasher,"Dishes and silverware",Oven,Stove,"Long term stays allowed","Paid parking on premises"}</t>
  </si>
  <si>
    <t>https://www.airbnb.com/rooms/20594809</t>
  </si>
  <si>
    <t>Charming 2F 1BR 18 Mins to NYC Time Square 5 Guest</t>
  </si>
  <si>
    <t>It is a 2nd floor apartment in a newly renovated 4 family house. It is located at a quite street in upcoming Jersey Heights area of Jersey city. The NJ Transit bus stop is right at the corner. A 17~25 minutes express bus ride will take you to Manhattan midtown / Time Square. 4 blocks from light rail to shops and PATH train. SLEEPS UP TO 5. Free street parking for weekend &amp; $5/day weekday. Supermarket, grocery, restaurants are nearby. It is good for couples, families with kids, business travel.</t>
  </si>
  <si>
    <t>Bright, Charming,Lovely Renovated and fully equipped one bedroom apartment in Jersey City Heights, New Jersey / the other side of Lincoln Tunnel . There are 1 QUEEN size bed and one floor mattress in the bedroom, 1 Queen size sofabed / sleeper sofa in the living room. It only takes you $3.25 and 17 - 20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 If you were to stay in Manhattan you would not find a place as big as this</t>
  </si>
  <si>
    <t>It is a 2nd floor apartment in a newly renovated 4 family house. It is located at a quite street in upcoming Jersey Heights area of Jersey city. The NJ Transit bus stop is right at the corner. A 17~25 minutes express bus ride will take you to Manhattan midtown / Time Square. 4 blocks from light rail to shops and PATH train. SLEEPS UP TO 5. Free street parking for weekend &amp; $5/day weekday. Supermarket, grocery, restaurants are nearby. It is good for couples, families with kids, business travel. Bright, Charming,Lovely Renovated and fully equipped one bedroom apartment in Jersey City Heights, New Jersey / the other side of Lincoln Tunnel . There are 1 QUEEN size bed and one floor mattress in the bedroom, 1 Queen size sofabed / sleeper sofa in the living room. It only takes you $3.25 and 17 - 20 minutes to be directly in Times Square by a bus in most time except weekday rush hours. The Bus Stop is right at the corner of our street. You can take NJ Transit Bus 119, 123 or Local Jitney Buse</t>
  </si>
  <si>
    <t xml:space="preserve">* After your booking is accepted, we will ask your email address to generate a special lock code for you and send it directly to your email. Make sure you get the security lock codes. If you still not get it days before your check-in, please contact us to get them. * The normal check in time:  on or after 4:00 pm, check out time: 11:00 am.  After the previous guest group check out at 11:00 am, our cleaning lady need a few hours to clean the rooms. We will guarantee the apartment is ready for next guest by 4:00 pm. But we try to be a little bit flexible  to accommodate guest's schedule. If you want to check in early or check out late, you need contact management to arrange. We do have a small storage space. On your checking date, you can come early to put your luggage in the uncleaned apartment or at our storage place, then come back after 4:00 pm. On your check out day, you can pay us $5.00 to put the luggage at our storage place in the back yard after 11:00 am, then come back to pick </t>
  </si>
  <si>
    <t>This apartment is the 2nd floor apartment in a 4 family house. It is totally independent and not shared with anyone. We do have 2 parking spaces 2 blocks away from our house. They will serve the guests from 12 apartments nearby. If you need, you‚Äôd better reserve at $20/day ASAP if it is still available.  Otherwise,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</si>
  <si>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 Keep quiet between 10:30pm to 7:30am</t>
  </si>
  <si>
    <t>https://a0.muscache.com/im/pictures/3bdb04db-0b48-40c4-86c4-1f667efe4214.jpg?aki_policy=large</t>
  </si>
  <si>
    <t>{TV,Wifi,"Air conditioning",Kitchen,Heating,"Family/kid friendly","Smoke detector","Carbon monoxide detector","First aid kit","Fire extinguisher",Essentials,Shampoo,Hangers,"Hair dryer",Iron,"Laptop friendly workspace","Self check-in",Keypad}</t>
  </si>
  <si>
    <t>https://www.airbnb.com/rooms/20599381</t>
  </si>
  <si>
    <t>Private Room - Quick Ride to Highline NYC</t>
  </si>
  <si>
    <t>This private room in the heart of Jersey City Heights offers the comforts and living space of Jersey City while being a quick 20-minute ride to Times Square and 35 minutes to World Trade Center and Soho, Manhattan.  The room has a private entrance from the rest of the apartment, as well as it's own private half-bath.  The space is modern and newly-renovated, with central Air Conditioning and Heat and modern appliances in the kitchen. There is also a washer/drier if you'd like to do laundry.</t>
  </si>
  <si>
    <t>This studio has its own private entrance and a half-bath (sink and toilet). It shares a full bath (shower) with two bedrooms upstairs, as well as the living room and kitchen.</t>
  </si>
  <si>
    <t>This private room in the heart of Jersey City Heights offers the comforts and living space of Jersey City while being a quick 20-minute ride to Times Square and 35 minutes to World Trade Center and Soho, Manhattan.  The room has a private entrance from the rest of the apartment, as well as it's own private half-bath.  The space is modern and newly-renovated, with central Air Conditioning and Heat and modern appliances in the kitchen. There is also a washer/drier if you'd like to do laundry. This studio has its own private entrance and a half-bath (sink and toilet). It shares a full bath (shower) with two bedrooms upstairs, as well as the living room and kitchen. Everything except other bedrooms. With views of Hoboken and the Manhattan skyline, Jersey City Heights is becoming a go-to spot for new residents and tourists alike. That should be it.</t>
  </si>
  <si>
    <t>With views of Hoboken and the Manhattan skyline, Jersey City Heights is becoming a go-to spot for new residents and tourists alike.</t>
  </si>
  <si>
    <t>That should be it.</t>
  </si>
  <si>
    <t>Everything except other bedrooms.</t>
  </si>
  <si>
    <t>- If you wish to smoke, you're welcome to do so in the backyard, but not in the house - The kitchen is shared. You're welcome to cook, but you must clean up after yourself. - While we clean daily, you must agree to clean up after yourself reasonably in the bathroom - Quiet hours after 10 pm. Please respect our neighbors. - No parking in driveway. It belongs to my neighbors. There is a lot close by at Journal Square.</t>
  </si>
  <si>
    <t>https://a0.muscache.com/im/pictures/40729e25-c098-4ebf-9408-f316e25dafd3.jpg?aki_policy=large</t>
  </si>
  <si>
    <t>{TV,Wifi,"Air conditioning",Kitchen,Heating,"Family/kid friendly",Washer,Dryer,"Smoke detector","Carbon monoxide detector","First aid kit","Safety card","Fire extinguisher",Essentials,"Lock on bedroom door",Hangers,"Hair dryer",Iron,"Laptop friendly workspace","Self check-in",Keypad,"Private entrance","Room-darkening shades","Hot water","Bed linens","Extra pillows and blankets","Coffee maker",Refrigerator,Dishwasher,"Dishes and silverware"}</t>
  </si>
  <si>
    <t>https://www.airbnb.com/rooms/20602988</t>
  </si>
  <si>
    <t>Comfy 3 Floor Row House near NYC!</t>
  </si>
  <si>
    <t>Enjoy the best of NYC, Hoboken and Jersey city in our 3 bedroom 2 bathroom home. You will have plenty of room to be comfortable in our fully updated and renovated row home that is a steps away from 4 different bus stops and the 9th street light rail station. With all our transportation options you can get to NYC within 20 minutes. We are with-in walking distance to Hoboken where you can enjoy tons of amazing Restaurants and shops.</t>
  </si>
  <si>
    <t>Across the street from our home you can delight in a beautiful park with views of the NYC skyline, walking/running paths and a dog run.  OUR HOME DEFINITELY IS IN ONE OF THE BEST LOCATION OF JERSEY CITY HEIGHTS.  Parking pass can be arranged for an additional $7 a day for an off street parking. Only limited number of visitor parking passes are allocated to each residential house, therefore please inform us about your parking need at the time of booking.  Our fantastic home has three livable floors. The First floor has a large living/dining open space that leads to a fully remodeled Large Kitchen with high end stainless steal appliances  that make cooking at home a breeze. Outside the kitchen is a brand new deck with private back yard. The first floor has a full bathroom that is updated. The second Floor contains 3 bedrooms. One with a king size bed, one with a queen size bed and one with a twin bed. The Full Bathroom is also on the second floor. The basement is fully furnished and func</t>
  </si>
  <si>
    <t>Enjoy the best of NYC, Hoboken and Jersey city in our 3 bedroom 2 bathroom home. You will have plenty of room to be comfortable in our fully updated and renovated row home that is a steps away from 4 different bus stops and the 9th street light rail station. With all our transportation options you can get to NYC within 20 minutes. We are with-in walking distance to Hoboken where you can enjoy tons of amazing Restaurants and shops. Across the street from our home you can delight in a beautiful park with views of the NYC skyline, walking/running paths and a dog run.  OUR HOME DEFINITELY IS IN ONE OF THE BEST LOCATION OF JERSEY CITY HEIGHTS.  Parking pass can be arranged for an additional $7 a day for an off street parking. Only limited number of visitor parking passes are allocated to each residential house, therefore please inform us about your parking need at the time of booking.  Our fantastic home has three livable floors. The First floor has a large living/dining open space that lea</t>
  </si>
  <si>
    <t>The home is in the Jersey City Heights which is a thriving neighborhood with plenty of walkable restaurants/bars and grocery/convenience stores.  There is a convenience store/gas station directly behind the home. Two big grocery stores: Shoprite and a Trader Joe's are within walking distance. There are a few nice bars/restaurants within our neighborhood (3-5 blocks away) or Hoboken's Washington Street, which has a ton of variety of Restaurants and bars, is a easy 10-15 minute walk.</t>
  </si>
  <si>
    <t>20 Min to New York City (NYC, Manhattan) Light rail/Walk/bike/bus/Uber to PATH (public transportation to NYC) 20 Min to Newark Airport (EWR) 15 Min to Liberty State Park - visit Statue of Liberty and Ellis Island from the NJ side. Big grocery stores such as Trader Joe's and Shoprite are within walking distance. Amazing park right in front of the house. Most importantly --SAFE NEIGHBORHOOD! Street visitor parking pass for an additional $7.  Due to the travel/vacation schedule, we understand you may want to check in early or check out late, we will do our best to accommodate your needs permitting it is not overlapping with other guests.  Guests staying for 7 days or more can avail our house keeping services at no additional cost during mid week. For shorter stay guests on a special request house keeping services can be arranged. We are flexible and very co-operative, we just want to ensure that all of our guests are comfortable and enjoy their stay :).</t>
  </si>
  <si>
    <t>There is plenty of options available for taking public transportation to get around. There are several bus stops steps away from the home. The 123 and the 119 buses go directly to Port Authority in NYC and 83 bus goes into Hoboken. There is also the Bergen Line Light Rail that stop all along the Hudson and can get you to multiple Path Stations.</t>
  </si>
  <si>
    <t>Guests will have full access to the entire 3 level home, it's backyard and all amenities. The house has it's own entrance and there is no sharing.</t>
  </si>
  <si>
    <t>We are also promptly available via text/email/call at all times. Our neighbor/friend "Ellen" is our property manager and will be checking in guests and will also be available to answer questions about the area and home. Late night check-in is not a problem as we have a lockbox with keys at all times. While checkout you can leave the keys back in the lock box.</t>
  </si>
  <si>
    <t>No smoking No Parties or events No drugs Suitable for small pets for an extra fee</t>
  </si>
  <si>
    <t>https://a0.muscache.com/im/pictures/080d1ce6-c998-4bc0-9701-ec0bf45c33c2.jpg?aki_policy=large</t>
  </si>
  <si>
    <t>https://www.airbnb.com/users/show/147236245</t>
  </si>
  <si>
    <t>Michelle And Ashish</t>
  </si>
  <si>
    <t>Windermere, Florida, United States</t>
  </si>
  <si>
    <t>https://a0.muscache.com/im/pictures/user/2b458677-77d8-49b4-8c79-ea90376fd09c.jpg?aki_policy=profile_small</t>
  </si>
  <si>
    <t>https://a0.muscache.com/im/pictures/user/2b458677-77d8-49b4-8c79-ea90376fd09c.jpg?aki_policy=profile_x_medium</t>
  </si>
  <si>
    <t>{TV,"Cable TV",Wifi,"Air conditioning",Kitchen,"Pets allowed","Indoor fireplace",Heating,"Family/kid friendly",Washer,Dryer,"Smoke detector","Carbon monoxide detector","First aid kit","Fire extinguisher",Essentials,Shampoo,Hangers,"Hair dryer",Iron,"Laptop friendly workspace","Self check-in",Lockbox,"Private living room","Private entrance","Hot water","Bed linens","Extra pillows and blankets","Ethernet connection",Microwave,"Coffee maker",Refrigerator,Dishwasher,"Dishes and silverware","Cooking basics",Oven,Stove,"Patio or balcony","Garden or backyard","Long term stays allowed"}</t>
  </si>
  <si>
    <t>https://www.airbnb.com/rooms/20623342</t>
  </si>
  <si>
    <t>Amazing 2F 2BR 18 Mins to NYC Time Square 12 Guest</t>
  </si>
  <si>
    <t>It is a 2nd floor apartment in a newly renovated 3 family house. It is located at a quite street in upcoming Jersey Heights area of Jersey city. The NJ Transit bus stop is right at the corner. A 17~25 minutes express bus ride will take you to Manhattan midtown / Time Square. 4 blocks from light rail to shops and PATH train. SLEEPS UP TO 12. Free street parking for weekend &amp; $5/day weekday. Supermarket, grocery, restaurants are nearby. It is good for couples, families with kids, business travel.</t>
  </si>
  <si>
    <t>Bright, Lovely Renovated and fully equipped two bedroom apartment in Jersey City Heights, New Jersey / the other side of Lincoln Tunnel . There are 1 QUEEN size bed and one floor mattress in one main bedroom, 2 Full / Standard size bed, 1 Twin Size bed and 1 Full size Sofaded / Sleeper sofa in another bed room, Queen Size size Sofabed / Sleeper sofa in the living room. It only takes you $3.25 and 17 - 20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t>
  </si>
  <si>
    <t xml:space="preserve">It is a 2nd floor apartment in a newly renovated 3 family house. It is located at a quite street in upcoming Jersey Heights area of Jersey city. The NJ Transit bus stop is right at the corner. A 17~25 minutes express bus ride will take you to Manhattan midtown / Time Square. 4 blocks from light rail to shops and PATH train. SLEEPS UP TO 12. Free street parking for weekend &amp; $5/day weekday. Supermarket, grocery, restaurants are nearby. It is good for couples, families with kids, business travel. Bright, Lovely Renovated and fully equipped two bedroom apartment in Jersey City Heights, New Jersey / the other side of Lincoln Tunnel . There are 1 QUEEN size bed and one floor mattress in one main bedroom, 2 Full / Standard size bed, 1 Twin Size bed and 1 Full size Sofaded / Sleeper sofa in another bed room, Queen Size size Sofabed / Sleeper sofa in the living room. It only takes you $3.25 and 17 - 20 minutes to be directly in Times Square by a bus in most time except weekday rush hours. The </t>
  </si>
  <si>
    <t xml:space="preserve">There are few ways to NYC:  1) Take NJ transit bus #119 right at the corner of our street. It will directly take you to Manhattan 42 st Port Authority Bus Terminal. There is only a few bus stops in between and the bus fare is $4.50 a seat for adult and $2.05 foe children (5~11) and Sr. Citizen (62 &amp; older). You can check the detail schedule at NJ transit website or at our guest manual in the house. Our bus stop is Congress Ave. The bus rout map is in our photo list.  2) In the morning, you can take local jitneys bus at the same bus stop of NJ Transit. You can see the picture of this bus in our picture list.  3) To the Downtown Manhattan, Take NJ Transit bus #85 at the same bus stop to Hoboken path station, from there you can take path train to NYC 34 st or downtown World Trade Center. 4) On Sunday and holiday, there will be no bus 119. Then you can walk 4 blocks to the intersection of congress st and palisades Ave. At there, you can take bus 123 to Time square in Manhattan.  There are </t>
  </si>
  <si>
    <t>This apartment is the 2nd floor apartment in our 3 family house. It is totally independent and not shared with anyone. We do have 1 parking spaces 2 blocks away from our house. It will serve the guests from 12 apartments nearby. If you need, you‚Äôd better reserve at $20/day ASAP if it is still available.  Otherwise, you can park in the street near our house. The street parking is free 5:00pm -8:00am for weekday, the whole weekend and holiday. For 8:00am-5:00pm on weekday, the street parking is free for 2 hours. You can buy $5/day visitor parking permit at Jersey City parking authority which is only two blocks away from our house. Normally, It is easier to find street parking space before 8:00pm. It is harder to find it after 9:00pm since most the residents car are coming back by that time. Even you purchased the visitor parking permit, you do need pay attention to the street cleaning time 10am~12pm on Monday, Tuesday, Thursday and Friday.</t>
  </si>
  <si>
    <t>https://a0.muscache.com/im/pictures/28e06e0f-c5f6-4e67-8f07-faf1074a5aac.jpg?aki_policy=large</t>
  </si>
  <si>
    <t>https://www.airbnb.com/rooms/20633227</t>
  </si>
  <si>
    <t>Amazing Room with convenient transportation to NYC</t>
  </si>
  <si>
    <t>The listing is for one private bedroom in a shared apartment fully furnished with brand new furniture, equipped with Air Conditioner and high-speed Wi-Fi. The place is located on a safe and quiet residential block, equipped with surveillance cameras and automatic locks for your safety.</t>
  </si>
  <si>
    <t>The listing is for one private bedroom in a shared apartment fully furnished with brand new furniture, equipped with Air Conditioner and high-speed Wi-Fi. The place is located on a safe and quiet residential block, equipped with surveillance cameras and automatic locks for your safety. Overlooking Hoboken and the Manhattan skyline, Jersey City Heights is becoming a go-to spot for new residents and tourists alike. It was previously an independent municipality that formally became part of Jersey City in (Phone number hidden by Airbnb) Offering luscious green parks, the Riverview Arts District and bustling thoroughfares dotted with shops and restaurants, it‚Äôs clear the Heights is making its name as a premier destination. Jersey City Heights is very diverse neighborhood ‚Äì Spanish, Italian, Indian, Asian, and many other ethnicities and a variety of food choices. The area has become a destination for young professionals, working in Manhattan and living in Jersey City, NJ. There is a large mi</t>
  </si>
  <si>
    <t>Overlooking Hoboken and the Manhattan skyline, Jersey City Heights is becoming a go-to spot for new residents and tourists alike. It was previously an independent municipality that formally became part of Jersey City in 1870. Offering luscious green parks, the Riverview Arts District and bustling thoroughfares dotted with shops and restaurants, it‚Äôs clear the Heights is making its name as a premier destination. Jersey City Heights is very diverse neighborhood ‚Äì Spanish, Italian, Indian, Asian, and many other ethnicities and a variety of food choices. The area has become a destination for young professionals, working in Manhattan and living in Jersey City, NJ. There is a large mix of many ethnicities and many people are choosing to live in Jersey City because of it and the low cost compared to Manhattan. You get the best of both worlds when you visit Jersey City.</t>
  </si>
  <si>
    <t>https://a0.muscache.com/im/pictures/de3217e3-3d1f-41d5-bf1e-a51bc8c8f4ed.jpg?aki_policy=large</t>
  </si>
  <si>
    <t>{TV,"Cable TV",Wifi,"Air conditioning",Kitchen,"Paid parking off premises","Free street parking","Buzzer/wireless intercom",Heating,Washer,Dryer,"Smoke detector","Carbon monoxide detector","Safety card","Fire extinguisher",Essentials,Shampoo,"Lock on bedroom door",Hangers,"Hair dryer",Iron,"Laptop friendly workspace","Self check-in",Keypad,"Hot water","Bed linens","Extra pillows and blankets",Microwave,"Coffee maker",Refrigerator,Dishwasher,"Dishes and silverware","Cooking basics",Oven,Stove,"BBQ grill","Patio or balcony","Garden or backyard","Luggage dropoff allowed","Long term stays allowed","Paid parking on premises"}</t>
  </si>
  <si>
    <t>https://www.airbnb.com/rooms/20637222</t>
  </si>
  <si>
    <t>304 "2M" Private room. 5 Min walk to Grove Path</t>
  </si>
  <si>
    <t>Sunny room with brand new queen bed and mattress  and closet</t>
  </si>
  <si>
    <t>Apartment is located in a nice garden. Very quiet. Steps to downtown Jersey city Grove path Quick commute to the Manhattan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 Let me know if  you need late check out and I will work with you.</t>
  </si>
  <si>
    <t>Sunny room with brand new queen bed and mattress  and closet Apartment is located in a nice garden. Very quiet. Steps to downtown Jersey city Grove path Quick commute to the Manhattan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 Let me know if  you need late check out and I will work with you. Fully equipped kitchen and Bathroom Wifi I let the guest relax and enjoy themselves with out me getting in the way. However, I am around if the guests need any help or any advice on the area or help with the house. You are in a very safe area with lots of amazing restaurants and bars. 5 min walk to Grove Pat</t>
  </si>
  <si>
    <t>You are in a very safe area with lots of amazing restaurants and bars. 5 min walk to Grove Path train straight to Manhattan. It's a very hip area to walk around and see all the new places to eat. River with incredible NYC skyline views is 15 min walk. This is a very sought out area.</t>
  </si>
  <si>
    <t>Fully equipped kitchen and Bathroom Wifi</t>
  </si>
  <si>
    <t>https://a0.muscache.com/im/pictures/7ff183a7-8148-4c7f-a8c3-ce13a925f3aa.jpg?aki_policy=large</t>
  </si>
  <si>
    <t>{Internet,Wifi,"Air conditioning",Kitchen,Heating,"Smoke detector","Carbon monoxide detector",Essentials,"Lock on bedroom door",Hangers,"Hair dryer",Iron,"Laptop friendly workspace","Self check-in",Keypad,"Private entrance","Hot water","Bed linens","Extra pillows and blankets","Coffee maker","Dishes and silverware"}</t>
  </si>
  <si>
    <t>https://www.airbnb.com/rooms/20638677</t>
  </si>
  <si>
    <t>Rare 4 BR APT 10 Minutes NYC Time Square w Parking</t>
  </si>
  <si>
    <t>Rare 4 bedroom 1.5 bathroom apartment in Jersey City, the only city legalized airbnb rental in NYC area. 10~20 minutes bus ride to NYC Times Square. Bus stop, Light rail train station are within 1 block. We modified the 1st floor unit of a old world charming house to suit airbnb guest needs. Luxury bedding. Fully equipped kitchen. FREE GARAGE PARKING is extremely rare in NYC area. Freedom tower view at Kitchen. Washer Dryer in basement for guest use between 5pm - 7am . Easy access to stores.</t>
  </si>
  <si>
    <t>Located near a bus stop of NJ Transit Express bus 119 and 123 and light rail train station for easy access to NYC, this 4 Bedroom apartment feature 450 + thread luxury bedding, wifi, kitchenware, washer/dryer &amp; everything else you need to enjoy your home away from home. It's the perfect place to relax after a day of sightseeing and shopping. * FREE garage parking in our property for ONE car; * 50‚Äù Flat screen Smart HDTV with Netflix etc and cable TV in Living Room, 2nd TV in 1 bedroom; * Fully Equipped Modern Kitchen with Kitchenware, Pots, Pans; * Light refreshments and basic seasoning provided; * High Speed Internet Wifi; * One Full Private Bathroom in the apartment, another half bathroom in the basement which can be access through back door; * 6 Queen Beds with 450 thread luxury bed sheet set; * 1 Full size sleeper sofa maximize the number of people in your group; * Luxury Linens, Blankets, Towels; * All Pillows are covered with Allergy Protection Pillow Protector; * Heat &amp; Air Cond</t>
  </si>
  <si>
    <t>Rare 4 bedroom 1.5 bathroom apartment in Jersey City, the only city legalized airbnb rental in NYC area. 10~20 minutes bus ride to NYC Times Square. Bus stop, Light rail train station are within 1 block. We modified the 1st floor unit of a old world charming house to suit airbnb guest needs. Luxury bedding. Fully equipped kitchen. FREE GARAGE PARKING is extremely rare in NYC area. Freedom tower view at Kitchen. Washer Dryer in basement for guest use between 5pm - 7am . Easy access to stores. Located near a bus stop of NJ Transit Express bus 119 and 123 and light rail train station for easy access to NYC, this 4 Bedroom apartment feature 450 + thread luxury bedding, wifi, kitchenware, washer/dryer &amp; everything else you need to enjoy your home away from home. It's the perfect place to relax after a day of sightseeing and shopping. * FREE garage parking in our property for ONE car; * 50‚Äù Flat screen Smart HDTV with Netflix etc and cable TV in Living Room, 2nd TV in 1 bedroom; * Fully Equi</t>
  </si>
  <si>
    <t xml:space="preserve">The fastest and most direct way to NYC Manhattan is taking the bus to 42 st Port Authority Bus Terminal. Please check NJ transit bus 119 and 123 schedules online in advance and prepare accordingly.  On Weekday and Saturday, you can take NJ transit Express Bus 119 right at the corner of our block on Central Ave. It runs every 10~20 minutes during normal commuting hours. Saturdays and off peak hours it runs every 30-60 minutes and NO SERVICE on Sunday's. On Sunday and holidays, when there is no Bus 119, you just walk a few blocks to take bus 123 at Palisade Ave. This bus runs every 10 minutes during commuting hours and 20-30 minutes off peak and weekends. After arrive 42 st Port Authority Bus terminal , you almost arrive in Times Square and from there you can walk or take the subway to the best sights in NYC. THE BUS FARE IS $3.50, AND YOU MUST HAVE EXACT CHANGE. Once you arrive at the port authority in NYC you can buy tickets for your convenience for all other bus rides back and forth. </t>
  </si>
  <si>
    <t>This apartment is on the 1st floor of a 3 family house. It is totally independent and not shared with anyone.</t>
  </si>
  <si>
    <t>Once we accept your booking, we will create a special lock code for you to open the front entrance of the house. You will not need to meet us. During your stay, you can always contact us through airbnb.com message and cell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and then come back later when the apartment is ready at 4pm. But you must contact us at least one day before your check-in to verify if we can arrange the early check-in for you. Your formal Check-out time will be: 11:00am Our apartments are usually booked back to back, and our housekeeper needs enough time to thoroughly clean up the apartment. Therefore the check out time is firm. However, if really needed, you may keep your l</t>
  </si>
  <si>
    <t>- Quite Hours: 10:30 pm ~ 7:30 am</t>
  </si>
  <si>
    <t>https://a0.muscache.com/im/pictures/85e87fea-fd92-4ad3-874f-5fccd94ad69e.jpg?aki_policy=large</t>
  </si>
  <si>
    <t>{TV,"Cable TV",Wifi,"Air conditioning",Kitchen,"Free parking on premises",Heating,"Family/kid friendly",Washer,Dryer,"Smoke detector","Carbon monoxide detector","First aid kit","Fire extinguisher",Essentials,Shampoo,Hangers,"Hair dryer",Iron,"Laptop friendly workspace","Self check-in",Keypad,"Hot water","Luggage dropoff allowed"}</t>
  </si>
  <si>
    <t>https://www.airbnb.com/rooms/20665079</t>
  </si>
  <si>
    <t>Beautiful Private Room 20 Minutes to NYC</t>
  </si>
  <si>
    <t>Newly furnished with brand new furniture, equipped with Air Conditioner and high-speed Wi-Fi. The place is located on a safe and quiet residential block, equipped with surveillance cameras and automatic locks for your safety. Very convenient to shopping &amp; restaurants and NYC and Hoboken transportation.</t>
  </si>
  <si>
    <t>Newly furnished with brand new furniture, equipped with Air Conditioner and high-speed Wi-Fi. The place is located on a safe and quiet residential block, equipped with surveillance cameras and automatic locks for your safety. Very convenient to shopping &amp; restaurants and NYC and Hoboken transportation. Overlooking Hoboken and the Manhattan skyline, Jersey City Heights is becoming a go-to spot for new residents and tourists alike. It was previously an independent municipality that formally became part of Jersey City in (Phone number hidden by Airbnb) Offering luscious green parks, the Riverview Arts District and bustling thoroughfares dotted with shops and restaurants, it‚Äôs clear the Heights is making its name as a premier destination. The house is located on a quiet and safe tree-lined street with direct access to Citi Bike and shopping and restaurants located on Central Avenue. Jersey City Heights is very diverse neighborhood ‚Äì Spanish, Italian, Indian, Asian, and many other ethniciti</t>
  </si>
  <si>
    <t>https://a0.muscache.com/im/pictures/d2d3f831-ee84-4029-86c1-01ddc2c99a3a.jpg?aki_policy=large</t>
  </si>
  <si>
    <t>{TV,"Cable TV",Wifi,"Air conditioning",Kitchen,"Free parking on premises","Paid parking off premises","Free street parking","Buzzer/wireless intercom",Heating,Washer,Dryer,"Smoke detector","Carbon monoxide detector","First aid kit","Safety card","Fire extinguisher",Essentials,Shampoo,"Lock on bedroom door",Hangers,"Hair dryer",Iron,"Laptop friendly workspace","Self check-in",Keypad,"Hot water","Bed linens","Extra pillows and blankets",Microwave,"Coffee maker",Refrigerator,"Dishes and silverware","Cooking basics",Oven,Stove,"BBQ grill","Patio or balcony","Garden or backyard","Luggage dropoff allowed","Long term stays allowed","Paid parking on premises"}</t>
  </si>
  <si>
    <t>https://www.airbnb.com/rooms/20665345</t>
  </si>
  <si>
    <t>Spacious Room 20 minutes from NYC and Hoboken</t>
  </si>
  <si>
    <t>Newly furnished spacious room in a 3 bedroom 1.5 bath large apartment with brand new furniture and high-speed Wi-Fi. The place is located on a safe and quiet residential block, equipped with surveillance cameras and automatic locks for your safety. Very convenient to shopping &amp; restaurants and NYC and Hoboken transportation. Citi bike and bus stop are around the corner.</t>
  </si>
  <si>
    <t>Newly furnished spacious room in a 3 bedroom 1.5 bath large apartment with brand new furniture and high-speed Wi-Fi. The place is located on a safe and quiet residential block, equipped with surveillance cameras and automatic locks for your safety. Very convenient to shopping &amp; restaurants and NYC and Hoboken transportation. Citi bike and bus stop are around the corner. Overlooking Hoboken and the Manhattan skyline, Jersey City Heights is becoming a go-to spot for new residents and tourists alike. It was previously an independent municipality that formally became part of Jersey City in (Phone number hidden by Airbnb) Offering luscious green parks, the Riverview Arts District and bustling thoroughfares dotted with shops and restaurants, it‚Äôs clear the Heights is making its name as a premier destination. The house is located on a quiet and safe tree-lined street with direct access to Citi Bike and shopping and restaurants located on Central Avenue. Jersey City Heights is very diverse nei</t>
  </si>
  <si>
    <t>https://a0.muscache.com/im/pictures/46cc02fb-d150-4093-b3b5-b2d3b396e1dc.jpg?aki_policy=large</t>
  </si>
  <si>
    <t>{TV,"Cable TV",Wifi,"Air conditioning",Kitchen,"Paid parking off premises","Free street parking","Buzzer/wireless intercom",Heating,Washer,Dryer,"Smoke detector","Carbon monoxide detector","First aid kit","Safety card","Fire extinguisher",Essentials,Shampoo,"Lock on bedroom door",Hangers,"Hair dryer",Iron,"Laptop friendly workspace","Self check-in",Keypad,"Hot water","Bed linens","Extra pillows and blankets",Microwave,"Coffee maker",Refrigerator,"Dishes and silverware","Cooking basics",Oven,Stove,"BBQ grill","Patio or balcony","Garden or backyard","Paid parking on premises"}</t>
  </si>
  <si>
    <t>https://www.airbnb.com/rooms/20680034</t>
  </si>
  <si>
    <t>Lovely Room in Jersey City, New Jersey</t>
  </si>
  <si>
    <t>Lovely and Comfortable room in a single family home. Nice and clean bathroom. Located in Jersey City Heights, close to all NYC transportation and shopping areas. 20 minutes by bus or train to Manhattan, Times Square or World Trade Center. Walk two blocks to Light Rail station or one block to all Buses to New York City, Hoboken and the PATH trains. Safe, Nice and quiet neighborhood.  Coffee, Milk, Bagels Orange Juice and water are included with no extra charge. Free WI-FI access.</t>
  </si>
  <si>
    <t>Room include a new comfortable full side bed, refrigerator, coffee machine, toaster and microwave.</t>
  </si>
  <si>
    <t>Lovely and Comfortable room in a single family home. Nice and clean bathroom. Located in Jersey City Heights, close to all NYC transportation and shopping areas. 20 minutes by bus or train to Manhattan, Times Square or World Trade Center. Walk two blocks to Light Rail station or one block to all Buses to New York City, Hoboken and the PATH trains. Safe, Nice and quiet neighborhood.  Coffee, Milk, Bagels Orange Juice and water are included with no extra charge. Free WI-FI access. Room include a new comfortable full side bed, refrigerator, coffee machine, toaster and microwave. Host will be available at all times for any kind of help or question. If you need airport transportation, host can provide this information. My place is located in a very convenient and safe area. Near to shopping areas, Supermarkets Grocery stores and The Newport Mall. Walk distance to all restaurants, bars, and stores in Hoboken. Nice, quiet and secure home. Buses to Port Authority NYC: 119, 123,  Price $3.5 eac</t>
  </si>
  <si>
    <t>My place is located in a very convenient and safe area. Near to shopping areas, Supermarkets Grocery stores and The Newport Mall. Walk distance to all restaurants, bars, and stores in Hoboken. Nice, quiet and secure home.</t>
  </si>
  <si>
    <t>Buses to Port Authority NYC: 119, 123,  Price $3.5 each way Buses to Hoboken Path: 87, 85, 84  Price $1.6 each way Bus to Newport mall: 86 Price $1.6 each way Walk two blocks to Light Rail station. Price $ 2.5 each way</t>
  </si>
  <si>
    <t>Host will be available at all times for any kind of help or question. If you need airport transportation, host can provide this information.</t>
  </si>
  <si>
    <t>https://a0.muscache.com/im/pictures/47640bb5-e765-4bfc-a6e5-064bd7578a49.jpg?aki_policy=large</t>
  </si>
  <si>
    <t>https://www.airbnb.com/users/show/147986795</t>
  </si>
  <si>
    <t>Kati Deals</t>
  </si>
  <si>
    <t>https://a0.muscache.com/im/pictures/user/cdd661d1-2c53-4e61-ab6f-e70c0f416c4b.jpg?aki_policy=profile_small</t>
  </si>
  <si>
    <t>https://a0.muscache.com/im/pictures/user/cdd661d1-2c53-4e61-ab6f-e70c0f416c4b.jpg?aki_policy=profile_x_medium</t>
  </si>
  <si>
    <t>{TV,Wifi,"Air conditioning",Kitchen,Heating,"Smoke detector","Safety card",Essentials,Shampoo,"Lock on bedroom door",Hangers,"Laptop friendly workspace","Hot water","Ethernet connection",Microwave,"Coffee maker",Refrigerator,"Dishes and silverware"}</t>
  </si>
  <si>
    <t>https://www.airbnb.com/rooms/20688670</t>
  </si>
  <si>
    <t>1BR Suite-sleeps 4 -next to train, Manhattan View</t>
  </si>
  <si>
    <t>Our luxury and comfortable one bedroom apartment provides cool ambiance and comfort. It's only steps away from all major subway lines and public transportation. It comfortably fits 4 and includes amenities. Restaurants, grocery and bars just nearby. Parking is available onsite for extra fees.</t>
  </si>
  <si>
    <t>Quiet time after 10 pm.</t>
  </si>
  <si>
    <t>https://a0.muscache.com/im/pictures/6558154e-dc5f-456c-8693-f9b2461c6b0d.jpg?aki_policy=large</t>
  </si>
  <si>
    <t>{TV,"Cable TV",Wifi,"Air conditioning",Kitchen,"Paid parking off premises","Pets allowed",Doorman,Elevator,Heating,Washer,Dryer,"Smoke detector","Carbon monoxide detector","Fire extinguisher",Essentials,Shampoo,Hangers,"Hair dryer",Iron,"Laptop friendly workspace",Bathtub,"Hot water","Bed linens","Extra pillows and blankets",Microwave,"Coffee maker",Refrigerator,Dishwasher,"Dishes and silverware","Cooking basics",Oven,Stove,"Long term stays allowed",Other,"Paid parking on premises"}</t>
  </si>
  <si>
    <t>https://www.airbnb.com/rooms/20689371</t>
  </si>
  <si>
    <t>Beautiful 1BR Apt in Historic Downtown Jersey City</t>
  </si>
  <si>
    <t>Located near the corner of Morris and Warren St in Historic Downtown Jersey City.  Perfect location with easy access to NYC via Path, Boat, or car. Family friendly neighborhood within walking distance of bars, restaurants, and shops. Runners, bikers, walkers paradise. Less than 1mi walk to Liberty State Park.  *Cable TV *Internet / Wifi *Kitchen essentials (plates, utensils, cups, etc) *Iron *Bathroom essentials (hair dryer, towels, soap, shampoo) *Blankets, pillows etc.   *AC / Heat</t>
  </si>
  <si>
    <t>1 Bedroom apartment in the historic Paulus hook in Downtown Jersey City. Perfect location less then 10 mins from Exchange Path / Paulus Hook Ferry, Light-rail station, and Downtown / Grove St Station.  1 Bedroom has comfortable Queen bed. Living room space has pull out trundle couch that has two twin beds. Clean sheets, towels are provided for guests.  The apartment is on the 3rd floor of a 3 story walk up building. Apt is basically 2 large well lit rooms, with hardwood floors throughout. There are TV's in both rooms with cable, internet / wifi access. Keys will be made available to you for check in.  Kitchen has all the essentials plates, glassware, utensils, fridge, freezer, oven, microwave and welcome for guest use.  1 Bathroom that will have basic bathroom amenities  available for guests. Street parking is usually available on Morris st, or there is a garage just 3 buildings down.</t>
  </si>
  <si>
    <t>Located near the corner of Morris and Warren St in Historic Downtown Jersey City.  Perfect location with easy access to NYC via Path, Boat, or car. Family friendly neighborhood within walking distance of bars, restaurants, and shops. Runners, bikers, walkers paradise. Less than 1mi walk to Liberty State Park.  *Cable TV *Internet / Wifi *Kitchen essentials (plates, utensils, cups, etc) *Iron *Bathroom essentials (hair dryer, towels, soap, shampoo) *Blankets, pillows etc.   *AC / Heat 1 Bedroom apartment in the historic Paulus hook in Downtown Jersey City. Perfect location less then 10 mins from Exchange Path / Paulus Hook Ferry, Light-rail station, and Downtown / Grove St Station.  1 Bedroom has comfortable Queen bed. Living room space has pull out trundle couch that has two twin beds. Clean sheets, towels are provided for guests.  The apartment is on the 3rd floor of a 3 story walk up building. Apt is basically 2 large well lit rooms, with hardwood floors throughout. There are TV's in</t>
  </si>
  <si>
    <t>Take a walk out the front door and you can see the World Trade Center. Take a walk about half block and you have views of the Statue of Liberty. Multiple bars, restaurants, coffee shops and dry cleaning all within a few blocks.  Great area for long walks / exploring. So much to see! Less than a mile from the main part of downtown Jersey City /  Grove Street area.  Less than a mile from water front / exchange place.  Door to door you can get just about anywhere in Manhattan in 45 mins or less.</t>
  </si>
  <si>
    <t>Make sure to relax and enjoy yourself!</t>
  </si>
  <si>
    <t>Walk, Light-rail, Path, Ferry, or Car.</t>
  </si>
  <si>
    <t>Guests have access to entire apartment. Please be respectful of our belongs.</t>
  </si>
  <si>
    <t>Available 24/7 by Email / Text / Phone.</t>
  </si>
  <si>
    <t>- Please be respectful of neighbors. Refrain from loud partying after 11pm</t>
  </si>
  <si>
    <t>https://a0.muscache.com/im/pictures/723ead75-4509-46c0-b623-e3648fc5f58d.jpg?aki_policy=large</t>
  </si>
  <si>
    <t>https://www.airbnb.com/users/show/52191937</t>
  </si>
  <si>
    <t>E. Kevin</t>
  </si>
  <si>
    <t>Atlantic City, New Jersey, United States</t>
  </si>
  <si>
    <t>I go by E. Kevin, Tron, Scanlon, Tronable Lector, Edward, Eddie, Kev, el Laverdad, la pregunta, and anything else you would like to call me.¬†&lt;div&gt;&lt;br /&gt;&lt;/div&gt;&lt;div&gt;I enjoy life, liberty, and the pursuit of happiness.¬†&lt;/div&gt;&lt;div&gt;&lt;br /&gt;&lt;/div&gt;&lt;div&gt;I love America.&lt;/div&gt;&lt;div&gt;&lt;br /&gt;&lt;/div&gt;&lt;div&gt;And I truly enjoy other people as well as fostering relationships at the very least to understand the complexities of the human condition.¬†&lt;/div&gt;&lt;div&gt;&lt;br /&gt;&lt;/div&gt;&lt;div&gt;I have been in love, and I have loved.¬†&lt;/div&gt;&lt;div&gt;&lt;br /&gt;&lt;/div&gt;&lt;div&gt;I like philosophy, the law, psychology, food, nightlife, and music.¬†&lt;/div&gt;&lt;div&gt;&lt;br /&gt;&lt;/div&gt;&lt;div&gt;I am E. Kevin Scanlon&lt;/div&gt;</t>
  </si>
  <si>
    <t>https://a0.muscache.com/im/pictures/user/c5f73d84-058c-4bb0-b7e1-102bf30478c5.jpg?aki_policy=profile_small</t>
  </si>
  <si>
    <t>https://a0.muscache.com/im/pictures/user/c5f73d84-058c-4bb0-b7e1-102bf30478c5.jpg?aki_policy=profile_x_medium</t>
  </si>
  <si>
    <t>{TV,Wifi,"Air conditioning",Kitchen,"Paid parking off premises","Free street parking",Heating,"Family/kid friendly","Suitable for events",Washer,Dryer,"Smoke detector","Carbon monoxide detector","Fire extinguisher",Essentials,Shampoo,"Lock on bedroom door",Hangers,"Hair dryer",Iron,"Laptop friendly workspace","Self check-in",Lockbox,"Private living room",Bathtub,"Hot water","Bed linens","Ethernet connection",Microwave,"Coffee maker",Refrigerator,Dishwasher,"Dishes and silverware","Cooking basics",Oven,Stove,"Luggage dropoff allowed"}</t>
  </si>
  <si>
    <t>https://www.airbnb.com/rooms/20712774</t>
  </si>
  <si>
    <t>ONE OF KIND 7ROOM 4.5BATH MODERN MANSION MIN-&gt;NYC‚ô•</t>
  </si>
  <si>
    <t>Welcome to this modern beautiful spacious home minutes from Manhattan. The house is 5,000 square feet, 7 private rooms with their own keys, 4.5 private bathrooms (one on each floor) and an elevator. Full use of the enormous kitchen, huge living room, backyard, and a washer and dryer. High end finishes throughout and a jacuzzi and shower with multiple side jets. I look forward to welcoming you to my city!</t>
  </si>
  <si>
    <t>Enjoy your stay in this modern 5,000 sq ft house, a short walk to the ‚ÄúGrove Street‚Äù Path / Subway station, 2 stops to downtown Manhattan (less than 10 minutes) ‚Äì great easy and clean commute, only $2.75! The house is elegantly furnished by a professional decorator to appeal even to the most discerning of critics. We have everything you need! Stay: Fully furnished with brand new furniture, clean towels, washer / dryer, and there's also an elevator if you don't feel like walking. Sleep: Fresh bed sheets, and a very comfortable mattress Cook: Beautiful fully stocked enormous kitchen an expert chef would be proud of with all new high-end appliances, including a Viking stove, Viking microwave, brand new refrigerator and dishwasher Work: Every room comes with a personal desk, wifi access, in a clean and quiet environment Commuting and getting around: there a multiple options available, the house is located only a few blocks away from the Metro Station (5 minute walk if you're fast, 8 minute</t>
  </si>
  <si>
    <t>Welcome to this modern beautiful spacious home minutes from Manhattan. The house is 5,000 square feet, 7 private rooms with their own keys, 4.5 private bathrooms (one on each floor) and an elevator. Full use of the enormous kitchen, huge living room, backyard, and a washer and dryer. High end finishes throughout and a jacuzzi and shower with multiple side jets. I look forward to welcoming you to my city! Enjoy your stay in this modern 5,000 sq ft house, a short walk to the ‚ÄúGrove Street‚Äù Path / Subway station, 2 stops to downtown Manhattan (less than 10 minutes) ‚Äì great easy and clean commute, only $2.75! The house is elegantly furnished by a professional decorator to appeal even to the most discerning of critics. We have everything you need! Stay: Fully furnished with brand new furniture, clean towels, washer / dryer, and there's also an elevator if you don't feel like walking. Sleep: Fresh bed sheets, and a very comfortable mattress Cook: Beautiful fully stocked enormous kitchen an e</t>
  </si>
  <si>
    <t>Great safe area with lots of beautiful houses, amazing restaurants, bars, lounges, and cafe's. 2 min walk to the Hudson River with amazing Manhattan skyline views. Close walk to the Path train directly to Manhattan Trendy neighborhood, great to walk around and explore, try fantastic places to eat. Lots of outdoor seating for restaurants. 1 minute walk from Zepplin Hall Beer Garden ‚Äì great local hangout spot voted as Jersey City‚Äôs best BBQ!</t>
  </si>
  <si>
    <t>There are multiple options available, the house is located only a few blocks away from the Metro Station (5 minute walk) ‚Äì the train runs 24 hours a day and 7 days a week, comes every 2 minutes during rush hour, and every 5 to 10 minutes after rush hour. 1 minute walk to the Jersey Light Rail Subway. And less than a $10 ride on Uber, Lyft, Gett, Juno or any other ride sharing service (depending on time of day) to Manhattan.</t>
  </si>
  <si>
    <t>Make yourself at home! Kitchen - you are welcome to use all the Appliances (Refrigerator, Oven, Dishwasher), Dishes and Cookware. Huge Living room has a Smart HD 50" TV and sitting area. Washer and Dryer - you can use it and do your own laundry in the convenience of the house, detergent and softer is provided. All areas are ok to use, the entire house is yours, enjoy!</t>
  </si>
  <si>
    <t>We are standing by to assist you in any way possible. From check-in, to neighborhood suggestions, to technical troubleshooting.  Enjoy your stay and be comfortable!</t>
  </si>
  <si>
    <t>1. Local guests - please send us a message before booking. 2. Occupancy limits: cannot be more than 22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and will not attempt to damage your host's business and repu</t>
  </si>
  <si>
    <t>https://a0.muscache.com/im/pictures/f510bd92-dee0-4c7c-bf33-7028e522c300.jpg?aki_policy=large</t>
  </si>
  <si>
    <t>https://www.airbnb.com/users/show/61420303</t>
  </si>
  <si>
    <t>Victor</t>
  </si>
  <si>
    <t xml:space="preserve">Experienced SuperHost who makes sure to take care of his guests from all over the world. </t>
  </si>
  <si>
    <t>https://a0.muscache.com/im/pictures/user/01c34bd4-f7ac-4abd-b77b-4287598f9d9f.jpg?aki_policy=profile_small</t>
  </si>
  <si>
    <t>https://a0.muscache.com/im/pictures/user/01c34bd4-f7ac-4abd-b77b-4287598f9d9f.jpg?aki_policy=profile_x_medium</t>
  </si>
  <si>
    <t>['email', 'phone', 'google', 'reviews', 'offline_government_id', 'kba', 'selfie', 'government_id', 'identity_manual']</t>
  </si>
  <si>
    <t>{TV,Internet,Wifi,"Air conditioning",Kitchen,"Paid parking off premises",Elevator,"Free street parking",Heating,Washer,Dryer,"Smoke detector","Carbon monoxide detector","First aid kit","Fire extinguisher",Essentials,Shampoo,"Lock on bedroom door",Hangers,"Hair dryer",Iron,"Laptop friendly workspace","Self check-in",Keypad,"Private living room","Private entrance",Bathtub,"Room-darkening shades","Hot water","Bed linens","Extra pillows and blankets","Ethernet connection",Microwave,"Coffee maker",Refrigerator,Dishwasher,"Dishes and silverware","Cooking basics",Oven,Stove,"Patio or balcony","Garden or backyard","Luggage dropoff allowed","Long term stays allowed","Cleaning before checkout","Shower gel","Trash can"}</t>
  </si>
  <si>
    <t>https://www.airbnb.com/rooms/20713530</t>
  </si>
  <si>
    <t>Pax Room (30 mins to NYC)</t>
  </si>
  <si>
    <t>Hello,   Are you are looking to spend a night or a few nights next to Manhattan? All while enjoying shopping, tourism and business meetings. You have come to the right place!   This beautiful, comfortable, newly renovated 4-BR apt is located in a great  location: near Berry Lane Park, just 5 Min walk to the light Rail and 25 Minute commute to Manhattan, NY (financial district).  You will enjoy our easy self check-in process.  If you have any question, please do not hesitate to contact us.</t>
  </si>
  <si>
    <t>Hello,   Are you are looking to spend a night or a few nights next to Manhattan? All while enjoying shopping, tourism and business meetings. You have come to the right place!   This beautiful, comfortable, newly renovated 4-BR apt is located in a great  location: near Berry Lane Park, just 5 Min walk to the light Rail and 25 Minute commute to Manhattan, NY (financial district).  You will enjoy our easy self check-in process.  If you have any question, please do not hesitate to contact us. This apartment is about 25 min train ride to Manhattan (financial district) and 50 min to Empire State Building.   There are different ways to get to Manhattan. The most popular one is with PATH train which is about 10-15 min ride.  To get to the PATH train is very convenient with bus or light rail which is also about 10-15 min ride (4 min walk from the apartment) The Hudson Bergen Lightrail System is currently undergoing track maintenance. Service between the Garfield Avenue station to the Liberty Pa</t>
  </si>
  <si>
    <t>This apartment is about 25 min train ride to Manhattan (financial district) and 50 min to Empire State Building.   There are different ways to get to Manhattan. The most popular one is with PATH train which is about 10-15 min ride.  To get to the PATH train is very convenient with bus or light rail which is also about 10-15 min ride (4 min walk from the apartment) The Hudson Bergen Lightrail System is currently undergoing track maintenance. Service between the Garfield Avenue station to the Liberty Park station to get on the HBLR is currently being handled by shuttle buses. The buses are running on the same schedule as the light rail itself. This might add an additional 10 minutes travel time to your destination.</t>
  </si>
  <si>
    <t>House Guidelines ***ADDITIONAL SERVICES*** ‚Ä¢ Early Check In/Late check out: Prior permission from host required. There will be a fee associated with this request.  ‚Ä¢Luggage Storage: ask host for more details. There will be a fee associated with this service. Host not available from 11:00 pm to 8:00am. Unless there is an Emergency.  GENERAL ‚Ä¢Respect privacy of each other ‚Ä¢Be considerate of other belongings ‚Ä¢Clean up after yourself ‚Ä¢All visitors not accounted for in reservation must leave the premises after time allotted by host (no sleepovers, must ask host permission) ‚Ä¢Access to other private bedrooms is strictly prohibited (security deposit will be forfeited)   *Cancellation must be made 7 days before check in *QUIET HOURS 9:00PM - 9:00AM KITCHEN ‚Ä¢Coffee is free but guests should provide their own food to eat ‚Ä¢Please shut off gas from stove. ‚Ä¢Please Wash your dishes behind you ‚Ä¢Wipe off surfaces when you are done ‚Ä¢Please ask directions for oven use ‚Ä¢Label food in the fridge, place you</t>
  </si>
  <si>
    <t>https://a0.muscache.com/im/pictures/c515ddce-4c6b-4fee-8f5b-ef57fb32c70a.jpg?aki_policy=large</t>
  </si>
  <si>
    <t>{Wifi,"Air conditioning",Kitchen,"Paid parking off premises","Free street parking",Heating,"Smoke detector","Carbon monoxide detector","Fire extinguisher",Essentials,"Lock on bedroom door","Hair dryer",Iron,"Self check-in",Keypad,"Private living room","Hot water",Microwave,"Dishes and silverware"}</t>
  </si>
  <si>
    <t>https://www.airbnb.com/rooms/20727452</t>
  </si>
  <si>
    <t>Traveler's stay at this city place.</t>
  </si>
  <si>
    <t>Welcome, one nice bed room quiet apartment that is 10 min to Manhattan,WTC via Journal Square PATH train 1 block away from apartment. Stores and Shops are within walking distance. Enjoy spacious living room and kitchen with access to nice quiet yard.</t>
  </si>
  <si>
    <t>Charges per person  You will never be hit with any surprises, what you are charged includes everything promised in our listing. Relaxation and comfort will come easy during your stay with us.  Your experience includes full-size luxury bedding, unlimited hot showers, free WiFi and a digital  30" widescreen with Netflix, Amazon and Pandora.  There is a 45" digital TV in the living room.  Blue-tooth Alarm Clock so you can pair your phone for wake up! or listen to your favorite music from boom box like sound.    There is a ceiling fan in the bedroom.  There is two windows in the bedroom since it is a cool apartment there is no air conditioning unit.  But upon request we can mount a window air conditioner unit. There is a portable heater for our temperate winters. If you're accustomed to staying in hotels, here's some of the dirty secrets hotels won't tell you and we won't ever charge for ...did you know that many hotels charge extra for: A fridge in your room Gratuities (check your bill th</t>
  </si>
  <si>
    <t>Welcome, one nice bed room quiet apartment that is 10 min to Manhattan,WTC via Journal Square PATH train 1 block away from apartment. Stores and Shops are within walking distance. Enjoy spacious living room and kitchen with access to nice quiet yard. Charges per person  You will never be hit with any surprises, what you are charged includes everything promised in our listing. Relaxation and comfort will come easy during your stay with us.  Your experience includes full-size luxury bedding, unlimited hot showers, free WiFi and a digital  30" widescreen with Netflix, Amazon and Pandora.  There is a 45" digital TV in the living room.  Blue-tooth Alarm Clock so you can pair your phone for wake up! or listen to your favorite music from boom box like sound.    There is a ceiling fan in the bedroom.  There is two windows in the bedroom since it is a cool apartment there is no air conditioning unit.  But upon request we can mount a window air conditioner unit. There is a portable heater for ou</t>
  </si>
  <si>
    <t>This part of the town is within walking distance of everything. There's convenient food,market and shopping nearby.  Some incredible restaurants are just blocks away and VIP diner is just about 5 blocks away.</t>
  </si>
  <si>
    <t>As a reminder, the apartment has heating and 2 air conditioning units.  Parties of any kind are strictly prohibited and will result in immediate termination of the agreement to stay at the property.  Very late arrivals or noise are a problem since this is a quiet and intimate house with neighbors. I cater to the nonsmoker without pets.  Smoking is not permitted inside the apartment nor on the property.  Our other tenants dislike the aroma.  We love small non-human friends, but unfortunately they are not allowed at the property.   Apartment listing is definitely not wheelchair accessible and  house is not handicap-friendly, No handrails in bathroom, etc.   You need to step down two steps to enter the apartment.  We observe quiet time from 11pm to 8am and kindly request that you do the same by turning down your music or television during these times.  You have neighbors and this is an intimate space.  Partying and loud noise will be cause for early termination without refund.</t>
  </si>
  <si>
    <t>I always recommend ride shares such as Uber or Lyft, but public transportation is equally within reach.</t>
  </si>
  <si>
    <t>As a reminder, the apartment has heating but there is no air conditioning unit.  Parties of any kind are strictly prohibited and will result in immediate termination of the agreement to stay at the property.  Very late arrivals or noise are a problem since this is a quiet and intimate house with neighbors. I cater to the nonsmoker without pets.  Smoking is not permitted inside the apartment nor on the property.  Our other tenants dislike the aroma.  We love small non-human friends, but unfortunately they are not allowed at the property.   Apartment listing is definitely not wheelchair accessible and  house is not handicap-friendly, No handrails in bathroom, etc.   You need to step down two steps to enter the apartment.  We observe quiet time from 11pm to 8am and kindly request that you do the same by turning down your music or television during these times.  You have neighbors and this is an intimate space.  Partying and loud noise will be cause for early termination without refund.</t>
  </si>
  <si>
    <t>https://a0.muscache.com/im/pictures/a0050188-0686-4342-bf3a-7b0209e45666.jpg?aki_policy=large</t>
  </si>
  <si>
    <t>https://www.airbnb.com/users/show/148415919</t>
  </si>
  <si>
    <t>Nelson</t>
  </si>
  <si>
    <t>Hiya, Nelson Here!_x000D_
I love to visit other places around the world and when I have the time, I prefer to explore faraway lands that don't feature every fast food restaurant I've got in my home town.  I cherish exploring new places, meeting new friends and trying different cuisines._x000D_
I look forward to connecting with guests traveling to this part of town and hope to make each guest experience like being home on a local trip to New York or New Jersey._x000D_
Thanks for viewing my place and i hope to talk with you soon!.</t>
  </si>
  <si>
    <t>https://a0.muscache.com/im/pictures/user/18d49b08-8e59-4cd9-8b89-8489522e0fd4.jpg?aki_policy=profile_small</t>
  </si>
  <si>
    <t>https://a0.muscache.com/im/pictures/user/18d49b08-8e59-4cd9-8b89-8489522e0fd4.jpg?aki_policy=profile_x_medium</t>
  </si>
  <si>
    <t>{TV,Wifi,"Air conditioning",Kitchen,"Free parking on premises",Heating,Washer,Dryer,"Smoke detector","Carbon monoxide detector","First aid kit","Fire extinguisher",Essentials,Shampoo,"Lock on bedroom door",Hangers,"Hair dryer",Iron,"Laptop friendly workspace","Self check-in",Keypad,"Private entrance","Hot water","Bed linens","Extra pillows and blankets",Microwave,"Coffee maker",Refrigerator,"Dishes and silverware","Cooking basics",Oven,Stove,"Garden or backyard"}</t>
  </si>
  <si>
    <t>https://www.airbnb.com/rooms/20742928</t>
  </si>
  <si>
    <t>Cozy apt in Jersey city near Public Transportation</t>
  </si>
  <si>
    <t>For those who are looking for a homely feel, and want to see what it's like living in the tri state are, this may be a good fit for you.  Fully furnished apartment near public transportation and highways. You can check out many areas of Hudson county, and be near NYC without paying NYC prices.  Lots of shopping areas in Jersey City, and we have some 24 hour spots near us.  The apt is also near a large park and a golf course.  The key to Jersey City is convenience.</t>
  </si>
  <si>
    <t>One bedroom furnished basement apartment available. There is a private entrance at the back of the house.  It has a washer/dryer, kitchen, microwave, fridge, and internet included. We also have a coffee-maker, coffee, tea, and water available as part of your stay.   The ceilings are 7 ft high, and the apt has a full standup shower.  For the average person up to 6'4 ft., you should be comfortable.  The essentials are included in the apt, which should make for a comfortable experience.   House is near public transportation and routes 1&amp;9 and 440. 15 Mins away from journal square, and the Holland tunnel via car.</t>
  </si>
  <si>
    <t xml:space="preserve">For those who are looking for a homely feel, and want to see what it's like living in the tri state are, this may be a good fit for you.  Fully furnished apartment near public transportation and highways. You can check out many areas of Hudson county, and be near NYC without paying NYC prices.  Lots of shopping areas in Jersey City, and we have some 24 hour spots near us.  The apt is also near a large park and a golf course.  The key to Jersey City is convenience. One bedroom furnished basement apartment available. There is a private entrance at the back of the house.  It has a washer/dryer, kitchen, microwave, fridge, and internet included. We also have a coffee-maker, coffee, tea, and water available as part of your stay.   The ceilings are 7 ft high, and the apt has a full standup shower.  For the average person up to 6'4 ft., you should be comfortable.  The essentials are included in the apt, which should make for a comfortable experience.   House is near public transportation and </t>
  </si>
  <si>
    <t>My part of the block is a little quieter than other parts of the area.  Lincoln park is a few blocks away, along with a golf course.  If you want to walk or jog in the park, this is a great place to do so.  Sundays there is a farmer's market in the park, if you want to check that out.</t>
  </si>
  <si>
    <t>As for night life, NYC is best for that.  Especially if you are going for the all-night parties.  New Jersey locations usually close by 2am.  But there are great bars, restaurants, and clubs in Hudson County where you can have fun.  If you like beer, check out the Beer garden near Jersey City Medical Center on Grand St.  Hoboken also has a beer garden as well.   For those who like reality TV, Carlo's Bakery from "cake boss" is in Hoboken, and near transportation to NYC.  Lines are usually long to go into the bakery.  Fun fact: my sister worked there in high school.</t>
  </si>
  <si>
    <t>**For guests with cars, be advised that since this is a packed City, parking is hard to find after 5pm.  Due to recent incidents with guests over my parking space and tickets, I will no longer share my parking.  Parking can be found within a 4-5 block radius in the evenings.  We are not responsible for any parking tickets received during your stay.  We recommend reading the parking signs posted on the blocks for street cleaning and other rules.** There are bus lines from Mallory avenue, west side avenue, and communipaw avenue. The west side light rail station is less than 10 blocks away.  There are also citi bike locations throughout Jersey City.   The apt is a few blocks away from Lincoln park, rt 1&amp;9, rt 440.  It is 15 mins away from journal square, St. Peter's university and new Jersey city university.</t>
  </si>
  <si>
    <t>The visitor has access to the bathroom, kitchen, living room, and all pictured areas of the apt.</t>
  </si>
  <si>
    <t>I prefer to give my guests space. But you can reach me and my cohost via SMS message or phone for any questions or concerns.  I also have Imessage, if you want to reach me through there.   We will also be happy to answer questions about the area.  My co-host is a photographer, and works in NYC.  He can assist in questions regarding public transportation in and out of NYC.  We can also make recommendations for places to see in the tri-state area.</t>
  </si>
  <si>
    <t>Please no smoking of cigars, cigarettes or pot. Otherwise part of your deposit will be deducted, to pay for the additional cleaning services needed to remove the smell.  We are fine if you smoke outside the house but not in the apt itself.</t>
  </si>
  <si>
    <t>https://a0.muscache.com/im/pictures/befd6352-5123-48ca-905e-23b503fe29fd.jpg?aki_policy=large</t>
  </si>
  <si>
    <t>https://www.airbnb.com/users/show/72922734</t>
  </si>
  <si>
    <t xml:space="preserve">Lifetime Jersey girl who is intrigued with travel. Looking forward to people staying at my place </t>
  </si>
  <si>
    <t>https://z0.muscache.cn/im/pictures/user/d3d1a8fe-34fb-43fd-a89f-1c585b488f4f.jpg?aki_policy=profile_small</t>
  </si>
  <si>
    <t>https://z0.muscache.cn/im/pictures/user/d3d1a8fe-34fb-43fd-a89f-1c585b488f4f.jpg?aki_policy=profile_x_medium</t>
  </si>
  <si>
    <t>['email', 'phone', 'facebook', 'reviews', 'selfie']</t>
  </si>
  <si>
    <t>{TV,"Cable TV",Wifi,"Air conditioning",Kitchen,"Free street parking",Heating,Washer,Dryer,"Smoke detector","Carbon monoxide detector","First aid kit","Fire extinguisher",Essentials,Shampoo,"Lock on bedroom door",Hangers,"Hair dryer",Iron,"Laptop friendly workspace","Self check-in",Keypad,"Private living room","Private entrance","Children‚Äôs books and toys","Window guards","Game console","Hot water","Bed linens","Extra pillows and blankets","Ethernet connection",Microwave,"Coffee maker",Refrigerator,"Dishes and silverware","Cooking basics",Oven,Stove,"BBQ grill","Patio or balcony","Garden or backyard","Luggage dropoff allowed"}</t>
  </si>
  <si>
    <t>https://www.airbnb.com/rooms/20770485</t>
  </si>
  <si>
    <t>Private bedroom close to EWR and NYC</t>
  </si>
  <si>
    <t>This is a non-smoking, pet free apartment. There's a full sized bed and desk in a private room and you have access to the kitchen and bathroom. Public transportation from my apartment to NYC is 30 minutes, 10 minutes to downtown Jersey City, and only 15 minutes to Newark Airport by car. I am more than happy to tell you the most beautiful places to visit in Jersey or NYC!</t>
  </si>
  <si>
    <t>You get your own bedroom looking at the backyard, with a Full sized bed, bureau and desk/work space.</t>
  </si>
  <si>
    <t>This is a non-smoking, pet free apartment. There's a full sized bed and desk in a private room and you have access to the kitchen and bathroom. Public transportation from my apartment to NYC is 30 minutes, 10 minutes to downtown Jersey City, and only 15 minutes to Newark Airport by car. I am more than happy to tell you the most beautiful places to visit in Jersey or NYC! You get your own bedroom looking at the backyard, with a Full sized bed, bureau and desk/work space. You will be sharing the home with me whenever I am around. There is another room in the apartment that I also list in airbnb. Bathroom and kitchen are available for your convenience of course, and are shared spaces. I am more than willing to show you the places to eat and visit. Also where to go for groceries, laundry, etc, as needed. You are more than welcome to ask me anything that you need to make your stay more pleasant. The light rail is the best way of transportation to get you to NYC. This is an above ground syst</t>
  </si>
  <si>
    <t>Always clean up after yourself,  and leave your shoes outside of the bedroom.   Thank you!  :)</t>
  </si>
  <si>
    <t>https://a0.muscache.com/im/pictures/b697dad3-d8c7-4130-a1ed-2f766af367c0.jpg?aki_policy=large</t>
  </si>
  <si>
    <t>https://www.airbnb.com/users/show/19792633</t>
  </si>
  <si>
    <t>Alma</t>
  </si>
  <si>
    <t xml:space="preserve">I love traveling and meeting beautiful people. My passions include math, dancing, volleyball, and great food. I enjoy the outdoors and new healthy experiences._x000D_
_x000D_
As a guest I like to do as I expect others to do for me,  and as a host I like to help make your experience in the city as easy and carefree as possible. </t>
  </si>
  <si>
    <t>https://a0.muscache.com/im/pictures/user/35f5ccde-93b3-4d62-8919-001344d2e3cf.jpg?aki_policy=profile_small</t>
  </si>
  <si>
    <t>https://a0.muscache.com/im/pictures/user/35f5ccde-93b3-4d62-8919-001344d2e3cf.jpg?aki_policy=profile_x_medium</t>
  </si>
  <si>
    <t>{TV,Wifi,"Air conditioning",Kitchen,"Free street parking",Heating,"Smoke detector","Carbon monoxide detector","First aid kit","Fire extinguisher",Essentials,Shampoo,"Lock on bedroom door",Hangers,"Hair dryer",Iron,"Laptop friendly workspace","Hot water","Bed linens",Microwave,"Coffee maker",Refrigerator,"Dishes and silverware","Cooking basics",Oven,Stove,"Host greets you"}</t>
  </si>
  <si>
    <t>https://www.airbnb.com/rooms/20780682</t>
  </si>
  <si>
    <t>Nice furnished bd convenient to NYC/parking option</t>
  </si>
  <si>
    <t>Nice newly renovated furnished bedroom with Full foam mattress in Downtown Jersey City near Grove St PATH train about 10-20 minutes ride to NYC. Close to shops, mall and restaurants. Wood floor/central air. Shared kitchen and bath. Included are wifi, washer/dryer.  professionals stay long term in the other bedroom. Reserve parking for $6 extra per day. Utensils/ kitchen available for use in the room and in dishwasher. Clean after use.</t>
  </si>
  <si>
    <t>Nice newly renovated furnished bedroom with Full foam mattress in Downtown Jersey City near Grove St PATH train about 10-20 minutes ride to NYC. Close to shops, mall and restaurants. Wood floor/central air. Shared kitchen and bath. Included are wifi, washer/dryer.  professionals stay long term in the other bedroom. Reserve parking for $6 extra per day. Utensils/ kitchen available for use in the room and in dishwasher. Clean after use. Downtown Jersey City close to restaurants, shopping and deli/cafe Please do not use utensils of other roommates in the apartment. Use only what specified for guest. If not sure,  please ask the host or remind him to provide you utensils and keep them in your room.</t>
  </si>
  <si>
    <t>Downtown Jersey City close to restaurants, shopping and deli/cafe</t>
  </si>
  <si>
    <t>Please do not use utensils of other roommates in the apartment. Use only what specified for guest. If not sure,  please ask the host or remind him to provide you utensils and keep them in your room.</t>
  </si>
  <si>
    <t>No drama. No business dealing/meeting. No drugs/alcohol/smoking. No additional guest. Clean after yourself using kitchen/bath. No loud noise/party.</t>
  </si>
  <si>
    <t>https://a0.muscache.com/im/pictures/dae93cc5-083e-4618-8d3a-8fea104de1a7.jpg?aki_policy=large</t>
  </si>
  <si>
    <t>https://www.airbnb.com/users/show/56368398</t>
  </si>
  <si>
    <t>Bill</t>
  </si>
  <si>
    <t>https://a0.muscache.com/im/pictures/user/5b479d11-932e-47db-bc34-b7bb1bf65629.jpg?aki_policy=profile_small</t>
  </si>
  <si>
    <t>https://a0.muscache.com/im/pictures/user/5b479d11-932e-47db-bc34-b7bb1bf65629.jpg?aki_policy=profile_x_medium</t>
  </si>
  <si>
    <t>{TV,Wifi,"Air conditioning",Kitchen,Heating,Washer,Dryer,"Smoke detector","Carbon monoxide detector","Fire extinguisher",Essentials,Hangers,"Hair dryer",Iron,"Hot water",Microwave,Refrigerator,"Dishes and silverware",Oven,Stove,"Host greets you","Paid parking on premises"}</t>
  </si>
  <si>
    <t>https://www.airbnb.com/rooms/20810727</t>
  </si>
  <si>
    <t>Beautiful 1-BR in NJ near Madison Square Garden!!</t>
  </si>
  <si>
    <t>Overlooking the glittering Manhattan skyline and harbor, this apartment is the perfect backdrop for the ultimate cosmopolitan lifestyle.</t>
  </si>
  <si>
    <t>1 BED 1 BATH SLEEPS 3 J3121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 fun. Our 24-hour customer service, the plethora of amenities, and its perfect location makes this the only place to stay</t>
  </si>
  <si>
    <t>Overlooking the glittering Manhattan skyline and harbor, this apartment is the perfect backdrop for the ultimate cosmopolitan lifestyle. 1 BED 1 BATH SLEEPS 3 J3121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t>
  </si>
  <si>
    <t>https://a0.muscache.com/im/pictures/f8bf48c7-ac40-4aa5-b54a-038f9430925b.jpg?aki_policy=large</t>
  </si>
  <si>
    <t>{TV,Wifi,"Air conditioning",Pool,Kitchen,"Pets allowed",Gym,Elevator,Heating,"Family/kid friendly",Washer,Dryer,"Smoke detector","Carbon monoxide detector",Essentials,Shampoo,Hangers,"Hair dryer",Iron,"Laptop friendly workspace",Bathtub,Refrigerator,Oven,Stove,"Long term stays allowed"}</t>
  </si>
  <si>
    <t>https://www.airbnb.com/rooms/20815415</t>
  </si>
  <si>
    <t>Opp path station &amp; 12min to WTC from path station</t>
  </si>
  <si>
    <t>Blink and 24 hour fitness if your gym freak . Dunkin donuts and 7/11 near by walking distance . 2 min away from path station and bus services . No smoking inside the house . Rest you can cook your food if vegetarian but no non veg cooking inside the house . You can get it and eat it . Keys would be provided to you , you can hop in and move out anytime . Don't get it crowded by getting all your friends , just make sure you give privacy to the other roommates too .</t>
  </si>
  <si>
    <t>Kitchen and the restroom which is in common to other roommates .</t>
  </si>
  <si>
    <t>Blink and 24 hour fitness if your gym freak . Dunkin donuts and 7/11 near by walking distance . 2 min away from path station and bus services . No smoking inside the house . Rest you can cook your food if vegetarian but no non veg cooking inside the house . You can get it and eat it . Keys would be provided to you , you can hop in and move out anytime . Don't get it crowded by getting all your friends , just make sure you give privacy to the other roommates too . Kitchen and the restroom which is in common to other roommates . Yes available over phone with text or a call . Socializing is upon the guest :) Its safe even at late night and also that its close to path station and also nearby is dunkin donuts . Please adjust if we are short of anything you need . We dont have beds , we have mattresses for the guest in our bedroom .</t>
  </si>
  <si>
    <t>Its safe even at late night and also that its close to path station and also nearby is dunkin donuts .</t>
  </si>
  <si>
    <t>Please adjust if we are short of anything you need . We dont have beds , we have mattresses for the guest in our bedroom .</t>
  </si>
  <si>
    <t>Yes available over phone with text or a call . Socializing is upon the guest :)</t>
  </si>
  <si>
    <t>You gotta do dishes if you use and yes , you can roam around wearing shoes or flip flops ..the way you want .</t>
  </si>
  <si>
    <t>https://a0.muscache.com/im/pictures/8e05595b-fe4f-4cd8-be95-60900e5c8d68.jpg?aki_policy=large</t>
  </si>
  <si>
    <t>https://www.airbnb.com/users/show/135029612</t>
  </si>
  <si>
    <t>Romit</t>
  </si>
  <si>
    <t>Mumbai, Maharashtra, India</t>
  </si>
  <si>
    <t>I like to give complete space to people i host and i don't mind adjusting too . I like to keep house clean and no non-veg cooked at my place . You can get it and eat it .</t>
  </si>
  <si>
    <t>https://a0.muscache.com/im/pictures/user/25450792-8198-481a-8f6b-ed74de4d7b4c.jpg?aki_policy=profile_small</t>
  </si>
  <si>
    <t>https://a0.muscache.com/im/pictures/user/25450792-8198-481a-8f6b-ed74de4d7b4c.jpg?aki_policy=profile_x_medium</t>
  </si>
  <si>
    <t>{Wifi,"Air conditioning",Kitchen,Breakfast,"Hot tub",Heating,Washer,Dryer,"Smoke detector","Carbon monoxide detector","First aid kit",Essentials,Shampoo,Hangers,Iron,"Laptop friendly workspace","Hot water","Extra pillows and blankets","Ethernet connection"}</t>
  </si>
  <si>
    <t>https://www.airbnb.com/rooms/20843063</t>
  </si>
  <si>
    <t>NEW Private Bedroom Free Laundry steps from PATH!</t>
  </si>
  <si>
    <t>The apartment has a half bath on the ground level  and two full baths on the first floor. The large kitchen has an abundance of counter and cabinet space. There is a side-by-side refrigerator freezer, built in microwave, dishwasher, and stove. A stackable washer/dryer in the apartment is a time and money saver. The apartment is bright and sparkling throughout.   Central air conditioning makes the space a cool and comfortable respite from the summer‚Äôs heat. A backyard with a brick patio is edged with attractive greenery.  Common space within the unit  is shared with 4 other renters.</t>
  </si>
  <si>
    <t>The bedroom is bright and airy thanks to three large square windows with grid accents. The double door closet has a generous amount of storage space. There is a full size bed and bedding, a side table and lamp. Apartment Managed by Outpost Club The apartment has a half bath on the ground level  and two full baths on the first floor. The large kitchen has an abundance of counter and cabinet space. There is a side-by-side refrigerator freezer, built in microwave, dishwasher, and stove. A stackable washer/dryer in the apartment is a time and money saver. The apartment is bright and sparkling throughout.   Central air conditioning makes the space a cool and comfortable respite from the summer‚Äôs heat.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t>
  </si>
  <si>
    <t>This is a newly constructed two-story., brick-front building in the Journal Square neighborhood of Jersey City. The neighborhood has the best of two worlds- art galleries, restaurants that earn 5 star reviews, pubs and coffee shops are as close by as the green space of Lincoln Park East. The park, only 15 minutes away, offers a 9 hole golf course, tennis and  handball courts, a running track, 3 acre lake and a space to enjoy live music. After a quick walk to the PATH station the trip to the World Trade Center Transportation Hub is 10 minutes and to West 33rd, 20 minutes.</t>
  </si>
  <si>
    <t>Subway: Chambers St &amp; Broadway	1-2-3 - 3.45miles</t>
  </si>
  <si>
    <t>1) Stay overnight is single only. No overnight guest stays. Price is per person.  2) Wash dishes/kitchen appliances every time after food or drinks, clean the sink of the food remains every time after use.  3) Separate the waste - there is a special container for Plastic, Glass and Metal ONLY. 4) Turn off lights / TV in the main areas when not in use.  5) Check and turn off oven and gas when not in use.   6) Fridge and Food shelves is divided between guests ‚Äì please use your designated area, otherwise if you leave the food outside your area ‚Äì it can be removed during cleaning.  7) Alcohol ‚Äì being a health oriented Club, we recommend to minimize alcohol consumption in Outpost Club.  8) Don‚Äôt leave your staff in the common areas ‚Äì it can be removed to the special Lost and Found boxes.  9) Quite hours ‚Äì 10 pm ‚Äì 8 am (no loud music, talks, TV‚Ä¶ etc.)  10) Smoking/Drugs are not allowed anywhere in Outpost Club. 11) Clean bathroom / toilet after each use and remove any dirt/hair etc. 12) Nigh</t>
  </si>
  <si>
    <t>https://a0.muscache.com/im/pictures/d96b64f0-5838-4c9a-a778-bef91c76bf53.jpg?aki_policy=large</t>
  </si>
  <si>
    <t>{Wifi,"Air conditioning",Kitchen,"Free street parking",Heating,Washer,Dryer,"Smoke detector","Carbon monoxide detector","Fire extinguisher",Essentials,"Bed linens",Microwave,"Coffee maker",Refrigerator,"Dishes and silverware","Cooking basics",Oven,Stove,"BBQ grill","Long term stays allowed"}</t>
  </si>
  <si>
    <t>https://www.airbnb.com/rooms/20843544</t>
  </si>
  <si>
    <t>Cozy Room in Journal Square - Free Laundry &amp; WiFi</t>
  </si>
  <si>
    <t>The bedroom has one window and a large walk-in closet. There is a full size bed and bedding, a side table and lamp.  Apartment Managed by Outpost Club</t>
  </si>
  <si>
    <t>The apartment has a half bath on the ground level and two full baths on the first floor. The large kitchen has a generous amount of counter and cabinet space. There is a side-by-side refrigerator freezer, built in microwave, dishwasher, and stove. There is also a stackable washer/dryer. The apartment has central air. . A backyard with a brick patio is edged with attractive greenery. Common space within the unit is shared with 4 other renters.</t>
  </si>
  <si>
    <t>The bedroom has one window and a large walk-in closet. There is a full size bed and bedding, a side table and lamp.  Apartment Managed by Outpost Club The apartment has a half bath on the ground level and two full baths on the first floor. The large kitchen has a generous amount of counter and cabinet space. There is a side-by-side refrigerator freezer, built in microwave, dishwasher, and stove. There is also a stackable washer/dryer. The apartment has central air. .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confirmation. This is a newly constructed two-story, brick-front building in Journal Square. The neighborhood has art galleries, 5 star restaurants, pubs and coffee shops. are as close by as the green space of L</t>
  </si>
  <si>
    <t>This is a newly constructed two-story, brick-front building in Journal Square. The neighborhood has art galleries, 5 star restaurants, pubs and coffee shops. are as close by as the green space of Lincoln Park East. The park, only 15 minutes away, offers a 9 hole golf course, tennis and handball courts, a running track, 3 acre lake and a space to enjoy live music. After a quick walk to the PATH station the trip to the World Trade Center Transportation Hub is only 10 minutes away and to West 33rd, only 20 minutes.</t>
  </si>
  <si>
    <t>1) Stay overnight is single only. No overnight guest stays.  2) Wash dishes/kitchen appliances every time after food or drinks, clean the sink of the food remains every time after use.  3) Separate the waste - there is a special container for Plastic, Glass and Metal ONLY. 4) Turn off lights / TV in the main areas when not in use.  5) Check and turn off oven and gas when not in use.   6) Fridge and Food shelves is divided between guests ‚Äì please use your designated area, otherwise if you leave the food outside your area ‚Äì it can be removed during cleaning.  7) Alcohol ‚Äì being a health oriented Club, we recommend to minimize alcohol consumption in Outpost Club.  8) Don‚Äôt leave your staff in the common areas ‚Äì it can be removed to the special Lost and Found boxes.  9) Quite hours ‚Äì 10 pm ‚Äì 8 am (no loud music, talks, TV‚Ä¶ etc.)  10) Smoking/Drugs are not allowed anywhere in Outpost Club. 11) Clean bathroom / toilet after each use and remove any dirt/hair etc. 12) Night check-in (after 9pm</t>
  </si>
  <si>
    <t>https://a0.muscache.com/im/pictures/d4ba9201-b16d-4590-b4ed-51bd7117cedd.jpg?aki_policy=large</t>
  </si>
  <si>
    <t>{Wifi,"Air conditioning",Kitchen,Heating,Washer,Dryer,"Smoke detector","Carbon monoxide detector","Fire extinguisher",Hangers,"Laptop friendly workspace","Hot water",Microwave,Refrigerator,"Dishes and silverware","Cooking basics",Oven,Stove}</t>
  </si>
  <si>
    <t>https://www.airbnb.com/rooms/20843829</t>
  </si>
  <si>
    <t>Easy commute to Financial District and Midtown</t>
  </si>
  <si>
    <t>The bedroom has one window and a double door closet with a generous amount of space for your belongings. There is a full-size bed with bedding, a side table, and lamp. A free cleaning of all common areas will be conducted by our cleaning crew! This is a newly constructed two-story, brick-front building in Journal Square. The neighborhood has art galleries, 5 star restaurants, pubs and coffee shops. are as close by as the green space of Lincoln Park East. The park, only 15 minutes away, offers a 9 hole golf course, tennis and  handball courts, a running track, 3 acre lake and a space to enjoy live music.</t>
  </si>
  <si>
    <t>The apartment has a half bath on the ground  level and two full baths on the first floor. The large kitchen has a generous amount  of counter and cabinet space. There is a side-by-side refrigerator freezer, built in microwave, dishwasher, and stove. There is also a stackable washer/dryer. The apartment has central air. . A backyard with a brick patio is edged with attractive greenery. Common space within the unit is shared with 4 other renters.</t>
  </si>
  <si>
    <t>The bedroom has one window and a double door closet with a generous amount of space for your belongings. There is a full-size bed with bedding, a side table, and lamp. A free cleaning of all common areas will be conducted by our cleaning crew! This is a newly constructed two-story, brick-front building in Journal Square. The neighborhood has art galleries, 5 star restaurants, pubs and coffee shops. are as close by as the green space of Lincoln Park East. The park, only 15 minutes away, offers a 9 hole golf course, tennis and  handball courts, a running track, 3 acre lake and a space to enjoy live music. The apartment has a half bath on the ground  level and two full baths on the first floor. The large kitchen has a generous amount  of counter and cabinet space. There is a side-by-side refrigerator freezer, built in microwave, dishwasher, and stove. There is also a stackable washer/dryer. The apartment has central air. . A backyard with a brick patio is edged with attractive greenery. C</t>
  </si>
  <si>
    <t>This is a newly constructed two-story, brick-front building in Journal Square. The neighborhood has art galleries, 5 star restaurants, pubs and coffee shops. are as close by as the green space of Lincoln Park East. The park, only 15 minutes away, offers a 9 hole golf course, tennis and  handball courts, a running track, 3 acre lake and a space to enjoy live music. After a quick walk to the PATH station the trip to the World Trade Center Transportation Hub is only 10 minutes away and to West 33rd, only 20 minutes.</t>
  </si>
  <si>
    <t>https://a0.muscache.com/im/pictures/f7528861-f1f6-4081-866e-5244016f534d.jpg?aki_policy=large</t>
  </si>
  <si>
    <t>https://www.airbnb.com/rooms/20843999</t>
  </si>
  <si>
    <t>Beautiful Room with Great Natural Light, Fast WiFi</t>
  </si>
  <si>
    <t>The bedroom enjoys a great amount of natural light thanks to two large windows. The double door closet has plenty of space for storage. There is a full size bed with bedding and a side table with lamp.  Apartment Managed by Outpost Club</t>
  </si>
  <si>
    <t>The bedroom enjoys a great amount of natural light thanks to two large windows. The double door closet has plenty of space for storage. There is a full size bed with bedding and a side table with lamp.  Apartment Managed by Outpost Club The apartment has a half bath on the ground  level and two full baths on the first floor. The large kitchen has a generous amount  of counter and cabinet space. There is a side-by-side refrigerator freezer, built in microwave, dishwasher, and stove. There is also a stackable washer/dryer. The apartment has central air. .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confirmation. This is a newly constructed two-story, brick-front building in Journal Square. The neighborhood has art galle</t>
  </si>
  <si>
    <t>https://z0.muscache.cn/im/pictures/1c039c9d-a36d-4cdd-81c0-5d81e3e1d35d.jpg?aki_policy=large</t>
  </si>
  <si>
    <t>{Wifi,"Air conditioning",Kitchen,Heating,Washer,Dryer,"Smoke detector","Carbon monoxide detector","Fire extinguisher","Laptop friendly workspace","Hot water","Bed linens",Microwave,Refrigerator,"Dishes and silverware","Cooking basics",Oven,Stove}</t>
  </si>
  <si>
    <t>https://www.airbnb.com/rooms/20844108</t>
  </si>
  <si>
    <t>Huge Room with Private Bathroom &amp; Private Entrance</t>
  </si>
  <si>
    <t>This ground level bedroom has its own private half bath and a large, double door closet. There is a private exit that leads to the massive backyard with brick patio space and greenery.  The bedroom is furnished with a full size bed and bedding, a side table and lamp.  Apartment Managed by Outpost Club RM5 @40 #1</t>
  </si>
  <si>
    <t>This ground level bedroom has its own private half bath and a large, double door closet. There is a private exit that leads to the massive backyard with brick patio space and greenery.  The bedroom is furnished with a full size bed and bedding, a side table and lamp.  Apartment Managed by Outpost Club RM5 @40 #1 The apartment has a half bath on the ground  level and two full baths on the first floor. The large kitchen has a generous amount  of counter and cabinet space. There is a side-by-side refrigerator freezer, built in microwave, dishwasher, and stove. There is also a stackable washer/dryer. The apartment has central air. .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confirmation. This is a newly constructed two-</t>
  </si>
  <si>
    <t>https://a0.muscache.com/im/pictures/6b0375e3-2848-4142-b30c-9b15e769d083.jpg?aki_policy=large</t>
  </si>
  <si>
    <t>{Wifi,"Air conditioning",Kitchen,Heating,Washer,Dryer,"Smoke detector","Carbon monoxide detector","Fire extinguisher","Laptop friendly workspace","Private entrance","Hot water","Bed linens",Microwave,Refrigerator,"Dishes and silverware","Cooking basics",Oven,Stove}</t>
  </si>
  <si>
    <t>https://www.airbnb.com/rooms/20844532</t>
  </si>
  <si>
    <t>Feb-March Special/20 Mins to NYC/Hoboken/2Bedroom</t>
  </si>
  <si>
    <t>Visit us! Feel like a local and experience New York City metro culture. This apartment can comfortably accommodate 4 guest or 6 when using the living room sofa bed. Location is only a 15-20 minutes bus ride to NYC Times Square. Visit the Statue of Liberty/The Freedom Tower/Broadway/The MetLife Stadium &amp; American Dream Amusement Park.  I recommend traveling thru Newark Liberty International Airport, its only 20 minutes ride from us. PLEASE READ LOCATION 2ND FLOOR GARAGE IS $100 P/STAY MAX 7DAYS</t>
  </si>
  <si>
    <t>This apartment is perfect for individual(s) who want to get out and experience Manhattan and surrounding areas while having a nice and spacious space to come to after a long day of adventures. It‚Äôs also good for business travelers. We offer fast speed internet free. 2 blocks from the building is a very nice park where you can enjoy a beautiful view of NYC or a picnic. A convenience store and supermarkets are within walking distance and close by. Please ensure  that the apartment door is locked at all times. It is also your responsibility to lock every window at any time when you leave the premises. Please, be mindful and take care of my place. Please leave it they way you found it. It might not be your own home, but at the moment it is. Treat it like it is yours.  I will greatly appreciate it. PLEASE NOTE: THIS APARTMENT IS A RAILROAD STYLE WITH A JACK-N-JILL BATHROOM. IT MIGHT NOT BE LIKABLE FOR SOME GUESTS. I AM SORRY, NO PETS ALLOW, NO EXCEPTIONS.</t>
  </si>
  <si>
    <t>Visit us! Feel like a local and experience New York City metro culture. This apartment can comfortably accommodate 4 guest or 6 when using the living room sofa bed. Location is only a 15-20 minutes bus ride to NYC Times Square. Visit the Statue of Liberty/The Freedom Tower/Broadway/The MetLife Stadium &amp; American Dream Amusement Park.  I recommend traveling thru Newark Liberty International Airport, its only 20 minutes ride from us. PLEASE READ LOCATION 2ND FLOOR GARAGE IS $100 P/STAY MAX 7DAYS This apartment is perfect for individual(s) who want to get out and experience Manhattan and surrounding areas while having a nice and spacious space to come to after a long day of adventures. It‚Äôs also good for business travelers. We offer fast speed internet free. 2 blocks from the building is a very nice park where you can enjoy a beautiful view of NYC or a picnic. A convenience store and supermarkets are within walking distance and close by. Please ensure  that the apartment door is locked at</t>
  </si>
  <si>
    <t>Jersey City is in northeastern New Jersey. Its eastern waterfront faces the Hudson River where it meets Upper New York Bay. Liberty State Park has panoramic views of the Manhattan skyline, the Statue of Liberty and Ellis Island, the former immigrant gateway. The park‚Äôs Liberty Science Center features interactive exhibits, live animals and an IMAX Dome theater. Bars and ethnic eateries line downtown‚Äôs Grove Street. Great restaurants and many of those restaurants offer free delivery. Lots of banks on Central Ave. and many shops with great prices. Anything you need will be there.</t>
  </si>
  <si>
    <t>IN ORDER TO PROVIDE THE BEST EXPERIENCE TO OUR GUESTS, WE KINDLY REQUEST THE FOLLOWING: ABSOLUTELY NO PARTIES OR GATHERING OF ANY KIND. THIS IS A FAMILY FRIENDLY AREA. IF RULES ARE BROKEN, WE WILL IMMEDIATELY CANCEL YOUR RESERVATION. NO LOUD MUSIC!!! NO SMOKING. $500 PENALTY FOR SMOKING!! GUESTS NEW TO AIRBNB WITHOUT REVIEWS, MUST PROVIDE STATE ID FOR EACH GUESTS (DRIVERS LICENSE, PASSPORT OR A VALID SCHOOL ID). NO PETS!! PLEASE USE BLUE BIN UNDER SINK TO RECYCLE AND WHITE BIN FOR TRASH. PLEASE TAKE YOUR SHOES OFF. THE APARTMENT IS CLEAN AND SANITIZED. Please be respectful of our neighbors with noise levels, especially if using the outdoor space. We also receive guests in the 3rd floor unit, both units are completely private and independent from each other.  Please respect our place and leave it they way you found it. It will be great appreciate it. Checkout is at 10AM and our cleaning services will arrive at 10AM on the day you check out to clean for the next guests. Late check out is</t>
  </si>
  <si>
    <t>Please note: This property is 15- 20 minutes to 42nd street/Times Square NYC and about 40 to downtown NYC. Public transportation is 2 blocks way at Bowers St. and Palisades Ave. The light rail is 10 minutes walk and can be taken at Paterson Plank Rd. and Congress St. Also Central Ave. have buses that can take you to JSQ. Uber of course is available and taxis close by. My place is about 15 minutes ride to The Metlife Stadium, 20 minutes ride to the Jersey Gardens Mall, 10 minutes ride to Secaucus Outlet Mall and 30 minutes ride to Garden State Plaza Mall. The Newport Mall is also very close by, about 15 minutes from the apartment. It‚Äôs in downtown Jersey City. Please note: In New Jersey you won‚Äôt pay taxes on shoes or clothes. (-: Subway (Path Train, $2.75 per person per trip) Taxis, Uber, walk, train, Bus (119 on Central avenue ($3.20 per person and takes you into midtown Manhattan) or bus 123 at Bowers St and Palisades Ave. Moovit and my tix are great apps to get bus and train schedul</t>
  </si>
  <si>
    <t>Guests have access to the entire apartment, not a share space, it is for you and your guests only.  Perfect for having an NYC experience while balling on a budget. PLEASE NOTE: when parking, be aware of the street parking rules posted on each street. We are not responsible for your car. Street parking is free with a $5 permit you can obtain is Central Ave. for the length of your trip or you can park your vehicle in our garage for $100 per stay.  If parking on street, you may have to move your car for street cleaning days. Days and time are post it on each side of the street If you have a bike, it can be store in the hallway on first floor. We can safely store your bags at no extra cost.</t>
  </si>
  <si>
    <t>I am available at all times, if needed just call me. We have a caretaker in the building and cameras for your protection. This is a historic building from the 1800s. We are restoring the building a little be at times. The inside is very modern and comfortable just for you. This apartment is on the 2nd floor. WE ACCEPT AMEX, VISA, DISCOVER AND MASTERCARD.</t>
  </si>
  <si>
    <t>PLEASE AGREED TO ALL RULES BEFORE BOOKING WITH US: ABSOLUTELY NO PARTIES OR GATHERING OF ANY KIND. NO LOUD MUSIC!!! NO SMOKING!!! PENALTIES FOR SMOKING WILL BE $500. WE ARE NOT RESPONSIBLE FOR YOUR CAR PARK ON THE STREET OR IF YOU GET A TICKET. GARAGE IS AVAILABLE FOR $100 PER STAY UP TO 6 DAYS OR YOU CAN OBTAIN A $5 PERMIT FOR YOUR CAR AT 394 CENTRAL AVE. PLEASE RECYCLE. BLUE BIN UNDER KITCHEN SINK IS FOR BOTTLES AND CANS.  WHITE/BLACK BIN  IS FOR TRASH.   Please make sure to lock all doors and windows when leaving the apartment, it‚Äôs your responsibility.  Make sure to turn off all lights and air conditioners as well when not in the apartment. Please leave the place the same way you found it.  If any damage is caused or rules are not follow, a security deposit will be charge. Code for front entrance door and apartment will be send on check in day. REMEMBER THAT WE RECEIVE GUESTS ON 3 FLOOR AS WELL. QUIET HOURS ARE FROM 10PM-9AM.  EARLY CHECK IN OR LATE CHECK OUT WILL BE CONSIDERED FOR</t>
  </si>
  <si>
    <t>https://a0.muscache.com/im/pictures/0dad6e28-32b5-4faf-91ef-890df30e7c13.jpg?aki_policy=large</t>
  </si>
  <si>
    <t>https://www.airbnb.com/users/show/148995446</t>
  </si>
  <si>
    <t>Suleika</t>
  </si>
  <si>
    <t>Oakland, New Jersey, United States</t>
  </si>
  <si>
    <t>I am a very happy person. I love to travel and I strongly believe in treating others the same way I like to be treat it. I love people and enjoy working with people. Been a flight attendant has given me the opportunity to travel all over the world and learn about other cultures. Life is beautiful, enjoy it!!</t>
  </si>
  <si>
    <t>https://a0.muscache.com/im/pictures/user/0b6409d5-245a-456c-82e7-120a4bec5d11.jpg?aki_policy=profile_small</t>
  </si>
  <si>
    <t>https://a0.muscache.com/im/pictures/user/0b6409d5-245a-456c-82e7-120a4bec5d11.jpg?aki_policy=profile_x_medium</t>
  </si>
  <si>
    <t>{TV,"Cable TV",Wifi,"Air conditioning",Kitchen,"Free street parking",Heating,"Family/kid friendly",Washer,Dryer,"Smoke detector","Carbon monoxide detector","First aid kit","Fire extinguisher",Essentials,Shampoo,"Lock on bedroom door",Hangers,"Hair dryer",Iron,"Laptop friendly workspace","Self check-in",Keypad,"Private living room","Private entrance","Children‚Äôs books and toys","Window guards","Babysitter recommendations","Pack ‚Äôn Play/travel crib","Hot water","Bed linens","Extra pillows and blankets",Microwave,"Coffee maker",Refrigerator,"Cooking basics",Oven,Stove,"Luggage dropoff allowed","Long term stays allowed","Cleaning before checkout","Paid parking on premises"}</t>
  </si>
  <si>
    <t>https://www.airbnb.com/rooms/20870083</t>
  </si>
  <si>
    <t>*3 Bedroom APT15 Mins to Time SQ OR  WTC**</t>
  </si>
  <si>
    <t>My apartment is a huge 3 bedroom apartment  in a Victorian home West Hoboken and JCH area.   All the bed are new Simmons  Beauty rest mattress.   We have assortment of pillows for your choosing as we all know one pillow does not fit all.  All the rooms have remote control ceiling fans in them. This is a huge three bed apartment just minutes away from midtown and the word trade center via JSQ or Hoboken from the 2nd st light rail. The apartment has all the amentias</t>
  </si>
  <si>
    <t>The special feature about this apartment is the height of the ceilings in this Victorian home they are 13 feet high.  The out door space is amazing for your morning coffee or a glass of wine. The unit is business ready with a desk and high speed internet with a smart tv to cast from your laptop. Guest need to put the correct amount of guest on the ticket so there is no issue with the check-in procces.</t>
  </si>
  <si>
    <t>My apartment is a huge 3 bedroom apartment  in a Victorian home West Hoboken and JCH area.   All the bed are new Simmons  Beauty rest mattress.   We have assortment of pillows for your choosing as we all know one pillow does not fit all.  All the rooms have remote control ceiling fans in them. This is a huge three bed apartment just minutes away from midtown and the word trade center via JSQ or Hoboken from the 2nd st light rail. The apartment has all the amentias The special feature about this apartment is the height of the ceilings in this Victorian home they are 13 feet high.  The out door space is amazing for your morning coffee or a glass of wine. The unit is business ready with a desk and high speed internet with a smart tv to cast from your laptop. Guest need to put the correct amount of guest on the ticket so there is no issue with the check-in procces. full apartment I am just text msg away if you need anything. This is a very kid friendly neighborhood with a indoor swimming p</t>
  </si>
  <si>
    <t>This is a very kid friendly neighborhood with a indoor swimming pool and Ice skating rink at Pershing field park.</t>
  </si>
  <si>
    <t>Please ensure that all guest are on the ticket for check in so there is no problems with check-in proccess There is coin operated laundry on the first floor for your use.</t>
  </si>
  <si>
    <t>The easiest way is the 2nd st Light rail or the express bus to Midtown Manhattan to Port Authority. There is the express bus 1 block away on palisade ave bus #123 or you can take the white jitney in. 3rd choice and the fastest choice is to take an uber from the house to the Hoboken path or journal sq  and the next stop is Christopher st or wall st this is really fast about 15-20 mins travel time.</t>
  </si>
  <si>
    <t>full apartment</t>
  </si>
  <si>
    <t>I am just text msg away if you need anything.</t>
  </si>
  <si>
    <t>Guest should be courtesy for the next guest please try to keep the place as clean as possible.   Please do your dishes. Please take your trash to the bins on the side of the house.  Please do not damage furniture with stains. PLEASE NOTE ALL GUEST MUST BE ON THE RESERVATION/TICKET TO BE ON THE PROPERTY THE ADDITIONAL GUEST FEE IS $25.00  PET FEE 50.00</t>
  </si>
  <si>
    <t>https://a0.muscache.com/im/pictures/24e3daf1-b938-42cd-a803-6fffc774cfa7.jpg?aki_policy=large</t>
  </si>
  <si>
    <t>https://www.airbnb.com/users/show/5792092</t>
  </si>
  <si>
    <t>Chris</t>
  </si>
  <si>
    <t>My name is Chris and I work in NYC as a manager in retail sales. My favourite travel destination is Puerto Rico. I love going to Broadway shows and eating out in Hoboken and NYC.</t>
  </si>
  <si>
    <t>https://a0.muscache.com/im/pictures/user/2de7cdc1-9f89-4eaa-9db1-e056a6f7816a.jpg?aki_policy=profile_small</t>
  </si>
  <si>
    <t>https://a0.muscache.com/im/pictures/user/2de7cdc1-9f89-4eaa-9db1-e056a6f7816a.jpg?aki_policy=profile_x_medium</t>
  </si>
  <si>
    <t>{TV,Wifi,"Air conditioning",Kitchen,"Pets allowed","Free street parking",Heating,"Family/kid friendly",Washer,Dryer,"Smoke detector","Carbon monoxide detector","Fire extinguisher",Essentials,Shampoo,"Lock on bedroom door",Hangers,"Hair dryer",Iron,"Laptop friendly workspace","Self check-in",Keypad,"Private living room","Private entrance","Room-darkening shades","Hot water","Bed linens","Extra pillows and blankets","Ethernet connection",Microwave,"Coffee maker",Refrigerator,"Dishes and silverware","Cooking basics",Oven,Stove,"BBQ grill","Patio or balcony","Luggage dropoff allowed","Long term stays allowed"}</t>
  </si>
  <si>
    <t>https://www.airbnb.com/rooms/20881267</t>
  </si>
  <si>
    <t>Beautiful Journal Square Room Near PATH Station</t>
  </si>
  <si>
    <t>The bedroom is bright and airy with two large windows. The closet has double doors and plenty of storage space. The room is furnished with a full size bed and bedding. Apartment Managed by Outpost Club</t>
  </si>
  <si>
    <t>This second floor apartment has five bedrooms and two full baths. A skylight brings natural light into the large kitchen which has brand new granite counters and lots of cabinet space. There are stainless steel appliances, a side-by-side refrigerator freezer, built-in microwave, dishwasher, and stove. There is a washer/dryer. The apartment has central air and an intercom system. Common space within the unit and a big backyard with brick patio is shared with 4 other renters.</t>
  </si>
  <si>
    <t>The bedroom is bright and airy with two large windows. The closet has double doors and plenty of storage space. The room is furnished with a full size bed and bedding. Apartment Managed by Outpost Club This second floor apartment has five bedrooms and two full baths. A skylight brings natural light into the large kitchen which has brand new granite counters and lots of cabinet space. There are stainless steel appliances, a side-by-side refrigerator freezer, built-in microwave, dishwasher, and stove. There is a washer/dryer. The apartment has central air and an intercom system. Common space within the unit and a big backyard with brick patio is shared with 4 other renters. I will not be available in person. All maintenance requests will be handled via Outpost Club Customer Support. Outpost Club Customer Support phone number and email will be given upon booking confirmation. This is a new two-story, brick building in the Journal Square. The neighborhood has art galleries, 5 star restaura</t>
  </si>
  <si>
    <t>This is a new two-story, brick building in the Journal Square. The neighborhood has art galleries, 5 star restaurants, pubs and coffee shops. Lincoln Park East is only 15 minutes away. It offers a 9 hole golf course, tennis and handball courts, a running track, 3 acre lake and free concerts in the summer. It is 10 minutes from the PATH station to FiDi and 20 minutes to West 33rd.</t>
  </si>
  <si>
    <t>https://a0.muscache.com/im/pictures/e74c0cd4-334c-40b9-a997-db6be802bc6c.jpg?aki_policy=large</t>
  </si>
  <si>
    <t>{Wifi,"Air conditioning",Kitchen,Heating,Washer,Dryer,"Smoke detector","Carbon monoxide detector","Fire extinguisher",Hangers,"Laptop friendly workspace","Hot water","Bed linens",Microwave,Refrigerator,"Dishes and silverware","Cooking basics",Oven,Stove}</t>
  </si>
  <si>
    <t>https://www.airbnb.com/rooms/20881538</t>
  </si>
  <si>
    <t>Fantastic Room - Closet Space, Free Wifi, Laundry</t>
  </si>
  <si>
    <t>The bedroom has two large windows allowing great natural light. The two door closet has a generous amount of storage space. The room is furnished with a full size bed and bedding.  Apartment Managed by Outpost Club</t>
  </si>
  <si>
    <t>The bedroom has two large windows allowing great natural light. The two door closet has a generous amount of storage space. The room is furnished with a full size bed and bedding.  Apartment Managed by Outpost Club The apartment has a half bath on the ground  level and two full baths on the first floor. The large kitchen has a generous amount  of counter and cabinet space. There is a side-by-side refrigerator freezer, built in microwave, dishwasher, and stove. There is also a stackable washer/dryer. The apartment has central air. .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confirmation. This is a newly constructed two-story, brick-front building in Journal Square. The neighborhood has art galleries, 5 star restauran</t>
  </si>
  <si>
    <t>https://a0.muscache.com/im/pictures/46200426-ee98-4b44-8c97-49a54c4ad408.jpg?aki_policy=large</t>
  </si>
  <si>
    <t>https://www.airbnb.com/rooms/20881701</t>
  </si>
  <si>
    <t>Amazing Room with Laundry &amp; Fast Wifi - Near PATH</t>
  </si>
  <si>
    <t>The bedroom has one window. It is furnished with a full size bed and bedding, desk, side table, lamp and phone charging station. There is a walk-in closet offering an extra amount of storage space. A free cleaning of all common areas will be conducted twice per month by our cleaning crew! Apartment Managed by Outpost Club</t>
  </si>
  <si>
    <t>This apartment is full of amazing amenities- stackable washer/dryer, central air, access to three shared game rooms with ping pong table, flat screen TV, air hockey and pool table! The modern kitchen has both a Nespresso and a Keurig. There is a side-by-side refrigerator/freezer, built-in microwave, dishwasher and stove. There is a half bath on the ground level and two full baths on the first floor. Common space within the unit is shared with 4 other renters. The backyard is incredible! Lawn games, grill, bar, and even a practice golf driving range</t>
  </si>
  <si>
    <t>The bedroom has one window. It is furnished with a full size bed and bedding, desk, side table, lamp and phone charging station. There is a walk-in closet offering an extra amount of storage space. A free cleaning of all common areas will be conducted twice per month by our cleaning crew! Apartment Managed by Outpost Club This apartment is full of amazing amenities- stackable washer/dryer, central air, access to three shared game rooms with ping pong table, flat screen TV, air hockey and pool table! The modern kitchen has both a Nespresso and a Keurig. There is a side-by-side refrigerator/freezer, built-in microwave, dishwasher and stove. There is a half bath on the ground level and two full baths on the first floor. Common space within the unit is shared with 4 other renters. The backyard is incredible! Lawn games, grill, bar, and even a practice golf driving range I will not be available in person. All maintenance requests will be handled via Outpost Club Customer Support. Outpost Cl</t>
  </si>
  <si>
    <t>https://a0.muscache.com/im/pictures/3ddcf1e0-62e1-4f4a-a496-eaa2ec0538e2.jpg?aki_policy=large</t>
  </si>
  <si>
    <t>https://www.airbnb.com/rooms/20881881</t>
  </si>
  <si>
    <t>Top Notch Room in Journal Square - Close to PATH</t>
  </si>
  <si>
    <t>The bedroom has a double door closet and one window. There is a full size bed with bedding.  Apartment Managed by Outpost Club</t>
  </si>
  <si>
    <t xml:space="preserve">The bedroom has a double door closet and one window. There is a full size bed with bedding.  Apartment Managed by Outpost Club The apartment has a half bath on the ground  level and two full baths on the first floor. The large kitchen has a generous amount  of counter and cabinet space. There is a side-by-side refrigerator freezer, built in microwave, dishwasher, and stove. There is also a stackable washer/dryer. The apartment has central air. .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confirmation. This is a newly constructed two-story, brick-front building in Journal Square. The neighborhood has art galleries, 5 star restaurants, pubs and coffee shops. are as close by as the green space of Lincoln Park East. The </t>
  </si>
  <si>
    <t>https://a0.muscache.com/im/pictures/8ecfd895-b7c7-43a7-a681-505cefcf6785.jpg?aki_policy=large</t>
  </si>
  <si>
    <t>https://www.airbnb.com/rooms/20882036</t>
  </si>
  <si>
    <t>Lovely Room Near PATH - Quick Ride to Manhattan!</t>
  </si>
  <si>
    <t>The bedroom has two large windows facing the rear of the building. There is a large closet. The room is furnished with a full size bed and bedding.  Apartment Managed by Outpost Club</t>
  </si>
  <si>
    <t>The bedroom has two large windows facing the rear of the building. There is a large closet. The room is furnished with a full size bed and bedding.  Apartment Managed by Outpost Club The apartment has a half bath on the ground  level and two full baths on the first floor. The large kitchen has a generous amount  of counter and cabinet space. There is a side-by-side refrigerator freezer, built in microwave, dishwasher, and stove. There is also a stackable washer/dryer. The apartment has central air. .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confirmation. This is a newly constructed two-story, brick-front building in Journal Square. The neighborhood has art galleries, 5 star restaurants, pubs and coffee shops. are a</t>
  </si>
  <si>
    <t>https://a0.muscache.com/im/pictures/d7e0451d-41ca-42fd-9e36-2e8dd85c3bd4.jpg?aki_policy=large</t>
  </si>
  <si>
    <t>{Wifi,"Air conditioning",Kitchen,"Free street parking",Heating,Washer,Dryer,"Smoke detector","Carbon monoxide detector","Fire extinguisher","Laptop friendly workspace","Hot water","Bed linens",Microwave,Refrigerator,"Dishes and silverware","Cooking basics",Oven,Stove}</t>
  </si>
  <si>
    <t>https://www.airbnb.com/rooms/20901379</t>
  </si>
  <si>
    <t>*Flash SALE*20 MINS TO TIME SQ AND WTC  R 10</t>
  </si>
  <si>
    <t>This is a huge 3 bedroom victorian home with huge walking closets.   This is a true hotel experience but with out the hotel prices.  There is a smart TV with HBO/NETFLIX /SLING/AMAZON.  The blankets are all down blankets with brand new Simmons mattress. This victorian home in jersey city heights is 2 blocks from the 2nd st light rail in Hoboken and one block for the express bus to midtown which is 15 mins away. Guest need to put the correct amount of guest on the reservation.</t>
  </si>
  <si>
    <t>In the kitchen we have complementary Bottled water, Coffee, Tea for all  our guest.</t>
  </si>
  <si>
    <t>This is a huge 3 bedroom victorian home with huge walking closets.   This is a true hotel experience but with out the hotel prices.  There is a smart TV with HBO/NETFLIX /SLING/AMAZON.  The blankets are all down blankets with brand new Simmons mattress. This victorian home in jersey city heights is 2 blocks from the 2nd st light rail in Hoboken and one block for the express bus to midtown which is 15 mins away. Guest need to put the correct amount of guest on the reservation. In the kitchen we have complementary Bottled water, Coffee, Tea for all  our guest. Please ensure that all guest are on the ticket for check in so there is no problems with check-in i am just text or phone call away You can take the light rail around or the express bus on palisades. If you need the twin size floor matt/cot Please let me know before you arrive so I can have it set up for you.</t>
  </si>
  <si>
    <t>If you need the twin size floor matt/cot Please let me know before you arrive so I can have it set up for you.</t>
  </si>
  <si>
    <t>You can take the light rail around or the express bus on palisades.</t>
  </si>
  <si>
    <t>Please ensure that all guest are on the ticket for check in so there is no problems with check-in</t>
  </si>
  <si>
    <t>i am just text or phone call away</t>
  </si>
  <si>
    <t>THIS IS A SHARED SPACE SO NO GUEST ARE ALLOWED WHO ARE NOT ON THE RESERVATIONS.  THIS IS FOR RESPECT OF THE OTHER GUEST STAYING.</t>
  </si>
  <si>
    <t>https://a0.muscache.com/im/pictures/5f7d4dcc-6f5c-4fd6-ba1a-4a3f09652a27.jpg?aki_policy=large</t>
  </si>
  <si>
    <t>{TV,Wifi,"Air conditioning",Kitchen,"Free street parking",Heating,Washer,Dryer,"Carbon monoxide detector",Essentials,Shampoo,"Lock on bedroom door",Hangers,"Hair dryer","Self check-in","Smart lock","Private living room","Private entrance"}</t>
  </si>
  <si>
    <t>https://www.airbnb.com/rooms/20912287</t>
  </si>
  <si>
    <t>The Victorian; Luxury 3bed, Easy to NY free park</t>
  </si>
  <si>
    <t>A serene modern Victorian getaway. This gorgeous house was built in 1909 a truly historic gem that was restored to its original glory. A spacious retreat outfitted for even the most discerning group of travelers.  Whether you are visiting friends, traveling for work, or ready to live like a local. The Victorian is where you will want to relax after a day of enjoying the city.</t>
  </si>
  <si>
    <t>Designed with guests in mind. Comfort was a main goal , this was expressed in the queen memory foam mattress in each room as well as the gel infused pillows for a restful night after all the touring of the city sights. Simple amenities provided so you dont have to travel with extra weight .. fresh towels and linens as well as shampoo, body wash, soap and hair dryers.</t>
  </si>
  <si>
    <t>A serene modern Victorian getaway. This gorgeous house was built in 1909 a truly historic gem that was restored to its original glory. A spacious retreat outfitted for even the most discerning group of travelers.  Whether you are visiting friends, traveling for work, or ready to live like a local. The Victorian is where you will want to relax after a day of enjoying the city. Designed with guests in mind. Comfort was a main goal , this was expressed in the queen memory foam mattress in each room as well as the gel infused pillows for a restful night after all the touring of the city sights. Simple amenities provided so you dont have to travel with extra weight .. fresh towels and linens as well as shampoo, body wash, soap and hair dryers. Guests have access to the backyard area. Laundry washer and dryer area. They also have access to one parking spot in the driveway (must be reserved) My interaction is simple . I will greet you at check-in and show you around and I am available via tex</t>
  </si>
  <si>
    <t>The neighborhood is great ! its the melting pot just like NYC with many cultures all around . Down the street you have access to everything from Pizza to Vietnamese and Filipino restaurants. It is a pretty quite street after a long day in the busy city.</t>
  </si>
  <si>
    <t>Short walk to the Light Rail West Side Station , to Exchange Place Path and a stop away from World Trade Center . 119 bus down the corner direct to port authority. Also $7 uber ride to journal square path station , 6 stops from being in midtown manhattan</t>
  </si>
  <si>
    <t>CitiBikes are down the street. Also major buses are at both corners of the street. Lightrail West Side station is 5 blocks away that leads to exchange place path station and one stop to World Trade Center (quickest and easiest route 25 mins total) Path Journal Square train is swift walk away or a quick $7 uber ride.</t>
  </si>
  <si>
    <t>Guests have access to the backyard area. Laundry washer and dryer area. They also have access to one parking spot in the driveway (must be reserved)</t>
  </si>
  <si>
    <t>My interaction is simple . I will greet you at check-in and show you around and I am available via text or call at all times for any questions or concerns. otherwise , you will receive a check up text every now and then from me during your stay and that's all.</t>
  </si>
  <si>
    <t>https://a0.muscache.com/im/pictures/7eb8dfae-5cb2-4abc-9a6b-2abb78216e87.jpg?aki_policy=large</t>
  </si>
  <si>
    <t>{TV,"Cable TV",Wifi,"Air conditioning",Kitchen,"Free parking on premises","Free street parking",Heating,"Family/kid friendly",Washer,Dryer,"Smoke detector","Carbon monoxide detector","First aid kit","Fire extinguisher",Essentials,Shampoo,"Lock on bedroom door",Hangers,"Hair dryer",Iron,"Laptop friendly workspace","Private living room","Private entrance",Bathtub,Crib,"Hot water","Bed linens","Extra pillows and blankets",Microwave,"Coffee maker",Refrigerator,Dishwasher,"Dishes and silverware","Cooking basics",Oven,Stove,"Single level home","BBQ grill","Patio or balcony","Garden or backyard","Luggage dropoff allowed","Long term stays allowed","Host greets you"}</t>
  </si>
  <si>
    <t>https://www.airbnb.com/rooms/20925545</t>
  </si>
  <si>
    <t>Summit house</t>
  </si>
  <si>
    <t>Journal Square Path Train that takes you to World Trade Center and Downtown NYC is open 24/7 it takes about 10 minutes to take you to Manhattan .15 minutes to Newark air port, and less than 2 miles to New Jersey Turnpike</t>
  </si>
  <si>
    <t>https://a0.muscache.com/im/pictures/a306c7b7-853b-4b0a-bd0e-6026b930b23c.jpg?aki_policy=large</t>
  </si>
  <si>
    <t>{TV,Wifi,Kitchen,"Free street parking",Heating,"Smoke detector","Carbon monoxide detector","Fire extinguisher",Essentials,Shampoo,Hangers,"Hair dryer",Iron,"Laptop friendly workspace","Self check-in",Lockbox,"High chair","Hot water",Microwave,"Dishes and silverware","Luggage dropoff allowed","Long term stays allowed","Paid parking on premises"}</t>
  </si>
  <si>
    <t>https://www.airbnb.com/rooms/20944256</t>
  </si>
  <si>
    <t>Chic Large Family home! Quick train or bus to NYC!</t>
  </si>
  <si>
    <t>Our hip urban home is a great base for your NYC adventures! Gorgeous chef's kitchen, two 55" TVs with speedy WiFi (Netflix, Hulu, etc). Ideal for groups of 6 to 10 (but sleeps up to 17!). Vibrant family-friendly neighborhood, a short 20 min. walk to Journal Square PATH station which has buses &amp; trains to NYC, Hoboken and Newark Airport, all within a 10-25 min. subway ride. Our family lives in the downstairs attached home. Ask about on-site childcare &amp; renting parking spaces.</t>
  </si>
  <si>
    <t>We are a local family, not absentee landlords. We live in the attached home below, but your home will have its own private, locked entry and entirely private spaces.  Built over a century ago, our fully-renovated 3 bedroom/2 bath home includes a well-lit Victorian double salon with high ceilings and a spacious attic bonus room (a great hideaway for kids and teenagers‚Äî or couples who want a big bed for each to sleep on) where there are two queen beds, a futon, couch &amp; twin mattress and a huge 4K TV/and available Wii gaming system. The house sleeps up to 16+ people, but fits 6 to 10 most comfortably. All bedrooms have blackout curtains for sleeping in late. Our chef's kitchen features a kosher dishwasher, gourmet range and an Amish crafted dining table that extends to seat 10. We have a Keurig coffee maker with coffee, chef‚Äôs knives, and all your essential cooking supplies. There is also plenty of seating in our chic, central living room where you can enjoy our 55" wall-mounted HDTV. You</t>
  </si>
  <si>
    <t>Our hip urban home is a great base for your NYC adventures! Gorgeous chef's kitchen, two 55" TVs with speedy WiFi (Netflix, Hulu, etc). Ideal for groups of 6 to 10 (but sleeps up to 17!). Vibrant family-friendly neighborhood, a short 20 min. walk to Journal Square PATH station which has buses &amp; trains to NYC, Hoboken and Newark Airport, all within a 10-25 min. subway ride. Our family lives in the downstairs attached home. Ask about on-site childcare &amp; renting parking spaces. We are a local family, not absentee landlords. We live in the attached home below, but your home will have its own private, locked entry and entirely private spaces.  Built over a century ago, our fully-renovated 3 bedroom/2 bath home includes a well-lit Victorian double salon with high ceilings and a spacious attic bonus room (a great hideaway for kids and teenagers‚Äî or couples who want a big bed for each to sleep on) where there are two queen beds, a futon, couch &amp; twin mattress and a huge 4K TV/and available Wii</t>
  </si>
  <si>
    <t>Jersey City is a gem with the best view of the Manhattan skyline and a 7 min drive to the Statue of Liberty! Hoboken, home of Carlo's Bakery, is our next door neighbor.  Our neighborhood is especially family friendly and walkable. Enjoy tennis, picnicking, bike trails and multiple playgrounds, all within a 3-minute walk from your home away from home. Just around the corner is a Catholic church, an array of ethnic eateries, a Dairy Queen, convenience stores, fruitstands, hair salons, etc.   We are also close to Liberty State Park, where you can catch a ferry to the Statue of Liberty, Ellis Island, or to NYC!</t>
  </si>
  <si>
    <t>Want to see Broadway without the kids in tow? We have childcare available! As licensed foster parents with over 25 years of childcare and teaching experience, we are more than qualified to tend your little ones (or big ones) while you enjoy the city attractions. Hourly rate: $30 for first child plus $5 an hour per each extra child. Extensive references furnished upon request. Let us know if you would be interested in this. We are looking to invest in a monitoring device that would allow parents to see their children at ANY time from their phones.</t>
  </si>
  <si>
    <t>Journal Square (JSQ) is only a 15-25 minute walk, 5-10 min Uber/Lyft, or a 10 minute bus ride for $1.60 where you can catch the bus on the corner of the next street. JSQ is the perfect hub to get to Hoboken, downtown Jersey City, Newark Airport, and midtown &amp; downtown NYC (as high as 33rd, and a straight shot to the World Trade Center).  If you prefer a bus into NYC and want to end up around Times Square and the Theater district, it's about an 8-10 min walk to the bus stop where you can catch a frequent line that goes straight into that area in around 50 min ($6 per person). Don't stress about city parking! We have a dedicated parking space to rent for $20 per night, located right outside the front door. Additional parking spaces available for $25-$30 per night.</t>
  </si>
  <si>
    <t>The entire second and third story with private, locked keypad entrance are yours!  The second bathroom has a clothes washer and dryer for your use. There is a laundromat around the corner too.  We also have a parking spot available right out front for only $20 per day! A second spot (which we rent from our neighbor) is $25. Please let us know in advance so we can arrange it.</t>
  </si>
  <si>
    <t>Jersey City has been our home for almost 10 years and we love it and are eager to share it with you. We can advise you on transportation, the best local eats and NYC sites to visit. Just hop downstairs and knock on the door and someone is usually home. We are also able to give you full privacy if that is what you prefer.  We have maps, directions and tips waiting for you when you arrive!</t>
  </si>
  <si>
    <t>‚ÄîThe person making the reservation must also be staying in the home. For instance: We do not allow persons with an AIRBNB account to book for someone else. If the guest(s) staying in our home don‚Äôt have an AIRBNB account, they need to create one and make the reservation themselves.  ‚ÄîWe are firm about this not being used as an AirBnB party house. No drugs. No smoking. No kegs. No loud parties. For the sake of our neighbors and children no such thing will be permitted. ‚ÄîWe ask that you take off your shoes once in your house.  ‚ÄîGuests must turn off AC, fans, etc when leaving for the day.  ‚ÄîWe ask that you begin washing your dirty dishes in the dishwasher before leaving. Thank you!</t>
  </si>
  <si>
    <t>https://a0.muscache.com/im/pictures/9b9208b8-90ce-476e-885c-a0738a11dc6d.jpg?aki_policy=large</t>
  </si>
  <si>
    <t>https://www.airbnb.com/users/show/125401585</t>
  </si>
  <si>
    <t>Kennan &amp; Michael</t>
  </si>
  <si>
    <t xml:space="preserve">We are the parents of three, and licensed for foster parenting; Mike is a professor and Kennan teaches at a cancer hospital in NYC. We consider ourselves to be committed to our community. _x000D_
We speak Spanish (though we are rusty).  Kennan can sign (though she is rusty too). But we would love to get some practice. _x000D_
</t>
  </si>
  <si>
    <t>https://a0.muscache.com/im/pictures/user/a76b5643-6887-45c9-909f-db14ac00acc5.jpg?aki_policy=profile_small</t>
  </si>
  <si>
    <t>https://a0.muscache.com/im/pictures/user/a76b5643-6887-45c9-909f-db14ac00acc5.jpg?aki_policy=profile_x_medium</t>
  </si>
  <si>
    <t>{TV,"Cable TV",Wifi,"Air conditioning",Kitchen,"Paid parking off premises","Free street parking",Heating,"Family/kid friendly",Washer,Dryer,"Smoke detector","Carbon monoxide detector","First aid kit","Fire extinguisher",Essentials,Shampoo,"Lock on bedroom door",Hangers,"Hair dryer",Iron,"Laptop friendly workspace","Self check-in",Keypad,"Private living room","Private entrance","Outlet covers",Bathtub,"High chair","Children‚Äôs books and toys","Window guards","Babysitter recommendations","Pack ‚Äôn Play/travel crib","Room-darkening shades","Children‚Äôs dinnerware","Game console","Hot water","Bed linens","Extra pillows and blankets",Microwave,"Coffee maker",Refrigerator,Dishwasher,"Dishes and silverware","Cooking basics",Oven,Stove,"Luggage dropoff allowed","Long term stays allowed","Wide hallways","No stairs or steps to enter","Wide entrance for guests","Well-lit path to entrance","No stairs or steps to enter","Paid parking on premises"}</t>
  </si>
  <si>
    <t>https://www.airbnb.com/rooms/20946803</t>
  </si>
  <si>
    <t>Spacious rooms near Manhattan no cleaning fee</t>
  </si>
  <si>
    <t>Near Manhattan, New York City, but everything cheaper than Manhattan, Spacious space, Many closet.  McDonald‚Äôs, 7-Eleven, Walgreens pharmacy around you, all 24 hours open. Free parking nearby street.</t>
  </si>
  <si>
    <t>6 bedrooms 2 bathrooms, 2 kitchens, 1 living room, 1 dining room.</t>
  </si>
  <si>
    <t>Near Manhattan, New York City, but everything cheaper than Manhattan, Spacious space, Many closet.  McDonald‚Äôs, 7-Eleven, Walgreens pharmacy around you, all 24 hours open. Free parking nearby street. 6 bedrooms 2 bathrooms, 2 kitchens, 1 living room, 1 dining room. All private townhouse belongs to you. I‚Äôm available for questions by phone, text, email. The great park, Macdonald‚Äôs , Walgreens, 7-Eleven. Supermarket, local restaurants. Free parking at Clinton Avenue nearby. The fastest WIFI for you.</t>
  </si>
  <si>
    <t>The great park, Macdonald‚Äôs , Walgreens, 7-Eleven. Supermarket, local restaurants.</t>
  </si>
  <si>
    <t>The fastest WIFI for you.</t>
  </si>
  <si>
    <t>Free parking at Clinton Avenue nearby.</t>
  </si>
  <si>
    <t>All private townhouse belongs to you.</t>
  </si>
  <si>
    <t>I‚Äôm available for questions by phone, text, email.</t>
  </si>
  <si>
    <t>https://a0.muscache.com/im/pictures/78067fbd-3287-4a6b-98bd-ff859a877662.jpg?aki_policy=large</t>
  </si>
  <si>
    <t>https://www.airbnb.com/users/show/100704524</t>
  </si>
  <si>
    <t>Fashion merchandiser jobs over 20 years. I love simple, healthy life styles, love music and traveling, of course smart phone. I operated Airbnb from 2015, welcome all guests from all over the world.</t>
  </si>
  <si>
    <t>https://a0.muscache.com/im/pictures/user/6989f832-b2bd-496e-b66e-c6c3ffb5385b.jpg?aki_policy=profile_small</t>
  </si>
  <si>
    <t>https://a0.muscache.com/im/pictures/user/6989f832-b2bd-496e-b66e-c6c3ffb5385b.jpg?aki_policy=profile_x_medium</t>
  </si>
  <si>
    <t>{TV,Wifi,"Air conditioning",Kitchen,"Free street parking",Heating,"Smoke detector","Carbon monoxide detector","First aid kit","Fire extinguisher",Essentials,Shampoo,"Lock on bedroom door",Hangers,"Hair dryer",Iron,"Laptop friendly workspace","Private living room","Private entrance","Hot water","Bed linens","Extra pillows and blankets",Microwave,"Coffee maker",Refrigerator,"Dishes and silverware","Cooking basics",Oven,Stove,"Long term stays allowed","Host greets you"}</t>
  </si>
  <si>
    <t>https://www.airbnb.com/rooms/20967575</t>
  </si>
  <si>
    <t>One PATH stop to Manhattan/1 Bedroom</t>
  </si>
  <si>
    <t>One two stops to Manhattan!</t>
  </si>
  <si>
    <t>Awesome townhouse in trendy Jersey City in Hamilton Park,  near Grove Street PATH and entertainment district.</t>
  </si>
  <si>
    <t>One two stops to Manhattan! Awesome townhouse in trendy Jersey City in Hamilton Park,  near Grove Street PATH and entertainment district. PATH station at Newport or Grove Street All guests will have quick and easy access to me via text or email, I also live on property but travel 3-4 days a week so don‚Äôt hesitate to ask for anything at all This room will have a private upstairs bathroom for you to use and store your belongings in during your stay.  There is a full kitchenette upstairs with a microwave, and  refrigerator for your use.</t>
  </si>
  <si>
    <t>This room will have a private upstairs bathroom for you to use and store your belongings in during your stay.  There is a full kitchenette upstairs with a microwave, and  refrigerator for your use.</t>
  </si>
  <si>
    <t>PATH station at Newport or Grove Street</t>
  </si>
  <si>
    <t>All guests will have quick and easy access to me via text or email, I also live on property but travel 3-4 days a week so don‚Äôt hesitate to ask for anything at all</t>
  </si>
  <si>
    <t>https://a0.muscache.com/im/pictures/25b0bd2d-6eb2-4945-82c1-1baf7776ff31.jpg?aki_policy=large</t>
  </si>
  <si>
    <t>https://www.airbnb.com/users/show/21448472</t>
  </si>
  <si>
    <t>Rory</t>
  </si>
  <si>
    <t>https://a0.muscache.com/im/pictures/user/1492cd7d-25ed-4a94-a0d2-9e51b9c8bba3.jpg?aki_policy=profile_small</t>
  </si>
  <si>
    <t>https://a0.muscache.com/im/pictures/user/1492cd7d-25ed-4a94-a0d2-9e51b9c8bba3.jpg?aki_policy=profile_x_medium</t>
  </si>
  <si>
    <t>{TV,"Cable TV",Wifi,"Air conditioning","Paid parking off premises",Gym,"Free street parking",Heating,"Family/kid friendly",Washer,Dryer,"Smoke detector","Carbon monoxide detector","First aid kit","Fire extinguisher",Essentials,Shampoo,"Lock on bedroom door",Hangers,"Hair dryer",Iron,"Laptop friendly workspace","Private living room","Hot water","Bed linens","Extra pillows and blankets","Ethernet connection",Microwave,"Coffee maker",Refrigerator,"Dishes and silverware","Long term stays allowed",Waterfront}</t>
  </si>
  <si>
    <t>https://www.airbnb.com/rooms/20971038</t>
  </si>
  <si>
    <t>NICE NEW 1BR PRIVATE APT  20MIN FROM TIMES SQUARE</t>
  </si>
  <si>
    <t>We welcome you to our brand new 1 bedroom apartment. We have completely redone this apartment with new floors, walls, bathroom and have handpicked our new furnishings. You will love this place and we hope to make it as comfortable as your own home.   This is the ideal place if you are visiting the NYC area. Travel to NYC is easy and within 20 minutes you can be in Times Square. There is plenty to do in NYC, The Heights, Hoboken, and Jersey City.</t>
  </si>
  <si>
    <t>Details about the space; -Sleeps 3 people comfortably. -More can be accommodated if necessary.  message us first. -It is completely private; own entrance, bathroom, bedroom, eating area, living work space. -Space has a brand new air conditioner in the bedroom and a new ceiling fan in the living space. It can get hot in NYC in the summer and we want to be sure that you can be comfortable in our space. -2 brand new Smart TVs with Netflix accounts and WiFi access for the days you want to relax inside and catch up on your shows.  -Bathroom is private and has been newly renovated -Bedroom can be locked for privacy. Brand new queen size bed can comfortably sleep two. -There is no kitchen.  For your safety and of the tenants in the building we decided a kitchen may lead to fire hazards. PARKING: (Please let us know before your arrival if you will be driving/needing parking) We have a garage available for our guests that is three blocks away from the building, however, this garage is only avai</t>
  </si>
  <si>
    <t>We welcome you to our brand new 1 bedroom apartment. We have completely redone this apartment with new floors, walls, bathroom and have handpicked our new furnishings. You will love this place and we hope to make it as comfortable as your own home.   This is the ideal place if you are visiting the NYC area. Travel to NYC is easy and within 20 minutes you can be in Times Square. There is plenty to do in NYC, The Heights, Hoboken, and Jersey City. Details about the space; -Sleeps 3 people comfortably. -More can be accommodated if necessary.  message us first. -It is completely private; own entrance, bathroom, bedroom, eating area, living work space. -Space has a brand new air conditioner in the bedroom and a new ceiling fan in the living space. It can get hot in NYC in the summer and we want to be sure that you can be comfortable in our space. -2 brand new Smart TVs with Netflix accounts and WiFi access for the days you want to relax inside and catch up on your shows.  -Bathroom is priva</t>
  </si>
  <si>
    <t>Our Airbnb is located on an amazing block, a Cuban restaurant is at the corner offering very good food for practically 1/3 of the price that you would pay in Manhattan (or anyplace else), same side of the street 1 beauty salon, a grocery store, a liquor store, at the corner to the right a dollar store, a Peruvian restaurant, across the street there is a Pizzeria/Italian restaurant, 2 beauty salons, 1 Thai Restaurant, 2 Chinese Take Out Restaurants, A Bicycle rental, and 2 Small South American restaurants. The apartment is on Central Avenue, which is full of all kind of businesses within a very short walking distance.  People from Manhattan come to shop and eat because we are so close and so much more affordable.  You will be one block away from a big and beautiful park and you will be so happy to have everything you could possible want so close.  Parking during the day is easy because people are coming and going for very short periods of time to eat or shop. Follow street signs between</t>
  </si>
  <si>
    <t>- Free high speed WiFi - NJ Transit 119 stops less than two blocks away on Central Avenue and Congress street and is a very convenient method of transportation into Times Square Manhattan, usually takes 20 minutes.  - Mini Bus #51 to NYC is also 3 blocks on JFK boulevard  away and is usually 20 minutes to Times Square Manhattan, depending on traffic and time of day.  - The apartment is on the first floor, you won't need to go up or down any stairs. - There are plenty of launderettes in the neighborhood in case you need to use them.  -  Availability by phone, text, and email. We will try to help you in every way we can so that you will have a pleasant stay. HOUSE RULES: - No Smoking - Not Suitable for Pets - No Parties or Events</t>
  </si>
  <si>
    <t>We will be available to provide you with any advice you may need to make your stay as pleasant and as close to what you desired.</t>
  </si>
  <si>
    <t>- Quiet Hours 10PM - 7AM - No additional guests may stay over unless approved by Host. - Max Occupancy: 4 Guests</t>
  </si>
  <si>
    <t>https://a0.muscache.com/im/pictures/8d26f369-d089-4464-b850-c2da2ad9a1c7.jpg?aki_policy=large</t>
  </si>
  <si>
    <t>https://www.airbnb.com/users/show/143327416</t>
  </si>
  <si>
    <t>Isidor</t>
  </si>
  <si>
    <t>https://a0.muscache.com/im/pictures/user/8f511922-8657-4569-90e4-bec5e853d179.jpg?aki_policy=profile_small</t>
  </si>
  <si>
    <t>https://a0.muscache.com/im/pictures/user/8f511922-8657-4569-90e4-bec5e853d179.jpg?aki_policy=profile_x_medium</t>
  </si>
  <si>
    <t>{TV,"Cable TV",Wifi,"Air conditioning","Buzzer/wireless intercom",Heating,"Family/kid friendly","Smoke detector","Carbon monoxide detector","Fire extinguisher",Essentials,Shampoo,"Lock on bedroom door",Hangers,"Hair dryer",Iron,"Laptop friendly workspace","Self check-in",Lockbox,"Private living room","Hot water","Bed linens","Extra pillows and blankets",Microwave,"Coffee maker",Refrigerator}</t>
  </si>
  <si>
    <t>https://www.airbnb.com/rooms/20979161</t>
  </si>
  <si>
    <t>writer‚Äôs comfy private room , 15mins to Manhattan</t>
  </si>
  <si>
    <t>It is one private bedroom with a very comfortable, quiet, clean Queen size bed  . Perfect for both single and couple to sleep over. a couch ( could open as a double bed ) . You will share the kitchen and bathroom with me . Location: easy commute to NYC Located in the heart of Jersey City, nice, safe area ,  a couple of blocks away ( 5 mins walking )  from  Grove street station (Path train, 2 stops to Manhattan in 15 mins ) .  It‚Äô s a safe neighborhood .</t>
  </si>
  <si>
    <t>It is one private bedroom with a queen size bed and a couch ( could open as a double bed ) . Very comfortable, quiet, clean,a Queen size bed with luxury memory foam mattress and 300+ thread count sheets will ensure your comfort . Perfect for both single and couple to sleep over. You will share the kitchen and bathroom with me . I am not always at home , but u feel free to text me .</t>
  </si>
  <si>
    <t>It is one private bedroom with a very comfortable, quiet, clean Queen size bed  . Perfect for both single and couple to sleep over. a couch ( could open as a double bed ) . You will share the kitchen and bathroom with me . Location: easy commute to NYC Located in the heart of Jersey City, nice, safe area ,  a couple of blocks away ( 5 mins walking )  from  Grove street station (Path train, 2 stops to Manhattan in 15 mins ) .  It‚Äô s a safe neighborhood . It is one private bedroom with a queen size bed and a couch ( could open as a double bed ) . Very comfortable, quiet, clean,a Queen size bed with luxury memory foam mattress and 300+ thread count sheets will ensure your comfort . Perfect for both single and couple to sleep over. You will share the kitchen and bathroom with me . I am not always at home , but u feel free to text me . when you get in my apartment , you will see a mini living room with curtains , turn left ,you ll pass the kitchen , and the bathroom , the room is at the end</t>
  </si>
  <si>
    <t>It‚Äô s a safe neighborhood , you can walk ÔΩ§run and bike around my quiet neighborhood , or go ahead to the water , you could see the views of Manhattan, the WTC and Statue of Liberty during the day and night are stunning. My neighbors are warm , If you plan to use your car while staying, you would be better suited to park on the street, or there's parkings around my neighborhoods .</t>
  </si>
  <si>
    <t>Location: easy commute to NYC Located in the heart of Jersey City, nice, safe area , Close to Downtown Manhattan and main public transportation. My apartment is located a couple of blocks away ( 5 mins walking )  from  Grove street station (Path train, 2 stops to Manhattan in 15 mins ) , which is full of bars and restaurants.</t>
  </si>
  <si>
    <t>when you get in my apartment , you will see a mini living room with curtains , turn left ,you ll pass the kitchen , and the bathroom , the room is at the end of the whole house , private and quiet .</t>
  </si>
  <si>
    <t>Moderate Happy to interact, I m working as Fashion and Traveling reporter for several year (Website hidden by Airbnb) columnist for magzines and newspapers .  I know NY well and if you wanna know where to have Foods ÔΩ§Drinks ÔΩ§Japan jazz ÔΩ§Shopping discount and Plastic surgeries , definitely you will get professional directions from me . I can speak English ÔΩ§mandarin and cantonese . I m glad to make friends from everywhere , but also mindful this is a home, not a hotel.  If you request hotel level clean or service , better book 4-5 stars hotel .</t>
  </si>
  <si>
    <t>Security Deposit  ‚Äì  if you damage the home, you may be charged up to $100. Don‚Äôt ruin the bed and the bedsheets , if they cant be used again , we ll request up to $100 for compensation. If you lose the keys ,we ll request $20 for compensation.</t>
  </si>
  <si>
    <t>https://a0.muscache.com/im/pictures/f22e90d7-7cb6-45be-a6a7-d6a13b2f74c9.jpg?aki_policy=large</t>
  </si>
  <si>
    <t>https://www.airbnb.com/users/show/22309428</t>
  </si>
  <si>
    <t>Chewie</t>
  </si>
  <si>
    <t>I m working as a Fashion and Traveling reporter for several year (Website hidden by Airbnb) columnist for magzines and newspapers . 
I know NY well and if you wanna know where to have Foods ÔΩ§Drinks ÔΩ§Japan jazz ÔΩ§Shopping discount and Plastic surgeries , definitely you will get professional directions from me .
I can speak English ÔΩ§Mandarin and Cantonese .</t>
  </si>
  <si>
    <t>https://a0.muscache.com/im/pictures/user/d4c96329-a4d7-4dc5-9cda-b79fd307c401.jpg?aki_policy=profile_small</t>
  </si>
  <si>
    <t>https://a0.muscache.com/im/pictures/user/d4c96329-a4d7-4dc5-9cda-b79fd307c401.jpg?aki_policy=profile_x_medium</t>
  </si>
  <si>
    <t>{Wifi,"Air conditioning",Kitchen,"Pets allowed","Free street parking",Heating,"Family/kid friendly","Smoke detector","Carbon monoxide detector","First aid kit","Fire extinguisher",Essentials,Shampoo,Hangers,"Hair dryer","Laptop friendly workspace","Self check-in",Lockbox,"Private entrance","Hot water",Refrigerator,"Cooking basics",Oven}</t>
  </si>
  <si>
    <t>https://www.airbnb.com/rooms/20979245</t>
  </si>
  <si>
    <t>Luxury w/skyline NYC and river views @33rd floor</t>
  </si>
  <si>
    <t>Clean quiet 1 bedroom apartment in the desired URBY tower on the 33rd floor with unobstructed views of Midtown and Hudson River. Wake up and feel the vibe of the city that never sleeps while staying on the budget near Jersey City waterfront with quick access to mid/down-town via ferry boat. Tastefully decorated this apartment boasts cozy WestElm furniture to relax and recuperate after long day. Sealy Dolby Cushion Firm Pillowtop mattress provides ultimate sleep experience for our Airbnb guests.</t>
  </si>
  <si>
    <t>I am subletting our apartment while we are traveling, therefore not all the dates may be available.</t>
  </si>
  <si>
    <t xml:space="preserve">Clean quiet 1 bedroom apartment in the desired URBY tower on the 33rd floor with unobstructed views of Midtown and Hudson River. Wake up and feel the vibe of the city that never sleeps while staying on the budget near Jersey City waterfront with quick access to mid/down-town via ferry boat. Tastefully decorated this apartment boasts cozy WestElm furniture to relax and recuperate after long day. Sealy Dolby Cushion Firm Pillowtop mattress provides ultimate sleep experience for our Airbnb guests. I am subletting our apartment while we are traveling, therefore not all the dates may be available. Building features many amenities, including social area in the lobby accompanied by the coffee shop, heated pool on the 9th floor with views of the city and gym. The building is AirBnb friendly  and provides concierge services for you to check-in. I am available via phone / text / site chat, should there be a need. Jersey City waterfront is established business / residential area with many of the </t>
  </si>
  <si>
    <t>Jersey City waterfront is established business / residential area with many of the shops / restaurants a short walk away. PATH train and ferry service allow for quick access to the city.</t>
  </si>
  <si>
    <t>Building features many amenities, including social area in the lobby accompanied by the coffee shop, heated pool on the 9th floor with views of the city and gym.</t>
  </si>
  <si>
    <t>The building is AirBnb friendly  and provides concierge services for you to check-in. I am available via phone / text / site chat, should there be a need.</t>
  </si>
  <si>
    <t>- No shoes in the house - 2 occupants max - Building requires government photo ID provided for every reservation. By requesting booking you agree provide your photo ID via email.</t>
  </si>
  <si>
    <t>https://a0.muscache.com/im/pictures/0ac20b2d-20c2-4867-af6c-8acd8c4e5425.jpg?aki_policy=large</t>
  </si>
  <si>
    <t>https://www.airbnb.com/users/show/1728589</t>
  </si>
  <si>
    <t>Oleksiy</t>
  </si>
  <si>
    <t>athletic nerd</t>
  </si>
  <si>
    <t>https://a0.muscache.com/im/users/1728589/profile_pic/1440726916/original.jpg?aki_policy=profile_small</t>
  </si>
  <si>
    <t>https://a0.muscache.com/im/users/1728589/profile_pic/1440726916/original.jpg?aki_policy=profile_x_medium</t>
  </si>
  <si>
    <t>{TV,Wifi,"Air conditioning",Pool,Kitchen,Gym,Breakfast,Elevator,Heating,Washer,Dryer,"Smoke detector","Carbon monoxide detector",Essentials,Shampoo,Hangers,"Hair dryer",Iron,"Laptop friendly workspace","Self check-in","Building staff","Hot water","Bed linens"}</t>
  </si>
  <si>
    <t>https://www.airbnb.com/rooms/20985184</t>
  </si>
  <si>
    <t>3BR: 15-25 minute bus to Times Square/15 to Newark</t>
  </si>
  <si>
    <t>Stay in the closest legal vacation rental area to Times Square New York City and enjoy a 15-minute bus ride to Times Square with skyline views of Manhattan. Live in a renovated, well-equipped, turn-of-the century townhouse in a safe, quiet neighborhood with a bustling local dining and shopping scene. Every sleeping quarter features 50-inch Roku Streaming LED TV and the most comfortable beds. Bathrooms have shampoo, conditioner, shower gel, hand soap, and moisturizer. City-wide WiFi available.</t>
  </si>
  <si>
    <t>This charming turn-of-the-century townhouse has been recently renovated with new plumbing and electrical wiring, ceiling fans in every bedroom and in the kitchen, and hardwood floors and ceramic tiles throughout.  It has been lovingly updated to contemporary standards while accentuating old world charm. Each bedroom and the living room features 50-inch Roku Streaming LED TVs and the some of the most comfortable and highest rated beds in the industry. Bathrooms feature wall-mounted dispensers for shampoo, conditioner, shower gel, hand soap, and moisturizing lotion. Enjoy a shower underneath the highest rated rain shower head or take a bath in the tub. Kitchen is fully stocked with cookware, bakeware, utensils, coffee machine, tea kettle, basic condiments, coffee, and tea. Living room contains 2 futon sofas furnished with some of the most comfortable futon mattresses available. Every sleeping quarter contains USB charging pods for your phones and other electronic devices. Plenty of dinin</t>
  </si>
  <si>
    <t>Stay in the closest legal vacation rental area to Times Square New York City and enjoy a 15-minute bus ride to Times Square with skyline views of Manhattan. Live in a renovated, well-equipped, turn-of-the century townhouse in a safe, quiet neighborhood with a bustling local dining and shopping scene. Every sleeping quarter features 50-inch Roku Streaming LED TV and the most comfortable beds. Bathrooms have shampoo, conditioner, shower gel, hand soap, and moisturizer. City-wide WiFi available. This charming turn-of-the-century townhouse has been recently renovated with new plumbing and electrical wiring, ceiling fans in every bedroom and in the kitchen, and hardwood floors and ceramic tiles throughout.  It has been lovingly updated to contemporary standards while accentuating old world charm. Each bedroom and the living room features 50-inch Roku Streaming LED TVs and the some of the most comfortable and highest rated beds in the industry. Bathrooms feature wall-mounted dispensers for s</t>
  </si>
  <si>
    <t>Considered the 6th borough of New York City, this place is the closest you can be to Times Square in a neighborhood that legally allows vacation rentals and home-sharing. It is right across the Hudson River from Manhattan with frequent bus service (every 5-10 minutes) to and from Times Square. It has a bustling local food scene with cuisines from around the world. The neighborhood is safe and friendly. Skyscrapers dot the coastline that overlook the New York City skyline right across the Hudson River.</t>
  </si>
  <si>
    <t>The space underneath the beds are high enough to accommodate your luggage so you can maximize your enjoyment of an uncluttered floor space.</t>
  </si>
  <si>
    <t>There is frequent bus and shuttle service (15-30 minute ride) to and from Times Square's Port Authority until midnight. There's also 24/7 PATH train service (5 minute Uber / Lyft ride away) that take you to many parts of Downtown and Midtown Manhattan in 10-25 minutes. Newark Liberty International Airport is only 20 minutes away via taxi, Uber, or Lyft (discount links provided for 1st time riders). Free street parking on Sundays and holidays.</t>
  </si>
  <si>
    <t>You'll have full and exclusive access to the entire 1st floor unit of the house with 3 bedrooms, a living room, eat-in kitchen, and 2 full bathrooms as well as shared access to an enclosed porch. Enjoy high-speed WiFi at home and throughout the city.</t>
  </si>
  <si>
    <t>You get to enjoy the entire 1st floor unit of this townhouse without interruption. However, my staff and I are available for any needs you may have as well as to perform cleaning duty and regular maintenance.</t>
  </si>
  <si>
    <t>https://a0.muscache.com/im/pictures/49cc59bd-8d55-4bb3-a486-36d2c85f6091.jpg?aki_policy=large</t>
  </si>
  <si>
    <t>https://www.airbnb.com/users/show/89769986</t>
  </si>
  <si>
    <t>I love to travel, explore, discover new things, and meet new people.  I'm energetic and optimistic.  I love all types of food from Mexican to French, and everything in between.  I enjoy a nice bottle of wine, preferably full-bodied red.  More than anything, aside from family and friends, I love water.  I've been to the beaches of Cabo, Cancun, Puerto Rico, Hawaii, and Thailand (and California, Florida, and New York, of course), but I can't get enough of white, powder sand beneath my feet, warm ocean breezes blowing gently across my face, and perfectly warm ocean water embracing me._x000D_
_x000D_
I am clean, well-mannered, and respectful of others' property and belongings as a guest, treating their home like my own, and expect my guests to treat my place the same.</t>
  </si>
  <si>
    <t>https://a0.muscache.com/im/pictures/user/08d2f577-a98d-4b7f-ba43-bbdd8cbe8f8a.jpg?aki_policy=profile_small</t>
  </si>
  <si>
    <t>https://a0.muscache.com/im/pictures/user/08d2f577-a98d-4b7f-ba43-bbdd8cbe8f8a.jpg?aki_policy=profile_x_medium</t>
  </si>
  <si>
    <t>{TV,"Cable TV",Wifi,"Air conditioning",Kitchen,"Free street parking",Heating,"Family/kid friendly","Smoke detector","Carbon monoxide detector","First aid kit","Fire extinguisher",Essentials,Shampoo,"Lock on bedroom door",Hangers,"Hair dryer",Iron,"Laptop friendly workspace","Self check-in","Smart lock","Private entrance",Bathtub,"Room-darkening shades","Hot water","Bed linens","Ethernet connection",Microwave,"Coffee maker",Refrigerator,"Dishes and silverware","Cooking basics",Oven,Stove,"Patio or balcony","Luggage dropoff allowed","Long term stays allowed"}</t>
  </si>
  <si>
    <t>https://www.airbnb.com/rooms/20999055</t>
  </si>
  <si>
    <t>*Brick room* 15 mins to Time SQ or WTC</t>
  </si>
  <si>
    <t>This is a huge 3 bedroom victorian home with huge walking closets.   This is a true hotel experience but with out the hotel prices.  There is a smart TV with HBO/NETFLIX /SLING/AMAZON.  The blankets are all down blankets with brand new Simmons mattress. Please ensure that all guest are on the ticket for check in so there is no problems with check-in.  If you put 1 guest you will have one bed set up for your arrival.  The other bed will not be set up with linens</t>
  </si>
  <si>
    <t>This is a huge 3 bedroom victorian home with huge walking closets.   This is a true hotel experience but with out the hotel prices.  There is a smart TV with HBO/NETFLIX /SLING/AMAZON.  The blankets are all down blankets with brand new Simmons mattress. Please ensure that all guest are on the ticket for check in so there is no problems with check-in.  If you put 1 guest you will have one bed set up for your arrival.  The other bed will not be set up with linens In the kitchen we have complementary Bottled water, Coffee, Tea for all  our guest. The express bus on palisades takes you directly into Manhattan port authority If you need the twin size floor matt/cot Please let me know before you arrive so I can have it set up for you.</t>
  </si>
  <si>
    <t>The express bus on palisades takes you directly into Manhattan port authority</t>
  </si>
  <si>
    <t>https://a0.muscache.com/im/pictures/6bc2155a-d42b-4520-939b-ae5cbc9a9726.jpg?aki_policy=large</t>
  </si>
  <si>
    <t>{TV,Wifi,"Air conditioning",Kitchen,"Free street parking",Heating,"Family/kid friendly",Washer,Dryer,"Smoke detector","Carbon monoxide detector","Fire extinguisher",Essentials,Shampoo,"Lock on bedroom door",Hangers,"Hair dryer",Iron,"Laptop friendly workspace","Self check-in","Smart lock","Private entrance","Hot water",Microwave,"Coffee maker",Refrigerator,"Dishes and silverware","Cooking basics",Oven,Stove,"Patio or balcony"}</t>
  </si>
  <si>
    <t>https://www.airbnb.com/rooms/20999517</t>
  </si>
  <si>
    <t>FLASH SALE* 15 mins to Midtown and WTC R 30</t>
  </si>
  <si>
    <t>This is a huge victorian home with 3 bedrooms.   This apartment is 15 mins via the express bus on palisade ave or you can take the 2nd st light rail in hoboken to the path. Please ensure that all guest are on the ticket for check in so there is no problems with check-in</t>
  </si>
  <si>
    <t>In the kitchen we have complementary , Coffee, Tea for all  our guest.</t>
  </si>
  <si>
    <t>This is a huge victorian home with 3 bedrooms.   This apartment is 15 mins via the express bus on palisade ave or you can take the 2nd st light rail in hoboken to the path. Please ensure that all guest are on the ticket for check in so there is no problems with check-in In the kitchen we have complementary , Coffee, Tea for all  our guest. I am just a text away There is the express bus 1 block away on palisade ave bus #123 or you can take the white jitney in the morning the express buss runs till 9.50 am. The fastest route is uber to Hoboken path and the next stop is Manhattan literaly 15mins If you need the twin size floor matt/cot Please let me know before you arrive so I can have it set up for you.</t>
  </si>
  <si>
    <t>There is the express bus 1 block away on palisade ave bus #123 or you can take the white jitney in the morning the express buss runs till 9.50 am. The fastest route is uber to Hoboken path and the next stop is Manhattan literaly 15mins</t>
  </si>
  <si>
    <t>I am just a text away</t>
  </si>
  <si>
    <t>https://a0.muscache.com/im/pictures/bb1b64a2-1be5-409e-9632-04593172091a.jpg?aki_policy=large</t>
  </si>
  <si>
    <t>{TV,Wifi,"Air conditioning",Kitchen,"Free street parking",Heating,"Family/kid friendly",Washer,Dryer,"Smoke detector","Carbon monoxide detector","Fire extinguisher",Essentials,Shampoo,"Lock on bedroom door",Hangers,"Hair dryer",Iron,"Laptop friendly workspace","Self check-in","Smart lock","Private entrance","Hot water","Bed linens","Extra pillows and blankets",Microwave,"Coffee maker",Refrigerator,"Dishes and silverware","Cooking basics",Oven,Stove,"Patio or balcony"}</t>
  </si>
  <si>
    <t>https://www.airbnb.com/rooms/21008263</t>
  </si>
  <si>
    <t>Shared 2 beds male room 6 min drive from Manhattan</t>
  </si>
  <si>
    <t>For male guests only. Female guests should check my other (Website hidden by Airbnb) is 1 shared room in a 2 bedroom Apartment. It is located 12-15 mins walk from Newport path station which connects to lower Manhattan and World Trade Center within 8 minutes. It is perfect for a tourist or professional visiting New York. The room is to be shared with another guest. The rate is for a single person. If you have a partner you want to share with, let us know and we will make arrangements a second space.</t>
  </si>
  <si>
    <t>It is 12-15 mins walk away from the path subway train which takes you to lower manhattan in 7 minutes.</t>
  </si>
  <si>
    <t>For male guests only. Female guests should check my other (Website hidden by Airbnb) is 1 shared room in a 2 bedroom Apartment. It is located 12-15 mins walk from Newport path station which connects to lower Manhattan and World Trade Center within 8 minutes. It is perfect for a tourist or professional visiting New York. The room is to be shared with another guest. The rate is for a single person. If you have a partner you want to share with, let us know and we will make arrangements a second space. It is 12-15 mins walk away from the path subway train which takes you to lower manhattan in 7 minutes. Guest have access to everywhere in the house. It is 2 minuites walk to an ACME, Bestbuy, Papa johns, Coin laundry, Indian resturant, Popeyes etc, 3 miniutes walk to Target. There is a free parking space for the duration of your booking and the subway station to Manhattan is 12-15 minutes walk away. If you are driving, Its 6 minuites away from manhatan.</t>
  </si>
  <si>
    <t>It is 2 minuites walk to an ACME, Bestbuy, Papa johns, Coin laundry, Indian resturant, Popeyes etc, 3 miniutes walk to Target.</t>
  </si>
  <si>
    <t>There is a free parking space for the duration of your booking and the subway station to Manhattan is 12-15 minutes walk away. If you are driving, Its 6 minuites away from manhatan.</t>
  </si>
  <si>
    <t>Guest have access to everywhere in the house.</t>
  </si>
  <si>
    <t>Can wear shoes in the house.  Do your own dishes.</t>
  </si>
  <si>
    <t>https://a0.muscache.com/im/pictures/331af58a-f9d9-4765-a6fe-e819ecd12a0c.jpg?aki_policy=large</t>
  </si>
  <si>
    <t>https://www.airbnb.com/users/show/2793314</t>
  </si>
  <si>
    <t>Adam</t>
  </si>
  <si>
    <t xml:space="preserve">I am a graduate student in NYU. </t>
  </si>
  <si>
    <t>https://a0.muscache.com/im/pictures/user/ff73de34-a2ae-45c5-949d-1c7cec58a5b1.jpg?aki_policy=profile_small</t>
  </si>
  <si>
    <t>https://a0.muscache.com/im/pictures/user/ff73de34-a2ae-45c5-949d-1c7cec58a5b1.jpg?aki_policy=profile_x_medium</t>
  </si>
  <si>
    <t>The Waterfront</t>
  </si>
  <si>
    <t>['email', 'phone', 'google', 'reviews', 'jumio', 'offline_government_id', 'selfie', 'government_id', 'identity_manual', 'work_email']</t>
  </si>
  <si>
    <t>{Wifi,"Air conditioning",Kitchen,"Free parking on premises","Free street parking","Buzzer/wireless intercom",Heating,"Smoke detector","Carbon monoxide detector",Essentials,Hangers,"Hair dryer","Hot water","Bed linens",Microwave,"Coffee maker",Refrigerator,"Dishes and silverware",Oven,Stove,"Luggage dropoff allowed","Long term stays allowed","Host greets you"}</t>
  </si>
  <si>
    <t>https://www.airbnb.com/rooms/21013299</t>
  </si>
  <si>
    <t>FLASH SALE *1BR  condo 15 MINS TO TIME SQ &amp;WTC</t>
  </si>
  <si>
    <t>This condo is in the heart of West Hoboken.   This unit is one block away from the light rail and one block to the express bus which goes directly to Midtown in 15 mins.  There is all new updated furniture and new lighting through out.  The unit comes with complementary coffee, Tea and bottled water.  All your soaps and shampoo are supplied in the bathroom.  Just bring your suitcase and relax. The Unit is business ready with a desk and fios Internet and a smart TV.</t>
  </si>
  <si>
    <t>The space features its own private back yard with a grill.  Please note if you need a twin matt or the cot these must be requested before arrival.</t>
  </si>
  <si>
    <t xml:space="preserve">This condo is in the heart of West Hoboken.   This unit is one block away from the light rail and one block to the express bus which goes directly to Midtown in 15 mins.  There is all new updated furniture and new lighting through out.  The unit comes with complementary coffee, Tea and bottled water.  All your soaps and shampoo are supplied in the bathroom.  Just bring your suitcase and relax. The Unit is business ready with a desk and fios Internet and a smart TV. The space features its own private back yard with a grill.  Please note if you need a twin matt or the cot these must be requested before arrival. Please ensure that all guest are on the ticket for check in so there is no problems with check-in proccess The neighborhood has a huge park with tennis courts and track and field and soccer or football.  There is plenty of shopping on central ave or at the Newport mall. The easiest way is the 9th st Light rail or the express bus to Midtown Manhattan.    3rd choice and the fastest </t>
  </si>
  <si>
    <t>The neighborhood has a huge park with tennis courts and track and field and soccer or football.  There is plenty of shopping on central ave or at the Newport mall.</t>
  </si>
  <si>
    <t>Guest need to put the correct amount of guest on the ticket so there is no issue with the check-in procces.</t>
  </si>
  <si>
    <t>The easiest way is the 9th st Light rail or the express bus to Midtown Manhattan.    3rd choice and the fastest choice is to take an uber from the house to the Hoboken path and the next stop is Christopher st or wall st this is really fast.</t>
  </si>
  <si>
    <t>Please ensure that all guest are on the ticket for check in so there is no problems with check-in proccess</t>
  </si>
  <si>
    <t>Please take all the garbage downstairs and do your dishes.   Pet Fee $50.00 per stay All guest must be on the reservation to be on the property.  There is a 25.00 fee per guest.  please note the unit is set up as per your reservation so if you state one guest is coming one bed will be set up with one towel.</t>
  </si>
  <si>
    <t>https://a0.muscache.com/im/pictures/ca2e24b1-20fa-426c-9ec4-adc2047ba4b1.jpg?aki_policy=large</t>
  </si>
  <si>
    <t>{TV,Wifi,"Air conditioning",Kitchen,"Pets allowed","Free street parking",Heating,Washer,Dryer,"Smoke detector","Carbon monoxide detector","Fire extinguisher",Essentials,Shampoo,Hangers,"Hair dryer",Iron,"Laptop friendly workspace","Self check-in",Lockbox,"Hot water",Microwave,"Coffee maker",Refrigerator,"Dishes and silverware","Cooking basics",Oven,Stove,"Garden or backyard","Luggage dropoff allowed","Long term stays allowed"}</t>
  </si>
  <si>
    <t>https://www.airbnb.com/rooms/21030895</t>
  </si>
  <si>
    <t>2 blocks,2 mins walk to GROVE str,PATH station</t>
  </si>
  <si>
    <t>-Entire 1 bedroom,2 small blocks,2 mins walk to Grove street PATH train.(quick undergound one,same as New York City Subway,but cleaner :) $2.75 per ride)  -7 mins ride on PATH train to New York City,World Trade Center -Great safe,clean neighborhood,mostly professionals who works in New York during a day -a lot of restaurants and bars  all on Newark Avenue. -This is a walk up building  The apartment is on the second floor ONLY ONE FLIGHT UP</t>
  </si>
  <si>
    <t>-This whole entire 1 bedroom apartment will be yours after booking,with brand new furnuture,bed sets and towels! -Right around two blocks Grove str PATH station,less  then 2 mins walk -so many restaurants and places to eat around this area once you outside you will see. -outside food market almost every day by the Grove str train stop -Between the bedroom and living room there is no door,it‚Äôs a door wide entrance in between them and no see thru curtain hanging. Ps -Garbage you can leave downstairs in garbage bag,in the same building,on ground floor in a hallway by the stairs  Ps Just wanted to let you know the hallway of the is not modern style,but apt exactly same as you see on the pictures.</t>
  </si>
  <si>
    <t>-Entire 1 bedroom,2 small blocks,2 mins walk to Grove street PATH train.(quick undergound one,same as New York City Subway,but cleaner :) $2.75 per ride)  -7 mins ride on PATH train to New York City,World Trade Center -Great safe,clean neighborhood,mostly professionals who works in New York during a day -a lot of restaurants and bars  all on Newark Avenue. -This is a walk up building  The apartment is on the second floor ONLY ONE FLIGHT UP -This whole entire 1 bedroom apartment will be yours after booking,with brand new furnuture,bed sets and towels! -Right around two blocks Grove str PATH station,less  then 2 mins walk -so many restaurants and places to eat around this area once you outside you will see. -outside food market almost every day by the Grove str train stop -Between the bedroom and living room there is no door,it‚Äôs a door wide entrance in between them and no see thru curtain hanging. Ps -Garbage you can leave downstairs in garbage bag,in the same building,on ground floor i</t>
  </si>
  <si>
    <t>Everything you need and ask walking distance in this nice and safe neighborhood,mostly young educated professionals who works in New York City during a day and come back to this neighborhood at night</t>
  </si>
  <si>
    <t>This is a walk up building  The apartment is on the second floor ONLY ONE FLIGHT UP YOUR LUGGAGE-Here is some option in case you arrive early or depart late: I have guests checking in and out before and after you,so if you don‚Äôt mind you could bring your luggage to storages/places where you can keep the luggage,it‚Äôs in manhattan,called SHWARTZ and VERTOE,you can find them online,the closest and comfortable locations for you and leave the luggage there,$6.95 per item I believe. You can also do it a day before your departure day,so you could just go and explore manhattan that last day or bring your luggage same day and pick up at night(that's in case you depart late on your check out day)</t>
  </si>
  <si>
    <t>If you arrive to NEWARK airport: You can take number 62 bus to Newark Penn station and then transfer to PATH train to grove street and walk to the apartment few mins (the whole ride around 45-50 mins) Also you can take Uber or Lyft,which is 15-17 mins ride and no more then $20,the most! If you arrive to JFK or LAGUARDIA airport in NEW YORK CITY: You can take a lot of public transportation to the PATH train in manhattan(either the one in midtown or where the World Trade Center is) or  take SHUTTLE BUSES(find them online to know the prices and to book tickets) or Uber/Lyft to manhattan  And then transfer to PATH train to Grove str at 33 str and 6 Avenue in manhattan. (Uber or Lyft or cab will be too expensive to pay for a tunnel to come across from Manhattan to New Jersey) If you arriving by a car: THE PARKING:  Parking lot and parking garage:155 Montgomery street The name:EDISON PARKFAST,mile away towards Hudson River. It's a $20-$25 a day,$200 a month  Also there is a parking on street</t>
  </si>
  <si>
    <t>This  whole entire 1 bedroom apartment will belong to you after booking!</t>
  </si>
  <si>
    <t>You can contact me anytime!will be willing to help!</t>
  </si>
  <si>
    <t>https://a0.muscache.com/im/pictures/3431da92-43f3-4dbf-8c0d-d721390f4342.jpg?aki_policy=large</t>
  </si>
  <si>
    <t>{TV,Wifi,"Air conditioning",Kitchen,"Paid parking off premises","Buzzer/wireless intercom",Heating,"Smoke detector","Carbon monoxide detector",Essentials,Shampoo,Hangers,"Hair dryer",Iron,"Laptop friendly workspace","Self check-in",Lockbox,"Hot water",Microwave,"Coffee maker",Refrigerator,"Dishes and silverware","Cooking basics",Oven,Stove,"Long term stays allowed"}</t>
  </si>
  <si>
    <t>https://www.airbnb.com/rooms/21039145</t>
  </si>
  <si>
    <t>Private room in Jersey City, minutes to Manhattan!</t>
  </si>
  <si>
    <t>Beautiful private room in the Hamilton Park district of Jersey City just minutes to Manhattan! This is the largest room in the house, quiet and cozy. The space is shared, but large enough for privacy and you will not be disturbed. We offer free hi speed WiFi, a kitchenette for your use upstairs. You‚Äôre also located right near the Grove Street entertainment plaza. The house is a gem in a great area/location and you will love it!</t>
  </si>
  <si>
    <t>Beautiful private room in the Hamilton Park district of Jersey City just minutes to Manhattan! This is the largest room in the house, quiet and cozy. The space is shared, but large enough for privacy and you will not be disturbed. We offer free hi speed WiFi, a kitchenette for your use upstairs. You‚Äôre also located right near the Grove Street entertainment plaza. The house is a gem in a great area/location and you will love it! Entire home I live on property but travel 3-4days a week, but am always available via text or (Hidden by Airbnb) to assist. The neighborhood is fantastic! There‚Äôs a shopping center and mall within a 5 minute walk, also the popular Grove Street Plaza is just a short 5 minute walk also, but don‚Äôt worry the neighborhood itself is very quiet, so no loud noise at all and you will be able to rest and relax comfortably. To get into the city is just a quick walk to the Path Train at either Grove Street station or Newporte station. This room is a shared bathroom with me,</t>
  </si>
  <si>
    <t>The neighborhood is fantastic! There‚Äôs a shopping center and mall within a 5 minute walk, also the popular Grove Street Plaza is just a short 5 minute walk also, but don‚Äôt worry the neighborhood itself is very quiet, so no loud noise at all and you will be able to rest and relax comfortably.</t>
  </si>
  <si>
    <t>This room is a shared bathroom with me, BUT since I work in travel and am gone 3-4 days a week, you‚Äôll have the bathroom to yourself most of the time. Also there are 2 full bathrooms, so if no one else is there by all means feel free to use either, we‚Äôre super laid back here and want you to make yourself feel right at home :) and since I travel a lot I don‚Äôt keep much in the bathroom so you can store all your items in there no problem at all</t>
  </si>
  <si>
    <t>To get into the city is just a quick walk to the Path Train at either Grove Street station or Newporte station.</t>
  </si>
  <si>
    <t>Entire home</t>
  </si>
  <si>
    <t>I live on property but travel 3-4days a week, but am always available via text or (Hidden by Airbnb) to assist.</t>
  </si>
  <si>
    <t>Smoking is allowed on patio only</t>
  </si>
  <si>
    <t>https://a0.muscache.com/im/pictures/5f80edc5-f432-44e4-88c5-8cbb9251233e.jpg?aki_policy=large</t>
  </si>
  <si>
    <t>{TV,"Cable TV",Wifi,"Air conditioning","Paid parking off premises","Free street parking",Heating,"Suitable for events",Washer,Dryer,"Smoke detector","Carbon monoxide detector","First aid kit","Fire extinguisher",Essentials,Shampoo,"Lock on bedroom door",Hangers,"Hair dryer",Iron,"Laptop friendly workspace","Hot water","Bed linens","Extra pillows and blankets","Ethernet connection",Microwave,"Coffee maker",Refrigerator,Waterfront}</t>
  </si>
  <si>
    <t>https://www.airbnb.com/rooms/21055151</t>
  </si>
  <si>
    <t>Affordable and Spacious Room 15min away NYC!</t>
  </si>
  <si>
    <t>This clean, cozy and private room is ideal for travelers planning a short visit to the New York area. People from all backgrounds are welcome! A 10 min. walk takes you to Journal Square-PATH station. PATH train goes to Downtown Manhattan (9/11 Memorial) in 10 minutes and Midtown Manhattan (Empire State Bldg) in 17 minutes. FREE STREET PARKING DURING WEEKEND AND HOLIDAYS ONLY (Friday 3pm-Monday 9am). There are two rooms in the apartment, one is for you and I sleep in the other one.</t>
  </si>
  <si>
    <t>There is no TV or radio in the house, therefore, no cable. You are welcome to bring your laptop and use the Wifi to watch movies or listen to music. Please keep the shared spaces clean. Microwave is out of service.</t>
  </si>
  <si>
    <t>This clean, cozy and private room is ideal for travelers planning a short visit to the New York area. People from all backgrounds are welcome! A 10 min. walk takes you to Journal Square-PATH station. PATH train goes to Downtown Manhattan (9/11 Memorial) in 10 minutes and Midtown Manhattan (Empire State Bldg) in 17 minutes. FREE STREET PARKING DURING WEEKEND AND HOLIDAYS ONLY (Friday 3pm-Monday 9am). There are two rooms in the apartment, one is for you and I sleep in the other one. There is no TV or radio in the house, therefore, no cable. You are welcome to bring your laptop and use the Wifi to watch movies or listen to music. Please keep the shared spaces clean. Microwave is out of service. You have access to the kitchen, the dining room and the bathroom. I am usually available for helping guests with whatever they need. If you need to contact me, text messages usually work well. Journal Square is one of the most traditional neighborhoods in Jersey City. It used to be the art center o</t>
  </si>
  <si>
    <t>Journal Square is one of the most traditional neighborhoods in Jersey City. It used to be the art center of the City. Nowadays the area is mostly commercial and hosts a very diverse population. All you need is at no more than 10 min walking distance: supermarket, train station, laundry store.</t>
  </si>
  <si>
    <t>The apartment is located 10 minutes away from the Journal Square PATH train/NJ bus station. The PATH train schedule can be found in the following link: (Website hidden by Airbnb)  Parking options: There are several parking option in Summit Avenue with prices that are around $15 for all day parking.</t>
  </si>
  <si>
    <t>You have access to the kitchen, the dining room and the bathroom.</t>
  </si>
  <si>
    <t>I am usually available for helping guests with whatever they need. If you need to contact me, text messages usually work well.</t>
  </si>
  <si>
    <t>No alcohol or other substances consumption in the house. No external visitors while you are staying in the house.</t>
  </si>
  <si>
    <t>https://a0.muscache.com/im/pictures/e5c195fe-89e7-41fc-9636-1b84ff739e15.jpg?aki_policy=large</t>
  </si>
  <si>
    <t>https://www.airbnb.com/users/show/151682995</t>
  </si>
  <si>
    <t>Liza</t>
  </si>
  <si>
    <t xml:space="preserve">I love to host people in my home. Through a clean and comfortable space, my goal is to dignify low budget trips. _x000D_
</t>
  </si>
  <si>
    <t>https://a0.muscache.com/im/pictures/user/a73e0350-0104-4493-b8d6-a07c91971eaf.jpg?aki_policy=profile_small</t>
  </si>
  <si>
    <t>https://a0.muscache.com/im/pictures/user/a73e0350-0104-4493-b8d6-a07c91971eaf.jpg?aki_policy=profile_x_medium</t>
  </si>
  <si>
    <t>['email', 'phone', 'facebook', 'reviews', 'jumio', 'offline_government_id', 'selfie', 'government_id', 'identity_manual', 'work_email']</t>
  </si>
  <si>
    <t>{Wifi,"Air conditioning",Kitchen,"Free street parking",Heating,"Family/kid friendly","Smoke detector","Carbon monoxide detector","Fire extinguisher",Essentials,Shampoo,"Lock on bedroom door",Hangers,"Hair dryer",Iron,"Laptop friendly workspace","Self check-in","Building staff","Private living room","Hot water","Bed linens",Refrigerator,"Dishes and silverware","Cooking basics",Oven,Stove}</t>
  </si>
  <si>
    <t>https://www.airbnb.com/rooms/21055664</t>
  </si>
  <si>
    <t>Large comfy 2 bdrm apt with quick access to NYC</t>
  </si>
  <si>
    <t>This is a beautiful two bedroom apartment on the second floor in a walkup two family home with no elevator.  You will fall in love with this space and it comes with a private backyard.  It has 2 well appointed bedrooms, one with a queen bed and another with a full bed. The apartment also has a cozy sofa in a large living space, a dining space in the eat in kitchen, one three piece private bathroom and a private well stocked kitchen with pots, pans dishes, cups, glasses and utensils.  The home is spacious and is centrally located in Jersey City on a quiet dead end street with plenty of free street parking 24/7.  The space also comes with a private driveway/parking space .</t>
  </si>
  <si>
    <t>There is something in the New York City air that makes sleeping useless. It is large comfortable w/ a nice backyard and 2 bedrooms close to NYC. The apartment is very comfortable and trendy with plenty of light. It is just two train stops to NYC by light rail and Path train and we are nearby ferries taking people to Manhattan by boat. We are 5 miles or 8 km from Manhattan and approximately 25 minutes away by train, car or boat. You'll love my place because of the comfy beds and proximity to NYC. This is a beautiful two bedroom apartment on the second floor in a walkup two family home with no elevator.  You will fall in love with this space and it comes with a private backyard.  It has 2 well appointed bedrooms, one with a queen bed and another with a full bed. The apartment also has a cozy sofa in a large living space, a dining space in the eat in kitchen, one three piece private bathroom and a private well stocked kitchen with pots, pans dishes, cups, glasses and utensils.  The home i</t>
  </si>
  <si>
    <t>There is alot of free street parking available 24 hours a day 7 days a week.  In fact this unit comes with a driveway spot available only for the renter of this apartment.</t>
  </si>
  <si>
    <t>Rules- Shoes-Off Policy Please, No Loud Music after 10 pm. Wait to practice your singing for the daytime hours, No Smoking &amp; No Parties. Furthermore, ONLY individuals who reside outside a 15 mile radius of New York City will be permitted to reserve our home. Guest must clean dishes as well</t>
  </si>
  <si>
    <t>https://a0.muscache.com/im/pictures/a308e267-18eb-4745-9876-79aba263c509.jpg?aki_policy=large</t>
  </si>
  <si>
    <t>{TV,Wifi,"Air conditioning",Kitchen,"Free parking on premises","Free street parking",Heating,"Smoke detector","Carbon monoxide detector","First aid kit","Fire extinguisher",Essentials,Shampoo,"Lock on bedroom door",Hangers,"Hair dryer",Iron,"Laptop friendly workspace",Microwave,"Coffee maker",Refrigerator,"Dishes and silverware","Cooking basics","Garden or backyard","Luggage dropoff allowed","Host greets you"}</t>
  </si>
  <si>
    <t>https://www.airbnb.com/rooms/21060559</t>
  </si>
  <si>
    <t>15-25 minute bus to Times Square/20 min to Newark</t>
  </si>
  <si>
    <t>Stay in the closest legal vacation rental area to Times Square New York City and enjoy a 15-minute bus ride to Times Square with skyline views of Manhattan. Live in a renovated, well-equipped, turn-of-the century townhouse in a safe, quiet neighborhood with a bustling dining and shopping scene. Your private suite with door lock features a 50-inch LED TV and very comfortable beds. Bathrooms have dispensers for shampoo, conditioner, shower gel, hand soap, and moisturizer. City-wide WiFi available.</t>
  </si>
  <si>
    <t>This charming turn-of-the-century townhouse has been recently renovated with new plumbing and electrical wiring, ceiling fan in the bedroom and in the kitchen, and hardwood floors and ceramic tiles throughout. It has been lovingly updated to contemporary standards while accentuating old world charm. Your bedroom and the living room feature 50-inch Roku Streaming LED TVs and USB charging pods for your phones and other electronic devices. The gel memory foam mattresses are among the highest rated and most comfortable in the industry. Bathrooms feature wall-mounted dispensers for shampoo, conditioner, shower gel, hand soap, and moisturizing lotion. Enjoy a shower underneath the highest rated rain shower head or take a bath in the tub. Kitchen is fully stocked with cookware, bakeware, utensils, coffee machine, tea kettle, basic condiments, coffee, and tea. Living room contains 2 futons sofas so comfortable that your body melts away. Plenty of dining space, closet space, and a desk availabl</t>
  </si>
  <si>
    <t>Stay in the closest legal vacation rental area to Times Square New York City and enjoy a 15-minute bus ride to Times Square with skyline views of Manhattan. Live in a renovated, well-equipped, turn-of-the century townhouse in a safe, quiet neighborhood with a bustling dining and shopping scene. Your private suite with door lock features a 50-inch LED TV and very comfortable beds. Bathrooms have dispensers for shampoo, conditioner, shower gel, hand soap, and moisturizer. City-wide WiFi available. This charming turn-of-the-century townhouse has been recently renovated with new plumbing and electrical wiring, ceiling fan in the bedroom and in the kitchen, and hardwood floors and ceramic tiles throughout. It has been lovingly updated to contemporary standards while accentuating old world charm. Your bedroom and the living room feature 50-inch Roku Streaming LED TVs and USB charging pods for your phones and other electronic devices. The gel memory foam mattresses are among the highest rated</t>
  </si>
  <si>
    <t>Considered the 6th borough of New York City, this neighborhood is the closest you can legally be to Times Square and New York City in a vacation rental or shared home. It is right across the Hudson River from Manhattan with frequent bus service (every 5-10 minutes) to and from Times Square. It has a bustling local food scene with cuisines from around the world. The neighborhood is safe and friendly. Skyscrapers dot the coastline that overlook the New York City skyline right across the Hudson River.</t>
  </si>
  <si>
    <t>You'll have full and exclusive access to this 1st floor bedroom that you can lock to keep your stuff safe and secure as well as shared use of the living room, eat-in kitchen, and 2 full bathrooms, and enclosed porch. Enjoy high-speed WiFi at home and throughout the city.</t>
  </si>
  <si>
    <t>You get to enjoy my place without interruption. However, my staff and I are available for any needs you may have as well as to perform cleaning duty and regular maintenance.</t>
  </si>
  <si>
    <t>https://a0.muscache.com/im/pictures/4dd52683-7b45-42d5-9195-eeb297109181.jpg?aki_policy=large</t>
  </si>
  <si>
    <t>https://www.airbnb.com/rooms/21060808</t>
  </si>
  <si>
    <t>There is frequent bus and shuttle service (15-30 minute ride) to and from Times Square's Port Authority until midnight. There's also 24/7 PATH train service (5 minute Uber / Lyft ride away) that take you to many parts of Downtown and Midtown Manhattan in 10-25 minutes. Newark Liberty International Airport is only 20 minutes away via taxi, Uber, or Lyft (discount links provided for 1st time riders).  Free street parking on Sundays and holidays.</t>
  </si>
  <si>
    <t>Please take shoes off before entering the home Please wash and put away anything you use in the kitchen</t>
  </si>
  <si>
    <t>https://a0.muscache.com/im/pictures/7f5aa8c8-e7fb-4b40-ba8b-bd26b1eaaaee.jpg?aki_policy=large</t>
  </si>
  <si>
    <t>{TV,"Cable TV",Wifi,"Air conditioning",Kitchen,"Free parking on premises",Heating,"Family/kid friendly","Smoke detector","Carbon monoxide detector","First aid kit","Fire extinguisher",Essentials,Shampoo,"Lock on bedroom door",Hangers,"Hair dryer",Iron,"Laptop friendly workspace","Self check-in","Smart lock","Private entrance",Bathtub,"Room-darkening shades","Hot water","Bed linens","Ethernet connection",Microwave,"Coffee maker",Refrigerator,"Dishes and silverware","Cooking basics",Oven,Stove,"Patio or balcony","Luggage dropoff allowed","Long term stays allowed"}</t>
  </si>
  <si>
    <t>https://www.airbnb.com/rooms/21060967</t>
  </si>
  <si>
    <t>https://a0.muscache.com/im/pictures/9c82d296-f37d-404a-bb12-a64150dfa7a1.jpg?aki_policy=large</t>
  </si>
  <si>
    <t>https://www.airbnb.com/rooms/21074894</t>
  </si>
  <si>
    <t>Stylish Apt 40 mins from NYC - TV, Parking, W/D</t>
  </si>
  <si>
    <t>Monthly renters welcome. Rent this tastefully decorated, sun drenched one bedroom urban apartment 40 minutes away from Manhattan.  Located 2 blocks from the light rail train in the bustling Bergen-Lafayette section of Jersey City, this unit features a driveway for parking, plush queen bed, an extra air mattress, 49" LED TV, Netflix and WiFi, fully equipped kitchen,  walk-in shower, and in-unit laundry.  You will be steps away from parks and trendy restaurants.</t>
  </si>
  <si>
    <t>This apartment has been updated to feature a mix of modern design and old-world brick townhouse charm.  Everything you need is provided - fresh towels, tissue paper, soaps/shampoo/bodywash, cooking utensils and new appliances.  Ground coffee and coffee maker in the kitchen will power your mornings and prepare you for a full day of NYC sightseeing.</t>
  </si>
  <si>
    <t>Monthly renters welcome. Rent this tastefully decorated, sun drenched one bedroom urban apartment 40 minutes away from Manhattan.  Located 2 blocks from the light rail train in the bustling Bergen-Lafayette section of Jersey City, this unit features a driveway for parking, plush queen bed, an extra air mattress, 49" LED TV, Netflix and WiFi, fully equipped kitchen,  walk-in shower, and in-unit laundry.  You will be steps away from parks and trendy restaurants. This apartment has been updated to feature a mix of modern design and old-world brick townhouse charm.  Everything you need is provided - fresh towels, tissue paper, soaps/shampoo/bodywash, cooking utensils and new appliances.  Ground coffee and coffee maker in the kitchen will power your mornings and prepare you for a full day of NYC sightseeing. You may park your vehicle in the gated driveway in front of the house and enjoy a small backyard area in the back of the property.  We have great restaurants, cafes and nearby gems in t</t>
  </si>
  <si>
    <t>Bergen-Lafayette is an urban neighborhood offering a diverse mix of residents, sights, and activities. This is a decent neighborhood and is generally safe. Please remember you are in Jersey City, not all of its streets are lined with charming brownstones and upscale restaurants. Some blocks, like ours, will give you extra entertainment in the form of the occasional loud boombox or kids playing lively games of hide and seek on the street. Uber is very popular in Jersey City, and a ride between the apartment and the PATH station at Exchange Place in Downtown won't cost more than $10. They will take a group of 4 people, which means your cost per-person will be lower than the $2.5 light rail ticket. If you haven't used Uber before, let me know and I will send you an invite which comes with a small discount.</t>
  </si>
  <si>
    <t>Bergen-Lafayette is an urban neighborhood offering a diverse mix of residents, sights, and activities. This is a decent neighborhood and is generally safe. Please remember you are in Jersey City, not all of its streets are lined with charming brownstones and upscale restaurants. Some blocks, like ours, will give you extra entertainment in the form of the occasional loud boombox or kids playing lively games of hide and seek on the street. Uber is very popular in Jersey City, and a ride between the apartment and the PATH station at Exchange Place in Downtown won't cost more than $10. They will take a group of 4 people, which means your cost per-person will be lower than the $2.5 light rail ticket. If you haven't used Uber before, let me know and I will send you an invite which comes with $20 discount on your first rides. Please note we have an outdoor security camera on the premises.</t>
  </si>
  <si>
    <t>Two blocks from the apartment is the Garfield Avenue station on the Hudson‚ÄìBergen Light Rail, where you can take a Hoboken or Tonnelle Ave bound train to Exchange Place in Downtown Jersey City.  From there, you can transfer to the PATH train running to World Trade Center in Manhattan (1 stop, about 10 minute ride).  Make sure to consider Uber within Jersey City - it is quite cheap and convenient in the area, especially for getting to/from the PATH train station at night.  An Uber ride from Exchange Place to the apartment is around $7 and can fit up to 4 people.  If you haven't used Uber before, let me know and I will send you an invite which comes with a small discount.</t>
  </si>
  <si>
    <t>You may park your vehicle in the gated driveway in front of the house and enjoy a small backyard area in the back of the property.  We have great restaurants, cafes and nearby gems in the ever changing Bergen-Lafayette.  Enjoy vintage coffee at the Grind Shop or treat yourself to fresh seafood at Hooked JC, both located on Communipaw Ave. Make sure to visit the many restaurants on Grove Street in Downtown Jersey City (right by Grove St PATH Station).  If you are a fan of Mexican food, you have to come to Taqueria Downtown - a local favorite for authentic Mexican cuisine and a 7 minute drive from the apartment.</t>
  </si>
  <si>
    <t>We typically give guests their space, but we are always available in case of any issues.</t>
  </si>
  <si>
    <t>We strive to offer a beautiful and comfortable home to every guest. To help us maintain this standard, we ask that guests treat the space with respect and observe a few simple rules. At checkout, please do not leave any dirty dishes/pots in the sink and ensure that all garbage is placed in the provided bins - we have bins in the kitchen as well as outside.  Thank you.</t>
  </si>
  <si>
    <t>https://a0.muscache.com/im/pictures/a735e0b9-aeb3-4074-a4bd-9deec502e590.jpg?aki_policy=large</t>
  </si>
  <si>
    <t>{TV,Wifi,"Air conditioning",Kitchen,"Free parking on premises","Free street parking",Heating,"Family/kid friendly",Washer,Dryer,"Smoke detector","Carbon monoxide detector","Fire extinguisher",Essentials,Shampoo,"Lock on bedroom door",Hangers,"Hair dryer",Iron,"Laptop friendly workspace","Self check-in","Smart lock","Private entrance","Hot water","Bed linens","Extra pillows and blankets",Microwave,"Coffee maker",Refrigerator,"Dishes and silverware","Cooking basics",Oven,Stove,"BBQ grill","Garden or backyard"}</t>
  </si>
  <si>
    <t>https://www.airbnb.com/rooms/21079116</t>
  </si>
  <si>
    <t>Premium Studio Apartment with Beautiful views  of New York City</t>
  </si>
  <si>
    <t xml:space="preserve">Studio Apartment Located in Luxury Building with stunning views of New York City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in luxury residential buildings </t>
  </si>
  <si>
    <t xml:space="preserve">Apartment Amenities: ‚Ä¢	700 square ft. unit ‚Ä¢	24-hour Doorman ‚Ä¢	Studio apartment with one bed ‚Ä¢	1 Bathroom ‚Ä¢	King size bed ‚Ä¢	Fully equipped kitchen with appliances. ‚Ä¢	Italian Hardwood floors. ‚Ä¢	Carpeted Bedroom ‚Ä¢	Cable (Complimentary/Free)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‚Ä¢	World Trade Center ‚Ä¢	Anywhere in Jersey City. </t>
  </si>
  <si>
    <t>https://a0.muscache.com/im/pictures/81219bda-c30c-4040-b7f6-34292c99f931.jpg?aki_policy=large</t>
  </si>
  <si>
    <t>{TV,"Cable TV",Internet,Wifi,"Air conditioning",Pool,Kitchen,"Paid parking off premises",Doorman,Gym,Elevator,"Free street parking","Hot tub","Buzzer/wireless intercom",Heating,Washer,Dryer,"Smoke detector",Essentials,Shampoo,"Lock on bedroom door",Hangers,"Hair dryer",Iron,"Private living room","Private entrance","Children‚Äôs books and toys","Bed linens",Microwave,"Coffee maker",Refrigerator,Dishwasher,"Dishes and silverware",Oven,Stove,"BBQ grill","Long term stays allowed",Other}</t>
  </si>
  <si>
    <t>https://www.airbnb.com/rooms/21100132</t>
  </si>
  <si>
    <t>Luxury One Bedroom Apartment with Gym/NYC Train</t>
  </si>
  <si>
    <t>Beautiful One Bedroom One Bathroom Apartment w/Gym, Stunning New York City views. Modern Luxury high-rise residential building with state of the art amenities. Superb building amenities and luxurious apartment furnishings provide relaxing home atmosphere. Perfect place to unwind after sigh seeing or working in New York, come home to a quiet residential lifestyle on the outskirts of busy Manhattan. It is only 3 minutes walk to Path Train, which takes you to Manhattan in 5 minutes.</t>
  </si>
  <si>
    <t>We are experienced hosts with 700+ reviews with rating of 4.8* over last two years. Please contact us to obtain more information. Our customer service and rates are best in industry and area. Unit Amenities: ‚Ä¢	900 square feet unit. ‚Ä¢	Free Hi-Speed Wireless Internet ‚Ä¢	Unobstructed skyline views ‚Ä¢	24 hour check-in. ‚Ä¢	1 Bedroom ‚Ä¢	1 Bathroom ‚Ä¢	King size bed : Master Bedroom ‚Ä¢	Queen size Sofa Bed. ‚Ä¢	Fully equipped kitchen. ‚Ä¢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 inch LED TV ‚Ä¢	DVD Player ‚Ä¢	Bathroom with Bath Tub ‚Ä¢	*Parking * Parking is $30/day. Parking must be reserved in advance and it is available on first come first serve basis. Building Amenities: ‚Ä¢	Doorman ‚Ä¢	24 hour check-in. ‚Ä¢	Concierge ‚Ä¢	Health club ‚Ä¢	Children‚Äôs playroom ‚Ä¢	Fenced dog</t>
  </si>
  <si>
    <t>Beautiful One Bedroom One Bathroom Apartment w/Gym, Stunning New York City views. Modern Luxury high-rise residential building with state of the art amenities. Superb building amenities and luxurious apartment furnishings provide relaxing home atmosphere. Perfect place to unwind after sigh seeing or working in New York, come home to a quiet residential lifestyle on the outskirts of busy Manhattan. It is only 3 minutes walk to Path Train, which takes you to Manhattan in 5 minutes. We are experienced hosts with 700+ reviews with rating of 4.8* over last two years. Please contact us to obtain more information. Our customer service and rates are best in industry and area. Unit Amenities: ‚Ä¢	900 square feet unit. ‚Ä¢	Free Hi-Speed Wireless Internet ‚Ä¢	Unobstructed skyline views ‚Ä¢	24 hour check-in. ‚Ä¢	1 Bedroom ‚Ä¢	1 Bathroom ‚Ä¢	King size bed : Master Bedroom ‚Ä¢	Queen size Sofa Bed. ‚Ä¢	Fully equipped kitchen. ‚Ä¢	Hardwood floors. ‚Ä¢	Carpeted Bedroom ‚Ä¢	Cable (Complimentary/Free) ‚Ä¢	High speed internet (Com</t>
  </si>
  <si>
    <t>‚Ä¢	24 hour New York City PATH Train : 2 min (walk) ‚Ä¢	Train ride to New York  5 minutes ‚Ä¢	Empire State Building : 15 minutes  ‚Ä¢	Times Squar (Website hidden by Airbnb) : 25 minutes  ‚Ä¢	World Trade Center    : 5 minutes  ‚Ä¢	Central Par (Website hidden by Airbnb) : 30 minutes ‚Ä¢	Art &amp; History Museum  : 30 minutes ‚Ä¢	Grand Centra (Website hidden by Airbnb) 35 minutes  ‚Ä¢	Brooklyn Bridg (Website hidden by Airbnb) 10 minutes  ‚Ä¢	Wall Stree (Website hidden by Airbnb) 10 minutes  ‚Ä¢	Statue of Libert (Website hidden by Airbnb) minutes  ‚Ä¢	Javits Center  : 30 minutes ‚Ä¢	Madison Sq Garden     : 25 minutes ‚Ä¢	Giants/Jets stadium   : 20 min (Car) ‚Ä¢	Yankee stadium (Website hidden by Airbnb) 35 min (Train) ‚Ä¢	Mets Stadiu (Website hidden by Airbnb) : 60-75 min (Train) ‚Ä¢	US Open Stadiu (Website hidden by Airbnb) 60-75 min (Train)</t>
  </si>
  <si>
    <t>Guests will have full access to all the building amenities such as Fitness Center,  Billiards Room, Business Lounge, Swimming Pool ‚Ä¢	Fitness center. ‚Ä¢	Roof top area  ‚Ä¢	BBQ Grill ‚Ä¢	Kids Play area indoor and outdoor ‚Ä¢	Club room with billiards table and HDTVs ‚Ä¢	Golf Range simulation ‚Ä¢	Large conference room ‚Ä¢	Sundeck with fireside seating ‚Ä¢	Community greenscape with outdoor seating ‚Ä¢	Crayon Corner playroom and outdoor playground ‚Ä¢	Dog run and washing station ‚Ä¢	Covered parking garage ‚Ä¢	Lobby area with fireplaces</t>
  </si>
  <si>
    <t>House Rules : Apartment have a strict no-smoking policy (there is a $500 minimum charge for violating this policy due to damage control and equipment/furniture replacement) and pets are not allowed inside at any time. Absolutely no parties are allowed on the premises or inside of the units. If there is evidence or we receive complaints of such an occurrence, the guest will be fined $1,000 plus the cost of any resulting damages to the property. Under no circumstances should guests unplug or move any of the electronics or lighting fixtures inside of the apartment. This is for your own safety and for the safety and convenience of future guests. If you need to use a power outlet, please look for one that is not being used. You can normally find one near the TV or sofa bed. Lost keys will incur a fee of $150 per key set to have replacements made. Lost FOBs and access cards are also subject to fine of $150 each Guests shall comply with all house rules and regulations pertaining to the buildi</t>
  </si>
  <si>
    <t>https://a0.muscache.com/im/pictures/adda4e9b-2d17-4e20-8a0d-ab6aa6106044.jpg?aki_policy=large</t>
  </si>
  <si>
    <t>{TV,"Cable TV",Internet,"Air conditioning","Wheelchair accessible",Pool,Kitchen,"Paid parking off premises",Doorman,Gym,Elevator,"Free street parking","Hot tub","Buzzer/wireless intercom",Heating,"Family/kid friendly",Washer,Dryer,"Smoke detector","Carbon monoxide detector","Safety card",Shampoo,"Lock on bedroom door","24-hour check-in",Hangers,"Hair dryer",Iron,"Laptop friendly workspace","Self check-in","Building staff","Private living room","Private entrance",Bathtub,"High chair"}</t>
  </si>
  <si>
    <t>super_strict_60</t>
  </si>
  <si>
    <t>https://www.airbnb.com/rooms/21105393</t>
  </si>
  <si>
    <t>‚ú®COZY 3 BEDROOM 15 MINUTES TO NYC!‚ú®</t>
  </si>
  <si>
    <t>The apartment is located steps from many great restaurants and bars. Travel to Manhattan in under 15 minutes by using the PATH train, which is only 3 blocks from the apartment. Please read the entire listing description before booking, including the other things to note section. I list all the positive and negative aspects of the apartment, so you know what to expect :)</t>
  </si>
  <si>
    <t>This 3 bedroom apartment has 1 full bathroom. We provide: -Fresh linens and towels -Kitchen with all the basics -Wifi -TV with Netflix for streaming shows and movies -Heating and air conditioning -Hairdryer and more Room details: Living room (sleeps 2) - Sofa bed- double bed size when folded out Bedroom # 1 (sleeps 2)- Queen bed Bedroom # 2 (sleeps 2)- Full size bed Bedroom # 3 (sleeps 1)- Twin bed</t>
  </si>
  <si>
    <t>The apartment is located steps from many great restaurants and bars. Travel to Manhattan in under 15 minutes by using the PATH train, which is only 3 blocks from the apartment. Please read the entire listing description before booking, including the other things to note section. I list all the positive and negative aspects of the apartment, so you know what to expect :) This 3 bedroom apartment has 1 full bathroom. We provide: -Fresh linens and towels -Kitchen with all the basics -Wifi -TV with Netflix for streaming shows and movies -Heating and air conditioning -Hairdryer and more Room details: Living room (sleeps 2) - Sofa bed- double bed size when folded out Bedroom # 1 (sleeps 2)- Queen bed Bedroom # 2 (sleeps 2)- Full size bed Bedroom # 3 (sleeps 1)- Twin bed You will have the entire apartment to yourself and we offer self check-in any time after 4 pm. Early check-in may be available if no one is staying the night before. We will respond to any questions within a few hours from 10</t>
  </si>
  <si>
    <t>The apartment is located 15 minutes from downtown Manhattan. All the necessities are within walking distance of the apartment including grocery stores, parking garages, pharmacies, restaurants, and bars.</t>
  </si>
  <si>
    <t>-The apartment is located on the 4th floor (3 flights up) of a walk up building and the stairs are steep. If stairs are an issue this may not be the best fit. -There is a restaurant located on the ground level of the building, which closes at 10:30 pm. The restaurant is not loud. -The apartment is well maintained and professionally cleaned, however the building is older and the common areas/building entrance could use an upgrade. -There is no dining room table in the apartment. The coffee table can be raised for eating. -The Smart TV in the living room includes Netflix, but does not have cable. -The apartment has a window AC unit in each bedroom. We provide a fan for the living room area, as it can sometimes get hot in the living room since it is not possible to put an AC unit here. -We provide a starter pack of house essentials, including toilet paper, paper towels, trash bags, coffee etc. There should be enough for a short weekend trip. If you are planning to stay longer please be pr</t>
  </si>
  <si>
    <t>The PATH train to Manhattan is only a few blocks from the apartment. This train is two stops from the World Trade Center and also stops in the West Village and Midtown.  Parking options: There are several paid garages within walking distance of the apartment that we will send you in our guidebook after booking. The building does not have parking and street parking is only permitted for up to 2 hours in most areas of Jersey City.</t>
  </si>
  <si>
    <t>You will have the entire apartment to yourself and we offer self check-in any time after 4 pm. Early check-in may be available if no one is staying the night before.</t>
  </si>
  <si>
    <t>We will respond to any questions within a few hours from 10 am to 7 pm. Guests will be provided with an emergency contact number for any urgent issues after 7 pm.</t>
  </si>
  <si>
    <t>Guest Policy Guests who live in the same city as this property must send a request before booking. All guests must be 21+ or accompanied by parent or guardian. No parties, no events, and no outside visitors or overnight guests that are not stated on the reservation We do not have a 'children stay free' policy. All guests over 2 years of age must be included in your guest count. Any parties of more than 4 guests, please inquire before booking instantly. Pets are not allowed on this property. Do not engage in illegal activities anywhere on the property. Including downloads. Do not leave any food out that will attract uninvited pests. Security Deposit, Cancellation Policy &amp; Fees No smoking anywhere in the building. A violation of this policy will result in us charging your $300 security deposit in full. No loud noise after 8pm. This property has strict quiet hours after 8pm and noise levels are monitored by the building security system. A violation of this policy will result in a fine sta</t>
  </si>
  <si>
    <t>https://a0.muscache.com/im/pictures/7e56930d-cebf-4831-a573-3510a3e39c81.jpg?aki_policy=large</t>
  </si>
  <si>
    <t>https://www.airbnb.com/users/show/152182786</t>
  </si>
  <si>
    <t>I've been hosting for over 6 years and it's my goal to make every guest feel at home in our city.</t>
  </si>
  <si>
    <t>https://a0.muscache.com/im/pictures/user/24f75fcc-8c3d-4482-84f9-97904f5ba876.jpg?aki_policy=profile_small</t>
  </si>
  <si>
    <t>https://a0.muscache.com/im/pictures/user/24f75fcc-8c3d-4482-84f9-97904f5ba876.jpg?aki_policy=profile_x_medium</t>
  </si>
  <si>
    <t>{TV,Wifi,"Air conditioning",Kitchen,Heating,"Family/kid friendly","Smoke detector","Carbon monoxide detector","First aid kit","Fire extinguisher",Essentials,Shampoo,Hangers,"Hair dryer",Iron,"Laptop friendly workspace","Self check-in","Smart lock","Room-darkening shades","Hot water","Bed linens","Extra pillows and blankets","Coffee maker",Refrigerator,"Dishes and silverware","Cooking basics",Oven,Stove,"Long term stays allowed"}</t>
  </si>
  <si>
    <t>https://www.airbnb.com/rooms/21140265</t>
  </si>
  <si>
    <t>Entire 3 bedrooms Apartment for big Family visiting New York City</t>
  </si>
  <si>
    <t>https://a0.muscache.com/im/pictures/a2885e51-779c-46fc-81d8-afb437006ee8.jpg?aki_policy=large</t>
  </si>
  <si>
    <t>{TV,Wifi,"Air conditioning",Kitchen,"Free street parking","Indoor fireplace",Heating,"Family/kid friendly","Smoke detector","Carbon monoxide detector","First aid kit","Fire extinguisher",Essentials,Shampoo,Hangers,"Hair dryer",Iron,"Laptop friendly workspace","Self check-in",Lockbox,"Private entrance","Hot water","Bed linens","Extra pillows and blankets","Ethernet connection",Microwave,"Coffee maker",Refrigerator,Dishwasher,"Dishes and silverware","Cooking basics",Oven,Stove,"Luggage dropoff allowed","Long term stays allowed","Paid parking on premises"}</t>
  </si>
  <si>
    <t>https://www.airbnb.com/rooms/21151972</t>
  </si>
  <si>
    <t>Beautiful Two Bedroom Apartment with Balcony and Stunning views of New York City-17QB</t>
  </si>
  <si>
    <t>Completely renovated 2 Bedroom 2 Bathroom suite in Modern Luxury high-rise residential building with state of the art amenities.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t>
  </si>
  <si>
    <t xml:space="preserve">Apartment Amenities: ‚Ä¢	1300 square ft. unit ‚Ä¢	Balcony with New York City Skyline views ‚Ä¢	24-hour check-in. ‚Ä¢	24-hour Doorman ‚Ä¢	2 Bedrooms ‚Ä¢	2 Bathrooms ‚Ä¢	King size bed: Master Bedroom ‚Ä¢	Queen size bed: Guest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t>
  </si>
  <si>
    <t>Getting Around: ‚Ä¢	24-hour New York City PATH Train: 2 min (walk) ‚Ä¢	Train ride to New York 5 minutes ‚Ä¢	Empire State Building: 15 minutes  ‚Ä¢	Times Squar (Website hidden by Airbnb) : 25 minutes  ‚Ä¢	World Trade Center    : 5 minutes  ‚Ä¢	Central Par (Website hidden by Airbnb) : 30 minutes ‚Ä¢	Art &amp; History Museum  : 30 minutes ‚Ä¢	Grand Centra (Website hidden by Airbnb) 35 minutes  ‚Ä¢	Brooklyn Bridg (Website hidden by Airbnb) 10 minutes  ‚Ä¢	Wall Stree (Website hidden by Airbnb) 10 minutes  ‚Ä¢	Statue of Libert (Website hidden by Airbnb) minutes  ‚Ä¢	Javits Center  : 30 minutes ‚Ä¢	Madison Sq Garden     : 25 minutes ‚Ä¢	Giants/Jets stadium   : 20 min (Car) ‚Ä¢	Yankee stadium (Website hidden by Airbnb) 35 min (Train) ‚Ä¢	Mets Stadiu (Website hidden by Airbnb) : 60-75 min (Train) ‚Ä¢	US Open Stadiu (Website hidden by Airbnb) 60-75 min (Train)</t>
  </si>
  <si>
    <t>Apartment have a strict no-smoking policy (there is a $500 minimum charge for violating this policy due to damage control and equipment/furniture replacement) and pets are not allowed inside at any time. Absolutely no parties are allowed on the premises or inside of the units. If there is evidence or we receive complaints of such an occurrence, the guest will be fined $1,000 plus the cost of any resulting damages to the property. Under no circumstances should guests unplug or move any of the electronics or lighting fixtures inside of the apartment. This is for your own safety and for the safety and convenience of future guests. If you need to use a power outlet, please look for one that is not being used. You can normally find one near the TV or sofa bed. Lost keys will incur a fee of $150 per key set to have replacements made. Lost FOBs and access cards are also subject to fine of $150 each Guests shall comply with all house rules and regulations pertaining to the building in which th</t>
  </si>
  <si>
    <t>https://a0.muscache.com/im/pictures/a070f03c-efa7-4a57-bf39-8754f15f89e9.jpg?aki_policy=large</t>
  </si>
  <si>
    <t>{TV,"Cable TV",Internet,Wifi,"Air conditioning",Pool,Kitchen,"Paid parking off premises",Doorman,Gym,Elevator,"Free street parking","Hot tub","Indoor fireplace","Buzzer/wireless intercom",Heating,"Family/kid friendly",Washer,Dryer,"Smoke detector","Carbon monoxide detector","Fire extinguisher",Shampoo,"Lock on bedroom door","24-hour check-in",Hangers,"Hair dryer",Iron,"Laptop friendly workspace","Self check-in","Building staff","Private living room","Private entrance",Bathtub}</t>
  </si>
  <si>
    <t>https://www.airbnb.com/rooms/21161583</t>
  </si>
  <si>
    <t>Deluxe Studio Apartment with New York City Views-M1</t>
  </si>
  <si>
    <t>Cozy Studio in a high-rise building with amenities.   Our objective is to provide you ‚ÄúHome Away from Home‚Äù. Simple and True.  We specialize in temporary accommodation needs for people who are relocating, visiting New York City area for pleasure, business, medical or family needs or vacation. We can provide fully furnished apartments for short term and long-term stays; any duration, be it be for few days, weeks, months or even year. Our objective is make your accommodation comfortable and worry-free so that you can focus on more important aspects your life while travelling or relocating. We have also been welcoming corporates or business to provide full serviced apartments. We personally furnished and decorate every unit one at a time. Our suites are maintained professionally and we personally make sure that they are completely ready before your arrival.  Our suite includes modern and comfortable furniture with memory foam mattress in luxury residential buildings with elevator access i</t>
  </si>
  <si>
    <t>https://a0.muscache.com/im/pictures/0f5104ce-ad1f-4c1a-8cdd-0a31b1745c38.jpg?aki_policy=large</t>
  </si>
  <si>
    <t>{TV,"Cable TV",Internet,Wifi,"Air conditioning",Pool,Kitchen,"Paid parking off premises",Doorman,Gym,Elevator,"Free street parking","Hot tub","Buzzer/wireless intercom",Heating,Washer,Dryer,"Smoke detector",Shampoo,"Lock on bedroom door",Hangers,"Hair dryer",Iron,"Private living room","Private entrance","Children‚Äôs books and toys",Microwave,"Coffee maker",Refrigerator,Dishwasher,"Dishes and silverware",Oven,Stove,"BBQ grill","Long term stays allowed",Other}</t>
  </si>
  <si>
    <t>https://www.airbnb.com/rooms/21161644</t>
  </si>
  <si>
    <t>Beautiful One Bedroom Apartments with Balcony and Beautiful views of New York City overlooking Pool - 30QD</t>
  </si>
  <si>
    <t>Tastefully decorated 1 Bedroom 1 Bathroom suite in Modern Luxury high-rise residential building with state of the art amenities.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t>
  </si>
  <si>
    <t>Apartment Amenities: ‚Ä¢	900 square ft. unit ‚Ä¢	24-hour Doorman ‚Ä¢	1 Bedroom ‚Ä¢	1 Bathroom ‚Ä¢	King size bed: Master Bedroom ‚Ä¢	Queen size sofa bed in living room ‚Ä¢	Fully equipped kitchen with appliances. ‚Ä¢	Italian Hardwood floors. ‚Ä¢	Carpeted Bedroom ‚Ä¢	Cable (Complimentary/Free)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‚Ä¢	World Trade C</t>
  </si>
  <si>
    <t>https://a0.muscache.com/im/pictures/fa745c72-4a70-4a68-874c-62258a57f265.jpg?aki_policy=large</t>
  </si>
  <si>
    <t>https://www.airbnb.com/rooms/21162585</t>
  </si>
  <si>
    <t>Beautiful Two Bedroom Apartment with views of New York City-25AB</t>
  </si>
  <si>
    <t xml:space="preserve">Two bedroom Two Bathroom suite in Modern Luxury high-rise residential building with state of the art amenities.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t>
  </si>
  <si>
    <t>Apartment Amenities: ‚Ä¢	1300 square ft. unit ‚Ä¢	24 hour Doorman ‚Ä¢	2 Bedrooms ‚Ä¢	2 Bathrooms ‚Ä¢	King size bed: Master Bedroom ‚Ä¢	Queen size bed: Guest bedroom ‚Ä¢	Queen size sofa bed in living room ‚Ä¢	Fully equipped kitchen with appliances. ‚Ä¢	Italian Hardwood floors. ‚Ä¢	Carpeted Bedroom ‚Ä¢	Cable (Complimentary/Free)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t>
  </si>
  <si>
    <t>https://a0.muscache.com/im/pictures/5e8b5674-879e-4218-bdf9-36e9899bbb4a.jpg?aki_policy=large</t>
  </si>
  <si>
    <t>https://www.airbnb.com/rooms/21164506</t>
  </si>
  <si>
    <t>Renovated Luxury 4 BR Apt Near NYC w Parking</t>
  </si>
  <si>
    <t>Our new renovated amazing 4 bedroom luxury modern apartment is located in Jersey City, NJ (the only city legalized airbnb in NYC area). 20~39 minutes to NYC Times Square, WTC &amp; Met Life Stadium. Luxury bedding, modern kitchen, spacious rooms . Sleep up to 14 people. 1 free parking SpaceEasy access to stores, restaurants. Express Bus 119 to NYC Time Square is at the corner. Bus / Uber ride to Journal Square, Hoboken &amp; New Port Path Train Stations. Close to Pershing Field Park &amp; CITI Bike station.</t>
  </si>
  <si>
    <t>Located near a bus stop of NJ Transit Express bus 119 for easy access to NYC's Times Square, WTC etc, this luxury 4 Bedroom apartment feature 450 + thread luxury bedding, wifi, kitchenware,  everything else you need to enjoy your home away from home. It's the perfect place to relax after a day of sightseeing and shopping.  * 50‚Äù Flat screen Smart UHDTV with Netflix etc.  2nd TV in master bedroom * Modern Kitchen with Stainless Steel Appliances  * Kitchenware, Pots, Pans * Light refreshments and basic seasoning provided  * High Speed Internet Wifi  * Spacious Bathroom  * Luxury Queen Bed 3 bedroom with 450 thread bed sheets. One Twin size bed in 4th bedroom * 2 Queen size sleeper sofa, 1 Sleeper Chair Folding Foam Mattress, to maximize the number of people in your group.  * Luxury Linens, Blankets, Towels and 4 Bathrobes provided for your luxury stay;  * All Pillows are covered with Allergy Protection Pillow Protector  * Central Heat &amp; Window Air Conditioning  * Bus Schedule, Local rest</t>
  </si>
  <si>
    <t>Our new renovated amazing 4 bedroom luxury modern apartment is located in Jersey City, NJ (the only city legalized airbnb in NYC area). 20~39 minutes to NYC Times Square, WTC &amp; Met Life Stadium. Luxury bedding, modern kitchen, spacious rooms . Sleep up to 14 people. 1 free parking SpaceEasy access to stores, restaurants. Express Bus 119 to NYC Time Square is at the corner. Bus / Uber ride to Journal Square, Hoboken &amp; New Port Path Train Stations. Close to Pershing Field Park &amp; CITI Bike station. Located near a bus stop of NJ Transit Express bus 119 for easy access to NYC's Times Square, WTC etc, this luxury 4 Bedroom apartment feature 450 + thread luxury bedding, wifi, kitchenware,  everything else you need to enjoy your home away from home. It's the perfect place to relax after a day of sightseeing and shopping.  * 50‚Äù Flat screen Smart UHDTV with Netflix etc.  2nd TV in master bedroom * Modern Kitchen with Stainless Steel Appliances  * Kitchenware, Pots, Pans * Light refreshments and</t>
  </si>
  <si>
    <t>We will assign you 1 dedicated parking space in the back yard. The path to get there is narrow. If you drive a minivan van or other wider car, you need fold your side mirror and drive extremely careful when you get in and out. You can see the parking space picture in our listing.  We do have bigger parking space in our other property more than 10 blocks away. You can pay $15/day to park there and get back to this apartment by bus or uber. We do have 1 more parking space in the backyard. But it will serve guests from a few apartments nearby. You can pay $15/day to reserve it when it is  still available.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t>
  </si>
  <si>
    <t>The fastest and most direct way to NYC Manhattan is taking the bus to 41 st Port Authority Bus Terminal. Please check NJ transit bus 119 and 123 schedules online in advance and prepare accordingly. We do provide the bus schedule in our apartment. On Weekday and Saturday, you can take NJ transit Express Bus 119 right at the corner of Central Ave + Waverly st or Booream Ave. It runs every 10 minutes during normal commuting hours. Saturdays and off peak hours it runs every 30-60 minutes and NO SERVICE on Sunday's. On Sunday and holidays, when there is no Bus 119, you just walk a few blocks to take bus 123 at Palisade Ave. This bus runs every 10 minutes during commuting hours and 20-30 minutes off peak and weekends. After arrive 41 st Port Authority Bus terminal , you almost arrive in Times Square and from there you can walk or take the subway to the best sights in NYC. THE BUS FARE IS $3.20, AND YOU MUST HAVE EXACT CHANGE. Once you arrive at the port authority in NYC you can buy tickets f</t>
  </si>
  <si>
    <t>This apartment is on the 1st floor of a 4 family house. It is totally independent and not shared with anyone.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 Booream ave or Waverly Ave. It may totally takes 60~90 minutes.</t>
  </si>
  <si>
    <t>Once we accept your booking, we will send you the code to open the lock box near the house front entrance. The keys are in there. You will not need to meet us. During your stay, you can always contact us through airbnb.com message and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and then come back later when the apartment is ready at 4pm. But you must contact us at least one day before your check-in to verify if we can arrange the early check-in for you. Your formal Check-out time will be: 11:00am Our apartments are usually booked back to back, and our housekeeper needs enough time to thoroughly clean up the apartment. Therefore the check out time is firm. However, if really needed, you ma</t>
  </si>
  <si>
    <t>- Keep quiet between 9:30pm ~ 8:00am - No loud music or noise anytime.  - No extra people stay in the apartment. - Please separate the regular trash and recycle waste in two different bin and take them out to the  trash cans in the back of the house when they fill up. - Any Early check in and late check out must be approved in advance. - Do not throw paper tower, tissues, feminine products into toilet to avoid toilet clog.  Any violation of the house rules will result security deposit deduction.</t>
  </si>
  <si>
    <t>https://a0.muscache.com/im/pictures/261ed892-2770-4393-8b46-0edcc59e5f22.jpg?aki_policy=large</t>
  </si>
  <si>
    <t>{TV,Wifi,"Air conditioning",Kitchen,"Free parking on premises",Heating,"Smoke detector","Carbon monoxide detector","First aid kit","Fire extinguisher",Essentials,Shampoo,Hangers,"Hair dryer",Iron,"Laptop friendly workspace","Self check-in",Lockbox,Bathtub,"Hot water","Bed linens","Extra pillows and blankets","Ethernet connection",Microwave,"Coffee maker",Refrigerator,Dishwasher,"Dishes and silverware","Cooking basics",Oven,Stove,"Luggage dropoff allowed","Cleaning before checkout","Paid parking on premises"}</t>
  </si>
  <si>
    <t>https://www.airbnb.com/rooms/21176691</t>
  </si>
  <si>
    <t>Shared Female room - 6 MINS DRIVE FROM MANHATTAN</t>
  </si>
  <si>
    <t>It is one bed in a shared 2 beds room in an apartment which  is 6 minutes drive from Manhattan and 12-15 mins walk from Newport path station which connects to lower Manhattan and World Trade Center within 8 minutes. It is perfect for a tourist or professional visiting New York. For same day booking, we require at least 4 hours notice before check in.</t>
  </si>
  <si>
    <t>Everywhere except other bedrooms is accessible to the guest.</t>
  </si>
  <si>
    <t>It is one bed in a shared 2 beds room in an apartment which  is 6 minutes drive from Manhattan and 12-15 mins walk from Newport path station which connects to lower Manhattan and World Trade Center within 8 minutes. It is perfect for a tourist or professional visiting New York. For same day booking, we require at least 4 hours notice before check in. Everywhere except other bedrooms is accessible to the guest. Whatever the guest prefer. We love to interact but will give the guest whatever space he/she desires. We are located 2 Minute walk to a best buy, ACME and some eateries. Target is 3 Minute walk. We have free parking space for guests. You can easily get to Manhattan by walking to the Newport subway station which is 12-15 Minute walk from the house.</t>
  </si>
  <si>
    <t>We are located 2 Minute walk to a best buy, ACME and some eateries. Target is 3 Minute walk.</t>
  </si>
  <si>
    <t>We have free parking space for guests. You can easily get to Manhattan by walking to the Newport subway station which is 12-15 Minute walk from the house.</t>
  </si>
  <si>
    <t>Whatever the guest prefer. We love to interact but will give the guest whatever space he/she desires.</t>
  </si>
  <si>
    <t>https://a0.muscache.com/im/pictures/9ef74503-a65b-4a06-ad32-562da482e560.jpg?aki_policy=large</t>
  </si>
  <si>
    <t>https://www.airbnb.com/users/show/152896676</t>
  </si>
  <si>
    <t>Kadija</t>
  </si>
  <si>
    <t>A host looking to rent shared bedrooms</t>
  </si>
  <si>
    <t>https://a0.muscache.com/im/pictures/user/825f23eb-22c8-4ae1-8477-730cd28d71aa.jpg?aki_policy=profile_small</t>
  </si>
  <si>
    <t>https://a0.muscache.com/im/pictures/user/825f23eb-22c8-4ae1-8477-730cd28d71aa.jpg?aki_policy=profile_x_medium</t>
  </si>
  <si>
    <t>['phone', 'reviews']</t>
  </si>
  <si>
    <t>{"Cable TV",Wifi,Kitchen,"Free parking on premises","Free street parking",Heating,"Smoke detector","Carbon monoxide detector","Fire extinguisher",Essentials,Shampoo,Hangers,"Hair dryer","Laptop friendly workspace","Hot water","Bed linens","Extra pillows and blankets",Microwave,"Coffee maker",Refrigerator,"Dishes and silverware","Cooking basics",Oven,Stove,"Host greets you"}</t>
  </si>
  <si>
    <t>https://www.airbnb.com/rooms/21185231</t>
  </si>
  <si>
    <t>Beautiful One Bedroom Apartments with Balcony and Beautiful views of New York City overlooking Pool - 9QH</t>
  </si>
  <si>
    <t>beautiful and spacious one bedroom one bathroom apartment over looking poolside and balcony with NYC views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in lux</t>
  </si>
  <si>
    <t>Apartment Amenities: ‚Ä¢	900 square ft. unit ‚Ä¢	New York City Skyline views with Balcony ‚Ä¢	24-hour check-in. ‚Ä¢	24-hour Doorman ‚Ä¢	1 Bedroom ‚Ä¢	1 Bathroom ‚Ä¢	King size bed: Master Bedroom ‚Ä¢	Queen size sofa bed in living room ‚Ä¢	Fully equipped kitchen with appliances. ‚Ä¢	Italian Hardwood floors. ‚Ä¢	Carpeted Bedroom ‚Ä¢	Cable (Complimentary/Free)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
  </si>
  <si>
    <t>https://a0.muscache.com/im/pictures/659395d6-ea7c-4228-be7c-9eb89406373a.jpg?aki_policy=large</t>
  </si>
  <si>
    <t>{TV,"Cable TV",Internet,Wifi,"Air conditioning",Pool,Kitchen,Doorman,Gym,Elevator,"Hot tub","Indoor fireplace","Buzzer/wireless intercom",Heating,"Family/kid friendly",Washer,Dryer,"Smoke detector","Carbon monoxide detector","Fire extinguisher",Shampoo,"Lock on bedroom door","24-hour check-in",Hangers,"Hair dryer",Iron,"Laptop friendly workspace","Self check-in","Building staff","Private living room","Private entrance",Bathtub,"Hot water","Luggage dropoff allowed","Long term stays allowed","Paid parking on premises"}</t>
  </si>
  <si>
    <t>https://www.airbnb.com/rooms/21185666</t>
  </si>
  <si>
    <t>Tully Room  (30 mins to NYC)‚Ä¶</t>
  </si>
  <si>
    <t>Hello,   If you are looking to spend a night or a few nights next to Manhattan while enjoying shopping, tourism and business meetings; you have come to the right place! This beautiful, comfortable, newly renovated 4-BR apt is located in a great  location: near Berry Lane Park, just 5 Min walk to the Hudson Bergen Light Rail and 25 Minute commute to Manhattan, NY (Financial district).  You will enjoy our easy self check-in process. If you have any question, please do not hesitate to contact me.</t>
  </si>
  <si>
    <t>Hello,   If you are looking to spend a night or a few nights next to Manhattan while enjoying shopping, tourism and business meetings; you have come to the right place! This beautiful, comfortable, newly renovated 4-BR apt is located in a great  location: near Berry Lane Park, just 5 Min walk to the Hudson Bergen Light Rail and 25 Minute commute to Manhattan, NY (Financial district).  You will enjoy our easy self check-in process. If you have any question, please do not hesitate to contact me. The Hudson Bergen Lightrail System is currently undergoing track maintenance. Service between the Garfield Avenue station to the Liberty Park station to get on the HBLR is currently being handled by shuttle buses. The buses are running on the same schedule as the light rail itself. This might add an additional 10 minutes travel time to your destination. The Hudson Bergen Lightrail System is currently undergoing track maintenance. Service between the Garfield Avenue station to the Liberty Park sta</t>
  </si>
  <si>
    <t xml:space="preserve">House Guidelines ***ADDITIONAL SERVICES*** ‚Ä¢Early Check In/Late check out: Prior permission from host required. There will be a fee associated with this request.  ‚Ä¢Luggage Storage: ask host for more details. There will be a fee associated with this service. Host not available from 11:00 pm to 8:00am. Unless there is an Emergency.  GENERAL ‚Ä¢Respect privacy of each other ‚Ä¢Be considerate of other belongings ‚Ä¢Clean up after yourself ‚Ä¢All visitors not accounted for in reservation must leave the premises after time allotted by host (no sleepovers, must ask host permission) ‚Ä¢Access to other private bedrooms is strictly prohibited (security deposit will be forfeited)   *Cancellation must be made 7 days before check in *QUIET HOURS 9:00PM - 9:00AM KITCHEN Guests should provide their own food to eat ‚Ä¢Please shut off gas from stove. ‚Ä¢Please Wash your dishes behind you ‚Ä¢Wipe off surfaces when you are done ‚Ä¢Please ask directions for oven use ‚Ä¢Label food in the fridge, place your Room Name, as well </t>
  </si>
  <si>
    <t>https://a0.muscache.com/im/pictures/1aa0f99b-7ee3-4c90-930e-b071ff12ecf7.jpg?aki_policy=large</t>
  </si>
  <si>
    <t>{Wifi,"Air conditioning",Kitchen,"Free street parking",Heating,"Smoke detector","Carbon monoxide detector","Fire extinguisher",Essentials,"Lock on bedroom door",Hangers,"Hair dryer",Iron,"Private living room","Hot water",Microwave,"Coffee maker",Refrigerator,"Dishes and silverware","Cooking basics",Oven,Stove,Other}</t>
  </si>
  <si>
    <t>https://www.airbnb.com/rooms/21187323</t>
  </si>
  <si>
    <t>Beautiful Two Bedroom Apartment - 4AB</t>
  </si>
  <si>
    <t>Apartment Amenities: ‚Ä¢	1300 square ft. unit ‚Ä¢	24-hour check-in. ‚Ä¢	24 hour Doorman ‚Ä¢	2 Bedrooms ‚Ä¢	2 Bathrooms ‚Ä¢	King size bed: Master Bedroom ‚Ä¢	Queen size bed: Guest bedroom ‚Ä¢	Queen size sofa bed in living room ‚Ä¢	Fully equipped kitchen with appliances. ‚Ä¢	Italian Hardwood floors. ‚Ä¢	Carpeted Bedroom ‚Ä¢	Cable (Complimentary/Free)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t>
  </si>
  <si>
    <t>https://a0.muscache.com/im/pictures/4b3aee5e-501f-4e7f-b392-a7251eeee574.jpg?aki_policy=large</t>
  </si>
  <si>
    <t>https://www.airbnb.com/rooms/21187325</t>
  </si>
  <si>
    <t>Beautiful Two Bedroom Apartment,Gym, NYC views, Golf simulation</t>
  </si>
  <si>
    <t>Two bedroom Two Bathroom suite in Modern Luxury high-rise residential building with state of the art amenities. This beautiful Two Bedroom corner apartment offer 2 Full Bedroom with King Size Bed and Queen Size Bed. There is an extra queen size sofa Bed in the living room for extra guests. It comfortable sleeps six people.  We offer furnished accommodation needs for people who are relocating, visiting New York City area for pleasure, business, medical or family needs or vacation.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in luxury residential buildings with elevator access in safe and vibrant neighborhood. Our portfolio of apartments includes studios, one bedroom, two bedrooms apartm</t>
  </si>
  <si>
    <t>https://a0.muscache.com/im/pictures/6511bc0f-37a9-4d52-a1da-5090a0d14c7d.jpg?aki_policy=large</t>
  </si>
  <si>
    <t>https://www.airbnb.com/rooms/21188377</t>
  </si>
  <si>
    <t>Luxury One Bedroom Apartment with Breathtaking views of New York City</t>
  </si>
  <si>
    <t>Beautiful One Bedroom One Bathroom Apartment w/Gym, Stunning New York City views.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in luxury residential buildings</t>
  </si>
  <si>
    <t>Guests will have full access to all the building amenities  ‚Ä¢	Fitness center ‚Ä¢	Roof top area  ‚Ä¢	BBQ Grill ‚Ä¢	Kids Play area indoor and outdoor ‚Ä¢	Club room with billiards table and HDTVs ‚Ä¢	Indoor golf simulation room ‚Ä¢	Large conference room ‚Ä¢	Sundeck with fire side seating ‚Ä¢	Community greenspace with outdoor seating ‚Ä¢	Crayon Corner playroom and outdoor playground ‚Ä¢	Dog run and washing station ‚Ä¢	Covered parking garage ‚Ä¢	Lobby area with fireplaces ‚Ä¢	Valet parking ‚Ä¢	Parking* ‚Ä¢	Pool* *Pool is open only during summer (Jun-Sep) * Parking is $25/day. Parking must be reserved in advance and it is available on first come first serve basis.</t>
  </si>
  <si>
    <t>https://a0.muscache.com/im/pictures/455f1ed2-2913-4d34-a4c2-dd7f75135cf7.jpg?aki_policy=large</t>
  </si>
  <si>
    <t>{TV,"Cable TV",Internet,Wifi,"Air conditioning",Pool,Kitchen,"Paid parking off premises",Doorman,Gym,Elevator,"Free street parking","Hot tub","Buzzer/wireless intercom",Heating,Washer,Dryer,"Smoke detector",Shampoo,"Lock on bedroom door",Hangers,"Hair dryer",Iron,"Private living room","Private entrance","Children‚Äôs books and toys","Bed linens",Microwave,"Coffee maker",Refrigerator,Dishwasher,"Dishes and silverware",Oven,Stove,"BBQ grill","Long term stays allowed",Other}</t>
  </si>
  <si>
    <t>https://www.airbnb.com/rooms/21190885</t>
  </si>
  <si>
    <t>Studio Apartment with Views of New York City overlooking Hudson River</t>
  </si>
  <si>
    <t>Beautiful Studio Apartment located in Hi-Rise Luxury building in Jersey City, on outskirts of New York city. Superb building amenities and luxurious apartment furnishings provide relaxing home atmosphere. Super easy access to all transportation with 15 minute ride to New York City.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t>
  </si>
  <si>
    <t>Apartment Amenities: ‚Ä¢	700 square ft. unit ‚Ä¢	24-hour Doorman ‚Ä¢	Studio apartment ‚Ä¢	1 Bathroom ‚Ä¢	Queen size bed  ‚Ä¢	Queen size sofa bed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</si>
  <si>
    <t>Unit Amenities: ‚Ä¢	700 square feet  ‚Ä¢	 Manhattan skyline views ‚Ä¢	1 Bathroom ‚Ä¢	Queen Size bed ‚Ä¢	Queen size Sofa Bed. ‚Ä¢	Fully equipped kitchen ‚Ä¢	Cable (Complimentary/Free) ‚Ä¢	High speed internet (Complimentary/Free) ‚Ä¢	Laundry in unit (Washer/Dryer) ‚Ä¢	Dishwasher ‚Ä¢	Hardwood floors ‚Ä¢	Granite countertops ‚Ä¢	Energy Star Whirlpool appliances ‚Ä¢	Memory Foam Mattress ‚Ä¢	Dining Table/Chair ‚Ä¢	52 inch LED TV ‚Ä¢	DVD Player ‚Ä¢	Bathroom with Bath Tub ‚Ä¢	Washer/Dryer Building Amenities: ‚Ä¢	Doorman ‚Ä¢	24 hour check-in. ‚Ä¢	Concierge ‚Ä¢	Health club ‚Ä¢	Children‚Äôs playroom ‚Ä¢	Simulation Golf Range ‚Ä¢	Billiard Tables ‚Ä¢	Sun deck ‚Ä¢	Parking* ‚Ä¢	Pool* *Pool is open only during summer (Jun-Sep 4) * Parking is $30/day. Complimentary 3 hour free parking.</t>
  </si>
  <si>
    <t>https://a0.muscache.com/im/pictures/a0df9110-75af-42e3-a883-9b50aa7f8b09.jpg?aki_policy=large</t>
  </si>
  <si>
    <t>{TV,"Cable TV",Internet,Wifi,"Air conditioning",Pool,Kitchen,"Paid parking off premises",Doorman,Gym,Elevator,"Free street parking","Hot tub","Buzzer/wireless intercom",Heating,Washer,Dryer,"Smoke detector",Essentials,Shampoo,"Lock on bedroom door",Hangers,"Hair dryer",Iron,"Private entrance","Children‚Äôs books and toys","Bed linens",Microwave,"Coffee maker",Refrigerator,Dishwasher,"Dishes and silverware",Oven,Stove,"BBQ grill","Long term stays allowed",Other}</t>
  </si>
  <si>
    <t>https://www.airbnb.com/rooms/21190899</t>
  </si>
  <si>
    <t>Modern One Bedroom Apartment with City views 16QE</t>
  </si>
  <si>
    <t>Cozy one bedroom one bathroom Apartment with Excellent Views!! **If you are looking for stays longer than 30 days, then we also have other properties available 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t>
  </si>
  <si>
    <t>Apartment Amenities: ‚Ä¢	900 square ft. unit ‚Ä¢	24-hour Doorman ‚Ä¢	1 bedroom ‚Ä¢	1 Bathroom ‚Ä¢	King size bed  ‚Ä¢	Queen size sofa bed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‚Ä¢	World</t>
  </si>
  <si>
    <t>‚Ä¢	Fitness center ‚Ä¢	Roof top area  ‚Ä¢	BBQ Grill ‚Ä¢	Kids Play area indoor and outdoor ‚Ä¢	Club room with billiards table and HDTVs ‚Ä¢	State-of-the-art theater room ‚Ä¢	Large conference room ‚Ä¢	Sundeck with fire side seating ‚Ä¢	Community greenspace with outdoor seating ‚Ä¢	Crayon Corner playroom and outdoor playground ‚Ä¢	Dog run and washing station ‚Ä¢	Covered parking garage ‚Ä¢	Lobby area with fireplaces ‚Ä¢	Valet parking ‚Ä¢	Parking* ‚Ä¢	Pool* ‚Ä¢	4-hour complimentary parking *Pool is open only during summer (Jun-Sep) * Parking is $25/day. Parking must be reserved in advance and it is available on first come first serve basis.</t>
  </si>
  <si>
    <t>‚Ä¢	Smoke Free Building. No Smoking allowed in the apartment.  ‚Ä¢	$500 penalty for Smoking inside the apartment. ‚Ä¢	No Gathering outside guests specified on the reservation. ‚Ä¢	Quiet hours in the building after 8pm. Do not play loud music. ‚Ä¢	Lockout fees is $150 each time. ‚Ä¢	Amenities use is subject to availability. ‚Ä¢	Actual photos of the apartment could be different (Wall pictures, wall colors might be different). ‚Ä¢	Parking is $25/day. It must be reserved in advance and subject to availability.</t>
  </si>
  <si>
    <t>https://a0.muscache.com/im/pictures/88c5c9b5-61ad-4006-9d42-47393cf5da7c.jpg?aki_policy=large</t>
  </si>
  <si>
    <t>{TV,"Cable TV",Internet,Wifi,"Air conditioning",Pool,Kitchen,"Paid parking off premises",Doorman,Gym,Elevator,"Buzzer/wireless intercom",Heating,Washer,Dryer,"Smoke detector",Essentials,Shampoo,"Lock on bedroom door",Hangers,"Hair dryer",Iron,"Private living room","Private entrance","Children‚Äôs books and toys","Bed linens",Microwave,"Coffee maker",Refrigerator,Dishwasher,"Dishes and silverware",Oven,Stove,"BBQ grill","Long term stays allowed",Other}</t>
  </si>
  <si>
    <t>https://www.airbnb.com/rooms/21190947</t>
  </si>
  <si>
    <t>Modern Two Bedroom Apartment with New York City Views</t>
  </si>
  <si>
    <t>Luxury 2 bedroom 2 bathroom apartment Breathtaking New York views. **If you are looking for stays longer than 30 days, then we also have other properties available 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t>
  </si>
  <si>
    <t>Apartment Amenities: ‚Ä¢	1300 square ft. unit ‚Ä¢	24 hour Doorman ‚Ä¢	2 Bedrooms ‚Ä¢	2 Bathrooms ‚Ä¢	King size bed: Master Bedroom ‚Ä¢	Queen size bed: Guest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t>
  </si>
  <si>
    <t>https://a0.muscache.com/im/pictures/a5343d85-cec3-464c-ba48-8367f8165d41.jpg?aki_policy=large</t>
  </si>
  <si>
    <t>https://www.airbnb.com/rooms/21200697</t>
  </si>
  <si>
    <t>Breathtaking view, convenient to NYC</t>
  </si>
  <si>
    <t>A waterfront apartment with breathtaking view of Manhattan across the Hudson River. Private room with King sized bed. You are 2 blocks from the World Trade center PATH so you can be in Manhattan in 5 min! Also, through the end of  this fundraiser, I will donate 100% of the rental price to the following fundraiser: (Website hidden by Airbnb) that was started by a dear friend of mine. Do #good while having a good time!!! #goodvibes</t>
  </si>
  <si>
    <t>- Quiet hours 10pm-6am M-F</t>
  </si>
  <si>
    <t>https://a0.muscache.com/im/pictures/49cc2d24-ff27-460a-abc7-ec38aa7f7371.jpg?aki_policy=large</t>
  </si>
  <si>
    <t>https://www.airbnb.com/users/show/147850899</t>
  </si>
  <si>
    <t>Gi</t>
  </si>
  <si>
    <t>Panama City Beach, Florida, United States</t>
  </si>
  <si>
    <t>https://a0.muscache.com/im/pictures/user/f4ca56a3-6952-41fc-b681-013aa0220225.jpg?aki_policy=profile_small</t>
  </si>
  <si>
    <t>https://a0.muscache.com/im/pictures/user/f4ca56a3-6952-41fc-b681-013aa0220225.jpg?aki_policy=profile_x_medium</t>
  </si>
  <si>
    <t>{Kitchen,Gym,Elevator,Washer,Dryer,Essentials,"Lock on bedroom door"}</t>
  </si>
  <si>
    <t>30 months ago</t>
  </si>
  <si>
    <t>https://www.airbnb.com/rooms/21204353</t>
  </si>
  <si>
    <t>Luxury One Bedroom apartment with New York City Views 29QB</t>
  </si>
  <si>
    <t xml:space="preserve">Luxury 1BR Spacious Suite with luxurious amenities and close to train station. **If you are looking for stays longer than 30 days, then we also have other properties available 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t>
  </si>
  <si>
    <t>https://a0.muscache.com/im/pictures/ff8593be-f0b8-41e3-a902-bfb9f14179ce.jpg?aki_policy=large</t>
  </si>
  <si>
    <t>https://www.airbnb.com/rooms/21204371</t>
  </si>
  <si>
    <t>Signature One Bedroom apartment with Statue of Liberty and New York City Views 33QF</t>
  </si>
  <si>
    <t>Modern Immaculate one bedroom Suite,Prime Area, 2 mins walk to NYC Train. **If you are looking for stays longer than 30 days, then we also have other properties available 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t>
  </si>
  <si>
    <t>https://a0.muscache.com/im/pictures/9f43d72c-54a3-4afd-8100-5495fcff38d3.jpg?aki_policy=large</t>
  </si>
  <si>
    <t>https://www.airbnb.com/rooms/21204407</t>
  </si>
  <si>
    <t>Signature Two Bedroom Suite with Breathtaking New York City Skyline views</t>
  </si>
  <si>
    <t>Stunning two bedroom two bathroom Apt,Spectacular view Our objective is to provide you ‚ÄúHome Away from Home‚Äù. Simple and True.  **If you are looking for stays longer than 30 days, then we also have other properties available at very low prices. Please contact us if you are looking for corporate or accommodations for longer period***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t>
  </si>
  <si>
    <t>https://a0.muscache.com/im/pictures/edf2ddad-f2ab-462b-879f-c2d0969a684e.jpg?aki_policy=large</t>
  </si>
  <si>
    <t>https://www.airbnb.com/rooms/21204451</t>
  </si>
  <si>
    <t>Royal Two Bedroom Apartment with New York City views 38QA</t>
  </si>
  <si>
    <t>Spacious two bedroom two bathroom Apartment,Beautiful Skyline views. **If you are looking for stays longer than 30 days, then we also have other properties available 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t>
  </si>
  <si>
    <t>https://a0.muscache.com/im/pictures/53445322-8f68-44ca-bd1b-6cff2f6599bd.jpg?aki_policy=large</t>
  </si>
  <si>
    <t>https://www.airbnb.com/rooms/21216983</t>
  </si>
  <si>
    <t>Entire home, 7 mins to path train into Manhattan</t>
  </si>
  <si>
    <t>Spacious and welcoming apartment with lots of natural light close to all of the activity of the downtown area.  The apartment is fully furnished and perfect for individuals, couples, families or friends. There is so much to do in the area! Lots of different types of restaurants, bars and boutiques with farmers markets happening all the time.  7min walk to the Grove Path Station and 20min into Manhattan.  Perfect place to be close to the city, but away from the madness.  4rth floor walk-up.</t>
  </si>
  <si>
    <t>Pets allowed, $100 deposit required for pets.</t>
  </si>
  <si>
    <t>https://a0.muscache.com/im/pictures/6d3ee25c-d6ab-4379-b5a2-f171afe08d6f.jpg?aki_policy=large</t>
  </si>
  <si>
    <t>https://www.airbnb.com/users/show/5041774</t>
  </si>
  <si>
    <t>Tyler</t>
  </si>
  <si>
    <t>Austin, Texas, United States</t>
  </si>
  <si>
    <t>I am traveling through Central and South America.</t>
  </si>
  <si>
    <t>https://a0.muscache.com/im/pictures/user/954eeb6d-2337-44a1-af70-be98558da0db.jpg?aki_policy=profile_small</t>
  </si>
  <si>
    <t>https://a0.muscache.com/im/pictures/user/954eeb6d-2337-44a1-af70-be98558da0db.jpg?aki_policy=profile_x_medium</t>
  </si>
  <si>
    <t>{TV,Wifi,"Air conditioning",Kitchen,"Pets allowed","Family/kid friendly","Smoke detector","Carbon monoxide detector","Fire extinguisher",Shampoo,"Laptop friendly workspace"}</t>
  </si>
  <si>
    <t>https://www.airbnb.com/rooms/21217578</t>
  </si>
  <si>
    <t>Superior Two Bedroom Apartment with New York City views</t>
  </si>
  <si>
    <t xml:space="preserve">Luxury two bedroom, two bathroom Suite with Fantastic New York City Views from the 40th floor of a high-rise luxury building **If you are looking for stays longer than 30 days, then we also have other properties available 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t>
  </si>
  <si>
    <t>https://a0.muscache.com/im/pictures/6097c0c1-e387-4612-80f9-0befbc1110a1.jpg?aki_policy=large</t>
  </si>
  <si>
    <t>https://www.airbnb.com/rooms/21218173</t>
  </si>
  <si>
    <t>Grand Two Bedroom Apartment with Stunning views of New York City and World Trade Center</t>
  </si>
  <si>
    <t>luxury two bedroom, two bathroom apartment with Beautiful Manhattan skyline views. **If you are looking for stays longer than 30 days, then we also have other properties available 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t>
  </si>
  <si>
    <t>https://a0.muscache.com/im/pictures/52e29c50-92da-45f3-9f4c-4ceda6fa5774.jpg?aki_policy=large</t>
  </si>
  <si>
    <t>https://www.airbnb.com/rooms/21218284</t>
  </si>
  <si>
    <t>Panoramic Two Bedroom Suite with Breathtaking New York City Skyline views 44QA</t>
  </si>
  <si>
    <t>Luxury two bedroom two bathroom Apartment,Manhattan View from 44 Floor Our objective is to provide you ‚ÄúHome Away from Home‚Äù. Simple and True.  **If you are looking for stays longer than 30 days, then we also have other properties available at very low prices. Please contact us if you are looking for corporate or accommodations for longer period***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t>
  </si>
  <si>
    <t>https://a0.muscache.com/im/pictures/aa15c0de-cc4b-4989-a3fb-0bbfeee1a366.jpg?aki_policy=large</t>
  </si>
  <si>
    <t>https://www.airbnb.com/rooms/21218449</t>
  </si>
  <si>
    <t>Executive Two Bedroom Apartment with Breathtaking views of New York City and Empire State Building 44QC</t>
  </si>
  <si>
    <t>Two Bedroom two bathroom apartment Breathtaking NYC skyline view,Pool,Gym,Subway Our objective is to provide you ‚ÄúHome Away from Home‚Äù. Simple and True.  **If you are looking for stays longer than 30 days, then we also have other properties available at very low prices. Please contact us if you are looking for corporate or accommodations for longer period***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t>
  </si>
  <si>
    <t>https://a0.muscache.com/im/pictures/f28988dd-c56d-4f65-8f84-036cc5df8172.jpg?aki_policy=large</t>
  </si>
  <si>
    <t>https://www.airbnb.com/rooms/21218461</t>
  </si>
  <si>
    <t>Amazing Two Bedroom Apartment with Breathtaking views of New York City and Empire State Building 45QC</t>
  </si>
  <si>
    <t>Two Bedroom Apartment with Breathtaking views of New York City and Empire State Building over Hudson River. Conveniently located in Hi-End Luxury Building with modern facilities such as elevators, pool, Gym, Spa Room, Billiards Room, Business Center and 24 hour doorman. **If you are looking for stays longer than 30 days, then we also have other properties available at very low prices. Please contact us if you are looking for corporate or accommodations for longer period***</t>
  </si>
  <si>
    <t>Two Bedroom Apartment with Breathtaking views of New York City and Empire State Building over Hudson River. Conveniently located in Hi-End Luxury Building with modern facilities such as elevators, pool, Gym, Spa Room, Billiards Room, Business Center and 24 hour doorman. **If you are looking for stays longer than 30 days, then we also have other properties available at very low prices. Please contact us if you are looking for corporate or accommodations for longer period*** Apartment Amenities: ‚Ä¢	1300 square ft. unit ‚Ä¢	24 hour Doorman ‚Ä¢	2 Bedrooms ‚Ä¢	2 Bathrooms ‚Ä¢	King size bed: Master Bedroom ‚Ä¢	Queen size bed: Guest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t>
  </si>
  <si>
    <t>https://a0.muscache.com/im/pictures/ac33871b-8923-49c9-80e2-279d40ca7f0b.jpg?aki_policy=large</t>
  </si>
  <si>
    <t>https://www.airbnb.com/rooms/21245497</t>
  </si>
  <si>
    <t>Luxury Modern 3 BR 2Bath Apartment Close to NYC</t>
  </si>
  <si>
    <t>Our recent renovated 3 bedroom 2 bath luxury modern apartment is located in Jersey City, NJ (the only city legalized airbnb in NYC area). Easy Commute to NYC Times Square, WTC &amp; Met Life Stadium. Luxury bedding, modern kitchen, spacious rooms . Sleep up to 14 people. Express Bus 119 to NYC Time Square is 1 blocks away. Walk or Bus / Uber ride to Journal Square PATH Train Station, then take PATH train to WTC or Manhattan 34 st. 2 blocks to Reservoir and beautiful Pershing Field Park.</t>
  </si>
  <si>
    <t>Located 1 blocks away from a bus stop of NJ Transit Express bus 119 for easy access to NYC's Times Square, WTC etc. This modern luxury 3 Bedroom 2 bath apartment feature 450 + thread luxury bedding, wifi, kitchenware, everything else you need to enjoy your home away from home. It's the perfect place to relax after a day of sightseeing and shopping.  * 50‚Äù Flat screen Smart UHDTV with Netflix local channels etc.  * Modern Kitchen with Stainless Steel Appliances  * Kitchenware, Pots, Pans  * Light refreshments and basic seasoning provided  * High Speed Internet Wifi  * 2 Spacious Bathroom  * Luxury Bedding for all Queen and Full size bed with Luxury 450 thread bed sheets.  * 1 Queen size sleeper sofa, 2 Sleeper Chair Folding Foam Mattress, to maximize the number of people in your group.  * Luxury Linens, Blankets, Towels and 4 Bathrobes provided for your luxury stay;  * All Pillows are covered with Allergy Protection Pillow Protector  * Central Heat &amp; Air Conditioning  * Bus Schedule, Lo</t>
  </si>
  <si>
    <t>Our recent renovated 3 bedroom 2 bath luxury modern apartment is located in Jersey City, NJ (the only city legalized airbnb in NYC area). Easy Commute to NYC Times Square, WTC &amp; Met Life Stadium. Luxury bedding, modern kitchen, spacious rooms . Sleep up to 14 people. Express Bus 119 to NYC Time Square is 1 blocks away. Walk or Bus / Uber ride to Journal Square PATH Train Station, then take PATH train to WTC or Manhattan 34 st. 2 blocks to Reservoir and beautiful Pershing Field Park. Located 1 blocks away from a bus stop of NJ Transit Express bus 119 for easy access to NYC's Times Square, WTC etc. This modern luxury 3 Bedroom 2 bath apartment feature 450 + thread luxury bedding, wifi, kitchenware, everything else you need to enjoy your home away from home. It's the perfect place to relax after a day of sightseeing and shopping.  * 50‚Äù Flat screen Smart UHDTV with Netflix local channels etc.  * Modern Kitchen with Stainless Steel Appliances  * Kitchenware, Pots, Pans  * Light refreshment</t>
  </si>
  <si>
    <t>Jersey City Heights, "The Heights" is a family friendly and safe area. Our apartment is located on a quiet street. There are a lot of restaurants, groceries, bakeries and supermarket on near by commercial street Central ave. Pershing Field and the Reservoir, originally constructed in 1871 are 2 blocks away.  Jersey City is one of the most multicultural diversity city in USA. All types of unique food and services can be find here.  For anyone who want fast access to Manhattan and reasonable dwelling price, this is idea place to stay.</t>
  </si>
  <si>
    <t>We have 2 parking space in the back yard of another properties a few blocks away. They will serve guests from a few apartments. You can pay $15/day to reserve one of them when they are still available. The path to get there is narrow. If you drive a minivan van or other wider car, you need fold your side mirror and drive extremely careful when you get in and out. You can see the parking space picture in our listing. We do have bigger parking space in our other property more than 15 blocks away. You can pay $15/day to park there and get back to this apartment by bus or uber. It is safe to park in the street near our house. The street parking is free 5:00pm -8:00am for weekday, the whole weekend and holiday. For 8:00am-5:00pm on weekday, the street parking is free for 2 hours. You can buy $5/day visitor parking permit at Jersey City parking authority which is only a few blocks away from our apartment. Normally, It is easier to find street parking space before 7:00pm. It is harder to find</t>
  </si>
  <si>
    <t>To Manhattan midtown / Time square, the fastest and most direct way is taking the bus to 41 st Port Authority Bus Terminal. Please check NJ transit bus 119, 123 and 125 schedules online in advance and prepare accordingly. We do provide the bus schedule in our apartment. On Weekday and Saturday, you can take NJ transit Express Bus 119 right at the corner of Central Ave + Beacon Ave. It runs around every 10 minutes during normal commuting hours. Saturdays and off peak hours it runs every 30-60 minutes and NO SERVICE on Sunday's. On Sunday and holidays, when there is no Bus 119, you can take bus 123 at Palisade Ave, and bus 125 at JFK Blvd. This bus runs every 10 minutes during commuting hours and 20-30 minutes off peak and weekends. After arrive 41 st Port Authority Bus terminal , you almost arrive in Times Square and from there you can walk or take the subway to the best sights in NYC. YOU MUST HAVE EXACT CHANGE TO TAKE BUS. Once you arrive at the port authority in NYC you can buy ticke</t>
  </si>
  <si>
    <t>This apartment is on the 2nd floor of a 2 family house. It is totally independent and not shared with anyone.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 Beacon Ave. It may totally takes 60~90 minutes.</t>
  </si>
  <si>
    <t>Once we accept your booking, we will send you the code to open the house front entrance door and apartment door. You do not need to meet us. During your stay, you can always contact us through airbnb.com message and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and then come back later when the apartment is ready at 4pm. But you must contact us at least one day before your check-in to verify if we can arrange the early check-in for you. Your formal Check-out time will be: 11:00am Our apartments are usually booked back to back, and our housekeeper needs enough time to thoroughly clean up the apartment. Therefore the check out time is firm. However, if really needed, you may keep your luggage</t>
  </si>
  <si>
    <t>- Keep quiet between 10:00pm ~ 8:00am - Please separate the regular trash and recycle waste in two different bin and take them out to the  trash cans in the back of the house when they fill up. - Any Early check in and late check out must be approved in advance. - Only toilet paper can be through into toilet to avoid toilet clog.  Any violation of the house rules will result security deposit deduction.</t>
  </si>
  <si>
    <t>https://a0.muscache.com/im/pictures/fb53c488-8050-4321-bd85-d9f26165ee1c.jpg?aki_policy=large</t>
  </si>
  <si>
    <t>{TV,Wifi,"Air conditioning",Kitchen,"Paid parking off premises",Heating,Washer,Dryer,"Smoke detector","Carbon monoxide detector","First aid kit","Fire extinguisher",Essentials,Shampoo,Hangers,"Hair dryer",Iron,"Laptop friendly workspace","Self check-in",Keypad,"Private entrance","Hot water","Bed linens","Extra pillows and blankets","Ethernet connection",Microwave,"Coffee maker",Refrigerator,Dishwasher,"Dishes and silverware","Cooking basics",Oven,Stove,"Luggage dropoff allowed"}</t>
  </si>
  <si>
    <t>https://www.airbnb.com/rooms/21250155</t>
  </si>
  <si>
    <t>Stunning Two Bedroom Suite with Panoramic views of NYC Skyline</t>
  </si>
  <si>
    <t xml:space="preserve">luxurious two bedroom two bathroom apartment with Most spectacular Manhattan Skyline View Our objective is to provide you ‚ÄúHome Away from Home‚Äù. Simple and True.  **If you are looking for stays longer than 30 days, then we also have other properties available at very low prices. Please contact us if you are looking for corporate or accommodations for longer period***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t>
  </si>
  <si>
    <t>https://a0.muscache.com/im/pictures/38388557-096e-4f1e-9434-2d3a03e00801.jpg?aki_policy=large</t>
  </si>
  <si>
    <t>https://www.airbnb.com/rooms/21250339</t>
  </si>
  <si>
    <t>Supreme Two Bedroom Apartment with Stunning views of  New York City and World Trade Center 42QH</t>
  </si>
  <si>
    <t>Spacious two bedroom two bathroom Apartment for the whole family with stunning Manhattan Views **If you are looking for stays longer than 30 days, then we also have other properties available 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t>
  </si>
  <si>
    <t>https://a0.muscache.com/im/pictures/252fbcfe-29a0-470e-b932-67f5b9a96441.jpg?aki_policy=large</t>
  </si>
  <si>
    <t>https://www.airbnb.com/rooms/21265700</t>
  </si>
  <si>
    <t>Spacious Apt - Home Away From Home. Mins from NYC!</t>
  </si>
  <si>
    <t>Find your "home away from home" in this spacious, 2 bedroom apt in a trending neighborhood of Jersey City!  Just ¬Ω a block from a Light Rail station, you're just 20 short mins from NYC!  It's well maintained, comfortable w/ capacity to sleep 6 guests.  Take advantage of the large eat in kitchen w/ cookware, 2 sitting areas, hardwood floors throughout, access to a beautifully manicured lawn w/ fire pit.  Amenities also include 55 in Smart TV, USB charging ports and washer &amp; dryer.  Welcome home!</t>
  </si>
  <si>
    <t>1000+ square feet of living space.  High ceilings.  Lots of natural light if desired.  When away from home, guest sometimes want to "veg out".  That's why we provide 190 channels on the 55 inch smart tv, as well as super fast wifi speed for the TV, your phone, laptop or other devices you bring .</t>
  </si>
  <si>
    <t>Find your "home away from home" in this spacious, 2 bedroom apt in a trending neighborhood of Jersey City!  Just ¬Ω a block from a Light Rail station, you're just 20 short mins from NYC!  It's well maintained, comfortable w/ capacity to sleep 6 guests.  Take advantage of the large eat in kitchen w/ cookware, 2 sitting areas, hardwood floors throughout, access to a beautifully manicured lawn w/ fire pit.  Amenities also include 55 in Smart TV, USB charging ports and washer &amp; dryer.  Welcome home! 1000+ square feet of living space.  High ceilings.  Lots of natural light if desired.  When away from home, guest sometimes want to "veg out".  That's why we provide 190 channels on the 55 inch smart tv, as well as super fast wifi speed for the TV, your phone, laptop or other devices you bring . Guest will have access to the entire 1st floor apartment and, laundry room in finished basement, and landscaped backyard with fire pit. This property is a two family home.  Guests have the entire first f</t>
  </si>
  <si>
    <t>LIGHT RAIL STATION is just 1/2 block away.  LIGHT RAIL CAFE is a great neighborhood bar just 1 block away.  Serves great food and drinks.  Definitely give a feel for the diversity of the diversity of people and styles in the area.  CARTERET GROCERY &amp; DELI is right across the street from apartment which is a life saver for all your last minute grabs - Aleve, Pepto, Snacks, Soft Drinks, or a can of pasta sauce!  BERRY LANE PARK just 2 blocks away.  Berry Lane Park is the largest municipal park in Jersey City. Just opened 19 months ago it features include two basketball courts, two tennis courts, baseball field, soccer field, a playground, walk/run course, work out stations, large kid's water splash pad and 600 new trees.</t>
  </si>
  <si>
    <t>By Light Rail: West Side Ave Train -- Tickets are $2.25.  Machine accepts Visa, Master Card and cash.  Your Light Rail stop is Garfield Ave (less than 1 block from the apartment). Light Rail connects to PATH Trains that take you NYC.  Total travel time from apartment to Light Rail to PATH to NYC is 20 mins!   Connect from Light Rail Trains to PATH Trains t to NYC is convenient and easy!</t>
  </si>
  <si>
    <t>Guest will have access to the entire 1st floor apartment and, laundry room in finished basement, and landscaped backyard with fire pit.</t>
  </si>
  <si>
    <t>This property is a two family home.  Guests have the entire first floor apartment.  Owner lives in the second floor apartment.  Both units have their own separate front and back doors.  Owner is available to ensure all your needs are met while respecting your privacy.</t>
  </si>
  <si>
    <t xml:space="preserve">-No Smoking.  No Smoking is permitted at the Property (including on porches, steps, or backyard). ‚ÄúSmoking‚Äù means inhaling, exhaling, breathing, carrying or possessing a lighted or electronic cigar, cigarette, pipe, vaporizer, joints, or other tobacco or marijuana product in any manner or in any form.  No Marijuana, medical or otherwise, may be used, grown, stored or consumed on the premises.  - No pets allowed. - Maximum Occupancy. The number of people (including children) present at the Property may not exceed the maximum occupancy set forth in the Property description, unless we have given you advance permission (additional charge will apply) to have an additional number of people at the Property.    - Good Neighbor Policy; Quiet Hours.  We enforce a good neighbor policy.  Please treat the Property with respect and care you would use with your own.  To prevent theft of or damage to furnishings or your personal Property, you agree to close and lock doors and windows when you are not </t>
  </si>
  <si>
    <t>https://z0.muscache.cn/im/pictures/45dbdd59-8d3e-432f-b3cb-32f7df68d983.jpg?aki_policy=large</t>
  </si>
  <si>
    <t>https://www.airbnb.com/users/show/83827180</t>
  </si>
  <si>
    <t>Muhammed</t>
  </si>
  <si>
    <t>https://a0.muscache.com/im/pictures/user/d513b233-b9aa-446c-943b-e616ec6be970.jpg?aki_policy=profile_small</t>
  </si>
  <si>
    <t>https://a0.muscache.com/im/pictures/user/d513b233-b9aa-446c-943b-e616ec6be970.jpg?aki_policy=profile_x_medium</t>
  </si>
  <si>
    <t>{TV,Wifi,"Air conditioning",Kitchen,"Free street parking",Heating,Washer,Dryer,"Smoke detector","Carbon monoxide detector","First aid kit","Safety card","Fire extinguisher",Essentials,Shampoo,"Lock on bedroom door",Hangers,"Hair dryer",Iron,"Laptop friendly workspace","Private entrance",Bathtub,"Hot water","Bed linens",Microwave,"Coffee maker",Refrigerator,"Dishes and silverware","Cooking basics",Oven,Stove,"Garden or backyard","Long term stays allowed",Other}</t>
  </si>
  <si>
    <t>https://www.airbnb.com/rooms/21304904</t>
  </si>
  <si>
    <t>AMAZING 2BR/1BA with Yard!! Min from NYC! Sleeps 8</t>
  </si>
  <si>
    <t>Create a memorable vacation or business trip by staying at this clean, relaxing, comfortable apartment with ample outdoor space in Jersey City. Just minutes from Manhattan. Perfect location for exploring/working in NYC. This charming 2 bedroom is walking distance to the famous Van Vorst Park and many great restaurants, bars, cafes in the trendy Jersey City and just a short train ride to NYC.</t>
  </si>
  <si>
    <t>Comfortable, safe, clean and private 2 bedroom / 1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Charming, private 2 bedroom/1 bathroom apartment that sleeps 8 people in Jersey City. Comfortable and totally private apartment in a fantastic building. Enjoy trendy restaurants, bars, and cafes in a beautiful section of Jersey City, just minutes from Manhattan. The famous Van Vorst park is just around the corner!  DETAILS: - Bedroom #1 (sleeps 2) - spacious bedroom with comfortable queen bed, nightstand, lamp, dresser, and large closet. - Bedroom #2 - (sleeps 2) cozy bedroom with queen size bed, nightstand</t>
  </si>
  <si>
    <t>Create a memorable vacation or business trip by staying at this clean, relaxing, comfortable apartment with ample outdoor space in Jersey City. Just minutes from Manhattan. Perfect location for exploring/working in NYC. This charming 2 bedroom is walking distance to the famous Van Vorst Park and many great restaurants, bars, cafes in the trendy Jersey City and just a short train ride to NYC. Comfortable, safe, clean and private 2 bedroom / 1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Charming, private 2 bedroom/1 bathroom apartment that sleeps 8 people in Jersey City. Comfortable and totally private</t>
  </si>
  <si>
    <t>Features: Strollers - Two Historic Parks - Farmers Market in Summer - Family-Friendly - Cafes - Bars - Restaurants Location: Our apartment is located in Jersey City, New Jersey. Jersey City is a 15-35 minute ride from Newark Airport and a 45-70 minute ride from LaGuardia and JFK Airports. Over the last 5 years Jersey City has blossomed into one of the most desirable locations in the NYC metro area with the opening of dozens of stylish restaurants, bars, shops, and live entertainment.</t>
  </si>
  <si>
    <t>The Grove Street PATH Station is a 5-minute walk and 2 stops to Manhattan. The Exchange Place Path Station is a 8-minute walk and 1 stop to Manhattan. Convenient to World Trade Center, Union Square, Times Square, Grand Central Terminal, Greenwich Village, Metropolitan Met Museum, MOMA, Central Park, Empire State Building, Midtown.</t>
  </si>
  <si>
    <t>It's your entire private apartment. You don't share it with anyone else. We offer 24/7 access via lockbox. This apartment is on the 1st floor of a walk-up building.</t>
  </si>
  <si>
    <t>We are standing by to assist you in any way possible.  From check-in, to neighborhood suggestions, to technical troubleshooting, we will be there.</t>
  </si>
  <si>
    <t>https://a0.muscache.com/im/pictures/cd6c32e0-9eeb-4aa9-adbc-edca9537f3c6.jpg?aki_policy=large</t>
  </si>
  <si>
    <t>{TV,"Cable TV",Wifi,"Air conditioning",Kitchen,"Paid parking off premises","Hot tub",Heating,"Family/kid friendly","Smoke detector","Carbon monoxide detector","First aid kit","Fire extinguisher",Essentials,Shampoo,Hangers,"Hair dryer",Iron,"Laptop friendly workspace",Bathtub,Crib,"Pack ‚Äôn Play/travel crib","Room-darkening shades","Bed linens","Extra pillows and blankets",Microwave,"Coffee maker",Refrigerator,"Dishes and silverware","Cooking basics",Oven,Stove,"Patio or balcony","Garden or backyard","Long term stays allowed"}</t>
  </si>
  <si>
    <t>https://www.airbnb.com/rooms/21306163</t>
  </si>
  <si>
    <t>GORGEOUS 2BR/1BA in Trendy JC! Min to NY! Sleeps 8</t>
  </si>
  <si>
    <t>Create a memorable vacation or business trip by staying at this clean, relaxing, comfortable apartment in Jersey City. Just minutes from Manhattan. Perfect location for exploring/working in NYC. This charming 2 bedroom is walking distance to many great restaurants, bars, cafes in the trendy Jersey City and just a short train ride to NYC.</t>
  </si>
  <si>
    <t>Comfortable, safe, clean and private 2 bedroom / 1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Charming private 2 bedroom/1 bathroom apartment that sleeps 8 people in Jersey City.  Comfortable and totally private apartment in a fantastic building. Enjoy trendy restaurants, bars, and cafes in a beautiful section of Jersey City, just minutes from Manhattan.  DETAILS:  - Bedroom #1 (sleeps 2) - spacious bedroom with comfortable queen bed, nightstand, lamp, blinds, and large closet.  - Bedroom #2 - (sleeps 4) cozy bedroom with 2 full size beds, nightstand, lamp, blinds, and large closet. - Living Room (sl</t>
  </si>
  <si>
    <t>Create a memorable vacation or business trip by staying at this clean, relaxing, comfortable apartment in Jersey City. Just minutes from Manhattan. Perfect location for exploring/working in NYC. This charming 2 bedroom is walking distance to many great restaurants, bars, cafes in the trendy Jersey City and just a short train ride to NYC. Comfortable, safe, clean and private 2 bedroom / 1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Charming private 2 bedroom/1 bathroom apartment that sleeps 8 people in Jersey City.  Comfortable and totally private apartment in a fantastic building. Enjoy trendy restaur</t>
  </si>
  <si>
    <t>Features: Strollers - Two Historic Parks - Farmers Market in Summer - Family-Friendly - Cafes - Bars - Restaurants Location: Our apartment is located in Jersey City, New Jersey. Jersey City is a 15-35 minute ride from Newark Airport and a 45-70 minute ride from LaGuardia and JFK Airports. Over the last 5 years Jersey City has blossomed into one of the most desirable locations in the NYC metro area with the opening of dozens of stylish restaurants, bars, shops, and live music venues.</t>
  </si>
  <si>
    <t>It's your entire private apartment. You don't share it with anyone else. We offer 24/7 access via lockbox. This apartment is on the 3rd floor of a walk-up building. There is no elevator.</t>
  </si>
  <si>
    <t>We are standing by to assist you in any way possible. From check-in, to neighborhood suggestions, to technical troubleshooting, we will be there!</t>
  </si>
  <si>
    <t>https://a0.muscache.com/im/pictures/6e58877b-3375-4773-baa7-19d78293a6c9.jpg?aki_policy=large</t>
  </si>
  <si>
    <t>{TV,Wifi,"Air conditioning",Kitchen,"Paid parking off premises",Heating,"Family/kid friendly","Smoke detector","Carbon monoxide detector","First aid kit","Fire extinguisher",Essentials,Shampoo,Hangers,"Hair dryer",Iron,"Laptop friendly workspace",Microwave,"Coffee maker",Refrigerator,"Dishes and silverware",Oven,Stove,"Long term stays allowed"}</t>
  </si>
  <si>
    <t>https://www.airbnb.com/rooms/21307316</t>
  </si>
  <si>
    <t>TRENDY 2BR/1BA 2 stops to NYC!! Sleeps 8!</t>
  </si>
  <si>
    <t>Create a memorable vacation or business trip by staying at this clean, relaxing, comfortable apartment in family-friendly Jersey City. Just minutes from Manhattan. Perfect location for exploring/working in NYC. This unit is walking distance to many great restaurants, bars, cafes in the trendy Jersey City and just a short train ride to NYC. A wealth of curated information will be provided via our Guidebook and House Manual.</t>
  </si>
  <si>
    <t>Comfortable, safe, clean and private 2 bedroom / 1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charming private 2 bedroom/1 bathroom apartment that sleeps 8 people in Jersey City. Comfortable and totally private apartment in a modern building. Enjoy trendy restaurants, bars, and cafes in a beautiful section of Jersey City, just minutes from Manhattan. DETAILS: - Bedroom #1 (sleeps 2) - queen size bedroom, big, bright with huge windows &amp; blinds, desk, and closet. - Bedroom #2 - (sleeps 2) cozy bedroom with queen size bed, nightstand, lamp, track lighting, curtains, and large closet. Full sized</t>
  </si>
  <si>
    <t>Create a memorable vacation or business trip by staying at this clean, relaxing, comfortable apartment in family-friendly Jersey City. Just minutes from Manhattan. Perfect location for exploring/working in NYC. This unit is walking distance to many great restaurants, bars, cafes in the trendy Jersey City and just a short train ride to NYC. A wealth of curated information will be provided via our Guidebook and House Manual. Comfortable, safe, clean and private 2 bedroom / 1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charming private 2 bedroom/1 bathroom apartment that sleeps 8 people in Jerse</t>
  </si>
  <si>
    <t>The Grove Street PATH Station is a 5-minute walk and 2 stops to Manhattan. The Exchange Place Path Station is an 8-minute walk and 1 stop to Manhattan. Convenient to World Trade Center, Union Square, Times Square, Grand Central Terminal, Greenwich Village, Metropolitan Met Museum, MOMA, Central Park, Empire State Building, Midtown.</t>
  </si>
  <si>
    <t>It's your entire private apartment. You don't share it with anyone else. We offer 24/7 remote access and keypad entry into the apartment. This apartment is on the second floor of a walk-up building. There is no elevator.</t>
  </si>
  <si>
    <t>We are standing by to assist you in any way possible. From check-in, to neighborhood suggestions, to technical troubleshooting.</t>
  </si>
  <si>
    <t>https://a0.muscache.com/im/pictures/04cb2b64-99a8-4835-a964-cc86308c2eb3.jpg?aki_policy=large</t>
  </si>
  <si>
    <t>https://www.airbnb.com/users/show/149428540</t>
  </si>
  <si>
    <t>Steph</t>
  </si>
  <si>
    <t>https://a0.muscache.com/im/pictures/user/051cff86-3dd4-4a7e-91a2-a93c22aa7786.jpg?aki_policy=profile_small</t>
  </si>
  <si>
    <t>https://a0.muscache.com/im/pictures/user/051cff86-3dd4-4a7e-91a2-a93c22aa7786.jpg?aki_policy=profile_x_medium</t>
  </si>
  <si>
    <t>{TV,Wifi,"Air conditioning",Kitchen,"Paid parking off premises",Heating,"Family/kid friendly","Smoke detector","Carbon monoxide detector","First aid kit","Fire extinguisher",Essentials,Shampoo,Hangers,"Hair dryer",Iron,"Laptop friendly workspace",Bathtub,"Pack ‚Äôn Play/travel crib","Bed linens","Extra pillows and blankets",Microwave,"Coffee maker",Refrigerator,"Dishes and silverware","Cooking basics",Oven,Stove,"Long term stays allowed"}</t>
  </si>
  <si>
    <t>https://www.airbnb.com/rooms/21308442</t>
  </si>
  <si>
    <t>PERFECT 2BR/1BA MIN to NYC!!! Sleeps 6!!</t>
  </si>
  <si>
    <t>Create a memorable vacation or business trip by staying at this clean, relaxing, comfortable apartment with ample outdoor space in Jersey City. Just minutes from Manhattan. Perfect location for exploring/working in NYC. This charming 2 bedroom is walking distance to many great restaurants, bars, cafes in the trendy Jersey City and just a short train ride to NYC.</t>
  </si>
  <si>
    <t>Comfortable, safe, clean and private 2 bedroom / 1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charming private 2 bedroom/1 bathroom apartment that sleeps 6 people in Jersey City. Comfortable and totally private apartment in a modern building. Enjoy trendy restaurants, bars, and cafes in a beautiful section of Jersey City, just minutes from Manhattan. DETAILS: - Bedroom #1 (sleeps 2) - queen size bedroom, big, bright with huge windows &amp; blinds, desk, and closet. - Bedroom #2 - (sleeps 2) cozy bedroom with queen size bed, nightstand, lamp, track lighting, curtains, and large closet. Full sized</t>
  </si>
  <si>
    <t xml:space="preserve">Create a memorable vacation or business trip by staying at this clean, relaxing, comfortable apartment with ample outdoor space in Jersey City. Just minutes from Manhattan. Perfect location for exploring/working in NYC. This charming 2 bedroom is walking distance to many great restaurants, bars, cafes in the trendy Jersey City and just a short train ride to NYC. Comfortable, safe, clean and private 2 bedroom / 1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charming private 2 bedroom/1 bathroom apartment that sleeps 6 people in Jersey City. Comfortable and totally private apartment in a modern </t>
  </si>
  <si>
    <t>It's your entire private apartment. You don't share it with anyone else. We offer 24/7 access via lockbox. The unit is on the fourth floor of a walk-up building. There is no elevator.</t>
  </si>
  <si>
    <t>We are standing by to assist you in any way possible. From check-in, to neighborhood suggestions, to technical troubleshooting</t>
  </si>
  <si>
    <t>https://a0.muscache.com/im/pictures/ceb93ba1-1dd1-415a-b49d-424fcb66cd8e.jpg?aki_policy=large</t>
  </si>
  <si>
    <t>{TV,Wifi,"Air conditioning",Kitchen,"Paid parking off premises",Heating,"Family/kid friendly","Smoke detector","Carbon monoxide detector","First aid kit","Fire extinguisher",Essentials,Shampoo,Hangers,"Hair dryer",Iron,"Laptop friendly workspace",Bathtub,Crib,"Pack ‚Äôn Play/travel crib","Bed linens","Extra pillows and blankets",Microwave,"Coffee maker",Refrigerator,"Dishes and silverware","Cooking basics",Oven,Stove,"Long term stays allowed"}</t>
  </si>
  <si>
    <t>https://www.airbnb.com/rooms/21310632</t>
  </si>
  <si>
    <t>Spacious luxury 2B2BA Apt, Spectacular Views-MS-2B</t>
  </si>
  <si>
    <t>We are running our special offers for One Bedroom &amp; Two Bedroom Apartments for January and February' 18 .*400 Reviews* Super 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t>
  </si>
  <si>
    <t xml:space="preserve">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Suitable </t>
  </si>
  <si>
    <t>We are running our special offers for One Bedroom &amp; Two Bedroom Apartments for January and February' 18 .*400 Reviews* Super easy access to all transportation with 15 minute ride to New York City. Modern Luxury residence in high-rise luxury building. Perfect place to unwind after sight seeing or working hard in New York City, come home to a quiet residential lifestyle on the outskirts of busy Manhattan and enjoy luxurious  building amenities away from city congestion and crowd.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t>
  </si>
  <si>
    <t>https://a0.muscache.com/im/pictures/ee925167-0a99-4084-9c84-68397759db30.jpg?aki_policy=large</t>
  </si>
  <si>
    <t>{TV,Internet,Wifi,"Air conditioning",Pool,Kitchen,"Paid parking off premises",Gym,Breakfast,Elevator,"Hot tub","Indoor fireplace",Heating,"Family/kid friendly",Washer,Dryer,"Smoke detector","Carbon monoxide detector",Essentials,Shampoo,"Lock on bedroom door",Hangers,"Hair dryer",Iron,"Laptop friendly workspace","Private entrance",Other,"Paid parking on premises"}</t>
  </si>
  <si>
    <t>https://www.airbnb.com/rooms/21311629</t>
  </si>
  <si>
    <t>Spectacular Manhattan Skyline Views,Gym,Pool-MNN2B</t>
  </si>
  <si>
    <t>**400 plus reviews** Excellent customer service  Modern Luxury residence in high-rise luxury building.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t>
  </si>
  <si>
    <t>**400 plus reviews** Excellent customer service  Modern Luxury residence in high-rise luxury building.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t>
  </si>
  <si>
    <t>https://a0.muscache.com/im/pictures/92aa005d-62c6-45c1-8604-8adf35200603.jpg?aki_policy=large</t>
  </si>
  <si>
    <t>{TV,Internet,Wifi,"Air conditioning",Pool,Kitchen,Gym,Elevator,"Hot tub","Indoor fireplace",Heating,"Family/kid friendly",Washer,Dryer,"Smoke detector","Carbon monoxide detector","Fire extinguisher",Shampoo,"Lock on bedroom door",Hangers,"Hair dryer",Iron,"Laptop friendly workspace","Private entrance","Hot water","Luggage dropoff allowed","Long term stays allowed",Other,"Paid parking on premises"}</t>
  </si>
  <si>
    <t>https://www.airbnb.com/rooms/21313334</t>
  </si>
  <si>
    <t>Cozy Studio very close to PATH &amp; Grove Street</t>
  </si>
  <si>
    <t>Book this studio and reside in historic Jersey City style. Live where authentic quality meets modern luxury ‚Äì where 12-foot ceilings, original wood beams, lofted ceilings, and exposed masonry meet integrated technology and a chic collection of finishes and amenities. Stake your claim to a lifestyle beyond compare at the newest loft style apartments in Jersey City ‚Äì a hotel-style rooftop lounge, fitness center, yoga and spin room, and work-from-home offices are just the beginning.</t>
  </si>
  <si>
    <t>Book this studio and reside in historic Jersey City style. Live where authentic quality meets modern luxury ‚Äì where 12-foot ceilings, original wood beams, lofted ceilings, and exposed masonry meet integrated technology and a chic collection of finishes and amenities. Stake your claim to a lifestyle beyond compare at the newest loft style apartments in Jersey City ‚Äì a hotel-style rooftop lounge, fitness center, yoga and spin room, and work-from-home offices are just the beginning. Connect with all of Jersey City‚Äôs best shopping, dining, and arts venues, or head to Manhattan in minutes via the Grove Street PATH station, a 7-minute ride to Manhattan‚Äôs World Financial Center and 18 minutes to Midtown.</t>
  </si>
  <si>
    <t>Connect with all of Jersey City‚Äôs best shopping, dining, and arts venues, or head to Manhattan in minutes via the Grove Street PATH station, a 7-minute ride to Manhattan‚Äôs World Financial Center and 18 minutes to Midtown.</t>
  </si>
  <si>
    <t>RULES TO FOLLOW 1- No noise, no parties. Quiet hours are from 9PM to 9AM. 2- No smoke, no fire anywhere in the apartment. Please do not lid any candles. 3- We love your pets! Unfortunately the building management does not allow them in the apartment. 4- Follow maximum occupancy rules at all times. 5- Leave all the keys, key holders and parking pass in the apartment when leaving. 6- Make sure that you take all of your belongings home with you. 7- Kensh≈ç Homes is authorized to charge for damages and extra cleaning. 8- Kensh≈ç Homes does not have any affiliation with building staff. 9- Make sure all the guests accepts and follows these rules. 10- Kensh≈ç Homes is authorized to charge for at least $150 for any uninformed late check-out.</t>
  </si>
  <si>
    <t>https://a0.muscache.com/im/pictures/762d4c43-8185-4941-9693-7939d65a78fc.jpg?aki_policy=large</t>
  </si>
  <si>
    <t>https://www.airbnb.com/users/show/118964350</t>
  </si>
  <si>
    <t>Kensh≈ç</t>
  </si>
  <si>
    <t>Kensh≈ç Homes offers short term rentals in beautiful locations and wonderfully comfortable apartments. High-end buildings and condominiums, upscale apartments in the best locations to ensure great stays. Our goal is to create a true sense of "home", no matter where in the world you are from._x000D_
_x000D_
We will always try to meet your expectation and even go beyond the expectation of your stay. If you have suggestions for us, please let us know!_x000D_
_x000D_
Some great features we have are due to the inspirations of other guests that stayed with us and had interesting ideas. So please don't hesitate to let us know your thoughts. Feel free to communicate with us!_x000D_
_x000D_
Hope to see you soon,_x000D_
_x000D_
Kensh≈ç Homes</t>
  </si>
  <si>
    <t>https://a0.muscache.com/im/pictures/user/1fdb2622-5aaf-41c2-96df-4ca84f696309.jpg?aki_policy=profile_small</t>
  </si>
  <si>
    <t>https://a0.muscache.com/im/pictures/user/1fdb2622-5aaf-41c2-96df-4ca84f696309.jpg?aki_policy=profile_x_medium</t>
  </si>
  <si>
    <t>Rittenhouse Square</t>
  </si>
  <si>
    <t>['email', 'phone', 'google', 'reviews', 'work_email']</t>
  </si>
  <si>
    <t>{TV,"Cable TV",Internet,Wifi,"Air conditioning",Kitchen,"Paid parking off premises",Gym,Elevator,Heating,Washer,Dryer,"Smoke detector","Carbon monoxide detector","First aid kit","Fire extinguisher",Essentials,Shampoo,Hangers,"Hair dryer",Iron,"Laptop friendly workspace","Self check-in","Building staff","Private entrance","Hot water","Bed linens","Extra pillows and blankets",Microwave,"Coffee maker",Refrigerator,Dishwasher,"Dishes and silverware","Cooking basics",Oven,Stove,"Single level home","BBQ grill","Patio or balcony","Garden or backyard","Long term stays allowed","Wide hallways","No stairs or steps to enter","Wide entrance for guests","Flat path to guest entrance","Well-lit path to entrance","No stairs or steps to enter","Paid parking on premises","Trash can"}</t>
  </si>
  <si>
    <t>https://www.airbnb.com/rooms/21313448</t>
  </si>
  <si>
    <t>Minutes to Manhattan in Industrial Chic Style Apt</t>
  </si>
  <si>
    <t>Whether you‚Äôre here for a quick trip or a short-term rental, relax in this 1-bedroom apartment immersed in old world, historic Jersey City style. Exposed brick walls and masonry, original wood beams, and lofted ceilings create an industrial chic vibe that is idyllic for your stay in New York City.  First booking on Airbnb? Use this link to receive a discount for your reservation: www.airbnb.com/c/kenshoh2.</t>
  </si>
  <si>
    <t xml:space="preserve">After soaking up the city, tuck away into the privacy of your bedroom and sleep comfortably in our queen-size bed. The room is enclosed without windows and completely quiet to set you up for a great night‚Äôs rest, which is especially great when trying to get over that jet lag quickly. The building itself is fully soundproof. You‚Äôll have plenty of space for your clothing and other travel essentials during your stay with the vast walk-in closet you‚Äôll also find inside your bedroom. If you have additional guests, the living room sofa-bed conveniently pulls out into an additional bedding option. (Please note that the sofa is 73‚Äù long, so it‚Äôs best suited for children or petite adults.) Enjoy the beautifully tiled bathroom complete with a rain showerhead for ultimate relaxation and an opportunity to unwind at the end of the day. Our full kitchen with a floating island and bar stools is a great space to cook a meal in or share appetizers with friends if you decide to entertain.   If you need </t>
  </si>
  <si>
    <t xml:space="preserve">Whether you‚Äôre here for a quick trip or a short-term rental, relax in this 1-bedroom apartment immersed in old world, historic Jersey City style. Exposed brick walls and masonry, original wood beams, and lofted ceilings create an industrial chic vibe that is idyllic for your stay in New York City.  First booking on Airbnb? Use this link to receive a discount for your reservation: www.airbnb.com/c/kenshoh2. After soaking up the city, tuck away into the privacy of your bedroom and sleep comfortably in our queen-size bed. The room is enclosed without windows and completely quiet to set you up for a great night‚Äôs rest, which is especially great when trying to get over that jet lag quickly. The building itself is fully soundproof. You‚Äôll have plenty of space for your clothing and other travel essentials during your stay with the vast walk-in closet you‚Äôll also find inside your bedroom. If you have additional guests, the living room sofa-bed conveniently pulls out into an additional bedding </t>
  </si>
  <si>
    <t>Kensho‚Äôs home is located in the comfortable, accommodating, and hip neighborhood of Jersey City, New Jersey. Enjoy easy access to all that the hip and urban Jersey City has to offer while also a conveniently located to all that Manhattan and Midtown, New York, has to offer.  Enjoy the walking path throughout Weehawken to take in a breath of fresh air outside in this residential area. Hop on a ferry to get to NYC, or take the PATH train line for a quick trip downtown.</t>
  </si>
  <si>
    <t>There are several parking lots in the neighborhood.</t>
  </si>
  <si>
    <t>Head to Manhattan in minutes via the Grove Street PATH station (just 2 blocks away!), just a 7-minute train ride to Manhattan‚Äôs World Financial Center and 18 minutes to Midtown. If you decide to stay in the neighborhood, connect with all of Jersey City‚Äôs best shopping, dining, and arts venues.  The Port Authority Trans-Hudson, abbreviated PATH, is a rapid transit system serving Newark, Harrison, Hoboken, and Jersey City in metropolitan northern New Jersey, as well as lower and midtown Manhattan in New York City. It runs from 5am-11pm Monday through Friday and all day on holidays and weekends. There is an additional PATH line available from Newport Station that takes you on a 23-minute train ride to the 33rd Street stop at Midtown/Manhattan, which is very close to Times Square and Theater District where you can enjoy many Broadway shows. The upcoming Grove Street area, likened to be the next Soho, is an excellent option for dining choices and a hip nightlife scene, only a quick 7-minute</t>
  </si>
  <si>
    <t>When you stay at this apartment, you‚Äôll enjoy access to the following building amenities: ‚Ä¢24-hour concierge service ‚Ä¢Citibike station very closeby ‚Ä¢Clubroom with pool table and TV ‚Ä¢Children‚Äôs play zone ‚Ä¢24-hour state-of-the-art fitness center ‚Ä¢Stadium seating spin room ‚Ä¢Dog run, gaming tables, and more available on rooftop deck ‚Ä¢Dry cleaning service ‚Ä¢Public art gallery ‚Ä¢Indoor/outdoor penthouse rooftop lounge* with city overlook ‚Ä¢Rooftop deck with fireplace, TVs, and outdoor kitchen space ‚Ä¢Very secure building, only guest key access for entry after midnight. *The rooftop lounge can be reserved as a private event space for up to 25 people upon request for an additional fee. Please contact us ahead of time so that we can confirm availability.</t>
  </si>
  <si>
    <t>You can always reach us via email, text, or your preferred communication channel. We're at your disposal 24/7 throughout your stay to make sure that you have absolutely everything you need with Kensh≈ç Homes.</t>
  </si>
  <si>
    <t>https://a0.muscache.com/im/pictures/5d3597d0-ecaa-4bfb-a535-1983f1635661.jpg?aki_policy=large</t>
  </si>
  <si>
    <t>{TV,"Cable TV",Internet,Wifi,"Air conditioning",Kitchen,"Paid parking off premises",Gym,"Free street parking","Indoor fireplace",Heating,Washer,Dryer,"Smoke detector","Carbon monoxide detector","First aid kit","Fire extinguisher",Essentials,Shampoo,Hangers,"Hair dryer",Iron,"Laptop friendly workspace","Self check-in","Building staff","Private entrance","Hot water","Bed linens","Extra pillows and blankets",Microwave,"Coffee maker",Refrigerator,Dishwasher,"Dishes and silverware","Cooking basics",Oven,Stove,"Single level home","BBQ grill","Patio or balcony","Garden or backyard","Long term stays allowed","Paid parking on premises"}</t>
  </si>
  <si>
    <t>https://www.airbnb.com/rooms/21320481</t>
  </si>
  <si>
    <t>Brand New 2 bedroom Luxury Apt, Close to NYC V2B</t>
  </si>
  <si>
    <t>Brand New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t>
  </si>
  <si>
    <t>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‚Ä¢Sun deck ‚Ä¢Parking* ‚Ä¢Pool* ‚Ä¢Panoramic views of the NYC skyline ‚Ä¢Buffet Breakfast (paid by guest) ‚Ä¢Phone with free US and Canada calls. *Pool is open only during summer (Jun-Sep) * Parking is available at the building.  Suitable for: ‚Ä¢Corporate Housing  ‚Ä¢Relocation</t>
  </si>
  <si>
    <t>Brand New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t>
  </si>
  <si>
    <t>Building Amenities Access: ‚Ä¢Fitness center. ‚Ä¢Roof top area  ‚Ä¢BBQ Grill ‚Ä¢Private Spa room. ‚Ä¢Club room with billiards table and HDTVs ‚Ä¢Large conference room ‚Ä¢Sundeck with fireside seating ‚Ä¢Community greenspace with outdoor seating ‚Ä¢Covered parking garage ‚Ä¢Lobby area with fireplaces</t>
  </si>
  <si>
    <t>https://a0.muscache.com/im/pictures/ae670b82-ef34-46bd-b816-cdc39ba9e566.jpg?aki_policy=large</t>
  </si>
  <si>
    <t>{TV,Internet,Wifi,"Air conditioning",Pool,Kitchen,Gym,Elevator,"Hot tub","Indoor fireplace",Heating,"Family/kid friendly",Washer,Dryer,"Smoke detector","Carbon monoxide detector","Fire extinguisher",Shampoo,"Lock on bedroom door",Hangers,"Hair dryer",Iron,"Laptop friendly workspace","Self check-in","Building staff","Private entrance","Hot water",Microwave,Refrigerator,Dishwasher,"Dishes and silverware",Oven,Stove,"Luggage dropoff allowed","Long term stays allowed","Paid parking on premises"}</t>
  </si>
  <si>
    <t>https://www.airbnb.com/rooms/21321120</t>
  </si>
  <si>
    <t>Beautiful Apartment in new building with NYC views</t>
  </si>
  <si>
    <t>https://a0.muscache.com/im/pictures/2f5ce273-37e7-4f21-bf3f-ac556ff74516.jpg?aki_policy=large</t>
  </si>
  <si>
    <t>{TV,Internet,Wifi,"Air conditioning",Pool,Kitchen,Gym,Elevator,"Free street parking","Hot tub","Indoor fireplace",Heating,Washer,Dryer,"Smoke detector","Carbon monoxide detector","Fire extinguisher",Essentials,Shampoo,"Lock on bedroom door",Hangers,"Hair dryer",Iron,"Laptop friendly workspace","Self check-in","Building staff","Private entrance","Hot water",Microwave,"Coffee maker",Refrigerator,Dishwasher,"Dishes and silverware","Cooking basics",Oven,Stove,"Luggage dropoff allowed","Long term stays allowed","Paid parking on premises"}</t>
  </si>
  <si>
    <t>https://www.airbnb.com/rooms/21321548</t>
  </si>
  <si>
    <t>Beautiful Brand New Apt in Brand New Bldg,Gym,Pool</t>
  </si>
  <si>
    <t>Brand New Apartment in a Modern Luxury residence in high-rise luxury building. We have 400+ reviews as host. This beautiful apartment is new addition to our portfolio. The feedback from guests is that they want to come back to these apartments because they love it so much. Tastefully decorated and beautifully furnished.</t>
  </si>
  <si>
    <t>Brand New Apartment in a Modern Luxury residence in high-rise luxury building. We have 400+ reviews as host. This beautiful apartment is new addition to our portfolio. The feedback from guests is that they want to come back to these apartments because they love it so much. Tastefully decorated and beautifully furnished.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t>
  </si>
  <si>
    <t>https://a0.muscache.com/im/pictures/4c3c1c64-6250-45d4-ba1e-82d761ffe6d1.jpg?aki_policy=large</t>
  </si>
  <si>
    <t>{TV,Internet,Wifi,"Air conditioning",Pool,Kitchen,"Paid parking off premises",Gym,Elevator,"Hot tub","Indoor fireplace",Heating,"Family/kid friendly",Washer,Dryer,"Smoke detector","Carbon monoxide detector","Fire extinguisher",Shampoo,"Lock on bedroom door",Hangers,"Hair dryer",Iron,"Laptop friendly workspace","Private entrance","Hot water",Microwave,Refrigerator,Dishwasher,"Dishes and silverware",Oven,Stove,"Long term stays allowed",Other,"Paid parking on premises"}</t>
  </si>
  <si>
    <t>https://www.airbnb.com/rooms/21322793</t>
  </si>
  <si>
    <t>Modern Luxury One Bedroom Apartment, walk to Train</t>
  </si>
  <si>
    <t>Unit Amenities: ‚Ä¢800 sq ft ,1 Bed and 1 Bath. ‚Ä¢King size bed. ‚Ä¢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‚Ä¢Central Park ‚Ä¢Times Square ‚Ä¢Wall St</t>
  </si>
  <si>
    <t>Brand New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 Unit Amenities: ‚Ä¢800 sq ft ,1 Bed and 1 Bath. ‚Ä¢King size bed. ‚Ä¢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‚Ä¢Sun deck ‚Ä¢Parking* ‚Ä¢Pool* ‚Ä¢Panoramic views of th</t>
  </si>
  <si>
    <t>https://a0.muscache.com/im/pictures/413afc0a-06c1-4b85-83bb-067714c15958.jpg?aki_policy=large</t>
  </si>
  <si>
    <t>https://www.airbnb.com/rooms/21332203</t>
  </si>
  <si>
    <t>Lovely Spacious 3 bedroom w/ Easy Access to NYC!</t>
  </si>
  <si>
    <t>Lovely first floor apartment in a two-family house.  This unit comes equipped with 3 bedrooms and 1 bathroom! 1 parking space designated for guests in the driveway. Located just a short walk to Journal Square PATH station (subway to NYC) and also a short walk to downtown Jersey City's shops, restaurants, parks, nightlife and stunning waterfront views.</t>
  </si>
  <si>
    <t>There are two large bedrooms, a small bedroom, a living room and an eat-in kitchen.</t>
  </si>
  <si>
    <t>Lovely first floor apartment in a two-family house.  This unit comes equipped with 3 bedrooms and 1 bathroom! 1 parking space designated for guests in the driveway. Located just a short walk to Journal Square PATH station (subway to NYC) and also a short walk to downtown Jersey City's shops, restaurants, parks, nightlife and stunning waterfront views. There are two large bedrooms, a small bedroom, a living room and an eat-in kitchen. I live very close nearby and am just a message away. The neighborhood is a quiet, residential neighborhood with very convenient access to downtown Jersey City as well as Journal Square. The apartment is 12-15 minute walk to the Journal Square PATH (subway) station.  From there, it's about 20-30 minutes to New York City.</t>
  </si>
  <si>
    <t>The neighborhood is a quiet, residential neighborhood with very convenient access to downtown Jersey City as well as Journal Square.</t>
  </si>
  <si>
    <t>The apartment is 12-15 minute walk to the Journal Square PATH (subway) station.  From there, it's about 20-30 minutes to New York City.</t>
  </si>
  <si>
    <t>I live very close nearby and am just a message away.</t>
  </si>
  <si>
    <t>- Please be quiet after 9pm on weekdays and after 10pm on weekends - Please leave shoes in the entrance way - Parking on the right side of the driveway only</t>
  </si>
  <si>
    <t>https://a0.muscache.com/im/pictures/474163f6-aaed-4df7-bd53-ea5dfd33b6b1.jpg?aki_policy=large</t>
  </si>
  <si>
    <t>https://www.airbnb.com/users/show/150321849</t>
  </si>
  <si>
    <t>https://a0.muscache.com/im/pictures/user/f901656f-5ab5-4094-9919-5b32ceffbe1e.jpg?aki_policy=profile_small</t>
  </si>
  <si>
    <t>https://a0.muscache.com/im/pictures/user/f901656f-5ab5-4094-9919-5b32ceffbe1e.jpg?aki_policy=profile_x_medium</t>
  </si>
  <si>
    <t>{TV,Wifi,"Air conditioning",Kitchen,"Free parking on premises",Heating,"Family/kid friendly",Washer,Dryer,"Smoke detector","Carbon monoxide detector","Fire extinguisher",Essentials,Shampoo,"Lock on bedroom door",Hangers,"Hair dryer",Iron,"Laptop friendly workspace","Self check-in",Keypad,Crib,"Hot water","Coffee maker","Dishes and silverware","Luggage dropoff allowed","Long term stays allowed"}</t>
  </si>
  <si>
    <t>https://www.airbnb.com/rooms/21409428</t>
  </si>
  <si>
    <t>Huge Artistic Brick Wall Studio Sleep 6 Near NYC</t>
  </si>
  <si>
    <t>This unique 1st floor studio is located in Jersey City, NJ, the only city legalized airbnb in NYC area. Artistically renovated to provide unique experience: industrial style detail, brick wall, original art, antique furniture, art books etc. Easy commute to NYC Times Square, WTC &amp; Met Life Stadium. Luxury bedding, modern kitchen. Sleep up to 6 people. Express bus 119 stop to NYC Time Square is 1 block away. Walk, Bus, Uber to Journal Square PATH Train Station, transfer to WTC or Manhattan 34 st.</t>
  </si>
  <si>
    <t xml:space="preserve">Located 1 blocks away from a bus stop of NJ Transit Express bus 119 for easy access to NYC's Times Square, WTC etc. This unique studio apartment feature 450 + thread luxury bedding, wifi, kitchenware, everything else you need to enjoy your home away from home. It's the perfect place to relax after a day of sightseeing and shopping.  * 50‚Äù Flat screen Smart HDTV with Netflix &amp; local channels etc.  * Modern Kitchen with Stainless Steel Appliances . There's a fridge but no freezer.  * Kitchenware, Pots, Pans  * Light refreshments and basic seasoning provided  * High Speed Internet Wifi  * Spacious Bathroom  * Luxury Bedding for all Queen and Full size bed with Luxury 450 thread bed sheets.  * 1 Queen size sleeper sofa, 1 extra floor mattress to maximize the number of people in your group.  * Luxury Linens, Blankets, Towels provided for your luxury stay;  * All Pillows are covered with Allergy Protection Pillow Protector  * Central Heat &amp; Air Conditioning  * Bus Schedule, Local restaurant </t>
  </si>
  <si>
    <t>This unique 1st floor studio is located in Jersey City, NJ, the only city legalized airbnb in NYC area. Artistically renovated to provide unique experience: industrial style detail, brick wall, original art, antique furniture, art books etc. Easy commute to NYC Times Square, WTC &amp; Met Life Stadium. Luxury bedding, modern kitchen. Sleep up to 6 people. Express bus 119 stop to NYC Time Square is 1 block away. Walk, Bus, Uber to Journal Square PATH Train Station, transfer to WTC or Manhattan 34 st. Located 1 blocks away from a bus stop of NJ Transit Express bus 119 for easy access to NYC's Times Square, WTC etc. This unique studio apartment feature 450 + thread luxury bedding, wifi, kitchenware, everything else you need to enjoy your home away from home. It's the perfect place to relax after a day of sightseeing and shopping.  * 50‚Äù Flat screen Smart HDTV with Netflix &amp; local channels etc.  * Modern Kitchen with Stainless Steel Appliances . There's a fridge but no freezer.  * Kitchenware,</t>
  </si>
  <si>
    <t>We have 2 parking space in the back yard of another properties 6 blocks away. They will serve guests from a few apartments. You can pay $15/day to reserve one of them when they are still available. The path to get there is narrow. If you drive a minivan van or other wider car, you need fold your side mirror and drive extremely careful when you get in and out. You can see the parking space picture in our listing.  It is safe to park in the street near our house. The street parking is free 5:00pm -8:00am for weekday, the whole weekend and holiday. For 8:00am-5:00pm on weekday, the street parking is free for 2 hours. You can buy $5/day visitor parking permit at Jersey City parking authority which is only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t>
  </si>
  <si>
    <t>This apartment is the 1st floor of a 2 family house. It is totally independent and not shared with anyone.</t>
  </si>
  <si>
    <t>Once we accept your booking, we will send you the code to open the house front entrance door and apartment door. You do not need to meet us. During your stay, you can always contact us through airbnb.com message and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in the apartment. If you come earlier than 12:00pm. You can drop your luggage in the basement, and then come back later when the apartment is ready at 4pm. But you must contact us at least one day before your check-in to verify if we can arrange the early check-in for you. Your formal Check-out time will be: 11:00am. Our apartments are usually booked back to back, and our housekeeper needs enough time to thoroughly clean up the apart</t>
  </si>
  <si>
    <t>- Keep quiet between 10:30pm ~ 7:30am - Please separate the regular trash and recycle waste in two different bin and take them out to the  trash cans in the back of the house when they fill up. - Any Early check in and late check out must be approved in advance. - Only toilet paper can be through into toilet to avoid toilet clog.  - No extra people stay in the apartment.  Any violation of the house rules will result security deposit deduction.</t>
  </si>
  <si>
    <t>https://a0.muscache.com/im/pictures/4b4a2312-b872-435a-a9f9-857630f3cfb7.jpg?aki_policy=large</t>
  </si>
  <si>
    <t>{TV,Wifi,"Air conditioning",Kitchen,Heating,Washer,Dryer,"Smoke detector","Carbon monoxide detector","First aid kit","Fire extinguisher",Essentials,Shampoo,Hangers,"Hair dryer",Iron,"Laptop friendly workspace","Self check-in",Keypad,"Private entrance","Hot water","Bed linens","Extra pillows and blankets","Ethernet connection",Microwave,"Coffee maker",Refrigerator,Dishwasher,"Dishes and silverware","Cooking basics",Oven,Stove,"Single level home","Luggage dropoff allowed"}</t>
  </si>
  <si>
    <t>https://www.airbnb.com/rooms/21410582</t>
  </si>
  <si>
    <t>‚ù§ Stylish 2BR, Fam Friendly, Laundry, near NYC!</t>
  </si>
  <si>
    <t>Welcome to Liberty Cottage! Enjoy proximity to NYC and the peace &amp; calm of Jersey City. Get to NYC Port Authority (Times Square) in 25 minutes! Bus stop is across the street &amp; buses come every 5 minutes. This apartment has 2 bedrooms with queen beds (sleeps 4) and air mattresses  and pack n play crib for extra guests. You'll have Wifi, Netflix, laundry &amp; a big backyard common area with picnic table. If this unit is booked, please see our other unit upstairs: https://www.airbnb.com/h/hudsonhouse</t>
  </si>
  <si>
    <t>‚òÖ "The place was extremely nice and extremely close to public transport. Will be staying again!" ‚Ä¢ 900 sqft completely private apartment  ‚Ä¢ Fast, Free WiFi ‚Ä¢ Smart TV with Netflix &amp; broadcast channels ‚Ä¢ Kid friendly: pack &amp; play crib, board games, toy box ‚Ä¢ Fully equipped, modern kitchen with pots, pans, kitchenware, microwave, stove ‚Ä¢ Large backyard (common space) ‚Ä¢ Free washing machine + dryer in building ‚Ä¢ Bathroom has tub and shower ‚òÖ "The place was beautiful and exactly what we were looking for! Very trendy and cute." We Provide: - Fresh linens and towels for all guests - Shampoo, conditioner, and body wash - Hair dryer and clothing iron - Heat in winter, A/C in summer This private apartment is on the ground floor at street level of a 3-unit building. The entrance is handicap accessible, with only 2 small steps to get into the apartment. Self check-in is available and you have 24/7 access via lockbox.  Two grocery stores, liquor store, ATM machine, restaurants + shops are all walk</t>
  </si>
  <si>
    <t>Welcome to Liberty Cottage! Enjoy proximity to NYC and the peace &amp; calm of Jersey City. Get to NYC Port Authority (Times Square) in 25 minutes! Bus stop is across the street &amp; buses come every 5 minutes. This apartment has 2 bedrooms with queen beds (sleeps 4) and air mattresses  and pack n play crib for extra guests. You'll have Wifi, Netflix, laundry &amp; a big backyard common area with picnic table. If this unit is booked, please see our other unit upstairs: https://www.airbnb.com/h/hudsonhouse ‚òÖ "The place was extremely nice and extremely close to public transport. Will be staying again!" ‚Ä¢ 900 sqft completely private apartment  ‚Ä¢ Fast, Free WiFi ‚Ä¢ Smart TV with Netflix &amp; broadcast channels ‚Ä¢ Kid friendly: pack &amp; play crib, board games, toy box ‚Ä¢ Fully equipped, modern kitchen with pots, pans, kitchenware, microwave, stove ‚Ä¢ Large backyard (common space) ‚Ä¢ Free washing machine + dryer in building ‚Ä¢ Bathroom has tub and shower ‚òÖ "The place was beautiful and exactly what we were looking</t>
  </si>
  <si>
    <t>‚òÖ "The neighborhood is quiet and cozy and there are lots of shops, corner stores and eateries within a 12 minute walking distance!" Jersey City Heights is a safe, family-friendly, and residential area within Jersey City. Please check out our personalized neighborhood guidebook here: https://www.airbnb.com/things-to-do/rooms/ (Phone number hidden by Airbnb) We are close to Liberty State Park where you can catch a ferry to the Statue of Liberty or Ellis Island. Jersey City Heights is also right next to Hoboken (20 min walk), home of Carlo's Bakery!</t>
  </si>
  <si>
    <t>You MUST be 21 years or older to make a reservation. This is a rule from the City of Jersey City. Our quiet hours are between 10pm to 8am, and are strictly enforced out of respect for the neighboring tenants in the apartment directly above you. If you are looking to have a party, to stay up late talking loudly or playing music, this will NOT be the right fit for you.  Please note all of Jersey City limits street parking unless you have a guest pass. If you are planning to have a car during your trip, you can park your car in a paid parking lot or acquire daily guest passes ($5 per pass) which allow you to park on the street. To give you a general range on parking costs,  it will cost roughly $20 for 24 hours in a parking lot, and street parking will cost $5 per day (midnight to midnight) through the guest pass system. Without a guest pass, you can park for 4 hours maximum on Monday-Friday (Weekends are unlimited).  You will need to pick up guest passes at the Parking Authority Office w</t>
  </si>
  <si>
    <t>Community buses come every 5 minutes and go to NYC Port Authority (Manhattan Midtown) in 25-30 minutes. The bus tickets cost $3.50 each way. Uber/Lyft are abundant here and there is also a CITI Bike station 1 block away. New to Uber? Get a Free Uber ride (up to $15) with my referral code helenz24.</t>
  </si>
  <si>
    <t>This is your private apartment, so you have the full space to yourself with your own front entrance. You have convenient access to NYC through bus (bus stop right in front of the apartment) or PATH Train (1 mile away). Uber and Lyft is also plentiful.</t>
  </si>
  <si>
    <t>My husband Ben and I live on the top unit (#3). We like to give our guests total privacy, but are available if any questions come up. How we interact is entirely up to you :)</t>
  </si>
  <si>
    <t>- You must be 21 years or older to make a reservation. Guests under 18 must be accompanied by an adult over 21.  - Our quiet hours are between 10pm to 8am and are strictly enforced. If you are looking to have a party, to stay up late talking loudly or playing music, this will not be the right fit for you. - This is a family home. No smoking of any kind or pets allowed. Any violation of this rule will result in a $150 extra cleaning fee to pay for smoke and pet specialty professional cleaning.  - For long-term stays, we require a professional deep cleaning every 2 weeks. The cleaning cost will be paid by the guest. (Cleaning cost is noted in the listing.) - Return all keys. We will charge a $75 fee for lost keys. - No additional guests beyond those on the reservation are allowed to stay overnight. This will lead to immediate cancellation.</t>
  </si>
  <si>
    <t>https://a0.muscache.com/im/pictures/7686deff-487b-48f4-b702-ff4eb76819c6.jpg?aki_policy=large</t>
  </si>
  <si>
    <t>https://www.airbnb.com/users/show/8165999</t>
  </si>
  <si>
    <t>Helen</t>
  </si>
  <si>
    <t xml:space="preserve">I'm a marketing professional working for a large e-commerce retailer in Hoboken, NJ. I lived in NYC for 8 years and in Jersey City for the past 4+ years with my husband Ben &amp; baby son. We have been using Airbnb as guests since 2013 and are currently Airbnb Superhosts to two stylish apartments in Jersey City Heights. We love Airbnb so much that we even had our wedding at an Airbnb in 2015 (@ Windrift Hall, Hudson Valley NY)! </t>
  </si>
  <si>
    <t>https://a0.muscache.com/im/pictures/user/5a208973-e78b-4398-a2b6-ab82a17d0c85.jpg?aki_policy=profile_small</t>
  </si>
  <si>
    <t>https://a0.muscache.com/im/pictures/user/5a208973-e78b-4398-a2b6-ab82a17d0c85.jpg?aki_policy=profile_x_medium</t>
  </si>
  <si>
    <t>{TV,Internet,Wifi,"Air conditioning","Wheelchair accessible",Kitchen,"Paid parking off premises",Heating,"Family/kid friendly",Washer,Dryer,"Smoke detector","Carbon monoxide detector","First aid kit","Fire extinguisher",Essentials,Shampoo,"Lock on bedroom door",Hangers,"Hair dryer",Iron,"Laptop friendly workspace","Self check-in",Lockbox,"Private living room","Private entrance",Bathtub,"Children‚Äôs books and toys","Babysitter recommendations",Crib,"Pack ‚Äôn Play/travel crib","Children‚Äôs dinnerware","Hot water","Bed linens","Extra pillows and blankets",Microwave,"Coffee maker",Refrigerator,Dishwasher,"Dishes and silverware","Cooking basics",Oven,Stove,"Single level home","Garden or backyard","Luggage dropoff allowed","Long term stays allowed","Cleaning before checkout"}</t>
  </si>
  <si>
    <t>https://www.airbnb.com/rooms/21413399</t>
  </si>
  <si>
    <t>Serene garden oasis minutes from Manhattan</t>
  </si>
  <si>
    <t>Charming, cozy, clean, comfortable garden apartment of circa-1880s rowhouse with private entrance in historically landmarked Harsimus Cove section of downtown Jersey City. You will have the whole apartment to yourself. Mid-block on quiet, safe tree lined street. King bed. Private deck with garden. 5 min walk to Grove Street PATH train then 7 min to World Trade Center, Manhattan. 1/2 block from supermarket. Walking distance to dozens of cafes and restaurants. Fast wifi and basic network TV.</t>
  </si>
  <si>
    <t>King size bed in bedroom sleeps two. Couch in Living room converts to a day bed, sleeps one. Comes with clean linens, towels, shampoo, liquid soaps, and everything else you'll need for a comfortable stay. Mesh Wifi network with very fast speeds (Gigabit internet with effective 200Mbps to 400Mbps over wifi) and complete coverage over the entire property. Has several laptop friendly work spaces. 50 inch HDTV with basic network TV, Netflix and Amazon Prime videos. Recessed lighting with dimmers throughout apartment. Hairdryer, iron, ironing board, hangers are provided. Comes with Keurig coffee maker with refillable K-cups, creamer, sugar, teas. Kitchen includes full-size oven, range, microwave, filtered water in fridge, dishwasher, garbage disposal, pull-down sink sprayer, cooking equipment and essentials.</t>
  </si>
  <si>
    <t>Charming, cozy, clean, comfortable garden apartment of circa-1880s rowhouse with private entrance in historically landmarked Harsimus Cove section of downtown Jersey City. You will have the whole apartment to yourself. Mid-block on quiet, safe tree lined street. King bed. Private deck with garden. 5 min walk to Grove Street PATH train then 7 min to World Trade Center, Manhattan. 1/2 block from supermarket. Walking distance to dozens of cafes and restaurants. Fast wifi and basic network TV. King size bed in bedroom sleeps two. Couch in Living room converts to a day bed, sleeps one. Comes with clean linens, towels, shampoo, liquid soaps, and everything else you'll need for a comfortable stay. Mesh Wifi network with very fast speeds (Gigabit internet with effective 200Mbps to 400Mbps over wifi) and complete coverage over the entire property. Has several laptop friendly work spaces. 50 inch HDTV with basic network TV, Netflix and Amazon Prime videos. Recessed lighting with dimmers througho</t>
  </si>
  <si>
    <t>The Grove Street area location of the apartment makes it extremely close to Manhattan via the PATH train. Ferries, a light rail (HBLR) and buses also provide additional access to NYC as well as local spots. The local neighborhood surrounding the apartment is just as interesting as NYC and everyone knows the best views of Manhattan are actually from the Jersey City waterfront (a great place for a stroll, run or photo op). Grove Street is just as convenient as Manhattan in many ways and you will find yourself a short walk from dozens of restaurants, bars and shops. The area boasts several parks (including Liberty State Park with Liberty Science Center as well as access to the Statue of Liberty and Ellis Island), ice rinks, Newport Mall (130 stores and a movie theater), boating, and performance venues. While there‚Äôs tons to do, downtown Jersey City still manages to maintain a neighborhood feel in part due to an ordinance that promotes local businesses by limiting chain stores to 30% of co</t>
  </si>
  <si>
    <t>Check-in is no earlier than 4pm and check-out is no later than 10am. Based on the apartment cleaning schedule a late check-out ending at 12pm (noon) may be available. I can inform you of this possibility once I know the cleaning schedule, usually about a week before your stay. Please inquire before you arrive and I will try to accommodate a check-in up to one hour early if possible. The property has no luggage storage and bags cannot be held before or after your stay. I can provide recommendations for offsite storage if needed, please inquire. Consider booking the night before if you are arriving very early or the night after if leaving late at night and I will be able to facilitate your arrival/departure.</t>
  </si>
  <si>
    <t>The immediate neighborhood is extremely walkable with all your needs within a few minutes stroll. Access to Manhattan via the PATH train is a five minute walk. The PATH train is Jersey City‚Äôs 24-hour underground transit system. From the Grove Street station the PATH runs two train lines into Manhattan. The first line terminates at World Trade Center (WTC) in downtown Manhattan (7 min ride). The second line terminates at 33rd Street in Midtown Manhattan (15 min ride) with stops in the West Village and Chelsea neighborhoods of Manhattan. A PATH ride costs $2.75 for a one-way trip. Street parking is available for free on weekends and weeknights. It‚Äôs pretty easy to find a spot. At other times parking day parking is available in nearby surface lots for $10-12 a day while overnight parking in a garage will cost $20-25. Ride shares (Uber and Lyft) are readily available and cheap in the New Jersey area, but rideshare travel to New York is more expensive due to tunnel tolls.</t>
  </si>
  <si>
    <t>Guests will have sole exclusive access to the full-floor one-bedroom garden apartment with private deck. Four of the six closets in the apartment are available for guests to use. Two others are locked, contain supplies and mechanicals, and are unavailable for guests. Guests will share an additional deck and garden with the host. Guests staying for longer period will have access to a laundry facility (one large washer and dryer) in the hallway that is shared with two other building residents.</t>
  </si>
  <si>
    <t>I live in the building so I am available quickly if there are any pressing issues. I usually like to meet guests when they first arrive to let them in, give them a quick tour of the apartment and show them how everything works. If I am not available there is a lockbox for entry and a house manual that explains the amenities. During your stay I am respectful of your privacy and I remain available on the Airbnb app to answer any questions about the apartment or surrounding area. I have lived in Jersey City for five years and before that in Manhattan. I am also a former part-time tour guide so if you want directions or any recommendations on activities or places to eat don‚Äôt hesitate to ask. My guidebook has over 40 local recommendations for cafes, bars, and restaurants.</t>
  </si>
  <si>
    <t>I don‚Äôt want to sound harsh, but I have to lay out some basic ground rules for clarity. Guests are expected to treat my home with respect and clean up after themselves, in return I will go out of my way to make your stay as comfortable and memorable as I can. Following the rules will lead to pleasant experience for everyone involved.   - Quiet hours after 10pm and before 8am. Use of the backyard garden and decks is prohibited during these hours. - No unregistered guests without prior approval. Bringing unregistered guests (including children) onto the property at any time is a violation of Airbnb policy. - No smoking anywhere on the property including the decks and garden areas; This includes cigarettes, cigars, e-cigs, vapes and marijuana etc. - No open flames (ie candles etc) or flammable materials (ie propane etc) are allowed on the property - No drugs.  - No pets. - The kitchen is in the middle of the apt, not near a window. Light cooking only please. No cooking of smoky, greasy or</t>
  </si>
  <si>
    <t>https://a0.muscache.com/im/pictures/849355b8-e78d-409a-9373-4d57670b8779.jpg?aki_policy=large</t>
  </si>
  <si>
    <t>https://www.airbnb.com/users/show/155165892</t>
  </si>
  <si>
    <t>Justin</t>
  </si>
  <si>
    <t>https://a0.muscache.com/im/pictures/user/75be65c5-a6c5-4578-a300-e282cda8b250.jpg?aki_policy=profile_small</t>
  </si>
  <si>
    <t>https://a0.muscache.com/im/pictures/user/75be65c5-a6c5-4578-a300-e282cda8b250.jpg?aki_policy=profile_x_medium</t>
  </si>
  <si>
    <t>{TV,Wifi,"Air conditioning",Kitchen,Heating,Washer,Dryer,"Smoke detector","Carbon monoxide detector","First aid kit","Fire extinguisher",Essentials,Shampoo,Hangers,"Hair dryer",Iron,"Laptop friendly workspace","Self check-in",Lockbox,"Private entrance",Bathtub,"Room-darkening shades","Hot water","Bed linens","Extra pillows and blankets",Microwave,"Coffee maker",Refrigerator,Dishwasher,"Dishes and silverware",Oven,Stove,"EV charger","Single level home","Patio or balcony","Garden or backyard","Well-lit path to entrance","Trash can"}</t>
  </si>
  <si>
    <t>https://www.airbnb.com/rooms/21413650</t>
  </si>
  <si>
    <t>Brand new luxury one bedroom apartment in a brand new building</t>
  </si>
  <si>
    <t>Spacious, luxury and brand new one bedroom apartment in a brand new luxury apartment complex with hi-tech amenities.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t>
  </si>
  <si>
    <t>Apartment Amenities: ‚Ä¢	900 square ft. unit ‚Ä¢	24-hour Doorman ‚Ä¢	1 Bedroom ‚Ä¢	1 Bathroom ‚Ä¢	King size bed: Master Bedroom ‚Ä¢	Queen size sofa bed in living room ‚Ä¢	Fully equipped kitchen with Stainless Steel appliances. ‚Ä¢	Spacious walk-in closets with built in organizers ‚Ä¢	Italian Hardwood floors. ‚Ä¢	Cable (Complimentary/Free) ‚Ä¢	Quartz counter tops ‚Ä¢	High speed internet (Complimentary/Free) ‚Ä¢	Laundry in unit (Washer/Dryer) ‚Ä¢	Dishwasher ‚Ä¢	USB outlets in bedrooms ‚Ä¢	Hardwood floors ‚Ä¢	Energy Star Whirlpool stainless steel appliances ‚Ä¢	Memory Foam Mattress ‚Ä¢	Dining Table/Chair ‚Ä¢	52 inch LED TV ‚Ä¢	DVD Player ‚Ä¢	Bathroom with Bath Tub ‚Ä¢	*Parking * Parking is $35/day.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t>
  </si>
  <si>
    <t>‚Ä¢	Fitness center ‚Ä¢	Roof top area  ‚Ä¢	BBQ Grill ‚Ä¢	Club room with billiards table and HDTVs ‚Ä¢	Business rooms ‚Ä¢	Community green space with outdoor seating ‚Ä¢	Covered parking garage ‚Ä¢	Lobby area with fireplaces ‚Ä¢	Parking* ‚Ä¢	Pool* *Pool is open only during summer (Jun-Sep) * Building has self-pay paid Parking Garage</t>
  </si>
  <si>
    <t>https://a0.muscache.com/im/pictures/5561175f-bf22-4dba-a064-ec4795d80304.jpg?aki_policy=large</t>
  </si>
  <si>
    <t>{TV,"Cable TV",Internet,Wifi,"Air conditioning",Pool,Kitchen,"Paid parking off premises",Doorman,Gym,Elevator,"Free street parking","Hot tub","Buzzer/wireless intercom",Heating,Washer,Dryer,"Smoke detector",Essentials,Shampoo,"Lock on bedroom door",Hangers,"Hair dryer",Iron,"Self check-in","Building staff","Private living room","Private entrance","Children‚Äôs books and toys","Bed linens",Microwave,"Coffee maker",Refrigerator,Dishwasher,"Dishes and silverware",Oven,Stove,"BBQ grill","Long term stays allowed"}</t>
  </si>
  <si>
    <t>https://www.airbnb.com/rooms/21444443</t>
  </si>
  <si>
    <t>Luxury Apartment with Beautiful views  of New York City - Fitness Center, Free Wifi</t>
  </si>
  <si>
    <t>Captivating 1 Bedroom one bathroom Apartment with Skyline Views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in luxury residential buildings with elevator access in safe and vibrant neighborhood Our portfolio of apartments includes</t>
  </si>
  <si>
    <t>Apartment Amenities: ‚Ä¢	1300 square ft. unit ‚Ä¢	Balcony with New York City Skyline views ‚Ä¢	24-hour Doorman ‚Ä¢	1 Bedroom ‚Ä¢	1 Bathroom ‚Ä¢	King size bed: Master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t>
  </si>
  <si>
    <t>https://a0.muscache.com/im/pictures/4be7a766-a651-4717-92b7-f07a0c09bc23.jpg?aki_policy=large</t>
  </si>
  <si>
    <t>https://www.airbnb.com/rooms/21446042</t>
  </si>
  <si>
    <t>Brand new luxury two bedroom apartment in a brand new building</t>
  </si>
  <si>
    <t xml:space="preserve">This is a luxury two bedroom apartment in a brand new apartment complex with amenities and amazing New York views from rooftop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t>
  </si>
  <si>
    <t>Apartment Amenities: ‚Ä¢	1200 square ft. unit ‚Ä¢	24-hour Doorman ‚Ä¢	2 Bedrooms ‚Ä¢	2 Bathrooms ‚Ä¢	King size bed: Master Bedroom ‚Ä¢	Queen size bed: Guest Bedroom ‚Ä¢	Queen size sofa bed in living room ‚Ä¢	Fully equipped kitchen with Stainless Steel appliances. ‚Ä¢	Spacious walk-in closets with built in organizers ‚Ä¢	Italian Hardwood floors. ‚Ä¢	Cable (Complimentary/Free) ‚Ä¢	Quartz counter tops ‚Ä¢	High speed internet (Complimentary/Free) ‚Ä¢	Laundry in unit (Washer/Dryer) ‚Ä¢	Dishwasher ‚Ä¢	USB outlets in bedrooms ‚Ä¢	Hardwood floors ‚Ä¢	Energy Star Whirlpool stainless steel appliances ‚Ä¢	Memory Foam Mattress ‚Ä¢	Dining Table/Chair ‚Ä¢	52 inch LED TV ‚Ä¢	DVD Player ‚Ä¢	Bathroom with Bath Tub ‚Ä¢	*Parking * Parking is $35/day.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t>
  </si>
  <si>
    <t>https://a0.muscache.com/im/pictures/984ed779-fd50-40bf-8bb9-ad2df3f8d092.jpg?aki_policy=large</t>
  </si>
  <si>
    <t>https://www.airbnb.com/rooms/21446045</t>
  </si>
  <si>
    <t>Deluxe two bedroom apartment in a brand new apartment complex</t>
  </si>
  <si>
    <t xml:space="preserve">This is a brand new two bedroom two bathroom apartment in a high rise luxury building with all luxury amenities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t>
  </si>
  <si>
    <t>https://a0.muscache.com/im/pictures/51ae045f-f933-4508-8bd8-cc2b00da049d.jpg?aki_policy=large</t>
  </si>
  <si>
    <t>https://www.airbnb.com/rooms/21446047</t>
  </si>
  <si>
    <t>Two bedroom apartment in a high-rise Luxury new building</t>
  </si>
  <si>
    <t>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in luxury residential buildings with elevator access in safe and vibrant   neighborhood Our portfolio of apartmen</t>
  </si>
  <si>
    <t>https://a0.muscache.com/im/pictures/905c5c53-97aa-47da-933b-18970c647b8e.jpg?aki_policy=large</t>
  </si>
  <si>
    <t>https://www.airbnb.com/rooms/21448659</t>
  </si>
  <si>
    <t>Spacious loft in Jersey City</t>
  </si>
  <si>
    <t>Spacious two bedroom loft  ideal for family or friends. Safe Italian/Philippine neighborhood of Jersey City. House conveniently located 15 minutes away from Newark Airport and close to NYC.  Traveling to New York by car or public transportation from the door steps takes half-an-hour. Restaurants/shopping mall/Italian bakery are at walking distance.</t>
  </si>
  <si>
    <t>Loft space allows people spend quality time together while on vacation. Our space is one big living room that also includes dining area and open kitchen. There is a study room , that is used as a bedroom ,that is very cozy, you can rest and at the same time watch TV if you keep the door open to the living room.   Our house was build in 1905 , it does have a rustic look to it , that we preserve. Everything you see around was hand made, including the kitchen cabinets , We build it ourselves.  Walls are covered with unique panels from the French Library + same year 1905. There is the unique bar table in the kitchen made by famous Russian artist and musician Aleksey Hvostenko, who was a family friend. You will see a lot of unique paintings - depression glass items , etc. We hope that this will add charm to your New York experience.</t>
  </si>
  <si>
    <t>Spacious two bedroom loft  ideal for family or friends. Safe Italian/Philippine neighborhood of Jersey City. House conveniently located 15 minutes away from Newark Airport and close to NYC.  Traveling to New York by car or public transportation from the door steps takes half-an-hour. Restaurants/shopping mall/Italian bakery are at walking distance. Loft space allows people spend quality time together while on vacation. Our space is one big living room that also includes dining area and open kitchen. There is a study room , that is used as a bedroom ,that is very cozy, you can rest and at the same time watch TV if you keep the door open to the living room.   Our house was build in 1905 , it does have a rustic look to it , that we preserve. Everything you see around was hand made, including the kitchen cabinets , We build it ourselves.  Walls are covered with unique panels from the French Library + same year 1905. There is the unique bar table in the kitchen made by famous Russian artist</t>
  </si>
  <si>
    <t>Some guests ask us why the pilots on the stove are ON. Part of our unique space is professional Viking stove. Pilots suppose to be ON. We have 2 in the middle ON for convenience of your cooking. It is safe</t>
  </si>
  <si>
    <t>Our neighborhood is safe. We have driveway for 2 cars to be parked in front of the house, so guests do not need to deal with street parking.  Parking available on the street with alternative side rules applied for street cleaning 1-3 pm , except Wednesday.</t>
  </si>
  <si>
    <t>The space is all yours. We live in the separate part of the house. But if you need anything do not hesitate to ask assistance.</t>
  </si>
  <si>
    <t>https://a0.muscache.com/im/pictures/af54d99b-7f93-42c3-9e86-0b1f2ca2db5e.jpg?aki_policy=large</t>
  </si>
  <si>
    <t>https://www.airbnb.com/users/show/18169943</t>
  </si>
  <si>
    <t>Natalia</t>
  </si>
  <si>
    <t>https://a0.muscache.com/im/users/18169943/profile_pic/1407676498/original.jpg?aki_policy=profile_small</t>
  </si>
  <si>
    <t>https://a0.muscache.com/im/users/18169943/profile_pic/1407676498/original.jpg?aki_policy=profile_x_medium</t>
  </si>
  <si>
    <t>{TV,Wifi,"Air conditioning",Kitchen,"Free parking on premises","Pets allowed",Breakfast,Heating,"Family/kid friendly","Smoke detector","Carbon monoxide detector","First aid kit","Fire extinguisher",Essentials,Shampoo,Hangers,"Hair dryer",Iron,"Laptop friendly workspace","Self check-in","Smart lock","Building staff","Private entrance"}</t>
  </si>
  <si>
    <t>https://www.airbnb.com/rooms/21475087</t>
  </si>
  <si>
    <t>2 Bedroom home with Parking! Minutes to NYC.</t>
  </si>
  <si>
    <t>What makes this space Unique is the proximity to all methods of transportation and EVERYTHING Jersey City has to offer. A few short minutes to the PATH, Plenty of restaurants nearby and near restaurant row, near liberty state park and a short, pleasant walk to the waterfront. Home is on a tree lined block on the First (1) level of a 2 unit home. Home is between Coles Street &amp; Jersey Ave. . Home has all one may need! PLUS PARKING!!</t>
  </si>
  <si>
    <t>This is for the ENTIRE UNIT you DO NOT have TO SHARE your Unit...  What makes this space Unique is the proximity to all methods of transportation and EVERYTHING Jersey City has to offer. A few short minutes to the PATH, a block away from Hamilton Park, Plenty of restaurants near by and a few blocks away from restaurant row, near Liberty state park and a short, pleasant walk to the waterfront. Home is on a tree lined block on the 1st (First) level of a 2 unit home. Bedrooms are Railroad style one behind the other and Sleeper Sofa in Living Room. Home is equipped with all one may need! Please feel free to reach out with any additional questions.</t>
  </si>
  <si>
    <t>What makes this space Unique is the proximity to all methods of transportation and EVERYTHING Jersey City has to offer. A few short minutes to the PATH, Plenty of restaurants nearby and near restaurant row, near liberty state park and a short, pleasant walk to the waterfront. Home is on a tree lined block on the First (1) level of a 2 unit home. Home is between Coles Street &amp; Jersey Ave. . Home has all one may need! PLUS PARKING!! This is for the ENTIRE UNIT you DO NOT have TO SHARE your Unit...  What makes this space Unique is the proximity to all methods of transportation and EVERYTHING Jersey City has to offer. A few short minutes to the PATH, a block away from Hamilton Park, Plenty of restaurants near by and a few blocks away from restaurant row, near Liberty state park and a short, pleasant walk to the waterfront. Home is on a tree lined block on the 1st (First) level of a 2 unit home. Bedrooms are Railroad style one behind the other and Sleeper Sofa in Living Room. Home is equipp</t>
  </si>
  <si>
    <t>Hamilton Park neighborhood, extremely quiet at night, Family oriented close to all methods of transportation and plenty of restaurants nearby.</t>
  </si>
  <si>
    <t>Great places to go out nearby, plenty of restaurants in the area &amp; one block away from Hamilton Park!</t>
  </si>
  <si>
    <t>All methods of transportation are less than 10 minutes walking distance! PATH, BUS, ETC...</t>
  </si>
  <si>
    <t>Guest will have access to the backyard and parking up to 2 Small cars or 1 Large Car!!</t>
  </si>
  <si>
    <t>Living nearby makes it very easy to be of assistance when one is in need!</t>
  </si>
  <si>
    <t>1) MUST BE ABLE TO USE A KEY LOCKBOX FOR ACCESS TO UNIT. 2) Pets allowed but must be addressed before booking.</t>
  </si>
  <si>
    <t>https://z0.muscache.cn/im/pictures/b3359f4a-d274-4103-904d-be161fd75ab7.jpg?aki_policy=large</t>
  </si>
  <si>
    <t>https://www.airbnb.com/users/show/80595525</t>
  </si>
  <si>
    <t>Tamir</t>
  </si>
  <si>
    <t>https://z0.muscache.cn/im/pictures/user/8d99ed3c-42c4-4755-b515-f476bed3f280.jpg?aki_policy=profile_small</t>
  </si>
  <si>
    <t>https://z0.muscache.cn/im/pictures/user/8d99ed3c-42c4-4755-b515-f476bed3f280.jpg?aki_policy=profile_x_medium</t>
  </si>
  <si>
    <t>{TV,Wifi,Kitchen,"Free parking on premises","Pets allowed",Heating,"Family/kid friendly",Washer,Dryer,"Smoke detector","Carbon monoxide detector","Fire extinguisher",Essentials,Shampoo,"Lock on bedroom door",Hangers,"Hair dryer",Iron,"Self check-in",Lockbox,"Private entrance","Hot water",Microwave,"Coffee maker",Refrigerator,"Dishes and silverware","Cooking basics",Oven}</t>
  </si>
  <si>
    <t>https://www.airbnb.com/rooms/21475859</t>
  </si>
  <si>
    <t>LUXURY next to NYC SUBWAY TRAIN!!.. SKYLINE VIEWS!</t>
  </si>
  <si>
    <t>YES, this is the actual apartment!!  PANORAMIC MANHATTAN VIEWS!!      Yes, we have internet!  Yes, we have coffee!  Yes, we always have clean towels, fresh linens &amp; sheets!  Yes, we are professionals!!  And yes, there's much more!!    LUXURY BUILDING with 24 hour DOORMAN-CONCIERGE, GYM, &amp; PARKING!!   Just 2 blocks to NJ PATH Subway train to New York City!!  Only a 10 minute ride to Manhattan!  RESTAURANTS, SHOPS, CAFE's, and a FULL SHOPPING MALL right next door!!</t>
  </si>
  <si>
    <t>YES, this is the actual apartment!!  PANORAMIC MANHATTAN VIEWS!!      Yes, we have internet!  Yes, we have coffee!  Yes, we always have clean towels, fresh linens &amp; sheets!  Yes, we are professionals!!  And yes, there's much more!!    LUXURY BUILDING with 24 hour DOORMAN-CONCIERGE, GYM, &amp; PARKING!!   Just 2 blocks to NJ PATH Subway train to New York City!!  Only a 10 minute ride to Manhattan!  RESTAURANTS, SHOPS, CAFE's, and a FULL SHOPPING MALL right next door!! We care about your 5 star experience and will be at your disposal 24/7 over the AIRBNB App.</t>
  </si>
  <si>
    <t>We care about your 5 star experience and will be at your disposal 24/7 over the AIRBNB App.</t>
  </si>
  <si>
    <t>https://a0.muscache.com/im/pictures/5e3d6c12-7193-4e0c-bd46-8019eba3bbc5.jpg?aki_policy=large</t>
  </si>
  <si>
    <t>https://www.airbnb.com/users/show/155956471</t>
  </si>
  <si>
    <t>Jason</t>
  </si>
  <si>
    <t>https://a0.muscache.com/im/pictures/user/a400bc8c-8f58-4234-a721-c5521352d32e.jpg?aki_policy=profile_small</t>
  </si>
  <si>
    <t>https://a0.muscache.com/im/pictures/user/a400bc8c-8f58-4234-a721-c5521352d32e.jpg?aki_policy=profile_x_medium</t>
  </si>
  <si>
    <t>{TV,"Cable TV",Wifi,"Air conditioning",Pool,Kitchen,Gym,Elevator,Heating,"Family/kid friendly",Washer,Dryer,"Smoke detector","Carbon monoxide detector","Fire extinguisher",Essentials,Shampoo,Hangers,"Hair dryer",Iron,"Laptop friendly workspace","Self check-in","Building staff",Bathtub,"Hot water","Bed linens","Extra pillows and blankets","Ethernet connection","Pocket wifi",Microwave,"Coffee maker",Refrigerator,Dishwasher,"Dishes and silverware","Cooking basics",Oven,Stove,"Long term stays allowed",Waterfront}</t>
  </si>
  <si>
    <t>https://www.airbnb.com/rooms/21511588</t>
  </si>
  <si>
    <t>Near art galleries, 5-star restaurants, and pubs!</t>
  </si>
  <si>
    <t>The bedroom is furnished with a full-size bed and bedding, desk, side table, lamp and phone charging station. There are two large windows and a spacious double door closet. Apartment Managed by Outpost Club</t>
  </si>
  <si>
    <t>This 6 bedroom, 3.5  bathroom apartment is on two levels. It has a stackable washer/dryer and central air. The modern kitchen has both a Nespresso and a Keurig. There is a side-by-side refrigerator/freezer, built-in microwave, dishwasher and stove.  There are two game/rec rooms on the lower level. Enjoy air hockey tournaments, test your skills with giant Jenga game or sit back, relax and enjoy the watching tv.  Want some outdoor activities? The backyard is incredible! Lawn games, grill, bar, and even a practice golf driving range.</t>
  </si>
  <si>
    <t xml:space="preserve">The bedroom is furnished with a full-size bed and bedding, desk, side table, lamp and phone charging station. There are two large windows and a spacious double door closet. Apartment Managed by Outpost Club This 6 bedroom, 3.5  bathroom apartment is on two levels. It has a stackable washer/dryer and central air. The modern kitchen has both a Nespresso and a Keurig. There is a side-by-side refrigerator/freezer, built-in microwave, dishwasher and stove.  There are two game/rec rooms on the lower level. Enjoy air hockey tournaments, test your skills with giant Jenga game or sit back, relax and enjoy the watching tv.  Want some outdoor activities? The backyard is incredible! Lawn games, grill, bar, and even a practice golf driving range. I will not be available in person. All maintenance requests will be handled via Outpost Club Customer Support. Outpost Club Customer Support phone number and email will be given upon booking confirmation. This is a new brick-front building in Jersey City. </t>
  </si>
  <si>
    <t>This is a new brick-front building in Jersey City. The neighborhood has art galleries, 5-star restaurants, pubs and coffee shops. LIncoln Park East is only 15 minutes away and offers a running track, 3-acre lake and a space to enjoy live music. After a quick walk to the PATH station, there is a short commute to World Trade Center Transportation Hub.</t>
  </si>
  <si>
    <t>https://a0.muscache.com/im/pictures/f3210da8-c742-404e-bf18-f1ca813daf85.jpg?aki_policy=large</t>
  </si>
  <si>
    <t>{Wifi,"Air conditioning",Kitchen,Heating,Washer,Dryer,"Smoke detector","Carbon monoxide detector","Fire extinguisher","Laptop friendly workspace","Hot water","Bed linens",Microwave,Refrigerator,Dishwasher,"Dishes and silverware","Cooking basics",Oven,Stove,"Garden or backyard"}</t>
  </si>
  <si>
    <t>https://www.airbnb.com/rooms/21511745</t>
  </si>
  <si>
    <t>Modern Kitchen equipped w/ a Nespresso and Keurig!</t>
  </si>
  <si>
    <t>The bedroom is furnished with a full-size bed and bedding, desk, side table, lamp and phone charging station. There are two large windows and a double door closet.  This is a new brick-front building in Jersey City. The neighborhood has art galleries, 5-star restaurants, pubs and coffee shops. LIncoln Park East is only 15 minutes away and offers a running track, 3-acre lake and a space to enjoy live music. After a quick walk to the PATH station, there is a short commute to World Trade Center Transportation Hub. Apartment Managed by Outpost Club</t>
  </si>
  <si>
    <t xml:space="preserve">The bedroom is furnished with a full-size bed and bedding, desk, side table, lamp and phone charging station. There are two large windows and a double door closet.  This is a new brick-front building in Jersey City. The neighborhood has art galleries, 5-star restaurants, pubs and coffee shops. LIncoln Park East is only 15 minutes away and offers a running track, 3-acre lake and a space to enjoy live music. After a quick walk to the PATH station, there is a short commute to World Trade Center Transportation Hub. Apartment Managed by Outpost Club This 6 bedroom, 3.5  bathroom apartment is on two levels. It has a stackable washer/dryer and central air. The modern kitchen has both a Nespresso and a Keurig. There is a side-by-side refrigerator/freezer, built-in microwave, dishwasher and stove.  There are two game/rec rooms on the lower level. Enjoy air hockey tournaments, test your skills with giant Jenga game or sit back, relax and enjoy the watching tv.  Want some outdoor activities? The </t>
  </si>
  <si>
    <t>https://a0.muscache.com/im/pictures/d63c2aa2-8057-4e36-965a-8763adaee8ef.jpg?aki_policy=large</t>
  </si>
  <si>
    <t>{Wifi,"Air conditioning",Kitchen,Heating,Washer,Dryer,"Smoke detector","Carbon monoxide detector","Fire extinguisher","Laptop friendly workspace","Hot water","Bed linens",Microwave,"Coffee maker",Refrigerator,Dishwasher,"Dishes and silverware","Cooking basics",Oven,Stove,"Garden or backyard"}</t>
  </si>
  <si>
    <t>https://www.airbnb.com/rooms/21516452</t>
  </si>
  <si>
    <t>New bright room 30 min from Manhattan/ Journal sq</t>
  </si>
  <si>
    <t>The bright bedroom has hardwood floors. There is one large window allowing an abundance of natural light. The room is furnished with a full-size bed and bedding, desk, side table, lamp and phone charging station. The closet has plenty of space for storage.  Apartment Managed by Outpost Club</t>
  </si>
  <si>
    <t>The bright bedroom has hardwood floors. There is one large window allowing an abundance of natural light. The room is furnished with a full-size bed and bedding, desk, side table, lamp and phone charging station. The closet has plenty of space for storage.  Apartment Managed by Outpost Club This 6 bedroom, 3.5  bathroom apartment is on two levels. It has a stackable washer/dryer and central air. The modern kitchen has both a Nespresso and a Keurig. There is a side-by-side refrigerator/freezer, built-in microwave, dishwasher and stove.  There are two game/rec rooms on the lower level. Enjoy air hockey tournaments, test your skills with giant Jenga game or sit back, relax and enjoy the watching tv.  Want some outdoor activities? The backyard is incredible! Lawn games, grill, bar, and even a practice golf driving range. I will not be available in person. All maintenance requests will be handled via Outpost Club Customer Support. Outpost Club Customer Support phone number and email will be</t>
  </si>
  <si>
    <t>https://a0.muscache.com/im/pictures/1467a904-fa20-4922-b9f3-82ee1fca2cc5.jpg?aki_policy=large</t>
  </si>
  <si>
    <t>https://www.airbnb.com/rooms/21516529</t>
  </si>
  <si>
    <t>Steps from PATH 30min from Manhattan/ Journal Sq</t>
  </si>
  <si>
    <t>This second level bedroom has one large window. The room is furnished with a full-size bed, bedding, side table, and lamp. There is a desk, chair and phone charging station as well. A double door closet offers room for storage. Apartment Managed by Outpost Club</t>
  </si>
  <si>
    <t>This 6 bedroom, 3.5  bathroom apartment is on two levels. It has a stackable washer/dryer and central air. The modern kitchen has both a Nespresso and a Keurig. There is a side-by-side refrigerator/freezer, built-in microwave, dishwasher and stove.  There are two game/rec rooms on the lower level. Enjoy air hockey tournaments, test your skills with giant Jenga game or sit back, relax and enjoy the watching tv.  Want some outdoor activities? The backyard is incredible! Lawn games, grill, bar, and even a practice golf driving range</t>
  </si>
  <si>
    <t>This second level bedroom has one large window. The room is furnished with a full-size bed, bedding, side table, and lamp. There is a desk, chair and phone charging station as well. A double door closet offers room for storage. Apartment Managed by Outpost Club This 6 bedroom, 3.5  bathroom apartment is on two levels. It has a stackable washer/dryer and central air. The modern kitchen has both a Nespresso and a Keurig. There is a side-by-side refrigerator/freezer, built-in microwave, dishwasher and stove.  There are two game/rec rooms on the lower level. Enjoy air hockey tournaments, test your skills with giant Jenga game or sit back, relax and enjoy the watching tv.  Want some outdoor activities? The backyard is incredible! Lawn games, grill, bar, and even a practice golf driving range I will not be available in person. All maintenance requests will be handled via Outpost Club Customer Support. Outpost Club Customer Support phone number and email will be given upon booking confirmatio</t>
  </si>
  <si>
    <t>https://a0.muscache.com/im/pictures/4e05f702-868e-4f27-9cce-1b9cd92accab.jpg?aki_policy=large</t>
  </si>
  <si>
    <t>{Wifi,Kitchen,Heating,Washer,Dryer,"Smoke detector","Carbon monoxide detector","Fire extinguisher","Laptop friendly workspace","Bed linens",Microwave,"Coffee maker",Refrigerator,Dishwasher,"Dishes and silverware","Cooking basics",Oven,Stove,"Garden or backyard"}</t>
  </si>
  <si>
    <t>https://www.airbnb.com/rooms/21517044</t>
  </si>
  <si>
    <t>Amazing Apartment with Mesmerizng NYC views-MNN2B</t>
  </si>
  <si>
    <t>**500+ Reviews** Modern Luxury residence in high-rise luxury building. Superb building amenities and luxurious apartment furnishings provide relaxing home atmosphere.  We offer Studios, One-bedroom , Two bedroom and Three Bedroom apartments for short term and extended stay.  Our onsite team is available seven days a week using phone, email and in-person.  We strive to provide 5 * customer service.</t>
  </si>
  <si>
    <t>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(Free Wifi)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t>
  </si>
  <si>
    <t xml:space="preserve">**500+ Reviews** Modern Luxury residence in high-rise luxury building. Superb building amenities and luxurious apartment furnishings provide relaxing home atmosphere.  We offer Studios, One-bedroom , Two bedroom and Three Bedroom apartments for short term and extended stay.  Our onsite team is available seven days a week using phone, email and in-person.  We strive to provide 5 * customer service.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(Free Wifi) ‚Ä¢Laundry in unit  ‚Ä¢Dishwasher ‚Ä¢Hardwood floors ‚Ä¢Granite countertops ‚Ä¢Energy Star Whirlpool appliances ‚Ä¢Memory Foam Mattress ‚Ä¢Dining Table/Chair ‚Ä¢52 inch LED TV ‚Ä¢Blu-Ray Player ‚Ä¢Bathrooms with </t>
  </si>
  <si>
    <t>‚Ä¢	Hi-Speed Internet service is included free of cost. Due to technical or any other reason, absence of Internet service will not be eligible for refund. We will make our best effort to restore the service as soon as possible. ‚Ä¢	Hi-Def Cable TV service is included free of cost. Due to technical or any other reason, absence of Internet service will not be eligible for refund. We will make our best effort to restore the service as soon as possible. ‚Ä¢	Pay-Per view channels and changes in TV services are not allowed and any changes made during your stay will charged to you. ‚Ä¢	Pool and building amenities are subject to availability. Pool is open only from May to September 4th. If any of the amenities are closed for any reason then it will not be eligible for any refund. ‚Ä¢	You will need to provide a valid government issued ID for check-in. ‚Ä¢	We provide Bassinet or Pack n Play for $50/stay. Must be reserved in advance. ‚Ä¢	There is always someone on front desk in the lobby. If No one is availabl</t>
  </si>
  <si>
    <t>https://a0.muscache.com/im/pictures/a21ec186-6164-4036-9cf0-dbfe6f6d585c.jpg?aki_policy=large</t>
  </si>
  <si>
    <t>{TV,Internet,Wifi,"Air conditioning",Pool,Kitchen,"Paid parking off premises",Gym,Elevator,"Indoor fireplace",Heating,"Family/kid friendly",Washer,Dryer,"Smoke detector","Carbon monoxide detector","Fire extinguisher",Shampoo,"Lock on bedroom door",Hangers,"Hair dryer",Iron,"Laptop friendly workspace","Private entrance",Bathtub,"Pack ‚Äôn Play/travel crib","Hot water",Microwave,"Coffee maker",Refrigerator,Dishwasher,"Dishes and silverware",Oven,Stove,"Single level home","BBQ grill","Garden or backyard","Luggage dropoff allowed","Long term stays allowed",Other,"Paid parking on premises"}</t>
  </si>
  <si>
    <t>https://www.airbnb.com/rooms/21517246</t>
  </si>
  <si>
    <t>3 game rooms. Easy access to PATH station</t>
  </si>
  <si>
    <t>This bedroom on the second level has two large windows overlooking the backyard. The room is furnished with a full-size bed, bedding, side table, and lamp. There is a desk, chair and phone charging station as well. A walk-in closet offers an awesome amount of space for storage. A free cleaning of all common areas will be conducted twice per month by our cleaning crew! Apartment Managed by Outpost Club</t>
  </si>
  <si>
    <t>This 6 bedroom, 3.5  bathroom apartment is on two levels. It has a stackable washer/dryer and central air. The modern kitchen has both a Nespresso and a Keurig. There is a side-by-side refrigerator/freezer, built-in microwave, dishwasher and stove.  There is a game/rec room on the lower level. Enjoy air hockey tournaments, test your skills with giant Jenga game or sit back, relax and enjoy the watching tv.  Want some outdoor activities? The backyard is incredible! Lawn games, grill, bar, and even a practice golf driving range.</t>
  </si>
  <si>
    <t>This bedroom on the second level has two large windows overlooking the backyard. The room is furnished with a full-size bed, bedding, side table, and lamp. There is a desk, chair and phone charging station as well. A walk-in closet offers an awesome amount of space for storage. A free cleaning of all common areas will be conducted twice per month by our cleaning crew! Apartment Managed by Outpost Club This 6 bedroom, 3.5  bathroom apartment is on two levels. It has a stackable washer/dryer and central air. The modern kitchen has both a Nespresso and a Keurig. There is a side-by-side refrigerator/freezer, built-in microwave, dishwasher and stove.  There is a game/rec room on the lower level. Enjoy air hockey tournaments, test your skills with giant Jenga game or sit back, relax and enjoy the watching tv.  Want some outdoor activities? The backyard is incredible! Lawn games, grill, bar, and even a practice golf driving range. I will not be available in person. All maintenance requests wi</t>
  </si>
  <si>
    <t>I will not be available in person. All maintenance requests will be handled via Outpost Cub Customer Support. Outpost Club Customer Support phone number and email will be given upon booking confirmation.</t>
  </si>
  <si>
    <t>https://a0.muscache.com/im/pictures/e567b8a2-0407-43bf-a7a7-d7e502887315.jpg?aki_policy=large</t>
  </si>
  <si>
    <t>https://www.airbnb.com/rooms/21517315</t>
  </si>
  <si>
    <t>HUGE Room! Private 1/2 Bath &amp; Private Patio Access</t>
  </si>
  <si>
    <t>This massive bedroom is on the first level. It has a private half bath. There is one window and a door leading to the backyard. It is furnished with a full-size bed, bedding, side table and lamp. In addition, there is a desk, chair, phone charging station and area rug. A double door closet offers ample storage. Apartment Managed by Outpost Club RM6 @44Corbin #1</t>
  </si>
  <si>
    <t>This 6 bedroom, 3 bathroom apartment is on two levels. It has a stackable washer/dryer and central air. The modern kitchen has both a Nespresso and a Keurig. There is a side-by-side refrigerator/freezer, built-in microwave, dishwasher and stove.  There are two game/rec rooms on the lower level. Enjoy air hockey tournaments, test your skills with giant Jenga game or sit back, relax and enjoy the watching tv.  Want some outdoor activities? The backyard is incredible! Lawn games, grill, bar, and even a practice golf driving range.</t>
  </si>
  <si>
    <t xml:space="preserve">This massive bedroom is on the first level. It has a private half bath. There is one window and a door leading to the backyard. It is furnished with a full-size bed, bedding, side table and lamp. In addition, there is a desk, chair, phone charging station and area rug. A double door closet offers ample storage. Apartment Managed by Outpost Club RM6 @44Corbin #1 This 6 bedroom, 3 bathroom apartment is on two levels. It has a stackable washer/dryer and central air. The modern kitchen has both a Nespresso and a Keurig. There is a side-by-side refrigerator/freezer, built-in microwave, dishwasher and stove.  There are two game/rec rooms on the lower level. Enjoy air hockey tournaments, test your skills with giant Jenga game or sit back, relax and enjoy the watching tv.  Want some outdoor activities? The backyard is incredible! Lawn games, grill, bar, and even a practice golf driving range. I will not be available in person. All maintenance requests will be handled via Outpost Club Customer </t>
  </si>
  <si>
    <t>https://a0.muscache.com/im/pictures/10ed66ad-312b-429b-bf5a-f4388744c4af.jpg?aki_policy=large</t>
  </si>
  <si>
    <t>https://www.airbnb.com/rooms/21518567</t>
  </si>
  <si>
    <t>30 min to Manhattan, great location Journal Square</t>
  </si>
  <si>
    <t>The bright bedroom has hardwood floors. There are two large windows allowing an abundance of natural light. The room is furnished with a full-size bed and bedding, desk, side table, lamp and phone charging station. The double door closet has generous space for storage.  Apartment Managed by Outpost Club</t>
  </si>
  <si>
    <t>This 5 bedroom, 3 bathroom apartment is on the third level. It has a stackable washer/dryer and central air. The modern kitchen has both a Nespresso and a Keurig. There is a side-by-side refrigerator/freezer, built-in microwave, dishwasher and stove.  There are three full baths.  There is a game/rec room on the lower level. Enjoy air hockey tournaments, test your skills with giant Jenga game or sit back,relax and enjoy the watching tv.  Want some outdoor activities? The backyard is incredible! Lawn games, grill, bar, and even a practice golf driving range.</t>
  </si>
  <si>
    <t>The bright bedroom has hardwood floors. There are two large windows allowing an abundance of natural light. The room is furnished with a full-size bed and bedding, desk, side table, lamp and phone charging station. The double door closet has generous space for storage.  Apartment Managed by Outpost Club This 5 bedroom, 3 bathroom apartment is on the third level. It has a stackable washer/dryer and central air. The modern kitchen has both a Nespresso and a Keurig. There is a side-by-side refrigerator/freezer, built-in microwave, dishwasher and stove.  There are three full baths.  There is a game/rec room on the lower level. Enjoy air hockey tournaments, test your skills with giant Jenga game or sit back,relax and enjoy the watching tv.  Want some outdoor activities? The backyard is incredible! Lawn games, grill, bar, and even a practice golf driving range. I will not be available in person. All maintenance requests will be handled via Outpost Club Customer Support. Outpost Club Customer</t>
  </si>
  <si>
    <t>This is a new  brick-front building in Jersey City. The neighborhood has art galleries, 5 star restaurants, pubs and coffee shops. LIncoln Park East is only 15 minutes away and offers  a running track, 3 acre lake and a space to enjoy live music. After a quick walk to the PATH station there is a short commute to World Trade Center Transportation Hub.</t>
  </si>
  <si>
    <t>https://a0.muscache.com/im/pictures/86549b6f-7782-4cb1-855f-3c66a2f4d22d.jpg?aki_policy=large</t>
  </si>
  <si>
    <t>https://www.airbnb.com/rooms/21518696</t>
  </si>
  <si>
    <t>Gorgeous Room in Jersey City Apartment - Free Wifi</t>
  </si>
  <si>
    <t>The bedroom is furnished with a full size bed and bedding, desk, side table, lamp and phone charging station. There are two large windows and a double door closet.  Apartment Managed by Outpost Club</t>
  </si>
  <si>
    <t>This 5 bedroom, 3 bathroom apartment is on the third level. It has a stackable washer/dryer and central air. The modern kitchen has both a Nespresso and a Keurig. There is a side-by-side refrigerator/freezer, built-in microwave, dishwasher and stove.  There are three full baths.  There is a game/rec room on the lower level. Enjoy air hockey tournaments, test your skills with giant Jenga game or sit back, relax and enjoy the watching tv.  Want some outdoor activities? The backyard is incredible! Lawn games, grill, bar, and even a practice golf driving range.</t>
  </si>
  <si>
    <t>The bedroom is furnished with a full size bed and bedding, desk, side table, lamp and phone charging station. There are two large windows and a double door closet.  Apartment Managed by Outpost Club This 5 bedroom, 3 bathroom apartment is on the third level. It has a stackable washer/dryer and central air. The modern kitchen has both a Nespresso and a Keurig. There is a side-by-side refrigerator/freezer, built-in microwave, dishwasher and stove.  There are three full baths.  There is a game/rec room on the lower level. Enjoy air hockey tournaments, test your skills with giant Jenga game or sit back, relax and enjoy the watching tv.  Want some outdoor activities? The backyard is incredible! Lawn games, grill, bar, and even a practice golf driving range. I will not be available in person. All maintenance requests will be handled via Outpost Club Customer Support. Outpost Club Customer Support phone number and email will be given upon booking confirmation. This is a new brick-front buildi</t>
  </si>
  <si>
    <t>https://a0.muscache.com/im/pictures/4a6c98d9-8467-4abb-88db-b6bdadfe5cce.jpg?aki_policy=large</t>
  </si>
  <si>
    <t>{Wifi,"Air conditioning",Kitchen,Heating,Washer,Dryer,"Smoke detector","Carbon monoxide detector","Fire extinguisher","Laptop friendly workspace","Hot water","Bed linens",Microwave,"Coffee maker",Refrigerator,"Dishes and silverware","Cooking basics",Oven,Stove,"Garden or backyard"}</t>
  </si>
  <si>
    <t>https://www.airbnb.com/rooms/21525971</t>
  </si>
  <si>
    <t>#Stylish Studio in Jersey City + Great Amenities!!</t>
  </si>
  <si>
    <t>Treat yourself to apartment living at its finest in Jersey City‚Äôs waterfront. Let the spectacular Manhattan views brighten up your nights and enjoy the luxurious kitchens and bathrooms. Close to all transport connections and free from New York‚Äôs hustle and bustle, give in to all the stunning on-site amenities like a resort-style pool, a modern fitness-center, and resident‚Äôs clubroom.</t>
  </si>
  <si>
    <t>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thanks to its convenient location close to all bus and rail connections. Relax at the swimming pool and spa, let Fido unwind at the dog run, or maybe stay fit at the state-of-the art fitness center. Taste some new wines at the wine room or maybe mingle with other residents in the two chic clubrooms available. There‚Äôs no doubt that these apartments will make your dreams come true! Bluebird Suites offers personalized, tailored hospitality for each of our residences. Ahead of the curve, Bluebi</t>
  </si>
  <si>
    <t>Treat yourself to apartment living at its finest in Jersey City‚Äôs waterfront. Let the spectacular Manhattan views brighten up your nights and enjoy the luxurious kitchens and bathrooms. Close to all transport connections and free from New York‚Äôs hustle and bustle, give in to all the stunning on-site amenities like a resort-style pool, a modern fitness-center, and resident‚Äôs clubroom.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thanks to its convenient location close to all bus and rail connections. Relax at the swimming pool and spa,</t>
  </si>
  <si>
    <t>Major Attractions: ‚Ä¢	Liberty State Park ‚Äì 2 mi ‚Ä¢	Liberty Science Center ‚Äì 2 mi ‚Ä¢	Empty Sky Memorial ‚Äì 3 mi Restaurants: ‚Ä¢	Dunkin‚Äô Donuts ‚Äì 0.1 mi ‚Ä¢	Fire &amp; Oak ‚Äì 0.2 mi ‚Ä¢	Porto Leggero ‚Äì 0.3 mi Battello ‚Äì 0.4 mi Dry Cleaners: ‚Ä¢	A+ Cleaner ‚Äì 220 ft. Pharmacy: ‚Ä¢	CVS Pharmacy ‚Äì 0.5 mi Hospital: ‚Ä¢	Jersey City Medical Center ‚Äì 1.5 mi</t>
  </si>
  <si>
    <t>Unit Amenities: ‚Ä¢	Manhattan skyline views ‚Ä¢	Walk-in closets ‚Ä¢	Patio or balcony in select units ‚Ä¢	Hardwood flooring ‚Ä¢	Carpet flooring in bedrooms ‚Ä¢	Washer &amp; dryer ‚Ä¢	Fully-equipped kitchens ‚Ä¢	Energy Star¬Æ Whirlpool appliances ‚Ä¢	Dishwasher ‚Ä¢	Microwave ‚Ä¢	Quartz countertops ‚Ä¢	Travertine tiled bathrooms ‚Ä¢	Digital cable ‚Ä¢	Local phone service ‚Ä¢	Wireless internet Building Amenities: ‚Ä¢	Parking not included ($25 per day) ‚Ä¢	Pet-friendly ‚Ä¢	Resort-style pool ‚Ä¢	Spa ‚Ä¢	Full-time concierge ‚Ä¢	24hr doorman ‚Ä¢	Fitness center ‚Ä¢	Yoga studio ‚Ä¢	Business center ‚Ä¢	Private conference rooms ‚Ä¢	2 chic clubrooms ‚Ä¢	7th floor terrace with BBQ grills, lounge areas, billiards, and double-sided fireplace ‚Ä¢	Sundeck ‚Ä¢	Wine room ‚Ä¢	Fenced dog run ‚Ä¢	Panoramic views of Manhattan‚Äôs skyline ‚Ä¢	Easy access to Path train, ferry, light rail and buses ‚Ä¢	Controlled access ‚Ä¢	On-site retail  In addition to standard amenities: ‚Ä¢	Top of the line appliances ‚Ä¢	Robe and slippers ‚Ä¢	Luxury linens ‚Ä¢	Personalized service ‚Ä¢	Up to date entertainment</t>
  </si>
  <si>
    <t>Transportation/Taxi: ‚Ä¢	Harsimus Cove light rail station ‚Äì 0.1 mi ‚Ä¢	Newport Path station ‚Äì 0.4 mi ‚Ä¢	Grove Street Path station ‚Äì 0.5 mi ‚Ä¢	Jersey City Taxi, Limousine Services Airports: ‚Ä¢	Newark Liberty International Airport ‚Äì 10.5 mi ‚Ä¢	Teterboro Airport ‚Äì 11 mi ‚Ä¢	LaGuardia Airport ‚Äì 13 mi ‚Ä¢	John F. Kennedy International Airport ‚Äì 28 mi</t>
  </si>
  <si>
    <t>https://a0.muscache.com/im/pictures/65c3ac60-6525-4873-8406-e6e80d23bce8.jpg?aki_policy=large</t>
  </si>
  <si>
    <t>{Internet,Wifi,"Air conditioning",Pool,Kitchen,"Pets allowed",Gym,Elevator,Heating,"Family/kid friendly",Washer,Dryer,"Smoke detector","Carbon monoxide detector",Essentials,Shampoo,Hangers,"Hair dryer",Iron,"Laptop friendly workspace","Self check-in","Building staff"}</t>
  </si>
  <si>
    <t>https://www.airbnb.com/rooms/21537020</t>
  </si>
  <si>
    <t>Cita‚Äôs comfy corner</t>
  </si>
  <si>
    <t>Good size ground floor studio apartment. Great natural light on a sunny day. I have black certains for sleeping in.  Perfect for 1 to 2 ppl. Quick walk to the path train which takes you to NYC  in minutes. Located in the heart of downtown Jersey City around the corner from restaurant row</t>
  </si>
  <si>
    <t>https://a0.muscache.com/im/pictures/bb83d1c5-1e98-4b8d-83ae-ff68a5cb5dc0.jpg?aki_policy=large</t>
  </si>
  <si>
    <t>https://www.airbnb.com/users/show/156337183</t>
  </si>
  <si>
    <t>Felicita</t>
  </si>
  <si>
    <t>https://a0.muscache.com/im/pictures/user/a6b2c786-575d-4eee-8ec9-a2e5196b4edc.jpg?aki_policy=profile_small</t>
  </si>
  <si>
    <t>https://a0.muscache.com/im/pictures/user/a6b2c786-575d-4eee-8ec9-a2e5196b4edc.jpg?aki_policy=profile_x_medium</t>
  </si>
  <si>
    <t>{TV,Wifi,"Air conditioning",Kitchen,"Indoor fireplace",Heating,"Smoke detector","Carbon monoxide detector",Essentials,Shampoo,Hangers,"Hair dryer",Iron,"Private entrance"}</t>
  </si>
  <si>
    <t>https://www.airbnb.com/rooms/21547020</t>
  </si>
  <si>
    <t>Modern apartment by Liberty State Park</t>
  </si>
  <si>
    <t>Cozy &amp; modern apartment in Jersey City, with a view of New York downtown. 10 minute walk to Liberty state Park &amp; Ferry to Statue of Liberty. 15 minutes train ride to World Trade Center. Paid parking 3.5$ per day in front of the apartment.4 minutes away from public transport. Well decorated place with modern furniture, dedicated Dining and living space.ideal place for  New York visitors. Laundry service available in the building.Liberty state park ideal for amazing downtown views and biking.</t>
  </si>
  <si>
    <t>Access to all spaces</t>
  </si>
  <si>
    <t>Cozy &amp; modern apartment in Jersey City, with a view of New York downtown. 10 minute walk to Liberty state Park &amp; Ferry to Statue of Liberty. 15 minutes train ride to World Trade Center. Paid parking 3.5$ per day in front of the apartment.4 minutes away from public transport. Well decorated place with modern furniture, dedicated Dining and living space.ideal place for  New York visitors. Laundry service available in the building.Liberty state park ideal for amazing downtown views and biking. Access to all spaces Laundry available in the basement Minimal with interaction over texts or calls Part of Jersey City downtown. Public parking lot available infront of the building. Perfect location to commute downtown and midtown NY. Take a stroll at Liberty state park. Visit the restaurants and bars at Grove St. Enjoy the breathtaking views at Liberty state park and Exchange place 2 mins to NJ turnpike. 4 minutes walk to NJ light rail, connect to NY Path trains after 7 minutes ride at Exchange p</t>
  </si>
  <si>
    <t>Part of Jersey City downtown. Public parking lot available infront of the building. Perfect location to commute downtown and midtown NY. Take a stroll at Liberty state park. Visit the restaurants and bars at Grove St. Enjoy the breathtaking views at Liberty state park and Exchange place</t>
  </si>
  <si>
    <t>2 mins to NJ turnpike. 4 minutes walk to NJ light rail, connect to NY Path trains after 7 minutes ride at Exchange place. Take the Ferry to Statue of Liberty 10 minutes walk</t>
  </si>
  <si>
    <t>Laundry available in the basement</t>
  </si>
  <si>
    <t>Minimal with interaction over texts or calls</t>
  </si>
  <si>
    <t>kindly note the following  1. Strictly No smoking in the apartment. 2. No Parties or loud music is allowed in the house as we have neighbors. 3. No outside guests are allowed other than the designated ones. 4. Please do not put anything in the toilet other than toilet paper.  5. Please do not move furniture or other items present in the home. 6. No shoes are allowed inside the house as it spoils the carpets inside. 7. Please only use designated closets for storage. Other closets have our things. 8. Please make sure there is no dirt or liquid spills on the carpets.  9. Washer and drier requires 11 quarters for washing and drying. 10. Please turn the air conditioner off when you leave the apartment. 11. Do not disable the fire alarms. 12. Please always, always keep the main entrance to the building closed. Finally, Just would like let you know that It is our living space we are renting out. We have put a lot of care and effort in setting up and maintaining our apartment. We hope our gues</t>
  </si>
  <si>
    <t>https://a0.muscache.com/im/pictures/39e7e136-9cfd-4327-8d4f-e6cd00353644.jpg?aki_policy=large</t>
  </si>
  <si>
    <t>https://www.airbnb.com/users/show/31748666</t>
  </si>
  <si>
    <t>Amar</t>
  </si>
  <si>
    <t xml:space="preserve">We are happy to host you in our beautiful apartment. 
</t>
  </si>
  <si>
    <t>https://a0.muscache.com/im/pictures/user/de524787-4675-4489-b222-d9dbc94997ed.jpg?aki_policy=profile_small</t>
  </si>
  <si>
    <t>https://a0.muscache.com/im/pictures/user/de524787-4675-4489-b222-d9dbc94997ed.jpg?aki_policy=profile_x_medium</t>
  </si>
  <si>
    <t>{TV,Wifi,"Air conditioning",Kitchen,Heating,Washer,Dryer,"Smoke detector","Carbon monoxide detector",Essentials,Shampoo,"Lock on bedroom door",Hangers,Iron,"Laptop friendly workspace","Private living room","Room-darkening shades","Hot water","Bed linens","Extra pillows and blankets",Microwave,Refrigerator,Dishwasher,"Dishes and silverware","Cooking basics",Oven,Stove,"Long term stays allowed","Paid parking on premises"}</t>
  </si>
  <si>
    <t>https://www.airbnb.com/rooms/21570942</t>
  </si>
  <si>
    <t>Beautiful 1 Family Home 4BR/2BTH mins to NYC</t>
  </si>
  <si>
    <t>This conveniently located beautiful One Single Family home offers 4 bedrooms/2baths with sleeping arrangements for up to 12 guests. You will enjoy the entire house with parking for one compact car and five smart TVs. Never miss again a Sunday NFL game or your favorite TV shows. Close to transportation, restaurants/bars, one block to Washington Park, &amp; 20-35 minutes from midtown New York City via #119 bus that stops at the corner. Free Coffee &amp; Hot Cocoa (Keurig 2.0) for all. Pancake Mix provided</t>
  </si>
  <si>
    <t>Do not worry about restrictions like taking your shoes off before entering, quiet time because of neighbors. In my house you do not need to worry about all of those restrictions. My house is not attached to any house. Come and go whenever you want. Enjoy the privacy that you and your family or friends deserve when you book my house. Nobody leaves upstairs and nobody leave downstairs. So you will not hear any noise from anybody. The whole house is yours for the length of your stay.</t>
  </si>
  <si>
    <t>This conveniently located beautiful One Single Family home offers 4 bedrooms/2baths with sleeping arrangements for up to 12 guests. You will enjoy the entire house with parking for one compact car and five smart TVs. Never miss again a Sunday NFL game or your favorite TV shows. Close to transportation, restaurants/bars, one block to Washington Park, &amp; 20-35 minutes from midtown New York City via #119 bus that stops at the corner. Free Coffee &amp; Hot Cocoa (Keurig 2.0) for all. Pancake Mix provided Do not worry about restrictions like taking your shoes off before entering, quiet time because of neighbors. In my house you do not need to worry about all of those restrictions. My house is not attached to any house. Come and go whenever you want. Enjoy the privacy that you and your family or friends deserve when you book my house. Nobody leaves upstairs and nobody leave downstairs. So you will not hear any noise from anybody. The whole house is yours for the length of your stay. Enjoy the who</t>
  </si>
  <si>
    <t>Please enjoy the complimentary STARBUCKS, Dunkin' Donuts coffee or Hot cocoa using the Keurig 2.0 coffee maker. Or if you feel like cooking, then enjoy some Buttermilk Pancakes using the complementary Buttermilk Pancake Mix. Or what about making some omelettes, you have some eggs in the refrigerator. You always have some cereals if that‚Äôs what you want to eat. This home comes with a Large Walking Closet for your use. Please find in the walking closet towels, bed sheets, soaps and lotions. Enjoy your stays with 5 smart TVs, one in each room. Never miss any of your favorite shows.</t>
  </si>
  <si>
    <t>My house is the 6th stop on the 119 bus from NYC Port Authority Bus Terminal which is 3 blocks from Times square. Copy &amp; paste:  (URL HIDDEN) My house is about 20 to 35 minutes bus 119 ride to NYC. The Bus stops right around the corner at Congress St &amp; Central Ave.  You could also paste: (URL HIDDEN)  for the schedule. All the stops are not on it. The house stop is between Congress St at Palisade Ave (3rd stop from NYC) and Central Ave at Manhattan Ave (4th stop) on the schedule. The top schedule is From NYC and scroll down for "to New York" You can also call ((PHONE NUMBER HIDDEN) for more info 24/7. Your stop Id is 20670. You could also provide the stop Id 20620. You have two choices to go visit the Statue of Liberty. 1. Take the same 119 bus to Journal Square then the World Trade Center train to NYC (Downtown NY) where you catch the Ferry to the Statue of Liberty. 2. At my house stop, take the 88 bus to Hoboken where you catch the train to NYC World Trade Center then you take the Fe</t>
  </si>
  <si>
    <t>Enjoy the whole house! Nobody leaves in the house. You go and come in whenever and at anytime you want. My house is your house for the duration of your stay.</t>
  </si>
  <si>
    <t>- Check out by 10AM - Self check-in with lockbox outside by the mailbox</t>
  </si>
  <si>
    <t>https://a0.muscache.com/im/pictures/e5ef9f7f-1a33-4bc2-8a39-d80ebc251a96.jpg?aki_policy=large</t>
  </si>
  <si>
    <t>https://www.airbnb.com/users/show/156866641</t>
  </si>
  <si>
    <t>Sammy</t>
  </si>
  <si>
    <t>https://a0.muscache.com/im/pictures/user/09c09022-e22d-4a65-b958-bc829c12587b.jpg?aki_policy=profile_small</t>
  </si>
  <si>
    <t>https://a0.muscache.com/im/pictures/user/09c09022-e22d-4a65-b958-bc829c12587b.jpg?aki_policy=profile_x_medium</t>
  </si>
  <si>
    <t>{TV,"Cable TV",Wifi,"Air conditioning",Kitchen,"Free parking on premises","Pets allowed",Breakfast,"Free street parking",Heating,Washer,Dryer,"Smoke detector","Carbon monoxide detector","First aid kit","Fire extinguisher",Essentials,Shampoo,"Lock on bedroom door",Hangers,"Hair dryer",Iron,"Laptop friendly workspace","Self check-in",Lockbox,"Private living room","Private entrance",Bathtub,"Hot water","Bed linens","Extra pillows and blankets",Microwave,"Coffee maker",Refrigerator,Dishwasher,"Dishes and silverware","Cooking basics",Oven,Stove,"Patio or balcony"}</t>
  </si>
  <si>
    <t>https://www.airbnb.com/rooms/21580488</t>
  </si>
  <si>
    <t>"TREEHOUSE LIVING" in CHARMING &amp; COZY 2 BR APT.</t>
  </si>
  <si>
    <t>JANUARY SPECIAL- BREAKFAST IS ON US!! Comfortable, unique and bright 2 BR apt. in a beautiful, circa 1820's Victorian located on a picturesque, safe and quiet tree-lined st. in the heart of the Arts District. Apt. is in on the top floor with a birds-eye view, incl. views of NYC skyline. Very well-equipped for a comfortable stay, either for work or pleasure. Easy access to NYC, 10 min drive, 7-10 min. path train ride, 20-25 min to Times Sq. Bus stop to NYC 2 min walk.FREE PRIVATE PARKING.</t>
  </si>
  <si>
    <t>Our unique and cozy apartment is approximately 950 sqft. renovated last year, clean, stylish, and bright. It has lovely views of Manhattan, as well as the neighborhood as you are high above all the other houses. Feeling of living in a "treehouse".  Parking can be very challenging in Jersey City, so we saved you a spot in our private parking lot adjacent to the building. And if we are booked in the "Tree House", please try our other gem- https://airbnb.com/rooms/33848693?source_impression_id=p (Phone number hidden by Airbnb) ltVE  NOTE: Our Airbnb's are strictly non-smoking homes.</t>
  </si>
  <si>
    <t>JANUARY SPECIAL- BREAKFAST IS ON US!! Comfortable, unique and bright 2 BR apt. in a beautiful, circa (Phone number hidden by Airbnb) 's Victorian located on a picturesque, safe and quiet tree-lined st. in the heart of the Arts District. Apt. is in on the top floor with a birds-eye view, incl. views of NYC skyline. Very well-equipped for a comfortable stay, either for work or pleasure. Easy access to NYC, 10 min drive, 7-10 min. path train ride, (Phone number hidden by Airbnb) min to Times Sq. Bus stop to NYC 2 min walk.FREE PRIVATE PARKING. Our unique and cozy apartment is approximately 950 sqft. renovated last year, clean, stylish, and bright. It has lovely views of Manhattan, as well as the neighborhood as you are high above all the other houses. Feeling of living in a "treehouse".  Parking can be very challenging in Jersey City, so we saved you a spot in our private parking lot adjacent to the building. And if we are booked in the "Tree House", please try our other gem- https://airb</t>
  </si>
  <si>
    <t>The property is located in the Arts District of Jersey City Heights, on the cliff above Hoboken. Catch the bus to NYC from down the block. 2 min walk to a very active park with an Olympic size heated pool. 5 min walk to grocery stores.  Cool coffee shops and restaurants around the corner.  15 min to the iconic Statue of Liberty.  The house is located on a quiet tree-lined residential street.</t>
  </si>
  <si>
    <t>Complimentary tea/coffee.</t>
  </si>
  <si>
    <t>1 mile drive to Holland or Lincoln tunnels to NYC. Short 1-2 min. walk to buses to NYC from the apartment, PATH trains to NYC is a 10-12 min walk to the PATH or a simple Uber ride.  8-9 miles to Meadowlands/Giants stadium via car.</t>
  </si>
  <si>
    <t>This is an entire apartment on the 3rd floor with a full kitchen equipped with utensils, one full bathroom(towels provided) and one-half bath.  We can meet you at the property to give you access and local directions or you can self-check-in.</t>
  </si>
  <si>
    <t>First time visitor or seasoned visitor, we are always happy to help.</t>
  </si>
  <si>
    <t>This is a residential building, please be mindful of noise after 10pm. No parties and absolutly NO smoking in the apartment. Please turn off AC, fans and lights when you leave the apartment. Families with young children, please be mindful of neighbors living below.  Airbnb‚Äôs are someone‚Äôs home, please treat it like you would like your home to be treated.</t>
  </si>
  <si>
    <t>https://a0.muscache.com/im/pictures/c91facb1-bf6f-447a-b940-c1ed1ebca484.jpg?aki_policy=large</t>
  </si>
  <si>
    <t>https://www.airbnb.com/users/show/53104126</t>
  </si>
  <si>
    <t>Roy &amp; Nahid</t>
  </si>
  <si>
    <t xml:space="preserve">My wife, Nahid and I are both Artist from Europe. Lived in NY for decades and now in NJ. We love life, food, wine and everything else that is to be enjoyed, not to forget great guest/company. _x000D_
Traveling is a big part of our life, as there are many stories to be told and heard. _x000D_
We look forward to hearing yours. </t>
  </si>
  <si>
    <t>https://a0.muscache.com/im/pictures/user/67d79749-5f02-4737-a3a0-1f7f1ecd3bec.jpg?aki_policy=profile_small</t>
  </si>
  <si>
    <t>https://a0.muscache.com/im/pictures/user/67d79749-5f02-4737-a3a0-1f7f1ecd3bec.jpg?aki_policy=profile_x_medium</t>
  </si>
  <si>
    <t>{Wifi,"Air conditioning",Kitchen,"Free parking on premises","Free street parking",Heating,"Smoke detector","Carbon monoxide detector","First aid kit","Safety card","Fire extinguisher",Essentials,Shampoo,"Lock on bedroom door",Hangers,"Hair dryer",Iron,"Laptop friendly workspace","Self check-in",Lockbox,Bathtub,"Hot water","Bed linens","Extra pillows and blankets",Microwave,"Coffee maker",Refrigerator,"Dishes and silverware","Cooking basics",Oven,Stove,"Luggage dropoff allowed","Long term stays allowed"}</t>
  </si>
  <si>
    <t>https://www.airbnb.com/rooms/21596630</t>
  </si>
  <si>
    <t>Charming&amp;Relaxing CLOSE to NYC feel like home apt.</t>
  </si>
  <si>
    <t>Cozy 1 bdrm apt. in a two family house. Safe neighborhood. The apt.,features a Queen size bed, WiFi, 65" TV, kitchen,air conditioning, bathroom and a small Living room &amp; COMPLETELY PRIVATE. Very convenient if you traveling to NYC for business or pleasure. Is perfect if you want to explore New York city BY public transportation.Located near restaurants, stores and 5 min walk to  bus Stop (transportation).  Self Check in with FREE COFFEE AND TEA.</t>
  </si>
  <si>
    <t>The apartment is in a two family house.This unit is located on the second floor of our house and is COMPLETELY PRIVATE.The apt features 1 bed room with a Queen size bed, WiFi, kitchen with coffee maker, toaster oven, microwave, induction stove, rice cooker, kettle, waffle maker,  refrigerator, electric fireplace, bathroom, Dinning Table, small Living room &amp; Completely Private with a 65"TV . Few steps away from public transportation that will take you into Time Square (15 min. Bus ride). Also you can take the bus or path train to World Trade Center or Newark. Is perfect for 2 persons. Is very clean and neat.This Apartment is PERFECT for people who wants to COMMUTE using PUBLIC TRANSPORTATION. There's is NO parking on premise and street parking is only by permits.</t>
  </si>
  <si>
    <t>Cozy 1 bdrm apt. in a two family house. Safe neighborhood. The apt.,features a Queen size bed, WiFi, 65" TV, kitchen,air conditioning, bathroom and a small Living room &amp; COMPLETELY PRIVATE. Very convenient if you traveling to NYC for business or pleasure. Is perfect if you want to explore New York city BY public transportation.Located near restaurants, stores and 5 min walk to  bus Stop (transportation).  Self Check in with FREE COFFEE AND TEA. The apartment is in a two family house.This unit is located on the second floor of our house and is COMPLETELY PRIVATE.The apt features 1 bed room with a Queen size bed, WiFi, kitchen with coffee maker, toaster oven, microwave, induction stove, rice cooker, kettle, waffle maker,  refrigerator, electric fireplace, bathroom, Dinning Table, small Living room &amp; Completely Private with a 65"TV . Few steps away from public transportation that will take you into Time Square (15 min. Bus ride). Also you can take the bus or path train to World Trade Cent</t>
  </si>
  <si>
    <t>We are located 1 to 2 blocks away from  pharmacy, restaurants, grocery stores and a 24 Hrs Dinner.(McDonald, Coach House, Donkin Donuts, CVS, Rite Aids, Pizzerias AND OTHER RESTAURANTS ) Bus Stop is 1 bock away.  15 minutes and you are in Manhattan! OR 10 min away from the path Train. Safe neighborhood, Great place, AWESOME PRICE!</t>
  </si>
  <si>
    <t>There's NO PARKING. This is a Residential Area and parking is only for residents and their visitors. This Apartment is ONLY available for people who wants to COMMUTE using PUBLIC TRANSPORTATION.</t>
  </si>
  <si>
    <t>HOW TO THE APARTMENT **NJ TRANSIT (Walking Distance from apt. 5 min. just 1 block away) Public Transportation - NJ125 Bus take you to NYC Port Authority bus terminal 42nd St Time Square if you want to travel to the city.(you also have access to trains and other buses in port authority) *NJ88 &amp; NJ125 Bus takes you to Journal Square Port Authority Trans Hudson in Jersey city ( access to Path Train)if you want to travel to World Trade Center.   (Walking distances from apt. 5 min just 1 block ) ***Jitney Bus line(community bus) are also available every 5 min. and they are located in GATE 51 in the Port Authority-- They take the same route to NYC Port Authority Bus Terminal in Time Square(Manhattan) and to Journal Square Port Authority Trans Hudson in Jersey city.(access to Path Train) Bus Fare $3.25 (subject to change) You can buy Metro cards and bus tickets in Port Authority for all buses including Jitney Bus. Metro Cards are ONLY used in trains, Path trains and NY buses.</t>
  </si>
  <si>
    <t>Guess have access to the entire apartment.</t>
  </si>
  <si>
    <t>I'm available by email or Airbnb app. (*Prefer method of communication Airbnb App*)  I will be communicating with you from the moment you contact me to answer any questions you may have. You can contact me anytime during your stay with questions, concerns and suggestions and I will do my best to address and accommodate.</t>
  </si>
  <si>
    <t>NO PAPER in the toilet PLEASE!!!! use trash bin. PLEASE turn the A/C, electric heaters, fans &amp; lights off EVERY TIME you leave the apt. ! Saving energy is cool! ---VERY IMPORTANT Be respectful and considerate to neighbors. Backyard are off limits. No outside guest- No Visitors. NO EXCEPTION . No SMOKING in any part of the apartment INCLUDING electronic cigarettes!!! No pets OF ANY KIND DO NOT leave garbage inside the apartment. Be clean REMEMBER this is some one else home!!!. Do not break or destroy things.  CARE for the apt as is your own. PLEASE DO NOT move the furniture. Check-in from 3 PM to 11 PM (flexible). Check-out 11 AM no later. STRICT I DO NOT PROVIDE PARKING PLEASE DON'T BRING A CAR.</t>
  </si>
  <si>
    <t>https://a0.muscache.com/im/pictures/821e29a3-40bd-4ac1-8873-cc50819e9009.jpg?aki_policy=large</t>
  </si>
  <si>
    <t>https://www.airbnb.com/users/show/110089923</t>
  </si>
  <si>
    <t>Yesel</t>
  </si>
  <si>
    <t>Live in NJ. Love to cook, walks on the beach and to have a good coffee in the morning.</t>
  </si>
  <si>
    <t>https://a0.muscache.com/im/pictures/user/cf483820-239c-45fc-b150-f822af048cd5.jpg?aki_policy=profile_small</t>
  </si>
  <si>
    <t>https://a0.muscache.com/im/pictures/user/cf483820-239c-45fc-b150-f822af048cd5.jpg?aki_policy=profile_x_medium</t>
  </si>
  <si>
    <t>{TV,Internet,Wifi,"Air conditioning",Kitchen,"Free street parking",Heating,"Smoke detector","Carbon monoxide detector","First aid kit","Fire extinguisher",Essentials,Shampoo,"Lock on bedroom door",Hangers,"Hair dryer",Iron,"Laptop friendly workspace","Self check-in",Keypad,"Private living room","Private entrance","Hot water","Bed linens",Microwave,"Coffee maker",Refrigerator,"Dishes and silverware","Cooking basics",Oven,Stove,"Luggage dropoff allowed","Shower gel","Trash can"}</t>
  </si>
  <si>
    <t>https://www.airbnb.com/rooms/21596787</t>
  </si>
  <si>
    <t>Garden Studio Minutes to Lower Manhattan</t>
  </si>
  <si>
    <t>Studio apartment in historic rear building close to 2 ferries and Path train to Manhattan (7 minute walk to the Path, 4 minutes to each of the ferries). Located in a quiet rear building in the historic Paulus Hook neighborhood, this apartment is on the 1st floor (the owners live on the top two floors). The apartment has a full kitchen and wifi, and is entered through a lovely courtyard garden that guests can enjoy in good weather, which has chairs and a picnic table.</t>
  </si>
  <si>
    <t>The apartment is located in a unique rear building in the middle of a block. It is accessed through the front building, you pass through a hallway and then a garden courtyard to enter the building. The courtyard has a picnic table and chairs to relax when the weather is nice (in the warmer seasons).</t>
  </si>
  <si>
    <t>Studio apartment in historic rear building close to 2 ferries and Path train to Manhattan (7 minute walk to the Path, 4 minutes to each of the ferries). Located in a quiet rear building in the historic Paulus Hook neighborhood, this apartment is on the 1st floor (the owners live on the top two floors). The apartment has a full kitchen and wifi, and is entered through a lovely courtyard garden that guests can enjoy in good weather, which has chairs and a picnic table. The apartment is located in a unique rear building in the middle of a block. It is accessed through the front building, you pass through a hallway and then a garden courtyard to enter the building. The courtyard has a picnic table and chairs to relax when the weather is nice (in the warmer seasons). The apartment has wifi and a bluetooth speaker but no television. Guests can also relax in the courtyard that is right outside the apartment door. In the warm seasons it is a lovely garden with chairs and a picnic table. The ho</t>
  </si>
  <si>
    <t>There is some street parking in the area. Please ask the host for details about parking if needed.</t>
  </si>
  <si>
    <t>The best way to get around is on foot and using public transportation. The PATH train to New York is about a seven minute walk, the closest station is Exchange Place. The PATH train runs 24 hour a day. There are also two different ferry companies to NY that operate out of the neighborhood. The ferries run until about 9:30 in the evening.  They are each about a four minute walk (in opposite directions).</t>
  </si>
  <si>
    <t>The apartment has wifi and a bluetooth speaker but no television. Guests can also relax in the courtyard that is right outside the apartment door. In the warm seasons it is a lovely garden with chairs and a picnic table.</t>
  </si>
  <si>
    <t>The host lives in the top two floors with her two children and husband. The apartment is private and located on the first floor. The building is very quiet because it is not on the street -- it is hidden behind another building and located in the middle of the block. Both the front and rear windows look out onto gardens.</t>
  </si>
  <si>
    <t>No candles, incense burning or vaping in the apartment.</t>
  </si>
  <si>
    <t>https://a0.muscache.com/im/pictures/0544b9c7-62f2-48eb-90d7-ac39baf89ea1.jpg?aki_policy=large</t>
  </si>
  <si>
    <t>{Wifi,"Air conditioning",Kitchen,"Free street parking",Heating,"Smoke detector","Carbon monoxide detector",Essentials,Shampoo,"Lock on bedroom door",Hangers,"Hair dryer",Iron,"Laptop friendly workspace","Self check-in",Lockbox,"Private entrance","Hot water",Microwave,"Coffee maker",Refrigerator,"Dishes and silverware","Cooking basics",Oven,Stove,"Garden or backyard"}</t>
  </si>
  <si>
    <t>https://www.airbnb.com/rooms/21597327</t>
  </si>
  <si>
    <t>Excellent Manhattan Views,Brand New Modern Building,Golf Simulation-33QC</t>
  </si>
  <si>
    <t xml:space="preserve">High End Luxury Apartments in best building of Jersey City/New York City. Stunning views of Manhattan Skyline overlooking Hudson River. All inclusive amenities : Fitness Center,Sky Lounge with Piano, Simulation Golf Center, Game Room, Business Center, Kids indoor and outdoor play area, swimming Pool and many more. Fully furnished apartment suitable for corporate and business travelers.  Modern and comfortable furniture with memory foam mattress, fully equipped kitchen and beautifully decorated. This apartments is located in downtown Jersey City area, which is completely safe neighborhood, full of upscale restaurants &amp; luxury high-rise residential buildings.  Jersey City is very well connected to New York City/Manhattan by 24-hour PATH subway/underground train and is only 5-minute train ride from New York City. It  provides affordable options for professionals working in New York City or tourists visiting New York City. Please give us a try, we won‚Äôt let you or your family down. Please </t>
  </si>
  <si>
    <t>Apartment Amenities: ‚Ä¢	900 square ft. unit ‚Ä¢	Stunning New York City Skyline views ‚Ä¢	24-hour Doorman ‚Ä¢	1 Bedroom ‚Ä¢	1 Bathroom ‚Ä¢	King size bed: Master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t>
  </si>
  <si>
    <t>https://a0.muscache.com/im/pictures/1cfa9eb1-116d-484f-ade9-56945fc95856.jpg?aki_policy=large</t>
  </si>
  <si>
    <t>https://www.airbnb.com/rooms/21606453</t>
  </si>
  <si>
    <t>#8 Luxury 3BR Apt WTC view Mins to NYC Times SQ</t>
  </si>
  <si>
    <t>Our amazing 3 bedroom luxury apartment w WTC view is located in Jersey City, NJ (the only city legalized airbnb in NYC area). 20~39 minutes to NYC Times Square, WTC &amp; Met Life Stadium. Luxury bedding, modern kitchen, 1.5 bathrooms, secured building. Sleep up to 12 people. Easy access to stores, restaurants. Express Bus 119 to NYC Time Square is at the corner. Bus or Uber ride to Hoboken &amp; other Path Train Stations. Half block to beautiful Pershing Field Park &amp; CITI Bike station. Washer Dryer</t>
  </si>
  <si>
    <t>Located near a bus stop of NJ Transit Express bus 119 and 123 for easy access to NYC's Times Square, this luxury 3 Bedroom 1.5 bathroom apartment  features Manhattan World Trade Center window view, 450 + thread luxury bedding, wifi, kitchenware, washer/dryer &amp; everything else you need to enjoy your home away from home. It's the perfect place to relax after a day of sightseeing and shopping.  * 50‚Äù Flat screen Smart HDTV with local TV and Netflix etc  * Modern Kitchen with Stainless Steel Appliances  * Kitchenware, Pots, Pans  * Light refreshments and basic seasoning provided  * High Speed Internet Wifi * One and Half Private Bathrooms  * Luxury Queen Bed in the master bedroom with down comfort and Pillows, bed sheets.  * 2 Full / Double size bed, 2 twin size bed with 450 + thread bed sheets * 1 Queen size sleeper sofa, 2 Sleeper Chair Folding Foam Mattress, to maximize the number of people in your group.  * Luxury Linens, Blankets, Towels, Bathrobes; * All Pillows are covered with Alle</t>
  </si>
  <si>
    <t>Our amazing 3 bedroom luxury apartment w WTC view is located in Jersey City, NJ (the only city legalized airbnb in NYC area). 20~39 minutes to NYC Times Square, WTC &amp; Met Life Stadium. Luxury bedding, modern kitchen, 1.5 bathrooms, secured building. Sleep up to 12 people. Easy access to stores, restaurants. Express Bus 119 to NYC Time Square is at the corner. Bus or Uber ride to Hoboken &amp; other Path Train Stations. Half block to beautiful Pershing Field Park &amp; CITI Bike station. Washer Dryer Located near a bus stop of NJ Transit Express bus 119 and 123 for easy access to NYC's Times Square, this luxury 3 Bedroom 1.5 bathroom apartment  features Manhattan World Trade Center window view, 450 + thread luxury bedding, wifi, kitchenware, washer/dryer &amp; everything else you need to enjoy your home away from home. It's the perfect place to relax after a day of sightseeing and shopping.  * 50‚Äù Flat screen Smart HDTV with local TV and Netflix etc  * Modern Kitchen with Stainless Steel Appliances</t>
  </si>
  <si>
    <t>We have 2 off street parking spaces 2 blocks away from our apartment. It will serve guests from a few apartments. You can pay $15/day to reserve it when it is available. The parking space is in the back of a house. The path to get there is narrow. If you drive a minivan van or other wider car, you need extremely careful when you get in and out. You can see the parking space picture in our listing. We do have bigger parking space in our other property more than 10 blocks away. You can pay $15/day to park there and get back to this apartment by bus or uber.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t>
  </si>
  <si>
    <t>The fastest and most direct way to NYC Manhattan is taking the bus to 42 st Port Authority Bus Terminal. Please check NJ transit bus 119 and 123 schedules online in advance and prepare accordingly. We do provide the bus schedule in our apartment. On Weekday and Saturday, you can take NJ transit Express Bus 119 right at the corner of our block on Central Ave. It runs every 10 minutes during normal commuting hours. Saturdays and off peak hours it runs every 30-60 minutes and NO SERVICE on Sunday's. On Sunday and holidays, when there is no Bus 119, you just walk a few blocks to take bus 123 at Palisade Ave. This bus runs every 10 minutes during commuting hours and 20-30 minutes off peak and weekends. After arrive 42 st Port Authority Bus terminal , you almost arrive in Times Square and from there you can walk or take the subway to the best sights in NYC. THE BUS FARE IS $3.20, AND YOU MUST HAVE EXACT CHANGE. Once you arrive at the port authority in NYC you can buy tickets for your conveni</t>
  </si>
  <si>
    <t>This apartment is on the 4th floor of a 9 family walk-up apartment building. It is totally independent and not shared with anyone. You do need carry your luggage to the 4th floor.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and Booraem Ave. Our apartment is the second building from the bus stop. It may totally takes 60~90 minutes.</t>
  </si>
  <si>
    <t>Once we accept your booking, we will send you the code to open the lock box near the building front entrance. The keys are in there. You will not need to meet us. During your stay, you can always contact us through airbnb.com message and cell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and then come back later when the apartment is ready at 4pm. But you must contact us at least one day before your check-in to verify if we can arrange the early check-in for you.  Your formal Check-out time will be: 11:00am Our apartments are usually booked back to back, and our housekeeper needs enough time to thoroughly clean up the apartment. Therefore the check out time is firm. However, if really neede</t>
  </si>
  <si>
    <t>- - Keep quiet between 10:00pm ~ 8:00am - - Please separate the regular trash and recycle waste in two different bin and take them out to the  trash cans in the back of the house when they fill up. - - Any Early check in and late check out must be approved in advance. - -Do NOT throw paper towels, tissues, or feminine products into toilet. - -No extral person stay in the apartment.</t>
  </si>
  <si>
    <t>https://a0.muscache.com/im/pictures/f46e4902-0365-4177-8cac-3053a6de65db.jpg?aki_policy=large</t>
  </si>
  <si>
    <t>{TV,Wifi,"Air conditioning",Kitchen,Heating,"Family/kid friendly",Washer,"Smoke detector","Carbon monoxide detector","First aid kit","Fire extinguisher",Essentials,Shampoo,Hangers,"Hair dryer",Iron,"Laptop friendly workspace","Self check-in",Lockbox,"Hot water"}</t>
  </si>
  <si>
    <t>https://www.airbnb.com/rooms/21608958</t>
  </si>
  <si>
    <t>NEW! Hip and Cozy 3BR Duplex for 10, 20mins to NYC</t>
  </si>
  <si>
    <t>Spacious and cozy 3BR duplex with large living room. Perfect for a family or a group of friends who want to explore New York city and save some money.  A 1100 sq ft apartment with full kitchen, separate entrance,  speedy WiFi, TV with Amazon Fire Stick, Nespresso, washing machine and a dryer. Located in Jersey city, easy commute to Manhattan WTC. within 15mins. Quickly growing area with a bunch of restaurants and bars, grocery stores, fresh roasted coffee etc. Crema cafe same block.</t>
  </si>
  <si>
    <t>Guests are welcome to use the whole entire apartment.  It has a separate door, too</t>
  </si>
  <si>
    <t>Spacious and cozy 3BR duplex with large living room. Perfect for a family or a group of friends who want to explore New York city and save some money.  A 1100 sq ft apartment with full kitchen, separate entrance,  speedy WiFi, TV with Amazon Fire Stick, Nespresso, washing machine and a dryer. Located in Jersey city, easy commute to Manhattan WTC. within 15mins. Quickly growing area with a bunch of restaurants and bars, grocery stores, fresh roasted coffee etc. Crema cafe same block. Guests are welcome to use the whole entire apartment.  It has a separate door, too The whole entire apartment We live and work the same block, always around. We also run the Honey Bakery and Kitchen, Russian-Uzbek-Korean cuisine for caterings and events. 3 local bars with the great community activities, open-pit BBQ right across the street, groceries, bagel shop, pharmacies, convenient stores are just around.  Very fast transportation including a city-bike stand within 2 blocks.  Great Lincoln Park is 10 mi</t>
  </si>
  <si>
    <t>3 local bars with the great community activities, open-pit BBQ right across the street, groceries, bagel shop, pharmacies, convenient stores are just around.  Very fast transportation including a city-bike stand within 2 blocks.  Great Lincoln Park is 10 mins walking, Mana Contemporary Art Center takes 4 mins of a cab, Jersey City Downtown is 10 mins away.</t>
  </si>
  <si>
    <t>Walk: 10 mins fast or 15 mins slow walk (or $5 Uber) from Journal Square Path Station (which leads you to World Trade Center for 15 mins or to 33rd St for 25 mins). City bikes are 2 blocks away all directions. 30 mins to Lower Manhattan, 1 hr to Midtown, 70 mins to Upper East Side by public transportation.  Car: 15 min ($20-25 Uber) from Newark International Airport. 12-15 mins to Holland Tonnel, 30-35 mins to Washington Bridge, 35-40 mins to Brooklyn (via Manhattan/Brooklyn/Williamsburg Bridge or Bayonne/Verrazano Bridge). 10 mins to 440/1-9/Pulasky Skyway. Lincoln Tunnel is reachable too, you are never blocked here!</t>
  </si>
  <si>
    <t>The whole entire apartment</t>
  </si>
  <si>
    <t>We live and work the same block, always around. We also run the Honey Bakery and Kitchen, Russian-Uzbek-Korean cuisine for caterings and events.</t>
  </si>
  <si>
    <t>House rules (House Guidelines) GENERAL ‚Ä¢Smoking is strictly prohibited indoors (this includes entrance hallway). You can smoke in front of property  ‚Ä¢Be considerate of household belongings ‚Ä¢No drugs  ‚Ä¢Torrents? VPN or contact the host, please.  ‚Ä¢All visitors not accounted for in reservation must leave the premises after time allotted by host (no sleepovers and must ask host permission, Security Deposit will be forfeited)  LIVING SPACE  ‚Ä¢ 11PM-9AM are Quiet Hours  BATHROOM ‚Ä¢ Please contact host immediately if plumbing issues occur. Thank you for cooperation!</t>
  </si>
  <si>
    <t>https://a0.muscache.com/im/pictures/770458da-df5b-4481-ad1a-9c8d21a40cc8.jpg?aki_policy=large</t>
  </si>
  <si>
    <t>https://www.airbnb.com/users/show/154101806</t>
  </si>
  <si>
    <t>Arseny</t>
  </si>
  <si>
    <t xml:space="preserve">7 years in Jersey City. Have 3 kids and lots of friends in the neighborhood, so ask me, I‚Äôm here to help.  </t>
  </si>
  <si>
    <t>https://a0.muscache.com/im/pictures/user/274542f2-4ce7-4597-9841-17280372259b.jpg?aki_policy=profile_small</t>
  </si>
  <si>
    <t>https://a0.muscache.com/im/pictures/user/274542f2-4ce7-4597-9841-17280372259b.jpg?aki_policy=profile_x_medium</t>
  </si>
  <si>
    <t>['email', 'phone', 'facebook', 'reviews', 'offline_government_id', 'selfie', 'government_id', 'identity_manual']</t>
  </si>
  <si>
    <t>{TV,"Cable TV",Wifi,"Air conditioning",Kitchen,"Paid parking off premises","Free street parking",Heating,Washer,Dryer,"Smoke detector","Carbon monoxide detector","First aid kit","Fire extinguisher",Essentials,Shampoo,"Lock on bedroom door",Hangers,"Hair dryer",Iron,"Laptop friendly workspace","Self check-in",Keypad,"Private living room",Bathtub,"Window guards","Room-darkening shades","Children‚Äôs dinnerware","Hot water","Bed linens","Extra pillows and blankets","Ethernet connection",Microwave,"Coffee maker",Refrigerator,Dishwasher,"Dishes and silverware","Cooking basics",Oven,Stove,"Luggage dropoff allowed"}</t>
  </si>
  <si>
    <t>https://www.airbnb.com/rooms/21608988</t>
  </si>
  <si>
    <t>‚ú®15 MINUTES TO NYC! LOVELY 2 BEDROOM- SLEEPS 6!‚ú®</t>
  </si>
  <si>
    <t>This  2 bedroom apartment has 1 full bathroom. We provide: -Fresh linens and towels -Kitchen with all the basics -Wifi -TV with Netflix for streaming shows and movies -Heating and air conditioning -Hairdryer and more Room details: Living room (sleeps 2) - Sofa bed Bedroom # 1 (sleeps 2)- Queen bed Bedroom # 2 (sleeps 2)- Queen bed</t>
  </si>
  <si>
    <t>The apartment is located steps from many great restaurants and bars. Travel to Manhattan in under 15 minutes by using the PATH train, which is only 3 blocks from the apartment. Please read the entire listing description before booking, including the other things to note section. I list all the positive and negative aspects of the apartment, so you know what to expect :) This  2 bedroom apartment has 1 full bathroom. We provide: -Fresh linens and towels -Kitchen with all the basics -Wifi -TV with Netflix for streaming shows and movies -Heating and air conditioning -Hairdryer and more Room details: Living room (sleeps 2) - Sofa bed Bedroom # 1 (sleeps 2)- Queen bed Bedroom # 2 (sleeps 2)- Queen bed You will have the entire apartment to yourself and we offer self check-in any time after 4 pm. Early check-in may be available if no one is staying the night before. We will respond to any questions within a few hours from 10 am to 7 pm. Guests will be provided with an emergency contact number</t>
  </si>
  <si>
    <t>-The apartment is located on the 2nd floor (1 flight up) of a walk up building and the stairs are steep. If stairs are an issue this may not be the best fit. -The apartment is located above a restaurant, which closes at 10:30 pm. The restaurant is not loud. -The apartment is well maintained and professionally cleaned, however the building is older and the common areas/building entrance, and apartment bathroom could use an upgrade. -The Smart TV in the living room includes Netflix, but does not have cable. -The apartment has a window AC unit in each bedroom. There is a ceiling fan in the living room, but it can sometimes get hot in the living room area since it is not possible to put an AC unit here. -We provide a starter pack of house essentials, including toilet paper, paper towels, trash bags, coffee etc. There should be enough for a short weekend trip. If you are planning to stay longer please be prepared to purchase/bring more.</t>
  </si>
  <si>
    <t>The PATH train to Manhattan is only a few blocks from the apartment. This train is two stops from the World Trade Center and also stops in the West Village and Midtown. Parking options: There are several paid garages within walking distance of the apartment that we will send you with the check-in instructions. The building does not have parking and street parking is only permitted for up to 2 hours in most areas of Jersey City.</t>
  </si>
  <si>
    <t>https://a0.muscache.com/im/pictures/0424008d-bcaf-4e99-bf69-851a891b25aa.jpg?aki_policy=large</t>
  </si>
  <si>
    <t>https://www.airbnb.com/users/show/92520154</t>
  </si>
  <si>
    <t>https://a0.muscache.com/im/pictures/user/189728df-459a-4177-bfab-a301dfdf5a8f.jpg?aki_policy=profile_small</t>
  </si>
  <si>
    <t>https://a0.muscache.com/im/pictures/user/189728df-459a-4177-bfab-a301dfdf5a8f.jpg?aki_policy=profile_x_medium</t>
  </si>
  <si>
    <t>['phone', 'facebook', 'google', 'reviews', 'jumio', 'selfie', 'government_id', 'identity_manual']</t>
  </si>
  <si>
    <t>{TV,Wifi,"Air conditioning",Kitchen,"Paid parking off premises",Heating,"Family/kid friendly","Smoke detector","Carbon monoxide detector","First aid kit","Fire extinguisher",Essentials,Shampoo,Hangers,"Hair dryer",Iron,"Laptop friendly workspace","Room-darkening shades","Hot water","Bed linens","Extra pillows and blankets","Coffee maker",Refrigerator,"Dishes and silverware","Cooking basics",Oven,Stove,"Long term stays allowed"}</t>
  </si>
  <si>
    <t>https://www.airbnb.com/rooms/21609413</t>
  </si>
  <si>
    <t>NEW- Great Private Room Near NYC #3</t>
  </si>
  <si>
    <t>PLEASE READ ENTIRE LISTING CAREFULLY :) Enjoy the full NYC experience but without the outrageous costs! Path Train 20 min to NY and only a few miles to Newark Int. Airport Located in the heart of Jersey City, Close to Downtown Manhattan and main public transportation. This comfortable and clean PRIVATE ROOM is mainly created for non-complicated and friendly people. It will be a pleasure to host you!  We Offer: Private Room with FULL &amp; TWIN Size Real Beds &amp; TWIN Air bed</t>
  </si>
  <si>
    <t>Welcome to your home away from home! We are here to help.  Bienvenidos a casa! Hablamos Espa√±ol.  This cozy Private Room is located in the Jersey City area, you'll have easy access to the best things New York City has to offer. You can be as social or as private as you like, we just want you to enjoy your stay to the fullest. We'll be more than happy to assist you in anything we can!  We offer a comfortable Full &amp; Twin Size (Real bed) in a Private Room.  - ALL OF OUR ROOMS HAVE AIR CONDITIONING :) - WIFI Available. - Nice clean full kitchen - Comfortable sitting area and other common spaces. - Clean Shared Bathrooms - Electric Heating available Only in Fall, Winter &amp; Spring  - Hardwood Floor throughout - Big spacious closet - Very safe and well centered area. - Walking distance to big parks are public pool.  - Flexible self Check-In - Friendly Environment  -We do have recording (image and audio) surveillance cameras in our front door entryway (outside), back door entryway (outside), an</t>
  </si>
  <si>
    <t>PLEASE READ ENTIRE LISTING CAREFULLY :) Enjoy the full NYC experience but without the outrageous costs! Path Train 20 min to NY and only a few miles to Newark Int. Airport Located in the heart of Jersey City, Close to Downtown Manhattan and main public transportation. This comfortable and clean PRIVATE ROOM is mainly created for non-complicated and friendly people. It will be a pleasure to host you!  We Offer: Private Room with FULL &amp; TWIN Size Real Beds &amp; TWIN Air bed Welcome to your home away from home! We are here to help.  Bienvenidos a casa! Hablamos Espa√±ol.  This cozy Private Room is located in the Jersey City area, you'll have easy access to the best things New York City has to offer. You can be as social or as private as you like, we just want you to enjoy your stay to the fullest. We'll be more than happy to assist you in anything we can!  We offer a comfortable Full &amp; Twin Size (Real bed) in a Private Room.  - ALL OF OUR ROOMS HAVE AIR CONDITIONING :) - WIFI Available. - Nic</t>
  </si>
  <si>
    <t>Guests will be located close to everything in a very safe neighborhood. The area is very unique where you can encounter very cool findings (Restaurants, coffee shops, vintage stores, etc.) You'll be located two blocks away from the Palisade Ave. &amp; Prospect St. bus stops, where you will be able to easily take buses to many tourists attractions.  The following popular places are VERY accessible (By train, bus, or walking): - Pershing Field Park (Pool, Tennis, Picnic, 2 Baseball Fields, Jogging Track) *Walking Distance. - River View Park (Great view and to take pictures of New York) *Walking Distance. - Loew's Jersey Theater *Walking distance\bus - Liberty State Park (Here you can see an up close of the Statue of Liberty and\or even take the ferry to the Island itself) *Bus\Train - Liberty Science Center (Museum) *Bus\train - Same stop as Liberty State Park - Jersey City Museum (Uber\Bus) - Museum of Russian Art (Uber\Bus) - Ellis Island (Bus\train) - Times Square (Bus or Path Train) - Do</t>
  </si>
  <si>
    <t>Be kind to the other guests in the house, you are all there to enjoy NY city, NJ and life in general. Peace, Love and joy to all. :)</t>
  </si>
  <si>
    <t>- Guests are not allowed to bring visitors who aren't in the original Airbnb booking inside the house/property (no extra guests) - Extra guests, who are not in your original Airbnb booking, will be charged $25 per guest, per night (This applies if wanting to add a new guest to your booking after you've arrived/check-in). - No Parties, events, or any other illegal activities - No illegal drugs in the house. - Be respectful and nice to others. Be aware of our neighbors with appropriate noise levels and behavior. - Quite time from 10pm to 10am -Check-in time after 3PM of your first booked day and check out time is before 10:00 am - Check Out mean that by 10am you have vacated the room and property and have taken all your luggage/ bags, belongings with you, if you leave luggage/ bags in the property you will be charge a Full night stay. - There is only one set of keys available, the key must remain in the safety box. If you take it or lose it, a $35 fee will be applied. - If you stay after</t>
  </si>
  <si>
    <t>https://a0.muscache.com/im/pictures/1e9ff77e-7419-455b-be0a-888b267945b9.jpg?aki_policy=large</t>
  </si>
  <si>
    <t>{Wifi,Kitchen,"Paid parking off premises","Free street parking",Heating,"Smoke detector","Carbon monoxide detector",Essentials,"Lock on bedroom door",Hangers,"Laptop friendly workspace","Hot water",Microwave,Refrigerator,"Dishes and silverware","Cooking basics",Oven,Stove}</t>
  </si>
  <si>
    <t>https://www.airbnb.com/rooms/21625954</t>
  </si>
  <si>
    <t>LUXURIOUS LOFT 2 bed 2 bath*15 minutes NYC</t>
  </si>
  <si>
    <t>YOUR OWN PRIVATE 2 BEDROOM LOFT WITH A SEPARATE ENTRANCE.  Luxury living at its finest, just renovated one of a kind apartment 2bed 2bath. Huge balcony with Manhattan views.  Spa like bathrooms.  Close to everything, NYC, Downtown Jersey city, liberty state park. Light rail or uber/lyft to PATH OR FERRIES.  Liberty state park and light rail are walking distance from the house (7 min away) 24 hour check in available!</t>
  </si>
  <si>
    <t>Everything in the house is yours to use. Just please treat and respect the house as it was your own. Our business hours are 11am-11pm. While we allow check-in up to the latest possible hour, you must be aware of your check-in instructions, and should reach out to us in advanced to confirm and ask questions. We do not guarantee support after 11pm and do not provide refunds for issues checking-in. Whenever Air Mattresses are needed, they must be requested in advanced.</t>
  </si>
  <si>
    <t>YOUR OWN PRIVATE 2 BEDROOM LOFT WITH A SEPARATE ENTRANCE.  Luxury living at its finest, just renovated one of a kind apartment 2bed 2bath. Huge balcony with Manhattan views.  Spa like bathrooms.  Close to everything, NYC, Downtown Jersey city, liberty state park. Light rail or uber/lyft to PATH OR FERRIES.  Liberty state park and light rail are walking distance from the house (7 min away) 24 hour check in available! Everything in the house is yours to use. Just please treat and respect the house as it was your own. Our business hours are 11am-11pm. While we allow check-in up to the latest possible hour, you must be aware of your check-in instructions, and should reach out to us in advanced to confirm and ask questions. We do not guarantee support after 11pm and do not provide refunds for issues checking-in. Whenever Air Mattresses are needed, they must be requested in advanced. The entire apartment is yours as well as the balcony deck. If you need anything or have any question please f</t>
  </si>
  <si>
    <t>Some people find my neighborhood to be hip and cool and their favorite neighborhood in Jersey city , but it‚Äôs not for everyone if your from a small town and are not used to the city life you might find it a bit overwhelming and loud but I can assure you it‚Äôs a wonderful safe place  filled with local coffee shops and restaurants such as ‚Äúthe grind shop‚Äù ‚Äúthe oak on pine‚Äù ‚Äúmordi‚Äôs sandwich shop‚Äù ‚Äúhooked JC‚Äù ‚ÄúHarry‚Äôs Daughter‚Äù ‚ÄúMartha‚Äù  Close to everything, NYC, Downtown Jersey city, liberty state park. Light rail or uber/lyft to PATH OR FERRIES.  Liberty state park and light rail are walking distance from the house (7 min away) 24 hour check in available!</t>
  </si>
  <si>
    <t>1: 10pm - 9am Quiet Time 2. Pets are not allowed 3: No reserved parking - Free Street Parking  4: 20 minutes (NJ TRANSIT BUS) or 10 minutes by driving (An Uber to Journal square is approx $4-7 only, so we recommend just taking that instead of a bus) and private car to the PATH station in Journal Square 5: Absolutely No Smoking In House 6: **Absolutely No Parties/Events/Kickbacks*** 7: Guests who are not a part of the reservation are not allowed to stay/visit. Our business hours are 11am-11pm. While we allow check-in up to the latest possible hour, you must be aware of your check-in instructions, and should reach out to us in advanced to confirm and ask questions. We do not guarantee support after 11pm and do not provide refunds for issues checking-in. Whenever Air Mattresses are needed, they must be requested in advanced.</t>
  </si>
  <si>
    <t>Plenty of free street parking available  Best way to get around will by PATH which is a 5 min ride with the light rail system  And of course there's always uber/Lyft  ($7 anywhere in Jersey city) There‚Äôs also a paid parking lot beside the liberty state park light rail station  ($3.45 a day) and it‚Äôs only a 6-7 minute walk from the house</t>
  </si>
  <si>
    <t>The entire apartment is yours as well as the balcony deck.</t>
  </si>
  <si>
    <t>If you need anything or have any question please feel free to reach out either by Airbnb or by txt message</t>
  </si>
  <si>
    <t>No smoking in the house  (there will be a fine enforced if you do smoke inside the house)  No loud music  No parties or events  No shoes or heels DO NOT PULL YOUR LUGGAGE ACROSS THE HARDWOOD FLOORS PLEASE PICK IT UP  ****do Not pull the fire alarm only do so in case of a fire***</t>
  </si>
  <si>
    <t>https://a0.muscache.com/im/pictures/4efc6a14-8977-49ab-8c8d-6ebed9556a90.jpg?aki_policy=large</t>
  </si>
  <si>
    <t>https://www.airbnb.com/users/show/157338095</t>
  </si>
  <si>
    <t>Copper-Club</t>
  </si>
  <si>
    <t>https://z0.muscache.cn/im/pictures/user/9c30b443-277f-40dc-a9ad-af8149edee3d.jpg?aki_policy=profile_small</t>
  </si>
  <si>
    <t>https://z0.muscache.cn/im/pictures/user/9c30b443-277f-40dc-a9ad-af8149edee3d.jpg?aki_policy=profile_x_medium</t>
  </si>
  <si>
    <t>{TV,Wifi,"Air conditioning",Kitchen,"Paid parking off premises","Free street parking",Heating,"Smoke detector","Carbon monoxide detector","First aid kit","Fire extinguisher",Essentials,Shampoo,Hangers,"Hair dryer",Iron,"Laptop friendly workspace","Self check-in","Smart lock",Bathtub,"Hot water","Bed linens",Microwave,"Coffee maker",Refrigerator,Dishwasher,"Dishes and silverware","Cooking basics",Oven,Stove,"Patio or balcony","Garden or backyard","Long term stays allowed"}</t>
  </si>
  <si>
    <t>https://www.airbnb.com/rooms/21640444</t>
  </si>
  <si>
    <t>AT Sweet Spot, Mins to NYC, 2 Full Bedrooms</t>
  </si>
  <si>
    <t>Tastefully decorated, SAFE, Mixed within restaurants, a school &amp; church. Contemporary artworks by locals, professionally cleaned every stay. 15 Minute drive to NYC/EWR. Walk to the subway &amp; groceries. Bountiful natural light, loft beds and queen beds, 2nd fl walkup, &amp; street parking.  Inquire about my top desired listing with twice the space. I am pleased to announce the opening of my new event space for your baby shower, graduation, or Night Before, Wedding Shower starting at $90. per hour.</t>
  </si>
  <si>
    <t>Private and entire apartment is on the 2nd floor of a walkup. There are many upgrades mixed with old world charm and contemporary features. Window air conditioners are installed in each bedroom. This is an urban NYC style apartment. The apartment is a cozy, clean, and a safe home away from home in mixed community. It is a stone's throw from NYC in a vibrant neighborhood with terrific restaurants. During warm seasons, noise can be heard from successful restaurant on the block. This apparent works well for groups looking for rest after a long day of sight seeing. Hosting more than 7 would be crowded but can host up to 10. There are two bedrooms each with one queen sized bed and two single sized loft style beds. The kitchen, dining, and living room are in the common space. The dining table seats 6. The couch unfolds into a king sized (comfortable) bed. The only bathroom is on the small side.  There are bright french glass doors leading to an outdoor roof deck. Accessing the deck and the r</t>
  </si>
  <si>
    <t>Tastefully decorated, SAFE, Mixed within restaurants, a school &amp; church. Contemporary artworks by locals, professionally cleaned every stay. 15 Minute drive to NYC/EWR. Walk to the subway &amp; groceries. Bountiful natural light, loft beds and queen beds, 2nd fl walkup, &amp; street parking.  Inquire about my top desired listing with twice the space. I am pleased to announce the opening of my new event space for your baby shower, graduation, or Night Before, Wedding Shower starting at $90. per hour. Private and entire apartment is on the 2nd floor of a walkup. There are many upgrades mixed with old world charm and contemporary features. Window air conditioners are installed in each bedroom. This is an urban NYC style apartment. The apartment is a cozy, clean, and a safe home away from home in mixed community. It is a stone's throw from NYC in a vibrant neighborhood with terrific restaurants. During warm seasons, noise can be heard from successful restaurant on the block. This apparent works we</t>
  </si>
  <si>
    <t>The neighborhood is a stones throw from NYC. It is safe and booming with  restaurants and boutiques. There are many families with young children. Highlights include Restaurant Row on Newark Ave at the Grove Street PATH station.</t>
  </si>
  <si>
    <t>Deliver trash to the tree-stump on Monday or Wednesday between 7-10pm. Discard recycling  Wednesday only (do not mix trash and recycling together). Do not discard on the neighbors property line or leave uncollected trash outside. Thank you for choosing my home for your vacation needs. My best, Viktoria ------ Guests stay at their own risk. We are not responsible for any claims or concerns upon your stay. By booking, you accept full responsibility for yourself and belongings during the stay.</t>
  </si>
  <si>
    <t>The address is on Monmouth between Newark Avenue and Fourth Street in  Jersey City, NJ 07302. Walk 10-15 minutes to either the Grove Street PATH station or the Newport PATH station. Stroll in 15 minutes.  The PATH train ride from Grove Street stop to The World Trade Center is 7 minutes.  Trains departing every 3-6 minutes during rush hours. The PATH train detours through Hoboken on weekends, count on an extra 10 minutes. One PATH train ride cost $2.75. The METRO subway system in NYC also cost $2.75 per ride.  Key Foods is a few blocks located at Jersey Ave and 4th Street. The Newport Mall and Move Theatre is a 10 minute walk. Some guests find it too far of a walk while others really enjoy it.  Street parking available from 4pm till 10am Monday-Friday and all weekend. Paid parking, $20 per day located at Grove Point: 100 Christopher Columbus at Newark Avenue near the Grove Street PATH subway to New York City Newark Liberty International Airport is a 10 minute taxi/uber ride. As of Sprin</t>
  </si>
  <si>
    <t>Wifi, Internet, flat Screen TV's with 30 channels, heat, hot water, electricity, window unit air conditioning, stocked kitchen, and street parking.</t>
  </si>
  <si>
    <t>Enjoy your stay! Please leave the apartment the way it was found including wash any used dishes and puting them away, and tossing the coffee filter if your group used it. Please report needed repairs, issues, cleanliness, stains including from your group. Please do not use white towels or cloths for removing makeup.  ----- NO: smoking, candles, open flames, drugs, parties, pets, unauthorized persons or gatherings or overnight guests.  No intense spices or curies that will permeate the walls. Do not access the fire escape except for emergency egress purposes. Do not access the spare linens or linen closet. YES:  Quiet hours are from 10pm-8am Turn off AC and lights when leaving the apartment.  Close doors softly. Flush only toilet paper. The system is indeed sensitive.  Use my kitchen (dishes, gas stove etc) and clean up after. Clean up the bathroom please Report need for replacement or repair Guests acknowledge this apartment is a walk-up, above restaurants and bars, not new constructio</t>
  </si>
  <si>
    <t>https://a0.muscache.com/im/pictures/a1d49fc5-7ef0-472a-b80f-dc0fef8888e9.jpg?aki_policy=large</t>
  </si>
  <si>
    <t>{TV,Internet,Wifi,"Air conditioning",Kitchen,"Paid parking off premises","Free street parking",Heating,"Family/kid friendly","Smoke detector","Carbon monoxide detector","First aid kit","Safety card","Fire extinguisher",Essentials,Shampoo,"24-hour check-in",Hangers,"Hair dryer",Iron,"Laptop friendly workspace","Self check-in",Lockbox,"Private entrance","Hot water","Bed linens",Microwave,"Coffee maker",Refrigerator,"Dishes and silverware","Cooking basics",Oven,Stove}</t>
  </si>
  <si>
    <t>https://www.airbnb.com/rooms/21645526</t>
  </si>
  <si>
    <t>The Webster</t>
  </si>
  <si>
    <t>First floor condo with new carpets and windows. Minutes to NYC, Hoboken, restaurants, parks, museums, attractions, and all the NYC area has to offer with all the comforts of home. Privacy and convenience, however, the host is available 24/7  and can assist in any way.</t>
  </si>
  <si>
    <t>Bedroom #1 has a full size bed with closet space, dresser, plenty of shelves, and nightstand. Bedroom #2 has a memory foam full size bed with dresser and closet space. Living room has a pull out full size bed, 40" TV with cable, and the entire space has wireless internet available. Kitchen comes fully equipped with gas stove and range, microwave, cooking utensils, etc. Bathroom has a tub shower combo. Bath towels and soaps are provided.</t>
  </si>
  <si>
    <t>First floor condo with new carpets and windows. Minutes to NYC, Hoboken, restaurants, parks, museums, attractions, and all the NYC area has to offer with all the comforts of home. Privacy and convenience, however, the host is available 24/7  and can assist in any way. Bedroom #1 has a full size bed with closet space, dresser, plenty of shelves, and nightstand. Bedroom #2 has a memory foam full size bed with dresser and closet space. Living room has a pull out full size bed, 40" TV with cable, and the entire space has wireless internet available. Kitchen comes fully equipped with gas stove and range, microwave, cooking utensils, etc. Bathroom has a tub shower combo. Bath towels and soaps are provided. This is keyed access to the main entrance of the building, and then keyed access into the unit. I live in the building, so I am very close by if something should arise or if you need any assistance, however, you won't see me unless you need/want to! This is Jersey City Heights. You are min</t>
  </si>
  <si>
    <t>This is Jersey City Heights. You are minutes to Hoboken, NJ, NYC, Downtown Jersey City, all major highways, etc. There is shopping, dining, art/museums, and parks all within walking distance.</t>
  </si>
  <si>
    <t>You will have neighbors, so please be respectful of the common areas (as well as the entire space) and keep noise to a minimum. PARKING INFORMATION: If you are planning to have your vehicle on your visit, parking is street parking, however, you'll need to pay attention to posted signs for street cleaning. These are usually between 8AM-12PM on Monday, Tuesday, Thursday, and Friday. If you're parking, just make sure you are not in those zones during the posted times or you will be ticketed.  You have 4 hours of free street parking, but after that a daily parking permit is required, which costs $5 per day. Saturdays and Sundays are free parking, therefore no parking permit is needed for those days. A temporary, or visitor pass may be picked up in person at the Division of Parking (394 Central Avenue, Jersey City, NJ (Phone number hidden by Airbnb) They are open Monday - Friday, 8:00 AM - 5:00 PM.  Be sure to print off a copy of your Airbnb reservation to bring with you to Parking Authorit</t>
  </si>
  <si>
    <t>Public transportation of all kinds is only 2/3 blocks away (Train, Light Rail, PATH, Bus, Uber/Lyft). Please note, if taking the bus, passengers are required to have exact fare in coins or $1 bills unless you have purchased a bus ticket. $5 bills can be used but bus drivers do not carry money and cannot make change.  Please don't hesitate to ask for help and clarification about public transportation. I can let you know what the best transportation option is for you.</t>
  </si>
  <si>
    <t>This is keyed access to the main entrance of the building, and then keyed access into the unit.</t>
  </si>
  <si>
    <t>I live in the building, so I am very close by if something should arise or if you need any assistance, however, you won't see me unless you need/want to!</t>
  </si>
  <si>
    <t>https://a0.muscache.com/im/pictures/19dffac1-6250-41e7-bd18-edd8eb046577.jpg?aki_policy=large</t>
  </si>
  <si>
    <t>https://www.airbnb.com/users/show/137358229</t>
  </si>
  <si>
    <t>Emily</t>
  </si>
  <si>
    <t>https://a0.muscache.com/im/pictures/user/1cffbdd6-6f7e-47fe-9932-d6d51ef785f3.jpg?aki_policy=profile_small</t>
  </si>
  <si>
    <t>https://a0.muscache.com/im/pictures/user/1cffbdd6-6f7e-47fe-9932-d6d51ef785f3.jpg?aki_policy=profile_x_medium</t>
  </si>
  <si>
    <t>{TV,"Cable TV",Wifi,"Air conditioning",Kitchen,"Pets allowed",Heating,"Family/kid friendly","Smoke detector","Carbon monoxide detector","Fire extinguisher",Essentials,Shampoo,"Lock on bedroom door",Hangers,"Hair dryer",Iron,"Laptop friendly workspace","Self check-in",Lockbox,"Private living room","Private entrance",Bathtub,"Babysitter recommendations","Hot water","Bed linens","Extra pillows and blankets",Microwave,"Coffee maker",Refrigerator,Dishwasher,"Dishes and silverware","Cooking basics",Oven,Stove,"Luggage dropoff allowed"}</t>
  </si>
  <si>
    <t>https://www.airbnb.com/rooms/21648655</t>
  </si>
  <si>
    <t>Manhattan inspired 2bed 2bath*15 min to WTC</t>
  </si>
  <si>
    <t>Manhattan inspired loft 2 bedroom 2 bathroom. Have an entire place all your self  With a private entrance.</t>
  </si>
  <si>
    <t>Everything in the house is yours to use.  Just please treat and respect the house as it was your own Our business hours are 11am-11pm. While we allow check-in up to the latest possible hour, you must be aware of your check-in instructions, and should reach out to us in advanced to confirm and ask questions. We do not guarantee support after 11pm and do not provide refunds for issues checking-in. Whenever Air Mattresses are needed, they must be requested in advanced.</t>
  </si>
  <si>
    <t>Manhattan inspired loft 2 bedroom 2 bathroom. Have an entire place all your self  With a private entrance. Everything in the house is yours to use.  Just please treat and respect the house as it was your own Our business hours are 11am-11pm. While we allow check-in up to the latest possible hour, you must be aware of your check-in instructions, and should reach out to us in advanced to confirm and ask questions. We do not guarantee support after 11pm and do not provide refunds for issues checking-in. Whenever Air Mattresses are needed, they must be requested in advanced. The entire apartment is yours as well as the balcony deck I am available to my guests through Airbnb app messenger or txt message as well as by phone Some people find my neighborhood to be hip and cool and their favorite neighborhood in Jersey city , but it‚Äôs not for everyone if your from a small town and are not used to the city life you might find it a bit overwhelming and loud but I can assure you it‚Äôs a wonderful s</t>
  </si>
  <si>
    <t>Very close walking  distance to LIBERTY state park as well as the light rail station and the liberty science centre Best way to get around will by PATH which is a 5 min ride with the light rail system  Plenty of free street parking available  And of course there's always uber/Lyft ($7 anywhere in Jersey city) There‚Äôs also a paid parking lot beside the liberty state park light rail station  ($3.45 a day) and it‚Äôs only a 6-7 minute walk from the house</t>
  </si>
  <si>
    <t>The entire apartment is yours as well as the balcony deck</t>
  </si>
  <si>
    <t>I am available to my guests through Airbnb app messenger or txt message as well as by phone</t>
  </si>
  <si>
    <t>https://a0.muscache.com/im/pictures/e5c21032-626e-42f6-b788-1de0098bea1d.jpg?aki_policy=large</t>
  </si>
  <si>
    <t>{TV,Wifi,"Air conditioning",Kitchen,"Paid parking off premises","Free street parking",Heating,"Smoke detector","Carbon monoxide detector","First aid kit","Fire extinguisher",Essentials,Shampoo,Hangers,"Hair dryer",Iron,"Laptop friendly workspace","Self check-in",Keypad,Bathtub,"Hot water","Bed linens",Microwave,"Coffee maker",Refrigerator,Dishwasher,"Dishes and silverware","Cooking basics",Oven,Stove,"Patio or balcony","Garden or backyard","Long term stays allowed"}</t>
  </si>
  <si>
    <t>https://www.airbnb.com/rooms/21660023</t>
  </si>
  <si>
    <t>AT Village Center, 2+ Bedrooms</t>
  </si>
  <si>
    <t>Entirely private, 2 + bedroom &amp;1 bath includes three queen beds, two twin beds, one sofa-bed, and fully stocked kitchen. Walk 10 minutes to the Grove St. PATH subway train &amp; ride 10 mins to NYC.</t>
  </si>
  <si>
    <t>Private and entire apartment with lovely upgrades mixed with darling old world charm. Window air conditioners are installed in each bedroom. This is an urban NYC style apartment and not a hotel, Bed &amp; Breakfast, luxury or new construction environment. Feel safe in your home away from home  in hip, vibrant, booming, and mixed community. It is a stone's throw from NYC  with endless restaurant and bar options. Successful restaurants and pubs are on the block, as well as retail. It is a good solution for groups looking for downtime after being out all day. Hosting more than 6 would be crowded but can host up to 9. The apartment is designed for light meals or packing lunch to go out.  The dining table is on the small side.</t>
  </si>
  <si>
    <t>Entirely private, 2 + bedroom &amp;1 bath includes three queen beds, two twin beds, one sofa-bed, and fully stocked kitchen. Walk 10 minutes to the Grove St. PATH subway train &amp; ride 10 mins to NYC. Private and entire apartment with lovely upgrades mixed with darling old world charm. Window air conditioners are installed in each bedroom. This is an urban NYC style apartment and not a hotel, Bed &amp; Breakfast, luxury or new construction environment. Feel safe in your home away from home  in hip, vibrant, booming, and mixed community. It is a stone's throw from NYC  with endless restaurant and bar options. Successful restaurants and pubs are on the block, as well as retail. It is a good solution for groups looking for downtime after being out all day. Hosting more than 6 would be crowded but can host up to 9. The apartment is designed for light meals or packing lunch to go out.  The dining table is on the small side. I host remotely and a lockbox allows guests to freely check themselves in aft</t>
  </si>
  <si>
    <t>This is a super hip, booming, and vibrant neighborhood. Highlights include Restaurant Row on Newark Ave at the Grove Street PATH station, The waterfront, and access to the Statue of Liberty from the Jersey side.</t>
  </si>
  <si>
    <t>You are arriving to Monmouth Street, 07302 between 3rd and 4th street in Jersey City.  Please consider that noise and parties are not tolerated when booking. I want your needs to fit well.  Please have a look around and let us know that everything is in good working order, otherwise, it is assumed all is well and good and a glowing review is expected:)  Thank you for choosing my home for your vacation needs.</t>
  </si>
  <si>
    <t xml:space="preserve">The PATH train ride from Grove Street stop to The World Trade Center is 7 minutes.  Trains departing every 3-6 minutes during rush hours. The PATH train detours through Hoboken on weekends, count on an extra 10 minutes. One PATH train ride cost $2.75. The METRO subway system in NYC also cost $2.75 per ride.  Key Foods is a four block walk located at Jersey Ave and 4th Street. The  Newport Mall and Move Theatre is a 10 minute walk. Some guests find it too far of a walk while others really enjoy it.  Street parking available from 4pm till 10am Monday-Friday and all weekend. Paid parking, $20 per day located at Grove Point: 100 Christopher Columbus at Newark Avenue near the Grove Street PATH subway to New York City Newark Liberty International Airport is a 10 minute taxi/uber ride. As of Spring 2016, Uber cost $40. depending on traffic. From JFK Airport and LaGuardia Airport: Take a taxi to the 33rd street PATH station at 6th avenue (near MACEY's), take the PATH train to Grove Street. OR </t>
  </si>
  <si>
    <t>I host remotely and a lockbox allows guests to freely check themselves in after 4pm and out before 9am. Wifi, Internet, flat Screen TV's with 20 local channels, heat, hot water, electricity, window unit air conditioning, stocked kitchen, and street parking.</t>
  </si>
  <si>
    <t>I host remotely and respond quickly. The lockbox outside allows guests to freely check themselves in after 4pm and out before 9am.</t>
  </si>
  <si>
    <t>Enjoy your stay! Please leave the apartment the way it was found including wash any used dishes and puting them away, and tossing the coffee filter if your group used it. Please report needed repairs, issues, cleanliness, stains including from your group. Please do not use white towels or cloths for removing makeup.  ----- NO: smoking, candles, open flames, drugs, parties, pets, unauthorized persons or gatherings or overnight guests.  No intense spices or curies that will permeate the walls. Do not access the fire escape except for emergency egress purposes. Do not access the spare linens or linen closet. YES:  Quiet hours are from 10pm-8am Turn off AC and lights when leaving the apartment.  Close doors softly. Flush only toilet paper. The system is indeed sensitive.  Use my kitchen (dishes, gas stove etc) and clean up after. Clean up the bathroom, please. Report need for replacement or repair -------- Guests stay at their own risk. Any claims or concerns during your stay is the respon</t>
  </si>
  <si>
    <t>https://a0.muscache.com/im/pictures/bdac1e57-1db0-4afb-a194-a59382826f22.jpg?aki_policy=large</t>
  </si>
  <si>
    <t>{TV,Internet,Wifi,"Air conditioning",Kitchen,"Paid parking off premises","Free street parking",Heating,"Family/kid friendly","Smoke detector","Carbon monoxide detector","First aid kit","Safety card","Fire extinguisher",Essentials,Shampoo,"24-hour check-in",Hangers,"Hair dryer",Iron,"Laptop friendly workspace","Self check-in",Lockbox,"Private entrance","Hot water","Bed linens",Microwave,"Coffee maker",Refrigerator,"Dishes and silverware","Cooking basics",Oven,Stove,"Luggage dropoff allowed","Long term stays allowed"}</t>
  </si>
  <si>
    <t>https://www.airbnb.com/rooms/21662082</t>
  </si>
  <si>
    <t>Dharma Jersey City Downtown 1 BR - Mahogany</t>
  </si>
  <si>
    <t>Located in Downtown Jersey City within a 5-minute walk of Colgate Clock, Dharma Home Suites at Downtown Jersey City is within 2 miles (3 km) of other popular sights like Ellis Island Immigration Museum. This 1 bedroom, 4-star apartment includes a kitchen, refrigerator, and microwave. Parking available via separate arrangement and fee with the building.</t>
  </si>
  <si>
    <t>https://a0.muscache.com/im/pictures/fc9e8dbb-428a-4da7-a41d-431b707bb0d3.jpg?aki_policy=large</t>
  </si>
  <si>
    <t>{TV,Wifi,"Air conditioning",Pool,Kitchen,Gym,Elevator,Heating,"Family/kid friendly",Washer,Dryer,"Smoke detector","Carbon monoxide detector",Essentials,Shampoo,"Lock on bedroom door",Hangers,"Hair dryer",Iron,"Laptop friendly workspace","Self check-in","Building staff","Private living room","Private entrance","Hot water","Bed linens","Ethernet connection",Microwave,"Coffee maker",Refrigerator,Dishwasher,"Dishes and silverware","Cooking basics",Oven,Stove,"Luggage dropoff allowed","Long term stays allowed","Paid parking on premises","Trash can"}</t>
  </si>
  <si>
    <t>https://www.airbnb.com/rooms/21663466</t>
  </si>
  <si>
    <t>Dharma Jersey City Downtown 2 BR - Gold</t>
  </si>
  <si>
    <t>Located in Downtown Jersey City within a 5-minute walk of Colgate Clock, Dharma Home Suites at Downtown Jersey City is within 2 miles (3 km) of other popular sights like Ellis Island Immigration Museum. This 2-bedroom, 4-star apartment includes a kitchen, refrigerator, and microwave. Parking available via separate arrangement and fee with the building.</t>
  </si>
  <si>
    <t>Located in Downtown Jersey City within a 5-minute walk of Colgate Clock, Dharma Home Suites at Downtown Jersey City is within 2 miles (3 km) of other popular sights like Ellis Island Immigration Museum. This 2-bedroom, 4-star apartment includes a kitchen, refrigerator, and microwave. Parking available via separate arrangement and fee with the building. ‚Ä¢	8 min to Newport Centre Shopping Mall  ‚Ä¢	7 min to Shoprite Grocery Store ‚Ä¢	7 min walk to PATH train station ‚Ä¢	10 min train ride to World Trade Center ‚Ä¢	15 min to Empire State Building ‚Ä¢	25 min to Times Square ‚Ä¢	12 miles to Newark International Airport Traveling by train  ‚Ä¢	24 Hour Path Train Service ‚Äì 7 min walk ‚Ä¢	10 min to New York City ‚Ä¢	25 min to Times Square ‚Ä¢	10 min to World Trade Center ‚Ä¢	30 min to Central Park ‚Ä¢	30 min to Natural History Museum ‚Ä¢	30 min to Grand Central Station  ‚Ä¢	30 min to Brooklyn Bridge ‚Ä¢	20 min to Wall Street ‚Ä¢	35 min to Jacob K. Javits Convention Center ‚Ä¢	25 min to Madison Square Garden ‚Ä¢	45-50 min to Yanke</t>
  </si>
  <si>
    <t>‚Ä¢	8 min to Newport Centre Shopping Mall  ‚Ä¢	7 min to Shoprite Grocery Store ‚Ä¢	7 min walk to PATH train station ‚Ä¢	10 min train ride to World Trade Center ‚Ä¢	15 min to Empire State Building ‚Ä¢	25 min to Times Square ‚Ä¢	12 miles to Newark International Airport</t>
  </si>
  <si>
    <t>Traveling by train  ‚Ä¢	24 Hour Path Train Service ‚Äì 7 min walk ‚Ä¢	10 min to New York City ‚Ä¢	25 min to Times Square ‚Ä¢	10 min to World Trade Center ‚Ä¢	30 min to Central Park ‚Ä¢	30 min to Natural History Museum ‚Ä¢	30 min to Grand Central Station  ‚Ä¢	30 min to Brooklyn Bridge ‚Ä¢	20 min to Wall Street ‚Ä¢	35 min to Jacob K. Javits Convention Center ‚Ä¢	25 min to Madison Square Garden ‚Ä¢	45-50 min to Yankee Stadium ‚Ä¢	35 min to Prudential Center</t>
  </si>
  <si>
    <t>https://a0.muscache.com/im/pictures/c42286df-22e7-4b17-920f-300781a53480.jpg?aki_policy=large</t>
  </si>
  <si>
    <t>{TV,"Cable TV",Wifi,"Air conditioning",Pool,Kitchen,Gym,Elevator,Heating,"Family/kid friendly",Washer,Dryer,"Smoke detector","Carbon monoxide detector",Essentials,Shampoo,"Lock on bedroom door",Hangers,"Hair dryer",Iron,"Laptop friendly workspace","Self check-in","Building staff","Private entrance","Hot water","Ethernet connection",Microwave,"Coffee maker",Refrigerator,Dishwasher,"Dishes and silverware","Cooking basics",Oven,Stove,"Luggage dropoff allowed","Long term stays allowed"}</t>
  </si>
  <si>
    <t>https://www.airbnb.com/rooms/21663576</t>
  </si>
  <si>
    <t>Dharma Jersey City Downtown 2 BR - Vermilion</t>
  </si>
  <si>
    <t>Located in Downtown Jersey City within a 5-minute walk of Colgate Clock, Dharma Home Suites at Downtown Jersey City is within 2 miles (3 km) of other popular sights like Ellis Island Immigration Museum. This 1 bedroom, 4-star apartment includes a kitchen, refrigerator, and microwave. Parking available via separate arrangement and fee with the building. ‚Ä¢	8 min to Newport Centre Shopping Mall  ‚Ä¢	7 min to Shoprite Grocery Store ‚Ä¢	7 min walk to PATH train station ‚Ä¢	10 min train ride to World Trade Center ‚Ä¢	15 min to Empire State Building ‚Ä¢	25 min to Times Square ‚Ä¢	12 miles to Newark International Airport Traveling via train  ‚Ä¢	24 Hour Path Train Service ‚Äì 7 min walk ‚Ä¢	10 min to New York City ‚Ä¢	25 min to Times Square ‚Ä¢	10 min to World Trade Center ‚Ä¢	30 min to Central Park ‚Ä¢	30 min to Natural History Museum ‚Ä¢	30 min to Grand Central Station  ‚Ä¢	30 min to Brooklyn Bridge ‚Ä¢	20 min to Wall Street ‚Ä¢	35 min to Jacob K. Javits Convention Center ‚Ä¢	25 min to Madison Square Garden ‚Ä¢	45-50 min to Yank</t>
  </si>
  <si>
    <t>Traveling via train  ‚Ä¢	24 Hour Path Train Service ‚Äì 7 min walk ‚Ä¢	10 min to New York City ‚Ä¢	25 min to Times Square ‚Ä¢	10 min to World Trade Center ‚Ä¢	30 min to Central Park ‚Ä¢	30 min to Natural History Museum ‚Ä¢	30 min to Grand Central Station  ‚Ä¢	30 min to Brooklyn Bridge ‚Ä¢	20 min to Wall Street ‚Ä¢	35 min to Jacob K. Javits Convention Center ‚Ä¢	25 min to Madison Square Garden ‚Ä¢	45-50 min to Yankee Stadium ‚Ä¢	35 min to Prudential Center</t>
  </si>
  <si>
    <t>https://a0.muscache.com/im/pictures/3aa070ff-bf28-4945-89aa-85be7a6b4dc8.jpg?aki_policy=large</t>
  </si>
  <si>
    <t>https://www.airbnb.com/rooms/21664542</t>
  </si>
  <si>
    <t>Dharma Jersey City Downtown 1 BR - Orange</t>
  </si>
  <si>
    <t>Located in Downtown Jersey City within a 5-minute walk of Colgate Clock, Dharma Home Suites at Downtown Jersey City is within 2 miles (3 km) of other popular sights like Ellis Island Immigration Museum. This 1 bedroom, 4-star apartment includes a kitchen, refrigerator, and microwave.</t>
  </si>
  <si>
    <t>Located in Downtown Jersey City within a 5-minute walk of Colgate Clock, Dharma Home Suites at Downtown Jersey City is within 2 miles (3 km) of other popular sights like Ellis Island Immigration Museum. This 1 bedroom, 4-star apartment includes a kitchen, refrigerator, and microwave. ‚Ä¢	8 min to Newport Centre Shopping Mall  ‚Ä¢	7 min to Shoprite Grocery Store ‚Ä¢	7 min walk to PATH train station ‚Ä¢	10 min train ride to World Trade Center ‚Ä¢	15 min to Empire State Building ‚Ä¢	25 min to Times Square ‚Ä¢	12 miles to Newark International Airport Traveling by train  ‚Ä¢	24 Hour Path Train Service ‚Äì 7 min walk ‚Ä¢	10 min to New York City ‚Ä¢	25 min to Times Square ‚Ä¢	10 min to World Trade Center ‚Ä¢	30 min to Central Park ‚Ä¢	30 min to Natural History Museum ‚Ä¢	30 min to Grand Central Station  ‚Ä¢	30 min to Brooklyn Bridge ‚Ä¢	20 min to Wall Street ‚Ä¢	35 min to Jacob K. Javits Convention Center ‚Ä¢	25 min to Madison Square Garden ‚Ä¢	45-50 min to Yankee Stadium ‚Ä¢	35 min to Prudential Center</t>
  </si>
  <si>
    <t>https://a0.muscache.com/im/pictures/cfac6069-ef3f-4305-88bb-4f942b15ca03.jpg?aki_policy=large</t>
  </si>
  <si>
    <t>{TV,"Cable TV",Wifi,"Air conditioning",Pool,Kitchen,Gym,Elevator,Heating,"Family/kid friendly",Washer,Dryer,"Smoke detector","Carbon monoxide detector",Essentials,Shampoo,"Lock on bedroom door",Hangers,"Hair dryer",Iron,"Laptop friendly workspace","Self check-in","Building staff","Private entrance","Hot water","Ethernet connection",Microwave,"Coffee maker",Refrigerator,Dishwasher,"Dishes and silverware","Cooking basics",Oven,Stove,"Patio or balcony","Luggage dropoff allowed","Long term stays allowed"}</t>
  </si>
  <si>
    <t>https://www.airbnb.com/rooms/21678509</t>
  </si>
  <si>
    <t>Dharma Jersey City Grove Station 1 BR - Celtic</t>
  </si>
  <si>
    <t>Dharma Home Suites JC at Grove Station offers accommodations in Jersey City. Statue of Liberty is 2 miles away. All units are air conditioned and include a flat-screen TV. Some units have a sitting and/or dining area. There is also a kitchen, fitted with a dishwasher, oven and microwave. A toaster and coffee machine are also provided. Each unit features a private bathroom with a bathtub or shower and a hairdryer.</t>
  </si>
  <si>
    <t>Dharma Home Suites JC at Grove Station offers accommodations in Jersey City. Statue of Liberty is 2 miles away. All units are air conditioned and include a flat-screen TV. Some units have a sitting and/or dining area. There is also a kitchen, fitted with a dishwasher, oven and microwave. A toaster and coffee machine are also provided. Each unit features a private bathroom with a bathtub or shower and a hairdryer. ‚Ä¢	6 min to Newport Centre Shopping Mall  ‚Ä¢	5 min to Shoprite Grocery Store ‚Ä¢	1 min walk to Sprove Market Place ‚Ä¢	1 min walk to PATH train station (Grove) ‚Ä¢	10 min train ride to World Trade Center ‚Ä¢	15 min to Empire State Building ‚Ä¢	25 min to Times Square ‚Ä¢	12 miles to Newark International Airport Traveling by train  ‚Ä¢	24 Hour Path Train Service ‚Äì 1 min walk ‚Ä¢	10 min to New York City ‚Ä¢	30 min to Times Square ‚Ä¢	10 min to World Trade Center ‚Ä¢	35 min to Central Park ‚Ä¢	35-40 min to Natural History Museum ‚Ä¢	30 min to Grand Central Station  ‚Ä¢	30 min to Brooklyn Bridge ‚Ä¢	20 min to Wal</t>
  </si>
  <si>
    <t>https://a0.muscache.com/im/pictures/ca25af72-459e-4a73-ad05-34096e7d953d.jpg?aki_policy=large</t>
  </si>
  <si>
    <t>{TV,"Cable TV",Wifi,"Air conditioning",Kitchen,Elevator,Heating,"Family/kid friendly",Washer,Dryer,"Smoke detector","Carbon monoxide detector",Essentials,Shampoo,"Lock on bedroom door",Hangers,"Hair dryer",Iron,"Laptop friendly workspace","Self check-in",Lockbox,"Private entrance","Hot water","Ethernet connection",Microwave,Refrigerator,Dishwasher,"Dishes and silverware","Cooking basics",Oven,Stove,"Luggage dropoff allowed","Long term stays allowed"}</t>
  </si>
  <si>
    <t>https://www.airbnb.com/rooms/21678927</t>
  </si>
  <si>
    <t>Dharma Jersey City Grove Station 1 BR - Tyrian</t>
  </si>
  <si>
    <t>https://a0.muscache.com/im/pictures/fe279c6d-8b49-4455-8eba-622d70383ae1.jpg?aki_policy=large</t>
  </si>
  <si>
    <t>{TV,"Cable TV",Wifi,"Air conditioning",Kitchen,Elevator,Heating,"Family/kid friendly",Washer,Dryer,"Smoke detector","Carbon monoxide detector",Essentials,Shampoo,"Lock on bedroom door",Hangers,"Hair dryer",Iron,"Laptop friendly workspace","Private entrance","Hot water","Bed linens","Ethernet connection",Microwave,"Coffee maker",Refrigerator,Dishwasher,"Dishes and silverware","Cooking basics",Oven,Stove,"Luggage dropoff allowed","Long term stays allowed",Other}</t>
  </si>
  <si>
    <t>https://www.airbnb.com/rooms/21693688</t>
  </si>
  <si>
    <t>Clean and Private Room! 24/7 Path to NYC</t>
  </si>
  <si>
    <t>This beautiful and clean room is just 12 min walk from the 24/7 Journal Square Path train Station (15 mins ride into NYC). No car needed!   It is also very close to Newark Airport (only 15 minute car ride)!   You will experience great quality and convenience in every detail.  The place is very well maintained, you'll prefer it to any 4 star hotel! Once booked, please send me a message with your check in time so I can make sure to be available or to send you self check in instructions.</t>
  </si>
  <si>
    <t>This beautiful and clean room is just 12 min walk from the 24/7 Journal Square Path train Station (15 mins ride into NYC). No car needed!   It is also very close to Newark Airport (only 15 minute car ride)!   You will experience great quality and convenience in every detail.  The place is very well maintained, you'll prefer it to any 4 star hotel! Once booked, please send me a message with your check in time so I can make sure to be available or to send you self check in instructions. You will be renting 1 bedroom in an apartment that has 3 bedrooms and 2 bathrooms.    It is a nice clean and quiet apartment. You will have access to the living room, kitchen,  and balcony.  Kitchen and living room access is from 7am to 10pm. I may be able to help you around the house or the neighborhood on my time off if I am available. The place is close to everything, from 24/7 Rite Aid pharmacy and convenience store, to shops, Path train station, Saint peter's University and much more... It is also on</t>
  </si>
  <si>
    <t>The place is close to everything, from 24/7 Rite Aid pharmacy and convenience store, to shops, Path train station, Saint peter's University and much more... It is also only 15 minutes away from Newark Airport(by car).</t>
  </si>
  <si>
    <t>Closest Airport is Newark Airport (only 15 minutes away).   If you arrive at Laguardia or JFK, you can take the New York City Subway into Manhattan and then switch to the Path Train from manhattan to arrive at the Journal Square Station.  Ask me for help with directions if needed!</t>
  </si>
  <si>
    <t>You may use the Path train to get to NYC within 15 minutes (most common).  You also have the choice to take the New Jersey Transit Bus (bus stop is just in front of the house).  Alternatively, there are always dozens of Uber cars that can reach you within less than 5 minutes.</t>
  </si>
  <si>
    <t>You will have access to the living room, kitchen,  and balcony.  Kitchen and living room access is from 7am to 10pm.</t>
  </si>
  <si>
    <t>I may be able to help you around the house or the neighborhood on my time off if I am available.</t>
  </si>
  <si>
    <t>https://a0.muscache.com/im/pictures/ffa13d89-71a6-49e4-b9ac-17ae56c5063c.jpg?aki_policy=large</t>
  </si>
  <si>
    <t>{Internet,Wifi,"Air conditioning",Kitchen,"Free street parking","Buzzer/wireless intercom",Heating,Washer,"Smoke detector","Carbon monoxide detector",Essentials,Shampoo,"Lock on bedroom door","24-hour check-in",Hangers,"Hair dryer",Iron,"Laptop friendly workspace","Self check-in",Keypad,"Hot water","Bed linens","Extra pillows and blankets",Microwave,Refrigerator,"Dishes and silverware"}</t>
  </si>
  <si>
    <t>https://www.airbnb.com/rooms/21710206</t>
  </si>
  <si>
    <t>Clean and contemporary Jersey City Heights suite</t>
  </si>
  <si>
    <t>Garden level space with private entrance.  Walking distance (10 min or less) to NYC transportation - shuttle to Port Authority and Path trains (World Trade Center and 33rd Street) up the block.  10 minute drive to the American Dream Mall.  You can also take public transportation to the American Dream Mall via New Jersey Transit.</t>
  </si>
  <si>
    <t>The AirBnb guests will have their own private entrance (the door has a numerical key pad for entry/exit) and complete use of the space.  This is not a shared space.</t>
  </si>
  <si>
    <t>Garden level space with private entrance.  Walking distance (10 min or less) to NYC transportation - shuttle to Port Authority and Path trains (World Trade Center and 33rd Street) up the block.  10 minute drive to the American Dream Mall.  You can also take public transportation to the American Dream Mall via New Jersey Transit. The AirBnb guests will have their own private entrance (the door has a numerical key pad for entry/exit) and complete use of the space.  This is not a shared space. The guests have full access to the space and backyard. I am available via AirBnb app. for any questions. There are numerous grocery stores, restaurants, and shops on Central Avenue. Kennedy Boulevard also has dry cleaners, grocery stores, and laundromats. Walking distance (10 min or less) to NYC transportation - shuttle to Port Authority and Path trains (World Trade Center and 33rd Street) up the block. No parking on property.  On the street parking only - $5/day parking permit required if parking o</t>
  </si>
  <si>
    <t>There are numerous grocery stores, restaurants, and shops on Central Avenue. Kennedy Boulevard also has dry cleaners, grocery stores, and laundromats.</t>
  </si>
  <si>
    <t>Check in time: 3:00pm Check out time: 11:00am</t>
  </si>
  <si>
    <t>Walking distance (10 min or less) to NYC transportation - shuttle to Port Authority and Path trains (World Trade Center and 33rd Street) up the block. No parking on property.  On the street parking only - $5/day parking permit required if parking over four (4) hours and first come first serve.  Please message me if you will be parking and add $5/day for parking.  I will get the visitor parking pass from the Parking Authority and will leave in the apartment so guests can put inside car each day they are parked in the area. Please note signs for street cleaning times depending on which side of the street you park on. 10 minute drive to the American Dream Mall.  You can also take public transportation to the American Dream Mall via New Jersey Transit: (Website hidden by Airbnb)</t>
  </si>
  <si>
    <t>The guests have full access to the space and backyard.</t>
  </si>
  <si>
    <t>I am available via AirBnb app. for any questions.</t>
  </si>
  <si>
    <t>Please no heavy cooking such as deep frying fish or heavy use of spices.</t>
  </si>
  <si>
    <t>https://a0.muscache.com/im/pictures/f9d05d59-97cc-4475-b288-db9b9e8334d0.jpg?aki_policy=large</t>
  </si>
  <si>
    <t>https://www.airbnb.com/users/show/137152275</t>
  </si>
  <si>
    <t>World traveler who enjoys running marathons and exploring unique cities around the globe.  Very clean and well organized.</t>
  </si>
  <si>
    <t>https://a0.muscache.com/im/pictures/user/dccdb4c6-ba4e-4d4b-b955-2060dbeef44f.jpg?aki_policy=profile_small</t>
  </si>
  <si>
    <t>https://a0.muscache.com/im/pictures/user/dccdb4c6-ba4e-4d4b-b955-2060dbeef44f.jpg?aki_policy=profile_x_medium</t>
  </si>
  <si>
    <t>{TV,Wifi,Kitchen,"Pets allowed",Heating,"Family/kid friendly","Smoke detector","Carbon monoxide detector",Essentials,Shampoo,"Lock on bedroom door",Hangers,"Hair dryer",Iron,"Laptop friendly workspace","Self check-in",Keypad,"Private entrance","Hot water",Microwave,"Coffee maker",Refrigerator,Dishwasher,"Dishes and silverware","Cooking basics",Oven,Stove,"Garden or backyard","Long term stays allowed"}</t>
  </si>
  <si>
    <t>https://www.airbnb.com/rooms/21712417</t>
  </si>
  <si>
    <t>Dharma Jersey City Arts District 1 BR - Beaver</t>
  </si>
  <si>
    <t>The accommodation features a flat-screen TV with cable channels. Some units have a sitting and/or dining area. A dishwasher and oven are also provided, as well as a coffee machine and a kettle. There is also a kitchen in some of the units fitted with a microwave. There is a private bathroom with a bathtub and free toiletries in every unit. Bed linen are featured.</t>
  </si>
  <si>
    <t>The accommodation features a flat-screen TV with cable channels. Some units have a sitting and/or dining area. A dishwasher and oven are also provided, as well as a coffee machine and a kettle. There is also a kitchen in some of the units fitted with a microwave. There is a private bathroom with a bathtub and free toiletries in every unit. Bed linen are featured. ‚Ä¢	5 min to Newport Centre Shopping Mall  ‚Ä¢	5 min to Shoprite Grocery Store ‚Ä¢	10 min walk to PATH train station ‚Ä¢	10 min train ride to World Trade Center ‚Ä¢	15 min to Empire State Building ‚Ä¢	25 min to Times Square ‚Ä¢	12 miles to Newark International Airport Traveling by train  ‚Ä¢	24 Hour Path Train Service ‚Äì 10 min walk ‚Ä¢	10 min to New York City ‚Ä¢	25 min to Times Square ‚Ä¢	10 min to World Trade Center ‚Ä¢	30 min to Central Park ‚Ä¢	30 min to Natural History Museum ‚Ä¢	30 min to Grand Central Station  ‚Ä¢	30 min to Brooklyn Bridge ‚Ä¢	20 min to Wall Street ‚Ä¢	35 min to Jacob K. Javits Convention Center ‚Ä¢	25 min to Madison Square Garden ‚Ä¢	45-50</t>
  </si>
  <si>
    <t>‚Ä¢	5 min to Newport Centre Shopping Mall  ‚Ä¢	5 min to Shoprite Grocery Store ‚Ä¢	10 min walk to PATH train station ‚Ä¢	10 min train ride to World Trade Center ‚Ä¢	15 min to Empire State Building ‚Ä¢	25 min to Times Square ‚Ä¢	12 miles to Newark International Airport</t>
  </si>
  <si>
    <t>Traveling by train  ‚Ä¢	24 Hour Path Train Service ‚Äì 10 min walk ‚Ä¢	10 min to New York City ‚Ä¢	25 min to Times Square ‚Ä¢	10 min to World Trade Center ‚Ä¢	30 min to Central Park ‚Ä¢	30 min to Natural History Museum ‚Ä¢	30 min to Grand Central Station  ‚Ä¢	30 min to Brooklyn Bridge ‚Ä¢	20 min to Wall Street ‚Ä¢	35 min to Jacob K. Javits Convention Center ‚Ä¢	25 min to Madison Square Garden ‚Ä¢	45-50 min to Yankee Stadium ‚Ä¢	35 min to Prudential Center</t>
  </si>
  <si>
    <t>https://a0.muscache.com/im/pictures/c1eecdb8-e7d3-4e88-a20f-6ad70d180ce9.jpg?aki_policy=large</t>
  </si>
  <si>
    <t>https://www.airbnb.com/rooms/21713534</t>
  </si>
  <si>
    <t>Dharma Jersey City Arts District Studio - Davy</t>
  </si>
  <si>
    <t>https://a0.muscache.com/im/pictures/cef1a09c-b793-4ef6-a881-dcdcac5de1b6.jpg?aki_policy=large</t>
  </si>
  <si>
    <t>{TV,Wifi,"Air conditioning",Pool,Kitchen,Gym,Elevator,Heating,"Family/kid friendly",Washer,Dryer,"Smoke detector","Carbon monoxide detector",Essentials,Shampoo,Hangers,"Hair dryer",Iron,"Laptop friendly workspace","Self check-in","Building staff","Private entrance","Hot water","Ethernet connection",Microwave,"Coffee maker",Refrigerator,Dishwasher,"Dishes and silverware","Cooking basics",Oven,Stove,"Luggage dropoff allowed","Long term stays allowed"}</t>
  </si>
  <si>
    <t>https://www.airbnb.com/rooms/21726099</t>
  </si>
  <si>
    <t>Private room in Beautiful decorated apartment with a great location, minutes away from Manhattan and a withing steps from restaurants , cafes , parks , mall and easy transportation to and from main airports in the NYC area</t>
  </si>
  <si>
    <t>It's a private room in an original brownstone apartment located in the middle of the historic jersey city downtown full of parks ; nightlife ; restaurants and shops. Minutes from Manhattan by train or ferry and beautiful decorated to make your stay even better</t>
  </si>
  <si>
    <t>Private room in Beautiful decorated apartment with a great location, minutes away from Manhattan and a withing steps from restaurants , cafes , parks , mall and easy transportation to and from main airports in the NYC area It's a private room in an original brownstone apartment located in the middle of the historic jersey city downtown full of parks ; nightlife ; restaurants and shops. Minutes from Manhattan by train or ferry and beautiful decorated to make your stay even better Guests have access to use the kitchen for basic preparations of meals and of course the bathroom, shared also by my roomate I'm usually working out of town but if I have time and I‚Äôm home I will be happy to share some time with my guests :) Jersey City Downtown have so much to offer .. from tons of restaurants; cafes and bars to parks and shopping centers; breathtaking views from Manhattan and lots of history To and from Manhattan the path trains runs 24 hours there is also ferries to get to the city and UBER a</t>
  </si>
  <si>
    <t>Jersey City Downtown have so much to offer .. from tons of restaurants; cafes and bars to parks and shopping centers; breathtaking views from Manhattan and lots of history</t>
  </si>
  <si>
    <t>I have a roomate who‚Äôs sleeps in the living room of the apartment so the room is completely private for your comfort and leisure</t>
  </si>
  <si>
    <t>To and from Manhattan the path trains runs 24 hours there is also ferries to get to the city and UBER and lift works great as well</t>
  </si>
  <si>
    <t>Guests have access to use the kitchen for basic preparations of meals and of course the bathroom, shared also by my roomate</t>
  </si>
  <si>
    <t>I'm usually working out of town but if I have time and I‚Äôm home I will be happy to share some time with my guests :)</t>
  </si>
  <si>
    <t>https://a0.muscache.com/im/pictures/d6b0866a-9e44-404c-99c0-32ee8fb284d7.jpg?aki_policy=large</t>
  </si>
  <si>
    <t>https://www.airbnb.com/users/show/158199704</t>
  </si>
  <si>
    <t>Marco</t>
  </si>
  <si>
    <t>https://a0.muscache.com/im/pictures/user/4e249ee1-91b6-4f20-8100-b94cc17ea596.jpg?aki_policy=profile_small</t>
  </si>
  <si>
    <t>https://a0.muscache.com/im/pictures/user/4e249ee1-91b6-4f20-8100-b94cc17ea596.jpg?aki_policy=profile_x_medium</t>
  </si>
  <si>
    <t>{TV,"Cable TV",Wifi,"Air conditioning",Kitchen,Heating,"Smoke detector","Carbon monoxide detector","Fire extinguisher",Essentials,Shampoo,"Lock on bedroom door","Hair dryer",Iron,"Laptop friendly workspace","Hot water",Other}</t>
  </si>
  <si>
    <t>https://www.airbnb.com/rooms/21736244</t>
  </si>
  <si>
    <t>Spacious Boho Chic Brownstone</t>
  </si>
  <si>
    <t>Spacious, bohemian, full of natural light one bedroom in the heart of Jersey City. Five minute walk to subway and five minute train ride to NYC. Stops at World Trade or up to Midtown West Manhattan. An abundance of awesome bars and restaurants at every corner for every type of person. Explore the neighborhood with a short walk to the water and incredible views of downtown Manhattan, or explore the city and come back to enjoy the comfort of a stylishly warm home.</t>
  </si>
  <si>
    <t>The entire apartment is open for you! We welcome parties of two, and small children are ok with our approval. Please message prior to booking!</t>
  </si>
  <si>
    <t>Spacious, bohemian, full of natural light one bedroom in the heart of Jersey City. Five minute walk to subway and five minute train ride to NYC. Stops at World Trade or up to Midtown West Manhattan. An abundance of awesome bars and restaurants at every corner for every type of person. Explore the neighborhood with a short walk to the water and incredible views of downtown Manhattan, or explore the city and come back to enjoy the comfort of a stylishly warm home. The entire apartment is open for you! We welcome parties of two, and small children are ok with our approval. Please message prior to booking! This apartment is on the first raised level of a brownstone. The entire floor is yours to use. We‚Äôd love to meet our guests and tell you about the area and city! Ask us any questions you‚Äôd like ‚Äì we‚Äôre here to help. Grocery store across the street, bars, restaurants, shopping all at your doorstep. Also a short walk to the waterfront that has amazing views of NYC and World Trade Center. C</t>
  </si>
  <si>
    <t>Grocery store across the street, bars, restaurants, shopping all at your doorstep. Also a short walk to the waterfront that has amazing views of NYC and World Trade Center. Close to the ferry or the subway. Trains take you to NYC via World Trade Center or West Village, Chelsea, Herald Square / Midtown Manhattan.</t>
  </si>
  <si>
    <t>Have fun! But no parties, please.</t>
  </si>
  <si>
    <t>The neighborhood is easy to walk, but a citibike is a great way to get around, too (lots to explore!). You can also take a quick ride to the financial district via the ferry. Trains to NYC run regularly and on a consistent schedule.</t>
  </si>
  <si>
    <t>This apartment is on the first raised level of a brownstone. The entire floor is yours to use.</t>
  </si>
  <si>
    <t>We‚Äôd love to meet our guests and tell you about the area and city! Ask us any questions you‚Äôd like ‚Äì we‚Äôre here to help.</t>
  </si>
  <si>
    <t>All dirty linens should be placed in the hamper in the open closet. Bed must be stripped before leaving. Be respectful and don‚Äôt break anything! :)</t>
  </si>
  <si>
    <t>https://a0.muscache.com/im/pictures/542948db-eef8-41b0-9e9e-04014388316c.jpg?aki_policy=large</t>
  </si>
  <si>
    <t>https://www.airbnb.com/users/show/5066985</t>
  </si>
  <si>
    <t>Ashley</t>
  </si>
  <si>
    <t>VFX Producer in NYC
always on the hunt for good food + live music</t>
  </si>
  <si>
    <t>https://a0.muscache.com/im/pictures/user/72bb85ab-5b2b-4c75-9c1d-cf7a1221c3da.jpg?aki_policy=profile_small</t>
  </si>
  <si>
    <t>https://a0.muscache.com/im/pictures/user/72bb85ab-5b2b-4c75-9c1d-cf7a1221c3da.jpg?aki_policy=profile_x_medium</t>
  </si>
  <si>
    <t>{TV,Wifi,"Air conditioning",Kitchen,"Free street parking",Heating,Washer,Dryer,"Smoke detector","Carbon monoxide detector",Essentials,Shampoo,Hangers,"Hair dryer",Iron,"Laptop friendly workspace","Hot water","Host greets you"}</t>
  </si>
  <si>
    <t>https://www.airbnb.com/rooms/21751459</t>
  </si>
  <si>
    <t>Cute and Modern Room in Jersey City</t>
  </si>
  <si>
    <t>Modern style home in Jersey City located near Liberty State Park and the Statue of Liberty. Walking distance to public Light Rail transportation. Close to downtown Jersey City with lots of restaurants and shops and only about 45 minutes to downtown NYC. This is a great and close way to visit NYC without paying a lot for a nice room.</t>
  </si>
  <si>
    <t>Guests will have a private room. There are two shared bathrooms (one shower). Plenty of living and dining room space. Guests can also use my private driveway.</t>
  </si>
  <si>
    <t>Modern style home in Jersey City located near Liberty State Park and the Statue of Liberty. Walking distance to public Light Rail transportation. Close to downtown Jersey City with lots of restaurants and shops and only about 45 minutes to downtown NYC. This is a great and close way to visit NYC without paying a lot for a nice room. Guests will have a private room. There are two shared bathrooms (one shower). Plenty of living and dining room space. Guests can also use my private driveway. Guest will have access to all common areas including the living room, kitchen and both bathrooms. Washer and dryer is also available. Happy to help you with directions and other questions about the city. Only 15 minutes away from downtown Jersey City with restaurants, bars and shopping. Also an easy commute to NYC with 24 hour Path train. Use the Light Rail to get around Jersey City. Take the Path Train to NYC.</t>
  </si>
  <si>
    <t>Only 15 minutes away from downtown Jersey City with restaurants, bars and shopping. Also an easy commute to NYC with 24 hour Path train.</t>
  </si>
  <si>
    <t>Use the Light Rail to get around Jersey City. Take the Path Train to NYC.</t>
  </si>
  <si>
    <t>Guest will have access to all common areas including the living room, kitchen and both bathrooms. Washer and dryer is also available.</t>
  </si>
  <si>
    <t>Happy to help you with directions and other questions about the city.</t>
  </si>
  <si>
    <t>No additional visitors.</t>
  </si>
  <si>
    <t>https://a0.muscache.com/im/pictures/a1c70092-5775-43fe-98f5-affcde30206a.jpg?aki_policy=large</t>
  </si>
  <si>
    <t>https://www.airbnb.com/users/show/4071525</t>
  </si>
  <si>
    <t>Bryant</t>
  </si>
  <si>
    <t xml:space="preserve">Fun-loving, easy-going marketing professional. I like to travel and experience new cultures. Working and Living in the New York / Jersey City area is exciting and I enjoy exploring. There's always something new to see and do. </t>
  </si>
  <si>
    <t>https://a0.muscache.com/im/users/4071525/profile_pic/1367281434/original.jpg?aki_policy=profile_small</t>
  </si>
  <si>
    <t>https://a0.muscache.com/im/users/4071525/profile_pic/1367281434/original.jpg?aki_policy=profile_x_medium</t>
  </si>
  <si>
    <t>{TV,Wifi,"Air conditioning",Kitchen,"Free parking on premises",Heating,Washer,Dryer,"Smoke detector","Carbon monoxide detector","Fire extinguisher",Essentials,"Lock on bedroom door",Hangers,Iron,"Laptop friendly workspace","Self check-in",Lockbox,"Hot water","Bed linens","Extra pillows and blankets",Microwave,"Coffee maker",Refrigerator,Dishwasher,"Dishes and silverware","Cooking basics",Oven,Stove,"Garden or backyard","Long term stays allowed"}</t>
  </si>
  <si>
    <t>https://www.airbnb.com/rooms/21753229</t>
  </si>
  <si>
    <t>Huge 25 foot loft $55 3 blocks from PATH</t>
  </si>
  <si>
    <t>A huge spacious loft 20 x 25 ft. King-sized bed, dorm-sized fridge, microwave, WIFI, air-conditioner. Flooded with light from 2 Skylights and three windows. Furnishings are an eclectic mix of period pieces. Work desk area, round oak dining table with four chairs. Small cozy sitting areas, futon sofa. dressers, clothes cabinet. Kitchen and bathroom are shared. The bathroom is located on the second floor and the loft is located on the fourth floor. We are in a National Historic district.</t>
  </si>
  <si>
    <t>A huge spacious loft 20 x 25 ft. King-sized bed, dorm-sized fridge, microwave, WIFI, air-conditioner. Flooded with light from 2 Skylights and three windows. Furnishings are an eclectic mix of period pieces. Work desk area, round oak dining table with four chairs. Small cozy sitting areas, futon sofa. dressers, clothes cabinet. Kitchen and bathroom are shared. The bathroom is located on the second floor and the loft is located on the fourth floor. We are in a National Historic district. House cat on premises</t>
  </si>
  <si>
    <t>House cat on premises</t>
  </si>
  <si>
    <t>https://a0.muscache.com/im/pictures/88416d8e-e549-46ec-84cc-16fd4bcfe241.jpg?aki_policy=large</t>
  </si>
  <si>
    <t>{Wifi,"Air conditioning",Kitchen,Heating,Washer,Dryer,"Smoke detector","First aid kit","Fire extinguisher",Essentials,Hangers,"Hair dryer",Iron,"Laptop friendly workspace","Hot water","Bed linens","Extra pillows and blankets","Ethernet connection","Host greets you"}</t>
  </si>
  <si>
    <t>https://www.airbnb.com/rooms/21754019</t>
  </si>
  <si>
    <t>Luxury JC Condo, 3 blks PATH, 2 stps Manhattan WTC</t>
  </si>
  <si>
    <t>Downtown completely renovated 2nd story Historic Brick Condo 3 blocks from PATH subway access (2 stops World Trade and West Village), guaranteed parking 1 block away, 15 min drive to NYC. Perfect for business travelers or visiting couples w/ convenient NYC access, high speed internet access and 32" monitor, printer. You'll love the Jules Verne themed dining area and lavish amenities.</t>
  </si>
  <si>
    <t>We purchased and renovated the place, gutting the plaster interior and exposing the original 1852 brick to build our fantasy condo. The condo is on the second floor (1 flight of steps) of an apartment building across from City Hall and 3 blocks from downtown Jersey City with upscale restaurants, entertainment and shopping. The first thing you see opening the door to the condo is the brick wall illuminated by a dozen halogen spots giving the interior a warm cozy feeling. The dining area we call the ‚ÄúNautilus corner‚Äù was themed from the Jules Verne story and includes a riveted ‚Äúsubmarine‚Äù door, a heavy oak on girders dining table, a hanging Edison-bulb chandelier, and overlooks a huge 36 inch porthole illuminated with a view of the ocean depths right out of the novel. The effect is the control room of the Nautilus.  The kitchen area too is a bit fantastic with the centerpiece being a copper-infused stove and hood. This is a Blue-Star commercial gas range with and a convection oven and ce</t>
  </si>
  <si>
    <t>Downtown completely renovated 2nd story Historic Brick Condo 3 blocks from PATH subway access (2 stops World Trade and West Village), guaranteed parking 1 block away, 15 min drive to NYC. Perfect for business travelers or visiting couples w/ convenient NYC access, high speed internet access and 32" monitor, printer. You'll love the Jules Verne themed dining area and lavish amenities. We purchased and renovated the place, gutting the plaster interior and exposing the original 1852 brick to build our fantasy condo. The condo is on the second floor (1 flight of steps) of an apartment building across from City Hall and 3 blocks from downtown Jersey City with upscale restaurants, entertainment and shopping. The first thing you see opening the door to the condo is the brick wall illuminated by a dozen halogen spots giving the interior a warm cozy feeling. The dining area we call the ‚ÄúNautilus corner‚Äù was themed from the Jules Verne story and includes a riveted ‚Äúsubmarine‚Äù door, a heavy oak o</t>
  </si>
  <si>
    <t>We are in the heart of the downtown Jersey City district.  1/2 block away is Grove Street which has many restaurants and bars.  3 blocks away is Newark Avenue which is a pedestrian street (closed to traffic) where the heart of 20+ eateries of every imaginable cuisine.</t>
  </si>
  <si>
    <t>Street parking during 8:00 a.m. - 5:00 p.m. is for residents of the neighborhood.  There is a commercial parking lot 1/2 block away.  24 hour day parking costs $19 (taxes included).</t>
  </si>
  <si>
    <t>We are 400 stops to the PATH subway system which connects to the NYC subway system and taxi stand.  2 PATH stops to the World Trade Center and Wall Street financial area.  7 stops to Harold Square, Madison Square Garden, Macy's and shopping.  Times Square is a 35 minute transit ride. We are 3/4 mile from Exit 14C of the NJ Turnpike and 1/2 mile south of the Holland Tunnel.</t>
  </si>
  <si>
    <t>You have access to the entire condo.</t>
  </si>
  <si>
    <t>We live in the apartment downstairs and will be available at most times during your stay to help you if need directions or anything additional or in case of emergencies. My cell phone will be provided.</t>
  </si>
  <si>
    <t>- After 10pm no loud noise</t>
  </si>
  <si>
    <t>https://a0.muscache.com/im/pictures/e00edd6c-891b-41d9-9dc9-af53e6cb98a8.jpg?aki_policy=large</t>
  </si>
  <si>
    <t>https://www.airbnb.com/users/show/156655568</t>
  </si>
  <si>
    <t>https://a0.muscache.com/im/pictures/user/d3fc34a7-5a18-4481-9786-1a11d0614494.jpg?aki_policy=profile_small</t>
  </si>
  <si>
    <t>https://a0.muscache.com/im/pictures/user/d3fc34a7-5a18-4481-9786-1a11d0614494.jpg?aki_policy=profile_x_medium</t>
  </si>
  <si>
    <t>{TV,"Cable TV",Wifi,"Air conditioning",Kitchen,"Paid parking off premises","Indoor fireplace",Heating,Washer,Dryer,"Smoke detector","Carbon monoxide detector","First aid kit","Fire extinguisher",Essentials,Shampoo,Hangers,"Hair dryer",Iron,"Laptop friendly workspace","Self check-in",Lockbox,"Hot water","Bed linens","Extra pillows and blankets","Ethernet connection",Microwave,"Coffee maker",Refrigerator,Dishwasher,"Dishes and silverware","Cooking basics",Oven,Stove,"Long term stays allowed"}</t>
  </si>
  <si>
    <t>https://www.airbnb.com/rooms/21764355</t>
  </si>
  <si>
    <t>Cute Room w/ Desk, Chair, &amp; Closet in Jersey City</t>
  </si>
  <si>
    <t>The bedroom is furnished with a full size bed and bedding, desk, side table, lamp and phone charging station.  Apartment Managed by Outpost Club</t>
  </si>
  <si>
    <t>This 5 bedroom, 3 bathroom apartment is on the third level. It has a stackable washer/dryer and central air. The modern kitchen has a side-by-side refrigerator/freezer, built-in microwave, dishwasher and stove.  There are three full baths.  Want some outdoor activities? TheEnjoy access to three game rooms with flat screen tv, pool table, air hockey and ping pong. The backyard is incredible! Lawn games, grill, bar, and even a practice golf driving range.</t>
  </si>
  <si>
    <t>The bedroom is furnished with a full size bed and bedding, desk, side table, lamp and phone charging station.  Apartment Managed by Outpost Club This 5 bedroom, 3 bathroom apartment is on the third level. It has a stackable washer/dryer and central air. The modern kitchen has a side-by-side refrigerator/freezer, built-in microwave, dishwasher and stove.  There are three full baths.  Want some outdoor activities? TheEnjoy access to three game rooms with flat screen tv, pool table, air hockey and ping pong. The backyard is incredible! Lawn games, grill, bar, and even a practice golf driving range. This is a new  brick-front building in Jersey City. The neighborhood has art galleries, 5 star restaurants, pubs and coffee shops. Lincoln Park East is only 15 minutes away and offers  a running track, 3 acre lake and a space to enjoy live music. After a quick walk to the PATH station there is a short commute to World Trade Center Transportation Hub.</t>
  </si>
  <si>
    <t>This is a new  brick-front building in Jersey City. The neighborhood has art galleries, 5 star restaurants, pubs and coffee shops. Lincoln Park East is only 15 minutes away and offers  a running track, 3 acre lake and a space to enjoy live music. After a quick walk to the PATH station there is a short commute to World Trade Center Transportation Hub.</t>
  </si>
  <si>
    <t>https://a0.muscache.com/im/pictures/e0832756-771f-416f-8d56-96f4619f256e.jpg?aki_policy=large</t>
  </si>
  <si>
    <t>https://www.airbnb.com/rooms/21764525</t>
  </si>
  <si>
    <t>Beautiful Room w/ Access to Game Room &amp; Free Wifi</t>
  </si>
  <si>
    <t>The bedroom has hardwood floors and one window. It is furnished with a full size bed and bedding, desk, side table, lamp and phone charging station. There is a closet for storage.  Apartment Managed by Outpost Club</t>
  </si>
  <si>
    <t>This 5 bedroom, 3 bathroom apartment is on the third level. It has a stackable washer/dryer and central air. The modern kitchen has a side-by-side refrigerator/freezer, built-in microwave, dishwasher and stove.  There are three full baths. Enjoy access to three game rooms with flat screen tv, pool table, air hockey and ping pong. Want some outdoor activities? The backyard is incredible! Lawn games, grill, bar, and even a practice golf driving range.</t>
  </si>
  <si>
    <t>The bedroom has hardwood floors and one window. It is furnished with a full size bed and bedding, desk, side table, lamp and phone charging station. There is a closet for storage.  Apartment Managed by Outpost Club This 5 bedroom, 3 bathroom apartment is on the third level. It has a stackable washer/dryer and central air. The modern kitchen has a side-by-side refrigerator/freezer, built-in microwave, dishwasher and stove.  There are three full baths. Enjoy access to three game rooms with flat screen tv, pool table, air hockey and ping pong. Want some outdoor activities? The backyard is incredible! Lawn games, grill, bar, and even a practice golf driving range. I will not be available in person. All maintenance requests will be handled via Outpost Club Customer Support. Outpost Customer Support phone number and email will be given upon booking confirmation. This is a new brick-front building in Jersey City. The neighborhood has art galleries, 5-star restaurants, pubs and coffee shops. L</t>
  </si>
  <si>
    <t>I will not be available in person. All maintenance requests will be handled via Outpost Club Customer Support. Outpost Customer Support phone number and email will be given upon booking confirmation.</t>
  </si>
  <si>
    <t>https://a0.muscache.com/im/pictures/02fd2653-3aee-4a7d-9a58-028750df2794.jpg?aki_policy=large</t>
  </si>
  <si>
    <t>{Wifi,Kitchen,Heating,Washer,Dryer,"Smoke detector","Carbon monoxide detector","Fire extinguisher","Laptop friendly workspace","Hot water","Bed linens",Microwave,"Coffee maker",Refrigerator,"Dishes and silverware","Cooking basics",Oven,Stove,"Garden or backyard"}</t>
  </si>
  <si>
    <t>https://www.airbnb.com/rooms/21770071</t>
  </si>
  <si>
    <t>Artistic Industrial Loft, Walk to NYC train-M317</t>
  </si>
  <si>
    <t>*425+ reviews &amp; Airbnb Superhost*. Book with confidence. Brand New Luxury Art Loft in a Historic Industrial Era Building located in the Art District of Jersey city, very close to Manhattan. Superb building amenities and luxurious loft furnishings provide relaxing home atmosphere. Perfect place to unwind after sight seeing or working hard in New York City. Enjoy the quiet residential lifestyle on the outskirts of busy Manhattan away from the congestion and crowd. NYC Train: 100 meters away.</t>
  </si>
  <si>
    <t>Unit Amenities: ‚Ä¢1000 sq ft ,1 Bed and 1 Bath. ‚Ä¢Queen size bed. ‚Ä¢Fully equipped kitchen ‚Ä¢Cable ‚Ä¢High speed internet ‚Ä¢Laundry in unit  ‚Ä¢Dishwasher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‚Ä¢Sun deck ‚Ä¢views of the NYC skyline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‚Ä¢Central Park ‚Ä¢Times Square ‚Ä¢Wall Street ‚Ä¢World Trade Center ‚Ä¢Anywhere in Jersey City. ‚Ä¢Yankees Game (Mets Stadium will take 1.5 hours) ‚Ä¢Giants/Jets Game Not Suitable for: ‚Ä¢Playing loud music/partying in the suite. ‚Ä¢Hosting Personal, Dating or Pr</t>
  </si>
  <si>
    <t>*425+ reviews &amp; Airbnb Superhost*. Book with confidence. Brand New Luxury Art Loft in a Historic Industrial Era Building located in the Art District of Jersey city, very close to Manhattan. Superb building amenities and luxurious loft furnishings provide relaxing home atmosphere. Perfect place to unwind after sight seeing or working hard in New York City. Enjoy the quiet residential lifestyle on the outskirts of busy Manhattan away from the congestion and crowd. NYC Train: 100 meters away. Unit Amenities: ‚Ä¢1000 sq ft ,1 Bed and 1 Bath. ‚Ä¢Queen size bed. ‚Ä¢Fully equipped kitchen ‚Ä¢Cable ‚Ä¢High speed internet ‚Ä¢Laundry in unit  ‚Ä¢Dishwasher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‚Ä¢Sun deck ‚Ä¢views of the NYC skyline Suitable for: ‚Ä¢Corporate Hous</t>
  </si>
  <si>
    <t>‚Ä¢3 min Newport Shopping Mall ‚Ä¢3min Shoprite Grocery Store. ‚Ä¢3 min walk PATH train station. ‚Ä¢10 min World Trade Center ‚Ä¢15 min Empire State Building. ‚Ä¢25 min Times Square ‚Ä¢15 miles Newark Liberty International Airport ‚Ä¢2 miles Statue of Liberty</t>
  </si>
  <si>
    <t>Refund Policy/Disclaimer: We try our best effort to make all the appliances and services are available to guests during their stay, but if for any reason, if any of the appliances are not working or any of the services is temporarily down, then no refund will be provided. Following services/items are not applicable for any refund: ‚Ä¢	Hi-Speed Internet service is included free of cost. Due to technical or any other reason, absence of Internet service will not be eligible for refund. We will make our best effort to restore the service as soon as possible. ‚Ä¢	Hi-Def Cable TV service is included free of cost. Due to technical or any other reason, absence of Internet service will not be eligible for refund. We will make our best effort to restore the service as soon as possible. ‚Ä¢	Pay-Per view channels and changes in TV services are not allowed and any changes made during your stay will charged to you. ‚Ä¢	Building amenities are subject to availability.  If any of the amenities are closed for a</t>
  </si>
  <si>
    <t>Building Amenities Access: ‚Ä¢Fitness center. ‚Ä¢Roof top area  ‚Ä¢BBQ Grill ‚Ä¢Private Spa room. ‚Ä¢Club room with billiards table and HDTVs ‚Ä¢Large conference room ‚Ä¢Sundeck with fireside seating ‚Ä¢Community green space with outdoor seating ‚Ä¢Crayon Corner playroom and outdoor playground ‚Ä¢Lobby area with fireplaces</t>
  </si>
  <si>
    <t>https://a0.muscache.com/im/pictures/8d165e8a-a8b3-47bb-8515-f6430a143d67.jpg?aki_policy=large</t>
  </si>
  <si>
    <t>{TV,Internet,Wifi,"Air conditioning",Kitchen,"Paid parking off premises",Gym,Elevator,"Free street parking","Indoor fireplace",Heating,"Family/kid friendly",Washer,Dryer,"Smoke detector","Carbon monoxide detector","Fire extinguisher",Shampoo,"Lock on bedroom door",Hangers,"Hair dryer",Iron,"Laptop friendly workspace","Private entrance","Hot water",Microwave,"Coffee maker",Refrigerator,Dishwasher,"Dishes and silverware",Oven,Stove,"BBQ grill","Garden or backyard","Long term stays allowed",Other}</t>
  </si>
  <si>
    <t>https://www.airbnb.com/rooms/21781246</t>
  </si>
  <si>
    <t>Room w/ Access to Game Room &amp; Furnished Patio!</t>
  </si>
  <si>
    <t>The bright bedroom has hardwood floors. There are two large windows allowing an abundance of natural light. The room is furnished with a full size bed and bedding, desk, side table, lamp and phone charging station. The closet has plenty of space for storage. A free cleaning of all common areas will be conducted twice per month by our cleaning crew! Apartment Managed by Outpost</t>
  </si>
  <si>
    <t>This 5 bedroom, 3 bathroom apartment is on the third level. It has a stackable washer/dryer and central air. The modern kitchen has a side-by-side refrigerator/freezer, built-in microwave, dishwasher and stove.  There are three full baths.  Want some outdoor activities? The backyard Enjoy access to three game rooms with flat screen tv, pool table, air hockey and ping pong.is incredible! Lawn games, grill, bar, and even a practice golf driving range.</t>
  </si>
  <si>
    <t>The bright bedroom has hardwood floors. There are two large windows allowing an abundance of natural light. The room is furnished with a full size bed and bedding, desk, side table, lamp and phone charging station. The closet has plenty of space for storage. A free cleaning of all common areas will be conducted twice per month by our cleaning crew! Apartment Managed by Outpost This 5 bedroom, 3 bathroom apartment is on the third level. It has a stackable washer/dryer and central air. The modern kitchen has a side-by-side refrigerator/freezer, built-in microwave, dishwasher and stove.  There are three full baths.  Want some outdoor activities? The backyard Enjoy access to three game rooms with flat screen tv, pool table, air hockey and ping pong.is incredible! Lawn games, grill, bar, and even a practice golf driving range. I will not be available in person. All maintenance requests will be handled via Bedly Customer Support. Bedly Customer Support phone number and email will be given up</t>
  </si>
  <si>
    <t>I will not be available in person. All maintenance requests will be handled via Bedly Customer Support. Bedly Customer Support phone number and email will be given upon booking confirmation.</t>
  </si>
  <si>
    <t>https://a0.muscache.com/im/pictures/be1424dc-9c6b-4e72-ad1e-bd8c847b3e8c.jpg?aki_policy=large</t>
  </si>
  <si>
    <t>{Wifi,"Air conditioning",Kitchen,Heating,Washer,Dryer,"Smoke detector","Carbon monoxide detector","Fire extinguisher",Hangers,"Laptop friendly workspace",Microwave,"Coffee maker",Refrigerator,"Dishes and silverware","Cooking basics",Oven,Stove,"Garden or backyard"}</t>
  </si>
  <si>
    <t>https://www.airbnb.com/rooms/21783208</t>
  </si>
  <si>
    <t>Lovely room in spacious house - 24/7 Path to NYC!</t>
  </si>
  <si>
    <t>This beautiful and clean room is just 12 min walk from the 24/7 Journal Square Path train Station (15 mins ride into NYC). No car needed!   It is also very close to Newark Airport (only 15 minute car ride)!   You will experience great quality and convenience in every detail.   I live here and I enjoy hosting! Once booked, please send me a message with your check in time so I can make sure to be available or to send you self check in instructions.</t>
  </si>
  <si>
    <t>This beautiful and clean room is just 12 min walk from the 24/7 Journal Square Path train Station (15 mins ride into NYC). No car needed!   It is also very close to Newark Airport (only 15 minute car ride)!   You will experience great quality and convenience in every detail.   I live here and I enjoy hosting! Once booked, please send me a message with your check in time so I can make sure to be available or to send you self check in instructions. You will be renting 1 bedroom in an apartment that has 3 bedrooms and 2 bathrooms. It is a nice clean and quiet apartment. You will have access to the living room, kitchen, and balcony. Kitchen and living room access is from 7am to 10pm. I may be able to help you around the house or the neighborhood on my time off if I am available at home. The apartment is close to everything, from 24/7 Rite Aid pharmacy and convenience store, to shops, Path train station, Saint Peter's University and much more... It is also only 15 minutes away from Newark A</t>
  </si>
  <si>
    <t>Closest Airport is Newark Airport (only 15 minutes away). If you arrive at Laguardia or JFK, you can take the New York City Subway into Manhattan and then switch to the Path Train from manhattan to arrive at the Journal Square Station. Ask me for help with directions if needed!</t>
  </si>
  <si>
    <t>- No cooking. You can use your dedicated space in the fridge to store food and you can use the kitchen to make sandwiches and quick foods or salads only.  The stove is disabled and you can use the microwave and kettle instead. - Third party reservations are not permitted on Airbnb.  You must be the person who is staying or one of the 2 people staying(in case you are booking for yourself and another guest, 2 guests total).   If you are booking for someone else, they may be denied access or asked to leave after check in.  It is a strict Airbnb rule, you must use your own profile to book your own stay.  - This place has a no visitors policy. If for important circumstances you need to have a visitor enter the property, please request your host's written approval via Airbnb messaging. - Guests must lock the upper thumbturn(deadbolt lock) of the apartment door and house front door at all times.  - Strictly quiet hours in all areas of the house from 10pm to 7am.  If you need to access the kit</t>
  </si>
  <si>
    <t>https://a0.muscache.com/im/pictures/eec5ac81-ac05-4d61-aca2-05bfff07b983.jpg?aki_policy=large</t>
  </si>
  <si>
    <t>https://www.airbnb.com/rooms/21790422</t>
  </si>
  <si>
    <t>The cosy room, Jersey city, Journal square</t>
  </si>
  <si>
    <t>The cosy apartment near Journal square PATH station. 10 minutes to the train station and 10 minutes with train to WTC NYC. We are renting one small room with a single bed. The room is really small without windows and with an upper bunk bed.</t>
  </si>
  <si>
    <t>https://a0.muscache.com/im/pictures/7e4b4a62-9d39-4561-bb5f-d8f9651b4378.jpg?aki_policy=large</t>
  </si>
  <si>
    <t>https://www.airbnb.com/users/show/68639330</t>
  </si>
  <si>
    <t>Dorde</t>
  </si>
  <si>
    <t>https://a0.muscache.com/im/pictures/user/c2ca805d-ed38-49f1-a020-e2b337fbdc71.jpg?aki_policy=profile_small</t>
  </si>
  <si>
    <t>https://a0.muscache.com/im/pictures/user/c2ca805d-ed38-49f1-a020-e2b337fbdc71.jpg?aki_policy=profile_x_medium</t>
  </si>
  <si>
    <t>{TV,Wifi,Kitchen,"Smoking allowed","Free street parking",Heating,"Suitable for events","Smoke detector","First aid kit",Essentials,Hangers,"Host greets you"}</t>
  </si>
  <si>
    <t>https://www.airbnb.com/rooms/21795021</t>
  </si>
  <si>
    <t>Luxury Two Bedroom Suite with Panoramic views of NYC Skyline</t>
  </si>
  <si>
    <t>Luxury two bedroom two bathroom Apartment,Manhattan View. Our objective is to provide you ‚ÄúHome Away from Home‚Äù. Simple and True.  **If you are looking for stays longer than 30 days, then we also have other properties available at very low prices. Please contact us if you are looking for corporate or accommodations for longer period***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t>
  </si>
  <si>
    <t>https://a0.muscache.com/im/pictures/c9595eff-c73c-42e7-89fa-18e01a9d3d06.jpg?aki_policy=large</t>
  </si>
  <si>
    <t>https://www.airbnb.com/rooms/21796069</t>
  </si>
  <si>
    <t>Stunning NYC Views,Modern Apt in Luxury Bldg-MNN2B</t>
  </si>
  <si>
    <t>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 Foam Mattress ‚Ä¢Dining Table/Chair ‚Ä¢5</t>
  </si>
  <si>
    <t>https://a0.muscache.com/im/pictures/2e62622f-d3d2-439d-ab49-c5b67fb34d03.jpg?aki_policy=large</t>
  </si>
  <si>
    <t>{TV,Internet,Wifi,"Air conditioning",Pool,Kitchen,"Paid parking off premises",Gym,Elevator,"Hot tub","Indoor fireplace",Heating,"Family/kid friendly",Washer,Dryer,"Smoke detector","Carbon monoxide detector",Shampoo,"Lock on bedroom door",Hangers,"Hair dryer",Iron,"Laptop friendly workspace","Private entrance","Window guards","Pack ‚Äôn Play/travel crib","Hot water",Microwave,"Coffee maker",Refrigerator,Dishwasher,"Dishes and silverware","Cooking basics",Oven,Stove,"Single level home","BBQ grill","Luggage dropoff allowed","Long term stays allowed",Other,"Paid parking on premises"}</t>
  </si>
  <si>
    <t>https://www.airbnb.com/rooms/21798989</t>
  </si>
  <si>
    <t>Brand new 2-BR apt on the Jersey City Waterfront!</t>
  </si>
  <si>
    <t>https://a0.muscache.com/im/pictures/651f86d8-cbc6-462f-aac9-a54c7a5c6c9f.jpg?aki_policy=large</t>
  </si>
  <si>
    <t>{TV,"Cable TV",Internet,Wifi,"Air conditioning",Pool,Kitchen,"Pets allowed",Gym,Elevator,Heating,"Family/kid friendly",Washer,Dryer,"Smoke detector","Carbon monoxide detector",Essentials,Shampoo,Hangers,"Hair dryer",Iron,"Laptop friendly workspace",Bathtub,"Hot water","Bed linens",Refrigerator,Oven,Stove,"Long term stays allowed"}</t>
  </si>
  <si>
    <t>https://www.airbnb.com/rooms/21799376</t>
  </si>
  <si>
    <t>Spectacular Views in beautiful 2-BR in Jersey City</t>
  </si>
  <si>
    <t>https://a0.muscache.com/im/pictures/4ae76e2c-469d-4427-aaa8-85e052c44ccb.jpg?aki_policy=large</t>
  </si>
  <si>
    <t>{TV,"Cable TV",Internet,Wifi,"Air conditioning",Pool,Kitchen,"Pets allowed",Gym,Elevator,Heating,"Family/kid friendly",Washer,Dryer,"Smoke detector","Carbon monoxide detector",Essentials,Shampoo,Hangers,"Hair dryer",Iron,"Laptop friendly workspace","Self check-in","Building staff",Bathtub,"Hot water","Bed linens",Refrigerator,Oven,Stove,"Long term stays allowed","Paid parking on premises"}</t>
  </si>
  <si>
    <t>https://www.airbnb.com/rooms/21799585</t>
  </si>
  <si>
    <t>Stylish 2BR + pool &amp; fitness center in Jersey City</t>
  </si>
  <si>
    <t>https://a0.muscache.com/im/pictures/9526e052-2904-4a1c-98e7-5e7f6e8ac146.jpg?aki_policy=large</t>
  </si>
  <si>
    <t>https://www.airbnb.com/rooms/21799831</t>
  </si>
  <si>
    <t>Skyline views in this Plush Jersey City 2 Bedroom!</t>
  </si>
  <si>
    <t>https://a0.muscache.com/im/pictures/45db11fd-572d-4a20-9777-7cb5603c3529.jpg?aki_policy=large</t>
  </si>
  <si>
    <t>https://www.airbnb.com/rooms/21800116</t>
  </si>
  <si>
    <t>Modern 2 Bedroom + Manhattan Views in Jersey City!</t>
  </si>
  <si>
    <t>https://a0.muscache.com/im/pictures/57c9b42b-bc90-4fa9-bf1e-4769b31d9051.jpg?aki_policy=large</t>
  </si>
  <si>
    <t>https://www.airbnb.com/rooms/21800928</t>
  </si>
  <si>
    <t>Brand-new 1-BR apt on the Jersey City Waterfront!!</t>
  </si>
  <si>
    <t>1 BEDS 1 BATHS SLEEPS 3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thanks to its convenient location close to all bus and rail connections. Relax at the swimming pool and spa, let Fido unwind at the dog run, or maybe stay fit at the state-of-the art fitness center. Taste some new wines at the wine room or maybe mingle with other residents in the two chic clubrooms available. There‚Äôs no doubt that these apartments will make your dreams come true! Blue</t>
  </si>
  <si>
    <t>Treat yourself to apartment living at its finest in Jersey City's waterfront. Let the spectacular Manhattan views brighten up your nights and enjoy the luxurious kitchens and bathrooms. Close to all transport connections and free from New York‚Äôs hustle and bustle, give in to all the stunning onsite amenities like a resort-style pool, a modern fitness-center and guests' club room. 1 BEDS 1 BATHS SLEEPS 3 For your convenience, we have a guest service representative available in the area. Whether you‚Äôre in town for leisure or work, these brand new, extraordinary homes will take your breath away. Expansive windows infuse these homes with natural light and offer exclusive views of Manhattan‚Äôs bright skyline. There‚Äôs even more: designer kitchens with top of the line appliances and luxurious travertine tiled bathrooms complete these high-end residences. Sit back and enjoy the exceptional variety of superb amenities that this luxury tower offers and forget about the hectic morning commute than</t>
  </si>
  <si>
    <t>https://a0.muscache.com/im/pictures/49a4aa99-c392-4603-8022-4bf3be25d9d1.jpg?aki_policy=large</t>
  </si>
  <si>
    <t>https://www.airbnb.com/rooms/21801152</t>
  </si>
  <si>
    <t>https://a0.muscache.com/im/pictures/9ae8fd33-1adb-4473-b9ae-289700faccbe.jpg?aki_policy=large</t>
  </si>
  <si>
    <t>https://www.airbnb.com/rooms/21802736</t>
  </si>
  <si>
    <t>Cozy, private room, luxury bldg. 10 Min to NYC.</t>
  </si>
  <si>
    <t>Cozy room with incredible views.</t>
  </si>
  <si>
    <t>Penthouse access with gorgeous views of NYC, Statue of Liberty andJersey City.  Clean and quiet room has views downtown NYC and southern exposure. Large window, loads of light in the room. Amazing Amenities in the building: gym, outdoor heated pool, BBQ area, lounge chairs for sunbathing, pool tables, modern lounge with computers, free wifi and entertainment center multiple flat TV screens and a children's playroom. details:  *washer/dryer in the apartment  * furnished with bed, desk, night table, storage  * wifi and cable included We provide clean bed linen, towels. Toiletries upon request.</t>
  </si>
  <si>
    <t>Cozy room with incredible views. Penthouse access with gorgeous views of NYC, Statue of Liberty andJersey City.  Clean and quiet room has views downtown NYC and southern exposure. Large window, loads of light in the room. Amazing Amenities in the building: gym, outdoor heated pool, BBQ area, lounge chairs for sunbathing, pool tables, modern lounge with computers, free wifi and entertainment center multiple flat TV screens and a children's playroom. details:  *washer/dryer in the apartment  * furnished with bed, desk, night table, storage  * wifi and cable included We provide clean bed linen, towels. Toiletries upon request. Guest have access to the living room, washer/dryer, bathroom and kitchen. Guest can text, call, or email, whatever is easiest for them. My roommate or I will be there, at the guest's disposal. Amazing Amenities in the building: gym, outdoor heated pool, pool tables, modern lounge with computers, free wifi and entertainment center multiple TV screens and a children's</t>
  </si>
  <si>
    <t>Amazing Amenities in the building: gym, outdoor heated pool, pool tables, modern lounge with computers, free wifi and entertainment center multiple TV screens and a children's playroom. details:  *washer/dryer in the apartment  * furnished with bed, desk, night table, storage  * wifi included Best of all: 3 PATH train stations within minutes of the apt and light rail right below building. About the area: Walk 3 blocks to the Newport/Pavonia street PATH station and you can be in midtown Manhattan in just 10 minutes. Walk towards Exchange Pl PATH station and you'll be in downtown Manhattan in less than 5min. The neighborhood has lots of great restaurants and bars, perfect for HAPPY HOUR. It also has very friendly and diverse people to mingle with. Newport Green is a beautiful park for people of all ages overlooking the most amazing views of downtown to midtown NYC. Its the perfect place to catch breathtaking sunrises and sunsets. Newport Mall is within walking distance which also has a m</t>
  </si>
  <si>
    <t>Information sheet provided in the room on the desk with all necessary telephone numbers, in case of questions. There are menus, running map, PATH card for the train, maps and touristy information provided to make your life easier while you are our guest.</t>
  </si>
  <si>
    <t>Numerous ways to move around.  3 PATH train stations within minutes of the apt and light rail right below building. About the area: Walk 3 blocks to the Newport/Pavonia street PATH station and you can be in midtown Manhattan in just 10 minutes. Walk towards Exchange Pl PATH station and you'll be in downtown Manhattan in less than 5min.</t>
  </si>
  <si>
    <t>Guest have access to the living room, washer/dryer, bathroom and kitchen.</t>
  </si>
  <si>
    <t>Guest can text, call, or email, whatever is easiest for them. My roommate or I will be there, at the guest's disposal.</t>
  </si>
  <si>
    <t>*No smoking cigarettes or drugs. *Respect all common areas, keep clean.  *Please do not use or consume food, spices or condiments that you have not purchased. *Turn off all HVAC units, lights, stove, oven when not in use.  *Guest are allowed visitor as per Host's approval. No overnight guest</t>
  </si>
  <si>
    <t>https://a0.muscache.com/im/pictures/3f0b5938-b740-46d8-9bf4-65d69a346dd2.jpg?aki_policy=large</t>
  </si>
  <si>
    <t>{TV,"Cable TV",Wifi,"Air conditioning","Wheelchair accessible",Pool,Kitchen,"Paid parking off premises",Gym,Elevator,"Free street parking","Hot tub","Indoor fireplace",Heating,Washer,Dryer,"Smoke detector","Carbon monoxide detector",Essentials,Shampoo,"Lock on bedroom door",Hangers,"Hair dryer",Iron,"Laptop friendly workspace","Window guards","Fireplace guards","Game console","Hot water","Bed linens","Extra pillows and blankets",Microwave,Refrigerator,Dishwasher,"Dishes and silverware","Cooking basics",Oven,Stove,"Single level home","BBQ grill","Long term stays allowed","Host greets you",Waterfront,"Paid parking on premises"}</t>
  </si>
  <si>
    <t>https://www.airbnb.com/rooms/21809330</t>
  </si>
  <si>
    <t>: ) Jersey City 1-BR  with Manhattan Views!!!</t>
  </si>
  <si>
    <t>https://a0.muscache.com/im/pictures/29aab2df-8295-4b83-9485-d4e6e48d53ab.jpg?aki_policy=large</t>
  </si>
  <si>
    <t>https://www.airbnb.com/rooms/21809623</t>
  </si>
  <si>
    <t>Brand-new 1-BR apt on Jersey City's Waterfront!</t>
  </si>
  <si>
    <t>https://a0.muscache.com/im/pictures/990d2661-cef6-4fb5-974c-2391faac1149.jpg?aki_policy=large</t>
  </si>
  <si>
    <t>https://www.airbnb.com/rooms/21809808</t>
  </si>
  <si>
    <t>Upscale 1 Bedroom on The Jersey City Waterfront!</t>
  </si>
  <si>
    <t>https://a0.muscache.com/im/pictures/4b6c4fea-4c34-4e9c-a0f6-57bd43d6f30e.jpg?aki_policy=large</t>
  </si>
  <si>
    <t>https://www.airbnb.com/rooms/21810004</t>
  </si>
  <si>
    <t>Modern 1 Bedroom in Jersey City + Great Views!!</t>
  </si>
  <si>
    <t>https://a0.muscache.com/im/pictures/304cec72-ac65-4b54-8928-5444d5e9e602.jpg?aki_policy=large</t>
  </si>
  <si>
    <t>https://www.airbnb.com/rooms/21810164</t>
  </si>
  <si>
    <t>Beautifully Furnished 1BR near Liberty State Park!</t>
  </si>
  <si>
    <t>https://a0.muscache.com/im/pictures/522337fc-7ed0-4036-93c6-91b7c943b7be.jpg?aki_policy=large</t>
  </si>
  <si>
    <t>https://www.airbnb.com/rooms/21810333</t>
  </si>
  <si>
    <t>Modernly Furnished 1 BR near Liberty Science Cent.</t>
  </si>
  <si>
    <t>https://a0.muscache.com/im/pictures/ff5d59cf-69c3-42ea-bd40-039768e9b824.jpg?aki_policy=large</t>
  </si>
  <si>
    <t>https://www.airbnb.com/rooms/21810488</t>
  </si>
  <si>
    <t>Stellar 1-BR in Jersey City near Empty Sky Memor.</t>
  </si>
  <si>
    <t>https://a0.muscache.com/im/pictures/a2ec3c43-4a02-4004-bb8a-31bfa272f011.jpg?aki_policy=large</t>
  </si>
  <si>
    <t>{TV,"Cable TV",Internet,Wifi,"Air conditioning",Pool,Kitchen,"Pets allowed",Gym,Elevator,Heating,"Family/kid friendly",Washer,Dryer,"Smoke detector","Carbon monoxide detector",Essentials,Shampoo,Hangers,"Hair dryer",Iron,"Laptop friendly workspace",Bathtub,"Hot water",Refrigerator,Oven,Stove,"Long term stays allowed"}</t>
  </si>
  <si>
    <t>https://www.airbnb.com/rooms/21811870</t>
  </si>
  <si>
    <t>Spacious 1 Bedroom + Pool &amp; Fitness Center!</t>
  </si>
  <si>
    <t>https://a0.muscache.com/im/pictures/6615fd04-b9d3-4097-a9fc-b7a7eb3865f4.jpg?aki_policy=large</t>
  </si>
  <si>
    <t>https://www.airbnb.com/rooms/21812056</t>
  </si>
  <si>
    <t>Modern 1 Bedroom with Designer Finishes in JC!</t>
  </si>
  <si>
    <t>https://a0.muscache.com/im/pictures/2a2ec523-3aed-4679-b2d5-dcde98de6829.jpg?aki_policy=large</t>
  </si>
  <si>
    <t>https://www.airbnb.com/rooms/21812648</t>
  </si>
  <si>
    <t>A Lavish 1 Bedroom on Jersey City's Waterfront!!</t>
  </si>
  <si>
    <t>https://a0.muscache.com/im/pictures/3517dae0-73bb-4631-9538-7f19e6fd08d5.jpg?aki_policy=large</t>
  </si>
  <si>
    <t>https://www.airbnb.com/rooms/21812847</t>
  </si>
  <si>
    <t>Luxurious 1 Bedroom with Amazing Views in J.C!</t>
  </si>
  <si>
    <t>https://a0.muscache.com/im/pictures/ca492d43-e16b-4869-8791-b5955bee390c.jpg?aki_policy=large</t>
  </si>
  <si>
    <t>https://www.airbnb.com/rooms/21812958</t>
  </si>
  <si>
    <t>Top of The Line 1 Bedroom near Liberty State Park!</t>
  </si>
  <si>
    <t>https://a0.muscache.com/im/pictures/e07f9c76-b2d2-4018-af0e-e80934b8e290.jpg?aki_policy=large</t>
  </si>
  <si>
    <t>https://www.airbnb.com/rooms/21813603</t>
  </si>
  <si>
    <t>Exclusive J.C. 2 Bedroom with quick access to NYC!</t>
  </si>
  <si>
    <t>Overlooking the glittering Manhattan skyline and harbor, this apartment is the perfect backdrop for the ultimate cosmopolitan lifestyle. Its luxury community offers elegant apartment homes with fabulous features such as granite counter-tops, hardwood floors and walk in closets. Guests have access to spectacular onsite amenities including a community center with billiards,  gaming area and flat screen televisions, an outdoor seasonal swimming pool and newly renovated fitness center.</t>
  </si>
  <si>
    <t xml:space="preserve">1 BED 1 BATH SLEEPS 3 For your convenience, we have a guest service representative available in the area. Soaring 40 stories high into the New Jersey, this brand new, ultra-modern, Jersey City apartment community is a towering symbol of sophistication. Synonymous with the finer things in life, this enclave of elegant apartment homes will welcome you with nothing but the finest features, fixtures, and finishes. Each apartment is impeccably crafted with beautiful hardwood floors and fully-equipped kitchens with ceramic tile flooring and Maple kitchen cabinets.  And the luxuries do not stop there. Guests can lounge around the community fireplace,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 fun. Our 24-hour customer </t>
  </si>
  <si>
    <t>Overlooking the glittering Manhattan skyline and harbor, this apartment is the perfect backdrop for the ultimate cosmopolitan lifestyle. Its luxury community offers elegant apartment homes with fabulous features such as granite counter-tops, hardwood floors and walk in closets. Guests have access to spectacular onsite amenities including a community center with billiards,  gaming area and flat screen televisions, an outdoor seasonal swimming pool and newly renovated fitness center. 1 BED 1 BATH SLEEPS 3 For your convenience, we have a guest service representative available in the area. Soaring 40 stories high into the New Jersey, this brand new, ultra-modern, Jersey City apartment community is a towering symbol of sophistication. Synonymous with the finer things in life, this enclave of elegant apartment homes will welcome you with nothing but the finest features, fixtures, and finishes. Each apartment is impeccably crafted with beautiful hardwood floors and fully-equipped kitchens wit</t>
  </si>
  <si>
    <t>Major Attractions: ‚Ä¢Restaurants ‚Äì Amiya (.3 mi), Bertucci‚Äôs Brick Oven Restaurant (.4 mi), VB3 (.1 mi), Fire &amp; Oak (1 mi.) ‚Ä¢BJ‚Äôs Wholesale Club (.1 mi) for groceries ‚Ä¢Newport Center Mall (.3 mi) for shopping ‚Ä¢Liberty State Park ‚Äì 2.4 mi ‚Ä¢Madison Square Garden ‚Äì 5.2 mi ‚Ä¢Liberty Science Center ‚Äì 2.3 mi ‚Ä¢Yankee Stadium ‚Äì 19.9 mi ‚Ä¢Museum of Natural History ‚Äì 8.7 mi ‚Ä¢Metropolitan Museum of Art ‚Äì 12.2 mi ‚Ä¢Lincoln Center for the Performing Arts ‚Äì 6.9 mi ‚Ä¢Times Square ‚Äì 5.9 mi ‚Ä¢Rockefeller Center ‚Äì 6.1 mi ‚Ä¢Empire State Building ‚Äì 5.9 mi ‚Ä¢Central Park ‚Äì 7.2 mi ‚Ä¢Battery Park ‚Äì 4.3 mi ‚Ä¢South Street Seaport ‚Äì 5.4 mi ‚Ä¢9/11 Tribute Center ‚Äì 4.8 mi ‚Ä¢New York Stock Exchange ‚Äì 4.5 mi ‚Ä¢Freedom Tower ‚Äì 4 mi ‚Ä¢New Jersey City University (3.7 mi), New York University (3.6 mi), Fashion Institute of Technology (5.1 mi) ‚Ä¢New York ‚Äì Presbyterian/Weill Cornell Medical Center (4 mi)</t>
  </si>
  <si>
    <t>https://a0.muscache.com/im/pictures/2e66cd2e-2f38-4385-a195-884b9527011a.jpg?aki_policy=large</t>
  </si>
  <si>
    <t>https://www.airbnb.com/rooms/21813622</t>
  </si>
  <si>
    <t>Dharma Jersey City Paulus Hook 1 BR - Bean</t>
  </si>
  <si>
    <t>Located in Jersey City in the region of New Jersey, 1.8 miles from Statue of Liberty, this building features a playground and sun terrace.The accommodation is equipped with a sitting and dining area. There is also a kitchen, equipped with a dishwasher, oven and microwave. A toaster and coffee machine are also provided. Every unit features a private bathroom with a bathtub and a hairdryer. Towels are available. Parking is available via separate fee/arrangement with building</t>
  </si>
  <si>
    <t>Located in Jersey City in the region of New Jersey, 1.8 miles from Statue of Liberty, this building features a playground and sun terrace.The accommodation is equipped with a sitting and dining area. There is also a kitchen, equipped with a dishwasher, oven and microwave. A toaster and coffee machine are also provided. Every unit features a private bathroom with a bathtub and a hairdryer. Towels are available. Parking is available via separate fee/arrangement with building ‚Ä¢	6 min to Newport Centre Shopping Mall  ‚Ä¢	Hudson Greene Market Located Downstairs ‚Ä¢	5 min to Shoprite Grocery Store ‚Ä¢	4 min walk to PATH train station ‚Ä¢	10 min train ride to World Trade Center ‚Ä¢	15 min to Empire State Building ‚Ä¢	25 min to Times Square ‚Ä¢	12 miles to Newark International Airport Traveling by train ‚Ä¢	24 Hour Path Train Service ‚Äì 4 min walk ‚Ä¢	10 min to New York City ‚Ä¢	25 min to Times Square ‚Ä¢	10 min to World Trade Center ‚Ä¢	30 min to Central Park ‚Ä¢	30 min to Natural History Museum ‚Ä¢	30 min to Grand Centr</t>
  </si>
  <si>
    <t>https://a0.muscache.com/im/pictures/4a29526f-5fd7-4d18-92ca-348c7804f6e0.jpg?aki_policy=large</t>
  </si>
  <si>
    <t>{TV,"Cable TV",Wifi,"Air conditioning",Pool,Kitchen,Gym,Elevator,Heating,"Family/kid friendly",Washer,Dryer,"Smoke detector","Carbon monoxide detector",Essentials,Shampoo,"Lock on bedroom door",Hangers,"Hair dryer",Iron,"Laptop friendly workspace","Self check-in","Building staff","Private entrance","Hot water","Ethernet connection",Microwave,"Coffee maker",Refrigerator,Dishwasher,"Dishes and silverware","Cooking basics",Oven,Stove,"Luggage dropoff allowed","Long term stays allowed","Paid parking on premises"}</t>
  </si>
  <si>
    <t>https://www.airbnb.com/rooms/21813630</t>
  </si>
  <si>
    <t>Dharma Jersey City Paulus Hook P1BR Mystic</t>
  </si>
  <si>
    <t>Located in Jersey City in the region of New Jersey, 1.8 miles from Statue of Liberty, this building features a playground and sun terrace.The accommodation is equipped with a sitting and dining area. There is also a kitchen, equipped with a dishwasher, oven and microwave. A toaster and coffee machine are also provided. Every unit features a private bathroom with a bathtub and a hairdryer. Towels are available. Parking is available via separate fee/arrangement with building ‚Ä¢	6 min to Newport Centre Shopping Mall  ‚Ä¢	Hudson Greene Market Located Downstairs ‚Ä¢	5 min to Shoprite Grocery Store ‚Ä¢	4 min walk to PATH train station ‚Ä¢	10 min train ride to World Trade Center ‚Ä¢	15 min to Empire State Building ‚Ä¢	25 min to Times Square ‚Ä¢	12 miles to Newark International Airport Traveling via train  ‚Ä¢	24 Hour Path Train Service ‚Äì 4 min walk ‚Ä¢	10 min to New York City ‚Ä¢	25 min to Times Square ‚Ä¢	10 min to World Trade Center ‚Ä¢	30 min to Central Park ‚Ä¢	30 min to Natural History Museum ‚Ä¢	30 min to Grand Cen</t>
  </si>
  <si>
    <t>Traveling via train  ‚Ä¢	24 Hour Path Train Service ‚Äì 4 min walk ‚Ä¢	10 min to New York City ‚Ä¢	25 min to Times Square ‚Ä¢	10 min to World Trade Center ‚Ä¢	30 min to Central Park ‚Ä¢	30 min to Natural History Museum ‚Ä¢	30 min to Grand Central Station  ‚Ä¢	30 min to Brooklyn Bridge ‚Ä¢	20 min to Wall Street ‚Ä¢	35 min to Jacob K. Javits Convention Center ‚Ä¢	25 min to Madison Square Garden ‚Ä¢	35 min to Yankee Stadium ‚Ä¢	30 min to Prudential Center</t>
  </si>
  <si>
    <t>https://a0.muscache.com/im/pictures/c77f7427-e061-4acf-9ef7-5982a7e998a6.jpg?aki_policy=large</t>
  </si>
  <si>
    <t>https://www.airbnb.com/rooms/21814575</t>
  </si>
  <si>
    <t>Stylish Studio Apt with Pool + Gym | Jersey City</t>
  </si>
  <si>
    <t>https://a0.muscache.com/im/pictures/f850816e-c157-44e5-bfce-ecae89ed201b.jpg?aki_policy=large</t>
  </si>
  <si>
    <t>{TV,"Cable TV",Internet,Wifi,"Air conditioning",Pool,Kitchen,"Paid parking off premises","Pets allowed",Gym,Elevator,Heating,"Family/kid friendly",Washer,Dryer,"Smoke detector","Carbon monoxide detector",Essentials,Shampoo,Hangers,"Hair dryer",Iron,"Laptop friendly workspace","Self check-in","Building staff","Private living room",Bathtub,"Hot water","Bed linens","Extra pillows and blankets",Microwave,"Coffee maker",Refrigerator,Dishwasher,Oven,Stove,"Long term stays allowed","Shower gel","Baking sheet","Trash can"}</t>
  </si>
  <si>
    <t>https://www.airbnb.com/rooms/21814804</t>
  </si>
  <si>
    <t>Dharma Jersey City Paulus Hook 2 BR - Pantone</t>
  </si>
  <si>
    <t>https://a0.muscache.com/im/pictures/44a74db7-f341-44dd-9b3e-527faff1f572.jpg?aki_policy=large</t>
  </si>
  <si>
    <t>https://www.airbnb.com/rooms/21814871</t>
  </si>
  <si>
    <t>Dharma Jersey City Paulus Hook 2 BR - Maize</t>
  </si>
  <si>
    <t>https://a0.muscache.com/im/pictures/942aa584-7d82-44f2-88fa-3ff3b926428e.jpg?aki_policy=large</t>
  </si>
  <si>
    <t>https://www.airbnb.com/rooms/21814880</t>
  </si>
  <si>
    <t>Dharma Jersey City Paulus Hook 2 BR - Bleu</t>
  </si>
  <si>
    <t>https://a0.muscache.com/im/pictures/6d31eb74-128c-49f6-bf63-22703e51af29.jpg?aki_policy=large</t>
  </si>
  <si>
    <t>https://www.airbnb.com/rooms/21814886</t>
  </si>
  <si>
    <t>Dharma Jersey City Paulus Hook P2BR Redwood</t>
  </si>
  <si>
    <t>https://a0.muscache.com/im/pictures/00e1deeb-79f2-42fc-b8b6-b5029ebdaa08.jpg?aki_policy=large</t>
  </si>
  <si>
    <t>https://www.airbnb.com/rooms/21814887</t>
  </si>
  <si>
    <t>Dharma Jersey City Paulus Hook P2BR Steel</t>
  </si>
  <si>
    <t>https://a0.muscache.com/im/pictures/80c47f1e-6b0f-49b1-8e8e-64b77b931d8b.jpg?aki_policy=large</t>
  </si>
  <si>
    <t>https://www.airbnb.com/rooms/21814932</t>
  </si>
  <si>
    <t>Modern Jersey City 1 BR w/ Great Views &amp; Amenities</t>
  </si>
  <si>
    <t>https://a0.muscache.com/im/pictures/8d4e66c6-cea6-41ea-9cd6-3512d6c7518a.jpg?aki_policy=large</t>
  </si>
  <si>
    <t>https://www.airbnb.com/rooms/21823090</t>
  </si>
  <si>
    <t>Cove‚Äôs Compound /downtown JC. Sleeps 10 6 mins nyc</t>
  </si>
  <si>
    <t>4 minutes from the Grove Street PATH and sleeps up to 17 people!  Whether you have a large group or just like a lot of space, this Compound is for you.  Take over not one but two floors of this 3 story walk up in the ‚ù§Ô∏è of Dtown JC! With four bedrooms and 2 working kitchens, Two bathrooms and living rooms also. Perfect for larger groups that need some alone time. Great for multiple families. A large sunny back yard for the kids or a gathering.</t>
  </si>
  <si>
    <t>This compound is comprised of two separate apartments. The duplex complete with two kitchens, two baths, four bedrooms is four short blocks from Grove street PATH.  6 mins to NYC by train.  Awesome restaurants all around. Great bar scene. Family friendly places and activities and museums. It‚Äôs an older walk up building, but has all the basics for a successful stay. If you are looking for new construction this isn‚Äôt the place for you. But, if you are budget minded and love a great location at an amazing price. This is your place.</t>
  </si>
  <si>
    <t>4 minutes from the Grove Street PATH and sleeps up to 17 people!  Whether you have a large group or just like a lot of space, this Compound is for you.  Take over not one but two floors of this 3 story walk up in the ‚ù§Ô∏è of Dtown JC! With four bedrooms and 2 working kitchens, Two bathrooms and living rooms also. Perfect for larger groups that need some alone time. Great for multiple families. A large sunny back yard for the kids or a gathering. This compound is comprised of two separate apartments. The duplex complete with two kitchens, two baths, four bedrooms is four short blocks from Grove street PATH.  6 mins to NYC by train.  Awesome restaurants all around. Great bar scene. Family friendly places and activities and museums. It‚Äôs an older walk up building, but has all the basics for a successful stay. If you are looking for new construction this isn‚Äôt the place for you. But, if you are budget minded and love a great location at an amazing price. This is your place. Both second and t</t>
  </si>
  <si>
    <t>Terrific restaurants, bars, public parks like Hamilton park, liberty state and van Vorst Park. Museums and NYC are just minutes away by train.</t>
  </si>
  <si>
    <t>No parties or events</t>
  </si>
  <si>
    <t>Public transportation to the city, Hoboken and JC is wonderful.   City bike and Uber also available.  Oh...your feet also.</t>
  </si>
  <si>
    <t>Both second and third floor apartments</t>
  </si>
  <si>
    <t>You can always reach us by call or text if an issue comes up , but we give you privacy.</t>
  </si>
  <si>
    <t>Guest are responsible for treating the property as they would treat their own. Putting all garbage in bags and transporting it for the first floor garbage bins. Guests must do their own dishes as well.  If this is not done there will be a charge for garbage left on the premises.</t>
  </si>
  <si>
    <t>https://a0.muscache.com/im/pictures/f6c13035-a50f-4a38-aec2-b1fc71696001.jpg?aki_policy=large</t>
  </si>
  <si>
    <t>https://www.airbnb.com/users/show/31600179</t>
  </si>
  <si>
    <t>Carri</t>
  </si>
  <si>
    <t>Jersey City, NJ, Rochester, NY, Cape May, NJ</t>
  </si>
  <si>
    <t xml:space="preserve">Independent business owner since 9/10/2001 along with wife of 15 years and mother of two small wonderful children.  Own a couple buildings in Jersey City and lived full time there for 13 years.  Moved to upstate NY to care for a elderly parent who has recently passed away, so am debating a permanent move back (moving is just so horrible...and takes some time) So, in the meantime have decided to Air BB the apartment that we use when in JC.  </t>
  </si>
  <si>
    <t>https://a0.muscache.com/im/pictures/user/ba129fb7-18cc-48d0-aa0f-353739ed3d94.jpg?aki_policy=profile_small</t>
  </si>
  <si>
    <t>https://a0.muscache.com/im/pictures/user/ba129fb7-18cc-48d0-aa0f-353739ed3d94.jpg?aki_policy=profile_x_medium</t>
  </si>
  <si>
    <t>{TV,"Cable TV",Wifi,"Air conditioning",Kitchen,"Pets allowed",Heating,"Smoke detector","Carbon monoxide detector","First aid kit","Fire extinguisher",Essentials,Shampoo,"Lock on bedroom door",Hangers,"Hair dryer",Iron,"Laptop friendly workspace","Self check-in",Keypad,"Private living room",Bathtub,"Children‚Äôs books and toys","Pack ‚Äôn Play/travel crib","Room-darkening shades","Children‚Äôs dinnerware","Hot water","Bed linens","Extra pillows and blankets","Ethernet connection","Pocket wifi",Microwave,"Coffee maker",Refrigerator,"Dishes and silverware","Cooking basics",Oven,Stove,"BBQ grill","Garden or backyard"}</t>
  </si>
  <si>
    <t>https://www.airbnb.com/rooms/21823196</t>
  </si>
  <si>
    <t>Cozy 1 Bedroom in Jersey City + Pool &amp; Gym!</t>
  </si>
  <si>
    <t>https://a0.muscache.com/im/pictures/499d88d9-41e1-4610-9d1a-8fc636ba1479.jpg?aki_policy=large</t>
  </si>
  <si>
    <t>{TV,"Cable TV",Internet,Wifi,"Air conditioning",Pool,Kitchen,"Pets allowed",Gym,Elevator,Heating,Washer,Dryer,"Smoke detector","Carbon monoxide detector",Essentials,Shampoo,Hangers,"Hair dryer",Iron,"Laptop friendly workspace",Bathtub,"Hot water","Bed linens",Refrigerator,Oven,Stove,"Long term stays allowed"}</t>
  </si>
  <si>
    <t>https://www.airbnb.com/rooms/21823397</t>
  </si>
  <si>
    <t>Modern 1BR | Skyline Views + Pool | Jersey City</t>
  </si>
  <si>
    <t>https://a0.muscache.com/im/pictures/3864fbd7-19f6-4b59-ac28-e231bb0e7fa3.jpg?aki_policy=large</t>
  </si>
  <si>
    <t>https://www.airbnb.com/rooms/21823562</t>
  </si>
  <si>
    <t>Stellar 1-BR in Jersey City + Great Amenities!</t>
  </si>
  <si>
    <t>https://a0.muscache.com/im/pictures/82764159-b1ae-4be3-881d-401d55b273a3.jpg?aki_policy=large</t>
  </si>
  <si>
    <t>https://www.airbnb.com/rooms/21823704</t>
  </si>
  <si>
    <t>Nice 1 Bedroom in Jersey City near 9/11 Tribute!</t>
  </si>
  <si>
    <t>https://a0.muscache.com/im/pictures/fe2685ed-134e-427f-b2ae-43018b0ab099.jpg?aki_policy=large</t>
  </si>
  <si>
    <t>https://www.airbnb.com/rooms/21823853</t>
  </si>
  <si>
    <t>Modern 1-BR + easy access to NY Stock Exchange!!</t>
  </si>
  <si>
    <t>https://a0.muscache.com/im/pictures/6ef3983f-515e-4c88-a132-d1bd6192af36.jpg?aki_policy=large</t>
  </si>
  <si>
    <t>https://www.airbnb.com/rooms/21824034</t>
  </si>
  <si>
    <t>Exclusive 1 Bedroom in The heart of Jersey City!</t>
  </si>
  <si>
    <t>https://a0.muscache.com/im/pictures/763172a9-aa03-4a6d-8e82-609c55113b7a.jpg?aki_policy=large</t>
  </si>
  <si>
    <t>https://www.airbnb.com/rooms/21824545</t>
  </si>
  <si>
    <t>Luxury Studio on the Hudson riverfront in J.C.</t>
  </si>
  <si>
    <t>Standing 50 stories high &amp; overlooking Manhattan‚Äôs skyline, this new luxury tower is a one of a kind location. Inside this fabulous high-rise offering the latest in amenities &amp; services like an outdoor heated pool &amp; spa, a fitness center, a theater room, a playroom, &amp; a sophisticated club room, you will find well appointed apartments with nine foot ceilings, fully-equipped designer kitchens, and hardwood floors. As if it wasn‚Äôt enough, all transport connections to NYC are only a few feet away.</t>
  </si>
  <si>
    <t>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upscale finishes like 9 foot ceilings, hardwood floors, tiled kitchens and bathrooms, and fully-equipped kitchens with stainless steel appliances and espresso cabinetry. Pamper yourself and let luxury surround you in your next trip to Jersey City! Bluebird Suites offers personalized, tailored hospitality for each of our residences. Ahead of the curve, Bluebird is a whole new level in deluxe accommodations. From top o</t>
  </si>
  <si>
    <t>Standing 50 stories high &amp; overlooking Manhattan‚Äôs skyline, this new luxury tower is a one of a kind location. Inside this fabulous high-rise offering the latest in amenities &amp; services like an outdoor heated pool &amp; spa, a fitness center, a theater room, a playroom, &amp; a sophisticated club room, you will find well appointed apartments with nine foot ceilings, fully-equipped designer kitchens, and hardwood floors. As if it wasn‚Äôt enough, all transport connections to NYC are only a few feet away. 1 BED 1 BATH SLEEPS 3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t>
  </si>
  <si>
    <t>Major Attractions: ‚Ä¢Liberty State Park ‚Äì 2 mi ‚Ä¢Liberty Science Center ‚Äì 2 mi ‚Ä¢Empty Sky Memorial ‚Äì 3 mi Restaurants: ‚Ä¢Fire &amp; Oak ‚Äì 440 ft. ‚Ä¢Dunkin‚Äô Donuts ‚Äì 0.1 mi ‚Ä¢Battello ‚Äì 0.3 mi ‚Ä¢Porto Leggero ‚Äì 0.5 mi Dry Cleaners: ‚Ä¢A+ Cleaner ‚Äì 0.2 mi Pharmacy: ‚Ä¢CVS Pharmacy ‚Äì 0.4 mi Hospital: ‚Ä¢Jersey City Medical Center ‚Äì 1.2 mi</t>
  </si>
  <si>
    <t>https://a0.muscache.com/im/pictures/37c5e1b9-edc0-451a-ad11-43aa55ba58c6.jpg?aki_policy=large</t>
  </si>
  <si>
    <t>{TV,"Cable TV",Internet,Wifi,"Air conditioning",Pool,Kitchen,"Pets allowed",Gym,Elevator,Heating,"Family/kid friendly",Washer,Dryer,"Smoke detector","Carbon monoxide detector",Essentials,Shampoo,Hangers,"Hair dryer",Iron,Bathtub,"Hot water","Bed linens",Refrigerator,Oven,Stove,"Long term stays allowed"}</t>
  </si>
  <si>
    <t>https://www.airbnb.com/rooms/21824978</t>
  </si>
  <si>
    <t>Ultra-modern 2-BR + high-end amenities in J.C!</t>
  </si>
  <si>
    <t>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in the area offering fantastic skyline views. These apartments feature the best upscale finishes like 9 foot ceilings, hardwood floors, tiled kitchens and bathrooms, and fully-equipped kitchens with stainless steel appliances and espresso cabinetry. Pamper yourself and let luxury surround you in your next trip to Jersey City! Bluebird Suites offers personalized, tailored hospitality for each of our residences. Ahead of the curve, Bluebird is a whole new level in deluxe accommodations. From top o</t>
  </si>
  <si>
    <t>Standing 50 stories high &amp; overlooking Manhattan‚Äôs skyline, this new luxury tower is a one of a kind location. Inside this fabulous high-rise offering the latest in amenities &amp; services like an outdoor heated pool &amp; spa, a fitness center, a theater room, a playroom, &amp; a sophisticated club room, you will find well appointed apartments with nine foot ceilings, fully-equipped designer kitchens, and hardwood floors. As if it wasn‚Äôt enough, all transport connections to NYC are only a few feet away. 2 BED 2 BATH SLEEPS 5  For your convenience, we have a guest service representative available in the area. Experience luxury like you never have before in these fantastic Hudson riverfront apartments. Do you fancy a heated outdoor pool and spa with Manhattan views? A modern fitness center, a state-of-the-art theatre room, a clubroom with billiards, and a playroom and playground for the kids? You got it in this tower located a few steps away from the Newport Path station and the best restaurants i</t>
  </si>
  <si>
    <t>https://a0.muscache.com/im/pictures/49560721-b19b-4e7b-8446-72048526d654.jpg?aki_policy=large</t>
  </si>
  <si>
    <t>https://www.airbnb.com/rooms/21825270</t>
  </si>
  <si>
    <t>State-of-the-art 2-BR close to NYC connections!</t>
  </si>
  <si>
    <t>https://a0.muscache.com/im/pictures/4a037a4c-6c2a-49b8-a6de-a3b2551942f9.jpg?aki_policy=large</t>
  </si>
  <si>
    <t>https://www.airbnb.com/rooms/21825430</t>
  </si>
  <si>
    <t>Sophisticated 2-BR next to Newport Path station!</t>
  </si>
  <si>
    <t>https://a0.muscache.com/im/pictures/0d5b8d0f-5449-49c5-a9dc-1332de5e5175.jpg?aki_policy=large</t>
  </si>
  <si>
    <t>https://www.airbnb.com/rooms/21825578</t>
  </si>
  <si>
    <t>Luxury 2-BR on Jersey City's Hudson riverfront!</t>
  </si>
  <si>
    <t>https://a0.muscache.com/im/pictures/6da34e60-ddef-41e4-b0bd-02a176f2a026.jpg?aki_policy=large</t>
  </si>
  <si>
    <t>https://www.airbnb.com/rooms/21825790</t>
  </si>
  <si>
    <t>Plush 2-BR in JC,  Great Amenities!!    *Specials*</t>
  </si>
  <si>
    <t>https://a0.muscache.com/im/pictures/d908e502-4b7a-48d5-9936-9898634b6412.jpg?aki_policy=large</t>
  </si>
  <si>
    <t>{TV,"Cable TV",Internet,Wifi,"Air conditioning",Pool,Kitchen,"Pets allowed",Gym,Elevator,Heating,"Family/kid friendly",Washer,Dryer,"Smoke detector","Carbon monoxide detector",Essentials,Shampoo,Hangers,"Hair dryer",Iron,"Laptop friendly workspace","Self check-in","Building staff",Bathtub,"Hot water","Bed linens",Refrigerator,Oven,Stove,"Long term stays allowed"}</t>
  </si>
  <si>
    <t>https://www.airbnb.com/rooms/21825905</t>
  </si>
  <si>
    <t>Lavish 2 Bedroom near  Liberty Science Center!!</t>
  </si>
  <si>
    <t>https://a0.muscache.com/im/pictures/5f8dfcc1-c4b5-414b-bf05-d11e5dd7d985.jpg?aki_policy=large</t>
  </si>
  <si>
    <t>https://www.airbnb.com/rooms/21826044</t>
  </si>
  <si>
    <t>Artistic 2 Bedroom in Jersey City + Pool &amp; Gym!</t>
  </si>
  <si>
    <t>https://a0.muscache.com/im/pictures/c869d0c7-ff20-4a55-bb9a-6c1ffd095022.jpg?aki_policy=large</t>
  </si>
  <si>
    <t>https://www.airbnb.com/rooms/21826420</t>
  </si>
  <si>
    <t>Exclusive 2 Bedroom in Jersey City + Pool &amp; Gym!</t>
  </si>
  <si>
    <t>Transportation/Taxi: ‚Ä¢Harsimus Cove light rail station ‚Äì 0.2 mi ‚Ä¢Newport Path station ‚Äì 0.3 mi ‚Ä¢Grove Street Path station ‚Äì 0.7 mi ‚Ä¢Jersey City Taxi, Limousine Services Airports: ‚Ä¢Teterboro Airport ‚Äì 11 mi ‚Ä¢LaGuardia Airport ‚Äì 13 mi ‚Ä¢Newark Liberty International Airport ‚Äì 13.3 mi ‚Ä¢John F. Kennedy International Airport ‚Äì 28 mi</t>
  </si>
  <si>
    <t>https://a0.muscache.com/im/pictures/3d2a91c7-67ba-4f60-ab82-2bc07cbdd72b.jpg?aki_policy=large</t>
  </si>
  <si>
    <t>https://www.airbnb.com/rooms/21830500</t>
  </si>
  <si>
    <t>Morden Luxury 3 BR Apt Renovated Near NYC Parking</t>
  </si>
  <si>
    <t>Our new renovated ground floor 3 bedroom luxury modern apartment is located in Jersey City, NJ (the only city legalized airbnb in NYC area). 20~39 minutes to NYC Times Square, WTC &amp; Met Life Stadium. Luxury bedding, Fully Equipped Kitchenette, Landry. Sleep up to 11 people. 1 Free parking space on Backyard Patio. Express Bus 119 to NYC Time Square is at the corner. Bus / Uber ride to Journal Square Path Train Stations. Easy access to stores, restaurants, Pershing Field Park &amp; CITI Bike station.</t>
  </si>
  <si>
    <t>Located near a bus stop of NJ Transit Express bus 119 for easy access to NYC's Times Square, WTC etc, this luxury ground floor 3 bedroom apartment feature 450 + thread luxury bedding, wifi, kitchenware, everything else you need to enjoy your home away from home. It's the perfect place to relax after a day of sightseeing and shopping.  * 50‚Äù Flat screen Smart UHDTV with Netflix etc.  * Kitchenware, Pots, Pans  * Light refreshments and basic seasoning provided  * High Speed Internet Wifi  * Luxury Queen Bed in 2 bedrooms with 450 thread bed sheets.  * 2 Full / Double size bed in 3th bedroom  * 1 Queen size sleeper sofa, 1 Sleeper Folding Foam Mattress, to maximize the number of people in your group.  * Luxury Linens, Blankets, Towels and 2 Bathrobes provided for your luxury stay;  * All Pillows are covered with Allergy Protection Pillow Protector  * Central Heat &amp; Window Air Conditioning  * Free Parking for 1 car on backyard Patio Your privacy and luxury accommodations will be our respon</t>
  </si>
  <si>
    <t>Our new renovated ground floor 3 bedroom luxury modern apartment is located in Jersey City, NJ (the only city legalized airbnb in NYC area). 20~39 minutes to NYC Times Square, WTC &amp; Met Life Stadium. Luxury bedding, Fully Equipped Kitchenette, Landry. Sleep up to 11 people. 1 Free parking space on Backyard Patio. Express Bus 119 to NYC Time Square is at the corner. Bus / Uber ride to Journal Square Path Train Stations. Easy access to stores, restaurants, Pershing Field Park &amp; CITI Bike station. Located near a bus stop of NJ Transit Express bus 119 for easy access to NYC's Times Square, WTC etc, this luxury ground floor 3 bedroom apartment feature 450 + thread luxury bedding, wifi, kitchenware, everything else you need to enjoy your home away from home. It's the perfect place to relax after a day of sightseeing and shopping.  * 50‚Äù Flat screen Smart UHDTV with Netflix etc.  * Kitchenware, Pots, Pans  * Light refreshments and basic seasoning provided  * High Speed Internet Wifi  * Luxury</t>
  </si>
  <si>
    <t>You can park 1 car over the your backyard patio. The path to get there is narrow. If you drive a minivan van or other wider car, you need fold your side mirror and drive extremely careful when you get in and out.  We do have bigger parking space in our other property more than 10 blocks away. You can pay $15/day to park there and get back to this apartment by bus or uber. We do have 1 more parking space in the backyard. But it will serve guests from a few apartments nearby. You can pay $15/day to reserve it when it is  still available.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t>
  </si>
  <si>
    <t>The fastest and most direct way to NYC Manhattan is taking the bus to 41 st Port Authority Bus Terminal. Please check NJ transit bus 119 and 123 schedules online in advance and prepare accordingly. We do provide the bus schedule in our apartment.  On Weekday and Saturday, you can take NJ transit Express Bus 119 right at the corner of Central Ave + Waverly st or Booream Ave. It runs every 10 minutes during normal commuting hours. Saturdays and off peak hours it runs every 30-60 minutes and NO SERVICE on Sunday's.  On Sunday and holidays, when there is no Bus 119, you just walk a few blocks to take bus 123 at Palisade Ave. This bus runs every 10 minutes during commuting hours and 20-30 minutes off peak and weekends. After arrive 41 st Port Authority Bus terminal , you almost arrive in Times Square and from there you can walk or take the subway to the best sights in NYC.  THE BUS FARE IS $3.20, AND YOU MUST HAVE EXACT CHANGE. Once you arrive at the port authority in NYC you can buy ticket</t>
  </si>
  <si>
    <t>This apartment is the ground floor of a 4 family house. It is totally independent and not shared with anyone.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 Booream ave or Waverly Ave. It may totally takes 60~90 minutes.</t>
  </si>
  <si>
    <t>- - Keep quiet between 9:30pm ~ 8:00am - - No loud music or noise anytime.  - - No extra people stay in the apartment. - - Please separate the regular trash and recycle waste in two different bin and take them out to the  trash cans in the back of the house when they fill up. - - Any Early check in and late check out must be approved in advance. - - Do not throw paper tower, tissues, feminine products into toilet to avoid toilet clog.  - Any violation of the house rules will result security deposit deduction.</t>
  </si>
  <si>
    <t>https://a0.muscache.com/im/pictures/4098d3e6-adcc-453a-a8d6-188b8e6e60f7.jpg?aki_policy=large</t>
  </si>
  <si>
    <t>{TV,Wifi,"Air conditioning",Kitchen,"Free parking on premises",Heating,"Family/kid friendly",Washer,Dryer,"Smoke detector","First aid kit","Fire extinguisher",Essentials,Shampoo,Hangers,"Hair dryer",Iron,"Laptop friendly workspace","Self check-in",Keypad,"Hot water","Bed linens","Extra pillows and blankets",Microwave,"Coffee maker",Refrigerator,Dishwasher,"Dishes and silverware",Oven,Stove,"Luggage dropoff allowed","Paid parking on premises"}</t>
  </si>
  <si>
    <t>https://www.airbnb.com/rooms/21848861</t>
  </si>
  <si>
    <t>‚ù§ Dazzling 3BR: Fam Friendly, Laundry, Patio, NYC!</t>
  </si>
  <si>
    <t>Welcome to Hudson House! Enjoy access to NYC &amp; the peace and calm of Jersey City. Get to NYC Port Authority (Times Square) in 25 min! Bus stop is across the street &amp; buses come every 5 mins. There are 3 bedrooms with queen beds (sleeps 6) &amp; air mattresses for additional guests. You'll have an outdoor private patio, Wifi, Netflix, laundry access, and kids toys, travel crib, &amp; high chair. If this unit is booked, please see our other unit downstairs here: https://www.airbnb.com/h/libertycottage</t>
  </si>
  <si>
    <t>‚òÖ "Check-in was super easy, everything in the apartment was spotless, the bedding and decor very bright and welcoming." ‚Ä¢ 1,100 sqft, completely private apartment  ‚Ä¢ Fast, Free WiFi ‚Ä¢ Smart TV with Netflix &amp; broadcast channels ‚Ä¢ Private 200 sqft deck for outdoor dining ‚Ä¢ Fully equipped, modern kitchen with pots, pans, kitchenware ‚Ä¢ Kid friendly: kids toys, high chair, pack &amp; play crib, kids cutlery, board games ‚Ä¢ Free laundry access in building ‚Ä¢ Old world charm: 9 ft ceilings, bay windows, original hardwood floors, and gorgeous crown molding ‚Ä¢ Beautiful natural light throughout ‚Ä¢ Bathroom has tub and shower ‚òÖ "Amazing and stylish home. Just like the pictures!! Very homey and comfortable." We Provide: - Fresh linens and towels for all guests - Shampoo, conditioner, and body wash - Hair dryer and clothing iron - Heat in winter, A/C in summer - Premium air mattresses for additional guests after 6 people Two grocery stores, liquor store, ATM machine, restaurants + shops are all walking di</t>
  </si>
  <si>
    <t>Welcome to Hudson House! Enjoy access to NYC &amp; the peace and calm of Jersey City. Get to NYC Port Authority (Times Square) in 25 min! Bus stop is across the street &amp; buses come every 5 mins. There are 3 bedrooms with queen beds (sleeps 6) &amp; air mattresses for additional guests. You'll have an outdoor private patio, Wifi, Netflix, laundry access, and kids toys, travel crib, &amp; high chair. If this unit is booked, please see our other unit downstairs here: https://www.airbnb.com/h/libertycottage ‚òÖ "Check-in was super easy, everything in the apartment was spotless, the bedding and decor very bright and welcoming." ‚Ä¢ 1,100 sqft, completely private apartment  ‚Ä¢ Fast, Free WiFi ‚Ä¢ Smart TV with Netflix &amp; broadcast channels ‚Ä¢ Private 200 sqft deck for outdoor dining ‚Ä¢ Fully equipped, modern kitchen with pots, pans, kitchenware ‚Ä¢ Kid friendly: kids toys, high chair, pack &amp; play crib, kids cutlery, board games ‚Ä¢ Free laundry access in building ‚Ä¢ Old world charm: 9 ft ceilings, bay windows, origina</t>
  </si>
  <si>
    <t>Jersey City Heights is a safe, family-friendly, and residential area within Jersey City.  Please check out our personalized neighborhood guidebook here: https://www.airbnb.com/things-to-do/rooms/ (Phone number hidden by Airbnb) We are close to Liberty State Park where you can catch a ferry to the Statue of Liberty or Ellis Island. Jersey City Heights is also right next to Hoboken (20 min walk), home of Carlo's Bakery!</t>
  </si>
  <si>
    <t>You MUST be 21 years or older to make a reservation. This is a rule from the City of Jersey City.  Our quiet hours are between 10pm to 8am, and are strictly enforced out of respect to the neighboring tenants in the apartment below you and your hosts in the apartment above. If you are looking to have a party, to stay up late talking loudly or playing music, this will NOT be the right fit for you.  Please note all of Jersey City limits street parking unless you have a guest pass. If you are planning to have a car during your trip, you can park your car in a paid parking lot or acquire daily guest passes ($5 per pass) which allow you to park on the street. To give you a general range on parking costs,  it will cost roughly $20 for 24 hours in a parking lot, and street parking will cost $5 per day (midnight to midnight) through the guest pass system. Without a guest pass, you can park for 4 hours maximum on Monday-Friday (Weekends are unlimited).  You will need to pick up guest passes at t</t>
  </si>
  <si>
    <t>Community buses come every 5 minutes and go to NYC Port Authority (Midtown Manhattan) in 25-30 minutes. The bus tickets cost $3.25 each way. Uber/Lyft are abundant here and there is also a CITI Bike station 1 block away. New to Uber? Get a Free Uber ride (up to $15) with my referral code helenz24.</t>
  </si>
  <si>
    <t>This is your private apartment, so you have the FULL apartment space to yourself with your own front entrance. This apartment is on the first floor of a 3-unit building, and is up one flight of stairs. Self check-in is available and you have 24/7 access via lockbox.  You have very convenient access to NYC through bus (bus stop right in front of the apartment) or PATH Train (1 mile away). Uber and Lyft are also plentiful.</t>
  </si>
  <si>
    <t>My husband Ben and I live right upstairs on the top apartment (#3). We like to give our guests total privacy, but are available if any questions come up. How we interact is entirely up to you :)</t>
  </si>
  <si>
    <t>- You must be 21 years or older to make a reservation. Guests under 18 must be accompanied by an adult over 21.  - Our quiet hours are between 10pm to 8am and are strictly enforced. If you are looking to have a party, to stay up late talking loudly or playing music, this will not be the right fit for you.  - This is a family home. No smoking of any kind or pets allowed. Any violation of this rule will result in a $150 cleaning fee to pay for smoke and pet specialty professional cleaning. - For long-term stays, we require a professional deep cleaning every 2 weeks. The cleaning cost will be paid by the guest. (Cleaning cost is noted in the listing.) - Return all keys. We will charge a $75 fee for lost keys. - No additional guests beyond those on the reservation are allowed to stay overnight. This will lead to immediate cancellation.</t>
  </si>
  <si>
    <t>https://a0.muscache.com/im/pictures/7bd26907-316d-4dee-b54a-477107a3fb05.jpg?aki_policy=large</t>
  </si>
  <si>
    <t>{TV,Internet,Wifi,"Air conditioning","Wheelchair accessible",Kitchen,"Paid parking off premises",Heating,"Family/kid friendly",Washer,Dryer,"Smoke detector","Carbon monoxide detector","First aid kit","Fire extinguisher",Essentials,Shampoo,"Lock on bedroom door",Hangers,"Hair dryer",Iron,"Laptop friendly workspace","Self check-in",Lockbox,"Private living room","Private entrance",Bathtub,"High chair","Children‚Äôs books and toys","Babysitter recommendations",Crib,"Pack ‚Äôn Play/travel crib","Children‚Äôs dinnerware","Hot water","Bed linens","Extra pillows and blankets",Microwave,"Coffee maker",Refrigerator,Dishwasher,"Dishes and silverware","Cooking basics",Oven,Stove,"Single level home","Patio or balcony","Garden or backyard","Luggage dropoff allowed","Long term stays allowed","Cleaning before checkout"}</t>
  </si>
  <si>
    <t>https://www.airbnb.com/rooms/21859295</t>
  </si>
  <si>
    <t>Lavishly Plush 2 Bedroom in Jersey City!</t>
  </si>
  <si>
    <t>https://a0.muscache.com/im/pictures/9d714c07-9e72-4d4a-90b4-c9f989baa817.jpg?aki_policy=large</t>
  </si>
  <si>
    <t>https://www.airbnb.com/rooms/21859778</t>
  </si>
  <si>
    <t>Cozy &amp; Comfy 2-BR in Jersey City + Amazing Views!</t>
  </si>
  <si>
    <t>https://a0.muscache.com/im/pictures/e1c48a81-0b70-4f69-ab5c-427840770494.jpg?aki_policy=large</t>
  </si>
  <si>
    <t>https://www.airbnb.com/rooms/21859965</t>
  </si>
  <si>
    <t>Designer Style 2 Bedroom + Gym &amp; Pool!</t>
  </si>
  <si>
    <t>https://a0.muscache.com/im/pictures/71208202-9989-4ca3-8166-c211f4000a2a.jpg?aki_policy=large</t>
  </si>
  <si>
    <t>https://www.airbnb.com/rooms/21861598</t>
  </si>
  <si>
    <t>The NEXT level 1BR on JC Hudson Riverfront! #bbs</t>
  </si>
  <si>
    <t>https://a0.muscache.com/im/pictures/22a08561-ab4f-4bc4-87c8-774e6dbcd7d2.jpg?aki_policy=large</t>
  </si>
  <si>
    <t>https://www.airbnb.com/rooms/21861943</t>
  </si>
  <si>
    <t>Ultra-modern 1-BR in Jersey City +Great Amenities!</t>
  </si>
  <si>
    <t>https://a0.muscache.com/im/pictures/0b0f8a9f-b66a-448b-ab47-a3d6be414dd1.jpg?aki_policy=large</t>
  </si>
  <si>
    <t>https://www.airbnb.com/rooms/21862152</t>
  </si>
  <si>
    <t>Sophisticated 1 BR next to Newport Path station!</t>
  </si>
  <si>
    <t>https://a0.muscache.com/im/pictures/a078aa52-9820-4f65-8fcb-ef8f48814bc7.jpg?aki_policy=large</t>
  </si>
  <si>
    <t>https://www.airbnb.com/rooms/21862358</t>
  </si>
  <si>
    <t>State-of-the-art 1 BR close to connections to NYC!</t>
  </si>
  <si>
    <t>https://a0.muscache.com/im/pictures/88649fb9-a8de-4d56-b2f5-07359cb31bf1.jpg?aki_policy=large</t>
  </si>
  <si>
    <t>https://www.airbnb.com/rooms/21862561</t>
  </si>
  <si>
    <t>Beautiful 1 Bedroom in The heart of Jersey City!</t>
  </si>
  <si>
    <t>https://a0.muscache.com/im/pictures/8f97ed94-c229-4413-b006-41db1290a4a0.jpg?aki_policy=large</t>
  </si>
  <si>
    <t>https://www.airbnb.com/rooms/21862716</t>
  </si>
  <si>
    <t>Modern 1 Bedroom on Jersey City's Waterfront!</t>
  </si>
  <si>
    <t>https://a0.muscache.com/im/pictures/52ba5b8c-dc7b-4667-8c8f-409fbb61e26b.jpg?aki_policy=large</t>
  </si>
  <si>
    <t>https://www.airbnb.com/rooms/21863070</t>
  </si>
  <si>
    <t>Stellar 1 Bedroom near Liberty Science Center!</t>
  </si>
  <si>
    <t>https://a0.muscache.com/im/pictures/b7bfbaab-8b6d-4767-9016-c77d1fe388dd.jpg?aki_policy=large</t>
  </si>
  <si>
    <t>https://www.airbnb.com/rooms/21863362</t>
  </si>
  <si>
    <t>High-End 1 Bedroom near Liberty State Park in J.C!</t>
  </si>
  <si>
    <t>https://a0.muscache.com/im/pictures/5e1a0f8d-ffcf-4e94-a063-875119e70019.jpg?aki_policy=large</t>
  </si>
  <si>
    <t>{TV,"Cable TV",Internet,Wifi,"Air conditioning",Pool,Kitchen,"Pets allowed",Gym,Elevator,Heating,"Family/kid friendly",Washer,Dryer,"Smoke detector","Carbon monoxide detector",Essentials,Shampoo,Hangers,"Hair dryer",Iron,"Laptop friendly workspace",Bathtub,"Hot water","Bed linens","Coffee maker",Oven,Stove,"Long term stays allowed"}</t>
  </si>
  <si>
    <t>https://www.airbnb.com/rooms/21863860</t>
  </si>
  <si>
    <t>Just For You!! 1 Br, Near Shops &amp; Restaurants!#bbs</t>
  </si>
  <si>
    <t>-The use of amenities is subject to availability. -Bed size is subject to change. -Photos are representative. -Pet Fee: $250/$500 -Pet Policy: Please note that this building may have specific pet restrictions including # pets, pet size and breed. Prior to confirming your reservation, please reach out to the property to check their pet policies. -To arrange parking, guest must contact us 48 hours before arrival.</t>
  </si>
  <si>
    <t>https://a0.muscache.com/im/pictures/a1c60a1f-7e8d-40a6-ab5a-bfe1f71c60fb.jpg?aki_policy=large</t>
  </si>
  <si>
    <t>https://www.airbnb.com/rooms/21864059</t>
  </si>
  <si>
    <t>Sleek 1 Bedroom + Amazing Pool &amp; Gym in Jer. City!</t>
  </si>
  <si>
    <t>https://a0.muscache.com/im/pictures/6dee2325-5f6f-4a65-aedb-fc53355554a5.jpg?aki_policy=large</t>
  </si>
  <si>
    <t>https://www.airbnb.com/rooms/21864224</t>
  </si>
  <si>
    <t>Modern "hotel suite" type studio apt near Grove st</t>
  </si>
  <si>
    <t>Beautifully design studio, with state of the art amenities, gives you a hotel suite type feel with a homely atmosphere.  The studio offers comfortable queen size bed and a work desk. Also, the over-sized windows floor to ceiling windows provides sufficient sunlight. PATH train station is just a 10 min walk. You can take a direct train from here to NYC. Light rail station is across the street, for travel within jersey city.  Studio is set up with a first aid kit, pots &amp; pans, and dinnerware.</t>
  </si>
  <si>
    <t>Beautifully design studio, with state of the art amenities, gives you a hotel suite type feel with a homely atmosphere, gracious kitchen, spa-like bathrooms and modern appliances. The studio offers comfortable queen size bed and a work desk. Also, the over-sized windows floor to ceiling windows provides sufficient sunlight. PATH train station is just a 10 min walk. You can take a direct train from here to NYC. Light rail station is across the street, for travel within jersey city.  You will be spoilt for choice as there are several lovely cafes and restaurants around the area.  Studio is also equipped with a first aid kit, pots &amp; pans, dinnerware and cutlery. Apartment is based in a safe locality with 24/7 building security.  We welcome our guests with a munchies basket and Nespresso coffee. ***Special offers for long term stays***</t>
  </si>
  <si>
    <t>Beautifully design studio, with state of the art amenities, gives you a hotel suite type feel with a homely atmosphere.  The studio offers comfortable queen size bed and a work desk. Also, the over-sized windows floor to ceiling windows provides sufficient sunlight. PATH train station is just a 10 min walk. You can take a direct train from here to NYC. Light rail station is across the street, for travel within jersey city.  Studio is set up with a first aid kit, pots &amp; pans, and dinnerware. Beautifully design studio, with state of the art amenities, gives you a hotel suite type feel with a homely atmosphere, gracious kitchen, spa-like bathrooms and modern appliances. The studio offers comfortable queen size bed and a work desk. Also, the over-sized windows floor to ceiling windows provides sufficient sunlight. PATH train station is just a 10 min walk. You can take a direct train from here to NYC. Light rail station is across the street, for travel within jersey city.  You will be spoil</t>
  </si>
  <si>
    <t>Jersey City‚Äôs Grove Street is one of the best places to live and merely 7 minutes train ride (PATH) to Manhattan. It has beautiful waterfront,  park, stylish restaurants, cafes, bars, spas and shops. This area has a peaceful appeal with the neighboring Liberty Landing Marina. Also, this area is pretty safe and very livable.</t>
  </si>
  <si>
    <t>Transportation includes the Light Rail, PATH Train (Grove St.), Ferry (Liberty Landing), citibikes and even quick access to the following ‚Ä¢ Entrance to the New Jersey Turnpike ‚Ä¢ Holland Tunnel ‚Ä¢ Newark Liberty International Airport (just 10 minutes away) ‚Ä¢ Newport Centre Mall ‚Ä¢ Liberty State Park ‚Ä¢ Liberty Science Center ‚Ä¢ Liberty Walk (1.3 mile promenade with spectacular views of the Bay) ‚Ä¢ Ellis Island and the Statue of Liberty ‚Ä¢ Manhattan‚Äôs financial district ‚Ä¢ Prime dining, shopping, cultural events and more</t>
  </si>
  <si>
    <t>Guest will have access to the entire studio.</t>
  </si>
  <si>
    <t>We will be available by phone for any requirements.</t>
  </si>
  <si>
    <t>https://a0.muscache.com/im/pictures/f59afe8a-25cc-4be2-b203-a665a18bdce8.jpg?aki_policy=large</t>
  </si>
  <si>
    <t>https://www.airbnb.com/users/show/6139981</t>
  </si>
  <si>
    <t>Rishma</t>
  </si>
  <si>
    <t>.........</t>
  </si>
  <si>
    <t>https://a0.muscache.com/im/users/6139981/profile_pic/1367219008/original.jpg?aki_policy=profile_small</t>
  </si>
  <si>
    <t>https://a0.muscache.com/im/users/6139981/profile_pic/1367219008/original.jpg?aki_policy=profile_x_medium</t>
  </si>
  <si>
    <t>{TV,"Cable TV",Wifi,"Air conditioning",Kitchen,Gym,Elevator,Heating,Washer,Dryer,"Smoke detector","Carbon monoxide detector",Essentials,Shampoo,Hangers,"Hair dryer",Iron,"Laptop friendly workspace","Window guards","Hot water","Bed linens","Extra pillows and blankets",Microwave,"Coffee maker",Refrigerator,Dishwasher,"Dishes and silverware","Cooking basics",Oven,Stove,"Long term stays allowed","Host greets you"}</t>
  </si>
  <si>
    <t>https://www.airbnb.com/rooms/21864253</t>
  </si>
  <si>
    <t>Modernly Furnished 1 Bedroom in Jersey City + Gym!</t>
  </si>
  <si>
    <t>https://a0.muscache.com/im/pictures/95324504-e94a-4fc8-86bf-f158628786e4.jpg?aki_policy=large</t>
  </si>
  <si>
    <t>https://www.airbnb.com/rooms/21864407</t>
  </si>
  <si>
    <t>Sleek 1-BR in Jersey City near Empty Sky Memorial!</t>
  </si>
  <si>
    <t>https://a0.muscache.com/im/pictures/6dc5818b-092f-4929-8ec0-a29331110ddf.jpg?aki_policy=large</t>
  </si>
  <si>
    <t>https://www.airbnb.com/rooms/21864544</t>
  </si>
  <si>
    <t>Amazing 1BR  in Jersey city near local Restaurants</t>
  </si>
  <si>
    <t>https://a0.muscache.com/im/pictures/1e4a0ef8-35a7-4855-858a-c82c28c323bf.jpg?aki_policy=large</t>
  </si>
  <si>
    <t>https://www.airbnb.com/rooms/21865066</t>
  </si>
  <si>
    <t>Luxurious 1 Bedroom near Empty Sky Memorial!</t>
  </si>
  <si>
    <t>https://a0.muscache.com/im/pictures/5e7650d5-b660-4fee-824f-7ee5852286cb.jpg?aki_policy=large</t>
  </si>
  <si>
    <t>https://www.airbnb.com/rooms/21865313</t>
  </si>
  <si>
    <t>Beautifully Furnished 1 Bedroom + Pool and Gym!</t>
  </si>
  <si>
    <t>https://a0.muscache.com/im/pictures/39cfc900-3eff-4777-b418-6292ac1f9778.jpg?aki_policy=large</t>
  </si>
  <si>
    <t>https://www.airbnb.com/rooms/21868046</t>
  </si>
  <si>
    <t>Stylish bedroom close to NYC</t>
  </si>
  <si>
    <t>Stylish bedroom with queen size bed. In this bedroom there is also comfortable place with desk to read, work and plan a trip to NYC:) Fully renovated bathroom with bathtub/shower. Also my quests can use big and fully equipped kitchen.</t>
  </si>
  <si>
    <t>My quests not only can use the bedroom but also there is a beautiful bathroom with big bathtub and shower. Big and fully functional kitchen with microwave, coffee maker and stove. There is also dining area and living room with comfortable sofa. House is located in the heart of Jersey City with walking distance to Path train, restaurants and bars.</t>
  </si>
  <si>
    <t>Stylish bedroom with queen size bed. In this bedroom there is also comfortable place with desk to read, work and plan a trip to NYC:) Fully renovated bathroom with bathtub/shower. Also my quests can use big and fully equipped kitchen. My quests not only can use the bedroom but also there is a beautiful bathroom with big bathtub and shower. Big and fully functional kitchen with microwave, coffee maker and stove. There is also dining area and living room with comfortable sofa. House is located in the heart of Jersey City with walking distance to Path train, restaurants and bars. I am always available to answer any questions my quests may have by phone, text messages or email. My home is located 10 min walk to Grove street Path station. We are surrounded by many fantastic restaurants and bars. There are parks and sightseeing areas within walkable distance from the house. You can get to Manhattan by Path train that is located 10 min from the house. There is a free street parking around the</t>
  </si>
  <si>
    <t>My home is located 10 min walk to Grove street Path station. We are surrounded by many fantastic restaurants and bars. There are parks and sightseeing areas within walkable distance from the house.</t>
  </si>
  <si>
    <t>Day before your arrival I would provide you with the directions how to access the house.</t>
  </si>
  <si>
    <t>You can get to Manhattan by Path train that is located 10 min from the house. There is a free street parking around the house and it's usually easy to find a spot. Jersey City also offers citi bikes that are great for sightseeing and exploring our great city.</t>
  </si>
  <si>
    <t>I am always available to answer any questions my quests may have by phone, text messages or email.</t>
  </si>
  <si>
    <t>There is no smoking allowed in the house</t>
  </si>
  <si>
    <t>https://a0.muscache.com/im/pictures/c9b7e984-0963-4978-b241-f943d261d0d4.jpg?aki_policy=large</t>
  </si>
  <si>
    <t>{TV,Wifi,"Air conditioning",Kitchen,"Free street parking",Heating,"Smoke detector","Carbon monoxide detector","First aid kit",Essentials,Shampoo,Hangers,"Hair dryer",Iron,"Laptop friendly workspace",Bathtub,"Hot water",Microwave,"Coffee maker",Refrigerator,Dishwasher,"Dishes and silverware","Cooking basics",Oven,Stove}</t>
  </si>
  <si>
    <t>https://www.airbnb.com/rooms/21876700</t>
  </si>
  <si>
    <t>Cozy 1Bedroom in Jersey City + Ground Floor retail</t>
  </si>
  <si>
    <t>https://a0.muscache.com/im/pictures/e986836c-5387-41bd-8609-d4ad4806038b.jpg?aki_policy=large</t>
  </si>
  <si>
    <t>https://www.airbnb.com/rooms/21876941</t>
  </si>
  <si>
    <t>!!Comfortable 1 Bd in Jersey City By NYC + Views!!</t>
  </si>
  <si>
    <t>https://a0.muscache.com/im/pictures/d461bdde-de0d-4ed8-88d7-e864aaacadb8.jpg?aki_policy=large</t>
  </si>
  <si>
    <t>https://www.airbnb.com/rooms/21877100</t>
  </si>
  <si>
    <t>Jersey City 1 Bedroom near local Restaurants!</t>
  </si>
  <si>
    <t>https://a0.muscache.com/im/pictures/40f1858b-6160-4c79-8ec7-b3d6c028be66.jpg?aki_policy=large</t>
  </si>
  <si>
    <t>https://www.airbnb.com/rooms/21877277</t>
  </si>
  <si>
    <t>Lovely Jersey City 1 Bedroom near J.C Medical Cent</t>
  </si>
  <si>
    <t>https://a0.muscache.com/im/pictures/4b36429a-2bc9-45c9-afa5-6076a3e655eb.jpg?aki_policy=large</t>
  </si>
  <si>
    <t>https://www.airbnb.com/rooms/21877590</t>
  </si>
  <si>
    <t>For Business , 1 bedroom by #BBS JC</t>
  </si>
  <si>
    <t>-	The use of amenities is subject to availability. -	Bed size is subject to change. -	Photos are representative. -	Pet Fee: $250/$500 -	Pet Policy: Please note that this building may have specific pet restrictions including # pets, pet size and breed. Prior to confirming your reservation, please reach out to the property to check their pet policies. -	To arrange parking, guest must contact us 48 hours before arrival.\</t>
  </si>
  <si>
    <t>https://a0.muscache.com/im/pictures/be6fb948-4c66-4577-937d-59acf9e025c8.jpg?aki_policy=large</t>
  </si>
  <si>
    <t>https://www.airbnb.com/rooms/21878207</t>
  </si>
  <si>
    <t>@BluebirdSuites Modern 1 Bedroom in Jersey City!!!</t>
  </si>
  <si>
    <t>https://a0.muscache.com/im/pictures/c152555c-d961-4ead-b9a5-e006676b2c2f.jpg?aki_policy=large</t>
  </si>
  <si>
    <t>https://www.airbnb.com/rooms/21878378</t>
  </si>
  <si>
    <t>Business Pleasure 1 bedroom By Bluebird,</t>
  </si>
  <si>
    <t>https://a0.muscache.com/im/pictures/53277690-89e2-4d52-95af-4eb736108e79.jpg?aki_policy=large</t>
  </si>
  <si>
    <t>https://www.airbnb.com/rooms/21899597</t>
  </si>
  <si>
    <t>3BR-10 min PATH to downtown New York/15 to Newark</t>
  </si>
  <si>
    <t>Stay in the closest legal vacation rental area to downtown New York City. Enjoy a 10-minute PATH metro ride to World Trade Center plus skyline views of downtown NYC and Jersey City. Live in a renovated, well-equipped townhouse in a safe neighborhood with a bustling local dining and shopping scene. Every sleeping quarter features 50-inch 4K Roku Streaming LED TVs and lavishly comfortable beds. Bathrooms have shampoo, conditioner, shower gel, hand soap, and moisturizer. City-wide WiFi available.</t>
  </si>
  <si>
    <t>This charming turn-of-the-century brick townhouse has been recently renovated with ceiling fans in every room and hardwood floors throughout.  It has been lovingly updated to contemporary standards while accentuating old world charm. Each bedroom and the living room features 50-inch 4K Roku Streaming LED TVs and the some of the most comfortable and highest rated beds in the industry. Bathrooms feature wall-mounted dispensers for shampoo, conditioner, shower gel, hand soap, and moisturizing lotion. Pamper yourself in the most luxurious shower you've ever taken underneath the highest rated rain shower head or take a bath in the tub. Kitchen is fully stocked with cookware, bakeware, utensils, coffee machine, tea kettle, basic condiments, coffee, and tea. Living room contains 2 futon sofas furnished with some of the most comfortable futon mattresses available. Every sleeping quarter contains USB charging pods for your phones and other electronic devices. Plenty of dining space, closet spac</t>
  </si>
  <si>
    <t>Stay in the closest legal vacation rental area to downtown New York City. Enjoy a 10-minute PATH metro ride to World Trade Center plus skyline views of downtown NYC and Jersey City. Live in a renovated, well-equipped townhouse in a safe neighborhood with a bustling local dining and shopping scene. Every sleeping quarter features 50-inch 4K Roku Streaming LED TVs and lavishly comfortable beds. Bathrooms have shampoo, conditioner, shower gel, hand soap, and moisturizer. City-wide WiFi available. This charming turn-of-the-century brick townhouse has been recently renovated with ceiling fans in every room and hardwood floors throughout.  It has been lovingly updated to contemporary standards while accentuating old world charm. Each bedroom and the living room features 50-inch 4K Roku Streaming LED TVs and the some of the most comfortable and highest rated beds in the industry. Bathrooms feature wall-mounted dispensers for shampoo, conditioner, shower gel, hand soap, and moisturizing lotion</t>
  </si>
  <si>
    <t>Considered the 6th borough of New York City, this place is the closest you can be to downtown New York City in a neighborhood that legally allows vacation rentals and home-sharing. It is right across the Hudson River from Manhattan with frequent PATH metro service (every 5-10 minutes) to and from World Trade Center, Financial District, 911 Memorial, and midtown Manhattan. It has a bustling local food scene with cuisines from around the world. The neighborhood is safe and friendly. Skyscrapers dot the coastline that overlook the New York City skyline right across the Hudson River.</t>
  </si>
  <si>
    <t>The space underneath the beds are high enough to accommodate your luggage so you can maximize your enjoyment of an uncluttered floor space. Futons can be converted to full-size beds. The bedding and linens for them are inside the TV stand.</t>
  </si>
  <si>
    <t>The frequent 24-hour PATH metro service takes you into the heart of downtown Manhattan / New York City in 10 minutes or to many other parts of midtown and downtown Manhattan in 18-24 minutes. There's also frequent direct shuttle and bus service to Port Authority in Times Square in 30 minutes.  Newark Liberty International Airport is only 15-20 minutes away via taxi or Uber / Lyft rideshare. I can send you a link for a 1st time rider discount. Free street parking on Sundays and holidays.</t>
  </si>
  <si>
    <t>You'll have full and exclusive access to the entire 1st floor unit of the house with 3 bedrooms, a living room, eat-in kitchen, and 2 full bathrooms. Enjoy high-speed WiFi at home and throughout the city.</t>
  </si>
  <si>
    <t>You get to enjoy the entire 1st floor unit of this townhouse. However, my staff and I are available for any needs you may have as well as to perform cleaning duty and regular maintenance.</t>
  </si>
  <si>
    <t>https://a0.muscache.com/im/pictures/8ac9e9ec-e489-4d68-b67c-1bf9693c46ad.jpg?aki_policy=large</t>
  </si>
  <si>
    <t>{TV,"Cable TV",Wifi,"Air conditioning",Kitchen,"Paid parking off premises","Free street parking",Heating,"Family/kid friendly","Smoke detector","Carbon monoxide detector","First aid kit","Safety card","Fire extinguisher",Essentials,Shampoo,"Lock on bedroom door",Hangers,"Hair dryer",Iron,"Laptop friendly workspace","Self check-in","Smart lock","Private entrance",Bathtub,"Pack ‚Äôn Play/travel crib","Children‚Äôs dinnerware","Hot water","Bed linens",Microwave,"Coffee maker",Refrigerator,"Dishes and silverware","Cooking basics",Oven,Stove,"Luggage dropoff allowed","Long term stays allowed","Paid parking on premises"}</t>
  </si>
  <si>
    <t>https://www.airbnb.com/rooms/21922225</t>
  </si>
  <si>
    <t>Charming Jersey City Apartment, NYC Skyline Views</t>
  </si>
  <si>
    <t>Charming and cozy apartment in a Victorian home located in the Bergen Hill neighborhood of Jersey City. Beautiful panoramic city views. Close to Journal Square (1 mile) and Downtown JC (1.5 miles). Approximately 20-40 minutes to New York City depending on method of transportation and destination. Large bedroom with queen bed. Smaller 2nd bedroom with day bed that opens to a queen-size bed. The 2nd bedroom is located off the main bedroom. Large living room with queen size air mattress available.</t>
  </si>
  <si>
    <t xml:space="preserve">Charming apartment on the 2nd floor of a Victorian home located in the Bergen Hill neighborhood of Jersey City. Beautiful panoramic city views.  Large bedroom with queen size bed.  Smaller 2nd bedroom with day bed that opens to a queen-size bed. The 2nd bedroom is located off the main bedroom. Guests must walk through the main bedroom to enter the 2nd bedroom.  Large living room with queen size air mattress available.  The living room and bedrooms have original hardwood parquet floors.  The living room is located in the rear of the home and features panoramic views of New York City from the Statue of Liberty to the Empire State Building.  There is a TV in the living room with Roku (Netflix, Amazon Prime). Eat-in kitchen with refrigerator and stove. Pots, pans, glasses, plate-ware, coffee machine, and coffee provided. Cozy and clean bathroom that was updated in 2015. The apartment is decorated and furnished with a few nice mid-century pieces including a vintage hi-fi stereo. Additional </t>
  </si>
  <si>
    <t>Charming and cozy apartment in a Victorian home located in the Bergen Hill neighborhood of Jersey City. Beautiful panoramic city views. Close to Journal Square (1 mile) and Downtown JC (1.5 miles). Approximately 20-40 minutes to New York City depending on method of transportation and destination. Large bedroom with queen bed. Smaller 2nd bedroom with day bed that opens to a queen-size bed. The 2nd bedroom is located off the main bedroom. Large living room with queen size air mattress available. Charming apartment on the 2nd floor of a Victorian home located in the Bergen Hill neighborhood of Jersey City. Beautiful panoramic city views.  Large bedroom with queen size bed.  Smaller 2nd bedroom with day bed that opens to a queen-size bed. The 2nd bedroom is located off the main bedroom. Guests must walk through the main bedroom to enter the 2nd bedroom.  Large living room with queen size air mattress available.  The living room and bedrooms have original hardwood parquet floors.  The livi</t>
  </si>
  <si>
    <t>The home is located on a quiet one-way street. It is a residential neighborhood but still the city. The neighborhood is close to both the Journal Square PATH train station (1 mile away) and Downtown Jersey City (1.5 miles to the Downtown JC Grove St. PATH train).  Although it is still the city, this is a more residential neighborhood and does not feature many cafes and restaurants within close walking distance as opposed to the bustling neighborhood of Downtown Jersey City. We can recommend a few lovely restaurants and cafes within 5-15 minutes walking from the home. Otherwise Downtown Jersey City is just a short 5-7 minute drive or one stop on the PATH train. The home is located 1 mile from both Lincoln Park and Liberty State Park which features beautiful views of the Stature of Liberty and New York City and ferries to Ellis Island and the Statue.</t>
  </si>
  <si>
    <t>The home is approximately a 15-20 minute walk or 5 minute drive to Journal Square PATH Station, or a 7-8 minute drive to Grove Street PATH and Exchange Place PATH Stations where the PATH train runs directly to New York City and Newark, NJ.  The PATH train is 15-25 minutes to NYC depending which stop.  When commuting to NYC, most guests prefer to use Uber, Lyft, or taxi to one of the PATH Stations then take the PATH train from there. There are also Citi Bike stations 2 blocks form the home in both directions where you can rent bikes 24/7. There is a bus stop on the corner steps from the home where the bus runs to Journal Square. However, we normally recommend just using Uber or Lyft to the PATH train stations as the price is comparable to the bus fare, and Uber/Lyft is generally more flexible and convenient.  New York City is a 15-25 minute drive away (when there is no traffic at the Holland or Lincoln Tunnel!) Newark Airport is 8 miles away and is a 15 minute drive to our home.</t>
  </si>
  <si>
    <t>Shared backyard patio space is available to guests if you wish to relax outside. To access the patio guests must use the main entrance to the home and walk around to the back.</t>
  </si>
  <si>
    <t>We live in the apartment downstairs. We will of course greet you if we meet in the hallway and we will be available if anything is needed but otherwise privacy is respected.</t>
  </si>
  <si>
    <t>Please do not rearrange or move furniture. Please notify us in advance if you will be having visitors (how many people, who is visiting, when and for how long).  Visitors staying overnight or for a significant period of time past normal sleeping hours must be added to the reservation as additional guests.  All additional guests must submit photo ID's to Airbnb in advance, or send a picture of additional guest's ID's to the hosts through Airbnb messenger.  If guests are found to have had visitors without host permission, Airbnb will be notified and guests will be responsible for additional guest fees and cleaning charges.  No photo shoots or film shoots in the apartment or on the property without prior approval from the hosts. Keep noise to a minimum after 10:00pm and before 10:00am. In the unfortunate event of disruptions to neighbors, GUESTS WILL BE ASKED TO VACATE THE PROPERTY IMMEDIATELY. If guests are suspected of carrying and/or using illegal drugs of any kind, or suspected of ill</t>
  </si>
  <si>
    <t>https://a0.muscache.com/im/pictures/bb976f9a-7b88-44d2-87d7-ae7a1a9f2067.jpg?aki_policy=large</t>
  </si>
  <si>
    <t>https://www.airbnb.com/users/show/40634230</t>
  </si>
  <si>
    <t>Jeff &amp; Vera</t>
  </si>
  <si>
    <t xml:space="preserve">Hi, we‚Äôre Jeff and Vera. We love to travel, exploring new places and visiting friends and family around the world. At home we keep it simple and enjoy listening to music from our vinyl record selection, preferably paired with a nice wine or cocktail. </t>
  </si>
  <si>
    <t>https://a0.muscache.com/im/pictures/user/671f28fb-d5c0-4e47-99d4-0fac66833247.jpg?aki_policy=profile_small</t>
  </si>
  <si>
    <t>https://a0.muscache.com/im/pictures/user/671f28fb-d5c0-4e47-99d4-0fac66833247.jpg?aki_policy=profile_x_medium</t>
  </si>
  <si>
    <t>{TV,Wifi,"Air conditioning",Kitchen,"Pets live on this property","Free street parking",Heating,"Family/kid friendly","Smoke detector","Carbon monoxide detector","First aid kit","Fire extinguisher",Essentials,Shampoo,Hangers,"Hair dryer",Iron,"Laptop friendly workspace","Self check-in",Lockbox,"Private entrance","Hot water",Microwave,"Coffee maker",Refrigerator,"Dishes and silverware","Cooking basics",Oven,Stove,"Garden or backyard"}</t>
  </si>
  <si>
    <t>https://www.airbnb.com/rooms/21923148</t>
  </si>
  <si>
    <t>Jersey City Fully Renovated w/ Washer/Dryer</t>
  </si>
  <si>
    <t>THIS APARTMENT IS THOROUGHLY CLEANED INSIDE AND OUT AND DISINFECTED THREE TIMES. THERE ARE ZERO REPORTED CASES OF COVID-19 IN THE BUILDING. Cozy, but more than enough space for two people. Beautifully renovated studio in the heart of Jersey City. Unobstructed views of One World Trade and Empire State Building from apartment as well.</t>
  </si>
  <si>
    <t>THIS APARTMENT IS THOROUGHLY CLEANED INSIDE AND OUT AND DISINFECTED THREE TIMES. THERE ARE ZERO REPORTED CASES OF COVID-19 IN THE BUILDING. Cozy, but more than enough space for two people. Beautifully renovated studio in the heart of Jersey City. Unobstructed views of One World Trade and Empire State Building from apartment as well. Fully Renovated Studio only a stone's throw from Manhattan! Self Check-in Feel free to call me or message me during extended business hours with any concerns. Grab your morning coffee at Dulce De Leche Bakery, which is 2 minutes from property. Around the corner from the bakery, there is a Rite Aid Pharmacy as well. The light rail station is a 7-10 minute walk from the apartment. From the light rail station, it is 30 min to get to Downtown Manhattan. Another option is taking the bus (2 blocks away) to the Journal Square Path train (5 minute bus ride) where it is a 20 minute train ride to Downtown Manhattan. Apt 3D</t>
  </si>
  <si>
    <t>Grab your morning coffee at Dulce De Leche Bakery, which is 2 minutes from property. Around the corner from the bakery, there is a Rite Aid Pharmacy as well.</t>
  </si>
  <si>
    <t>Apt 3D</t>
  </si>
  <si>
    <t>The light rail station is a 7-10 minute walk from the apartment. From the light rail station, it is 30 min to get to Downtown Manhattan. Another option is taking the bus (2 blocks away) to the Journal Square Path train (5 minute bus ride) where it is a 20 minute train ride to Downtown Manhattan.</t>
  </si>
  <si>
    <t>No partying or loud music please. Unfortunately, due to previous complaints and building management stepping in, I cannot allow children under 4 years old as incessant crying poses noise complaints and affects other tenants.</t>
  </si>
  <si>
    <t>https://a0.muscache.com/im/pictures/6e9bf953-8e52-457d-8f33-80f4d3cccdc8.jpg?aki_policy=large</t>
  </si>
  <si>
    <t>{TV,"Cable TV",Wifi,"Air conditioning",Kitchen,"Paid parking off premises",Heating,Washer,Dryer,"Smoke detector","Carbon monoxide detector","First aid kit",Essentials,Shampoo,Hangers,"Hair dryer",Iron,"Laptop friendly workspace","Self check-in",Lockbox,"Hot water","Bed linens","Extra pillows and blankets",Microwave,"Coffee maker",Refrigerator,Dishwasher,"Dishes and silverware","Cooking basics",Oven,Stove,"Long term stays allowed"}</t>
  </si>
  <si>
    <t>https://www.airbnb.com/rooms/21924662</t>
  </si>
  <si>
    <t>Private One Bedroom Apartment Close to NYC.</t>
  </si>
  <si>
    <t>A private one bedroom apartment close to Hoboken Light Rail and Journal Square Path.  Very close to Central Avenue shopping and directly in front of the 119 bus route to Times Square (NYC).  We are always close by to offer any recommendations. If you are interested in exploring Jersey City, there are plenty of dining, coffeeshops and other options near by.  Another plus is a park across the street complete with Citi Bike station, tennis courts, basketball courts, playground and a track.</t>
  </si>
  <si>
    <t>https://a0.muscache.com/im/pictures/a80de407-c522-4f58-a6ee-7cca9c5acab1.jpg?aki_policy=large</t>
  </si>
  <si>
    <t>https://www.airbnb.com/users/show/15788962</t>
  </si>
  <si>
    <t>https://a0.muscache.com/im/users/15788962/profile_pic/1400639564/original.jpg?aki_policy=profile_small</t>
  </si>
  <si>
    <t>https://a0.muscache.com/im/users/15788962/profile_pic/1400639564/original.jpg?aki_policy=profile_x_medium</t>
  </si>
  <si>
    <t>{TV,Wifi,Kitchen,Heating,Washer,Dryer,"Smoke detector","Carbon monoxide detector","First aid kit","Safety card","Fire extinguisher",Essentials,Shampoo,"Lock on bedroom door",Hangers,"Hair dryer",Iron,"Laptop friendly workspace","Self check-in",Keypad,"Private entrance"}</t>
  </si>
  <si>
    <t>https://www.airbnb.com/rooms/21937346</t>
  </si>
  <si>
    <t>Home away from home</t>
  </si>
  <si>
    <t>Beautiful 1BR apartment on the first fl of 2 family house located just two blocks from Journal Square path station (Train and buses that take you to various locations including 15 mins ride to Manhattan, NY).  Apartment is located on a beautiful block full of trees &amp; has access to large back yard.</t>
  </si>
  <si>
    <t>Full 1BR apartment Close to market and public transportation 15 mins from NY Manhattan</t>
  </si>
  <si>
    <t>Beautiful 1BR apartment on the first fl of 2 family house located just two blocks from Journal Square path station (Train and buses that take you to various locations including 15 mins ride to Manhattan, NY).  Apartment is located on a beautiful block full of trees &amp; has access to large back yard. Full 1BR apartment Close to market and public transportation 15 mins from NY Manhattan Full kitchen utensils Large backyard Internet access Available as required, else will keep low key Amazing tree lined block close to public transportation, restaurants and shopping area public transportation is just two blocks away</t>
  </si>
  <si>
    <t>Amazing tree lined block close to public transportation, restaurants and shopping area</t>
  </si>
  <si>
    <t>public transportation is just two blocks away</t>
  </si>
  <si>
    <t>Full kitchen utensils Large backyard Internet access</t>
  </si>
  <si>
    <t>Available as required, else will keep low key</t>
  </si>
  <si>
    <t>https://a0.muscache.com/im/pictures/bf1abee4-7318-4a04-9d39-9a4d24f7955c.jpg?aki_policy=large</t>
  </si>
  <si>
    <t>https://www.airbnb.com/users/show/160093456</t>
  </si>
  <si>
    <t>Dinesh</t>
  </si>
  <si>
    <t>https://a0.muscache.com/im/pictures/user/e539f95f-8e1d-4636-b8c1-b25493d5f7a0.jpg?aki_policy=profile_small</t>
  </si>
  <si>
    <t>https://a0.muscache.com/im/pictures/user/e539f95f-8e1d-4636-b8c1-b25493d5f7a0.jpg?aki_policy=profile_x_medium</t>
  </si>
  <si>
    <t>{Wifi,"Air conditioning",Kitchen,"Pets allowed",Heating,"Family/kid friendly",Washer,Dryer,"Fire extinguisher",Essentials,"Lock on bedroom door",Hangers,"Laptop friendly workspace","Private entrance"}</t>
  </si>
  <si>
    <t>https://www.airbnb.com/rooms/21944758</t>
  </si>
  <si>
    <t>50% STAYCATION DISCOUNT! ‚òÖSpacious 3 bedroom house</t>
  </si>
  <si>
    <t>Located minutes to the PATH train to downtown Manhattan, my 3 bedroom house is perfect for large groups, families, or business travelers. Enjoy complementary WIFI, fresh linens, shower liquids, kitchen access, 43 inch smart TV, Netflix/Hulu access, coffee, and washer/dryer usage after a long day exploring the surrounding attractions!</t>
  </si>
  <si>
    <t>The space is the lower level of a two family apartment building.  It has a few steps of stairs to get to the door. There is only pay for parking garages only and are located by the Grove St PATH station about a 10 minute walk from the house.</t>
  </si>
  <si>
    <t>Located minutes to the PATH train to downtown Manhattan, my 3 bedroom house is perfect for large groups, families, or business travelers. Enjoy complementary WIFI, fresh linens, shower liquids, kitchen access, 43 inch smart TV, Netflix/Hulu access, coffee, and washer/dryer usage after a long day exploring the surrounding attractions! The space is the lower level of a two family apartment building.  It has a few steps of stairs to get to the door. There is only pay for parking garages only and are located by the Grove St PATH station about a 10 minute walk from the house. Everything within the unit is accessible. The backyard is only accessible in fire emergencies because it is part of the upstair tenant's property. I am very accessible by the Airbnb app and will occasionally drop by to check in :) Known affectionately as the "sixth borough," Jersey City is staking its claim as a destination in its own right within the New York City metropolitan area. Young professionals, artists and fa</t>
  </si>
  <si>
    <t>Known affectionately as the "sixth borough," Jersey City is staking its claim as a destination in its own right within the New York City metropolitan area. Young professionals, artists and families have flocked to the Jersey side of the Hudson in recent years and have created a city that is both an extension of Manhattan and a place where you can see and feel an authentic Jersey vibe. Visitors to New York City will find that Jersey City not only offers more reasonably-priced accommodations with easy access to the Big Apple, but also noteworthy parks, restaurants, bars and other attractions that will make for a fun and memorable trip.</t>
  </si>
  <si>
    <t>See below for my other properties in the area :) https://www.airbnb.com/rooms/23170621?s=51 https://www.airbnb.com/rooms/23614383?s=51 https://www.airbnb.com/rooms/23989969?</t>
  </si>
  <si>
    <t>The PATH train is a fast way to get to downtown Manhattan. Uber/Lyft is also quick and cost effective ways to get a group to downtown Manhattan.</t>
  </si>
  <si>
    <t>Everything within the unit is accessible. The backyard is only accessible in fire emergencies because it is part of the upstair tenant's property.</t>
  </si>
  <si>
    <t>I am very accessible by the Airbnb app and will occasionally drop by to check in :)</t>
  </si>
  <si>
    <t>- Late checkout is $35/hr penalty - Absolutely no parties allowed! - Please tidy up a little after yourself to make the maid's life a little easier (i.e. put all trash in bags by the kitchen/trash can area, put all used towels together in a single place). She has a hard job and it's a big space - Heating is only on every year from (Phone number hidden by Airbnb) penalty fee will be charged for removing smoke detectors</t>
  </si>
  <si>
    <t>https://a0.muscache.com/im/pictures/4395c613-817f-4ff8-bfa3-2d37193624cd.jpg?aki_policy=large</t>
  </si>
  <si>
    <t>https://www.airbnb.com/users/show/141713210</t>
  </si>
  <si>
    <t>J.C.</t>
  </si>
  <si>
    <t>Hi! I love traveling and I heard Airbnb was a great way to travel cost effectively while experiencing local life._x000D_
_x000D_
When I'm hosting, I try to provide the best experience for my guests at affordable prices! I am flexible to ensure that my guests enjoy their stay :)</t>
  </si>
  <si>
    <t>https://a0.muscache.com/im/pictures/user/4228626b-ed7a-4c75-b410-87cb2374746f.jpg?aki_policy=profile_small</t>
  </si>
  <si>
    <t>https://a0.muscache.com/im/pictures/user/4228626b-ed7a-4c75-b410-87cb2374746f.jpg?aki_policy=profile_x_medium</t>
  </si>
  <si>
    <t>Bates-Hendricks</t>
  </si>
  <si>
    <t>{TV,Wifi,"Air conditioning",Kitchen,"Paid parking off premises",Heating,"Family/kid friendly",Washer,Dryer,"Smoke detector","Carbon monoxide detector",Essentials,Shampoo,"Lock on bedroom door",Hangers,"Hair dryer",Iron,"Laptop friendly workspace","Self check-in",Keypad,"Private entrance",Bathtub,"Children‚Äôs books and toys","Window guards","Babysitter recommendations","Hot water","Bed linens",Microwave,"Coffee maker",Refrigerator,Dishwasher,"Dishes and silverware","Cooking basics",Oven,Stove,"Single level home","Luggage dropoff allowed","Long term stays allowed"}</t>
  </si>
  <si>
    <t>https://www.airbnb.com/rooms/21949880</t>
  </si>
  <si>
    <t>Cozy Private room by Grove st Path WIFI min to NYc</t>
  </si>
  <si>
    <t>Sunny room with brand new queen bed and mattress and closet</t>
  </si>
  <si>
    <t>Apartment is located in a nice garden. Very quiet. Steps to downtown Jersey city Grove path Quick commute to the Manhattan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 Let me know if you need late check out and I will work with you.</t>
  </si>
  <si>
    <t>Sunny room with brand new queen bed and mattress and closet Apartment is located in a nice garden. Very quiet. Steps to downtown Jersey city Grove path Quick commute to the Manhattan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 Let me know if you need late check out and I will work with you. Fully equipped kitchen, Bathroom and Wifi I let the guest relax and enjoy themselves with out me getting in the way. However, I am around if the guests need any help or any advice on the area or help with the house. You are in a very safe area with lots of amazing restaurants and bars. 5 min walk to Grove Path</t>
  </si>
  <si>
    <t>Fully equipped kitchen, Bathroom and Wifi</t>
  </si>
  <si>
    <t>https://a0.muscache.com/im/pictures/34ffdf99-a63e-4219-af7b-136de74ae11f.jpg?aki_policy=large</t>
  </si>
  <si>
    <t>{Wifi,"Air conditioning",Kitchen,"Paid parking off premises","Free street parking",Heating,"Smoke detector","Carbon monoxide detector",Essentials,"Lock on bedroom door",Hangers,"Hair dryer",Iron,"Laptop friendly workspace","Self check-in",Keypad,"Private entrance","Hot water"}</t>
  </si>
  <si>
    <t>https://www.airbnb.com/rooms/21960156</t>
  </si>
  <si>
    <t>QUEEN Beds-10min PATH to Downtown NYC/15 to Newark</t>
  </si>
  <si>
    <t>Stay in the closest legal vacation rental area to downtown New York City. Enjoy a 10-minute PATH metro ride to World Trade Center plus skyline views of downtown NYC and Jersey City. Live in a renovated, well-equipped townhouse in a safe neighborhood with a bustling local dining and shopping scene. Bedroom features 50-inch 4K Roku Streaming LED TV, desk, and lavishly comfortable Queen size beds. Bathrooms have shampoo, conditioner, shower gel, hand soap, and moisturizer. City-wide WiFi available.</t>
  </si>
  <si>
    <t>This charming turn-of-the-century brick townhouse has been recently renovated with ceiling fans in every room and hardwood floors throughout.  It has been lovingly updated to contemporary standards while accentuating old world charm. Your bedroom and the living room both feature 50-inch 4K Roku Streaming LED TVs. The Queen size mattresses are among the highest-rated and most comfortable in the industry. Bathrooms feature wall-mounted dispensers for shampoo, conditioner, shower gel, hand soap, and moisturizing lotion. Pamper yourself in the most luxurious shower you've ever taken underneath the highest rated rain shower head or take a bath in the tub. Kitchen is fully stocked with cookware, bakeware, utensils, coffee machine, tea kettle, basic condiments, coffee, and tea. Living room contains 2 sofas. USB charging pods available throughout to charge your phones and other electronic devices. Plenty of dining space, closet space, and a desk available. The house is cleaned regularly (so pl</t>
  </si>
  <si>
    <t>Stay in the closest legal vacation rental area to downtown New York City. Enjoy a 10-minute PATH metro ride to World Trade Center plus skyline views of downtown NYC and Jersey City. Live in a renovated, well-equipped townhouse in a safe neighborhood with a bustling local dining and shopping scene. Bedroom features 50-inch 4K Roku Streaming LED TV, desk, and lavishly comfortable Queen size beds. Bathrooms have shampoo, conditioner, shower gel, hand soap, and moisturizer. City-wide WiFi available. This charming turn-of-the-century brick townhouse has been recently renovated with ceiling fans in every room and hardwood floors throughout.  It has been lovingly updated to contemporary standards while accentuating old world charm. Your bedroom and the living room both feature 50-inch 4K Roku Streaming LED TVs. The Queen size mattresses are among the highest-rated and most comfortable in the industry. Bathrooms feature wall-mounted dispensers for shampoo, conditioner, shower gel, hand soap, a</t>
  </si>
  <si>
    <t>You'll have exclusive private access to your bedroom with its own lock as well as shared use of the living room, eat-in kitchen, and 2 full bathrooms. Enjoy high-speed WiFi at home and throughout the city.</t>
  </si>
  <si>
    <t>You get to enjoy my place without interruption. However, my staff and I are available for any needs you may have.</t>
  </si>
  <si>
    <t>https://a0.muscache.com/im/pictures/cddcaa38-831f-4173-85d6-a2befe56c8f1.jpg?aki_policy=large</t>
  </si>
  <si>
    <t>{TV,"Cable TV",Wifi,"Air conditioning",Kitchen,"Paid parking off premises","Free street parking",Heating,"Family/kid friendly","Smoke detector","Carbon monoxide detector","First aid kit","Safety card","Fire extinguisher",Essentials,Shampoo,"Lock on bedroom door",Hangers,"Hair dryer",Iron,"Laptop friendly workspace","Self check-in","Smart lock","Private entrance",Bathtub,"Children‚Äôs dinnerware","Hot water","Bed linens",Microwave,"Coffee maker",Refrigerator,"Dishes and silverware","Cooking basics",Oven,Stove,"Luggage dropoff allowed","Long term stays allowed","Paid parking on premises"}</t>
  </si>
  <si>
    <t>https://www.airbnb.com/rooms/21961082</t>
  </si>
  <si>
    <t>10 min PATH to downtown New York City/15 to Newark</t>
  </si>
  <si>
    <t>Stay in the closest legal vacation rental area to downtown New York City. Enjoy a 10-minute PATH metro ride to World Trade Center plus skyline views of downtown NYC and Jersey City. Live in a renovated, well-equipped townhouse in a safe neighborhood with a bustling local dining and shopping scene. Bedroom features 50-inch 4K Roku Streaming LED TV, desk, and some of the most comfortable beds. Bathrooms have shampoo, conditioner, shower gel, hand soap, and moisturizer. City-wide WiFi available.</t>
  </si>
  <si>
    <t>This charming turn-of-the-century brick townhouse has been recently renovated with ceiling fans in every room and hardwood floors throughout.  It has been lovingly updated to contemporary standards while accentuating old world charm. Your bedroom and the living room both feature 50-inch 4K Roku Streaming LED TVs. The gel memory foam mattresses are among the highest-rated and most comfortable in the industry. Bathrooms feature wall-mounted dispensers for shampoo, conditioner, shower gel, hand soap, and moisturizing lotion. Pamper yourself in the most luxurious shower you've ever taken underneath the highest rated rain shower head or take a bath in the tub. Kitchen is fully stocked with cookware, bakeware, utensils, coffee machine, tea kettle, basic condiments, coffee, and tea. Living room contains 2 sofas. USB charging pods available throughout to charge your phones and other electronic devices. Plenty of dining space, closet space, and a desk available. The house is cleaned regularly (</t>
  </si>
  <si>
    <t>Stay in the closest legal vacation rental area to downtown New York City. Enjoy a 10-minute PATH metro ride to World Trade Center plus skyline views of downtown NYC and Jersey City. Live in a renovated, well-equipped townhouse in a safe neighborhood with a bustling local dining and shopping scene. Bedroom features 50-inch 4K Roku Streaming LED TV, desk, and some of the most comfortable beds. Bathrooms have shampoo, conditioner, shower gel, hand soap, and moisturizer. City-wide WiFi available. This charming turn-of-the-century brick townhouse has been recently renovated with ceiling fans in every room and hardwood floors throughout.  It has been lovingly updated to contemporary standards while accentuating old world charm. Your bedroom and the living room both feature 50-inch 4K Roku Streaming LED TVs. The gel memory foam mattresses are among the highest-rated and most comfortable in the industry. Bathrooms feature wall-mounted dispensers for shampoo, conditioner, shower gel, hand soap,</t>
  </si>
  <si>
    <t>https://a0.muscache.com/im/pictures/f97f20fc-5c11-4741-b8dd-f30796fd49ed.jpg?aki_policy=large</t>
  </si>
  <si>
    <t>https://www.airbnb.com/rooms/21961536</t>
  </si>
  <si>
    <t>Stay in the closest legal vacation rental area to downtown New York City. Enjoy a 10-minute PATH ride to World Trade Center plus skyline views of downtown NYC and Jersey City. Live in a renovated, well-equipped townhouse in a safe neighborhood with a bustling local dining and shopping scene. Bedroom features 50-inch 4K Roku Streaming LED TV, desk, and some of the most comfortable beds. Bathrooms have shampoo, conditioner, shower gel, hand soap, and moisturizer. City-wide WiFi available.</t>
  </si>
  <si>
    <t>Stay in the closest legal vacation rental area to downtown New York City. Enjoy a 10-minute PATH ride to World Trade Center plus skyline views of downtown NYC and Jersey City. Live in a renovated, well-equipped townhouse in a safe neighborhood with a bustling local dining and shopping scene. Bedroom features 50-inch 4K Roku Streaming LED TV, desk, and some of the most comfortable beds. Bathrooms have shampoo, conditioner, shower gel, hand soap, and moisturizer. City-wide WiFi available. This charming turn-of-the-century brick townhouse has been recently renovated with ceiling fans in every room and hardwood floors throughout.  It has been lovingly updated to contemporary standards while accentuating old world charm. Your bedroom and the living room both feature 50-inch 4K Roku Streaming LED TVs. The gel memory foam mattresses are among the highest-rated and most comfortable in the industry. Bathrooms feature wall-mounted dispensers for shampoo, conditioner, shower gel, hand soap, and m</t>
  </si>
  <si>
    <t>https://a0.muscache.com/im/pictures/a3012199-27f1-4ce2-94de-ac8f787b40ff.jpg?aki_policy=large</t>
  </si>
  <si>
    <t>https://www.airbnb.com/rooms/21962372</t>
  </si>
  <si>
    <t>Luxe 1 bedroom apt with amazing NYC views</t>
  </si>
  <si>
    <t>Brand new building with danish design. Modern and clean. From the 61st floor amazing view of Manhattan!! Very convenient located next to path station to go to the city in minutes24/7 because is minutes from exchange place and Newport subway stations which work with the same NYC subway card.</t>
  </si>
  <si>
    <t>The amenities are luxurious and I have amazing 80‚Äù TV to watch anything you want! The kitchen is fully equipped!   We have washer and dryer for you! In the bedroom there is a full closet. In the dinning area I have a high table with benches to take advantage of the jaw dropping view!  And I have a little kitten Dasha. She is super friendly and she has automatic food and water dispenser.</t>
  </si>
  <si>
    <t xml:space="preserve">Brand new building with danish design. Modern and clean. From the 61st floor amazing view of Manhattan!! Very convenient located next to path station to go to the city in minutes24/7 because is minutes from exchange place and Newport subway stations which work with the same NYC subway card. The amenities are luxurious and I have amazing 80‚Äù TV to watch anything you want! The kitchen is fully equipped!   We have washer and dryer for you! In the bedroom there is a full closet. In the dinning area I have a high table with benches to take advantage of the jaw dropping view!  And I have a little kitten Dasha. She is super friendly and she has automatic food and water dispenser. Gym, pool and especially areas to hang out. This is 24/7 open inside the building on floor 9. By email, text and call I‚Äôm always available:) Jersey city waterfront is a mis of a financial companies and a bunch of residential buildings. Everything is clean, new and not chaotic like manhattan! So is great to enjoy and </t>
  </si>
  <si>
    <t>Jersey city waterfront is a mis of a financial companies and a bunch of residential buildings. Everything is clean, new and not chaotic like manhattan! So is great to enjoy and relax this area with amazing restaurants and coffee shops!</t>
  </si>
  <si>
    <t>Path works very good!</t>
  </si>
  <si>
    <t>Gym, pool and especially areas to hang out. This is 24/7 open inside the building on floor 9.</t>
  </si>
  <si>
    <t>By email, text and call I‚Äôm always available:)</t>
  </si>
  <si>
    <t>https://a0.muscache.com/im/pictures/9476f5ed-0d6a-4518-b7a2-b229d2b1c715.jpg?aki_policy=large</t>
  </si>
  <si>
    <t>https://www.airbnb.com/users/show/4605246</t>
  </si>
  <si>
    <t>Omar</t>
  </si>
  <si>
    <t>Montreal, Quebec, Canada</t>
  </si>
  <si>
    <t xml:space="preserve">Very social guy!i love to explore new places and new cultures! Travel around the world in over 100 countries! </t>
  </si>
  <si>
    <t>https://a0.muscache.com/im/pictures/user/aa7b32e6-dc56-48b3-8b4b-b70a049f10d3.jpg?aki_policy=profile_small</t>
  </si>
  <si>
    <t>https://a0.muscache.com/im/pictures/user/aa7b32e6-dc56-48b3-8b4b-b70a049f10d3.jpg?aki_policy=profile_x_medium</t>
  </si>
  <si>
    <t>Jersey City , NJ, United States</t>
  </si>
  <si>
    <t xml:space="preserve">Jersey City </t>
  </si>
  <si>
    <t>Jersey City , NJ</t>
  </si>
  <si>
    <t>{TV,Wifi,"Air conditioning",Pool,Kitchen,Gym,"Pets live on this property",Elevator,"Free street parking",Heating,Washer,Dryer,"Smoke detector","Carbon monoxide detector",Essentials,Hangers,"Hair dryer","Laptop friendly workspace","Self check-in",Lockbox,"Hot water",Microwave,"Paid parking on premises"}</t>
  </si>
  <si>
    <t>https://www.airbnb.com/rooms/21966912</t>
  </si>
  <si>
    <t>Amazing Renovated Home:  Close to NYC</t>
  </si>
  <si>
    <t>Our home is located in Jersey City, Nj, close to the JSQ Path train into NYC. You‚Äôll love our place because of the comfy beds, updated furnishing, new kitchen and bathroom! Our place is good for families (with kids), couples and groups. The penthouse home has recently been renovated, including new paint, new light fixtures, new appliances, and almost all new furnishings! First time Airbnb travels can get $40 off any booking greater than $75 by using our coupon  https://www.airbnb.com/c/nickl20</t>
  </si>
  <si>
    <t>Our home is located in Jersey City, Nj, close to the JSQ Path train into NYC. You‚Äôll love our place because of the comfy beds, updated furnishing, new kitchen and bathroom! Our place is good for families (with kids), couples and groups. The penthouse home has recently been renovated, including new paint, new light fixtures, new appliances, and almost all new furnishings! First time Airbnb travels can get $40 off any booking greater than $75 by using our coupon  https://www.airbnb.com/c/nickl20 The booking includes the entire penthouse suite, 2 bedrooms, living room, bathroom, kitchen. We live just a few minutes away, but prefer to give our guests privacy during their stay. We can be reached via text or by calling A short walk to the JSQ Path station, less than 1 mile or about 15 minutes. The train ride is 14 minutes to Lower Manhattan. There are also public buses that can take you anywhere in NYC! If you are new to Uber, you can use my Uber code to receive a free ride up to $20! downlo</t>
  </si>
  <si>
    <t>A few guests have inquired about parking.  Free street parking is available on a first come first serve basis.  We typically find a spot within a 1-2 minute walk of the home.   Your reservation will need to reflect the total number of people who will be staying in or visiting the home.   There are 3 private homes in the building.  Each one is completely private and independent from each other.  Please do your best to be respectful of the quiet hours and neighbors, just as we have asked them to do the same for you. Private chef / pre-made meals available, prices vary depending on request. There is a Nest security camera with a motion light that records when there is nearby movement.  The camera is located outside of the home and cannot see inside the home whatsoever.   If you have any other questions, please send us a message and we will get right back to you!</t>
  </si>
  <si>
    <t>A short walk to the JSQ Path station, less than 1 mile or about 15 minutes. The train ride is 14 minutes to Lower Manhattan. There are also public buses that can take you anywhere in NYC! If you are new to Uber, you can use my Uber code to receive a free ride up to $20! download the Uber app and use code j97iz</t>
  </si>
  <si>
    <t>The booking includes the entire penthouse suite, 2 bedrooms, living room, bathroom, kitchen.</t>
  </si>
  <si>
    <t>We live just a few minutes away, but prefer to give our guests privacy during their stay. We can be reached via text or by calling</t>
  </si>
  <si>
    <t>- In order to provide the best experience for our guests, we kindly request the following rules to be followed:   No parties.    No visitors are allowed. All guests must be accounted for and anyone that enters the property is $9/day Please be respectful of our neighbors with noise levels, especially if using the outdoor space.     Checkout is 11am. Before leaving, remove all perishable foods added in fridge/kitchen. If any dishes were used, please wash, dry and put away.  Take out the trash - place in bin that is located on the side of the home in the front yard.   The cleaning service will arrive right at 11am on the day you check out to clean for the next guests.  A late checkout will automatically result in an additional charge of $100. It is a non-smoking property and pets are not allowed.  If there is evidence of smoking or pets inside or outside on the property, we will charge a minimum amount of $100. Any rules violations are subject to a minimum $100 charge.  Check-in: 4PM  Che</t>
  </si>
  <si>
    <t>https://a0.muscache.com/im/pictures/1073ae60-b517-4922-9bd9-5125f656dce6.jpg?aki_policy=large</t>
  </si>
  <si>
    <t>{TV,Wifi,"Air conditioning",Kitchen,"Free street parking",Heating,"Family/kid friendly","Smoke detector","Carbon monoxide detector","First aid kit","Fire extinguisher",Essentials,Shampoo,Hangers,"Hair dryer",Iron,"Laptop friendly workspace","Self check-in",Keypad,"Private living room","Private entrance",Bathtub,"Children‚Äôs dinnerware","Hot water","Bed linens","Extra pillows and blankets",Microwave,"Coffee maker",Refrigerator,"Dishes and silverware","Cooking basics",Oven,Stove,"Long term stays allowed"}</t>
  </si>
  <si>
    <t>https://www.airbnb.com/rooms/21969733</t>
  </si>
  <si>
    <t>BRIGHT HOMEY AND COZY  MINUTES TO NEW YORK  CITY</t>
  </si>
  <si>
    <t>A beautiful private apartment close to NYC in less than 30 minutes, Buses around the corner, located in a quiet and safe neighborhood, near all stores and Restaurants, Kitchen, bathroom tub/shower, Two double bed-size, 12 inches bed/memory foam mattress, recliner chair and comfortable couch in living room</t>
  </si>
  <si>
    <t>It's cozy and quiet - you will feel at home upon arrival - Private home with three apartments. This listing is for our second floor apartment which is a walk up</t>
  </si>
  <si>
    <t>A beautiful private apartment close to NYC in less than 30 minutes, Buses around the corner, located in a quiet and safe neighborhood, near all stores and Restaurants, Kitchen, bathroom tub/shower, Two double bed-size, 12 inches bed/memory foam mattress, recliner chair and comfortable couch in living room It's cozy and quiet - you will feel at home upon arrival - Private home with three apartments. This listing is for our second floor apartment which is a walk up You have full access to the entire apartment during your stay. The entire Apartment is only for the use of our guests not share with anyone else This cozy and warm Apt located in a safe neighborhood, on a street full of families and great people. If you are looking for a friendly place to stay while you enjoy the area, we are it! and is close and walking distance to Restaurants and Supermarkets.  It‚Äôs two blocks from the bus stop to NYC public transportation takes you to Port Authority  42nd street Times Square buses runs very</t>
  </si>
  <si>
    <t xml:space="preserve">The apartment is located within a 5-min walk to a bus stop the bus will take you to Times Square district in approximately 24 to 27 minutes all depends on traffic (Important: Bus to Times Square #51 costs $3.25 each way and bus tickets cannot be used for subway) NJ transit bus tickets cost $27 for 10 one way tickets. The bus #51 will take you to Port Authority 42nd St subway station (lines A, C, E). This station is a central subway hub and you can easily walk to lines 1, 2, 3, 7, N, Q and R. (Important: Subway tickets cost $2.75 per ride but you can buy 7-days unlimited pass at $30 plus $1.00 fee for the card). Also keep in mind that once you get to Times Square You can walk to many different tourist attractions. You are at 8-10 min from the public transit 24/7 subway call Path train /10 min to World trade center or Christopher street &amp; 6 ave,12 min to 9th street &amp; 6 ave,14 min to 14th street &amp;6 ave and the last stop in 18 min to 33rd street &amp; 6 ave or Broadway / Empire State Building </t>
  </si>
  <si>
    <t>You have full access to the entire apartment during your stay. The entire Apartment is only for the use of our guests not share with anyone else</t>
  </si>
  <si>
    <t>-TREAT EVERYTHING WITH RESPECT AND LEAVE IT AS IT WAS FOUND... -NO SMOKING ALLOWED IN THE APARTMENT OR IN THE HALLWAYS*  -NO drugs -NO "entertaining guests"  -PLEASE MAKE SURE TO TURN OFF THE A/C AND THE COFFEE MAKER    EVERY TIME YOU LEAVE THE APARTMENT     -PLEASE DON'T PUT -LUGGAGE OR SUITCASES ON THE RECLINING   CHAIR IN THE BEDROOM -AFTER 11:00 PM PLEASE KEEP ALL KIND OF NOISE DOWN AS NOT TO DISTURB OTHER GUESTS  -ABSOLUTELY MUST ENJOY YOUR VISIT!! -Leave a review at the end of your trip --very important to Us!  -THANKS FOR YOUR ATTENTION</t>
  </si>
  <si>
    <t>https://a0.muscache.com/im/pictures/0f1eec8a-b115-42c6-abc3-fec8bdf388e4.jpg?aki_policy=large</t>
  </si>
  <si>
    <t>{TV,Wifi,"Air conditioning",Kitchen,Heating,Washer,Dryer,"Smoke detector","Carbon monoxide detector","First aid kit","Fire extinguisher",Essentials,Shampoo,Hangers,"Hair dryer",Iron,"Laptop friendly workspace","Self check-in",Lockbox,"Private entrance","Hot water","Bed linens","Extra pillows and blankets",Microwave,"Coffee maker",Refrigerator,"Dishes and silverware","Cooking basics",Oven,Stove,"EV charger","Luggage dropoff allowed","No stairs or steps to enter","Wide entrance for guests","Well-lit path to entrance"}</t>
  </si>
  <si>
    <t>https://www.airbnb.com/rooms/21970505</t>
  </si>
  <si>
    <t>Jersey City Journal Sq Apt</t>
  </si>
  <si>
    <t>Cozy simple old space in Jersey City. Perfect for budget travel and people looking for just place to crash. 10 min walk to bus to New York. Comes with Parking. Park in the neighborhood.</t>
  </si>
  <si>
    <t>This is an Old house that is now serving as a guest house. The old look does it exists but its kept clean and tidy. The kitchen is small and for basic needs serves well. If you are looking for something exceptionally new interior in $50 then this is not your place.</t>
  </si>
  <si>
    <t>Cozy simple old space in Jersey City. Perfect for budget travel and people looking for just place to crash. 10 min walk to bus to New York. Comes with Parking. Park in the neighborhood. This is an Old house that is now serving as a guest house. The old look does it exists but its kept clean and tidy. The kitchen is small and for basic needs serves well. If you are looking for something exceptionally new interior in $50 then this is not your place. The neighborhood is safe though and nothing ever happend but take cab at night if coming late.</t>
  </si>
  <si>
    <t>The neighborhood is safe though and nothing ever happend but take cab at night if coming late.</t>
  </si>
  <si>
    <t>https://a0.muscache.com/im/pictures/78bc74df-2431-4fb0-a48c-69e72c59a76b.jpg?aki_policy=large</t>
  </si>
  <si>
    <t>{Wifi,"Air conditioning","Free parking on premises","Free street parking",Heating,"Family/kid friendly",Essentials,"Hair dryer",Iron,"Self check-in",Lockbox,"Private entrance","Hot water",Microwave,Refrigerator,"Garden or backyard","Long term stays allowed"}</t>
  </si>
  <si>
    <t>https://www.airbnb.com/rooms/21999417</t>
  </si>
  <si>
    <t>Spacious, modern, 1 bdrm apartment close to NYC.</t>
  </si>
  <si>
    <t>Spacious, fully furnished one bedroom apartment with private entrance located in the Bergen Hill part of Jersey City which is minutes from Manhattan by train, car or ferry. Free parking is available on the street or in driveway (by request) so perfect for families or small groups looking for quality, comfort and convenient access to the city.</t>
  </si>
  <si>
    <t>This spacious home away from home is conveniently located in the Berry Hill section of Jersey City. The Garfield light rail station is located around the corner making transportation to NYC and other places a breeze and connects to popular destinations such as Liberty State Park, Statue of Liberty, 9/11 Memorial etc.</t>
  </si>
  <si>
    <t>Spacious, fully furnished one bedroom apartment with private entrance located in the Bergen Hill part of Jersey City which is minutes from Manhattan by train, car or ferry. Free parking is available on the street or in driveway (by request) so perfect for families or small groups looking for quality, comfort and convenient access to the city. This spacious home away from home is conveniently located in the Berry Hill section of Jersey City. The Garfield light rail station is located around the corner making transportation to NYC and other places a breeze and connects to popular destinations such as Liberty State Park, Statue of Liberty, 9/11 Memorial etc. Guests will have access to the back yard, as well as parking and laundry upon request. I am available to help with reccomendations or directions via the app or text and am very social so dont be surprised if I share an invite or two to a local event if one is going on during the time of your stay. Berry Hill is an up and coming part o</t>
  </si>
  <si>
    <t>Berry Hill is an up and coming part of Jersey City's Bergen Lafayette area. With Jersey Citys largest municipal park (Berry Lane Park) around the corner with basketball and tennis courts, a doggie park, workout equipment, water park and baseball and football fields the area has a real sense of community. There are also a number of great local restaurants and things to do.</t>
  </si>
  <si>
    <t>The Hudson Bergen "Garfield" light rail station is located around the corner. This will connect to the Path at "Exchange Place" or "Newport" stations to go to Midtown or Downtown Manhattan. If you are traveling in a group of 3 or more it is just as easy and sometimes cheaper to take an uber or Lyft to the Path.</t>
  </si>
  <si>
    <t>Guests will have access to the back yard, as well as parking and laundry upon request.</t>
  </si>
  <si>
    <t>I am available to help with reccomendations or directions via the app or text and am very social so dont be surprised if I share an invite or two to a local event if one is going on during the time of your stay.</t>
  </si>
  <si>
    <t>You are welcome to use all items in the apartment but please adhere to the following rules: 1. Please wash any dishes or utensils that are used and store them back where they are originally placed. 2. Place any used towels and linen in the hamper in front of the bathroom. 3. If you use the last of any toiletry please let me know so I can replace it for the next guests convenience. 4. If anything should break also let me know.</t>
  </si>
  <si>
    <t>https://a0.muscache.com/im/pictures/9eedcd04-4adb-425b-acd7-721a647ae038.jpg?aki_policy=large</t>
  </si>
  <si>
    <t>https://www.airbnb.com/users/show/160638838</t>
  </si>
  <si>
    <t>Lamonte</t>
  </si>
  <si>
    <t>Serial entrepreneur, digital innovator and world traveler that loves meeting new people, creating new memories and enjoying life.</t>
  </si>
  <si>
    <t>https://a0.muscache.com/im/pictures/user/3f1b9b89-ebdf-4e91-ab19-a6d2fac4437e.jpg?aki_policy=profile_small</t>
  </si>
  <si>
    <t>https://a0.muscache.com/im/pictures/user/3f1b9b89-ebdf-4e91-ab19-a6d2fac4437e.jpg?aki_policy=profile_x_medium</t>
  </si>
  <si>
    <t>{TV,Wifi,"Air conditioning",Kitchen,"Free parking on premises","Free street parking",Heating,"Family/kid friendly","Smoke detector","Carbon monoxide detector",Essentials,Shampoo,"Lock on bedroom door",Hangers,"Hair dryer",Iron,"Laptop friendly workspace","Self check-in",Keypad,"Private entrance","Game console","Hot water",Microwave,"Coffee maker",Refrigerator,"Dishes and silverware","Cooking basics",Oven,Stove,"Garden or backyard"}</t>
  </si>
  <si>
    <t>https://www.airbnb.com/rooms/22036898</t>
  </si>
  <si>
    <t>4BR: 15-25 minute bus to Times Square/15 to Newark</t>
  </si>
  <si>
    <t>Stay in the closest legal vacation rental area to Times Square New York City and enjoy a 15-25 minute bus ride to Times Square with skyline views of Manhattan. Live in a renovated, well-equipped, turn-of-the century townhouse in a safe, quiet neighborhood with a bustling local dining and shopping scene. Every sleeping quarter features 50-inch Roku Streaming LED TV and the most comfortable beds. Bathrooms have shampoo, conditioner, shower gel, hand soap, and moisturizer. City-wide WiFi available.</t>
  </si>
  <si>
    <t>This charming turn-of-the-century townhouse has been recently renovated with ceiling fans in every bedroom, and weathered oak floors and ceramic tiles throughout. It has been lovingly updated to contemporary standards while accentuating old world charm. Each bedroom features 50-inch Roku streaming LED HDTVs and the some of the most comfortable and highest rated beds in the industry. Bathrooms feature wall-mounted dispensers for shampoo, conditioner, shower gel, hand soap, and moisturizing lotion. Enjoy a shower underneath the #1 rated rain shower head or in the glass-enclosed shower stall. Kitchen is fully stocked with cookware, bakeware, utensils, coffee machine, tea kettle, and basic condiments. Coffee and tea are provided but not full breakfast. Living room contains 2 stylish pleather futon sofas and a 50-inch Roku streaming LED HDTV. Every sleeping quarter contains USB charging pods for your phones and other electronic devices. Plenty of dining space, closet space, and desks availa</t>
  </si>
  <si>
    <t>Stay in the closest legal vacation rental area to Times Square New York City and enjoy a 15-25 minute bus ride to Times Square with skyline views of Manhattan. Live in a renovated, well-equipped, turn-of-the century townhouse in a safe, quiet neighborhood with a bustling local dining and shopping scene. Every sleeping quarter features 50-inch Roku Streaming LED TV and the most comfortable beds. Bathrooms have shampoo, conditioner, shower gel, hand soap, and moisturizer. City-wide WiFi available. This charming turn-of-the-century townhouse has been recently renovated with ceiling fans in every bedroom, and weathered oak floors and ceramic tiles throughout. It has been lovingly updated to contemporary standards while accentuating old world charm. Each bedroom features 50-inch Roku streaming LED HDTVs and the some of the most comfortable and highest rated beds in the industry. Bathrooms feature wall-mounted dispensers for shampoo, conditioner, shower gel, hand soap, and moisturizing lotio</t>
  </si>
  <si>
    <t>You'll have full and exclusive access to the entire 2nd floor unit of the house with 4 bedrooms, a living room, eat-in kitchen, and 2 full bathrooms as well as shared access to an enclosed porch. Enjoy high-speed WiFi at home and throughout the city.</t>
  </si>
  <si>
    <t>You get to enjoy the entire 2nd floor unit of this townhouse without interruption. However, my staff and I are available for any needs you may have as well as to perform cleaning duty and regular maintenance.</t>
  </si>
  <si>
    <t>- No shoes in the house - Please wash and put away anything you use in the kitchen - Towels are not meant to clean anything else but your body. Please keep them stain-free. - Quiet hours after 11PM</t>
  </si>
  <si>
    <t>https://a0.muscache.com/im/pictures/a5fa6020-39aa-42bb-8d70-25b0f89a0bcf.jpg?aki_policy=large</t>
  </si>
  <si>
    <t>{TV,"Cable TV",Wifi,"Air conditioning",Kitchen,"Paid parking off premises","Free street parking",Heating,"Family/kid friendly","Smoke detector","Carbon monoxide detector","First aid kit","Safety card","Fire extinguisher",Essentials,Shampoo,"Lock on bedroom door",Hangers,"Hair dryer",Iron,"Laptop friendly workspace","Self check-in","Smart lock","Private entrance","Hot water","Bed linens",Microwave,"Coffee maker",Refrigerator,"Dishes and silverware","Cooking basics",Oven,Stove,"Patio or balcony","Luggage dropoff allowed","Long term stays allowed","Paid parking on premises"}</t>
  </si>
  <si>
    <t>https://www.airbnb.com/rooms/22046924</t>
  </si>
  <si>
    <t>Convenient 1 Bedroom Apt. Downtown Jersey City</t>
  </si>
  <si>
    <t>Convenient one bedroom apartment in downtown Jersey City (NJ) walking distance to path station (24-hour train to Manhattan). Close to CitiBike stations. Located nearby many local restaurants and bars. Ideal for work or leisure in New York. Fully equipped kitchen, bedroom with two single beds, one sofa bed in the living room, wifi available, basic cable. Carlos and Renata are local residents and speak English, Spanish and Portuguese.</t>
  </si>
  <si>
    <t>It's a one bedroom apartment with private kitchen and bedroom. It has independent entrance.</t>
  </si>
  <si>
    <t>Convenient one bedroom apartment in downtown Jersey City (NJ) walking distance to path station (24-hour train to Manhattan). Close to CitiBike stations. Located nearby many local restaurants and bars. Ideal for work or leisure in New York. Fully equipped kitchen, bedroom with two single beds, one sofa bed in the living room, wifi available, basic cable. Carlos and Renata are local residents and speak English, Spanish and Portuguese. It's a one bedroom apartment with private kitchen and bedroom. It has independent entrance. Private apartment. We have been in Jersey City since 2003. We know the city pretty well and can provide tips to the guests. We speak English, Portuguese and Spanish. Jersey is a lively city with lots of restaurants, parks and shopping. We are close to Newport Mall and Liberty State Park. Conveniently close to Manhattan. The apartment is walking distance to public transportation and also near to many Citi bike stations.</t>
  </si>
  <si>
    <t>Jersey is a lively city with lots of restaurants, parks and shopping. We are close to Newport Mall and Liberty State Park. Conveniently close to Manhattan.</t>
  </si>
  <si>
    <t>The apartment is walking distance to public transportation and also near to many Citi bike stations.</t>
  </si>
  <si>
    <t>Private apartment.</t>
  </si>
  <si>
    <t>We have been in Jersey City since 2003. We know the city pretty well and can provide tips to the guests. We speak English, Portuguese and Spanish.</t>
  </si>
  <si>
    <t>https://a0.muscache.com/im/pictures/93b5ffe9-e624-42d8-93b3-1c05f4791a0f.jpg?aki_policy=large</t>
  </si>
  <si>
    <t>https://www.airbnb.com/users/show/11020425</t>
  </si>
  <si>
    <t>https://a0.muscache.com/im/pictures/user/23255d3c-ad1d-4a86-8166-4c07f9e9915e.jpg?aki_policy=profile_small</t>
  </si>
  <si>
    <t>https://a0.muscache.com/im/pictures/user/23255d3c-ad1d-4a86-8166-4c07f9e9915e.jpg?aki_policy=profile_x_medium</t>
  </si>
  <si>
    <t>{TV,Wifi,"Air conditioning",Kitchen,"Free street parking",Heating,"Family/kid friendly","Smoke detector","Carbon monoxide detector",Essentials,"Lock on bedroom door",Hangers,"Hair dryer",Iron,"Laptop friendly workspace","Private entrance","Hot water",Microwave,"Coffee maker",Refrigerator,"Dishes and silverware","Cooking basics",Oven,Stove,"Host greets you"}</t>
  </si>
  <si>
    <t>https://www.airbnb.com/rooms/22050839</t>
  </si>
  <si>
    <t>Oak Room (30 Min to NYC)</t>
  </si>
  <si>
    <t>Hello,   If you are looking to spend a night or a few nights next to Manhattan while enjoying shopping, tourism and business meetings; you have come to the right place! This beautiful, comfortable, newly renovated 3-BR apt is located in a great  location: near Berry Lane Park, just 5 Min walk to the Hudson Bergen  Light Rail (Public Transportation) and 25 Minute commute to Manhattan, NY (financial district).  You will enjoy our easy self check-in process. Any questions please feel free to ask.</t>
  </si>
  <si>
    <t>It‚Äôs a private room with shared bathroom, kitchen and living room. This room is smaller than other rooms in the apartment.  It has a full size bed.</t>
  </si>
  <si>
    <t>Hello,   If you are looking to spend a night or a few nights next to Manhattan while enjoying shopping, tourism and business meetings; you have come to the right place! This beautiful, comfortable, newly renovated 3-BR apt is located in a great  location: near Berry Lane Park, just 5 Min walk to the Hudson Bergen  Light Rail (Public Transportation) and 25 Minute commute to Manhattan, NY (financial district).  You will enjoy our easy self check-in process. Any questions please feel free to ask. It‚Äôs a private room with shared bathroom, kitchen and living room. This room is smaller than other rooms in the apartment.  It has a full size bed. This apartment is about 25 min train ride to Manhattan (financial district) and 50 min to Empire State Building.   There are different ways to get to Manhattan. The most popular one is with PATH train which is about 10-15 min ride.  To get to the PATH train is very convenient with bus or light rail which is also about 10-15 min ride (4 min walk from t</t>
  </si>
  <si>
    <t>House Guidelines ***ADDITIONAL SERVICES*** ‚Ä¢Early Check In/Late check out: Prior permission from host required. There will be a fee associated with this request.  ‚Ä¢Luggage Storage: ask host for more details. There will be a fee associated with this service. Host not available from 11:00 pm to 8:00am. Unless there is an Emergency.  GENERAL ‚Ä¢Respect privacy of each other ‚Ä¢Be considerate of other belongings ‚Ä¢Clean up after yourself ‚Ä¢All visitors not accounted for in reservation must leave the premises after time allotted by host (no sleepovers, must ask host permission) ‚Ä¢Access to other private bedrooms is strictly prohibited (security deposit will be forfeited)   *Cancellation must be made 7 days before check in *QUIET HOURS 9:00PM - 9:00AM KITCHEN ‚Ä¢ Guests should provide their own food to eat ‚Ä¢Please shut off gas from stove. ‚Ä¢Please Wash your dishes behind you ‚Ä¢Wipe off surfaces when you are done ‚Ä¢Please ask directions for oven use ‚Ä¢Label food in the fridge, place your Room Name, as wel</t>
  </si>
  <si>
    <t>https://a0.muscache.com/im/pictures/570fdcfd-b089-49c5-a523-a7e0891fe905.jpg?aki_policy=large</t>
  </si>
  <si>
    <t>{Wifi,Kitchen,"Paid parking off premises","Free street parking",Heating,"Family/kid friendly","Smoke detector","Carbon monoxide detector","Fire extinguisher",Essentials,"Lock on bedroom door","Hair dryer",Iron,"Laptop friendly workspace","Private living room","Hot water",Other}</t>
  </si>
  <si>
    <t>https://www.airbnb.com/rooms/22050974</t>
  </si>
  <si>
    <t>Ellen Room (30 Min to NYC)</t>
  </si>
  <si>
    <t>Hello,   If you are looking to spend a night or a few nights next to Manhattan while enjoying shopping, tourism and business meetings;  you have come to the right place! This beautiful, comfortable, newly renovated 3-BR apt is located in a great  location: near Berry Lane Park, just 5 Min walk to the Hudson Bergen Light Rail and 25 Minute commute to Manhattan, NY (financial district).  You will enjoy our easy self check-in process. Any questions please feel free to reach out and contact us.</t>
  </si>
  <si>
    <t xml:space="preserve">Hello,   If you are looking to spend a night or a few nights next to Manhattan while enjoying shopping, tourism and business meetings;  you have come to the right place! This beautiful, comfortable, newly renovated 3-BR apt is located in a great  location: near Berry Lane Park, just 5 Min walk to the Hudson Bergen Light Rail and 25 Minute commute to Manhattan, NY (financial district).  You will enjoy our easy self check-in process. Any questions please feel free to reach out and contact us. This apartment is about 25 min train ride to Manhattan (financial district) and 50 min to Empire State Building.   There are different ways to get to Manhattan. The most popular one is with PATH train which is about 10-15 min ride.  To get to the PATH train is very convenient with bus or light rail which is also about 10-15 min ride (4 min walk from the apartment) The Hudson Bergen Lightrail System is currently undergoing track maintenance. Service between the Garfield Avenue station to the Liberty </t>
  </si>
  <si>
    <t>House Guidelines ***ADDITIONAL SERVICES*** ‚Ä¢Early Check In/Late check out: Prior permission from host required. There will be a fee associated with this request.  ‚Ä¢Luggage Storage: ask host for more details. There will be a fee associated with this service. Host unavailable from 11:00 pm to 8:00am unless there is an Emergency. GENERAL ‚Ä¢Respect privacy of each other ‚Ä¢Be considerate of other belongings ‚Ä¢Clean up after yourself ‚Ä¢All visitors not accounted for in reservation must leave the premises after time allotted by host (no sleepovers, must ask host permission) ‚Ä¢Access to other private bedrooms is strictly prohibited (security deposit will be forfeited)   *Cancellation must be made 7 days before check in *QUIET HOURS 9:00PM - 9:00AM *Host not available from 11:00 pm to 8:00am. Unless there is an Emergency.  KITCHEN ‚Ä¢Guests should provide their own food to eat ‚Ä¢Please shut off gas from stove. ‚Ä¢Please Wash your dishes behind you ‚Ä¢Wipe off surfaces when you are done ‚Ä¢Please ask directio</t>
  </si>
  <si>
    <t>https://a0.muscache.com/im/pictures/1d940077-7155-4e51-8562-45ce57cb89a5.jpg?aki_policy=large</t>
  </si>
  <si>
    <t>{Wifi,"Air conditioning",Kitchen,"Paid parking off premises","Free street parking",Heating,"Smoke detector","Carbon monoxide detector","Fire extinguisher",Essentials,"Lock on bedroom door",Hangers,"Hair dryer",Iron,"Laptop friendly workspace","Self check-in",Keypad,"Hot water","Bed linens"}</t>
  </si>
  <si>
    <t>https://www.airbnb.com/rooms/22051049</t>
  </si>
  <si>
    <t>Vanilla Room (30 Min to NYC)</t>
  </si>
  <si>
    <t>Hello,   If you are looking to spend a night or a few nights next to Manhattan while enjoying shopping, tourism and business meeting; you have come to the right place!   This beautiful, comfortable, newly renovated 3-BR apt is located in a great  location: near Berry Lane Park, just 5 Min walk to the Hudson Bergen Light Rail and 25 Minute commute to Manhattan, NY (financial district).  You will enjoy our easy self check-in process. Any questions please feel free to reach out and ask.</t>
  </si>
  <si>
    <t>Hello,   If you are looking to spend a night or a few nights next to Manhattan while enjoying shopping, tourism and business meeting; you have come to the right place!   This beautiful, comfortable, newly renovated 3-BR apt is located in a great  location: near Berry Lane Park, just 5 Min walk to the Hudson Bergen Light Rail and 25 Minute commute to Manhattan, NY (financial district).  You will enjoy our easy self check-in process. Any questions please feel free to reach out and ask. This apartment is about 25 min train ride to Manhattan (financial district) and 50 min to Empire State Building.   There are different ways to get to Manhattan. The most popular one is with PATH train which is about 10-15 min ride.  To get to the PATH train is very convenient with bus or light rail which is also about 10-15 min ride (4 min walk from the apartment) The Hudson Bergen Lightrail System is currently undergoing track maintenance. Service between the Garfield Avenue station to the Liberty Park st</t>
  </si>
  <si>
    <t>House Guidelines ***ADDITIONAL SERVICES*** ‚Ä¢Early Check In/Late check out: Prior permission from host required. There will be a fee associated with this request.  ‚Ä¢Luggage Storage: ask host for more details. There will be a fee associated with this service. GENERAL ‚Ä¢Respect privacy of each other ‚Ä¢Be considerate of other belongings ‚Ä¢Clean up after yourself ‚Ä¢All visitors not accounted for in reservation must leave the premises after time allotted by host (no sleepovers, must ask host permission) ‚Ä¢Access to other private bedrooms is strictly prohibited (security deposit will be forfeited)   *Cancellation must be made 7 days before check in *QUIET HOURS 9:00PM - 9:00AM KITCHEN ‚Ä¢Guest provide their own food to eat ‚Ä¢Please shut off gas from stove. ‚Ä¢Please Wash your dishes behind you ‚Ä¢Wipe off surfaces when you are done ‚Ä¢Please ask directions for oven use ‚Ä¢Label food in the fridge, place your Room Name, as well as the date of check out. Any items without correct labels in the fridge will be d</t>
  </si>
  <si>
    <t>https://a0.muscache.com/im/pictures/0d9b180f-d8c1-453d-832d-50c0a92438da.jpg?aki_policy=large</t>
  </si>
  <si>
    <t>{Wifi,"Air conditioning",Kitchen,"Free street parking",Heating,"Smoke detector","Carbon monoxide detector","Fire extinguisher",Essentials,"Lock on bedroom door",Hangers,"Hair dryer",Iron,"Laptop friendly workspace","Self check-in",Keypad,"Private living room","Hot water",Microwave,"Coffee maker",Refrigerator,"Dishes and silverware","Cooking basics",Oven,Stove}</t>
  </si>
  <si>
    <t>https://www.airbnb.com/rooms/22144548</t>
  </si>
  <si>
    <t>Cozy large duplex 2  bdrm 6 miles to NYC w/parking</t>
  </si>
  <si>
    <t>This is a beautiful &amp; cozy duplex private house. You will fall in love. This duplex has internal steps and has a living room, half bathroom and kitchen on the first floor and a full bathroom and two well appointed bedrooms on the second floor ... one with a queen bed and another with a full size bed. The apartment also has a cozy sofa in a large living space, dining space, one and half bathrooms and a private well stocked kitchen with pots, pan, glasses, cups, plates and utensils. The home has a private back yard as well.  The space is large enough to fit up to 6 people and is centrally located in Jersey City on a quiet dead end street with plenty of free street parking 24/7 opposite a beautiful park with tennis courts, kids play area, soccer field and baseball diamond, and basketball courts.</t>
  </si>
  <si>
    <t xml:space="preserve">There is something in the New York City air that makes sleeping useless. It is large comfortable w/ a nice backyard and 2 bedrooms close to NYC. The apartment is very comfortable and trendy with plenty of light. It is just two train stops to NYC by light rail and Path train and we are nearby ferries taking people to Manhattan by boat. We are 5 miles or 8 km from Manhattan and approximately 25 minutes away by train, car or boat. You'll love my place because of the comfy beds and proximity to NYC. This is a beautiful &amp; cozy duplex private house. You will fall in love. This duplex has internal steps and has a living room, half bathroom and kitchen on the first floor and a full bathroom and two well appointed bedrooms on the second floor ... one with a queen bed and another with a full size bed. The apartment also has a cozy sofa in a large living space, dining space, one and half bathrooms and a private well stocked kitchen with pots, pan, glasses, cups, plates and utensils. The home has </t>
  </si>
  <si>
    <t>Rules- Shoes-Off Policy Please, No Loud Music after 10 pm. Wait to practice your singing for the daytime hours, No Smoking &amp; No Parties. Furthermore, ONLY individuals who reside outside a 25 mile radius of New York City will be permitted to reserve our home.</t>
  </si>
  <si>
    <t>https://a0.muscache.com/im/pictures/52f7afa1-305a-4e76-b33d-2bd21539c697.jpg?aki_policy=large</t>
  </si>
  <si>
    <t>{TV,Wifi,"Air conditioning",Kitchen,"Free street parking",Heating,"Smoke detector","Carbon monoxide detector","First aid kit","Fire extinguisher",Essentials,Shampoo,Hangers,"Hair dryer",Iron,"Laptop friendly workspace","Private entrance","Hot water","Bed linens",Microwave,"Coffee maker",Refrigerator,"Dishes and silverware","Cooking basics",Oven,Stove,"Garden or backyard"}</t>
  </si>
  <si>
    <t>https://www.airbnb.com/rooms/22163917</t>
  </si>
  <si>
    <t>Beautiful Modern Luxury One Bedroom Loft</t>
  </si>
  <si>
    <t>Brand New Luxury Art Lofts in a Historic Industrial Era Building located in the Art District of Jersey city, very close to Manhattan. Superb building amenities and luxurious loft furnishings provide relaxing home atmosphere. Perfect place to unwind after sight seeing or working hard in New York City. Enjoy the quiet residential lifestyle on the outskirts of busy Manhattan away from the congestion and crowd. Super easy access to all transportation with 10 minute ride to New York City.</t>
  </si>
  <si>
    <t>Apartment Amenities: ‚Ä¢	1000 square ft. unit ‚Ä¢	24-hour Doorman ‚Ä¢	1 Bedroom ‚Ä¢	1 Bathroom ‚Ä¢	King size bed: Master Bedroom ‚Ä¢	Queen size sofa bed in living room ‚Ä¢	Fully equipped kitchen with Stainless Steel appliances. ‚Ä¢	Spacious walk-in closets with built in organizers ‚Ä¢	Italian Hardwood floors. ‚Ä¢	Cable (Complimentary/Free) ‚Ä¢	Quartz counter tops ‚Ä¢	High speed internet (Complimentary/Free) ‚Ä¢	Laundry in unit (Washer/Dryer) ‚Ä¢	Dishwasher ‚Ä¢	USB outlets in bedrooms ‚Ä¢	Hardwood floors ‚Ä¢	Energy Star Whirlpool stainless steel appliances ‚Ä¢	Memory Foam Mattress ‚Ä¢	Dining Table/Chair ‚Ä¢	52 inch LED TV ‚Ä¢	DVD Player ‚Ä¢	Bathroom with Bath Tub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‚Ä¢	World Trade Center ‚Ä¢	Anywhere in Jers</t>
  </si>
  <si>
    <t xml:space="preserve">Brand New Luxury Art Lofts in a Historic Industrial Era Building located in the Art District of Jersey city, very close to Manhattan. Superb building amenities and luxurious loft furnishings provide relaxing home atmosphere. Perfect place to unwind after sight seeing or working hard in New York City. Enjoy the quiet residential lifestyle on the outskirts of busy Manhattan away from the congestion and crowd. Super easy access to all transportation with 10 minute ride to New York City. Apartment Amenities: ‚Ä¢	1000 square ft. unit ‚Ä¢	24-hour Doorman ‚Ä¢	1 Bedroom ‚Ä¢	1 Bathroom ‚Ä¢	King size bed: Master Bedroom ‚Ä¢	Queen size sofa bed in living room ‚Ä¢	Fully equipped kitchen with Stainless Steel appliances. ‚Ä¢	Spacious walk-in closets with built in organizers ‚Ä¢	Italian Hardwood floors. ‚Ä¢	Cable (Complimentary/Free) ‚Ä¢	Quartz counter tops ‚Ä¢	High speed internet (Complimentary/Free) ‚Ä¢	Laundry in unit (Washer/Dryer) ‚Ä¢	Dishwasher ‚Ä¢	USB outlets in bedrooms ‚Ä¢	Hardwood floors ‚Ä¢	Energy Star Whirlpool stainless </t>
  </si>
  <si>
    <t>‚Ä¢	3 min Newport Shopping Mall   ‚Ä¢	3 min Shoprite Grocery Store.  ‚Ä¢	3 min walk PATH train Pavonia station.  ‚Ä¢	10 min World Trade Center  ‚Ä¢	15 min Empire State Building.  ‚Ä¢	25 min Times Square  ‚Ä¢	15 miles Newark Liberty International Airport  ‚Ä¢	2 miles Statue of Liberty  ‚Ä¢	Tons of restaurants within walking distance.  ‚Ä¢	Kids park is only 3 blocks away (5 min walk)  ‚Ä¢	1 mile from Hoboken-Great night nightlife  ‚Ä¢	24 hour grocery store right next to building for everyday needs.  ‚Ä¢	Few grocery stores within 1-3 blocks.</t>
  </si>
  <si>
    <t>‚Ä¢	Fitness center ‚Ä¢	Roof top area  ‚Ä¢	BBQ Grill ‚Ä¢	Club room with billiards table and HDTVs ‚Ä¢	Business rooms ‚Ä¢	Community green space with outdoor seating ‚Ä¢	Lobby area with fireplaces</t>
  </si>
  <si>
    <t>https://a0.muscache.com/im/pictures/7221b7e7-4c93-45cd-8488-4d04edf80650.jpg?aki_policy=large</t>
  </si>
  <si>
    <t>{TV,"Cable TV",Internet,Wifi,"Air conditioning",Pool,Kitchen,"Paid parking off premises",Doorman,Gym,Elevator,"Buzzer/wireless intercom",Heating,Washer,Dryer,"Smoke detector",Essentials,Shampoo,"Lock on bedroom door",Hangers,"Hair dryer",Iron,"Self check-in","Building staff","Private living room","Private entrance","Children‚Äôs books and toys","Bed linens",Microwave,"Coffee maker",Refrigerator,Dishwasher,"Dishes and silverware",Oven,Stove,"BBQ grill","Long term stays allowed"}</t>
  </si>
  <si>
    <t>https://www.airbnb.com/rooms/22172238</t>
  </si>
  <si>
    <t>Private Spacious 2 Bedroom Apartment</t>
  </si>
  <si>
    <t>This second floor private 2 Bedroom Apartment is an ideal location for guests staying in Jersey City or wishing to travel to NYC. It is located 5 minutes   1/2 block) away from the train station. This is a great location for families, couples or single people wishing to vacation in the historic Jersey City. Private entrance.</t>
  </si>
  <si>
    <t>This second floor private 2 Bedroom Apartment is an ideal location for guests staying in Jersey City or wishing to travel to NYC. It is located 5 minutes   1/2 block) away from the train station. This is a great location for families, couples or single people wishing to vacation in the historic Jersey City. Private entrance. There is a deli across the street for quick snacks. 2 blocks up the street you can find, Super Market, Laundromat, Bank,  Post Office, DD, Mc Donalds The Light Rail is 1/2 block from my house, the train takes you to downtown Jersey City.  You can make connection to the Path Train to World Trade Center or up town Manhattan (34th St) Uber is also available to the Ferry to Liberty State Island, about 10 mins away you can also see the Statue of Liberty from the house blow up mattress is available</t>
  </si>
  <si>
    <t>There is a deli across the street for quick snacks. 2 blocks up the street you can find, Super Market, Laundromat, Bank,  Post Office, DD, Mc Donalds</t>
  </si>
  <si>
    <t>blow up mattress is available</t>
  </si>
  <si>
    <t>The Light Rail is 1/2 block from my house, the train takes you to downtown Jersey City.  You can make connection to the Path Train to World Trade Center or up town Manhattan (34th St) Uber is also available to the Ferry to Liberty State Island, about 10 mins away you can also see the Statue of Liberty from the house</t>
  </si>
  <si>
    <t>No burning of candles Was all pots and pans before departure Keep Iron on ironing board at all times Kids from 2 yrs up is considered an extra person no visitors after 8.00pm no loud music after 10.00pm no smoking of any kind</t>
  </si>
  <si>
    <t>https://a0.muscache.com/im/pictures/cbf1baa2-d564-4dab-a660-5f1ecbe2b3c9.jpg?aki_policy=large</t>
  </si>
  <si>
    <t>https://www.airbnb.com/users/show/161963496</t>
  </si>
  <si>
    <t>https://a0.muscache.com/im/pictures/user/435b7b06-6569-4bd0-b5ba-2fbe1c2d6c83.jpg?aki_policy=profile_small</t>
  </si>
  <si>
    <t>https://a0.muscache.com/im/pictures/user/435b7b06-6569-4bd0-b5ba-2fbe1c2d6c83.jpg?aki_policy=profile_x_medium</t>
  </si>
  <si>
    <t>{TV,"Cable TV",Wifi,"Air conditioning","Free street parking",Heating,"Family/kid friendly","Smoke detector","Carbon monoxide detector","First aid kit","Fire extinguisher",Essentials,Shampoo,"Lock on bedroom door",Hangers,"Hair dryer",Iron,"Private living room","Private entrance","Hot water","Bed linens","Extra pillows and blankets",Microwave,"Coffee maker",Refrigerator,"Dishes and silverware","Cooking basics",Oven,Stove,"Host greets you"}</t>
  </si>
  <si>
    <t>https://www.airbnb.com/rooms/22173138</t>
  </si>
  <si>
    <t>Luxurious Suite Steps from Liberty State Park/NYC!</t>
  </si>
  <si>
    <t>This beautiful private suite is truly one of a kind. The massive private bathroom with amazing NYC views and huge hot tub will make you feel like you are living in true luxury, without having to break the bank.  The location of the place is perfect. We're just a 15 min walk to Liberty State Park, which has a ferry directly to the Statue of Liberty at Ellis Island. Direct access to Downtown Manhattan is by the Liberty State Park Light Rail which is just a 10 min walk and 15 min train ride.</t>
  </si>
  <si>
    <t>This is a single room with a private bathroom and kitchenette situated in a beautiful historic building in the sought after up and coming neighborhood of Bergen Lafayette in Jersey City, NJ.  The suite features an amazing exposed wooden vaulted ceiling, massive private bathroom with a huge hot tub, large stand up shower, and amazing NYC views. It is equipped with a beautiful queen bed made with a high quality mattress and bedding. There's also a queen sized futon which can be folded into an additional queen bed. A built in counter and desk space hand made from reclaimed wood beautifully accents the historic charm of the space. Impress your loved one with this romantic and luxurious setting or enjoy as a family! Other features of the room include original hardwood flooring throughout, and plenty of windows for natural light and air. There is plenty of extra storage space with a closet and clothes hangers. Enjoy an extra sense of privacy and security with an extra secure bedroom door wit</t>
  </si>
  <si>
    <t>This beautiful private suite is truly one of a kind. The massive private bathroom with amazing NYC views and huge hot tub will make you feel like you are living in true luxury, without having to break the bank.  The location of the place is perfect. We're just a 15 min walk to Liberty State Park, which has a ferry directly to the Statue of Liberty at Ellis Island. Direct access to Downtown Manhattan is by the Liberty State Park Light Rail which is just a 10 min walk and 15 min train ride. This is a single room with a private bathroom and kitchenette situated in a beautiful historic building in the sought after up and coming neighborhood of Bergen Lafayette in Jersey City, NJ.  The suite features an amazing exposed wooden vaulted ceiling, massive private bathroom with a huge hot tub, large stand up shower, and amazing NYC views. It is equipped with a beautiful queen bed made with a high quality mattress and bedding. There's also a queen sized futon which can be folded into an additional</t>
  </si>
  <si>
    <t>The room is situated in beautiful historic building in the sought after up and coming neighborhood of Bergen Lafayette in Jersey City, NJ. We are very close to the beautiful Liberty State Park, which has the ferry that takes you directly to Ellis Island to see the Statue of Liberty.  The location of the place is perfect; a short walk to everything NYC has to offer. We're just a 15 min walk to Liberty State Park, which has a ferry directly to the Statue of Liberty at Ellis Island. Direct access to Downtown Manhattan and Jersey City is by the Liberty State Park Light Rail which is just a 10 min walk. This train makes a stop at the Exchange Place Path Station (8 min ride) in Downtown Jersey City which takes you to World Trade Center (7 min train ride) in Lower Manhattan.  There is multiple new restaurants, coffee shop and bars that have just opened around the corner on the walk to the train. There is also a corner store/deli across the street and a little produce market just around the co</t>
  </si>
  <si>
    <t>Please respect our no animal product policy as we strive to provide a complete animal friendly establishment. Please do not cook or store items containing animal products in our common area. We are starting to implement an honor system with vegan food options available in our fridge from local establishments as well!</t>
  </si>
  <si>
    <t>Direct access to Downtown Manhattan and Jersey City is by the Liberty State Park Light Rail which is just a 10 min walk. This train makes a stop at the Exchange Place Path Station (8 min ride) in Downtown Jersey City which takes you to World Trade Center (7 min train ride) in Lower Manhattan.</t>
  </si>
  <si>
    <t>Guests have access to the suite which has a private bathroom and bedroom w/ kitchenette. The shared kitchen, living/dining area, and outdoor patio is also available for your use.</t>
  </si>
  <si>
    <t>We live nearby and are often present to meet our guests and interact with them, if they are up to it! We also respect your privacy and of course give you the option to keep to yourself.</t>
  </si>
  <si>
    <t>-This is a Vegan House, please respect our policy and efforts of keeping the house meat and dairy free. Please do not cook or store animal products on the premises. We thank you for your cooperation in helping us save the planet! - Please keep the space clean and clean up any messes behind you like dirty dishes, trash, etc.  - Quite hours are from 10pm- 9am. Please be respectful to the neighbors staying in the floors below by keeping conversations to a low volume, no loud music, partying ,etc. please also be conscious of making loud noise when walking on the wooden floors during late hours. - Please do not smoke anything inside the building. No drug use or excessive alcohol use allowed. Thank you!</t>
  </si>
  <si>
    <t>https://a0.muscache.com/im/pictures/45306924-4dc4-48c4-a143-652e1423220b.jpg?aki_policy=large</t>
  </si>
  <si>
    <t>https://www.airbnb.com/users/show/161971682</t>
  </si>
  <si>
    <t>StayVegan</t>
  </si>
  <si>
    <t xml:space="preserve">Hi, we are StayVegan! 2 friends who share a passion in equality for all things that have a heart beat, helping the community, making the world a better place, and having a good time doing it. We have deep roots in our local community and actively support and operate multiple local non -profit groups promoting the well being of animals and humans in need.  We use Airbnb as a platform to not only progress these ventures but to meet amazing new people and to create a family of friends  who believe in our cause. _x000D_
We take great pride in going the extra mile to make all of our guests feel as if they were home by providing secure, clean and beautiful living spaces. We often host guest dinners where all of our guests can interact and enjoy some delicious vegan food and of course exchange some laughs and stories! We look forward to hosting you and becoming part of the StayVegan family! _x000D_
</t>
  </si>
  <si>
    <t>https://z0.muscache.cn/im/pictures/user/a2035718-6ffc-4f45-84fa-2e6f980cdfcc.jpg?aki_policy=profile_small</t>
  </si>
  <si>
    <t>https://z0.muscache.cn/im/pictures/user/a2035718-6ffc-4f45-84fa-2e6f980cdfcc.jpg?aki_policy=profile_x_medium</t>
  </si>
  <si>
    <t>{Wifi,"Air conditioning",Kitchen,"Hot tub",Heating,"Family/kid friendly","Smoke detector","Carbon monoxide detector","Fire extinguisher",Essentials,Shampoo,"Lock on bedroom door",Hangers,"Hair dryer",Iron,"Laptop friendly workspace","Self check-in","Smart lock"}</t>
  </si>
  <si>
    <t>https://www.airbnb.com/rooms/22174972</t>
  </si>
  <si>
    <t>*Clean &amp; Spacious Room* Walk to Liberty State Park</t>
  </si>
  <si>
    <t>This beautiful spacious private bedroom is situated in a newly updated building with amazing historical charm and character. Guests have access to a clean kitchen, living/dining area, full bathroom and outdoor patio.  The location of the place is perfect. We're just a 15 min walk to Liberty State Park, which has a ferry directly to the Statue of Liberty at Ellis Island. Direct access to Downtown Manhattan is by the Liberty State Park Light Rail which is just a 10 min walk and 15 min train ride.</t>
  </si>
  <si>
    <t>This is a single room with a shared bathroom and kitchen situated in a beautiful historic building in the sought after up and coming neighborhood of Bergen Lafayette in Jersey City, NJ.  The room is equipped with a beautiful queen bed made with a high quality mattress and bedding. There's also a couch and/or a twin air mattress we can bring upon request which can be used for a third guest to sleep on (we can provide additional bedding).  Other features of the room include original hardwood flooring throughout, and plenty of windows for natural light and air. There is plenty of extra storage space with a closet and clothes hangers. Enjoy an extra sense of privacy and security with an extra secure bedroom door with a deadbolt lock.  The clean, stocked common kitchen located on the ground floor is accessible by guests of this private room, and is shared with the other guests. There is also a shared living/dining area and a small outdoor patio available for you to use as well.  The room is</t>
  </si>
  <si>
    <t>This beautiful spacious private bedroom is situated in a newly updated building with amazing historical charm and character. Guests have access to a clean kitchen, living/dining area, full bathroom and outdoor patio.  The location of the place is perfect. We're just a 15 min walk to Liberty State Park, which has a ferry directly to the Statue of Liberty at Ellis Island. Direct access to Downtown Manhattan is by the Liberty State Park Light Rail which is just a 10 min walk and 15 min train ride. This is a single room with a shared bathroom and kitchen situated in a beautiful historic building in the sought after up and coming neighborhood of Bergen Lafayette in Jersey City, NJ.  The room is equipped with a beautiful queen bed made with a high quality mattress and bedding. There's also a couch and/or a twin air mattress we can bring upon request which can be used for a third guest to sleep on (we can provide additional bedding).  Other features of the room include original hardwood floor</t>
  </si>
  <si>
    <t>Guests have access to the private bedroom and the shared spaces including kitchen, living/dining area, and outdoor patio.</t>
  </si>
  <si>
    <t>-This is a Vegan House, please respect our policy and efforts of keeping the house meat and dairy free. Please do not cook or store animal products on the premises. We thank you for your cooperation in helping us save the planet! - We sincerely ask that you clean up any messes left after yourselves in the common areas. We clean the spaces daily, but we cannot go behind each guest to clean each mess. Please help us by cleaning up any hairs that you may have left behind in the shower and bathroom , dirty dishes, etc so the other housemates can have a clean atmosphere as well.  - Quite hours are from 10pm- 9am. Please be respectful to your housemates by keeping conversations to a low volume, no loud music, partying ,etc. please also be conscious of making loud noise when walking on the wooden floors during late hours.  Thank you!</t>
  </si>
  <si>
    <t>https://a0.muscache.com/im/pictures/4464a5dd-2ecf-4e11-b12a-768fd5663f98.jpg?aki_policy=large</t>
  </si>
  <si>
    <t>{TV,Wifi,"Air conditioning",Kitchen,Heating,"Smoke detector","Carbon monoxide detector","Fire extinguisher",Essentials,Shampoo,"Lock on bedroom door",Hangers,"Hair dryer",Iron}</t>
  </si>
  <si>
    <t>https://www.airbnb.com/rooms/22186292</t>
  </si>
  <si>
    <t>Prefect for exploring New York City 201</t>
  </si>
  <si>
    <t>Welcome to our home away from home, a place where you can rest your head before you hit the magnificent city that is NEW YORK.  This huge queen room features a PRIVATE bathroom ( Not Shared with anyone ), for your comfort the apartment has brand new kitchen appliances, and furniture. This home is located in the heart of Jersey City, we are just off Broadway and 15 minutes walk to Journal Square or $5 uber. Journal square is 13 mins to World Trade Centre on the PATH, costing $2.75.</t>
  </si>
  <si>
    <t>This huge room has a PRIVATE en-suite bathroom which is new, and luxurious.  Guests have full use of the newly renovated Kitchen ( refrigerator, dishwasher, microwave and cooking stove) and share the dinign space with 2 other airbnb rooms.</t>
  </si>
  <si>
    <t>Welcome to our home away from home, a place where you can rest your head before you hit the magnificent city that is NEW YORK.  This huge queen room features a PRIVATE bathroom ( Not Shared with anyone ), for your comfort the apartment has brand new kitchen appliances, and furniture. This home is located in the heart of Jersey City, we are just off Broadway and 15 minutes walk to Journal Square or $5 uber. Journal square is 13 mins to World Trade Centre on the PATH, costing $2.75. This huge room has a PRIVATE en-suite bathroom which is new, and luxurious.  Guests have full use of the newly renovated Kitchen ( refrigerator, dishwasher, microwave and cooking stove) and share the dinign space with 2 other airbnb rooms. the kitchen and communal dining space is accessible for your stay, and the bathroom is shared with one other airbnb room. You will have exclusivity to your room (naturally) which is key coded lock for your privacy and security. I live 8 mins away, and on hand if you need an</t>
  </si>
  <si>
    <t>The neighborhood is extremely family oriented, very friendly and in an up and coming cosmopolitan area. Our apartment is $5 Uber ride from Journal Square path station or a smooth 15 minutes walk. The local neighbourhood is friendly with many quality restaurants nearby, in Jersey City downtown of "Grove Street", this funky under-rated street will simply blow you away. Check out New York's best pizza (as quoted by NY times), but New Jersey based at the famous RAZZA.. but be warned a booking is essential unless you are okay with a 2hour wait.</t>
  </si>
  <si>
    <t>13 mins from Journal Square for a easy communte to Manhatten in 13 minutes on the PATH, this service runs 24hours. We are 17minutes drive from THE STATUE OF LIBERTY, costing just $9 in an uber. We are 9MINS uber from NEW JERSEY CITY UNIVERSITY. 26MINS uber from MADISON SQUARE GARDENS 13MINS from NEWARK INTERNATIONAL AIRPORT 18MINS from METLIFE STADIUM 50MINS from TIMES SQUARE 26MINS from GREENWICH VILLAGE 28MINS from CHELSEA</t>
  </si>
  <si>
    <t>the kitchen and communal dining space is accessible for your stay, and the bathroom is shared with one other airbnb room. You will have exclusivity to your room (naturally) which is key coded lock for your privacy and security.</t>
  </si>
  <si>
    <t>I live 8 mins away, and on hand if you need anything. Our aim is to ensure your stay is an enjoyable experience, and you get the most out of your trip to Jersey City and New York.</t>
  </si>
  <si>
    <t>https://a0.muscache.com/im/pictures/0ea275bb-a029-4a72-83fb-bf601812dae6.jpg?aki_policy=large</t>
  </si>
  <si>
    <t>https://www.airbnb.com/users/show/10389653</t>
  </si>
  <si>
    <t>Jugal</t>
  </si>
  <si>
    <t>Rutherford, New Jersey, United States</t>
  </si>
  <si>
    <t>https://a0.muscache.com/im/pictures/user/85c4d3bf-0833-4bb8-bd8b-2c0a7802cd0d.jpg?aki_policy=profile_small</t>
  </si>
  <si>
    <t>https://a0.muscache.com/im/pictures/user/85c4d3bf-0833-4bb8-bd8b-2c0a7802cd0d.jpg?aki_policy=profile_x_medium</t>
  </si>
  <si>
    <t>{Wifi,Kitchen,"Pets allowed","Hot tub",Heating,"Smoke detector","Carbon monoxide detector",Essentials,Shampoo,"Lock on bedroom door",Hangers,"Hair dryer",Iron,"Laptop friendly workspace","Hot water","Bed linens","Extra pillows and blankets","Long term stays allowed"}</t>
  </si>
  <si>
    <t>https://www.airbnb.com/rooms/22193662</t>
  </si>
  <si>
    <t>160 "1S" Private Bright Cozy Room</t>
  </si>
  <si>
    <t>Private cozy room with double bed for 1 person. Lots of natural light.  Public transportation to NYC within 20-25 min to midtown and Hoboken within 10-15 minutes. Lots of great restaurants/coffee shops and bakeries steps away</t>
  </si>
  <si>
    <t>Recently renovated house with a beautiful bathroom The room has a brand new double bed with new mattresses Cook - Full kitchen with appliances, dishes, and tableware  Work - Working space, Desk, fast WiFi  Essentials are all provided to you including towels and sheets</t>
  </si>
  <si>
    <t>Private cozy room with double bed for 1 person. Lots of natural light.  Public transportation to NYC within 20-25 min to midtown and Hoboken within 10-15 minutes. Lots of great restaurants/coffee shops and bakeries steps away Recently renovated house with a beautiful bathroom The room has a brand new double bed with new mattresses Cook - Full kitchen with appliances, dishes, and tableware  Work - Working space, Desk, fast WiFi  Essentials are all provided to you including towels and sheets Private bedroom Common area-Living room Kitchen and bathroom I let the guests relax and enjoy themselves without me getting in the way. However, I am around if the guests need any help or any advice on the area or help with the house. Next to the house are also different supermarkets, stores, bakeries/coffee shops and Laundromats. The area is very safe. Area has lots of families and young professionals living. 1.5 to 4 blocks walking there are about 3-4 different NJ Transit buses to Port Authority 42</t>
  </si>
  <si>
    <t>Next to the house are also different supermarkets, stores, bakeries/coffee shops and Laundromats. The area is very safe. Area has lots of families and young professionals living.</t>
  </si>
  <si>
    <t>1.5 to 4 blocks walking there are about 3-4 different NJ Transit buses to Port Authority 42 street NY city ( all buses take 15min to 20min to get to NYC) 119 Bus - Central Ave at Congress S (4 min walk to this stop) 123 Bus - Palisade Ave at Paterson Plank Rd (6 min walk to this stop) Also, corner of Poplar street and JFK Blvd - 1.5 blocks away is "Spanish or Mexican or Jitney bus" those are smaller shorter buses. They go every 10 min straight to NYC bus Terminal. These buses are cheaper and usually faster/express buses. Light Rail 10-12 minutes walk is Congress/9th st Light-rail stop. You can go to Hoboken only few stops or Grove st/Exchange place downtown Jersey City there you can get Path trains to NYC. Path will take you to WTC or 33 street in midtown.</t>
  </si>
  <si>
    <t>Private bedroom Common area-Living room Kitchen and bathroom</t>
  </si>
  <si>
    <t>https://a0.muscache.com/im/pictures/62505749-bcb5-41b7-956d-0b98dc0ae20b.jpg?aki_policy=large</t>
  </si>
  <si>
    <t>{Internet,Wifi,"Air conditioning",Kitchen,Heating,"Smoke detector","Carbon monoxide detector","Fire extinguisher",Essentials,"Lock on bedroom door",Hangers,"Hair dryer",Iron,"Laptop friendly workspace","Self check-in",Keypad,"Private entrance","Hot water","Bed linens","Extra pillows and blankets",Microwave,Refrigerator,"Dishes and silverware","Cooking basics",Oven,Stove,"Garden or backyard","Luggage dropoff allowed","Long term stays allowed"}</t>
  </si>
  <si>
    <t>https://www.airbnb.com/rooms/22195153</t>
  </si>
  <si>
    <t>Clean Master Bedroom, Private Bath, train to NYC!</t>
  </si>
  <si>
    <t>Perfect for couples! This comfortable and clean master bedroom with private bathroom is just 12 min walk from the 24/7 Journal Square Path train Station (15 mins ride into NYC).  You will experience great quality and convenience in every detail.  I live here and I enjoy Hosting on Airbnb!</t>
  </si>
  <si>
    <t>You will be staying in 1 Master bedroom that has it's own bathroom in an apartment that has 3 bedrooms and 2 bathrooms.    It is a very clean, nice and quiet apartment.</t>
  </si>
  <si>
    <t>Perfect for couples! This comfortable and clean master bedroom with private bathroom is just 12 min walk from the 24/7 Journal Square Path train Station (15 mins ride into NYC).  You will experience great quality and convenience in every detail.  I live here and I enjoy Hosting on Airbnb! You will be staying in 1 Master bedroom that has it's own bathroom in an apartment that has 3 bedrooms and 2 bathrooms.    It is a very clean, nice and quiet apartment. You will have access to the living room, kitchen (only light cooking preferred),  and balcony.  Kitchen and living room access is from 7am to 10pm. I may be able to help you around the house or the neighborhood on my time off if I am available. The place is close to everything, from 24/7 Rite Aid pharmacy and convenience store, to shops, Path train station, Saint peter's University and much more... It is also only 15 minutes away from Newark Airport(by car) You may use the Path train to get to NYC within 15 minutes (most common choice)</t>
  </si>
  <si>
    <t>The place is close to everything, from 24/7 Rite Aid pharmacy and convenience store, to shops, Path train station, Saint peter's University and much more... It is also only 15 minutes away from Newark Airport(by car)</t>
  </si>
  <si>
    <t>Closest Airport is Newark Airport (only 15 minutes away).   If you arrive at Laguardia or JFK, you can take the New York City Subway into Manhattan and then switch to the Path Train from Manhattan to arrive at the Journal Square Station.  Ask me for help with directions if needed!</t>
  </si>
  <si>
    <t>You may use the Path train to get to NYC within 15 minutes (most common choice).  You also have the choice to take the New Jersey Transit Bus (bus stop is just in front of the house).  Alternatively, there are always dozens of Uber cars that can reach you within less than 5 minutes.</t>
  </si>
  <si>
    <t>You will have access to the living room, kitchen (only light cooking preferred),  and balcony.  Kitchen and living room access is from 7am to 10pm.</t>
  </si>
  <si>
    <t>https://a0.muscache.com/im/pictures/c6dc2478-12ca-4767-ba47-5c9641aeef12.jpg?aki_policy=large</t>
  </si>
  <si>
    <t>{Wifi,"Air conditioning",Kitchen,"Free street parking",Heating,Washer,"Smoke detector","Carbon monoxide detector",Essentials,Shampoo,"Lock on bedroom door",Hangers,"Hair dryer",Iron,"Laptop friendly workspace","Self check-in",Keypad,"Hot water","Bed linens","Extra pillows and blankets",Microwave,Refrigerator,"Dishes and silverware","Long term stays allowed"}</t>
  </si>
  <si>
    <t>https://www.airbnb.com/rooms/22204844</t>
  </si>
  <si>
    <t>*****Upscale in Prime Area, Minutes to Subway/Path</t>
  </si>
  <si>
    <t>This spacious, State Of The Art , 2 BDRM apartment in a Prime Location is your perfect home away.  This luxurious apartment is centrally located in a short walking distance from Path Train (Subway/Metro) station. Path Train operates 24/7 will get you to World Trade Center within ~ 10 min or to Midtown Manhattan within ~20 min. Bus station as well as grocery stores and restaurants are just steps away. Onsite one car garage (subject to availability).</t>
  </si>
  <si>
    <t>This newly renovated, spacious, fully furnished and equipped apartment features 2 large, bright, bedrooms and a large living room that comfortably accommodate up to 8 people.  Two additional guests can use our Airbed that can be placed in one of the bedrooms. Additional futon is optional for longer than 2 weeks bookings. The apartment features new furniture and appliances, Central Air-Conditioner, Smart HDTV's (Built-in Roku), providing you an access to Netflix, YouTube and hundreds of other streaming applications as well as movies and TV shows available with your cable or satellite subscription. The apartment is located on the first floor above the garage. There are ~ 10 stairs to climb.</t>
  </si>
  <si>
    <t>This spacious, State Of The Art , 2 BDRM apartment in a Prime Location is your perfect home away.  This luxurious apartment is centrally located in a short walking distance from Path Train (Subway/Metro) station. Path Train operates 24/7 will get you to World Trade Center within ~ 10 min or to Midtown Manhattan within ~20 min. Bus station as well as grocery stores and restaurants are just steps away. Onsite one car garage (subject to availability). This newly renovated, spacious, fully furnished and equipped apartment features 2 large, bright, bedrooms and a large living room that comfortably accommodate up to 8 people.  Two additional guests can use our Airbed that can be placed in one of the bedrooms. Additional futon is optional for longer than 2 weeks bookings. The apartment features new furniture and appliances, Central Air-Conditioner, Smart HDTV's (Built-in Roku), providing you an access to Netflix, YouTube and hundreds of other streaming applications as well as movies and TV sh</t>
  </si>
  <si>
    <t>One car GARAGE CAN BE RENTED for additional fee of $22/night. Please note, that the garage ceiling is low, thus the garage is not suitable for SUV's or Minivans, but only for low cars.</t>
  </si>
  <si>
    <t>Easy commute (~10 min) to Manhattan! You can choose a ~9 min relaxed walk or 2-3 min bus ride to Path Train (Subway/Metro) station). The bus that will get you to Path (Subway/Metro) Station, as well as a direct bus to NYC stop just steps away from the apartment (less then 1/2 min walk). Shopping and restaurants just steps away (some of them work 24/7).</t>
  </si>
  <si>
    <t>The entire apartment is accessible for guests except of a closet in the left side bedroom (with white furniture) that is locked with a keypad lock.</t>
  </si>
  <si>
    <t>I'll be sending Keypad Locks' codes 1-2 days prior to your check in date. You are welcome to contact me via Airbnb application anytime or call me when immediate assistance is required.</t>
  </si>
  <si>
    <t>* Guests that made last minute reservations (for the same or next day) shall provide copies their ID's prior to checking in.  * Upon request, guests shall provide full names and contact details of all adults that the apartment was reserved for.   !!! Quite hours are from 11:00 pm till 7:00am.  *** Absolutely no parties/events in the building or yards.  If we received complaints from neighbors about excessive noise during quite hours we keep our right to act to terminate your reservation due to violation of our policy. You will be responsible for any monetary damage caused by the violation of this policy including but not limited to:  if other guests staying in the building canceled their reservation or demanded compensations for the excessive noise caused by your group members. * Smoking in the building is strictly prohibited. A compensation of $190 will be deducted from Guest's Security Deposit for remediation actions if found evidences of smoking in the apartment as smell of smoke, d</t>
  </si>
  <si>
    <t>https://a0.muscache.com/im/pictures/9280c0cf-2f0d-46b3-a1a0-690018dd1053.jpg?aki_policy=large</t>
  </si>
  <si>
    <t>https://www.airbnb.com/users/show/17032715</t>
  </si>
  <si>
    <t>Denis</t>
  </si>
  <si>
    <t>https://a0.muscache.com/im/pictures/user/5ab2c9a9-3e1b-4321-933f-80051074711e.jpg?aki_policy=profile_small</t>
  </si>
  <si>
    <t>https://a0.muscache.com/im/pictures/user/5ab2c9a9-3e1b-4321-933f-80051074711e.jpg?aki_policy=profile_x_medium</t>
  </si>
  <si>
    <t>{TV,Wifi,"Air conditioning",Kitchen,"Paid parking off premises","Buzzer/wireless intercom",Heating,"Smoke detector","Carbon monoxide detector","First aid kit","Safety card","Fire extinguisher",Essentials,Shampoo,Hangers,"Hair dryer",Iron,"Laptop friendly workspace","Self check-in",Keypad,"Hot water",Microwave,"Coffee maker",Refrigerator,"Dishes and silverware"}</t>
  </si>
  <si>
    <t>https://www.airbnb.com/rooms/22214003</t>
  </si>
  <si>
    <t>#Minutes away from NYC</t>
  </si>
  <si>
    <t>Welcome to our spacious, cozy and sunny apartment! Get to any part of NYC in 25 minutes! There is a bus stop next door &amp; buses come frequently. You Can also take a relaxing walk to Hoboken from where PATH train can take you to Midtown or Downtown (~20-25 mins ride). Enjoy our shared backyard and access to a huge park around the corner with a magnificent view on the city.</t>
  </si>
  <si>
    <t>It is a two bedroom apartment with one bedroom being private, while the other one is a walk through. Separated bedroom has a king size bed and there is an unfolding sofa in the living room area, which does not offer privacy.</t>
  </si>
  <si>
    <t>Welcome to our spacious, cozy and sunny apartment! Get to any part of NYC in 25 minutes! There is a bus stop next door &amp; buses come frequently. You Can also take a relaxing walk to Hoboken from where PATH train can take you to Midtown or Downtown (~20-25 mins ride). Enjoy our shared backyard and access to a huge park around the corner with a magnificent view on the city. It is a two bedroom apartment with one bedroom being private, while the other one is a walk through. Separated bedroom has a king size bed and there is an unfolding sofa in the living room area, which does not offer privacy. Transportation There are a couple of options you can use to get to different parts of Manhattan. Bus 123 ($4.50 exact change or download NJ Transit App where you can get a ticket for 3 Zones (Interstate) - will take you to Port Authority ‚Äì very convenient and takes approximately 30 mins depending on traffic. Bus 87 ($1.65 exact change or 1 zone (Intrastate) ‚Äì will take you to the PATH station in Ho</t>
  </si>
  <si>
    <t>Transportation There are a couple of options you can use to get to different parts of Manhattan. Bus 123 ($4.50 exact change or download NJ Transit App where you can get a ticket for 3 Zones (Interstate) - will take you to Port Authority ‚Äì very convenient and takes approximately 30 mins depending on traffic. Bus 87 ($1.65 exact change or 1 zone (Intrastate) ‚Äì will take you to the PATH station in Hoboken where you can catch a train to 33rd street or World Trade Center. For the PATH train you will need a regular Metro card that you can also use for NYC MTA subway system.   Driving your own car? Please make sure to check street signs for cleaning hours. There is a 4 hour limitation per zone (Monday through Saturday, including night hours), visitor passes will be provided upon request ($5 a day).</t>
  </si>
  <si>
    <t>https://a0.muscache.com/im/pictures/6ced0d54-307c-4911-bd3d-7651ccf30d09.jpg?aki_policy=large</t>
  </si>
  <si>
    <t>https://www.airbnb.com/users/show/39171469</t>
  </si>
  <si>
    <t>https://a0.muscache.com/im/pictures/user/0af76ea6-9ba6-44f5-bcc6-7f5b5dc2c284.jpg?aki_policy=profile_small</t>
  </si>
  <si>
    <t>https://a0.muscache.com/im/pictures/user/0af76ea6-9ba6-44f5-bcc6-7f5b5dc2c284.jpg?aki_policy=profile_x_medium</t>
  </si>
  <si>
    <t>{TV,Wifi,"Air conditioning",Kitchen,"Pets allowed",Heating,"Carbon monoxide detector","Fire extinguisher",Essentials,Shampoo,"Hair dryer",Iron,"Laptop friendly workspace","Self check-in",Keypad,"Hot water",Microwave,"Coffee maker",Refrigerator,"Dishes and silverware","Cooking basics",Oven,Stove,"Garden or backyard"}</t>
  </si>
  <si>
    <t>https://www.airbnb.com/rooms/22215208</t>
  </si>
  <si>
    <t>Beautiful Private Room; Walk to Liberty State Park</t>
  </si>
  <si>
    <t>This beautiful spacious private bedroom is situated in a newly updated building with amazing historical charm and character. Guests have access to a shared kitchen, living/dining area, full bathroom and outdoor patio.  The location of the place is perfect. We're just a 15 min walk to Liberty State Park, which has a ferry directly to the Statue of Liberty at Ellis Island. Direct access to Downtown Manhattan is by the Liberty State Park Light Rail which is just a 10 min walk and 15 min train ride</t>
  </si>
  <si>
    <t>This is a single room with a shared bathroom and kitchen situated in a beautiful historic building in the sought after up and coming neighborhood of Bergen Lafayette in Jersey City, NJ.  The room is equipped with a beautiful queen bed made with a high quality mattress and bedding. There's also a small built in counter with bar stool and a wall mounted rod to hang your clothes.   Other features of the room include original hardwood flooring throughout, 2 large windows with plenty of natural light and air. Enjoy an extra sense of privacy and security with an extra secure bedroom door with a deadbolt lock.  The clean, stocked common kitchen located on the ground floor is accessible by guests of this private room, and is shared with the other guests. There is also a shared living/dining area and a small outdoor patio available for you to use as well.  The room is located on the 2rd floor (stairs only) in a 4 story building that has been designed specifically for the needs of Airbnb guests.</t>
  </si>
  <si>
    <t>This beautiful spacious private bedroom is situated in a newly updated building with amazing historical charm and character. Guests have access to a shared kitchen, living/dining area, full bathroom and outdoor patio.  The location of the place is perfect. We're just a 15 min walk to Liberty State Park, which has a ferry directly to the Statue of Liberty at Ellis Island. Direct access to Downtown Manhattan is by the Liberty State Park Light Rail which is just a 10 min walk and 15 min train ride This is a single room with a shared bathroom and kitchen situated in a beautiful historic building in the sought after up and coming neighborhood of Bergen Lafayette in Jersey City, NJ.  The room is equipped with a beautiful queen bed made with a high quality mattress and bedding. There's also a small built in counter with bar stool and a wall mounted rod to hang your clothes.   Other features of the room include original hardwood flooring throughout, 2 large windows with plenty of natural light</t>
  </si>
  <si>
    <t xml:space="preserve">The building is located in the sought after up and coming neighborhood of Bergen Lafayette in Jersey City, NJ. The location of the place is perfect; a short walk to everything NYC has to offer. We're just a 15 min walk to Liberty State Park, which has a ferry directly to the Statue of Liberty at Ellis Island. Direct access to Downtown Manhattan and Jersey City is by the Liberty State Park Light Rail which is just a 10 min walk. This train makes a stop at the Exchange Place Path Station (8 min ride) in Downtown Jersey City which takes you to World Trade Center (7 min train ride) in Lower Manhattan.  There is multiple new restaurants, coffee shop and bars that have just opened around the corner on the walk to the train. There is also a corner store/deli across the street and a little produce market just around the corner. There's everything you need nearby, including a laundromat, liquor store, banks, shops and restaurants.  There is a massive beautiful park just steps from the building </t>
  </si>
  <si>
    <t>https://a0.muscache.com/im/pictures/bf4c7e38-8afd-496c-8766-454ab704fcc3.jpg?aki_policy=large</t>
  </si>
  <si>
    <t>{TV,Wifi,"Air conditioning",Kitchen,Heating,"Smoke detector","Carbon monoxide detector","Fire extinguisher",Essentials,Shampoo,"Lock on bedroom door","Hair dryer",Iron,"Laptop friendly workspace"}</t>
  </si>
  <si>
    <t>https://www.airbnb.com/rooms/22227222</t>
  </si>
  <si>
    <t>NEW-Cozy Guest Room Near New York City #G1</t>
  </si>
  <si>
    <t>PLEASE READ ENTIRE LISTING CAREFULLY :) Enjoy the full NYC experience but without the outrageous costs! Path Train 20 min to NY and only a few miles to Newark Int. Airport Located in the heart of Jersey City, Close to Downtown Manhattan and main public transportation. This comfortable and clean PRIVATE ROOM is mainly created for non-complicated and friendly people. It will be a pleasure to host you! We Offer: Private Room with FULL &amp; TWIN Size Real Beds to accommodate from 1 to up 3 guests.</t>
  </si>
  <si>
    <t>Welcome to your home away from home! We are here to help.  Bienvenidos a casa! Hablamos Espa√±ol :) This cozy Private Room is located in the Jersey City area, you'll have easy access to the best things New York City has to offer. You can be as social or as private as you like, we just want you to enjoy your stay to the fullest. We'll be more than happy to assist you in anything we can!  We offer a comfortable Full &amp; Twin Size (Real bed) in a Private Room.  - WIFI Available. - Nice clean full kitchen - Room has its own private entrance - Clean Shared Bathroom - Electric Heating in the Fall, Winter &amp; Spring  - Tile Floor throughout - Very safe and well centered area - Walking distance to nice parks and public pool  - Flexible Check-In/ Self Check-in - Friendly Environment  -We do have recording (image and audio) surveillance cameras in our front door entryway (outside) and back door entryway (outside).  If you have any questions don't hesitate to contact me, I'll love to help! ** Si tiene</t>
  </si>
  <si>
    <t xml:space="preserve">PLEASE READ ENTIRE LISTING CAREFULLY :) Enjoy the full NYC experience but without the outrageous costs! Path Train 20 min to NY and only a few miles to Newark Int. Airport Located in the heart of Jersey City, Close to Downtown Manhattan and main public transportation. This comfortable and clean PRIVATE ROOM is mainly created for non-complicated and friendly people. It will be a pleasure to host you! We Offer: Private Room with FULL &amp; TWIN Size Real Beds to accommodate from 1 to up 3 guests. Welcome to your home away from home! We are here to help.  Bienvenidos a casa! Hablamos Espa√±ol :) This cozy Private Room is located in the Jersey City area, you'll have easy access to the best things New York City has to offer. You can be as social or as private as you like, we just want you to enjoy your stay to the fullest. We'll be more than happy to assist you in anything we can!  We offer a comfortable Full &amp; Twin Size (Real bed) in a Private Room.  - WIFI Available. - Nice clean full kitchen </t>
  </si>
  <si>
    <t>Be kind to the other guests in the apartment, you are all there to enjoy NY city, NJ and life in general. Peace, Love and joy to all. :)</t>
  </si>
  <si>
    <t>Guests have access to full kitchen and a shared bathroom. You are welcome to enjoy our guest home having other  people's needs into consideration. The apartment doesn't have a living room as part of the common spaces.  PLEASE NOTE: Only street parking is available, there is also paid parking structures in the area (off premises).</t>
  </si>
  <si>
    <t>This is a Ground Floor guest apartment. Flor and I will be your host. They will be other Airbnb guests in the apartment. However, I will be more than happy to help you with anything you need throughout your stay.</t>
  </si>
  <si>
    <t>- Guests are not allowed to bring visitors who aren't in the original Airbnb booking inside the house/property (no extra guests) - Extra guests, who are not in your original Airbnb booking, will be charged $25 per guest, per night (This applies if wanting to add a new guest to your booking after you've arrived/check-in). - No Parties, events, or any other illegal activities -No illegal drugs in the house. -Be respectful and nice to others. Be aware of our neighbors with appropriate noise levels and behavior. - Quite time from 10pm to 10am - Check-in time after 3PM of your first booked day and check out time is before 10:00 am - Check Out mean that by 10am you have vacated the room and property and have taken all your luggage/ bags, belongings with you, if you leave luggage/ bags in the property you will be charge a Full night stay. - There is only one set of keys available, for your room. If you lose it, a $35 fee will be applied. - If you stay after check out time (10:00am) you‚Äôll cha</t>
  </si>
  <si>
    <t>https://a0.muscache.com/im/pictures/c7c06792-9d00-48fd-a421-be61f58b6f5b.jpg?aki_policy=large</t>
  </si>
  <si>
    <t>{Wifi,"Air conditioning",Kitchen,"Paid parking off premises","Free street parking",Heating,"Smoke detector","Carbon monoxide detector","First aid kit",Essentials,"Lock on bedroom door",Hangers,"Private entrance","Hot water","Bed linens",Microwave,Refrigerator,"Dishes and silverware","Cooking basics",Oven,Stove}</t>
  </si>
  <si>
    <t>https://www.airbnb.com/rooms/22242379</t>
  </si>
  <si>
    <t>6% Hotel tax will apply to your stay in addition to the rates quoted. Although we do not allow pets in our apartment, this apartment is located at a residential property that allows pets and there may be pet owners in the building.</t>
  </si>
  <si>
    <t>https://a0.muscache.com/im/pictures/e94ba3a3-4408-4da7-be39-00fc0ea2721c.jpg?aki_policy=large</t>
  </si>
  <si>
    <t>{TV,"Cable TV",Wifi,"Air conditioning",Pool,Kitchen,Gym,Elevator,Heating,"Family/kid friendly",Washer,Dryer,"Smoke detector","Carbon monoxide detector",Essentials,Shampoo,Hangers,"Hair dryer",Iron,"Laptop friendly workspace",Bathtub,"Hot water","Bed linens","Ethernet connection",Microwave,"Coffee maker",Refrigerator,Dishwasher,"Dishes and silverware","Cooking basics",Oven,Stove}</t>
  </si>
  <si>
    <t>https://www.airbnb.com/rooms/22243040</t>
  </si>
  <si>
    <t>https://a0.muscache.com/im/pictures/3369eae0-0826-4e09-965d-b9f2142f3e94.jpg?aki_policy=large</t>
  </si>
  <si>
    <t>https://www.airbnb.com/rooms/22266887</t>
  </si>
  <si>
    <t>:-0 Fashionable&amp;Spacious, 8-10 ppl From Super Host</t>
  </si>
  <si>
    <t>This fashionable, spacious and bright apartment is centrally located in a prime area just steps away from shopping and transportation. Perfect match for a large family (8-10 people) or group of friends/co-workers that are looking for a luxurious stay and perfect commute to Manhattan.  Short walking distance to Subway/Metro (Path Train -operates 24/7)</t>
  </si>
  <si>
    <t>This newly renovated, spacious, fully furnished and equipped apartment features 2 large, bright, bedrooms and a large living room that comfortably accommodate up to 8 people.  Two additional guests can use our Air bed. The apartment features new furniture and appliances, Central Air-Conditioner, 50‚Äù Smart HDTV with Built-in Roku, providing you an access to Netflix, YouTube and hundreds of other streaming applications as well as movies and TV shows available with your cable or satellite subscription.</t>
  </si>
  <si>
    <t>This fashionable, spacious and bright apartment is centrally located in a prime area just steps away from shopping and transportation. Perfect match for a large family (8-10 people) or group of friends/co-workers that are looking for a luxurious stay and perfect commute to Manhattan.  Short walking distance to Subway/Metro (Path Train -operates 24/7) This newly renovated, spacious, fully furnished and equipped apartment features 2 large, bright, bedrooms and a large living room that comfortably accommodate up to 8 people.  Two additional guests can use our Air bed. The apartment features new furniture and appliances, Central Air-Conditioner, 50‚Äù Smart HDTV with Built-in Roku, providing you an access to Netflix, YouTube and hundreds of other streaming applications as well as movies and TV shows available with your cable or satellite subscription. Entire apartment, except of a service closet. Easy commute (~10 min) to Manhattan! You can choose a ~9 min relaxed walk or 2-3 min bus ride to</t>
  </si>
  <si>
    <t>Easy commute (~10 min) to Manhattan! You can choose a ~9 min relaxed walk or 2-3 min bus ride to Path Train (Subway/Metro) station. The bus that will get you to Path (Subway/Metro) Station, as well as a direct bus to NYC stop just steps away from the apartment (less then 1/2 min walk). Shopping and restaurants just steps away (some of them open 24/7).</t>
  </si>
  <si>
    <t>Entire apartment, except of a service closet.</t>
  </si>
  <si>
    <t>https://a0.muscache.com/im/pictures/517105ef-073d-4b84-8296-d01cabd690f7.jpg?aki_policy=large</t>
  </si>
  <si>
    <t>{TV,Wifi,"Air conditioning",Kitchen,"Paid parking off premises","Free street parking",Heating,"Smoke detector","Carbon monoxide detector","First aid kit","Safety card","Fire extinguisher",Essentials,Shampoo,Hangers,"Hair dryer",Iron,"Laptop friendly workspace","Self check-in",Keypad,"Hot water","Bed linens",Microwave,"Coffee maker",Refrigerator,"Dishes and silverware","Cooking basics",Oven,Stove}</t>
  </si>
  <si>
    <t>https://www.airbnb.com/rooms/22299120</t>
  </si>
  <si>
    <t>Luxurious Apt with stunning  Manhattan views</t>
  </si>
  <si>
    <t>Luxurious one bedroom apartment with stunning views of downtown Manhattan and the Hudson River (including the Statue of Liberty) in the newly designed (1 year old) Urby building. Walking distance to the path train that takes you to downtown Manhattan in less than 10 minutes! Access to a modern fitness center (including free classes) and outdoor pool with BBQ area. Ground floor with beautiful coffee bar and chilling area with free WiFi.</t>
  </si>
  <si>
    <t>Probably the coolest apt building in Jersey City. Urby was designed with a beautiful chic and warm European touch. Apartments and amenities are super modern, functional, and cozy. While all units have beautiful views, this apt is a south-east corner unit that enjoys sunlight all day and direct views of the Manhattan skyline and the Hudson river. Furnished with completely new appliances and beautiful furniture, it will surely indulge you with a comfort a luxury feel.</t>
  </si>
  <si>
    <t>Luxurious one bedroom apartment with stunning views of downtown Manhattan and the Hudson River (including the Statue of Liberty) in the newly designed (1 year old) Urby building. Walking distance to the path train that takes you to downtown Manhattan in less than 10 minutes! Access to a modern fitness center (including free classes) and outdoor pool with BBQ area. Ground floor with beautiful coffee bar and chilling area with free WiFi. Probably the coolest apt building in Jersey City. Urby was designed with a beautiful chic and warm European touch. Apartments and amenities are super modern, functional, and cozy. While all units have beautiful views, this apt is a south-east corner unit that enjoys sunlight all day and direct views of the Manhattan skyline and the Hudson river. Furnished with completely new appliances and beautiful furniture, it will surely indulge you with a comfort a luxury feel. The key fob provided to the guests allows them to access the apt and all building ameniti</t>
  </si>
  <si>
    <t>Walking distance (5 min to Exchange Place and 10 min to Newport Path train stations) and Lightrail connection to 2 Path train stations that get you to Manhattan (World Trade Center via Exchange Place and West Village via Newport) in one hop. Also walking distance (8 min) to lively downtown Jersey City with beautiful walking area,  trendy bars and restaurants.</t>
  </si>
  <si>
    <t>The key fob provided to the guests allows them to access the apt and all building amenities, including gym, pool, lounge, and bbq area. Upon arrival at the building, tell the concierge that you are Airbnb guests going to Apt 2311. The concierge may ask you for booking information and photo IDs, so have that ready. If I am not there, the concierge will lead you to the locks where the fob is kept. I will send you the lock number and code so that you can open the lock and get the fob. The fob will give you access to the elevators, apt, and all common areas. Ask concierge if you have any questions regarding key fob usage. It is extremely important that you do not lose the key fob and that upon checkout, you either leave it inside the apt on top of the kitchen counter or return it to the concierge telling them you are Airbnb hosts checking out from apt 2311.</t>
  </si>
  <si>
    <t>If I am staying nearby, I may be able to welcome you in person, but most of the time I will be traveling. In any case, I will always be available to talk via phone/text/ (Hidden by Airbnb) for any questions or issues related to your stay. I will send you my number upon booking approval, so we can keep in touch.</t>
  </si>
  <si>
    <t>Guests must adhere to the building (Jersey City Urby) rules and regulations. Guests must be able to provide identification and booking information to the concierge if requested. No more than 2 guests are allowed to use the apartment, as per building regulations.</t>
  </si>
  <si>
    <t>https://a0.muscache.com/im/pictures/cb08c5ea-083a-4629-ada5-65a23928ea47.jpg?aki_policy=large</t>
  </si>
  <si>
    <t>https://www.airbnb.com/users/show/10914114</t>
  </si>
  <si>
    <t>Jaime</t>
  </si>
  <si>
    <t xml:space="preserve">I'm a Senior Research Scientist at Nokia Bell Labs, New Jersey. Grew up in Barcelona, Spain. Love travel, sports, arts, and science. </t>
  </si>
  <si>
    <t>https://a0.muscache.com/im/pictures/user/5fc4a5fd-7a75-4a30-bfb9-a72b1e7f9ed9.jpg?aki_policy=profile_small</t>
  </si>
  <si>
    <t>https://a0.muscache.com/im/pictures/user/5fc4a5fd-7a75-4a30-bfb9-a72b1e7f9ed9.jpg?aki_policy=profile_x_medium</t>
  </si>
  <si>
    <t>{Wifi,"Air conditioning",Pool,Kitchen,"Paid parking off premises",Gym,Elevator,Heating,"Family/kid friendly",Washer,Dryer,"Smoke detector","Carbon monoxide detector","Fire extinguisher",Essentials,Shampoo,Hangers,"Hair dryer",Iron,"Laptop friendly workspace","Self check-in",Lockbox,"Hot water",Microwave,"Coffee maker",Refrigerator,Dishwasher,"Dishes and silverware","Cooking basics",Oven,Stove,"BBQ grill","Garden or backyard"}</t>
  </si>
  <si>
    <t>https://www.airbnb.com/rooms/22305386</t>
  </si>
  <si>
    <t>Private Home Newly Renovated - Close to NYC</t>
  </si>
  <si>
    <t>Our home is located in Jersey City NJ, close to the JSQ Path train into NYC. You‚Äôll love our place because of the comfy beds, updated furnishing, new kitchen and bathroom! Our place is good for families (with kids), couples and groups. Our main floor home has recently been renovated, including new paint, new light fixtures, new appliances, and almost all new furnishings! First time Airbnb travels can get $40 off any booking greater than $75 by using our coupon  https://www.airbnb.com/c/nickl20</t>
  </si>
  <si>
    <t>Newly renovated!  New appliances  New furnishings and decor</t>
  </si>
  <si>
    <t xml:space="preserve">Our home is located in Jersey City NJ, close to the JSQ Path train into NYC. You‚Äôll love our place because of the comfy beds, updated furnishing, new kitchen and bathroom! Our place is good for families (with kids), couples and groups. Our main floor home has recently been renovated, including new paint, new light fixtures, new appliances, and almost all new furnishings! First time Airbnb travels can get $40 off any booking greater than $75 by using our coupon  https://www.airbnb.com/c/nickl20 Newly renovated!  New appliances  New furnishings and decor We live just a few minutes away, but prefer to give our guests privacy during their stay.  We can be reached via text or by calling: Brianne (PHONE NUMBER HIDDEN) If you prefer email, our email address is (EMAIL HIDDEN) A short walk to the JSQ Path station, only .9 miles or about 15 minutes. The train ride is 14 minutes to Lower Manhattan. There are also public buses that can take you anywhere in NYC! If you are new to Uber, you can use </t>
  </si>
  <si>
    <t>A few guests have inquired about parking.  Free street parking is available first come first serve basis.   Your reservation will need to reflect the total number of people who will be staying in or visiting the home.   There are 3 private homes in the building.  Each one is completely private and independent from each other.  Please do your best to be respectful of the quiet hours and neighbors, just as we have asked them to do the same for you. You will need to climb one flight of stairs to enter the home. Private chef / pre-made meals available, prices vary depending on request. There is a Nest security camera with a motion light that records when there is nearby movement.  The camera is located outside of the home and cannot see inside the home whatsoever.   If you have any other questions, please send us a message and we will get right back to you!</t>
  </si>
  <si>
    <t>A short walk to the JSQ Path station, only .9 miles or about 15 minutes. The train ride is 14 minutes to Lower Manhattan. There are also public buses that can take you anywhere in NYC! If you are new to Uber, you can use my Uber code to receive a free ride up to $20! download the Uber app and use code j97iz</t>
  </si>
  <si>
    <t xml:space="preserve">In order to provide the best experience for our guests, we kindly request the following rules to be followed: No parties.  No visitors are allowed. All guests must be accounted for and anyone that enters the property is $9/day No visitors are allowed. All guests must be accounted for and anyone that enters the property is $9/day Please be respectful of our neighbors with noise levels, especially if using the outdoor space.   Checkout is 11am. Before leaving, remove all perishable foods added in fridge/kitchen. If any dishes were used, please wash, dry and put away. Take out the trash - place in bin that is located on the side of the home in the front yard.  The cleaning service will arrive right at 11am on the day you check out to clean for the next guests.  A late checkout will automatically result in an additional charge of $100. It is a non-smoking property and pets are not allowed.  If there is evidence of smoking or pets inside or outside on the property, we will charge a minimum </t>
  </si>
  <si>
    <t>https://a0.muscache.com/im/pictures/b9c37811-b11c-412a-9a5f-bce495cb68ec.jpg?aki_policy=large</t>
  </si>
  <si>
    <t>{TV,Wifi,"Air conditioning",Kitchen,"Free street parking",Heating,"Family/kid friendly","Smoke detector","Carbon monoxide detector","First aid kit","Fire extinguisher",Essentials,Shampoo,"Lock on bedroom door",Hangers,"Hair dryer",Iron,"Laptop friendly workspace","Self check-in",Keypad,"Private entrance",Bathtub,"Children‚Äôs dinnerware","Hot water","Bed linens","Extra pillows and blankets",Microwave,"Coffee maker",Refrigerator,"Dishes and silverware","Cooking basics",Oven,Stove,"Garden or backyard","Long term stays allowed"}</t>
  </si>
  <si>
    <t>https://www.airbnb.com/rooms/22318490</t>
  </si>
  <si>
    <t>https://a0.muscache.com/im/pictures/b61fc2c5-fb8c-43d3-a0ec-7ff650cedab4.jpg?aki_policy=large</t>
  </si>
  <si>
    <t>{TV,"Cable TV",Wifi,"Air conditioning",Pool,Kitchen,Gym,Elevator,Heating,"Family/kid friendly",Washer,Dryer,Essentials,Shampoo,Hangers,"Hair dryer",Iron,"Laptop friendly workspace",Bathtub,"Hot water","Bed linens","Ethernet connection",Microwave,"Coffee maker",Refrigerator,Dishwasher,"Dishes and silverware","Cooking basics",Oven,Stove}</t>
  </si>
  <si>
    <t>https://www.airbnb.com/rooms/22318917</t>
  </si>
  <si>
    <t>https://a0.muscache.com/im/pictures/9903c237-afb4-4571-b1ef-37ad136054d6.jpg?aki_policy=large</t>
  </si>
  <si>
    <t>{TV,"Cable TV",Wifi,"Air conditioning",Pool,Kitchen,Gym,Elevator,Heating,"Family/kid friendly",Washer,Dryer,"Smoke detector","Carbon monoxide detector",Essentials,Shampoo,Hangers,"Hair dryer",Iron,"Laptop friendly workspace","Hot water","Bed linens","Ethernet connection"}</t>
  </si>
  <si>
    <t>https://www.airbnb.com/rooms/22329916</t>
  </si>
  <si>
    <t>Modern Loft*15 minutes To MANHATTAN Via Path train</t>
  </si>
  <si>
    <t>YOUR OWN PRIVATE NYC inspired apartment WITH A SEPARATE ENTRANCE.   Modern living at its finest, just renovated one of a kind loft . Huge balcony.  Close to everything, NYC,  MANHATTAN , Downtown Jersey city, liberty state park. Light rail or uber/lyft to PATH OR FERRIES.  Liberty state park and light rail are walking distance from the house (7 min away) 24 hour check in available!</t>
  </si>
  <si>
    <t>Everything that's in the house is yours to use, all I ask is that you respect the house as it was your own Our business hours are 11am-11pm. While we allow check-in up to the latest possible hour, you must be aware of your check-in instructions, and should reach out to us in advanced to confirm and ask questions. We do not guarantee support after 11pm and do not provide refunds for issues checking-in. Whenever Air Mattresses are needed, they must be requested in advanced.</t>
  </si>
  <si>
    <t>YOUR OWN PRIVATE NYC inspired apartment WITH A SEPARATE ENTRANCE.   Modern living at its finest, just renovated one of a kind loft . Huge balcony.  Close to everything, NYC,  MANHATTAN , Downtown Jersey city, liberty state park. Light rail or uber/lyft to PATH OR FERRIES.  Liberty state park and light rail are walking distance from the house (7 min away) 24 hour check in available! Everything that's in the house is yours to use, all I ask is that you respect the house as it was your own Our business hours are 11am-11pm. While we allow check-in up to the latest possible hour, you must be aware of your check-in instructions, and should reach out to us in advanced to confirm and ask questions. We do not guarantee support after 11pm and do not provide refunds for issues checking-in. Whenever Air Mattresses are needed, they must be requested in advanced. The entire apartment as well as the balcony deck Any questions or concerns I am available by the Airbnb app and by text messages and or by</t>
  </si>
  <si>
    <t>Some people find my neighborhood to be hip and cool and their favorite neighborhood in Jersey city , but it‚Äôs not for everyone. If you're from a small town and are not used to the city life you might find it a bit overwhelming and loud, but I can assure you it‚Äôs a wonderful safe place  filled with local coffee shops and restaurants such as ‚Äúthe grind shop‚Äù ‚Äúthe oak on pine‚Äù ‚Äúmordi‚Äôs sandwich shop‚Äù ‚Äúhooked JC‚Äù ‚ÄúHarry‚Äôs Daughter‚Äù ‚ÄúMartha‚Äù  Close to everything, NYC, Downtown Jersey city, liberty state park. Light rail or uber/lyft to PATH OR FERRIES.  Liberty state park and light rail are walking distance from the house (7 min away) 24 hour check in available!</t>
  </si>
  <si>
    <t>1: 10pm - 9am Quiet Time 2. Pets are not allowed 3:No reserved parking -Free Street Parking  4: 25 minutes (NJ TRANSIT BUS) or 10 minutes by driving (An Uber to Journal square is approx $4-7 only, so we recommend just taking that instead of a bus) and private car to the PATH station in Journal Square 5: Absolutely No Smoking In House 6:***Absolutely No Parties/Events/Kickbacks*** 7:Guests who are not a part of the reservation are not allowed to stay/visit. Our business hours are 11am-11pm. While we allow check-in up to the latest possible hour, you must be aware of your check-in instructions, and should reach out to us in advanced to confirm and ask questions. We do not guarantee support after 11pm and do not provide refunds for issues checking-in. Whenever Air Mattresses are needed, they must be requested in advanced.</t>
  </si>
  <si>
    <t>Plenty of free street parking available  Best way to get around will by PATH which is a 5 min ride with the light rail system  And of course there's always uber/Lyft  ($7 anywhere in Jersey city) There‚Äôs also a paid parking lot beside the liberty state park light rail station ($3.45 a day) and it‚Äôs only a 6-7 minute walk from the house</t>
  </si>
  <si>
    <t>The entire apartment as well as the balcony deck</t>
  </si>
  <si>
    <t>Any questions or concerns I am available by the Airbnb app and by text messages and or by phone</t>
  </si>
  <si>
    <t>No smoking in the house  (there will be a fine enforced if you do smoke inside the house)  No loud music  No parties or events  No shoes or heels ***The thermostat is locked and is set to a nice weather appropriate temperature*** DO NOT PULL YOUR LUGGAGE ACROSS THE HARDWOOD FLOORS PLEASE PICK IT UP  ****do Not pull the fire alarm only do so in case of a fire***</t>
  </si>
  <si>
    <t>https://a0.muscache.com/im/pictures/b74816b9-266d-469f-8fe7-ec413d25020e.jpg?aki_policy=large</t>
  </si>
  <si>
    <t>{TV,Wifi,"Air conditioning",Kitchen,"Paid parking off premises","Free street parking",Heating,"Smoke detector","Carbon monoxide detector","First aid kit","Safety card","Fire extinguisher",Essentials,Shampoo,Hangers,"Hair dryer",Iron,"Laptop friendly workspace","Self check-in","Smart lock","Hot water","Long term stays allowed"}</t>
  </si>
  <si>
    <t>https://www.airbnb.com/rooms/22407644</t>
  </si>
  <si>
    <t>Cosy room on Grove st 9min to NYC w/ breakfast</t>
  </si>
  <si>
    <t>Charming bedroom in a 2 bedroom apt in the Grove st, Jersey City area. The apt is less than 9 min door to door into the heart of Manhattan. The Grove street area is amazing, lots of restaurants - bars... It s a 2 bedroom 1 bath, lots of windows and sun. Ideal for a couple visiting NYC. I have a cat :).</t>
  </si>
  <si>
    <t>The whole house - my house is yours :)</t>
  </si>
  <si>
    <t>Charming bedroom in a 2 bedroom apt in the Grove st, Jersey City area. The apt is less than 9 min door to door into the heart of Manhattan. The Grove street area is amazing, lots of restaurants - bars... It s a 2 bedroom 1 bath, lots of windows and sun. Ideal for a couple visiting NYC. I have a cat :). The whole house - my house is yours :)</t>
  </si>
  <si>
    <t>https://a0.muscache.com/im/pictures/05e0f1bc-a6f4-4106-8934-de3bc464337b.jpg?aki_policy=large</t>
  </si>
  <si>
    <t>https://www.airbnb.com/users/show/163951859</t>
  </si>
  <si>
    <t>Meds</t>
  </si>
  <si>
    <t>Outgoing - friend of the world</t>
  </si>
  <si>
    <t>https://a0.muscache.com/im/pictures/user/dbaad34f-d68d-433c-9e39-7f08ab078859.jpg?aki_policy=profile_small</t>
  </si>
  <si>
    <t>https://a0.muscache.com/im/pictures/user/dbaad34f-d68d-433c-9e39-7f08ab078859.jpg?aki_policy=profile_x_medium</t>
  </si>
  <si>
    <t>{Wifi,Kitchen,Breakfast,Heating,"Smoke detector","Carbon monoxide detector","First aid kit",Essentials,Hangers,"Private living room",Microwave,"Coffee maker",Refrigerator,"Dishes and silverware","Cooking basics",Oven,Stove}</t>
  </si>
  <si>
    <t>https://www.airbnb.com/rooms/22455211</t>
  </si>
  <si>
    <t>York</t>
  </si>
  <si>
    <t>Location location, if you are coming to Explore New York City, and want to stay in Jersey city, this is the palace to be, very close to Grove street station .o1 Mile and Ferry to NYC is short walk, enjoy many great  resturants, Malls, it is all within short walk, close to all major highway, newark airport is 8 miles and LAG is 17 miles, enjoy easy ride to go to Time Square, Statue of Library, world Trade Center</t>
  </si>
  <si>
    <t>https://a0.muscache.com/im/pictures/fc7354ff-5e30-4a50-8d06-ee2c07abb43b.jpg?aki_policy=large</t>
  </si>
  <si>
    <t>{TV,Wifi,"Air conditioning",Kitchen,Heating,"Smoke detector","Carbon monoxide detector","First aid kit","Fire extinguisher",Essentials,Shampoo,Hangers,"Hair dryer",Iron,"Laptop friendly workspace","Self check-in",Lockbox,"Hot water","Bed linens","Extra pillows and blankets",Microwave,"Coffee maker",Refrigerator,"Dishes and silverware","Cooking basics",Oven,Stove,"Luggage dropoff allowed"}</t>
  </si>
  <si>
    <t>https://www.airbnb.com/rooms/22463752</t>
  </si>
  <si>
    <t>NEW: Charming 3BR, NYC in less than 30 minutes</t>
  </si>
  <si>
    <t>Located conveniently between Newark Airport and NYC this private apartment is perfect for out of town visitors. Walk to the train station in 7 minutes and a 15 minute ride will deliver you to the World Trade Center Oculus. The apartment is a stylishly designed and comfortable place to stay after a long day of exploring NYC or Jersey City.</t>
  </si>
  <si>
    <t>The master bedroom has a Queen size bed with foam mattress. There are two additional bedrooms, one with a full bed and another with a queen bed. The living room can accommodate 2 additional guests on the two futons. The kitchen is fully equipped with everything you need to prepare a delicious breakfast, lunch or dinner-- dishes, silverware, coffee maker, cutting board, toaster, microwave and more. Enjoy a meal or escape for some peace and quiet out on the private deck!</t>
  </si>
  <si>
    <t>Located conveniently between Newark Airport and NYC this private apartment is perfect for out of town visitors. Walk to the train station in 7 minutes and a 15 minute ride will deliver you to the World Trade Center Oculus. The apartment is a stylishly designed and comfortable place to stay after a long day of exploring NYC or Jersey City. The master bedroom has a Queen size bed with foam mattress. There are two additional bedrooms, one with a full bed and another with a queen bed. The living room can accommodate 2 additional guests on the two futons. The kitchen is fully equipped with everything you need to prepare a delicious breakfast, lunch or dinner-- dishes, silverware, coffee maker, cutting board, toaster, microwave and more. Enjoy a meal or escape for some peace and quiet out on the private deck! Self check-in via keypad entry. We do not live on premises. Jessica‚Äôs home is located in Jersey City, New Jersey, United States. Most of our out of town visitors are looking for an affo</t>
  </si>
  <si>
    <t>Jessica‚Äôs home is located in Jersey City, New Jersey, United States. Most of our out of town visitors are looking for an affordable place to stay while visiting NYC and all of its famous attractions. Over the past few years Jersey City has become a destination of it's own. Our apartment is located right on the border of trendy "Downtown" and the up-and-coming "Journal Square" neighborhoods. There are so many parks, restaurants and bars all within walking distance of the apartment. You can find all the details in my welcome book.</t>
  </si>
  <si>
    <t>Parking is not available on premises. If you are traveling by car I can provide details for a nearby parking garage that costs $14/day.  Traveling with a group? This apartment is on the 2nd and 3rd floor of a 2-family home. Ask about availability of our 1 bedroom garden unit right downstairs.</t>
  </si>
  <si>
    <t>Self check-in via keypad entry. We do not live on premises.</t>
  </si>
  <si>
    <t>No loud music past 9pm Keep the noise level low on the back deck past 9pm Self check-in with keypad Check-in is anytime after 3PM Check out by 11AM Leave shoes on the shoe rack by the front door</t>
  </si>
  <si>
    <t>https://a0.muscache.com/im/pictures/e8946e42-7472-4323-9d49-fed9fa35069f.jpg?aki_policy=large</t>
  </si>
  <si>
    <t>https://www.airbnb.com/users/show/53547692</t>
  </si>
  <si>
    <t>https://a0.muscache.com/im/pictures/user/964dcdf4-143e-464d-b7f7-1e5e18f9bee9.jpg?aki_policy=profile_small</t>
  </si>
  <si>
    <t>https://a0.muscache.com/im/pictures/user/964dcdf4-143e-464d-b7f7-1e5e18f9bee9.jpg?aki_policy=profile_x_medium</t>
  </si>
  <si>
    <t>['email', 'phone', 'facebook', 'jumio', 'government_id']</t>
  </si>
  <si>
    <t>{TV,Wifi,"Air conditioning",Kitchen,"Paid parking off premises",Heating,"Family/kid friendly","Smoke detector","Carbon monoxide detector","First aid kit",Essentials,Shampoo,Hangers,"Hair dryer",Iron,"Laptop friendly workspace","Self check-in",Keypad,"Private entrance",Bathtub,"Hot water",Microwave,"Coffee maker",Refrigerator,Dishwasher,"Dishes and silverware","Cooking basics",Oven,Stove,"Patio or balcony"}</t>
  </si>
  <si>
    <t>https://www.airbnb.com/rooms/22467738</t>
  </si>
  <si>
    <t>https://a0.muscache.com/im/pictures/11917ff0-7952-4151-8395-8107adeb4302.jpg?aki_policy=large</t>
  </si>
  <si>
    <t>https://www.airbnb.com/rooms/22477640</t>
  </si>
  <si>
    <t>https://a0.muscache.com/im/pictures/ab5ed414-eb4e-4bda-a8d9-bfec0a33f802.jpg?aki_policy=large</t>
  </si>
  <si>
    <t>https://www.airbnb.com/rooms/22532664</t>
  </si>
  <si>
    <t>Monaco 1, tremendous Liberty and Jersey City view</t>
  </si>
  <si>
    <t>hole apartment in new luxury high-riser.   Breath taking Liberty view  from the windows.  Always clean! Ready to Cook Kitchen. Dishwasher, Iron, Hair drier, Coffe maker, Microwave. Always fresh linen and towels. 5 min walk from Newport station (Path train, 1 stop to Manhattan). 7 min walk to ferry 9 miles from Newark airport. Newport mall and Shopright in 2 min walk  Two sofa beds in living room.  Free wifi, flat screen TV, open swimming pool, jacuzzi, kids play area.</t>
  </si>
  <si>
    <t>https://a0.muscache.com/im/pictures/ea9a1283-88f7-4300-bda3-1edef9835d0c.jpg?aki_policy=large</t>
  </si>
  <si>
    <t>{TV,Wifi,"Air conditioning",Pool,Kitchen,"Paid parking off premises",Gym,Elevator,"Free street parking","Hot tub",Heating,"Family/kid friendly",Washer,Dryer,"Smoke detector","Carbon monoxide detector",Essentials,Shampoo,Hangers,"Hair dryer",Iron,"Laptop friendly workspace","Self check-in","Building staff","Children‚Äôs books and toys","Hot water","Bed linens","Extra pillows and blankets",Microwave,"Coffee maker",Refrigerator,Dishwasher,"Dishes and silverware","Cooking basics",Oven,Stove,"Single level home","BBQ grill","Patio or balcony","Long term stays allowed",Beachfront,"Paid parking on premises"}</t>
  </si>
  <si>
    <t>https://www.airbnb.com/rooms/22538559</t>
  </si>
  <si>
    <t>Jersey City Home with a View</t>
  </si>
  <si>
    <t>Nice views of Manhattann</t>
  </si>
  <si>
    <t>https://a0.muscache.com/im/pictures/7dcfedc0-563e-4f2e-bdbe-119b15b9d3f7.jpg?aki_policy=large</t>
  </si>
  <si>
    <t>https://www.airbnb.com/users/show/34808368</t>
  </si>
  <si>
    <t>Philadelphia, Pennsylvania, United States</t>
  </si>
  <si>
    <t>https://a0.muscache.com/im/users/34808368/profile_pic/1433342303/original.jpg?aki_policy=profile_small</t>
  </si>
  <si>
    <t>https://a0.muscache.com/im/users/34808368/profile_pic/1433342303/original.jpg?aki_policy=profile_x_medium</t>
  </si>
  <si>
    <t>https://www.airbnb.com/rooms/22572143</t>
  </si>
  <si>
    <t>LUXURY Apartment |13MIN TO NYC MANHATTAN|FAST WIFI</t>
  </si>
  <si>
    <t>Welcome to the best experience you and your guest will ever have. 13mins from Manhattan, Times Square. Create a memorable vacation or business trip by staying at this beautiful, clean, and comfortable home with ample outdoor space in Jersey City. Perfect location for stay! This renovated 3 bedroom is walking distance to many great restaurants, bars, cafes in the trendy Jersey City &amp; just a short train ride to NYC The ideal retreat for multi-generational families and groups. Mins from manhattan</t>
  </si>
  <si>
    <t>Enjoy charming neighborhood living while still having access to highways and Public transportation to New York City and New Jersey at your fingertips! As you enter into your unit, embrace the sunlight as it floods in through the numerous windows and shines onto your face and onto the stunning 4" Oak hardwood floors that flow throughout the home. No expense was spared on the finishes of this unit. kitchens features "arctic white" Quartz countertops, top-of-the-line slate grey GE appliances, soft-close drawers, white cabinets with a high-gloss finish, and white tile floors. The Bathrooms mimic the Grey &amp; White color theme of the kitchens, creating a consistent flow within the homes. The newness and high quality of the homes, paired with an ideal location and spacious layouts, makes this unit a perfect place to stay. ‚Ä¢	24 hour check-in. .      Only Access to the entire 1st floor ‚Ä¢	3 Bedroom, 1 Bathroom  ‚Ä¢	Fully equipped kitchen with Stainless Steel appliances. ‚Ä¢	Italian Hardwood floors. ‚Ä¢</t>
  </si>
  <si>
    <t>Welcome to the best experience you and your guest will ever have. 13mins from Manhattan, Times Square. Create a memorable vacation or business trip by staying at this beautiful, clean, and comfortable home with ample outdoor space in Jersey City. Perfect location for stay! This renovated 3 bedroom is walking distance to many great restaurants, bars, cafes in the trendy Jersey City &amp; just a short train ride to NYC The ideal retreat for multi-generational families and groups. Mins from manhattan Enjoy charming neighborhood living while still having access to highways and Public transportation to New York City and New Jersey at your fingertips! As you enter into your unit, embrace the sunlight as it floods in through the numerous windows and shines onto your face and onto the stunning 4" Oak hardwood floors that flow throughout the home. No expense was spared on the finishes of this unit. kitchens features "arctic white" Quartz countertops, top-of-the-line slate grey GE appliances, soft-c</t>
  </si>
  <si>
    <t>Located on a quiet, residential street. This beautiful property in the stunning location is right in the center of historic Jersey City  minutes away from Manhattan, NYC. Recently renovated and filled with natural light and modern d√©cor. With easy access to  public transportation and ride sharing App( Uber, Lyft) it's a perfect place to visit in any season. Book now! Convenient for attending events at : ‚Ä¢	Madison Square Garden ‚Ä¢	Javits Center ‚Ä¢	Prudential Center ‚Ä¢	Manhattan/New York City. ‚Ä¢	Central Park ‚Ä¢	Times Square ‚Ä¢	Wall Street ‚Ä¢	World Trade Center ‚Ä¢	Anywhere in Jersey City. ‚Ä¢	Yankees Game  ‚Ä¢	Giants/Jets Game And many more landmarks!!</t>
  </si>
  <si>
    <t>No loud music or parties allowed inside the house - $300 minimum penalty and you could be asked to evict the premises  $150 fee for each pet $300 fine for smoking inside the house Early check in is available for a fee</t>
  </si>
  <si>
    <t>Car is the more convenient way to get around. Uber and Lyft is perfect to get to nyc</t>
  </si>
  <si>
    <t>Guest also have access to the backyard. The kitchen is fully stocked with dinnerware, utensils and pots and pans, so you can enjoy dining in as a family, just like you do at home. The high speed internet is fast, over 940 MPS  for business purposes  and we have hundreds of cable channels, as well as, a Smart TV so you can also enjoy Netflix and youtube videos  We offer self check-in, any Early check-in may be available for an additional $100. We will let you know the evening before your arrival if early check-in is available. You and your guest will have access to the entire 1st floor</t>
  </si>
  <si>
    <t>No shoes in the house  No additional guest without Host permission Security surveillance outside Property $150 fee for each pet</t>
  </si>
  <si>
    <t>https://a0.muscache.com/im/pictures/0fee9c72-0ed2-4e1c-80fa-87801d9a7ac4.jpg?aki_policy=large</t>
  </si>
  <si>
    <t>https://www.airbnb.com/users/show/5172117</t>
  </si>
  <si>
    <t>Emmanuel</t>
  </si>
  <si>
    <t xml:space="preserve">New York university student majoring in health and science, very clean and neat </t>
  </si>
  <si>
    <t>https://a0.muscache.com/im/pictures/user/1c43a4b4-2ecf-45c2-84de-6080a2f2f6df.jpg?aki_policy=profile_small</t>
  </si>
  <si>
    <t>https://a0.muscache.com/im/pictures/user/1c43a4b4-2ecf-45c2-84de-6080a2f2f6df.jpg?aki_policy=profile_x_medium</t>
  </si>
  <si>
    <t>{TV,"Cable TV",Wifi,"Air conditioning",Kitchen,"Pets allowed","Free street parking","Indoor fireplace",Heating,Washer,Dryer,"Smoke detector","Carbon monoxide detector","Fire extinguisher",Essentials,Shampoo,Hangers,"Hair dryer",Iron,"Laptop friendly workspace","Self check-in","Building staff","Private entrance",Bathtub,"Hot water","Bed linens","Extra pillows and blankets",Microwave,"Coffee maker",Refrigerator,Dishwasher,"Dishes and silverware","Cooking basics",Oven,Stove,"Single level home","Garden or backyard"}</t>
  </si>
  <si>
    <t>https://www.airbnb.com/rooms/22572703</t>
  </si>
  <si>
    <t>Cozy Private Room Walk to Ferry for Ellis Island!</t>
  </si>
  <si>
    <t>This clean, cozy, private bedroom is situated in a newly updated building with amazing historical charm and character. Guests have access to a shared kitchen, living/dining area, full bathroom and outdoor patio.  The location of the place is perfect. We're just a 15 min walk to Liberty State Park, which has a ferry directly to the Statue of Liberty at Ellis Island. Direct access to Downtown Manhattan is by the Liberty State Park Light Rail which is just a 10 min walk and 15 min train ride</t>
  </si>
  <si>
    <t>This is a single room with a shared bathroom and kitchen situated in a beautiful historic building in the sought after up and coming neighborhood of Bergen Lafayette in Jersey City, NJ.  The room is equipped with a nice comfy full size bed with a high quality mattress and bedding. The space is somewhat limited inside the room, as you can see in the photos, but has everything you need for a comfortable and affordable stay near NYC.   Other features of the room include original hardwood flooring throughout, a large window with plenty of natural light and air. Enjoy an extra sense of privacy and security with an extra secure bedroom door with a deadbolt lock.  The clean, stocked common kitchen located on the ground floor is accessible by guests of this private room, and is shared with the other guests. There is also a shared living/dining area and a small outdoor patio available for you to use as well.  The room is located on the 3rd floor (stairs only) in a 4 story building that has been</t>
  </si>
  <si>
    <t>This clean, cozy, private bedroom is situated in a newly updated building with amazing historical charm and character. Guests have access to a shared kitchen, living/dining area, full bathroom and outdoor patio.  The location of the place is perfect. We're just a 15 min walk to Liberty State Park, which has a ferry directly to the Statue of Liberty at Ellis Island. Direct access to Downtown Manhattan is by the Liberty State Park Light Rail which is just a 10 min walk and 15 min train ride This is a single room with a shared bathroom and kitchen situated in a beautiful historic building in the sought after up and coming neighborhood of Bergen Lafayette in Jersey City, NJ.  The room is equipped with a nice comfy full size bed with a high quality mattress and bedding. The space is somewhat limited inside the room, as you can see in the photos, but has everything you need for a comfortable and affordable stay near NYC.   Other features of the room include original hardwood flooring through</t>
  </si>
  <si>
    <t>-This is a Vegan House, please respect our policy and efforts of keeping the house meat and dairy free. Please do not cook or store animal products on the premises. We thank you for your cooperation in helping us save the planet! - We sincerely ask that you clean up any messes left after yourselves in the common areas. We clean the spaces daily, but we cannot go behind each guest to clean each mess. Please help us by cleaning up any hairs that you may have left behind in the shower and bathroom , dirty dishes, etc so the other housemates can have a clean atmosphere as well.  - Quite hours are from 10pm- 9am. Please be respectful to your housemates by keeping conversations to a low volume, no loud music, partying ,etc. please also be conscious of making loud noise when walking on the wooden floors during late hours. - Please do not smoke anything inside the building. No drug use or excessive alcohol use allowed. Thank you!</t>
  </si>
  <si>
    <t>https://a0.muscache.com/im/pictures/6724cb91-c407-47e2-9f33-91846bfae7e6.jpg?aki_policy=large</t>
  </si>
  <si>
    <t>{TV,Wifi,"Air conditioning",Kitchen,Heating,"Smoke detector","Carbon monoxide detector","Fire extinguisher",Essentials,Shampoo,Hangers,"Hair dryer",Iron}</t>
  </si>
  <si>
    <t>https://www.airbnb.com/rooms/22579698</t>
  </si>
  <si>
    <t>Modern Downtown Jersey City Apt close to PATH</t>
  </si>
  <si>
    <t>Modern 1 bedroom apt in walking distance to Grove St PATH station taking you into NYC. Located in the desirable 'Village' area of Downtown Jersey City just a few blocks walk from Jersey City's famous Restaurant Row with a host of fantastic bars &amp; restaurants.</t>
  </si>
  <si>
    <t>https://a0.muscache.com/im/pictures/48336a61-cc26-430d-ad44-a08e25c94d74.jpg?aki_policy=large</t>
  </si>
  <si>
    <t>https://www.airbnb.com/users/show/29164844</t>
  </si>
  <si>
    <t>https://a0.muscache.com/im/pictures/a77d273f-f753-48c4-856d-d83e02ec3b2b.jpg?aki_policy=profile_small</t>
  </si>
  <si>
    <t>https://a0.muscache.com/im/pictures/a77d273f-f753-48c4-856d-d83e02ec3b2b.jpg?aki_policy=profile_x_medium</t>
  </si>
  <si>
    <t>['email', 'phone', 'facebook', 'reviews', 'jumio', 'offline_government_id', 'kba', 'selfie', 'government_id', 'identity_manual', 'work_email']</t>
  </si>
  <si>
    <t>{TV,Wifi,"Air conditioning",Kitchen,"Free street parking",Heating,"Family/kid friendly",Washer,Dryer,"Smoke detector","Carbon monoxide detector","Fire extinguisher",Essentials,Shampoo,"Lock on bedroom door",Hangers,"Hair dryer","Laptop friendly workspace","Self check-in",Lockbox,"Hot water",Microwave,"Coffee maker",Refrigerator,Dishwasher,"Dishes and silverware","Cooking basics",Oven,Stove,"Long term stays allowed"}</t>
  </si>
  <si>
    <t>https://www.airbnb.com/rooms/22584804</t>
  </si>
  <si>
    <t>1Pvt.Room JerseyCity 07306 close to JournalSq path</t>
  </si>
  <si>
    <t>It is a house; 1st floor is Pediatrics and on the  2nd floor Airbnb room is. -It's a 5 room space with kitchen, 1 full bath, one half bath -pvt room to stay on JFK blvd. Sip ave-cross street,  jersey city (journal sq). -Ammenities (2 to 10 mins walk) --Starbucks; indian street;  --grocery shops-indian/Spanish/Mediterranean; laundromat; -- Journal Square PATH station for subway, McDonald's, Coffee shops --bus stop@jfk and sip The room is quiet, clean, has twinbed. I use it for my study &amp;painting</t>
  </si>
  <si>
    <t>Space is located in a house: 1st floor Pediatrics, 2 floor is where the room is. 2nd floor is a 5 bedroom space with kitchen, 1 full bath, 1 half bath just toilet), and a living room on John f Kennedy blvd and Sip ave (cross st),  jersey city (journal sq) 07306 You will be sharing the 2nd floor with other airbnb guests and me.  This room I use for study and painting. Its away from the hustle bustle of highway, quiet space. its adjacent to kitchen, so may have cooking noise.  Since I I use it for study it available only for overnight stay for single person.</t>
  </si>
  <si>
    <t>It is a house; 1st floor is Pediatrics and on the  2nd floor Airbnb room is. -It's a 5 room space with kitchen, 1 full bath, one half bath -pvt room to stay on JFK blvd. Sip ave-cross street,  jersey city (journal sq). -Ammenities (2 to 10 mins walk) --Starbucks; indian street;  --grocery shops-indian/Spanish/Mediterranean; laundromat; -- Journal Square PATH station for subway, McDonald's, Coffee shops --bus stop@jfk and sip The room is quiet, clean, has twinbed. I use it for my study &amp;painting Space is located in a house: 1st floor Pediatrics, 2 floor is where the room is. 2nd floor is a 5 bedroom space with kitchen, 1 full bath, 1 half bath just toilet), and a living room on John f Kennedy blvd and Sip ave (cross st),  jersey city (journal sq) 07306 You will be sharing the 2nd floor with other airbnb guests and me.  This room I use for study and painting. Its away from the hustle bustle of highway, quiet space. its adjacent to kitchen, so may have cooking noise.  Since I I use it for</t>
  </si>
  <si>
    <t>Travelling to NYC via PATH trains (PATH station - Journal Square: 5 mins) - 33rd street Manhattan (~30 mins)  - downtown Manhattan (~15 mins) - downtown Brooklyn ( ~35 mins) Eating options around Jotnal Sq - Indian cuisines (5 mins walk) - taco bell, Mc Donald's,  Subway(under a min walk) - grocery stores ( under a min walk)</t>
  </si>
  <si>
    <t>Recommend this place for one person, staying at most one night. 420 friendly.</t>
  </si>
  <si>
    <t>Jornal Sq path station is 5mins walk from house, which connects to WTC Subway and 33rd St Subway via PATH trains</t>
  </si>
  <si>
    <t>Kitchen, living room, bathrooms, smoking area</t>
  </si>
  <si>
    <t>Available Text, call.. a knock or two on door :)</t>
  </si>
  <si>
    <t>https://a0.muscache.com/im/pictures/44dec46c-6b84-4696-a7a2-27db063e9162.jpg?aki_policy=large</t>
  </si>
  <si>
    <t>https://www.airbnb.com/users/show/44841952</t>
  </si>
  <si>
    <t>Shivanshu</t>
  </si>
  <si>
    <t>I paint I study... !!</t>
  </si>
  <si>
    <t>https://a0.muscache.com/im/pictures/user/0fee3e08-ef81-44ba-b7dc-37251022bc64.jpg?aki_policy=profile_small</t>
  </si>
  <si>
    <t>https://a0.muscache.com/im/pictures/user/0fee3e08-ef81-44ba-b7dc-37251022bc64.jpg?aki_policy=profile_x_medium</t>
  </si>
  <si>
    <t>{Wifi,Kitchen,"Paid parking off premises","Smoking allowed","Free street parking",Heating,"Suitable for events",Essentials,Shampoo,"Lock on bedroom door","Hair dryer",Iron,"Laptop friendly workspace","Room-darkening shades","Hot water","Bed linens",Microwave,Refrigerator,"Dishes and silverware","Cooking basics","Luggage dropoff allowed","Host greets you","Paid parking on premises"}</t>
  </si>
  <si>
    <t>https://www.airbnb.com/rooms/22628550</t>
  </si>
  <si>
    <t>205D Most Economy Stay NYC View 18 Min Time Square</t>
  </si>
  <si>
    <t>A private bedroom in a 4 bedroom apartment of a 3 family house. It is located at a quite street in upcoming Jersey Heights area of Jersey city. The NJ Transit bus stop is at the corner. 17~25 minutes express bus ride takes you to midtown/ Time Square. 4 blocks from light rail to shops &amp; PATH train. Sleeps upto 3 people. Free street parking on weekend &amp; holidays, $5/day on Weekday. Supermarket, Grocery, restaurants are nearby. It is good for couples, solo adventurers, and business travelers.</t>
  </si>
  <si>
    <t>You are booking a bedroom with Key Pad lock in a 4 bedroom apartment on the 2rd floor of a 3 family house. In the bedroom: Queen size bed for two people;  An extra twin size floor mattress provided upon request; Closet, desk, mirror, hair dryer, facial tissue and extra blanket. This apartment is conveniently located in Jersey City Heights, New Jersey / the other side of Lincoln Tunnel and Holland Tunnel. It only takes you $3.50 and 17 - 25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t>
  </si>
  <si>
    <t>A private bedroom in a 4 bedroom apartment of a 3 family house. It is located at a quite street in upcoming Jersey Heights area of Jersey city. The NJ Transit bus stop is at the corner. 17~25 minutes express bus ride takes you to midtown/ Time Square. 4 blocks from light rail to shops &amp; PATH train. Sleeps upto 3 people. Free street parking on weekend &amp; holidays, $5/day on Weekday. Supermarket, Grocery, restaurants are nearby. It is good for couples, solo adventurers, and business travelers. You are booking a bedroom with Key Pad lock in a 4 bedroom apartment on the 2rd floor of a 3 family house. In the bedroom: Queen size bed for two people;  An extra twin size floor mattress provided upon request; Closet, desk, mirror, hair dryer, facial tissue and extra blanket. This apartment is conveniently located in Jersey City Heights, New Jersey / the other side of Lincoln Tunnel and Holland Tunnel. It only takes you $3.50 and 17 - 25 minutes to be directly in Times Square by a bus in most time</t>
  </si>
  <si>
    <t>We do have 2 parking spaces 2 blocks away from our house. They will serve the guest from 12 apartments. If you need, You can reserve one of them at $20/day when it is still available. This way, you will not worry about driving around looking for parking space, going to parking authority to buy visitor parking permit, trying to avoid the street cleaning. Just let let us know asap, we will send you the parking fee request from Airbnb. After we get the payment, we will send you the parking space address. If our parking space is not available, it is safe to park in the street near our house. The street parking is free 5:00pm -8:00am for weekday, the whole weekend and holiday. For 8:00am-5:00pm on weekday, the street parking is free for 2 hours. You can buy $5/day visitor parking permit at Jersey City parking authority which is only two blocks away from our house. Normally, It is easier to find street parking space before 8:00pm. It is harder to find it after 8:00pm since most the residents</t>
  </si>
  <si>
    <t>There are few ways to NYC: 1) Take NJ transit bus #119 right at the corner of our street. It will directly take you to Manhattan 42 st Port Authority Bus Terminal. There is only a few bus stops in between and the bus fare is $3.50 a seat for adult and $2.05 foe children (5~11) and Sr. Citizen (62 &amp; older). You can check the detail schedule at NJ transit website or at our guest manual in the house. Our bus stop is Congress Ave. The bus rout map is in our photo list. 2) In the morning, you can take local jitneys bus at the same bus stop of NJ Transit. You can see the picture of this bus in our picture list. 3) To the Downtown Manhattan, Take NJ Transit bus #85 at the same bus stop to Hoboken path station, from there you can take path train to NYC 34 st or downtown World Trade Center. 4) On Sunday and holiday, there will be no bus 119. Then you can walk 4 blocks to the intersection of congress st and palisades Ave. At there, you can take bus 123 to Time square in Manhattan. There are also</t>
  </si>
  <si>
    <t>The Living Room, Kitchen and bathroom are shared with airbnb guests in other bedrooms. These common area of the apartment are cleaned daily by cleaning crew. Living room: TV, Iron, Iron board and hair dryer, provided. The kitchen is fully equipped. If you use the regular glasses, bow, cups, you are responsible to wash them. Otherwise, we do provide the paper cups, plates and bowels to avoid sharing them with other guests. In the bathroom, we provide shared shampoo and body lotion. Washer and dryer are in the basement. 9:00am ~ 5:00pm, they are used by our cleaning crew. You can use them  5:00pm ~ 10:30pm.</t>
  </si>
  <si>
    <t>After your booking is accepted, you should be able to get the address, and lock code information. We will also send you email of all the check-in / check-out information. Make sure you do get the security lock codes. If you still not get it days before your check-in, please contact us. On your check in date, we do not have to meet. You just use the security code to unlock and get in. During your stay, you can always contact us through airbnb.com message. We do provide phone # for immediate assistant and emergency contact.</t>
  </si>
  <si>
    <t>- Quiet hours: 10:00pm ~ 8:00 am - No extra person stay over night.</t>
  </si>
  <si>
    <t>https://a0.muscache.com/im/pictures/b7e2d732-6525-41ca-82d4-073c7d3437a8.jpg?aki_policy=large</t>
  </si>
  <si>
    <t>{TV,Wifi,"Air conditioning",Kitchen,Heating,Washer,Dryer,"Smoke detector","Carbon monoxide detector","First aid kit","Fire extinguisher",Essentials,Shampoo,"Lock on bedroom door",Hangers,"Hair dryer",Iron,"Laptop friendly workspace","Hot water","Bed linens","Extra pillows and blankets",Microwave,"Coffee maker",Refrigerator,Dishwasher,"Dishes and silverware",Oven,Stove}</t>
  </si>
  <si>
    <t>https://www.airbnb.com/rooms/22630597</t>
  </si>
  <si>
    <t>205E Most Economy Stay NYC View 18 Min Time Square</t>
  </si>
  <si>
    <t>A private bedroom in a 4 bedroom in a 3 family house. It is located at a quite street in upcoming Jersey Heights area of Jersey city. The NJ Transit bus stop is at the corner. 17~25 minutes express bus ride takes you to midtown/ Time Square. 4 blocks from light rail to shops &amp; PATH train. Sleeps upto 3 people. Free street parking on weekend &amp; holidays, $5/day on Weekday. Supermarket, Grocery, restaurants are nearby. It is good for couples, solo adventurers, and business travelers.</t>
  </si>
  <si>
    <t>You are booking a bedroom with Key Pad lock in a 4 bedroom apartment on the 2rd floor of a 3 family house. In the bedroom: King size bed for two people; An extra twin size floor mattress provided upon request; Closet, desk, mirror, hair dryer, facial tissue and extra blanket. It is conveniently located in Jersey City Heights, New Jersey / the other side of Lincoln Tunnel and Holland Tunnel. It only takes you $3.50 and 17 - 25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</si>
  <si>
    <t>A private bedroom in a 4 bedroom in a 3 family house. It is located at a quite street in upcoming Jersey Heights area of Jersey city. The NJ Transit bus stop is at the corner. 17~25 minutes express bus ride takes you to midtown/ Time Square. 4 blocks from light rail to shops &amp; PATH train. Sleeps upto 3 people. Free street parking on weekend &amp; holidays, $5/day on Weekday. Supermarket, Grocery, restaurants are nearby. It is good for couples, solo adventurers, and business travelers. You are booking a bedroom with Key Pad lock in a 4 bedroom apartment on the 2rd floor of a 3 family house. In the bedroom: King size bed for two people; An extra twin size floor mattress provided upon request; Closet, desk, mirror, hair dryer, facial tissue and extra blanket. It is conveniently located in Jersey City Heights, New Jersey / the other side of Lincoln Tunnel and Holland Tunnel. It only takes you $3.50 and 17 - 25 minutes to be directly in Times Square by a bus in most time except weekday rush hou</t>
  </si>
  <si>
    <t>We do have 1 parking spaces 2 blocks away from our house. They will serve the guest from 12 apartments. If you need, You can reserve one of them at $20/day when it is still available. This way, you will not worry about driving around looking for parking space, going to parking authority to buy visitor parking permit, trying to avoid the street cleaning. Just let let us know asap, we will send you the parking fee request from Airbnb. After we get the payment, we will send you the parking space address. If our parking space is not available, it is safe to park in the street near our house. The street parking is free 5:00pm -8:00am for weekday, the whole weekend and holiday. For 8:00am-5:00pm on weekday, the street parking is free for 2 hours. You can buy $5/day visitor parking permit at Jersey City parking authority which is only two blocks away from our house. Normally, It is easier to find street parking space before 8:00pm. It is harder to find it after 8:00pm since most the residents</t>
  </si>
  <si>
    <t>There are few ways to NYC:  1) Take NJ transit bus #119 right at the corner of our street. It will directly take you to Manhattan 42 st Port Authority Bus Terminal. There is only a few bus stops in between and the bus fare is $3.50 a seat for adult and $2.05 foe children (5~11) and Sr. Citizen (62 &amp; older). You can check the detail schedule at NJ transit website or at our guest manual in the house. Our bus stop is Congress Ave. The bus rout map is in our photo list.  2) In the morning, you can take local jitneys bus at the same bus stop of NJ Transit. You can see the picture of this bus in our picture list.  3) To the Downtown Manhattan, Take NJ Transit bus #85 at the same bus stop to Hoboken path station, from there you can take path train to NYC 34 st or downtown World Trade Center.  4) On Sunday and holiday, there will be no bus 119. Then you can walk 4 blocks to the intersection of congress st and palisades Ave. At there, you can take bus 123 to Time square in Manhattan.  There are</t>
  </si>
  <si>
    <t>The Living Room, Kitchen and bathroom are shared with airbnb guests in other bedrooms. These common are of the apartment is cleaned daily by cleaning crew. Living room: TV, Iron and Iron board provided. The kitchen is fully equipped. If you use the regular glasses, bow, cups, you are responsible to wash them. Otherwise, we do provide the paper cups, plates and bowels to avoid sharing them with other guests. In the bathroom, we provide shared shampoo and body lotion. Washer and dryer are in the basement. 9:00am ~ 5:00pm, they are used by our cleaning crew. You can use them 5:00pm ~ 10:30pm.</t>
  </si>
  <si>
    <t>Quiet hours: 10:00pm ~ 8:00 am</t>
  </si>
  <si>
    <t>https://a0.muscache.com/im/pictures/7b704fdd-d955-4fa5-a0c7-0c010a988b19.jpg?aki_policy=large</t>
  </si>
  <si>
    <t>{TV,Wifi,"Air conditioning",Kitchen,Heating,Washer,Dryer,"Smoke detector","Carbon monoxide detector","First aid kit","Fire extinguisher",Essentials,Shampoo,"Lock on bedroom door",Hangers,"Hair dryer",Iron,"Laptop friendly workspace","Hot water","Bed linens","Extra pillows and blankets",Microwave,"Coffee maker",Refrigerator,Dishwasher,Oven,Stove}</t>
  </si>
  <si>
    <t>https://www.airbnb.com/rooms/22636884</t>
  </si>
  <si>
    <t>205F Most Economy Stay NYC View 18 Min Time Square</t>
  </si>
  <si>
    <t>A private bedroom in a 4 bedroom apartment in a 3 family house. It is located at a quite street in upcoming Jersey Heights area of Jersey city. The NJ Transit bus stop is at the corner. 17~25 minutes express bus ride takes you to midtown/ Time Square. 4 blocks from light rail to shops &amp; PATH train. Sleeps upto 5 people. Free street parking on weekend &amp; holidays, $5/day on Weekday. Supermarket, Grocery, restaurants are nearby. It is good for couples, solo adventurers, and business travelers.</t>
  </si>
  <si>
    <t xml:space="preserve">You are booking a bedroom with Key Pad lock in a 4 bedroom apartment on the 2rd floor of a 3 family house. In the bedroom: 2 Queen size bed for 4 people;  1 extra twin size floor mattress provided upon request; Closet, desk, mirror, hair dryer, facial tissue and extra blanket. This apartment is conveniently located in Jersey City Heights, New Jersey / the other side of Lincoln Tunnel and Holland Tunnel. It only takes you $3.50 and 17 - 25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
  </si>
  <si>
    <t xml:space="preserve">A private bedroom in a 4 bedroom apartment in a 3 family house. It is located at a quite street in upcoming Jersey Heights area of Jersey city. The NJ Transit bus stop is at the corner. 17~25 minutes express bus ride takes you to midtown/ Time Square. 4 blocks from light rail to shops &amp; PATH train. Sleeps upto 5 people. Free street parking on weekend &amp; holidays, $5/day on Weekday. Supermarket, Grocery, restaurants are nearby. It is good for couples, solo adventurers, and business travelers. You are booking a bedroom with Key Pad lock in a 4 bedroom apartment on the 2rd floor of a 3 family house. In the bedroom: 2 Queen size bed for 4 people;  1 extra twin size floor mattress provided upon request; Closet, desk, mirror, hair dryer, facial tissue and extra blanket. This apartment is conveniently located in Jersey City Heights, New Jersey / the other side of Lincoln Tunnel and Holland Tunnel. It only takes you $3.50 and 17 - 25 minutes to be directly in Times Square by a bus in most time </t>
  </si>
  <si>
    <t>The Living Room, Kitchen and bathroom are shared with airbnb guests in other bedrooms. These common area of the apartment are cleaned daily by cleaning crew. Living room: TV, Iron and Iron board provided. The kitchen is fully equipped. If you use the regular glasses, bow, cups, you are responsible to wash them. Otherwise, we do provide the paper cups, plates and bowels to avoid sharing them with other guests. In the bathroom, we provide shared shampoo and body lotion. Washer and dryer are in the basement. 9:00am ~ 5:00pm, they are used by our cleaning crew. You can use them  5:00pm ~ 10:30pm.</t>
  </si>
  <si>
    <t>- Quiet time: 10:00pm ~ 8:00am</t>
  </si>
  <si>
    <t>https://a0.muscache.com/im/pictures/0a0dbdba-e0fb-4d53-a1c6-f761053f738c.jpg?aki_policy=large</t>
  </si>
  <si>
    <t>{TV,Wifi,"Air conditioning",Kitchen,Heating,Washer,Dryer,"Smoke detector","Carbon monoxide detector","First aid kit","Fire extinguisher",Essentials,Shampoo,"Lock on bedroom door",Hangers,"Hair dryer",Iron,"Laptop friendly workspace","Private living room","Bed linens","Extra pillows and blankets"}</t>
  </si>
  <si>
    <t>https://www.airbnb.com/rooms/22637468</t>
  </si>
  <si>
    <t>Brand New 3 Bed/ 3 Bath DUPLEX 1840 SqFt</t>
  </si>
  <si>
    <t>Brand New Construction with indoor Parking ! Walking distance to restaurants, bars, park, shops, public transportation and much much more.  The proximity to NYC is outstanding.  This brand new DUPLEX apartment, 1840 sq ft, has all the amenities you need.  Free WiFi, Towels and extra sheets. In addition to 3 bedrooms and 3 full baths, it also has a a game room downstairs with a pool table and a private backyard with Bistro Lighting.  Airbnb rates me as a SuperHost.  You will not be disappointed.</t>
  </si>
  <si>
    <t>Excellent for big groups and big families.</t>
  </si>
  <si>
    <t>Brand New Construction with indoor Parking ! Walking distance to restaurants, bars, park, shops, public transportation and much much more.  The proximity to NYC is outstanding.  This brand new DUPLEX apartment, 1840 sq ft, has all the amenities you need.  Free WiFi, Towels and extra sheets. In addition to 3 bedrooms and 3 full baths, it also has a a game room downstairs with a pool table and a private backyard with Bistro Lighting.  Airbnb rates me as a SuperHost.  You will not be disappointed. Excellent for big groups and big families. Im always available through phone, text and email.</t>
  </si>
  <si>
    <t>Im always available through phone, text and email.</t>
  </si>
  <si>
    <t>Cleanliness is very important.  Please place all used towels and linens in laundry basket after use.   Place all used dishes in dishwasher.  Please be responsible when using the pool table.  Use the short stick when needed.  NO grilling or fire pits allowed in backyard .  In Addition to the NO smoking, NO parties/events rules please be respectful to our neighbors when hanging out in the backyard.  As the sun goes down please keep the noise level to a minimum.  Please be respectful and considerate to all neighbors.  Thank you.</t>
  </si>
  <si>
    <t>https://a0.muscache.com/im/pictures/91f7f018-b167-4f18-b2b1-2763859f5f9a.jpg?aki_policy=large</t>
  </si>
  <si>
    <t>https://www.airbnb.com/users/show/74634192</t>
  </si>
  <si>
    <t>Anthony</t>
  </si>
  <si>
    <t>https://a0.muscache.com/im/pictures/user/78ae0f2e-cb3d-464d-a77e-b44905841c9a.jpg?aki_policy=profile_small</t>
  </si>
  <si>
    <t>https://a0.muscache.com/im/pictures/user/78ae0f2e-cb3d-464d-a77e-b44905841c9a.jpg?aki_policy=profile_x_medium</t>
  </si>
  <si>
    <t>{TV,"Cable TV",Wifi,"Air conditioning",Kitchen,"Free parking on premises",Breakfast,Heating,Washer,Dryer,"Smoke detector","Carbon monoxide detector","First aid kit","Fire extinguisher",Essentials,Shampoo,"Lock on bedroom door",Hangers,"Hair dryer",Iron,"Laptop friendly workspace","Self check-in",Lockbox,"Private living room","Hot water","Bed linens","Extra pillows and blankets","Ethernet connection",Microwave,"Coffee maker",Refrigerator,Dishwasher,"Dishes and silverware","Cooking basics",Oven,Stove,"Patio or balcony","Garden or backyard","Long term stays allowed"}</t>
  </si>
  <si>
    <t>https://www.airbnb.com/rooms/22658159</t>
  </si>
  <si>
    <t>205G Most Economy Stay NYC View 18 Min Time Square</t>
  </si>
  <si>
    <t>A private bedroom in a 4 bedroom apartment of a 3 family house. It is located at a quite street in upcoming Jersey Heights area of Jersey city. The NJ Transit bus stop is at the corner. 17~25 minutes express bus ride takes you to midtown/ Time Square. 4 blocks from light rail to shops &amp; PATH train. Sleeps upto 2 people. Free street parking on weekend &amp; holidays, $5/day on Weekday. Supermarket, Grocery, restaurants are nearby. It is good for couples, solo adventurers, and business travelers.</t>
  </si>
  <si>
    <t xml:space="preserve">You are booking a bedroom with Key Pad lock in a 4 bedroom apartment on the 2rd floor of a 3 family house. In the bedroom: Full / Standard size bed for two people;  Closet, Light stand, mirror, facial tissue and extra blanket. This apartment is conveniently located in Jersey City Heights, New Jersey / the other side of Lincoln Tunnel and Holland Tunnel. It only takes you $3.50 and 17 - 25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t>
  </si>
  <si>
    <t>A private bedroom in a 4 bedroom apartment of a 3 family house. It is located at a quite street in upcoming Jersey Heights area of Jersey city. The NJ Transit bus stop is at the corner. 17~25 minutes express bus ride takes you to midtown/ Time Square. 4 blocks from light rail to shops &amp; PATH train. Sleeps upto 2 people. Free street parking on weekend &amp; holidays, $5/day on Weekday. Supermarket, Grocery, restaurants are nearby. It is good for couples, solo adventurers, and business travelers. You are booking a bedroom with Key Pad lock in a 4 bedroom apartment on the 2rd floor of a 3 family house. In the bedroom: Full / Standard size bed for two people;  Closet, Light stand, mirror, facial tissue and extra blanket. This apartment is conveniently located in Jersey City Heights, New Jersey / the other side of Lincoln Tunnel and Holland Tunnel. It only takes you $3.50 and 17 - 25 minutes to be directly in Times Square by a bus in most time except weekday rush hours. The Bus Stop is right at</t>
  </si>
  <si>
    <t>The Living Room, Kitchen and bathroom are shared with airbnb guests in other bedrooms. These common area of the apartment are cleaned daily by cleaning crew. Living room: TV, Iron and Iron board, hair dryer, provided. The kitchen is fully equipped. If you use the regular glasses, bow, cups, you are responsible to wash them. Otherwise, we do provide the paper cups, plates and bowels to avoid sharing them with other guests. In the bathroom, we provide shared shampoo and body lotion. Washer and dryer are in the basement. 9:00am ~ 5:00pm, they are used by our cleaning crew. You can use them  5:00pm ~ 10:30pm.</t>
  </si>
  <si>
    <t>- Quiet time: 10:00pm ~ 8:00 am - No extra person stay over night</t>
  </si>
  <si>
    <t>https://a0.muscache.com/im/pictures/7270fecc-b79d-482a-b3a0-af7cf26d1207.jpg?aki_policy=large</t>
  </si>
  <si>
    <t>{TV,Wifi,"Air conditioning",Kitchen,Heating,Washer,Dryer,"Smoke detector","Carbon monoxide detector","First aid kit","Fire extinguisher",Essentials,Shampoo,"Lock on bedroom door",Hangers,"Hair dryer",Iron,"Private living room"}</t>
  </si>
  <si>
    <t>https://www.airbnb.com/rooms/22665050</t>
  </si>
  <si>
    <t>Bright and Spacious Room. Fully Furnished w/ Wifi!</t>
  </si>
  <si>
    <t>This comfortable bedroom has an abundance of natural light. In addition to the attractive full bed, the room furnishings include a side table, lamp. A bureau and closet provide space for storage. A round mirror on the wall completes the package.  A free cleaning of all common areas will be conducted twice per month by our cleaning crew! Apartment Managed by Outpost Club</t>
  </si>
  <si>
    <t>This is a 5 bedroom 2 bathroom apartment. The apartment is fully furnished and all utilities, even WiFi, are included in the rent. Enjoy the budget-friendly convenience of the free to use washer and dryer located right in the unit. The bedroom is furnished with a full-size bed, side table, lamp, desk and chair. One large window brings in a great deal of natural light.</t>
  </si>
  <si>
    <t>This comfortable bedroom has an abundance of natural light. In addition to the attractive full bed, the room furnishings include a side table, lamp. A bureau and closet provide space for storage. A round mirror on the wall completes the package.  A free cleaning of all common areas will be conducted twice per month by our cleaning crew! Apartment Managed by Outpost Club This is a 5 bedroom 2 bathroom apartment. The apartment is fully furnished and all utilities, even WiFi, are included in the rent. Enjoy the budget-friendly convenience of the free to use washer and dryer located right in the unit. The bedroom is furnished with a full-size bed, side table, lamp, desk and chair. One large window brings in a great deal of natural light. I will not be available in person. All maintenance requests will be handled via Outpost Club Customer Support. Outpost Club Customer Support phone number and email will be given upon booking confirmation. This is a three year old 3 floor, 2 unit building i</t>
  </si>
  <si>
    <t>This is a three year old 3 floor, 2 unit building in The Heights. It is only 15 minutes by public transportation to Hoboken and a 40 minute commute to Midtown. Hoboken has great nightlife options but there are excellent ones right in the neighborhood as well. Enjoy burgers, beer and live music at Fox and Crow, only minutes from the front door. Or try brunch at The Corkscrew Bar, a three minute walk from home. Shop Rite of Hoboken is 10 minutes away.</t>
  </si>
  <si>
    <t>https://a0.muscache.com/im/pictures/4ff9e1f6-2bbf-40b1-afe2-39c55dcb76a3.jpg?aki_policy=large</t>
  </si>
  <si>
    <t>{Wifi,Kitchen,Heating,"Smoke detector","Carbon monoxide detector","Fire extinguisher","Hot water","Bed linens",Microwave,"Coffee maker",Refrigerator,Dishwasher,"Dishes and silverware","Cooking basics",Oven,Stove}</t>
  </si>
  <si>
    <t>https://www.airbnb.com/rooms/22665810</t>
  </si>
  <si>
    <t>Great for Young Professionals. Short or Long Term!</t>
  </si>
  <si>
    <t>This bedroom is furnished with a full-size bed, side table and lamp. A desk with comfortable office chair is perfect for work or study. One window brings in natural light. The double door closet has a shelf and a lots of room for storage. This is a five bedroom, 3 bathroom apartment on the second floor. The bright, spacious kitchen has stainless steel appliances including a dishwasher and side-by-side refrigerator/freezer.</t>
  </si>
  <si>
    <t>This is a 5 bedroom, 3 bathroom fully furnished apartment with all utilities, even WiFi, included. There is a free to use washer/dryer combo and regular cleaning service. The leasing options are very flexible.</t>
  </si>
  <si>
    <t>This bedroom is furnished with a full-size bed, side table and lamp. A desk with comfortable office chair is perfect for work or study. One window brings in natural light. The double door closet has a shelf and a lots of room for storage. This is a five bedroom, 3 bathroom apartment on the second floor. The bright, spacious kitchen has stainless steel appliances including a dishwasher and side-by-side refrigerator/freezer. This is a 5 bedroom, 3 bathroom fully furnished apartment with all utilities, even WiFi, included. There is a free to use washer/dryer combo and regular cleaning service. The leasing options are very flexible. I will not be available in person. All maintenance requests will be handled via Outpost Customer Support. Outpost Customer Support phone number and email will be given upon booking confirmation. This is a two floor, two unit, air conditioned walk-up building on South Street in The Heights neighborhood of Jersey City. The commute to Midtown is 40 minutes. Hoboke</t>
  </si>
  <si>
    <t>This is a two floor, two unit, air conditioned walk-up building on South Street in The Heights neighborhood of Jersey City. The commute to Midtown is 40 minutes. Hoboken is nearby and has awesome nightlife options in addition to the ones in your own neighborhood. The apartment is fully furnished and all utilities are included.</t>
  </si>
  <si>
    <t>I will not be available in person. All maintenance requests will be handled via Outpost Customer Support. Outpost Customer Support phone number and email will be given upon booking confirmation.</t>
  </si>
  <si>
    <t>https://a0.muscache.com/im/pictures/0985ee70-d17f-44cb-86de-607581ce3899.jpg?aki_policy=large</t>
  </si>
  <si>
    <t>{Wifi,"Air conditioning",Kitchen,Heating,Washer,Dryer,"Smoke detector","Carbon monoxide detector","Fire extinguisher","Hot water","Bed linens",Microwave,"Coffee maker",Refrigerator,Dishwasher,"Dishes and silverware","Cooking basics",Oven,Stove}</t>
  </si>
  <si>
    <t>https://www.airbnb.com/rooms/22713592</t>
  </si>
  <si>
    <t>Cozy bedroom private bathroom &amp; free parking space</t>
  </si>
  <si>
    <t>THIS UNIT IS FOR ONE PERSON ONLY SECOND GUEST HAVE TO PAY AN EXTRA FEE. Privacy and convenience, however, the host is available 24/7 and can assist in any way. Located in the quiet Heights neighborhood of Jersey City this cozy home feels stylish and airy within a quaint, calm atmosphere. We are a very friendly family and we love to meet people from all over the world. Easy commute to NYC, Hoboken, and Downtown Jersey City. No Smoking on the property.</t>
  </si>
  <si>
    <t>This is the  perfect bright unit that you're looking for, wood floors, central heat and A/C. The house is located in the heart of Jersey City Heights, where you can walk to enjoy the best coffee in the heights:  "FROTH ON FRANKLIN  &amp; THE FRANKLIN RESTAURANT" Located around the corner of the house . You can also walk 3 small blocks to Central Ave and find the STOP AND SHOP Supermarket, a very nice park and the best different types of International food. We are located close to Hoboken just 25 minutes walking distance where you can find very good entertainment and the best NY view restaurants.  You can also shop there and take the train directly to Manhattan NY at any time. We are also close  to New York City (Manhattan) where you can find any type of entertainment. We are located 25 minutes drive from Times Square NY City, 20 minutes drive  from Chinatown, 25 minutes drive from Wall Street district. We are located 10 minutes drive from Journal Square NJ/NY Path Train and Ferry Station 2</t>
  </si>
  <si>
    <t>THIS UNIT IS FOR ONE PERSON ONLY SECOND GUEST HAVE TO PAY AN EXTRA FEE. Privacy and convenience, however, the host is available 24/7 and can assist in any way. Located in the quiet Heights neighborhood of Jersey City this cozy home feels stylish and airy within a quaint, calm atmosphere. We are a very friendly family and we love to meet people from all over the world. Easy commute to NYC, Hoboken, and Downtown Jersey City. No Smoking on the property. This is the  perfect bright unit that you're looking for, wood floors, central heat and A/C. The house is located in the heart of Jersey City Heights, where you can walk to enjoy the best coffee in the heights:  "FROTH ON FRANKLIN  &amp; THE FRANKLIN RESTAURANT" Located around the corner of the house . You can also walk 3 small blocks to Central Ave and find the STOP AND SHOP Supermarket, a very nice park and the best different types of International food. We are located close to Hoboken just 25 minutes walking distance where you can find very</t>
  </si>
  <si>
    <t>This cozy and warm house A/C  is located in the Heights of Jersey City, it's on a street full of families and great people. If you are looking for a friendly place to stay while you enjoy the area, our house is what you are looking for. The Heights‚Äô in Jersey City has such greatness to offer! First off, there‚Äôs a bus stop nearby  that goes directly to Port Authority in 25 mins! Also, walking distance to Hoboken &amp; Journal Square PATH train that has a few stops to Manhattan in ONLY 15 minutes! Amazing restaurant, Short walk(5 mins) to Central Ave. that has many restaurants, shopping, banks, cafes, supermarkets, parks &amp; more! Public transportation, that can take you downtown, Journal Square, Hoboken and NY City. It's also two blocks from Palisade Ave  with a beautiful park  with Manhattan skyline:) with major public transportation to NY City or you can take bus # 99 to Times Square Station fare $3.25 it runs very often every 3 to 5 minutes which We recommend.  "UBER" is great, It will onl</t>
  </si>
  <si>
    <t>PARKING INFORMATION:  1 space Available at no charge.  If you fly in, we recommend Newark International Airport. It is much closer to our house. From Newark International Airport  to our house, the best way is taking taxi or Uber at airport. It will only take 15~20 minutes. The Uber fee is only around $25 depended on the time. The route from JFK International Airport to our house: 1) At the terminal , take JFK AIRTRAIN to Sutphin Blvd / Archer Ave; 2) At Sutphin Blvd / Archer Ave, transfer to subway E. Ride subway E to 42 st Manhattan, Port Authority Bus Terminal; 3) At 42 st Manhattan, Port Authority Bus Terminal, take the NJ Transit bus 123 to the stop at the intersection of Palisade Ave and Franklin st. Our House is 2 short blocks away. It may totally takes 60~80 minutes.</t>
  </si>
  <si>
    <t>The house is located near a bus stop of NJ Transit bus 123 and 119 for easy access to NYC's Times Square Manhattan NY. The fastest route will get you into the West Village in as little as 20 minutes or to Midtown 30-40 minutes by train. The Empire State Building, Radio City Hall, Macy's and Madison Square Garden are just 25 minutes from Journal Square Path  Train Station located in Jersey City NJ. When you arrive at the terminal on 34Th ST Manhattan  New York you can walk few blocks to rich the 42nd St Times Square and you will be on the big Apple.  Also keep in mind that once you get to Times Square You can walk to many different tourist attractions.</t>
  </si>
  <si>
    <t>Living room, porch and parking space at no charge.</t>
  </si>
  <si>
    <t>We can make you feel like you are at home, and we are willing to help you at any time.</t>
  </si>
  <si>
    <t>" PLEASE TAKE YOUR SHOES OFF BEFORE YOU GO UPSTAIRS " - Quiet hours are from 12:00 am to 7:00 am.</t>
  </si>
  <si>
    <t>https://a0.muscache.com/im/pictures/5e85f738-a413-4ff7-971f-9769db49b968.jpg?aki_policy=large</t>
  </si>
  <si>
    <t>https://www.airbnb.com/users/show/167551199</t>
  </si>
  <si>
    <t>Giovanny</t>
  </si>
  <si>
    <t xml:space="preserve">I have worked as a Real State sales agent for 17 years and my job has allowed me to meet a lot of people. I like to interact  with people. My wife works as a school teacher. She has worked as a teacher for 25 years. She works for kids that are 2 - 6 years. We have a 13-year-old boy named Sebastian who is in a elementary school and he likes to play soccer. 
</t>
  </si>
  <si>
    <t>https://a0.muscache.com/im/pictures/user/82ac13a8-f7b2-4b3c-9741-3ee83beaaf29.jpg?aki_policy=profile_small</t>
  </si>
  <si>
    <t>https://a0.muscache.com/im/pictures/user/82ac13a8-f7b2-4b3c-9741-3ee83beaaf29.jpg?aki_policy=profile_x_medium</t>
  </si>
  <si>
    <t>{TV,"Cable TV",Wifi,"Air conditioning","Free parking on premises","Free street parking",Heating,"Family/kid friendly","Smoke detector","Carbon monoxide detector","First aid kit","Safety card","Fire extinguisher",Essentials,Shampoo,"Lock on bedroom door",Hangers,"Hair dryer",Iron,"Laptop friendly workspace","Self check-in",Lockbox,"Private living room","Private entrance","Hot water","Bed linens","Extra pillows and blankets","Ethernet connection","Pocket wifi",Refrigerator,"Luggage dropoff allowed","Cleaning before checkout","No stairs or steps to enter","Wide entrance for guests",Waterfront}</t>
  </si>
  <si>
    <t>https://www.airbnb.com/rooms/22734226</t>
  </si>
  <si>
    <t>Modern bedroom in a cozy apartment near bus/path</t>
  </si>
  <si>
    <t>Cozy bedroom in a modern apartment with central heat and ac. Kitchen, bathroom, living room, and a dining table available. Great lighting and wooden floors with a balcony to appreciate a friendly and quiet neighborhood.</t>
  </si>
  <si>
    <t>It‚Äôs a cozy bedroom with a full-size bed includes a closet, wardrobe, and a desk. A bathroom only for guesses. Modern kitchen full of pots, pans, dishes, and utensils. Refrigerator is big enough to keep food for a whole week. Living room with a tv, and a balcony to see the front door. Parking is on the street. Buses are at corner, path is 5 -10 min away. Business areas are closed by. Neighborhood is quite and very nice people. Backyard with a grill is also available.</t>
  </si>
  <si>
    <t>Cozy bedroom in a modern apartment with central heat and ac. Kitchen, bathroom, living room, and a dining table available. Great lighting and wooden floors with a balcony to appreciate a friendly and quiet neighborhood. It‚Äôs a cozy bedroom with a full-size bed includes a closet, wardrobe, and a desk. A bathroom only for guesses. Modern kitchen full of pots, pans, dishes, and utensils. Refrigerator is big enough to keep food for a whole week. Living room with a tv, and a balcony to see the front door. Parking is on the street. Buses are at corner, path is 5 -10 min away. Business areas are closed by. Neighborhood is quite and very nice people. Backyard with a grill is also available. Besides the apartment, guest may use the backyard. I have a full-time job, and I go to the gym almost every day. I have a very social and friendly personality. I speak English and Spanish. When I‚Äôm home, I like to read, listen to music, and watch some tv. Buses are at the corner of the house. Many business,</t>
  </si>
  <si>
    <t>Buses are at the corner of the house. Many business, hospital, schools are nearby. It‚Äôs 10 min away from the path on the bus.</t>
  </si>
  <si>
    <t>It‚Äôs a safe neighborhood and the tenants upstairs are very nice young men.</t>
  </si>
  <si>
    <t>There are lot of places that are walking distances. Otherwise, the bus stop in on the corner. Path and trains are 10 min away on the bus/ car. Parking is in the street, the availability depends on the time of the day.</t>
  </si>
  <si>
    <t>Besides the apartment, guest may use the backyard.</t>
  </si>
  <si>
    <t>I have a full-time job, and I go to the gym almost every day. I have a very social and friendly personality. I speak English and Spanish. When I‚Äôm home, I like to read, listen to music, and watch some tv.</t>
  </si>
  <si>
    <t>Everything should be kept as it is.</t>
  </si>
  <si>
    <t>https://a0.muscache.com/im/pictures/54dd8aac-bf3b-4a8f-83d7-8cf0b9508e84.jpg?aki_policy=large</t>
  </si>
  <si>
    <t>https://www.airbnb.com/users/show/158867354</t>
  </si>
  <si>
    <t>I am friendly positive thinker. Life is full of beautiful experiences that teach amazing lessons to be better and strong human beings.</t>
  </si>
  <si>
    <t>https://a0.muscache.com/im/pictures/user/4a418a69-23f1-418b-b120-cac3bb2b1c4d.jpg?aki_policy=profile_small</t>
  </si>
  <si>
    <t>https://a0.muscache.com/im/pictures/user/4a418a69-23f1-418b-b120-cac3bb2b1c4d.jpg?aki_policy=profile_x_medium</t>
  </si>
  <si>
    <t>['email', 'phone', 'offline_government_id', 'selfie', 'government_id', 'identity_manual', 'work_email']</t>
  </si>
  <si>
    <t>{TV,"Cable TV",Wifi,"Air conditioning",Kitchen,Breakfast,Heating,"Smoke detector","Carbon monoxide detector","First aid kit","Fire extinguisher",Essentials,Shampoo,Hangers,"Hair dryer",Iron,"Laptop friendly workspace","Private entrance","Hot water","Bed linens","Extra pillows and blankets",Microwave,"Coffee maker",Refrigerator,"Dishes and silverware","Cooking basics",Oven,Stove,"Patio or balcony","Garden or backyard",Other}</t>
  </si>
  <si>
    <t>https://www.airbnb.com/rooms/22742715</t>
  </si>
  <si>
    <t>HUGE 2 BED/ 2 BATH top floor loft style apartment</t>
  </si>
  <si>
    <t>DOWNTOWN Jersey city!  Entire top floor apartment with huge windows that wrap around all sides of the apartment , amazing light streaming in all day !  13 foot ceilings! 2 bedroom/2 bathroom with washer/drier and dishwasher . Everything you need is provided .</t>
  </si>
  <si>
    <t>We love the loft feel the apartment has due to the 13 foot ceilings! Minimally furnished and clean you feel like you can really spread out in the space. A gorgeous large white leather BoCONCEPT sofa to unwind on . Great views of the neighborhood from all the windows. Very quiet block. Great for kids of all ages. Very safe area .</t>
  </si>
  <si>
    <t>DOWNTOWN Jersey city!  Entire top floor apartment with huge windows that wrap around all sides of the apartment , amazing light streaming in all day !  13 foot ceilings! 2 bedroom/2 bathroom with washer/drier and dishwasher . Everything you need is provided . We love the loft feel the apartment has due to the 13 foot ceilings! Minimally furnished and clean you feel like you can really spread out in the space. A gorgeous large white leather BoCONCEPT sofa to unwind on . Great views of the neighborhood from all the windows. Very quiet block. Great for kids of all ages. Very safe area . Guests will have use of the entire apartment during their stay. We will be away but will leave instructions for everything you need and we have a lockbox at the entrance so you can get your keys and let yourself in anytime you like. Cutest neighborhood filled will brownstones and a great park a block away. Lot's great restaurants and cafes ! 2 minutes walk from Van Vorst park. Cute playground and plenty pi</t>
  </si>
  <si>
    <t>Cutest neighborhood filled will brownstones and a great park a block away. Lot's great restaurants and cafes ! 2 minutes walk from Van Vorst park. Cute playground and plenty picnic spots.</t>
  </si>
  <si>
    <t>Only a 7 minute walk to Grove st path station which connects to the city via midtown or WTC in under 20 minutes.  Only a 5 minute bike or job to the entrance of liberty state park !</t>
  </si>
  <si>
    <t>Guests will have use of the entire apartment during their stay.</t>
  </si>
  <si>
    <t>We will be away but will leave instructions for everything you need and we have a lockbox at the entrance so you can get your keys and let yourself in anytime you like.</t>
  </si>
  <si>
    <t>https://a0.muscache.com/im/pictures/07d7fb4b-d93b-4138-9bc8-99530eda0317.jpg?aki_policy=large</t>
  </si>
  <si>
    <t>https://www.airbnb.com/users/show/85095</t>
  </si>
  <si>
    <t>Kata</t>
  </si>
  <si>
    <t xml:space="preserve">Kiwi living in New York for the past 8 years :) Recently moved to jersey city NJ from the upper Eastside . LOVE IT OVER HERE! My fianc√© and I want to open our home to travelers as other people have done for me in the past :) _x000D_
_x000D_
</t>
  </si>
  <si>
    <t>https://a0.muscache.com/im/pictures/user/589c9bf5-0057-429c-80b5-a107e6c406c6.jpg?aki_policy=profile_small</t>
  </si>
  <si>
    <t>https://a0.muscache.com/im/pictures/user/589c9bf5-0057-429c-80b5-a107e6c406c6.jpg?aki_policy=profile_x_medium</t>
  </si>
  <si>
    <t>{TV,Wifi,"Air conditioning",Kitchen,Heating,Washer,Dryer,"Smoke detector","Carbon monoxide detector","Fire extinguisher",Essentials,Shampoo,"Lock on bedroom door",Hangers,"Hair dryer",Iron,"Laptop friendly workspace","Self check-in",Lockbox,"Private living room","Private entrance","Hot water","Bed linens","Extra pillows and blankets",Refrigerator,Dishwasher,"Dishes and silverware","Cooking basics",Oven,Stove,"Luggage dropoff allowed"}</t>
  </si>
  <si>
    <t>https://www.airbnb.com/rooms/22748283</t>
  </si>
  <si>
    <t>Great 4 BR/3 BA home- Minutes to Manhattan!</t>
  </si>
  <si>
    <t>Create a memorable vacation or business trip by staying at this clean and relaxing 4 bedroom home by Howard. Located two stops from downtown Manhattan and walking distance from great restaurants and bars, you can enjoy the best that NYC and Jersey City have to offer.</t>
  </si>
  <si>
    <t>This listing includes both a 3 bedroom / 2 bathroom apartment and a detached studio with a bathroom, which is located off the back deck. We provide all the essentials, including: -Fresh linens and towels -Kitchen with all the basics -Wifi -Heating and air conditioning -Coffee and tea selection -TV with Netflix for streaming shows and movies -Shampoo, body wash, and hand soap -Hairdryer, iron, and more Main apartment room details: -Living room (sleeps 2)- Sofa bed, TV with Netflix, coffee tables -Kitchen area- breakfast bar with 2 stools, table with 4 chairs, refrigerator, stove, microwave, coffee maker, kettle, plates, mugs, bowls, utensils, pots and pans, cutting board -Bedroom #1 (sleep 2)- Queen size bed -Bedroom #2 (sleeps 2)- Queen size bed -Bedroom #3 (sleep 2)- Queen size bed -Bathroom #1- bath tub/shower, toilet, sink -Bathroom #2- bath tub/shower, toilet, sink Detached studio room details: -Main room (sleeps 4)- Double bed, day bed with trundle, which becomes a double bed when</t>
  </si>
  <si>
    <t>Create a memorable vacation or business trip by staying at this clean and relaxing 4 bedroom home by Howard. Located two stops from downtown Manhattan and walking distance from great restaurants and bars, you can enjoy the best that NYC and Jersey City have to offer. This listing includes both a 3 bedroom / 2 bathroom apartment and a detached studio with a bathroom, which is located off the back deck. We provide all the essentials, including: -Fresh linens and towels -Kitchen with all the basics -Wifi -Heating and air conditioning -Coffee and tea selection -TV with Netflix for streaming shows and movies -Shampoo, body wash, and hand soap -Hairdryer, iron, and more Main apartment room details: -Living room (sleeps 2)- Sofa bed, TV with Netflix, coffee tables -Kitchen area- breakfast bar with 2 stools, table with 4 chairs, refrigerator, stove, microwave, coffee maker, kettle, plates, mugs, bowls, utensils, pots and pans, cutting board -Bedroom #1 (sleep 2)- Queen size bed -Bedroom #2 (sl</t>
  </si>
  <si>
    <t>All the necessities are within walking distance of the apartment including grocery stores, parking garages, pharmacies, and Jersey City's best restaurants and bars.</t>
  </si>
  <si>
    <t>The apartment is a short 8 minute walk from the Grove St PATH station, which gets you to Manhattan in 10 minutes.</t>
  </si>
  <si>
    <t>You will have the entire apartment to yourself and we offer self check-in any time after 4 pm. Early check-in may be available if no one is staying the night before for an additional $50. We will let you know the evening before your arrival if early check-in is available.</t>
  </si>
  <si>
    <t>Our concierge team is available 24 hours a day 7 days a week to ensure you have a great stay. We can easily be reached via SMS or phone. Contact details will be provided with your check-in instructions.</t>
  </si>
  <si>
    <t>https://a0.muscache.com/im/pictures/d8d12c84-d811-4832-8c67-60e3550b97e2.jpg?aki_policy=large</t>
  </si>
  <si>
    <t>https://www.airbnb.com/users/show/34250148</t>
  </si>
  <si>
    <t>Dan</t>
  </si>
  <si>
    <t>A low key guy who likes to travel and explore.</t>
  </si>
  <si>
    <t>https://a0.muscache.com/im/users/34250148/profile_pic/1432631656/original.jpg?aki_policy=profile_small</t>
  </si>
  <si>
    <t>https://a0.muscache.com/im/users/34250148/profile_pic/1432631656/original.jpg?aki_policy=profile_x_medium</t>
  </si>
  <si>
    <t>{TV,"Cable TV",Wifi,"Air conditioning",Kitchen,"Paid parking off premises",Heating,"Family/kid friendly",Washer,Dryer,"Smoke detector","Carbon monoxide detector","First aid kit","Fire extinguisher",Essentials,Shampoo,Hangers,"Hair dryer",Iron,"Laptop friendly workspace","Private entrance",Bathtub,"Bed linens","Extra pillows and blankets",Microwave,"Coffee maker",Refrigerator,Dishwasher,"Dishes and silverware",Oven,Stove,"BBQ grill","Patio or balcony","Garden or backyard","Long term stays allowed"}</t>
  </si>
  <si>
    <t>https://www.airbnb.com/rooms/22749201</t>
  </si>
  <si>
    <t>Sunset Room‚ÄîRent, Liberty State Park/EWR, WTC</t>
  </si>
  <si>
    <t>Guests can use the kitchen and common living room. NJ transit bus stop is across the street.  Take Bus #81L to Grove St Path Station and Exchange Place Path Station.  Take Bus #6 to Journal Square Path Station HBLR Richard St. Light Rail station is a 7 min walk from apartment.</t>
  </si>
  <si>
    <t>NJ transit bus stop is across the street.  Take Bus #81L to Grove St Path Station and Exchange Place Path Station.  Take Bus #6 to Journal Square Path Station HBLR Richard St. Light Rail station is a 7 min walk from apartment.</t>
  </si>
  <si>
    <t>Guests can use the kitchen and common living room.</t>
  </si>
  <si>
    <t>https://a0.muscache.com/im/pictures/7451e3fb-d4ce-49f5-8be6-8d8abea79880.jpg?aki_policy=large</t>
  </si>
  <si>
    <t>{Wifi,"Air conditioning",Kitchen,"Free street parking",Heating,"Smoke detector","Carbon monoxide detector","First aid kit",Essentials,Shampoo,"Lock on bedroom door",Hangers,"Hair dryer",Iron,"Hot water","Bed linens","Coffee maker",Refrigerator,"Dishes and silverware","Cooking basics",Oven,Stove,"Shower gel"}</t>
  </si>
  <si>
    <t>https://www.airbnb.com/rooms/22754263</t>
  </si>
  <si>
    <t>Entire 1BR+2 beds+Park few mins to WTC/42 St. NYC</t>
  </si>
  <si>
    <t>Newly Entire 1 bedroom apt. with 2 beds + sofa bed in 1st Floor You have full access. Private entrance, bathroom and kitchen/Living room, Backyard + parking at Jersey Heights area of Jersey city, nearby Hoboken, Really easy &amp; convenient on the corner of house have a lot buses # (Phone number hidden by Airbnb) go to direct Manhattan Time Square take about (Phone number hidden by Airbnb) min,  4 blocks from 2nd Street light rail, PATH train and NJ Transit to World Trade Center or 34 Street NYC.  use GPS, 20A Prospect Street NJ (Phone number hidden by Airbnb) Maps.</t>
  </si>
  <si>
    <t>You own the entire apartment, no one else is using it, and you are free to enter and exit. ‰Ω†‰ª¨Êã•ÊúâÊï¥‰∏™ÂÖ¨ÂØìÔΩ§Ê≤°ÂÖ∂‰ªñ‰∫∫‰ΩøÁî®,Ëá™Áî±ÈÄ≤Âá∫ÂÖ•ÔΩ° Professionally cleaned and comfy bed! Beautiful, Cozy and comfy, it's home away from home!  It is good for couples, families with kids, big groups, business travel.  Air Conditioning and Central Heating. Towels, Linens &amp; Travel Essentials. We have a Large Flat screen Smart TV,  and WiFi in the living room.</t>
  </si>
  <si>
    <t xml:space="preserve">Newly Entire 1 bedroom apt. with 2 beds + sofa bed in 1st Floor You have full access. Private entrance, bathroom and kitchen/Living room, Backyard + parking at Jersey Heights area of Jersey city, nearby Hoboken, Really easy &amp; convenient on the corner of house have a lot buses # (Phone number hidden by Airbnb) go to direct Manhattan Time Square take about (Phone number hidden by Airbnb) min,  4 blocks from 2nd Street light rail, PATH train and NJ Transit to World Trade Center or 34 Street NYC.  use GPS, 20A Prospect Street NJ (Phone number hidden by Airbnb) Maps. You own the entire apartment, no one else is using it, and you are free to enter and exit. ‰Ω†‰ª¨Êã•ÊúâÊï¥‰∏™ÂÖ¨ÂØìÔΩ§Ê≤°ÂÖ∂‰ªñ‰∫∫‰ΩøÁî®,Ëá™Áî±ÈÄ≤Âá∫ÂÖ•ÔΩ° Professionally cleaned and comfy bed! Beautiful, Cozy and comfy, it's home away from home!  It is good for couples, families with kids, big groups, business travel.  Air Conditioning and Central Heating. Towels, Linens &amp; Travel Essentials. We have a Large Flat screen Smart TV,  and WiFi in the living room. On front </t>
  </si>
  <si>
    <t>SAFE, Residential neighborhood, school &amp; church, Close to Train station, few minutes drive to Holland Tunnel or Lincoln Tunnel NYC/EWR. groceries, restaurants, bars Located on a tree-lined street next to a park overlooking Hoboken and Manhattan.</t>
  </si>
  <si>
    <t>Once we accept your booking, we will send you the entry code through airbnb messaging. You will not need to meet anyone to get the key, but will use the security code to unlock and get in. You have full access 24X7 to the apartment during your stay. The Apartment is only for you not share with anyone else.  All linen and towels are provided. Also provided- a hair dryer, an iron and an ironing board. The kitchen is fully equipped with a refrigerator, stove, microwave, toaster, coffee makers, pots, pans and utensils. Please note; This Kitchen only good for Preparing light meals. We love to host first time visitors and first time Airbnb guests. ACCIDENTS: Property owner and owner's agent are not responsible for any accidents, injuries or illness that occurs while on the premises or its facilities. They are also not responsible for the loss of personal belongings or valuables of the guest. By accepting this reservation, it is agreed that all guests are expressly assuming the risk of any ha</t>
  </si>
  <si>
    <t>A lot Buses stop at front of our house take you to NYC Manhattan: On front of house corner of Palisade Ave/Prospect St., There are a lot City Buses fare is $1.50 to Hoboken path or Journal square path train. also bus to Newport Mall, Jersey Garden Outlet and Woodbury Commons. Also There are few ways to NYC: 1) Take NJ transit bus #123 right at the corner of our house (Palisade Ave/Prospect Street) It will directly take you to Time square  Manhattan 42 st Port Authority Bus Terminal. There is only a few bus stops in between and the bus fare is $4.50 a seat for adult and $2.05 for children (5~11) and Sr. Citizen (62 &amp; older). You can check the detail schedule at NJ transit website. 2) To the Downtown Manhattan, Take NJ Transit bus #85 at the same bus stop to Hoboken path station, from there you can take path train to NYC 34 Street or downtown World Trade Center. 3) you can walk few blocks to the intersection of Central Avenue or congress st and palisades Ave. At there, you can take bus 1</t>
  </si>
  <si>
    <t>On front of house corner of Palisade Ave/Prospect St., you can get anywhere in the USA. Buses to NYC and other cities, walk to Hoboken, Union City or Journal square path, Lightrail to Edgewater, Hoboken, the mall, downtown JC, Liberty State Park, Statue of Liberty, Path to lower NYC or midtown! GPS, 20A Prospect Street Jersey City  Maps, etc. to get here. There are buses, ubers, taxis, trains and they are numerous options from each location. Please note:   Please see photos for parking rule. Free parking shared driveway. One parking space for each floor tenant. The left side driveway parking are shared space with guests in the 3rd floor unit. The driveway is ideal for parking 2 midsize cars from front to back. We do not guarantee that if you drive a large vehicle, other guests will clash.  Â¶ÇÊûúÊÇ®ÊúâÊô∫ËÉΩÊâãÊú∫,ÊàëÂº∫ÁÉàÂª∫ËÆÆÊÇ®‰∏ãËΩΩÂêç‰∏∫‚ÄúTransit‚ÄùÁöÑÂ∫îÁî®Á®ãÂ∫èÔΩ°ÂÆÉÂèØ‰ª•Êèê‰æõÈó®Âà∞Èó®ÁöÑÊåáÁ§∫,ÈÄöËøáÂÖ¨ÂÖ±‰∫§ÈÄöÂëäËØâÊÇ®ÂêÑÁßçË∑ØÁ∫øÔΩ° ÊÇ®Âè™ÈúÄÂ∞ÜÊÇ®Ë¶ÅÂéªÁöÑÂú∞ÊñπÊîæÂÖ•ÂÖ∂‰∏≠,ÂÆÉÂ∞ÜÁªòÂà∂Âá∫ÂêÑÁßçË∑ØÁ∫øÂπ∂ÂºïÂØºÊÇ®ÂâçÂæÄ‰ΩïÂ§ÑÔΩ° Âú®Palisade Ave / Prospect St.ÁöÑÊàøÂ≠êËßíËêΩÂâçÈù¢,ÊúâËÆ∏Â§öÂüéÂ∏ÇÂÖ¨‰∫§ËΩ¶Á•®‰ª∑‰∏∫1.50ÁæéÂÖÉÂà∞HobokenË∑ØÂæÑÊàñJournalÂπøÂú∫Ë∑ØÂæÑÂàóËΩ¶ÔΩ°ËøòÊúâÂâçÂæÄNewport Mall,Jersey Ga</t>
  </si>
  <si>
    <t>On front of house corner of Palisade Ave/Prospect St., There are a lot City Buses fare is $1.50 to Hoboken path or Journal square path train. also bus to Newport Mall, Jersey Garden Outlet and Woodbury Commons.  There are few ways to NYC: 1) Take NJ transit bus #123 right at the corner of our house (Palisade Ave/Prospect Street) It will directly take you to Time square  Manhattan 42 st Port Authority Bus Terminal. There is only a few bus stops in between and the bus fare is $4.50 a seat for adult and $2.05 for children (5~11) and Sr. Citizen (62 &amp; older). You can check the detail schedule at NJ transit website. 2) To the Downtown Manhattan, Take NJ Transit bus #85 at the same bus stop to Hoboken path station, from there you can take path train to NYC 34 Street or downtown World Trade Center. 3) you can walk few blocks from Prospect St. to Central Avenue or congress st. and palisades Ave. At there, you can take bus 119 to in Time square Manhattan 42 st Port Authority Bus Terminal. Â¶ÇÊûúÊÇ®ÊúâÊô∫</t>
  </si>
  <si>
    <t>PLEASE READ HOUSE RULES BEFORE BOOKING WITH US.  After you booked please follow the check in instructions to check-in. Thank you for your cooperation and we are looking forward to hosting you. 1) No smoking inside apartment.  if you smoked inside the apartment will be an extra charge for cleaning fee $200. 2) No pets inside apartment.  if you pets inside the apartment will be an extra charge for cleaning fee $300.  3) Please take off shoes in the apt. and Quiet time after 10 pm. Please do so quietly during sleeping hours. This is a home of rest and tranquility.  4) If you have visitors, the visitors should leave the premises no later than  10:00 pm. Otherwise, they will be regarded as guests and you would be charged a guest fee.  5) Baby who is under the age of two years old would also be treated as guest and subject to a guest fee.  6) No loud music, no drunken frat parties or events. Smoking is strictly prohibited in the premises. Drugs, gambling and pornography are strictly prohibit</t>
  </si>
  <si>
    <t>https://a0.muscache.com/im/pictures/1d9853d9-0159-4c3a-a6dc-b26641ad319f.jpg?aki_policy=large</t>
  </si>
  <si>
    <t>https://www.airbnb.com/users/show/44093954</t>
  </si>
  <si>
    <t>I'm a person who's really easy to get along with.  I've lived New York more then 40 years and I love Airbnb. That means you'll get high service and local recommendations!_x000D_
Feel free to book or message me first, happy to answer any specific questions in advance._x000D_
l love travel any chance I get and Enjoy take any photographs._x000D_
 Love to sip rose, hike mountains, and Swimming. Can't live without good food!</t>
  </si>
  <si>
    <t>https://a0.muscache.com/im/pictures/user/fdea1f9f-2359-4c68-ad6b-b3de8d35c457.jpg?aki_policy=profile_small</t>
  </si>
  <si>
    <t>https://a0.muscache.com/im/pictures/user/fdea1f9f-2359-4c68-ad6b-b3de8d35c457.jpg?aki_policy=profile_x_medium</t>
  </si>
  <si>
    <t>Whitestone</t>
  </si>
  <si>
    <t>{TV,Wifi,"Air conditioning",Kitchen,"Free parking on premises","Free street parking",Heating,"Family/kid friendly","Smoke detector","Carbon monoxide detector","First aid kit","Fire extinguisher",Essentials,Shampoo,Hangers,"Hair dryer",Iron,"Laptop friendly workspace","Self check-in",Keypad,"Private entrance","Outlet covers","Babysitter recommendations","Room-darkening shades","Hot water","Bed linens","Extra pillows and blankets",Microwave,"Coffee maker",Refrigerator,"Dishes and silverware","Cooking basics",Oven,Stove,"Garden or backyard","Luggage dropoff allowed","Long term stays allowed","Cleaning before checkout"}</t>
  </si>
  <si>
    <t>https://www.airbnb.com/rooms/22764928</t>
  </si>
  <si>
    <t>Steps from PATH! Huge Condo w Chef‚Äôs Kitchen, W/D</t>
  </si>
  <si>
    <t>https://a0.muscache.com/im/pictures/38088c99-1daf-4e55-b910-dbf424f66c63.jpg?aki_policy=large</t>
  </si>
  <si>
    <t>https://www.airbnb.com/rooms/22768384</t>
  </si>
  <si>
    <t>https://a0.muscache.com/im/pictures/a4a1324f-53db-4a07-8917-fd7081322566.jpg?aki_policy=large</t>
  </si>
  <si>
    <t>https://www.airbnb.com/rooms/22768388</t>
  </si>
  <si>
    <t>https://a0.muscache.com/im/pictures/7d848825-f094-46d2-a83a-fc0450cf3db6.jpg?aki_policy=large</t>
  </si>
  <si>
    <t>https://www.airbnb.com/rooms/22769836</t>
  </si>
  <si>
    <t>This location is known as one of the most diverse cities on the East Coast and a perfect destination; not only for business but also leisure travelers. Jersey City is a hub of industry with its oil refineries, warehouses, and plants. Although known for its industrial prowess, Jersey City‚Äôs gem is Liberty State Park, which offers impeccable views of Manhattan, the Statue of Liberty, and Ellis Island.</t>
  </si>
  <si>
    <t>https://a0.muscache.com/im/pictures/9aa48c6b-4cec-4c78-b4e1-746e7cb9ed52.jpg?aki_policy=large</t>
  </si>
  <si>
    <t>https://www.airbnb.com/rooms/22786916</t>
  </si>
  <si>
    <t>https://a0.muscache.com/im/pictures/18c52120-b15c-43fd-b2b2-470823075507.jpg?aki_policy=large</t>
  </si>
  <si>
    <t>https://www.airbnb.com/rooms/22787978</t>
  </si>
  <si>
    <t>https://a0.muscache.com/im/pictures/9bcab509-01f8-48d4-b86e-874e816c719d.jpg?aki_policy=large</t>
  </si>
  <si>
    <t>https://www.airbnb.com/rooms/22788428</t>
  </si>
  <si>
    <t>Spacious! Near NYC! INCLUDES PARKING!</t>
  </si>
  <si>
    <t>"ONE-STOP SHOP!" apartment, fully equipped with tons of amenities, including FREE PARKING which, in JC, is almost unheard of! Transportation to NYC couldn't be any easier, with bus stops literally just a half-a-block WALK away, and the PATH trains only a short ride away! If you're looking for a QUIET place to stay, then look no further!  We are the ideal fit for FAMILIES, BUSINESS PROFESSIONALS, and MATURE ADULTS ONLY. NY airports are about 1 HR away, and Newark Airport is only 15-20 mins away.</t>
  </si>
  <si>
    <t>Located on the second floor of a 2-family private home, this contemporary, luxury unit boats the following amenities: - A large, bright living room equipped with a 50" Panasonic, flat-screen TV.  - Surround sound system throughout the communal areas, including the bathrooms. - Should you wish, enjoy a breath of fresh air on either of 2 balconies. - An open-concept dining space featuring a large, unique banquette seating area that seats up to 11. - A spacious kitchen with a large breakfast counter-top that seats 4. Your kitchen has a double-door refrigerator, brand new coffee-maker and microwave, oven, toaster oven, plates, cups, stemware and flatware. You're also invited to help yourself to our decadent Coffee Bar, featuring Starbucks coffee, Bigelow teas, hot chocolate (during the winter months), as well as delicious European cookies. - A large guest bedroom that sleeps 4, with 2 very comfortable queen-sized mattresses, 2 spacious closets (with hangers), a luggage rack, as well as 2 c</t>
  </si>
  <si>
    <t>"ONE-STOP SHOP!" apartment, fully equipped with tons of amenities, including FREE PARKING which, in JC, is almost unheard of! Transportation to NYC couldn't be any easier, with bus stops literally just a half-a-block WALK away, and the PATH trains only a short ride away! If you're looking for a QUIET place to stay, then look no further!  We are the ideal fit for FAMILIES, BUSINESS PROFESSIONALS, and MATURE ADULTS ONLY. NY airports are about 1 HR away, and Newark Airport is only 15-20 mins away. Located on the second floor of a 2-family private home, this contemporary, luxury unit boats the following amenities: - A large, bright living room equipped with a 50" Panasonic, flat-screen TV.  - Surround sound system throughout the communal areas, including the bathrooms. - Should you wish, enjoy a breath of fresh air on either of 2 balconies. - An open-concept dining space featuring a large, unique banquette seating area that seats up to 11. - A spacious kitchen with a large breakfast counte</t>
  </si>
  <si>
    <t>JC Heights is a premiere neighborhood in Jersey City. With tons of local restaurants, cafes, and bars, as well as local markets, convenience stores, banks, personal care salons, etc, it's exclusive living at an inclusive price!</t>
  </si>
  <si>
    <t>Near Manhattan means west of Hoboken, NJ &amp; Manhattan in the Jersey City "Heights " area, zip code 07307. However, based on geography and transportation, it DOES take some time to get into Manhattan. Transportation to Manhattan is approximately 30-45 minutes via PUBLIC transportation (direct bus ride to Port Authority Bus Terminal in Manhattan or combo bus/PATH train - Journal Square PATH to World Trade Center or 33rd St.). Alternate is a 10-15 minute car drive to either Holland or Lincoln Tunnels. Time is always dependent on traffic and road conditions or any delays in public transportation systems. We have long-term tenants that reside on our first floor. As such, we have a VERY STRICT quiet hours policy in effect from 10PM-7AM. While we are understanding of noise that is inevitable with regard to children, we CANNOT entertain "spirited" noise that accompanies arriving at the apartment during quiet hours when coming back after a night out on the town. Noise that accompanies late airpo</t>
  </si>
  <si>
    <t>Plenty of transportation options at your fingertips! Uber and Lyft are great choices, or you may opt to walk to the various bus stops located just 5 minutes from your front door.</t>
  </si>
  <si>
    <t>- Gated driveway parking for one car is included! - Common entrance for both units of the house, separate inside entrance to the guest unit.</t>
  </si>
  <si>
    <t>We are reachable (by phone) to answer any of your questions. Should something emergent arise, we can make ourselves available within a reasonable amount of time.</t>
  </si>
  <si>
    <t>- All guests (regardless of age) must be accounted for upon booking. -  No outside/unauthorized guests allowed. Guests outside of those listed as part of your party are not permitted on the property. - Check-in any time after 3 pm. Check-out by 12 pm. Late check-out may be granted at an additional nominal fee, depending on availability. - Self check-in made easy via lock box. - $15 fee per lost key. - $10 fee per lost umbrella. - Absolutely no firearms allowed. - Quiet hours are from 10 pm - 7 am. Please respect long-term tenants residing in first-floor unit. - NO illicit drug use. - Again, NO parties. - First-party bookings only. Person making reservation must have an Airbnb profile. - Burning of candles, incense, etc, is not permitted. - Please dispose of any and all waste accordingly; ALL kitchen waste in trash cans, and inorganic bathroom waste (i.e. feminine products, toilet tissue, baby wipes, etc) in respective trash cans. - $10 fee per missing bath towel; $5 fee per all other t</t>
  </si>
  <si>
    <t>https://a0.muscache.com/im/pictures/483b5ae6-f923-406e-b62d-2ba14bc629fd.jpg?aki_policy=large</t>
  </si>
  <si>
    <t>https://www.airbnb.com/users/show/168349052</t>
  </si>
  <si>
    <t>Marty</t>
  </si>
  <si>
    <t>Avid traveler most of my life and I stay mostly in cities and near the water. I can pickup and leave home anytime I can afford the time. After all my travels I have yet to do a cruise! I prefer apartments over hotels for option to cook/prepare my own food. _x000D_
_x000D_
I love to read and research about different places and explore them.</t>
  </si>
  <si>
    <t>https://a0.muscache.com/im/pictures/user/caec9312-ec16-4487-9bef-f2677ad1d2a1.jpg?aki_policy=profile_small</t>
  </si>
  <si>
    <t>https://a0.muscache.com/im/pictures/user/caec9312-ec16-4487-9bef-f2677ad1d2a1.jpg?aki_policy=profile_x_medium</t>
  </si>
  <si>
    <t>{TV,"Cable TV",Wifi,"Air conditioning",Kitchen,"Free parking on premises",Heating,"Family/kid friendly","Smoke detector","Carbon monoxide detector","First aid kit","Safety card","Fire extinguisher",Essentials,Shampoo,Hangers,"Hair dryer",Iron,"Laptop friendly workspace","Self check-in",Lockbox,"Private entrance","Outlet covers",Bathtub,"Baby bath","Stair gates","Children‚Äôs books and toys","Window guards","Room-darkening shades","Children‚Äôs dinnerware","Hot water","Bed linens","Extra pillows and blankets",Microwave,"Coffee maker",Refrigerator,Dishwasher,"Dishes and silverware","Cooking basics",Oven,Stove,"Patio or balcony","Luggage dropoff allowed","Long term stays allowed"}</t>
  </si>
  <si>
    <t>https://www.airbnb.com/rooms/22789989</t>
  </si>
  <si>
    <t>This location is one of the most walkable neighborhoods in Jersey City; not only for business but also leisure travelers. Jersey City is a hub of industry with its oil refineries, warehouses, and plants. Although known for its industrial prowess, Jersey City‚Äôs gem is Liberty State Park, which offers impeccable views of Manhattan, the Statue of Liberty, and Ellis Island.</t>
  </si>
  <si>
    <t>https://a0.muscache.com/im/pictures/2976d286-f862-47fa-a5c5-08d124d2986c.jpg?aki_policy=large</t>
  </si>
  <si>
    <t>{TV,Wifi,"Air conditioning",Pool,Kitchen,Gym,Elevator,Heating,"Family/kid friendly",Washer,Dryer,"Smoke detector","Carbon monoxide detector",Essentials,Shampoo,Hangers,"Hair dryer",Iron,"Laptop friendly workspace"}</t>
  </si>
  <si>
    <t>https://www.airbnb.com/rooms/22790239</t>
  </si>
  <si>
    <t>‚ù§Ô∏è Tiny House in the Garden | NYC | NJC l NEW</t>
  </si>
  <si>
    <t>The Garden Tiny House is a designer place, BRAND NEW, and mad COSY! New new new and awesome! Stay in this charming, Garden Tiny House, a writer‚Äôs quaint dream, freshly re-designed and remodeled, while still holding 1900‚Äôs character. Just minutes away from the beautiful Lincoln Park and a walk and a few path train stops away from The West Village and FiDi ( more about that in the Getting Around section )</t>
  </si>
  <si>
    <t>‚ù§Ô∏è‚ÄúWe absolutely loved our stay! We booked this for part of our honeymoon &amp; loved it!‚Äù ‚ù§Ô∏è‚ÄúThe place was fantastic for my eleven year old daughter and me. It was exact as the photos shown on the application. It is so nicely decorated, that looks like a fairy tale house.‚Äù Embrace the freedom of minimalistic living in this charming Garden Tiny House. While it has a 250 sq ft surface, it's built in mind with the small footprint principles and feels spacious and sunny. The giant windows offer plenty of natural light and the views of a quaint garden, trees and squirrels.</t>
  </si>
  <si>
    <t>The Garden Tiny House is a designer place, BRAND NEW, and mad COSY! New new new and awesome! Stay in this charming, Garden Tiny House, a writer‚Äôs quaint dream, freshly re-designed and remodeled, while still holding (Phone number hidden by Airbnb) ‚Äôs character. Just minutes away from the beautiful Lincoln Park and a walk and a few path train stops away from The West Village and FiDi ( more about that in the Getting Around section ) ‚ù§Ô∏è‚ÄúWe absolutely loved our stay! We booked this for part of our honeymoon &amp; loved it!‚Äù ‚ù§Ô∏è‚ÄúThe place was fantastic for my eleven year old daughter and me. It was exact as the photos shown on the application. It is so nicely decorated, that looks like a fairy tale house.‚Äù Embrace the freedom of minimalistic living in this charming Garden Tiny House. While it has a 250 sq ft surface, it's built in mind with the small footprint principles and feels spacious and sunny. The giant windows offer plenty of natural light and the views of a quaint garden, trees and squi</t>
  </si>
  <si>
    <t>Like the majority of affordable Airbnb listings in Jersey City and Brooklyn, our Tiny House is located in an up and coming neighborhood, further away from the crazy. As it consist of mostly residential houses, it‚Äôs quite and friendly. There is a grocery store and a few restaurants a couple of blocks away, and that specific street is in the middle of a gentrification process, but it‚Äôs totally safe. The Lincoln Park around the corner is charming and my personal favorite thing about the neighborhood.  Get away from the busy and noisy Manhattan streets once you‚Äôve enjoyed touristing around and enjoy a walk or morning jog in Lincoln Park!  Street parking is easy to find ( a NYC metro area easy though, please keep that in mind:) ) Getting to NYC is easy peasy!  It takes 25min+ to get to Manhattan, depending on how you decide to get there. Like driving?  It's about a bit 20 minute drive to get to Manhattan with no traffic.  Like to walk?  Walk to the Journal Square train station, it's free, h</t>
  </si>
  <si>
    <t>‚ù§Ô∏è‚ÄúThe Murphy Bed was heavenly!!‚Äù  We have an amazing brand new Tiny House setup with a Murphy Bed with a Murphy Couch setup. For your safety, please follow the provided instructions when pulling them apart and back together (the Murphy Couch comes apart to make space for the Murphy Bed at night).  The bed requires a bit of power  to lift and needs to be handled with care and love when put up and down, but don't you worry, we put together instructions for everything! For your comfort, for guests arriving after 8pm, the Tiny House will be setup for night, with the Murphy Bed down, so let us know if that‚Äôs something you prefer. Hungry and lazy? Pull out your phone and order some Seamless or UBER Eats. Hungry, thirsty and don‚Äôt feel like making it to Manhattan? You can catch a 10 minute Uber to Grove street, with a vibrant scene of restaurants, coffee shops and bars.  Love our Tiny House but it's booked? Take a look at this stunning 1BR:  https://www.airbnb.com/rooms/30256779?location=Jer</t>
  </si>
  <si>
    <t>Catch a Via to the train station and get there in 6min! ($1-$2 fare for the rides in Jersey City) Like walking? Only a 20 minute walk to the train station, Journal Square, where you can catch the Path Train to NYC.  3 stops and 16 minutes later you‚Äôre in Downtown New York, World Trade Center, or in the West Village. All in it can take from 23 min+ to get to Manhattan, depending on how you choose to get there. Very close to JW convention hall.</t>
  </si>
  <si>
    <t xml:space="preserve">‚ù§Ô∏è‚ÄúThe location was great for NYC access via public transit as well as easy to get to/from Newark Liberty airport and Liberty State Park‚Äù - Access to Fios HD cable with hundreds of channels including 16 HBO Channels (with HBO Latino!)  and high-speed Wifi. None of that 30 channel hotel nonsense. We go biiiig on the entertainment. -Brand New Memory Foam Queen Size Mattress in Murphy Bed Frame.¬† -Speedy WiFi-Brand new Murphy Couch that comes apart at night to make space for the Murphy Bed.Access to shared backyard and BBQ area. </t>
  </si>
  <si>
    <t>‚ù§Ô∏è‚ÄúTeo is an awesome hostess!‚Äù ‚ù§Ô∏è‚ÄúWould highly recommend for not only the space but the host as well. Thanks Teo!‚Äù We like to give our guests their privacy. I‚Äôm available by text/email for any special requests or questions.</t>
  </si>
  <si>
    <t>No shoes in the house please! Absolutely no smoking in the house.</t>
  </si>
  <si>
    <t>https://a0.muscache.com/im/pictures/0fd2e3e9-fc74-4e64-8d5c-d0200958a03b.jpg?aki_policy=large</t>
  </si>
  <si>
    <t>https://www.airbnb.com/users/show/17378729</t>
  </si>
  <si>
    <t>Teo</t>
  </si>
  <si>
    <t xml:space="preserve">Art Director&amp;Designer working in advertising. I love all things pretty, colors and nature.
Me and my hubby like to travel all over the world. We come back inspired to create special experiences and spaces that we love sharing with our guests in the NYC outer area.
Mommy of an orange tabby and an adorable dachshund mutt.
</t>
  </si>
  <si>
    <t>https://a0.muscache.com/im/users/17378729/profile_pic/1403993760/original.jpg?aki_policy=profile_small</t>
  </si>
  <si>
    <t>https://a0.muscache.com/im/users/17378729/profile_pic/1403993760/original.jpg?aki_policy=profile_x_medium</t>
  </si>
  <si>
    <t>Tiny house</t>
  </si>
  <si>
    <t>{TV,"Cable TV",Wifi,"Air conditioning",Kitchen,"Free street parking","Indoor fireplace",Heating,"Smoke detector","Fire extinguisher",Essentials,Shampoo,"Lock on bedroom door",Hangers,"Hair dryer",Iron,"Laptop friendly workspace","Self check-in",Keypad,"Private entrance","Room-darkening shades","Hot water","Bed linens","Extra pillows and blankets",Microwave,"Coffee maker",Refrigerator,"Dishes and silverware","Cooking basics",Stove,"Single level home","BBQ grill","Garden or backyard","Long term stays allowed"}</t>
  </si>
  <si>
    <t>https://www.airbnb.com/rooms/22790251</t>
  </si>
  <si>
    <t>https://a0.muscache.com/im/pictures/53281ec7-85c4-410e-81ff-92a58b4bdfc8.jpg?aki_policy=large</t>
  </si>
  <si>
    <t>https://www.airbnb.com/rooms/22791970</t>
  </si>
  <si>
    <t>https://a0.muscache.com/im/pictures/86cffb89-4913-44a7-b6a8-c81fc61db019.jpg?aki_policy=large</t>
  </si>
  <si>
    <t>https://www.airbnb.com/rooms/22792305</t>
  </si>
  <si>
    <t>https://a0.muscache.com/im/pictures/33b7717e-960b-4437-8d1e-1168ea73403e.jpg?aki_policy=large</t>
  </si>
  <si>
    <t>https://www.airbnb.com/rooms/22796163</t>
  </si>
  <si>
    <t>Garden Level Jersey City Flat for NYC</t>
  </si>
  <si>
    <t>This garden level flat in an historic row house in the gentrifying Lafayette neighborhood of Jersey City.  There are new restaurants and cafes in the neighborhood which is located a mile from Liberty State Park. The flat is comfortable  and private and you have all you need for enjoying your stay! Great coffee shop and sandwich shop on the same block and a  ‚Äúrestaurant row‚Äù - sandwich shop, Jamaican/Irish restaurant &amp; bar, gourmet sandwich shop, and noodle cafe - 3 blocks away.</t>
  </si>
  <si>
    <t>The flat is bright, comfortable, and fitted out with everything you could need.  We invite you to enjoys snacks, toiletries, books, and the smart tv.  We live in the house -- upstairs and completely separate from your space -- and are available anytime to answer questions, provide suggestions, or offer assistance. We allow our guests to enjoy their privacy but want you to be sure we're here if you need anything!</t>
  </si>
  <si>
    <t>This garden level flat in an historic row house in the gentrifying Lafayette neighborhood of Jersey City.  There are new restaurants and cafes in the neighborhood which is located a mile from Liberty State Park. The flat is comfortable  and private and you have all you need for enjoying your stay! Great coffee shop and sandwich shop on the same block and a  ‚Äúrestaurant row‚Äù - sandwich shop, Jamaican/Irish restaurant &amp; bar, gourmet sandwich shop, and noodle cafe - 3 blocks away. The flat is bright, comfortable, and fitted out with everything you could need.  We invite you to enjoys snacks, toiletries, books, and the smart tv.  We live in the house -- upstairs and completely separate from your space -- and are available anytime to answer questions, provide suggestions, or offer assistance. We allow our guests to enjoy their privacy but want you to be sure we're here if you need anything! Guests have exclusive use of the garden level of the row house.  There is a bedroom with a queen size</t>
  </si>
  <si>
    <t>The neighborhood is friendly and is about five years behind the intense scene at Grove Street. So it is still quieter than Downtown and a little edgy with various folks about: young professionals, families, old-timers like us.  It‚Äôs an active neighborhood with many locals businesses, a park, and many busy churches nearby. There are chic restaurants and cafes in the immediate vicinity.  (e.g. Oak on Pine, the Grind,  Harry's Daughter's Place, etc).   Liberty State Park is four blocks away and is a 400 acre gem of running, relaxing, playing, and the best views of nyc you can find!  Transportation options are plentiful and we‚Äôre always available to advise. Getting around:  the flat is a 25 minute walk to Grove Street where there is a subway to Manhattan that takes ten minutes to downtown and 15 minutes to Greenwich Village.  Citibike is two blocks away.  Trolley - to downtown locations close to the subway and into hoboken - is five blocks away.  Ferries &amp; water taxis into lower Manhattan,</t>
  </si>
  <si>
    <t>We will only book with guests 21 years or older please.  Guests under 21 may be included in the party but not the responsible booking individual.  Guests under 18 much be accompanied by a legal guardian please. For long term (10days+) guests, cleaning services ($40 fee) will be arranged at your convenience. We‚Äôre lucky to have two excellent wash and fold services in the neighborhood and can connect you to a delivery laundry service also.  All are low cost good quality options!</t>
  </si>
  <si>
    <t>A bus stops directly accross the street and will take you to the Grove Street PATH that goes to Manhattan.   The Light Rail is four blocks away. This is a trolley that goes north to south and intersects with the PATH at Exchange Place, Pavonia, and Hoboken.    It is a 30 minute walk to Grove Street and a 20 minute walk to the ferry in Liberty State Park.  CitiBike kiosk is two blocks away!  On street parking is generally available.  It is an urban environment but there is not a lot of automobile related incidents. If you want a secure parking lot, the park and ride at the Light Rail is available and is fairly affordable.</t>
  </si>
  <si>
    <t>Guests have exclusive use of the garden level of the row house.  There is a bedroom with a queen sized bed and a sitting room with a pull out queen size mattress. There is a small eat in kitchen.  There is access to the back yard (which is where guests who smoke are asked to smoke). Smart tv offers internet viewing with Amazon loaded up.  The comfortable sitting room has a full sized dining table, drop leafed, that expands easily for your meals.  Also the kitchen provides an eating area.  The sitting room provides privacy with French doors leading to the kitchen and bedroom. The thermostat is located in the unit and entirely within guests‚Äô control - great heat when you need it! July 2018 we‚Äôve added a free standing air conditioning that keeps the whole flat as chilly as you like!</t>
  </si>
  <si>
    <t>I‚Äôve lived all around Jersey City for the last 30 years and know the best routes, people, and places. I‚Äôm delighted to share the town with you and help in any way I can to make your visit enjoyable.  I rehabbed this house over ten years ago and lovingly keep it up.  My family and I enjoy this neighborhood as it changes and grows with new options for eating out and recreation.</t>
  </si>
  <si>
    <t>We will consider pets when it‚Äôs an extraordinary situation - please communicate with us about the pet before the booking and we‚Äôll see if we can work it out.  Unapproved/discussed pets of any kind are forbidden please. NO SMOKING IN OR OUTSIDE IN FRONT OF FLAT.  You may smoke cigarettes outside in the back.  Please note: smells carry in our home and any smoking in the flat will require you to leave immediately.</t>
  </si>
  <si>
    <t>https://a0.muscache.com/im/pictures/8d20f105-02a9-4c58-aa2b-ae71a0cfd2dc.jpg?aki_policy=large</t>
  </si>
  <si>
    <t>https://www.airbnb.com/users/show/19213569</t>
  </si>
  <si>
    <t>https://a0.muscache.com/im/pictures/user/4a0b976e-9f70-45ac-969b-329e4b405aab.jpg?aki_policy=profile_small</t>
  </si>
  <si>
    <t>https://a0.muscache.com/im/pictures/user/4a0b976e-9f70-45ac-969b-329e4b405aab.jpg?aki_policy=profile_x_medium</t>
  </si>
  <si>
    <t>{TV,Wifi,"Air conditioning",Kitchen,"Paid parking off premises","Free street parking","Indoor fireplace",Heating,"Family/kid friendly","Smoke detector","Carbon monoxide detector","First aid kit","Fire extinguisher",Essentials,Shampoo,Hangers,"Hair dryer",Iron,"Laptop friendly workspace","Self check-in",Keypad,"Private living room","Private entrance",Bathtub,"Children‚Äôs books and toys","Pack ‚Äôn Play/travel crib","Children‚Äôs dinnerware","Hot water","Bed linens","Extra pillows and blankets",Microwave,"Coffee maker",Refrigerator,"Dishes and silverware","Cooking basics",Oven,Stove,"Garden or backyard","Luggage dropoff allowed","Long term stays allowed"}</t>
  </si>
  <si>
    <t>https://www.airbnb.com/rooms/22810104</t>
  </si>
  <si>
    <t>PRIVATE ROOM NEWPORT 5 MIN WALK TO  TRAIN 2 NYC</t>
  </si>
  <si>
    <t>Private independent room 5 min walk to path train (Newport and Grove street)10 mins to downtown Manhattan comfortably located behind Newport mall in historic down downtown jersey city.This is a old brownstone building and rooms are located on the 2nd floor,walking distance to all all shopping Newport mall shoprite ,bjs,bestbuy,staples ,Hamilton park,grove street restaurants are 5 mns away</t>
  </si>
  <si>
    <t>Guests have their own private room and can use the kitchen and living room</t>
  </si>
  <si>
    <t>Private independent room 5 min walk to path train (Newport and Grove street)10 mins to downtown Manhattan comfortably located behind Newport mall in historic down downtown jersey city.This is a old brownstone building and rooms are located on the 2nd floor,walking distance to all all shopping Newport mall shoprite ,bjs,bestbuy,staples ,Hamilton park,grove street restaurants are 5 mns away Guests have their own private room and can use the kitchen and living room Available anytime Close to Newport mall Newport path train and grove street path Hamilton park all shopping and restaurant movies in walking distance Path train light rail ferry‚Äôs to Manhattan close to holland tunnel to Manhattan The apartment has 3 bed rooms and will be shared by 2 other male Indian roommates</t>
  </si>
  <si>
    <t>Close to Newport mall Newport path train and grove street path Hamilton park all shopping and restaurant movies in walking distance</t>
  </si>
  <si>
    <t>The apartment has 3 bed rooms and will be shared by 2 other male Indian roommates</t>
  </si>
  <si>
    <t>Path train light rail ferry‚Äôs to Manhattan close to holland tunnel to Manhattan</t>
  </si>
  <si>
    <t>Available anytime</t>
  </si>
  <si>
    <t>KITCHEN AVAILABLE TO USE PLEASE CLEAN UP AFTER</t>
  </si>
  <si>
    <t>https://a0.muscache.com/im/pictures/da58e919-f505-4b8e-8be0-3af667655123.jpg?aki_policy=large</t>
  </si>
  <si>
    <t>https://www.airbnb.com/users/show/79397007</t>
  </si>
  <si>
    <t>Joy</t>
  </si>
  <si>
    <t>https://a0.muscache.com/im/pictures/user/5a2d84da-ce0d-4f79-810e-09306ff03411.jpg?aki_policy=profile_small</t>
  </si>
  <si>
    <t>https://a0.muscache.com/im/pictures/user/5a2d84da-ce0d-4f79-810e-09306ff03411.jpg?aki_policy=profile_x_medium</t>
  </si>
  <si>
    <t>{TV,"Cable TV",Wifi,"Air conditioning",Kitchen,"Paid parking off premises","Smoking allowed","Free street parking","Buzzer/wireless intercom",Heating,"Lock on bedroom door","Self check-in",Lockbox}</t>
  </si>
  <si>
    <t>https://www.airbnb.com/rooms/22828277</t>
  </si>
  <si>
    <t>520 "4" Cozy Private room near Path minutes to NYC</t>
  </si>
  <si>
    <t>Cozy room in a beautiful duplex in downtown Jersey city. minutes walking to Grove and Newport Path stations right into New York City. 1 Block from the nicest park-Hamilton Park and Newport Center Mall.</t>
  </si>
  <si>
    <t>Nice Cozy room in a Duplex in Downtown Jersey city. 10 min walk to Grove path station or 10 Min walk to Newport Path station. Quick commute to Manhattan. 1 block from Hamilton Park.  Apartment has everything you need:  Stay - fully furnished house  Sleep - New Fresh Bed sheets. Comfortable Therapeutic mattress  Cook - Full kitchen with all Appliances, dishes and tableware  Work - fast WiFi  Essentials - Hair dryer, Clothes hangers, Iron, toilet paper, paper towels, hand soap ALL are provided for you as well as Clean Sheets and Towels  Washer Dryer in unit Check in and Check out is very Flexible (we will work with your schedule)</t>
  </si>
  <si>
    <t xml:space="preserve">Cozy room in a beautiful duplex in downtown Jersey city. minutes walking to Grove and Newport Path stations right into New York City. 1 Block from the nicest park-Hamilton Park and Newport Center Mall. Nice Cozy room in a Duplex in Downtown Jersey city. 10 min walk to Grove path station or 10 Min walk to Newport Path station. Quick commute to Manhattan. 1 block from Hamilton Park.  Apartment has everything you need:  Stay - fully furnished house  Sleep - New Fresh Bed sheets. Comfortable Therapeutic mattress  Cook - Full kitchen with all Appliances, dishes and tableware  Work - fast WiFi  Essentials - Hair dryer, Clothes hangers, Iron, toilet paper, paper towels, hand soap ALL are provided for you as well as Clean Sheets and Towels  Washer Dryer in unit Check in and Check out is very Flexible (we will work with your schedule) fully equipped kitchen and Bathroom, Wifi WASHER and DRYER I let the guest relax and enjoy themselves with out me getting in the way. However, I am around if the </t>
  </si>
  <si>
    <t>Central Best area of Jersey city. Downtown. Choice of Path trains: 10 min walk to Newport or Grove Path to get you right into Manhattan. Commuters/tourists dream. Beautiful Park one block away-Hamilton Park(can relax, Basketball courts, tennis courts) Newport Center Mall one block away. Lots of stores for shopping and restaurants</t>
  </si>
  <si>
    <t>Path train Newport or Grove Path. 10 min walk to apartment</t>
  </si>
  <si>
    <t>fully equipped kitchen and Bathroom, Wifi WASHER and DRYER</t>
  </si>
  <si>
    <t>https://a0.muscache.com/im/pictures/729ac30b-ab9a-4f57-8cf5-32f060e6479e.jpg?aki_policy=large</t>
  </si>
  <si>
    <t>{Internet,Wifi,"Air conditioning",Kitchen,"Paid parking off premises","Free street parking",Heating,Washer,Dryer,"Smoke detector","Carbon monoxide detector",Essentials,"Lock on bedroom door",Hangers,"Hair dryer",Iron,"Laptop friendly workspace","Self check-in",Keypad,"Private entrance","Hot water","Bed linens","Extra pillows and blankets",Microwave,Refrigerator,Dishwasher,"Dishes and silverware","Cooking basics",Oven,Stove,"Luggage dropoff allowed","Long term stays allowed"}</t>
  </si>
  <si>
    <t>https://www.airbnb.com/rooms/22831836</t>
  </si>
  <si>
    <t>Two Bedroom Apt, Long Term Discount, NYC views</t>
  </si>
  <si>
    <t>Brand New Two Bedroom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t>
  </si>
  <si>
    <t>Brand New Two Bedroom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 We have portfolio of studio, one bedroom, two bedroom &amp; three bedroom apartments. Please inquire us for long term rates or your unique needs. Sometimes, based on availability, we can offer better rates on this one or other apartments, similar to it. Unit Amenities: ‚Ä¢1300 sq ft ,2 Bed and 2 Bath. ‚Ä¢King size bed. ‚Ä¢Queen size bed and Sofa Bed. ‚Ä¢Fully equipped kitchen ‚Ä¢Cable ‚Ä¢High speed internet ‚Ä¢Laundry in unit  ‚Ä¢Dishwasher ‚Ä¢Hardwood floors ‚Ä¢Granite countertops ‚Ä¢Energy Star Whirlpool appliances ‚Ä¢Memory</t>
  </si>
  <si>
    <t>https://a0.muscache.com/im/pictures/3aa967d3-54b9-4bd1-9695-b69482f1dfce.jpg?aki_policy=large</t>
  </si>
  <si>
    <t>{TV,"Cable TV",Internet,Wifi,"Air conditioning",Pool,Kitchen,"Paid parking off premises",Gym,Elevator,"Hot tub","Indoor fireplace",Heating,"Family/kid friendly",Washer,Dryer,"Smoke detector","Carbon monoxide detector",Shampoo,"Lock on bedroom door",Hangers,"Hair dryer",Iron,"Laptop friendly workspace","Private entrance","Bed linens",Microwave,"Coffee maker",Refrigerator,"Dishes and silverware","Cooking basics",Oven,Stove,"Single level home","BBQ grill",Other,"Paid parking on premises"}</t>
  </si>
  <si>
    <t>https://www.airbnb.com/rooms/22841585</t>
  </si>
  <si>
    <t>JerseyCityHts - True Airbnb Experience (Co-exist)</t>
  </si>
  <si>
    <t>Come join me and my parents for some cafe, as you explore the City! The available room is spacious, fitting 4 people comfortably, with TV, air-conditioner, Wifi, closet, private entrance to the private room, double/single sized air mattress upon request. Ideal for travelers looking to experience NYC without the expensive cost to stay in NYC. Public transportation into the City is 25/20 mins depending on traffic/route! Commute into the city might be bothersome for some but cost saving will be big</t>
  </si>
  <si>
    <t>The apartment is a "rail road" style apartment, with two separate entrance to the apartment. We're on the second floor (but the stairs aren't that steep). Guests will be able to go and come as they please using the door closest to your room! This apartment is officially a 2 bedroom apartment however the second bedroom is bigger than usual, which is where you would be staying at!</t>
  </si>
  <si>
    <t xml:space="preserve">Come join me and my parents for some cafe, as you explore the City! The available room is spacious, fitting 4 people comfortably, with TV, air-conditioner, Wifi, closet, private entrance to the private room, double/single sized air mattress upon request. Ideal for travelers looking to experience NYC without the expensive cost to stay in NYC. Public transportation into the City is 25/20 mins depending on traffic/route! Commute into the city might be bothersome for some but cost saving will be big The apartment is a "rail road" style apartment, with two separate entrance to the apartment. We're on the second floor (but the stairs aren't that steep). Guests will be able to go and come as they please using the door closest to your room! This apartment is officially a 2 bedroom apartment however the second bedroom is bigger than usual, which is where you would be staying at! Everyone is welcomed to use the kitchen,living room, restroom. We're more than happy to serve you some coffee in the </t>
  </si>
  <si>
    <t>Jersey Heights is really a underrated neighborhood. The real value is being able to kind of get away from the City and enjoy the view from the park right around the corner! This location is great for anyone looking to experience the city but also feel like you can get away from it. At Jersey Heights we have bars/coffee spots within walking distant ("fox&amp;crow", "modcup coffee", "the cliff"). You can take a nice short walk to the park and enjoy the view of the city and some coffee. We also have citi bikes that can get you around from Jersey Heights to Hoboken.</t>
  </si>
  <si>
    <t>The room is located by a main street and will have occasional noise throughout the day. We provide ear plugs to help you sleep if you are a light sleeper. The room will also only be booked by one party at a time. In no way will you be sharing the room with someone other than you party!</t>
  </si>
  <si>
    <t>If you're looking to go to the city you can take a 30min bus or train trip. If you're looking to go to Hoboken you can take the light rail, bus or citi bike. Timing into the city will vary depending on the choices of transportation you decide to take.</t>
  </si>
  <si>
    <t>Everyone is welcomed to use the kitchen,living room, restroom. We're more than happy to serve you some coffee in the morning! Everyone is also welcome to hang out with us in the living room.</t>
  </si>
  <si>
    <t>You will never feel alone as my parents are always coming and going. Most of the time one of them will be available to chat or answer any question you may have. I spend most of my time in the City, working, socializing and working some more.</t>
  </si>
  <si>
    <t>- Please make sure you follow check in and check out time. this is important because we want to be fair to the next guests coming in.  - No loud noise after 11pm (inclusive of tv)</t>
  </si>
  <si>
    <t>https://a0.muscache.com/im/pictures/9d22c857-98b4-411b-a90c-f5a79e4c59a6.jpg?aki_policy=large</t>
  </si>
  <si>
    <t>https://www.airbnb.com/users/show/126017439</t>
  </si>
  <si>
    <t>Come hang out with me and my parents! We would love to share a glass of wine and talk about your travels! I personally love having my parents stay with me and enjoy their presence, needless to say I'm very family oriented. I have a passion for digital marketing (my day job) and cook ( my weekend job as a kitchen assistant for Institute of culinary education). I love reading books across multiple genres, I actually started hosting after reaching the airbnb story written by Leigh Gallagher! _x000D_
_x000D_
I personally love traveling, the type of travels I tend to do varies based on the crowd that's tagging along. Personally some of my favorite experience came from traveling alone to other parts of the world. Nothing beats having to survive and meet new people like traveling on your own. It's an exhilarating feeling to come into something new and have the opportunity to feel comfortable/immersed into another culture!</t>
  </si>
  <si>
    <t>https://a0.muscache.com/im/pictures/user/a9cee38a-a087-4925-a430-253452584039.jpg?aki_policy=profile_small</t>
  </si>
  <si>
    <t>https://a0.muscache.com/im/pictures/user/a9cee38a-a087-4925-a430-253452584039.jpg?aki_policy=profile_x_medium</t>
  </si>
  <si>
    <t>{TV,Internet,Wifi,"Air conditioning",Kitchen,"Paid parking off premises",Heating,"Family/kid friendly",Washer,Dryer,"Smoke detector","Carbon monoxide detector",Essentials,Shampoo,"Lock on bedroom door",Hangers,"Hair dryer",Iron,"Laptop friendly workspace","Private entrance","Hot water",Microwave,"Coffee maker",Refrigerator,"Dishes and silverware","Cooking basics",Oven,Stove,"Luggage dropoff allowed","Host greets you"}</t>
  </si>
  <si>
    <t>https://www.airbnb.com/rooms/22843457</t>
  </si>
  <si>
    <t>Beautiful One Bedroom Apartment-New Building</t>
  </si>
  <si>
    <t xml:space="preserve">	New Modern Apartment in a Modern high-rise luxury building  only steps away from PATH train, connecting to Manhattan. 	Superb building amenities and luxurious apartment furnishings provide relaxing home atmosphere. 	Apartment also available for corporate housing and long term stays in Jersey City. 	Multiple apartments available in same building or even same floor. 	Excellent customer service. Available from 7am to 10pm- 7 days a week.</t>
  </si>
  <si>
    <t>‚ÄúBenefits of staying in Jersey City"  ‚Ä¢	Well connected to Manhattan by 24-hour PATH subway/underground train and is only 5 minute train ride from Manhattan.  ‚Ä¢	Affordable accommodation options for professionals working in Manhattan or tourists visiting Manhattan. Unit Amenities: ‚Ä¢	900 square feet unit ‚Ä¢	1 Bedroom, 1 Bathroom ‚Ä¢	Sleep up to 3 people  ‚Ä¢	King size bed ‚Ä¢	Queen size Sofa Bed. ‚Ä¢	Fully equipped kitchen ‚Ä¢	Cable ‚Ä¢	High speed internet ‚Ä¢	Washer/Dryer in unit ‚Ä¢	Dishwasher ‚Ä¢	Hardwood floors ‚Ä¢	Granite countertops ‚Ä¢	Memory Foam Mattress ‚Ä¢	Dining Table/Chair ‚Ä¢	52 inch LED TV ‚Ä¢	Blu-Ray Player ‚Ä¢	Bathroom with Bath Tub ‚Ä¢	Phone with free US and Canada calls. Building Amenities: ‚Ä¢	Doorman ‚Ä¢	24 hour check-in. ‚Ä¢	Concierge ‚Ä¢	Health club/Fitness Center/Gym ‚Ä¢	Children‚Äôs playroom ‚Ä¢	Fenced dog run ‚Ä¢	Billiard Tables ‚Ä¢	Sun deck ‚Ä¢	Parking* ‚Ä¢	Pool* ‚Ä¢	Panoramic views of the NYC skyline ‚Ä¢	Buffet Breakfast (paid) *Pool is open only during summer (Jun-Sep) * Parking is $35/day. Complimentary 3 hour free p</t>
  </si>
  <si>
    <t xml:space="preserve">	New Modern Apartment in a Modern high-rise luxury building  only steps away from PATH train, connecting to Manhattan. 	Superb building amenities and luxurious apartment furnishings provide relaxing home atmosphere. 	Apartment also available for corporate housing and long term stays in Jersey City. 	Multiple apartments available in same building or even same floor. 	Excellent customer service. Available from 7am to 10pm- 7 days a week. ‚ÄúBenefits of staying in Jersey City"  ‚Ä¢	Well connected to Manhattan by 24-hour PATH subway/underground train and is only 5 minute train ride from Manhattan.  ‚Ä¢	Affordable accommodation options for professionals working in Manhattan or tourists visiting Manhattan. Unit Amenities: ‚Ä¢	900 square feet unit ‚Ä¢	1 Bedroom, 1 Bathroom ‚Ä¢	Sleep up to 3 people  ‚Ä¢	King size bed ‚Ä¢	Queen size Sofa Bed. ‚Ä¢	Fully equipped kitchen ‚Ä¢	Cable ‚Ä¢	High speed internet ‚Ä¢	Washer/Dryer in unit ‚Ä¢	Dishwasher ‚Ä¢	Hardwood floors ‚Ä¢	Granite countertops ‚Ä¢	Memory Foam Mattress ‚Ä¢	Dining Table/C</t>
  </si>
  <si>
    <t>https://a0.muscache.com/im/pictures/ee0325b1-583d-4b4f-91d1-53a346277f53.jpg?aki_policy=large</t>
  </si>
  <si>
    <t>{TV,"Cable TV",Internet,Wifi,"Air conditioning",Pool,Kitchen,"Paid parking off premises",Gym,Elevator,"Hot tub","Indoor fireplace",Heating,"Family/kid friendly",Washer,Dryer,"Smoke detector","Carbon monoxide detector",Shampoo,"Lock on bedroom door",Hangers,"Hair dryer",Iron,"Laptop friendly workspace","Private entrance","Hot water","Bed linens","Ethernet connection",Microwave,"Coffee maker",Refrigerator,Dishwasher,"Dishes and silverware",Oven,Stove,"BBQ grill",Other,"Paid parking on premises"}</t>
  </si>
  <si>
    <t>https://www.airbnb.com/rooms/22845155</t>
  </si>
  <si>
    <t>Spacious one bedroom apartment Amazing Views</t>
  </si>
  <si>
    <t>Brand New One Bedroom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t>
  </si>
  <si>
    <t>[We have portfolio of studio, one bedroom, two bedroom &amp; three bedroom apartments. Please inquire us for long term rates or your unique needs. Sometimes, based on availability, we can offer better rates on this one or other apartments, similar to it] Unit Amenities: ‚Ä¢900 sq ft ,1 Bed and 1 Bath. ‚Ä¢King size bed. ‚Ä¢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t>
  </si>
  <si>
    <t>Brand New One Bedroom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 [We have portfolio of studio, one bedroom, two bedroom &amp; three bedroom apartments. Please inquire us for long term rates or your unique needs. Sometimes, based on availability, we can offer better rates on this one or other apartments, similar to it] Unit Amenities: ‚Ä¢900 sq ft ,1 Bed and 1 Bath. ‚Ä¢King size bed. ‚Ä¢ Sofa Bed. ‚Ä¢Fully equipped kitchen ‚Ä¢Cable ‚Ä¢High speed internet ‚Ä¢Laundry in unit  ‚Ä¢Dishwasher ‚Ä¢Hardwood floors ‚Ä¢Granite countertops ‚Ä¢Energy Star Whirlpool appliances ‚Ä¢Memory Foam Mattress ‚Ä¢Di</t>
  </si>
  <si>
    <t>https://a0.muscache.com/im/pictures/847898b5-0910-44fe-9add-1c8c0e20db51.jpg?aki_policy=large</t>
  </si>
  <si>
    <t>{TV,"Cable TV",Internet,Wifi,"Air conditioning",Pool,Kitchen,"Paid parking off premises",Gym,Elevator,"Hot tub","Indoor fireplace",Heating,"Family/kid friendly",Washer,Dryer,"Smoke detector","Carbon monoxide detector",Shampoo,"Lock on bedroom door",Hangers,"Hair dryer",Iron,"Laptop friendly workspace","Private entrance","Hot water","Bed linens",Microwave,"Coffee maker",Refrigerator,Dishwasher,"Dishes and silverware","Cooking basics",Oven,Stove,"BBQ grill","Long term stays allowed",Other,"Paid parking on premises"}</t>
  </si>
  <si>
    <t>https://www.airbnb.com/rooms/22845932</t>
  </si>
  <si>
    <t>Modern 1 bed apt, Amazing Views, 10 mins to NYC</t>
  </si>
  <si>
    <t>Brand New One bedroom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t>
  </si>
  <si>
    <t>Unit Amenities: ‚Ä¢900 sq ft ,1 Bed and 1 Bath. ‚Ä¢King size bed. ‚Ä¢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‚Ä¢Sun deck ‚Ä¢Parking* ‚Ä¢Pool* ‚Ä¢Panoramic views of the NYC skyline ‚Ä¢Buffet Breakfast (paid by guest) ‚Ä¢Phone with free US and Canada calls. *Pool is open only during summer (Jun-Sep) * Parking is available at the building.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‚Ä¢Central Park ‚Ä¢Times Square ‚Ä¢Wall St</t>
  </si>
  <si>
    <t>Brand New One bedroom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 Unit Amenities: ‚Ä¢900 sq ft ,1 Bed and 1 Bath. ‚Ä¢King size bed. ‚Ä¢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‚Ä¢Sun deck ‚Ä¢Parking* ‚Ä¢Pool* ‚Ä¢Panoramic</t>
  </si>
  <si>
    <t>https://a0.muscache.com/im/pictures/a1f846f8-11b4-4f20-9253-4d5b8c698b76.jpg?aki_policy=large</t>
  </si>
  <si>
    <t>{TV,"Cable TV",Internet,Wifi,"Air conditioning",Pool,Kitchen,"Paid parking off premises",Gym,Breakfast,Elevator,"Hot tub","Indoor fireplace",Heating,"Family/kid friendly",Washer,Dryer,"Smoke detector","Carbon monoxide detector",Shampoo,"Lock on bedroom door",Hangers,"Hair dryer",Iron,"Laptop friendly workspace","Private entrance","Hot water","Bed linens",Microwave,"Coffee maker",Refrigerator,Dishwasher,"Dishes and silverware","Cooking basics",Oven,Stove,"BBQ grill","Long term stays allowed",Other,"Paid parking on premises"}</t>
  </si>
  <si>
    <t>https://www.airbnb.com/rooms/22858708</t>
  </si>
  <si>
    <t>Stunning Apartment with Statue of Liberty Views - V1</t>
  </si>
  <si>
    <t>https://a0.muscache.com/im/pictures/68b5aecd-84f4-4a68-8201-70bd016ac77a.jpg?aki_policy=large</t>
  </si>
  <si>
    <t>https://www.airbnb.com/rooms/22863949</t>
  </si>
  <si>
    <t>Luxury one bedroom apartment in Brand New Building Amazing Amenities</t>
  </si>
  <si>
    <t>https://a0.muscache.com/im/pictures/4e6c6149-dea2-418d-a071-53ed8679f267.jpg?aki_policy=large</t>
  </si>
  <si>
    <t>https://www.airbnb.com/rooms/22863967</t>
  </si>
  <si>
    <t>Beautiful apartment with stunning views of NYC -V2</t>
  </si>
  <si>
    <t>https://a0.muscache.com/im/pictures/b1895192-f392-46de-ac66-4aaca98f7fa6.jpg?aki_policy=large</t>
  </si>
  <si>
    <t>https://www.airbnb.com/rooms/22938542</t>
  </si>
  <si>
    <t>Magnificent Penthouse at Journal Square Stop</t>
  </si>
  <si>
    <t>Enjoy the privacy of two bedrooms plus a den in this luxury penthouse apartment in a prime commuting location.  Don't settle for cramped NYC hotels anymore, upgrade your stay and sprawl out in 1200sqft on the 13th floor w/NYC Skyline views. Perfect for families, traveling couples, and business professionals. Walk to the PATH stop, then it's 12 minutes to WTC, Wall Street, and Midtown Manhattan. This professionally managed community is here to ensure all your traveling needs are met.</t>
  </si>
  <si>
    <t>Located minutes from Manhattan in Jersey City‚Äôs popular Journal Square neighborhood, we pair urban living with undeniable style. Our apartment community is conveniently located next to an eclectic mix of local shopping, dining, and entertainment and just a few steps from PATH, offering direct access to Manhattan. This is a great home base for starting your travel adventures in all of NYC and surrounding areas. We offer hospitality-minded amenities conjuring images of an upscale urban resort. From the twenty-four-hour concierge to the landscaped rooftop deck with skyline views, no detail was overlooked at this exceptional community.</t>
  </si>
  <si>
    <t>Enjoy the privacy of two bedrooms plus a den in this luxury penthouse apartment in a prime commuting location.  Don't settle for cramped NYC hotels anymore, upgrade your stay and sprawl out in 1200sqft on the 13th floor w/NYC Skyline views. Perfect for families, traveling couples, and business professionals. Walk to the PATH stop, then it's 12 minutes to WTC, Wall Street, and Midtown Manhattan. This professionally managed community is here to ensure all your traveling needs are met. Located minutes from Manhattan in Jersey City‚Äôs popular Journal Square neighborhood, we pair urban living with undeniable style. Our apartment community is conveniently located next to an eclectic mix of local shopping, dining, and entertainment and just a few steps from PATH, offering direct access to Manhattan. This is a great home base for starting your travel adventures in all of NYC and surrounding areas. We offer hospitality-minded amenities conjuring images of an upscale urban resort. From the twenty</t>
  </si>
  <si>
    <t>Located in Jersey City, and a walkability score of 98, you are in a great neighborhood for work, travel, and finding something new! On the PATH line with direct access to Manhattan in 15 minutes, all that New York City has to offer is at your fingertips! Whether you are a foodie hitting up the latest culinary trends, a theater buff seeing what the buzz is all about, or a fashionista here to pick up the hottest runway trends, there is simply no end to what you'll have access to while you're staying with us! If you are here for work, the convenience of the Port Authority of NY and NJ (PATH) cannot be understated. It is your best bet for getting around with frequent service from Newark-Penn station, stopping at Journal Square, and ending at either World Trade Center or 33rd St, PATH is your ride around town!</t>
  </si>
  <si>
    <t>The area is very walkable, has good public transportation, and is semi bikeable so a car is not necessary for your trip. We do not provide parking with the apartment. There is parking deck you can use during your stay, but you would pay separately upon arrival; as we do not manage the deck. The daily rate for parking is $25 per day. We are an on-the-line location next to PATH, with direct access to Manhattan. There are several local rail and bus stops. The NJ Transit app or the app Transit are both great tools in helping use both systems.  Ridesharing is also a great way to get around. Uber, Lyft Taxis and Zipcar are some of the options. If you would like to compare fares the app RideGuru will do that.  Nearby Airports: Newark Liberty International (EWR) 8.7 mi La Guardia (LGA) 16.5 mi John F. Kennedy International (JFK) 19.0 mi The Port Authority of NY and NJ (PATH) is your best bet for getting around. With frequent service from Newark-Penn station, stopping at Journal Square, and end</t>
  </si>
  <si>
    <t>Guests will have access to all community amenities to include: * Fitness center with virtual on demand classes * Yoga Studio * Rooftop area with Manhattan skyline views * Community fire pit * Billiards lounge * 24-hour concierge and maintenance * Party room available to reserve (extra fee) * Children's play area * Conference Room * Covered parking with ZipCars available</t>
  </si>
  <si>
    <t>Office Hours:  Monday - Wednesday 10 AM to 6 PM Thursday 10 AM to 8 PM Friday 10 AM to 6 PM Saturday 10 AM to 5 PM Sunday Closed</t>
  </si>
  <si>
    <t>- * Lost key fob will be charged a $75 fee from security deposit - * No Parties - * No Smoking - * We do not provide parking with the apartment. There is a parking deck you can use during your stay, but you would pay separately upon arrival; as we do not manage the deck. The daily rate for parking is $25 per day. - * No Pets - To ensure the best stay experience we run a simple background check prior to accepting a booking. A short-term renters insurance policy is also created for all guests. There are no additional fees for the background check or insurance policy.</t>
  </si>
  <si>
    <t>https://a0.muscache.com/im/pictures/413c36ac-4884-47ac-9657-60599627b7f6.jpg?aki_policy=large</t>
  </si>
  <si>
    <t>https://www.airbnb.com/users/show/166185812</t>
  </si>
  <si>
    <t>Carly</t>
  </si>
  <si>
    <t>Chicago, Illinois, United States</t>
  </si>
  <si>
    <t>Hi and thanks for checking us out! We hope to be your first stop on your NYC getaway! Our team is here to make sure everything aspect of your trip goes smoothly.</t>
  </si>
  <si>
    <t>https://a0.muscache.com/im/pictures/user/f7240174-e2a1-4e3f-be36-dcb46524d8af.jpg?aki_policy=profile_small</t>
  </si>
  <si>
    <t>https://a0.muscache.com/im/pictures/user/f7240174-e2a1-4e3f-be36-dcb46524d8af.jpg?aki_policy=profile_x_medium</t>
  </si>
  <si>
    <t>{TV,Wifi,"Air conditioning",Kitchen,Gym,"Pets live on this property",Elevator,Heating,Washer,Dryer,"Smoke detector","Carbon monoxide detector","Fire extinguisher",Essentials,Shampoo,Hangers,"Hair dryer",Iron,"Laptop friendly workspace","Self check-in","Smart lock","Building staff",Bathtub,"Room-darkening shades","Hot water","Bed linens","Extra pillows and blankets",Microwave,"Coffee maker",Refrigerator,Dishwasher,"Dishes and silverware","Cooking basics",Oven,Stove}</t>
  </si>
  <si>
    <t>https://www.airbnb.com/rooms/22939090</t>
  </si>
  <si>
    <t>Urban Luxury 1BR Suite  - 5 Min to New York City</t>
  </si>
  <si>
    <t>Beautiful high rise 2 minutes walking distance from Grove ST Path stop. Washer &amp; Dryer inside the apartment.  There is amenities included; business center, outdoor tennis court, pool, theater room, billiard room, etc. * Amenities like Gym, pool etc are available only to guest who stay min 30 days.</t>
  </si>
  <si>
    <t>https://a0.muscache.com/im/pictures/293cdf9f-5f13-4d49-9f99-5b971b8148fd.jpg?aki_policy=large</t>
  </si>
  <si>
    <t>{TV,Wifi,"Air conditioning",Pool,Kitchen,"Pets allowed",Elevator,"Hot tub",Heating,"Family/kid friendly",Washer,Dryer,"Smoke detector","Carbon monoxide detector",Essentials,"Lock on bedroom door",Hangers,Iron,Microwave,Refrigerator,Dishwasher,Oven,Stove}</t>
  </si>
  <si>
    <t>https://www.airbnb.com/rooms/22955019</t>
  </si>
  <si>
    <t>15 minute bus to Times Square / 15 min to Newark</t>
  </si>
  <si>
    <t>Stay in the closest legal vacation rental area to Times Square New York City and enjoy a 15-25 minute bus ride to Times Square with skyline views of Manhattan. Live in a renovated, well-equipped, turn-of-the century townhouse in a safe, quiet neighborhood with a bustling local dining and shopping scene. Every room features 50-inch Roku Streaming LED TVs and the industry's most comfortable beds. Bathrooms have shampoo, conditioner, shower gel, hand soap, and moisturizer. City-wide WiFi available.</t>
  </si>
  <si>
    <t>This charming turn-of-the-century townhouse has been recently renovated with a ceiling fan in the bedroom, and weathered oak floors and ceramic tiles throughout. It has been lovingly updated to contemporary standards while accentuating old world charm. Your bedroom features a 50-inch Roku streaming LED HDTVs, USB charging pod for your phones and other electronic devices, desk for 2, and the some of the most comfortable and highest rated beds in the industry. Bathrooms feature wall-mounted dispensers for shampoo, conditioner, shower gel, hand soap, and moisturizing lotion. Enjoy a shower underneath the #1 rated rain shower head or in the glass-enclosed shower stall. Kitchen is fully stocked with cookware, bakeware, utensils, coffee machine, tea kettle, and basic condiments. Coffee and tea are provided but not full breakfast. Living room contains 2 stylish pleather sofas and a 50-inch Roku streaming LED HDTV. Plenty of dining space and closet space. The house is cleaned regularly (so ple</t>
  </si>
  <si>
    <t>Stay in the closest legal vacation rental area to Times Square New York City and enjoy a 15-25 minute bus ride to Times Square with skyline views of Manhattan. Live in a renovated, well-equipped, turn-of-the century townhouse in a safe, quiet neighborhood with a bustling local dining and shopping scene. Every room features 50-inch Roku Streaming LED TVs and the industry's most comfortable beds. Bathrooms have shampoo, conditioner, shower gel, hand soap, and moisturizer. City-wide WiFi available. This charming turn-of-the-century townhouse has been recently renovated with a ceiling fan in the bedroom, and weathered oak floors and ceramic tiles throughout. It has been lovingly updated to contemporary standards while accentuating old world charm. Your bedroom features a 50-inch Roku streaming LED HDTVs, USB charging pod for your phones and other electronic devices, desk for 2, and the some of the most comfortable and highest rated beds in the industry. Bathrooms feature wall-mounted dispe</t>
  </si>
  <si>
    <t>You'll have full and exclusive access to the bedroom as well as shared use of a living room, eat-in kitchen, and 2 full bathrooms, and enclosed porch. Enjoy high-speed WiFi at home and throughout the city.</t>
  </si>
  <si>
    <t>- No shoes in the house - Please be quiet after 11PM - Please wash and put away anything you use in the kitchen - Towels are not meant to clean anything else but your body. Please keep them stain-free.</t>
  </si>
  <si>
    <t>https://z0.muscache.cn/im/pictures/02cf4022-ad8b-4894-b295-206ecfb2a766.jpg?aki_policy=large</t>
  </si>
  <si>
    <t>{TV,"Cable TV",Wifi,"Air conditioning",Kitchen,"Paid parking off premises","Free street parking",Heating,"Family/kid friendly","Smoke detector","Carbon monoxide detector","First aid kit","Safety card","Fire extinguisher",Essentials,Shampoo,"Lock on bedroom door",Hangers,"Hair dryer",Iron,"Laptop friendly workspace","Self check-in","Smart lock","Private entrance","Hot water","Bed linens",Microwave,"Coffee maker",Refrigerator,"Dishes and silverware","Cooking basics",Oven,Stove,"Patio or balcony","Luggage dropoff allowed","Paid parking on premises"}</t>
  </si>
  <si>
    <t>https://www.airbnb.com/rooms/22955365</t>
  </si>
  <si>
    <t>Luxury Studio -5 Min to New York City</t>
  </si>
  <si>
    <t>Walk to Waterfront, malls and near to Newport Exchange Place train station and very convenient to reach New York</t>
  </si>
  <si>
    <t>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These buildings comes with a 24-hour doorman/concierge services, health club and parking garage in select locations, close to major shopping areas, walking distance to most major transportation hubs. Features :  Fully furnished apartments  Local phone service, and basic cable included  High Speed Wireless Internet Wi-Fi Spacious rooms, high ceiling  Modern kitchen appliances  Washer / Dryer in building **  Public Transit at your doorsteps: PATH train(24 hours) just1 block (1-2 mins walk) from apartment Station: Pavonia/Newport 25 mins from  Newark International(EWR) Airport 35 mins from LGA Airport 45-50 mins from JFK Airport(New York) Neighborhood :  Near Newpor</t>
  </si>
  <si>
    <t>Walk to Waterfront, malls and near to Newport Exchange Place train station and very convenient to reach New York 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These buildings comes with a 24-hour doorman/concierge services, health club and parking garage in select locations, close to major shopping areas, walking distance to most major transportation hubs. Features :  Fully furnished apartments  Local phone service, and basic cable included  High Speed Wireless Internet Wi-Fi Spacious rooms, high ceiling  Modern kitchen appliances  Washer / Dryer in building **  Public Transit at your doorsteps: PATH train(24 hours) just1 block (1-2 mins walk) from apartment Station: Pavonia/Newport 25 mins from  Newark Inte</t>
  </si>
  <si>
    <t>- No parties or gatherings allowed unless discussed When staying at this apartment,  - you agree to the following:  - * Turn off air conditioners when out of the house  - * Separate recyclables from trash and put each in the appropriate disposal bin  - * NOT to have more people staying in the house than originally agreed unless specifically discussed  - * NOT to leave permanent damage to any furniture or personal belongings (otherwise appropriate reimbursement will be expected)  - * NOT to engage in any form of Excessive noise and disturbance with other tenants in the building  - * No Smoking in the unit  - * Pets Welcome * Pet Fee required !</t>
  </si>
  <si>
    <t>https://a0.muscache.com/im/pictures/1c1f8fe0-9d6f-430b-8c71-396077e3bc7b.jpg?aki_policy=large</t>
  </si>
  <si>
    <t>{TV,"Cable TV",Internet,Wifi,"Air conditioning","Wheelchair accessible",Kitchen,"Paid parking off premises",Doorman,Elevator,Heating,"Family/kid friendly",Washer,Dryer,"Smoke detector","Carbon monoxide detector","Fire extinguisher",Essentials,Shampoo,Hangers,"Hair dryer",Iron,"Laptop friendly workspace","Self check-in","Building staff","Hot water","Long term stays allowed","Paid parking on premises"}</t>
  </si>
  <si>
    <t>https://www.airbnb.com/rooms/22956458</t>
  </si>
  <si>
    <t>Two-bedroom and Private bath, minutes from NYC</t>
  </si>
  <si>
    <t>A 20-25 Minute Bus Ride to Times Square/Port Authority. You are renting two bedrooms with one private bathroom, plus a 2nd shared (with me) bathroom. Bus to NYC is just one block away and runs every 5 minutes. You can eat in my kitchen and dining room and share the living room area.</t>
  </si>
  <si>
    <t>Two bedrooms. One bedroom has a bathroom with standing shower, sink with vanity and toilet.  It also has its own microwave, mini-fridge, and water cooler (with hot and cold water). The bedrooms are furnished, as pictured. There is also a second bathroom which you are welcome to share with me, if needed.  Wifi access available (included).  I serve breakfast daily with the exception of Sundays and Wednesdays.</t>
  </si>
  <si>
    <t>A 20-25 Minute Bus Ride to Times Square/Port Authority. You are renting two bedrooms with one private bathroom, plus a 2nd shared (with me) bathroom. Bus to NYC is just one block away and runs every 5 minutes. You can eat in my kitchen and dining room and share the living room area. Two bedrooms. One bedroom has a bathroom with standing shower, sink with vanity and toilet.  It also has its own microwave, mini-fridge, and water cooler (with hot and cold water). The bedrooms are furnished, as pictured. There is also a second bathroom which you are welcome to share with me, if needed.  Wifi access available (included).  I serve breakfast daily with the exception of Sundays and Wednesdays. Keys provided to the house and the apartment. Your rooms also have keys provided - so that you can lock them when leaving the home - if you so chose. Please be especially careful with bedroom keys as they are literally the only keys to those rooms. I am just a 20-25 minute bus ride from Times Square/Port</t>
  </si>
  <si>
    <t>I am just a 20-25 minute bus ride from Times Square/Port Authority. The bus stops are just one block away in either direction.</t>
  </si>
  <si>
    <t>You can cook in the kitchen, however you are expected to clean up after yourselves when you do.  There is a dishwasher in the kitchen.  There is a washer and dryer in the apartment -- which you can use.</t>
  </si>
  <si>
    <t>A 20-25 minute bus ride to/from Times Square/Port Authority. The bus stops locally and into the City are one block from here.</t>
  </si>
  <si>
    <t>Keys provided to the house and the apartment. Your rooms also have keys provided - so that you can lock them when leaving the home - if you so chose. Please be especially careful with bedroom keys as they are literally the only keys to those rooms.</t>
  </si>
  <si>
    <t>While you are welcome to use the living room, dining room and kitchen - you are renting two bedrooms and one bathroom. If need be, you are able to share the second bathroom with me.  This is not a party house.  The home is exactly as listed. Nothing more or less.  Welcome Friends.</t>
  </si>
  <si>
    <t>https://a0.muscache.com/im/pictures/e84ff166-4f31-4a18-a875-695f1bbd5736.jpg?aki_policy=large</t>
  </si>
  <si>
    <t>https://www.airbnb.com/users/show/168930848</t>
  </si>
  <si>
    <t>Norma</t>
  </si>
  <si>
    <t xml:space="preserve">This is a friendly home. I am a friendly middle-aged woman. I Am educated and bi-lingual (English and Spanish). </t>
  </si>
  <si>
    <t>https://z0.muscache.cn/im/pictures/user/80c92cc7-c542-48ca-9f99-3e74241a34af.jpg?aki_policy=profile_small</t>
  </si>
  <si>
    <t>https://z0.muscache.cn/im/pictures/user/80c92cc7-c542-48ca-9f99-3e74241a34af.jpg?aki_policy=profile_x_medium</t>
  </si>
  <si>
    <t>{TV,Wifi,"Air conditioning",Kitchen,"Paid parking off premises",Breakfast,"Free street parking",Heating,"Family/kid friendly",Washer,Dryer,"Smoke detector","Carbon monoxide detector","First aid kit",Essentials,"Lock on bedroom door",Hangers,Iron,"Laptop friendly workspace","Private living room","Hot water","Bed linens",Microwave,"Coffee maker",Refrigerator,Dishwasher,"Dishes and silverware","Cooking basics",Oven,Stove,"Patio or balcony","Luggage dropoff allowed","Long term stays allowed","Host greets you"}</t>
  </si>
  <si>
    <t>https://www.airbnb.com/rooms/22956815</t>
  </si>
  <si>
    <t>Private bedroom with king bed in JC brownstone!</t>
  </si>
  <si>
    <t>Situated a 5 minute walk away from the Grove Street path (~15min to Manhattan), this 19th century historic apartment is the ideal spot to experience NYC! This apartment has abundant natural light and offers a spacious living and dining room, fully equipped kitchen, 1 private bedroom (in a 2BR apartment) and 1 shared bathroom. The unit offers on-site laundry, WiFi, access to a 55" OLED television, and a shared backyard. 1 individual would be sharing the apartment as it is a shared space.</t>
  </si>
  <si>
    <t>Historic charm (original hardwood floors, plaster moldings, and french pocket doors) meet modern luxuries (55" OLED TV, Wifi, Smart Lights, Espresso machine) in this gorgeous home.</t>
  </si>
  <si>
    <t>Situated a 5 minute walk away from the Grove Street path (~15min to Manhattan), this 19th century historic apartment is the ideal spot to experience NYC! This apartment has abundant natural light and offers a spacious living and dining room, fully equipped kitchen, 1 private bedroom (in a 2BR apartment) and 1 shared bathroom. The unit offers on-site laundry, WiFi, access to a 55" OLED television, and a shared backyard. 1 individual would be sharing the apartment as it is a shared space. Historic charm (original hardwood floors, plaster moldings, and french pocket doors) meet modern luxuries (55" OLED TV, Wifi, Smart Lights, Espresso machine) in this gorgeous home. You'll be able to access all areas except the 2nd bedroom. This quaint and vibrant neighborhood offers beautiful architecture, parks, restaurants and bars all steps away from the property! This property is located ~5min walk from the Grove Street PATH trains, ~7min walk to the Hudson/Bergen light rail, and ~15min walk from NY</t>
  </si>
  <si>
    <t>This quaint and vibrant neighborhood offers beautiful architecture, parks, restaurants and bars all steps away from the property!</t>
  </si>
  <si>
    <t>This property is located ~5min walk from the Grove Street PATH trains, ~7min walk to the Hudson/Bergen light rail, and ~15min walk from NY Waterway ferries.</t>
  </si>
  <si>
    <t>You'll be able to access all areas except the 2nd bedroom.</t>
  </si>
  <si>
    <t>https://a0.muscache.com/im/pictures/e576f675-6612-4e6b-a9b5-fa5fcac1faf7.jpg?aki_policy=large</t>
  </si>
  <si>
    <t>https://www.airbnb.com/users/show/6873090</t>
  </si>
  <si>
    <t>Traveling around the planet and experiencing new cultures and places is a true passion of mine. When I travel, I love to immerse myself in the people and environment. I love learning how to cook new cuisine, explore the outdoors (hiking/kayaking), and visit museums and parks. _x000D_
_x000D_
As a guest, I am courteous and treat the home/apartment as my own. I enjoy receiving advice/recommendations from airbnb hosts, so please feel free to let me know what are the must dos/sees in your city!_x000D_
_x000D_
If you have any questions, please feel free to ask!</t>
  </si>
  <si>
    <t>https://a0.muscache.com/im/pictures/user/0c42e4e2-727c-46bf-a3c0-d14a4268c0de.jpg?aki_policy=profile_small</t>
  </si>
  <si>
    <t>https://a0.muscache.com/im/pictures/user/0c42e4e2-727c-46bf-a3c0-d14a4268c0de.jpg?aki_policy=profile_x_medium</t>
  </si>
  <si>
    <t>{TV,Wifi,"Air conditioning",Kitchen,Heating,Washer,Dryer,"Smoke detector","First aid kit","Fire extinguisher",Essentials,Shampoo,"Lock on bedroom door",Hangers,"Hair dryer",Iron,"Laptop friendly workspace","Self check-in",Lockbox,"Private living room","Private entrance","Coffee maker","Dishes and silverware"}</t>
  </si>
  <si>
    <t>https://www.airbnb.com/rooms/22957613</t>
  </si>
  <si>
    <t>Modern Luxury 1BR Apartment - 7 Min to NYC</t>
  </si>
  <si>
    <t>https://a0.muscache.com/im/pictures/02a8332f-476d-42b8-9a6d-c2a3c386b7cb.jpg?aki_policy=large</t>
  </si>
  <si>
    <t>{TV,"Cable TV",Internet,Wifi,"Air conditioning","Wheelchair accessible",Kitchen,"Paid parking off premises",Doorman,Elevator,Heating,"Family/kid friendly",Washer,Dryer,"Smoke detector","Fire extinguisher",Essentials,Hangers,Iron,"Self check-in","Building staff","Hot water","Long term stays allowed","Paid parking on premises"}</t>
  </si>
  <si>
    <t>https://www.airbnb.com/rooms/22972958</t>
  </si>
  <si>
    <t>QUEEN bed 15 min bus to Times Square/15 to Newark</t>
  </si>
  <si>
    <t xml:space="preserve">This charming turn-of-the-century townhouse has been recently renovated with a ceiling fan in the bedroom, and weathered oak floors and ceramic tiles throughout. It has been lovingly updated to contemporary standards while accentuating old world charm. Your bedroom features a 50-inch Roku streaming LED HDTVs, USB charging pod for your phones and other electronic devices, 2 desks, and the one of the most comfortable and highest rated HUGE queen beds in the industry. Bathrooms feature wall-mounted dispensers for shampoo, conditioner, shower gel, hand soap, and moisturizing lotion. Enjoy a shower underneath the #1 rated rain shower head or in the glass-enclosed shower stall. Kitchen is fully stocked with cookware, bakeware, utensils, coffee machine, tea kettle, and basic condiments. Coffee and tea are provided but not full breakfast. Living room contains 2 stylish pleather sofas and a 50-inch Roku streaming LED HDTV. Plenty of dining space and closet space. The house is cleaned regularly </t>
  </si>
  <si>
    <t>Stay in the closest legal vacation rental area to Times Square New York City and enjoy a 15-25 minute bus ride to Times Square with skyline views of Manhattan. Live in a renovated, well-equipped, turn-of-the century townhouse in a safe, quiet neighborhood with a bustling local dining and shopping scene. Every room features 50-inch Roku Streaming LED TVs and the industry's most comfortable beds. Bathrooms have shampoo, conditioner, shower gel, hand soap, and moisturizer. City-wide WiFi available. This charming turn-of-the-century townhouse has been recently renovated with a ceiling fan in the bedroom, and weathered oak floors and ceramic tiles throughout. It has been lovingly updated to contemporary standards while accentuating old world charm. Your bedroom features a 50-inch Roku streaming LED HDTVs, USB charging pod for your phones and other electronic devices, 2 desks, and the one of the most comfortable and highest rated HUGE queen beds in the industry. Bathrooms feature wall-mounte</t>
  </si>
  <si>
    <t>https://a0.muscache.com/im/pictures/5543a372-54f8-4f7c-ac83-cf5fe94284c3.jpg?aki_policy=large</t>
  </si>
  <si>
    <t>https://www.airbnb.com/rooms/22973098</t>
  </si>
  <si>
    <t>https://a0.muscache.com/im/pictures/80d8da10-efcc-4db2-9ba2-b2d5ef80152f.jpg?aki_policy=large</t>
  </si>
  <si>
    <t>{TV,"Cable TV",Wifi,"Air conditioning",Kitchen,"Paid parking off premises","Free street parking",Heating,"Family/kid friendly","Smoke detector","Carbon monoxide detector","First aid kit","Fire extinguisher",Essentials,Shampoo,"Lock on bedroom door",Hangers,"Hair dryer",Iron,"Laptop friendly workspace","Self check-in","Smart lock","Private entrance","Hot water","Bed linens",Microwave,"Coffee maker",Refrigerator,"Dishes and silverware","Cooking basics",Oven,Stove,"Patio or balcony","Luggage dropoff allowed","Paid parking on premises"}</t>
  </si>
  <si>
    <t>https://www.airbnb.com/rooms/22973194</t>
  </si>
  <si>
    <t>15 minute bus to Times Square/20 min to Newark</t>
  </si>
  <si>
    <t>- No shoes in the house - Please wash and put away anything you use in the kitchen - Please be quiet after 11PM - Towels are not meant to clean anything else but your body. Please keep them stain-free.</t>
  </si>
  <si>
    <t>https://a0.muscache.com/im/pictures/d8824572-4ab9-4b5f-b266-dcb41c209f38.jpg?aki_policy=large</t>
  </si>
  <si>
    <t>https://www.airbnb.com/rooms/22978582</t>
  </si>
  <si>
    <t>25th Floor Apt. 1 stop from World Trade Center/NYC</t>
  </si>
  <si>
    <t>The 25th floor apartment features floor to ceiling windows looking west, which allows for great views of the sunset. There are plenty of bars and restaurants within walking distance. Located one block from the PATH subway/train, you can be in Manhattan in approximately 5 minutes. The World Trade Center's Oculus is the next stop - there you will be able to see many attractions, switch to another subway line, or shop at numerous stores. The apartment is located close to several airports (NWK, LGA)</t>
  </si>
  <si>
    <t>My apartment is a large studio with one queen bed and a full size sofa. The kitchen is large and fully stocked with pots, pans, toaster, coffee maker, and spices. There are soaps and shampoos in the shower and towels for your use. The apartment has wifi, cable TV, and Netflix for your enjoyment.</t>
  </si>
  <si>
    <t>The 25th floor apartment features floor to ceiling windows looking west, which allows for great views of the sunset. There are plenty of bars and restaurants within walking distance. Located one block from the PATH subway/train, you can be in Manhattan in approximately 5 minutes. The World Trade Center's Oculus is the next stop - there you will be able to see many attractions, switch to another subway line, or shop at numerous stores. The apartment is located close to several airports (NWK, LGA) My apartment is a large studio with one queen bed and a full size sofa. The kitchen is large and fully stocked with pots, pans, toaster, coffee maker, and spices. There are soaps and shampoos in the shower and towels for your use. The apartment has wifi, cable TV, and Netflix for your enjoyment. The apartment building has a full-size gym and a parking garage for those with cars. Seasonally, there is a large outdoor area with a pool, hot tub, and grills for your use. Exchange Place in Downtown J</t>
  </si>
  <si>
    <t>Exchange Place in Downtown Jersey City, NJ is located on the river across from downtown Manhattan. The photos of the New York City skyline were taken at the end of the street (a 1 minute walk from the apartment).</t>
  </si>
  <si>
    <t>PATH, which connects to the NYC Subway, is two blocks from the apartment</t>
  </si>
  <si>
    <t>The apartment building has a full-size gym and a parking garage for those with cars. Seasonally, there is a large outdoor area with a pool, hot tub, and grills for your use.</t>
  </si>
  <si>
    <t>https://a0.muscache.com/im/pictures/fa35a32d-608f-4022-ba23-b5ed05199d69.jpg?aki_policy=large</t>
  </si>
  <si>
    <t>https://www.airbnb.com/users/show/122637670</t>
  </si>
  <si>
    <t>Marc</t>
  </si>
  <si>
    <t>https://a0.muscache.com/im/pictures/user/c0fd0026-98de-44b7-9008-733bd636681b.jpg?aki_policy=profile_small</t>
  </si>
  <si>
    <t>https://a0.muscache.com/im/pictures/user/c0fd0026-98de-44b7-9008-733bd636681b.jpg?aki_policy=profile_x_medium</t>
  </si>
  <si>
    <t>{TV,Wifi,"Air conditioning",Pool,Kitchen,"Free parking on premises",Gym,Elevator,"Hot tub",Heating,Washer,Dryer,"Smoke detector","Carbon monoxide detector","Safety card","Fire extinguisher",Essentials,Shampoo,Hangers,"Hair dryer",Iron,"Self check-in","Building staff","Paid parking on premises"}</t>
  </si>
  <si>
    <t>https://www.airbnb.com/rooms/23001199</t>
  </si>
  <si>
    <t>Best View of Manhattan,Private Balcony,Modern Unit</t>
  </si>
  <si>
    <t>Completely renovated Apartment in Modern Luxury high-rise residential building with state of the art amenities. Superb building amenities and luxurious apartment furnishings provide relaxing home atmosphere. Perfect place to unwind after sight-seeing or working in New York,come home to a quiet residential lifestyle on the outskirts of busy Manhattan and enjoy luxurious building amenities away from city congestion and crowd.Just 3-minutes‚Äô walk to NYC subway train. Excellent customer service.</t>
  </si>
  <si>
    <t>"Home Away from Home"  ‚Ä¢	Jersey City : Jersey City is very well connected to Manhattan by 24 hour PATH subway/underground train and is only 5 minute train ride from Manhattan. It   provides affordable options for professionals working in Manhattan or tourists visiting Manhattan. ‚Ä¢	We offer fully furnished and tastefully decorated suites for both short term stays, corporate housing and long term stays in Jersey City. ‚Ä¢	Our suites are maintained professionally and we personally make sure that they are completely ready before your arrival. ‚Ä¢	Our suite includes modern and comfortable furniture with memory foam mattress in luxury residential buildings with elevator access in safe and vibrant   neighborhood. ‚Ä¢	We also arrange discounted and hassle-free transportation from Newark (EWR), John F. Kennedy (JFK), La Guardia (LGA) airport. ‚Ä¢	We are available seven days to resolve any issues to help our guests. We try to respond to all of your queries as soon as possible. Unit Amenities: ‚Ä¢	Views, V</t>
  </si>
  <si>
    <t>Completely renovated Apartment in Modern Luxury high-rise residential building with state of the art amenities. Superb building amenities and luxurious apartment furnishings provide relaxing home atmosphere. Perfect place to unwind after sight-seeing or working in New York,come home to a quiet residential lifestyle on the outskirts of busy Manhattan and enjoy luxurious building amenities away from city congestion and crowd.Just 3-minutes‚Äô walk to NYC subway train. Excellent customer service. "Home Away from Home"  ‚Ä¢	Jersey City : Jersey City is very well connected to Manhattan by 24 hour PATH subway/underground train and is only 5 minute train ride from Manhattan. It   provides affordable options for professionals working in Manhattan or tourists visiting Manhattan. ‚Ä¢	We offer fully furnished and tastefully decorated suites for both short term stays, corporate housing and long term stays in Jersey City. ‚Ä¢	Our suites are maintained professionally and we personally make sure that they ar</t>
  </si>
  <si>
    <t>We try our best effort to make all the appliances and services are available to guests during their stay, but if for any reason, if any of the appliances are not working or any of the services is temporarily down, then it will not be eligible for refund. Following services/items are not applicable for any refund: ‚Ä¢	Hi-Speed Internet service  ‚Ä¢	Hi-Def Cable TV service  ‚Ä¢	Pool due to maintenance or weather. ‚Ä¢	Pay-Per view channels and changes in TV services are not allowed and any changes made during your stay will charged to you.  ‚Ä¢	No parties allowed - $1000 penalty.</t>
  </si>
  <si>
    <t>‚Ä¢	There is 24-hour PATH train only steps away. PATH train takes to you New York City.  ‚Ä¢	New Jersey Light Rail is right next to building. Light Rail takes you to various interesting places in New Jersey such as Hoboken, Liberty Science Center etc. Please refer to below guideline on travel distances to various attractions: o	Train ride to New York  5 minutes o	Empire State Building : 15 minutes  o	Times Squar(URL HIDDEN) : 25 minutes  o	World Trade Center    : 5 minutes  o	Central Par(URL HIDDEN) : 30 minutes o	Art &amp; History Museum  : 30 minutes o	Grand Centra(URL HIDDEN)35 minutes  o	Brooklyn Bridg(URL HIDDEN)10 minutes  o	Wall Stree(URL HIDDEN)10 minutes  o	Statue of Libert(URL HIDDEN)minutes  o	Javits Center  : 30 minutes o	Madison Sq Garden     : 25 minutes o	Giants/Jets stadium   : 20 min (Car) o	Yankee stadium(URL HIDDEN)35 min (Train) o	Mets Stadiu(URL HIDDEN) : 60-75 min (Train) o	US Open Stadiu(URL HIDDEN)60-75 min (Train)</t>
  </si>
  <si>
    <t>‚Ä¢	Fitness center. ‚Ä¢	Roof top area  ‚Ä¢	BBQ Grill ‚Ä¢	Kids Play area indoor and outdoor ‚Ä¢	Club room with billiards table and HDTVs ‚Ä¢	Simulated Golf Range ‚Ä¢	State-of-the-art theater room ‚Ä¢	Large conference room ‚Ä¢	Sundeck with fireside seating ‚Ä¢	Community greenscape with outdoor seating ‚Ä¢	Crayon Corner playroom and outdoor playground ‚Ä¢	Dog run and washing station ‚Ä¢	Covered parking garage ‚Ä¢	Lobby area with fireplaces</t>
  </si>
  <si>
    <t>https://a0.muscache.com/im/pictures/89b1768e-aae6-49ed-b425-ed49c7d8daea.jpg?aki_policy=large</t>
  </si>
  <si>
    <t>{TV,"Cable TV",Internet,Wifi,"Air conditioning",Pool,Kitchen,"Paid parking off premises",Gym,Elevator,"Hot tub","Indoor fireplace",Heating,"Family/kid friendly",Washer,Dryer,"Smoke detector",Shampoo,"Lock on bedroom door",Hangers,"Hair dryer",Iron,"Laptop friendly workspace","Private living room","Private entrance",Crib,"Pack ‚Äôn Play/travel crib","Hot water","Bed linens","Ethernet connection",Microwave,"Coffee maker",Refrigerator,Dishwasher,"Dishes and silverware","Cooking basics",Oven,Stove,"Single level home","BBQ grill","Patio or balcony","Long term stays allowed",Other,"Paid parking on premises"}</t>
  </si>
  <si>
    <t>https://www.airbnb.com/rooms/23001924</t>
  </si>
  <si>
    <t>Modern 1BR Apartment near New York</t>
  </si>
  <si>
    <t>https://a0.muscache.com/im/pictures/02124115-e87c-49d2-8f95-8125b77f13a3.jpg?aki_policy=large</t>
  </si>
  <si>
    <t>{TV,"Cable TV",Internet,Wifi,"Air conditioning","Wheelchair accessible",Pool,Kitchen,Doorman,Gym,Elevator,Heating,"Family/kid friendly",Washer,Dryer,"Paid parking on premises"}</t>
  </si>
  <si>
    <t>https://www.airbnb.com/rooms/23016573</t>
  </si>
  <si>
    <t>Beautiful Two Bedroom Apartment with Balcony and Breathtaking Views of New York City</t>
  </si>
  <si>
    <t>Apartment Amenities: ‚Ä¢	1300 square ft. unit ‚Ä¢	Balcony with New York City Skyline views ‚Ä¢	24-hour Doorman ‚Ä¢	2 Bedrooms ‚Ä¢	2 Bathrooms ‚Ä¢	King size bed: Master Bedroom ‚Ä¢	Queen bed: Guest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t>
  </si>
  <si>
    <t>https://a0.muscache.com/im/pictures/80571bec-98ca-43a6-a119-7ad944d827bd.jpg?aki_policy=large</t>
  </si>
  <si>
    <t>https://www.airbnb.com/rooms/23033841</t>
  </si>
  <si>
    <t>#5 min from Newport station 25min to TimesSquare</t>
  </si>
  <si>
    <t>It is one bedroom apartment in modern high-riser, near the Newport Path Station. Always clean. Ready to Cook Kitchen. Dishwasher, Iron, Hair drier, Coffe maker, Microwave. Always fresh linen and towels. 5 min walk from Newport station (Path train, 1 stop to Manhattan). 7 min walk to ferry 9 miles from Newark airport. Newport mall and Shopright in 2 min walk  Two sofa beds in living room.  Free wifi, flat screen TV, open swimming pool, jacuzzi, kids play area.</t>
  </si>
  <si>
    <t>Hi and thank you for your interest, my name  is Dima and I will be yoir host, i  create this listing spesial for short bookings (1-4 days). please don't hesitate ask me any questions, I am usual online 7am - 10pm New York time (GMT -4)</t>
  </si>
  <si>
    <t>It is one bedroom apartment in modern high-riser, near the Newport Path Station. Always clean. Ready to Cook Kitchen. Dishwasher, Iron, Hair drier, Coffe maker, Microwave. Always fresh linen and towels. 5 min walk from Newport station (Path train, 1 stop to Manhattan). 7 min walk to ferry 9 miles from Newark airport. Newport mall and Shopright in 2 min walk  Two sofa beds in living room.  Free wifi, flat screen TV, open swimming pool, jacuzzi, kids play area. Hi and thank you for your interest, my name  is Dima and I will be yoir host, i  create this listing spesial for short bookings (1-4 days). please don't hesitate ask me any questions, I am usual online 7am - 10pm New York time (GMT -4) Washer anb dryer are in the apartment. On the 12th floor you will find gym, pool table, kids playroom and playground, barbeque, open swimming pool with hot tub. All that facilities is free of charge, plese note that swimming pool and hot tub is open amd operate during summer time (May-September) I a</t>
  </si>
  <si>
    <t>The place is in 6 minutes walk from Newport Path train station which brings you to Manhattan in 7 minutes (one stop)  Subway works 24/7 We have a big choice of restaurants in 5 minutes walk distance. Chipotle (Mexican cuisine, great lunch for $8) is in 5 minutes walk. Biggest mall in Jersey (Newport mall) is in 3 minutes walk , ShopRite (grocery store) is in 4 minutes walk.</t>
  </si>
  <si>
    <t>Washer anb dryer are in the apartment. On the 12th floor you will find gym, pool table, kids playroom and playground, barbeque, open swimming pool with hot tub. All that facilities is free of charge, plese note that swimming pool and hot tub is open amd operate during summer time (May-September)</t>
  </si>
  <si>
    <t>I am available by phone  (SENSITIVE CONTENTS HIDDEN), Telegram, Viber, e-mail, (SENSITIVE CONTENTS HIDDEN), But the best way to communicate is airbnb chat. please don't hesitate ask me any questions, I am usual online 7am - 10pm New York time (GMT -4)</t>
  </si>
  <si>
    <t>https://a0.muscache.com/im/pictures/9f290674-d71b-4cb5-8fe7-bd19dce06a0c.jpg?aki_policy=large</t>
  </si>
  <si>
    <t>{TV,"Cable TV",Wifi,"Air conditioning",Pool,Kitchen,"Paid parking off premises",Gym,Elevator,"Free street parking","Hot tub",Heating,Washer,Dryer,"Smoke detector","Carbon monoxide detector",Essentials,Shampoo,Hangers,"Hair dryer",Iron,"Laptop friendly workspace","Self check-in","Building staff","Children‚Äôs books and toys","Hot water","Bed linens","Extra pillows and blankets",Microwave,"Coffee maker",Refrigerator,Dishwasher,"Dishes and silverware","Cooking basics",Oven,Stove,"BBQ grill","Patio or balcony",Beachfront,"Paid parking on premises"}</t>
  </si>
  <si>
    <t>https://www.airbnb.com/rooms/23039460</t>
  </si>
  <si>
    <t>Private Room in 2-Story Condo - 10 mins to NYC</t>
  </si>
  <si>
    <t>Access to the entire 2 story condo with a private backyard. Perfect for travelers, students, and entrepreneurs. Safe/quiet area, respectful hosts, and proximity to NYC. Near transportation, shops &amp; dining. Close to PATH. Commute into NYC Manhattan/WTC is less than 15 min. - 1.2 miles away from the PATH - 10 min walk from apt to the PATH - $3-5 Uber/Lyft ride from apt to the PATH - PATH takes you into NYC (Union Square, Herald Square, and World Trade Center) - Central AC/Heat - Large Kitchen Area</t>
  </si>
  <si>
    <t>https://a0.muscache.com/im/pictures/a0fe36ca-9d99-4ffb-88f9-61030d90ccd2.jpg?aki_policy=large</t>
  </si>
  <si>
    <t>https://www.airbnb.com/users/show/18270896</t>
  </si>
  <si>
    <t>Teaneck, New Jersey, United States</t>
  </si>
  <si>
    <t>Founder</t>
  </si>
  <si>
    <t>https://a0.muscache.com/im/pictures/user/03e7fe30-5f54-4ffc-8b3c-cb511d9656b3.jpg?aki_policy=profile_small</t>
  </si>
  <si>
    <t>https://a0.muscache.com/im/pictures/user/03e7fe30-5f54-4ffc-8b3c-cb511d9656b3.jpg?aki_policy=profile_x_medium</t>
  </si>
  <si>
    <t>{Wifi,"Air conditioning",Kitchen,"Smoke detector",Essentials,Shampoo,Hangers}</t>
  </si>
  <si>
    <t>https://www.airbnb.com/rooms/23060495</t>
  </si>
  <si>
    <t>MAY FLASH SALE*20 MINS TO TIME SQ &amp;WTC LARGE APT</t>
  </si>
  <si>
    <t>This is ultra modern apartment with all new stainless steal appliances.   The kitchen has marble counter tops and the bathroom has a jacuzzi hot tub to come home and relax.  This our newest unit listed on Airbnb.   Please note all the mattress are all bran new Simmons Beautyrest  Beds.  We promises you a great night sleep in our beds.    The apartment has two smart T.V in the unit. We are 15 mins to time sq via the express bus on palisade ave.</t>
  </si>
  <si>
    <t>This is ultra modern apartment with all new stainless steal appliances.   The kitchen has marble counter tops and the bathroom has a jacuzzi hot tub to come home and relax.  This our newest unit listed on Airbnb.   Please note all the mattress are all bran new Simmons Beautyrest  Beds.  We promises you a great night sleep in our beds.    The apartment has two smart T.V in the unit. We are 15 mins to time sq via the express bus on palisade ave. All guest must be on the ticket to stay on the property.</t>
  </si>
  <si>
    <t>All guest must be on the ticket to stay on the property.</t>
  </si>
  <si>
    <t>All guest must be on the reservation to be on the property regardless if they stay or not.  The additional guest fee is 25.00 dollars. The pet fee is 50.00 per stay.</t>
  </si>
  <si>
    <t>https://a0.muscache.com/im/pictures/f8f2b811-7ec9-4414-88a8-99abe5996a93.jpg?aki_policy=large</t>
  </si>
  <si>
    <t>{TV,Wifi,"Air conditioning",Kitchen,"Pets allowed","Free street parking","Hot tub",Heating,"Family/kid friendly","Suitable for events",Washer,Dryer,"Smoke detector","Carbon monoxide detector","Fire extinguisher",Essentials,Shampoo,Hangers,"Hair dryer",Iron,"Laptop friendly workspace","Self check-in","Smart lock","Private entrance","Hot water",Microwave,"Coffee maker",Refrigerator,"Dishes and silverware",Oven,Stove,"BBQ grill","Patio or balcony","Garden or backyard","Luggage dropoff allowed"}</t>
  </si>
  <si>
    <t>https://www.airbnb.com/rooms/23060615</t>
  </si>
  <si>
    <t>1 Min to Grove PATH/7 Mins to NYC/No Clng Fee/Mini</t>
  </si>
  <si>
    <t>This is simple room with with a Twin bed for a single person. Compact, yet with all the needs, such as closet, computer table/chair, Air conditioner,Fan.  A beautiful kitchen with Granite counter top. The apartment is located right in the Downtown Jersey City, on Grove Street. The room is just a block away from Grove Street PATH. It takes a minute or two to reach Grove PATH and 7 -10 mins to reach Downtown NYC.</t>
  </si>
  <si>
    <t>The room is compact and has a natural light coming in. Provided with a closet space and computer table, makes it perfect for a traveler.</t>
  </si>
  <si>
    <t>This is simple room with with a Twin bed for a single person. Compact, yet with all the needs, such as closet, computer table/chair, Air conditioner,Fan.  A beautiful kitchen with Granite counter top. The apartment is located right in the Downtown Jersey City, on Grove Street. The room is just a block away from Grove Street PATH. It takes a minute or two to reach Grove PATH and 7 -10 mins to reach Downtown NYC. The room is compact and has a natural light coming in. Provided with a closet space and computer table, makes it perfect for a traveler. The apartment is just a block away from Grove Street PATH station. It takes just 7-10 minutes to reach WTC and 15-20 minutes to reach 33rd Street. Street parking is available and is  free from 6pm to 8 am. Metered steet parking available during the day. Sundays and holidays, the street parking is free. There are plenty of Garages near by.</t>
  </si>
  <si>
    <t>The apartment is just a block away from Grove Street PATH station. It takes just 7-10 minutes to reach WTC and 15-20 minutes to reach 33rd Street. Street parking is available and is  free from 6pm to 8 am. Metered steet parking available during the day. Sundays and holidays, the street parking is free. There are plenty of Garages near by.</t>
  </si>
  <si>
    <t>https://a0.muscache.com/im/pictures/4c8a4802-8682-4d46-a166-090c76501590.jpg?aki_policy=large</t>
  </si>
  <si>
    <t>{Wifi,"Air conditioning",Kitchen,"Paid parking off premises",Heating,"Smoke detector","Carbon monoxide detector","First aid kit",Essentials,Shampoo,"Lock on bedroom door",Hangers,"Hair dryer",Iron,"Laptop friendly workspace","Private entrance","Hot water","Bed linens","Extra pillows and blankets",Microwave,"Coffee maker",Refrigerator,Dishwasher,"Dishes and silverware",Oven,Stove,"Luggage dropoff allowed","Long term stays allowed",Other}</t>
  </si>
  <si>
    <t>https://www.airbnb.com/rooms/23069999</t>
  </si>
  <si>
    <t># 1 day in Jersey City</t>
  </si>
  <si>
    <t>It is one bedroom apartment in modern high-riser, near the Newport Path Station. Always clean. Ready to Cook Kitchen. Dishwasher, Iron, Hair drier, Coffe maker, Microwave. Always fresh linen and towels. 5 min walk from Newport station (Path train, 1 stop to Manhattan). 7 min walk to ferry 9 miles from Newark airport. Newport mall and Shopright in 2 min walk  Two sofa beds in living room.  Free wifi, flat screen TV, open swimming pool, jacuzzi, kids play area</t>
  </si>
  <si>
    <t>https://a0.muscache.com/im/pictures/92e83c38-e7b3-4523-9096-c6511dd2a1d1.jpg?aki_policy=large</t>
  </si>
  <si>
    <t>{TV,Wifi,"Air conditioning",Pool,Kitchen,"Paid parking off premises",Gym,Elevator,"Hot tub",Heating,"Family/kid friendly",Washer,Dryer,"Smoke detector",Essentials,Shampoo,Hangers,"Hair dryer",Iron,"Laptop friendly workspace","Self check-in","Building staff","Children‚Äôs books and toys","Hot water","Bed linens","Extra pillows and blankets",Microwave,"Coffee maker",Refrigerator,Dishwasher,"Dishes and silverware","Cooking basics",Oven,Stove,"BBQ grill","Patio or balcony","Long term stays allowed",Beachfront,"Paid parking on premises"}</t>
  </si>
  <si>
    <t>https://www.airbnb.com/rooms/23073249</t>
  </si>
  <si>
    <t>#9 Place near Newport</t>
  </si>
  <si>
    <t>https://a0.muscache.com/im/pictures/a147bf9a-dc27-441a-997d-c4fcb877210b.jpg?aki_policy=large</t>
  </si>
  <si>
    <t>{TV,Wifi,"Air conditioning","Wheelchair accessible",Pool,Kitchen,"Paid parking off premises",Gym,Elevator,"Hot tub",Heating,"Family/kid friendly",Washer,Dryer,"Smoke detector","Carbon monoxide detector",Essentials,Shampoo,Hangers,"Hair dryer",Iron,"Laptop friendly workspace","Self check-in","Building staff","Children‚Äôs books and toys","Hot water","Bed linens","Extra pillows and blankets",Microwave,"Coffee maker",Refrigerator,Dishwasher,"Dishes and silverware","Cooking basics",Oven,Stove,"Single level home","BBQ grill","Patio or balcony","Long term stays allowed",Beachfront,"Paid parking on premises"}</t>
  </si>
  <si>
    <t>https://www.airbnb.com/rooms/23075839</t>
  </si>
  <si>
    <t>#8 short NY trip</t>
  </si>
  <si>
    <t>https://a0.muscache.com/im/pictures/7060cff1-94d3-48e0-902e-ecdeb0db9572.jpg?aki_policy=large</t>
  </si>
  <si>
    <t>{TV,Wifi,"Air conditioning",Pool,Kitchen,"Paid parking off premises",Gym,Elevator,"Hot tub",Heating,"Family/kid friendly",Washer,Dryer,"Smoke detector","Carbon monoxide detector",Essentials,Shampoo,Hangers,"Hair dryer",Iron,"Laptop friendly workspace","Self check-in","Building staff","Children‚Äôs books and toys","Hot water","Bed linens","Extra pillows and blankets",Microwave,"Coffee maker",Refrigerator,Dishwasher,"Dishes and silverware","Cooking basics",Oven,Stove,"Single level home","BBQ grill","Patio or balcony","Long term stays allowed",Beachfront,"Paid parking on premises"}</t>
  </si>
  <si>
    <t>https://www.airbnb.com/rooms/23078560</t>
  </si>
  <si>
    <t># 3 min to riverside, 25 to Time Square</t>
  </si>
  <si>
    <t>It is one bedroom apartment in modern high-riser, near the Newport Path Station. Always clean. Ready to Cook Kitchen. Dishwasher, Iron, Hair drier, Coffe maker, Microwave. Always fresh linen and towels. 5 min walk from Newport station (Path train, 1 stop to Manhattan). 7 min walk to ferry 9 miles from Newark airport. Newport mall and Shopright in 2 min walk  Two sofa beds in living room.  Free wifi, flat screen TV, open swimming pool, jacuzzi, kids play area Price is discussable, please ask</t>
  </si>
  <si>
    <t>https://a0.muscache.com/im/pictures/c9266e8a-6f53-448c-b887-35c5f65eb14f.jpg?aki_policy=large</t>
  </si>
  <si>
    <t>{TV,Wifi,"Air conditioning",Pool,Kitchen,"Paid parking off premises",Gym,Elevator,"Hot tub",Heating,"Family/kid friendly",Washer,Dryer,"Smoke detector","Carbon monoxide detector",Essentials,Shampoo,Hangers,"Hair dryer",Iron,"Laptop friendly workspace","Self check-in","Building staff","Children‚Äôs books and toys","Hot water","Bed linens","Extra pillows and blankets",Microwave,"Coffee maker",Refrigerator,Dishwasher,"Dishes and silverware","Cooking basics",Oven,Stove,"BBQ grill","Patio or balcony","Long term stays allowed",Beachfront,"Paid parking on premises"}</t>
  </si>
  <si>
    <t>https://www.airbnb.com/rooms/23092243</t>
  </si>
  <si>
    <t>#7 Modern apartment around Newport</t>
  </si>
  <si>
    <t>https://a0.muscache.com/im/pictures/31932625-5e60-4a22-b607-ca54fe21f70d.jpg?aki_policy=large</t>
  </si>
  <si>
    <t>https://www.airbnb.com/rooms/23109277</t>
  </si>
  <si>
    <t># 4 min to Hudson, 25 to Time Square!</t>
  </si>
  <si>
    <t>https://a0.muscache.com/im/pictures/33e44b03-51ac-40f6-8619-d52c49eb6104.jpg?aki_policy=large</t>
  </si>
  <si>
    <t>{TV,"Cable TV",Wifi,"Air conditioning",Pool,Kitchen,"Paid parking off premises",Gym,Elevator,"Free street parking","Hot tub",Heating,"Family/kid friendly",Washer,Dryer,"Smoke detector",Essentials,Shampoo,Hangers,"Hair dryer",Iron,"Laptop friendly workspace","Self check-in","Building staff","Children‚Äôs books and toys","Hot water","Bed linens","Extra pillows and blankets",Microwave,"Coffee maker",Refrigerator,Dishwasher,"Dishes and silverware","Cooking basics",Oven,Stove,"BBQ grill","Patio or balcony",Beachfront,"Paid parking on premises"}</t>
  </si>
  <si>
    <t>https://www.airbnb.com/rooms/23128304</t>
  </si>
  <si>
    <t>#10 NY trip</t>
  </si>
  <si>
    <t>https://a0.muscache.com/im/pictures/c59b69d9-4478-4af8-92bd-11ec11e4eba2.jpg?aki_policy=large</t>
  </si>
  <si>
    <t>https://www.airbnb.com/rooms/23170621</t>
  </si>
  <si>
    <t>50% STAYCATION DISCOUNTS! ‚òÖSpacious House‚òÖ</t>
  </si>
  <si>
    <t>15-20 minutes by car and bus to NYC, the house is well located in a beautiful neighborhood so that you can relax after a long day exploring Manhattan or Jersey City. The house is fully stocked with complimentary shower liquids, high speed internet, Netflix/Hulu access, fresh linens, and towels every stay. See below for my other properties in case this one is taken :) https://www.airbnb.com/rooms/23614383?s=51 https://www.airbnb.com/rooms/21944758?s=51 https://www.airbnb.com/rooms/23989969?</t>
  </si>
  <si>
    <t>The house is large yet cozy, suitable for a family, group of friends, or business travelers. It has all of the amenities necessary to enjoy your stay :).</t>
  </si>
  <si>
    <t>15-20 minutes by car and bus to NYC, the house is well located in a beautiful neighborhood so that you can relax after a long day exploring Manhattan or Jersey City. The house is fully stocked with complimentary shower liquids, high speed internet, Netflix/Hulu access, fresh linens, and towels every stay. See below for my other properties in case this one is taken :) https://www.airbnb.com/rooms/23614383?s=51 https://www.airbnb.com/rooms/21944758?s=51 https://www.airbnb.com/rooms/23989969? The house is large yet cozy, suitable for a family, group of friends, or business travelers. It has all of the amenities necessary to enjoy your stay :). Guests can access all area of the house except the emergency exit (labeled door in kitchen) I will not be available in person but I live in midtown and will be only a text away :) Known affectionately as the "sixth borough," Jersey City is staking its claim as a destination in its own right within the New York City metropolitan area. Young professio</t>
  </si>
  <si>
    <t>Please be respectful of the neighborhood and the neighbors. My other Airbnb's in the area are: https://www.airbnb.com/rooms/23614383?s=51 https://www.airbnb.com/rooms/21944758?s=51 https://www.airbnb.com/rooms/23989969?</t>
  </si>
  <si>
    <t>The most convenient way to Manhattan is by Uber or Bus. It is a 20 minute ride to get to Times Square from my house and the bus stop is just a street away.</t>
  </si>
  <si>
    <t>Guests can access all area of the house except the emergency exit (labeled door in kitchen)</t>
  </si>
  <si>
    <t>I will not be available in person but I live in midtown and will be only a text away :)</t>
  </si>
  <si>
    <t>- Late checkout is $35/hr penalty - Absolutely no parties - Please be respectful of the downstairs neighbors - Please tidy up a little after yourself to make the maid's life a little easier (i.e. put all trash in bags by the kitchen/trash can area, put all used towels together in a single place). She has a hard job and it's a big space - Heating is only on every year from (Phone number hidden by Airbnb) penalty fee will be charged for removing smoke detectors</t>
  </si>
  <si>
    <t>https://a0.muscache.com/im/pictures/7f245995-dc82-4e2e-8378-b747ba043060.jpg?aki_policy=large</t>
  </si>
  <si>
    <t>{TV,Wifi,"Air conditioning",Kitchen,"Paid parking off premises",Heating,"Family/kid friendly","Smoke detector","Carbon monoxide detector","Fire extinguisher",Essentials,Shampoo,"Lock on bedroom door",Hangers,"Hair dryer",Iron,"Laptop friendly workspace","Self check-in",Keypad,"Private entrance","High chair","Hot water",Microwave,"Coffee maker",Refrigerator,"Dishes and silverware",Oven,Stove,"Luggage dropoff allowed","Long term stays allowed"}</t>
  </si>
  <si>
    <t>https://www.airbnb.com/rooms/23180488</t>
  </si>
  <si>
    <t>Upscale Jercy City Medical 1BR Apt Metropolitan</t>
  </si>
  <si>
    <t>Overlooking the glittering Manhattan skyline and harbor, this apartment is the perfect backdrop for the ultimate cosmopolitan lifestyle. (J3114)</t>
  </si>
  <si>
    <t xml:space="preserve">1 Bed, 1 Bath, Sleeps 3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 fun. Our 24-hour customer service, the plethora of amenities, and its perfect location makes this the only place to stay on </t>
  </si>
  <si>
    <t>Overlooking the glittering Manhattan skyline and harbor, this apartment is the perfect backdrop for the ultimate cosmopolitan lifestyle. (J3114) 1 Bed, 1 Bath, Sleeps 3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t>
  </si>
  <si>
    <t>Major Attractions: ‚Ä¢	Restaurants ‚Äì Amiya (.4 mi), Bertucci‚Äôs Brick Oven Restaurant (.3 mi), VB3 (213 ft.), Fire &amp; Oak (220 ft.) ‚Ä¢	BJ‚Äôs Wholesale Club (.2 mi) for groceries ‚Ä¢	Newport Center Mall (.2 mi) for shopping ‚Ä¢	Liberty State Park ‚Äì 2.6 mi ‚Ä¢	Liberty Science Center ‚Äì 2.4 mi ‚Ä¢	Yankee Stadium ‚Äì 19.3 mi ‚Ä¢	Madison Square Garden ‚Äì 5.8 mi ‚Ä¢	Museum of Natural History ‚Äì 8.3 mi ‚Ä¢	Metropolitan Museum of Art ‚Äì 10 mi ‚Ä¢	Lincoln Center for the Performing Arts ‚Äì 7.3 mi ‚Ä¢	Times Square ‚Äì 5.5 mi ‚Ä¢	Rockefeller Center ‚Äì 6.1 mi ‚Ä¢	Empire State Building ‚Äì 5.3 mi ‚Ä¢	Central Park ‚Äì 7.6 mi ‚Ä¢	Battery Park ‚Äì 4.7 mi ‚Ä¢	South Street Seaport ‚Äì 4.5 mi ‚Ä¢	9/11 Tribute Center ‚Äì 4.5 mi ‚Ä¢	New York Stock Exchange ‚Äì 5 mi ‚Ä¢	Freedom Tower ‚Äì 3.9 mi ‚Ä¢	New Jersey City University (3.9 mi), New York University (3.5 mi), Fashion Institute of Technology (5.1 mi) ‚Ä¢	New York ‚Äì Presbyterian/Weill Cornell Medical Center (6 mi)</t>
  </si>
  <si>
    <t>Unit Amenities: ‚Ä¢	Fully furnished ‚Äì bedding, table linens, dinnerware, flatware, glassware, bathroom accessories and towels, basic kitchen electronics, and basic cleaning supplies ‚Ä¢	Dishwasher ‚Ä¢	Washer/dryer ‚Ä¢	9 ft. ceilings ‚Ä¢	Fully-equipped kitchen with stainless steel Whirlpool appliances, granite countertops, premium quality fixtures, and dark espresso cabinetry ‚Ä¢	Hardwood flooring ‚Ä¢	Ceramic tile ‚Ä¢	Spacious closets  ‚Ä¢	Basic cable TV and local phone service included ‚Ä¢	Complimentary Welcome Package featuring local area information, toiletries, and everyday home necessities Building Amenities: ‚Ä¢	24 hour doorman ‚Ä¢	24 hour concierge services ‚Ä¢	Heated outdoor pool, whirlpool spa, and lounge pool ‚Ä¢	Sundeck with fireside seating ‚Ä¢	Clubroom with billiards &amp; HDTVs ‚Ä¢	Large conference room ‚Ä¢	Health &amp; Fitness center ‚Ä¢	Community greenscape with outdoor seating ‚Ä¢	Pet friendly with dog run and pet wash room ‚Ä¢	State-of-the-art theater room ‚Ä¢	Crayon Corner playroom and outdoor playground ‚Ä¢	Fire pit &amp;</t>
  </si>
  <si>
    <t>https://a0.muscache.com/im/pictures/b13b3bbd-f19a-45d2-a343-bf26236571b8.jpg?aki_policy=large</t>
  </si>
  <si>
    <t>https://www.airbnb.com/users/show/163251048</t>
  </si>
  <si>
    <t>https://a0.muscache.com/im/pictures/user/1bcaade1-87f8-4bdd-961a-29289ec8e73a.jpg?aki_policy=profile_small</t>
  </si>
  <si>
    <t>https://a0.muscache.com/im/pictures/user/1bcaade1-87f8-4bdd-961a-29289ec8e73a.jpg?aki_policy=profile_x_medium</t>
  </si>
  <si>
    <t>Mission Hill</t>
  </si>
  <si>
    <t>{TV,"Cable TV",Wifi,"Air conditioning",Pool,Kitchen,"Pets allowed",Gym,Elevator,Heating,"Family/kid friendly",Washer,Dryer,"Smoke detector","Carbon monoxide detector",Essentials,Shampoo,Hangers,"Hair dryer",Iron,"Laptop friendly workspace","Self check-in","Building staff",Bathtub,"Bed linens",Microwave,Refrigerator,Dishwasher,"Dishes and silverware",Oven,Stove,"Long term stays allowed"}</t>
  </si>
  <si>
    <t>https://www.airbnb.com/rooms/23183117</t>
  </si>
  <si>
    <t>Upscale JC Medical 1BR with Stunning River Views!</t>
  </si>
  <si>
    <t>Overlooking the glittering Manhattan skyline and harbor, this apartment is the perfect backdrop for the ultimate cosmopolitan lifestyle. (J3119)</t>
  </si>
  <si>
    <t>Overlooking the glittering Manhattan skyline and harbor, this apartment is the perfect backdrop for the ultimate cosmopolitan lifestyle. (J3119) 1 Bed, 1 Bath, Sleeps 3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t>
  </si>
  <si>
    <t>https://a0.muscache.com/im/pictures/56219ebc-823f-46d2-9298-20473a2cd59f.jpg?aki_policy=large</t>
  </si>
  <si>
    <t>https://www.airbnb.com/rooms/23184387</t>
  </si>
  <si>
    <t>Modern Jersey City Medical 1BR Apt + pool + gym!</t>
  </si>
  <si>
    <t>Overlooking the glittering Manhattan skyline and harbor, this apartment is the perfect backdrop for the ultimate cosmopolitan lifestyle. (J3157)</t>
  </si>
  <si>
    <t>Overlooking the glittering Manhattan skyline and harbor, this apartment is the perfect backdrop for the ultimate cosmopolitan lifestyle. (J3157) 1 Bed, 1 Bath, Sleeps 3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t>
  </si>
  <si>
    <t>https://a0.muscache.com/im/pictures/63a039d3-40b0-4f3a-906d-dc6188bf3d13.jpg?aki_policy=large</t>
  </si>
  <si>
    <t>https://www.airbnb.com/rooms/23185254</t>
  </si>
  <si>
    <t>HighEnd Furnished JC Medical 1BR Apt - 24H Doorman</t>
  </si>
  <si>
    <t>Overlooking the glittering Manhattan skyline and harbor, this apartment is the perfect backdrop for the ultimate cosmopolitan lifestyle. (J2945)</t>
  </si>
  <si>
    <t>Overlooking the glittering Manhattan skyline and harbor, this apartment is the perfect backdrop for the ultimate cosmopolitan lifestyle. (J2945) 1 Bed, 1 Bath, Sleeps 3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t>
  </si>
  <si>
    <t>https://a0.muscache.com/im/pictures/dd7bc28c-6411-4999-bcb1-c0114d7ddeaf.jpg?aki_policy=large</t>
  </si>
  <si>
    <t>https://www.airbnb.com/rooms/23185904</t>
  </si>
  <si>
    <t>Perfect Location! 3bed/1bath 15 min to NYC!</t>
  </si>
  <si>
    <t>My place is in the heart of downtown Jersey City! The apartment is located on the 3rd floor of a Brownstone with 10ft. Ceilings for that unique NYC feel.  Just a 5-7 minute walk to Grove St. PATH station, &amp; 15 minutes to Manhattan/ NYC! We are in walking distance to the top restaurants, bars, nightlife, &amp; Train stations. You‚Äôll love my place because of the safe &amp; vibrant, and very FUN neighborhood, comfy bed, cleanliness, and light. The apartment is professionally cleaned prior to all arrivals.</t>
  </si>
  <si>
    <t>This entire apartment was just renovated and furnished with BRAND NEW EVERYTHING!</t>
  </si>
  <si>
    <t>My place is in the heart of downtown Jersey City! The apartment is located on the 3rd floor of a Brownstone with 10ft. Ceilings for that unique NYC feel.  Just a 5-7 minute walk to Grove St. PATH station, &amp; 15 minutes to Manhattan/ NYC! We are in walking distance to the top restaurants, bars, nightlife, &amp; Train stations. You‚Äôll love my place because of the safe &amp; vibrant, and very FUN neighborhood, comfy bed, cleanliness, and light. The apartment is professionally cleaned prior to all arrivals. This entire apartment was just renovated and furnished with BRAND NEW EVERYTHING! The entire apartment is available for your use, and you use ONLY. You will not have to share anything in the apartment with anyone else. I live near-by, but I typically allow my guests full privacy. If you need me ill be there to help in anyway I can. My place is in the heart of downtown Jersey City! This location is the VILLAGE part of Downtown Jersey City. It is right in the middle of everything you would want to</t>
  </si>
  <si>
    <t>My place is in the heart of downtown Jersey City! This location is the VILLAGE part of Downtown Jersey City. It is right in the middle of everything you would want to do. From Bars, high end restaurants, nightlife, fun activities, shopping, parks, and public transportation.</t>
  </si>
  <si>
    <t>Walk, train, rent a car, bus, Uber, taxi, city bike: we have it all!</t>
  </si>
  <si>
    <t>The entire apartment is available for your use, and you use ONLY. You will not have to share anything in the apartment with anyone else.</t>
  </si>
  <si>
    <t>I live near-by, but I typically allow my guests full privacy. If you need me ill be there to help in anyway I can.</t>
  </si>
  <si>
    <t>Respect other guests in the building</t>
  </si>
  <si>
    <t>https://a0.muscache.com/im/pictures/089af946-527b-4250-bb29-9431364879f5.jpg?aki_policy=large</t>
  </si>
  <si>
    <t>{TV,Wifi,"Air conditioning",Kitchen,"Paid parking off premises","Pets allowed","Free street parking","Indoor fireplace",Heating,"Family/kid friendly","Smoke detector","Carbon monoxide detector","Fire extinguisher",Essentials,Shampoo,Hangers,"Hair dryer",Iron,"Laptop friendly workspace","Self check-in",Lockbox,"Private living room","High chair","Pack ‚Äôn Play/travel crib","Room-darkening shades","Hot water","Bed linens","Extra pillows and blankets",Microwave,"Coffee maker",Refrigerator,"Dishes and silverware","Cooking basics",Oven,Stove,"Luggage dropoff allowed","Long term stays allowed"}</t>
  </si>
  <si>
    <t>https://www.airbnb.com/rooms/23198899</t>
  </si>
  <si>
    <t>Lux Jersey City Medical 2BR - Stunning River Views</t>
  </si>
  <si>
    <t>Overlooking the glittering Manhattan skyline and harbor, this apartment is the perfect backdrop for the ultimate cosmopolitan lifestyle. (J3319)</t>
  </si>
  <si>
    <t xml:space="preserve">2 Bed, 2 Bath, Sleeps 5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 fun. Our 24-hour customer service, the plethora of amenities, and its perfect location makes this the only place to stay on </t>
  </si>
  <si>
    <t>Overlooking the glittering Manhattan skyline and harbor, this apartment is the perfect backdrop for the ultimate cosmopolitan lifestyle. (J3319) 2 Bed, 2 Bath, Sleeps 5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t>
  </si>
  <si>
    <t>https://a0.muscache.com/im/pictures/6359a455-eea8-4053-b0d0-1148dac0d202.jpg?aki_policy=large</t>
  </si>
  <si>
    <t>https://www.airbnb.com/rooms/23199523</t>
  </si>
  <si>
    <t>Upscale Jersey City 2BR Apt at Metropolitan</t>
  </si>
  <si>
    <t>Overlooking the glittering Manhattan skyline and harbor, this apartment is the perfect backdrop for the ultimate cosmopolitan lifestyle. (J3320)</t>
  </si>
  <si>
    <t>Overlooking the glittering Manhattan skyline and harbor, this apartment is the perfect backdrop for the ultimate cosmopolitan lifestyle. (J3320) 2 Bed, 2 Bath, Sleeps 5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t>
  </si>
  <si>
    <t>https://a0.muscache.com/im/pictures/b07d7d80-7a4e-4bf3-a173-ea7b0451980e.jpg?aki_policy=large</t>
  </si>
  <si>
    <t>https://www.airbnb.com/rooms/23199965</t>
  </si>
  <si>
    <t>Upscale JC Medical 2BR with Stunning River Views!</t>
  </si>
  <si>
    <t>Overlooking the glittering Manhattan skyline and harbor, this apartment is the perfect backdrop for the ultimate cosmopolitan lifestyle. (J3323)</t>
  </si>
  <si>
    <t>Overlooking the glittering Manhattan skyline and harbor, this apartment is the perfect backdrop for the ultimate cosmopolitan lifestyle. (J3323) 2 Bed, 2 Bath, Sleeps 5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t>
  </si>
  <si>
    <t>https://a0.muscache.com/im/pictures/e99595f0-7da8-43a6-9de1-b70c184bdf84.jpg?aki_policy=large</t>
  </si>
  <si>
    <t>https://www.airbnb.com/rooms/23219489</t>
  </si>
  <si>
    <t>Signature Two Bedroom luxury Suite with Breathtaking New York City Skyline</t>
  </si>
  <si>
    <t>Stunning two bedroom two bathroom Apt,Spectacular view **If you are looking for stays longer than 30 days, then we also have other properties available 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t>
  </si>
  <si>
    <t>https://a0.muscache.com/im/pictures/ba33b511-0cd1-4a23-b9f0-775bfb0485c1.jpg?aki_policy=large</t>
  </si>
  <si>
    <t>https://www.airbnb.com/rooms/23219596</t>
  </si>
  <si>
    <t>Premium Two Bedroom Apartment with New York City views</t>
  </si>
  <si>
    <t>https://a0.muscache.com/im/pictures/fd3d0144-752e-4c8a-b6c0-928b4101cecc.jpg?aki_policy=large</t>
  </si>
  <si>
    <t>https://www.airbnb.com/rooms/23220971</t>
  </si>
  <si>
    <t>Executive Two Bedroom Apartment with Breathtaking views of New York City</t>
  </si>
  <si>
    <t>Two Bedroom two bathroom apartment Breathtaking NYC skyline view,Pool,Gym,Subway **If you are looking for stays longer than 30 days, then we also have other properties available 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t>
  </si>
  <si>
    <t>https://a0.muscache.com/im/pictures/653eb31f-15c7-4e4d-9751-aeca4d06087b.jpg?aki_policy=large</t>
  </si>
  <si>
    <t>https://www.airbnb.com/rooms/23226578</t>
  </si>
  <si>
    <t>Stylish Jersey City Apartment Close to NYC</t>
  </si>
  <si>
    <t>Cozy apartment steps away from transportation to midtown Manhattan. Close to stores, restaurants and parks in the  thriving Jersey City Heights neighborhood.  French-speaking hosts.</t>
  </si>
  <si>
    <t>The apartment has been recently renovated  and is very well appointed. It is a garden-level apartment with a lot of light in the front of kitchen/living room.</t>
  </si>
  <si>
    <t>Cozy apartment steps away from transportation to midtown Manhattan. Close to stores, restaurants and parks in the  thriving Jersey City Heights neighborhood.  French-speaking hosts. The apartment has been recently renovated  and is very well appointed. It is a garden-level apartment with a lot of light in the front of kitchen/living room. Guests will access the apartment through their own door (at garden level) and will also have access to our Washer and Dryer that are located just outside the unit. We live above the apartment, so we are here to answer your questions and to help you when you need it. We also speak French and happy to use French it is easier for you. The Jersey City Heights area is comprised mostly of two and three family houses, and remains traditionally middle-class. Perched high atop the palisades on the western banks of the Hudson River, the Heights sits 100 feet above sea level and the City of Hoboken. Along the east are Palisade and Ogden Avenues, both of which of</t>
  </si>
  <si>
    <t>The Jersey City Heights area is comprised mostly of two and three family houses, and remains traditionally middle-class. Perched high atop the palisades on the western banks of the Hudson River, the Heights sits 100 feet above sea level and the City of Hoboken. Along the east are Palisade and Ogden Avenues, both of which offer stunning views of the Manhattan skyline especially when standing in Riverview Fisk Park.  "The Heights" is characterized as a traditional and mixed neighborhood community. The Central Avenue shopping district is home to more than 240 storefront businesses. Bordering the North end of the Heights is County owned Washington Park. Pershing Field park is located in the center of this district offering green space, baseball fields, an Olympic size swimming pool and ice skating rink. Adjacent to Pershing Field Park is Reservoir#3 which constitutes one of the largest patches of green space in the Heights. (Adapted from (Website hidden by Airbnb)</t>
  </si>
  <si>
    <t>If you are flying into Newark Airport, this is the perfect location as we are about 20 minutes away from the airport with easy and relatively inexpensive transportation options (Taxi and public Transportation). Note that we are a good two hours away from JFK and LaGuardia airports .</t>
  </si>
  <si>
    <t>Access to New York City is easy and quick (between 20 and 30 minutes) with a 5 minute walk from our house to bus stops.</t>
  </si>
  <si>
    <t>Guests will access the apartment through their own door (at garden level) and will also have access to our Washer and Dryer that are located just outside the unit.</t>
  </si>
  <si>
    <t>We live above the apartment, so we are here to answer your questions and to help you when you need it. We also speak French and happy to use French it is easier for you.</t>
  </si>
  <si>
    <t>- Hosts live above the apartment and ask that guests respect quiet hours after 10PM.</t>
  </si>
  <si>
    <t>https://a0.muscache.com/im/pictures/82a4e5dd-c1b5-4756-b386-cd89dd95fac3.jpg?aki_policy=large</t>
  </si>
  <si>
    <t>https://www.airbnb.com/users/show/152690688</t>
  </si>
  <si>
    <t>Lycette</t>
  </si>
  <si>
    <t>https://a0.muscache.com/im/pictures/user/cc6a73d7-6a6c-4e45-9ba0-809aa39be317.jpg?aki_policy=profile_small</t>
  </si>
  <si>
    <t>https://a0.muscache.com/im/pictures/user/cc6a73d7-6a6c-4e45-9ba0-809aa39be317.jpg?aki_policy=profile_x_medium</t>
  </si>
  <si>
    <t>{Wifi,"Air conditioning",Kitchen,Heating,"Family/kid friendly",Washer,Dryer,"Smoke detector","Carbon monoxide detector","Fire extinguisher",Essentials,Shampoo,Hangers,"Hair dryer",Iron,"Private entrance","Children‚Äôs books and toys","Hot water","Bed linens","Extra pillows and blankets",Microwave,"Coffee maker",Refrigerator,"Dishes and silverware","Cooking basics",Oven,Stove,"Luggage dropoff allowed","Long term stays allowed",Other}</t>
  </si>
  <si>
    <t>https://www.airbnb.com/rooms/23231832</t>
  </si>
  <si>
    <t>Newly built 1 bedroom close to Manhattan</t>
  </si>
  <si>
    <t>Your home away from home. Brand new 600 sq feet ground floor one bedroom apartment perfect for short or medium term stay. Light rail is 5 min walking distance and Manhattan is a short commute away. Ample street parking available</t>
  </si>
  <si>
    <t>Place is perfect for out-of-towners looking to explore Manhattan from the other side of the river. Because of free ample street parking, space is also perfect for tourists doing road trips looking for a stopover place.</t>
  </si>
  <si>
    <t>Your home away from home. Brand new 600 sq feet ground floor one bedroom apartment perfect for short or medium term stay. Light rail is 5 min walking distance and Manhattan is a short commute away. Ample street parking available Place is perfect for out-of-towners looking to explore Manhattan from the other side of the river. Because of free ample street parking, space is also perfect for tourists doing road trips looking for a stopover place. whole house Unit is self check in.  Happy to have as much interaction or answer any questions from guests West Side Jersey is in a rapidly gentrifying place, uplifted by the development boom moving west from Manhattan. Light rail is 5 min walk away. Citibikes are plentiful, and PATH trains to New York are a quick bus / Uber away Place is non smoking and not for furry friends.  Parties are not allowed as this is a residential neighborhood</t>
  </si>
  <si>
    <t>West Side Jersey is in a rapidly gentrifying place, uplifted by the development boom moving west from Manhattan.</t>
  </si>
  <si>
    <t>Place is non smoking and not for furry friends.  Parties are not allowed as this is a residential neighborhood</t>
  </si>
  <si>
    <t>Light rail is 5 min walk away. Citibikes are plentiful, and PATH trains to New York are a quick bus / Uber away</t>
  </si>
  <si>
    <t>whole house</t>
  </si>
  <si>
    <t>Unit is self check in.  Happy to have as much interaction or answer any questions from guests</t>
  </si>
  <si>
    <t>https://a0.muscache.com/im/pictures/799cf8b4-d09f-4fd3-9e87-7a5141fd78cc.jpg?aki_policy=large</t>
  </si>
  <si>
    <t>https://www.airbnb.com/users/show/4438828</t>
  </si>
  <si>
    <t>Richard</t>
  </si>
  <si>
    <t>Family man who loves the occassional travel!</t>
  </si>
  <si>
    <t>https://a0.muscache.com/im/pictures/user/b862885c-e43e-4de0-a94f-842e78ed7c90.jpg?aki_policy=profile_small</t>
  </si>
  <si>
    <t>https://a0.muscache.com/im/pictures/user/b862885c-e43e-4de0-a94f-842e78ed7c90.jpg?aki_policy=profile_x_medium</t>
  </si>
  <si>
    <t>{TV,Wifi,"Air conditioning",Kitchen,"Free street parking",Heating,"Family/kid friendly",Washer,Dryer,"Smoke detector","Carbon monoxide detector",Essentials,Shampoo,Hangers,"Hair dryer",Iron,"Self check-in",Lockbox,"Private entrance","Hot water",Microwave,"Coffee maker",Refrigerator,Dishwasher,"Dishes and silverware","Cooking basics",Oven,Stove,"Long term stays allowed"}</t>
  </si>
  <si>
    <t>https://www.airbnb.com/rooms/23235041</t>
  </si>
  <si>
    <t>Luxury One Bedroom apartment with New York City Views</t>
  </si>
  <si>
    <t>https://a0.muscache.com/im/pictures/6e9e748f-c0ea-4d4a-a438-9bb25656fcdf.jpg?aki_policy=large</t>
  </si>
  <si>
    <t>https://www.airbnb.com/rooms/23245421</t>
  </si>
  <si>
    <t>‚ù§Ô∏èArtist designed 2BR w. SKYLIGHTS‚òÄÔ∏è 30mins to NYC</t>
  </si>
  <si>
    <t>Escape the NYC hustle to indulge this artist-designed cheerful home featuring skylights in the living room and bedrooms.  With its abundant natural light, and bono vibes, this apartment is a breath of fresh air.  Apartment features: -queen size bed, full size bed, and sleeper sofa -50 inch TV with Netflix &amp; Youtube TV -modern bathroom with bathtub -kitchen with quartz countertop, dishwasher, pots &amp; pans  -fast internet -late check in -access to NYC 24/7 via Bus/PATH train in ~30-40 mins</t>
  </si>
  <si>
    <t>This modern apartment is located on the third floor of a multifamily home in Jersey City.  Living Room/Kitchen -the apartment features an open living room and kitchen space.The kitchen has stainless steel appliances, quartz stone counter-tops with a microwave, dishwasher, toaster, tea kettle and a coffee maker. It also includes utensils, plates, cups, glasses and cooking pots. However, countertop space is limited as seen in the pictures.  -the living room includes a 50 inch tv with Netflix and Youtube TV (for main channels cbs/nbc/espn etc) - there is a large skylight in the living room Bedrooms - Fall asleep looking at the stars -the master BR features a skylight and queen sized bed.  -the second BR features a full size bed and a skylight Security -there is an exterior security camera which will stay active during guest stays. -there is a fire extinguisher under the kitchen sink Area There are several public transportation options nearby: -bus 119, (stop next to the house) goes to Tim</t>
  </si>
  <si>
    <t>Escape the NYC hustle to indulge this artist-designed cheerful home featuring skylights in the living room and bedrooms.  With its abundant natural light, and bono vibes, this apartment is a breath of fresh air.  Apartment features: -queen size bed, full size bed, and sleeper sofa -50 inch TV with Netflix &amp; Youtube TV -modern bathroom with bathtub -kitchen with quartz countertop, dishwasher, pots &amp; pans  -fast internet -late check in -access to NYC 24/7 via Bus/PATH train in ~30-40 mins This modern apartment is located on the third floor of a multifamily home in Jersey City.  Living Room/Kitchen -the apartment features an open living room and kitchen space.The kitchen has stainless steel appliances, quartz stone counter-tops with a microwave, dishwasher, toaster, tea kettle and a coffee maker. It also includes utensils, plates, cups, glasses and cooking pots. However, countertop space is limited as seen in the pictures.  -the living room includes a 50 inch tv with Netflix and Youtube T</t>
  </si>
  <si>
    <t>Residential area, diverse neighborhood. Economical option with good proximity to Manhattan.</t>
  </si>
  <si>
    <t>There is an AC unit in the living room as well as in each bedroom.  There is a rod available below the tv which can be used to shut off the skylights</t>
  </si>
  <si>
    <t>Commuting to Manhattan takes 30-40 mins. Here are your options: A)(Recommended) take Uber to the PATH train at Journal Square, than 3 stops on the Path train to Manhattan. There is a World Trade Center Path and a West Village/33rd st Path. UBER to the Path is $5-7 - (comparable to bus prices, especially for 2+ people) (that's what I usually take). Path is $2. 75 B)bus next to the house for 10-15 mins then take the Path train 3 stops (15 mins) from Journal Square.  C)You can walk 2 blocks to the light rail and then take the right rail for 15 mins to Exchange place - then take the Path one stop to Manhattan to World Trade Center.  D) The 119 bus next to my house that goes to Time Square (~50mins) - Mon-Fri only!</t>
  </si>
  <si>
    <t>entire apartment</t>
  </si>
  <si>
    <t>Absolutely No Smoking/Vaping of any kind. There will be a $500 fee if there is smoking inside the apartment Quiet time after 9pm. It's a family friendly place. Please don't use towels to remove make up as we are unable to remove the stains. Please flush only toilet paper in the toilet. Please treat your place nice, like it's your own!</t>
  </si>
  <si>
    <t>https://a0.muscache.com/im/pictures/70feb310-0de6-4de5-8636-6e04d04f9b60.jpg?aki_policy=large</t>
  </si>
  <si>
    <t>https://www.airbnb.com/users/show/10921125</t>
  </si>
  <si>
    <t>I have been living in the New York area for almost 20 years. I love the energy here - I love the melting pot of different cultures, food, art and sports. 
I enjoy travelling - have been to 35 countries and have 165 more to go :). I am also a big fan of improv comedy. New York has one of the best scenes - Upright Citizen Brigade Theater, Magnet Theater are great.
I love meeting &amp; hosting people from all over the world. I look forward to connecting with you whether you are my host or my guest :)</t>
  </si>
  <si>
    <t>https://a0.muscache.com/im/pictures/user/c5112c11-64fe-49c1-8ea7-d3b03fa29f90.jpg?aki_policy=profile_small</t>
  </si>
  <si>
    <t>https://a0.muscache.com/im/pictures/user/c5112c11-64fe-49c1-8ea7-d3b03fa29f90.jpg?aki_policy=profile_x_medium</t>
  </si>
  <si>
    <t>{TV,Wifi,"Air conditioning",Kitchen,Heating,"Family/kid friendly","Smoke detector","Carbon monoxide detector",Essentials,Shampoo,Hangers,"Hair dryer",Iron,"Self check-in",Keypad,"Private entrance","Hot water",Microwave,"Coffee maker",Refrigerator,Dishwasher,"Dishes and silverware","Cooking basics","Luggage dropoff allowed","Long term stays allowed"}</t>
  </si>
  <si>
    <t>https://www.airbnb.com/rooms/23248742</t>
  </si>
  <si>
    <t>Jersey City Medical Studio Apt Next To NYC!</t>
  </si>
  <si>
    <t>Overlooking the glittering Manhattan skyline and harbor, this apartment is the perfect backdrop for the ultimate cosmopolitan lifestyle. (J3042)</t>
  </si>
  <si>
    <t>Studio, 1 Bath, Sleeps 3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from good food and great fun. Our 24-hour customer service, the plethora of amenities, and its perfect location makes this the only place to stay on</t>
  </si>
  <si>
    <t>Overlooking the glittering Manhattan skyline and harbor, this apartment is the perfect backdrop for the ultimate cosmopolitan lifestyle. (J3042) Studio, 1 Bath, Sleeps 3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t>
  </si>
  <si>
    <t>https://a0.muscache.com/im/pictures/2db1b86c-7f31-480f-969e-721fb5796208.jpg?aki_policy=large</t>
  </si>
  <si>
    <t>https://www.airbnb.com/rooms/23250044</t>
  </si>
  <si>
    <t>Jersey City Medical Studio - Stunning River Views!</t>
  </si>
  <si>
    <t>Overlooking the glittering Manhattan skyline and harbor, this apartment is the perfect backdrop for the ultimate cosmopolitan lifestyle. (J3093)</t>
  </si>
  <si>
    <t>Overlooking the glittering Manhattan skyline and harbor, this apartment is the perfect backdrop for the ultimate cosmopolitan lifestyle. (J3093) Studio, 1 Bath, Sleeps 3 Soaring 50 stories into the New Jersey sky, this brand new, ultra-modern, Jersey City apartment community is a towering symbol of sophistication. Synonymous with the finer things in life, the building will welcome you with nothing but the finest features, fixtures, and finishes. Every apartment is impeccably crafted with 9 ft. ceilings, beautiful hardwood floors, and fully-equipped kitchens with granite countertops and dark espresso cabinetry. And the luxuries do not stop there. Guests can lounge in the outdoor heated pool, play a game of pool in the clubroom with some friends, or entertain the kids in the Crayon Corner. Should you feel adventurous, you‚Äôre at the height of convenience. Surrounded by the best dining and retailers in the NYC metro area and mere minutes from the PATH and NY Waterway, you are never far fro</t>
  </si>
  <si>
    <t>https://a0.muscache.com/im/pictures/544c3d3b-4e44-4b69-9652-a15af4d09255.jpg?aki_policy=large</t>
  </si>
  <si>
    <t>https://www.airbnb.com/rooms/23252244</t>
  </si>
  <si>
    <t>Newly-Renovated, Modern 1BR Apt in Prime Location</t>
  </si>
  <si>
    <t>Our newly-renovated, modern one-bedroom/one-bathroom apartment is situated in the garden level of a historic 200-year-old row house. The space features an open concept living room and kitchen, washer/dryer, queen bedroom, and full shower. Located on a tree-lined street in downtown Jersey City, the apartment is close to a beautiful park, trendy restaurants and bars, and shops and grocery stores. Paid parking is available nearby, and the PATH train into Manhattan is just a quick walk away!</t>
  </si>
  <si>
    <t>Our home is a recently renovated two-family historic wood row house. The home is set back from the street about 50 feet. You have a private entrance to the garden level apartment. The bedroom and living space each have individually remote-controlled heating and A/C units, so you have full control of temperature regulation. There is also a washer/dryer in the apartment. The kitchen has a full-sized refrigerator, range, dishwasher, microwave, drip coffee maker, and basic cooking supplies. The bathroom has a large shower with glass doors and a rain showerhead. The living area has a flat screen Roku HDTV with Hulu Live, for streaming tons of shows and live TV. WiFi internet access is available throughout the apartment. There is a queen-sized bed in the bedroom.  An air mattress for use in the living space is also available upon request. My family lives in the unit above the garden apartment, so you may hear footsteps from time to time. We do our best to keep the noise level down between 10</t>
  </si>
  <si>
    <t>Our newly-renovated, modern one-bedroom/one-bathroom apartment is situated in the garden level of a historic 200-year-old row house. The space features an open concept living room and kitchen, washer/dryer, queen bedroom, and full shower. Located on a tree-lined street in downtown Jersey City, the apartment is close to a beautiful park, trendy restaurants and bars, and shops and grocery stores. Paid parking is available nearby, and the PATH train into Manhattan is just a quick walk away! Our home is a recently renovated two-family historic wood row house. The home is set back from the street about 50 feet. You have a private entrance to the garden level apartment. The bedroom and living space each have individually remote-controlled heating and A/C units, so you have full control of temperature regulation. There is also a washer/dryer in the apartment. The kitchen has a full-sized refrigerator, range, dishwasher, microwave, drip coffee maker, and basic cooking supplies. The bathroom ha</t>
  </si>
  <si>
    <t>The apartment is located in the historic neighborhood of Hamilton Park in Downtown Jersey City. The apartment is two blocks away from the park, which has tennis courts, a basketball court, a large playground, plenty of tree-shaded grassy areas for a picnic, and a farmers market on Wednesdays from May through November. Newark Avenue, a pedestrian-only street with lots of trendy restaurants and bars, is an 8-minute walk away. The Newport Mall, with plenty of shopping options and a large movie theater, is three blocks away. There are a number of other restaurants, as well as some great ice cream shops and several local coffee shops, within walking distance. There are also two grocery stores located within five blocks of the apartment (ShopRite and Key Food). See "Getting around" for transportation specifics.</t>
  </si>
  <si>
    <t>We have an Amazon Echo Dot in the kitchen. Feel free to ask about the weather, scores, and the news, or to play music, etc. We've also programmed it to answer questions about the apartment and the surrounding area.  Of course, feel free to unplug it if you‚Äôd like!</t>
  </si>
  <si>
    <t xml:space="preserve">The PATH stations at Grove Street and Newport are within easy walking distance from the apartment. The PATH train takes you from the Grove Street or Newport stations to the World Trade Center (downtown Manhattan) in approximately 7 minutes. The PATH train ride to 33rd Street (midtown Manhattan) is approximately 14 minutes from Newport and 18 minutes from Grove Street. Trains depart every 3-6 minutes during rush hour. PLEASE NOTE:  throughout 2019, aside from five designated holiday weekends, PATH train service to World Trade Center is suspended on weekends (from Saturday at approximately 12:00 a.m. through Monday at approximately 5:00 a.m.).  The 33rd Street line, which runes from both the Grove Street and Newport PATH stations is unaffected and will operate as usual. Ferry service from the Jersey City waterfront to lower Manhattan will also be available on weekends.  For more details, check PATH's official website. The PATH train to 33rd Street detours through Hoboken on weekends, so </t>
  </si>
  <si>
    <t>You will receive a pin code to access the apartment prior to arrival. You will be able to use this keyless entry for the duration of your stay. You're welcome to reach out to us in order to address any issues that may arise during your stay.</t>
  </si>
  <si>
    <t>No use of candles, or other open flames</t>
  </si>
  <si>
    <t>https://a0.muscache.com/im/pictures/e7088094-0184-4e21-a29c-4b827acf1861.jpg?aki_policy=large</t>
  </si>
  <si>
    <t>https://www.airbnb.com/users/show/57140798</t>
  </si>
  <si>
    <t>Suzanne</t>
  </si>
  <si>
    <t>https://a0.muscache.com/im/pictures/user/cf28e924-50be-4a38-93b5-13ab70d7fd9b.jpg?aki_policy=profile_small</t>
  </si>
  <si>
    <t>https://a0.muscache.com/im/pictures/user/cf28e924-50be-4a38-93b5-13ab70d7fd9b.jpg?aki_policy=profile_x_medium</t>
  </si>
  <si>
    <t>{TV,"Cable TV",Wifi,"Air conditioning",Kitchen,"Paid parking off premises",Heating,Washer,Dryer,"Smoke detector","Carbon monoxide detector","Fire extinguisher",Essentials,Shampoo,"Lock on bedroom door",Hangers,"Hair dryer",Iron,"Laptop friendly workspace","Self check-in","Smart lock","Private entrance","Hot water","Bed linens","Extra pillows and blankets",Microwave,"Coffee maker",Refrigerator,Dishwasher,"Dishes and silverware","Cooking basics",Oven,Stove,"Long term stays allowed"}</t>
  </si>
  <si>
    <t>https://www.airbnb.com/rooms/23252277</t>
  </si>
  <si>
    <t>Designer 1BR with exposed brick, 30 mins to NYC</t>
  </si>
  <si>
    <t>Enjoy yourself in this industrial feel, exposed brick apartment. The apartment features an open-concept interior and stylish furnishings Features: -50 inch TV with Netflix &amp; Youtube TV -renovated kitchen with quartz countertop, dishwasher, pots &amp; pans -queen size bed and a writer's desk  -modern bathroom with stand in shower -fast internet  -late check in -access to NYC 24/7 via  PATH train/Light Rail in ~30 mins 1st time on airbnb? get a discount: https://www.airbnb.com/c/anovac3?currency=USD</t>
  </si>
  <si>
    <t xml:space="preserve">This artsy &amp; industrial apartment is located on the second floor of a multifamily home in Jersey City, with good proximity to NYC.  Living Room/Kitchen -the apartment features an open living room and kitchen space.The kitchen has stainless steel appliances, quartz stone counter-tops  with a microwave, dishwasher, toaster, tea kettle and a coffee maker. It also includes utensils, plates, cups, glasses and cooking pots. However, countertop space is limited as seen in the pictures.  -the living room includes a 50 inch TV with Netflix and Youtube TV (for main channels cbs/nbc/espn etc) Bedroom/Bathroom -the bedroom features a queen sized bed and a writer's desk  -the bathroom has a stand in shower &amp; modern fixtures Security -there is an exterior security camera which will stay active during guest stays Check in / Check out -all access to the apartment and main entrance is done through key codes which will be generated a day before your arrival.You don't need keys to access the place. -you </t>
  </si>
  <si>
    <t>Enjoy yourself in this industrial feel, exposed brick apartment. The apartment features an open-concept interior and stylish furnishings Features: -50 inch TV with Netflix &amp; Youtube TV -renovated kitchen with quartz countertop, dishwasher, pots &amp; pans -queen size bed and a writer's desk  -modern bathroom with stand in shower -fast internet  -late check in -access to NYC 24/7 via  PATH train/Light Rail in ~30 mins 1st time on airbnb? get a discount: https://www.airbnb.com/c/anovac3?currency=USD This artsy &amp; industrial apartment is located on the second floor of a multifamily home in Jersey City, with good proximity to NYC.  Living Room/Kitchen -the apartment features an open living room and kitchen space.The kitchen has stainless steel appliances, quartz stone counter-tops  with a microwave, dishwasher, toaster, tea kettle and a coffee maker. It also includes utensils, plates, cups, glasses and cooking pots. However, countertop space is limited as seen in the pictures.  -the living room</t>
  </si>
  <si>
    <t>Residential area, diverse neighborhood. economical option with good proximity to Manhattan.</t>
  </si>
  <si>
    <t>Commuting to Manhattan takes 30-40 mins. Here are your options: A)(Recommended) take Uber to the PATH train at Journal Square, then 3 stops on the Path train to Manhattan. There is a World Trade Center Path and a West Village/33rd st Path. UBER to the Path is $4-7 - (comparable to bus prices, especially for 2+ people) (that's what I usually take). Path is $2.75 B)bus next to the house for 10-15 mins then take the Path train 3 stops (15 mins) from Journal Square.  C)You can walk 2 blocks to the light rail and then take the right rail for 15 mins to Exchange place - then take the Path one stop to Manhattan to World Trade Center.  D) (easiest, but can be slow- stay in the bus till you get to Manhattan) There is a bus next to my house that goes to Time Square (~50mins)</t>
  </si>
  <si>
    <t>You have access to the whole apartment.</t>
  </si>
  <si>
    <t>https://a0.muscache.com/im/pictures/18b62c55-2226-4ead-8e7a-d2da4dda89a4.jpg?aki_policy=large</t>
  </si>
  <si>
    <t>{TV,"Cable TV",Wifi,"Air conditioning",Kitchen,Heating,"Smoke detector","Carbon monoxide detector",Essentials,Shampoo,Hangers,"Hair dryer",Iron,"Laptop friendly workspace","Self check-in",Keypad,"Private entrance","Hot water","Bed linens",Microwave,"Coffee maker",Refrigerator,Dishwasher,"Dishes and silverware","Cooking basics",Oven,Stove,"Luggage dropoff allowed","Long term stays allowed"}</t>
  </si>
  <si>
    <t>https://www.airbnb.com/rooms/23257395</t>
  </si>
  <si>
    <t>Gorgeous Room w/Private Entry~10 Min Walk to Train</t>
  </si>
  <si>
    <t xml:space="preserve">This is a single room with a shared bathroom and kitchen situated in a beautiful historic building in the sought after up and coming neighborhood of Bergen Lafayette in Jersey City, NJ.  The room has its own separate private entrance from the street, so you wouldn't even need to go through the common area to access the room. There is a second door which accesses the common area as well, and has a deadbolt lock on each door for added security.  This room is equipped with a beautiful queen bed made with a high quality mattress and bedding. There's a beautiful work space in the bay window nook with a desk and chair. There's also some built in shelving and a wall mounted rod to hang your clothes.   Other features of the room include original hardwood flooring throughout, beautifully preserved architectural features like the built in faux fire place extravagant moldings, and 3 large windows with plenty of natural light and air.  The clean, stocked common kitchen located on the ground floor </t>
  </si>
  <si>
    <t>This beautiful spacious private bedroom is situated in a newly updated building with amazing historical charm and character. Guests have access to a shared kitchen, living/dining area, full bathroom and outdoor patio.  The location of the place is perfect. We're just a 15 min walk to Liberty State Park, which has a ferry directly to the Statue of Liberty at Ellis Island. Direct access to Downtown Manhattan is by the Liberty State Park Light Rail which is just a 10 min walk and 15 min train ride This is a single room with a shared bathroom and kitchen situated in a beautiful historic building in the sought after up and coming neighborhood of Bergen Lafayette in Jersey City, NJ.  The room has its own separate private entrance from the street, so you wouldn't even need to go through the common area to access the room. There is a second door which accesses the common area as well, and has a deadbolt lock on each door for added security.  This room is equipped with a beautiful queen bed mad</t>
  </si>
  <si>
    <t>https://a0.muscache.com/im/pictures/317420fd-1f85-4f58-a71c-2c3ed94bf755.jpg?aki_policy=large</t>
  </si>
  <si>
    <t>{Wifi,"Air conditioning",Kitchen,"Pets allowed",Heating,"Smoke detector","Carbon monoxide detector","Fire extinguisher",Essentials,Shampoo,"Lock on bedroom door","Hair dryer",Iron,"Laptop friendly workspace","Private entrance"}</t>
  </si>
  <si>
    <t>https://www.airbnb.com/rooms/23308983</t>
  </si>
  <si>
    <t>Luxury brand new one bedroom apartment in a brand new building</t>
  </si>
  <si>
    <t>Zen Home Suites is proud to present this beautiful 1 Bedroom 1 Bathroom suite in hi-rise building for you comfortable Stay.  This apartment has one bedroom, one full bathroom, Living room and beautiful open kitchen which let you cook while entertaining your family or guests. This apartment is located one of the most desirable hi-rise building of Jersey City in sought after gold coast neighborhood. The commute to New York city is super convenient using PATH train subway, available at only five minutes walking distance.  The luxury building offers you state of the amenities such as 24 hour state of the art fitness center, Yoga Room, outdoor pool, hot tub, Games Room equipped with Billiards table/foosball table/poker table and many more. There are separate work study areas, if you ever feel like working for home. This apartment is available for rent for both short term and extended term stay.  Our portfolio of apartments includes studios, one bedroom, two bedrooms and three-bedrooms apart</t>
  </si>
  <si>
    <t>Apartment Amenities: ‚Ä¢	900 square ft. unit ‚Ä¢	24-hour Doorman ‚Ä¢	1 Bedroom ‚Ä¢	1 Bathroom ‚Ä¢	King size bed: Master Bedroom ‚Ä¢	Queen size sofa bed in living room ‚Ä¢	Fully equipped kitchen with Stainless Steel appliances. ‚Ä¢	Spacious walk-in closets with built in organizers ‚Ä¢	Italian Hardwood floors. ‚Ä¢	Cable (Complimentary/Free) ‚Ä¢	Quartz counter tops ‚Ä¢	High speed internet (Complimentary/Free) ‚Ä¢	Laundry in unit (Washer/Dryer) ‚Ä¢	Dishwasher ‚Ä¢	USB outlets in bedrooms ‚Ä¢	Hardwood floors ‚Ä¢	Energy Star Whirlpool stainless steel appliances ‚Ä¢	Memory Foam Mattress ‚Ä¢	Dining Table/Chair ‚Ä¢	52 inch LED TV ‚Ä¢	DVD Player ‚Ä¢	Bathroom with Bath Tub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‚Ä¢	World Trade Center ‚Ä¢	Anywhere in Jerse</t>
  </si>
  <si>
    <t>https://a0.muscache.com/im/pictures/a1f4b836-54aa-4ac1-b461-3a7f5c8d0fb8.jpg?aki_policy=large</t>
  </si>
  <si>
    <t>https://www.airbnb.com/rooms/23308984</t>
  </si>
  <si>
    <t>Apartment Amenities: ‚Ä¢	1200 square ft. unit ‚Ä¢	24-hour Doorman ‚Ä¢	2 Bedrooms ‚Ä¢	2 Bathrooms ‚Ä¢	King size bed: Master Bedroom ‚Ä¢	Queen size bed: Guest Bedroom ‚Ä¢	Queen size sofa bed in living room ‚Ä¢	Fully equipped kitchen with Stainless Steel appliances. ‚Ä¢	Spacious walk-in closets with built in organizers ‚Ä¢	Italian Hardwood floors. ‚Ä¢	Cable (Complimentary/Free) ‚Ä¢	Quartz counter tops ‚Ä¢	High speed internet (Complimentary/Free) ‚Ä¢	Laundry in unit (Washer/Dryer) ‚Ä¢	Dishwasher ‚Ä¢	USB outlets in bedrooms ‚Ä¢	Hardwood floors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t>
  </si>
  <si>
    <t>‚Ä¢	Fitness center ‚Ä¢	Roof top area  ‚Ä¢	BBQ Grill ‚Ä¢	Club room with billiards table and HDTVs ‚Ä¢	Business rooms ‚Ä¢	Community green space with outdoor seating ‚Ä¢	Covered parking garage ‚Ä¢	Lobby area with fireplaces ‚Ä¢	Parking* ‚Ä¢	Pool* *Pool is open only during summer (Jun-Sep) * Parking is $25/day. Parking must be reserved in advance and it is available on first come first serve basis.</t>
  </si>
  <si>
    <t>https://a0.muscache.com/im/pictures/3090420e-539d-4a92-b2cf-6cba25d12e99.jpg?aki_policy=large</t>
  </si>
  <si>
    <t>{TV,"Cable TV",Internet,Wifi,"Air conditioning",Pool,Kitchen,"Paid parking off premises",Doorman,Gym,Elevator,"Free street parking","Hot tub","Buzzer/wireless intercom",Heating,"Family/kid friendly",Washer,Dryer,"Smoke detector",Shampoo,"Lock on bedroom door",Hangers,"Hair dryer",Iron,"Private living room","Private entrance","Children‚Äôs books and toys",Microwave,"Coffee maker",Refrigerator,Dishwasher,"Dishes and silverware",Oven,Stove,"BBQ grill","Long term stays allowed","Host greets you"}</t>
  </si>
  <si>
    <t>https://www.airbnb.com/rooms/23309692</t>
  </si>
  <si>
    <t>Luxury one bedroom apartment in Brand New Building-V (Phone number hidden by Airbnb)</t>
  </si>
  <si>
    <t>https://a0.muscache.com/im/pictures/1a32a6bb-6af8-4ae1-8892-3059ab247067.jpg?aki_policy=large</t>
  </si>
  <si>
    <t>https://www.airbnb.com/rooms/23309698</t>
  </si>
  <si>
    <t>Luxury one bedroom apartment in Brand New Building with Pool</t>
  </si>
  <si>
    <t>https://a0.muscache.com/im/pictures/d1cfb81e-2f10-459e-801b-15af9ce28cfc.jpg?aki_policy=large</t>
  </si>
  <si>
    <t>https://www.airbnb.com/rooms/23309699</t>
  </si>
  <si>
    <t>Luxury one bedroom apartment in Brand New Building</t>
  </si>
  <si>
    <t>https://a0.muscache.com/im/pictures/76bf503c-59c1-49a0-a9f9-073602138fa6.jpg?aki_policy=large</t>
  </si>
  <si>
    <t>https://www.airbnb.com/rooms/23309701</t>
  </si>
  <si>
    <t>https://a0.muscache.com/im/pictures/df6fe475-2544-4c36-8608-2370b3990aa4.jpg?aki_policy=large</t>
  </si>
  <si>
    <t>https://www.airbnb.com/rooms/23309703</t>
  </si>
  <si>
    <t>Luxury Two bedroom apartment in Brand New Building</t>
  </si>
  <si>
    <t>https://a0.muscache.com/im/pictures/03650527-9416-4acc-917e-5bb98caba1e7.jpg?aki_policy=large</t>
  </si>
  <si>
    <t>https://www.airbnb.com/rooms/23309705</t>
  </si>
  <si>
    <t>Luxury Two bedroom Two Bathroom apartment in Brand New Building</t>
  </si>
  <si>
    <t>https://a0.muscache.com/im/pictures/243a478b-ab2b-42dd-9fb7-9d292cf9c1a2.jpg?aki_policy=large</t>
  </si>
  <si>
    <t>https://www.airbnb.com/rooms/23309706</t>
  </si>
  <si>
    <t>Beautiful 2 Bed 2 BATH apartment in Brand New Luxury Building</t>
  </si>
  <si>
    <t>https://a0.muscache.com/im/pictures/1da4f183-7003-4fb0-8e7c-0f7281fb90ec.jpg?aki_policy=large</t>
  </si>
  <si>
    <t>https://www.airbnb.com/rooms/23321078</t>
  </si>
  <si>
    <t>Premium Studio Apartment with New York City Views - M1</t>
  </si>
  <si>
    <t>https://a0.muscache.com/im/pictures/33be748f-d49e-4e82-8686-e0bb97f0a217.jpg?aki_policy=large</t>
  </si>
  <si>
    <t>https://www.airbnb.com/rooms/23321263</t>
  </si>
  <si>
    <t>Premium One Bedroom Apartment - 39QG</t>
  </si>
  <si>
    <t>https://a0.muscache.com/im/pictures/16f83e8a-2300-4c25-b0ab-3e93dc33a031.jpg?aki_policy=large</t>
  </si>
  <si>
    <t>https://www.airbnb.com/rooms/23321412</t>
  </si>
  <si>
    <t>Beautiful Two Bedroom Apartment with Balcony and Stunning views of New York City</t>
  </si>
  <si>
    <t>Apartment Amenities: ‚Ä¢	1300 square ft. unit ‚Ä¢	Balcony with New York City Skyline views ‚Ä¢	24-hour Doorman ‚Ä¢	2 Bedrooms ‚Ä¢	2 Bathrooms ‚Ä¢	King size bed: Master Bedroom ‚Ä¢	Queen size bed: Guest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
  </si>
  <si>
    <t>https://a0.muscache.com/im/pictures/1464bb08-7256-47d3-9c53-1f1faad51580.jpg?aki_policy=large</t>
  </si>
  <si>
    <t>https://www.airbnb.com/rooms/23321755</t>
  </si>
  <si>
    <t>Stunning Two Bedroom Penthouse with views of New York City</t>
  </si>
  <si>
    <t>Two bedroom Two Bathroom Penthouse in Modern Luxury high-rise residential building with state of the art amenities.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t>
  </si>
  <si>
    <t>https://a0.muscache.com/im/pictures/7c8f7a3e-5f9c-4769-a552-143414e23343.jpg?aki_policy=large</t>
  </si>
  <si>
    <t>https://www.airbnb.com/rooms/23327512</t>
  </si>
  <si>
    <t>Signature One Bedroom apartment with New York City Views</t>
  </si>
  <si>
    <t>Modern Immaculate one bedroom Suite,Prime Area, 2 mins walk to NYC Train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in luxury residential buildings with ele</t>
  </si>
  <si>
    <t>https://a0.muscache.com/im/pictures/110bf34a-b428-4372-8c08-af29e2da5742.jpg?aki_policy=large</t>
  </si>
  <si>
    <t>https://www.airbnb.com/rooms/23327514</t>
  </si>
  <si>
    <t>Stunning views of New York and world class amenities</t>
  </si>
  <si>
    <t>Beautiful 2 Bedroom 2 Bathroom suite in Modern Luxury high-rise residential building with state of the art amenities.  This apartment features Two Full Bedrooms and Two Full Bathroom with a spacious living room and full kitchen. Master Bedroom features King size bed and Guest Bedroom features Queen Size bed. There is a queen size Sofa bed in Living Room for additional guests.  The key feature of the apartment is stunning view of New York City overlooking Hudson River.  All of our apartments come standard will fully equipped Kitchen with full size appliances : Microwave, Stove, Oven Range, Dishwasher, Cookware, Dinnerware, Silverware etc. Kitchen is designed for you to cook for your family. Everything is provided except groceries. Grocery store is right next to building and it is open from 6am to midnight seven days a week.  There is a full size Washer/Dryer in the apartment. Master Bathroom has full size Bath tub and Guest Bathroom has stand-in shower.  Building amenities includes acce</t>
  </si>
  <si>
    <t>https://a0.muscache.com/im/pictures/5593a965-41ea-4958-88a1-32838591097f.jpg?aki_policy=large</t>
  </si>
  <si>
    <t>https://www.airbnb.com/rooms/23327516</t>
  </si>
  <si>
    <t xml:space="preserve">Stunning two bedroom two bathroom Apt,Spectacular view Beautiful 2 Bedroom 2 Bathroom suite in Modern Luxury high-rise residential building with state of the art amenities and stunning view of New York City skyline. This apartment features Two Full Bedrooms and Two Full Bathroom with a spacious living room and full kitchen. Master Bedroom features King size bed and Guest Bedroom features Queen Size beds.  There is a queen size Sofa bed and (Futon or Single Bed) in Living Room for additional guests.  The key feature of the apartment is the BEST stunning view of New York City - World Trade Center, Empire State building and full views of New York city overlooking Hudson River.  All of our apartments come standard will fully equipped Kitchen with full size appliances : Microwave, Stove, Oven Range, Dishwasher, Cookware, Dinnerware, Silverware etc. Kitchen is designed for you to cook for your family. Everything is provided except groceries. Grocery store is right next to building and it is </t>
  </si>
  <si>
    <t>https://a0.muscache.com/im/pictures/d49eab49-2e95-4fb1-99ab-9c9872f9357f.jpg?aki_policy=large</t>
  </si>
  <si>
    <t>https://www.airbnb.com/rooms/23352168</t>
  </si>
  <si>
    <t>Vacation with Convenience is our Top PRIORITY</t>
  </si>
  <si>
    <t>Newark Int'l Airport is 15 mins away. Trains &amp; Bus Stations:  8 to 10 mins walk. 1. Path Train : to &amp; from NYC (10-20 mins) 2. Bus  (to Port Authority, NYC) NYC via Holland Tunnel to exit to Downtown part of NYC is approx 15 mins without traffic. NYC  via the Lincoln Tunnel to exit Midtown part of NYC is approx 20 mins without traffic. Walk to stores, banks, post office, pharmacies, fast food, grocery, gym, laundromat.</t>
  </si>
  <si>
    <t>Rental accommodation is on the 2nd floor of a 2 family house;  comfortable for a traveler's "BASIC" needs; nearby grocery and budget stores,  laundromat,  24-hr fast food,  gas stations, banks, pharmacy, gym near Path Train.   Public Parking Garages near Journal Square Path Train Station for guests arriving with more than 1 vehicle.   If guests arriving using 1 vehicle only,   parking is provided at our location,   otherwise public parking garage is conveniently available. NOTE :  Camper vans or large vehicles are not allowed as the space is shared between property owners and airbnb renter.</t>
  </si>
  <si>
    <t>Newark Int'l Airport is 15 mins away. Trains &amp; Bus Stations:  8 to 10 mins walk. 1. Path Train : to &amp; from NYC (10-20 mins) 2. Bus  (to Port Authority, NYC) NYC via Holland Tunnel to exit to Downtown part of NYC is approx 15 mins without traffic. NYC  via the Lincoln Tunnel to exit Midtown part of NYC is approx 20 mins without traffic. Walk to stores, banks, post office, pharmacies, fast food, grocery, gym, laundromat. Rental accommodation is on the 2nd floor of a 2 family house;  comfortable for a traveler's "BASIC" needs; nearby grocery and budget stores,  laundromat,  24-hr fast food,  gas stations, banks, pharmacy, gym near Path Train.   Public Parking Garages near Journal Square Path Train Station for guests arriving with more than 1 vehicle.   If guests arriving using 1 vehicle only,   parking is provided at our location,   otherwise public parking garage is conveniently available. NOTE :  Camper vans or large vehicles are not allowed as the space is shared between property owner</t>
  </si>
  <si>
    <t>Our neighborhood is a combination of residential and commercial,  family oriented , quiet.   Safe to walk at night as being a commercial district, it is well-lit,  and within main roads.</t>
  </si>
  <si>
    <t>NEWARK LIBERTY INTERNATIONAL AIRPORT is the BEST choice among all airports for guests who are coming from out-of-State and International as it is very close to property (15 mins without traffic).    To get to  property : Take the "UBER" car service  (the MOST convenient, less stressful and unexhausting way),  no need to worry about train connections from airport to property, especially carrying luggages up and down the stairs,  worst scenario if elevators and escalators are not functioning.   This is my personal tip based on my experiences.</t>
  </si>
  <si>
    <t>We are walking distance to the hub of the bus and train stations to and from New York City and within the towns of New Jersey and Yellow cabs / taxi are available. All of which are at :  * JOURNAL SQUARE STATION  (8 to 10 min walk from the rental property) UBER Car service is convenient to and from Newark Liberty International Airport especially when travelling with multiple luggages as escalators and elevators may not be available or in function when public transportation is used and transfers in stations are needed.</t>
  </si>
  <si>
    <t>it's a 2 Family House.  Main entrance is the common access. The rental property is the second floor.   You will be the only occupant/renter  for the second floor.</t>
  </si>
  <si>
    <t>I can be reached by phone, text, email.</t>
  </si>
  <si>
    <t>No shoes on rugs and carpets.</t>
  </si>
  <si>
    <t>https://a0.muscache.com/im/pictures/ac0a08f9-d90e-4880-b83e-8d5e365a656b.jpg?aki_policy=large</t>
  </si>
  <si>
    <t>https://www.airbnb.com/users/show/21111280</t>
  </si>
  <si>
    <t>Glenda</t>
  </si>
  <si>
    <t>Our property is a location of convenience for guests &amp;travelers visiting  New Jersey &amp; New York.   Whether you choose to travel by air or land, with or without your private vehicle, your destination of landmarks are within reach.  It may not be your typical suburban setting but if you are a traveler whose convenience and accessibility is of your utmost importance then our humble abode would be a good choice.  Newark Liberty International Airport (EWR) is the BEST and closest,  travel time 15 minutes without traffic to get to property.</t>
  </si>
  <si>
    <t>https://a0.muscache.com/im/pictures/user/c1829ea7-535b-4061-9063-4a352de2ef54.jpg?aki_policy=profile_small</t>
  </si>
  <si>
    <t>https://a0.muscache.com/im/pictures/user/c1829ea7-535b-4061-9063-4a352de2ef54.jpg?aki_policy=profile_x_medium</t>
  </si>
  <si>
    <t>{TV,Wifi,"Air conditioning",Kitchen,"Free parking on premises",Heating,"Smoke detector","Carbon monoxide detector","Fire extinguisher",Essentials,Shampoo,Hangers,"Self check-in","Building staff","Hot water",Microwave,"Coffee maker",Refrigerator,"Dishes and silverware",Oven,Stove}</t>
  </si>
  <si>
    <t>https://www.airbnb.com/rooms/23359316</t>
  </si>
  <si>
    <t>Comfortable, Clean Downtown Jersey City Condo</t>
  </si>
  <si>
    <t>Comfortable, clean condo in downtown Jersey City -  Sleeps 4.</t>
  </si>
  <si>
    <t>Railroad style 750 sq. foot apartment boasts exposed brick interior and well-kept common areas.  Bedroom in back with queen bed, dressers, mirror and two windows overlooking maintained backyard.  Front room has flat screen TV, nice sofa bed, and two windows looking out on neighborhood.  Kitchen and dining room sit in between.  In-unit washer and dryer included.</t>
  </si>
  <si>
    <t>Comfortable, clean condo in downtown Jersey City -  Sleeps 4. Railroad style 750 sq. foot apartment boasts exposed brick interior and well-kept common areas.  Bedroom in back with queen bed, dressers, mirror and two windows overlooking maintained backyard.  Front room has flat screen TV, nice sofa bed, and two windows looking out on neighborhood.  Kitchen and dining room sit in between.  In-unit washer and dryer included. Guests have entire apartment and full access to backyard with patio space, grill, and fire pit. Perfect neighborhood for experiencing all downtown Jersey City has to offer and close commute to New York City.  Condo is 10 minute walk from the heart of downtown JC, its bustling restaurant row, and Grove St. PATH station to NYC.  Hamilton Park is a 5 minute walk away with large green space for picnics and play area for children.  Also close to Newport Mall, Liberty State Park, and Liberty Science Center. Apartment is just under 1 mile from the Grove St. PATH station, New</t>
  </si>
  <si>
    <t>Perfect neighborhood for experiencing all downtown Jersey City has to offer and close commute to New York City.  Condo is 10 minute walk from the heart of downtown JC, its bustling restaurant row, and Grove St. PATH station to NYC.  Hamilton Park is a 5 minute walk away with large green space for picnics and play area for children.  Also close to Newport Mall, Liberty State Park, and Liberty Science Center.</t>
  </si>
  <si>
    <t>Apartment is 30 minutes door-to-door to Wall Street and 45 minutes door-to-door to midtown Manhattan.</t>
  </si>
  <si>
    <t>Apartment is just under 1 mile from the Grove St. PATH station, Newport PATH station, and Light Rail stations.  Also close are local buses and shuttles.</t>
  </si>
  <si>
    <t>Guests have entire apartment and full access to backyard with patio space, grill, and fire pit.</t>
  </si>
  <si>
    <t>https://a0.muscache.com/im/pictures/b06e53a6-a985-4e39-b92d-ee8c267b1a07.jpg?aki_policy=large</t>
  </si>
  <si>
    <t>https://www.airbnb.com/users/show/166490138</t>
  </si>
  <si>
    <t>Cynthia</t>
  </si>
  <si>
    <t>Neptune City, New Jersey, United States</t>
  </si>
  <si>
    <t>https://a0.muscache.com/im/pictures/user/b7cd785c-258c-4178-a101-e2d4f340c491.jpg?aki_policy=profile_small</t>
  </si>
  <si>
    <t>https://a0.muscache.com/im/pictures/user/b7cd785c-258c-4178-a101-e2d4f340c491.jpg?aki_policy=profile_x_medium</t>
  </si>
  <si>
    <t>['email', 'phone', 'google', 'jumio', 'offline_government_id', 'government_id', 'work_email']</t>
  </si>
  <si>
    <t>{TV,"Cable TV",Wifi,"Air conditioning",Kitchen,"Free street parking",Heating,Washer,Dryer,"Smoke detector","Carbon monoxide detector","Fire extinguisher",Essentials,Shampoo,Iron,"Laptop friendly workspace","Self check-in","Building staff","Hot water","Bed linens","Extra pillows and blankets",Microwave,"Coffee maker",Refrigerator,Dishwasher,"Dishes and silverware","Cooking basics",Oven,Stove,"BBQ grill","Patio or balcony","Garden or backyard","Long term stays allowed"}</t>
  </si>
  <si>
    <t>https://www.airbnb.com/rooms/23375152</t>
  </si>
  <si>
    <t>Stylish, clean 2BR w/parking.5 mi to NYC. Sleeps 7</t>
  </si>
  <si>
    <t>Stylish, quiet, safe &amp; spacious 2 BHK apartment. 5 miles from Times Sq. NYC. Reserved parking included!  Based on recent feedback from our valued guests about cleanliness, we've restocked the unit with brand new towels, linens &amp; rugs. We assure our guests of spotlessly clean &amp; comfortable apartment! 25 mins drive from Newark Airport 35 mins by bus/train to NYC downtown/Times Sq. Steps from bus to PATH trains 20 mins to Statue of Liberty ferry &amp; Metlife Stadium  5 min walk to local shopping</t>
  </si>
  <si>
    <t>Based on recent feedback from our valued guests about cleanliness, we've restocked the unit with brand new towels, linens &amp; rugs. We've also upgraded our housekeeping company to offer professional levels of cleanliness everywhere. Our cozy nest will definitely offer you the warmth &amp; comfort of your Home away from Home! Easy, exclusive access to this ground-level apartment is perfect for everyone, and more so for guests with heavy luggage- no stairs!!  Wooden flooring in the entire apartment.  BEDROOMS: Both bedrooms have ample closet space &amp; the windows open to a private backyard. Brand new Queen beds with new, super-comfortable mattresses. KITCHEN: Fully renovated! All appliances are brand new- Dishwasher, stove, over-the-range microwave. LIVING ROOM: Modern, spacious living room with a sofa bed, 2 beautiful accent chairs, dining table &amp; TV.  BATHROOM: Based on the recent feedback from our valued guests about bathroom cleanliness, we just got the bathtub re-glazed (See pictures). We a</t>
  </si>
  <si>
    <t>Stylish, quiet, safe &amp; spacious 2 BHK apartment. 5 miles from Times Sq. NYC. Reserved parking included!  Based on recent feedback from our valued guests about cleanliness, we've restocked the unit with brand new towels, linens &amp; rugs. We assure our guests of spotlessly clean &amp; comfortable apartment! 25 mins drive from Newark Airport 35 mins by bus/train to NYC downtown/Times Sq. Steps from bus to PATH trains 20 mins to Statue of Liberty ferry &amp; Metlife Stadium  5 min walk to local shopping Based on recent feedback from our valued guests about cleanliness, we've restocked the unit with brand new towels, linens &amp; rugs. We've also upgraded our housekeeping company to offer professional levels of cleanliness everywhere. Our cozy nest will definitely offer you the warmth &amp; comfort of your Home away from Home! Easy, exclusive access to this ground-level apartment is perfect for everyone, and more so for guests with heavy luggage- no stairs!!  Wooden flooring in the entire apartment.  BEDROOM</t>
  </si>
  <si>
    <t>Our attractive 2 bedroom luxury apartment is located in Jersey City, NJ (the only city with legalized airbnb in NYC area). It's a safe, family-friendly neighborhood with tons of shopping &amp; dining options within 5 miles. The beautiful Pershing Field Park &amp; CITI Bike station are 5 min. walk! 10 minute ride to Stanley Theater (Jenovah's Witness) The Central Ave. shopping district is just a few blocks away, which means ALL of these are within 5-7 minute walk- Groceries, laundromats, restaurants, Dollar stores, banks/ATMs, department stores, Jersey City Police Station &amp; Public Library and more! VISIT TOURIST PLACES: *Central Park *Time Square *Empire State Building *Grand Central Terminal *Brooklyn Bridge *Manhattan Bridge *Radio City Music Hall *Rockefeller Center *St Patrick‚Äôs Cathedral *Brooklyn Botanic Garden *Chrysler Building *Museum of Natural History *Coney Island *Ellis Island *Statue Liberty Public transportation to NYC is walking distance</t>
  </si>
  <si>
    <t>- Enjoy complimentary premium Keurig coffee!! - Given the close proximity to NYC, our property is in a densely populated, urban area. We want to make our guests aware that they shouldn't expect to see expanses of clean &amp; Green landscapes that are commonly seen in many typical American suburbs! - GETTING AROUND: To New Your City Times Square/Porth Authority Bus Terminus: (1) By Bus: Express Bus 119 to Time Square is at the corner. The ride ranges between 20 &amp; 45 minutes depending on traffic. (2) By PATH Train/Bus: Take a 10 minute Uber/bus ride to Journal Square PATH station. From there it's about 20 minute train ride to NYC 33rd St. Penn Station &amp; then 10 minute walk to Times Square. (3) Uber/Personal car: Anywhere between 30-45 minutes depending on traffic. To NYC Downtown (World Trade Center): (1) By PATH Train/Bus: Take a 10 minute ride by Uber/bus to Journal Square PATH station. From there, it's just 11 minute train ride to NYC World Trade Center. (2) Uber/Personal car: Anywhere be</t>
  </si>
  <si>
    <t xml:space="preserve">To New Your City Times Square/Porth Authority Bus Terminus: (1) By Bus: Express Bus 119 to Time Square is at the corner. The ride ranges between 20 &amp; 45 minutes depending on traffic. (2) By PATH Train/Bus: Take a 10 minute Uber/bus ride to Journal Square PATH station. From there it's about 20 minute train ride to NYC 33rd St. Penn Station &amp; then 10 minute walk to Times Square. (3) Uber/Personal car: Anywhere between 30-45 minutes depending on traffic. To NYC Downtown (World Trade Center): (1) By PATH Train/Bus: Take a 10 minute ride by Uber/bus to Journal Square PATH station. From there, it's just 11 minute train ride to NYC World Trade Center. (2) Uber/Personal car: Anywhere between 15-45 minutes depending on traffic. To Hoboken &amp; Journal Square PATH train Stations: (1) By Bus: The bus stop for NJ Transit Bus 87 is 3-4 minute walk. The bus ride is 10-15 minutes. (2) Uber: 7-10 minute ride to Journal Sq PATH station &amp; 10-12 minute ride to Hoboken PATH station. From/To the airports: If </t>
  </si>
  <si>
    <t>You will have 24X7 exclusive access to the entire apartment. An iron and an ironing board, free Wi-Fi, Cable TV &amp; KEURIG PREMIUM COFFEE MAKER &amp; condiments are provided.  Also provided- all linen and towels, hand wash soap, body wash &amp; shampoo.  The American style kitchen is fully equipped with a refrigerator, stove, microwave, toaster, condiments, pots, pans and utensils.</t>
  </si>
  <si>
    <t>We will do our best to ensure that your stay is as comfortable as possible.</t>
  </si>
  <si>
    <t>- No shoes in the house. We have a shoe caddy at the entrance for your convenience. You can wear your house slippers or your "Indoor-Only" footwear. - Use the apartment like it‚Äôs your‚Äôs- please maintain cleanliness! - If you cook or use any kitchenware/dishes, please clean them in the dishwasher before you Check Out.</t>
  </si>
  <si>
    <t>https://a0.muscache.com/im/pictures/ff1a38ab-2c03-4ae1-9ef9-4cc5eb2072fe.jpg?aki_policy=large</t>
  </si>
  <si>
    <t>https://www.airbnb.com/users/show/174207712</t>
  </si>
  <si>
    <t>Sameer And Shivani</t>
  </si>
  <si>
    <t>I'm a Cloud Technology professional working with an IT company in NYC. My wife is a Homemaker and we live right above this apartment. This allows us to be very responsive to  your needs. We have been living in Jersey City for the last 12 years- which proves how much we love living in this safe &amp; family friendly neighborhood! _x000D_
_x000D_
We have been using Airbnb as guests since a long time &amp; we loved it so much that we decided to become hosts! We love meeting new people &amp; appreciate diversity. We really look forward to welcoming all our guests to our clean, comfortable &amp; spacious apartment!!</t>
  </si>
  <si>
    <t>https://a0.muscache.com/im/pictures/user/f080fe0f-6329-4fde-be63-25e0411702e9.jpg?aki_policy=profile_small</t>
  </si>
  <si>
    <t>https://a0.muscache.com/im/pictures/user/f080fe0f-6329-4fde-be63-25e0411702e9.jpg?aki_policy=profile_x_medium</t>
  </si>
  <si>
    <t>{TV,"Cable TV",Wifi,"Air conditioning",Kitchen,"Free parking on premises","Free street parking",Heating,"Family/kid friendly","Smoke detector","Carbon monoxide detector","First aid kit",Essentials,Shampoo,"Lock on bedroom door",Hangers,"Hair dryer",Iron,"Laptop friendly workspace","Self check-in",Lockbox,"Private entrance",Bathtub,"Children‚Äôs dinnerware","Hot water","Bed linens",Microwave,"Coffee maker",Refrigerator,Dishwasher,"Dishes and silverware","Cooking basics",Oven,Stove,"Single level home","Luggage dropoff allowed","Long term stays allowed"}</t>
  </si>
  <si>
    <t>https://www.airbnb.com/rooms/23378308</t>
  </si>
  <si>
    <t>160 "2F" Private room right by NYC and downtown JC</t>
  </si>
  <si>
    <t>Private room with new double bed and mattress. Lots of natural light. Public transportation to NYC within 15-20 min to midtown and Hoboken within 10-15 minutes.  Lots of great restaurants/coffee shops and bakeries steps away on Central Ave</t>
  </si>
  <si>
    <t>Recently renovated house. The room has a brand new double bed with new mattress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just let us know ahead of time)</t>
  </si>
  <si>
    <t>Private room with new double bed and mattress. Lots of natural light. Public transportation to NYC within 15-20 min to midtown and Hoboken within 10-15 minutes.  Lots of great restaurants/coffee shops and bakeries steps away on Central Ave Recently renovated house. The room has a brand new double bed with new mattress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just let us know ahead of time) Private bedroom  Kitchen and bathroom I let the guests relax and enjoy themselves without me getting in the way. However, I am around if the guests need any help or any advice on the area or help with the ho</t>
  </si>
  <si>
    <t>1.5 to 4 blocks walking there are about 3-4 different NJ Transit buses to Port Authority 42 street NY city ( all buses take 15min to 20min to get to NYC) 119 Bus - Central Ave at Congress S (10 min walk to this stop) 123 Bus - Palisade Ave at Paterson Plank Rd (6 min walk to this stop) Also, corner of Poplar street and JFK Blvd - 1.5 blocks away is "Spanish or Mexican or Jitney bus" those are smaller shorter buses. They go every 10 min straight to NYC bus Terminal. These buses are cheaper and usually faster/express buses. Light Rail 10-12 minutes walk is Congress/9th st Light-rail stop. You can go to Hoboken only few stops or Grove st/Exchange place downtown Jersey City there you can get Path trains to NYC. Path will take you to WTC or 33 street in midtown.</t>
  </si>
  <si>
    <t>Private bedroom  Kitchen and bathroom</t>
  </si>
  <si>
    <t>https://a0.muscache.com/im/pictures/f8a64b75-ea06-42b3-8591-d39b71397f93.jpg?aki_policy=large</t>
  </si>
  <si>
    <t>{Internet,Wifi,"Air conditioning",Kitchen,Heating,"Smoke detector","Carbon monoxide detector",Essentials,"Lock on bedroom door",Hangers,"Hair dryer",Iron,"Laptop friendly workspace","Self check-in",Keypad,"Hot water","Bed linens","Extra pillows and blankets",Microwave,Refrigerator,"Dishes and silverware","Cooking basics",Oven,Stove,"Luggage dropoff allowed","Long term stays allowed"}</t>
  </si>
  <si>
    <t>https://www.airbnb.com/rooms/23379364</t>
  </si>
  <si>
    <t>Big Private room right by NYC, new house WIFI</t>
  </si>
  <si>
    <t>Big Private room with new queen bed and new mattress. Lots of natural light. Public transportation to NYC within 15-20 min to midtown and Hoboken within 10-15 minutes.  Lots of great restaurants/coffee shops and bakeries steps away on Central Ave</t>
  </si>
  <si>
    <t>Recently renovated house. The room has a brand new queen bed with new mattress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just let us know ahead of time)</t>
  </si>
  <si>
    <t>Big Private room with new queen bed and new mattress. Lots of natural light. Public transportation to NYC within 15-20 min to midtown and Hoboken within 10-15 minutes.  Lots of great restaurants/coffee shops and bakeries steps away on Central Ave Recently renovated house. The room has a brand new queen bed with new mattress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just let us know ahead of time) Private bedroom  Kitchen and bathroom Big livingroom I let the guests relax and enjoy themselves without me getting in the way. However, I am around if the guests need any help or any advice on the are</t>
  </si>
  <si>
    <t>Next to the house there are lots of different supermarkets, stores, bakeries/coffee shops and Laundromats. The area is very safe. Area has lots of families and young professionals living.</t>
  </si>
  <si>
    <t>1.5 to 4 blocks walking there are about 3-4 different NJ Transit buses to Port Authority 42 street NY city ( all buses take 15min to 20min to get to NYC) 119 Bus - Central Ave at Congress S (10 min walk to this stop) 123 Bus - Palisade Ave at Paterson Plank Rd (6 min walk to this stop) Also, corner of South street and JFK Blvd - 1.5 blocks away is "Spanish or Mexican or Jitney bus" those are smaller shorter buses. They go every 10 min straight to NYC bus Terminal. These buses are cheaper and usually faster/express buses. Light Rail 10 minutes walk is Congress/9th st Light-rail stop. You can go to Hoboken only few stops or Grove st/Exchange place downtown Jersey City there you can get Path trains to NYC. Path will take you to WTC or 33 street in midtown.</t>
  </si>
  <si>
    <t>Private bedroom  Kitchen and bathroom Big livingroom</t>
  </si>
  <si>
    <t>https://a0.muscache.com/im/pictures/58db2fbe-90b5-4d83-a08c-6249fc01a47f.jpg?aki_policy=large</t>
  </si>
  <si>
    <t>{Wifi,"Air conditioning",Kitchen,"Free street parking",Heating,"Smoke detector","Carbon monoxide detector","Fire extinguisher",Essentials,"Lock on bedroom door",Hangers,"Hair dryer",Iron,"Laptop friendly workspace","Self check-in",Keypad,"Private entrance","Hot water","Bed linens","Extra pillows and blankets",Microwave,Refrigerator,"Dishes and silverware","Cooking basics",Oven,Stove,"Luggage dropoff allowed","Long term stays allowed"}</t>
  </si>
  <si>
    <t>https://www.airbnb.com/rooms/23411742</t>
  </si>
  <si>
    <t>NEW:Renovated Contemporary Apt, walk to PATH train</t>
  </si>
  <si>
    <t>Located conveniently between Newark Airport and NYC this private apartment is perfect for out of town visitors. Walk to the train station in 7 minutes and a 15 minute ride will deliver you to the World Trade Center Oculus.   The apartment is a stylishly designed and comfortable place to stay after a long day of exploring NYC or Jersey City.</t>
  </si>
  <si>
    <t>The space is thoughtfully designed with the stylish traveler in mind.  The bedroom has a Queen size bed with memory foam mattress topper and luxe bedding.  The living room can accommodate 2 additional guests on the full-size pull-out sofa. The kitchen is fully equipped with everything you need to prepare a delicious breakfast, lunch or dinner-- dishes, silverware, coffee maker, cutting board, toaster, microwave and more.</t>
  </si>
  <si>
    <t>Located conveniently between Newark Airport and NYC this private apartment is perfect for out of town visitors. Walk to the train station in 7 minutes and a 15 minute ride will deliver you to the World Trade Center Oculus.   The apartment is a stylishly designed and comfortable place to stay after a long day of exploring NYC or Jersey City. The space is thoughtfully designed with the stylish traveler in mind.  The bedroom has a Queen size bed with memory foam mattress topper and luxe bedding.  The living room can accommodate 2 additional guests on the full-size pull-out sofa. The kitchen is fully equipped with everything you need to prepare a delicious breakfast, lunch or dinner-- dishes, silverware, coffee maker, cutting board, toaster, microwave and more. Self check-in via keypad entry. We do not live on premises. Most of our out of town visitors are looking for an affordable place to stay while visiting NYC and all of its famous attractions. Over the past few years Jersey City has b</t>
  </si>
  <si>
    <t>Most of our out of town visitors are looking for an affordable place to stay while visiting NYC and all of its famous attractions. Over the past few years Jersey City has become a destination of it's own.  Our apartment is located right on the border of trendy "Downtown" and the up-and-coming "Journal Square" neighborhoods.  There are so many parks, restaurants and bars all within walking distance of the apartment.  You can find all the details in my guidebook.</t>
  </si>
  <si>
    <t>Parking is not available on premises. If you are traveling by car I can provide details for a nearby parking garage that costs $14/day.  Traveling with a large group?  This apartment is on the garden level of a 2-family home.  Ask about availability of our 3 bedroom unit right upstairs. Our Air BNB is family friendly, a Pack-N-Play Crib is available upon request.</t>
  </si>
  <si>
    <t>The best option for traveling to NYC is the PATH train- it's fast, affordable and reliable and you can walk there in 7-8 minutes. Other options for getting around include the NJ Transit bus system and Uber/Lyft. There are also ton of local businesses and parks right here in Jersey City within walking distance.  Find all the details in my guidebook.</t>
  </si>
  <si>
    <t>https://a0.muscache.com/im/pictures/1b44edd8-e46c-4978-8330-d4006406a0dc.jpg?aki_policy=large</t>
  </si>
  <si>
    <t>{TV,"Cable TV",Wifi,"Air conditioning",Kitchen,"Paid parking off premises",Heating,"Family/kid friendly","Smoke detector","Carbon monoxide detector","First aid kit",Essentials,Shampoo,"Lock on bedroom door",Hangers,"Hair dryer",Iron,"Laptop friendly workspace","Self check-in",Keypad,"Private entrance","Hot water","Bed linens",Microwave,"Coffee maker",Refrigerator,"Dishes and silverware","Cooking basics",Oven,Stove}</t>
  </si>
  <si>
    <t>https://www.airbnb.com/rooms/23438523</t>
  </si>
  <si>
    <t>Brand New 3 Bed/2 Bath Open Concept High Ceilings</t>
  </si>
  <si>
    <t>Brand New 3 BR/2 BATH Open Layout with High Ceilings.  1400 SqFt Apartment comes with indoor Parking. Footsteps to Restaurants, Parks, Shops and Public Transportation to NYC.  Proximity to NYC is Excellent.  Hoboken is a 5 minute Uber ride which hosts a number of excellent restaurant and bars.   Plenty of Amenities such as free WiFi, towels, extra sheets/pillows, shampoo and soap.  Open concept Kitchen and a 6 person dining table.  Airbnb rates me as a Superhost.  You will not be disappointed.</t>
  </si>
  <si>
    <t>Brand New 3 BR/2 BATH Open Layout with High Ceilings.  1400 SqFt Apartment comes with indoor Parking. Footsteps to Restaurants, Parks, Shops and Public Transportation to NYC.  Proximity to NYC is Excellent.  Hoboken is a 5 minute Uber ride which hosts a number of excellent restaurant and bars.   Plenty of Amenities such as free WiFi, towels, extra sheets/pillows, shampoo and soap.  Open concept Kitchen and a 6 person dining table.  Airbnb rates me as a Superhost.  You will not be disappointed. Excellent for big groups and big families. I‚Äôm always available through phone, text and email.</t>
  </si>
  <si>
    <t>I‚Äôm always available through phone, text and email.</t>
  </si>
  <si>
    <t>Cleanliness is stressed.  Please rinse all dishes and place all used dishes in dishwasher.  Place all used towels and bed sheets in laundry basket when done.  NO Smoking NO Parties NO Events.  As the sun goes down please keep the noise level to a minimum.  Please be respectful and considerate to all neighbors especially your downstairs neighbors.  Please no stomping, jumping and if possible please take shoes off late night.  Thank you.</t>
  </si>
  <si>
    <t>https://a0.muscache.com/im/pictures/7e66038a-4e02-4e24-83d2-05d01bd198ba.jpg?aki_policy=large</t>
  </si>
  <si>
    <t>{TV,"Cable TV",Wifi,"Air conditioning",Kitchen,"Free parking on premises",Breakfast,Heating,Washer,Dryer,"Smoke detector","Carbon monoxide detector","First aid kit","Fire extinguisher",Essentials,Shampoo,Hangers,"Hair dryer",Iron,"Laptop friendly workspace","Self check-in",Lockbox,"Private living room",Bathtub,"Hot water","Bed linens","Extra pillows and blankets",Microwave,"Coffee maker",Refrigerator,Dishwasher,"Dishes and silverware","Cooking basics",Oven,Stove,"Patio or balcony","Long term stays allowed"}</t>
  </si>
  <si>
    <t>https://www.airbnb.com/rooms/23447145</t>
  </si>
  <si>
    <t>Dharma | Jersey City | Relaxing 1BR + City Views</t>
  </si>
  <si>
    <t>These spacious, deluxe one bedroom apartments are a perfect example of unparalleled ambiance offering spectacular views, for example of the Statue of Liberty. All of our one bedroom suites are located on the higher floors of this modern residential high rise.</t>
  </si>
  <si>
    <t>Dharma Home Suites' one bedroom apartments all provide specially selected Dharma style decor throughout the bedroom, kitchen, living room, and bathroom along with vast room amenities such as dryer and washing machines.</t>
  </si>
  <si>
    <t xml:space="preserve">These spacious, deluxe one bedroom apartments are a perfect example of unparalleled ambiance offering spectacular views, for example of the Statue of Liberty. All of our one bedroom suites are located on the higher floors of this modern residential high rise. Dharma Home Suites' one bedroom apartments all provide specially selected Dharma style decor throughout the bedroom, kitchen, living room, and bathroom along with vast room amenities such as dryer and washing machines. The terrace on the 11th floor offers spectacular views of Manhattan. On this floor, you can enjoy various amenities: the fitness center, yoga room, children‚Äôs room, lounge and seasonal outdoor swimming pool. The building has onsite parking and a 24-hour doorman for your convenience. Paulus Hook is a high rise building with 49 floors. There is concierge service provided. You can also reach our 24hr guest support line at: 1-833-MY DHARMA (Phone number hidden by Airbnb) , if you require further assistance. The grocery </t>
  </si>
  <si>
    <t>The grocery store, located on the ground floor, offers a full range of food products for your breakfast, lunch &amp; dinner. Also, to strike your fancy, lots of restaurants and bars are in the vicinity. Across the street is Sky Thai restaurant, a staff favorite.</t>
  </si>
  <si>
    <t>The terrace on the 11th floor offers spectacular views of Manhattan. On this floor, you can enjoy various amenities: the fitness center, yoga room, children‚Äôs room, lounge and seasonal outdoor swimming pool. The building has onsite parking and a 24-hour doorman for your convenience. Paulus Hook is a high rise building with 49 floors.</t>
  </si>
  <si>
    <t>There is concierge service provided. You can also reach our 24hr guest support line at: 1-833-MY DHARMA (Phone number hidden by Airbnb) , if you require further assistance.</t>
  </si>
  <si>
    <t>Dharma Home Suites are all located in residential buildings. Please respect your neighbors. Be polite and courteous towards them. ‚Ä¢  After 10:00 pm it‚Äôs quiet time: Make sure to keep the noise level down both inside and outside the suite. This includes hallways and common spaces. Please make sure that any music or TV is also kept at a considerate volume level. ‚Ä¢  Smoking is not allowed anywhere inside the suite or anywhere inside or balcony: You must go all the way outside by the entrance of building to smoke. Minimum fine for smoking is $500. ‚Ä¢  Guests may not host parties or events inside the suite at any time. Additionally, guests may not host business events or organize any form of client meetings inside the suite at any time. ‚Ä¢  Pets might be permitted only with prior written approval between Dharma &amp; guest in the individual Airbnb reservation message. Dharma Home Suites must receive a non-refundable pet fee of $500 prior to pet move in. If an unauthorized pet has been in the rent</t>
  </si>
  <si>
    <t>https://a0.muscache.com/im/pictures/c63944ce-8295-4647-861d-a61889ea2856.jpg?aki_policy=large</t>
  </si>
  <si>
    <t>https://www.airbnb.com/users/show/173227890</t>
  </si>
  <si>
    <t>https://a0.muscache.com/im/pictures/user/17b68bdc-31a9-4c9d-aed5-e2c7a0a8c34e.jpg?aki_policy=profile_small</t>
  </si>
  <si>
    <t>https://a0.muscache.com/im/pictures/user/17b68bdc-31a9-4c9d-aed5-e2c7a0a8c34e.jpg?aki_policy=profile_x_medium</t>
  </si>
  <si>
    <t>{TV,Wifi,"Air conditioning","Wheelchair accessible",Kitchen,"Pets allowed",Doorman,Gym,Elevator,Heating,Washer,Dryer,"Smoke detector","Carbon monoxide detector",Essentials,Shampoo,Hangers,"Hair dryer",Iron,"Laptop friendly workspace","Self check-in","Building staff",Bathtub,"Hot water","Bed linens",Microwave,"Coffee maker",Refrigerator,Dishwasher,"Dishes and silverware",Oven,Stove,"Trash can"}</t>
  </si>
  <si>
    <t>https://www.airbnb.com/rooms/23447217</t>
  </si>
  <si>
    <t>Dharma | Jersey City | Luxury 1BR + Water Views</t>
  </si>
  <si>
    <t>https://a0.muscache.com/im/pictures/ff49aba1-6d65-4617-aa93-6a5556ddf9e7.jpg?aki_policy=large</t>
  </si>
  <si>
    <t>{TV,Wifi,"Air conditioning","Wheelchair accessible",Pool,Kitchen,"Pets allowed",Doorman,Gym,Elevator,Heating,Washer,Dryer,"Smoke detector","Carbon monoxide detector",Essentials,Shampoo,Hangers,"Hair dryer",Iron,"Laptop friendly workspace","Self check-in","Building staff",Bathtub,"Bed linens",Microwave,"Coffee maker",Refrigerator,Dishwasher,"Dishes and silverware",Oven,Stove,"Trash can"}</t>
  </si>
  <si>
    <t>27-1688276</t>
  </si>
  <si>
    <t>https://www.airbnb.com/rooms/23447340</t>
  </si>
  <si>
    <t>Dharma | Jersey City | Enticing 2BR + City Views</t>
  </si>
  <si>
    <t>These two bedroom apartments are a perfect example of unparalleled ambiance offering spectacular views of the Statue of Liberty. All of our two bedroom suites are located on the higher floors of this modern high rise. Our guests can enjoy the space of the fully furnished two bedroom apartment while enjoying calmness of their own private apartment.</t>
  </si>
  <si>
    <t>Dharma Home Suites' two bedroom apartments all provide specially selected Dharma style decor throughout the bedroom, kitchen, living room, and bathroom along with vast room amenities such as dryer and washing machines.</t>
  </si>
  <si>
    <t>These two bedroom apartments are a perfect example of unparalleled ambiance offering spectacular views of the Statue of Liberty. All of our two bedroom suites are located on the higher floors of this modern high rise. Our guests can enjoy the space of the fully furnished two bedroom apartment while enjoying calmness of their own private apartment. Dharma Home Suites' two bedroom apartments all provide specially selected Dharma style decor throughout the bedroom, kitchen, living room, and bathroom along with vast room amenities such as dryer and washing machines. The terrace on the 11th floor offers spectacular views of Manhattan. On this floor, you can enjoy various amenities: the fitness center, yoga room, children‚Äôs room, lounge and seasonal outdoor swimming pool. The building has onsite parking and a 24-hour doorman for your convenience. Paulus Hook is a high rise building with 49 floors. There is concierge service provided. You can also reach our 24hr guest support line at: 1-833-M</t>
  </si>
  <si>
    <t>https://a0.muscache.com/im/pictures/86ae64f4-bce7-49bb-bc45-9d70218eb490.jpg?aki_policy=large</t>
  </si>
  <si>
    <t>{TV,Wifi,"Air conditioning","Wheelchair accessible",Pool,Kitchen,"Pets allowed",Doorman,Gym,Elevator,Heating,Washer,Dryer,"Smoke detector","Carbon monoxide detector",Essentials,Shampoo,Hangers,"Hair dryer",Iron,"Laptop friendly workspace","Self check-in","Building staff",Bathtub,"Hot water","Bed linens",Microwave,"Coffee maker",Refrigerator,Dishwasher,"Dishes and silverware",Oven,Stove,"Trash can"}</t>
  </si>
  <si>
    <t>https://www.airbnb.com/rooms/23447376</t>
  </si>
  <si>
    <t>Dharma | Jersey City | Peaceful 3BR + River Views</t>
  </si>
  <si>
    <t>These three bedroom apartments are a perfect example of unparalleled ambiance offering spectacular views of the Statue of Liberty. All of our three bedroom suites are located on the higher floors of this modern high rise. Our guests can enjoy the space of the fully furnished three bedroom apartment while enjoying calmness of their own private apartment.</t>
  </si>
  <si>
    <t>Dharma Home Suites' three bedroom apartments all provide specially selected Dharma style decor throughout the bedroom, kitchen, living room, and bathroom along with vast room amenities such as dryer and washing machines.</t>
  </si>
  <si>
    <t>These three bedroom apartments are a perfect example of unparalleled ambiance offering spectacular views of the Statue of Liberty. All of our three bedroom suites are located on the higher floors of this modern high rise. Our guests can enjoy the space of the fully furnished three bedroom apartment while enjoying calmness of their own private apartment. Dharma Home Suites' three bedroom apartments all provide specially selected Dharma style decor throughout the bedroom, kitchen, living room, and bathroom along with vast room amenities such as dryer and washing machines. The terrace on the 11th floor offers spectacular views of Manhattan. On this floor, you can enjoy various amenities: the fitness center, yoga room, children‚Äôs room, lounge and seasonal outdoor swimming pool. The building has onsite parking and a 24-hour doorman for your convenience. Paulus Hook is a high rise building with 49 floors. There is concierge service provided. You can also reach our 24hr guest support line at:</t>
  </si>
  <si>
    <t>https://a0.muscache.com/im/pictures/29b81f13-667a-4b5b-b2c1-3c099a39d95e.jpg?aki_policy=large</t>
  </si>
  <si>
    <t>https://www.airbnb.com/rooms/23495759</t>
  </si>
  <si>
    <t>Deluxe Studio Apartment with New York City Views</t>
  </si>
  <si>
    <t>https://a0.muscache.com/im/pictures/20c4d91f-3a66-486a-931a-9e58f7ab4bfe.jpg?aki_policy=large</t>
  </si>
  <si>
    <t>https://www.airbnb.com/rooms/23495767</t>
  </si>
  <si>
    <t>Beautiful Two Bedroom Apartment with views of New York City</t>
  </si>
  <si>
    <t>https://a0.muscache.com/im/pictures/85930ca7-d006-41f4-9664-34367154f97b.jpg?aki_policy=large</t>
  </si>
  <si>
    <t>https://www.airbnb.com/rooms/23497077</t>
  </si>
  <si>
    <t>Beautiful One Bedroom Apartments with Balcony and Beautiful views of New York City overlooking Pool</t>
  </si>
  <si>
    <t>Apartment Amenities: ‚Ä¢	900 square ft. unit ‚Ä¢	New York City Skyline ‚Ä¢	24-hour Doorman ‚Ä¢	1 Bedroom ‚Ä¢	1 Bathroom ‚Ä¢	King size bed: Master Bedroom ‚Ä¢	Queen size sofa bed in living room ‚Ä¢	Fully equipped kitchen with appliances. ‚Ä¢	Italian Hardwood floors. ‚Ä¢	Carpeted Bedroom ‚Ä¢	Cable (Complimentary/Free)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t>
  </si>
  <si>
    <t>https://a0.muscache.com/im/pictures/efc246eb-34d1-4d25-b1c7-f7795f7a6f4a.jpg?aki_policy=large</t>
  </si>
  <si>
    <t>https://www.airbnb.com/rooms/23562955</t>
  </si>
  <si>
    <t>Stylish, eclectic 2BR Apt‚≠êBackyard ‚≠ê30 Mins to NYC</t>
  </si>
  <si>
    <t>Relax in the immaculate, eclectically furnished apartment where modern design meets rustic architectural elements.  Apartment includes:  - 2 bedrooms on the opposite sides of apt - ideal for couples travelling together - modern bathroom with 2 sinks  - renovated kitchen with quartz counter top, dishwasher, pots and pans for cooking - fast internet connection (FIOS) - late check-in available Transportation:    - Access to NYC 24/7 via Bus/ PATH train in ~30 mins</t>
  </si>
  <si>
    <t>This eclectic decorated apartment is located on the first floor of a multifamily home in Jersey City. Living Room/Kitchen -the apartment features an open living room and kitchen space.The kitchen has stainless steel appliances, quartz stone counter-tops  with a microwave, dishwasher, toaster, tea kettle and a coffee maker. It also includes utensils, plates, cups, glasses and cooking pots. However, countertop space is limited as seen in the pictures.  -the living room includes a 50 inch tv with Netflix and Youtube TV (for main channels CBS/NBC/ESPN etc.) Bedrooms/Bathroom -the industrial feel/ pipes exposed bathroom has 2 sinks and has a bath tub and also a bamboo mat. -the 2 bedrooms are positioned on the opposite sides of the apartment, making it ideal for couples travelling together. They both have queen-sized beds. The master BR has a canopy bed. One of the bedrooms is by the backyard and it's very quiet. The other is by the street and sometimes you can hear a little bit of the nois</t>
  </si>
  <si>
    <t>Relax in the immaculate, eclectically furnished apartment where modern design meets rustic architectural elements.  Apartment includes:  - 2 bedrooms on the opposite sides of apt - ideal for couples travelling together - modern bathroom with 2 sinks  - renovated kitchen with quartz counter top, dishwasher, pots and pans for cooking - fast internet connection (FIOS) - late check-in available Transportation:    - Access to NYC 24/7 via Bus/ PATH train in ~30 mins This eclectic decorated apartment is located on the first floor of a multifamily home in Jersey City. Living Room/Kitchen -the apartment features an open living room and kitchen space.The kitchen has stainless steel appliances, quartz stone counter-tops  with a microwave, dishwasher, toaster, tea kettle and a coffee maker. It also includes utensils, plates, cups, glasses and cooking pots. However, countertop space is limited as seen in the pictures.  -the living room includes a 50 inch tv with Netflix and Youtube TV (for main ch</t>
  </si>
  <si>
    <t>Residential area, diverse neighborhood. economic option with good proximity to Manhattan.</t>
  </si>
  <si>
    <t>Access to the backyard is shared with another apartment which is also on Airbnb. In the bedroom by the street you can hear sometimes noise from the outside!</t>
  </si>
  <si>
    <t>Commuting to Manhattan takes 30-40 mins. Here are your options: A)(Recommended) take Uber to the PATH train at Journal Square, than 3 stops on the Path train to Manhattan. There is a World Trade Center Path and a West Village/33rd st Path. UBER to the Path is $4-7 - (comparable to bus prices, especially for 2+ people) (that's what I usually take). Path is $2. 75 B)bus next to the house for 10-15 mins then take the Path train 3 stops (15 mins) from Journal Square.  C)You can walk 2 blocks to the light rail and then take the right rail for 15 mins to Exchange place - then take the Path one stop to Manhattan to World Trade Center.  D) The 119 bus next to my house that goes to Time Square (~50mins) - Mon-Fri only!</t>
  </si>
  <si>
    <t>You have access to the whole house and the patio. Access to the backyard is shared with the apartment downstairs which is also on AIrbnb.</t>
  </si>
  <si>
    <t>Absolutely No Smoking/Vaping of any kind. There will be a $500 fee if there is smoking inside the apartment. Quiet time after 9pm. It's a family friendly place Please don't use towels to remove make up as we are unable to remove the stains. Please flush only toilet paper in the toilet. Please treat the place like it's your own house!</t>
  </si>
  <si>
    <t>https://a0.muscache.com/im/pictures/16422cd4-1c9a-4f64-be58-c801477dadf8.jpg?aki_policy=large</t>
  </si>
  <si>
    <t>{TV,"Cable TV",Wifi,"Air conditioning",Kitchen,Heating,"Family/kid friendly","Smoke detector","Carbon monoxide detector",Essentials,Shampoo,Hangers,"Hair dryer",Iron,"Self check-in",Keypad,"Private entrance","Hot water","Bed linens","Ethernet connection",Microwave,"Coffee maker",Refrigerator,Dishwasher,"Dishes and silverware","Cooking basics",Oven,Stove,"Patio or balcony","Garden or backyard","Luggage dropoff allowed","Long term stays allowed"}</t>
  </si>
  <si>
    <t>https://www.airbnb.com/rooms/23567323</t>
  </si>
  <si>
    <t>Large room in Big Brownstone, laundry min to Path</t>
  </si>
  <si>
    <t>Big Private room with new queen bed and new mattress. House. Room is inside Big Brownstone. Public transportation to NYC within 20 min to midtown and Hoboken within 10-15 minutes.  Grove and Newport PATH stop are under 10 min walk. Lots of great restaurants/coffee shops and bakeries by Grove street</t>
  </si>
  <si>
    <t>Recently renovated house. All Brand new -Kitchen Appliances and Bathroom is newly Renovated. The room has a brand new queen bed with new mattress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just let us know ahead of time)</t>
  </si>
  <si>
    <t>Big Private room with new queen bed and new mattress. House. Room is inside Big Brownstone. Public transportation to NYC within 20 min to midtown and Hoboken within 10-15 minutes.  Grove and Newport PATH stop are under 10 min walk. Lots of great restaurants/coffee shops and bakeries by Grove street Recently renovated house. All Brand new -Kitchen Appliances and Bathroom is newly Renovated. The room has a brand new queen bed with new mattress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just let us know ahead of time) Private bedroom  Kitchen and bathroom Washer and Dryer I let the guests relax and</t>
  </si>
  <si>
    <t>Next to the house there are lots of different supermarkets, stores, bakeries/coffee shops and Laundromats. The area is very safe. Area has lots of families and young professionals living. Grove Area in Jersey City is very cool hip area. Feels like NYcity Soho or Chelsea area Walking distance to Liberty State Park with beautiful views of Manhattan, there is recreation area, jogging paths, playground, barbecue areas, Sciance Museum and the ferry to Ellis Island and the Statue of Liberty. Newport mall with Macy's, Zara, Victory's Secret and many other shops is 15 min walking</t>
  </si>
  <si>
    <t>under 10 min walk to Grove street PATH stop (runs 24/7) - $2.50 ride to NYC PATH subway to Manhattan (2 stops 10 min to the World Trade Center or 4-5 stops 18 min to midtown - 34th street). 8 min walk to NewPort Path stop. This house is located walking distance to both Newport and Grove stops</t>
  </si>
  <si>
    <t>Private bedroom  Kitchen and bathroom Washer and Dryer</t>
  </si>
  <si>
    <t>https://a0.muscache.com/im/pictures/6909a811-0ab0-4b18-9b81-ee86d05f8940.jpg?aki_policy=large</t>
  </si>
  <si>
    <t>{Wifi,"Air conditioning",Kitchen,"Paid parking off premises","Free street parking",Heating,Washer,Dryer,"Smoke detector","Carbon monoxide detector","Fire extinguisher",Essentials,"Lock on bedroom door",Hangers,"Hair dryer",Iron,"Self check-in",Keypad,"Private entrance","Hot water",Microwave,Refrigerator,Dishwasher,"Dishes and silverware","Cooking basics",Oven,Stove}</t>
  </si>
  <si>
    <t>https://www.airbnb.com/rooms/23629327</t>
  </si>
  <si>
    <t>Newly renovated apartment  minutes from Manhattan</t>
  </si>
  <si>
    <t>A new renovated chic apartment with a fully equipped kitchen, wifi, secure parking, cable TV and walking distance to train and downtown Jersey City. Sleep up to 4 people.  The Space The apartment is a ground floor suite within walking distance to downtown Jersey City and trains to Manhattan. The apartment has one bedroom with queen size bed and pulled out sofa in the living room. Fully equipped kitchen and Laundry  room is also available for guests to use. This is a non-smoking apartment.</t>
  </si>
  <si>
    <t>https://a0.muscache.com/im/pictures/33f42de8-c2ca-4cb2-b179-c66de92c225a.jpg?aki_policy=large</t>
  </si>
  <si>
    <t>https://www.airbnb.com/users/show/94112465</t>
  </si>
  <si>
    <t>Queens, New York, United States</t>
  </si>
  <si>
    <t xml:space="preserve">Hi everyone, my name is Jason. I live in New York City with my family. I am a chef and I like to travel, trying new foods and make new friends along the way. I wanted to be Airbnb host to help other traveler enjoy  our wonderful city and experience local experience. </t>
  </si>
  <si>
    <t>https://a0.muscache.com/im/pictures/user/e929fc0a-e8df-4dd0-b9e7-8432c1abbe11.jpg?aki_policy=profile_small</t>
  </si>
  <si>
    <t>https://a0.muscache.com/im/pictures/user/e929fc0a-e8df-4dd0-b9e7-8432c1abbe11.jpg?aki_policy=profile_x_medium</t>
  </si>
  <si>
    <t>{TV,Wifi,"Air conditioning",Kitchen,"Free parking on premises","Free street parking",Heating,"Family/kid friendly",Washer,"Smoke detector","Carbon monoxide detector","First aid kit","Fire extinguisher",Essentials,Shampoo,Hangers,"Hair dryer",Iron,"Laptop friendly workspace","Self check-in",Lockbox,"Hot water",Microwave,Refrigerator,"Dishes and silverware","Luggage dropoff allowed","Long term stays allowed"}</t>
  </si>
  <si>
    <t>https://www.airbnb.com/rooms/23644595</t>
  </si>
  <si>
    <t>kuber properties</t>
  </si>
  <si>
    <t>journal square and shopping mall</t>
  </si>
  <si>
    <t>https://a0.muscache.com/im/pictures/2bdd67db-0fac-49cf-bdf4-14ff435023ba.jpg?aki_policy=large</t>
  </si>
  <si>
    <t>https://www.airbnb.com/users/show/176933129</t>
  </si>
  <si>
    <t>Sonu</t>
  </si>
  <si>
    <t>https://a0.muscache.com/im/pictures/user/5c7c4daf-b621-41aa-89bc-54e7163f64df.jpg?aki_policy=profile_small</t>
  </si>
  <si>
    <t>https://a0.muscache.com/im/pictures/user/5c7c4daf-b621-41aa-89bc-54e7163f64df.jpg?aki_policy=profile_x_medium</t>
  </si>
  <si>
    <t>{TV,Wifi,"Air conditioning",Kitchen,Essentials,Shampoo,"Hair dryer",Iron,"Laptop friendly workspace"}</t>
  </si>
  <si>
    <t>24 months ago</t>
  </si>
  <si>
    <t>https://www.airbnb.com/rooms/23661191</t>
  </si>
  <si>
    <t>Modern apartment minutes from NYC</t>
  </si>
  <si>
    <t>Lovely one bedroom apartment overlooking Liberty Harbor.  Conveniently nearby a variety of restaurants, shops, and groceries. Immediate access to the train to NYC or Newark Airport.</t>
  </si>
  <si>
    <t>https://a0.muscache.com/im/pictures/a6829757-fbad-4e0d-84dc-0aee41eff43b.jpg?aki_policy=large</t>
  </si>
  <si>
    <t>https://www.airbnb.com/users/show/177152036</t>
  </si>
  <si>
    <t>Mirko &amp; Hilary</t>
  </si>
  <si>
    <t>https://a0.muscache.com/im/pictures/user/fcf5be44-8b46-4651-b27e-f0a04cf6910b.jpg?aki_policy=profile_small</t>
  </si>
  <si>
    <t>https://a0.muscache.com/im/pictures/user/fcf5be44-8b46-4651-b27e-f0a04cf6910b.jpg?aki_policy=profile_x_medium</t>
  </si>
  <si>
    <t>{TV,Wifi,"Air conditioning",Kitchen,"Paid parking off premises",Elevator,Heating,Washer,Dryer,"Smoke detector","Carbon monoxide detector",Essentials,Shampoo,"Hair dryer",Iron,"Laptop friendly workspace","Hot water","Bed linens","Extra pillows and blankets",Microwave,"Coffee maker",Refrigerator,Dishwasher,"Dishes and silverware","Cooking basics",Oven,Stove,Other,"Paid parking on premises"}</t>
  </si>
  <si>
    <t>https://www.airbnb.com/rooms/23663786</t>
  </si>
  <si>
    <t>Dreamy 3 BR/2 BA Apartment- 15 mins to NYC!</t>
  </si>
  <si>
    <t>Create a memorable vacation or business trip by staying at this clean and relaxing 3 bedroom apartment by Howard. Located two stops from downtown Manhattan and walking distance from great restaurants and bars, you can enjoy the best that NYC and Jersey City have to offer.</t>
  </si>
  <si>
    <t>3 bedroom / 2 bathroom apartment with all the essentials including: -Fresh linens and towels -Kitchen with all the basics -Wifi -Heating and air conditioning -Coffee and tea selection -TV with Netflix for streaming shows and movies -Shampoo, body wash, and hand soap -Hairdryer, iron, and more Room details: -Living room (sleeps 4)- sofa bed, day bed/trundle that becomes a double size bed, 2 chairs, TV with Netflix, coffee table -Kitchen area- breakfast bar with 2 stools, table with 2 chairs and 2 benches, refrigerator, stove, dishwasher, microwave, coffee maker, kettle, plates, mugs, bowls, utensils, pots and pans, cutting board -Bedroom #1 (sleep 2)- Queen size bed -Bedroom #2 (sleeps 2)- Queen size bed -Bedroom #3 (sleeps 2)- double size bed -Bathroom #1- bath tub/shower, toilet, sink -Bathroom #2- shower, toilet, sink</t>
  </si>
  <si>
    <t>Create a memorable vacation or business trip by staying at this clean and relaxing 3 bedroom apartment by Howard. Located two stops from downtown Manhattan and walking distance from great restaurants and bars, you can enjoy the best that NYC and Jersey City have to offer. 3 bedroom / 2 bathroom apartment with all the essentials including: -Fresh linens and towels -Kitchen with all the basics -Wifi -Heating and air conditioning -Coffee and tea selection -TV with Netflix for streaming shows and movies -Shampoo, body wash, and hand soap -Hairdryer, iron, and more Room details: -Living room (sleeps 4)- sofa bed, day bed/trundle that becomes a double size bed, 2 chairs, TV with Netflix, coffee table -Kitchen area- breakfast bar with 2 stools, table with 2 chairs and 2 benches, refrigerator, stove, dishwasher, microwave, coffee maker, kettle, plates, mugs, bowls, utensils, pots and pans, cutting board -Bedroom #1 (sleep 2)- Queen size bed -Bedroom #2 (sleeps 2)- Queen size bed -Bedroom #3 (s</t>
  </si>
  <si>
    <t>The apartment is a short 6 minute walk from the Grove St PATH station, which gets you to Manhattan in 10 minutes.</t>
  </si>
  <si>
    <t>https://a0.muscache.com/im/pictures/93ba2300-bab7-4cf9-89f2-9acd88e8cbd2.jpg?aki_policy=large</t>
  </si>
  <si>
    <t>https://www.airbnb.com/users/show/106827457</t>
  </si>
  <si>
    <t>https://a0.muscache.com/im/pictures/user/1d1bda0b-09b2-4f36-a5d1-5da6be871c40.jpg?aki_policy=profile_small</t>
  </si>
  <si>
    <t>https://a0.muscache.com/im/pictures/user/1d1bda0b-09b2-4f36-a5d1-5da6be871c40.jpg?aki_policy=profile_x_medium</t>
  </si>
  <si>
    <t>{TV,Wifi,"Air conditioning",Kitchen,"Paid parking off premises",Heating,"Family/kid friendly",Washer,Dryer,"Smoke detector","Carbon monoxide detector","First aid kit","Fire extinguisher",Essentials,Shampoo,Hangers,"Hair dryer",Iron,"Laptop friendly workspace","Private entrance","Bed linens","Extra pillows and blankets",Microwave,"Coffee maker",Refrigerator,Dishwasher,"Dishes and silverware",Oven,Stove,"Long term stays allowed"}</t>
  </si>
  <si>
    <t>https://www.airbnb.com/rooms/23666996</t>
  </si>
  <si>
    <t>Gorgeous Entire Home 3 min to NYC Train! 1 Parking</t>
  </si>
  <si>
    <t>‚Ä¢ Our beautiful &amp; sunny town house is a newly renovated, historic home that dates back to 1900. A 2 min walk from the metro to NYC! 15 minutes to World Trade Center and more! 1 free parking spaces behind the house!  ‚Ä¢ Perfect for groups visiting JC or NYC. The house has 10 ft. high ceilings, tasteful decor, and a huge skylight.  ‚Ä¢ Lovely furnished dining room for a cozy dinner and adjoining living room to relax or watch a movie with your company. The house has central A/C and heat.</t>
  </si>
  <si>
    <t>This is a large house is comprised of 5 cozy bedrooms, each with their own efficient storage, an incredibly comfortable space for a discerning traveler.  Spacious common area which includes living and dining space. We offer fast wifi as well as a TV supporting Netflix and Hulu for the guest's relaxation. Kitchen amenities include, a breakfast bar, microwave, toaster oven, keurig coffee maker with various flavor pods, full size cooking range and oven, large refrigerator. Provided  wine glasses, cups, plates, cutlery, cooking utensils, as well as non stick pots and pans.  The kitchen is newly restocked for every visitor with tea bags,coffee pods, olive oil ( for cooking ), essential spices, sugar, water filter pitcher.  Full washer and dryer are located on the first floor, equipped with detergent. As well as an ironing station.  The house is centrally heated and cooled, and it's left at comfortable temperature, but is accessible to guests to adjust to suit their favor ( please have court</t>
  </si>
  <si>
    <t xml:space="preserve">‚Ä¢ Our beautiful &amp; sunny town house is a newly renovated, historic home that dates back to 1900. A 2 min walk from the metro to NYC! 15 minutes to World Trade Center and more! 1 free parking spaces behind the house!  ‚Ä¢ Perfect for groups visiting JC or NYC. The house has 10 ft. high ceilings, tasteful decor, and a huge skylight.  ‚Ä¢ Lovely furnished dining room for a cozy dinner and adjoining living room to relax or watch a movie with your company. The house has central A/C and heat. This is a large house is comprised of 5 cozy bedrooms, each with their own efficient storage, an incredibly comfortable space for a discerning traveler.  Spacious common area which includes living and dining space. We offer fast wifi as well as a TV supporting Netflix and Hulu for the guest's relaxation. Kitchen amenities include, a breakfast bar, microwave, toaster oven, keurig coffee maker with various flavor pods, full size cooking range and oven, large refrigerator. Provided  wine glasses, cups, plates, </t>
  </si>
  <si>
    <t>This property is run entirely for our guests, thus everything on the first and second floors are yours to use. Entry is simple and efficient, there is a lock box in the back and front doors and the code will be provided close to the time of your arrival. There are 7 steps to the main entrance.  Parking access is limited to one car and is large enough to accommodate and SUV. ( please park close to the fence side parking space )  The patio in the back is also yours for relaxing.  First aid kit and phone numbers for local hospitals are located in the placard in the front with other contact and wifi information. Other basic rules include - ‚Ä¢ no loud music ‚Ä¢ no party, event, or any sorts of large gathering are permitted  ‚Ä¢ no indoor smoking ‚Ä¢ guest are not allowed to move furnitures   ‚Ä¢ No pets  ‚Ä¢ No filming ( for film or commercial student or otherwise ) without prior(URL HIDDEN) approval at a different rate  * Please be honest with the number of guests you book for your stay *</t>
  </si>
  <si>
    <t>https://a0.muscache.com/im/pictures/7ced4567-f9a4-4c73-a74f-9b5439297f23.jpg?aki_policy=large</t>
  </si>
  <si>
    <t>{TV,Wifi,"Air conditioning",Kitchen,"Free parking on premises",Heating,"Family/kid friendly",Washer,Dryer,"Smoke detector","Carbon monoxide detector","First aid kit","Safety card","Fire extinguisher",Essentials,Shampoo,"Lock on bedroom door",Hangers,"Hair dryer",Iron,"Laptop friendly workspace","Self check-in",Lockbox,"Private entrance","Pack ‚Äôn Play/travel crib","Hot water",Microwave,"Coffee maker",Refrigerator,"Dishes and silverware","Cooking basics",Oven,Stove}</t>
  </si>
  <si>
    <t>https://www.airbnb.com/rooms/23668142</t>
  </si>
  <si>
    <t>Sleeps 7-Large 2 Bedrooms- 4 blocks to NYC Train</t>
  </si>
  <si>
    <t>Large 2 bedrooms apartment 3rd floor apartment with full kitchen, dining room, hardwood floors, Roku TV in living room, everything you need while spending time away from home.  Quick 8  minute walk to the PATH train at Journal Square (Please see the picture of MAP to NYC, 26 minutes to NYC World Trade Center). Close to restaurants and grocery stores. This an urban setting with a lot of diversity in the neighborhood.  Please READ our customer reviews which confirm convenient location.</t>
  </si>
  <si>
    <t>The apartment features: -Comfortable memory foam mattresses in all rooms -TV with Netflix, Amazon Prime, Sling TV -Wifi wireless Internet -Sofa bed in the living room -Pots, pan, and cooking utensils -A Coffee maker for all our guests The apartment is located on the 3rd floor of a walk up building, so if stairs are an issue this may not be the best fit.</t>
  </si>
  <si>
    <t>Large 2 bedrooms apartment 3rd floor apartment with full kitchen, dining room, hardwood floors, Roku TV in living room, everything you need while spending time away from home.  Quick 8  minute walk to the PATH train at Journal Square (Please see the picture of MAP to NYC, 26 minutes to NYC World Trade Center). Close to restaurants and grocery stores. This an urban setting with a lot of diversity in the neighborhood.  Please READ our customer reviews which confirm convenient location. The apartment features: -Comfortable memory foam mattresses in all rooms -TV with Netflix, Amazon Prime, Sling TV -Wifi wireless Internet -Sofa bed in the living room -Pots, pan, and cooking utensils -A Coffee maker for all our guests The apartment is located on the 3rd floor of a walk up building, so if stairs are an issue this may not be the best fit. Guests will have access to entire apartment Property Manager avaialbe for questions and emergencies. Journal Square is a business district, residential are</t>
  </si>
  <si>
    <t>Journal Square is a business district, residential area, and transportation hub in Jersey City, New Jersey, which takes its name from the newspaper Jersey Journal. The "square" itself is at the intersection of Kennedy Boulevard and Bergen Avenue. The broader area extends to and includes Bergen Square, McGinley Square, India Square, the Five Corners and parts of the Marion Section. Shop, dine, meet up with friends. Journal Square has the amenities you need.</t>
  </si>
  <si>
    <t>8 minute walk to PATH train from Journal Square to 33rd St Manhattan or World Trade Center.</t>
  </si>
  <si>
    <t>Guests will have access to entire apartment</t>
  </si>
  <si>
    <t>Property Manager avaialbe for questions and emergencies.</t>
  </si>
  <si>
    <t>1. Check in is any time after 3PM. 2. Guests are not allowed to book a stay in their city of residence. 3. All guests must be 21+ or accompanied by parent or guardian. 4. No parties, no events, and no outside visitors or overnight guests that are not stated on the reservation 5. We do not have a 'children stay free' policy. All guests over 2 years of age must be included in your guest count. 6. Any parties of more than 4 guests, please inquire before booking instantly. 7. Pets are not allowed on this property. 8. Do not engage in illegal activities anywhere on the property. Including downloads. 9. Do not leave any food out that will attract uninvited pests. Our properties are pest-free and we intend to keep them that way with your help. Safety &amp; Liability 10. For security purposes, we require all guests to provide proof of identification through a government-issued ID. In order to check in, all guests must complete this process at least 24 hours before arrival. 11. If you notice anythi</t>
  </si>
  <si>
    <t>https://a0.muscache.com/im/pictures/2c73483a-3f0c-42cb-a62e-e4d69f182e6e.jpg?aki_policy=large</t>
  </si>
  <si>
    <t>https://www.airbnb.com/users/show/81195797</t>
  </si>
  <si>
    <t xml:space="preserve">I work in the Information technology field and love to travel and see the world. </t>
  </si>
  <si>
    <t>https://a0.muscache.com/im/pictures/user/6e978195-5d8b-4eb6-b017-5bdf41feed24.jpg?aki_policy=profile_small</t>
  </si>
  <si>
    <t>https://a0.muscache.com/im/pictures/user/6e978195-5d8b-4eb6-b017-5bdf41feed24.jpg?aki_policy=profile_x_medium</t>
  </si>
  <si>
    <t>{TV,Wifi,"Air conditioning",Kitchen,Heating,"Family/kid friendly","Smoke detector","Carbon monoxide detector",Essentials,Shampoo,Hangers,"Hair dryer",Iron,"Laptop friendly workspace","Self check-in",Lockbox,"Hot water","Ethernet connection",Microwave,"Coffee maker",Refrigerator,Dishwasher,"Dishes and silverware","Cooking basics",Oven,Stove}</t>
  </si>
  <si>
    <t>https://www.airbnb.com/rooms/23681398</t>
  </si>
  <si>
    <t>Sleeps 6 - 1 Bedroom - 1 Bath - 3 Beds -  Just 7 Minutes to NYC sama</t>
  </si>
  <si>
    <t>Enjoy New York City from this immaculately kept, private town house residence that sleeps 6. Located in Jersey City just a 7 minute subway ride to the World Trade Center Subway Station Offered by Osman Moutraji since February 2018 Managed By Empire City Suites LLC as agent for Osman Moutraji There is one off-street parking space available for this home. The residence has a washer and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Have your meals at the dining table that seats 6.  Relax at the end of your day in the spacious living room in the large leather sofa - which is a queen sleepers with a memory foam mattress - while watching TV on a flat screen TV.  The bedroom has two comfortable queen size bed and a 40 i</t>
  </si>
  <si>
    <t>This home has the following sleeping accommodations  Bedroom 1 - Two Queen Beds Living Room - One Queen Sleep sofa with memory foam mattress</t>
  </si>
  <si>
    <t>https://a0.muscache.com/im/pictures/ede06b45-de42-417f-93c4-9a12334f9d6d.jpg?aki_policy=large</t>
  </si>
  <si>
    <t>{TV,"Cable TV",Internet,Wifi,"Air conditioning",Kitchen,"Free parking on premises","Buzzer/wireless intercom",Heating,Washer,Dryer,"Smoke detector","Carbon monoxide detector","Fire extinguisher",Essentials,Shampoo,Hangers,"Hair dryer",Iron,"Private entrance",Bathtub,"High chair","Pack ‚Äôn Play/travel crib","Hot water","Bed linens",Microwave,"Coffee maker",Refrigerator,Dishwasher,"Dishes and silverware","Cooking basics",Oven,Stove,"BBQ grill"}</t>
  </si>
  <si>
    <t>https://www.airbnb.com/rooms/23752956</t>
  </si>
  <si>
    <t>Big Bright room New House WiFi minutes to NY</t>
  </si>
  <si>
    <t>Very big room with 3 Windows, Lots of light New queen bed and new Therapeutic mattress. Lots of natural light. Public transportation to NYC within 20-25 min to midtown and Hoboken within 10-15 minutes.  Lots of great restaurants/coffee shops and bakeries steps away on Central Ave</t>
  </si>
  <si>
    <t>Very big room with 3 Windows, Lots of light New queen bed and new Therapeutic mattress. Lots of natural light. Public transportation to NYC within 20-25 min to midtown and Hoboken within 10-15 minutes.  Lots of great restaurants/coffee shops and bakeries steps away on Central Ave Recently renovated house. The room has a brand new queen bed with new mattress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just let us know ahead of time) Private bedroom  Kitchen and bathroom Big livingroom I let the guests relax and enjoy themselves without me getting in the way. However, I am around if the guests need</t>
  </si>
  <si>
    <t>https://a0.muscache.com/im/pictures/9b7d97c3-17af-4391-bf18-300b8988f981.jpg?aki_policy=large</t>
  </si>
  <si>
    <t>{Wifi,"Air conditioning",Kitchen,"Free street parking",Heating,"Smoke detector","Carbon monoxide detector","Fire extinguisher",Essentials,"Lock on bedroom door",Hangers,"Hair dryer",Iron,"Laptop friendly workspace","Self check-in",Keypad,"Private entrance","Hot water",Microwave,"Coffee maker",Refrigerator,"Dishes and silverware","Cooking basics",Oven,Stove}</t>
  </si>
  <si>
    <t>https://www.airbnb.com/rooms/23769646</t>
  </si>
  <si>
    <t>Luxury Private room in Jersey City with Jet Bath</t>
  </si>
  <si>
    <t>Great private room in 4,100 SqFt condo in Historic Ukrainian Free Press Building. Situated just two blocks away from Exchange Place PATH station, New Jersey Light Rail, and the ferry to New York City makes for an easy commute and access to Manhattan (Downtown). If you are here for a business in NYC, you do not want to miss this place for an easy access!  The world s best shops, restaurant, parks, Starbucks are just around the corner. Very safe and fun area. 24 hr easy access to NYC!</t>
  </si>
  <si>
    <t>Great private room in 4,100 SqFt condo in Historic Ukrainian Free Press Building. Situated just two blocks away from Exchange Place PATH station, New Jersey Light Rail, and the ferry to New York City makes for an easy commute and access to Manhattan (Downtown). If you are here for a business in NYC, you do not want to miss this place for an easy access!  The world s best shops, restaurant, parks, Starbucks are just around the corner. Very safe and fun area. 24 hr easy access to NYC! - Queen size bed  - Fully equipped kitchen - Living room - Dining table - Wifi - Living room - Kitchen - Dining Area - Occasionally comes and uses the place The tiny section of Jersey City called Paulus Hook was originally settled in 1633 by the Dutch West India Company, who later elected Michael Paulusen (i.e. Paulaz), as the leader of the region. Paulusen operated a ferry boat and traded with the Lenepe people in the area, and is responsible for its name {Paulus Hook comes from the anglicization of Paulus</t>
  </si>
  <si>
    <t>The tiny section of Jersey City called Paulus Hook was originally settled in 1633 by the Dutch West India Company, who later elected Michael Paulusen (i.e. Paulaz), as the leader of the region. Paulusen operated a ferry boat and traded with the Lenepe people in the area, and is responsible for its name {Paulus Hook comes from the anglicization of Paulusen‚Äôs last name, with the ‚Äúhook‚Äù designation describing the small island area seen at high tide in the early 1600s}. Through the late 1700s, Paulus Hook continued to thrive off a busy ferry service that spanned the mile journey along the water to New York City, while the Battle of Paulus Hook took place in 1779, and marked an advantageous battle for the United States during the Revolutionary War. During the late 1800s, an influx of immigrants moved to the area, which would later provide the fabric of the cultural diversity still present in JC today.</t>
  </si>
  <si>
    <t>- Check-in is anytime after 11AM - Cancel up to 7 days before check in and get a 50% refund (minus service fees). - Cancel within 7 days of your trip and the reservation is non-refundable.</t>
  </si>
  <si>
    <t>Quiet times: 11 midnight to 8 am  No additional guests other than mentioned in the beginning. Parties are not permitted</t>
  </si>
  <si>
    <t>https://a0.muscache.com/im/pictures/66746a32-21d8-4a14-b9c7-6fbe19a61ac6.jpg?aki_policy=large</t>
  </si>
  <si>
    <t>https://www.airbnb.com/users/show/175743992</t>
  </si>
  <si>
    <t>https://a0.muscache.com/im/pictures/user/6a9eb2c1-b78c-437a-bc14-5f1f24f8a059.jpg?aki_policy=profile_small</t>
  </si>
  <si>
    <t>https://a0.muscache.com/im/pictures/user/6a9eb2c1-b78c-437a-bc14-5f1f24f8a059.jpg?aki_policy=profile_x_medium</t>
  </si>
  <si>
    <t>['phone', 'work_email']</t>
  </si>
  <si>
    <t>{TV,"Cable TV",Wifi,"Air conditioning",Kitchen,"Smoking allowed","Pets live on this property",Dog(s),Cat(s),Heating,"Family/kid friendly","Suitable for events",Washer,Dryer,"Smoke detector","Carbon monoxide detector",Essentials,Shampoo,"Lock on bedroom door",Hangers,"Hair dryer",Iron,"Laptop friendly workspace","Private living room","Hot water",Microwave,"Coffee maker",Refrigerator,Oven,Stove,"Long term stays allowed","Host greets you",Waterfront}</t>
  </si>
  <si>
    <t>https://www.airbnb.com/rooms/23770463</t>
  </si>
  <si>
    <t>Luxury Private Room/Mins from NYC/JerseyCity</t>
  </si>
  <si>
    <t>Historic Ukrainian Free Press Building. Situated just two blocks away from Exchange Place PATH station, New Jersey Light Rail, and the ferry to New York City makes for an easy commute and access to Manhattan (Downtown). If you are here for a business in NYC, you do not want to miss this place for an easy access! The worlds best shops,restaurant, parks, Starbucks are just around the corner. Very safe and fun area. 24 hr easy access to NYC! Booking includes 20% discount at local Restaurant/Bar.</t>
  </si>
  <si>
    <t>Extremely quiet room comes with the shared use of a large spacious living room, dining room and kitchen with a 120 year old wood burning stove converted to gas and electric.</t>
  </si>
  <si>
    <t>Historic Ukrainian Free Press Building. Situated just two blocks away from Exchange Place PATH station, New Jersey Light Rail, and the ferry to New York City makes for an easy commute and access to Manhattan (Downtown). If you are here for a business in NYC, you do not want to miss this place for an easy access! The worlds best shops,restaurant, parks, Starbucks are just around the corner. Very safe and fun area. 24 hr easy access to NYC! Booking includes 20% discount at local Restaurant/Bar. Extremely quiet room comes with the shared use of a large spacious living room, dining room and kitchen with a 120 year old wood burning stove converted to gas and electric. - Living room - Kitchen - Dining Area Most of the time, I am a block away at my restaurant and will be available in person for any help needed during your stay. The tiny section of Jersey City called Paulus Hook was originally settled in 1633 by the Dutch West India Company, who later elected Michael Paulusen (i.e. Paulaz), as</t>
  </si>
  <si>
    <t>- Check-in - anytime after 4 PM</t>
  </si>
  <si>
    <t>Only 2-3 blocks to the following: -  Path train to NYC - Path train to Hoboken - Ferry to NYC - Light Rail to Jersey City, Bayonne, Weehawken, North Bergen - Starbucks is steps away - Hyatt Regency Jersey City is steps away</t>
  </si>
  <si>
    <t>Most of the time, I am a block away at my restaurant and will be available in person for any help needed during your stay.</t>
  </si>
  <si>
    <t>- Quiet times: 11 pm to 8 am  - No additional guests other than mentioned in the beginning. - Parties are not Permitted</t>
  </si>
  <si>
    <t>https://a0.muscache.com/im/pictures/9f56ff27-ce0a-4884-8267-c1b06a78b073.jpg?aki_policy=large</t>
  </si>
  <si>
    <t>{TV,"Cable TV",Wifi,"Air conditioning",Kitchen,"Paid parking off premises","Smoking allowed","Pets live on this property","Free street parking",Heating,"Family/kid friendly",Washer,Dryer,"Smoke detector","Carbon monoxide detector","Fire extinguisher",Essentials,Shampoo,"Lock on bedroom door",Hangers,"Hair dryer",Iron,"Laptop friendly workspace","Hot water",Microwave,"Coffee maker",Refrigerator,Dishwasher,"Dishes and silverware","Cooking basics",Oven,Stove,"Luggage dropoff allowed","Long term stays allowed","Host greets you",Waterfront}</t>
  </si>
  <si>
    <t>https://www.airbnb.com/rooms/23785957</t>
  </si>
  <si>
    <t>Beautiful apartment 20 minutes from Manhattan.</t>
  </si>
  <si>
    <t>Beautiful modern industrial apartment of about 800 sq feet with 20 feet tall ceilings, and 15 minutes away from New York City.</t>
  </si>
  <si>
    <t>Beautiful modern industrial apartment of about 800 sq feet with 20 feet tall ceilings, and 15 minutes away from New York City. Please make sure to return key to me. They are $200 each, and a fee will be assessed if the key is not returned to me. Thanks!</t>
  </si>
  <si>
    <t>Please make sure to return key to me. They are $200 each, and a fee will be assessed if the key is not returned to me. Thanks!</t>
  </si>
  <si>
    <t>- After 9pm are quite hours. - No shoes in the house.</t>
  </si>
  <si>
    <t>https://a0.muscache.com/im/pictures/0509260f-89a0-44b0-af88-0b175bbe21df.jpg?aki_policy=large</t>
  </si>
  <si>
    <t>https://www.airbnb.com/users/show/160065860</t>
  </si>
  <si>
    <t>Phillip</t>
  </si>
  <si>
    <t>West Orange, New Jersey, United States</t>
  </si>
  <si>
    <t xml:space="preserve">A real estate development executive based out of New York City. </t>
  </si>
  <si>
    <t>https://a0.muscache.com/im/pictures/user/4a9f77c5-5208-41df-8afe-a2d7b57e9b8d.jpg?aki_policy=profile_small</t>
  </si>
  <si>
    <t>https://a0.muscache.com/im/pictures/user/4a9f77c5-5208-41df-8afe-a2d7b57e9b8d.jpg?aki_policy=profile_x_medium</t>
  </si>
  <si>
    <t>{TV,"Air conditioning",Kitchen,Elevator,Heating,Washer,Dryer,"Smoke detector","Carbon monoxide detector",Essentials,Shampoo,"Lock on bedroom door",Iron,"Laptop friendly workspace"}</t>
  </si>
  <si>
    <t>https://www.airbnb.com/rooms/23788508</t>
  </si>
  <si>
    <t>1 BR Garden Level Apt. in Downtown Jersey City</t>
  </si>
  <si>
    <t>Modern 1 bedroom Garden Level apartment in Historic Townhouse in Downtown Jersey City. This apartment is on the street level of a historic 2 Family Townhouse in Jersey City. It is the perfect place for a long weekend enjoying NYC or for a longer term rental for the business professional. Fully furnished 1 BR, 1 Bath, Queen Size Bed,  Kitchen-Living Room Combo, Air Conditioned, Cable TV, Internet and Chic Mid Century Furnishings.  Quiet, friendly block and the neighborhood is extremely safe.</t>
  </si>
  <si>
    <t>The apartment is fully renovated with all the modern amenities.   Bedroom is towards the back of the house, very quiet.</t>
  </si>
  <si>
    <t>Modern 1 bedroom Garden Level apartment in Historic Townhouse in Downtown Jersey City. This apartment is on the street level of a historic 2 Family Townhouse in Jersey City. It is the perfect place for a long weekend enjoying NYC or for a longer term rental for the business professional. Fully furnished 1 BR, 1 Bath, Queen Size Bed,  Kitchen-Living Room Combo, Air Conditioned, Cable TV, Internet and Chic Mid Century Furnishings.  Quiet, friendly block and the neighborhood is extremely safe. The apartment is fully renovated with all the modern amenities.   Bedroom is towards the back of the house, very quiet. Private Entrance from Street Level. Anything you need throughout your stay, we live on property above the 1 BR. Apartment. We are available via text, email or leaving a note if you need something. We will get what you need right away. Located in the Hamilton Park neighborhood of Historic Downtown Jersey City.  Walking distance to many restaurants, bars and shopping mall. and public</t>
  </si>
  <si>
    <t>Located in the Hamilton Park neighborhood of Historic Downtown Jersey City.  Walking distance to many restaurants, bars and shopping mall. and public transportation to Manhattan, Newark, Hoboken and surrounding area.</t>
  </si>
  <si>
    <t>Public transportation to Manhattan, Newark, Hoboken and surrounding area.  It is a 15 min walk to Pavonia Newport or Grove Street PATH Station which connects you to Midtown or Lower Manhattan in 10 minutes.  Citi Bike station located 1 block away.  Water Taxi and Ferry Service to Lower Manhattan 10 min drive away.   Quick and Easy access to Manhattan.  Typical Uber / Lyft to Manhattan is approximately $35.  Newark Airport is approximately 20 min away and approximately $22 by Uber / Lyft.</t>
  </si>
  <si>
    <t>Private Entrance from Street Level.</t>
  </si>
  <si>
    <t>Anything you need throughout your stay, we live on property above the 1 BR. Apartment. We are available via text, email or leaving a note if you need something. We will get what you need right away.</t>
  </si>
  <si>
    <t>https://a0.muscache.com/im/pictures/fc9db0d8-17b7-49fb-8438-f7f19d59a415.jpg?aki_policy=large</t>
  </si>
  <si>
    <t>https://www.airbnb.com/users/show/139488992</t>
  </si>
  <si>
    <t>https://a0.muscache.com/im/pictures/user/05e0c7fe-3e19-45b3-890f-5ccec0e4f1c3.jpg?aki_policy=profile_small</t>
  </si>
  <si>
    <t>https://a0.muscache.com/im/pictures/user/05e0c7fe-3e19-45b3-890f-5ccec0e4f1c3.jpg?aki_policy=profile_x_medium</t>
  </si>
  <si>
    <t>{TV,Wifi,"Air conditioning",Kitchen,"Paid parking off premises","Free street parking","Indoor fireplace",Heating,"Smoke detector","Carbon monoxide detector","First aid kit","Fire extinguisher",Essentials,Shampoo,"Lock on bedroom door",Hangers,"Hair dryer",Iron,"Laptop friendly workspace","Self check-in",Lockbox,"Private entrance","Hot water",Microwave,"Coffee maker",Refrigerator,Dishwasher,"Dishes and silverware","Cooking basics",Oven,Stove,"Single level home","Long term stays allowed"}</t>
  </si>
  <si>
    <t>https://www.airbnb.com/rooms/23791896</t>
  </si>
  <si>
    <t>118 Magnolia Ave 1B</t>
  </si>
  <si>
    <t>Large private room with private bathroom in a quiet, quaint home away from home. Access to a backyard with seating and a small grill if you choose to use it. Free WiFi available and just a 5 minute walk to the Journal square path train. 10 minute ride to the first stop in NYC.</t>
  </si>
  <si>
    <t>We are a Century‚Äôs old Guest/Rooming House that has been renovated. We offer European style rooms with shared bathrooms and Continental styled rooms with private bathrooms. All rooms have microwave ovens, mini refrigerators, desk and chair, an Iron, blow dryer, heat and air conditioning (in the summer and spring), sheets, comforter, towels, shampoo, conditioner, body wash, plastic utensils, plates, bowls, cups, toilet paper and free Wi-Fi. We also have a laundry room for your use (for a fee) on premises and we will provide you with a refillable laundry card. The property is clean, safe and secure and is located in a quiet tree-lined residential neighborhood only one block from 24 hour Journal Square ( JSQ) PATH train station. In the PATH station there is a 24 hour Deli/Caf√© and several Deli, coffee shops and stores within walking distance as well as the local police station.</t>
  </si>
  <si>
    <t>Large private room with private bathroom in a quiet, quaint home away from home. Access to a backyard with seating and a small grill if you choose to use it. Free WiFi available and just a 5 minute walk to the Journal square path train. 10 minute ride to the first stop in NYC. We are a Century‚Äôs old Guest/Rooming House that has been renovated. We offer European style rooms with shared bathrooms and Continental styled rooms with private bathrooms. All rooms have microwave ovens, mini refrigerators, desk and chair, an Iron, blow dryer, heat and air conditioning (in the summer and spring), sheets, comforter, towels, shampoo, conditioner, body wash, plastic utensils, plates, bowls, cups, toilet paper and free Wi-Fi. We also have a laundry room for your use (for a fee) on premises and we will provide you with a refillable laundry card. The property is clean, safe and secure and is located in a quiet tree-lined residential neighborhood only one block from 24 hour Journal Square ( JSQ) PATH t</t>
  </si>
  <si>
    <t>Magnolia House is just minuets from NYC!! You can take the PATH train to WTC/Financial District/Tribeca, SOHO, Greenwich/ West Village, Meatpacking District (High Line), Chelsea, Flat Iron District, Madison Park, Fashion District &amp; 33rd Street PENN Station.  You can also take the PATH train to explore Jersey City!! We are only two stops from Newport Mall &amp; Exchange Place and not far from Liberty State Park. We are also walking distance to so much in the area! Union Square Farmers Market Outpost, The ART HOUSE, Little India, McGinley Square Shoppes and Grove Street, which has amazing bars and restaurants. The Magnolia House is located in the perfect area for tourists, travelers, students and professionals.</t>
  </si>
  <si>
    <t>Magnolia House is just minuets from NYC!! You can take the PATH train to WTC/Financial District/Tribeca, SOHO, Greenwich/ West Village, Meatpacking District (High Line), Chelsea, Flat Iron District, Madison Park, Fashion District &amp; 33rd Street PENN Station.  You can also take the PATH train to explore Jersey City!!</t>
  </si>
  <si>
    <t>- Quiet Hours 11:00 pm - 8:00 am</t>
  </si>
  <si>
    <t>https://a0.muscache.com/im/pictures/c06ccd70-44a5-4bab-9a58-6d55ccbcf1ed.jpg?aki_policy=large</t>
  </si>
  <si>
    <t>https://www.airbnb.com/users/show/178535875</t>
  </si>
  <si>
    <t>https://a0.muscache.com/im/pictures/user/12af378b-a572-4ada-bea1-f7057fb36b08.jpg?aki_policy=profile_small</t>
  </si>
  <si>
    <t>https://a0.muscache.com/im/pictures/user/12af378b-a572-4ada-bea1-f7057fb36b08.jpg?aki_policy=profile_x_medium</t>
  </si>
  <si>
    <t>Hotel</t>
  </si>
  <si>
    <t>{Internet,Wifi,"Air conditioning","Paid parking off premises",Heating,Washer,Dryer,"Smoke detector","Carbon monoxide detector","First aid kit","Fire extinguisher",Essentials,Shampoo,"Lock on bedroom door",Hangers,"Hair dryer",Iron,"Laptop friendly workspace","Self check-in",Keypad,"Private entrance","Hot water","Bed linens","Extra pillows and blankets",Microwave,Refrigerator,"BBQ grill","Patio or balcony","Garden or backyard","Long term stays allowed","Shower gel","Trash can"}</t>
  </si>
  <si>
    <t>https://www.airbnb.com/rooms/23809128</t>
  </si>
  <si>
    <t>116 Magnolia Ave 6A</t>
  </si>
  <si>
    <t>This is a private room, with a private bathroom, in a quaint, cozy and quiet rooming house. 5 minute walking distance to the Journal Square Path Train.</t>
  </si>
  <si>
    <t>This is a private room, with a private bathroom, in a quaint, cozy and quiet rooming house. 5 minute walking distance to the Journal Square Path Train. 5 minute walking distance to the Journal Square Path Train. 10 minute ride to first stop in NYC.</t>
  </si>
  <si>
    <t>5 minute walking distance to the Journal Square Path Train. 10 minute ride to first stop in NYC.</t>
  </si>
  <si>
    <t>https://a0.muscache.com/im/pictures/67fcf2a9-4865-4e9d-a491-a31668a45532.jpg?aki_policy=large</t>
  </si>
  <si>
    <t>{Internet,Wifi,"Air conditioning","Paid parking off premises","Free street parking",Heating,"Suitable for events",Washer,Dryer,"Smoke detector","Carbon monoxide detector","First aid kit","Fire extinguisher",Essentials,Shampoo,"Lock on bedroom door",Hangers,"Hair dryer",Iron,"Laptop friendly workspace","Self check-in",Keypad,"Private entrance","Hot water","Bed linens",Microwave,Refrigerator,"BBQ grill","Garden or backyard","Long term stays allowed","Shower gel","Trash can"}</t>
  </si>
  <si>
    <t>https://www.airbnb.com/rooms/23835591</t>
  </si>
  <si>
    <t>‚òÖ 1,150 sf 2BR ‚òÖ Gym ‚òÖ Netflix ‚òÖ Alexa ‚òÖ Rooftop ‚òÖ</t>
  </si>
  <si>
    <t>We want you, yes...YOU, to stay with us! This gorgeous 2 bedroom, 2 bath home sleeps 6 and is only a 4 min walk from the Grove St PATH station! It is a perfect spot for business travelers, couples, friends and small families visiting NYC and Jersey City. We are located in a luxury building with cool industrial feel with its own gym, business center and a cool rooftop deck with fireplace.</t>
  </si>
  <si>
    <t>Our goal at CozyStays Suites is to make your experience seamless and unforgettable - and of course cozy! After coming back to your temporary cozy home away from home, you will find  yourself in a comfortable 1,150 sq ft apartment with two bedrooms and two bathrooms. Both rooms have queen size beds with plenty of closet space. The master bedroom has its own bathroom and there is another shared bathroom near the living room (both bathrooms have hair dryers). One of the bedrooms has a dedicated working space with a small desk, a chair and a table lamp. The living room has a queen sized sleeper sofa. You will enjoy access to High Speed Free Wi-Fi, 55-inch LED smart TV with cable &amp; Netflix and Alexa! The kitchen is fully equipped for cooking and  has  a microwave, toaster, dishwasher, electric kettle and a KEURIG coffee machine! This home also has its own washer and dryer.  To summarize, you will be able to enjoy the following: ‚Ä¢ 1,150 sq ft 2BR 2 Bath cozy home ‚Ä¢ High-Speed Internet 500 mb</t>
  </si>
  <si>
    <t>We want you, yes...YOU, to stay with us! This gorgeous 2 bedroom, 2 bath home sleeps 6 and is only a 4 min walk from the Grove St PATH station! It is a perfect spot for business travelers, couples, friends and small families visiting NYC and Jersey City. We are located in a luxury building with cool industrial feel with its own gym, business center and a cool rooftop deck with fireplace. Our goal at CozyStays Suites is to make your experience seamless and unforgettable - and of course cozy! After coming back to your temporary cozy home away from home, you will find  yourself in a comfortable 1,150 sq ft apartment with two bedrooms and two bathrooms. Both rooms have queen size beds with plenty of closet space. The master bedroom has its own bathroom and there is another shared bathroom near the living room (both bathrooms have hair dryers). One of the bedrooms has a dedicated working space with a small desk, a chair and a table lamp. The living room has a queen sized sleeper sofa. You w</t>
  </si>
  <si>
    <t>The Grove St area of Jersey City has blossomed with the opening of more than a dozen stylish restaurants, bars and shops, joining longtime establishments that help it retain a tempo slightly slower than that in NYC across the Hudson River. As if to punctuate the neighborhood‚Äôs appeal, a large swath of a bordering street, Newark Avenue, the site of several new hot spots, became a pedestrian-only thoroughfare. A nearby neighborhood, The Waterfront, offers prime views of the Lower Manhattan skyline, a truly spectacular view!</t>
  </si>
  <si>
    <t>**NO PARTIES ALLOWED** $1,000 fine if we get a complaint from building management. We have installed noise level monitoring device in unit so please be mindful. Normal noise levels will not trigger the device.  All guests will be asked to provide a copy of their IDs and electronically sign a rental agreement</t>
  </si>
  <si>
    <t>The building is conveniently located only 4 min walk from the Grove PATH station ‚Ä¢ 12 min  World Trade Center ‚Ä¢ 20 min Brooklyn Bridge ‚Ä¢ 25 min Empire State Building ‚Ä¢ 35 min Times Square ‚Ä¢ 35 min Grand Central ‚Ä¢ 40 min Central Park ‚Ä¢ 2 miles to Liberty State Park - 40 min walk or a short Uber ride ‚Ä¢ 10 miles Newark Airport - $17-$20 Uber ride ‚Ä¢ 13 min Ferry to NYC</t>
  </si>
  <si>
    <t>When you stay at this beautiful cozy home, you‚Äôll enjoy access to the following building amenities: ‚Ä¢ 24-hour state-of-the-art fitness center and yoga room ‚Ä¢ A super cool Rooftop deck with fireplace, TVs, lounge and outdoor kitchen space ‚Ä¢ Business center with conference room ‚Ä¢ Citibike station nearby ‚Ä¢ Club Room with pool table and TV ‚Ä¢ Children‚Äôs play zone ‚Ä¢ Coffee bar lounge ‚Ä¢ Stadium seating spin room ‚Ä¢ Dry cleaning service ‚Ä¢ Public art gallery</t>
  </si>
  <si>
    <t>You can always reach us via email, text or Airbnb messaging platform. We at CozyStays Suites are at  your disposal 24/7 during  your stay to make sure you have an amazing experience second to none!</t>
  </si>
  <si>
    <t>‚Ä¢ We will ask you to send us a copy of your ID once you reservation is confirmed ‚Ä¢ Absolutely no parties are allowed on the premises or inside of the units. If there is evidence or we receive complaints of such an occurrence, the guest will be fined $1,000 plus the cost of any resulting damages to the property ‚Ä¢ We have a min age policy of 25 y/o for all adults in the group ‚Ä¢ You will be required to provide a copy of your ID to us within 24 hours after booking ‚Ä¢ Apartment has a strict no-smoking policy (there is a $500 minimum charge for violating this policy due to damage control and equipment/furniture replacement) ‚Ä¢ No pets are allowed inside the unit at any time ‚Ä¢ Lost keys will incur a fee of $100 per key set to have replacements made. ‚Ä¢ Quite Hours: 9pm - 9am ‚Ä¢ Max occupancy 6 people ‚Ä¢ Guests shall comply with all house rules and regulations pertaining to the building in which the apartment is located, including but not limited to trash and recycling procedures, noise level limit</t>
  </si>
  <si>
    <t>https://a0.muscache.com/im/pictures/35645f7e-a0c2-4342-89bc-e6a0f1067aa8.jpg?aki_policy=large</t>
  </si>
  <si>
    <t>https://www.airbnb.com/users/show/151027625</t>
  </si>
  <si>
    <t>Julia</t>
  </si>
  <si>
    <t xml:space="preserve">My mission is to make your stay comfortable, exciting and unforgettable! I love travelling myself (backpacked in South America for six months a few years ago) and decided to turn my passion for travel into a business. I am originally from Moscow, moved to NYC in 2001 for an MBA program and never left. When not working I enjoy travelling, sailing, skiing and reading (personal development books + I am a big fan of Tony Robbins!). </t>
  </si>
  <si>
    <t>https://a0.muscache.com/im/pictures/user/e852175b-beff-4a0a-8540-63636535c4e8.jpg?aki_policy=profile_small</t>
  </si>
  <si>
    <t>https://a0.muscache.com/im/pictures/user/e852175b-beff-4a0a-8540-63636535c4e8.jpg?aki_policy=profile_x_medium</t>
  </si>
  <si>
    <t>{TV,"Cable TV",Wifi,"Air conditioning",Kitchen,"Paid parking off premises",Gym,Elevator,Heating,"Family/kid friendly",Washer,Dryer,"Smoke detector","Carbon monoxide detector","First aid kit","Fire extinguisher",Essentials,Shampoo,Hangers,"Hair dryer",Iron,"Laptop friendly workspace","Private entrance","Hot water","Bed linens",Microwave,"Coffee maker",Refrigerator,Dishwasher,"Dishes and silverware","Cooking basics",Oven,Stove,"Host greets you","Paid parking on premises"}</t>
  </si>
  <si>
    <t>https://www.airbnb.com/rooms/23836134</t>
  </si>
  <si>
    <t>118 Magnolia Ave 14B</t>
  </si>
  <si>
    <t>Private rooming house offering, clean, quiet room with double bed and private bathroom, close to Path train. This room is on the ground floor in the back of the building. Very quiet and close access to rear yard.</t>
  </si>
  <si>
    <t>https://a0.muscache.com/im/pictures/d235c92c-a073-4042-a64e-a9005b815994.jpg?aki_policy=large</t>
  </si>
  <si>
    <t>{Internet,Wifi,"Air conditioning","Paid parking off premises","Free street parking",Heating,"Suitable for events",Washer,Dryer,Essentials,Shampoo,Hangers,"Hair dryer",Iron,"Laptop friendly workspace","Self check-in",Keypad,"Hot water",Microwave,Refrigerator,"BBQ grill","Garden or backyard","Long term stays allowed"}</t>
  </si>
  <si>
    <t>https://www.airbnb.com/rooms/23843034</t>
  </si>
  <si>
    <t>116 Magnolia Ave 4A</t>
  </si>
  <si>
    <t>Private room with private bathroom on first floor of the building. Access to backyard, a full laundry room and free WiFi. 5 minute walk to the Journal square Path train and a 10 minute ride to first stop in NYC.</t>
  </si>
  <si>
    <t>https://a0.muscache.com/im/pictures/09be0762-8324-4e0d-aa67-976e5d0cff41.jpg?aki_policy=large</t>
  </si>
  <si>
    <t>{Internet,Wifi,"Air conditioning","Paid parking off premises","Free street parking",Heating,Washer,Dryer,"Smoke detector","Carbon monoxide detector",Essentials,Shampoo,Hangers,"Hair dryer",Iron,"Laptop friendly workspace","Self check-in",Keypad,"Private entrance","Hot water",Microwave,Refrigerator,"BBQ grill","Garden or backyard","Long term stays allowed"}</t>
  </si>
  <si>
    <t>https://www.airbnb.com/rooms/23855010</t>
  </si>
  <si>
    <t>Luxury two bedroom two bathroom Apartment,Manhattan View. **If you are looking for stays longer than 30 days, then we also have other properties available fat very low prices. Please contact us if you are looking for corporate or accommodations for longer period***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t>
  </si>
  <si>
    <t xml:space="preserve">Apartment Amenities: ‚Ä¢	1300 square ft. unit ‚Ä¢	24 hour Doorman ‚Ä¢	2 Bedrooms ‚Ä¢	2 Bathrooms ‚Ä¢	King size bed: Master Bedroom ‚Ä¢	Queen size bed: Guest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 inch LED TV ‚Ä¢	DVD Player ‚Ä¢	Bathroom with Bath Tub ‚Ä¢	*Parking * Parking is $25/day. Parking must be reserved in advance and it is available on first come first serve basis. *Wall Decor &amp; apartment pictures are for model apartment. The actual apartment furnishing/decor might differ. Suitable for: ‚Ä¢	Corporate Housing  ‚Ä¢	Relocation Accommodation. ‚Ä¢	Vacation Rental - New York City. ‚Ä¢	Elderly people. ‚Ä¢	Couples. ‚Ä¢	Family with kids. ‚Ä¢	Friends getaway. </t>
  </si>
  <si>
    <t>https://a0.muscache.com/im/pictures/62a51e0f-f431-4168-b670-c792352e9346.jpg?aki_policy=large</t>
  </si>
  <si>
    <t>https://www.airbnb.com/rooms/23860237</t>
  </si>
  <si>
    <t>118 Magnolia Ave 8B</t>
  </si>
  <si>
    <t>Light and airy private room with private bathroom. Located on quiet block walking distance to the Journal Square Path Train and 10 minutes to first stop in NYC</t>
  </si>
  <si>
    <t>https://a0.muscache.com/im/pictures/57eacaad-8c09-4484-9ec1-a7eed34d3f44.jpg?aki_policy=large</t>
  </si>
  <si>
    <t>{Internet,Wifi,"Air conditioning","Paid parking off premises","Free street parking",Heating,Washer,Dryer,Essentials,Shampoo,Hangers,"Hair dryer",Iron,"Laptop friendly workspace","Self check-in",Keypad,"Private entrance","Hot water",Microwave,Refrigerator,"Long term stays allowed"}</t>
  </si>
  <si>
    <t>https://www.airbnb.com/rooms/23860596</t>
  </si>
  <si>
    <t>116 Magnolia Ave 2A</t>
  </si>
  <si>
    <t>A private room with a shared bathroom in the hallway across from room.</t>
  </si>
  <si>
    <t>https://a0.muscache.com/im/pictures/c92d51aa-26c1-45f7-b6cf-7ec05d95892e.jpg?aki_policy=large</t>
  </si>
  <si>
    <t>{Internet,Wifi,"Air conditioning","Paid parking off premises",Heating,Washer,Dryer,"Smoke detector","Carbon monoxide detector","Fire extinguisher",Essentials,Shampoo,"Lock on bedroom door",Hangers,"Hair dryer",Iron,"Laptop friendly workspace","Self check-in",Keypad,"Private entrance","Hot water","Bed linens",Microwave,Refrigerator,"BBQ grill","Patio or balcony","Garden or backyard","Shower gel","Trash can"}</t>
  </si>
  <si>
    <t>https://www.airbnb.com/rooms/23860916</t>
  </si>
  <si>
    <t>‚ú®Cozy 3BR House, steps to the PATH train ‚ú®</t>
  </si>
  <si>
    <t>Location, location, location! Located in the Heart of downtown Jersey City. This beautiful house is right across from the PATH train and 10 minutes into downtown Manhattan. Perfect for groups, families, and business travelers. Enjoy complementary WIFI, fresh linens, shower liquids, kitchen access, large smart TV, Netflix/Hulu access, and coffee after a long day exploring the surrounding attractions!</t>
  </si>
  <si>
    <t>-Complimentary WiFi -Netflix/HULU -1.5 bathrooms (full bathroom + shower) -Toiletries and clean linens provided -Coffee/coffemaker provided -Fully stocked kitchen -Dozens of restaurants and bars nearby..</t>
  </si>
  <si>
    <t>Location, location, location! Located in the Heart of downtown Jersey City. This beautiful house is right across from the PATH train and 10 minutes into downtown Manhattan. Perfect for groups, families, and business travelers. Enjoy complementary WIFI, fresh linens, shower liquids, kitchen access, large smart TV, Netflix/Hulu access, and coffee after a long day exploring the surrounding attractions! -Complimentary WiFi -Netflix/HULU -1.5 bathrooms (full bathroom + shower) -Toiletries and clean linens provided -Coffee/coffemaker provided -Fully stocked kitchen -Dozens of restaurants and bars nearby.. Guests have access to the whole house! I am always available via the Airbnb message app or through text :) The house is located in the center of downtown Jersey City. Tons of unique bars and restaurants around, many of which can't be found in Manhattan. The area is extremely walkable.   Known affectionately as the "sixth borough," Jersey City is staking its claim as a destination in its own</t>
  </si>
  <si>
    <t>The house is located in the center of downtown Jersey City. Tons of unique bars and restaurants around, many of which can't be found in Manhattan. The area is extremely walkable.   Known affectionately as the "sixth borough," Jersey City is staking its claim as a destination in its own right within the New York City metropolitan area.</t>
  </si>
  <si>
    <t>If this listing if booked, see below for my other listings in the area: https://www.airbnb.com/rooms/24042970?s=51 https://www.airbnb.com/rooms/24606553</t>
  </si>
  <si>
    <t>PATH Train (Grove Street station) is a 30 second walk away. A 10 minute ride into Downtown Manhattan.</t>
  </si>
  <si>
    <t>Guests have access to the whole house!</t>
  </si>
  <si>
    <t>I am always available via the Airbnb message app or through text :)</t>
  </si>
  <si>
    <t>- Late checkout is $35/hr penalty - No partying! - Please respect the neighbors - Please tidy up a little after yourself to make the maid's life a little easier (i.e. put all trash in bags by the kitchen/trash can area, put all used towels together in a single place). - Heating is only on every year from (Phone number hidden by Airbnb) penalty fee will be charged for removing smoke detectors</t>
  </si>
  <si>
    <t>https://a0.muscache.com/im/pictures/990f546b-9101-4274-8ee9-9a990ab2dc24.jpg?aki_policy=large</t>
  </si>
  <si>
    <t>https://www.airbnb.com/users/show/164051353</t>
  </si>
  <si>
    <t>Warren</t>
  </si>
  <si>
    <t>Hello!
I am currently a medical researcher and recently found Airbnb to be a great way to travel and to meet other travelers. 
I love to share my recommendations of NYC with my guests and hope to be  a great host.</t>
  </si>
  <si>
    <t>https://a0.muscache.com/im/pictures/user/77e7d8eb-7843-424b-8cde-a2fae53cc42f.jpg?aki_policy=profile_small</t>
  </si>
  <si>
    <t>https://a0.muscache.com/im/pictures/user/77e7d8eb-7843-424b-8cde-a2fae53cc42f.jpg?aki_policy=profile_x_medium</t>
  </si>
  <si>
    <t>Flatiron District</t>
  </si>
  <si>
    <t>{TV,Wifi,"Air conditioning",Kitchen,"Paid parking off premises",Heating,"Family/kid friendly","Smoke detector","Carbon monoxide detector","Fire extinguisher",Essentials,Shampoo,Hangers,"Hair dryer",Iron,"Laptop friendly workspace","Self check-in",Keypad,"Private entrance","High chair","Children‚Äôs books and toys","Window guards","Fireplace guards","Babysitter recommendations","Pack ‚Äôn Play/travel crib","Hot water","Luggage dropoff allowed","Long term stays allowed"}</t>
  </si>
  <si>
    <t>https://www.airbnb.com/rooms/23860963</t>
  </si>
  <si>
    <t>15 min NYC - THE ART FACTORY DOWNSTAIRS</t>
  </si>
  <si>
    <t>The ART FACTORY is a beautifully curated building located in the heart of McGinley Square in Jersey City. It is a 15 minute walk to the JSQ (Journal Square) PATH train into NYC (train ride is 10-15 min). Taxi ride is 25 minutes away from TIMES SQUARE. This house is dedicated to travelers, no detail was overlooked. We provide super comfortable mattresses, towels and bed linens and a fully equipped kitchens. Think of it as a very cool boutique hotel, with all the comforts of home.</t>
  </si>
  <si>
    <t>This large one bedroom apartment is perfect for the solo traveler, a couple, a couple with small children, or three friends who want to explore New York City and it's surrounding areas.</t>
  </si>
  <si>
    <t>The ART FACTORY is a beautifully curated building located in the heart of McGinley Square in Jersey City. It is a 15 minute walk to the JSQ (Journal Square) PATH train into NYC (train ride is 10-15 min). Taxi ride is 25 minutes away from TIMES SQUARE. This house is dedicated to travelers, no detail was overlooked. We provide super comfortable mattresses, towels and bed linens and a fully equipped kitchens. Think of it as a very cool boutique hotel, with all the comforts of home. This large one bedroom apartment is perfect for the solo traveler, a couple, a couple with small children, or three friends who want to explore New York City and it's surrounding areas. McGinley Square is an electric neighborhood with people from all backgrounds. It has great energy and there is tons of pedestrian traffic. There are shops, restaurants, supermarkets, beauty salons, and cafes throughout the immediate area. The is ample public transportation such as buses and the PATH train to NYC. You can also UB</t>
  </si>
  <si>
    <t>McGinley Square is an electric neighborhood with people from all backgrounds. It has great energy and there is tons of pedestrian traffic. There are shops, restaurants, supermarkets, beauty salons, and cafes throughout the immediate area.</t>
  </si>
  <si>
    <t>The is ample public transportation such as buses and the PATH train to NYC. You can also UBER anywhere. Everyone in the area walks to the PATH train as we are close to it.</t>
  </si>
  <si>
    <t>Please respect our home and do not make loud noise or have parties. Please clean after yourself. If you make it dirty, please CLEAN IT.  We ask that you respectfully take your shoes off at the house for cleanliness reasons. Thank you.</t>
  </si>
  <si>
    <t>https://a0.muscache.com/im/pictures/8dadb4ae-5fbf-47db-9c8d-11f2ae0ec321.jpg?aki_policy=large</t>
  </si>
  <si>
    <t>https://www.airbnb.com/users/show/13893897</t>
  </si>
  <si>
    <t>Diana</t>
  </si>
  <si>
    <t xml:space="preserve">Only through new experiences do we grow. </t>
  </si>
  <si>
    <t>https://a0.muscache.com/im/pictures/user/7efe5727-26c2-4f8a-9f3e-919813f69acb.jpg?aki_policy=profile_small</t>
  </si>
  <si>
    <t>https://a0.muscache.com/im/pictures/user/7efe5727-26c2-4f8a-9f3e-919813f69acb.jpg?aki_policy=profile_x_medium</t>
  </si>
  <si>
    <t>{TV,"Cable TV",Wifi,"Air conditioning",Kitchen,"Free street parking",Heating,Washer,Dryer,"Smoke detector","Carbon monoxide detector","Safety card",Essentials,Shampoo,"Lock on bedroom door",Hangers,"Hair dryer",Iron,"Laptop friendly workspace","Private entrance","Hot water","Bed linens",Microwave,"Coffee maker",Refrigerator,Dishwasher,"Dishes and silverware","Cooking basics",Oven,Stove}</t>
  </si>
  <si>
    <t>https://www.airbnb.com/rooms/23861131</t>
  </si>
  <si>
    <t>118 Magnolia Ave 13B</t>
  </si>
  <si>
    <t>Private room with sink inside room and access to a private bathroom in hallway.</t>
  </si>
  <si>
    <t>Private room with sink inside room and access to a private bathroom in hallway. Access to backyard with seating and a grill for cooking food.</t>
  </si>
  <si>
    <t>Access to backyard with seating and a grill for cooking food.</t>
  </si>
  <si>
    <t>https://a0.muscache.com/im/pictures/0bbbbdd8-fd47-41e5-bfdf-0066e6793a22.jpg?aki_policy=large</t>
  </si>
  <si>
    <t>{Internet,Wifi,"Air conditioning","Paid parking off premises","Free street parking",Heating,Washer,Dryer,Essentials,Shampoo,"Lock on bedroom door",Hangers,"Hair dryer",Iron,"Laptop friendly workspace","Self check-in",Keypad,"Private entrance","Hot water","Bed linens",Microwave,Refrigerator,"Garden or backyard","Long term stays allowed","Shower gel"}</t>
  </si>
  <si>
    <t>https://www.airbnb.com/rooms/23872195</t>
  </si>
  <si>
    <t>Modern Apt, dwntwn JC 7 min walk to PATH (APT 3)</t>
  </si>
  <si>
    <t>One of a kind unique 1800‚Äôs brownstone with modern amenities located in the heart of downtown jersey city!  Our apt is a 5-8 min walk to the nearest station to get Manhattan. The grocery store is one block away. Restaurants and bars are also a few blocks away. It's a 10 min train ride to lower manhattan and about a 15 minute train ride to midtown. Don‚Äôt hesitate to book with us! We are in compliance with the new JC Airbnb ordinance law. :)</t>
  </si>
  <si>
    <t>Guests are entitled to use the entire space of the apt.</t>
  </si>
  <si>
    <t>One of a kind unique 1800‚Äôs brownstone with modern amenities located in the heart of downtown jersey city!  Our apt is a 5-8 min walk to the nearest station to get Manhattan. The grocery store is one block away. Restaurants and bars are also a few blocks away. It's a 10 min train ride to lower manhattan and about a 15 minute train ride to midtown. Don‚Äôt hesitate to book with us! We are in compliance with the new JC Airbnb ordinance law. :) Guests are entitled to use the entire space of the apt. Guests can check in at their convenience. There is a lockbox that guests can obtain the apt keys from. My husband and I currently live in the same building as the Airbnb apt :) We‚Äôre only a floor away and can be available whenever needed. We are also fluent in English, Cantonese, and Spanish. Hamilton park and van Vorst park are both in close proximity and a 5 min walk. Newport mall is also near by with major dept and luxury brand stores. Key Food grocery store is 1 block away. There is also a p</t>
  </si>
  <si>
    <t>Hamilton park and van Vorst park are both in close proximity and a 5 min walk. Newport mall is also near by with major dept and luxury brand stores. Key Food grocery store is 1 block away. There is also a professional dry cleaners and laundromat.</t>
  </si>
  <si>
    <t>Newport and Grove st PATH trains stop are both a 5-10 min walk. There is also the local Hudson Bergen light rail as well that travels all over jersey city/Hoboken</t>
  </si>
  <si>
    <t>Guests can check in at their convenience. There is a lockbox that guests can obtain the apt keys from.</t>
  </si>
  <si>
    <t>My husband and I currently live in the same building as the Airbnb apt :) We‚Äôre only a floor away and can be available whenever needed. We are also fluent in English, Cantonese, and Spanish.</t>
  </si>
  <si>
    <t xml:space="preserve">- Any dishes/utensils that are used in the kitchen must be washed prior to check out.  - We would greatly appreciate it if guests removed their shoes in the apt :) - Please be considerate of your noise level. There are other Airbnb guests, and us :) that also live in the building. We would appreciate it if you could keep quiet hours between 10pm-7am. - When leaving the building please ensure the front door of the building is closed completely when you enter/exit. It doesn‚Äôt fully close unless you close it. - When using the TV please do not purchase movies (ie: Amazon movies, HBO, etc) if you‚Äôre interested in purchasing movies please let us know in advance so we can charge you accordingly. -Once you check out, please take out your garbage and tie the bag and leave it by the garbage can in the front yard/porch area (on your left when you come out of the stairs.) Do not throw garbage in the neighbors area. -PLEASE do not use the face towels to remove makeup. It stains the towels and even </t>
  </si>
  <si>
    <t>https://a0.muscache.com/im/pictures/709c55d9-40b9-43e9-8eec-d09e17183e96.jpg?aki_policy=large</t>
  </si>
  <si>
    <t>https://www.airbnb.com/users/show/21009089</t>
  </si>
  <si>
    <t>Vanessa &amp; Gil</t>
  </si>
  <si>
    <t xml:space="preserve">We are an energetic couple that loves Nyc! My husband was born and raised in NY and I was born and raised in N.J.  We also have two beautiful children and a dog who is just as cute as our babies :) During our spare time when we‚Äôre not tending to our Airbnb guests we like to take walks by the jersey city water front, taking our kids to the park, eating out in the city, watching movies and traveling when we can! 
We also like to consider ourselves as a DIY couple and the multicultural ethnic version of the famous HGTV show Fixer Upper! :) </t>
  </si>
  <si>
    <t>https://a0.muscache.com/im/pictures/user/3fd4f3c6-8c8d-4f48-8780-8b16035ab8df.jpg?aki_policy=profile_small</t>
  </si>
  <si>
    <t>https://a0.muscache.com/im/pictures/user/3fd4f3c6-8c8d-4f48-8780-8b16035ab8df.jpg?aki_policy=profile_x_medium</t>
  </si>
  <si>
    <t>{TV,Wifi,"Air conditioning",Kitchen,"Paid parking off premises","Free street parking",Heating,"Family/kid friendly",Washer,Dryer,"Smoke detector","Carbon monoxide detector","First aid kit","Fire extinguisher",Essentials,Shampoo,"Lock on bedroom door",Hangers,"Hair dryer",Iron,"Laptop friendly workspace","Self check-in",Lockbox,"Private living room","Private entrance","Baby bath","High chair","Children‚Äôs books and toys",Crib,"Pack ‚Äôn Play/travel crib","Children‚Äôs dinnerware","Hot water","Bed linens","Extra pillows and blankets",Microwave,"Coffee maker",Refrigerator,"Dishes and silverware","Cooking basics",Oven,Stove,"Luggage dropoff allowed","Long term stays allowed"}</t>
  </si>
  <si>
    <t>https://www.airbnb.com/rooms/23872610</t>
  </si>
  <si>
    <t>15 min NYC -  The Warhol Room at THE ART FACTORY</t>
  </si>
  <si>
    <t>You will have your own private-door locked bedroom with a queen size bed with direct access to the bathroom from you bedroom.  This bedroom accommodates 2 people maximum.  You will be sharing the common areas (bathroom, living room, kitchen, washer/dryer, TV) with other travelers. It is a modern co-living space.</t>
  </si>
  <si>
    <t xml:space="preserve">The ART FACTORY is a beautifully curated building located in the heart of McGinley Square in Jersey City. It is a 15 minute walk to the JSQ (Journal Square) PATH train into NYC (train ride is 10-15 min). Taxi ride is 25 minutes away from TIMES SQUARE. This house is dedicated to travelers, no detail was overlooked. We provide super comfortable mattresses, towels and bed linens and a fully equipped kitchens. Think of it as a very cool boutique hotel, with all the comforts of home. You will have your own private-door locked bedroom with a queen size bed with direct access to the bathroom from you bedroom.  This bedroom accommodates 2 people maximum.  You will be sharing the common areas (bathroom, living room, kitchen, washer/dryer, TV) with other travelers. It is a modern co-living space. McGinley Square is an electric neighborhood with people from all backgrounds. It has great energy and there is tons of pedestrian traffic. There are shops, restaurants, supermarkets, beauty salons, and </t>
  </si>
  <si>
    <t>https://a0.muscache.com/im/pictures/111536bf-1d3f-4086-9f06-38510af7e415.jpg?aki_policy=large</t>
  </si>
  <si>
    <t>{TV,Wifi,"Air conditioning",Kitchen,Heating,Washer,Dryer,"Smoke detector","Carbon monoxide detector","Safety card",Essentials,Shampoo,"Lock on bedroom door",Hangers,"Hair dryer",Iron,"Private living room","Private entrance",Microwave,"Coffee maker",Refrigerator,Dishwasher,"Dishes and silverware","Cooking basics",Oven,Stove,"Luggage dropoff allowed","Long term stays allowed"}</t>
  </si>
  <si>
    <t>https://www.airbnb.com/rooms/23875725</t>
  </si>
  <si>
    <t>15 min NYC - The Basquiat Room at THE ART FACTORY</t>
  </si>
  <si>
    <t>You will have your own private-door locked bedroom with a queen size bed and direct access to the bathroom from you bedroom.  This bedroom accommodates 1 person maximum.   You will be sharing the common areas (living room, kitchen, washer/dryer, TV) with other guests. It is a modern, clean co-living space.</t>
  </si>
  <si>
    <t xml:space="preserve">The ART FACTORY is a beautifully curated building located in the heart of McGinley Square in Jersey City. It is a 15 minute walk to the JSQ (Journal Square) PATH train into NYC (train ride is 10-15 min). Taxi ride is 25 minutes away from TIMES SQUARE. This house is dedicated to travelers, no detail was overlooked. We provide super comfortable mattresses, towels and bed linens and a fully equipped kitchens. Think of it as a very cool boutique hotel, with all the comforts of home. You will have your own private-door locked bedroom with a queen size bed and direct access to the bathroom from you bedroom.  This bedroom accommodates 1 person maximum.   You will be sharing the common areas (living room, kitchen, washer/dryer, TV) with other guests. It is a modern, clean co-living space. McGinley Square is an electric neighborhood with people from all backgrounds. It has great energy and there is tons of pedestrian traffic. There are shops, restaurants, supermarkets, beauty salons, and cafes </t>
  </si>
  <si>
    <t>There is ample public transportation such as buses and the PATH train and bus to NYC. You can also UBER anywhere. Everyone in the area walks to the PATH train as we are close to it.</t>
  </si>
  <si>
    <t>Please respect the other guests and do not make loud noise or have parties. Please clean after yourself. If you make it dirty, please CLEAN IT.  We ask that you respectfully take your shoes off at the house for cleanliness reasons. Thank you.</t>
  </si>
  <si>
    <t>https://a0.muscache.com/im/pictures/157c3bec-dd13-46a7-9f18-76f1205acfde.jpg?aki_policy=large</t>
  </si>
  <si>
    <t>{TV,Wifi,"Air conditioning",Kitchen,Heating,"Family/kid friendly",Washer,Dryer,"Smoke detector","Carbon monoxide detector","Safety card",Essentials,Shampoo,"Lock on bedroom door",Hangers,"Hair dryer",Iron,"Private living room","Private entrance"}</t>
  </si>
  <si>
    <t>https://www.airbnb.com/rooms/23875767</t>
  </si>
  <si>
    <t>Upscale 3 BR Hoboken Apartment by Dharma</t>
  </si>
  <si>
    <t>Providing the comforts of home with plenty of extras, the three bedroom apartments at The Grand continue to serve popular among families or business travelers. Dharma Home Suites' three bedroom apartments are specially selected providing a lavish decor throughout the bedroom, kitchen, living room, and bathroom. All of our suites are equipped with several room amenities such as dryer and washing machines. Contact us to today an enjoy a marvelous stay in our suites at The Grand.</t>
  </si>
  <si>
    <t xml:space="preserve">Providing the comforts of home with plenty of extras, the three bedroom apartments at The Grand continue to serve popular among families or business travelers. Dharma Home Suites' three bedroom apartments are specially selected providing a lavish decor throughout the bedroom, kitchen, living room, and bathroom. All of our suites are equipped with several room amenities such as dryer and washing machines. Contact us to today an enjoy a marvelous stay in our suites at The Grand. The Grand just recently opened its door to the public ‚Äì after much long awaited anticipation. This luxury boutique building has all the amenities you need to make your stay in New Jersey as pleasant as possible. On-site parking  (subject to availability/monthly fee is required per parking spot). The building features high-quality finishes. Come see for yourself what the Dharma Home Suites Experience is all about! There is no doorman at the property, however we have staff on site during business hours (10:00 am - </t>
  </si>
  <si>
    <t>ntroducing Dharma Home Suites high-end property 1101 Grand. Dharma Home Suites offers fully furnished apartments to fit the needs of our guests visiting Jersey City, Hoboken or New York. Our accommodations at 1101 Grand Street, offers modern contemporary two bedrooms and three bedroom suites.     Each unit features hardwood floors, fully equipped kitchen, fitted with a dishwasher and oven. A microwave, refrigerator, stovetop and a coffee machine are also included. There are two private bathrooms with free toiletries in each unit. Bed linens are provided. Also, selected units have access to a balcony or a terrace.     Our suites at 1101 Grand are conveniently located just 0.7 miles from the Hoboken 14th Street Ferry Station and just a couple blocks away from Willow Ave at 11 St. bus stop. Hoboken Terminal, featuring New Jersey Transit and the PATH, is located 1.8 miles away from Dharma Home Suites Hoboken at 1101 Grand. The nearest airport is Newark Liberty International Airport, is sit</t>
  </si>
  <si>
    <t>The Grand just recently opened its door to the public ‚Äì after much long awaited anticipation. This luxury boutique building has all the amenities you need to make your stay in New Jersey as pleasant as possible. On-site parking  (subject to availability/monthly fee is required per parking spot). The building features high-quality finishes. Come see for yourself what the Dharma Home Suites Experience is all about!</t>
  </si>
  <si>
    <t>There is no doorman at the property, however we have staff on site during business hours (10:00 am - 5:00 pm). You can also reach our 24hr guest support line at: 1-833-MY DHARMA (Phone number hidden by Airbnb) , if you require further assistance.</t>
  </si>
  <si>
    <t>https://a0.muscache.com/im/pictures/60e6c14f-1336-4524-9000-8a8d33379aa1.jpg?aki_policy=large</t>
  </si>
  <si>
    <t>https://www.airbnb.com/users/show/177028095</t>
  </si>
  <si>
    <t>https://a0.muscache.com/im/pictures/user/eeb5910a-3685-4280-95a0-e462aa9654ef.jpg?aki_policy=profile_small</t>
  </si>
  <si>
    <t>https://a0.muscache.com/im/pictures/user/eeb5910a-3685-4280-95a0-e462aa9654ef.jpg?aki_policy=profile_x_medium</t>
  </si>
  <si>
    <t>{TV,Internet,Wifi,"Air conditioning",Kitchen,"Pets allowed",Elevator,"Buzzer/wireless intercom",Heating,Washer,Dryer,"Smoke detector","Carbon monoxide detector",Essentials,Shampoo,"24-hour check-in",Hangers,"Hair dryer",Iron,"Laptop friendly workspace","Self check-in",Keypad,"Private entrance","Hot water","Ethernet connection",Microwave,"Coffee maker",Refrigerator,Dishwasher,"Dishes and silverware","Cooking basics",Oven,Stove,"Luggage dropoff allowed","Long term stays allowed"}</t>
  </si>
  <si>
    <t>https://www.airbnb.com/rooms/23876087</t>
  </si>
  <si>
    <t>15 min NYC - Keith Haring Room at THE ART FACTORY</t>
  </si>
  <si>
    <t>You will have your own private-door locked bedroom with a double size bed and direct access to the bathroom. This bedroom accommodates 1 person maximum.</t>
  </si>
  <si>
    <t>The ART FACTORY is a beautifully curated building located in the heart of McGinley Square in Jersey City. It is a 15 minute walk to the JSQ (Journal Square) PATH train into NYC (train ride is 10-15 min). Taxi ride is 25 minutes away from TIMES SQUARE. This house is dedicated to travelers, no detail was overlooked. We provide super comfortable mattresses, towels and bed linens and a fully equipped kitchens. Think of it as a very cool boutique hotel, with all the comforts of home. You will have your own private-door locked bedroom with a double size bed and direct access to the bathroom. This bedroom accommodates 1 person maximum. McGinley Square is an electric neighborhood with people from all backgrounds. It has great energy and there is tons of pedestrian traffic. There are shops, restaurants, supermarkets, beauty salons, and cafes throughout the immediate area. There is ample public transportation such as buses and the PATH train to NYC. You can also UBER anywhere. Everyone in the ar</t>
  </si>
  <si>
    <t>There is ample public transportation such as buses and the PATH train to NYC. You can also UBER anywhere. Everyone in the area walks to the PATH train as we are close to it.</t>
  </si>
  <si>
    <t>Please respect the other guests and do not make loud noise or have parties. Please clean after yourself. If you make it dirty, please CLEAN IT. We ask that you respectfully take your shoes off at the house for cleanliness reasons. Thank you.</t>
  </si>
  <si>
    <t>https://a0.muscache.com/im/pictures/2a7ad819-a3e3-4741-8bb7-31c9b3971e05.jpg?aki_policy=large</t>
  </si>
  <si>
    <t>{TV,Wifi,"Air conditioning",Kitchen,Heating,Washer,Dryer,"Smoke detector","Carbon monoxide detector","Safety card",Essentials,Shampoo,"Lock on bedroom door",Hangers,"Hair dryer",Iron,"Private living room","Private entrance",Microwave,"Coffee maker",Refrigerator,Dishwasher,"Dishes and silverware","Cooking basics",Oven,Stove}</t>
  </si>
  <si>
    <t>https://www.airbnb.com/rooms/23876432</t>
  </si>
  <si>
    <t>15 min NYC - THE ART FACTORY UPSTAIRS</t>
  </si>
  <si>
    <t>This gorgeous 3 bedroom apartment was created with the savvy traveler in mind. Perfect for big groups and families looking for the comforts of home and the feel of a boutique hotel.  You will find everything you need to be comfortable, but still be on a trendy vacation venue at our home.</t>
  </si>
  <si>
    <t>The ART FACTORY is a beautifully curated building located in the heart of McGinley Square in Jersey City. It is a 15 minute walk to the JSQ (Journal Square) PATH train into NYC (train ride is 10-15 min). Taxi ride is 25 minutes away from TIMES SQUARE. This house is dedicated to travelers, no detail was overlooked. We provide super comfortable mattresses, towels and bed linens and a fully equipped kitchens. Think of it as a very cool boutique hotel, with all the comforts of home. This gorgeous 3 bedroom apartment was created with the savvy traveler in mind. Perfect for big groups and families looking for the comforts of home and the feel of a boutique hotel.  You will find everything you need to be comfortable, but still be on a trendy vacation venue at our home. McGinley Square is an electric neighborhood with people from all backgrounds. It has great energy and there is tons of pedestrian traffic. There are shops, restaurants, supermarkets, beauty salons, and cafes throughout the imme</t>
  </si>
  <si>
    <t>There is ample public transportation such as buses and the PATH train to NYC. You can also UBER anywhere. Everyone in the area walks to the PATH train as we are very close to it.</t>
  </si>
  <si>
    <t>https://z0.muscache.cn/im/pictures/0e248e0d-44b8-449b-a813-52a88a7b04e4.jpg?aki_policy=large</t>
  </si>
  <si>
    <t>{TV,"Cable TV",Wifi,"Air conditioning",Kitchen,Heating,"Family/kid friendly",Washer,Dryer,"Smoke detector","Carbon monoxide detector","Safety card",Essentials,Shampoo,"Lock on bedroom door",Hangers,"Hair dryer",Iron,"Laptop friendly workspace","Private entrance","Hot water","Bed linens",Microwave,"Coffee maker",Refrigerator,Dishwasher,"Dishes and silverware","Cooking basics",Oven,Stove}</t>
  </si>
  <si>
    <t>https://www.airbnb.com/rooms/23879238</t>
  </si>
  <si>
    <t>Dharma | Jersey City |  Beautiful 1BR + City Views</t>
  </si>
  <si>
    <t>https://a0.muscache.com/im/pictures/981d436b-af14-407f-b7a9-e3adbf21ac47.jpg?aki_policy=large</t>
  </si>
  <si>
    <t>{TV,Wifi,"Air conditioning","Wheelchair accessible",Pool,Kitchen,"Pets allowed",Doorman,Gym,Elevator,Heating,Washer,Dryer,"Smoke detector","Carbon monoxide detector",Essentials,Shampoo,Hangers,"Hair dryer",Iron,"Laptop friendly workspace","Self check-in","Building staff",Bathtub,"Hot water","Bed linens",Microwave,"Coffee maker",Refrigerator,Dishwasher,"Dishes and silverware",Oven,Stove}</t>
  </si>
  <si>
    <t>https://www.airbnb.com/rooms/23879297</t>
  </si>
  <si>
    <t>Dharma | Jersey City | Quality 1BR + City Views</t>
  </si>
  <si>
    <t>https://a0.muscache.com/im/pictures/20bfed7f-bde0-4460-bd05-87c306cb7c4a.jpg?aki_policy=large</t>
  </si>
  <si>
    <t>https://www.airbnb.com/rooms/23879300</t>
  </si>
  <si>
    <t>Dharma | Jersey City | Stylish 1BR + City Views</t>
  </si>
  <si>
    <t>https://a0.muscache.com/im/pictures/8f9c9d0e-5630-47ec-8739-2b580dad6e9b.jpg?aki_policy=large</t>
  </si>
  <si>
    <t>https://www.airbnb.com/rooms/23879349</t>
  </si>
  <si>
    <t>Dharma | Jersey City | Private 1BR + City Views</t>
  </si>
  <si>
    <t>https://a0.muscache.com/im/pictures/38f7d19b-6a7c-4859-b448-00d8083bf44f.jpg?aki_policy=large</t>
  </si>
  <si>
    <t>https://www.airbnb.com/rooms/23879384</t>
  </si>
  <si>
    <t>Dharma | Jersey City | Lovely 1BR + City Views</t>
  </si>
  <si>
    <t>https://a0.muscache.com/im/pictures/f1d182fc-8eed-43dd-ad21-3aff1c590b78.jpg?aki_policy=large</t>
  </si>
  <si>
    <t>https://www.airbnb.com/rooms/23879444</t>
  </si>
  <si>
    <t>Dharma | Jersey City | Serene 1BR + City Views</t>
  </si>
  <si>
    <t>https://a0.muscache.com/im/pictures/54d31718-3024-4893-a03a-2b2453c878ae.jpg?aki_policy=large</t>
  </si>
  <si>
    <t>https://www.airbnb.com/rooms/23879482</t>
  </si>
  <si>
    <t>Dharma | Jersey City | Refined 1BR + City Views</t>
  </si>
  <si>
    <t>https://a0.muscache.com/im/pictures/bde37bdf-fee3-4c75-ace4-237e6b5c51d9.jpg?aki_policy=large</t>
  </si>
  <si>
    <t>https://www.airbnb.com/rooms/23879507</t>
  </si>
  <si>
    <t>Dharma | Jersey City | Enchanting 1BR + City Views</t>
  </si>
  <si>
    <t>https://a0.muscache.com/im/pictures/9d6168b8-7eaf-46fb-9d35-adc57c83a294.jpg?aki_policy=large</t>
  </si>
  <si>
    <t>https://www.airbnb.com/rooms/23879949</t>
  </si>
  <si>
    <t>Luxury 1BR Marbella Newport Suite near New York</t>
  </si>
  <si>
    <t>https://a0.muscache.com/im/pictures/a766c48d-8ae0-4379-b1bc-fcb10e0d0a4a.jpg?aki_policy=large</t>
  </si>
  <si>
    <t>https://www.airbnb.com/rooms/23895180</t>
  </si>
  <si>
    <t>Dharma | Jersey City | Divine 1BR + City Views</t>
  </si>
  <si>
    <t>https://a0.muscache.com/im/pictures/1e90b9bb-fc23-437f-be98-78c8ea296209.jpg?aki_policy=large</t>
  </si>
  <si>
    <t>https://www.airbnb.com/rooms/23895263</t>
  </si>
  <si>
    <t>Dharma | Jersey City | Comfy 1BR + City Views</t>
  </si>
  <si>
    <t>https://a0.muscache.com/im/pictures/05112c1b-c524-4b6a-9433-7e9b981d2697.jpg?aki_policy=large</t>
  </si>
  <si>
    <t>https://www.airbnb.com/rooms/23895433</t>
  </si>
  <si>
    <t>Dharma | Jersey City | Upscale 2BR + River Views</t>
  </si>
  <si>
    <t>https://a0.muscache.com/im/pictures/b812de1e-4db6-45a5-9087-ea2d8ae54252.jpg?aki_policy=large</t>
  </si>
  <si>
    <t>https://www.airbnb.com/rooms/23895525</t>
  </si>
  <si>
    <t>Dharma | Jersey City | Spacious 2BR + City Views</t>
  </si>
  <si>
    <t>https://a0.muscache.com/im/pictures/440aeff5-4769-4839-9085-c014fea9996e.jpg?aki_policy=large</t>
  </si>
  <si>
    <t>https://www.airbnb.com/rooms/23896120</t>
  </si>
  <si>
    <t>Dharma | Jersey City | Splendid 2BR + Water Views</t>
  </si>
  <si>
    <t>https://a0.muscache.com/im/pictures/2fcdddf2-2476-4d5e-a46a-9b351cd269fe.jpg?aki_policy=large</t>
  </si>
  <si>
    <t>https://www.airbnb.com/rooms/23896245</t>
  </si>
  <si>
    <t>Dharma | Jersey City | Tranquil 2BR + City Views</t>
  </si>
  <si>
    <t>https://a0.muscache.com/im/pictures/4003ce33-59ca-4d27-a215-369415aa776b.jpg?aki_policy=large</t>
  </si>
  <si>
    <t>https://www.airbnb.com/rooms/23896338</t>
  </si>
  <si>
    <t>Dharma | Jersey City | Charming 2BR + City Views</t>
  </si>
  <si>
    <t>Dharma Home Suites'  two bedroom apartments all provide specially selected Dharma style decor throughout the bedroom, kitchen, living room, and bathroom along with vast room amenities such as dryer and washing machines.</t>
  </si>
  <si>
    <t>These two bedroom apartments are a perfect example of unparalleled ambiance offering spectacular views of the Statue of Liberty. All of our two bedroom suites are located on the higher floors of this modern high rise. Our guests can enjoy the space of the fully furnished two bedroom apartment while enjoying calmness of their own private apartment. Dharma Home Suites'  two bedroom apartments all provide specially selected Dharma style decor throughout the bedroom, kitchen, living room, and bathroom along with vast room amenities such as dryer and washing machines. The terrace on the 11th floor offers spectacular views of Manhattan. On this floor, you can enjoy various amenities: the fitness center, yoga room, children‚Äôs room, lounge and seasonal outdoor swimming pool. The building has onsite parking and a 24-hour doorman for your convenience. Paulus Hook is a high rise building with 49 floors. There is concierge service provided. You can also reach our 24hr guest support line at: 1-833-</t>
  </si>
  <si>
    <t>https://a0.muscache.com/im/pictures/97303309-1729-44c1-ad12-ad5701b4e7d1.jpg?aki_policy=large</t>
  </si>
  <si>
    <t>https://www.airbnb.com/rooms/23896664</t>
  </si>
  <si>
    <t>Dharma | Jersey City | Inviting 2BR + City Views</t>
  </si>
  <si>
    <t>https://a0.muscache.com/im/pictures/7e0ec9fb-9d92-4319-92d6-592569203902.jpg?aki_policy=large</t>
  </si>
  <si>
    <t>https://www.airbnb.com/rooms/23896741</t>
  </si>
  <si>
    <t>Dharma | Jersey City | High-End 2BR + City Views</t>
  </si>
  <si>
    <t>https://a0.muscache.com/im/pictures/5affae85-51ab-441e-9004-7cae4de55552.jpg?aki_policy=large</t>
  </si>
  <si>
    <t>https://www.airbnb.com/rooms/23896822</t>
  </si>
  <si>
    <t>Dharma | Jersey City | Affluent 2BR + City Views</t>
  </si>
  <si>
    <t>https://a0.muscache.com/im/pictures/712c14f2-23e2-4ff7-beb9-fd2f43bff841.jpg?aki_policy=large</t>
  </si>
  <si>
    <t>https://www.airbnb.com/rooms/23896894</t>
  </si>
  <si>
    <t>Dharma | Jersey City | Luxury 3BR + City Views</t>
  </si>
  <si>
    <t>https://a0.muscache.com/im/pictures/c6c2b0ce-e645-443e-a329-3c97b7bfecbb.jpg?aki_policy=large</t>
  </si>
  <si>
    <t>https://www.airbnb.com/rooms/23897053</t>
  </si>
  <si>
    <t>Dharma | Jersey City | Exquisite 3BR + River Views</t>
  </si>
  <si>
    <t>https://a0.muscache.com/im/pictures/4d593c1b-5483-4f62-9b79-3e942d159538.jpg?aki_policy=large</t>
  </si>
  <si>
    <t>https://www.airbnb.com/rooms/23897095</t>
  </si>
  <si>
    <t>118 Magnolia Ave 11B</t>
  </si>
  <si>
    <t>Beautiful Newly renovated, airy private room, with private bathroom. Located walking distance to train on quiet residential block in Jersey City</t>
  </si>
  <si>
    <t>https://a0.muscache.com/im/pictures/27ac12ad-0027-4000-aea8-6c19077f3e52.jpg?aki_policy=large</t>
  </si>
  <si>
    <t>{Internet,Wifi,"Air conditioning","Paid parking off premises","Free street parking",Heating,Washer,Dryer,"Smoke detector","Carbon monoxide detector","First aid kit","Fire extinguisher",Essentials,Shampoo,"Lock on bedroom door",Hangers,"Hair dryer",Iron,"Laptop friendly workspace","Private entrance","Hot water","Bed linens",Microwave,Refrigerator,"BBQ grill","Patio or balcony","Garden or backyard","Long term stays allowed",Other,"Shower gel","Trash can"}</t>
  </si>
  <si>
    <t>https://www.airbnb.com/rooms/23902443</t>
  </si>
  <si>
    <t>Excellent Manhattan Views,Brand New Three Bedroom Apartment</t>
  </si>
  <si>
    <t>Apartment Amenities: ‚Ä¢	1500 square ft. unit ‚Ä¢	Stunning New York City Skyline views of Empire State Building, WTC &amp; Statue of Liberty ‚Ä¢	24-hour Doorman ‚Ä¢	3 Bedroom, 1 Living Room and 2 Bathrooms ‚Ä¢	2 Twin Beds : 3rd Bedroom ‚Ä¢	King size bed: Master Bedroom ‚Ä¢	Queen size sofa bed in living room ‚Ä¢	Fully equipped kitchen with Stainless Steel appliances. ‚Ä¢	Italian Hardwood floors. ‚Ä¢	Hardwood floors  ‚Ä¢	Cable (Complimentary/Free) ‚Ä¢	High speed internet (Complimentary/Free) ‚Ä¢	Laundry in unit (Washer/Dryer) ‚Ä¢	Dishwasher ‚Ä¢	Hardwood floors ‚Ä¢	Granite countertops ‚Ä¢	Energy Star Whirlpool stainless steel appliances ‚Ä¢	Memory Foam Mattress ‚Ä¢	Dining Table/Chair ‚Ä¢	52-inch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</si>
  <si>
    <t>https://a0.muscache.com/im/pictures/732596d8-8b67-4368-b769-3f8e389e3bd4.jpg?aki_policy=large</t>
  </si>
  <si>
    <t>https://www.airbnb.com/rooms/23905194</t>
  </si>
  <si>
    <t>116 Magnolia Ave 3A</t>
  </si>
  <si>
    <t>Cozy room with private bathroom. Great location close to Journal square PATH train. 10 minute ride to first stop in NYC.</t>
  </si>
  <si>
    <t>https://a0.muscache.com/im/pictures/f31020e7-62d1-4fff-bff5-42296ff2610f.jpg?aki_policy=large</t>
  </si>
  <si>
    <t>{Internet,Wifi,"Air conditioning","Paid parking off premises","Free street parking",Heating,"Smoke detector","Carbon monoxide detector","Fire extinguisher",Essentials,Shampoo,"Lock on bedroom door",Hangers,"Hair dryer",Iron,"Laptop friendly workspace","Self check-in",Keypad,"Private entrance","Hot water",Microwave,Refrigerator,"Long term stays allowed"}</t>
  </si>
  <si>
    <t>https://www.airbnb.com/rooms/23924196</t>
  </si>
  <si>
    <t>118 Magnolia Ave 3B</t>
  </si>
  <si>
    <t>Bright and airy private room on quiet residential block. Close to Journal Square Path, 15 minutes to NYC.</t>
  </si>
  <si>
    <t>Great rooming house/hotel offering clean private room. This room you will share the bathroom in the hallway across from your room with one other room on the floor. You will have your own key to room and access to front door to building to come and go as you please.</t>
  </si>
  <si>
    <t>Bright and airy private room on quiet residential block. Close to Journal Square Path, 15 minutes to NYC. Great rooming house/hotel offering clean private room. This room you will share the bathroom in the hallway across from your room with one other room on the floor. You will have your own key to room and access to front door to building to come and go as you please.</t>
  </si>
  <si>
    <t>https://a0.muscache.com/im/pictures/b0965e93-ebd8-4961-987e-ce05d0ad7b01.jpg?aki_policy=large</t>
  </si>
  <si>
    <t>{Internet,Wifi,"Air conditioning","Paid parking off premises","Free street parking",Heating,Washer,Dryer,"Smoke detector","Carbon monoxide detector","First aid kit","Fire extinguisher",Essentials,Shampoo,"Lock on bedroom door",Hangers,"Hair dryer",Iron,"Laptop friendly workspace","Self check-in",Keypad,"Private entrance","Hot water","Bed linens","Extra pillows and blankets",Microwave,Refrigerator,"Garden or backyard","Long term stays allowed","Shower gel"}</t>
  </si>
  <si>
    <t>https://www.airbnb.com/rooms/23926597</t>
  </si>
  <si>
    <t>Feb-March Special/20 Mins to NYC/Hoboken/3Bedroom</t>
  </si>
  <si>
    <t>Come visit! Feel like a local by experiencing New York City metro culture. This apartment can accommodate 6 to 8 people comfortable when using the living room sofa bed. Perfect location to visit Times Square/Broadway/The Freedom Tower/Broadway/Liberty Island and now open the American Dream Amusement park.  I recommend traveling thru Newark Liberty International Airport, its only 20 minutes ride from us. PLEASE READ: LOCATION IS ON 3RD FLOOR/NO ELEVATOR GARAGE IS $100 P/STAY MAX 7DAYS</t>
  </si>
  <si>
    <t>The space offers a 3 bedroom and 2 bathroom. It has 2 separate entrance for privacy.  Good for individuals who want to get out and experience Manhattan and surrounding areas, like Hoboken for a fraction of the cost.  Convenience stores and supermarkets are within walking distance and close by. There are also many laundromats near by where you can drop off your clothes and they will wash it, fold it and have ready for you. Let us know and we can arrange it for you. (Extras cost) PLEASE NOTE: THIS APARTMENT IS A RAILROAD STYLE, BUT IT HAS A 2 CONVENIENT PRIVATE ENTRANCES. IT MIGHT NOT BE LIKABLE FOR SOME GUESTS. NO WASHER OR DRYER IN THIS UNIT.</t>
  </si>
  <si>
    <t xml:space="preserve">Come visit! Feel like a local by experiencing New York City metro culture. This apartment can accommodate 6 to 8 people comfortable when using the living room sofa bed. Perfect location to visit Times Square/Broadway/The Freedom Tower/Broadway/Liberty Island and now open the American Dream Amusement park.  I recommend traveling thru Newark Liberty International Airport, its only 20 minutes ride from us. PLEASE READ: LOCATION IS ON 3RD FLOOR/NO ELEVATOR GARAGE IS $100 P/STAY MAX 7DAYS The space offers a 3 bedroom and 2 bathroom. It has 2 separate entrance for privacy.  Good for individuals who want to get out and experience Manhattan and surrounding areas, like Hoboken for a fraction of the cost.  Convenience stores and supermarkets are within walking distance and close by. There are also many laundromats near by where you can drop off your clothes and they will wash it, fold it and have ready for you. Let us know and we can arrange it for you. (Extras cost) PLEASE NOTE: THIS APARTMENT </t>
  </si>
  <si>
    <t>PLEASE READ CHECK IN INSTRUCTIONS AND RULES TO FOLLOW: ABSOLUTELY NO PARTIES OR GATHERING OF ANY KIND. THIS IS A FAMILY FRIENDLY AREA. IF RULES ARE BROKEN, WE WILL IMMEDIATELY CANCEL YOUR RESERVATION. NO LOUD MUSIC AT ALL!!! NO SMOKING, PENALTIES FOR SMOKING WILL BE $500. NOT PETS, NO EXCEPTIONS! NEW TO AIRBNB GUESTS MUST PROVIDE STATE ID FOR EACH GUESTS ( DRIVER'S LICENSE, PASSPORT OR A VALID SCHOOL ID) We receive guests in the 2nd floor unit as well, both units are completely private and independent from each other. Please be respectful of our guests and neighbors with noise levels, especially if using the outdoor space. PLEASE RECYCLE:  BIN UNDER KITCHEN SINK IS FOR BOTTLES, PAPER PRODUCT AND CANS. BLACK BIN IS FOR TRASH AND ITS BEHING REFRIGERATOR. Please make sure to lock all doors, windows and please turn off all lights when leaving the apartment, it‚Äôs your responsibility. Please leave the place the same way your found it. Remember that your Security deposit would be charge for a</t>
  </si>
  <si>
    <t>I STRONGLY SUGGEST ARRIVING LIBERTY NEWARK INTERNATIONAL AIRPORT IF COMING TO NEW JERSEY. THIS AIRPORT IN ONLY 18 MINUTES AWAY FROM US BY TAXI OR UBER. Public transportation is 2 blocks way at Bowers St. and Palisades Ave. The light rail to the PATH to downtown NY is 5 minutes walk and can be taken at Paterson Plank Rd. and Congress St. Also Central Ave. have buses that can take you to JSQ. Uber of course is available and taxis close by. My place is about 15 minutes ride to The Metlife Stadium, 20 minutes ride to the Jersey Gardens Mall, 10 minutes ride to Secaucus Outlet Mall and 30 minutes ride to Garden State Plaza Mall. The Newport Mall is also very close by, about 5 minutes from the apartment. It‚Äôs in downtown Jersey City. Please note: In New Jersey you won‚Äôt pay taxes on shoes or clothes. (-: Subway (Path Train, $2.75 per person per trip) Taxis, Uber, walk, train, Bus (119 on Central avenue ($3.20 per person and takes you into midtown Manhattan) or bus 123 at Bowers St and Palisa</t>
  </si>
  <si>
    <t>Guests have access to the entire apartment, not a shared space, it is for you and your guests only.  Perfect for having an NYC experience while balling on a budget. PLEASE READ:  UNIT IS LOCATED ON THE 3RD FLOOR. NO LIFT/ELEVATOR GARAGE IS $100 PER DAY/PER STAY UP TO 5 DAYS. If parking in the streets, be aware of the street parking rules. We are not responsible if your vehicle is ticketed. Street parking is free with a $5 permit that can be obtain in Central Ave. for the length of your stay or you can park your car in our garage for $100 per stay. When parking on street, you may have to move your car for street cleaning days. Days and time are post it on each side of the street. If you have a bike, it can be store in the hallway on first floor. We can safely store your bags at no extra cost.</t>
  </si>
  <si>
    <t>I am available at all times, if needed just call me. We have a caretaker on premises too. This is a historic building from the 1800s. We are restoring the building a little be at times. The inside is very modern and comfortable just for you. This apartment is on the 3rd. floor. WE ACCEPT AMEX, VISA, DISCOVER AND MASTERCARD.</t>
  </si>
  <si>
    <t>TO AVOID ANY MISUNDERSTANDINGS, I PLEASE ASK YOU TO READ AND ACCEPT ALL THE RULES BEFORE BOOKING: ABSOLUTELY NO PARTIES OR GATHERING OF ANY KIND. NO LOUD MUSIC!! NO SMOKING!!! PENALTIES FOR SMOKING WILL BE $500. GUESTS NEW TO AIRBNB WITHOUT REVIEWS, MUST PROVIDE STATE ID FOR EACH GUEST. (IT CAN BE DRIVER‚ÄôS LICENSE, PASSPORT OR A VALID SCHOOL ID) PLEASE LEAVE OUR PLACE THE WAY YOU FIND IT. THANK YOU! WE ARE NOT RESPONSIBLE FOR YOUR CAR PARK ON THE STREET AND GET A TICKET. GARAGE IS AVAILABLE FOR $100 PER STAY 5 MAX OR CA N OBTAIN A $5 PERMIT FOR YOUR CAR AT 394 CENTRAL AVE.  PLEASE RECYCLE. BLUE BIN UNDER KITCHEN SINK IS FOR BOTTLES AND CANS.  BLACK BIN  BEHIND REFRIGERATOR IS FOR TRASH. Please make sure to lock all doors and windows when leaving the apartment, it‚Äôs your responsibility.  Make sure to turn off all lights and air conditioners as well when not in the apartment. Please leave the place the same way you found it. A security deposit will be charge for any damages done or for n</t>
  </si>
  <si>
    <t>https://a0.muscache.com/im/pictures/5d1389ef-9b13-484c-a269-0b9bb50ec418.jpg?aki_policy=large</t>
  </si>
  <si>
    <t>{TV,Wifi,"Air conditioning",Kitchen,"Free street parking",Heating,"Smoke detector","Carbon monoxide detector","First aid kit","Fire extinguisher",Essentials,Shampoo,"Lock on bedroom door",Hangers,"Hair dryer",Iron,"Laptop friendly workspace","Self check-in",Keypad,Bathtub,"Children‚Äôs books and toys","Pack ‚Äôn Play/travel crib","Hot water","Bed linens",Microwave,"Coffee maker",Refrigerator,"Cooking basics",Oven,Stove,"Luggage dropoff allowed","Long term stays allowed","Paid parking on premises"}</t>
  </si>
  <si>
    <t>https://www.airbnb.com/rooms/23957017</t>
  </si>
  <si>
    <t>116 Magnolia Ave 5A</t>
  </si>
  <si>
    <t>Private room with twin bed in a quiet building. Bright and airy great for one person.</t>
  </si>
  <si>
    <t>Private room with twin bed in a quiet building. Bright and airy great for one person. You will have access to front door code so you can go in and out as you please, your room has its own lock, you have access to the backyard that has a sitting area and a BBQ grill you‚Äôre welcome to use as well. The bathroom is shared in the hallway with other guests. It‚Äôs about a five minute walking distance to the Journal Square Path train station and a 25 minute ride to the last stop in manhattan.</t>
  </si>
  <si>
    <t>It‚Äôs about a five minute walking distance to the Journal Square Path train station and a 25 minute ride to the last stop in manhattan.</t>
  </si>
  <si>
    <t>You will have access to front door code so you can go in and out as you please, your room has its own lock, you have access to the backyard that has a sitting area and a BBQ grill you‚Äôre welcome to use as well. The bathroom is shared in the hallway with other guests.</t>
  </si>
  <si>
    <t>https://a0.muscache.com/im/pictures/68536c7a-4e5d-47da-a3b3-98dfc1878b86.jpg?aki_policy=large</t>
  </si>
  <si>
    <t>{Internet,Wifi,"Air conditioning","Paid parking off premises","Free street parking",Heating,Washer,Dryer,"Smoke detector","Carbon monoxide detector","Fire extinguisher",Essentials,Shampoo,"Lock on bedroom door",Hangers,"Hair dryer",Iron,"Laptop friendly workspace","Private entrance","Hot water","Bed linens",Microwave,Refrigerator,Other,"Shower gel"}</t>
  </si>
  <si>
    <t>https://www.airbnb.com/rooms/23995759</t>
  </si>
  <si>
    <t>NYC Area, Elegant, 1 Bed Jersey City Suite For&gt;$60</t>
  </si>
  <si>
    <t>Adorable, Astonishing, hardwood floor, bay window, curtains, filtered water, 2 A/C, Heating, master bath with tub, kitchen with stainless steel appliances, granite countertop, fridge, microwave, coffee machine, toaster &amp; stove+. Free street parking, Close to NYC, EWR, Route 1/9, 440 &amp; I-95 (Turnpike). Path train 25 minutes walk or 5 minute by Lyft, Uber, Taxi for $6, or take Bus &lt;$2. Door To Door By All Means Combined In 1</t>
  </si>
  <si>
    <t>1 Queen size bed, dressing table with mirror &amp; drawers, 2 Closets, dining table and chairs, sofa with table, Burglar &amp; Fire 5.0 Cubic Feet Safe with 3 Shelves, C-Rated with Digital Electronic Lock to protect your Documents &amp; Valuable (Don‚Äôt assume that we are in a bad neighborhood, we are in a great area but Safe is provided just for your piece of mind so that you enjoy and discover Tri-State Area without being concern of your high value belongings), coffee maker, refrigerator &amp; microwave, iron stand with iron, Smart TV with Blue Ray DVD player, Plays YouTube Etc. Air purification machine, Commercial weight scale to check the compliance with airline guidelines so you don‚Äôt get any surprises at the airport and end up paying more, 110 to 220 Convertor / Transformer so the overseas visitors can use their 220 electronics (Just bring the adaptor for your 220 appliances). Suite isn‚Äôt too big but big enough for 2 adults with many amenities. Location is in Jersey City, New Jersey which is extr</t>
  </si>
  <si>
    <t>Enjoy the best of both worlds. Energize in hustle &amp; bustle of NYC &amp; come back to your senses in a relaxing quiet suburb to lay back and charge up for the next day of exploration. Shops and businesses here close early. We are so close to the city, you get to Manhattan lot faster than most of the people who live in NYC boroughs, 10 Minutes walk to Saint Peter‚Äôs University, 15/25 Minutes ride from Newark Liberty International Airport (EWR), Newport Mall, Statue of Liberty, MetLife Stadium, Red Bull Arena Prudential Center Newark, Cape Liberty Cruise Port of Bayonne is 8 Miles and on 25 Minutes drive, 28 minutes walk to Indian shopping center and restaurants, Spanish, Arabic &amp; American Deli and Restaurants close by and are less than half a mile, convenient to all. You can be a Tourist or a businessman, wanted to just spend a day at Sandy Hook Nude Beach which is 1 Hour Ride, White House in Washington D.C which is a 4 Hour Ride, taking a cruise from Bayonne or NYC, want to see your favorite</t>
  </si>
  <si>
    <t>Next to Famous Lincoln Park great for workout, Skyway Golf Club at 8 Minutes walk, World Famous Helicopter Tours for Sightseeing and photos &amp; videos Shooting ‚ÄúFLYNYON‚Äù at 78 John Miller Way, Kearny at Kearny Point on Hackensake Ave right off Route 1 &amp; 9 Truck just 2 Miles, 10 Minutes drive, close to Hudson Mall, Newport Center Mall about 20/30 minutes by bus, Anywhere in Manhattan mostly you will ever needed to visit 99% of the times will be 6 to 12 Miles Radius Door to Door, by Lyft/Uber is $35 to $55. At Peak Demand timings the charges may be higher. Lyft shared ride &amp; Uber pool are cheapest for up to 2 people but may be time consuming.  Anywhere in NJ by Lyft &amp; Uber generally is never more than $3 per mile + any toll &amp; going to and from anywhere in NYC is around Maximum of $5 per mile + $20 or more for toll. Further you go, less you pay. You never pay per person &amp; luggage is at no extra charge. For more than 3 pieces of luggage, you should use Lyft or Uber Black or SUV Class. Pay mo</t>
  </si>
  <si>
    <t>Car, Bike, Bus $1.60 (Must have exact change for local Bus fare), Walk, Run, Taxi, Uber &amp; Lyft From Path Journal Square for $6, Path Fare $2.75, NJ Transit Train, NYC subway &amp; MTA NYC Buses from $2.75 &amp; UP. If you are coming in at JFK, take "AirTrain" to Jamaica Center. From there take Train"E" to the last stop of "World Trade Center". Couple of blocks from there take "Path Train" towards "Newark" and get off at ,"Journal Square Station". From there take Lyft, Uber or Yellow Taxi for $6 or walk 25 Minutes.  Overall from JFK you will end up taking, luggage Trolley to AirTrain $6+ 3 trains [AirTrain $5 Each+E Train $3 Each +Path Train$3 Each] + Lyft, Uber or Taxi $6. For 2 people with luggage your total cost will be less than $35 &amp; in 90+ mintes you can be door to door in your private suite. Just for your knowledge people going to Manhattan from JFK end up paying $60+ by Yellow Taxi or public transportation it takes them 60 minutes. Also note that in Manhattan  the weekend per night rate</t>
  </si>
  <si>
    <t>Guests are not permitted to use this property as a proof of address for any reason. Also no incoming mail can be permitted for any reason whatsoever. COOK WITH EXTREME CARE. Guests can use ‚ÄúSmart Apps‚Äù to order food online or order over the phone &amp; web or bring the food from outside due to a busy life style in NY-NJ metro area. Don‚Äôt throw any food or particulars in the sink. Please  don‚Äôt wash the dishes in the Bath Tub or Bath Sink ( Vanity). Keep the food where it belongs, only in the kitchen area. Also dispose off the regular or recycle trash daily outside at the lower deck storage box. Recycled Trash Can is on the right &amp; Regular Trash Can is on the left. Regular trash goes out every Tuesday &amp; Friday night And Recycled &amp; Cardboard trash goes out on Sunday night. Disposing off trash outside properly will leave your space clean &amp; fresh to better enjoy the life.</t>
  </si>
  <si>
    <t>Yes.</t>
  </si>
  <si>
    <t>Nearby Train ‚ÄúPATH‚Äù &amp; BUS Terminal is ‚ÄúJournal Square Transportation Center‚Äù which is 1.3 miles away. Closest bus stops 0.1 Mile, 0.4 Mile &amp; 0.5 Miles. No parking on property. Free street parking available. No pets, dog or cat, whatsoever. Only 2 people (adults) or an adult and a kid of 12+. Maximum of 2 Guests. Do their own dishes.  Wear the slippers at home (don‚Äôt wear shoes). Slippers are provided. Use the curtains very slowly &amp; gently. No standing water in kitchen or bathroom. Keep it dry.  A loud music is not permitted anytime 24/7 including the weekend. No loud singing. Use the Air-conditioners or heat only when it‚Äôs needed. When you go out for extended time, please make sure to turn it off. Don't use both (A/C AND Heat) at a time. We have Keyless Entry &amp; Exit system. You will get the 4 digit codes &amp; instructions. There is a video intercom system where you can see &amp; communicate with your delivery. For any maintenance issue, please contact the host 24/7 immediately. Do not drag yo</t>
  </si>
  <si>
    <t>https://a0.muscache.com/im/pictures/ae50acba-0040-414c-99d1-707867c59de9.jpg?aki_policy=large</t>
  </si>
  <si>
    <t>https://www.airbnb.com/users/show/180434932</t>
  </si>
  <si>
    <t>Irshad</t>
  </si>
  <si>
    <t>Love to provide personal attention with respect, easily accessible 24/7 anytime for anything, treat all of my guests very special, very close all the time but still far away to let you enjoy a comfortable stay at your own pace in complete privacy.</t>
  </si>
  <si>
    <t>https://a0.muscache.com/im/pictures/user/12589f3d-ee3c-44c2-acd4-60dfcb8e7188.jpg?aki_policy=profile_small</t>
  </si>
  <si>
    <t>https://a0.muscache.com/im/pictures/user/12589f3d-ee3c-44c2-acd4-60dfcb8e7188.jpg?aki_policy=profile_x_medium</t>
  </si>
  <si>
    <t>{TV,Wifi,"Air conditioning",Kitchen,"Free street parking",Heating,"Smoke detector","Carbon monoxide detector","Fire extinguisher",Essentials,Shampoo,"Lock on bedroom door",Hangers,"Hair dryer",Iron,"Laptop friendly workspace","Self check-in",Keypad,"Private living room",Bathtub,"Room-darkening shades","Hot water","Bed linens","Extra pillows and blankets",Microwave,"Coffee maker",Refrigerator,"Dishes and silverware","Cooking basics",Oven,Stove,"Long term stays allowed","Cleaning before checkout","Wide hallways","Wide entrance for guests","Well-lit path to entrance","Extra space around bed","Accessible-height toilet","Fixed grab bars for shower"}</t>
  </si>
  <si>
    <t>https://www.airbnb.com/rooms/24042970</t>
  </si>
  <si>
    <t>‚ú®Cozy 3 Bedroom Apt 30 seconds to PATHÔø®10m to NYC‚ú®</t>
  </si>
  <si>
    <t>Located right next to the PATH train to downtown Manhattan, my 3 bedroom house is perfect for large groups, families, or business travelers. Enjoy complementary WIFI, fresh linens, shower liquids, kitchen access, 43 inch smart TV, Netflix/Hulu access, and coffee after a long day exploring the surrounding attractions! If this listing if booked, see below for my other listings in the area: https://www.airbnb.com/rooms/23860916?s=51</t>
  </si>
  <si>
    <t>Located right next to the PATH train to downtown Manhattan, my 3 bedroom house is perfect for large groups, families, or business travelers. Enjoy complementary WIFI, fresh linens, shower liquids, kitchen access, 43 inch smart TV, Netflix/Hulu access, and coffee after a long day exploring the surrounding attractions! If this listing if booked, see below for my other listings in the area: https://www.airbnb.com/rooms/23860916?s=51 -Complimentary WiFi -Free Netflix/HULU -Toiletries and clean linens provided -Coffee/coffemaker provided -Fully stocked kitchen -Newly renovated bathroom and kitchen -Dozens of restaurants and bars nearby... Guests have access to the whole house! I am always available via the Airbnb message app or through text :) The house is located in the center of downtown Jersey City. Tons of unique bars and restaurants around, many of which can't be found in Manhattan. The area is extremely walkable.  Known affectionately as the "sixth borough," Jersey City is staking its</t>
  </si>
  <si>
    <t>The house is located in the center of downtown Jersey City. Tons of unique bars and restaurants around, many of which can't be found in Manhattan. The area is extremely walkable.  Known affectionately as the "sixth borough," Jersey City is staking its claim as a destination in its own right within the New York City metropolitan area.</t>
  </si>
  <si>
    <t>-Late checkout is $35/hr penalty -Strictly no parties! -Please respect the neighbors -Please tidy up a little after yourself to make the maid's life a little easier (i.e. put all trash in bags by the kitchen/trash can area, put all used towels together in a single place). -Heating is only on every year from (Phone number hidden by Airbnb) penalty fee will be charged for removing smoke detectors</t>
  </si>
  <si>
    <t>https://a0.muscache.com/im/pictures/391320ec-691b-48cb-b401-028f41116429.jpg?aki_policy=large</t>
  </si>
  <si>
    <t>{TV,Wifi,"Air conditioning",Kitchen,"Paid parking off premises",Heating,"Family/kid friendly","Smoke detector","Carbon monoxide detector","Fire extinguisher",Essentials,Shampoo,"Lock on bedroom door",Hangers,"Hair dryer",Iron,"Laptop friendly workspace","Self check-in",Keypad,"Private entrance","Changing table","Children‚Äôs books and toys","Window guards","Babysitter recommendations",Crib,"Pack ‚Äôn Play/travel crib","Room-darkening shades","Hot water","Bed linens",Microwave,"Coffee maker",Refrigerator,Dishwasher,"Dishes and silverware",Oven,Stove,"Luggage dropoff allowed","Long term stays allowed"}</t>
  </si>
  <si>
    <t>https://www.airbnb.com/rooms/24084241</t>
  </si>
  <si>
    <t>Monaco 2</t>
  </si>
  <si>
    <t>https://a0.muscache.com/im/pictures/648e95dd-ca07-4168-8b76-0b0e2844f5ca.jpg?aki_policy=large</t>
  </si>
  <si>
    <t>{TV,Wifi,"Air conditioning",Pool,Kitchen,"Paid parking off premises",Gym,Elevator,"Free street parking","Hot tub",Heating,"Family/kid friendly",Washer,Dryer,"Smoke detector","Carbon monoxide detector",Essentials,Shampoo,Hangers,"Hair dryer",Iron,"Laptop friendly workspace","Self check-in","Building staff","Children‚Äôs books and toys","Hot water","Bed linens","Extra pillows and blankets","Pocket wifi",Microwave,"Coffee maker",Refrigerator,Dishwasher,"Dishes and silverware","Cooking basics",Oven,Stove,"Single level home","BBQ grill","Patio or balcony","Long term stays allowed",Beachfront,"Paid parking on premises"}</t>
  </si>
  <si>
    <t>https://www.airbnb.com/rooms/24112139</t>
  </si>
  <si>
    <t>Great Location to NYC, Affordable, Safe 1st Floor!</t>
  </si>
  <si>
    <t>Great Location to NYC, 10 to 15 min walk to Journal Sq Path. Business area with Luxury rentals across the street.  Safe area with restaurant and markets open late evening giving you a nice area to walk at night.</t>
  </si>
  <si>
    <t>TV, Towels, Fresh linen, Quilts, soft soap for washing and shampoo, pots and pans, full refrigerator, full size stove.</t>
  </si>
  <si>
    <t xml:space="preserve">Great Location to NYC, 10 to 15 min walk to Journal Sq Path. Business area with Luxury rentals across the street.  Safe area with restaurant and markets open late evening giving you a nice area to walk at night. TV, Towels, Fresh linen, Quilts, soft soap for washing and shampoo, pots and pans, full refrigerator, full size stove. private apartment with private bathroom.  Rear court yard access for kids to play or take a quite cigarette break. Quiet street just off the main restaurant street.  Across the street from luxury apartments. Plenty of places to eat and shop. Quick access to NYC via Path trains. Journal Sq Path is just a 10 to 15 min walk up Newark Ave.  Busy night life with late night restaurants and markets. Laundromat just two blocks away. - Quiet time after 9 pm. - Guest should keep &amp; treat the property clean as if it were your own.  - Please be mindful of other tenants in the building.   - Please turn off all air-conditioning, lights &amp; electronics when you leave the house. </t>
  </si>
  <si>
    <t>Quiet street just off the main restaurant street.  Across the street from luxury apartments. Plenty of places to eat and shop. Quick access to NYC via Path trains.</t>
  </si>
  <si>
    <t>Journal Sq Path is just a 10 to 15 min walk up Newark Ave.  Busy night life with late night restaurants and markets. Laundromat just two blocks away.</t>
  </si>
  <si>
    <t>private apartment with private bathroom.  Rear court yard access for kids to play or take a quite cigarette break.</t>
  </si>
  <si>
    <t>- Quiet hours after 9pm to respect other guest</t>
  </si>
  <si>
    <t>https://a0.muscache.com/im/pictures/ed908795-ce09-4a2b-b0fb-1757b060604e.jpg?aki_policy=large</t>
  </si>
  <si>
    <t>{TV,Wifi,"Air conditioning",Kitchen,"Paid parking off premises","Free street parking",Heating,"Family/kid friendly","Smoke detector","Carbon monoxide detector","Fire extinguisher",Essentials,Shampoo,Hangers,"Hair dryer",Iron,"Laptop friendly workspace","Self check-in",Lockbox,"Private entrance","Hot water","Luggage dropoff allowed","Long term stays allowed"}</t>
  </si>
  <si>
    <t>https://www.airbnb.com/rooms/24120081</t>
  </si>
  <si>
    <t>African Den for Four, 27 Min. to NYC NYC</t>
  </si>
  <si>
    <t>27 minutes away from Manhattan! 15 minute walk to Journal Square PATH; 12 minute train ride to WTC. 15 minute cab ride from Newark Airport.   Private 110 sq. ft (10.2 sq. m) room in brand new house on quiet residential block. Two high-speed Wi-Fi networks available!  Kitchen has Crockpot, 2 rice cookers, microwave, stove, electric can opener and Keurig with complimentary coffee!</t>
  </si>
  <si>
    <t>27 minutes away from Manhattan! 15 minute walk to Journal Square PATH; 12 minute train ride to WTC. 15 minute cab ride from Newark Airport.   Private 110 sq. ft (10.2 sq. m) room in brand new house on quiet residential block. Two high-speed Wi-Fi networks available!  Kitchen has Crockpot, 2 rice cookers, microwave, stove, electric can opener and Keurig with complimentary coffee! Lots of Indian and Filipino restaurants  Great shopping district On a family residential block 15 minute walk to Journal Square 30 minute drive to Holland Tunnel/Lincoln Tunnel</t>
  </si>
  <si>
    <t>Lots of Indian and Filipino restaurants  Great shopping district On a family residential block</t>
  </si>
  <si>
    <t>15 minute walk to Journal Square 30 minute drive to Holland Tunnel/Lincoln Tunnel</t>
  </si>
  <si>
    <t>The living room is a little cluttered with my belongings.  You must be OK with this.</t>
  </si>
  <si>
    <t>https://a0.muscache.com/im/pictures/764bfa89-b5d4-497c-adb4-d90af5d5de24.jpg?aki_policy=large</t>
  </si>
  <si>
    <t>https://www.airbnb.com/users/show/83217446</t>
  </si>
  <si>
    <t>Just looking for a quick place to stay while on business.  I'm clean &amp; quiet.</t>
  </si>
  <si>
    <t>https://a0.muscache.com/im/pictures/user/41cae37a-1406-40d5-85fa-e592f215b7af.jpg?aki_policy=profile_small</t>
  </si>
  <si>
    <t>https://a0.muscache.com/im/pictures/user/41cae37a-1406-40d5-85fa-e592f215b7af.jpg?aki_policy=profile_x_medium</t>
  </si>
  <si>
    <t>Journal Square</t>
  </si>
  <si>
    <t>{Wifi,"Air conditioning",Kitchen,Heating,"Smoke detector","Carbon monoxide detector","Fire extinguisher",Essentials,Shampoo,"Lock on bedroom door",Hangers,"Hair dryer",Iron,"Laptop friendly workspace","Self check-in","Smart lock","Private living room","Hot water","Bed linens"}</t>
  </si>
  <si>
    <t>https://www.airbnb.com/rooms/24121769</t>
  </si>
  <si>
    <t>Monaco 6</t>
  </si>
  <si>
    <t>https://a0.muscache.com/im/pictures/6cede66b-d5c7-4855-bec5-85bcec3e0423.jpg?aki_policy=large</t>
  </si>
  <si>
    <t>{TV,Wifi,"Air conditioning","Wheelchair accessible",Pool,Kitchen,"Paid parking off premises",Doorman,Gym,Elevator,"Free street parking","Hot tub",Heating,Washer,Dryer,"Smoke detector","Carbon monoxide detector",Essentials,Shampoo,Hangers,"Hair dryer",Iron,"Laptop friendly workspace","Self check-in","Building staff","Children‚Äôs books and toys","Hot water","Bed linens","Extra pillows and blankets",Microwave,"Coffee maker",Refrigerator,Dishwasher,"Dishes and silverware","Cooking basics",Oven,Stove,"Single level home","BBQ grill","Patio or balcony","Long term stays allowed",Beachfront,"Paid parking on premises"}</t>
  </si>
  <si>
    <t>https://www.airbnb.com/rooms/24131364</t>
  </si>
  <si>
    <t>Ultra Modern 3 Bedroom Apt,Stunning NYC views</t>
  </si>
  <si>
    <t>Our prestigious 3 Bedroom 2 Bathroom suite in Modern Luxury high-rise residential building with state of the art amenities and million dollar views of New York City Skyline and Statue of Liberty on top residential floor of the building. Superb building amenities and luxurious apartment furnishings provide relaxing home atmosphere. It is only 3 minute walk to Path Train, which takes you to Manhattan in 5 minutes.</t>
  </si>
  <si>
    <t>Unit Amenities: ‚Ä¢	1700 sq ft. unit ‚Ä¢	Facing East (Manhattan) and South (Statue of Liberty) ‚Ä¢	Unobstructed Manhattan Skyline views ‚Ä¢	24 hour check-in. ‚Ä¢	3 Bedroom, 2 Bathroom  ‚Ä¢	Fully equipped kitchen with Stainless Steel appliances. ‚Ä¢	Italian Hardwood floors. ‚Ä¢	Cable (Complimentary/Free) ‚Ä¢	High speed internet (Complimentary/Free) ‚Ä¢	Laundry in unit (Washer/Dryer) ‚Ä¢	Dishwasher ‚Ä¢	Hardwood floors ‚Ä¢	Granite countertops ‚Ä¢	Energy Star Whirlpool stainless steel appliances ‚Ä¢	Memory Foam Mattress ‚Ä¢	Dining Table/Chair ‚Ä¢	52 inch LED TV ‚Ä¢	DVD Player ‚Ä¢	Bathroom with Bath Tub ‚Ä¢	*Parking * Parking is $25/day. Parking must be reserved in advance and it is available on first come first serve basis. Building Amenities: ‚Ä¢	Doorman ‚Ä¢	24 hour check-in. ‚Ä¢	Concierge ‚Ä¢	Health club ‚Ä¢	Children‚Äôs playroom ‚Ä¢	Fenced dog run ‚Ä¢	Billiard Tables ‚Ä¢	Sun deck ‚Ä¢	Virtual Golf Range ‚Ä¢	Parking* ‚Ä¢	Pool* ‚Ä¢	Panoramic views of the NYC skyline *Pool is open only during summer (Jun-Sep) * Parking is $25/day. Parking must be reserved</t>
  </si>
  <si>
    <t>Our prestigious 3 Bedroom 2 Bathroom suite in Modern Luxury high-rise residential building with state of the art amenities and million dollar views of New York City Skyline and Statue of Liberty on top residential floor of the building. Superb building amenities and luxurious apartment furnishings provide relaxing home atmosphere. It is only 3 minute walk to Path Train, which takes you to Manhattan in 5 minutes. Unit Amenities: ‚Ä¢	1700 sq ft. unit ‚Ä¢	Facing East (Manhattan) and South (Statue of Liberty) ‚Ä¢	Unobstructed Manhattan Skyline views ‚Ä¢	24 hour check-in. ‚Ä¢	3 Bedroom, 2 Bathroom  ‚Ä¢	Fully equipped kitchen with Stainless Steel appliances. ‚Ä¢	Italian Hardwood floors. ‚Ä¢	Cable (Complimentary/Free) ‚Ä¢	High speed internet (Complimentary/Free) ‚Ä¢	Laundry in unit (Washer/Dryer) ‚Ä¢	Dishwasher ‚Ä¢	Hardwood floors ‚Ä¢	Granite countertops ‚Ä¢	Energy Star Whirlpool stainless steel appliances ‚Ä¢	Memory Foam Mattress ‚Ä¢	Dining Table/Chair ‚Ä¢	52 inch LED TV ‚Ä¢	DVD Player ‚Ä¢	Bathroom with Bath Tub ‚Ä¢	*Parking * Par</t>
  </si>
  <si>
    <t>https://a0.muscache.com/im/pictures/a99ef284-a028-42b2-ba67-fa252fa378ec.jpg?aki_policy=large</t>
  </si>
  <si>
    <t>{TV,Internet,Wifi,"Air conditioning",Pool,Kitchen,Gym,Elevator,"Hot tub",Heating,"Family/kid friendly",Washer,Dryer,"Smoke detector","Carbon monoxide detector",Essentials,Shampoo,"Lock on bedroom door",Hangers,"Hair dryer",Iron,"Laptop friendly workspace","Private entrance","Hot water","Long term stays allowed",Other}</t>
  </si>
  <si>
    <t>https://www.airbnb.com/rooms/24136894</t>
  </si>
  <si>
    <t>AWESOME 2BR/2BA **2 STOPS FROM NYC**</t>
  </si>
  <si>
    <t>Create a memorable vacation or business trip by staying at this clean, relaxing, comfortable loft in family-friendly Jersey City. Just minutes from Manhattan. Perfect location for exploring NYC. This duplex loft is walking distance to many great restaurants, bars, cafes in the trendy Jersey City and just a short train ride to NYC.</t>
  </si>
  <si>
    <t>Comfortable, safe, clean and private 3 bedroom / 2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2 bedroom/2 bathroom apartment that sleeps 4 people in Jersey City. Comfortable and totally private apartment in a modern, elevator building. Enjoy trendy restaurants, bars, and cafes in a beautiful section of Jersey City, just minutes from Manhattan. DETAILS: - Bedroom #1 (sleeps 2) - big, bright bedroom with huge windows &amp; curtains, queen size bed, closet, and ensuite bathroom. - Bedroom #2 - (sleeps 2) cozy bedroom with queen size bed, nightstand, lamp,  curtains, and large clos</t>
  </si>
  <si>
    <t>Create a memorable vacation or business trip by staying at this clean, relaxing, comfortable loft in family-friendly Jersey City. Just minutes from Manhattan. Perfect location for exploring NYC. This duplex loft is walking distance to many great restaurants, bars, cafes in the trendy Jersey City and just a short train ride to NYC. Comfortable, safe, clean and private 3 bedroom / 2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2 bedroom/2 bathroom apartment that sleeps 4 people in Jersey City. Comfortable and totally private apartment in a modern, elevator building. Enjoy trend</t>
  </si>
  <si>
    <t>Location: Our loft is located in Jersey City, New Jersey. Jersey City is a 15-35 minute ride from Newark Airport and a 45-70 minute ride from LaGuardia and JFK Airports. Over the last 5 years Jersey City has blossomed into one of the most desirable locations in the NYC metro area with the opening of dozens of stylish restaurants, bars, shops, and live music. The renovated fish restaurant "The Boil" located at the same address will be re-opening in a few days.</t>
  </si>
  <si>
    <t>This building is in a lively area adjacent to a popular restaurant and bar.  On weekends, holidays, and other celebratory events there may be some related noise in the evenings. We offer Netflix but no local channels.</t>
  </si>
  <si>
    <t>https://a0.muscache.com/im/pictures/052012e7-3f77-4cee-b39e-3c94337826df.jpg?aki_policy=large</t>
  </si>
  <si>
    <t>{TV,Wifi,"Air conditioning",Kitchen,"Paid parking off premises",Elevator,"Indoor fireplace",Heating,"Family/kid friendly",Washer,Dryer,"Smoke detector","Carbon monoxide detector","First aid kit","Fire extinguisher",Essentials,Shampoo,Hangers,"Hair dryer",Iron,"Laptop friendly workspace",Bathtub,"High chair",Crib,"Pack ‚Äôn Play/travel crib","Room-darkening shades","Bed linens","Extra pillows and blankets",Microwave,"Coffee maker",Refrigerator,Dishwasher,"Dishes and silverware","Cooking basics",Oven,Stove}</t>
  </si>
  <si>
    <t>https://www.airbnb.com/rooms/24138441</t>
  </si>
  <si>
    <t>Spectacular modern waterfront apartment, NYC view!</t>
  </si>
  <si>
    <t>Spectacular 1bed 1 bath with unforgettable NYC views in a brand new luxury high rise within walking distance of 2 Path stops into Financial District and Midtown. Within minutes of lively Jersey city downtown scene, movie theater, beer garden, waterside boardwalk and much more! Cafe, gym and pool all in building and parking right across the street.</t>
  </si>
  <si>
    <t>Beautiful, modern, high rise apartment building with excellent amenities and Midtown views. Walking distance to the lively Jersey city downtown and within minutes of 2 Path stops to take you right into Manhattan‚Äôs Financial District, Chelsea, and Midtown areas.</t>
  </si>
  <si>
    <t xml:space="preserve">Spectacular 1bed 1 bath with unforgettable NYC views in a brand new luxury high rise within walking distance of 2 Path stops into Financial District and Midtown. Within minutes of lively Jersey city downtown scene, movie theater, beer garden, waterside boardwalk and much more! Cafe, gym and pool all in building and parking right across the street. Beautiful, modern, high rise apartment building with excellent amenities and Midtown views. Walking distance to the lively Jersey city downtown and within minutes of 2 Path stops to take you right into Manhattan‚Äôs Financial District, Chelsea, and Midtown areas. Access to oven, microwave, stove, pots and pans, washer dryer, all common spaces and amenities on the 9th floor (gym, pool if open, gym classes listed on fridge), lobby area downstairs. If you use the turntable, please be careful with the records and put them back in the sleeves. Thank you! We will be away when you arrive but are reachable via text, email, or (Hidden by Airbnb) . Area </t>
  </si>
  <si>
    <t>Jersey city is a wonderful, safe neighborhood. There are plenty of restaurants and bars near Grove St (10 min walk). There is an ice cream shop and cafe in the building and a craft brewery and boozy ice cream shop (Bucket and Bay) very close by!</t>
  </si>
  <si>
    <t>Area is very walkable, with 2 Path stops within walking distance. Alternatively you may use lyft or uber to get around.</t>
  </si>
  <si>
    <t>Access to oven, microwave, stove, pots and pans, washer dryer, all common spaces and amenities on the 9th floor (gym, pool if open, gym classes listed on fridge), lobby area downstairs. If you use the turntable, please be careful with the records and put them back in the sleeves. Thank you!</t>
  </si>
  <si>
    <t>We will be away when you arrive but are reachable via text, email, or (Hidden by Airbnb) .</t>
  </si>
  <si>
    <t>Please feel free to use the dishwasher and the laundry for your dirty dishes and towels.  Feel free to use any pots and pans in the kitchen but please don‚Äôt go through closets in bedroom, and the one next to the washer-dryer unit.  Please be respectful of the neighbors and keep loud noises to a minimum.  Remember to turn off AC/heat when you leave and check to make sure the electric stove/oven is off as well.  Please turn off lights when you leave.</t>
  </si>
  <si>
    <t>https://a0.muscache.com/im/pictures/766437d5-3ebd-4ee0-91d0-14f65c4dfefd.jpg?aki_policy=large</t>
  </si>
  <si>
    <t>https://www.airbnb.com/users/show/46404946</t>
  </si>
  <si>
    <t>Stefan</t>
  </si>
  <si>
    <t>Washington, District of Columbia, United States</t>
  </si>
  <si>
    <t>https://a0.muscache.com/im/pictures/user/3f1ab317-bcb2-4b58-95ce-dfdfa41659ef.jpg?aki_policy=profile_small</t>
  </si>
  <si>
    <t>https://a0.muscache.com/im/pictures/user/3f1ab317-bcb2-4b58-95ce-dfdfa41659ef.jpg?aki_policy=profile_x_medium</t>
  </si>
  <si>
    <t>{TV,Wifi,"Air conditioning",Pool,Kitchen,Gym,Elevator,"Free street parking",Heating,Washer,Dryer,"Smoke detector","Carbon monoxide detector","Fire extinguisher",Essentials,Shampoo,"Hair dryer",Iron,"Laptop friendly workspace","Self check-in",Lockbox,"Private living room","Hot water","Bed linens","Extra pillows and blankets",Microwave,"Coffee maker",Refrigerator,Dishwasher,"Dishes and silverware","Cooking basics",Oven,Stove,"Long term stays allowed","Paid parking on premises"}</t>
  </si>
  <si>
    <t>https://www.airbnb.com/rooms/24162894</t>
  </si>
  <si>
    <t>A quiet place to live</t>
  </si>
  <si>
    <t>This is a private house with three bedrooms. Three adults share the bathroom private bedroom with closet, table, small fridge, internet, security alarm and very quiet house. 1/2 hour from NY, park across the street.</t>
  </si>
  <si>
    <t>I have three cats so no more pets.</t>
  </si>
  <si>
    <t>This is a private house with three bedrooms. Three adults share the bathroom private bedroom with closet, table, small fridge, internet, security alarm and very quiet house. 1/2 hour from NY, park across the street. I have three cats so no more pets. Agreement and Lease to be signed. Very quiet street, Light rail to NY one block down. One stop on Path to NY Shopping mall 20 mins from house on the Light rail or driving 10 mins. Hospital 10 mins away, downtown restaurants and bars 10 mins away as well Must be very clean and organized</t>
  </si>
  <si>
    <t>Very quiet street, Light rail to NY one block down. One stop on Path to NY</t>
  </si>
  <si>
    <t>Must be very clean and organized</t>
  </si>
  <si>
    <t>Shopping mall 20 mins from house on the Light rail or driving 10 mins. Hospital 10 mins away, downtown restaurants and bars 10 mins away as well</t>
  </si>
  <si>
    <t>Agreement and Lease to be signed.</t>
  </si>
  <si>
    <t>https://a0.muscache.com/im/pictures/4f55b9c2-2ac0-41ec-9df9-2174aa7d7ff0.jpg?aki_policy=large</t>
  </si>
  <si>
    <t>https://www.airbnb.com/users/show/182100608</t>
  </si>
  <si>
    <t>Michelle</t>
  </si>
  <si>
    <t>https://z0.muscache.cn/im/pictures/user/935ba606-b01e-4852-94ac-9cd44c77b590.jpg?aki_policy=profile_small</t>
  </si>
  <si>
    <t>https://z0.muscache.cn/im/pictures/user/935ba606-b01e-4852-94ac-9cd44c77b590.jpg?aki_policy=profile_x_medium</t>
  </si>
  <si>
    <t>{Wifi,"Air conditioning",Heating,Washer,Dryer,"Smoke detector","Carbon monoxide detector","Fire extinguisher","Lock on bedroom door",Hangers,"Laptop friendly workspace"}</t>
  </si>
  <si>
    <t>https://www.airbnb.com/rooms/24179660</t>
  </si>
  <si>
    <t>AT Portal to NYC: 2 BR, 10 Mins to NYC, Spring!</t>
  </si>
  <si>
    <t>Entirely private, small, very efficient, 2 bedroom, 1 bath. 2 queen beds, a single bed, 1 daybed with a trundle. Stocked kitchen, walk 3 mins to the metro &amp; ride 7 mins to NYC. 2nd Fl walk up. Park Fri 4pm- Mon 10am.  Prices vary and change frequently. TIP: Ask about my large lofty 1-2 bedroom that are twice the size. Ask about the Event Space for rent by the hour. Host a birthday, conferences, wedding shower, photoshoot .. pop up your creative thing.</t>
  </si>
  <si>
    <t>Private and entire apartment is on the 2nd floor of a 200 year old brick brownstone style dwelling. There are many wonderful upgrades that mix darling old world charm with contemporary features. Window air conditioners are installed in each bedroom and the living room.  The apartment is a cozy, clean, and a safe home away from home. This is a small apartment with fast commute to and from NYC in a vibrant and busy area with terrific restaurants. It is a great solution for mid sized groups looking for peace and quiet after being out all day. Hosting more than 6 is crowded and can host up to 9. The building and apartment are not new construction.  Bedroom number 1 has a queen bed and a single bed. Bedroom #2 has one queen bed. There is a sofa-bed in the common living room/kitchen area and converts to two proper single beds. The only bathroom is on the small side.</t>
  </si>
  <si>
    <t>Entirely private, small, very efficient, 2 bedroom, 1 bath. 2 queen beds, a single bed, 1 daybed with a trundle. Stocked kitchen, walk 3 mins to the metro &amp; ride 7 mins to NYC. 2nd Fl walk up. Park Fri 4pm- Mon 10am.  Prices vary and change frequently. TIP: Ask about my large lofty 1-2 bedroom that are twice the size. Ask about the Event Space for rent by the hour. Host a birthday, conferences, wedding shower, photoshoot .. pop up your creative thing. Private and entire apartment is on the 2nd floor of a 200 year old brick brownstone style dwelling. There are many wonderful upgrades that mix darling old world charm with contemporary features. Window air conditioners are installed in each bedroom and the living room.  The apartment is a cozy, clean, and a safe home away from home. This is a small apartment with fast commute to and from NYC in a vibrant and busy area with terrific restaurants. It is a great solution for mid sized groups looking for peace and quiet after being out all day</t>
  </si>
  <si>
    <t>The neighborhood is a seven minute subway ride to NYC. It is safe and booming with new restaurants and boutiques. There are a wide variety of mixed nationalities, economic backgrounds, old world and new contemporary architecture all mixed together.  The address is very near 354 Varick Street, Jersey City, NJ 07302.  Highlights include Restaurant Row on Newark Ave at the Grove Street PATH station, The waterfront, and access to the Statue of Liberty from the Jersey side.</t>
  </si>
  <si>
    <t>Let us know if your group plans to arrive after the 3pm check in time or earlier than the 11am checkout time. You are arriving to PORTAL TO NYC, located very near 350 Varick Street, 07302 between Wayne and Christopher Columbus Blvd. in Jersey City.  This is ideal for peace and comfort after being out all day. Neighbors require quiet. Please consider that noise and parties are not tolerated when booking. I want your needs to fit well.  The lockbox is attached to the black iron railing at your left when facing the entrance. Familiarize yourself with the online photos to facilitate an easier checkin especially at night.  Please have a look around and let us know that everything is in good working order, otherwise, it is assumed all is well and good and a glowing review is on the way:)  You might wish to get rid of trash at some point. Deliver to the tree in front of the building. The gated area next to the stoop belong to the neighbor. Please do not add trash there. Thank you for choosing</t>
  </si>
  <si>
    <t>Walk 3-5 minutes to the Grove Street PATH station.  Walk to the Waterfront in 15 minutes.  The PATH train ride from Grove Street stop to The World Trade Center is 7 minutes.  Trains departing every 3-6 minutes during rush hours. The PATH train detours through Hoboken on weekends, count on an extra 10 minutes. One PATH train ride cost $2.75. The METRO subway system in NYC also cost $2.75 per ride.  Key Foods is a four block walk located at Jersey Ave and 4th Street. The  Newport Mall and Move Theatre is a 10 minute walk. Some guests find it too far of a walk while others really enjoy it.  Street parking available from 4pm till 10am Monday-Friday and all weekend. Paid parking, $20 per day located at Grove Point: 100 Christopher Columbus at Newark Avenue near the Grove Street PATH subway to New York City Newark Liberty International Airport is a 10 minute taxi/uber ride. As of Spring 2016, Uber cost $40. depending on traffic. From JFK Airport and LaGuardia Airport: Take a taxi to the 33rd</t>
  </si>
  <si>
    <t>Second floor apartment in a walk-up. I host remotely and a lockbox, attached to the black iron gate outside, allows guests to freely check themselves in after 4pm and out before 9am. The online photos of the entrance and the lockbox will help with the check in process, especially after dark.  Wifi, Internet, large flat Screen TV with 30+ channels, heat, hot water, electricity, and air conditioning. Walk one block for laundry.</t>
  </si>
  <si>
    <t>I host remotely. There is a lockbox outside for guests to freely check themselves in after 3pm and out before 11am. I respond quickly to txt, calls, and emails. Please freely ask questions and let me know what recommendations are needed.</t>
  </si>
  <si>
    <t>https://a0.muscache.com/im/pictures/ce821101-b108-45e8-96aa-e0e6cb8d0a3e.jpg?aki_policy=large</t>
  </si>
  <si>
    <t>https://www.airbnb.com/rooms/24182238</t>
  </si>
  <si>
    <t>Beautiful Studio Apartment with Manhattan views,Gym, Wifi - M2</t>
  </si>
  <si>
    <t xml:space="preserve">Charming Studio in Full Luxury Building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in luxury residential buildings with elevator access in safe and vibrant </t>
  </si>
  <si>
    <t>https://a0.muscache.com/im/pictures/41a3d133-aff6-4fa0-879b-f523468cd9c4.jpg?aki_policy=large</t>
  </si>
  <si>
    <t>https://www.airbnb.com/rooms/24182243</t>
  </si>
  <si>
    <t>Studio Apartment, New Modern building, Manhattan views, Gym, Wifi</t>
  </si>
  <si>
    <t>https://a0.muscache.com/im/pictures/62986bca-e7b3-46a2-a7e5-1ffc504c2a05.jpg?aki_policy=large</t>
  </si>
  <si>
    <t>https://www.airbnb.com/rooms/24183111</t>
  </si>
  <si>
    <t>Lavish Colossal Brownstone, 6 Bedroom NYC in 7 min</t>
  </si>
  <si>
    <t>Private and entire 3000 sf brownstone on 1st, 2nd, and 3rd floors located at Grove on 5th Street, 07302. Walk 5 mins to the Grove St PATH.  Includes 6 bedrooms, 3 baths, large gourmet kitchen and parlor to entertain with 15 ft ceilings. Piano, 70" smart T.V. mood lighting, elegant crown molding, exposed brick, stone and glass tile.</t>
  </si>
  <si>
    <t>Charming historic brownstone townhouse with contemporary upgrades including gourmet and fully stocked kitchen, central heating and cooling, hot water on demand, curated art and curiosities, glass steam shower, 15 ft ceilings, and more. Great for events, large families, production, and offsite.</t>
  </si>
  <si>
    <t xml:space="preserve">Private and entire 3000 sf brownstone on 1st, 2nd, and 3rd floors located at Grove on 5th Street, 07302. Walk 5 mins to the Grove St PATH.  Includes 6 bedrooms, 3 baths, large gourmet kitchen and parlor to entertain with 15 ft ceilings. Piano, 70" smart T.V. mood lighting, elegant crown molding, exposed brick, stone and glass tile. Charming historic brownstone townhouse with contemporary upgrades including gourmet and fully stocked kitchen, central heating and cooling, hot water on demand, curated art and curiosities, glass steam shower, 15 ft ceilings, and more. Great for events, large families, production, and offsite. No access to the back yard except for emergency only. No access to the basement or closets in the bedrooms. Do not access spare bedding and towels. Messaging is best. The neighborhood is a hotspot and just a stones throw from NYC in Downtown Jersey City. Near the Grove PATH plaza is a vibrant scene with endless restaurants, cafes, and eateries, amazing farmers market, </t>
  </si>
  <si>
    <t>The neighborhood is a hotspot and just a stones throw from NYC in Downtown Jersey City. Near the Grove PATH plaza is a vibrant scene with endless restaurants, cafes, and eateries, amazing farmers market, and great alternative to Brooklyn. You can't get much closer to NYC than this side of the river. Hamilton Park is a few blocks and so is Newport Mall and PATH stop. Walk to the waterfront at night for a photo op of NYC lights.</t>
  </si>
  <si>
    <t>The address is on Fifth St at Grove, Jersey City, NJ 07302. Walk 5 minutes to either the Grove Street PATH station or 10 mins to the Newport PATH station.  The PATH train ride from Grove Street stop to The World Trade Center is 7 minutes.  Trains departing every 3-6 minutes during rush hours. The PATH train detours through Hoboken on weekends, count on an extra 10 minutes. One PATH train ride cost $2.75. The METRO subway system in NYC also cost $2.75 per ride.  Key Foods is a few blocks located at Jersey Ave and 4th Street. The Newport Mall and Move Theatre is a 10 minute walk.  Street parking available from 4pm till 10am Monday-Friday and all weekend. Paid parking, $20 per day located at Grove Point: 100 Christopher Columbus at Newark Avenue near the Grove Street PATH subway to New York City Newark Liberty International Airport is a 10 minute taxi/uber ride. As of Spring 2016, Uber cost $40. depending on traffic. From JFK Airport and LaGuardia Airport: Take a taxi to the 33rd street P</t>
  </si>
  <si>
    <t>No access to the back yard except for emergency only. No access to the basement or closets in the bedrooms. Do not access spare bedding and towels.</t>
  </si>
  <si>
    <t>Messaging is best.</t>
  </si>
  <si>
    <t xml:space="preserve">- quiet hours are between between 11am-8am -Leave the apartment the way it was found including dishes. Toss the coffee filter. Return linens and towels to bedrooms. Report any needed repairs.   -One set of towels, linens, a blanket, and a pillow per each guest are set up for the duration. Soiled bedding and towels from make up, hair dye, bed wetting, alcohol, and  blood stains will be charged to your account.  -follow the trash rules -do not use the exit door or access the backyard except for emergency -do not access the linens or towels. -do not use the dishwasher Your reservation will be canceled with no refund and a $250 fee for each house rule broken including smoking, having an unauthorized party, drugs, unauthorized guests staying the night, accessing the private linen and towel closet, smoking, and not following the trash rules NO:  smoking, candles, open flames, drugs, parties, pets, unauthorized persons or gatherings or overnight guests.  YES:  Turn off both AC's, tv, and all </t>
  </si>
  <si>
    <t>https://a0.muscache.com/im/pictures/b0de1185-90b8-49d1-8cca-e9aff29619da.jpg?aki_policy=large</t>
  </si>
  <si>
    <t>https://www.airbnb.com/users/show/13832101</t>
  </si>
  <si>
    <t>Ria</t>
  </si>
  <si>
    <t>New City, New York, United States</t>
  </si>
  <si>
    <t>https://a0.muscache.com/im/users/13832101/profile_pic/1396483364/original.jpg?aki_policy=profile_small</t>
  </si>
  <si>
    <t>https://a0.muscache.com/im/users/13832101/profile_pic/1396483364/original.jpg?aki_policy=profile_x_medium</t>
  </si>
  <si>
    <t>{TV,"Cable TV",Internet,Wifi,"Air conditioning",Kitchen,"Free parking on premises","Paid parking off premises","Free street parking","Indoor fireplace",Heating,"Family/kid friendly",Washer,Dryer,"Smoke detector","Carbon monoxide detector","First aid kit","Safety card","Fire extinguisher",Essentials,Shampoo,"Lock on bedroom door",Hangers,"Hair dryer",Iron,"Laptop friendly workspace","Self check-in",Keypad,"Private entrance","Hot water","Bed linens","Extra pillows and blankets","Ethernet connection",Microwave,"Coffee maker",Refrigerator,Dishwasher,"Dishes and silverware","Cooking basics",Oven,Stove,"Luggage dropoff allowed","Long term stays allowed"}</t>
  </si>
  <si>
    <t>https://www.airbnb.com/rooms/24185456</t>
  </si>
  <si>
    <t>Modern, spacious, private 3 BR home close to NYC</t>
  </si>
  <si>
    <t>The perfect location for visiting New York City!  Known affectionately as Heights House, this space is bright and airy with all the comforts of home.  With a modern aesthetic and all the charm of pre-war construction, our home has been lovingly restored to maintain the original details (tin ceilings, woodwork and original oak and mahogany floors) with the needs of modern day life.  We aim to be a boutique hotel disguised as an AirBNB and we strive to ensure that your experience is just that.</t>
  </si>
  <si>
    <t xml:space="preserve">Built in 1920, this home has been in our family for more than 50 years.  John and I have lived here for 18 years and recently renovated both apartments to bring them to their full potential.  We live upstairs with our two Aruban rescue dogs, but the space is completely private ‚Äì even the entrance is separate.  We are generally available for anything you need, but we have a lockbox for the keys so you can access the apartment on your own schedule to make things as easy as possible.  You may hear us use the back staircase to take our pups out to the yard through the basement on occasion, but the apartment itself is kept completely pet free ‚Äì so if dogs are not your thing, not to worry!   The space itself is over 1700 square feet and consists of three bedrooms, one bathroom, a large living room, a large dining room, a kitchen (complete with washer and dryer) and a pantry.  There is free wifi  and cable TV in the living room and all three bedrooms.  The master bedroom has a queen size bed </t>
  </si>
  <si>
    <t xml:space="preserve">The perfect location for visiting New York City!  Known affectionately as Heights House, this space is bright and airy with all the comforts of home.  With a modern aesthetic and all the charm of pre-war construction, our home has been lovingly restored to maintain the original details (tin ceilings, woodwork and original oak and mahogany floors) with the needs of modern day life.  We aim to be a boutique hotel disguised as an AirBNB and we strive to ensure that your experience is just that. Built in 1920, this home has been in our family for more than 50 years.  John and I have lived here for 18 years and recently renovated both apartments to bring them to their full potential.  We live upstairs with our two Aruban rescue dogs, but the space is completely private ‚Äì even the entrance is separate.  We are generally available for anything you need, but we have a lockbox for the keys so you can access the apartment on your own schedule to make things as easy as possible.  You may hear us </t>
  </si>
  <si>
    <t xml:space="preserve">The Heights area of Jersey City is the most sought after neighborhood- all the conveniences of urban life and access to New York City (closer than the NY Boroughs) with a friendly, neighborhood feel.  Our block is really beautiful and surrounded by some of the most spectacular old Victorian homes in Jersey City.  We are just half a block from the main street, Central Ave, with a large grocery store, small shops, restaurants, pizzeria, a few bars, nail salon, barber shop, hair dresser‚Ä¶virtually anything you could need!  Pizza Masters is a favorite of ours for quick pizza or sandwiches.  They are open late too.  Just behind Pizza Masters (literally you walk through the pizzeria area) is Renato‚Äôs, a local favorite Italian restaurant where you can find the best Italian American fare around.  Also a favorite of ours and just a block away is The Hutton, great for brunch, dinner or a nightcap, they have a beautiful back garden area to wile away the hours on a Sunday afternoon.  The stroll to </t>
  </si>
  <si>
    <t>There are just a few steps on the front porch to the door.  Once you are in the apartment everything is on one level.  It is on the first floor. There are no parties allowed. We do allow one night stays and are happy to host you and your guests overnight while you go out on the town. Please be respectful of our neighbors when visiting. The apartment has access to the back staircase for egress purposes in case of emergency, but we trust that you will respect the limits of the apartment otherwise.</t>
  </si>
  <si>
    <t>The neighborhood is quiet and very convenient for travelling into New York City.  There is street parking that is free, but we do not have a driveway.  If you arrive by car, you will need a visitor parking pass for each day you are parked on the street (except Sundays and holidays).  Please let us know if you have a car and we will provide these at no cost to you.  You simply scratch off each date and place one in your car each day.  Please make  note of the street cleaning schedule so you do not end up with a ticket.  We are a short Uber or taxi ride from Newark/Liberty International airport and just a bit longer from JFK or LaGuardia. To travel to New York City,  just a short Uber/Lyft  ride (about $5) or a 15 minute walk if you care to walk will get you to Journal Square Path Station where it‚Äôs a quick 15 minute train ride into multiple stops into the city.  Alternatively, right around the corner you can rent a Citibike which is completely integrated with the Citibike service throug</t>
  </si>
  <si>
    <t>Please note that this home is attached on one side to our next door neighbors, so please be respectful with any loud noises or music.  No parties are allowed on premises during your stay and there is no smoking or any pets allowed.  The apartment has access to the back staircase for egress purposes in case of emergency, but we trust that you will respect the limits of the apartment otherwise.   John and I have lived here for 18 years and recently renovated both apartments to bring them to their full potential.  We live upstairs with our two Aruban rescue dogs, but the space is completely private ‚Äì even the entrance is separate.  We are generally available for anything you need, but we have a lockbox for the keys so you can access the apartment on your own schedule to make things as easy as possible.  You may hear us use the back staircase to take our pups out to the yard through the basement on occasion, but the apartment itself is kept completely pet free ‚Äì so if dogs are not your thi</t>
  </si>
  <si>
    <t>We strive to make your stay as comfortable as possible, so please let us know how we may be of service or if there is anything at all that you need during your visit and we will do our very best.  It is our goal for you to have a boutique hotel experience while you stay with us and we look forward to hosting you at Heights House!</t>
  </si>
  <si>
    <t>https://a0.muscache.com/im/pictures/833b3ff0-6b88-4743-8b59-38b2b70f9bf1.jpg?aki_policy=large</t>
  </si>
  <si>
    <t>https://www.airbnb.com/users/show/148230232</t>
  </si>
  <si>
    <t>John And Sherry</t>
  </si>
  <si>
    <t>My wife and I have been married since 2005 and live in NJ with our two Aruban rescue dogs. We love to travel and try to do so as often as we can. We especially love the unique opportunities Airbnb has to offer!  We enjoyed our Airbnb experiences so much that we decided to create a listing of our own.  Now we are thrilled to welcome people to Jersey City, a place we both love!  And since we live right upstairs, we are able to meet new people from all around the world and really enjoy hosting.</t>
  </si>
  <si>
    <t>https://a0.muscache.com/im/pictures/user/630f23f1-e676-469d-9538-0ea83bcc85b5.jpg?aki_policy=profile_small</t>
  </si>
  <si>
    <t>https://a0.muscache.com/im/pictures/user/630f23f1-e676-469d-9538-0ea83bcc85b5.jpg?aki_policy=profile_x_medium</t>
  </si>
  <si>
    <t>{TV,"Cable TV",Wifi,"Air conditioning",Kitchen,"Free street parking",Heating,Washer,Dryer,"Smoke detector","Carbon monoxide detector","First aid kit","Fire extinguisher",Essentials,Shampoo,Hangers,"Hair dryer",Iron,"Laptop friendly workspace","Self check-in",Lockbox,"Private living room",Bathtub,"High chair","Pack ‚Äôn Play/travel crib","Hot water","Bed linens","Extra pillows and blankets",Microwave,"Coffee maker",Refrigerator,Dishwasher,"Dishes and silverware","Cooking basics",Oven,Stove,"Luggage dropoff allowed","Long term stays allowed"}</t>
  </si>
  <si>
    <t>https://www.airbnb.com/rooms/24186040</t>
  </si>
  <si>
    <t>116 Magnolia Ave 8A</t>
  </si>
  <si>
    <t>Private room with shared bathroom on second floor of building, bright and airy, 5 minute walk to Path train, 10 minute ride to NYC.</t>
  </si>
  <si>
    <t>https://a0.muscache.com/im/pictures/536f03bf-f532-4666-bb60-591e77de3cb0.jpg?aki_policy=large</t>
  </si>
  <si>
    <t>{Internet,Wifi,"Air conditioning","Paid parking off premises","Free street parking",Heating,Washer,Dryer,"Smoke detector","Carbon monoxide detector","Fire extinguisher",Essentials,Shampoo,"Lock on bedroom door",Hangers,"Hair dryer",Iron,"Laptop friendly workspace","Self check-in",Keypad,"Private entrance","Hot water","Bed linens",Refrigerator,"BBQ grill","Patio or balcony","Garden or backyard","Shower gel","Trash can"}</t>
  </si>
  <si>
    <t>https://www.airbnb.com/rooms/24201916</t>
  </si>
  <si>
    <t>Sunny studio in historic townhouse minutes to NYC</t>
  </si>
  <si>
    <t>Our place is good for couples, solo adventurers, and business travelers.  The location is outstanding! Situated on a sought after tree lined residential street and only a stones throw away from all the magic New York City has to offer.  The neighborhood is home to many fine restaurants &amp; coffee shops.  Supermarket 2 blocs away. Bakery around the corner.  World Trade Center and shopping malls 10min away. Waterfront with amazing views of lower Manhattan 10min away perfect for jogging &amp; biking.</t>
  </si>
  <si>
    <t>Private apartment situated on the 2nd floor of our brownstone.</t>
  </si>
  <si>
    <t>Our place is good for couples, solo adventurers, and business travelers.  The location is outstanding! Situated on a sought after tree lined residential street and only a stones throw away from all the magic New York City has to offer.  The neighborhood is home to many fine restaurants &amp; coffee shops.  Supermarket 2 blocs away. Bakery around the corner.  World Trade Center and shopping malls 10min away. Waterfront with amazing views of lower Manhattan 10min away perfect for jogging &amp; biking. Private apartment situated on the 2nd floor of our brownstone. Smart home.  Fully connected. Self check in via smart lock. USB ports on several outlets no adapter needed to charge your phone if you come from a foreign country. We live on the ground floor of the house and are happy to help you with tourist or dining tips if you need. Neighborhood: The location is outstanding! Situated on a sought after tree lined residential street and only a stones throw away from all the magic New York City has to</t>
  </si>
  <si>
    <t>Neighborhood: The location is outstanding! Situated on a sought after tree lined residential street and only a stones throw away from all the magic New York City has to offer.  The neighborhood is home to many fine restaurants &amp; coffee shops.  Extremely safe even late at night.  Local supermarket 2 blocs away. Bakery around the corner.  One World Trade Center tower and shopping malls 10min away. The waterfront with some of the most amazing views of lower Manhattan is 10min away. Also perfect for jogging &amp; biking.</t>
  </si>
  <si>
    <t>There is ABSOLUTELY NO SMOKING ALLOWED in the apartment as well as inside our house, If you smoke we respectively request you cancel your booking.</t>
  </si>
  <si>
    <t>Transportation: The PATH train which takes you to the World Trade Center and midtown within minutes is a short 7 min walk.  The waterfront is also connected to Manhattan via a short ferry ride. Liberty State Park is connected via Light-rail. From there you can take a ferry to Ellis Island and the Statue of Liberty.  Newark airport is a short 20min ride away.</t>
  </si>
  <si>
    <t>Smart home.  Fully connected. Self check in via smart lock. USB ports on several outlets no adapter needed to charge your phone if you come from a foreign country.</t>
  </si>
  <si>
    <t>We live on the ground floor of the house and are happy to help you with tourist or dining tips if you need.</t>
  </si>
  <si>
    <t>ABSOLUTELY NO smoking, partying, NO loud music, NO pets allowed. Please be respectful of the tenants keep the noise down. No additional guests than the ones accepted at booking. Please do not touch the artwork.  Let me know ASAP if anything gets spilled or broken.</t>
  </si>
  <si>
    <t>https://a0.muscache.com/im/pictures/c91abfb6-30a9-4290-af3d-7441db367ca6.jpg?aki_policy=large</t>
  </si>
  <si>
    <t>https://www.airbnb.com/users/show/28716426</t>
  </si>
  <si>
    <t>Christelle</t>
  </si>
  <si>
    <t xml:space="preserve">French born I‚Äôve been enjoying the American life for over 15 years now and have set my new roots in vibrant eclectic Jersey City. </t>
  </si>
  <si>
    <t>https://a0.muscache.com/im/pictures/user/00d5df58-7796-405b-b16f-aba737903d4f.jpg?aki_policy=profile_small</t>
  </si>
  <si>
    <t>https://a0.muscache.com/im/pictures/user/00d5df58-7796-405b-b16f-aba737903d4f.jpg?aki_policy=profile_x_medium</t>
  </si>
  <si>
    <t>['email', 'phone', 'reviews', 'jumio', 'offline_government_id', 'selfie', 'government_id']</t>
  </si>
  <si>
    <t>{TV,Wifi,"Air conditioning",Kitchen,"Paid parking off premises","Free street parking",Heating,"Smoke detector","Carbon monoxide detector","Fire extinguisher",Essentials,Shampoo,Hangers,"Hair dryer",Iron,"Laptop friendly workspace","Self check-in","Smart lock","Private living room","Hot water",Microwave,"Coffee maker",Refrigerator,Dishwasher,"Dishes and silverware","Cooking basics",Oven,Stove}</t>
  </si>
  <si>
    <t>https://www.airbnb.com/rooms/24252464</t>
  </si>
  <si>
    <t>Duplex floor for Large family! 18 Min to NYC</t>
  </si>
  <si>
    <t>Our Location is just a short walk to JSQ Path Train into NYC, around the corner is the Bus stop for #87 bus to Journal Square Path Station then 3 stops arrive at WTC or Bus #87 straight to Hoboken Washington Street/Sinatra Dr attractions. This is the best decision you'll ever make for a short or extended stay and a great base for your New York City adventures. We recently renovated the entire floor, new light fixtures, stainless steel appliance, and all new furnishings.</t>
  </si>
  <si>
    <t>We are not absentee landlords; we've lived here for nearly 10 years on the second level and your entire private duplex home has its own digital locked entry. Guests have use of 2200 Square Feet for their stay. Private Master Bath, including a steam or shower and walk-in closet. Living room has a treadmill, Wi-Fi high speed internet, 55'' TVs provide Roku for Netflix and Amazon Prime HBO. Great for group of 5 to 8 (up to 12 !)  Everyone‚Äôs laundry is on us for 3 or more night booking, regular Laundry pickup and delivery on-demand every three days. Ask about our on-site parking, Hot Tub of 4, Backyard space for Barbecue. This property was built a century ago. Built on concrete slab, has high ceiling and lower level has cool and dry play ground for kids and teenager to play on. All rooms windows are made for sound barrier for sleeping in late. Upper level has a king bed in the master suite, queen, sofa bed and full size for each of the other two bedrooms on the same level.  Our Kitchen fea</t>
  </si>
  <si>
    <t>Our Location is just a short walk to JSQ Path Train into NYC, around the corner is the Bus stop for #87 bus to Journal Square Path Station then 3 stops arrive at WTC or Bus #87 straight to Hoboken Washington Street/Sinatra Dr attractions. This is the best decision you'll ever make for a short or extended stay and a great base for your New York City adventures. We recently renovated the entire floor, new light fixtures, stainless steel appliance, and all new furnishings. We are not absentee landlords; we've lived here for nearly 10 years on the second level and your entire private duplex home has its own digital locked entry. Guests have use of 2200 Square Feet for their stay. Private Master Bath, including a steam or shower and walk-in closet. Living room has a treadmill, Wi-Fi high speed internet, 55'' TVs provide Roku for Netflix and Amazon Prime HBO. Great for group of 5 to 8 (up to 12 !)  Everyone‚Äôs laundry is on us for 3 or more night booking, regular Laundry pickup and delivery o</t>
  </si>
  <si>
    <t>park and shopping and close to Hoboken the city I dedicated for the last 6 years and transportation to the city every weekend.</t>
  </si>
  <si>
    <t>Surrounding has supermarket, Chinese-takeout, Lincoln Park, Cuban restaurant, Restaurant Bar, Nail Salon, Beauty salon, dollar store, and barber shop. Skyway Golf Course</t>
  </si>
  <si>
    <t>Any special occasion for private backyard space upon request, and Number One Delicious Chinese food just around the corner, prices vary depending on request..</t>
  </si>
  <si>
    <t>We live just right above the unit, but prefer to give our guests privacy during their stay. We can be reached via text or by calling: Danny Or Jenny.</t>
  </si>
  <si>
    <t>- Smoking allowed in the backyard - Check-in Time 2PM - Midnight - Check out by 10 AM - No noise after 9pm, and  Absolutely no party in the house or front of the house. Only place can have gathering is backyard of the house, its designate smoking area.  - under 6 passengers vehicle allow park on the drive way, for over size vehicle; we provide you with a visitor parking permit for $10 and it's refundable after the Parking Permit return back to us at the check out.</t>
  </si>
  <si>
    <t>https://a0.muscache.com/im/pictures/e5a6c50a-7ddc-4d41-89ed-5705c2ca4b29.jpg?aki_policy=large</t>
  </si>
  <si>
    <t>https://www.airbnb.com/users/show/182869653</t>
  </si>
  <si>
    <t>Guo</t>
  </si>
  <si>
    <t>https://a0.muscache.com/im/pictures/user/829e2496-89ff-4788-8fbe-b27555452a86.jpg?aki_policy=profile_small</t>
  </si>
  <si>
    <t>https://a0.muscache.com/im/pictures/user/829e2496-89ff-4788-8fbe-b27555452a86.jpg?aki_policy=profile_x_medium</t>
  </si>
  <si>
    <t>['email', 'phone', 'jumio', 'offline_government_id', 'government_id', 'work_email']</t>
  </si>
  <si>
    <t>{TV,"Cable TV",Wifi,"Air conditioning",Kitchen,"Free parking on premises","Free street parking",Heating,"Family/kid friendly",Washer,Dryer,"Smoke detector","Carbon monoxide detector","First aid kit","Safety card","Fire extinguisher",Essentials,Shampoo,"Lock on bedroom door",Hangers,"Hair dryer",Iron,"Laptop friendly workspace","Self check-in",Lockbox,"Private entrance",Bathtub,"Baby bath","High chair","Pack ‚Äôn Play/travel crib","Hot water","Bed linens","Extra pillows and blankets","Ethernet connection",Microwave,"Coffee maker",Refrigerator,Dishwasher,"Dishes and silverware","Cooking basics",Oven,Stove,"BBQ grill","Patio or balcony","Garden or backyard","Long term stays allowed"}</t>
  </si>
  <si>
    <t>https://www.airbnb.com/rooms/24265865</t>
  </si>
  <si>
    <t>Two Bedroom Apartment in high end luxury building with Stunning views of New York City</t>
  </si>
  <si>
    <t>Apartment Amenities: ‚Ä¢	1300 square ft. unit ‚Ä¢	24-hour Doorman ‚Ä¢	2 Bedrooms ‚Ä¢	2 Bathrooms ‚Ä¢	King size bed: Master Bedroom ‚Ä¢	Queen size bed: Guest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t>
  </si>
  <si>
    <t>https://a0.muscache.com/im/pictures/01b14b70-b2d8-4705-9674-3d835793379c.jpg?aki_policy=large</t>
  </si>
  <si>
    <t>https://www.airbnb.com/rooms/24265868</t>
  </si>
  <si>
    <t>Amazing Apartment, Stunnning Views-Statue of Liberty, World Trade Center,Empire State Building-Gym,Wifi- Three Bedroom Apartment</t>
  </si>
  <si>
    <t>Completely renovated 3 Bedroom 3 Bathroom suite in Modern Luxury high-rise residential building with state of the art amenities.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t>
  </si>
  <si>
    <t>Apartment Amenities: ‚Ä¢	1800 square ft. unit ‚Ä¢	24-hour Doorman ‚Ä¢	3 Bedrooms ‚Ä¢	2 Bathrooms ‚Ä¢	King size bed: Master Bedroom ‚Ä¢	King size bed: Second bedroom bedroom ‚Ä¢	Two Twin size bed: Third bedroom bedroom ‚Ä¢	Two full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t>
  </si>
  <si>
    <t>https://a0.muscache.com/im/pictures/829ec75f-0ab9-42af-a6a5-e01a8bb6f7bd.jpg?aki_policy=large</t>
  </si>
  <si>
    <t>https://www.airbnb.com/rooms/24266266</t>
  </si>
  <si>
    <t>Stunning 3 bedroom Apt with Best Views of NYC</t>
  </si>
  <si>
    <t>Our best ultra-modern apartment boasting 3 bedrooms with stunning views of Statue of Liberty &amp; New York City from top residential floor of the building. Super spacious living room with open kitchen. Floor to ceiling windows add beauty in Living Room and all the (Website hidden by Airbnb) with natural light from east and Southern exposure, you are definitely going to fall in love with the apartment. This is one of the best in Jersey City. Full access to building amenities including simulation Golf Range.</t>
  </si>
  <si>
    <t>Unit Amenities: ‚Ä¢1500 sq ft ,3 Bed and 2 Bath. ‚Ä¢King size bed in master bedroom ‚Ä¢King size bed in second bedroom ‚Ä¢Two twin size beds in Third bedroom ‚Ä¢Two Full size sofa beds in livingroom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‚Ä¢Children‚Äôs playroom ‚Ä¢Fenced dog run ‚Ä¢Billiard Tables ‚Ä¢Sun deck ‚Ä¢Parking* ‚Ä¢Pool* ‚Ä¢Panoramic views of the NYC skyline ‚Ä¢Buffet Breakfast (paid by guest) ‚Ä¢Phone with free US and Canada calls. *Pool is open only during summer (Jun-Sep) * Parking is available at the building . Suitable for: ‚Ä¢Corporate Housing  ‚Ä¢Relocation Accommodation. ‚Ä¢Vacation Rental - New York City. ‚Ä¢Elderly people. ‚Ä¢Couples. ‚Ä¢Family with kids. ‚Ä¢Friends getaway. Con</t>
  </si>
  <si>
    <t>Our best ultra-modern apartment boasting 3 bedrooms with stunning views of Statue of Liberty &amp; New York City from top residential floor of the building. Super spacious living room with open kitchen. Floor to ceiling windows add beauty in Living Room and all the (Website hidden by Airbnb) with natural light from east and Southern exposure, you are definitely going to fall in love with the apartment. This is one of the best in Jersey City. Full access to building amenities including simulation Golf Range. Unit Amenities: ‚Ä¢1500 sq ft ,3 Bed and 2 Bath. ‚Ä¢King size bed in master bedroom ‚Ä¢King size bed in second bedroom ‚Ä¢Two twin size beds in Third bedroom ‚Ä¢Two Full size sofa beds in livingroom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t>
  </si>
  <si>
    <t>https://a0.muscache.com/im/pictures/0e8273db-a8e9-49b5-94d5-9e6f08224863.jpg?aki_policy=large</t>
  </si>
  <si>
    <t>{TV,Internet,Wifi,"Air conditioning",Pool,Kitchen,"Paid parking off premises",Gym,Elevator,"Hot tub","Indoor fireplace",Heating,"Family/kid friendly",Washer,Dryer,"Smoke detector",Shampoo,"Lock on bedroom door",Hangers,"Hair dryer",Iron,"Laptop friendly workspace","Private entrance","Pack ‚Äôn Play/travel crib","Hot water","Luggage dropoff allowed","Long term stays allowed",Other,"Paid parking on premises"}</t>
  </si>
  <si>
    <t>https://www.airbnb.com/rooms/24269044</t>
  </si>
  <si>
    <t>Pent House Studio Grove Street, JC</t>
  </si>
  <si>
    <t>xquisite apartment with first-class amenities to match, in the heart of Grove Street and historic Downtown Jersey City. 24 hrs Train Service to New York City . Upscale area of downtown jersey city Nj. Below is website.  (Website hidden by Airbnb)</t>
  </si>
  <si>
    <t>https://a0.muscache.com/im/pictures/ae363ff2-39a6-4148-a9a0-96f6e907949a.jpg?aki_policy=large</t>
  </si>
  <si>
    <t>https://www.airbnb.com/users/show/104411192</t>
  </si>
  <si>
    <t>Kris</t>
  </si>
  <si>
    <t>https://a0.muscache.com/im/pictures/user/8000c9cf-d48d-4389-a099-cea144e5af67.jpg?aki_policy=profile_small</t>
  </si>
  <si>
    <t>https://a0.muscache.com/im/pictures/user/8000c9cf-d48d-4389-a099-cea144e5af67.jpg?aki_policy=profile_x_medium</t>
  </si>
  <si>
    <t>['phone', 'facebook']</t>
  </si>
  <si>
    <t>{TV,"Cable TV",Wifi,"Air conditioning",Pool,Kitchen,Doorman,Gym,Elevator,Heating,Washer,Dryer,"Smoke detector",Essentials,"Hair dryer","Laptop friendly workspace","Hot water",Other}</t>
  </si>
  <si>
    <t>https://www.airbnb.com/rooms/24289810</t>
  </si>
  <si>
    <t>‚òÖ 2BR ‚òÖ Yard ‚òÖ Hammock ‚òÖ Netflix ‚òÖ 12m to PATH ‚òÖ</t>
  </si>
  <si>
    <t>We want you, yes...YOU, to stay with us! This super cozy 2 BD, 1 bath home sleeps 6 and is a 12 min walk from the Grove St PATH station! We have a yard and a hammock for your relaxation! It is a perfect spot for business travelers, couples, friends and small families visiting NYC and Jersey City. We are located in cool pedestrian-friendly neighborhood 2 blocks away from Hamilton park and with plenty great shops and restaurants around!</t>
  </si>
  <si>
    <t>Come stay with CozyStays - you won't regret it! Our goal at CozyStays Suites is to make your experience seamless and unforgettable - and of course cozy! After coming back to your temporary cozy home away from home, you will find  yourself in a comfortable ~600 sq ft railroad style apartment (two bedrooms are separated by wall but linked together by the hallway; please see the floor plan which is the last picture) with 2 bedrooms and 1 bathroom. The apartment has it's own yard with outdoor furniture and a hammock. Both rooms have queen size beds. One of the bedrooms has a dedicated working space with a small desk, a chair and a table lamp. The living room has a full sized sleeper sofa. You will enjoy access to High Speed Free Wi-Fi, 55-inch LED smart TV with cable &amp; Netflix! The kitchen is fully equipped for cooking and  has  a microwave, toaster, dishwasher, electric kettle and a coffee maker! This home also has its own washer/dryer unit.  To summarize, you will be able to enjoy the fo</t>
  </si>
  <si>
    <t>We want you, yes...YOU, to stay with us! This super cozy 2 BD, 1 bath home sleeps 6 and is a 12 min walk from the Grove St PATH station! We have a yard and a hammock for your relaxation! It is a perfect spot for business travelers, couples, friends and small families visiting NYC and Jersey City. We are located in cool pedestrian-friendly neighborhood 2 blocks away from Hamilton park and with plenty great shops and restaurants around! Come stay with CozyStays - you won't regret it! Our goal at CozyStays Suites is to make your experience seamless and unforgettable - and of course cozy! After coming back to your temporary cozy home away from home, you will find  yourself in a comfortable ~600 sq ft railroad style apartment (two bedrooms are separated by wall but linked together by the hallway; please see the floor plan which is the last picture) with 2 bedrooms and 1 bathroom. The apartment has it's own yard with outdoor furniture and a hammock. Both rooms have queen size beds. One of th</t>
  </si>
  <si>
    <t>**It's a railroad style apartment. You have to go through one bedroom to get to the bathroom/living room. If privacy is important, please consider this** **NO PARTIES ALLOWED** $500 fine if we get a complaint from building management. We have installed noise level monitoring device in unit so please be mindful. Normal noise levels will not trigger the device.  All guests will be asked to provide a copy of their IDs and electronically sign a rental agreement</t>
  </si>
  <si>
    <t>The building is conveniently located 12 min walk from the Grove PATH station ‚Ä¢ 19 min  World Trade Center ‚Ä¢ 30 min Brooklyn Bridge ‚Ä¢ 35 min Empire State Building ‚Ä¢ 45 min Times Square ‚Ä¢ 45 min Grand Central ‚Ä¢ 50 min Central Park ‚Ä¢ 2.3 miles to Liberty State Park - 45 min walk or a short Uber ride ‚Ä¢ 10 miles Newark Airport - $17-$20 Uber ride ‚Ä¢ 13 min Ferry to NYC</t>
  </si>
  <si>
    <t>The whole apartment will be yours</t>
  </si>
  <si>
    <t>* Quite Hours: 9pm - 9am * Pets are only allowed with the owner's approval. $100 pet fee will apply * Smoking is allowed in the YARD ONLY. $200 fee for smoking inside * No parties. $200 fine. It's a residential building and we have installed noise monitoring device (non-recording, doesn't get triggered unless noise levels are REALLY high = like a disco party)</t>
  </si>
  <si>
    <t>https://a0.muscache.com/im/pictures/3d3aac35-1182-4975-aa51-45d343c62b23.jpg?aki_policy=large</t>
  </si>
  <si>
    <t>{TV,Wifi,"Air conditioning",Kitchen,"Paid parking off premises","Pets allowed",Heating,Washer,Dryer,"Smoke detector","Carbon monoxide detector",Essentials,Shampoo,Hangers,"Hair dryer",Iron,"Laptop friendly workspace","Self check-in",Keypad,"Hot water","Coffee maker","Dishes and silverware"}</t>
  </si>
  <si>
    <t>https://www.airbnb.com/rooms/24324799</t>
  </si>
  <si>
    <t>#2 Washington blwd</t>
  </si>
  <si>
    <t>https://a0.muscache.com/im/pictures/2aa6d863-cc9b-4a80-b317-9ef39dd6c737.jpg?aki_policy=large</t>
  </si>
  <si>
    <t>{TV,Wifi,"Air conditioning",Pool,Kitchen,"Paid parking off premises",Gym,Elevator,"Hot tub",Heating,"Family/kid friendly",Washer,Dryer,"Smoke detector","Carbon monoxide detector",Essentials,Shampoo,"Lock on bedroom door",Hangers,"Hair dryer",Iron,"Laptop friendly workspace","Self check-in","Building staff","Children‚Äôs books and toys","Hot water","Bed linens",Microwave,"Coffee maker",Refrigerator,Dishwasher,"Dishes and silverware","Cooking basics",Oven,Stove,"BBQ grill","Patio or balcony","Long term stays allowed",Beachfront,"Paid parking on premises"}</t>
  </si>
  <si>
    <t>https://www.airbnb.com/rooms/24354096</t>
  </si>
  <si>
    <t>#6 Near Newport</t>
  </si>
  <si>
    <t>https://a0.muscache.com/im/pictures/d445b941-d5be-4dd1-b0a4-99968e560ab3.jpg?aki_policy=large</t>
  </si>
  <si>
    <t>{TV,Wifi,"Air conditioning",Pool,Kitchen,"Paid parking off premises",Gym,Elevator,"Hot tub",Heating,Washer,Dryer,"Smoke detector","Carbon monoxide detector",Essentials,Shampoo,Hangers,"Hair dryer",Iron,"Laptop friendly workspace","Self check-in","Building staff","Hot water","Bed linens","Extra pillows and blankets",Microwave,"Coffee maker",Refrigerator,Dishwasher,"Dishes and silverware","Cooking basics",Oven,Stove,"BBQ grill","Patio or balcony","Paid parking on premises"}</t>
  </si>
  <si>
    <t>https://www.airbnb.com/rooms/24394129</t>
  </si>
  <si>
    <t>Dharma | Jersey City | Homey 1BR + Washer/Dryer</t>
  </si>
  <si>
    <t>At your convenience, we have selected plenty of one bedroom apartments at Dharma Home Suites at Grove Station, 109 Christopher Columbus Drive. Accommodating vacation goers and conscious business traveler, the one bedroom apartments at the Grove Station property have spacious one bedroom and one bedroom with a large living room area, enough to accommodate additional guests. Dharma Home Suites has incorporated its own calming style into each of the apartments to enhance the comforting feel.</t>
  </si>
  <si>
    <t xml:space="preserve">At your convenience, we have selected plenty of one bedroom apartments at Dharma Home Suites at Grove Station, 109 Christopher Columbus Drive. Accommodating vacation goers and conscious business traveler, the one bedroom apartments at the Grove Station property have spacious one bedroom and one bedroom with a large living room area, enough to accommodate additional guests. Dharma Home Suites has incorporated its own calming style into each of the apartments to enhance the comforting feel. Dharma Home Suites JC at Grove Station is a self-catering accommodation located in Jersey City. Free WiFi access is available. This air-conditioned apartment will provide you with a fully equipped kitchen, a flat-screen cable TV, and a seating area. The en-suite bathroom offers a hairdryer. Dharma Home Suites JC at Grove Station also offers free phone calls within the U.S. and various dining options within a 1,950 feet radius including John's Kitchen Caf√©, Roman Nose, Skinner's Loft, and Kraviere. If </t>
  </si>
  <si>
    <t>This property is located in the lively Grove Street neighborhood. It‚Äôs a short walk to many upscale restaurants, bars and a grocery store. Independent shops, bookstores and caf√©s line the streets ‚Äì all without the long lines of Manhattan.</t>
  </si>
  <si>
    <t>Dharma Home Suites JC at Grove Station is a self-catering accommodation located in Jersey City. Free WiFi access is available. This air-conditioned apartment will provide you with a fully equipped kitchen, a flat-screen cable TV, and a seating area. The en-suite bathroom offers a hairdryer. Dharma Home Suites JC at Grove Station also offers free phone calls within the U.S. and various dining options within a 1,950 feet radius including John's Kitchen Caf√©, Roman Nose, Skinner's Loft, and Kraviere. If you feel like visiting the surroundings, the Statue of Liberty is 2 miles away and the Newport Centre Mall Shopping Center is 0.6 miles away. Newark Liberty International Airport is located 7.5 miles from the property. This is our guests' favorite part of Jersey City, according to independent reviews.</t>
  </si>
  <si>
    <t>Dharma Home Suites JC at Grove Station is a self-catering accommodation located in Jersey City. Free WiFi access is available. This air-conditioned apartment will provide you with a fully equipped kitchen, a flat-screen cable TV, and a seating area. The en-suite bathroom offers a hairdryer. Dharma Home Suites JC at Grove Station also offers free phone calls within the U.S. and various dining options within a 1,950 feet radius including John's Kitchen Caf√©, Roman Nose, Skinner's Loft, and Kraviere. If you feel like visiting the surroundings, the Statue of Liberty is 2 miles away and the Newport Centre Mall Shopping Center is 0.6 miles away. Newark Liberty International Airport is located 7.5 miles from the property</t>
  </si>
  <si>
    <t>https://a0.muscache.com/im/pictures/cb4d5708-1cec-481b-b965-ef004905edfa.jpg?aki_policy=large</t>
  </si>
  <si>
    <t>https://www.airbnb.com/users/show/184118533</t>
  </si>
  <si>
    <t>https://a0.muscache.com/im/pictures/user/fd538e93-cbb7-4193-af72-685323d5a87e.jpg?aki_policy=profile_small</t>
  </si>
  <si>
    <t>https://a0.muscache.com/im/pictures/user/fd538e93-cbb7-4193-af72-685323d5a87e.jpg?aki_policy=profile_x_medium</t>
  </si>
  <si>
    <t>{TV,Internet,Wifi,"Air conditioning",Kitchen,"Pets allowed",Elevator,"Buzzer/wireless intercom",Heating,Washer,Dryer,"Smoke detector","Carbon monoxide detector",Essentials,Shampoo,"24-hour check-in",Hangers,"Hair dryer",Iron,"Laptop friendly workspace","Private entrance","Hot water","Ethernet connection",Microwave,"Coffee maker",Refrigerator,Dishwasher,"Dishes and silverware","Cooking basics",Oven,Stove,"Luggage dropoff allowed","Long term stays allowed",Other}</t>
  </si>
  <si>
    <t>https://www.airbnb.com/rooms/24394186</t>
  </si>
  <si>
    <t>Dharma | Jersey City | Inviting 2BR + Washer/Dryer</t>
  </si>
  <si>
    <t>These two bedroom apartments are a perfect example of unparalleled ambiance offering spectacular views. Our spaciously arranged and fully equipped two bedroom apartments offer maximum comfort and privacy. Decorated with Dharma Home Suites feng shui style, guests can relax at their accommodation.</t>
  </si>
  <si>
    <t>These two bedroom apartments are a perfect example of unparalleled ambiance offering spectacular views. Our spaciously arranged and fully equipped two bedroom apartments offer maximum comfort and privacy. Decorated with Dharma Home Suites feng shui style, guests can relax at their accommodation. Dharma Home Suites JC at Grove Station is a self-catering accommodation located in Jersey City. Free WiFi access is available. This air-conditioned apartment will provide you with a fully equipped kitchen, a flat-screen cable TV, and a seating area. The en-suite bathroom offers a hairdryer. Dharma Home Suites JC at Grove Station also offers free phone calls within the U.S. and various dining options within a 1,950 feet radius including John's Kitchen Caf√©, Roman Nose, Skinner's Loft, and Kraviere. If you feel like visiting the surroundings, the Statue of Liberty is 2 miles away and the Newport Centre Mall Shopping Center is 0.6 miles away. Newark Liberty International Airport is located 7.5 mil</t>
  </si>
  <si>
    <t>https://a0.muscache.com/im/pictures/7a9e1bbc-ac9c-4515-b0c2-5955aa1b3d9a.jpg?aki_policy=large</t>
  </si>
  <si>
    <t>https://www.airbnb.com/rooms/24394241</t>
  </si>
  <si>
    <t>Dharma | Jersey City | Comfy 1BR + Washer/Dryer</t>
  </si>
  <si>
    <t>https://a0.muscache.com/im/pictures/247b3c7f-765a-47ba-802f-031bed0e904e.jpg?aki_policy=large</t>
  </si>
  <si>
    <t>https://www.airbnb.com/rooms/24394276</t>
  </si>
  <si>
    <t>Dharma | Jersey City | Peaceful 1BR + Washer/Dryer</t>
  </si>
  <si>
    <t>https://a0.muscache.com/im/pictures/b86f09fd-a39b-4203-bb7e-d4f545cc4e43.jpg?aki_policy=large</t>
  </si>
  <si>
    <t>https://www.airbnb.com/rooms/24394321</t>
  </si>
  <si>
    <t>Dharma | Jersey City | Cute 1BR + Washer/Dryer</t>
  </si>
  <si>
    <t>https://a0.muscache.com/im/pictures/d4ce3900-71b3-404a-b615-2a9e8c852a9f.jpg?aki_policy=large</t>
  </si>
  <si>
    <t>https://www.airbnb.com/rooms/24394356</t>
  </si>
  <si>
    <t>Dharma | Jersey City | Charming 2BR + Washer/Dryer</t>
  </si>
  <si>
    <t>https://a0.muscache.com/im/pictures/d1cd8749-399c-4e81-b510-6e69ff4886d8.jpg?aki_policy=large</t>
  </si>
  <si>
    <t>https://www.airbnb.com/rooms/24394399</t>
  </si>
  <si>
    <t>Dharma | Jersey City | Stylish 2BR + Washer/Dryer</t>
  </si>
  <si>
    <t>https://a0.muscache.com/im/pictures/6fa2526f-6c2b-4b7b-91f0-49d80d2a7082.jpg?aki_policy=large</t>
  </si>
  <si>
    <t>https://www.airbnb.com/rooms/24453675</t>
  </si>
  <si>
    <t>Great Location Super Clean Room Next to NYCTransit</t>
  </si>
  <si>
    <t>Spacious private bedroom with Queen size bed. Perfect for a couple. VERY CLEAN! Room is located next to public transportation. It takes about 15 min to get to Manhattan!! Walking distance (5 min) from Statue of Liberty park! 3 miles from airport! Next to marina Please ask host if it‚Äôs just a room or a whole house. The whole house is not always available!!! Please inquire</t>
  </si>
  <si>
    <t>https://a0.muscache.com/im/pictures/0418f360-9c33-42c2-8d17-5e2fca8938e3.jpg?aki_policy=large</t>
  </si>
  <si>
    <t>https://www.airbnb.com/users/show/163755815</t>
  </si>
  <si>
    <t>Kelly</t>
  </si>
  <si>
    <t>https://a0.muscache.com/im/pictures/user/d1f96021-9ce0-449b-b04e-c52f01eda93a.jpg?aki_policy=profile_small</t>
  </si>
  <si>
    <t>https://a0.muscache.com/im/pictures/user/d1f96021-9ce0-449b-b04e-c52f01eda93a.jpg?aki_policy=profile_x_medium</t>
  </si>
  <si>
    <t>['phone']</t>
  </si>
  <si>
    <t>{TV,Wifi,"Air conditioning",Kitchen,"Free parking on premises",Washer,"Smoke detector","Carbon monoxide detector","First aid kit","Safety card","Fire extinguisher",Essentials,Shampoo,Hangers}</t>
  </si>
  <si>
    <t>https://www.airbnb.com/rooms/24473721</t>
  </si>
  <si>
    <t>Breathtaking Views of NYC, Modern Luxury building</t>
  </si>
  <si>
    <t>**700+ reviews** Excellent customer service  Modern Luxury residence in high-rise luxury building.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t>
  </si>
  <si>
    <t>**700+ reviews** Excellent customer service  Modern Luxury residence in high-rise luxury building.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15 minute ride to New York City. "Home Away from Home"  ‚Ä¢	Jersey City : Jersey City is very well connected to Manhattan by 24 hour PATH subway/underground train and is only 5 minute train ride from Manhattan. It   provides affordable options for professionals working in Manhattan or tourists visiting Manhattan. ‚Ä¢	We offer fully furnished and tastefully decorated suites for both short term stays, corporate housing and long term stays in Jersey City. ‚Ä¢	Our suites are maintained professionally and we personally make sure that they are completely ready befo</t>
  </si>
  <si>
    <t>Pool and building amenities are subject to availability. Pool is open only from May to September 4th. If any of the amenities are closed for any reason then it will not be eligible for any refund. Absolutely no parties are allowed on the premises or inside of the units. If there is evidence or we receive complaints of such an occurrence, the guest will be fined $1,000  Apartment has a strict no-smoking policy (there is a $500 minimum charge for violating this policy due to damage control and equipment/furniture replacement) and pets are not allowed inside at any time.  Under no circumstances should guests unplug or move any of the electronics or lighting fixtures inside of the apartment. This is for your own safety and for the safety and convenience of future guests. If you need to use a power outlet, please look for one that is not being used. You can normally find one near the TV or sofa bed. Lost keys will incur a fee of $150 per key set to have replacements made. Lost FOBs and acce</t>
  </si>
  <si>
    <t>https://a0.muscache.com/im/pictures/857e03fc-8fdb-49fc-9ace-b78b2d9665e5.jpg?aki_policy=large</t>
  </si>
  <si>
    <t>{TV,"Cable TV",Internet,Wifi,"Air conditioning",Pool,Kitchen,"Paid parking off premises",Doorman,Gym,Elevator,"Buzzer/wireless intercom",Heating,Washer,Dryer,"Smoke detector","Carbon monoxide detector","Fire extinguisher",Essentials,Shampoo,"Lock on bedroom door",Hangers,"Hair dryer",Iron,"Laptop friendly workspace","Private living room","Private entrance",Bathtub,Microwave,"Coffee maker",Refrigerator,Dishwasher,"Dishes and silverware",Oven,Stove,"BBQ grill","Patio or balcony","Luggage dropoff allowed","Long term stays allowed",Other}</t>
  </si>
  <si>
    <t>super_strict_30</t>
  </si>
  <si>
    <t>https://www.airbnb.com/rooms/24475696</t>
  </si>
  <si>
    <t>LOVELY 2bdrm/2bath APT| NYC VIEWS| 4K CATV</t>
  </si>
  <si>
    <t>Treat yourself to a memorable vacation or a business trip by staying at this clean, relaxing, comfortable apartment on a high floor with ample outdoor space in Jersey City. Just minutes from Manhattan. Perfect location for exploring/working in NYC. This fully renovated 2 bedroom/2bath is walking distance to many great restaurants, bars, cafes in the trendy Jersey City and just a short train ride to NYC.</t>
  </si>
  <si>
    <t>Comfortable, safe, clean and private 2 bedroom / 2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2 bedroom/2 bathroom apartment that sleeps 6 people in Jersey City. Comfortable and totally private apartment in a fantastic elevator building. Enjoy trendy restaurants, bars, and cafes in a beautiful section of Jersey City, just minutes from Manhattan. DETAILS: Bedroom #1 (sleeps 2) - spacious bedroom with comfortable Queen bed, nightstand, lamp, dresser, and large closet. Bedroom #2 - (sleeps 2) cozy bedroom with queen size bed, nightstand, lamp, track lighting, curtains, and lar</t>
  </si>
  <si>
    <t>Treat yourself to a memorable vacation or a business trip by staying at this clean, relaxing, comfortable apartment on a high floor with ample outdoor space in Jersey City. Just minutes from Manhattan. Perfect location for exploring/working in NYC. This fully renovated 2 bedroom/2bath is walking distance to many great restaurants, bars, cafes in the trendy Jersey City and just a short train ride to NYC. Comfortable, safe, clean and private 2 bedroom / 2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2 bedroom/2 bathroom apartment that sleeps 6 people in Jersey City. Comfortable</t>
  </si>
  <si>
    <t>This beautiful vacation property in the stunning location is right in the center of historic Jersey City downtown minutes away from Manhattan, NYC. Recently renovated and filled with natural light and modern d√©cor, it's walkable to the very best landmarks, restaurants, and night spots the city has to offer. With easy access to parking and public transport it's a perfect place to visit in any season. Book now!</t>
  </si>
  <si>
    <t>NOTE: OUR AIRBNB CALENDAR IS ALWAYS UP TO DATE AND THE "INSTANT BOOKING" OPTION IS TURNED ON. YOU CAN BOOK IMMEDIATELY, NO NEED TO ASK ME IF THE PLACE IS AVAILABLE, PLEASE JUST CHECK THE CALENDAR.</t>
  </si>
  <si>
    <t>ACCESS: The Grove Street Path Station is only 1  block from the apartment. Convenient to World Trade Center, Union Square, Times Square, Grand Central Terminal, Greenwich Village, Metropolitan Met Museum, MOMA, Central Park, Empire State Building, Midtown.</t>
  </si>
  <si>
    <t>It's your entire private apartment. You don't share it with anyone else. We offer 24/7 access via lockbox.</t>
  </si>
  <si>
    <t>1. Local guests - please send us a message before booking. We cannot host local guests without prior authorization.  2. Occupancy limits: cannot be more than 8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and</t>
  </si>
  <si>
    <t>https://z0.muscache.cn/im/pictures/fe80d92d-7553-4c11-a86c-4b322cf56a1d.jpg?aki_policy=large</t>
  </si>
  <si>
    <t>{TV,"Cable TV",Wifi,"Air conditioning",Kitchen,"Paid parking off premises",Elevator,"Free street parking",Heating,"Family/kid friendly",Washer,Dryer,"Smoke detector","Carbon monoxide detector","Fire extinguisher",Essentials,Shampoo,Hangers,"Hair dryer",Iron,"Laptop friendly workspace","Self check-in",Lockbox,"Hot water","Bed linens","Extra pillows and blankets","Ethernet connection","Pocket wifi",Microwave,"Coffee maker",Refrigerator,Dishwasher,"Dishes and silverware","Cooking basics",Oven,Stove,"Single level home","Patio or balcony","Long term stays allowed"}</t>
  </si>
  <si>
    <t>https://www.airbnb.com/rooms/24476662</t>
  </si>
  <si>
    <t>STUNNING 2BR/2BA+PRIVATE TERRACE*2 STOPS FROM NYC*</t>
  </si>
  <si>
    <t>Create a memorable vacation or business trip by staying at this clean, relaxing, comfortable apartment with ample private outdoor space in Jersey City. Just minutes from Manhattan. Perfect location for exploring/working in NYC. This renovated 2 bedroom is walking distance to many great restaurants, bars, cafes in the trendy Jersey City and just a short train ride to NYC.</t>
  </si>
  <si>
    <t>Comfortable, safe, clean and private 2 bedroom / 2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2 bedroom/2 bathroom apartment that sleeps 6 people in Jersey City. Comfortable and totally private apartment in a fantastic elevator building. Enjoy trendy restaurants, bars, and cafes in a beautiful section of Jersey City, just minutes from Manhattan.  DETAILS:  -Bedroom #1 (sleeps 2) - Spacious bedroom with in suite bathroom, comfortable Queen bed, nightstands, lamps, dresser with mirror, window shades, and large closet.  -Bedroom #2 (sleeps 2) - Spacious bedroom with comfortab</t>
  </si>
  <si>
    <t>Create a memorable vacation or business trip by staying at this clean, relaxing, comfortable apartment with ample private outdoor space in Jersey City. Just minutes from Manhattan. Perfect location for exploring/working in NYC. This renovated 2 bedroom is walking distance to many great restaurants, bars, cafes in the trendy Jersey City and just a short train ride to NYC. Comfortable, safe, clean and private 2 bedroom / 2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2 bedroom/2 bathroom apartment that sleeps 6 people in Jersey City. Comfortable and totally private apartment i</t>
  </si>
  <si>
    <t>THE LOCATION: Walking distance to Van Vorst Park and Hamilton Park, cafes, restaurants, and bars, supermarket, and drug store. 1 PATH (subway that connects New Jersey &amp; New York) stops away from Manhattan.</t>
  </si>
  <si>
    <t>ACCESS: The Grove Street and Exchange Place Path Stations are only a few blocks from the apartment. Convenient to World Trade Center, Union Square, Times Square, Grand Central Terminal, Greenwich Village, Metropolitan Met Museum, MOMA, Central Park, Empire State Building, Midtown.</t>
  </si>
  <si>
    <t>1. Local guests - please send us a message before booking. 2. Occupancy limits: cannot be more than 6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and will not attempt to damage your host's business and reput</t>
  </si>
  <si>
    <t>https://a0.muscache.com/im/pictures/d5cf1d04-f6f2-4fa8-b3bb-b1aaec0a04f2.jpg?aki_policy=large</t>
  </si>
  <si>
    <t>{TV,"Cable TV",Internet,Wifi,"Air conditioning",Kitchen,"Paid parking off premises",Elevator,"Free street parking",Heating,"Family/kid friendly",Washer,Dryer,"Smoke detector","Carbon monoxide detector","First aid kit","Safety card","Fire extinguisher",Essentials,Shampoo,"Lock on bedroom door",Hangers,"Hair dryer",Iron,"Laptop friendly workspace","Self check-in",Lockbox,"Private living room","Private entrance",Bathtub,"Room-darkening shades","Hot water","Bed linens","Extra pillows and blankets","Ethernet connection",Microwave,"Coffee maker",Refrigerator,Dishwasher,"Dishes and silverware","Cooking basics",Oven,Stove,"Single level home","Patio or balcony","Long term stays allowed","Shower gel","Trash can"}</t>
  </si>
  <si>
    <t>https://www.airbnb.com/rooms/24490162</t>
  </si>
  <si>
    <t>Spacious studio, NYC skyline view, luxury building</t>
  </si>
  <si>
    <t>Building Amenities Access: ‚Ä¢Fitness center. ‚Ä¢Simulation golf course ‚Ä¢Roof top area  ‚Ä¢BBQ Grill ‚Ä¢Kids Play area indoor and outdoor ‚Ä¢Private Spa room. ‚Ä¢Club room with billiards table and HDTVs ‚Ä¢State-of-the-art theater room ‚Ä¢Large conference room ‚Ä¢Sundeck with fireside seating ‚Ä¢Community green space with outdoor seating ‚Ä¢Crayon Corner playroom and outdoor playground ‚Ä¢Dog run and washing station ‚Ä¢Covered parking garage ‚Ä¢Lobby area with fireplaces</t>
  </si>
  <si>
    <t>https://a0.muscache.com/im/pictures/59d9218f-7dc1-4e19-a173-1fcf2133fc74.jpg?aki_policy=large</t>
  </si>
  <si>
    <t>{TV,Internet,Wifi,"Air conditioning",Pool,Kitchen,"Paid parking off premises",Gym,Elevator,"Hot tub","Indoor fireplace",Heating,"Family/kid friendly",Washer,Dryer,"Smoke detector","Carbon monoxide detector",Shampoo,"Lock on bedroom door",Hangers,"Hair dryer",Iron,"Laptop friendly workspace","Private entrance","Long term stays allowed",Other,"Paid parking on premises"}</t>
  </si>
  <si>
    <t>https://www.airbnb.com/rooms/24492346</t>
  </si>
  <si>
    <t>Studio with NYC views in high end luxury building</t>
  </si>
  <si>
    <t>https://a0.muscache.com/im/pictures/f5726906-e164-4e8d-9040-f3b999a737b5.jpg?aki_policy=large</t>
  </si>
  <si>
    <t>{TV,Internet,Wifi,"Air conditioning",Pool,Kitchen,"Paid parking off premises",Gym,Elevator,"Hot tub","Indoor fireplace",Heating,"Family/kid friendly",Washer,Dryer,"Smoke detector","Carbon monoxide detector",Essentials,Shampoo,"Lock on bedroom door",Hangers,"Hair dryer",Iron,"Laptop friendly workspace","Private entrance","Long term stays allowed",Other,"Paid parking on premises"}</t>
  </si>
  <si>
    <t>https://www.airbnb.com/rooms/24494909</t>
  </si>
  <si>
    <t>Brand new 1 bedroom apt, Super close to NYC</t>
  </si>
  <si>
    <t>Brand New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 Unit Amenities: ‚Ä¢900 sq ft ,1 Bed and 1 Bath. ‚Ä¢King size bed. ‚Ä¢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‚Ä¢Sun deck ‚Ä¢Parking* ‚Ä¢Pool* ‚Ä¢Panoramic views of th</t>
  </si>
  <si>
    <t>https://a0.muscache.com/im/pictures/d70c5a8a-5268-4c43-ab89-7a390fdeacff.jpg?aki_policy=large</t>
  </si>
  <si>
    <t>https://www.airbnb.com/rooms/24500359</t>
  </si>
  <si>
    <t>NYC#2 Backpacker Paradise @ Jersey City, New York</t>
  </si>
  <si>
    <t>Backpackers Paradise in Jersey City right by the Hudson River , everything you need washer and dryer, dishwasher. Amazing location walking distance to Ferries, PATH train, WiFi, Shared Kitchen, tourist info and printer available for your convenience.This apartment is shared with ANOTHER AIRBNB customer . The bathroom is only shared with 1 Customer , the kitchen and living room are shared spaces. The apartment is impeccably clean and we aim to make your stay as comfortable as possible</t>
  </si>
  <si>
    <t>You will have a lovely queen size bed with comfortable pillows and soft sheets, fresh plush white towels, and am impeccably clean room! the Whole apartment is for tourism use only , we have flexible check in with lockboxs for your keys , storage luggage room hair dryer, Iron and Board , Cable tV , Wifi, tourism only</t>
  </si>
  <si>
    <t>Backpackers Paradise in Jersey City right by the Hudson River , everything you need washer and dryer, dishwasher. Amazing location walking distance to Ferries, PATH train, WiFi, Shared Kitchen, tourist info and printer available for your convenience.This apartment is shared with ANOTHER AIRBNB customer . The bathroom is only shared with 1 Customer , the kitchen and living room are shared spaces. The apartment is impeccably clean and we aim to make your stay as comfortable as possible You will have a lovely queen size bed with comfortable pillows and soft sheets, fresh plush white towels, and am impeccably clean room! the Whole apartment is for tourism use only , we have flexible check in with lockboxs for your keys , storage luggage room hair dryer, Iron and Board , Cable tV , Wifi, tourism only Storage luggage room for flexible check in and check out , Kitchen, Living Room with cable TV wifi , Laundry Washer And Dryer, Dish washer , 2 refrigerators available We live directly next door</t>
  </si>
  <si>
    <t>There are lots of restaurants, bars, coffee shops in our neighborhood and downtown Jersey City is just a few blocks away and always bustling! We love our city!</t>
  </si>
  <si>
    <t>Our neighborhood is beautiful and very safe, great for night time walks by the water to look at the NY skyline</t>
  </si>
  <si>
    <t>There are several ways to get into Manhattan from our home, the ferry is 3 blocks away, and the Grove St. Path station is also within 4 blocks as well as the Exchange Pl. Path station all within walking distance. Uber is always readily available never more than a 2 or 3 minute wait, so be ready!</t>
  </si>
  <si>
    <t>Storage luggage room for flexible check in and check out , Kitchen, Living Room with cable TV wifi , Laundry Washer And Dryer, Dish washer , 2 refrigerators available</t>
  </si>
  <si>
    <t>We live directly next door and are always available for our guests needs</t>
  </si>
  <si>
    <t>https://a0.muscache.com/im/pictures/fda2ec0c-7db6-4e43-a909-e623c52c2fc4.jpg?aki_policy=large</t>
  </si>
  <si>
    <t>https://www.airbnb.com/users/show/81850140</t>
  </si>
  <si>
    <t>Jos√©</t>
  </si>
  <si>
    <t>Proud to be part of a great community of neighbors and friends. Love learning and experiencing the different cultures of the area. A great passion for cooking, traveling to National Parks and staying close to nature. Graduated college for Tourism, and Biology in Costa Rica. Love to be a tourism guide and birdwatching as a hobby. My wife Sandi owns a operates a professional home cleaning service, so you're always guaranteed a high level of cleanliness every stay!</t>
  </si>
  <si>
    <t>https://a0.muscache.com/im/pictures/user/d1039fe3-479a-4fbc-a15c-43d936145cee.jpg?aki_policy=profile_small</t>
  </si>
  <si>
    <t>https://a0.muscache.com/im/pictures/user/d1039fe3-479a-4fbc-a15c-43d936145cee.jpg?aki_policy=profile_x_medium</t>
  </si>
  <si>
    <t>['email', 'phone', 'facebook', 'google', 'reviews', 'offline_government_id', 'kba', 'government_id']</t>
  </si>
  <si>
    <t>{TV,Wifi,"Air conditioning",Kitchen,"Paid parking off premises",Heating,Washer,Dryer,"Smoke detector","Carbon monoxide detector","First aid kit","Fire extinguisher",Essentials,Shampoo,"Lock on bedroom door",Hangers,"Hair dryer",Iron,"Laptop friendly workspace","Self check-in",Lockbox,"Private living room","Private entrance","Hot water","Luggage dropoff allowed","Long term stays allowed","Paid parking on premises"}</t>
  </si>
  <si>
    <t>https://www.airbnb.com/rooms/24536204</t>
  </si>
  <si>
    <t>Lux Jersey City Studio w/ Pool &amp; WiFi</t>
  </si>
  <si>
    <t>https://a0.muscache.com/im/pictures/c9b1e17c-4a1b-4098-a6e9-d7419ce815bf.jpg?aki_policy=large</t>
  </si>
  <si>
    <t>https://www.airbnb.com/rooms/24537136</t>
  </si>
  <si>
    <t>{TV,"Cable TV",Internet,Wifi,"Air conditioning",Pool,Kitchen,Doorman,Gym,Elevator,"Hot tub","Indoor fireplace","Buzzer/wireless intercom",Heating,"Family/kid friendly",Washer,Dryer,"Smoke detector","Carbon monoxide detector",Essentials,Shampoo,"24-hour check-in",Hangers,"Hair dryer",Iron,"Laptop friendly workspace",Bathtub,"Hot water","Ethernet connection",Microwave,"Coffee maker",Refrigerator,Dishwasher,"Dishes and silverware","Cooking basics",Oven,Stove,Other}</t>
  </si>
  <si>
    <t>https://www.airbnb.com/rooms/24537142</t>
  </si>
  <si>
    <t>https://www.airbnb.com/rooms/24539308</t>
  </si>
  <si>
    <t>https://www.airbnb.com/rooms/24539844</t>
  </si>
  <si>
    <t>https://www.airbnb.com/rooms/24539849</t>
  </si>
  <si>
    <t>https://www.airbnb.com/rooms/24540481</t>
  </si>
  <si>
    <t>118 Magnolia Ave 10B</t>
  </si>
  <si>
    <t>Private room with shared bathroom in hallway on second floor. 5 minute walk to path train, 10 Minutesto NYC, on third floor. Nice light, airy and quiet.</t>
  </si>
  <si>
    <t>Private room with shared bathroom in hallway on second floor. 5 minute walk to path train, 10 Minutesto NYC, on third floor. Nice light, airy and quiet. As the weather improves, you can utilize the back yard!!</t>
  </si>
  <si>
    <t>As the weather improves, you can utilize the back yard!!</t>
  </si>
  <si>
    <t>https://a0.muscache.com/im/pictures/d4833884-d97f-4987-8949-9923a8b1cfe5.jpg?aki_policy=large</t>
  </si>
  <si>
    <t>{Wifi,"Air conditioning","Paid parking off premises","Free street parking",Heating,Washer,Dryer,"Smoke detector","Carbon monoxide detector","Fire extinguisher",Essentials,Shampoo,Hangers,"Hair dryer",Iron,"Laptop friendly workspace","Private entrance","Hot water",Microwave,Refrigerator,"BBQ grill","Garden or backyard",Other}</t>
  </si>
  <si>
    <t>https://www.airbnb.com/rooms/24543620</t>
  </si>
  <si>
    <t>Jersey City Cozy Hotel-Style Luxury (mins to NYC)</t>
  </si>
  <si>
    <t>Small luxurious 1-bedroom apartment Jersey City Heights: It is 430 sq. ft. on 2nd floor of private building.  Grocery store, restaurants, upscale chocolate shop, wine shop just 2 blocks away. Easy access to New York City via public transportation. Hoboken nightlife just down the hill. Features: - secured double entry with intercom - large closet with shelves &amp; hangers - cozy Living Room, efficient Kitchen - computer desk with VGA monitor - close to highways: US 1&amp;9, NJ Turnpike, Interstate 78</t>
  </si>
  <si>
    <t>More Details: - street parking only (alternate side during weekday) - hardwood floors throughout - recessed lighting &amp; ceiling fan in loft-like ceilings - elegant spa-style tiles in bathroom - bathroom shelving - exposed brick accents - stainless steel appliances - quartz countertops in kitchen</t>
  </si>
  <si>
    <t>Small luxurious 1-bedroom apartment Jersey City Heights: It is 430 sq. ft. on 2nd floor of private building.  Grocery store, restaurants, upscale chocolate shop, wine shop just 2 blocks away. Easy access to New York City via public transportation. Hoboken nightlife just down the hill. Features: - secured double entry with intercom - large closet with shelves &amp; hangers - cozy Living Room, efficient Kitchen - computer desk with VGA monitor - close to highways: US 1&amp;9, NJ Turnpike, Interstate 78 More Details: - street parking only (alternate side during weekday) - hardwood floors throughout - recessed lighting &amp; ceiling fan in loft-like ceilings - elegant spa-style tiles in bathroom - bathroom shelving - exposed brick accents - stainless steel appliances - quartz countertops in kitchen Guests have access to the entire apartment.  For long visits, you can place the trash in the large trashcans behind the building.  Recycling goes in Blue cans. Please do not leave items in hallways (suitcas</t>
  </si>
  <si>
    <t>Jersey City is a bustling town with many neighborhoods.¬† My apartment is in an area called Jersey City Heights. There are lots of parks and during good weather there are street markets too.¬† My building is¬†at an intersection (see one of the pictures I posted) so there will be some street noise.¬† "The Heights" as we locals call it, is definitely an urban area. So if you prefer more of a suburban feel, this may not fit.¬† However, since everyone is different,¬† I prefer to provide resources that will help you get the vibe of the area.¬†¬†Below are is some good links about the town.   (Website hidden by Airbnb)   (Website hidden by Airbnb)   (Website hidden by Airbnb)   (Website hidden by Airbnb)  I hope this information helps!¬†  Best Regards</t>
  </si>
  <si>
    <t>Guest needs to provide s government ID to AirBnB before booking.  Thanks Local Things to do: Jersey City Famous Food Market June - October (please confirm dates on your own) MASSIVE Parking Lot of Lutze Biergarten at 3 Second St. Jersey City, NJ 07311  (Website hidden by Airbnb)  Ellis Island Statue of Liberty¬† Liberty State Park¬† Empty¬†Ski - 9/11 Memorial Liberty Science Center¬† Light Horse Tavern Restored public house (Pub) from 1850's focuses on classic East Coast fare, with oysters and Maine lobsters meeting kale salads and crispy cod fillets. The boardwalk at J. Owen Grundy Park  Take in breathtaking broadside views of New York City and the Statue of Liberty. The Katy≈Ñ Memorial dedicated to the victims of the Katyn massacre in 1940. Created by Polish-American sculptor Andrzej Pitynski, the memorial stands at Exchange Place in Jersey City Lincoln Park Beautiful lawn¬† Also has nine hole golf course that is open to public gorgeous neo-classical fountains Pretty row houses of Paulus H</t>
  </si>
  <si>
    <t>Bus, train, Bike Share For Travel within Jersey City there are several, frequent buses just around the corner.¬† There is also the Hudson-Bergen Light Rail (a few blocks down the hill) which travel through Jersey City, Hoboken, Weehawken and Bayonne.¬† New York City is great in the summer (and hot!) and my apartment in Jersey City Heights is an easy commute into NYC. ¬†If you want to travel by rail, you can take the Light Rail at 2nd Street.¬† The Light Rail is 0.3 miles (0.5 km) from my apartment and takes 5 minutes to ride to Hoboken Terminal.¬† Then take the Path Train from Hoboken Terminal to "The Village" in NYC (8 minutes) or Midtown NYC (14 minutes). Or you can take the #123 bus which is one block away from my apartment.¬† The bus goes directly to Times Square in Midtown NYC (about 26 minutes depending on traffic).¬† The bus is not as frequent as the train. I hope this is helpful!¬† Best Regards, Alisha Directions to Hoboken Terminal¬† At the Hoboken Terminal, you can catch a train, ferr</t>
  </si>
  <si>
    <t>Guests have access to the entire apartment.  For long visits, you can place the trash in the large trashcans behind the building.  Recycling goes in Blue cans. Please do not leave items in hallways (suitcases etc) since there are other tenants in building who will need to pass through hallways.   Guests are not allowed to access the basement. Thanks!</t>
  </si>
  <si>
    <t>If I am in the area when you arrive, I will show you around the apartment and personally answer any questions you have.  Then the space is all yours!  Of course, please feel free to reach out to me via text with any questions.  For emergencies please call me.  I will share my mobile number with confirmed guests. Email is not a good way to reach me.  I hope you enjoy your stay!</t>
  </si>
  <si>
    <t>- To respect the other tenants, quiet hours start at 9pm Sun-Thu and 10pm Fri-Sat - No pets - No smoking anywhere in building.  No smoking on fire escapes - No candles or open flames in apartment - Please do not remove slip covers from sofas (couches) - Lost key charge: $10  front door key, $75 apartment key) - Do not buzz other tenants to let you in - Please turn off air conditioning when you leave apartment - Guess should not use the on demand feature on the television because there is a charge for this feature - Please wash your dishes before you check out</t>
  </si>
  <si>
    <t>https://a0.muscache.com/im/pictures/3eb4feec-35d2-4d7d-b607-aa48eaabdcd4.jpg?aki_policy=large</t>
  </si>
  <si>
    <t>https://www.airbnb.com/users/show/42828585</t>
  </si>
  <si>
    <t>Alisha</t>
  </si>
  <si>
    <t xml:space="preserve">I love to bike and just generally to be outdoors.  And I listen to audio books every day.  I usually finish one book a week._x000D_
_x000D_
As a host, I will provide you with a great space and helpful information about the area. </t>
  </si>
  <si>
    <t>https://a0.muscache.com/im/pictures/user/45eafd66-13ff-455d-9d82-57d828869306.jpg?aki_policy=profile_small</t>
  </si>
  <si>
    <t>https://a0.muscache.com/im/pictures/user/45eafd66-13ff-455d-9d82-57d828869306.jpg?aki_policy=profile_x_medium</t>
  </si>
  <si>
    <t>{TV,"Cable TV",Wifi,"Air conditioning",Kitchen,"Free street parking",Heating,"Smoke detector","Carbon monoxide detector","First aid kit","Fire extinguisher",Essentials,Shampoo,Hangers,"Hair dryer",Iron,"Laptop friendly workspace","Self check-in",Lockbox,"Private entrance","Hot water","Bed linens","Extra pillows and blankets",Microwave,Refrigerator,"Dishes and silverware","Cooking basics",Oven,Stove,"Long term stays allowed"}</t>
  </si>
  <si>
    <t>https://www.airbnb.com/rooms/24602605</t>
  </si>
  <si>
    <t>Beautiful Loft, with newly furnished chic bedroom.</t>
  </si>
  <si>
    <t>Beautiful loft with 36‚Äô ceilings in a penthouse . Private upper loft bedroom with suspended curtain for privacy. Private bathroom awaits you too. Stunning post bed that‚Äôs black and gold. Have a luxe weekend in a private room. Cable Tv, Apple TV and Luxe bedding awaits you.</t>
  </si>
  <si>
    <t>Few block from the path station to Manhattan about a 18 min train ride.</t>
  </si>
  <si>
    <t>Beautiful loft with 36‚Äô ceilings in a penthouse . Private upper loft bedroom with suspended curtain for privacy. Private bathroom awaits you too. Stunning post bed that‚Äôs black and gold. Have a luxe weekend in a private room. Cable Tv, Apple TV and Luxe bedding awaits you. Few block from the path station to Manhattan about a 18 min train ride. A chic beautiful brand new bedroom and private bathroom. I love to socialize and show you around. Nearby is the Path station to a quick ride to Manhattan. Explore little India for some amazing food. Take a fast trip via train to Hoboken. Beautiful waterfront restaurants and bars await you in Hoboken. Best way is the Path Train nearby  Journal Square station There are 2 beautiful cats living with us, please note in case of allergies.</t>
  </si>
  <si>
    <t>Nearby is the Path station to a quick ride to Manhattan. Explore little India for some amazing food. Take a fast trip via train to Hoboken. Beautiful waterfront restaurants and bars await you in Hoboken.</t>
  </si>
  <si>
    <t>There are 2 beautiful cats living with us, please note in case of allergies.</t>
  </si>
  <si>
    <t>Best way is the Path Train nearby  Journal Square station</t>
  </si>
  <si>
    <t>A chic beautiful brand new bedroom and private bathroom.</t>
  </si>
  <si>
    <t>I love to socialize and show you around.</t>
  </si>
  <si>
    <t>Please keep noise down after 10pm. As common space is shared please clean up after yourself. Any questions we are always available to assist.</t>
  </si>
  <si>
    <t>https://a0.muscache.com/im/pictures/38a0d49d-459f-497f-86f9-7f1e1ec9e9d5.jpg?aki_policy=large</t>
  </si>
  <si>
    <t>https://www.airbnb.com/users/show/46947788</t>
  </si>
  <si>
    <t>Glenn</t>
  </si>
  <si>
    <t>Creative director fun and adventurous. World traveler love to cook and meeting new peeps</t>
  </si>
  <si>
    <t>https://a0.muscache.com/im/pictures/user/d75a5f45-cea0-4423-afc5-614ea1fb70b5.jpg?aki_policy=profile_small</t>
  </si>
  <si>
    <t>https://a0.muscache.com/im/pictures/user/d75a5f45-cea0-4423-afc5-614ea1fb70b5.jpg?aki_policy=profile_x_medium</t>
  </si>
  <si>
    <t>['phone', 'jumio', 'offline_government_id', 'government_id']</t>
  </si>
  <si>
    <t>{TV,"Cable TV",Wifi,"Air conditioning",Elevator,"Free street parking",Heating,Washer,Dryer,"Smoke detector","Carbon monoxide detector","First aid kit","Fire extinguisher",Essentials,Shampoo,"Lock on bedroom door",Hangers,"Hair dryer",Iron,"Laptop friendly workspace","Self check-in","Smart lock","Hot water","Bed linens","Extra pillows and blankets",Microwave,"Coffee maker",Refrigerator,Dishwasher,"Dishes and silverware","Cooking basics",Oven,Stove,"Luggage dropoff allowed"}</t>
  </si>
  <si>
    <t>https://www.airbnb.com/rooms/24606553</t>
  </si>
  <si>
    <t>50% STAYCATION DISCOUNTS!‚òÖCharming &amp; Modern House‚òÖ</t>
  </si>
  <si>
    <t>Location, location, location! Located in the Heart of downtown Jersey City. 2 minutes from the PATH, 10 minutes into downtown Manhattan. Perfect for groups, families, and business travelers. Enjoy complementary WIFI, fresh linens, shower liquids, kitchen access, large smart TV, Netflix/Hulu access, and coffee after a long day exploring the surrounding attractions!</t>
  </si>
  <si>
    <t>-Complimentary WiFi and coffee -Free Netflix/HULU access! -Toiletries and clean linens provided every single stay..</t>
  </si>
  <si>
    <t>Location, location, location! Located in the Heart of downtown Jersey City. 2 minutes from the PATH, 10 minutes into downtown Manhattan. Perfect for groups, families, and business travelers. Enjoy complementary WIFI, fresh linens, shower liquids, kitchen access, large smart TV, Netflix/Hulu access, and coffee after a long day exploring the surrounding attractions! -Complimentary WiFi and coffee -Free Netflix/HULU access! -Toiletries and clean linens provided every single stay.. All parts of the unit I give my guests plenty of space but am easily available :) The house is located in the center of downtown Jersey City. Tons of unique bars and restaurants around, many of which can't be found in Manhattan. The area is extremely walkable. PATH Train (Grove Street station) is a 30 second walk away. A 10 minute ride into Downtown Manhattan. If this listing if booked, see below for my other listings in the area: https://www.airbnb.com/rooms/24042970?s=51 https://www.airbnb.com/rooms/23860916?s</t>
  </si>
  <si>
    <t>The house is located in the center of downtown Jersey City. Tons of unique bars and restaurants around, many of which can't be found in Manhattan. The area is extremely walkable.</t>
  </si>
  <si>
    <t>If this listing if booked, see below for my other listings in the area: https://www.airbnb.com/rooms/24042970?s=51 https://www.airbnb.com/rooms/23860916?s=51</t>
  </si>
  <si>
    <t>All parts of the unit</t>
  </si>
  <si>
    <t>I give my guests plenty of space but am easily available :)</t>
  </si>
  <si>
    <t>- Late checkout is $35/hr penalty - Tidy up a little to make maid life easier - One towel per person per stay - No partying - Be respectful of neighbors - Heating is only on every year from (Phone number hidden by Airbnb) penalty fee will be charged for removing smoke detectors</t>
  </si>
  <si>
    <t>https://a0.muscache.com/im/pictures/dcee8eb5-0c3b-4ac1-9ccd-3b85a78ea3c6.jpg?aki_policy=large</t>
  </si>
  <si>
    <t>{TV,Wifi,"Air conditioning",Kitchen,"Paid parking off premises",Heating,"Family/kid friendly","Smoke detector","Carbon monoxide detector",Essentials,Shampoo,"Lock on bedroom door",Hangers,"Hair dryer",Iron,"Laptop friendly workspace","Self check-in",Keypad,"Private entrance","Children‚Äôs books and toys","Window guards","Fireplace guards","Babysitter recommendations",Crib,"Pack ‚Äôn Play/travel crib","Room-darkening shades","Hot water","Bed linens",Microwave,"Coffee maker",Refrigerator,"Dishes and silverware","Cooking basics",Oven,Stove,"Luggage dropoff allowed","Long term stays allowed"}</t>
  </si>
  <si>
    <t>https://www.airbnb.com/rooms/24624453</t>
  </si>
  <si>
    <t>Private Cozy Rm 20mins frm Manhattan free parking</t>
  </si>
  <si>
    <t>Spend your night at our place in your private room for a full comfortable rest after an eventful day exploring New York / wherever. The bus stop is right down the corner where you can catch the bus to midtown Manhattan NYC - only a 20 minute ride. The PATH station where you can get on a train to the city is a 5-minute Uber ride. There is a grocery store next door, a french coffee shop and a hip bar a block away. The Riverview park overlooking the New York City skyline is about three blocks away.</t>
  </si>
  <si>
    <t>Our unit is on the second floor of a 3-story building located on a busy street in Jersey City Heights. It has a private parking lot where you can have a slot for yourself. We live in the apartment however, you will have the room for yourself. The room has a queen sized bed with fresh linens. Towels and toiletries may be provided as long as you inform us in advanced. There is a 55" 4K TV there too that you can enjoy with Hulu Live, HBO and Netflix. Our space is also equipped with centralized air conditioning.</t>
  </si>
  <si>
    <t>Spend your night at our place in your private room for a full comfortable rest after an eventful day exploring New York / wherever. The bus stop is right down the corner where you can catch the bus to midtown Manhattan NYC - only a 20 minute ride. The PATH station where you can get on a train to the city is a 5-minute Uber ride. There is a grocery store next door, a french coffee shop and a hip bar a block away. The Riverview park overlooking the New York City skyline is about three blocks away. Our unit is on the second floor of a 3-story building located on a busy street in Jersey City Heights. It has a private parking lot where you can have a slot for yourself. We live in the apartment however, you will have the room for yourself. The room has a queen sized bed with fresh linens. Towels and toiletries may be provided as long as you inform us in advanced. There is a 55" 4K TV there too that you can enjoy with Hulu Live, HBO and Netflix. Our space is also equipped with centralized air</t>
  </si>
  <si>
    <t>Jersey City Heights is a safe and busy neighborhood. It is 28-minutes away from Newark Liberty International Airport. Grocery stores, coffee shops, bars, restaurants, clean parks are very accessible and can be found close by. A clean park with New York skyline is nearby where a Farmer's Market is held on Sundays. The PATH train to the city is a short bus/Uber/Lyft ride. You can also take a 20-minute bus ride to Port Authority in midtown NYC from a stop across the street.</t>
  </si>
  <si>
    <t>No curfew. Quiet time: 9pm-5am. We do not have a microwave.</t>
  </si>
  <si>
    <t>A bus stop to Manhattan is right down the stairs once you step out of our condominium - $4.50 per person, cash only, no change. PATH train (Hoboken/Journal Square station) is about 20 minute walk away. Uber and Lyft is always available and can take you anywhere. Newark International Airport is a 20-minute drive away.</t>
  </si>
  <si>
    <t>You can freely use the kitchen for coffee, toasts and light cooking, and of course, clean as you go. The bathroom is shared and is always kept neat and clean. There is a washer and dryer on the floor in a room beside our unit for free use.</t>
  </si>
  <si>
    <t>We are usually out and busy in the daytime but we are always happy to help if you need tips and other concerns.</t>
  </si>
  <si>
    <t>The room is only for two guests. Quiet time from 9pm-6am.</t>
  </si>
  <si>
    <t>https://a0.muscache.com/im/pictures/24aa5b6c-97d0-4a74-9c8a-6d2986414f83.jpg?aki_policy=large</t>
  </si>
  <si>
    <t>https://www.airbnb.com/users/show/27186553</t>
  </si>
  <si>
    <t>Aaron &amp; Rona</t>
  </si>
  <si>
    <t>Quiet and neat. We are into art and music. We enjoy running and cooking.</t>
  </si>
  <si>
    <t>https://a0.muscache.com/im/pictures/user/c623026a-e88f-422d-ba0d-dbf3c3c587cf.jpg?aki_policy=profile_small</t>
  </si>
  <si>
    <t>https://a0.muscache.com/im/pictures/user/c623026a-e88f-422d-ba0d-dbf3c3c587cf.jpg?aki_policy=profile_x_medium</t>
  </si>
  <si>
    <t>{TV,Wifi,"Air conditioning","Free parking on premises",Heating,Washer,Dryer,"Carbon monoxide detector","First aid kit",Essentials,Shampoo,Hangers,"Hair dryer","Laptop friendly workspace","Self check-in",Lockbox,"Hot water","Bed linens","Coffee maker",Refrigerator,"Dishes and silverware"}</t>
  </si>
  <si>
    <t>https://www.airbnb.com/rooms/24633542</t>
  </si>
  <si>
    <t>Beautiful Jersey City One Bed - 5 minutes from NYC</t>
  </si>
  <si>
    <t>Experience the ultimate in luxury and convenience ‚Äì New York City's newest neighbor. With stately architecture and breathtaking views, residents will enjoy a host of resort-style features, including a full-service concierge, 24 hour controlled access, and much more. With an unparalleled location on the Hudson waterfront.</t>
  </si>
  <si>
    <t>Building Amenities: ÔΩ°24 Hour Doorman &amp; Concierge ÔΩ°Elegantly Appointed Lobby ÔΩ°Outdoor Swimming Pool ÔΩ°Lounge Area with Wide Screen Television &amp; Game Room ÔΩ°Pet Friendly ÔΩ°Fitness Center ÔΩ°Indoor Parking on Premises (Additional Fee) ÔΩ°Children's Playground ÔΩ°Bicycle Room &amp; Tenant Storage Available (Additional Fee) Apartment Amenities: ÔΩ°Spacious &amp; Airy Layouts ÔΩ°Harwood Floors Throughout Foyer, Dining &amp; Living Room ÔΩ°Wall-to-Wall Carpeting in Bedroom ÔΩ°Euro-Style Kitchen Cabinets ÔΩ°Granite Countertops ÔΩ°Ceramic Tiled Flooring in Kitchen ÔΩ°White-on-White GE Profile Kitchen Appliances ÔΩ°Porcelain Tile Kitchen Floors ÔΩ°White-on-White Ceramic Tile Bathrooms ÔΩ°Individually Controlled Heat &amp; Air Conditioning ÔΩ°Washer &amp; Dryer in Every Unit ÔΩ°Plenty of Closet Space ÔΩ°Oversized Insulated Windows with Great Views Our Services Include: ÔΩ°All Utilities and Expanded HDTV Cable Service, including HBO ÔΩ°Local Phone Service ÔΩ°500 Domestic Long Distance Minutes ÔΩ°FREE High Speed Internet Service ÔΩ°FREE Wi-Fi ÔΩ°Bi-weekly Housekee</t>
  </si>
  <si>
    <t xml:space="preserve">Experience the ultimate in luxury and convenience ‚Äì New York City's newest neighbor. With stately architecture and breathtaking views, residents will enjoy a host of resort-style features, including a full-service concierge, 24 hour controlled access, and much more. With an unparalleled location on the Hudson waterfront. Building Amenities: ÔΩ°24 Hour Doorman &amp; Concierge ÔΩ°Elegantly Appointed Lobby ÔΩ°Outdoor Swimming Pool ÔΩ°Lounge Area with Wide Screen Television &amp; Game Room ÔΩ°Pet Friendly ÔΩ°Fitness Center ÔΩ°Indoor Parking on Premises (Additional Fee) ÔΩ°Children's Playground ÔΩ°Bicycle Room &amp; Tenant Storage Available (Additional Fee) Apartment Amenities: ÔΩ°Spacious &amp; Airy Layouts ÔΩ°Harwood Floors Throughout Foyer, Dining &amp; Living Room ÔΩ°Wall-to-Wall Carpeting in Bedroom ÔΩ°Euro-Style Kitchen Cabinets ÔΩ°Granite Countertops ÔΩ°Ceramic Tiled Flooring in Kitchen ÔΩ°White-on-White GE Profile Kitchen Appliances ÔΩ°Porcelain Tile Kitchen Floors ÔΩ°White-on-White Ceramic Tile Bathrooms ÔΩ°Individually Controlled Heat &amp; </t>
  </si>
  <si>
    <t>Neighborhood Amenities: ÔΩ°Recreation Areas Include: Liberty State Park, Morris Canal Big &amp; Small Basin, and The Esplanade Along The Hudson River ÔΩ°Walking Distance to Mall at Newport Center ÔΩ°Easy Access to and from Manhattan, via PATH ÔΩ°Train at Grove Street or Exchange Place Street Stations, Ferry Service and The Holland Tunnel</t>
  </si>
  <si>
    <t>Disclosure: we have many apartments in the building, and although the apartments are essentially identical, they may be facing a different side fo the building.</t>
  </si>
  <si>
    <t>https://a0.muscache.com/im/pictures/58626a39-8013-4963-8780-8ffbf276690e.jpg?aki_policy=large</t>
  </si>
  <si>
    <t>https://www.airbnb.com/rooms/24633614</t>
  </si>
  <si>
    <t>Jersey City Beauty - High Floor One Bed Apartment</t>
  </si>
  <si>
    <t>ÔΩ°Access to the gym is $100/Month ÔΩ°$575 monthly pet fee ÔΩ°There is 6% Hotel Taxes upon check in</t>
  </si>
  <si>
    <t>https://www.airbnb.com/rooms/24651172</t>
  </si>
  <si>
    <t>Studio Apt w/ Great NJ View and Easy Access to NYC</t>
  </si>
  <si>
    <t>Clean, simple and quiet studio apartment in a full-amenity complex in downtown Jersey City. 6 min walk from the PATH train/PH ferry to World Trade Center and Light Rail to Hoboken (and beyond). Washer/Dryer, full stove, dishwasher and full bathroom in unit with plenty of closet space!</t>
  </si>
  <si>
    <t>https://a0.muscache.com/im/pictures/e10ffb69-4880-4d56-97a3-a5cc277279d5.jpg?aki_policy=large</t>
  </si>
  <si>
    <t>https://www.airbnb.com/users/show/66044244</t>
  </si>
  <si>
    <t>Brent</t>
  </si>
  <si>
    <t>Pittsburgh, Pennsylvania, United States</t>
  </si>
  <si>
    <t xml:space="preserve">I'm a global marketer who gets the pleasure of travelling the world and cooking new cuisines in every country I visit. I love having people over (I think I get it from my mom) and AirBnB gives me a chance to connect with new friends and share my favorite spots around Jersey City. </t>
  </si>
  <si>
    <t>https://a0.muscache.com/im/pictures/user/6d538fee-7c79-45a6-96de-63b445a1fecf.jpg?aki_policy=profile_small</t>
  </si>
  <si>
    <t>https://a0.muscache.com/im/pictures/user/6d538fee-7c79-45a6-96de-63b445a1fecf.jpg?aki_policy=profile_x_medium</t>
  </si>
  <si>
    <t>{TV,Wifi,"Air conditioning",Pool,Kitchen,Gym,Heating,Washer,Dryer,"Smoke detector","Carbon monoxide detector","Fire extinguisher",Essentials,Shampoo,Hangers,"Laptop friendly workspace","Self check-in","Building staff","Game console","Hot water","Extra pillows and blankets","Ethernet connection",Microwave,Refrigerator,Dishwasher,"Dishes and silverware","Cooking basics",Oven,Stove,"Paid parking on premises","Shower gel","Baking sheet","Trash can"}</t>
  </si>
  <si>
    <t>https://www.airbnb.com/rooms/24652623</t>
  </si>
  <si>
    <t>Feel like home, 1 Bedroom Apt,Luxury New Building</t>
  </si>
  <si>
    <t>https://a0.muscache.com/im/pictures/fb594beb-f299-4e9b-adfc-be75d10a9735.jpg?aki_policy=large</t>
  </si>
  <si>
    <t>{TV,Internet,Wifi,"Air conditioning",Pool,Kitchen,"Paid parking off premises",Gym,Elevator,"Hot tub","Indoor fireplace",Heating,"Family/kid friendly",Washer,Dryer,"Smoke detector",Shampoo,"Lock on bedroom door",Hangers,"Hair dryer",Iron,"Laptop friendly workspace","Private entrance","Hot water","Long term stays allowed",Other,"Paid parking on premises"}</t>
  </si>
  <si>
    <t>https://www.airbnb.com/rooms/24659152</t>
  </si>
  <si>
    <t>Sleeps 14 - 4 Bedroom - 2 Bath - 7 Beds - BBQ - Deck - Just 7 Minutes to NYC ed</t>
  </si>
  <si>
    <t>Enjoy New York City from this immaculately kept, private town house residence that sleeps 14 with outdoor space and parking.  Offered by Ahmad Youzbachi since April 2018 Managed By Empire City Suites LLC as agent for Ahmad Youzbachi There is one off-street parking space available for this home. Located in Jersey City - "More House - Less Money" - just a 7 minute subway ride to the World Trade Center Subway Station Grove Street Path Station (24/7) direct travel times to points in NYC.   World Trade Center	 - 7 Minutes - direct trains to all points in the city Financial District - 7 Minutes	 14th St Station - 15 Minutes - major subway hub  Times Square area - 33rd Street - 18 Minutes	. Empire State Building - 18 Minutes	 Central Park -30 Minutes	 There is also a ferry which is a great ride into the city. Statue of Liberty is 1.5 Miles from the home The residence has Parking Outdoor Space with Grill Fireplace Washer and Dryer Air conditioning TV in Every Room High Speed WIFI High Chair Pa</t>
  </si>
  <si>
    <t>This home has the following sleeping accommodations  Bedroom 1 - King Bed Bedroom 2 - Queen Bed Bedroom 3 - Queen Bed Bedroom 4 - Two Queen Beds Living Room - Two Queen Sleep sofas with memory foam mattress</t>
  </si>
  <si>
    <t>This home is 0.3 Mile - 0.48 Kilometer - 5 minute walk to Grove St Path Station that takes you directly into the city. Below are direct travel times from the Grove Street train station to points in NYC.    ¬∑World Trade Center is 7 Minutes and is a major NYC subway hub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</si>
  <si>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https://a0.muscache.com/im/pictures/fcf3c6bf-315d-46a4-9629-bd61a9cd3bee.jpg?aki_policy=large</t>
  </si>
  <si>
    <t>https://www.airbnb.com/rooms/24659211</t>
  </si>
  <si>
    <t>Sleeps 12 - 3 Bedroom - 2 Bath - 6 Beds - BBQ - Yard - Just 7 minutes to NYC tera</t>
  </si>
  <si>
    <t>Enjoy New York City from this immaculately kept, private town house residence that sleeps 12 with outdoor space and parking.  Offered by Ahmad Youzbachi since April 2018 Managed By Empire City Suites LLC as agent for Ahmad Youzbachi Located in Jersey City - "More House - Less Money" - just a 7 minute subway ride to the World Trade Center Subway Station The 3rd bedroom in this home doubles as a living room with a Queen size Murphy bed and 2 sleep sofas. The room is private when the door is closed. There is one parking space available for this home. It is not on the property. A space will be assigned based on availability from one of the parking spots we have in the surrounding area. Additional parking spaces are $10 per day if available. Grove Street Path Station (24/7) direct travel times to points in NYC..   World Trade Center	 - 7 Minutes - direct trains to all points in the city Financial District - 7 Minutes	 14th St Station - 15 Minutes - major subway hub  Times Square area - 33rd</t>
  </si>
  <si>
    <t>This home has the following sleeping accommodations  Bedroom 1 - Two Queen Beds Bedroom 2 - Two King Beds Bedroom 3 / Living Room - Murphy Bed Queen Size and Queen Sleep sofa with memory foam mattress</t>
  </si>
  <si>
    <t>This home is 0.4 Mile - 0.64 Kilometer - 7 minute walk to Grove St Path Station Below are direct travel times from the Grove Street train station to points in NYC.    World Trade Center is 7 Minutes and is a major NYC subway hub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</si>
  <si>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https://a0.muscache.com/im/pictures/ff9a805a-9a22-4ffd-827d-8cfeac666e24.jpg?aki_policy=large</t>
  </si>
  <si>
    <t>{TV,"Cable TV",Internet,Wifi,"Air conditioning",Kitchen,"Free parking on premises",Heating,Washer,Dryer,"Smoke detector","Carbon monoxide detector","Fire extinguisher",Essentials,Shampoo,Hangers,"Hair dryer",Iron,"Private entrance","High chair","Pack ‚Äôn Play/travel crib","Hot water","Bed linens",Microwave,"Coffee maker",Refrigerator,Dishwasher,"Dishes and silverware","Cooking basics",Oven,Stove,"BBQ grill"}</t>
  </si>
  <si>
    <t>https://www.airbnb.com/rooms/24675328</t>
  </si>
  <si>
    <t>Urban Style Condo blocks from Grove St PATH</t>
  </si>
  <si>
    <t>Street-Level, private entrance studio apartment. Go in and out with full privacy. Sleeps 2 comfortably. Industrial urban-style design, with all amenities you need. If your looking for a cozy place to lay your head after a day in the city, this is the place for you! Once booking is confirmed, I'll provide a personal itinerary as well as a link to my guide book that answers all questions you may have about my place and surrounding area.  Looking forward to providing you with a 5-star experience!</t>
  </si>
  <si>
    <t>Greetings! Thank you for checking out my place for your Holiday HOME DETAILS: My place is a 465 square foot apartment with private entrance from the street, hardwood floors with a cozy city feel. This is a studio with curtain parts to break up the room, kitchen, comfortable living area with industrial-rustic style furnishings. My girlfriend is a designer so she picked out all the great decor :) CHECK IN/OUT PROCESS: For your convenience, checking in and out is hassle free. I have a lock box for self check-in. You can check in any time after 3:00pm and check out any time before 10:00am. Detailed information will be sent to you after you complete a reservation with us. I provide my guests with an online guest guide once your booking is confirmed. HOME FEATURES: * 1 Queen size bed * 1  Leather Sofa - Loveseat * Sheets, towels, bedding, and pillows are provided * 1 - Air Conditioning Unit * Iron/Ironing Board * Blow Dryer * Toiletries * 40" Flat Screen Roku Smart TV &amp; Netflix * Hardwood Fl</t>
  </si>
  <si>
    <t>Street-Level, private entrance studio apartment. Go in and out with full privacy. Sleeps 2 comfortably. Industrial urban-style design, with all amenities you need. If your looking for a cozy place to lay your head after a day in the city, this is the place for you! Once booking is confirmed, I'll provide a personal itinerary as well as a link to my guide book that answers all questions you may have about my place and surrounding area.  Looking forward to providing you with a 5-star experience! Greetings! Thank you for checking out my place for your Holiday HOME DETAILS: My place is a 465 square foot apartment with private entrance from the street, hardwood floors with a cozy city feel. This is a studio with curtain parts to break up the room, kitchen, comfortable living area with industrial-rustic style furnishings. My girlfriend is a designer so she picked out all the great decor :) CHECK IN/OUT PROCESS: For your convenience, checking in and out is hassle free. I have a lock box for s</t>
  </si>
  <si>
    <t>Jersey City is one of the most diverse cities in the US. Living here for 5 years, I've seen this city flourish to what it is today. Close enough to all the action but far enough for the peace and quiet. Immerse yourself in the culture and explore what this city has to offer. You are surrounded by tons of ethnic restaurants. Food ranges anywhere from Spanish eateries, to a Pizzeria/Ristorante down the street. On the corner, you will find small food markets. The neighbors are extremely friendly and quiet - Please be respectful and quiet after 11:00pm.</t>
  </si>
  <si>
    <t>Check-in:     3:00 PM Check-out:  10:00 AM These times are strict because I have a maid service that keeps my place in pristine condition. I need my place to be vacant of all items, and guests, so they can do their job professionally. This is all in an effort to make sure you have a comfortable clean stay :) Once your booking is confirmed, I will provide you with an online guide that details my place, frequent questions, and a map of my area.</t>
  </si>
  <si>
    <t>Buses and the PATH station are located no more than a couple blocks away. I recommend to (Hidden by Airbnb) or use the online guest guide I provide at booking.</t>
  </si>
  <si>
    <t>Guest's have access to my entire apartment and everything in it.  The entire place is yours during your stay. My apartment is a Studio/1 Bath. I will be provided access 1 of 2 ways: 1. We will meet and greet you on site with the keys and go over house rules during your stay. 2. We will send you a ‚ÄòWelcome!‚Äô email with rules and proper check-in instructions. Detailed information will be sent to you after you complete a reservation with us. Please treat my personal items with respect. Thanks :)</t>
  </si>
  <si>
    <t>As much or as little as needed :) I want you to be as comfortable as possible. You can reach me or my team nearly any time of the day. I want you to have a 5-star experience with us!</t>
  </si>
  <si>
    <t>I hereby certify to: - read the house manual before reaching out to my host* - follow self check-in instructions. If I'm not able, I will tell my host before my stay* - abide by number of occupants detailed on my Itinerary  - not have an unauthorized late check-out. - not use towels for make-up or cleaning of the floor - pay for anything missing or damaged in the home, especially house keys. - not have packages delivered to the home - follow quiet hours: 7am-10pm - put keys back at check-out &amp; scramble combination  - throw out trash after my stay, it stinks! - have fun! :) *Topics not covered in the house manual will gladly be answered by me, your host :) Any breaking of these rules could result in a $50 fine per offense and/or possible cancellation of your booking.</t>
  </si>
  <si>
    <t>https://a0.muscache.com/im/pictures/103bb7de-322d-4328-9b7a-06ad53673f24.jpg?aki_policy=large</t>
  </si>
  <si>
    <t>https://www.airbnb.com/users/show/122247174</t>
  </si>
  <si>
    <t>Cris</t>
  </si>
  <si>
    <t>Thrill Seeker, Foodie Connoisseur, and Entertainment Junkie. I work in Real Estate and Property Management. I love to travel and explore the different corners of the world. If I'm not backpacking in Europe, I'm attending live music venues in NYC. Looking forward to meeting you all!
-Cristofer O.</t>
  </si>
  <si>
    <t>https://a0.muscache.com/im/pictures/user/9bd0dc31-222b-4c18-9de2-f23904a2624f.jpg?aki_policy=profile_small</t>
  </si>
  <si>
    <t>https://a0.muscache.com/im/pictures/user/9bd0dc31-222b-4c18-9de2-f23904a2624f.jpg?aki_policy=profile_x_medium</t>
  </si>
  <si>
    <t>['email', 'phone', 'reviews', 'offline_government_id', 'kba', 'government_id', 'work_email']</t>
  </si>
  <si>
    <t>{TV,Wifi,"Air conditioning",Kitchen,"Paid parking off premises","Free street parking",Heating,"Smoke detector","Carbon monoxide detector","First aid kit","Safety card","Fire extinguisher",Essentials,Shampoo,"Lock on bedroom door",Hangers,"Hair dryer",Iron,"Laptop friendly workspace","Self check-in",Lockbox,"Private entrance",Bathtub,"Window guards","Hot water","Bed linens","Extra pillows and blankets","Ethernet connection",Microwave,Refrigerator,Dishwasher,"Dishes and silverware","Cooking basics",Oven,Stove,"Single level home","Garden or backyard"}</t>
  </si>
  <si>
    <t>https://www.airbnb.com/rooms/24676348</t>
  </si>
  <si>
    <t>*Resavoir Apt May Sale**20 MINS TO WTC &amp; TIMES SQ</t>
  </si>
  <si>
    <t>My apartment is a huge 2 bedroom apartment  in a Victorian home West Hoboken and JCH area.   All the beds are new Simmons  Beauty rest mattress.   We have assortment of pillows for your choosing as we all know one pillow does not fit all.  All the rooms have remote control ceiling fans in them. This is a huge two bedroom apartment just minutes away from midtown and the word trade center via JSQ or Hoboken from the 2nd st light rail. The apartment has all the amentias of home.</t>
  </si>
  <si>
    <t>Please note all guest must be on the ticket prior to check in.  If you book one guest we set the apartment accordingly to one guest this means linens for one guest.</t>
  </si>
  <si>
    <t>My apartment is a huge 2 bedroom apartment  in a Victorian home West Hoboken and JCH area.   All the beds are new Simmons  Beauty rest mattress.   We have assortment of pillows for your choosing as we all know one pillow does not fit all.  All the rooms have remote control ceiling fans in them. This is a huge two bedroom apartment just minutes away from midtown and the word trade center via JSQ or Hoboken from the 2nd st light rail. The apartment has all the amentias of home. Please note all guest must be on the ticket prior to check in.  If you book one guest we set the apartment accordingly to one guest this means linens for one guest.</t>
  </si>
  <si>
    <t>pets are allowed for a 50.00 pet fee.   all guest must be on the ticket/reservation to be on the property.</t>
  </si>
  <si>
    <t>https://a0.muscache.com/im/pictures/4d2a9a78-bcaa-4a40-b0cd-3ed69b7e3026.jpg?aki_policy=large</t>
  </si>
  <si>
    <t>{TV,Wifi,"Air conditioning",Kitchen,"Pets allowed","Free street parking","Indoor fireplace",Heating,"Family/kid friendly","Suitable for events",Washer,Dryer,"Smoke detector","Carbon monoxide detector","Fire extinguisher",Essentials,Shampoo,"Lock on bedroom door",Hangers,"Hair dryer",Iron,"Laptop friendly workspace","Self check-in","Smart lock","Private entrance"}</t>
  </si>
  <si>
    <t>https://www.airbnb.com/rooms/24694017</t>
  </si>
  <si>
    <t>MASTER GUEST SUIET</t>
  </si>
  <si>
    <t>The room is a huge room with two queen size beds.   There is marble fire place with remote control ceiling fans.  This is a huge guest sweet with your own private entrance you have your own private living room with desk. There is shared updated kitchen with all new stainless steal appliances. Then you have a front porch for your morning coffee or evening wine. All guest must be on the reservation to be on the property.  As this is for respect of the other guest staying.</t>
  </si>
  <si>
    <t>This space is great for the business traveler there is a huge desk to work on with your daily projects.  Then you can connect to Fios High speed internet.</t>
  </si>
  <si>
    <t>The room is a huge room with two queen size beds.   There is marble fire place with remote control ceiling fans.  This is a huge guest sweet with your own private entrance you have your own private living room with desk. There is shared updated kitchen with all new stainless steal appliances. Then you have a front porch for your morning coffee or evening wine. All guest must be on the reservation to be on the property.  As this is for respect of the other guest staying. This space is great for the business traveler there is a huge desk to work on with your daily projects.  Then you can connect to Fios High speed internet. The express bus is one block away to time sq on palisade ave. ALL GUEST MUST BE ON THE TICKET TO BE ON THE PROPERTY.</t>
  </si>
  <si>
    <t>ALL GUEST MUST BE ON THE TICKET TO BE ON THE PROPERTY.</t>
  </si>
  <si>
    <t>The express bus is one block away to time sq on palisade ave.</t>
  </si>
  <si>
    <t>NO DOG LARGER THAN 10 LB.  ALL PET REQUEST NEEDS TO BE APPROVED VIA AIRBNB EAMIL AND A PET FEE OF $50.00 ALL GUEST MUST BE ON THE TICKET TO BE ON THE PROPERTY.</t>
  </si>
  <si>
    <t>https://a0.muscache.com/im/pictures/b5596e0b-6182-4adb-90a3-fa8569567c6e.jpg?aki_policy=large</t>
  </si>
  <si>
    <t>{TV,Wifi,"Air conditioning",Kitchen,"Pets allowed","Free street parking","Indoor fireplace",Heating,"Family/kid friendly",Washer,Dryer,"Smoke detector","Carbon monoxide detector",Essentials,Shampoo,"Lock on bedroom door",Hangers,"Hair dryer",Iron,"Laptop friendly workspace","Self check-in","Smart lock","Private living room","Private entrance","Room-darkening shades","Hot water",Microwave,"Coffee maker",Refrigerator,"Cooking basics",Oven,Stove,"Luggage dropoff allowed","Long term stays allowed"}</t>
  </si>
  <si>
    <t>https://www.airbnb.com/rooms/24696234</t>
  </si>
  <si>
    <t>Dharma | Jersey City | Classic 1BR + City Views</t>
  </si>
  <si>
    <t>The prime location and being adjacent to the Hudson River, Exchange Place makes the one bedroom suites the best option for anyone looking for a room with a view. Providing the comforts of home with plenty of extras, these spacious yet private one bedroom apartments, at the Exchange Place property, continue to serve popular among our guests, both long and short term, business and vacation. Dharma Home Suites' one bedroom apartments all provide specially selected Dharma style decor throughout the bedroom, kitchen, living room, and bathroom along with several room amenities such as dryer and washing machines. Contact us to see which one bedroom apartments have spacious balconies and fantastic views.</t>
  </si>
  <si>
    <t>The prime location and being adjacent to the Hudson River, Exchange Place makes the one bedroom suites the best option for anyone looking for a room with a view. Providing the comforts of home with plenty of extras, these spacious yet private one bedroom apartments, at the Exchange Place property, continue to serve popular among our guests, both long and short term, business and vacation. Dharma Home Suites' one bedroom apartments all provide specially selected Dharma style decor throughout the bedroom, kitchen, living room, and bathroom along with several room amenities such as dryer and washing machines. Contact us to see which one bedroom apartments have spacious balconies and fantastic views. The stunning 8th-floor terrace allows you to contemplate the Hudson River. The lounge and children‚Äôs room are located on the 8th floor as well. The gym is located one floor down, with state-of-the-art equipment and a remarkable Manhattan view. The building has an onsite parking garage and a 24</t>
  </si>
  <si>
    <t>Just outside the building is a boardwalk, offering tranquility and a way to contemplate the Hudson River. Midtown Manhattan is a 20 minute ride by on the PATH. Newport Centre Mall is a 15 minute walk from the Exchange Place building.</t>
  </si>
  <si>
    <t>On-site parking garage available for an additional fee.</t>
  </si>
  <si>
    <t>The stunning 8th-floor terrace allows you to contemplate the Hudson River. The lounge and children‚Äôs room are located on the 8th floor as well. The gym is located one floor down, with state-of-the-art equipment and a remarkable Manhattan view. The building has an onsite parking garage and a 24-hour doorman for your convenience. Exchange Place is 8 floors tall and is situated on a pier on the Hudson River.</t>
  </si>
  <si>
    <t>https://a0.muscache.com/im/pictures/3a2f4109-9cb8-4cb9-8f08-c2061f6250ce.jpg?aki_policy=large</t>
  </si>
  <si>
    <t>https://www.airbnb.com/users/show/186638140</t>
  </si>
  <si>
    <t>https://a0.muscache.com/im/pictures/user/a4cb631c-4dcb-49b6-9c1c-6d3b75a825fb.jpg?aki_policy=profile_small</t>
  </si>
  <si>
    <t>https://a0.muscache.com/im/pictures/user/a4cb631c-4dcb-49b6-9c1c-6d3b75a825fb.jpg?aki_policy=profile_x_medium</t>
  </si>
  <si>
    <t>{TV,"Cable TV",Internet,Wifi,"Air conditioning",Kitchen,"Pets allowed",Doorman,Gym,Elevator,Washer,Dryer,"Smoke detector","Carbon monoxide detector",Essentials,Shampoo,Hangers,"Hair dryer",Iron,"Laptop friendly workspace","Self check-in","Building staff"}</t>
  </si>
  <si>
    <t>https://www.airbnb.com/rooms/24696291</t>
  </si>
  <si>
    <t>Dharma | Jersey City | Quality 2BR + City Views</t>
  </si>
  <si>
    <t>Dharma Home Suites' two bedroom apartments at Exchange Place offer spacious accommodations and front row views of the enormous NYC. The Dharma Home Suites styled adorned two bedroom apartments, allows guests to find comfort and privacy right outside of the busy NYC. You will have two bathrooms one in the master suite, as well as, a fully furnished kitchen, and washer and dryer machines.</t>
  </si>
  <si>
    <t xml:space="preserve">Dharma Home Suites' two bedroom apartments at Exchange Place offer spacious accommodations and front row views of the enormous NYC. The Dharma Home Suites styled adorned two bedroom apartments, allows guests to find comfort and privacy right outside of the busy NYC. You will have two bathrooms one in the master suite, as well as, a fully furnished kitchen, and washer and dryer machines. The stunning 8th-floor terrace allows you to contemplate the Hudson River. The lounge and children‚Äôs room are located on the 8th floor as well. The gym is located one floor down, with state-of-the-art equipment and a remarkable Manhattan view. The building has an onsite parking garage and a 24-hour doorman for your convenience. Exchange Place is 8 floors tall and is situated on a pier on the Hudson River. The stunning 8th-floor terrace allows you to contemplate the Hudson River. The lounge and children‚Äôs room are located on the 8th floor as well. The gym is located one floor down, with state-of-the-art </t>
  </si>
  <si>
    <t>On-site parking garage available for an additional daily fee.</t>
  </si>
  <si>
    <t>https://a0.muscache.com/im/pictures/6eb09c35-45d2-404f-9f6a-8e407f39cd23.jpg?aki_policy=large</t>
  </si>
  <si>
    <t>https://www.airbnb.com/rooms/24696355</t>
  </si>
  <si>
    <t>Dharma | Jersey City | Dazzling 2BR + City Views</t>
  </si>
  <si>
    <t>https://a0.muscache.com/im/pictures/96ed4cad-a9ca-44eb-834f-e853096839cd.jpg?aki_policy=large</t>
  </si>
  <si>
    <t>https://www.airbnb.com/rooms/24697463</t>
  </si>
  <si>
    <t>The prime location and being adjacent to the Hudson River, Exchange Place makes the one bedroom suites the best option for anyone looking for a room with a view. Providing the comforts of home with plenty of extras, these spacious yet private one-bedroom apartments, at the Exchange Place property, continue to serve popular among our guests, both long and short term, business and vacation. Dharma Home Suites' one bedroom apartments all provide specially selected Dharma style decor throughout the bedroom, kitchen, living room, and bathroom along with several room amenities such as dryer and washing machines. Contact us to see which one bedroom apartments have spacious balconies and fantastic views.</t>
  </si>
  <si>
    <t>The prime location and being adjacent to the Hudson River, Exchange Place makes the one bedroom suites the best option for anyone looking for a room with a view. Providing the comforts of home with plenty of extras, these spacious yet private one-bedroom apartments, at the Exchange Place property, continue to serve popular among our guests, both long and short term, business and vacation. Dharma Home Suites' one bedroom apartments all provide specially selected Dharma style decor throughout the bedroom, kitchen, living room, and bathroom along with several room amenities such as dryer and washing machines. Contact us to see which one bedroom apartments have spacious balconies and fantastic views. The stunning 8th-floor terrace allows you to contemplate the Hudson River. The lounge and children‚Äôs room are located on the 8th floor as well. The gym is located one floor down, with state-of-the-art equipment and a remarkable Manhattan view. The building has an onsite parking garage and a 24</t>
  </si>
  <si>
    <t>https://z0.muscache.cn/im/pictures/6db83a40-3311-4e7f-b81f-cd24cd7c44be.jpg?aki_policy=large</t>
  </si>
  <si>
    <t>https://www.airbnb.com/rooms/24697587</t>
  </si>
  <si>
    <t>Dharma | Jersey City | Splendid 1BR + City Views</t>
  </si>
  <si>
    <t>https://a0.muscache.com/im/pictures/f9e2e4d7-d17f-47a3-a4c8-92b896e44147.jpg?aki_policy=large</t>
  </si>
  <si>
    <t>https://www.airbnb.com/rooms/24697645</t>
  </si>
  <si>
    <t>Dharma | Jersey City | Elegant 2BR + City Views</t>
  </si>
  <si>
    <t>https://a0.muscache.com/im/pictures/1e184c99-bd33-455f-8e2e-f716a8a56d7d.jpg?aki_policy=large</t>
  </si>
  <si>
    <t>https://www.airbnb.com/rooms/24697679</t>
  </si>
  <si>
    <t>https://a0.muscache.com/im/pictures/d7627b52-b952-4072-99e9-c76fb23daa8c.jpg?aki_policy=large</t>
  </si>
  <si>
    <t>https://www.airbnb.com/rooms/24697719</t>
  </si>
  <si>
    <t>Dharma | Jersey City | Beautiful 2BR + City Views</t>
  </si>
  <si>
    <t>https://a0.muscache.com/im/pictures/eea7b0e8-dff1-48f7-bebb-73140c40b4c1.jpg?aki_policy=large</t>
  </si>
  <si>
    <t>https://www.airbnb.com/rooms/24697775</t>
  </si>
  <si>
    <t>https://a0.muscache.com/im/pictures/98e548d1-3d94-4f6c-8b1f-6605ee49d9c9.jpg?aki_policy=large</t>
  </si>
  <si>
    <t>https://www.airbnb.com/rooms/24697827</t>
  </si>
  <si>
    <t>https://a0.muscache.com/im/pictures/2976bfe3-e79f-422f-9d13-b6fcae9cae89.jpg?aki_policy=large</t>
  </si>
  <si>
    <t>https://www.airbnb.com/rooms/24697886</t>
  </si>
  <si>
    <t>Dharma | Jersey City | Refined 2BR + City Views</t>
  </si>
  <si>
    <t>https://a0.muscache.com/im/pictures/afa2074d-5bd4-43ef-b7c0-4b4428ea6d23.jpg?aki_policy=large</t>
  </si>
  <si>
    <t>https://www.airbnb.com/rooms/24745372</t>
  </si>
  <si>
    <t>‚ù§Ô∏è Large&amp;Sunny Apartment Close To NYC ‚ù§Ô∏è</t>
  </si>
  <si>
    <t>Charming 3BR/1 BA - sleeps 2-8 Come stay in this stylish apartment, 25+ minutes away from Manhattan. A walk away from the beautiful Lincoln Park and close to Little India where you'll have the tastiest Indian food everrrrr. Close access to NYC by the Path train, especially World Trade Center, Statue of Liberty, the West Village and Tribeca, the hippest coolest neighborhoods in NYC. 15 minutes drive from the Newark airport.</t>
  </si>
  <si>
    <t>‚ù§Ô∏è‚ÄúVery stylish home! Very clean and comfortable space! Accommodations were much better than anticipated‚Äù The apartment is large and sunny, featuring a huge master bedroom with a large closet and lots of natural light coming from the bay windows. There is another private bedroom, and a bedroom that you walk through to get to the master one. The space feels spacious and private. Large galley style kitchen with stainless appliances and lots of natural light, great for family or friends get togethers.  -1100 sq feet place (all just yours!)-Lots of natural light   -Fast 5G Wifi  -Smart TV connected to Netflix  -AC thought the place -Memory foam mattresses  -Fully stocked up kitchen  -Hairdryer  -Shampoo/soap/conditioner/ towels  -Crib per request (at least 48 hour notice) -Lots of natural light</t>
  </si>
  <si>
    <t xml:space="preserve">Charming 3BR/1 BA - sleeps 2-8 Come stay in this stylish apartment, 25+ minutes away from Manhattan. A walk away from the beautiful Lincoln Park and close to Little India where you'll have the tastiest Indian food everrrrr. Close access to NYC by the Path train, especially World Trade Center, Statue of Liberty, the West Village and Tribeca, the hippest coolest neighborhoods in NYC. 15 minutes drive from the Newark airport. ‚ù§Ô∏è‚ÄúVery stylish home! Very clean and comfortable space! Accommodations were much better than anticipated‚Äù The apartment is large and sunny, featuring a huge master bedroom with a large closet and lots of natural light coming from the bay windows. There is another private bedroom, and a bedroom that you walk through to get to the master one. The space feels spacious and private. Large galley style kitchen with stainless appliances and lots of natural light, great for family or friends get togethers.  -1100 sq feet place (all just yours!)-Lots of natural light   -Fast </t>
  </si>
  <si>
    <t>Jersey City is the unofficial 6th borrow of NYC. Only a couple of blocks away from the Lincoln Park, with 23 tennis courts, bike lanes and other exciting activities. Like most budget friendly Airbnb listings in Jersey City and Brooklyn, ours is located in an up and coming neighborhood, in the process of gentrification. That allows us to give you more value and space :). There are a lot of families and young professionals living in the area. Very close to JW convention hall.</t>
  </si>
  <si>
    <t>‚ù§Ô∏è"After a long day, the rest in a comfortable bed, the mattress and pillows in the bedrooms were, Amazing!‚Äù Our beautiful apartment is part of a multi-family building, and it's the apartment on the first floor. The main bedroom is facing a street, but the multilayered windows act as a good separator from it. Same windows offer lots of natural light!</t>
  </si>
  <si>
    <t xml:space="preserve">Getting to NYC is easy peasy!  It takes 25min+ to get to Manhattan, depending on how you decide to get there. Like driving?  It's about a 20 minute drive to get to Manhattan with no traffic.  Like to walk?  Walk to the Journal Square train station, it's free, healthy and it only takes about 17 minutes to get there. Like Ubers?  Take a Via to get around in Jersey City or to the Path Train for $1-$2. Catch an Uber for like 6$ that takes about 5 minutes to get you to the Journal Square train station. Uber pool is as low as 4$!  Like buses? There is a bus station right around the corner that goes directly to Times Square (the station is JFK Blvd at Duncan ave, take bus #119 New York, have exact fare). There is also a bus that will take you to Journal Square.  Once you get to the train station, catch the Path Train to World Trade Center or 33rd street. It only takes 15 minutes from there to get to World Trade Center or the West Village-really trendy neighborhood with cool local restaurants </t>
  </si>
  <si>
    <t>‚ù§Ô∏è‚ÄúCheck-in process was very smooth as well. Overall, it was a great stay! I will definitely come back again!‚Äù The guests are able to access and check in via an electronic keypad. (no more lost keys!)</t>
  </si>
  <si>
    <t>‚ù§Ô∏è‚ÄúI felt like I‚Äôm home, this place definitely great place to stay, plus you will have amazing hosts!‚Äù I'm always available to help with anything needed. It‚Äôs up to you if you‚Äôd like your privacy or would like me to stop by and chat :).</t>
  </si>
  <si>
    <t>https://a0.muscache.com/im/pictures/50b6f264-e89d-40b4-8477-e706b4aab2a8.jpg?aki_policy=large</t>
  </si>
  <si>
    <t>{TV,Wifi,"Air conditioning",Kitchen,"Pets allowed","Free street parking","Indoor fireplace",Heating,"Smoke detector","Carbon monoxide detector","Fire extinguisher",Essentials,Shampoo,Hangers,"Hair dryer",Iron,"Laptop friendly workspace","Self check-in",Keypad,"Private living room",Bathtub,Crib,"Room-darkening shades","Hot water","Bed linens","Extra pillows and blankets",Microwave,"Coffee maker",Refrigerator,"Dishes and silverware","Cooking basics",Oven,Stove,"Garden or backyard"}</t>
  </si>
  <si>
    <t>https://www.airbnb.com/rooms/24750372</t>
  </si>
  <si>
    <t>Brand New 1 bedroom apt,luxury blding close to NYC</t>
  </si>
  <si>
    <t>https://a0.muscache.com/im/pictures/016f291d-5902-441b-9233-b763af7f05b6.jpg?aki_policy=large</t>
  </si>
  <si>
    <t>{TV,Internet,Wifi,"Air conditioning",Pool,Kitchen,"Paid parking off premises",Gym,Elevator,"Hot tub","Indoor fireplace",Heating,"Family/kid friendly",Washer,Dryer,"Smoke detector",Shampoo,"Lock on bedroom door",Hangers,"Hair dryer",Iron,"Laptop friendly workspace","Self check-in","Building staff","Private entrance",Crib,"Pack ‚Äôn Play/travel crib","Hot water","Luggage dropoff allowed","Long term stays allowed","Paid parking on premises"}</t>
  </si>
  <si>
    <t>https://www.airbnb.com/rooms/24765102</t>
  </si>
  <si>
    <t>Spacious 1BR Minutes from Manhattan with parking</t>
  </si>
  <si>
    <t>Spacious 1BR walking distance from Hoboken and minutes from NYC via PATH or Uber. Full size bed can sleep two and pull out futon in living room offers additional sleep space.  Free street parking right out front. 2nd floor walk up.</t>
  </si>
  <si>
    <t>Conveniently located and economical</t>
  </si>
  <si>
    <t>Spacious 1BR walking distance from Hoboken and minutes from NYC via PATH or Uber. Full size bed can sleep two and pull out futon in living room offers additional sleep space.  Free street parking right out front. 2nd floor walk up. Conveniently located and economical As needed You have everything you need in a 1 block radius.  Grocery store Liquor store Target TD bank Bestbuy Newport mall a 10min walk Hoboken a 10min walk/ $5 uber in less then 5 mins NYC 30mins via PATH train $5 round trip/ $25-30 uber in 15mins   Users always available and arrive in less then 5mins 9/10 times.</t>
  </si>
  <si>
    <t>You have everything you need in a 1 block radius.  Grocery store Liquor store Target TD bank Bestbuy</t>
  </si>
  <si>
    <t>Newport mall a 10min walk Hoboken a 10min walk/ $5 uber in less then 5 mins NYC 30mins via PATH train $5 round trip/ $25-30 uber in 15mins   Users always available and arrive in less then 5mins 9/10 times.</t>
  </si>
  <si>
    <t>As needed</t>
  </si>
  <si>
    <t>Please just treat the place as you would like your place treated</t>
  </si>
  <si>
    <t>https://a0.muscache.com/im/pictures/3ae13b35-5d4f-463a-9f01-8ebebf5cfcae.jpg?aki_policy=large</t>
  </si>
  <si>
    <t>https://www.airbnb.com/users/show/63044752</t>
  </si>
  <si>
    <t>Blaze</t>
  </si>
  <si>
    <t>Cherry Hill, New Jersey, United States</t>
  </si>
  <si>
    <t>https://a0.muscache.com/im/pictures/user/543df7ef-b851-482c-a7c8-e214918551f3.jpg?aki_policy=profile_small</t>
  </si>
  <si>
    <t>https://a0.muscache.com/im/pictures/user/543df7ef-b851-482c-a7c8-e214918551f3.jpg?aki_policy=profile_x_medium</t>
  </si>
  <si>
    <t>{TV,"Cable TV",Wifi,"Air conditioning",Kitchen,"Free parking on premises","Pets live on this property","Free street parking",Heating,Washer,Dryer,"Smoke detector","Carbon monoxide detector",Essentials,Shampoo,"Lock on bedroom door",Hangers,"Laptop friendly workspace","Hot water",Microwave,Refrigerator,"Dishes and silverware","Cooking basics",Stove,"Garden or backyard"}</t>
  </si>
  <si>
    <t>https://www.airbnb.com/rooms/24781297</t>
  </si>
  <si>
    <t>1BR +PATIO- MINUTES TO NYC MANHATTAN NEW YORK CITY</t>
  </si>
  <si>
    <t>Ground floor "garden suite" of a rowhouse, freshly decorated in shabby chic with exposed ceiling beams and piping.  One bedroom with full bed.  Kitchenette is equipped with microwave, fridge, toaster and coffee maker. THERE IS NOT A FULL KITCHEN. PLEASE NOTE: A/C is in the bedroom only. A fan is provided for the living room.</t>
  </si>
  <si>
    <t>Located in the Village, Jersey City's coolest neighborhood with quick and easy access to downtown and midtown Manhattan. ENTRY/ACCESS: doors have coded locks for secure 24/7 access and no worries about sharing/losing keys Motorized inflatable mattress available for larger groups. WIFI: fast 100 mpbs Verizon Fios</t>
  </si>
  <si>
    <t>Ground floor "garden suite" of a rowhouse, freshly decorated in shabby chic with exposed ceiling beams and piping.  One bedroom with full bed.  Kitchenette is equipped with microwave, fridge, toaster and coffee maker. THERE IS NOT A FULL KITCHEN. PLEASE NOTE: A/C is in the bedroom only. A fan is provided for the living room. Located in the Village, Jersey City's coolest neighborhood with quick and easy access to downtown and midtown Manhattan. ENTRY/ACCESS: doors have coded locks for secure 24/7 access and no worries about sharing/losing keys Motorized inflatable mattress available for larger groups. WIFI: fast 100 mpbs Verizon Fios You'll have the whole suite to yourself, patio may be shared. You can check in/out on your own using the coded locks, but we are always available by phone or text for any questions you have.  Please don't hesitate to reach out and let us help you have an awesome stay! Located in the Village, Jersey City's hippest and hottest neighborhood, you are surrounded</t>
  </si>
  <si>
    <t>Located in the Village, Jersey City's hippest and hottest neighborhood, you are surrounded by great restaurants, coffee shops, bars and shopping while remaining immersed in local character and history.</t>
  </si>
  <si>
    <t>1) A/C is in the bedroom only</t>
  </si>
  <si>
    <t>TO/FROM MANHATTAN: 12 minute walk to Grove Street PATH station.  PATH trains to World Trade Center (WTC) and Herald Square (mere blocks from Empire State building) stop at Grove Street: 7 minute ride to WTC, 18 minute ride to Herald Square.</t>
  </si>
  <si>
    <t>You'll have the whole suite to yourself, patio may be shared.</t>
  </si>
  <si>
    <t>You can check in/out on your own using the coded locks, but we are always available by phone or text for any questions you have.  Please don't hesitate to reach out and let us help you have an awesome stay!</t>
  </si>
  <si>
    <t>https://a0.muscache.com/im/pictures/cb0a5c7c-e046-4adf-8ca5-b81491cf9d35.jpg?aki_policy=large</t>
  </si>
  <si>
    <t>https://www.airbnb.com/users/show/3671928</t>
  </si>
  <si>
    <t>Holland</t>
  </si>
  <si>
    <t>https://a0.muscache.com/im/pictures/user/4a3fc218-7204-4c46-96c9-b6696ee5af23.jpg?aki_policy=profile_small</t>
  </si>
  <si>
    <t>https://a0.muscache.com/im/pictures/user/4a3fc218-7204-4c46-96c9-b6696ee5af23.jpg?aki_policy=profile_x_medium</t>
  </si>
  <si>
    <t>{TV,Wifi,"Air conditioning",Kitchen,"Free street parking",Heating,"Family/kid friendly","Smoke detector","Carbon monoxide detector",Essentials,Shampoo,Hangers,"Hair dryer",Iron,"Laptop friendly workspace","Self check-in",Keypad,"Private entrance","Pack ‚Äôn Play/travel crib","Room-darkening shades","Hot water","Bed linens","Extra pillows and blankets",Microwave,"Coffee maker",Refrigerator,"Dishes and silverware","Single level home","Patio or balcony","Garden or backyard","Luggage dropoff allowed","Long term stays allowed"}</t>
  </si>
  <si>
    <t>https://www.airbnb.com/rooms/24811801</t>
  </si>
  <si>
    <t>Sleeps 7 - 2 Bedroom - 1 Bath - 4 Beds - Just 7 minutes to NYC terb</t>
  </si>
  <si>
    <t>Enjoy New York City from this immaculately kept, private town house residence that sleeps 7 and street parking $5 per day .  Offered by Ahmad Youzbachi since April 2018 Managed By Empire City Suites LLC as agent for Ahmad Youzbachi Located in Jersey City - "More House - Less Money" - just a 7 minute subway ride to the World Trade Center Subway Station There is one parking space available for this home. It is not on the property. A space will be assigned based on availability from one of the parking spots we have in the surrounding area. Additional parking spaces are $10 per day if available. Grove Street Path Station (24/7) direct travel times to points in NYC..   World Trade Center	 - 7 Minutes - direct trains to all points in the city Financial District - 7 Minutes	 14th St Station - 15 Minutes - major subway hub  Times Square area - 33rd Street - 18 Minutes	. Empire State Building - 18 Minutes	 Central Park -30 Minutes	 There is also a ferry which is a great ride into the city. Stat</t>
  </si>
  <si>
    <t>This home has the following sleeping accommodations  Bedroom 1 - Queen Bed Bedroom 2 - Queen Bed and Twin Sleep sofa with memory foam mattress Living Room - One Queen Sleep sofa with memory foam mattress</t>
  </si>
  <si>
    <t>https://a0.muscache.com/im/pictures/adff4a65-c78d-49d2-b182-e1809206f7bb.jpg?aki_policy=large</t>
  </si>
  <si>
    <t>https://www.airbnb.com/rooms/24829347</t>
  </si>
  <si>
    <t>flash sale* 15 MINS TO TIME SQ GUEST SUIET RS</t>
  </si>
  <si>
    <t>This is a huge Victorian home in Jersey City Heights.  This room has a queen size bed with two twin beds if needed.  you have acces to a full kitchen and dinning area.  You also have a front balcony to have coctails on or your morning coffe. There is coin operated laudrey machines in the building for your use if needed. All guest needed to be on the reservation.   If you need aditional twin matt you must request them before arival so we can set the room up.</t>
  </si>
  <si>
    <t>https://a0.muscache.com/im/pictures/a1ffc029-a5c3-49da-ad1b-1cf50442c60a.jpg?aki_policy=large</t>
  </si>
  <si>
    <t>{TV,Wifi,"Air conditioning",Kitchen,"Free street parking",Heating,Washer,Dryer,"Smoke detector","Carbon monoxide detector",Essentials,Shampoo,"Lock on bedroom door",Hangers,"Hair dryer",Iron,"Self check-in",Keypad,"Hot water","Patio or balcony"}</t>
  </si>
  <si>
    <t>https://www.airbnb.com/rooms/24830123</t>
  </si>
  <si>
    <t>*FLASH SALE*20 MINS TO MIDTOWN &amp; WTC 1bd RS</t>
  </si>
  <si>
    <t>This is a lovely ground floor apt with backyard and front balcony.  We are one block away from palisade ave where all the express buses run to time square.  We are 3 blocks away from the 2nd street light rail in Hoboken.</t>
  </si>
  <si>
    <t>This is a lovely ground floor apt with backyard and front balcony.  We are one block away from palisade ave where all the express buses run to time square.  We are 3 blocks away from the 2nd street light rail in Hoboken. The guest has access to a back yard with barbecue and patio furniture to relax</t>
  </si>
  <si>
    <t>The guest has access to a back yard with barbecue and patio furniture to relax</t>
  </si>
  <si>
    <t>All guest must be on the reservation to be on the property.  So if you are booking the place for an event you must pay for those people on the property if they stay over night or not.  The max allowed is 10 people. Pet fee is 50.00 per stay</t>
  </si>
  <si>
    <t>https://a0.muscache.com/im/pictures/b7ecfb60-a6f7-4cc2-b165-a24e04a47d2b.jpg?aki_policy=large</t>
  </si>
  <si>
    <t>{TV,Wifi,"Air conditioning",Kitchen,"Pets allowed",Heating,"Suitable for events",Washer,Dryer,"Smoke detector","Carbon monoxide detector","Fire extinguisher",Essentials,Shampoo,Hangers,"Hair dryer",Iron,"Laptop friendly workspace","Self check-in","Smart lock","Private entrance",Bathtub,"Hot water",Microwave,"Coffee maker",Refrigerator,"Dishes and silverware","Cooking basics",Oven,"BBQ grill","Patio or balcony","Garden or backyard","Luggage dropoff allowed","Long term stays allowed","Wide hallways","Wide entrance for guests","Wide entrance","Extra space around bed"}</t>
  </si>
  <si>
    <t>https://www.airbnb.com/rooms/24887443</t>
  </si>
  <si>
    <t>Lux 3 BR 2 Bath Jacuzi Parking 25min bus to NYC #2</t>
  </si>
  <si>
    <t>Deluxe apt with full kitchen with granite tops, 3 large bedrooms, 2 full baths with full amenities, Skylights, Jacuzzi Master Bath! Washer/Dryer in the building. 1 Garage Parking .  Apt# 2 Stay in the closest (20-30 minute bus ride) legal vacation rental  to Times Square, New York City.   Very safe, quiet area with local dining and shops . Owner on Ground level. 55-inch Roku  TV Most comfortable memory foam new beds ( 2 queens! and other beds).  Pack N Play with Bassinet for babies.   Enjoy!</t>
  </si>
  <si>
    <t>This is a 2 family home and you get to stay on the top floor and enjoy nice sunset on meadowland  views.  This home has washer/dryer in the building for guest use. The skylights in the kitchen and bathrooms make the home bright and inviting.</t>
  </si>
  <si>
    <t>Deluxe apt with full kitchen with granite tops, 3 large bedrooms, 2 full baths with full amenities, Skylights, Jacuzzi Master Bath! Washer/Dryer in the building. 1 Garage Parking .  Apt# 2 Stay in the closest (20-30 minute bus ride) legal vacation rental  to Times Square, New York City.   Very safe, quiet area with local dining and shops . Owner on Ground level. 55-inch Roku  TV Most comfortable memory foam new beds ( 2 queens! and other beds).  Pack N Play with Bassinet for babies.   Enjoy! This is a 2 family home and you get to stay on the top floor and enjoy nice sunset on meadowland  views.  This home has washer/dryer in the building for guest use. The skylights in the kitchen and bathrooms make the home bright and inviting. You have access to a 1 car garage (18 feet 2 inches deep).  If you have more cars and if you can not find street parking,  you can park for $6 and come back in bus for $1.50 couple of miles away. You also can utilize the washer/dryer next to the garage for free</t>
  </si>
  <si>
    <t>Very quiet and safe neighborhood. Jersey City Heights is just west of very posh Hoboken and north of Journal Square area of Jersey City.</t>
  </si>
  <si>
    <t>Mini buses take you to NYC. Frequency: every 2-5 minutes during rush hour and 5-10 minutes other time. $3.25 bus ticket. Bus to Journal Square PATH $1.50 6 Minutes walk to bus stop. Uber/Lyft to NYC Ferry, PATH trains at Journal Square, Hoboken, Grove Street, Newport, Exchange Place also available: $7-11 Very close to Route 1&amp;9, Turnpike, Secaucus Junction NJ transit station, North Bergen Lincoln Tunnel Park and Ride ($10 : parking + 2 tickets; additional tickets around $3)</t>
  </si>
  <si>
    <t>You have access to a 1 car garage (18 feet 2 inches deep).  If you have more cars and if you can not find street parking,  you can park for $6 and come back in bus for $1.50 couple of miles away. You also can utilize the washer/dryer next to the garage for free.  The entire top floor will be your space during your stay.</t>
  </si>
  <si>
    <t>I stay in the ground level. I will be available in person weekday evenings and some weekends. Some days I work from my home.</t>
  </si>
  <si>
    <t>https://a0.muscache.com/im/pictures/ad5bd5af-bdfa-479f-b2c8-8c8ec86f42a6.jpg?aki_policy=large</t>
  </si>
  <si>
    <t>{TV,Internet,Wifi,"Air conditioning",Kitchen,"Free parking on premises","Hot tub",Heating,"Family/kid friendly",Washer,Dryer,"Smoke detector","Carbon monoxide detector","First aid kit","Fire extinguisher",Essentials,Shampoo,Hangers,"Hair dryer",Iron,"Laptop friendly workspace","Self check-in",Keypad,"Private entrance",Bathtub,"Changing table","Window guards","Pack ‚Äôn Play/travel crib"}</t>
  </si>
  <si>
    <t>https://www.airbnb.com/rooms/24944904</t>
  </si>
  <si>
    <t>Room close to Grove st. PATH train/WIFI</t>
  </si>
  <si>
    <t>A furnished well lighted bedroom with single bed, a desk, a chair, dresser and shelves. Central air, hardwood floor. There‚Äôs a shared kitchen, living/dining area and bathroom. Close to downtown Jersey City restaurants, stores and PATH train station. Washer and dryer / WIFI available. Diagonally across from White Eagles Hall performance venue. Flat mates are quiet and friendly professionals. Good value in a nice neighborhood. Newly renovated November 2019</t>
  </si>
  <si>
    <t>No smoking, drugs or alcohol. No loud music or noise. No business dealing or additional guest. Respectful to other roommates. Clean and put back dishes/utensils after use in kitchen. Be gentle with appliances and facilities.</t>
  </si>
  <si>
    <t>https://a0.muscache.com/im/pictures/85126605-a936-456e-870e-9d91e22e0b70.jpg?aki_policy=large</t>
  </si>
  <si>
    <t>{Wifi,"Air conditioning",Kitchen,Heating,Washer,Dryer,"Smoke detector","Carbon monoxide detector",Essentials,Shampoo,Hangers,"Hair dryer",Iron,"Laptop friendly workspace","Hot water","Bed linens",Microwave,Refrigerator,"Dishes and silverware",Stove,"Host greets you"}</t>
  </si>
  <si>
    <t>https://www.airbnb.com/rooms/24947984</t>
  </si>
  <si>
    <t>Fabulous private room 8 min walk to light rail</t>
  </si>
  <si>
    <t>The house is set in an up and coming neighborhood. Beyond close to liberty state park and downtown by light rail. Our decor is eclectic , modern and cozy. This house is open to all people . We are a lesbian couple.</t>
  </si>
  <si>
    <t>https://a0.muscache.com/im/pictures/bf262171-6af5-45e0-aff9-8bae9e746a8a.jpg?aki_policy=large</t>
  </si>
  <si>
    <t>https://www.airbnb.com/users/show/22502131</t>
  </si>
  <si>
    <t>Sandra</t>
  </si>
  <si>
    <t>I am very friendly and very open minded. I cannot live without travel, art, great food and love. My favorite book is man search for meaning.</t>
  </si>
  <si>
    <t>https://a0.muscache.com/im/pictures/user/020401f3-442c-41fd-a2ed-5d5e0f7a0b92.jpg?aki_policy=profile_small</t>
  </si>
  <si>
    <t>https://a0.muscache.com/im/pictures/user/020401f3-442c-41fd-a2ed-5d5e0f7a0b92.jpg?aki_policy=profile_x_medium</t>
  </si>
  <si>
    <t>{TV,Wifi,"Air conditioning",Kitchen,Breakfast,Heating,Washer,Dryer,"Smoke detector","Carbon monoxide detector","First aid kit","Safety card","Fire extinguisher",Essentials,Shampoo,"Lock on bedroom door",Hangers,"Hair dryer",Iron,"Laptop friendly workspace","Private living room"}</t>
  </si>
  <si>
    <t>https://www.airbnb.com/rooms/24970274</t>
  </si>
  <si>
    <t>Huge room Historic downtown WiFi min to Path</t>
  </si>
  <si>
    <t>Very Big Private room with new queen bed and new Theraputic mattress and a futon bed that opens up for sleeping. Room is inside Big Brownstone in historic part of the downtown of Jersey city. Public transportation to NYC within 20 min to midtown and Hoboken within 10-15 minutes.  Grove and Newport PATH stop are under 10 min walk. Lots of great restaurants/coffee shops and bakeries by Grove street</t>
  </si>
  <si>
    <t>Very Big Private room with new queen bed and new Theraputic mattress and a futon bed that opens up for sleeping. Room is inside Big Brownstone in historic part of the downtown of Jersey city. Public transportation to NYC within 20 min to midtown and Hoboken within 10-15 minutes.  Grove and Newport PATH stop are under 10 min walk. Lots of great restaurants/coffee shops and bakeries by Grove street Recently renovated house. All Brand new -Kitchen Appliances and Bathroom is newly Renovated. The room has a brand new queen bed with new mattress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just let us k</t>
  </si>
  <si>
    <t>Under 10 min walk to Grove street PATH stop (runs 24/7) - $2.50 ride to NYC PATH subway to Manhattan (2 stops 10 min to the World Trade Center or 4-5 stops 18 min to midtown - 34th street). 8 min walk to NewPort Path stop. This house is located walking distance to both Newport and Grove stops</t>
  </si>
  <si>
    <t>https://a0.muscache.com/im/pictures/9bc16133-384f-4e94-b425-e09fd4c5cabc.jpg?aki_policy=large</t>
  </si>
  <si>
    <t>{Wifi,"Air conditioning",Kitchen,"Paid parking off premises","Free street parking",Heating,Washer,Dryer,"Smoke detector","Carbon monoxide detector","Fire extinguisher",Essentials,"Lock on bedroom door",Hangers,"Hair dryer",Iron,"Laptop friendly workspace","Self check-in",Keypad,"Private entrance","Hot water",Microwave,Refrigerator,"Dishes and silverware","Cooking basics",Stove}</t>
  </si>
  <si>
    <t>https://www.airbnb.com/rooms/25001878</t>
  </si>
  <si>
    <t>Fairmount Condo</t>
  </si>
  <si>
    <t>Beautiful modern 2 bedroom condo.</t>
  </si>
  <si>
    <t>- No shoes, quiet comfort after 10pm</t>
  </si>
  <si>
    <t>https://z0.muscache.cn/im/pictures/4ce0d5a6-4ab5-4c25-a85a-267eb713f459.jpg?aki_policy=large</t>
  </si>
  <si>
    <t>https://www.airbnb.com/users/show/189007693</t>
  </si>
  <si>
    <t>Marvin</t>
  </si>
  <si>
    <t>https://a0.muscache.com/im/pictures/user/3559b9a9-aff4-45c0-b986-197acbe63018.jpg?aki_policy=profile_small</t>
  </si>
  <si>
    <t>https://a0.muscache.com/im/pictures/user/3559b9a9-aff4-45c0-b986-197acbe63018.jpg?aki_policy=profile_x_medium</t>
  </si>
  <si>
    <t>{Wifi,Elevator,"Family/kid friendly",Washer,Dryer,"Smoke detector","Carbon monoxide detector",Essentials,"Lock on bedroom door"}</t>
  </si>
  <si>
    <t>https://www.airbnb.com/rooms/25032142</t>
  </si>
  <si>
    <t>Studio 4 blocks walk to PATH Subway 15min to NYC!</t>
  </si>
  <si>
    <t>Beautiful studio apartment on the second floor with kitchenette, hardwood floors, Roku TV, everything you need while spending time away from home.  Quick 8  minute walk to the PATH train at Journal Square (Please see the picture of MAP to NYC, 26 minutes to NYC World Trade Center). Close to restaurants and grocery stores. This an urban setting with a lot of diversity in the neighborhood.  Please READ our customer reviews which confirms the convenient location and condition of the apartment.</t>
  </si>
  <si>
    <t>The apartment features: -Comfortable memory foam mattresses in all rooms -TV with Netflix, Amazon Prime, Sling TV -Wifi wireless Internet -Sofa bed in the living room -Pots, pan, and cooking utensils -A Coffee maker for all our guests The apartment is located on the 2nd floor of a walk up building</t>
  </si>
  <si>
    <t>Beautiful studio apartment on the second floor with kitchenette, hardwood floors, Roku TV, everything you need while spending time away from home.  Quick 8  minute walk to the PATH train at Journal Square (Please see the picture of MAP to NYC, 26 minutes to NYC World Trade Center). Close to restaurants and grocery stores. This an urban setting with a lot of diversity in the neighborhood.  Please READ our customer reviews which confirms the convenient location and condition of the apartment. The apartment features: -Comfortable memory foam mattresses in all rooms -TV with Netflix, Amazon Prime, Sling TV -Wifi wireless Internet -Sofa bed in the living room -Pots, pan, and cooking utensils -A Coffee maker for all our guests The apartment is located on the 2nd floor of a walk up building Journal Square is a business district, residential area, and transportation hub in Jersey City, New Jersey, which takes its name from the newspaper Jersey Journal. The "square" itself is at the intersectio</t>
  </si>
  <si>
    <t>Quick 8  minute walk to the PATH train at Journal Square, 15 minutes to World Trade Center, 20 minutes to midtown Manhattan.</t>
  </si>
  <si>
    <t>https://a0.muscache.com/im/pictures/a3e0c140-e53f-40d7-a420-0c41088e8205.jpg?aki_policy=large</t>
  </si>
  <si>
    <t>{TV,Wifi,"Air conditioning",Kitchen,Heating,"Family/kid friendly","Smoke detector","Carbon monoxide detector",Essentials,Shampoo,"Lock on bedroom door",Hangers,"Hair dryer",Iron,"Laptop friendly workspace","Self check-in","Smart lock",Microwave,"Coffee maker",Refrigerator,"Cooking basics",Oven,Stove}</t>
  </si>
  <si>
    <t>https://www.airbnb.com/rooms/25054850</t>
  </si>
  <si>
    <t>New 4 bed home 30 mins from NYC!</t>
  </si>
  <si>
    <t>NEW! Custom-designed, luxury home perfect for your family or friend getaway in NYC/Jersey: 30 minutes to NYC.  4 Bedroom, 2.5 Bath. Sleeps 10+  Our residential home was constructed in 2017 &amp; features a collection of brand new appliances, furniture &amp; home.  Filled with high end beauty products, great tea/coffee and snacks! 30 minutes from World Trade Center, 35-40 minutes  from Times Square &amp; 20 mins from Newark Airport. Extra $25/day 2-car max garage parking available with advance notice.</t>
  </si>
  <si>
    <t xml:space="preserve">Welcome the metro New York City area in the heart of New Jersey! With a bus stops within three blocks of our home, get to Port Authority (Times Square) in 30-40 minutes OR World Trade with ease and convenience (mindful of NY traffic of course) - Enjoy the perks of NYC with the comfort of a spacious, brand new home with 3 bathrooms. * We are always willing to offer directions and advice to any location in NYC, but due note, some areas of the city are harder to access than others.  There are options for bus, jitney bus and PATH trains, plus Uber/Lyft readily available.  It's safe to say World Trade is a 15 minute walk/3 min bus to PATH and 15 minute train AND Times square is either a 15 min walk/3 min bus to PATH and then 20-25 minutes on PATH.  Bus times range from 35-50 minutes on average to 42nd Street. For your comfort, we have wifi, in-door garage parking (for small fee) and high end beauty products, a digital key pad so no need to carry keys or trade-off with your group.  Backyard </t>
  </si>
  <si>
    <t>NEW! Custom-designed, luxury home perfect for your family or friend getaway in NYC/Jersey: 30 minutes to NYC.  4 Bedroom, 2.5 Bath. Sleeps 10+  Our residential home was constructed in 2017 &amp; features a collection of brand new appliances, furniture &amp; home.  Filled with high end beauty products, great tea/coffee and snacks! 30 minutes from World Trade Center, 35-40 minutes  from Times Square &amp; 20 mins from Newark Airport. Extra $25/day 2-car max garage parking available with advance notice. Welcome the metro New York City area in the heart of New Jersey! With a bus stops within three blocks of our home, get to Port Authority (Times Square) in 30-40 minutes OR World Trade with ease and convenience (mindful of NY traffic of course) - Enjoy the perks of NYC with the comfort of a spacious, brand new home with 3 bathrooms. * We are always willing to offer directions and advice to any location in NYC, but due note, some areas of the city are harder to access than others.  There are options for</t>
  </si>
  <si>
    <t>Jersey City is close to NYC and has a variety of public transportation options.  Neighboring Hoboken and downtown Jersey City are both easy 15 minute walks and have plenty of lovely options for dining and entertainment.  20 minutes from Newark airport. We are 6 miles from MetLife stadium, home to the Giants and Jets.  Appr. 15 minutes via Uber or car. We provide maps and bus/train instructions for NYC travel.  The fastest to Time-square is (a) 16 min walk to PATH at Journal Square, then 20 min train to 33rd street. Or take 3 minute bus to PATH for faster service.  PATH drops at Christopher Street, 9th street, 14th street (Union Square), 23rd street and 33rd street (TS).   There are also direct buses that get you into the city in about 35 to 45 minutes that pickup directly outside of our street.</t>
  </si>
  <si>
    <t>We love the area and are more than willing to give our guests a variety of tips and entertainment options for Brooklyn, Jersey, Queens, Manhattan and the Bronx! More tips on the area: (Website hidden by Airbnb)</t>
  </si>
  <si>
    <t>Parking available on street with a paid parking pass ($10/ a night, but no guaranteed spot) or for a $25/night in our driveway/garage (up to two cars max). Please note driveway/garage parking must be negotiated in advance as we need to make accommodations for our own vehicle, and may require some flexibility with you. If we are not aware at least 7 days in advance, the cost for garage usage will be $40/night. Bus stop to city is a 5 min walk.</t>
  </si>
  <si>
    <t>The entire house is yours! The entrance to the property is on the second level of three levels.  The fourth bedroom/laundry/1/2 bath are on ground floor.</t>
  </si>
  <si>
    <t>We give our guests space but are readily available before &amp; during their stay.  We are often in the area and do live upstairs, in a separate apartment, so you may see us. We will also provide you handy guidebooks with things to do in the house, the local area and Manhattan.</t>
  </si>
  <si>
    <t>- Please remove shoes by the door. We strive to keep a clean, warm environment. - Please respect quiet hours after 11pm. We are in a residential community. - Please take your trash out (the garbage can is in the front of the house). Contact us by phone/text, for emergencies &amp; immediate assistance.  - No smoking of any kind.  The apartment, and the entire house are non-smoking. The penalty is a $250 additional cleaning fee.</t>
  </si>
  <si>
    <t>https://a0.muscache.com/im/pictures/a662707a-e0e4-4495-b467-cf3b9ee431ad.jpg?aki_policy=large</t>
  </si>
  <si>
    <t>https://www.airbnb.com/users/show/25954357</t>
  </si>
  <si>
    <t>Leslie</t>
  </si>
  <si>
    <t>Hello future friends - my husband, Ted, and I love traveling the world. (So much that we have been to Norway, New Orleans, London, Maine, Austin, Nashville, Toronto, Hawaii, Croatia, Venice, Switzerland, South Africa, Alaska, Portland and Napa in recent years.)  I hail from the midwest (Wisconsin) and love ice cream, cheese and the Packers.  Ted is from Brooklyn and knows everything about NYC + he was an MLB baseball player. We live for country music, half marathons and live music.  We hope to see you at our home or yours! Our goal as Airbnb hosts is to give a purely local and delightful home-away-from-home. See you soon!</t>
  </si>
  <si>
    <t>https://a0.muscache.com/im/pictures/user/61a2bc73-1e5a-4ccf-88c5-fb1f12af1428.jpg?aki_policy=profile_small</t>
  </si>
  <si>
    <t>https://a0.muscache.com/im/pictures/user/61a2bc73-1e5a-4ccf-88c5-fb1f12af1428.jpg?aki_policy=profile_x_medium</t>
  </si>
  <si>
    <t>{TV,"Cable TV",Wifi,"Air conditioning",Kitchen,"Free street parking",Heating,"Family/kid friendly",Washer,Dryer,"Smoke detector","Carbon monoxide detector","First aid kit","Fire extinguisher",Essentials,Shampoo,"Lock on bedroom door",Hangers,"Hair dryer",Iron,"Laptop friendly workspace","Self check-in",Keypad,"Private living room","Private entrance","Hot water","Bed linens","Extra pillows and blankets",Microwave,"Coffee maker",Refrigerator,Dishwasher,"Dishes and silverware","Cooking basics",Oven,Stove,"Patio or balcony","Garden or backyard"}</t>
  </si>
  <si>
    <t>https://www.airbnb.com/rooms/25078750</t>
  </si>
  <si>
    <t>160 "1F" Big Bright room minutes to Hoboken/NYC</t>
  </si>
  <si>
    <t>Big Bright Private modern room with queen bed. Public transportation to NYC within 15-20 min to midtown and Hoboken within 10-15 minutes. Lots of great restaurants/coffee shops and bakeries steps away on Central Ave</t>
  </si>
  <si>
    <t>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t>
  </si>
  <si>
    <t>Big Bright Private modern room with queen bed. Public transportation to NYC within 15-20 min to midtown and Hoboken within 10-15 minutes. Lots of great restaurants/coffee shops and bakeries steps away on Central Ave 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Private bedroom Kitchen and bathroom I let the guests relax and enjoy themselves without me getting in the way. However, I am around if the guests need any help or any advice on the area or help with the house. Next to t</t>
  </si>
  <si>
    <t>Next to the house are different supermarkets, stores, bakeries/coffee shops and Laundromats. The area is very safe. Area has lots of families and young professionals living.</t>
  </si>
  <si>
    <t>buses to Hoboken and NYC. Very fast commute. Door to door 20-30 minutes to midtown NY port authority bus terminal. Shuttle to Stevens Institute of technology</t>
  </si>
  <si>
    <t>Private bedroom Kitchen and bathroom</t>
  </si>
  <si>
    <t>https://a0.muscache.com/im/pictures/4441e091-23c3-43f6-848a-6fccfe8ccff5.jpg?aki_policy=large</t>
  </si>
  <si>
    <t>{Wifi,"Air conditioning",Kitchen,Heating,"Smoke detector","Carbon monoxide detector",Essentials,"Lock on bedroom door",Hangers,"Hair dryer",Iron,"Laptop friendly workspace","Self check-in",Keypad,"Private entrance","Hot water","Bed linens","Extra pillows and blankets",Microwave,Refrigerator,"Dishes and silverware","Cooking basics",Oven,Stove,"Luggage dropoff allowed","Long term stays allowed"}</t>
  </si>
  <si>
    <t>https://www.airbnb.com/rooms/25079666</t>
  </si>
  <si>
    <t>Tiny House - 7 Min Train Ride to New York City</t>
  </si>
  <si>
    <t>Welcome to the Tiny House in Jersey City! 150 stylish square feet are ready to be your jump-off point for exploring New York City.  You'll have a queen-size bed, full bath, outdoor space, kitchenette with mini-fridge and microwave and access to a washer/dryer. PLEASE NOTE: THE ENTRANCE TO THE TINY HOUSE IS ONLY THROUGH AN ALLEY AND A GARAGE.  The alley is very safe and calm, but if the idea of going in an alley makes you uncomfortable, then perhaps consider booking elsewhere.</t>
  </si>
  <si>
    <t>PLEASE NOTE: THE ENTRANCE TO THE TINY HOUSE IS ONLY THROUGH AN ALLEY AND A GARAGE.  The alley is very safe and calm, but if the idea of going in an alley makes you uncomfortable, then perhaps consider booking elsewhere.  Please don't book and then give a bad review based on the entrance, as I'm making it clear up front how this works.   The Tiny House has a great location and offers tremendous bang for your buck.  It is in an awesome neighborhood in Jersey City where new restaurants, bars and cafes are opening daily.  You're near Hamilton Park and the graceful, tree and brownstone lined streets surrounding it.  And to top it all off, you are 30 minutes door-to-door to the World Trade Center and 40 minutes door-to-door to the Empire State Building and Highline. The Tiny House comfortably fits two people, but if you want to pack in three or four people I will provide a very tall and good quality motorized inflatable mattress along with extra sheets, pillows and blankets.  Please be aware</t>
  </si>
  <si>
    <t>Welcome to the Tiny House in Jersey City! 150 stylish square feet are ready to be your jump-off point for exploring New York City.  You'll have a queen-size bed, full bath, outdoor space, kitchenette with mini-fridge and microwave and access to a washer/dryer. PLEASE NOTE: THE ENTRANCE TO THE TINY HOUSE IS ONLY THROUGH AN ALLEY AND A GARAGE.  The alley is very safe and calm, but if the idea of going in an alley makes you uncomfortable, then perhaps consider booking elsewhere. PLEASE NOTE: THE ENTRANCE TO THE TINY HOUSE IS ONLY THROUGH AN ALLEY AND A GARAGE.  The alley is very safe and calm, but if the idea of going in an alley makes you uncomfortable, then perhaps consider booking elsewhere.  Please don't book and then give a bad review based on the entrance, as I'm making it clear up front how this works.   The Tiny House has a great location and offers tremendous bang for your buck.  It is in an awesome neighborhood in Jersey City where new restaurants, bars and cafes are opening dai</t>
  </si>
  <si>
    <t>Welcome to the Village, the hottest and best neighborhood in Jersey City.  The neighborhood is made up of historic brownstones and rowhouses, with glamorous condo building starting to spring up.  Beautiful Hamilton park is a few blocks away. Just across the street from the Tiny House, a new restaurant row is forming, anchored by Madame Claude's and the recently relocated Prato Cafe (the delicious cantucci cookies are a must).  Further down Newark Ave and towards Grove Street, a host of bars and restaurants await (Porta, Razza and Broa are among the best).  Although I'm partial to Prato, 9Bar, Dimes and Lackawanna are all good coffee shops in the area.</t>
  </si>
  <si>
    <t>The entrance to the Tiny House is ONLY through an alley and garage.  The alley is safe, even at night (two brand new condo buildings are going up on either side of it), and you don't have to go very far down it.  It is not paved.   Please don't give a bad review based on the entrance, as I'm making it clear up front how this works.   Once you're booked, I will send you very detailed arrival instructions (and may be able to meet you for check in, depending upon your arrival time).</t>
  </si>
  <si>
    <t>Grove Street PATH station is 12 minutes away walking, and has two lines: one takes you to the World Trade Center (7 minute ride), and the other lines goes through the West Village, Chelsea and ends at 33rd/6th Ave, mere blocks from the Empire State Building (15 minute ride to 33/6). For an additional fee, you can park in the garage (anything bigger than a small SUV or crossover won't fit) - if you need parking, just ask!</t>
  </si>
  <si>
    <t>You can access the whole Tiny House (of course), the washer and dryer in the garage and the lower patio outside the house shown in the pictures.  The patio is shared with another Airbnb.</t>
  </si>
  <si>
    <t>I am nearby and available by Airbnb or text at all times.  Please reach out with any questions, doubts or issues!</t>
  </si>
  <si>
    <t>https://a0.muscache.com/im/pictures/a026df39-c7ea-45ce-8c4b-e7744056123d.jpg?aki_policy=large</t>
  </si>
  <si>
    <t>https://www.airbnb.com/users/show/178095045</t>
  </si>
  <si>
    <t>Kristen</t>
  </si>
  <si>
    <t>Portland, Oregon, United States</t>
  </si>
  <si>
    <t>https://a0.muscache.com/im/pictures/user/8d70853d-88c8-4502-bdb6-d77ca333a424.jpg?aki_policy=profile_small</t>
  </si>
  <si>
    <t>https://a0.muscache.com/im/pictures/user/8d70853d-88c8-4502-bdb6-d77ca333a424.jpg?aki_policy=profile_x_medium</t>
  </si>
  <si>
    <t>{TV,Wifi,"Air conditioning",Kitchen,"Free street parking",Heating,Washer,Dryer,"Smoke detector","Carbon monoxide detector",Essentials,Shampoo,"Lock on bedroom door",Hangers,"Hair dryer",Iron,"Laptop friendly workspace","Self check-in",Keypad,"Private entrance","Hot water","Bed linens",Microwave,"Coffee maker",Refrigerator,"Dishes and silverware","Single level home","Patio or balcony","Luggage dropoff allowed","Long term stays allowed","Paid parking on premises"}</t>
  </si>
  <si>
    <t>https://www.airbnb.com/rooms/25084200</t>
  </si>
  <si>
    <t>Spacious 2BR apartment, 15 minutes from Manhattan!</t>
  </si>
  <si>
    <t>Our apartment is located in beautiful historic downtown, Jersey City, and is surrounded by amazing restaurants, coffee shops and bars. Hop on the Path train right around the corner and in just 10 minutes you'll be in Manhattan, NYC!</t>
  </si>
  <si>
    <t>We live on the second floor, right above a fantastic restaurant, so we hope you don't mind the occasional smell of delicious food :) There is no elevator, so be ready to climb one set of stairs. Our place has a spacious living room where you can browse our library and read, play card games or one of the musical instruments we have around! There's also a dining area where you can hang out by the large windows as well as a fully equipped kitchen with all the essentials including a dishwasher (and a designated tea drawer!). There are 2 bedrooms: the Blue Room has a queen size bed and the Grey Room has a twin bed and TV with Netflix, Hulu etc. We have great Wifi and all rooms have an AC.</t>
  </si>
  <si>
    <t>Our apartment is located in beautiful historic downtown, Jersey City, and is surrounded by amazing restaurants, coffee shops and bars. Hop on the Path train right around the corner and in just 10 minutes you'll be in Manhattan, NYC! We live on the second floor, right above a fantastic restaurant, so we hope you don't mind the occasional smell of delicious food :) There is no elevator, so be ready to climb one set of stairs. Our place has a spacious living room where you can browse our library and read, play card games or one of the musical instruments we have around! There's also a dining area where you can hang out by the large windows as well as a fully equipped kitchen with all the essentials including a dishwasher (and a designated tea drawer!). There are 2 bedrooms: the Blue Room has a queen size bed and the Grey Room has a twin bed and TV with Netflix, Hulu etc. We have great Wifi and all rooms have an AC. You'll have the entire apartment to yourself! We normally airbnb our place</t>
  </si>
  <si>
    <t>We absolutely love our home and neighborhood. Jersey City is like a hidden gem, that in recent years has started to become extremely popular. It feels like a small town, but is right across the river from Manhattan and all the action! Our area also has tons of awesome restaurants, cafes, bars, and more. When you arrive I'm happy to give you a list of all our favorite spots and recommendations!</t>
  </si>
  <si>
    <t>The Path train is located just a 5 minute walk from our apartment, and will take you to downtown Manhattan in 7 minutes, The West Village in 12 minutes and Midtown in 25. You can also take a gorgeous ferry ride across the Hudson river.</t>
  </si>
  <si>
    <t>You'll have the entire apartment to yourself!</t>
  </si>
  <si>
    <t>We normally airbnb our place when we are traveling ourselves, but you'll be able to reach us via phone/email if there's anything you need!</t>
  </si>
  <si>
    <t>This is our home and some of our stuff will be here when you visit. We ask that your respect our space and leave it exactly the way you found it.</t>
  </si>
  <si>
    <t>https://a0.muscache.com/im/pictures/9a178034-dfc6-4e8f-8a2c-27cee5762235.jpg?aki_policy=large</t>
  </si>
  <si>
    <t>https://www.airbnb.com/users/show/1879529</t>
  </si>
  <si>
    <t>Yadin</t>
  </si>
  <si>
    <t>A little bit about me: I'm a laid back photographer/teacher who enjoys traveling, cooking, and hanging out with great people! My wife is an Icelandic actress, and while we're away we love sharing our home with other world travelers!</t>
  </si>
  <si>
    <t>https://a0.muscache.com/im/pictures/user/235a285b-c041-45d9-84f2-39c17ca2600e.jpg?aki_policy=profile_small</t>
  </si>
  <si>
    <t>https://a0.muscache.com/im/pictures/user/235a285b-c041-45d9-84f2-39c17ca2600e.jpg?aki_policy=profile_x_medium</t>
  </si>
  <si>
    <t>{Wifi,Kitchen,Heating,"Family/kid friendly",Washer,Dryer,"Smoke detector","Carbon monoxide detector",Essentials,Shampoo,"Lock on bedroom door",Hangers,"Hair dryer",Iron,"Laptop friendly workspace","Coffee maker",Refrigerator,Dishwasher,"Dishes and silverware","Cooking basics",Oven,Stove}</t>
  </si>
  <si>
    <t>https://www.airbnb.com/rooms/25086527</t>
  </si>
  <si>
    <t>Sleeps 6 - 2 Bedroom - 1 Bath - 3 Beds - BBQ - Yard - Just 7 minutes to NYC paza</t>
  </si>
  <si>
    <t>Enjoy New York City from this immaculately kept, private town house residence that sleeps 7.  Offered by Ahmad Youzbachi since May 2018 Managed By Empire City Suites LLC as agent for Ahmad Youzbachi There is one off-street parking space available for this home. Located in Jersey City - "More House - Less Money" - just a 7 minute subway ride to the World Trade Center Subway Station Ground floor apartment only 1 step into the home. There is one parking space available for this home. It is not on the property. A space will be assigned based on availability from one of the parking spots we have in the surrounding area. Additional parking spaces are $10 per day if available. Grove Street Path Station (24/7) direct travel times to points in NYC..   World Trade Center	 - 7 Minutes - direct trains to all points in the city Financial District - 7 Minutes	 14th St Station - 15 Minutes - major subway hub  Times Square area - 33rd Street - 18 Minutes	. Empire State Building - 18 Minutes	 Central P</t>
  </si>
  <si>
    <t>This home has the following sleeping accommodations  Bedroom 1 - King Bed Bedroom 2  - Queen Bed Living Room - One Queen Sleep sofa with memory foam mattress</t>
  </si>
  <si>
    <t>This home is 0.2 Mile - 0.32 Kilometer - 4 minute walk to Grove St Path Station that takes you directly into the city. Below are direct travel times from the Grove Street train station to points in NYC.    World Trade Center is 7 Minutes and is a major NYC subway hub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</si>
  <si>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https://a0.muscache.com/im/pictures/104d8283-bb09-47db-a70e-faf5d0c15453.jpg?aki_policy=large</t>
  </si>
  <si>
    <t>https://www.airbnb.com/rooms/25160035</t>
  </si>
  <si>
    <t>Very cute cozy room close to NYC Room2</t>
  </si>
  <si>
    <t>Great for guests who want to visit NYC without paying NYC prices. My place is close to the Journal Square Path Train, a 10-15 minute walk.  A post office, banks, 24-hour store, pharmacy, and small local restaurants are nearby where you will find everything you need. You‚Äôll love my place because of the neighborhood, the coziness, and close to Manhattan. My place is good for a couple, solo adventurers, and business travelers.</t>
  </si>
  <si>
    <t>There is one other private room in the house so you might be sharing the bathroom with up to two other guests. This room is compact with no window, 90 sq.ft. (8.36 square meters). If you want to have more space, I recommend room 1 (125 sq.ft.). Because of the basement, the ceiling is 6 feet 4 inches high.(193 cm) if you are tall, I do not recommend unless you are ok. The kitchen, it is not the real kitchen but you can make simple food in your room.</t>
  </si>
  <si>
    <t>Great for guests who want to visit NYC without paying NYC prices. My place is close to the Journal Square Path Train, a 10-15 minute walk.  A post office, banks, 24-hour store, pharmacy, and small local restaurants are nearby where you will find everything you need. You‚Äôll love my place because of the neighborhood, the coziness, and close to Manhattan. My place is good for a couple, solo adventurers, and business travelers. There is one other private room in the house so you might be sharing the bathroom with up to two other guests. This room is compact with no window, 90 sq.ft. (8.36 square meters). If you want to have more space, I recommend room 1 (125 sq.ft.). Because of the basement, the ceiling is 6 feet 4 inches high.(193 cm) if you are tall, I do not recommend unless you are ok. The kitchen, it is not the real kitchen but you can make simple food in your room. Entrance is on the right side of the house with a black metal door. When you open the black door, there is a smart lock</t>
  </si>
  <si>
    <t>My neighborhood is very safe. Getting more popular to people. We have nice coffee shops now.</t>
  </si>
  <si>
    <t>10-14minute walk to 24/7 path train station. Very CONVENIENT and SAFE. My location is very easy to go to Manhattan. Around the corner is 24 hours Pharmacy makes you safe. some great local small restaurants. I leave our hand made map around my house.</t>
  </si>
  <si>
    <t>Entrance is on the right side of the house with a black metal door. When you open the black door, there is a smart lock to open your space (see photos).  I will email you the code before you arrive, which is changed for each visit for security reasons.</t>
  </si>
  <si>
    <t>Please ask anytime, you have my number.</t>
  </si>
  <si>
    <t>https://a0.muscache.com/im/pictures/6f314829-f5cf-410a-b3c6-574572d22806.jpg?aki_policy=large</t>
  </si>
  <si>
    <t>{Wifi,Kitchen,"Free street parking",Heating,"Family/kid friendly","Smoke detector","Carbon monoxide detector","First aid kit",Essentials,Shampoo,"Lock on bedroom door",Hangers,"Hair dryer",Iron,"Laptop friendly workspace","Self check-in","Smart lock","Private entrance","Hot water","Bed linens","Extra pillows and blankets",Microwave,Refrigerator,"Dishes and silverware","Cooking basics","Luggage dropoff allowed","Long term stays allowed"}</t>
  </si>
  <si>
    <t>https://www.airbnb.com/rooms/25169268</t>
  </si>
  <si>
    <t>Large 2 bedrooms and 4 beds apartment with full kitchen, dining room, hardwood floors, Roku TV in living room, everything you need while spending time away from home.  Quick 8  minute walk to the PATH train at Journal Square (Please see the picture of MAP to NYC, 26 minutes to NYC World Trade Center). Close to restaurants and grocery stores. This an urban setting with a lot of diversity in the neighborhood.  Please READ our customer reviews which confirms the convenient location of apartment.</t>
  </si>
  <si>
    <t>Large 2 bedrooms and 4 beds apartment with full kitchen, dining room, hardwood floors, Roku TV in living room, everything you need while spending time away from home.  Quick 8  minute walk to the PATH train at Journal Square (Please see the picture of MAP to NYC, 26 minutes to NYC World Trade Center). Close to restaurants and grocery stores. This an urban setting with a lot of diversity in the neighborhood.  Please READ our customer reviews which confirms the convenient location of apartment. The apartment features: -Comfortable memory foam mattresses in all rooms -TV with Netflix, Amazon Prime, Sling TV -Wifi wireless Internet -Sofa bed in the living room -Pots, pan, and cooking utensils -A Coffee maker for all our guests The apartment is located on the 2nd floor of a walk up building Journal Square is a business district, residential area, and transportation hub in Jersey City, New Jersey, which takes its name from the newspaper Jersey Journal. The "square" itself is at the intersect</t>
  </si>
  <si>
    <t xml:space="preserve">Guest Policy 1. Check in is any time after 3PM. 2. Guests are not allowed to book a stay in their city of residence. 3. All guests must be 21+ or accompanied by parent or guardian. 4. No parties, no events, and no outside visitors or overnight guests that are not stated on the reservation 5. We do not have a 'children stay free' policy. All guests over 2 years of age must be included in your guest count. 6. Any parties of more than 4 guests, please inquire before booking instantly. 7. Pets are not allowed on this property. 8. Do not engage in illegal activities anywhere on the property. Including downloads. 9. Do not leave any food out that will attract uninvited pests. Our properties are pest-free and we intend to keep them that way with your help. Safety &amp; Liability 10. For security purposes, we require all guests to provide proof of identification through a government-issued ID. In order to check in, all guests must complete this process at least 24 hours before arrival. 11. If you </t>
  </si>
  <si>
    <t>https://a0.muscache.com/im/pictures/84505279-0f6c-4a04-b80a-3842548d2bf0.jpg?aki_policy=large</t>
  </si>
  <si>
    <t>{TV,Wifi,"Air conditioning",Kitchen,Heating,"Smoke detector","Carbon monoxide detector",Essentials,Shampoo,Hangers,"Hair dryer",Iron,"Laptop friendly workspace","Self check-in",Lockbox,"Hot water",Microwave,"Coffee maker",Refrigerator,Dishwasher,"Dishes and silverware","Cooking basics",Oven,Stove}</t>
  </si>
  <si>
    <t>https://www.airbnb.com/rooms/25183279</t>
  </si>
  <si>
    <t>Top Floor 2BR Apartment with Wraparound NYC Views</t>
  </si>
  <si>
    <t>Soar to the top floor of a gleaming high-rise near Jersey City‚Äôs vibrant Waterfront where wraparound views of the NYC skyline are jaw-dropping. With 2 bedrooms and 1,100 square feet (102 square meters) of space, this apartment-in-the-sky is perfect for couples, friends, families and business travelers. Savor the comforts of home and access to a fitness center, pool, hot tub and more. Deedee‚Äôs guest services manager will meet you at the apartment and be on call during your stay.</t>
  </si>
  <si>
    <t xml:space="preserve">THE LUXURY SKYRISE  One of Jersey City‚Äôs newer full-service residential high-rises, this 35-story glass and steel tower is tucked between the Newport and Paulus Hook neighborhoods, close to the Jersey City‚Äôs vibrant Downtown and Waterfront dining and shopping. From the stylish lobby, you‚Äôll use your room key card to access a high-speed elevator, as well as the expansive club facilities on the 8th floor, which include: ‚Ä¢Private office space ‚Ä¢Lounge area  ‚Ä¢Living room with a fireplace ‚Ä¢Large dining room ‚Ä¢Outdoor deck with a pool, hot tub, chaise loungers, cabanas, grilling stations and bistro table ‚Ä¢Game room  ‚Ä¢Fitness center with Technogym¬Æ equipment and three group fitness studios for Nexersys, yoga, or cycling THE 2BR APARTMENT  After a busy day taking in NYC‚Äôs iconic sights, rise above the hectic energy to your peaceful 35th floor aerie, where you‚Äôll have a front row view of Lower Manhattan‚Äîwith the Freedom Tower at its center! Watch ferries, sailboats and cruise ships crisscrossing </t>
  </si>
  <si>
    <t>Soar to the top floor of a gleaming high-rise near Jersey City‚Äôs vibrant Waterfront where wraparound views of the NYC skyline are jaw-dropping. With 2 bedrooms and 1,100 square feet (102 square meters) of space, this apartment-in-the-sky is perfect for couples, friends, families and business travelers. Savor the comforts of home and access to a fitness center, pool, hot tub and more. Deedee‚Äôs guest services manager will meet you at the apartment and be on call during your stay. THE LUXURY SKYRISE  One of Jersey City‚Äôs newer full-service residential high-rises, this 35-story glass and steel tower is tucked between the Newport and Paulus Hook neighborhoods, close to the Jersey City‚Äôs vibrant Downtown and Waterfront dining and shopping. From the stylish lobby, you‚Äôll use your room key card to access a high-speed elevator, as well as the expansive club facilities on the 8th floor, which include: ‚Ä¢Private office space ‚Ä¢Lounge area  ‚Ä¢Living room with a fireplace ‚Ä¢Large dining room ‚Ä¢Outdoor d</t>
  </si>
  <si>
    <t>Join commuters and residents on the Hudson River Waterfront at the Harborside Ferry Landing and Paulus Hook, where you can catch a ferry to Midtown Manhattan, Wall Street and Battery Park City, or simply soak in a view of NYC you wouldn‚Äôt have it you stayed in Manhattan or Brooklyn. You‚Äôll be within an easy walk from Historic Downtown Jersey City. The Grove Street area is being compared to some of the hippest parts of Brooklyn, only more convenient. You‚Äôll find outdoor dining, restaurants offering all types of cuisine, rooftop bars, delis, specialty markets, ice cream parlors, juice bars, boutiques‚Äîyou name it. A stretch of Newark Avenue was pedestrianized in 2015 and hosts many festivals and special events.  Downtown is also the location of City Hall, the main Public Library and the Jersey City Museum.</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</si>
  <si>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Car Service The most convenient (and comfortable) option is our private car service. We have a trusted company that we work with for airport transfers.  Your options For a one-way transfer to or from JFK or LaGuardia Airports, your options are: ‚Ä¢	A mid-sized SUV (Lincoln MKT), which carries up to 4 passengers comfortably at a rate of US$145, plus US$15 tolls ‚Ä¢	A larger SUV (Chevy Suburban) which carries up to 6 passengers (with average luggage) at a rate of US$175, plus tolls  ‚Ä¢	A minibus that carries up to 13 passengers at a rate of US$255, plus tolls.  For a one-way transfer to or from Newark International Airport, your options are: ‚Ä¢	A mid-sized SUV</t>
  </si>
  <si>
    <t>Check the transit screen in the lobby for scheduled transportation via PATH, Light Rail, bus, ferry and Uber. It gives you estimated walking time to stations or terminals and the travel time to your destination.  From the PATH Stations at Exchange Place or Grove Street, you can catch a train that will have you on the streets of Midtown or Downtown Manhattan within about 10 minutes. From there, it‚Äôs easy to make connections on New York City's MTA Subway system.  Other great options include the Water Taxi and NY Waterway ferries that carry commuters across the Hudson River. The Light Rail, which is an excellent way to get around Jersey City or visit nearby communities such as Hoboken.</t>
  </si>
  <si>
    <t>Guests will have access to the entire apartment. The kitchen is fully stocked with dinnerware, utensils and pots and pans and there is a barbecue on the patio, so you can enjoy dining in as a family, just like you do at home. The high-speed Internet is fast and you can enjoy a good movie or binge-watch your favorite television show on 65-inch TVs in the living room. All are logged into premium services such as Netflix, Amazon Prime and HBO.</t>
  </si>
  <si>
    <t>THE DEEDEE'S DIFFERENCE From the time you make your reservation to the day you check out, we will do everything we can to ensure your stay is comfortable and memorable. The day you arrive, we will be there to personally welcome you at the door of your home-away-from-home and answer any questions you might have. From then on, call or text us with any questions or issues. We'll show up in person to help in any way we can.   ‚Ä¢In-person check-in, super-simple check-out ‚Ä¢Car service available ($)   ‚Ä¢Porter service available ($) ‚Ä¢Round-the-clock response to issues or questions ‚Ä¢Complimentary amenities, including coffee/creamer, filtered water/bottled water, shampoo/conditioner/body wash and Tide pods for the laundry ‚Ä¢Extra services - If you need balloons, flowers or a cake for a quiet family celebration, we can help. We will always go the extra mile for you!</t>
  </si>
  <si>
    <t>https://a0.muscache.com/im/pictures/352016e1-2e0d-4793-946d-519f4e0da67a.jpg?aki_policy=large</t>
  </si>
  <si>
    <t>{TV,"Cable TV",Wifi,"Air conditioning",Pool,Kitchen,Gym,Elevator,"Hot tub",Heating,"Family/kid friendly",Washer,Dryer,"Smoke detector","Carbon monoxide detector","First aid kit","Fire extinguisher",Essentials,Shampoo,Hangers,"Hair dryer",Iron,"Laptop friendly workspace","Private living room",Bathtub,"High chair","Children‚Äôs books and toys",Crib,"Pack ‚Äôn Play/travel crib","Hot water","Bed linens","Extra pillows and blankets",Microwave,"Coffee maker",Refrigerator,Dishwasher,"Dishes and silverware","Cooking basics",Oven,Stove,"BBQ grill","Patio or balcony","Luggage dropoff allowed","Long term stays allowed","Cleaning before checkout","No stairs or steps to enter","Wide entrance for guests","Flat path to guest entrance","Well-lit path to entrance","Disabled parking spot","No stairs or steps to enter","Wide entrance","Extra space around bed","No stairs or steps to enter","Wide doorway to guest bathroom","No stairs or steps to enter","Wide entryway","Host greets you",Waterfront,"Paid parking on premises"}</t>
  </si>
  <si>
    <t>https://www.airbnb.com/rooms/25214391</t>
  </si>
  <si>
    <t>Steps to NYC!  Historic downtown 2 bed/2 bath</t>
  </si>
  <si>
    <t>Minutes to Manhattan, enjoy your Jersey City retreat - two entire floors of a historic brick rowhouse in the best neighborhood in downtown Jersey City!  Two bedrooms, two baths - a beautiful &amp; sunny apartment with a backyard garden near Hamilton Park on a tree-lined street.  Great restaurants, coffee shops, bars, and retail stores within 2 blocks.  3 blocks/5 minute walk to Newport PATH station, then 7 minutes to Manhattan. Greenwich Village 1 stop, WTC 2 stops, midtown in 14 minutes.</t>
  </si>
  <si>
    <t>Downtown Jersey City duplex has:  ‚Ä¢ hardwood floors ‚Ä¢ exposed brick ‚Ä¢ great sunlight ‚Ä¢ huge walk-in closet ‚Ä¢ large, renovated bathroom with jacuzzi tub ‚Ä¢ 12 foot ceilings and oversized windows in bedrooms ‚Ä¢ large eat-in kitchen ‚Ä¢ access to shared backyard Tree-lined streets and beautiful brownstones. Restaurants, bars and shopping close by. Close to:  ‚Ä¢ Manhattan via PATH (3 blocks to Pavonia Newport PATH station then 7 minutes to World Train Center; 8 minutes to the Village/Christopher Street; 14 minutes to 33rd St/Midtown)  ‚Ä¢ light rail (2 blocks)  ‚Ä¢ Newport Mall (1 block)  ‚Ä¢ Hamilton Park (1 block)  ‚Ä¢ restaurants  ‚Ä¢ bars  ‚Ä¢ retail (Macys, Home Depot, ShopRite grocery store, BJs, many more)</t>
  </si>
  <si>
    <t>Minutes to Manhattan, enjoy your Jersey City retreat - two entire floors of a historic brick rowhouse in the best neighborhood in downtown Jersey City!  Two bedrooms, two baths - a beautiful &amp; sunny apartment with a backyard garden near Hamilton Park on a tree-lined street.  Great restaurants, coffee shops, bars, and retail stores within 2 blocks.  3 blocks/5 minute walk to Newport PATH station, then 7 minutes to Manhattan. Greenwich Village 1 stop, WTC 2 stops, midtown in 14 minutes. Downtown Jersey City duplex has:  ‚Ä¢ hardwood floors ‚Ä¢ exposed brick ‚Ä¢ great sunlight ‚Ä¢ huge walk-in closet ‚Ä¢ large, renovated bathroom with jacuzzi tub ‚Ä¢ 12 foot ceilings and oversized windows in bedrooms ‚Ä¢ large eat-in kitchen ‚Ä¢ access to shared backyard Tree-lined streets and beautiful brownstones. Restaurants, bars and shopping close by. Close to:  ‚Ä¢ Manhattan via PATH (3 blocks to Pavonia Newport PATH station then 7 minutes to World Train Center; 8 minutes to the Village/Christopher Street; 14 minutes</t>
  </si>
  <si>
    <t>https://a0.muscache.com/im/pictures/7d6fa024-ede3-4b4e-9bb5-a189170de373.jpg?aki_policy=large</t>
  </si>
  <si>
    <t>{TV,Wifi,"Air conditioning",Kitchen,"Free street parking",Heating,"Family/kid friendly","Smoke detector",Essentials,Shampoo,Hangers,"Hair dryer",Iron,"Laptop friendly workspace","Self check-in",Lockbox,"Coffee maker","Dishes and silverware"}</t>
  </si>
  <si>
    <t>https://www.airbnb.com/rooms/25227025</t>
  </si>
  <si>
    <t>Sunlit colonial 12mins to NYC!Close 2 Attractions</t>
  </si>
  <si>
    <t>Charming sunlit colonial located in the heart of Jersey City.</t>
  </si>
  <si>
    <t>Spacious home with an impressive backyard . This sunlit colonial blends authentic old school charm with modern comforts. Feel right at home with whether you are traveling solo or with a group of family and/or friends. We can‚Äôt wait to host you!Authentic Jersey City neighborhood feel!</t>
  </si>
  <si>
    <t>Charming sunlit colonial located in the heart of Jersey City. Spacious home with an impressive backyard . This sunlit colonial blends authentic old school charm with modern comforts. Feel right at home with whether you are traveling solo or with a group of family and/or friends. We can‚Äôt wait to host you!Authentic Jersey City neighborhood feel! Guests may access our private backyard and every area in the apartment. We give our guests their complete privacy . However, if needed we are one text or phone call away. We are located 5 blocks from the Journal SquarePath station which takes you into NYC. Interested in seeing the Statue of Liberty for free? We are a 7 minute drive or 29 minute walk from the scenic, beautiful Liberty State Park. There‚Äôs a plethora of great restaurants within a one mile radius to satisfy any craving. The neighborhood is safe,walkable and is home to many families. It is important that our guests also understand that Jersey City is one of the larger cities in the E</t>
  </si>
  <si>
    <t>We are located 5 blocks from the Journal SquarePath station which takes you into NYC. Interested in seeing the Statue of Liberty for free? We are a 7 minute drive or 29 minute walk from the scenic, beautiful Liberty State Park. There‚Äôs a plethora of great restaurants within a one mile radius to satisfy any craving. The neighborhood is safe,walkable and is home to many families. It is important that our guests also understand that Jersey City is one of the larger cities in the East Coast. There is a noisier aspect to it as opposed to the suburbs. Our neighborhood still maintains its residents from over 15 years ago but is also very much up and coming. If you are ever in need of on site assistance, we do have someone who is readily available to assist.</t>
  </si>
  <si>
    <t>Please read ENTIRE description before booking.</t>
  </si>
  <si>
    <t>We are in a prime location with easy access to the Journal Square PATH train. There‚Äôs free street parking and if you prefer to bike, CITI bikes are available within a 3 block radius.</t>
  </si>
  <si>
    <t>Guests may access our private backyard and every area in the apartment.</t>
  </si>
  <si>
    <t>We give our guests their complete privacy . However, if needed we are one text or phone call away.</t>
  </si>
  <si>
    <t>Please tidy up after yourselves,especially in the kitchen and bathroom area. Late checkout fee of $35 per hour for checkouts after 12:15 pm  if not previously arranged. Backyard hours : Mon- Fri 12 noon-7pm, Sat 2pm-11pm, Sun 1pm -7pm. We DO NOT allow any events and there is a set SMOKING penalty of $250. Lost Key fee $50</t>
  </si>
  <si>
    <t>https://a0.muscache.com/im/pictures/f98b775d-8f05-4a96-bcf6-e937c675ca5b.jpg?aki_policy=large</t>
  </si>
  <si>
    <t>https://www.airbnb.com/users/show/190496895</t>
  </si>
  <si>
    <t>Saichya</t>
  </si>
  <si>
    <t>https://a0.muscache.com/im/pictures/user/442419eb-8585-4e61-9ae0-33b98f9e20dd.jpg?aki_policy=profile_small</t>
  </si>
  <si>
    <t>https://a0.muscache.com/im/pictures/user/442419eb-8585-4e61-9ae0-33b98f9e20dd.jpg?aki_policy=profile_x_medium</t>
  </si>
  <si>
    <t>{TV,Wifi,"Air conditioning",Kitchen,"Free parking on premises",Breakfast,"Free street parking",Heating,"Family/kid friendly","Smoke detector","Carbon monoxide detector","First aid kit","Fire extinguisher",Essentials,Shampoo,Hangers,"Hair dryer",Iron,"Laptop friendly workspace","Self check-in",Keypad,"Private living room","Private entrance","Hot water","Bed linens",Microwave,"Coffee maker",Refrigerator,"Dishes and silverware","Cooking basics",Stove,"BBQ grill","Garden or backyard"}</t>
  </si>
  <si>
    <t>https://www.airbnb.com/rooms/25229325</t>
  </si>
  <si>
    <t>HIGH FLOOR 3 BDRM/2Bath APT| GREAT VIEWS| 4K CATV</t>
  </si>
  <si>
    <t>Treat yourself to a memorable vacation or a business trip by staying at this clean, relaxing, comfortable apartment with ample outdoor space in Jersey City. Just minutes from Manhattan. Perfect location for exploring/working in NYC. This fully renovated 3 bedroom/2bath apartment on a high floor is walking distance to many great restaurants, bars, cafes in the trendy Jersey City and just a short train ride to NYC.</t>
  </si>
  <si>
    <t>Comfortable, safe, clean and private 3 bedroom / 2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3 bedroom/2 bathroom apartment that sleeps up to 9 people in Jersey City. Comfortable and totally private apartment in a fantastic elevator building. Enjoy trendy restaurants, bars, and cafes in a beautiful section of Jersey City, just minutes from Manhattan. DETAILS: Bedroom #1 (sleeps 2) - spacious bedroom with comfortable Queen bed, nightstand, lamp, dresser, and large closet. Bedroom #2 - (sleeps 2) cozy bedroom with queen size bed, nightstand, lamp, curtains, and large closet.</t>
  </si>
  <si>
    <t>Treat yourself to a memorable vacation or a business trip by staying at this clean, relaxing, comfortable apartment with ample outdoor space in Jersey City. Just minutes from Manhattan. Perfect location for exploring/working in NYC. This fully renovated 3 bedroom/2bath apartment on a high floor is walking distance to many great restaurants, bars, cafes in the trendy Jersey City and just a short train ride to NYC. Comfortable, safe, clean and private 3 bedroom / 2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3 bedroom/2 bathroom apartment that sleeps up to 9 people in Jersey C</t>
  </si>
  <si>
    <t>ACCESS: The Grove Street Path Stations is only a 1 block away from the apartment. Convenient to World Trade Center, Union Square, Times Square, Grand Central Terminal, Greenwich Village, Metropolitan Met Museum, MOMA, Central Park, Empire State Building, Midtown.</t>
  </si>
  <si>
    <t>1. Local guests - please send us a message before booking. We cannot host local guests without prior authorization.  2. Occupancy limits: cannot be more than 10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t>
  </si>
  <si>
    <t>https://a0.muscache.com/im/pictures/0bd490ef-acd8-47e7-8cf8-a7657feeba41.jpg?aki_policy=large</t>
  </si>
  <si>
    <t>{TV,"Cable TV",Wifi,"Air conditioning",Kitchen,"Paid parking off premises",Elevator,"Free street parking",Heating,Washer,Dryer,"Smoke detector","Carbon monoxide detector","First aid kit","Safety card","Fire extinguisher",Essentials,Shampoo,Hangers,"Hair dryer",Iron,"Laptop friendly workspace","Self check-in",Lockbox,"Private living room","Hot water","Bed linens","Extra pillows and blankets","Ethernet connection","Pocket wifi",Microwave,"Coffee maker",Refrigerator,Dishwasher,"Dishes and silverware","Cooking basics",Oven,Stove,"Patio or balcony","Long term stays allowed"}</t>
  </si>
  <si>
    <t>https://www.airbnb.com/rooms/25235262</t>
  </si>
  <si>
    <t>Top Floor 2BR Apartment with Amazing NYC Views</t>
  </si>
  <si>
    <t>Soar to the 35th floor of a gleaming high-rise near Jersey City‚Äôs vibrant Waterfront where wraparound views of the NYC skyline are jaw-dropping. With 2 bedrooms and 1,200 square feet (111 square meters) of space, this apartment-in-the-sky is perfect for couples, friends, families and business travelers. Savor the comforts of home and access to a fitness center, pool, hot tub and more. Deedee‚Äôs guest services manager will meet you at the apartment and be on call during your stay.</t>
  </si>
  <si>
    <t xml:space="preserve">THE LUXURY SKY-RISE One of Jersey City‚Äôs newer full-service residential high-rises, this 35-story glass and steel tower is tucked between the Newport and Paulus Hook neighborhoods, close to the Jersey City‚Äôs vibrant Downtown and Waterfront dining and shopping. From the stylish lobby, you‚Äôll use your room key card to access a high-speed elevator, as well as the expansive club facilities on the 8th floor, which include: ‚Ä¢Private office space ‚Ä¢Lounge area  ‚Ä¢Living room with a fireplace ‚Ä¢Large dining room ‚Ä¢Outdoor deck with a pool, hot tub, chaise loungers, cabanas, grilling stations and bistro table ‚Ä¢Game room  ‚Ä¢Fitness center with Technogym¬Æ equipment and three group fitness studios for Nexersys, yoga, or cycling THE 2 BR APARTMENT After a busy day taking in NYC‚Äôs iconic sights, rise above the hectic energy to your peaceful 35th floor aerie, where you‚Äôll have a front row view of Lower Manhattan‚Äîwith the Freedom Tower at its center! Watch ferries, sailboats and cruise ships crisscrossing </t>
  </si>
  <si>
    <t xml:space="preserve">Soar to the 35th floor of a gleaming high-rise near Jersey City‚Äôs vibrant Waterfront where wraparound views of the NYC skyline are jaw-dropping. With 2 bedrooms and 1,200 square feet (111 square meters) of space, this apartment-in-the-sky is perfect for couples, friends, families and business travelers. Savor the comforts of home and access to a fitness center, pool, hot tub and more. Deedee‚Äôs guest services manager will meet you at the apartment and be on call during your stay. THE LUXURY SKY-RISE One of Jersey City‚Äôs newer full-service residential high-rises, this 35-story glass and steel tower is tucked between the Newport and Paulus Hook neighborhoods, close to the Jersey City‚Äôs vibrant Downtown and Waterfront dining and shopping. From the stylish lobby, you‚Äôll use your room key card to access a high-speed elevator, as well as the expansive club facilities on the 8th floor, which include: ‚Ä¢Private office space ‚Ä¢Lounge area  ‚Ä¢Living room with a fireplace ‚Ä¢Large dining room ‚Ä¢Outdoor </t>
  </si>
  <si>
    <t>https://a0.muscache.com/im/pictures/89c73516-4748-4cf5-bd9b-d06d8a9f82b5.jpg?aki_policy=large</t>
  </si>
  <si>
    <t>{TV,"Cable TV",Wifi,"Air conditioning",Pool,Kitchen,Gym,Elevator,"Hot tub",Heating,"Family/kid friendly",Washer,Dryer,"Smoke detector","Carbon monoxide detector","First aid kit","Safety card","Fire extinguisher",Essentials,Shampoo,Hangers,"Hair dryer",Iron,"Laptop friendly workspace","Private living room","High chair",Crib,"Pack ‚Äôn Play/travel crib","Hot water","Bed linens","Extra pillows and blankets","Ethernet connection",Microwave,"Coffee maker",Refrigerator,Dishwasher,"Dishes and silverware","Cooking basics",Oven,Stove,"BBQ grill","Luggage dropoff allowed","Long term stays allowed","Cleaning before checkout","Wide hallways","No stairs or steps to enter","Wide entrance for guests","Flat path to guest entrance","Well-lit path to entrance","Disabled parking spot","No stairs or steps to enter","Wide entrance","Extra space around bed","No stairs or steps to enter","Wide doorway to guest bathroom","No stairs or steps to enter","Wide entryway","Host greets you",Waterfront,"Paid parking on premises"}</t>
  </si>
  <si>
    <t>https://www.airbnb.com/rooms/25236392</t>
  </si>
  <si>
    <t>HEART of DOWNTOWN SPECTACULAR 3BR/2BA MIN to NYC‚ô•</t>
  </si>
  <si>
    <t>Create a memorable vacation or business trip by staying at this clean, relaxing, comfortable apartment with ample private outdoor space in Jersey City. Just minutes from Manhattan. Perfect location for exploring/working in NYC. This renovated 3 bedroom is walking distance to many great restaurants, bars, cafes in the trendy Jersey City and just a short train ride to NYC.</t>
  </si>
  <si>
    <t>Comfortable, safe, clean and private 3 bedroom / 2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3 bedroom/2 bathroom apartment that sleeps 10 people in Jersey City. Comfortable and totally private apartment in a fantastic elevator building. Enjoy trendy restaurants, bars, and cafes in a beautiful section of Jersey City, just minutes from Manhattan.  DETAILS:  -Bedroom #1 (sleeps 2) - Spacious bedroom with in suite bathroom, comfortable Queen  bed, nightstands, lamps, dresser with mirror, window shades, and large closet.  -Bedroom #2 (sleeps 2) - Spacious bedroom with comfort</t>
  </si>
  <si>
    <t xml:space="preserve">Create a memorable vacation or business trip by staying at this clean, relaxing, comfortable apartment with ample private outdoor space in Jersey City. Just minutes from Manhattan. Perfect location for exploring/working in NYC. This renovated 3 bedroom is walking distance to many great restaurants, bars, cafes in the trendy Jersey City and just a short train ride to NYC. Comfortable, safe, clean and private 3 bedroom / 2 bathroom apartment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3 bedroom/2 bathroom apartment that sleeps 10 people in Jersey City. Comfortable and totally private apartment </t>
  </si>
  <si>
    <t>1. Local guests - please send us a message before booking. 2. Occupancy limits: cannot be more than 10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and will not attempt to damage your host's business and repu</t>
  </si>
  <si>
    <t>https://a0.muscache.com/im/pictures/ffdcd7ce-eabb-4cb9-af72-01afa382df6d.jpg?aki_policy=large</t>
  </si>
  <si>
    <t>{TV,"Cable TV",Internet,Wifi,"Air conditioning",Kitchen,"Paid parking off premises",Elevator,"Free street parking",Heating,"Family/kid friendly",Washer,Dryer,"Smoke detector","Carbon monoxide detector","First aid kit","Fire extinguisher",Essentials,Shampoo,"Lock on bedroom door",Hangers,"Hair dryer",Iron,"Laptop friendly workspace","Self check-in",Lockbox,"Private living room","Private entrance",Bathtub,"Room-darkening shades","Hot water","Bed linens","Extra pillows and blankets","Ethernet connection",Microwave,"Coffee maker",Refrigerator,Dishwasher,"Dishes and silverware","Cooking basics",Oven,Stove,"Single level home","Patio or balcony","Long term stays allowed","Shower gel","Trash can"}</t>
  </si>
  <si>
    <t>https://www.airbnb.com/rooms/25237214</t>
  </si>
  <si>
    <t>NEW &amp; BEAUTIFUL 3 BEDROOM 20 MINS FROM TIMES SQRE</t>
  </si>
  <si>
    <t>We welcome you to our Manhattan style 3 bedroom private apartment. We have completely redone this apartment with new floors, walls, bathroom, and have handpicked our new furnishings. You will love this place and we hope to make it as comfortable as your own home. This is the ideal place if you are visiting the NYC area.  Travel to NYC is easy and within 20 minutes you can be in Times Square. There is plenty to do in NYC, The Heights, Hoboken, and Jersey City and we are here to help you explore!</t>
  </si>
  <si>
    <t>Details about the space: ENTIRE APARTMENT IS YOURS. NOT SHARED  - Sleeps 8 people comfortably (2 people on each queen size bed in the bedrooms + 2 full size pull out couch in the living room ) - This apartment is completely private you don‚Äôt share anything with anyone but your family or the people that came with you.  Private entrance, 2 bathrooms, 3 bedrooms, eating area, and living/work space. - The place has window air conditioner in the bedroom.  It can get hot in NYC in the summer and we want to be sure that you can be comfortable in our space. - The place also has its own heating Thermostat to regulate the temperature in the apartment (Heating for Winter) - The place also has WiFi &amp; Cable TV - 2 Brand new Smart TV with Netflix account in the living room included for the days you want to sit back and relax in the apartment. -Both Bathroom are newly renovated. Featuring stone floor and walls &amp; glass sliding doors. - The apartment has 3 Bedrooms with 3 brand new queen size beds that</t>
  </si>
  <si>
    <t>We welcome you to our Manhattan style 3 bedroom private apartment. We have completely redone this apartment with new floors, walls, bathroom, and have handpicked our new furnishings. You will love this place and we hope to make it as comfortable as your own home. This is the ideal place if you are visiting the NYC area.  Travel to NYC is easy and within 20 minutes you can be in Times Square. There is plenty to do in NYC, The Heights, Hoboken, and Jersey City and we are here to help you explore! Details about the space: ENTIRE APARTMENT IS YOURS. NOT SHARED  - Sleeps 8 people comfortably (2 people on each queen size bed in the bedrooms + 2 full size pull out couch in the living room ) - This apartment is completely private you don‚Äôt share anything with anyone but your family or the people that came with you.  Private entrance, 2 bathrooms, 3 bedrooms, eating area, and living/work space. - The place has window air conditioner in the bedroom.  It can get hot in NYC in the summer and we wa</t>
  </si>
  <si>
    <t>Our Airbnb is located on an amazing block, a Cuban restaurant is at the corner offering very good food for practically 1/3 of the price that you would pay in Manhattan (or anyplace else), on this street there are a Pizzeria/Italian restaurant, a grocery store, 3 beauty salons, 1 Thai Restaurant, 2 Chinese Take Out Restaurants, A Bicycle rental, a liquor store, a well known music old record store 3 Small South American restaurants. The apartment is on Central Avenue, which is well known to be full of all kind of businesses and restaurants all around you we are actually in the middle and within a very short walking distance.  People from Manhattan and the same jersey city heights and all these neighborhoods comes to shop and eat on central ave because we are so close to Manhattan and yet so much more affordable.  There is so many food places and restaurants on this ave you won‚Äôt have enough time to try them all.  You will be one block away from a big and beautiful park and you will be so</t>
  </si>
  <si>
    <t>- High Speed WiFI - Cable TV - NJ Transit 119 bus is the closest, and stops less than two blocks away on Central Avenue and Congress ave and is a convenient method of transportation into Times Square Manhattan, usually takes 20 minutes. - Mini Bus #51 to NYC is also about 2 blocks away on JFK boulevard and is usually 20 minutes to Times Square Manhattan, depending on traffic and time of day. - The apartment is on the third floor - There are plenty of launderettes in the neighborhood in case you need to do some washing/drying.</t>
  </si>
  <si>
    <t>We are available by phone, email, AIRBNB messages, and person.  We are here to help you with any questions you may have.  We have been raised in the NYC area of Manhattan and we can help you explore as well!</t>
  </si>
  <si>
    <t>- - Quiet hours 10 PM - 7 AM - - No additional guests may stay over unless approved by Host - - Max Occupancy: 5 Guests unless approved by Host - - You must also acknowledge No parking on property - Parking is limited within the Jersey City Heights area. Security Deposit - if you damage the home, you may be charged up to $150</t>
  </si>
  <si>
    <t>https://a0.muscache.com/im/pictures/b0998e74-00be-4e27-8086-2fe96337392a.jpg?aki_policy=large</t>
  </si>
  <si>
    <t>{TV,"Cable TV",Wifi,"Air conditioning","Paid parking off premises","Free street parking",Heating,"Family/kid friendly","Smoke detector","Carbon monoxide detector","Fire extinguisher",Essentials,Shampoo,"Lock on bedroom door",Hangers,"Hair dryer",Iron,"Laptop friendly workspace","Self check-in","Smart lock","Private living room","Hot water","Bed linens",Microwave,"Coffee maker",Refrigerator}</t>
  </si>
  <si>
    <t>https://www.airbnb.com/rooms/25259738</t>
  </si>
  <si>
    <t>Afordable Renovated 2BR Apt Close to NYC Time SQ</t>
  </si>
  <si>
    <t>This recently renovated 2 bedroom apartment is located in Jersey City, NJ, the only city legalized airbnb short term rental in NYC area. NJtransit Bus 123 /87 bus stop is 1 block away. A 20~35 minutes bus ride will take you to NYC Times Square, WTC &amp; Met Life Stadium. Bus or Uber to Hoboken &amp; Journal Square Train Station. Easy access to Supermarket, restaurants. 2 blocks to Riverview Park for Manhattan Skyline View. Luxury bedding, 50" TV, Modern kitchen &amp; bathroom. Sleep up to 10 people.</t>
  </si>
  <si>
    <t>Located near a bus stop of NJ Transit bus 123 and 119 for easy access to NYC's Times Square, this 2 bedroom apartment is in old building. But this apartment is recently renovated, features 450 + thread luxury bedding, Luxury Linen, wifi, kitchenware, everything else you need to enjoy your home away from home. It's the perfect place to relax after a day of sightseeing and shopping.  * 50‚Äù Flat screen Smart HDTV with local TV and Netflix etc  * Modern Kitchen with Stainless Steel Appliances  * Kitchenware, Pots, Pans  * Light refreshments and basic seasoning provided  * High Speed Internet Wifi  * One Private Bathroom  * Luxury Queen Bed in the master bedroom with 450 + thread bed sheets.  * 2 Full / Double size bed in another bedroom,  with 450 + thread bed sheets  * 2 Queen size sleeper sofa to maximize the number of people in your group.  * Luxury Linens, Blankets, Towels; * All Pillows are covered with Allergy Protection Pillow Protector  * Central Heat &amp; Window Air Conditioning  * T</t>
  </si>
  <si>
    <t>This recently renovated 2 bedroom apartment is located in Jersey City, NJ, the only city legalized airbnb short term rental in NYC area. NJtransit Bus 123 /87 bus stop is 1 block away. A 20~35 minutes bus ride will take you to NYC Times Square, WTC &amp; Met Life Stadium. Bus or Uber to Hoboken &amp; Journal Square Train Station. Easy access to Supermarket, restaurants. 2 blocks to Riverview Park for Manhattan Skyline View. Luxury bedding, 50" TV, Modern kitchen &amp; bathroom. Sleep up to 10 people. Located near a bus stop of NJ Transit bus 123 and 119 for easy access to NYC's Times Square, this 2 bedroom apartment is in old building. But this apartment is recently renovated, features 450 + thread luxury bedding, Luxury Linen, wifi, kitchenware, everything else you need to enjoy your home away from home. It's the perfect place to relax after a day of sightseeing and shopping.  * 50‚Äù Flat screen Smart HDTV with local TV and Netflix etc  * Modern Kitchen with Stainless Steel Appliances  * Kitchenwa</t>
  </si>
  <si>
    <t>Jersey City Heights, "The Heights" is a family friendly and safe residential area. Our apartment is located on a quiet street. There are a lot of restaurants, groceries, bakeries and supermarket on Palisade ave which is only 1 block away. More commercial stores and restaurants are on Central ave which is a few blocks away. Riverview Park with Manhattan Skyline view is 2 block away. Jersey City is one of the most multicultural diversity city in USA. All types of unique food and services can be find here. For anyone who want fast access to Manhattan and reasonable dwelling price, this is idea place to stay.</t>
  </si>
  <si>
    <t>We have 2 off street parking spaces a few blocks away from our apartment. It will serve guests from a few apartments nearby . You can pay $15/day to reserve it when it is still available. The parking space is in the back of a house. The path to get there is narrow. If you drive a minivan van or other wider car, you need be extremely careful when you get in and out. You can see the parking space picture in our listing. We do have bigger parking space in our other property more than 6 blocks away. You can pay $15/day to park there and get back to this apartment by bus or uber.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</si>
  <si>
    <t xml:space="preserve">The fastest and most direct way to NYC Manhattan is taking NJtransit bus 123 at Palisade Ave to 42 st Port Authority Bus Terminal. The bus stop is only 1 blocks away. On Monday to Saturday, you can walk a few blocks to take express bus 119 at Central Ave. The bus runs every 10 minutes during commuting hours and 20-30 minutes off peak and weekends. Please check NJ transit bus 123 and 119 schedules online in advance and prepare accordingly. After arrive 42 st Port Authority Bus terminal , you almost arrive in Times Square and from there you can walk or take the subway to the best sights in Manhattan. You need pay exactly change on bus. Once you arrive at the port authority in NYC you can buy tickets for your convenience for all other bus rides back and forth. You'd better download NJ TRANSIT APP to your phone. You can use the app to buy ticket and check when the next bus is coming.  Another way to NYC is take NJtransit bus 87 to "PATH" (NY/NJ subway system) station. Then take PATH train </t>
  </si>
  <si>
    <t>This apartment is on the 3rd floor of a 3 family walk-up apartment building. It is totally independent and not shared with anyone. You do need carry your luggage to the 3rd floor.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123 to the stop at the intersection of Palisaide ave and Franklin st. Our apartment is 1 block away. It may totally takes 60~90 minutes.</t>
  </si>
  <si>
    <t>Once we accept your booking, we will send you the code to open the lock box near the building front entrance. The keys are in there. You will not need to meet us. During your stay, you can always contact us through airbnb.com message and cell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and then come back later when the apartment is ready by 4pm. But you must contact us at least one day before your check-in to verify if we can arrange the early check-in for you.  Your formal Check-out time will be: 11:00am Our apartments are usually booked back to back, and our housekeeper needs enough time to thoroughly clean up the apartment. Therefore the check out time is firm. However, if really neede</t>
  </si>
  <si>
    <t>- Quiet Time: 10:30pm ~ 8:00am - No Extra Guest Stay over night - NO lound music anytime - No smoking and drug using in the apartment building and near front entrance.</t>
  </si>
  <si>
    <t>https://a0.muscache.com/im/pictures/1def0571-a7fc-4857-8114-69e07625fa73.jpg?aki_policy=large</t>
  </si>
  <si>
    <t>{TV,Wifi,"Air conditioning",Kitchen,Heating,"Family/kid friendly","Smoke detector","Carbon monoxide detector","First aid kit","Fire extinguisher",Essentials,Shampoo,Hangers,"Hair dryer",Iron,"Laptop friendly workspace","Self check-in",Lockbox}</t>
  </si>
  <si>
    <t>https://www.airbnb.com/rooms/25275703</t>
  </si>
  <si>
    <t>Jersey City Apt close to New York  City</t>
  </si>
  <si>
    <t>First floor apt  in a quiet neighborhood with easy access to New York City via bus  or train.</t>
  </si>
  <si>
    <t>Should you decide you want to have a BBQ, a backyard grill and table is available for your use.</t>
  </si>
  <si>
    <t>First floor apt  in a quiet neighborhood with easy access to New York City via bus  or train. Should you decide you want to have a BBQ, a backyard grill and table is available for your use. Backyard access Very friendly and diverse neighborhood with shops within walking distance Bus to NYC and Hoboken is just a doorstep from the apt.</t>
  </si>
  <si>
    <t>Very friendly and diverse neighborhood with shops within walking distance</t>
  </si>
  <si>
    <t>Bus to NYC and Hoboken is just a doorstep from the apt.</t>
  </si>
  <si>
    <t>Backyard access</t>
  </si>
  <si>
    <t>https://a0.muscache.com/im/pictures/3c55beda-3b9a-4faa-bfd2-e841af8ca54c.jpg?aki_policy=large</t>
  </si>
  <si>
    <t>https://www.airbnb.com/users/show/107388697</t>
  </si>
  <si>
    <t>Sophia</t>
  </si>
  <si>
    <t>https://a0.muscache.com/im/pictures/user/53018bae-5ff8-4897-abb3-de0845df60c9.jpg?aki_policy=profile_small</t>
  </si>
  <si>
    <t>https://a0.muscache.com/im/pictures/user/53018bae-5ff8-4897-abb3-de0845df60c9.jpg?aki_policy=profile_x_medium</t>
  </si>
  <si>
    <t>{TV,Wifi,"Air conditioning",Kitchen,"Free street parking",Heating,"Family/kid friendly","Smoke detector","Carbon monoxide detector","Fire extinguisher",Essentials,Shampoo,Hangers,Iron,Microwave,"Coffee maker",Refrigerator,"Dishes and silverware","Cooking basics",Oven,Stove,"Luggage dropoff allowed",Other}</t>
  </si>
  <si>
    <t>https://www.airbnb.com/rooms/25280175</t>
  </si>
  <si>
    <t>Cosy NYC brick apt with bay windows 20 min to WTC</t>
  </si>
  <si>
    <t>Typical NYC private brick house with garden on vibrant street. 10 min walk to Journal Square PATH metro with 10 min ride to  Manhattan/WTC. Good Steakhouse/Sport Bar+ small coffee shops for breakfast within one block.  Entire floor apts. Fully equipped kitchen  with  dishwasher. Bathtub with whirlpool and shower. A/C. Washer+dryer. 2 big bedrooms with bay-windows and sitting area to have your glass of wine. Big walk-in closet. Single bed in study or kitchen</t>
  </si>
  <si>
    <t>It is very much about living in New York- Art Nouveau details, bay windows, classical NYC design-).</t>
  </si>
  <si>
    <t>Typical NYC private brick house with garden on vibrant street. 10 min walk to Journal Square PATH metro with 10 min ride to  Manhattan/WTC. Good Steakhouse/Sport Bar+ small coffee shops for breakfast within one block.  Entire floor apts. Fully equipped kitchen  with  dishwasher. Bathtub with whirlpool and shower. A/C. Washer+dryer. 2 big bedrooms with bay-windows and sitting area to have your glass of wine. Big walk-in closet. Single bed in study or kitchen It is very much about living in New York- Art Nouveau details, bay windows, classical NYC design-). To the garden, if requested Very rare, just in case my help is required Close to metro, close to park, much light Close to 24 hour PATH</t>
  </si>
  <si>
    <t>Close to metro, close to park, much light</t>
  </si>
  <si>
    <t>Close to 24 hour PATH</t>
  </si>
  <si>
    <t>To the garden, if requested</t>
  </si>
  <si>
    <t>Very rare, just in case my help is required</t>
  </si>
  <si>
    <t>https://a0.muscache.com/im/pictures/defba528-d8df-4549-a23d-c4d4178bae6e.jpg?aki_policy=large</t>
  </si>
  <si>
    <t>https://www.airbnb.com/users/show/5512081</t>
  </si>
  <si>
    <t>Melbourne, Victoria, Australia</t>
  </si>
  <si>
    <t>Julia  Pharmaceutical Development Director with 2 teenagers - very good skiers.</t>
  </si>
  <si>
    <t>https://a0.muscache.com/im/users/5512081/profile_pic/1415269784/original.jpg?aki_policy=profile_small</t>
  </si>
  <si>
    <t>https://a0.muscache.com/im/users/5512081/profile_pic/1415269784/original.jpg?aki_policy=profile_x_medium</t>
  </si>
  <si>
    <t>{TV,Wifi,"Air conditioning",Kitchen,"Free street parking","Hot tub",Heating,"Family/kid friendly",Washer,Dryer,"Smoke detector","First aid kit","Safety card","Fire extinguisher",Essentials,Hangers,Iron,"Hot water","Bed linens",Microwave,Refrigerator,Dishwasher,"Dishes and silverware","Cooking basics",Oven,Stove}</t>
  </si>
  <si>
    <t>https://www.airbnb.com/rooms/25327688</t>
  </si>
  <si>
    <t>Jersey Cty:Tiny Room - Single bed (1A)</t>
  </si>
  <si>
    <t>TINY private budget-priced room w/ key and shared bathroom in 2nd flr. 1 SINGLE bed; 1 window, hardwood flooring, lamp &amp; 1 chair.  Wifi! Bed linens &amp; towel.  Just a TINY room.  If you seek luxury, please go elsewhere.  Last minute &amp; late night check-in is ok.   Getting  to NYC: Walking distance (0.4 miles) to Danforth lightrail station which can connect you to the PATH train.  Path train takes you to NYC. Please do an internet search for lightrail schedule and PATH schedule.</t>
  </si>
  <si>
    <t>This is a TINY no-frills, budget-friendly, barebones private room with one window. Hardwood flooring in room.  One folding chair in room &amp; lamp.  It has its own lock and key. THIS ROOM CAN ACCOMMODATE ONLY 1 (ONE) PERSON. There is ONE SINGLE (US TWIN) mattress. If you are reading this, the room or another room in our home is AVAILABLE! The way Airbnb works is that it shows you only what is available on the dates you entered. So please DON‚ÄôT ask if it is available if you need a place to stay, just send a request because once again: if you are reading this, this room or a similar room, IS AVAILABLE. Are you stranded at EWR and need a place to rest and shower?  Are you in the midst of a long road trip and need to rest up?  Did you have a long work day and need to rest close to work before returning to complete an important deadline?  Did you have a long night and want to rest before heading home?  Are you a backpacker in need of simple night's sleep?  Are you in search of a "youth hostel"</t>
  </si>
  <si>
    <t>TINY private budget-priced room w/ key and shared bathroom in 2nd flr. 1 SINGLE bed; 1 window, hardwood flooring, lamp &amp; 1 chair.  Wifi! Bed linens &amp; towel.  Just a TINY room.  If you seek luxury, please go elsewhere.  Last minute &amp; late night check-in is ok.   Getting  to NYC: Walking distance (0.4 miles) to Danforth lightrail station which can connect you to the PATH train.  Path train takes you to NYC. Please do an internet search for lightrail schedule and PATH schedule. This is a TINY no-frills, budget-friendly, barebones private room with one window. Hardwood flooring in room.  One folding chair in room &amp; lamp.  It has its own lock and key. THIS ROOM CAN ACCOMMODATE ONLY 1 (ONE) PERSON. There is ONE SINGLE (US TWIN) mattress. If you are reading this, the room or another room in our home is AVAILABLE! The way Airbnb works is that it shows you only what is available on the dates you entered. So please DON‚ÄôT ask if it is available if you need a place to stay, just send a request bec</t>
  </si>
  <si>
    <t>NO SMOKING IS ALLOWED INSIDE THE ROOMS. NO GUESTS ARE ALLOWED.  NO EXCEPTION.  THIS IS A DRUG FREE HOME. WE WILL TERMINATE YOUR RESERVATION IMMEDIATELY IF  WE HAVE REASON TO BELIEVE THAT YOU ARE BRINGING OR CONSUMING DRUGS AT OUR PLACE.  SMOKING OR CONSUMPTION OF MARIJUANA/POT/WEED/CANNABIS IS STRICTLY PROHIBITED, EVEN IF IT HAS BEEN PRESCRIBED TO YOU. IF YOU ARE LOOKING FOR CONSUMING  MARIJUANA/POT/WEED/CANNABIS - PRESCRIBED OR OTHERWISE, PLEASE BOOK ELSEWHERE. THIS PLACE IS NOT FOR YOU.  AND PLEASE DO NOT COME IN SMELLING OR "REEKING" OF MARIJUANA. IT SMELLS UP THE WHOLE HOUSE AND CAN BE OFFENDING TO OTHER GUESTS AND ME.  PLEASE NOTE THAT VIOLATION OF THESE RULES WILL RESULT IN IMMEDIATE EXPULSION AND CANCELLATION OF THE RESERVATION.  Please remember that you are sharing this space in a family's home. So please be respectful of that.  I am in the process of renovating and upgrading this property to provide my guests with the best experience.  Thus, you will notice renovating supplies</t>
  </si>
  <si>
    <t>Lightrail, NJ transit bus, and uber/lyft</t>
  </si>
  <si>
    <t>Shared bathroom Upstairs only. Downstairs is just a hallway that takes you upstairs.  Downstairs is not your common area.</t>
  </si>
  <si>
    <t>Most of the time via text.  We work and take care of other responsibilities.  If you need us, please text/call.</t>
  </si>
  <si>
    <t>No drugs, prescribed or otherwise. No smoking -- in or on the porch No guests</t>
  </si>
  <si>
    <t>https://a0.muscache.com/im/pictures/6537d3ed-5578-4e1f-88da-949723fed2d1.jpg?aki_policy=large</t>
  </si>
  <si>
    <t>https://www.airbnb.com/users/show/67516312</t>
  </si>
  <si>
    <t>Nassly</t>
  </si>
  <si>
    <t xml:space="preserve">Hello, _x000D_
_x000D_
Foremost, thanks for taking the time out to review my listings and learn more about me._x000D_
_x000D_
My name is Nassly.  I have lived in NJ most of my life.   I love traveling, especially on a budget and understand the importance of having a safe and clean space to lay one's head._x000D_
_x000D_
I have been a host and a guest. _x000D_
_x000D_
As a host, I am opening my own home to  provide clean, comfortable, and budget friendly rooms in a HUMBLE home-like atmosphere.   Staying with us, is like staying at a distant family member's home.  I take pride and put much effort (elbow grease) in cleaning, maintaining, and SLOWLY upgrading my listings.  I do NOT provide luxury hotel accommodations.  If that is what you are seeking, please book at the Ritz &amp; pay hotel prices to do so.  I do not have professional staff or offer butler service.  My home, like most bodies, has stretch marks, creaks, and minor dents.  It also has wear and tear from hosting and age. 
I am extremely honest in my listing descriptions. Please read them.
As a traveler, I have visited and backpacked through many different countries on a shoestring.  My experiences have been awesome.  
My goal is to enable others to be able to do the same. 
_x000D_
 Please feel free to contact me with any questions or concerns during your stay or prior to.   _x000D_
_x000D_
*******Please Note******************_x000D_
_x000D_
For safety of my guests, my home, and myself, I provide full disclosure of myself and expect same from my guests.  
I require an accurate and clear profile picture &amp; completed registration on  Airbnb profile, including uploading your government ID prior to check-in.  If not, your reservation will not be accepted or you will be cancelled.  Thank you for your understanding.  </t>
  </si>
  <si>
    <t>https://a0.muscache.com/im/pictures/user/be368299-0a42-4f4d-9c51-946522e0f883.jpg?aki_policy=profile_small</t>
  </si>
  <si>
    <t>https://a0.muscache.com/im/pictures/user/be368299-0a42-4f4d-9c51-946522e0f883.jpg?aki_policy=profile_x_medium</t>
  </si>
  <si>
    <t>{Wifi,"Air conditioning","Free street parking","Carbon monoxide detector",Essentials,"Lock on bedroom door","Hot water",Microwave,Refrigerator,"Host greets you"}</t>
  </si>
  <si>
    <t>https://www.airbnb.com/rooms/25357640</t>
  </si>
  <si>
    <t>3Bdrs/7guests~FREE Parking spot~15min drive to NYC</t>
  </si>
  <si>
    <t>This is a very nice 3 bedrooms apartment (sleeps up to 7 people) with all the comforts of home mins from NYC. You can drive into NYC in 15 mins via Lincoln tunnel. There are buses around the corner of property that will take you to NYC Manhattan in 25 mins, just 1 block away from Times Square NYC (Please see Map picture). 1 FREE Carport parking spot in front of this house.  Please READ our customer reviews which confirms the convenient location and excellent condition of the apartment.</t>
  </si>
  <si>
    <t>This is a very nice 3 bedrooms apartment (sleeps up to 7 people) with all the comforts of home mins from NYC. You can drive into NYC in 15 mins via Lincoln tunnel. There are buses around the corner of property that will take you to NYC Manhattan in 25 mins, just 1 block away from Times Square NYC (Please see Map picture). 1 FREE Carport parking spot in front of this house.  Please READ our customer reviews which confirms the convenient location and excellent condition of the apartment. The apartment features: -Comfortable memory foam mattresses in all rooms -TV with Netflix, Amazon Prime, Sling TV -Wifi wireless Internet -Sofa bed in the living room -Pots, pan, and cooking utensils -A Coffee maker for all our guests The apartment is located on the 2nd floor of a walk up building This neighborhood is very quiet and safe. It's connected to Hoboken via a sky bridge and elevator. Within 15 minutes radius you can drive Newport mall, movie theater, target, Walmart, BJ wholesale club, endless</t>
  </si>
  <si>
    <t>This neighborhood is very quiet and safe. It's connected to Hoboken via a sky bridge and elevator. Within 15 minutes radius you can drive Newport mall, movie theater, target, Walmart, BJ wholesale club, endless restaurants. There are also many scenic over cliff views and pier views of NYC.</t>
  </si>
  <si>
    <t>You can drive from this location to NYC in 15 mins (see the map). You can take the RIGHT parking spot  when you arrive to the property.  You can also take the NJtransit 119 or 123 bus from corner of Congress St and Palisade ave, it takes  approximately 25 mins to Times Square Manhattan NYC. You can use search engine to find the mybusnow for the 119 and 123 bus real-time GPS schedule to get to NYC. The bus accepts cash of approximately $3.50+ per person.</t>
  </si>
  <si>
    <t>https://a0.muscache.com/im/pictures/420775f4-f406-4e30-a794-3c999ac79845.jpg?aki_policy=large</t>
  </si>
  <si>
    <t>{TV,Wifi,"Air conditioning",Kitchen,"Free parking on premises",Heating,"Family/kid friendly","Smoke detector","Carbon monoxide detector",Essentials,Shampoo,Hangers,"Hair dryer",Iron,"Laptop friendly workspace","Self check-in",Keypad,Microwave,"Coffee maker",Refrigerator,"Dishes and silverware","Cooking basics",Oven,Stove}</t>
  </si>
  <si>
    <t>https://www.airbnb.com/rooms/25373955</t>
  </si>
  <si>
    <t>Colossal Classic Brownstone, 3bedroom, Mins to NYC</t>
  </si>
  <si>
    <t>Private and entire brownstone on 1st and 3rd floors located at Grove on 5th Street, 07302. Walk 5 mins to the Grove St PATH.  Includes 6 bedrooms, 3 baths, large gourmet kitchen and parlor to entertain with 15 ft ceilings. Piano, 70" smart T.V. mood lighting, elegant crown molding, exposed brick, stone and glass tile.</t>
  </si>
  <si>
    <t>Private and entire brownstone on 1st and 3rd floors located at Grove on 5th Street, 07302. Walk 5 mins to the Grove St PATH.  Includes 6 bedrooms, 3 baths, large gourmet kitchen and parlor to entertain with 15 ft ceilings. Piano, 70" smart T.V. mood lighting, elegant crown molding, exposed brick, stone and glass tile. Charming historic brownstone townhouse with contemporary upgrades including gourmet and fully stocked kitchen, central heating and cooling, hot water on demand, curated art and curiosities, glass steam shower, 15 ft ceilings, and more. Great for events, large families, production, and offsite. No access to the back yard except for emergency only. No access to the basement or closets in the bedrooms. Do not access spare bedding and towels. Do not access the parking spot. Messaging is best. The neighborhood is a hotspot just and just a stones throw from NYC in Downtown Jersey City, near the Grove PATH plaza, a vibrant scene with endless restaurants, cafes, and eateries, ama</t>
  </si>
  <si>
    <t>The neighborhood is a hotspot just and just a stones throw from NYC in Downtown Jersey City, near the Grove PATH plaza, a vibrant scene with endless restaurants, cafes, and eateries, amazing farmers market, and great alternative to Brooklyn. You can't get much closer to NYC than this side of the river. Hamilton Park is a few blocks and so is Newport Mall and PATH stop. Walk to the waterfront at night for a photo op of NYC lights.</t>
  </si>
  <si>
    <t>No access to the back yard except for emergency only. No access to the basement or closets in the bedrooms. Do not access spare bedding and towels. Do not access the parking spot.</t>
  </si>
  <si>
    <t>-no noise between 10am-7am -Leave the apartment the way it was found including dishes. Toss the coffee filter. Pile the Linens and towels. Please report any needed repairs.   -One set of towels, linens, a blanket, and a pillow per each guest are set up for the duration. Soiled bedding and towels from make up, hair dye, bed wetting, alcohol, and  blood stains will be charged to your account.  -follow the trash rules -The closets in the house are private. The backyard, basement, and storage shed in the far back yard are private, please let everyone know not to enter them unless there is an emergency. -Report damages NO:  smoking, candles, open flames, drugs, parties, pets, unauthorized persons or gatherings or overnight guests.  YES:  Turn off AC and lights when leaving. There are two Central Heating systems. One thermostat is located at the entrance. The 2nd thermostat is located in the 3rd floor bedroom facing the street. Return the kitchen to the original condition including dishes pu</t>
  </si>
  <si>
    <t>https://a0.muscache.com/im/pictures/23592b3a-e70e-4400-bb94-abd1cf679d34.jpg?aki_policy=large</t>
  </si>
  <si>
    <t>https://www.airbnb.com/users/show/191464699</t>
  </si>
  <si>
    <t>Tori</t>
  </si>
  <si>
    <t xml:space="preserve">I love fine art about environmental eco systems. I love traveling to natural places and experiencing unique spaces. </t>
  </si>
  <si>
    <t>https://a0.muscache.com/im/pictures/user/d4cc4152-c461-4d86-aa1d-099e4573e434.jpg?aki_policy=profile_small</t>
  </si>
  <si>
    <t>https://a0.muscache.com/im/pictures/user/d4cc4152-c461-4d86-aa1d-099e4573e434.jpg?aki_policy=profile_x_medium</t>
  </si>
  <si>
    <t>['email', 'phone', 'jumio', 'offline_government_id', 'selfie', 'government_id', 'identity_manual', 'work_email']</t>
  </si>
  <si>
    <t>{TV,"Cable TV",Wifi,"Air conditioning",Kitchen,"Free parking on premises","Indoor fireplace",Heating,"Smoke detector","Carbon monoxide detector","First aid kit","Fire extinguisher",Essentials,Shampoo,"24-hour check-in",Hangers,"Hair dryer",Iron,"Laptop friendly workspace",Microwave,Refrigerator,Dishwasher,"Dishes and silverware","Cooking basics",Oven,Stove}</t>
  </si>
  <si>
    <t>https://www.airbnb.com/rooms/25377202</t>
  </si>
  <si>
    <t>AT Sights to NYC, Trendy &amp; Booming Area</t>
  </si>
  <si>
    <t>Entire apartment, 1 BR, 1 bath. 1 queen bed, 2 single beds, 2 sofa-beds, equipped kitchen, walk to subway (Grove PATH) &amp; 7 min ride to NYC. Garden Level.  Historic and eclectic with  many improvements. Rates Vary. Charming and cozy! Ask about my event space, a Boutique Storefront with Courtyard for rent starting at $55. per hour for your birthday, wedding, yoga retreat, anniversary, graduation, dinner, do your creative thing and pop it up. Private and entire apartment is on the 1st floor garden level in a 200 year old brick brownstone style dwelling. There are many wonderful upgrades that mix darling old world charm with contemporary features. The air conditioner is a window unit and installed in the one large bedroom. This is an urban NYC style apartment and not a fancy hotel or a new construction type of environment. If you are looking for a palace experience, please continue looking for a better fit. The apartment is a cozy, clean, and safe home away from home in mixed community. It</t>
  </si>
  <si>
    <t>Private and entire apartment is on the 1st floor garden level in a 200 year old brick brownstone style dwelling. There are many wonderful upgrades that mix darling old world charm with contemporary features. The air conditioner is a window unit and installed in the one large bedroom. This is an urban NYC style apartment and not a fancy hotel or a new construction type of environment. If you are looking for a palace experience, please continue looking for a better fit. The apartment is a cozy, clean, and safe home away from home in mixed community. It is a stone's throw from NYC in a vibrant neighborhood with terrific restaurants. The apartment is not considered below ground level, it is garden level and there is a parking spot in front of the apartment reserved for the full time family living in the building. It is a good solution for mid sized groups looking for peace and quiet after being out all day. Hosting more than 5 would be crowded but can host up to 9. There is one large bedro</t>
  </si>
  <si>
    <t>The neighborhood is a stones throw from NYC. It is safe and booming with new restaurants and boutiques. There are many families with young children.  Highlights include Restaurant Row on Newark Ave at the Grove Street PATH station, walk to the waterfront, access to the Statue of Liberty from the Jersey side.</t>
  </si>
  <si>
    <t>You are arriving to SIGHTS TO NYC, located very near the Grove Street PATH train station, 07302 between Erie and Grove on 5th in Jersey City. Checkin time is after 3pm. The apartment is in an historic wood frame walkup.  This is ideal for peace and comfort after being out all day. Neighbors insist on quiet. Please consider that noise and parties are not tolerated when booking. I want your needs to fit well.  The lockbox is attached to the black iron railing next to the parking spot. Familiarize yourself with the online photos to facilitate an easier checkin especially at night.  Please have a look around and let us know that everything is in good working order, otherwise, it is assumed all is well and good and a glowing review is expected:)  You might wish to get rid of trash in the event that it builds up. Deliver to the bins behind the gate at the front of the building.  Thank you for choosing my home for your vacation needs. My best, Viktoria ------ Guests stay at their own risk. We</t>
  </si>
  <si>
    <t>The address is very close to 204 5th Street, Jersey City, NJ 07302. Walk 5-10 minutes to either the Grove Street PATH station or the Newport PATH station. Stroll in 15 minutes.  The PATH train ride from Grove Street stop to The World Trade Center is 7 minutes.  Trains departing every 3-6 minutes during rush hours. The PATH train detours through Hoboken on weekends, count on an extra 10 minutes. One PATH train ride cost $2.75. The METRO subway system in NYC also cost $2.75 per ride.  Key Foods is a four block walk located at Jersey Ave and 4th Street. The  Newport Mall and Move Theatre is a 10 minute walk. Some guests find it too far of a walk while others really enjoy it.  Street parking available from 4pm till 10am Monday-Friday and all weekend. Paid parking, $20 per day located at Grove Point: 100 Christopher Columbus at Newark Avenue near the Grove Street PATH subway to New York City Newark Liberty International Airport is a 10 minute taxi/uber ride. As of Spring 2016, Uber cost $40</t>
  </si>
  <si>
    <t>Downstairs unit (not up). I host remotely and a lockbox allows guests to freely check themselves in after 4pm and out before 9am. Wifi, Internet, flat Screen TV's with 30 channels, heat, hot water, electricity, window unit air conditioning, stocked kitchen, and street parking.  Closest laundry: PATH cleaners, 356 Grove St, (PHONE NUMBER HIDDEN).</t>
  </si>
  <si>
    <t>Leave the apartment the way it was found including dishes cleaned and put away. Toss the coffee filter.  Report needed repairs.  Spare linens or towels from my private cabinet are needed directly after departure, ask permission. Luggage belongs on the floor and not on top of beds or furniture. NO: shoes, smoking, candles, open flames, drugs, parties, pets, unauthorized persons or gatherings or overnight guests. No eating food on in beds. No intense spices or curies that will permeate the walls. YES:  Turn off AC and lights when leaving the apartment.  Close doors softly. Flush only toilet paper. The system is indeed sensitive.  Use my kitchen (dishes, gas stove etc) and clean up after. Clean up the bathroom please, i.e. hairs. Report need for replacement or repair</t>
  </si>
  <si>
    <t>https://a0.muscache.com/im/pictures/179ff5f0-b675-424d-8f96-bd99ffbdcac6.jpg?aki_policy=large</t>
  </si>
  <si>
    <t>{TV,"Cable TV",Internet,Wifi,"Air conditioning",Kitchen,Heating,"Smoke detector","Carbon monoxide detector","First aid kit","Fire extinguisher",Essentials,Shampoo,"24-hour check-in",Hangers,"Hair dryer",Iron,"Laptop friendly workspace","Hot water",Microwave,"Coffee maker",Refrigerator,"Dishes and silverware","Cooking basics",Oven,Stove}</t>
  </si>
  <si>
    <t>https://www.airbnb.com/rooms/25377916</t>
  </si>
  <si>
    <t>1 Block (7) to Train Station 15 mins to Manhattan</t>
  </si>
  <si>
    <t>One street away from the  24/7 Journal Square PATH station which provides easy access to NYC. Hop on the PATH train and you will reach WTC in 10 mins &amp; midtown in 10-20 mins.Safe,close,vibrant, and clean.</t>
  </si>
  <si>
    <t>THIS APARTMENT IS LOCATED IN JERSEY CITY, 10 Minutes ride to World Trade Center. 20 Minutes ride to MIDTOWN MANHATTAN ------------------------------------------------------------------------- BOOKING: I keep the calendar updated at all times.  So if the dates you request are free on the calendar, feel free to book immediately to reserve your date.  I have not and will not cancel on a guest so feel confident to book a room. :) ------------------------------------------------------------------------- CHECK IN: You could check in 2 pm till whenever. We use an electronic lock so you could check in ,when you want after 11 pm. Just be quiet when you come in. Check out before 11 am. ------------------------------------------------------------------------- TRANSPORTATION: The location is very close to NYC via the Journal Square PATH Train Station and Bus. PATH Train runs 24/7 so you can get home anytime . Website:  (  www  .  pany n j  . go v / path / ) 10 Minutes via PATH  to WTC 10 Minutes v</t>
  </si>
  <si>
    <t>One street away from the  24/7 Journal Square PATH station which provides easy access to NYC. Hop on the PATH train and you will reach WTC in 10 mins &amp; midtown in 10-20 mins.Safe,close,vibrant, and clean. THIS APARTMENT IS LOCATED IN JERSEY CITY, 10 Minutes ride to World Trade Center. 20 Minutes ride to MIDTOWN MANHATTAN ------------------------------------------------------------------------- BOOKING: I keep the calendar updated at all times.  So if the dates you request are free on the calendar, feel free to book immediately to reserve your date.  I have not and will not cancel on a guest so feel confident to book a room. :) ------------------------------------------------------------------------- CHECK IN: You could check in 2 pm till whenever. We use an electronic lock so you could check in ,when you want after 11 pm. Just be quiet when you come in. Check out before 11 am. ------------------------------------------------------------------------- TRANSPORTATION: The location is very</t>
  </si>
  <si>
    <t>https://a0.muscache.com/im/pictures/b60d0202-6dd2-40f5-99df-3b3bf1b5d291.jpg?aki_policy=large</t>
  </si>
  <si>
    <t>{Wifi,"Air conditioning","Paid parking off premises","Free street parking",Heating,"Smoke detector","Carbon monoxide detector",Essentials,Shampoo,"Lock on bedroom door",Hangers,"Hair dryer",Iron,"Self check-in",Keypad,"Hot water","Bed linens"}</t>
  </si>
  <si>
    <t>https://www.airbnb.com/rooms/25423972</t>
  </si>
  <si>
    <t>Nice Studio Apartment with Stunning views of New York City-Gym, Wifi</t>
  </si>
  <si>
    <t>https://a0.muscache.com/im/pictures/c1c1d201-5684-488b-bf43-e10cfaebbde9.jpg?aki_policy=large</t>
  </si>
  <si>
    <t>https://www.airbnb.com/rooms/25443149</t>
  </si>
  <si>
    <t>Bright studio in Jersey City. Close to NYC!</t>
  </si>
  <si>
    <t>Modern, well appointed, spacious studio, located in Jersey City. This charming studio is near the Journal Square PATH station. Get to NYC/World Trade Center in 25 mins on the PATH train or take the  bus to Port Authority (steps to Times Square). There are buses to Journal Square Path station across the street that run every 5-10 mins or it is a 20 minute walk. The bus to Port Authority is on the corner, and also runs every 5-10 mins. Enjoy close proximity to the city in a bright studio.</t>
  </si>
  <si>
    <t>Settle into our sparkling new upper level studio in the "Heights" neighborhood of Jersey City. The studio has a living room, open concept fully equipped  kitchen , 1 full bathroom and workspace area. The studio is separated from a downstairs unit by a locked internal staircase. LIVING ROOM ‚Ä¢ One large room ‚Ä¢ Air conditioning ‚Ä¢ Wi-Fi ‚Ä¢ 42 Inch Samsung TV with Roku (HBO/Netflix) ‚Ä¢ Couch converts into bed that sleeps 2 adults KITCHEN ‚Ä¢ Cookwares, utensils, plates, bowls, cups, glasses ‚Ä¢ Stainless steel appliances ‚Ä¢ Stove top espresso machine, stove top percolator,toaster ‚Ä¢ Basic condiments and some other basic staples in the kitchen. - eat-in counter BATHROOM ‚Ä¢ soaking tub/shower ‚Ä¢ Bath linens ‚Ä¢ Hair dryer, shampoo, conditioner and basic first aid items WORKSPACE: - desk to accommodate laptop - task light ** NO SMOKING ALLOWED ANYWHERE ON PROPERTY**</t>
  </si>
  <si>
    <t>Modern, well appointed, spacious studio, located in Jersey City. This charming studio is near the Journal Square PATH station. Get to NYC/World Trade Center in 25 mins on the PATH train or take the  bus to Port Authority (steps to Times Square). There are buses to Journal Square Path station across the street that run every 5-10 mins or it is a 20 minute walk. The bus to Port Authority is on the corner, and also runs every 5-10 mins. Enjoy close proximity to the city in a bright studio. Settle into our sparkling new upper level studio in the "Heights" neighborhood of Jersey City. The studio has a living room, open concept fully equipped  kitchen , 1 full bathroom and workspace area. The studio is separated from a downstairs unit by a locked internal staircase. LIVING ROOM ‚Ä¢ One large room ‚Ä¢ Air conditioning ‚Ä¢ Wi-Fi ‚Ä¢ 42 Inch Samsung TV with Roku (HBO/Netflix) ‚Ä¢ Couch converts into bed that sleeps 2 adults KITCHEN ‚Ä¢ Cookwares, utensils, plates, bowls, cups, glasses ‚Ä¢ Stainless steel app</t>
  </si>
  <si>
    <t>The house is a great base for exploring NYC or if you are in town for work purposes.</t>
  </si>
  <si>
    <t>Trash/Recycling: we need your help with trash and recycling. Please separate trash from the recycling and put trash on the curb on Monday and Thursday after 5 pm. (see Manual for specifics)  Recycling is to be put on Tuesdays after 5pm. (see Manual for specifics ) Parking is with permit only. If you have a car (we can only provide a visitior pass for one car) we must be notified in advance so that we can arrange for a visitor permit)</t>
  </si>
  <si>
    <t>We both commute to work in Manhattan every day via  public transportation. It is easy to catch buses at the corner of our block  that will either take you directly to the NY Port Authority Bus Station on 42nd Street (approx 30-45 mins depending on traffic)  or to the Journal Square PATH  train station (approx 6 mins) where there are trains to World Trade Center or Downtown Manhattan. An Uber to Journal Square  will cost about six dollars and will take 5 mins. A car is not necessary, but if you happen to have a car we must be notified in advance so that we can arrange for a visitor parking pass. All parking is permitted</t>
  </si>
  <si>
    <t>Guests have access to the entire upstairs portion of house.</t>
  </si>
  <si>
    <t>I can always be reached by phone or text message for any questions. From time to time we will be available in the unit downstairs.</t>
  </si>
  <si>
    <t>GENERAL:  -Please do not wear shoes in the house. -Be tidy and do not leave open food out. We don‚Äôt want bugs. -Please be respectful of our belongings, this is also our home.  -All windows must be closed and locked before you leave the house.  -All windows must be closed if it is raining- you may use heat/air conditioning as needed SMOKING/FIRES: -Smoking is not permitted anywhere on the property -Absolutely no burning candles, incense or any other substance in the house -The grill in the backyard is not to be used  TRASH/RECYCLING: -Garbage is picked up at night on Mondays and Thursdays. It should be placed on the curb (in front of the house) after 5pm on same day as pickup. Only the bag is to be put out.   -Recycling is put out on Tuesdays after 5pm. If there are only a few recycling items it is not necessary to put items out.  -      Glass/plastic/aluminum/cardboard are to be separated from the regular trash.  -      Glass/plastic/aluminum are to be rinsed and placed in the white me</t>
  </si>
  <si>
    <t>https://a0.muscache.com/im/pictures/fde5f229-bcf1-402b-bb81-1fbe416910fe.jpg?aki_policy=large</t>
  </si>
  <si>
    <t>https://www.airbnb.com/users/show/10753339</t>
  </si>
  <si>
    <t>Gabriela</t>
  </si>
  <si>
    <t>https://a0.muscache.com/im/pictures/user/9e364eb8-5a0c-4145-9a32-dbde571ed16a.jpg?aki_policy=profile_small</t>
  </si>
  <si>
    <t>https://a0.muscache.com/im/pictures/user/9e364eb8-5a0c-4145-9a32-dbde571ed16a.jpg?aki_policy=profile_x_medium</t>
  </si>
  <si>
    <t>{TV,Wifi,"Air conditioning",Kitchen,"Free street parking",Heating,"Smoke detector","Carbon monoxide detector","First aid kit","Fire extinguisher",Essentials,Shampoo,Hangers,"Hair dryer",Iron,"Laptop friendly workspace","Self check-in",Lockbox,"Private entrance","Hot water","Coffee maker",Refrigerator,Dishwasher,"Dishes and silverware","Cooking basics",Oven,Stove}</t>
  </si>
  <si>
    <t>https://www.airbnb.com/rooms/25482080</t>
  </si>
  <si>
    <t>Great 2BR Apartment in the Heart of Jersey City!</t>
  </si>
  <si>
    <t>Create a memorable vacation or business trip by staying at this clean and relaxing 2 bedroom apartment by Howard. Located two stops from downtown Manhattan and walking distance from great restaurants and bars, you can enjoy the best that NYC and Jersey City have to offer.</t>
  </si>
  <si>
    <t>2 bedroom / 1 bathroom apartment with all the essentials including: -Fresh linens and towels -Kitchen with all the basics -Wifi -Heating and air conditioning -Coffee and tea selection -TV with Netflix for streaming shows and movies -Shampoo, body wash, and hand soap -Hairdryer, iron, and more Room details: -Living room (sleeps 4)- 2 sofa beds, 2 chairs, TV with Netflix, coffee table -Kitchen area- table with 4 chairs, refrigerator, stove, dishwasher, microwave, coffee maker, kettle, plates, mugs, bowls, utensils, pots and pans, cutting board -Bedroom #1 (sleep 2)- Queen size bed -Bedroom #2 (sleeps 2)- Queen size bed -Bathroom- bath tub/shower, toilet, sink</t>
  </si>
  <si>
    <t>Create a memorable vacation or business trip by staying at this clean and relaxing 2 bedroom apartment by Howard. Located two stops from downtown Manhattan and walking distance from great restaurants and bars, you can enjoy the best that NYC and Jersey City have to offer. 2 bedroom / 1 bathroom apartment with all the essentials including: -Fresh linens and towels -Kitchen with all the basics -Wifi -Heating and air conditioning -Coffee and tea selection -TV with Netflix for streaming shows and movies -Shampoo, body wash, and hand soap -Hairdryer, iron, and more Room details: -Living room (sleeps 4)- 2 sofa beds, 2 chairs, TV with Netflix, coffee table -Kitchen area- table with 4 chairs, refrigerator, stove, dishwasher, microwave, coffee maker, kettle, plates, mugs, bowls, utensils, pots and pans, cutting board -Bedroom #1 (sleep 2)- Queen size bed -Bedroom #2 (sleeps 2)- Queen size bed -Bathroom- bath tub/shower, toilet, sink You will have the entire apartment to yourself and we offer s</t>
  </si>
  <si>
    <t>https://a0.muscache.com/im/pictures/86b21c11-a17f-4479-b00e-a30fdbaef3f0.jpg?aki_policy=large</t>
  </si>
  <si>
    <t>{TV,Wifi,"Air conditioning",Kitchen,"Paid parking off premises",Heating,"Family/kid friendly",Washer,Dryer,"Smoke detector","Carbon monoxide detector","First aid kit","Fire extinguisher",Essentials,Shampoo,Hangers,"Hair dryer",Iron,"Laptop friendly workspace","Private entrance","Bed linens","Extra pillows and blankets",Microwave,"Coffee maker",Refrigerator,Dishwasher,"Dishes and silverware",Oven,Stove,"Single level home","Garden or backyard","Long term stays allowed"}</t>
  </si>
  <si>
    <t>https://www.airbnb.com/rooms/25484157</t>
  </si>
  <si>
    <t>HOTEL STYLE Luxury 1BR RENTAL near NYC</t>
  </si>
  <si>
    <t>Located in Jersey City, this Luxury 3 miles from the Liberty State Park.  Ferries can be taken from the State Park to visit the Statue of Liberty and Ellis Island. Each apartment comes with a private bathroom and a fully equipped kitchen. The kitchen has a dishwasher, an oven, a microwave, a refrigerator and a toaster. Flat-screen TV is also featured in each room. Newark International Airport, is 11.2 miles away.  Walk to Journal Square PATH station  Train take 10 Minutes to New York City</t>
  </si>
  <si>
    <t>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Features :  Fully furnished executive apartments  Wifi and basic cable included  Spacious rooms, high ceiling  Modern kitchen appliances  Housekeeping available *  Washer / Dryer in building **  Neighborhood :  Near Mall &amp; Shopping Center  Metro Trains in walking distance  Restaurants, supermarkets, pharmacy nearby  Movie theatre and Malls * Extra Cost  * Weekly Cleaning can be provided at extra cost. Free WiFi access is provided, and all the apartments are air-conditioned.  Suites also offers bed linen and towels.</t>
  </si>
  <si>
    <t>Located in Jersey City, this Luxury 3 miles from the Liberty State Park.  Ferries can be taken from the State Park to visit the Statue of Liberty and Ellis Island. Each apartment comes with a private bathroom and a fully equipped kitchen. The kitchen has a dishwasher, an oven, a microwave, a refrigerator and a toaster. Flat-screen TV is also featured in each room. Newark International Airport, is 11.2 miles away.  Walk to Journal Square PATH station  Train take 10 Minutes to New York City 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Features :  Fully furnished executive apartments  Wifi and basic cable included  Spacious rooms, high ceiling  Modern kitchen appliances  Housekeeping available *  Washer / D</t>
  </si>
  <si>
    <t>Guest must be respectful to neighbors and keep the apt clean.  No parties or gatherings allowed unless discussed When staying at this apartment,  you agree to the following:  * Turn off air conditioners when out of the house  * Separate recyclables from trash and put each in the appropriate disposal bin  * NOT to have more people staying in the house than originally agreed unless specifically discussed  * NOT to leave permanent damage to any furniture or personal belongings (otherwise appropriate reimbursement will be expected)  * NOT to engage in any form of Excessive noise and disturbance with other tenants in the building  * No Smoking in the unit  * Pets Welcome *</t>
  </si>
  <si>
    <t>https://a0.muscache.com/im/pictures/766e137b-7b50-481f-b0a8-d929a7b73833.jpg?aki_policy=large</t>
  </si>
  <si>
    <t>{TV,"Cable TV",Internet,Wifi,"Air conditioning","Wheelchair accessible",Kitchen,Elevator,"Buzzer/wireless intercom",Heating,"Family/kid friendly",Washer,Dryer,"Smoke detector","Carbon monoxide detector","Fire extinguisher",Essentials,Shampoo,Hangers,Iron,"Private living room"}</t>
  </si>
  <si>
    <t>https://www.airbnb.com/rooms/25484899</t>
  </si>
  <si>
    <t>Garden Bedroom to NY/NJ near Grove st.</t>
  </si>
  <si>
    <t>Furnished Downtown Jersey City room with single bed and desk, good closet space, and a marble floor. Central air. Separate entrance from the backyard to the room. The apartment has Shared kitchen/bath, living and dining area with hardwood floor. About 30minutes to NYC by PATH train. Convenient to shops and restaurants. Diagonally across from White Eagle Hall, music hall.</t>
  </si>
  <si>
    <t>It‚Äôs easy walk to Grove street and just off Newark Ave. Easy to get to NYC and surrounding neighborhood (Newport, Exchange pl., Journal Sq. and Hoboken). Music Venue at  White Eagle Hall just across the street. Good size room and large desk. Access to backyard from the room. Shared kitchen with utensils, all the standard appliances and fridge. Quiet place amid all the conveniences.</t>
  </si>
  <si>
    <t>Furnished Downtown Jersey City room with single bed and desk, good closet space, and a marble floor. Central air. Separate entrance from the backyard to the room. The apartment has Shared kitchen/bath, living and dining area with hardwood floor. About 30minutes to NYC by PATH train. Convenient to shops and restaurants. Diagonally across from White Eagle Hall, music hall. It‚Äôs easy walk to Grove street and just off Newark Ave. Easy to get to NYC and surrounding neighborhood (Newport, Exchange pl., Journal Sq. and Hoboken). Music Venue at  White Eagle Hall just across the street. Good size room and large desk. Access to backyard from the room. Shared kitchen with utensils, all the standard appliances and fridge. Quiet place amid all the conveniences. Shared kitchen and dining area. The Bedroom has direct access to backyard. I give guest space. I am available by phone and text. The house is close to Downtown Jersey City dining, shopping and convenience stores. White Eagles Hall, a perform</t>
  </si>
  <si>
    <t>The house is close to Downtown Jersey City dining, shopping and convenience stores. White Eagles Hall, a performance venue, is just steps away</t>
  </si>
  <si>
    <t>Walk about 12 minutes to Grove st PATH train station to NYC/NJ towns. Or bike to surrounding towns in Jersey city with Citi bikes</t>
  </si>
  <si>
    <t>Shared kitchen and dining area. The Bedroom has direct access to backyard.</t>
  </si>
  <si>
    <t>I give guest space. I am available by phone and text.</t>
  </si>
  <si>
    <t>No drug/smoking/alcohol. No drama/businese dealing. No loud noise/music. Respect to another roommate/guest who stays in the apartment. Clean kitchen ware/utensils after use. Keep the shower curtain unfolded after shower to keep it clean. No additional guest or sleepover.</t>
  </si>
  <si>
    <t>https://a0.muscache.com/im/pictures/72cf2ec9-c8a5-4d22-8205-8f6ad4dab407.jpg?aki_policy=large</t>
  </si>
  <si>
    <t>{Wifi,"Air conditioning",Kitchen,Heating,Washer,Dryer,"Smoke detector","Carbon monoxide detector","Fire extinguisher",Essentials,Shampoo,Hangers,"Hair dryer",Iron,"Laptop friendly workspace","Private entrance","Hot water","Bed linens",Microwave,Refrigerator,"Dishes and silverware","Cooking basics","Host greets you"}</t>
  </si>
  <si>
    <t>https://www.airbnb.com/rooms/25490666</t>
  </si>
  <si>
    <t>NYC Easy fun access. Separate beds &amp; lots of room</t>
  </si>
  <si>
    <t>Grove St Path to NYC is 15 min Walk. NYC is a short ride away. Restaurants, Markets, Fun places to hang out.  Safe area with separate beds. Laundry mat down stairs. Private Kitchen set up for light cooking</t>
  </si>
  <si>
    <t xml:space="preserve">Grove St Path to NYC is 15 min Walk. NYC is a short ride away. Restaurants, Markets, Fun places to hang out.  Safe area with separate beds. Laundry mat down stairs. Private Kitchen set up for light cooking Private Apartment with two bedrooms Place to Eat and Drink - Newark Ave Pedestrian Street - Many really nice restaurants and Bars. Newport Mall - has a large food court, Macy‚Äôs, Sears, Kohles, JC Pennies, Avis car rental. CheeseCake Factory, Newport Path station Car rental - Avis at the Newport Mall Statue of Liberty Walk along Jersey Ave towards and cross over the footbridge to Liberty State Park take a left onto Audrey Zapp Dr. to the Terminal were you catch the Statue of liberty Ferry,  Don‚Äôt forget Ellis Island its part of the tour fee. You have the option of returning to Jersey City or Manhattan. Happy Hour - South House $3 beers on Newark Ave CVS Pharmacy - Across from Grove Path Walk along Jersey Ave towards and cross over the footbridge to Liberty State Park take a left onto </t>
  </si>
  <si>
    <t>Induction burner - Place a pot w 1 inch of water on the burner and press power, then press flame on finger button TV - Power on - Press small bottom right button on remote to select "HDMI1 cable"   Press 5 for channel 5 or press blue speaker mike and say NBC TV or Youtube Pepsi Commercials and it will locate programs for you that are available. Garbage goes into rear yard cans</t>
  </si>
  <si>
    <t>15 min walk to Grove st Path or the Newport Path next to the large Newport Mall</t>
  </si>
  <si>
    <t>Private Apartment with two bedrooms</t>
  </si>
  <si>
    <t>https://a0.muscache.com/im/pictures/00534838-f369-4343-9580-9b40f51dd9ee.jpg?aki_policy=large</t>
  </si>
  <si>
    <t>{TV,Wifi,"Air conditioning",Kitchen,"Paid parking off premises","Free street parking",Heating,"Family/kid friendly",Washer,Dryer,"Smoke detector","Carbon monoxide detector","Fire extinguisher",Essentials,Shampoo,Hangers,"Hair dryer",Iron,"Laptop friendly workspace","Self check-in",Lockbox,"Private entrance","Hot water"}</t>
  </si>
  <si>
    <t>https://www.airbnb.com/rooms/25539372</t>
  </si>
  <si>
    <t>Hotel style LUXURY 1BR suite near NYC</t>
  </si>
  <si>
    <t>https://a0.muscache.com/im/pictures/b272cf43-c580-42f7-95e9-500110de7f19.jpg?aki_policy=large</t>
  </si>
  <si>
    <t>{TV,"Cable TV",Internet,Wifi,"Air conditioning","Wheelchair accessible",Kitchen,"Paid parking off premises",Elevator,"Buzzer/wireless intercom",Heating,"Family/kid friendly",Washer,Dryer,"Smoke detector","Carbon monoxide detector","Fire extinguisher",Essentials,Shampoo,Hangers,Iron,"Laptop friendly workspace","Private living room","Hot water","Long term stays allowed",Other}</t>
  </si>
  <si>
    <t>https://www.airbnb.com/rooms/25663350</t>
  </si>
  <si>
    <t>Bedrock Heights. Private 2 bedroom apartment.</t>
  </si>
  <si>
    <t>Enjoy you stay in a private 2 bedroom apartment. Less than one block away from the Manhattan NYC bound bus!! A short ride to PATH stations to NYC. Newark airport ~20 min away. Multiple bus stops nearby that can take you around NJ. The apartment is walking distance to Hoboken and Light Rail to other parts of Jersey City or Weehawken. Coffee shops, pizza, restaurants, delis, bakeries, &amp; shops nearby. We live in the neighborhood and are proud to call this area home!</t>
  </si>
  <si>
    <t>This 2-bedroom 1-bathroom apartment features many comforts of home. The private entrance is found on the side of the home. Upon entering you find yourself in the kitchen and living room.  The kitchen has the necessities to cook yourself a meal but you might also enjoy a breakfast, lunch, or dinner out at one the many, many restaurants all within walking distance. We also offer: ‚Ä¢	Iron and ironing board ‚Ä¢	Pillows, sheets, and bedding ‚Ä¢	Microwave ‚Ä¢	Basic kitchen necessities ‚Ä¢	Toaster oven ‚Ä¢	Bath towels ‚Ä¢	Coffee maker ‚Ä¢	Extra blankets One bedroom has a full size bed, full size closet, window, and dresser. The other room is a queen size bed, full size closet, window, and dresser. We listed the apartment as suitable for 5 guests. 2 in each bedroom with the 5th guest sleeping on the sofa in the living room. The sofa is not a pull out bed. It is a regular sofa. We provide twin size sheets and a pillow. We will also provide a twin sized air mattress if that is preferred. Please ask.  Chromecas</t>
  </si>
  <si>
    <t>Enjoy you stay in a private 2 bedroom apartment. Less than one block away from the Manhattan NYC bound bus!! A short ride to PATH stations to NYC. Newark airport ~20 min away. Multiple bus stops nearby that can take you around NJ. The apartment is walking distance to Hoboken and Light Rail to other parts of Jersey City or Weehawken. Coffee shops, pizza, restaurants, delis, bakeries, &amp; shops nearby. We live in the neighborhood and are proud to call this area home! This 2-bedroom 1-bathroom apartment features many comforts of home. The private entrance is found on the side of the home. Upon entering you find yourself in the kitchen and living room.  The kitchen has the necessities to cook yourself a meal but you might also enjoy a breakfast, lunch, or dinner out at one the many, many restaurants all within walking distance. We also offer: ‚Ä¢	Iron and ironing board ‚Ä¢	Pillows, sheets, and bedding ‚Ä¢	Microwave ‚Ä¢	Basic kitchen necessities ‚Ä¢	Toaster oven ‚Ä¢	Bath towels ‚Ä¢	Coffee maker ‚Ä¢	Extra bla</t>
  </si>
  <si>
    <t>"The Heights" is a beloved area of JC. Filled with restaurants, delis, parks with NYC views, shopping, public transportation, and the Hudson Bike Share. It is an urban neighborhood with many places to explore.  Jersey City is the second-most-populous city in the U.S. state of New Jersey, after Newark. It is the seat of Hudson County as well as the county's largest city. Part of the New York metropolitan area, Jersey City is bounded on the east by the Hudson River and Upper New York Bay and on the west by the Hackensack River and Newark Bay.</t>
  </si>
  <si>
    <t>TV has digital air antenna that supplies CBS, NBC, ABC, etc. TV has Chromecast to use for Netflix and other streaming capabilities. WiFi password supplied. Please visit the guidebook for this listing for nearby neighborhood recommendations! NEIGHBORHOOD PARKING:Street parking requires a daily guest parking pass starting November 1st. Upon booking, please register with us for daily guest passes through the messaging application. We will need to secure temporary permits for your car at time of your booking, which will be additional fee of $5 a day. Apartment is in a urban neighborhood and street parking spots are based on availability. First come basis. If you arrive late at night we can not guarantee you a spot on the same block. You may have to park a few blocks away. Please follow all posted signs and do not block any driveways. We can not be responsible for any guests not following the city parking rules.  ENTERING NYC: Centered around multiple bus stops- we are less than one block a</t>
  </si>
  <si>
    <t>ENTERING NYC: Centered around multiple bus stops- we are less than one block away from the Manhattan bound bus that takes you into the city in just ~20 minutes after pick-up!!! Please download the NJ transit app and use the "my bus" section for real time updates on bus arrivals. The NJTransit bus to Manhattan is $4.50 per person, per ride. The 119 is very close by (does not run on Sundays) and the 123 is just a short walk away. Check out both options in the NJ Transit app on any day. You can pay on the app or in cash going from NJ to NYC. You must pay in the app or buy a ticket when returning from NYC to NJ. You can also walk to JFKennedy boulevard and catch a Jitney bus. These are privately owned buses not affiliated with NJ Transit. They are $3.25 to get to NY and take you to Port Authority on 40th street between 8th and 9th. Flag/wave one down as they are driving by and just ask the driver if they are going to NY! Don't pay when you get on. You will pay as you get off. Cash only. To</t>
  </si>
  <si>
    <t>This apartment is a private space dedicated to you and your fellow travelers. You will receive self check-in details from us the day of arrival.</t>
  </si>
  <si>
    <t>We are just an air bnb message away. Please let us know if we can be of assistance. Since you are able to self check-in - we will not bother you but are here to help!</t>
  </si>
  <si>
    <t>Shoes should be removed and left by the entrance.  Hand wash cups, dishes, and silverware.  No smoking on property. Guest are NOT allowed to use the backyard. Please recycle. Separate items in the correct bins within the apartment. Bins on the side of the house are not for air bnb guests. Please do not use them for recycling and/or garbage. Max amount of guest is 5. If you check in with more than 5, we will kindly ask you to leave our home. No Parties</t>
  </si>
  <si>
    <t>https://a0.muscache.com/im/pictures/55ece8ff-8823-4381-a161-fca7589787af.jpg?aki_policy=large</t>
  </si>
  <si>
    <t>https://www.airbnb.com/users/show/182942060</t>
  </si>
  <si>
    <t>Troy &amp; Jamie</t>
  </si>
  <si>
    <t>https://a0.muscache.com/im/pictures/user/23d0f012-8879-4e4a-be67-88e964540e8a.jpg?aki_policy=profile_small</t>
  </si>
  <si>
    <t>https://a0.muscache.com/im/pictures/user/23d0f012-8879-4e4a-be67-88e964540e8a.jpg?aki_policy=profile_x_medium</t>
  </si>
  <si>
    <t>{TV,Wifi,"Air conditioning",Kitchen,Heating,"Smoke detector","Carbon monoxide detector","First aid kit","Fire extinguisher",Essentials,Shampoo,Hangers,"Hair dryer",Iron,"Laptop friendly workspace","Self check-in",Lockbox,"Private entrance","Hot water","Bed linens","Extra pillows and blankets",Microwave,"Coffee maker",Refrigerator,"Dishes and silverware","Cooking basics",Oven,Stove,"Single level home","Luggage dropoff allowed","Flat path to guest entrance"}</t>
  </si>
  <si>
    <t>https://www.airbnb.com/rooms/25673036</t>
  </si>
  <si>
    <t>charming basement studio for a couple getaway</t>
  </si>
  <si>
    <t>Awesome Souterrain Studio Apartment in Jersey City, Greenville near Danforth Ave Light Rail Station. Our Guests have their separate entrance. PLEASE NOTE: CEILING HEIGHT IS BETWEEN 5.80 - 6.5 Feet (178 - 198 cm) throughout the apartment.</t>
  </si>
  <si>
    <t>Our studio is newly renovated and has everything you need to have an amazing time visiting Jersey City &amp; NYC. You will have a separate entrance into the studio. The studio is solely for our guests. It is a beautiful open space including a comfy sitting area with a Smart TV and a cozy sleeping area w/ Queen Bed as well as a private bathroom equipped with a rain shower. You'll find soap, body wash, shampoo and conditioner as well a hair dryer available for your use.  PLEASE NOTE: CEILING HEIGHT IS BETWEEN 5.80 - 6.5 Feet (178 - 198 cm) throughout the apartment.  Free street parking is available with some restrictions. Please read parking signs regarding parking restrictions. We are not responsible for vehicles in need of parking.  Should you need help with anything - instructions on how to use an appliance, transportation info or restaurant &amp; sightseeing recommendations - please let us know. You can always contact us via airbnb messaging. We're always happy to help! Security A 24/7 recor</t>
  </si>
  <si>
    <t>Awesome Souterrain Studio Apartment in Jersey City, Greenville near Danforth Ave Light Rail Station. Our Guests have their separate entrance. PLEASE NOTE: CEILING HEIGHT IS BETWEEN 5.80 - 6.5 Feet (178 - 198 cm) throughout the apartment. Our studio is newly renovated and has everything you need to have an amazing time visiting Jersey City &amp; NYC. You will have a separate entrance into the studio. The studio is solely for our guests. It is a beautiful open space including a comfy sitting area with a Smart TV and a cozy sleeping area w/ Queen Bed as well as a private bathroom equipped with a rain shower. You'll find soap, body wash, shampoo and conditioner as well a hair dryer available for your use.  PLEASE NOTE: CEILING HEIGHT IS BETWEEN 5.80 - 6.5 Feet (178 - 198 cm) throughout the apartment.  Free street parking is available with some restrictions. Please read parking signs regarding parking restrictions. We are not responsible for vehicles in need of parking.  Should you need help wi</t>
  </si>
  <si>
    <t>Located on a quiet, residential street, not more that an 8 minute walk to the Danforth Ave Light Rail Station.  An unfamiliar neighborhood may seem intimidating at first, however once you are a little more acquainted, you begin to see the charm a diverse neighborhood brings. We've lived in this rapidly gentrifying neighborhood for over 10 years and love it.</t>
  </si>
  <si>
    <t>Grocery Store:  Please also note that there is a little grocery store 2 blocks (5 min walking distance) from the house. Parking:  Though there is no dedicated parking spot for the apartment, free street parking is available with some restrictions.  Please read parking signs regarding parking restrictions. We are not responsible for vehicles in need of parking.</t>
  </si>
  <si>
    <t>The apartment is a quick 8 minute walk to the Danforth Ave Light Rail Station. There is also Bus station right down the block (2 min walking distance). The bus as well as the Light Rail train will take you to Exchange place where you'll change to the PATH train to go into Manhattan. They run regularly and tickets are $2.25 one way for bus/ light rail and $2.75 for the PATH train. Uber also works great to get to Grove Street PATH Station. One ride for two people would be around $8 -10. From Grove Street PATH Station you'll be able to access both the trains to Lower Manhattan (WTC) as well as to Midtown Manhattan (33rd street). GETTING INTO NYC Board the Path train at Exchange Place, Newport or Grove Street. It runs regularly and tickets are $2.75 one way.</t>
  </si>
  <si>
    <t>In the spring, summer and fall enjoy sitting on our garden terrace.</t>
  </si>
  <si>
    <t>As this is a private apartment, guests have as much privacy as they'd like. However, as we live in the apartment above, guests will have quick and easy access to me via airbnb messaging in case you have questions or need anything at all. I'm fluent in English and German.</t>
  </si>
  <si>
    <t>As Hosts, we aim to make your stay as comfortable as it can possibly be! Our goal is to help our guests create beautiful memories in our cozy studio. For us to do so, we would truly appreciate it if you'd respect our house rules.  Thank you in advance, we truly appreciate your cooperation! CHECK IN/ OUT  Check in: 3pm to 9pm Checkout: 11 am Please let us know your estimated time of arrival. We want to be able to greet you and provide a walk-through of the home.  PLEASE NOTE: CEILING HEIGHT IS BETWEEN 5.80 - 6.5 Feet (178 - 198 cm) throughout the apartment.  Free street parking is available with some restrictions. Please read parking signs regarding parking restrictions. We are not responsible for vehicles in need of parking. We have a strict NO VISITORS policy. Only guests included in the reservation can check in and stay at the apartment. Bookings must be made according to the actual number of guests to be accommodated. Total Guest Capacity is 2.  Absolutely enjoy the space but please</t>
  </si>
  <si>
    <t>https://a0.muscache.com/im/pictures/42498e45-2972-4cda-a9d9-fe324e91d19b.jpg?aki_policy=large</t>
  </si>
  <si>
    <t>https://www.airbnb.com/users/show/160634543</t>
  </si>
  <si>
    <t>Eugenia</t>
  </si>
  <si>
    <t xml:space="preserve">Welcome! _x000D_
My name is Genie and my husband and I would love to share the extra space we have in our house with travelers from all over the world. Our roots are from Europe and North Africa and we love food, movies and meeting new interesting people. </t>
  </si>
  <si>
    <t>https://a0.muscache.com/im/pictures/user/3cd45e94-c638-4144-8959-92f89fa4c4fb.jpg?aki_policy=profile_small</t>
  </si>
  <si>
    <t>https://a0.muscache.com/im/pictures/user/3cd45e94-c638-4144-8959-92f89fa4c4fb.jpg?aki_policy=profile_x_medium</t>
  </si>
  <si>
    <t>{TV,Wifi,"Air conditioning","Free street parking",Heating,"Smoke detector","Carbon monoxide detector",Essentials,Shampoo,"Lock on bedroom door",Hangers,"Hair dryer",Iron,"Private living room","Private entrance","Room-darkening shades","Hot water","Bed linens","Coffee maker",Refrigerator,"Garden or backyard","Host greets you"}</t>
  </si>
  <si>
    <t>https://www.airbnb.com/rooms/25685602</t>
  </si>
  <si>
    <t>Beautiful Private Room. 10 min from PATH to NYC.!</t>
  </si>
  <si>
    <t>Large shared apartment with a private bedroom located in the McGinley Square area of Jersey City. The room has now been upgraded with a queen sized mattress. There is also two cheaper twin sized air mattress available for additional guests if needed.</t>
  </si>
  <si>
    <t>Please leave shoes at the door. Also,I don't have a cleaning fee for a reason. So upon check-out please remove bed linens and place in laundry basket along with towels that have been used and fold comforter and place on top</t>
  </si>
  <si>
    <t>https://a0.muscache.com/im/pictures/2c3fa17c-8224-4f31-94ba-c0d95d7d1ae5.jpg?aki_policy=large</t>
  </si>
  <si>
    <t>https://www.airbnb.com/users/show/29379451</t>
  </si>
  <si>
    <t>Asia</t>
  </si>
  <si>
    <t>https://a0.muscache.com/im/pictures/user/dffd5871-f056-4761-9867-9242cac3f2eb.jpg?aki_policy=profile_small</t>
  </si>
  <si>
    <t>https://a0.muscache.com/im/pictures/user/dffd5871-f056-4761-9867-9242cac3f2eb.jpg?aki_policy=profile_x_medium</t>
  </si>
  <si>
    <t>{TV,Wifi,"Air conditioning",Kitchen,"Free street parking",Heating,Washer,Dryer,"Smoke detector","Carbon monoxide detector","Fire extinguisher",Essentials,Shampoo,"Lock on bedroom door","Self check-in",Lockbox,"Hot water",Microwave,Refrigerator,Dishwasher,"Dishes and silverware"}</t>
  </si>
  <si>
    <t>https://www.airbnb.com/rooms/25728193</t>
  </si>
  <si>
    <t>Beautiful One Bedroom Loft-Statue of Liberty Views</t>
  </si>
  <si>
    <t>One Bedroom One Bathroom Loft apartment in luxury apartment building. Apartment boasts modern furnishings, open layout and high ceilings. Apartment comes with full access to building amenities such as Outdoor heated Pool, fitness center, BBQ grills, children play area, 24 hour concierge.There is shuttle available from apartment building to Hoboken Path station. The building is located very close to Hoboken-filled with tons of Bars and restaurants.</t>
  </si>
  <si>
    <t>Apartment Amenities: ‚Ä¢	900 square ft. unit ‚Ä¢	24-hour Doorman ‚Ä¢	1 Bedroom ‚Ä¢	1 Bathroom ‚Ä¢	King size bed: Master Bedroom ‚Ä¢	Queen size sofa bed in living room ‚Ä¢	Fully equipped kitchen with Stainless Steel appliances. ‚Ä¢	Spacious walk-in closets with built in organizers ‚Ä¢	Italian Hardwood floors. ‚Ä¢	Cable (Complimentary/Free) ‚Ä¢	Granite Marble counter tops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self-park paid public parking.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‚Ä¢	W</t>
  </si>
  <si>
    <t>One Bedroom One Bathroom Loft apartment in luxury apartment building. Apartment boasts modern furnishings, open layout and high ceilings. Apartment comes with full access to building amenities such as Outdoor heated Pool, fitness center, BBQ grills, children play area, 24 hour concierge.There is shuttle available from apartment building to Hoboken Path station. The building is located very close to Hoboken-filled with tons of Bars and restaurants. Apartment Amenities: ‚Ä¢	900 square ft. unit ‚Ä¢	24-hour Doorman ‚Ä¢	1 Bedroom ‚Ä¢	1 Bathroom ‚Ä¢	King size bed: Master Bedroom ‚Ä¢	Queen size sofa bed in living room ‚Ä¢	Fully equipped kitchen with Stainless Steel appliances. ‚Ä¢	Spacious walk-in closets with built in organizers ‚Ä¢	Italian Hardwood floors. ‚Ä¢	Cable (Complimentary/Free) ‚Ä¢	Granite Marble counter tops ‚Ä¢	High speed internet (Complimentary/Free) ‚Ä¢	Laundry in unit (Washer/Dryer) ‚Ä¢	Dishwasher ‚Ä¢	Hardwood floors ‚Ä¢	Energy Star Whirlpool stainless steel appliances ‚Ä¢	Memory Foam Mattress ‚Ä¢	Dining Table/C</t>
  </si>
  <si>
    <t>‚Ä¢	24 hour New York City PATH Train : Daily Shuttle service to Hoboken Path ‚Ä¢	Train ride to New York  5 minutes ‚Ä¢	Empire State Building : 15 minutes  ‚Ä¢	Times Square - 25 minutes  ‚Ä¢	World Trade Center - 5 minutes  ‚Ä¢	Central Park  - 30 minutes ‚Ä¢	Art &amp; History Museum  -  30 minutes ‚Ä¢	Grand Central    - 35 minutes  ‚Ä¢	Brooklyn Bridge - 10 minutes  ‚Ä¢	Wall Street    - 10 minutes  ‚Ä¢	Statue of Liberty - 5 minutes  ‚Ä¢	Javits Center  - 30 minutes ‚Ä¢	Madison Sq Garden   - 25 minutes ‚Ä¢	Giants/Jets stadium  -  20 min (Car) ‚Ä¢	Yankee stadium      -  35 min (Train) ‚Ä¢	Mets Stadiu (Website hidden by Airbnb) 60-75 min (Train) ‚Ä¢	US Open Stadium      -  60-75 min (Train)</t>
  </si>
  <si>
    <t>‚Ä¢	Fitness center ‚Ä¢	Roof top area  ‚Ä¢	BBQ Grill ‚Ä¢	Club room with billiards table and HDTVs ‚Ä¢	Business rooms ‚Ä¢	Community green space with outdoor seating ‚Ä¢	Covered parking garage ‚Ä¢	Children's Play Area ‚Ä¢	Parking* ‚Ä¢	Pool* Free shuttle service in order to better your commute to the Hoboken PATH. *Pool is open only during summer (Jun-Sep) * Self-Park paid public parking is available at the building.</t>
  </si>
  <si>
    <t>https://a0.muscache.com/im/pictures/fabc5c58-dd92-4076-9877-7ec549f1849d.jpg?aki_policy=large</t>
  </si>
  <si>
    <t>{TV,"Cable TV",Internet,Wifi,"Air conditioning",Pool,Kitchen,"Paid parking off premises",Doorman,Elevator,"Free street parking","Buzzer/wireless intercom",Heating,Washer,Dryer,"Smoke detector",Shampoo,"Lock on bedroom door",Hangers,"Hair dryer",Iron,"Self check-in","Building staff","Private living room","Private entrance","Hot water","Bed linens","Ethernet connection",Microwave,"Coffee maker",Refrigerator,Dishwasher,"Dishes and silverware",Oven,Stove,"BBQ grill","Long term stays allowed","Shower gel"}</t>
  </si>
  <si>
    <t>https://www.airbnb.com/rooms/25779978</t>
  </si>
  <si>
    <t>Location With Car Parking - 20 min to Times Square</t>
  </si>
  <si>
    <t>Beautiful apartment with 2 br, 1 ba on first floor and 1 br, 1 ba, laundry in the basement,   with a car parking, fully functional kitchen, new appliances. Few steps to Journal Square Path train ( Sub Way) station transit to NYC and Newark.  Starbucks, McDonald, Dunkin Donuts, Subway, Taco Bell, Farmers Market a block away, and Aqui supermarket around the corner. Short drive to Statue of Liberty/Liberty Science Center. 11 mins by train to World Trade Center. 20 mins to Midtown NYC, Times Square.</t>
  </si>
  <si>
    <t>This  place is around 8 min of walk to Journal Square Path train station from where the metro goes to NYC Time Square, WTC etc.   It should take around 25 min to NYC Times Square and 11 min to  WTC. Around 20 min of drive by Uber or Lyft from Newark Airport.  There is a backyard with deck and swing for kids to play.</t>
  </si>
  <si>
    <t>Beautiful apartment with 2 br, 1 ba on first floor and 1 br, 1 ba, laundry in the basement,   with a car parking, fully functional kitchen, new appliances. Few steps to Journal Square Path train ( Sub Way) station transit to NYC and Newark.  Starbucks, McDonald, Dunkin Donuts, Subway, Taco Bell, Farmers Market a block away, and Aqui supermarket around the corner. Short drive to Statue of Liberty/Liberty Science Center. 11 mins by train to World Trade Center. 20 mins to Midtown NYC, Times Square. This  place is around 8 min of walk to Journal Square Path train station from where the metro goes to NYC Time Square, WTC etc.   It should take around 25 min to NYC Times Square and 11 min to  WTC. Around 20 min of drive by Uber or Lyft from Newark Airport.  There is a backyard with deck and swing for kids to play. First floor and basement, front yard, parking space, back yard, deck etc. Though the place is close to market and JSQ path train station, neighborhood is quite and people are very c</t>
  </si>
  <si>
    <t>Though the place is close to market and JSQ path train station, neighborhood is quite and people are very cooperative. One of the pic has neighborhood MAP gives directions from the rental house to JSQ path train station and the shops around.</t>
  </si>
  <si>
    <t>Two cars can be parked in the parking space. Check out the neighborhood map in one of the image/pic has more details about near by parking spaces.</t>
  </si>
  <si>
    <t>First floor and basement, front yard, parking space, back yard, deck etc.</t>
  </si>
  <si>
    <t>- No smoking inside the apartment. Smoking is strictly out side or in the backyard of the house. - Please leave the used towel in the basket when you check-out. Please don't mix them with clean towels. - No parties, no loud music. - Do not throw feminine product or baby wipes in the toilet.</t>
  </si>
  <si>
    <t>https://a0.muscache.com/im/pictures/21296f4f-515f-4d97-bb7f-c040ffa47304.jpg?aki_policy=large</t>
  </si>
  <si>
    <t>https://www.airbnb.com/users/show/108042752</t>
  </si>
  <si>
    <t>Anupam</t>
  </si>
  <si>
    <t>https://a0.muscache.com/im/pictures/user/7c038556-cc2f-4d77-bae2-5f05f6f943ec.jpg?aki_policy=profile_small</t>
  </si>
  <si>
    <t>https://a0.muscache.com/im/pictures/user/7c038556-cc2f-4d77-bae2-5f05f6f943ec.jpg?aki_policy=profile_x_medium</t>
  </si>
  <si>
    <t>{TV,Wifi,"Air conditioning",Kitchen,"Free parking on premises",Heating,"Family/kid friendly",Washer,Dryer,"Smoke detector","Carbon monoxide detector","Fire extinguisher",Essentials,Shampoo,Hangers,"Hair dryer",Iron,"Self check-in",Keypad,"Private entrance","Hot water",Microwave,"Coffee maker",Refrigerator,Dishwasher,"Dishes and silverware","Cooking basics",Oven,Stove,"Single level home","Patio or balcony","Garden or backyard","Long term stays allowed"}</t>
  </si>
  <si>
    <t>https://www.airbnb.com/rooms/25804286</t>
  </si>
  <si>
    <t>Jersey City Loft with Manhattan views</t>
  </si>
  <si>
    <t>Sunny, quiet, large loft with views on Downtown Manhattan. Located just 1 block from Liberty State Park and the Liberty State Park Light rail. You will have private, full access to the whole apartment.  Unique Loft Doorman building with Gym. 16' ceilings, hardwood floors and beautiful contemporary kitchen w/Granite counters and SS appliances; 2 bedrooms of the same size. There is plenty of natural light and the apartment looks out onto downtown Manhattan and the World Trade Center.</t>
  </si>
  <si>
    <t>We have central air for the hot summer months, heating during the cold winter and free WiFi. There is parking via a monitored and lit commuter lot nearby if you are bringing a car to Jersey City.  Easy access to the Downtown JC waterfront / Marina, restaurants and ferry or water taxi to New York (6 Minute ride). We know you'll love our home as much as we do! We are very communicative with our guests, and always available if you need anything and we're always more than happy to give you advice on Jersey City &amp; New York.</t>
  </si>
  <si>
    <t xml:space="preserve">Sunny, quiet, large loft with views on Downtown Manhattan. Located just 1 block from Liberty State Park and the Liberty State Park Light rail. You will have private, full access to the whole apartment.  Unique Loft Doorman building with Gym. 16' ceilings, hardwood floors and beautiful contemporary kitchen w/Granite counters and SS appliances; 2 bedrooms of the same size. There is plenty of natural light and the apartment looks out onto downtown Manhattan and the World Trade Center. We have central air for the hot summer months, heating during the cold winter and free WiFi. There is parking via a monitored and lit commuter lot nearby if you are bringing a car to Jersey City.  Easy access to the Downtown JC waterfront / Marina, restaurants and ferry or water taxi to New York (6 Minute ride). We know you'll love our home as much as we do! We are very communicative with our guests, and always available if you need anything and we're always more than happy to give you advice on Jersey City </t>
  </si>
  <si>
    <t>https://a0.muscache.com/im/pictures/bb5e83f0-6c80-449b-9c8f-8efb4b2374a4.jpg?aki_policy=large</t>
  </si>
  <si>
    <t>https://www.airbnb.com/users/show/62658563</t>
  </si>
  <si>
    <t>Justine</t>
  </si>
  <si>
    <t>https://a0.muscache.com/im/pictures/user/772613d6-a39e-4e44-90dc-ea9a7ab4e981.jpg?aki_policy=profile_small</t>
  </si>
  <si>
    <t>https://a0.muscache.com/im/pictures/user/772613d6-a39e-4e44-90dc-ea9a7ab4e981.jpg?aki_policy=profile_x_medium</t>
  </si>
  <si>
    <t>['email', 'phone', 'facebook', 'jumio', 'offline_government_id', 'government_id']</t>
  </si>
  <si>
    <t>{TV,Wifi,"Air conditioning",Kitchen,Elevator,Heating,Washer,Dryer,"Smoke detector","Fire extinguisher",Essentials,"Hair dryer",Iron,"Laptop friendly workspace","Self check-in","Building staff","Coffee maker",Dishwasher,Stove}</t>
  </si>
  <si>
    <t>https://www.airbnb.com/rooms/25839018</t>
  </si>
  <si>
    <t>Jersey Cty:  Small &amp; Basic Room - Queen bed (3b)</t>
  </si>
  <si>
    <t>If your seeking basic, safe, and clean budget friendly room to shower &amp; sleep, this is the place for you.   Late night check-in &amp; Last minute booking is ok.   Private room located in family-owned home on the 2nd floor. No common area; no kitchen. 1 Queen bed &amp; shared bathroom.  YES! WIFI The bedroom door has lock &amp; key. Read description!!!  Walking distance to lightrail -- Danforth Station (0.4 miles). The lightrail connects you to the PATH train which goes into NYC.  Free Parking on street</t>
  </si>
  <si>
    <t xml:space="preserve">This is a no-frills, budget-friendly, barebones private room with one window. Hardwood flooring in room.  One folding chair in room, small table, lamp, and small trash bin.  It has its own lock and key. There is one Queen mattress. If you are reading this, the room or another room in our home is AVAILABLE! The way Airbnb works is that it shows you only what is available on the dates you entered. So please DON‚ÄôT ask if it is available if you need a place to stay, just send a request because once again: if you are reading this, this room or a similar room, IS AVAILABLE. Are you stranded at EWR and need a place to rest and shower?  Are you in the midst of a long road trip and need to rest up?  Did you have a long work day and need to rest close to work before returning to complete an important deadline?  Did you have a long night and want to rest before heading home?  Are you a backpacker in need of simple night's sleep?  Are you a "youth" or youth at heart in search of a "youth hostel?" </t>
  </si>
  <si>
    <t>If your seeking basic, safe, and clean budget friendly room to shower &amp; sleep, this is the place for you.   Late night check-in &amp; Last minute booking is ok.   Private room located in family-owned home on the 2nd floor. No common area; no kitchen. 1 Queen bed &amp; shared bathroom.  YES! WIFI The bedroom door has lock &amp; key. Read description!!!  Walking distance to lightrail -- Danforth Station (0.4 miles). The lightrail connects you to the PATH train which goes into NYC.  Free Parking on street This is a no-frills, budget-friendly, barebones private room with one window. Hardwood flooring in room.  One folding chair in room, small table, lamp, and small trash bin.  It has its own lock and key. There is one Queen mattress. If you are reading this, the room or another room in our home is AVAILABLE! The way Airbnb works is that it shows you only what is available on the dates you entered. So please DON‚ÄôT ask if it is available if you need a place to stay, just send a request because once agai</t>
  </si>
  <si>
    <t>Jersey City is one of the most ethnically diverse cities in the world.    (Website hidden by Airbnb)   (Website hidden by Airbnb)</t>
  </si>
  <si>
    <t>NO SMOKING IS ALLOWED INSIDE THE ROOMS. NO GUESTS ARE ALLOWED.  NO EXCEPTION.  THIS IS A DRUG FREE HOME. WE WILL TERMINATE YOUR RESERVATION IMMEDIATELY IF  WE HAVE REASONS TO BELIEVE THAT YOU ARE BRINGING OR CONSUMING DRUGS AT OUR PLACE.  SMOKING OR CONSUMPTION OF MARIJUANA/POT/WEED/CANNABIS IS STRICTLY PROHIBITED, EVEN IF IT HAS BEEN PRESCRIBED TO YOU. IF YOU ARE LOOKING FOR CONSUMING  MARIJUANA/POT/WEED/CANNABIS - PRESCRIBED OR OTHERWISE, PLEASE BOOK ELSEWHERE. THIS PLACE IS NOT FOR YOU.  AND PLEASE DO NOT COME IN SMELLING OR "REEKING" OF MARIJUANA OR INTOXICATED - DRUGS OR ALCOHOL. IT WILL RESULT IN IMMEDIATE EXPULSION AND TERMINATION OF YOUR RESERVATION.  PLEASE NOTE THAT VIOLATION OF THESE RULES WILL RESULT IN IMMEDIATE EXPULSION AND CANCELLATION OF THE RESERVATION. There are no exceptions to these rules.   Please remember that you are sharing this space in a family's home. So please be respectful of that.  I am in the process of renovating and upgrading this property to provide m</t>
  </si>
  <si>
    <t>Lightrail,  bus, UBER/LYFT</t>
  </si>
  <si>
    <t>Shared Bathroom</t>
  </si>
  <si>
    <t>Please feel free to text me at any time.  I'm here to help.  Please be aware that we do not have salaried professional staff for 24/7 availability on site.  We are a family owned home whose mission is to provide safe, comfortable budget stays for those in need of such. :)</t>
  </si>
  <si>
    <t>No smoking in house. Strict no drug usage policy or coming in smelling like marijuana (weed) which lingers and smells up the house.</t>
  </si>
  <si>
    <t>https://z0.muscache.cn/im/pictures/08558238-b64e-4c98-a5d0-e81493af4eb8.jpg?aki_policy=large</t>
  </si>
  <si>
    <t>{Wifi,"Air conditioning","Free street parking",Heating,"Smoke detector","Carbon monoxide detector",Essentials,"Hot water","Bed linens",Microwave,Refrigerator,"Luggage dropoff allowed","Host greets you"}</t>
  </si>
  <si>
    <t>https://www.airbnb.com/rooms/25867641</t>
  </si>
  <si>
    <t>STUDIO  on John F. Kennedy Boulevard</t>
  </si>
  <si>
    <t>Located in Jersey City, 2.7 miles from Ellis Island Immigration Museum, Kennedy Suites offers accommodations with free WiFi. Less than 5mins walk to the Journal square PATH station The units have a fully equipped kitchen with a dishwasher and a microwave. There's also a toaster, fridge and a coffee machine.Guests can use the fitness center. Guests can also relax in the shared lounge area.Ellis Island is 2.7 miles from the apartment. Newark Liberty International Airport is 7 miles aw</t>
  </si>
  <si>
    <t>https://a0.muscache.com/im/pictures/b4164e2a-2083-40c0-ad9a-f9330f95c320.jpg?aki_policy=large</t>
  </si>
  <si>
    <t>{TV,Wifi,"Air conditioning",Kitchen,Gym,Elevator,"Free street parking",Heating,Washer,Dryer,"Smoke detector","Carbon monoxide detector",Essentials,Shampoo,Hangers,"Hair dryer",Iron,"Self check-in","Building staff","Hot water","Paid parking on premises"}</t>
  </si>
  <si>
    <t>https://www.airbnb.com/rooms/25873356</t>
  </si>
  <si>
    <t>Luxury Studio near PATH Train to NEW YORK CITY</t>
  </si>
  <si>
    <t>https://a0.muscache.com/im/pictures/513f7db7-e126-4514-a270-e8f331716ce8.jpg?aki_policy=large</t>
  </si>
  <si>
    <t>{TV,"Cable TV",Internet,Wifi,"Air conditioning","Wheelchair accessible",Kitchen,"Paid parking off premises",Gym,Elevator,"Buzzer/wireless intercom",Heating,"Family/kid friendly",Washer,Dryer,"Smoke detector","Carbon monoxide detector","Fire extinguisher",Essentials,Shampoo,Hangers,Iron,"Self check-in","Building staff","Private living room","Hot water","Long term stays allowed"}</t>
  </si>
  <si>
    <t>https://www.airbnb.com/rooms/25873375</t>
  </si>
  <si>
    <t>Hotel style LUXURY suite near New York city</t>
  </si>
  <si>
    <t>https://a0.muscache.com/im/pictures/32953526-00e8-4eea-a351-6e3039a76a9a.jpg?aki_policy=large</t>
  </si>
  <si>
    <t>https://www.airbnb.com/rooms/25893779</t>
  </si>
  <si>
    <t>Modern, bright house in Jersey City. Close to NYC!</t>
  </si>
  <si>
    <t>Modern, well appointed, spacious home located in Jersey City. This charming 1 bedroom/2 bathroom home is located near the Journal Square PATH station. Get to NYC Port Authority in 25 min (steps to Times Square &amp; Broadway musicals)! Bus stop is right across the street from the house &amp; buses come frequently every 5-10 min. PATH train to Downtown Manhattan / World Trade Center is a 20  minute walk away. Enjoy our beautiful backyard, free laundry access, and street parking.</t>
  </si>
  <si>
    <t>Settle into our sparkling two level house in the "Heights" neighborhood of Jersey City. The living room, open concept kitchen and one full bathroom are on the main floor. The bedroom, office, laundry and 2nd bathroom are downstairs. Garden access and the other bathroom are downstairs as well.</t>
  </si>
  <si>
    <t>Modern, well appointed, spacious home located in Jersey City. This charming 1 bedroom/2 bathroom home is located near the Journal Square PATH station. Get to NYC Port Authority in 25 min (steps to Times Square &amp; Broadway musicals)! Bus stop is right across the street from the house &amp; buses come frequently every 5-10 min. PATH train to Downtown Manhattan / World Trade Center is a 20  minute walk away. Enjoy our beautiful backyard, free laundry access, and street parking. Settle into our sparkling two level house in the "Heights" neighborhood of Jersey City. The living room, open concept kitchen and one full bathroom are on the main floor. The bedroom, office, laundry and 2nd bathroom are downstairs. Garden access and the other bathroom are downstairs as well. Guests have access to the entire house, with exception of a couple of closets.  Guests are also free to use the backyard. I can always be reached by phone or text message for any questions. The house is a great base for exploring N</t>
  </si>
  <si>
    <t>The house is a great base for exploring New York City.</t>
  </si>
  <si>
    <t>Trash/Recycling: We need your help with trash and recycling. Please separate the trash from the recycling.  Trash is removed Monday and Thursday night so it must be put out by 8pm. The recycling is taken Wednesday evening and must be put on the curb by 8pm.</t>
  </si>
  <si>
    <t>We both commute to work in Manhattan every day via public transportation.   It is easy to catch buses at the corner of our block that will either take you directly to the NY Port Authority Bus Station on 42nd Street (approx 30 min) or to the Journal Square PATH train station (approx 10 min)  where you can catch a train to World Trade Center or downtown Manhattan. An Uber to Journal Square will run you about six dollars and will take about 5 mins</t>
  </si>
  <si>
    <t>Guests have access to the entire house, with exception of a couple of closets.  Guests are also free to use the backyard.</t>
  </si>
  <si>
    <t>I can always be reached by phone or text message for any questions.</t>
  </si>
  <si>
    <t>- GENERAL:  -	Please do not wear shoes in the house. -	Be tidy and do not leave open food out. We don‚Äôt want bugs. -	Please be respectful of our belongings, this is also our home.  -	All windows must be closed and locked before you leave the house.  -	All windows must be closed if it is raining- you may use heat/air conditioning as needed  SMOKING/FIRES: -	Smoking is not permitted anywhere on the property -	Absolutely no burning candles, incense or any other substance in the house -	The grill in the backyard is not to be used   TRASH/RECYCLING: -	Garbage is picked up at night on Mondays and Thursdays. It should be placed on the curb (in front of the house) after 5pm on same day as pickup. Only the bag is to be put out.   -	Recycling is put out on Tuesdays after 5pm. If there are only a few recycling items it is not necessary to put items out.  o	Glass/plastic/aluminum/cardboard are to be separated from the regular trash.  o	Glass/plastic/aluminum are to be rinsed and placed in the whit</t>
  </si>
  <si>
    <t>https://a0.muscache.com/im/pictures/f16db919-f174-4c8a-a58e-d1f8c51dcbc2.jpg?aki_policy=large</t>
  </si>
  <si>
    <t>{TV,Wifi,"Air conditioning",Kitchen,Heating,Washer,Dryer,"Smoke detector","Carbon monoxide detector","Fire extinguisher",Essentials,Shampoo,Hangers,"Hair dryer",Iron,"Laptop friendly workspace","Self check-in",Lockbox,"Private entrance"}</t>
  </si>
  <si>
    <t>https://www.airbnb.com/rooms/25967076</t>
  </si>
  <si>
    <t>Luxury 1 bedroom apartment. 5Mins to the PATH</t>
  </si>
  <si>
    <t>Located in Jersey City, Caprice Suites is 3 miles from the Liberty State Park. Ferries can be taken from the State Park to visit the Statue of Liberty and Ellis Island. Free WiFi access is provided, and all the apartments are air-conditioned. Caprice Suites also offers bed linen and towels. Each apartment comes with a private bathroom and a fully equipped kitchen. The kitchen has a dishwasher, an oven, a microwave, a refrigerator and a toaster. Flat-screen TV is also featured in each room.</t>
  </si>
  <si>
    <t>https://a0.muscache.com/im/pictures/9b81bccc-b983-4073-9403-a66024f8244f.jpg?aki_policy=large</t>
  </si>
  <si>
    <t>{TV,Wifi,"Air conditioning",Kitchen,Elevator,"Free street parking",Heating,Washer,Dryer,"Smoke detector",Essentials,Shampoo,Hangers,"Hair dryer",Iron,"Hot water",Microwave,"Coffee maker",Refrigerator,Dishwasher,"Dishes and silverware","Cooking basics",Oven,Stove,Other}</t>
  </si>
  <si>
    <t>https://www.airbnb.com/rooms/26013030</t>
  </si>
  <si>
    <t>Jersey City Condo-- live like a local</t>
  </si>
  <si>
    <t>Clean and spacious unit in the McGinley Square neighborhood of Jersey City.  Welcome to the most diverse city in America.</t>
  </si>
  <si>
    <t>My condo is in a pre-war building with high ceilings and large windows for those who love light.  There are two huge bedrooms:  Bedroom 1 has a queen size bed, dresser, and a portable air cooler. Bedroom 2 has a full size bed and a desk if you need to get some work in during your stay.  There are ceiling fans in every room and a newly installed A/C unit in the living room.  Beautiful wood floors throughout.  It was renovated three years ago with a brand new bathroom and kitchen.  The kitchen has stainless steel appliances and is fully stocked with plates, cups, glasses, and bowls.  The condo is the perfect place to come back to after a long day of sightseeing. Friendly neighbors and a helpful super will make you feel right at home.  On a quaint street sandwiched between two main roads that will get you anywhere you need to go. PLEASE NOTE: ELEVATOR is being replaced and will be inaccessible until April.</t>
  </si>
  <si>
    <t>Clean and spacious unit in the McGinley Square neighborhood of Jersey City.  Welcome to the most diverse city in America. My condo is in a pre-war building with high ceilings and large windows for those who love light.  There are two huge bedrooms:  Bedroom 1 has a queen size bed, dresser, and a portable air cooler. Bedroom 2 has a full size bed and a desk if you need to get some work in during your stay.  There are ceiling fans in every room and a newly installed A/C unit in the living room.  Beautiful wood floors throughout.  It was renovated three years ago with a brand new bathroom and kitchen.  The kitchen has stainless steel appliances and is fully stocked with plates, cups, glasses, and bowls.  The condo is the perfect place to come back to after a long day of sightseeing. Friendly neighbors and a helpful super will make you feel right at home.  On a quaint street sandwiched between two main roads that will get you anywhere you need to go. PLEASE NOTE: ELEVATOR is being replaced</t>
  </si>
  <si>
    <t>Everything you need is right around the corner: Lucky's bodega for fresh fruit and vegetables  Honey Bakery for Uzbek cuisine and baked goods McGinley Square pub for craft beer and games Wonder Bagel for breakfast Carvao for Portuguese BBQ and drinks Lincoln Park and Boyd-McGuiness Park Lee Sims Chocolate Shop Farmer's Markets Crema Ice Cream A little further away (10 minute drive): Liberty State Park Liberty Science Center Downtown Grove Street  A 15 minute walk to the PATH trains at Journal Square. A 20 minute PATH ride into NYC.  A 10 minute PATH ride into Newark.</t>
  </si>
  <si>
    <t>please recycle and keep noise levels down between 10pm and 8am. no parties.</t>
  </si>
  <si>
    <t>Safe to walk around the neighborhood but always be alert, especially when crossing the street.  PATH trains are a 15 minute walk north at Journal Square. You can also take the NJ Transit buses that stop along Bergen Avenue, Montgomery Avenue, and JFK Blvd. There is a citiBike stand right outside the building. And, as always, Uber, Lyft, and taxis service the area regularly.</t>
  </si>
  <si>
    <t>Cable, Wi-fi, building laundry room, public transportation, citibike all available for your use.</t>
  </si>
  <si>
    <t>I am available to answer any questions by text, phone, or email.</t>
  </si>
  <si>
    <t>- Quiet hours from 10pm to 8am. - Please recycle (located in the basement) - Please remember to close and lock the window in the kitchen when you leave. To unlock, press the schlage button, type in the code, and rotate the thumbturn towards the door hinges. To lock, press the schlage button and rotate the thumbturn away from the door hinges. (Pull the doorknob towards you when rotating because sometimes it doesn't line up exactly)</t>
  </si>
  <si>
    <t>https://a0.muscache.com/im/pictures/bce68ab8-9282-41be-915a-8cf734c5ec90.jpg?aki_policy=large</t>
  </si>
  <si>
    <t>https://www.airbnb.com/users/show/4167780</t>
  </si>
  <si>
    <t xml:space="preserve">I am from NJ. I like to travel, meet new people, and eat. I am a patent examiner for the government. I am also a children's book author and a fitness trainer. I enjoy boxing, painting,  and trying new food._x000D_
When I travel, I like to live like a local and talk to locals...pretty much step into different shoes for a bit. _x000D_
My parents are Indian so hospitality was always a huge honor.  On the same token, as an American, I cherish privacy. When I step into someone's home, I realize that they are willing to share their space with me and that alone is something special.  _x000D_
I hope to take my glimpses from these travels to continously expand my world view because I enjoy it and it makes me better. </t>
  </si>
  <si>
    <t>https://a0.muscache.com/im/pictures/user/1333feda-d97d-4143-967e-ba8fa1c0d497.jpg?aki_policy=profile_small</t>
  </si>
  <si>
    <t>https://a0.muscache.com/im/pictures/user/1333feda-d97d-4143-967e-ba8fa1c0d497.jpg?aki_policy=profile_x_medium</t>
  </si>
  <si>
    <t>{TV,Wifi,"Air conditioning",Kitchen,"Paid parking off premises",Elevator,"Free street parking",Heating,Washer,Dryer,"Smoke detector","Carbon monoxide detector","Safety card",Essentials,Shampoo,Hangers,"Hair dryer",Iron,"Laptop friendly workspace","Self check-in",Keypad,"Hot water","Bed linens","Extra pillows and blankets",Microwave,"Coffee maker",Refrigerator,Dishwasher,"Dishes and silverware","Cooking basics",Oven,Stove,"Garden or backyard","Long term stays allowed"}</t>
  </si>
  <si>
    <t>https://www.airbnb.com/rooms/26038001</t>
  </si>
  <si>
    <t>Your own 2 BDR APT-20 min to NYC Times Sqr+Parking</t>
  </si>
  <si>
    <t>Renovated 2 bedroom railroad apartment, located in Jersey City Heights.  Multiple options for fast transportation to NYC (Times Square in 20 minutes!) and all that it offers or walk to the variety of parks, restaurants, bars, and shops in JC and Hoboken.  Features:  -Secured private entrance  -FREE PARKING -1 spot  -Open floorplan -Outdoor living space  -Close to highways US 1&amp;9, NJ Turnpike, I-95, Lincoln and Holland Tunnels - Keurig coffee machine - TV (Amazon Fire) - WiFi -Keypad entry</t>
  </si>
  <si>
    <t>This two bedroom apartment is situated on a quiet street steps from a huge park and multiple public transportation options.  Two bedrooms gives plenty of space to rest up from your daily adventures while an open living space gives room to unwind.  A brand new kitchen makes this your home away from home or explore the variety of nearby restaurants and bars.  Additional Features:  -Private direct access to yard/outdoor space</t>
  </si>
  <si>
    <t>Renovated 2 bedroom railroad apartment, located in Jersey City Heights.  Multiple options for fast transportation to NYC (Times Square in 20 minutes!) and all that it offers or walk to the variety of parks, restaurants, bars, and shops in JC and Hoboken.  Features:  -Secured private entrance  -FREE PARKING -1 spot  -Open floorplan -Outdoor living space  -Close to highways US 1&amp;9, NJ Turnpike, I-95, Lincoln and Holland Tunnels - Keurig coffee machine - TV (Amazon Fire) - WiFi -Keypad entry This two bedroom apartment is situated on a quiet street steps from a huge park and multiple public transportation options.  Two bedrooms gives plenty of space to rest up from your daily adventures while an open living space gives room to unwind.  A brand new kitchen makes this your home away from home or explore the variety of nearby restaurants and bars.  Additional Features:  -Private direct access to yard/outdoor space Guests have the entire apartment with private entrance. Door code keyless entry</t>
  </si>
  <si>
    <t>Diverse neighborhood with any type of food or drink you could imagine. Quiet sleeping environment with nightlife moments away.</t>
  </si>
  <si>
    <t>-Walking distance to bars, restaurants, and entertainment.  -Newly updated park. -5 minute train or ride share down the hill to Hoboken or downtown Jersey City.</t>
  </si>
  <si>
    <t>Bus, walking, light rail, path station, ferry as well as ride shares readily available. Directions available at request via email.  Maps also provided in the apartment for your convenience.</t>
  </si>
  <si>
    <t>Guests have the entire apartment with private entrance. Door code keyless entry for guests.</t>
  </si>
  <si>
    <t>Hosts available on site with any questions you may have regarding the area, transportation, or simply what to do locally. As locals for our entire lives we can help our guests navigate and achieve the getaway they are dreaming of. Additionally your privacy is one of our top priorities. As the guest you control the level of communication and interaction with the host.</t>
  </si>
  <si>
    <t>https://a0.muscache.com/im/pictures/6fecfe02-e464-4144-a5ba-b1cdbac880ac.jpg?aki_policy=large</t>
  </si>
  <si>
    <t>https://www.airbnb.com/users/show/195687914</t>
  </si>
  <si>
    <t>Jody</t>
  </si>
  <si>
    <t>https://a0.muscache.com/im/pictures/user/5d8836da-ba1d-4b3d-8f7c-7e9f3a628fae.jpg?aki_policy=profile_small</t>
  </si>
  <si>
    <t>https://a0.muscache.com/im/pictures/user/5d8836da-ba1d-4b3d-8f7c-7e9f3a628fae.jpg?aki_policy=profile_x_medium</t>
  </si>
  <si>
    <t>{TV,"Cable TV",Wifi,"Air conditioning",Kitchen,"Free parking on premises","Paid parking off premises","Free street parking",Heating,"Smoke detector","Carbon monoxide detector","First aid kit","Fire extinguisher",Essentials,Shampoo,"Lock on bedroom door",Hangers,"Hair dryer",Iron,"Laptop friendly workspace","Self check-in","Smart lock",Bathtub,"Baby bath","Children‚Äôs books and toys","Pack ‚Äôn Play/travel crib","Room-darkening shades","Game console","Hot water","Bed linens","Extra pillows and blankets",Microwave,"Coffee maker",Refrigerator,"Dishes and silverware","Cooking basics",Oven,Stove,"Single level home","Patio or balcony","Garden or backyard","Luggage dropoff allowed","Long term stays allowed","Cleaning before checkout"}</t>
  </si>
  <si>
    <t>https://www.airbnb.com/rooms/26063659</t>
  </si>
  <si>
    <t>E- Z 2 NYC/Times Sq./Cozy,Clean,Comfortable</t>
  </si>
  <si>
    <t>ALL OUR GUEST HAVE ACCESS TO A NICE SIZE NEW KITCHEN FULLY STOCKED WITH ALL YOUR COOKING NEEDS. THE LIVING ROOM IS COZY ENOUGH TO SIT AND RELAX AFTER A LONG DAY OUT.</t>
  </si>
  <si>
    <t>Convenient  location with all attractions near by. The bus into The heart of New York City is 1 block away. We also have the supermarket, movie theatre, also a variety of restaurants and shops with-in walking distance. We are here to accommodate all your vacation needs. Great shopping with only 3.5% tax. We Also have a Fabulous variety of Restaurants in the area. We are across the street fromthe bus line every 2 min. And runs everyday. 10 to 15 minutes into New York City. The private bedroom is for 2 people) we do include some breakfast items as a choice.(non cooked) You can prepare these food items  Oatmeal  Coffee  Tea Creamer Pancakes  Syrup  Full access to the kitchen and living room. The bedroom has a T.V. With cable.  Nice modern kitchen, and a cozy living room. -free wi-fi -free Breakfast/snacks -Board games available for your use. -Subway map -Area Map Restaurant menus We are here to accommodate all your vacation needs. Great shopping with only 3.5% tax. We Also have a Fabulous</t>
  </si>
  <si>
    <t>ALL OUR GUEST HAVE ACCESS TO A NICE SIZE NEW KITCHEN FULLY STOCKED WITH ALL YOUR COOKING NEEDS. THE LIVING ROOM IS COZY ENOUGH TO SIT AND RELAX AFTER A LONG DAY OUT. Convenient  location with all attractions near by. The bus into The heart of New York City is 1 block away. We also have the supermarket, movie theatre, also a variety of restaurants and shops with-in walking distance. We are here to accommodate all your vacation needs. Great shopping with only 3.5% tax. We Also have a Fabulous variety of Restaurants in the area. We are across the street fromthe bus line every 2 min. And runs everyday. 10 to 15 minutes into New York City. The private bedroom is for 2 people) we do include some breakfast items as a choice.(non cooked) You can prepare these food items  Oatmeal  Coffee  Tea Creamer Pancakes  Syrup  Full access to the kitchen and living room. The bedroom has a T.V. With cable.  Nice modern kitchen, and a cozy living room. -free wi-fi -free Breakfast/snacks -Board games availab</t>
  </si>
  <si>
    <t>We have easy access to NYC and Great restaurants in the area.</t>
  </si>
  <si>
    <t>We provide you with bed linens and blankets. We do not provide towels.</t>
  </si>
  <si>
    <t>We have the community lines shuttle bus 2 streets away.</t>
  </si>
  <si>
    <t>We are next door.</t>
  </si>
  <si>
    <t>Make yourself at home. If you are a smoker we are on the 1st Floor so it makes it easy enough for you to smoke outside.</t>
  </si>
  <si>
    <t>https://a0.muscache.com/im/pictures/fd9eb022-4e2f-4a2a-ae3c-87cc197d4baa.jpg?aki_policy=large</t>
  </si>
  <si>
    <t>Jersey City Heights, NJ, United States</t>
  </si>
  <si>
    <t>Jersey City Heights</t>
  </si>
  <si>
    <t>Jersey City Heights, NJ</t>
  </si>
  <si>
    <t>{TV,"Cable TV",Wifi,"Air conditioning",Kitchen,"Smoking allowed",Breakfast,Heating,"Family/kid friendly","Smoke detector","Carbon monoxide detector","First aid kit","Fire extinguisher",Essentials,Shampoo,"Lock on bedroom door",Hangers,"Hair dryer",Iron,"Laptop friendly workspace","Self check-in",Keypad,"Hot water","Bed linens","Extra pillows and blankets",Microwave,"Coffee maker",Refrigerator,"Dishes and silverware","Cooking basics",Oven,Stove,"Luggage dropoff allowed"}</t>
  </si>
  <si>
    <t>https://www.airbnb.com/rooms/26081450</t>
  </si>
  <si>
    <t>15 mins to Time Square NYC</t>
  </si>
  <si>
    <t>This old Victorian home has been updated with all the modern touches of home.  You have a backyard to relax and have a barbaque.   We are 4 stop away from the port authority in time Square nyc.</t>
  </si>
  <si>
    <t>This is a shared space.   There will be times when guest rent the coach.</t>
  </si>
  <si>
    <t>This old Victorian home has been updated with all the modern touches of home.  You have a backyard to relax and have a barbaque.   We are 4 stop away from the port authority in time Square nyc. This is a shared space.   There will be times when guest rent the coach.</t>
  </si>
  <si>
    <t>Please make sure all dishes and garbage has been taken out.</t>
  </si>
  <si>
    <t>https://a0.muscache.com/im/pictures/34e321d9-5f2f-41a2-915d-0a4273a9093a.jpg?aki_policy=large</t>
  </si>
  <si>
    <t>{TV,Wifi,"Air conditioning","Pets allowed",Heating,"Suitable for events",Washer,Dryer,"Smoke detector",Essentials,Shampoo,"Lock on bedroom door",Hangers,"Hair dryer",Iron,"Laptop friendly workspace","Self check-in","Smart lock","Private entrance"}</t>
  </si>
  <si>
    <t>https://www.airbnb.com/rooms/26108361</t>
  </si>
  <si>
    <t>72 "1" Bright Room next to light rail/bus to NYC</t>
  </si>
  <si>
    <t>Bright Private room with queen bed and working desk with good public transportation for Jersey city downtown and New York City</t>
  </si>
  <si>
    <t>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t>
  </si>
  <si>
    <t>Bright Private room with queen bed and working desk with good public transportation for Jersey city downtown and New York City 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Kitchen 2 Bathrooms living room with 50" Cable tv, Netflix, roku I let the guests relax and enjoy themselves without me getting in the way. However, I am around if the guests need any help or any advice on the area or help with the house. Up and coming neighborhood of Jersey city.  Block away is a super</t>
  </si>
  <si>
    <t>Up and coming neighborhood of Jersey city.  Block away is a supermarket, McDonalds, Laundromat and Post office, dollar store. Next to the house is a playground with basketball court</t>
  </si>
  <si>
    <t>Do not park in the drive way.</t>
  </si>
  <si>
    <t>On the corner is a Light rail that takes you to downtown Jersey city or to Path stations to NYC Bus 119 is 5 min walk to take you to Port authority New York</t>
  </si>
  <si>
    <t>Kitchen 2 Bathrooms living room with 50" Cable tv, Netflix, roku</t>
  </si>
  <si>
    <t>https://a0.muscache.com/im/pictures/2a6baef4-ac2d-4207-81c1-eeaa17cdc35a.jpg?aki_policy=large</t>
  </si>
  <si>
    <t>{TV,"Cable TV",Wifi,"Air conditioning",Kitchen,"Free street parking",Heating,"Smoke detector","Carbon monoxide detector","Fire extinguisher",Essentials,"Lock on bedroom door",Hangers,"Hair dryer",Iron,"Laptop friendly workspace","Self check-in",Keypad,"Private entrance","Hot water","Bed linens","Extra pillows and blankets",Microwave,Refrigerator,"Dishes and silverware","Cooking basics",Oven,Stove,"Luggage dropoff allowed","Long term stays allowed"}</t>
  </si>
  <si>
    <t>https://www.airbnb.com/rooms/26127300</t>
  </si>
  <si>
    <t>72 "2" Cozy Private room by light rail/bus to NYC</t>
  </si>
  <si>
    <t>Bright Private room for single person. Has working desk. Good public transportation for Jersey city downtown and New York City.</t>
  </si>
  <si>
    <t>recently renovated house. The room has a brand new twin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t>
  </si>
  <si>
    <t>Bright Private room for single person. Has working desk. Good public transportation for Jersey city downtown and New York City. recently renovated house. The room has a brand new twin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Kitchen 2 Bathrooms living room with 50" Cable tv, Netflix, roku I let the guests relax and enjoy themselves without me getting in the way. However, I am around if the guests need any help or any advice on the area or help with the house. Up and coming neighborhood of Jersey city. Block away is a supermarket</t>
  </si>
  <si>
    <t>Up and coming neighborhood of Jersey city. Block away is a supermarket, McDonalds, Laundromat and Post office, dollar store. Next to the house is a playground with basketball court</t>
  </si>
  <si>
    <t>https://a0.muscache.com/im/pictures/2fb9a35f-afeb-4761-beac-464069d5dc04.jpg?aki_policy=large</t>
  </si>
  <si>
    <t>https://www.airbnb.com/rooms/26165715</t>
  </si>
  <si>
    <t>34th Fl 2BR Apartment with Wraparound Views of NYC</t>
  </si>
  <si>
    <t>Soar to the 34th floor of a gleaming high-rise near Jersey City‚Äôs vibrant Waterfront where wraparound views of the NYC skyline are jaw-dropping. With 2 bedrooms and 1,100 square feet (102 square meters) of space, this apartment-in-the-sky is perfect for couples, friends, families and business travelers. Savor the comforts of home and access to a fitness center, pool, hot tub and more. Deedee‚Äôs guest services manager will meet you at the apartment and be on call during your stay.</t>
  </si>
  <si>
    <t>THE LUXURY SKYRISE One of Jersey City‚Äôs newer full-service residential high-rises, this 35-story glass and steel tower is tucked between the Newport and Paulus Hook neighborhoods, close to the Jersey City‚Äôs vibrant Downtown and Waterfront dining and shopping. From the stylish lobby, you‚Äôll use your room key card to access a high-speed elevator, as well as the expansive club facilities on the 8th floor, which include: ‚Ä¢Private office space ‚Ä¢Lounge area  ‚Ä¢Living room with a fireplace ‚Ä¢Large dining room ‚Ä¢Outdoor deck with a pool, hot tub, chaise loungers, cabanas, grilling stations and bistro table ‚Ä¢Game room  ‚Ä¢Fitness center with Technogym¬Æ equipment and three group fitness studios for Nexersys, yoga, or cycling THE 2BR APARTMENT  After a busy day taking in NYC‚Äôs iconic sights, rise above the hectic energy to your peaceful aerie, where you‚Äôll have a front row view of Lower Manhattan with the Freedom Tower at its center! Watch ferries, sailboats and cruise ships crisscrossing the Hudson R</t>
  </si>
  <si>
    <t>Soar to the 34th floor of a gleaming high-rise near Jersey City‚Äôs vibrant Waterfront where wraparound views of the NYC skyline are jaw-dropping. With 2 bedrooms and 1,100 square feet (102 square meters) of space, this apartment-in-the-sky is perfect for couples, friends, families and business travelers. Savor the comforts of home and access to a fitness center, pool, hot tub and more. Deedee‚Äôs guest services manager will meet you at the apartment and be on call during your stay. THE LUXURY SKYRISE One of Jersey City‚Äôs newer full-service residential high-rises, this 35-story glass and steel tower is tucked between the Newport and Paulus Hook neighborhoods, close to the Jersey City‚Äôs vibrant Downtown and Waterfront dining and shopping. From the stylish lobby, you‚Äôll use your room key card to access a high-speed elevator, as well as the expansive club facilities on the 8th floor, which include: ‚Ä¢Private office space ‚Ä¢Lounge area  ‚Ä¢Living room with a fireplace ‚Ä¢Large dining room ‚Ä¢Outdoor d</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</si>
  <si>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Car Service The most convenient (and comfortable) transport from the airport is our private car service. We have a trusted company that we work with for airport transfers.  Your options For a one-way transfer to or from JFK or LaGuardia Airports, your options are: ‚Ä¢	A mid-sized SUV (Lincoln MKT), which carries up to 4 passengers comfortably at a rate of US$145, plus US$15 tolls ‚Ä¢	A larger SUV (Chevy Suburban) which carries up to 6 passengers (with average luggage) at a rate of US$175, plus tolls  ‚Ä¢	A minibus that carries up to 13 passengers at a rate of US$255, plus tolls.  For a one-way transfer to or from Newark International Airport, your options ar</t>
  </si>
  <si>
    <t>https://a0.muscache.com/im/pictures/5a95759c-b02a-43b7-96c3-69874765a2b8.jpg?aki_policy=large</t>
  </si>
  <si>
    <t>{TV,"Cable TV",Wifi,"Air conditioning",Pool,Kitchen,Gym,Elevator,"Hot tub",Heating,Washer,Dryer,"Smoke detector","Carbon monoxide detector","First aid kit","Fire extinguisher",Essentials,Shampoo,Hangers,"Hair dryer",Iron,"Laptop friendly workspace","Private living room",Bathtub,"High chair","Children‚Äôs books and toys",Crib,"Pack ‚Äôn Play/travel crib","Room-darkening shades","Hot water","Bed linens","Extra pillows and blankets",Microwave,"Coffee maker",Refrigerator,Dishwasher,"Dishes and silverware","Cooking basics",Oven,Stove,"BBQ grill","Luggage dropoff allowed","Long term stays allowed","Cleaning before checkout","Wide hallways","No stairs or steps to enter","Wide entrance for guests","Flat path to guest entrance","Well-lit path to entrance","Disabled parking spot","No stairs or steps to enter","Wide entrance","Extra space around bed","No stairs or steps to enter","Wide doorway to guest bathroom","Accessible-height toilet","No stairs or steps to enter","Wide entryway","Host greets you",Waterfront,"Paid parking on premises"}</t>
  </si>
  <si>
    <t>https://www.airbnb.com/rooms/26165744</t>
  </si>
  <si>
    <t>34th Fl 2BR Apartment with Amazing NYC Views</t>
  </si>
  <si>
    <t>Soar to the 34th floor of a gleaming high-rise near Jersey City‚Äôs vibrant Waterfront where wraparound views of the NYC skyline are jaw-dropping. With 2 bedrooms and 1,100 square feet (102 square meters) of space, this apartment-in-the-sky is perfect for couples, friends, families and business travelers. Savor the comforts of home and access to a fitness center, swimming pool, hot tub and more.  Deedee‚Äôs guest services manager will meet you at the apartment and be on call during your stay.</t>
  </si>
  <si>
    <t>THE LUXURY SKYRISE One of Jersey City‚Äôs newer full-service residential high-rises, this 35-story glass and steel tower is tucked between the Newport and Paulus Hook neighborhoods, close to the Jersey City‚Äôs vibrant Downtown and Waterfront dining and shopping. From the stylish lobby, you‚Äôll use your room key card to access a high-speed elevator, as well as the expansive club facilities on the 8th floor, which include: ‚Ä¢Private office space ‚Ä¢Lounge area  ‚Ä¢Living room with a fireplace ‚Ä¢Large dining room ‚Ä¢Outdoor deck with a pool, hot tub, chaise loungers, cabanas, grilling stations and bistro table ‚Ä¢Game room  ‚Ä¢Fitness center with Technogym¬Æ equipment and three group fitness studios for Nexersys, yoga, or cycling THE 2BR APARTMENT After a busy day taking in NYC‚Äôs iconic sights, rise above the hectic energy to your peaceful aerie, where you‚Äôll have a front row view of Lower Manhattan‚Äîwith the Freedom Tower at its center! Watch ferries, sailboats and cruise ships crisscrossing the Hudson Ri</t>
  </si>
  <si>
    <t xml:space="preserve">Soar to the 34th floor of a gleaming high-rise near Jersey City‚Äôs vibrant Waterfront where wraparound views of the NYC skyline are jaw-dropping. With 2 bedrooms and 1,100 square feet (102 square meters) of space, this apartment-in-the-sky is perfect for couples, friends, families and business travelers. Savor the comforts of home and access to a fitness center, swimming pool, hot tub and more.  Deedee‚Äôs guest services manager will meet you at the apartment and be on call during your stay. THE LUXURY SKYRISE One of Jersey City‚Äôs newer full-service residential high-rises, this 35-story glass and steel tower is tucked between the Newport and Paulus Hook neighborhoods, close to the Jersey City‚Äôs vibrant Downtown and Waterfront dining and shopping. From the stylish lobby, you‚Äôll use your room key card to access a high-speed elevator, as well as the expansive club facilities on the 8th floor, which include: ‚Ä¢Private office space ‚Ä¢Lounge area  ‚Ä¢Living room with a fireplace ‚Ä¢Large dining room </t>
  </si>
  <si>
    <t>https://a0.muscache.com/im/pictures/a913c04d-328f-468b-905d-51856295c5c8.jpg?aki_policy=large</t>
  </si>
  <si>
    <t>{TV,"Cable TV",Wifi,"Air conditioning",Pool,Kitchen,Gym,Elevator,"Hot tub",Heating,Washer,Dryer,"Smoke detector","Carbon monoxide detector","First aid kit","Fire extinguisher",Essentials,Shampoo,Hangers,"Hair dryer",Iron,"Laptop friendly workspace","Private living room",Bathtub,"High chair","Children‚Äôs books and toys",Crib,"Pack ‚Äôn Play/travel crib","Room-darkening shades","Hot water","Bed linens","Extra pillows and blankets","Ethernet connection",Microwave,"Coffee maker",Refrigerator,Dishwasher,"Dishes and silverware","Cooking basics",Oven,Stove,"BBQ grill","Patio or balcony","Luggage dropoff allowed","Long term stays allowed","Cleaning before checkout","Wide hallways","No stairs or steps to enter","Wide entrance for guests","Flat path to guest entrance","Well-lit path to entrance","Disabled parking spot","No stairs or steps to enter","Wide entrance","Extra space around bed","No stairs or steps to enter","Wide doorway to guest bathroom","Wide clearance to shower, toilet","No stairs or steps to enter","Wide entryway","Host greets you",Waterfront,"Paid parking on premises"}</t>
  </si>
  <si>
    <t>https://www.airbnb.com/rooms/26166883</t>
  </si>
  <si>
    <t>Private Studio only steps to NYC transit!</t>
  </si>
  <si>
    <t>Newly Renovated, Privacy, convenience, 1st floor studio.  Minutes to NYC, located on the banks of the Hudson River.  ‚Ä¢ 30 second walk ( 1 block from NJtransit to NYC bus route).  ‚Ä¢25 minute bus ride to NYC.  ‚Ä¢ Multiple grocery/convenience stores, and dog friendly park with NYC skyline views all walk-able distance!  ‚Ä¢ Easy Self Check-in / out.  ‚Ä¢ Heart of Jersey City Heights  ‚Ä¢FREE washer/Dryer ‚Ä¢FREE Keurig for coffee lovers ! *NY Waterway *NJ Transit buses *Path Train *Light Rail within a mile</t>
  </si>
  <si>
    <t>‚Ä¢ Smart TV with Netflix included. ‚Ä¢ WIFI included.  ‚Ä¢ FREE Washer/Dryer located in hallway, same floor!  ‚Ä¢Air Conditioning and Central Heating ‚Ä¢ Fully Equipped Kitchen/ Bathroom ‚Ä¢ Towels, Linens &amp; Travel Essentials ‚Ä¢ Backyard access. ‚Ä¢ Keurig Free Coffee! ‚Ä¢ Room Divider Available. ‚Ä¢ Blow up Mattress provided.</t>
  </si>
  <si>
    <t xml:space="preserve">Newly Renovated, Privacy, convenience, 1st floor studio.  Minutes to NYC, located on the banks of the Hudson River.  ‚Ä¢ 30 second walk ( 1 block from NJtransit to NYC bus route).  ‚Ä¢25 minute bus ride to NYC.  ‚Ä¢ Multiple grocery/convenience stores, and dog friendly park with NYC skyline views all walk-able distance!  ‚Ä¢ Easy Self Check-in / out.  ‚Ä¢ Heart of Jersey City Heights  ‚Ä¢FREE washer/Dryer ‚Ä¢FREE Keurig for coffee lovers ! *NY Waterway *NJ Transit buses *Path Train *Light Rail within a mile ‚Ä¢ Smart TV with Netflix included. ‚Ä¢ WIFI included.  ‚Ä¢ FREE Washer/Dryer located in hallway, same floor!  ‚Ä¢Air Conditioning and Central Heating ‚Ä¢ Fully Equipped Kitchen/ Bathroom ‚Ä¢ Towels, Linens &amp; Travel Essentials ‚Ä¢ Backyard access. ‚Ä¢ Keurig Free Coffee! ‚Ä¢ Room Divider Available. ‚Ä¢ Blow up Mattress provided. Entire studio apartment is private and included in this listing.  Guests may access washer/dryer located on the same floor, in building. Backyard access also available. Level of interaction </t>
  </si>
  <si>
    <t>The Heights- is a pleasant, somewhat densely populated residential neighborhood in the northern section of Jersey City.  Multiple retail locations and dog park within walking distance, on the banks of the Hudson River!</t>
  </si>
  <si>
    <t>1st floor located in a multi unit building, please be mindful of other tenants.  Host is available upon request for extra amenities as needed!</t>
  </si>
  <si>
    <t>Multiple bus routes are available with direct routes into NYC.  Other popular options are Uber, and Walkable routes (cheapest) to the Hoboken station into NYC (15-20min walk).</t>
  </si>
  <si>
    <t>Entire studio apartment is private and included in this listing.  Guests may access washer/dryer located on the same floor, in building. Backyard access also available.</t>
  </si>
  <si>
    <t>Level of interaction is up to my guests!  Self check-in is provided. However, I am always available via mobile for any assistance or direction's needed.</t>
  </si>
  <si>
    <t>- KEYS: Building front door code AND studio lockbox code will be provided upon booking confirmation and first contact with me. Please return studio apartment key to lockbox upon checkout.  - QUIET HOURS between 1am-7am, PLEASE be mindful of others. No parties or loud music. - Washer/Dryer Access (Public-building shared please use upon availability) - Check out Time : 11am - if something breaks or there is an accident, please reach out directly to me so we can discuss and resolve. - Please clean up after yourself/group, i.e do not leave sink full of dishes, food out, full garbage.  There is a garbage can in the backyard you may use to empty trash. (Subject to $50.00 additional fee if not followed).  -No smoking.</t>
  </si>
  <si>
    <t>https://a0.muscache.com/im/pictures/0016f6ed-4938-4050-8e4a-024544a5e209.jpg?aki_policy=large</t>
  </si>
  <si>
    <t>https://www.airbnb.com/users/show/178253768</t>
  </si>
  <si>
    <t>https://a0.muscache.com/im/pictures/user/a420d006-66a5-433a-a97c-e1a42da09676.jpg?aki_policy=profile_small</t>
  </si>
  <si>
    <t>https://a0.muscache.com/im/pictures/user/a420d006-66a5-433a-a97c-e1a42da09676.jpg?aki_policy=profile_x_medium</t>
  </si>
  <si>
    <t>{TV,Wifi,"Air conditioning",Kitchen,"Paid parking off premises","Free street parking",Heating,Washer,Dryer,"Smoke detector","Carbon monoxide detector","First aid kit","Safety card","Fire extinguisher",Essentials,Shampoo,"Lock on bedroom door",Hangers,"Hair dryer",Iron,"Laptop friendly workspace","Self check-in",Lockbox,Bathtub,"Room-darkening shades","Hot water","Bed linens","Extra pillows and blankets",Microwave,"Coffee maker",Refrigerator,Dishwasher,"Dishes and silverware","Cooking basics",Oven,Stove,"Single level home","Garden or backyard","Luggage dropoff allowed","Long term stays allowed"}</t>
  </si>
  <si>
    <t>https://www.airbnb.com/rooms/26170009</t>
  </si>
  <si>
    <t>Comfortable 1 bedroom space, backyard. Sleeps 4.</t>
  </si>
  <si>
    <t>Very comfortable ground floor one bedroom apartment with backyard access. Mins from Newark Liberty international. 7 minutes walk to Danforth Ave Light Rail stop. 15 mins drive from Manhattan via Holland tunnel. 10 mins to downtown Jersey City.</t>
  </si>
  <si>
    <t>Very comfortable ground floor one bedroom apartment with backyard access. Mins from Newark Liberty international. 7 minutes walk to Danforth Ave Light Rail stop. 15 mins drive from Manhattan via Holland tunnel. 10 mins to downtown Jersey City. Entrance via main front door. Available for questions in person , calls or text. Walking distance from diners, fast food, gym, and pharmacies. Three bus lines at the door step to downtown Jersey City and journals Square. Busses to path trains to Manhattan.</t>
  </si>
  <si>
    <t>Walking distance from diners, fast food, gym, and pharmacies.</t>
  </si>
  <si>
    <t>Three bus lines at the door step to downtown Jersey City and journals Square. Busses to path trains to Manhattan.</t>
  </si>
  <si>
    <t>Entrance via main front door.</t>
  </si>
  <si>
    <t>Available for questions in person , calls or text.</t>
  </si>
  <si>
    <t>Clean shoes before entering apartment.</t>
  </si>
  <si>
    <t>https://a0.muscache.com/im/pictures/bf3b9806-e8bf-4c6f-8c79-1c729612b41e.jpg?aki_policy=large</t>
  </si>
  <si>
    <t>https://www.airbnb.com/users/show/169627897</t>
  </si>
  <si>
    <t>Always appreciate life</t>
  </si>
  <si>
    <t>https://a0.muscache.com/im/pictures/user/a3791f4c-1d1b-4234-9887-02d692cea731.jpg?aki_policy=profile_small</t>
  </si>
  <si>
    <t>https://a0.muscache.com/im/pictures/user/a3791f4c-1d1b-4234-9887-02d692cea731.jpg?aki_policy=profile_x_medium</t>
  </si>
  <si>
    <t>{TV,Wifi,"Air conditioning",Kitchen,"Free street parking",Heating,"Smoke detector","Carbon monoxide detector","Safety card","Fire extinguisher",Essentials,Shampoo,Hangers,Iron,"Laptop friendly workspace","Self check-in",Lockbox,"Hot water",Microwave,"Coffee maker","Dishes and silverware"}</t>
  </si>
  <si>
    <t>https://www.airbnb.com/rooms/26182763</t>
  </si>
  <si>
    <t>2Bdrs/7guests~FREE Parking spot~15min drive to NYC</t>
  </si>
  <si>
    <t>This is a nice 2 bedrooms (sleeps up to 7) apartment very close to NYC. You can drive into NYC in 15 mins via Lincoln tunnel to go to Times Square, Central Park, etc. There buses around the corner of property that will take you to Port Authority, just 1 block away from Times Square NYC 25 min (Please picture of map). 1 FREE Carport parking spot in front of this house.  Please READ our customer reviews which confirms the convenient location and excellent condition of the apartment.</t>
  </si>
  <si>
    <t>The apartment features: -55' 4K LED TV -Comfortable memory foam mattresses in all rooms -TV with Netflix, Amazon Prime, Sling TV -Wifi wireless Internet -Sofa bed in the living room -Pots, pan, and cooking utensils -A Coffee maker for all our guests The apartment is located on the 2nd floor of a walk up building</t>
  </si>
  <si>
    <t>This is a nice 2 bedrooms (sleeps up to 7) apartment very close to NYC. You can drive into NYC in 15 mins via Lincoln tunnel to go to Times Square, Central Park, etc. There buses around the corner of property that will take you to Port Authority, just 1 block away from Times Square NYC 25 min (Please picture of map). 1 FREE Carport parking spot in front of this house.  Please READ our customer reviews which confirms the convenient location and excellent condition of the apartment. The apartment features: -55' 4K LED TV -Comfortable memory foam mattresses in all rooms -TV with Netflix, Amazon Prime, Sling TV -Wifi wireless Internet -Sofa bed in the living room -Pots, pan, and cooking utensils -A Coffee maker for all our guests The apartment is located on the 2nd floor of a walk up building This neighborhood is very quiet and safe. It's connected to Hoboken via a sky bridge and elevator. Within 15 minutes radius you can drive Newport mall, movie theater, target, Walmart, BJ wholesale clu</t>
  </si>
  <si>
    <t>https://a0.muscache.com/im/pictures/3f67ce2b-d3a3-432f-a5f6-8a9b740948ca.jpg?aki_policy=large</t>
  </si>
  <si>
    <t>{TV,Wifi,"Air conditioning",Kitchen,"Free parking on premises",Heating,"Smoke detector","Carbon monoxide detector","Fire extinguisher",Essentials,Shampoo,"Lock on bedroom door",Hangers,"Hair dryer",Iron,"Laptop friendly workspace","Self check-in","Smart lock",Microwave,"Coffee maker",Refrigerator,Dishwasher,"Dishes and silverware","Cooking basics",Oven,Stove}</t>
  </si>
  <si>
    <t>https://www.airbnb.com/rooms/26199055</t>
  </si>
  <si>
    <t>72 "3" Huge Bright Private room by Iight rail/Bus</t>
  </si>
  <si>
    <t>Bright very BIG Private room with queen bed and working desk with good public transportation for Jersey city downtown and New York City.</t>
  </si>
  <si>
    <t>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t>
  </si>
  <si>
    <t xml:space="preserve">Bright very BIG Private room with queen bed and working desk with good public transportation for Jersey city downtown and New York City. 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Kitchen 2 Bathrooms living room with 50" Cable tv, Netflix, roku I let the guests relax and enjoy themselves without me getting in the way. However, I am around if the guests need any help or any advice on the area or help with the house. Up and coming neighborhood of Jersey city.  Block away </t>
  </si>
  <si>
    <t>https://z0.muscache.cn/im/pictures/eb4358dc-c4ee-427c-b3d6-41f7e448735b.jpg?aki_policy=large</t>
  </si>
  <si>
    <t>{TV,Wifi,"Air conditioning",Kitchen,"Free street parking",Heating,"Smoke detector","Carbon monoxide detector","Fire extinguisher",Essentials,"Lock on bedroom door",Hangers,"Hair dryer",Iron,"Laptop friendly workspace","Self check-in",Keypad,"Private entrance","Hot water","Bed linens",Microwave,"Coffee maker",Refrigerator,Dishwasher,"Dishes and silverware","Cooking basics",Oven,Stove,"Luggage dropoff allowed","Long term stays allowed"}</t>
  </si>
  <si>
    <t>https://www.airbnb.com/rooms/26200888</t>
  </si>
  <si>
    <t>Jersey City: Small Room Shared Bathroom (1b)</t>
  </si>
  <si>
    <t>SMALL private budget-priced room for ONE PERSON ONLY with key and shared bathroom in a family home. 1 window, hardwood flooring, closet, and twin/SINGLE mattress. Room has a lamp &amp; 1 chair.  Yes, we have wifi! Bed linens &amp; towel provided.  Last minute &amp; late night check-in is ok. SEND INQUIRY! Getting to NYC: Walking distance (0.4 miles) to Danforth lightrail station which can connect you to various NJ stops including the PATH train. Path train takes you to NYC.</t>
  </si>
  <si>
    <t>This is a no-frills, budget-friendly, barebones private room with one window. Full access to closet in the room.  Hardwood flooring in room.  One folding chair in room, &amp; lamp.  It has its own lock and key. THIS ROOM CAN ACCOMMODATE ONLY 1 (ONE) PERSON. There is ONE SINGLE (US Twin) mattress. If you are reading this, the room or another room in our home is AVAILABLE! The way Airbnb works is that it shows you only what is available on the dates you entered. So please DON‚ÄôT ask if it is available if you need a place to stay, just send a request because once again: if you are reading this, this room or a similar room, IS AVAILABLE. Are you stranded at EWR and need a place to rest and shower?  Are you in the midst of a long road trip and need to rest up?  Did you have a long work day and need to rest close to work before returning to complete an important deadline?  Did you have a long night and want to rest before heading home?  Are you a backpacker in need of simple night's sleep?   Inst</t>
  </si>
  <si>
    <t>SMALL private budget-priced room for ONE PERSON ONLY with key and shared bathroom in a family home. 1 window, hardwood flooring, closet, and twin/SINGLE mattress. Room has a lamp &amp; 1 chair.  Yes, we have wifi! Bed linens &amp; towel provided.  Last minute &amp; late night check-in is ok. SEND INQUIRY! Getting to NYC: Walking distance (0.4 miles) to Danforth lightrail station which can connect you to various NJ stops including the PATH train. Path train takes you to NYC. This is a no-frills, budget-friendly, barebones private room with one window. Full access to closet in the room.  Hardwood flooring in room.  One folding chair in room, &amp; lamp.  It has its own lock and key. THIS ROOM CAN ACCOMMODATE ONLY 1 (ONE) PERSON. There is ONE SINGLE (US Twin) mattress. If you are reading this, the room or another room in our home is AVAILABLE! The way Airbnb works is that it shows you only what is available on the dates you entered. So please DON‚ÄôT ask if it is available if you need a place to stay, just</t>
  </si>
  <si>
    <t>lightrail train -- house is located on Danforth station Bus #119 goes to Port Authority in NYC.</t>
  </si>
  <si>
    <t>Guests have access to shared bathroom.  No common areas available.</t>
  </si>
  <si>
    <t>We are available via text.</t>
  </si>
  <si>
    <t>https://a0.muscache.com/im/pictures/3c347e74-6baf-4f50-9fd1-5079e8d0f401.jpg?aki_policy=large</t>
  </si>
  <si>
    <t>{Wifi,"Air conditioning","Free street parking",Heating,"Smoke detector","Carbon monoxide detector",Essentials,"Lock on bedroom door",Hangers,"Hot water","Bed linens",Refrigerator,"Host greets you"}</t>
  </si>
  <si>
    <t>https://www.airbnb.com/rooms/26216865</t>
  </si>
  <si>
    <t>Studio  ON Washington Blvd**20Mins to NYC</t>
  </si>
  <si>
    <t>Featuring free WiFi and air conditioning, Marbella is located in Jersey City, 5 minutes' walk from the Newport PATH Station.  Exchange Place is 10 minutes' walk away. The unit has a cable flat-screen TV.. There is also a kitchen, equipped with a dishwasher and oven.  There is a private bathroom with a bath, bath or shower and shower in each unit. Bed linen is available. Marbella also includes an outdoor pool.</t>
  </si>
  <si>
    <t>Lower Manhattan is just 10 minutes' metro ride from the apartment, while guests can take the ferry to Ellis Island and the Statue of Liberty from Liberty State Park, 1.4 miles away. Newport Centre Mall is 5 minutes' walk away.</t>
  </si>
  <si>
    <t>Featuring free WiFi and air conditioning, Marbella is located in Jersey City, 5 minutes' walk from the Newport PATH Station.  Exchange Place is 10 minutes' walk away. The unit has a cable flat-screen TV.. There is also a kitchen, equipped with a dishwasher and oven.  There is a private bathroom with a bath, bath or shower and shower in each unit. Bed linen is available. Marbella also includes an outdoor pool. Lower Manhattan is just 10 minutes' metro ride from the apartment, while guests can take the ferry to Ellis Island and the Statue of Liberty from Liberty State Park, 1.4 miles away. Newport Centre Mall is 5 minutes' walk away.</t>
  </si>
  <si>
    <t>https://a0.muscache.com/im/pictures/2ea588ed-1f0b-42fa-ace4-4210f7ecfd54.jpg?aki_policy=large</t>
  </si>
  <si>
    <t>{TV,Wifi,"Air conditioning",Pool,Kitchen,Gym,Elevator,"Free street parking",Heating,Washer,Dryer,"Smoke detector",Essentials,Shampoo,Hangers,"Hair dryer",Iron,"Hot water",Microwave,"Coffee maker",Refrigerator,Dishwasher,"Dishes and silverware","Cooking basics",Oven,Stove,Other,"Paid parking on premises"}</t>
  </si>
  <si>
    <t>https://www.airbnb.com/rooms/26222943</t>
  </si>
  <si>
    <t>Spacious duplex 2bdrm-w/ easy access to Manhattan</t>
  </si>
  <si>
    <t>There is something in the New York City air that makes sleeping useless. It is large comfortable duplex private house w/ 2 bedrooms close to NYC.  It is very comfortable and trendy with plenty of light. We are just a few train stops to NYC by light rail and Path train and we are nearby ferries taking people to Manhattan by boat. We are 5 miles or 8 km from Manhattan and approximately 25 minutes away by train, car or boat. You'll love my place because of the comfy beds &amp; proximity to NYC.</t>
  </si>
  <si>
    <t>This is a beautiful &amp; cozy duplex private house. You will fall in love This home has 2 well appointed bedrooms one with a queen bed and another with a full bed. The apartment also has a cozy sofa in a large living space, dining space, one and half bathrooms and a private well  stocked kitchen with pots, pan, glasses, cups, plates and utensils. The home is large enough to fit up to 6 people and is centrally located in Jersey City on a quiet dead end street with plenty of free street parking 24/7.  .</t>
  </si>
  <si>
    <t>There is something in the New York City air that makes sleeping useless. It is large comfortable duplex private house w/ 2 bedrooms close to NYC.  It is very comfortable and trendy with plenty of light. We are just a few train stops to NYC by light rail and Path train and we are nearby ferries taking people to Manhattan by boat. We are 5 miles or 8 km from Manhattan and approximately 25 minutes away by train, car or boat. You'll love my place because of the comfy beds &amp; proximity to NYC. This is a beautiful &amp; cozy duplex private house. You will fall in love This home has 2 well appointed bedrooms one with a queen bed and another with a full bed. The apartment also has a cozy sofa in a large living space, dining space, one and half bathrooms and a private well  stocked kitchen with pots, pan, glasses, cups, plates and utensils. The home is large enough to fit up to 6 people and is centrally located in Jersey City on a quiet dead end street with plenty of free street parking 24/7.  . The</t>
  </si>
  <si>
    <t>There is something in the New York City air that makes sleeping useless. It is large comfortable with 2 bedrooms close to NYC. The apartment is very comfortable and trendy with plenty of light. It is just two train stops to NYC by light rail and Path train and we are nearby ferries taking people to Manhattan by boat. We are 5 miles or 8 km from Manhattan and approximately 25 minutes away by train, car or boat. You'll love my place because of the comfy beds and proximity to NYC.</t>
  </si>
  <si>
    <t>https://a0.muscache.com/im/pictures/59566a69-2b29-4430-b470-2fead08d697b.jpg?aki_policy=large</t>
  </si>
  <si>
    <t>{TV,Wifi,"Air conditioning",Kitchen,"Free street parking",Heating,"Smoke detector","First aid kit","Safety card","Fire extinguisher",Essentials,Shampoo,Hangers,"Hair dryer",Iron,"Laptop friendly workspace","Private entrance","Bed linens","Extra pillows and blankets",Microwave,"Coffee maker",Refrigerator,"Dishes and silverware","Cooking basics",Oven,Stove,"Host greets you"}</t>
  </si>
  <si>
    <t>https://www.airbnb.com/rooms/26231740</t>
  </si>
  <si>
    <t>72 "5" Private room by light rail</t>
  </si>
  <si>
    <t>Bright Private room with new queen bed and Therapeutic mattress. Room has Computer Desk, strong WIFI.  Good public transportation for Jersey city downtown and New York City. Personal climate control in your room (heat/air conditioner). You control your comfort On the corner half a block walk is a Light rail and Bus that takes you to downtown Jersey city or to the Path stations to NYC</t>
  </si>
  <si>
    <t>Recently renovated house. The room has a brand new twin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t>
  </si>
  <si>
    <t>Bright Private room with new queen bed and Therapeutic mattress. Room has Computer Desk, strong WIFI.  Good public transportation for Jersey city downtown and New York City. Personal climate control in your room (heat/air conditioner). You control your comfort On the corner half a block walk is a Light rail and Bus that takes you to downtown Jersey city or to the Path stations to NYC Recently renovated house. The room has a brand new twin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Kitchen 2 Bathrooms living room with 50" Cabl</t>
  </si>
  <si>
    <t>Room has personal climate control for your comfort(heater/air conditioner) Please turn it off when not in the room. Please make sure remote stays in the holder. Missing/broken remote will be a fee of $200.  Do not park in the drive way.</t>
  </si>
  <si>
    <t>https://a0.muscache.com/im/pictures/6afa58ad-7557-4988-80ae-f215260315ef.jpg?aki_policy=large</t>
  </si>
  <si>
    <t>{TV,"Cable TV",Wifi,"Air conditioning",Kitchen,"Free street parking",Heating,"Smoke detector","Carbon monoxide detector","Fire extinguisher",Essentials,"Lock on bedroom door",Hangers,"Hair dryer",Iron,"Laptop friendly workspace","Self check-in",Keypad,"Private entrance","Hot water","Bed linens","Extra pillows and blankets",Microwave,Refrigerator,Dishwasher,"Dishes and silverware","Cooking basics",Oven,Stove,"Luggage dropoff allowed","Long term stays allowed"}</t>
  </si>
  <si>
    <t>https://www.airbnb.com/rooms/26234666</t>
  </si>
  <si>
    <t>Safe, Cozy, Family Fun</t>
  </si>
  <si>
    <t>This is downtown Jersey City! Just a 15 minute walk to Newport PATH station, &amp; 15- min Path to Manhattan/ NYC! We are in walking distance to the Newport Mall, top restaurants, bars, &amp; nightlife. You‚Äôll love my place because of the safe &amp; vibrant neighborhood, the comfy bed, the cleanliness, and the light. The apartment is professionally cleaned prior to arrivals. My place is good a romantic getaway, solo adventurers, business travelers, families (with kids),group of friends, sorry no pets.</t>
  </si>
  <si>
    <t>This is downtown Jersey City! Just a 15 minute walk to Newport PATH station, &amp; 15- min Path to Manhattan/ NYC! We are in walking distance to the Newport Mall, top restaurants, bars, &amp; nightlife. You‚Äôll love my place because of the safe &amp; vibrant neighborhood, the comfy bed, the cleanliness, and the light. The apartment is professionally cleaned prior to arrivals. My place is good a romantic getaway, solo adventurers, business travelers, families (with kids),group of friends, sorry no pets. What makes this unit unique is railroad style with high ceilings. Really quite place. Its a great location that is safe day or night. Everything used to furnish the space is brand new and designed to feel modern, clean, and comfortable.  Its on the second floor. Private apartment with an induction burner for cooking Pasta or breakfast!  Private bathroom. Guest can check in at 3pm. If you need a late check in, that is OK we have a lock box available for anyone checking in late. We are available to hel</t>
  </si>
  <si>
    <t>Private apartment with an induction burner for cooking Pasta or breakfast!  Private bathroom. Guest can check in at 3pm. If you need a late check in, that is OK we have a lock box available for anyone checking in late.</t>
  </si>
  <si>
    <t>https://a0.muscache.com/im/pictures/6b0e8609-4dbe-4781-b1d2-9d95283b7b31.jpg?aki_policy=large</t>
  </si>
  <si>
    <t>{TV,Wifi,"Air conditioning",Kitchen,"Paid parking off premises","Free street parking",Heating,"Smoke detector","Carbon monoxide detector","Fire extinguisher",Essentials,Shampoo,Hangers,"Hair dryer",Iron,"Laptop friendly workspace","Self check-in",Lockbox,"Private entrance","Hot water","Luggage dropoff allowed","Long term stays allowed"}</t>
  </si>
  <si>
    <t>https://www.airbnb.com/rooms/26245454</t>
  </si>
  <si>
    <t>Jersey City  Chique</t>
  </si>
  <si>
    <t>Cozy 1 bedroom 1 bathroom apartment great for vacation,  business travel and short/ long trips to the city.  It is in the heart of Journal Square, 5 minutes walk to Path train.  Street parking also available if needed.  Enjoy the culturally diverse and up and coming area with shopping,  restaurants and bars in the area.</t>
  </si>
  <si>
    <t>Cozy 1 bedroom 1 bathroom apartment great for vacation,  business travel and short/ long trips to the city.  It is in the heart of Journal Square, 5 minutes walk to Path train.  Street parking also available if needed.  Enjoy the culturally diverse and up and coming area with shopping,  restaurants and bars in the area. Open concept kitchen and living room area in this one bedroom apartment. The building has laundry room on the first floor, operated by credit card. I usually give guests their space. However i am always a phone call or text message away if anything is needed. Great neighborhood with a 24hr diner across the street and many other food and shopping options.  A quick 5min walk to the Path train. 1 stop from downtown Jersey city,  2 stops to the mall, 3 stops to world trade downtown Manhattan.  There's also the Path train that takes you to 33rd street Manhattan. Best way to get around is by taking the Path train to the city.  You can use the same metrocard for the Path train</t>
  </si>
  <si>
    <t>Great neighborhood with a 24hr diner across the street and many other food and shopping options.  A quick 5min walk to the Path train. 1 stop from downtown Jersey city,  2 stops to the mall, 3 stops to world trade downtown Manhattan.  There's also the Path train that takes you to 33rd street Manhattan.</t>
  </si>
  <si>
    <t>Best way to get around is by taking the Path train to the city.  You can use the same metrocard for the Path train and NY city subways (add value $, not time). The uber rates are also very cheap in Jersey so that is always an option.</t>
  </si>
  <si>
    <t>Open concept kitchen and living room area in this one bedroom apartment. The building has laundry room on the first floor, operated by credit card.</t>
  </si>
  <si>
    <t>I usually give guests their space. However i am always a phone call or text message away if anything is needed.</t>
  </si>
  <si>
    <t>https://a0.muscache.com/im/pictures/984ec834-e7ea-47e1-8916-accfda1e3665.jpg?aki_policy=large</t>
  </si>
  <si>
    <t>https://www.airbnb.com/users/show/90687626</t>
  </si>
  <si>
    <t>Shari</t>
  </si>
  <si>
    <t xml:space="preserve">Hi,
I currently work in New York financial district originally from Trinidad and Tobago.  I love to travel locally and internationally with friends and family. Always up for a good deal,  shopping, food and new adventures.  </t>
  </si>
  <si>
    <t>https://a0.muscache.com/im/pictures/user/550fadde-e015-4c47-89e2-04db56b1bc4a.jpg?aki_policy=profile_small</t>
  </si>
  <si>
    <t>https://a0.muscache.com/im/pictures/user/550fadde-e015-4c47-89e2-04db56b1bc4a.jpg?aki_policy=profile_x_medium</t>
  </si>
  <si>
    <t>{TV,"Cable TV",Wifi,"Air conditioning",Kitchen,"Paid parking off premises",Elevator,"Free street parking",Heating,Washer,Dryer,"Smoke detector","Carbon monoxide detector",Essentials,Shampoo,"Lock on bedroom door",Hangers,"Hair dryer",Iron,"Laptop friendly workspace","Private living room","Hot water","Bed linens",Microwave,Refrigerator,Dishwasher,"Dishes and silverware","Cooking basics",Oven,Stove,"Long term stays allowed","Host greets you"}</t>
  </si>
  <si>
    <t>https://www.airbnb.com/rooms/26294491</t>
  </si>
  <si>
    <t>72 "6" Big Sunny room by light rail/Bus to NYC</t>
  </si>
  <si>
    <t>Big Bright Private room with new queen bed and Therapeutic mattress. Room has Computer Desk, strong WIFI.  Good public transportation for Jersey city downtown and New York City. Personal climate control in your room (heat/air conditioner). You control your comfort On the corner half a block walk is a Light rail and Bus that takes you to downtown Jersey city or to the Path stations to NYC</t>
  </si>
  <si>
    <t>Big Bright Private room with new queen bed and Therapeutic mattress. Room has Computer Desk, strong WIFI.  Good public transportation for Jersey city downtown and New York City. Personal climate control in your room (heat/air conditioner). You control your comfort On the corner half a block walk is a Light rail and Bus that takes you to downtown Jersey city or to the Path stations to NYC 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Kitchen 2 Bathrooms living room with 50"</t>
  </si>
  <si>
    <t>On the corner is a Light rail that takes you to downtown Jersey city or to Exchange Place Path station. Exchange place Jersey city is one stop away from WTC/ NY city Bus 119 is 5 min walk to take you to Port authority New York</t>
  </si>
  <si>
    <t>https://a0.muscache.com/im/pictures/e5adb941-7dbf-4c6e-af44-ab1f9651b85b.jpg?aki_policy=large</t>
  </si>
  <si>
    <t>https://www.airbnb.com/rooms/26327895</t>
  </si>
  <si>
    <t>1 Min Walk to Train 7 Min Train to New York City,1</t>
  </si>
  <si>
    <t xml:space="preserve">A) My House If you want a closer approximation of my place, use this close-by address. It's one block fro my house Subway Sandwich  320 Grove St Jersey City, NJ (Phone number hidden by Airbnb) You will have the entire apartment to yourself. That includes living room, kitchen, and the two bedrooms as shown on my photos.  This two bedroom apartment is part of a well-kept, private town house residence in the heart of historic downtown Jersey City.  The residence is just one short block, a literally one minute walk to the subway train station The residence is a four-story town home, no elevator. This apartment is on the first floor, a few steps walk up from the ground floor. Living room features a large window with sofa and chaise - sofa is a queen sleeper with comfy memory foam mattress, the chaise is comfy and can sleep one person, 42 inch flat screen TV Fully equipped kitchen including a dining table that seats 6 (portable booster seat provided for your young child), all the appliances </t>
  </si>
  <si>
    <t>https://a0.muscache.com/im/pictures/4d464fd6-e05e-4b46-b1b3-40b189737e82.jpg?aki_policy=large</t>
  </si>
  <si>
    <t>https://www.airbnb.com/users/show/187905563</t>
  </si>
  <si>
    <t>https://a0.muscache.com/im/pictures/user/3d2cd21e-7614-4631-b8ee-5e515a379db2.jpg?aki_policy=profile_small</t>
  </si>
  <si>
    <t>https://a0.muscache.com/im/pictures/user/3d2cd21e-7614-4631-b8ee-5e515a379db2.jpg?aki_policy=profile_x_medium</t>
  </si>
  <si>
    <t>{TV,Wifi,"Air conditioning",Kitchen,"Paid parking off premises","Free street parking","Indoor fireplace",Heating,Washer,Dryer,"Smoke detector","Carbon monoxide detector","First aid kit","Fire extinguisher",Essentials,Shampoo,Hangers,"Hair dryer",Iron,"Self check-in",Keypad,"Private living room","High chair","Pack ‚Äôn Play/travel crib","Hot water","Bed linens","Extra pillows and blankets",Microwave,"Coffee maker",Refrigerator,Dishwasher,"Dishes and silverware","Cooking basics",Oven,Stove,"BBQ grill","Garden or backyard","Luggage dropoff allowed"}</t>
  </si>
  <si>
    <t>https://www.airbnb.com/rooms/26338103</t>
  </si>
  <si>
    <t>Homey Room Close to the City</t>
  </si>
  <si>
    <t>https://a0.muscache.com/im/pictures/f8b59bf5-8d51-44f6-b3fc-2651ed8dce9b.jpg?aki_policy=large</t>
  </si>
  <si>
    <t>https://www.airbnb.com/users/show/196487883</t>
  </si>
  <si>
    <t>Lida</t>
  </si>
  <si>
    <t>https://a0.muscache.com/im/pictures/user/6c0b2015-f5e5-4182-9345-3bcb3162d0fa.jpg?aki_policy=profile_small</t>
  </si>
  <si>
    <t>https://a0.muscache.com/im/pictures/user/6c0b2015-f5e5-4182-9345-3bcb3162d0fa.jpg?aki_policy=profile_x_medium</t>
  </si>
  <si>
    <t>{Wifi,"Air conditioning",Kitchen,Heating,"Smoke detector","Carbon monoxide detector",Essentials,Shampoo,"Lock on bedroom door",Hangers,"Hair dryer",Iron}</t>
  </si>
  <si>
    <t>https://www.airbnb.com/rooms/26364217</t>
  </si>
  <si>
    <t>Lovely 3 BR home one block away from train to NYC</t>
  </si>
  <si>
    <t>A grand duplex conveniently located less than a block from the Path train that takes you to World Trade Center in 12 minutes and midtown Manhattan in 22 minutes. The Path runs 24/7, making all tourist attraction sand shopping very convenient.  All your basic needs a short walk away: groceries, fresh produce, coffee shops, restaurants, pharmacy, etc.</t>
  </si>
  <si>
    <t>The space:  - Keyless pad entry for easy check-in.  - Central air conditioning for the warm weather - Bedrooms are conveniently located on the first floor (no need to carry heavy luggage up any stairs) - 2 Large bedrooms, each with a queen sized bed and one bright airy bedroom with two twin beds. -Air mattress is available upon request.  -Plenty of closets and hangers for storage in bedrooms - Full sized washer and dryer in unit. - Fully equipped chef‚Äôs kitchen. Modern stainless steel appliances: Refrigerator, Gas stove, Microwave, Dishwasher + Toaster - Large quartz counter with two stools     - Huge and bright dining room with a table for 8‚Ä¶ no need to eat out! - Dining room opens to a shaded, very private deck with table for 6. - Large living with Flat-screen TV with cable. - Office area with Wi-Fi</t>
  </si>
  <si>
    <t>A grand duplex conveniently located less than a block from the Path train that takes you to World Trade Center in 12 minutes and midtown Manhattan in 22 minutes. The Path runs 24/7, making all tourist attraction sand shopping very convenient.  All your basic needs a short walk away: groceries, fresh produce, coffee shops, restaurants, pharmacy, etc. The space:  - Keyless pad entry for easy check-in.  - Central air conditioning for the warm weather - Bedrooms are conveniently located on the first floor (no need to carry heavy luggage up any stairs) - 2 Large bedrooms, each with a queen sized bed and one bright airy bedroom with two twin beds. -Air mattress is available upon request.  -Plenty of closets and hangers for storage in bedrooms - Full sized washer and dryer in unit. - Fully equipped chef‚Äôs kitchen. Modern stainless steel appliances: Refrigerator, Gas stove, Microwave, Dishwasher + Toaster - Large quartz counter with two stools     - Huge and bright dining room with a table for</t>
  </si>
  <si>
    <t>Neighborhood has amazing bakeries, coffee shops and restaurants.</t>
  </si>
  <si>
    <t>We have a tenant on the third floor, but both units are completely private and independent. Please do your best to be respectful of the quiet hours and neighbors, just as we have asked them to do the same for you.   Parking is metered on our block, but there is a paid parking lot across the street. Though, you may not need your car because of the closeness to the train and walking distance to all shopping. We are happy to answer any questions on places to visit and eat.  We have lived in the neighborhood for many years and love all that Jersey City  and New York City has to offer.</t>
  </si>
  <si>
    <t>- Less than a 5 minute walk to Path Station, which can take you to NYC  WTC in 12 minutes and Midtown Manhattan in 22 minutes.   - 20 min. drive to Newark Airport (EWR), but you can also take public transportation from the Airports! https://www.airbnb.com/things-to-do/new-york</t>
  </si>
  <si>
    <t>We live just a few minutes away, but prefer to give our guests privacy during their stay.  We can be reached via text or email. You will also find a book we created with information on our favorite local restaurants, food delivery options and Path schedule. Feel free to add based on your experience!</t>
  </si>
  <si>
    <t>https://a0.muscache.com/im/pictures/e6ebe713-5b94-491d-9e53-3d55b388f9f3.jpg?aki_policy=large</t>
  </si>
  <si>
    <t>https://www.airbnb.com/users/show/31288992</t>
  </si>
  <si>
    <t>Lisbeth</t>
  </si>
  <si>
    <t xml:space="preserve">My husband and I have lived in Jersey City for 20 years.  We love our area because of its convenience to NYC. In fact, my colleagues that live in Brooklyn take longer to get to work than I do!  _x000D_
We love to travel with our three young daughters and love to stay in Airbnbs.  As a host I try to provide anything that I would want to have when traveling. We want to make your stay as comfortable and enjoyable as possible.  From advice on where to go or eat, to breakfast items for our late night arrivals... always something to make you feel welcome!     </t>
  </si>
  <si>
    <t>https://a0.muscache.com/im/pictures/user/22bee3f1-10a3-439d-94fa-8c2a5abef00e.jpg?aki_policy=profile_small</t>
  </si>
  <si>
    <t>https://a0.muscache.com/im/pictures/user/22bee3f1-10a3-439d-94fa-8c2a5abef00e.jpg?aki_policy=profile_x_medium</t>
  </si>
  <si>
    <t>{TV,"Cable TV",Wifi,"Air conditioning",Kitchen,Heating,Washer,Dryer,"Smoke detector","Carbon monoxide detector","First aid kit","Fire extinguisher",Essentials,Shampoo,"Lock on bedroom door",Hangers,"Hair dryer",Iron,"Laptop friendly workspace","Self check-in",Keypad,"Private living room","Private entrance","Pack ‚Äôn Play/travel crib","Room-darkening shades","Hot water","Bed linens","Extra pillows and blankets","Coffee maker","Dishes and silverware","Shower gel"}</t>
  </si>
  <si>
    <t>https://www.airbnb.com/rooms/26395314</t>
  </si>
  <si>
    <t>Sean's Homestead,the Green Room.</t>
  </si>
  <si>
    <t>Beautiful bedroom in an old world elegant 4 story house in the heart of historic Jersey City. 5 mins to NY City by train or ferry and 3 blocks from the train station.</t>
  </si>
  <si>
    <t>Beautiful bedroom in an old world elegant 4 story house in the heart of historic Jersey City. 5 mins to NY City by train or ferry and 3 blocks from the train station. Guests may use the parlors, piano,dining room, kitchen, and garden. I wish my guests to feel at home and to that extent allow them to set the tone for interactions. The Path Trains to New York are 3 or 4 blocks from here depending whether one is going uptown(20 mins) or downtown(3mins).Weekend parking is free. Weekday parking between 8 am and 5 pm is limited to 2 hours for non residents. This is an historic home in an historic district. It is quiet yet there are abundant dining/drinking establishments.</t>
  </si>
  <si>
    <t>This is an historic home in an historic district. It is quiet yet there are abundant dining/drinking establishments.</t>
  </si>
  <si>
    <t>The Path Trains to New York are 3 or 4 blocks from here depending whether one is going uptown(20 mins) or downtown(3mins).Weekend parking is free. Weekday parking between 8 am and 5 pm is limited to 2 hours for non residents.</t>
  </si>
  <si>
    <t>Guests may use the parlors, piano,dining room, kitchen, and garden.</t>
  </si>
  <si>
    <t>I wish my guests to feel at home and to that extent allow them to set the tone for interactions.</t>
  </si>
  <si>
    <t>https://a0.muscache.com/im/pictures/6c633ac0-8c0d-446c-be5b-46c56592035a.jpg?aki_policy=large</t>
  </si>
  <si>
    <t>https://www.airbnb.com/users/show/198483375</t>
  </si>
  <si>
    <t>Sean</t>
  </si>
  <si>
    <t>https://a0.muscache.com/im/pictures/user/82b4f041-ca62-4f50-9abf-7340109e8272.jpg?aki_policy=profile_small</t>
  </si>
  <si>
    <t>https://a0.muscache.com/im/pictures/user/82b4f041-ca62-4f50-9abf-7340109e8272.jpg?aki_policy=profile_x_medium</t>
  </si>
  <si>
    <t>{Wifi,Kitchen,"Paid parking off premises","Pets allowed",Breakfast,"Indoor fireplace",Heating,"Smoke detector","Carbon monoxide detector",Essentials,Shampoo,"Lock on bedroom door",Hangers,"Hair dryer","Laptop friendly workspace","Private living room","Private entrance","Hot water",Microwave,"Coffee maker","Host greets you"}</t>
  </si>
  <si>
    <t>https://www.airbnb.com/rooms/26395486</t>
  </si>
  <si>
    <t>Sean's Jersey City Homestead,the Double Room.</t>
  </si>
  <si>
    <t>Family owned 4 story brownstone home with old world elegance.  Large living rooms with ample of space. Located 5 mins from New York city via train or boat. Plenty of restaurants and grocery stores in a family friendly neighborhood.</t>
  </si>
  <si>
    <t>Old world charm in an elegant ,friendly and quiet atmosphere in an historic neighborhood on the waterfront.</t>
  </si>
  <si>
    <t>Family owned 4 story brownstone home with old world elegance.  Large living rooms with ample of space. Located 5 mins from New York city via train or boat. Plenty of restaurants and grocery stores in a family friendly neighborhood. Old world charm in an elegant ,friendly and quiet atmosphere in an historic neighborhood on the waterfront. Guests are free to use the parlors, the piano, diningroom, kitchen, and garden. I wish to make my guests feel at home and in that vein, allow them to set the one on interaction. This is a quiet historic neighborhood with ample dining establishments. The Path Trains to New York are 3 or 4 blocks away depending whether one is going downtown(3 minutes) or uptown(20 minutes) Guests are permitted day visitors.</t>
  </si>
  <si>
    <t>This is a quiet historic neighborhood with ample dining establishments.</t>
  </si>
  <si>
    <t>Guests are permitted day visitors.</t>
  </si>
  <si>
    <t>The Path Trains to New York are 3 or 4 blocks away depending whether one is going downtown(3 minutes) or uptown(20 minutes)</t>
  </si>
  <si>
    <t>Guests are free to use the parlors, the piano, diningroom, kitchen, and garden.</t>
  </si>
  <si>
    <t>I wish to make my guests feel at home and in that vein, allow them to set the one on interaction.</t>
  </si>
  <si>
    <t>- Quiet hours between 11 pm-7 am</t>
  </si>
  <si>
    <t>https://a0.muscache.com/im/pictures/0bc83c2c-80ee-402b-923e-41b88bac3758.jpg?aki_policy=large</t>
  </si>
  <si>
    <t>{TV,Wifi,"Air conditioning",Kitchen,"Paid parking off premises","Indoor fireplace",Heating,Washer,"Smoke detector","Carbon monoxide detector",Essentials,Shampoo,"Lock on bedroom door",Hangers,"Hair dryer",Iron,"Laptop friendly workspace","Private entrance","Hot water","Bed linens","Extra pillows and blankets",Microwave,"Coffee maker",Refrigerator,"Dishes and silverware","Cooking basics",Stove,"Patio or balcony","Garden or backyard","Host greets you"}</t>
  </si>
  <si>
    <t>https://www.airbnb.com/rooms/26415104</t>
  </si>
  <si>
    <t>Private Studio Garden Apt - One stop to Manhattan</t>
  </si>
  <si>
    <t>Immaculate Studio/Garden apartment with everything you will need. Lockbox access. It‚Äôs an eight minute walk to train then one stop to the World trade Center and the Freedom Tower. Very responsive and polite hosts who lives close by!</t>
  </si>
  <si>
    <t>Backyard &amp; grill available Pay washer and drier available</t>
  </si>
  <si>
    <t>Immaculate Studio/Garden apartment with everything you will need. Lockbox access. It‚Äôs an eight minute walk to train then one stop to the World trade Center and the Freedom Tower. Very responsive and polite hosts who lives close by! Backyard &amp; grill available Pay washer and drier available We have a lovely backyard/deck lounge area, outdoor dining set and  propane grill that our guests are welcome to use. My family lives directly around the corner from our second property we are always available if anything is needed. Don‚Äôt hesitate to contact us! We want you to be comfortable and have everything and anything that you could possibly need during your stay. Paulus Hook is a fairly safe, historic and friendly community -nestled on the hudson river with amazing Zagat rated restaurants &amp; coffee houses.  You can enjoy our unrivaled panoramic views of Manhattan skyline &amp; the hudson river from our beautiful  boardwalk. Jersey City is conveniently located one train or one ferry stop away from M</t>
  </si>
  <si>
    <t>Paulus Hook is a fairly safe, historic and friendly community -nestled on the hudson river with amazing Zagat rated restaurants &amp; coffee houses.  You can enjoy our unrivaled panoramic views of Manhattan skyline &amp; the hudson river from our beautiful  boardwalk. Jersey City is conveniently located one train or one ferry stop away from Manhattan</t>
  </si>
  <si>
    <t>Jersey City is a very busy city. While we have on street parking you must adhere to the parking regulations and rules. You must have a parking permit to park over two hours. Since this is not feasible it‚Äôs best that you park in one of our local paid parking lots to avoid getting tickets.  There are several in the area.  The apartment has a comfortable pull out sofa that Full sized. We supply a  Fresh mattress cover Fitted sheet Flat sheet Light blanket  &amp; Comforter for cooler nights Flat screen Television has cable and hundreds of free channels Backyard lounge and grill are also for the use of my Airbnb guests There will be wet wipes/makeup remover wipes, that will be supplied in the bathroom for your use. Please use the wipes to remove your make up and avoid using bathroom towels and cloths. It would be most appreciated. Please adhere to our strict check in and check out policy Check in 3:00pm Check out 10:00am No exceptions please Free Wifi Wifi: Sussexairbnb Password: Happyguest</t>
  </si>
  <si>
    <t>There are several transportation options in Jersey City. Mass Transit - Take the path train from Excange Place to Manhattan. Port Authority Path Train, takes you in to Manhattan,  Hoboken NJ,  Harrison, &amp; Newark NJ and to Newark International Airport.   (Website hidden by Airbnb)  New Jersey  Light Rail is an above ground electric train that connects you with other cities in Hudson County, New Jersey  Ferry Ride- Take the Ferry from Jersey City is most beautiful way to see the river and the skyline of Manhattan!  (Website hidden by Airbnb)  Citi Bike -  There are Citi bike docs located all over the city for your convenience and in our neighborhood of Paulus Hook.   (Website hidden by Airbnb)  Cars - we have several pay parking garages available in the neighborhood.  Walk- Of course you can always meander around our neighborhood on foot everything is centrally located restaurants, supermarkets, post office,  dry cleaning, even walk to the mall! Parking Your Car -Jersey City is a very bu</t>
  </si>
  <si>
    <t>We have a lovely backyard/deck lounge area, outdoor dining set and  propane grill that our guests are welcome to use.</t>
  </si>
  <si>
    <t>My family lives directly around the corner from our second property we are always available if anything is needed. Don‚Äôt hesitate to contact us! We want you to be comfortable and have everything and anything that you could possibly need during your stay.</t>
  </si>
  <si>
    <t>We do charge a service fee $25 per pet per night</t>
  </si>
  <si>
    <t>https://a0.muscache.com/im/pictures/e266d73e-6f1a-4d7b-836a-7025a13e5a09.jpg?aki_policy=large</t>
  </si>
  <si>
    <t>https://www.airbnb.com/users/show/179793439</t>
  </si>
  <si>
    <t>Denyse</t>
  </si>
  <si>
    <t xml:space="preserve">My husband and I have lived in this amazing community for over 25 years. Our children both came to this home as newborns and are now off to college.   _x000D_
_x000D_
19 years ago we invested in a second property directly around the corner from our home.  That four family home has a newly renovated Studio Garden apartment.  The apartment is very important to us because this is where our friends and family stay when they visit from out of town. In fact our tenants also use the space for their visiting, family and friends.   We live-conveniently around the corner should our guests need anything._x000D_
_x000D_
I should mention that we are pet friendly.  We raised our beloved Great Dane ‚ÄúBiggah‚Äù for 10 years who passed in 2014 and still have our 10 year old miniature schnauzer Satchel.  We are dog &amp; cat lovers.  We welcome responsible pet owners as our guests and  they have access to the backyard.  The backyard has a lovely lounge area and grill._x000D_
_x000D_
We absolutely love our historic and ‚Äúsomewhat of a secret‚Äù  Paulus Hook community nestled on the waterfront &amp; only a stones throw away from Manhattan.  My husband and I take advantage of the short proximity to New York City all the time, enjoying it‚Äôs night life,  great restaurants and of course Broadway!!! ....especially now that the kids are away, we‚Äôre having a lot of fun and you will too!_x000D_
_x000D_
_x000D_
_x000D_
</t>
  </si>
  <si>
    <t>https://z0.muscache.cn/im/pictures/user/a82f939f-a85b-4429-b690-9c79b36ba6c3.jpg?aki_policy=profile_small</t>
  </si>
  <si>
    <t>https://z0.muscache.cn/im/pictures/user/a82f939f-a85b-4429-b690-9c79b36ba6c3.jpg?aki_policy=profile_x_medium</t>
  </si>
  <si>
    <t>{TV,"Cable TV",Wifi,"Air conditioning",Kitchen,"Free street parking",Heating,Washer,Dryer,"Smoke detector","Carbon monoxide detector","First aid kit","Fire extinguisher",Essentials,Shampoo,Hangers,"Hair dryer",Iron,"Laptop friendly workspace","Self check-in",Lockbox,"Hot water","Bed linens","Extra pillows and blankets",Microwave,"Coffee maker",Refrigerator,"Dishes and silverware","Cooking basics",Oven,Stove,"EV charger","BBQ grill","Garden or backyard",Waterfront}</t>
  </si>
  <si>
    <t>https://www.airbnb.com/rooms/26461854</t>
  </si>
  <si>
    <t>‚úØ CDC Clean &amp; Disinfect guidelines followed -2ppl‚úØ</t>
  </si>
  <si>
    <t>We are following all CDC recommended cleaning guidelines, The apartment has no shared common spaces. **All issues with the heaters are now resolved** Location Location, Location... we are located right on top of the underground PATH trains to all your favorite destinations in NYC. Fast Wifi. The place is Calm, Quiet and Cozy in the heart of downtown jersey city; steps to all the bars and restaurants.</t>
  </si>
  <si>
    <t>55 inch TV with chromecast, heat, and cooling are centrally controlled. We will provide extra heaters and fan if required. NO Smoking, No exceptions. extra bedding for 1-2 people can be provided for an extra fee Essentials provided on first day of the stay. Fresh bath and hand towels Fresh bed skirt, sheets, duvet and pillow covers Fig &amp; Olive Luxury Shampoo By C'EST LA VIE - 22ml / 0.75 fl oz - Paraben &amp; Cruelty Free Hydrating Conditioner + Argan Oil By C'EST LA VIE - 40ml / 1.35 fl oz - Paraben &amp; Cruelty Free Fig &amp; Olive Luxury Body Wash By C'EST LA VIE - 22ml / 0.75 fl oz - Paraben &amp; Cruelty Free Vanity set which includes 2 cotton pads, 2 cotton swabs and 1 nail file</t>
  </si>
  <si>
    <t>We are following all CDC recommended cleaning guidelines, The apartment has no shared common spaces. **All issues with the heaters are now resolved** Location Location, Location... we are located right on top of the underground PATH trains to all your favorite destinations in NYC. Fast Wifi. The place is Calm, Quiet and Cozy in the heart of downtown jersey city; steps to all the bars and restaurants. 55 inch TV with chromecast, heat, and cooling are centrally controlled. We will provide extra heaters and fan if required. NO Smoking, No exceptions. extra bedding for 1-2 people can be provided for an extra fee Essentials provided on first day of the stay. Fresh bath and hand towels Fresh bed skirt, sheets, duvet and pillow covers Fig &amp; Olive Luxury Shampoo By C'EST LA VIE - 22ml / 0.75 fl oz - Paraben &amp; Cruelty Free Hydrating Conditioner + Argan Oil By C'EST LA VIE - 40ml / 1.35 fl oz - Paraben &amp; Cruelty Free Fig &amp; Olive Luxury Body Wash By C'EST LA VIE - 22ml / 0.75 fl oz - Paraben &amp; Cr</t>
  </si>
  <si>
    <t>Hipster, Chic downtown Jersey City. We are located within a few steps to all the bars and awesome restaurants. The studio is a *minute* away from trains to NYC</t>
  </si>
  <si>
    <t>we love to host! you will love our place.  (Website hidden by Airbnb)</t>
  </si>
  <si>
    <t>Everything is walkable within a few steps away. Gyms, restaurants, bars , grocery stores, pharmacy, coffee shops and more.  A car is not required although if you have one, street parking or parking garages are close by with reasonable parking prices. We are situated on top of Grove st. PATH trains.  The unit is on Wayne st / between Marin Blvd and Grove St. In downtown jersey city's happening village area. It's close to a lot of good bars, restaurants, and scenic spots.  The apt is literally on top on the underground GROVE st. PATH train station, it's a 1-2min walk to the entrance of the station.  The easiest way to get to Manhattan is by train. The trains run 24hrs, all days of the week. Here are some timings to NYC tourist locations. 8mins to the world trade center, Freedom Tower 15mins to Washington Square  Park  20mins to Macy's Herald Sq 25 mins to grand central</t>
  </si>
  <si>
    <t>The whole studio and garden. All appliances. 1. cooktop 2.  Drip coffee machine &amp; Nespresso Machine 3. hot water kettle 4. dishwasher &amp; fridge 5. citrus juicer 6. all cookware</t>
  </si>
  <si>
    <t>Happy to interact and show around the neighborhood. Guests are welcome to drinks and share stories!</t>
  </si>
  <si>
    <t>Quiet time in between 10pm and 10am - no exceptions or the reservation will be cancelled immediately ( we are understanding but no parties)</t>
  </si>
  <si>
    <t>https://a0.muscache.com/im/pictures/cb07e2c0-5912-49b5-865c-afed3d276dd0.jpg?aki_policy=large</t>
  </si>
  <si>
    <t>https://www.airbnb.com/users/show/2233326</t>
  </si>
  <si>
    <t>Anirudha</t>
  </si>
  <si>
    <t>enjoy life , and discover people through travel</t>
  </si>
  <si>
    <t>https://a0.muscache.com/im/pictures/user/c2b6a22f-3ef8-4bd6-92bc-ffb938b8e7bf.jpg?aki_policy=profile_small</t>
  </si>
  <si>
    <t>https://a0.muscache.com/im/pictures/user/c2b6a22f-3ef8-4bd6-92bc-ffb938b8e7bf.jpg?aki_policy=profile_x_medium</t>
  </si>
  <si>
    <t>{TV,Wifi,"Air conditioning",Kitchen,"Paid parking off premises","Free street parking",Heating,"Smoke detector","Carbon monoxide detector","First aid kit","Safety card","Fire extinguisher",Essentials,Shampoo,"Lock on bedroom door",Hangers,"Hair dryer",Iron,"Laptop friendly workspace","Self check-in",Lockbox,"Private living room","Private entrance","Hot water","Bed linens","Extra pillows and blankets",Microwave,"Coffee maker",Refrigerator,Dishwasher,"Dishes and silverware","Cooking basics",Stove,"Single level home","BBQ grill","Garden or backyard","Long term stays allowed"}</t>
  </si>
  <si>
    <t>https://www.airbnb.com/rooms/26471782</t>
  </si>
  <si>
    <t>2 BD 2 BA LUX CONDO Sleeps 8 - SmartHome+ Organic</t>
  </si>
  <si>
    <t>15 Minutes to NYC and Hoboken Beautiful luxury condominium with 2 Beds and 2 Baths, patio, and lots of extras.  You will have private access to the entire unit for your stay.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t>
  </si>
  <si>
    <t>This luxury condominium was once the highest price per square foot in the history of Jersey City Heights.   Highlights: - Full 4 Zone Audio System - Even Patio  - Gigabit Ethernet for Super Fast Internet Speeds and Unlimited Streaming - 3 Big-ScreenTVs 1 50", 2 40", and 4K     - All Voice-Controlled with Amazon FireTV Cube for each TV     - Dozens of pre-installed and authenticated entertainment apps     - Included 100+ HD Channels and Netflix, Hulu, Amazon Prime and more...     - Playstation 3 Console and Blu-ray Player  - Jacuzzi in Private Master Suite  - Full Color Duplex Video Intercom  - Backyard Patio with speakers  - Fully Equipped Kitchen  - Dishwasher  - Architecture Series Upgraded Appliances  - W/D in unit  - Hardwood Floors Throughout  - Central HVAC  - Beautiful Lighted Ceiling Fans  - Desk to Work</t>
  </si>
  <si>
    <t>15 Minutes to NYC and Hoboken Beautiful luxury condominium with 2 Beds and 2 Baths, patio, and lots of extras.  You will have private access to the entire unit for your stay.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 This luxury condominium was once the highest price per square foot in the history of Jersey City Heights.   Highlights: - Full 4 Zone Audio System - Even Patio  - Gigabit Ethernet for Super Fast Internet Speeds and Unlimited Streaming - 3 Big-ScreenTVs 1 50", 2 40", and 4K     - All Voice-Controlled with Amazon FireTV Cube for each TV     - Dozens of pre-installed and authenticated entertainment apps     - Included 100+ HD Channels and Netflix, Hulu, Amazon Prime and more...     - Playstation 3 Console and</t>
  </si>
  <si>
    <t>Jersey City Heights is a beautiful, growing artist community right above Hoboken.  This luxury condo is located right in the formal Riverview Arts District and has numerous coffee  places, cafes, restaurants, juice bars, and dessert places opening regularly. Right at the corner on Palisade Avenue are regular private buses into Port Authority, New York City.  These buses take about (Phone number hidden by Airbnb) minutes, come every few minutes, and are about $3 per person. Also right at the corner is NJ Transit Buses Route 123 which goes to Port Authority for $4.50, but you must have exact change.   NJ Transit App can be downloaded for routes and fares as well as CityMapper app. A few blocks to Franklin Street and there will be new stairs to the 2nd Street Light Rail Station in Hoboken, you can take the rail to the path or ferry and get to Downtown or Midtown Manhattan.  This makes for a possibly nicer trip, plus the benefits of access to the entire Gold Coast of New Jersey (Union City</t>
  </si>
  <si>
    <t>Regarding Parking -  Private Parking is available for an additional fee at a private, numbered and gated lot on the next block which is very rare and needs to be reserved as soon as possible. All guests who wish to park on the street are required to obtain a new parking zone permit for Zone 16 a the Parking Enforcement Division Office, located at 394 Central Ave, Jersey City, NJ 07307. Hours are Monday- Friday 7:00AM to 6:00PM. There will be zone parking enforcement in this new zone 24 hours a day, 6 days a week (excluding Sundays). Permits will be required from midnight Sunday through 11:59 pm Saturday night. Guest passes for non-residents are available for anyone who plans on parking for more than 4 hours or overnight. These passes are $5 each and are good for 24 hours. You can pick up these passes at the Jersey City Parking Enforcement Division Office (address above). You can walk there from the unit in about ten minutes. Unfortunately, you have to go yourself, they do not let us ge</t>
  </si>
  <si>
    <t>Guests will have access to the entire unit throughout their entire stay.</t>
  </si>
  <si>
    <t>We have an entire team of people that have worked hard to make your stay as nice as possible. If you have any issues, please don't hesitate to reach out to us, if there is a true emergency please call 911, if there is a property emergency, please call (Phone number hidden by Airbnb) and press 8 for emergency.</t>
  </si>
  <si>
    <t>Quiet hours are from 9pm to 10am.  Reasonable noise levels are required 24/7. More than 2 outside guests visiting must be cleared in advance, to avoid large gatherings</t>
  </si>
  <si>
    <t>https://a0.muscache.com/im/pictures/561df7a0-8626-4d87-b382-05db2180e337.jpg?aki_policy=large</t>
  </si>
  <si>
    <t>https://www.airbnb.com/users/show/199069859</t>
  </si>
  <si>
    <t>M</t>
  </si>
  <si>
    <t>https://a0.muscache.com/im/pictures/user/9382a039-ab3f-456f-ab7d-0022b69452f1.jpg?aki_policy=profile_small</t>
  </si>
  <si>
    <t>https://a0.muscache.com/im/pictures/user/9382a039-ab3f-456f-ab7d-0022b69452f1.jpg?aki_policy=profile_x_medium</t>
  </si>
  <si>
    <t>{TV,"Cable TV",Wifi,"Air conditioning",Kitchen,"Paid parking off premises","Pets allowed","Free street parking","Hot tub",Heating,Washer,Dryer,"Smoke detector","Carbon monoxide detector","First aid kit","Safety card","Fire extinguisher",Essentials,Shampoo,"Lock on bedroom door",Hangers,"Hair dryer",Iron,"Laptop friendly workspace","Self check-in","Smart lock","Private entrance",Bathtub,"Game console","Hot water","Bed linens","Extra pillows and blankets","Ethernet connection","Pocket wifi",Microwave,"Coffee maker",Refrigerator,Dishwasher,"Dishes and silverware","Cooking basics",Oven,Stove,"Single level home","Patio or balcony","Garden or backyard","Long term stays allowed","Wide hallways","Wide entrance for guests","Well-lit path to entrance","Extra space around bed","No stairs or steps to enter","Accessible-height toilet","No stairs or steps to enter","Wide entryway"}</t>
  </si>
  <si>
    <t>https://www.airbnb.com/rooms/26512080</t>
  </si>
  <si>
    <t>Private 2 bedroom Brownstone -Entire 2nd floor Apt</t>
  </si>
  <si>
    <t>Please keep noise to a normal level. Dishes should be washed. Place garbage inside bagged garbage can and once full, take it outside on the side of  the house where garbage bins are and put it inside 2nd Fl apt Bin.</t>
  </si>
  <si>
    <t>https://a0.muscache.com/im/pictures/f3fb3693-0b8f-4a43-bd93-9bbb2bf7c6c0.jpg?aki_policy=large</t>
  </si>
  <si>
    <t>{TV,Wifi,"Air conditioning",Kitchen,Heating,Washer,Dryer,"Smoke detector","Carbon monoxide detector",Essentials,Hangers,"Hair dryer",Iron,"Laptop friendly workspace","Self check-in",Lockbox,"Coffee maker","Dishes and silverware"}</t>
  </si>
  <si>
    <t>https://www.airbnb.com/rooms/26513371</t>
  </si>
  <si>
    <t>10 Minutes from the Heart of Times Square</t>
  </si>
  <si>
    <t>.</t>
  </si>
  <si>
    <t>Cozy apartment in the heart of the Jersey City Heights Arts District. We are steps away from 2 buses to Midtown Manhattan and 2 blocks from the light rail train that connects with the Path train to Greenwich Village, Chelsea and the Freedom Tower/ 911 Memorial. It is an easy walk to the great restaurants and nightlife Hoboken has to offer.</t>
  </si>
  <si>
    <t>. Cozy apartment in the heart of the Jersey City Heights Arts District. We are steps away from 2 buses to Midtown Manhattan and 2 blocks from the light rail train that connects with the Path train to Greenwich Village, Chelsea and the Freedom Tower/ 911 Memorial. It is an easy walk to the great restaurants and nightlife Hoboken has to offer. Guest Access: You will let yourself into the space with keys provided from a lockbox at your leisure. We are available anytime through the Airbnb message system and are happy to give neighborhood suggestions. There is a great cafe in the same building and you have access to their garden from 8a-3p if you'd like to sit and relax. There is a bar/ music venue across the street. A park with views of the Manhattan skyline 2 block away. We will leave you a directory of all local businesses you may be interested in. Download the free NJ TRANSIT Mobile App Parking can be difficult, please be sure to read the street signs and adhere to the parking rules and</t>
  </si>
  <si>
    <t>There is a great cafe in the same building and you have access to their garden from 8a-3p if you'd like to sit and relax. There is a bar/ music venue across the street. A park with views of the Manhattan skyline 2 block away. We will leave you a directory of all local businesses you may be interested in.</t>
  </si>
  <si>
    <t>Parking can be difficult, please be sure to read the street signs and adhere to the parking rules and regulations.  Jersey City Parking Authority is located at  394 Central Avenue, JC,NJ (Phone number hidden by Airbnb) You will need a visitor parking permit for street parking.</t>
  </si>
  <si>
    <t>Download the free NJ TRANSIT Mobile App</t>
  </si>
  <si>
    <t>Guest Access: You will let yourself into the space with keys provided from a lockbox at your leisure.</t>
  </si>
  <si>
    <t>We are available anytime through the Airbnb message system and are happy to give neighborhood suggestions.</t>
  </si>
  <si>
    <t>No Smoking of ANY KIND! No loud Music</t>
  </si>
  <si>
    <t>https://a0.muscache.com/im/pictures/9821102f-ee76-4678-bbef-78b5c3e2d833.jpg?aki_policy=large</t>
  </si>
  <si>
    <t>https://www.airbnb.com/users/show/110457353</t>
  </si>
  <si>
    <t>https://a0.muscache.com/im/pictures/user/9c7205f9-0094-46a0-bfe5-0e58dab4c2cd.jpg?aki_policy=profile_small</t>
  </si>
  <si>
    <t>https://a0.muscache.com/im/pictures/user/9c7205f9-0094-46a0-bfe5-0e58dab4c2cd.jpg?aki_policy=profile_x_medium</t>
  </si>
  <si>
    <t>{TV,"Cable TV",Wifi,"Air conditioning",Heating,"Smoke detector","Carbon monoxide detector","First aid kit","Safety card","Fire extinguisher",Essentials,Shampoo,Hangers,"Hair dryer","Laptop friendly workspace","Self check-in",Lockbox,"Private living room","Hot water","Bed linens","Extra pillows and blankets","Coffee maker",Refrigerator,"Dishes and silverware","Garden or backyard","Long term stays allowed"}</t>
  </si>
  <si>
    <t>https://www.airbnb.com/rooms/26560492</t>
  </si>
  <si>
    <t>A Cozy- 1 Bedroom, Bright, Spacious 7/10 mn to NYC</t>
  </si>
  <si>
    <t>This Cozy modern, 1 bedroom apartment is located in a great, safe, trendy and alive neighborhood of downtown Jersey City only 7 to 10 minutes from Manhattan. On time checkout is 12 PM  Please be sure to check out on time.</t>
  </si>
  <si>
    <t>This Cozy modern 1 bedroom apartment is in a great, safe, trendy and alive neighborhood of downtown Jersey City only 7 to 10 minutes from Manhattan. Home is equipped with a 46 inch TV connected to Chromecast , Large living room with open space and retractable curtains to an open kitchen, 1 Bedroom, a private bathroom, a large queen mattress, closet and there is a free washer and dryer in the basement (detergent not provided ). you have access to a full kitchen and wireless Internet, the bathroom is set up with clean towels as you stay There are many public transportation that will get you to New York City within 7/10 minutes, through the path train, there is also bus or ferry. the parking is available but, permits would be required, so you may need to move your car every two hours or for less than $10 a day leave it in the safe secure parking, all within one block from home.</t>
  </si>
  <si>
    <t>This Cozy modern, 1 bedroom apartment is located in a great, safe, trendy and alive neighborhood of downtown Jersey City only 7 to 10 minutes from Manhattan. On time checkout is 12 PM  Please be sure to check out on time. This Cozy modern 1 bedroom apartment is in a great, safe, trendy and alive neighborhood of downtown Jersey City only 7 to 10 minutes from Manhattan. Home is equipped with a 46 inch TV connected to Chromecast , Large living room with open space and retractable curtains to an open kitchen, 1 Bedroom, a private bathroom, a large queen mattress, closet and there is a free washer and dryer in the basement (detergent not provided ). you have access to a full kitchen and wireless Internet, the bathroom is set up with clean towels as you stay There are many public transportation that will get you to New York City within 7/10 minutes, through the path train, there is also bus or ferry. the parking is available but, permits would be required, so you may need to move your car ev</t>
  </si>
  <si>
    <t>Downtown Jersey City is one of the trendiest and most secure and alive neighborhood in the New York city metro area. Our Restaurant plaza is only one block from our home which harbors all of the best restaurants downtown Jersey City has to offer, it varies from Mexican tacos, to Italian pizzas at Puerto Rican, French restaurants, the best burgers you can have everything within it walking distance. There are many public transportation 24/7 that will get you to New York City within 7/10 minutes through the path train, also buses or ferry. the parking is available but, permits would be required, so you may need to move your car every two hours or for less than $10 leave it in the safe secure parking all within one block from home.</t>
  </si>
  <si>
    <t>-$2.75 Path train Fare to NYC, trains running 24/7   (Website hidden by Airbnb)  -Duane read as you exit the path train is open 24/7, (but Monday 12:00-6:00am). -Sharing a yellow cab in NYC for 2/3/4 people will get you there faster and cheaper. -Yes, Metrocard works for Path train and Subway, add credits, don‚Äôt buy a weekly NYC,  it won‚Äôt work for path rides. -On time checkout is 12 PM  please be sure to check out on time as we have to clean the apartment for the next guests. if checkout time is after 12 o‚Äôclock (noon), we will be forced to access $100 fee, as this is what I‚Äôm charged by the cleaning crew.</t>
  </si>
  <si>
    <t>If you are in town for an event in New York Path is the best! The path train is only one block away and it will take you from Grove Street to WTC NYC within 7minutes, if you want to head to Midtown with the path train, just take to the ‚Äú33rd St‚Äù direction, you will be there in 20 to 24 minutes you will have a chance to exit at: Christophers St  9 St  14 street   23rd Street   and 33rd all in midtown New York City, along 6th Avenue. You can also opt for the buses take you to Port Authority bus terminal which is connected to the 42nd and eighth Avenue where you can catch the AC E123QNRN7 lines but, it‚Äôs a longer trip.</t>
  </si>
  <si>
    <t>While having full access to my home: Kitchen &amp; appliances , TV, WI-FI, Washer &amp; dryer (in the basement) Bathroom appliances, Ironing board,  Iron for clothes,  Are available for you to use</t>
  </si>
  <si>
    <t>I will always be available for any questions at any time and willing to attend any matter the may regard your stay . As your host, I take great care of my visitors and wish that all my guests have a pleasant stay and try to go beyond your expectations.</t>
  </si>
  <si>
    <t>https://a0.muscache.com/im/pictures/b0a1980a-ec3c-456e-98ec-7723c69d0e26.jpg?aki_policy=large</t>
  </si>
  <si>
    <t>https://www.airbnb.com/users/show/181682310</t>
  </si>
  <si>
    <t>Walid</t>
  </si>
  <si>
    <t>Hello,
I am Walid a great host as well as a guest, I like simplicity, minimalistic traveler and organized!
I offer for you to be my guest at my warm  comfortable place, located in the heart of downtown Jersey city, a minute away from transportation, restaurants, cultural and corporate activities, we are only 7 minutes from the World Trade Center site and several commuting options are available, wether you are busting NYC for fun or Business, I will ensure you have a great stay!</t>
  </si>
  <si>
    <t>https://a0.muscache.com/im/pictures/user/ecf4cda4-2663-4012-8dfb-ce9c7904d8bf.jpg?aki_policy=profile_small</t>
  </si>
  <si>
    <t>https://a0.muscache.com/im/pictures/user/ecf4cda4-2663-4012-8dfb-ce9c7904d8bf.jpg?aki_policy=profile_x_medium</t>
  </si>
  <si>
    <t>{TV,Wifi,"Air conditioning",Kitchen,Breakfast,"Free street parking","Buzzer/wireless intercom",Heating,Washer,Dryer,"Smoke detector","Carbon monoxide detector","First aid kit","Fire extinguisher",Essentials,Shampoo,"Lock on bedroom door",Hangers,Iron,"Laptop friendly workspace","Private living room",Bathtub,"Hot water","Bed linens","Extra pillows and blankets","Coffee maker",Refrigerator,"Dishes and silverware","Cooking basics",Oven,Stove,"Luggage dropoff allowed","Long term stays allowed","Host greets you"}</t>
  </si>
  <si>
    <t>15 months ago</t>
  </si>
  <si>
    <t>https://www.airbnb.com/rooms/26561798</t>
  </si>
  <si>
    <t>‚òÖMASTER Room with PRIVATE entrance!‚òÖ</t>
  </si>
  <si>
    <t>If you are looking for privacy, you just found your place! Elegantly decorated master bedroom apartment!  Fully equipped bedroom, private bathroom and no kitchen. The reviews speak for themselves!</t>
  </si>
  <si>
    <t>The room is located in Jersey City/Nj just two blocks from Grove Street Path train into New York City. It is perfectly located for those who wants convenient and fast connection to Manhattan - 10 minutes to World Trade Center or 20 minutes to 33rd Street. You will love our place because of the comfortable bed, the private bathroom and entrance! Our place is good for one person and couples for a short or long-term.  Our one bedroom is located on the third floor and you will have your private entrance, the bedroom is totally independent and not shared with anyone, so you can come and go independently with no concern. There is no kitchen! What we offer in our own private bedroom and bathroom: ‚Ä¢	Refrigerator; ‚Ä¢	Iron and iron stand; ‚Ä¢	Boiler; ‚Ä¢	Heat/Air Conditioning; ‚Ä¢	Towels, bed sheets and soft pillows; ‚Ä¢	Shampoo, conditioner and body wash; ‚Ä¢	Hair dryer; ‚Ä¢	1 Queen bed for two; ‚Ä¢	1 Arm chair; ‚Ä¢	1 Closet; ‚Ä¢	Hangers; ‚Ä¢	Free Wi-fi; ‚Ä¢	First aid kit; ‚Ä¢	Office desk ‚Ä¢	Mirror; ‚Ä¢	TV ‚Äì Free Netflix.</t>
  </si>
  <si>
    <t xml:space="preserve">If you are looking for privacy, you just found your place! Elegantly decorated master bedroom apartment!  Fully equipped bedroom, private bathroom and no kitchen. The reviews speak for themselves! The room is located in Jersey City/Nj just two blocks from Grove Street Path train into New York City. It is perfectly located for those who wants convenient and fast connection to Manhattan - 10 minutes to World Trade Center or 20 minutes to 33rd Street. You will love our place because of the comfortable bed, the private bathroom and entrance! Our place is good for one person and couples for a short or long-term.  Our one bedroom is located on the third floor and you will have your private entrance, the bedroom is totally independent and not shared with anyone, so you can come and go independently with no concern. There is no kitchen! What we offer in our own private bedroom and bathroom: ‚Ä¢	Refrigerator; ‚Ä¢	Iron and iron stand; ‚Ä¢	Boiler; ‚Ä¢	Heat/Air Conditioning; ‚Ä¢	Towels, bed sheets and soft </t>
  </si>
  <si>
    <t>Our neighborhood is quiet and safe and we have easy access to Manhattan, stores, restaurants, supermarkets and very close to Newark Airport.</t>
  </si>
  <si>
    <t>We love your pets. But sorry they aren‚Äôt allowed in the house. Absolutely no smoking. Attention: Violators of any of the rules will be asked to leave. Party is not allowed and if you would like to bring someone, please let us know in advance. We charge a fee for an extra guest. As always, don't hesitate to contact us regarding any concerns or questions. If you need or have any special requests please email us before booking to make sure we can help you to have a better experience.</t>
  </si>
  <si>
    <t>There are many parking lots very close to our apartment. The closest one is U-Park and the price is:   (Phone number hidden by Airbnb)  Find locations and some more information on the website bellow.  (Website hidden by Airbnb)</t>
  </si>
  <si>
    <t>The guests will have access only to the Master Bedroom. There is no kitchen!</t>
  </si>
  <si>
    <t>We are available promptly by text and email and we can help with any questions that you might have. We live on the other bedroom, but we prefer to give guests privacy during their stay, we will not bother you at all, but if you need anything, please, let us know.</t>
  </si>
  <si>
    <t>https://a0.muscache.com/im/pictures/2be3b3d7-a5a7-46c8-8a9c-6421d2ccd2b5.jpg?aki_policy=large</t>
  </si>
  <si>
    <t>https://www.airbnb.com/users/show/199724679</t>
  </si>
  <si>
    <t>Talita</t>
  </si>
  <si>
    <t>https://a0.muscache.com/im/pictures/user/41964442-0afd-4f36-acb4-6812fe24705a.jpg?aki_policy=profile_small</t>
  </si>
  <si>
    <t>https://a0.muscache.com/im/pictures/user/41964442-0afd-4f36-acb4-6812fe24705a.jpg?aki_policy=profile_x_medium</t>
  </si>
  <si>
    <t>{TV,Wifi,"Air conditioning","Free street parking",Heating,"Smoke detector","Carbon monoxide detector","First aid kit","Fire extinguisher",Essentials,Shampoo,"Lock on bedroom door",Hangers,"Hair dryer",Iron,"Laptop friendly workspace","Self check-in",Lockbox,"Private entrance","Hot water","Extra pillows and blankets",Refrigerator,"Long term stays allowed"}</t>
  </si>
  <si>
    <t>https://www.airbnb.com/rooms/26639849</t>
  </si>
  <si>
    <t>COZY &amp; AMAZING NEW 2BR APT 20 MINS TO TIMES SQUARE</t>
  </si>
  <si>
    <t>We welcome you to our brand new 2 bedroom apartment. We have completely redone this apartment with new floors, walls, bathroom, and have handpicked our new furnishings. You will love this place and we hope to make it as comfortable as your own home. This is the ideal place if you are visiting the NYC area.  Travel to NYC is easy and within 20 minutes you can be in Times Square. There is plenty to do in NYC, The Heights, Hoboken, and Jersey City and we are here to help you explore!</t>
  </si>
  <si>
    <t>Details about the space: THIS ENTIRE PRIVATE APARTMENT IS YOURS. NOT SHARED - Sleeps 5 people comfortably (2 in each bedroom + 1 on the pull out couch in the living room ) - This apartment is completely private. Private entrance, bathroom, bedrooms, eating area, and living/work space. - The place has window air conditioners in each bedroom.  It can get hot in NYC in the summer and we want to be sure that you can be comfortable in our space. - The place also has its own Thermostat to regulate the temperature in the apartment (Heating for Winter) - The place also has WiFi &amp; Cable TV - Brand new Smart TV with Netflix account included for the days you want to sit back and relax in the apartment. - Bathroom is brand new. Featuring stone floor and walls &amp; glass sliding doors. - Brand new queen size beds in the bedrooms that can comfortably     sleep two, + plus a large pullout couch bed in the living room that could also comfortably sleep one +. - THERE IS NO KITCHEN.  For your safety and of</t>
  </si>
  <si>
    <t>We welcome you to our brand new 2 bedroom apartment. We have completely redone this apartment with new floors, walls, bathroom, and have handpicked our new furnishings. You will love this place and we hope to make it as comfortable as your own home. This is the ideal place if you are visiting the NYC area.  Travel to NYC is easy and within 20 minutes you can be in Times Square. There is plenty to do in NYC, The Heights, Hoboken, and Jersey City and we are here to help you explore! Details about the space: THIS ENTIRE PRIVATE APARTMENT IS YOURS. NOT SHARED - Sleeps 5 people comfortably (2 in each bedroom + 1 on the pull out couch in the living room ) - This apartment is completely private. Private entrance, bathroom, bedrooms, eating area, and living/work space. - The place has window air conditioners in each bedroom.  It can get hot in NYC in the summer and we want to be sure that you can be comfortable in our space. - The place also has its own Thermostat to regulate the temperature i</t>
  </si>
  <si>
    <t>Our Airbnb is located on central ave the best an amazing block, a Cuban restaurant is at the corner offering very good food for practically 1/3 of the price that you would pay in Manhattan (or anyplace else), on this street you are around all kinds of businesses and restaurants there is a Pizzeria/Italian restaurant, 3 ladies beauty salons, a well known music old record store, a grocery store, 1 Thai Restaurant, 2 Chinese Take Out Restaurants, A Bicycle rental, 2 Small South American restaurants. The apartment is on Central Avenue, which is full of all kind of businesses within a very short walking distance.  People from all over Manhattan and the same jersey city heights neighborhood love to come to shop and eat around central ave because we are so close and yet so much more affordable, there are so many tasty and good reasonably food places and restaurants on central ave that you would never have the time to check them all out. And this apartment happens to be on central ave, you don</t>
  </si>
  <si>
    <t>- High Speed WiFI - Cable TV - NJ Transit 119 stops less than two blocks away on Central Avenue and Congress street and is the most convenient method of transportation into Times Square Manhattan, usually takes 20 minutes. - Mini Bus #51 to NYC is also 2 blocks on JFK boulevard away and is usually 20 minutes to Times Square Manhattan, depending on traffic and time of day. - The apartment is on the second floor - There are plenty of launderettes in the neighborhood in case you need to do some washing/drying.</t>
  </si>
  <si>
    <t>We are available by phone, email, AIRBNB messages, and person.  We are here to help you with any questions you may have.  We have been raised in the NYC area and we can help you explore as well!</t>
  </si>
  <si>
    <t>https://a0.muscache.com/im/pictures/7d3af3a6-f4c5-434a-8aa2-514187378636.jpg?aki_policy=large</t>
  </si>
  <si>
    <t>{TV,"Cable TV",Wifi,"Air conditioning","Paid parking off premises","Free street parking",Heating,"Family/kid friendly","Smoke detector","Carbon monoxide detector","Fire extinguisher",Essentials,Shampoo,"Lock on bedroom door",Hangers,"Hair dryer",Iron,"Laptop friendly workspace","Self check-in","Smart lock","Private living room","Hot water","Bed linens","Extra pillows and blankets",Microwave,"Coffee maker",Refrigerator,"Luggage dropoff allowed","Long term stays allowed"}</t>
  </si>
  <si>
    <t>https://www.airbnb.com/rooms/26641367</t>
  </si>
  <si>
    <t>Studio only 4.6 miles to Manhattan NYC 42nd St</t>
  </si>
  <si>
    <t>The Flat/Apt #2B  is in Jersey City Heights only 5 minutes to downtown Jersey City or Hoboken and only 4.6 miles to 42rd St &amp; Wall Street. VISIT TOURIST PLACES: *Central Park *Time Square *Empire State Building *Grand Central Terminal *Brooklyn Bridge *Manhattan Bridge *Radio City Music Hall *Rockefeller Center *St Patrick‚Äôs Cathedral *Hudson yards vessel *Chrysler Building *Museum of Natural History *LDS Manhattan Temple  *Statue Liberty Public transportation to NYC is walking distance</t>
  </si>
  <si>
    <t>We own a three bedroom Condominium with two separate entry in one size we live and on the other side we have two separate bedrooms. We are renting you a one private beautiful one bedroom apartment (We DON'T LIVE in the Studio) . It‚Äôs fully furnished; the bedroom is fully furniture and the bathroom was remodeled and you will share with another Apartment 2B. It has a 50 inch (Phone number hidden by Airbnb) HDTV and  smart DVD player with  100% free access to Netflix You will have 24X7 access to the apartment. The building has washer and dryer, however the use of the washer and dryer machine are only for guests who are staying a minimum 25 days, then the guest will be allowed to use both machines for free once a month.  If you are seeking for an entire apartment / flat for more them two or more people with Kitchen, Livingroom, dining room, bathroom and one bedroom apartment go to this link below: https://www.airbnb.com/rooms/17272807?preview_for_ml https://www.airbnb.com/rooms/20929021?pr</t>
  </si>
  <si>
    <t>The Flat/Apt #2B  is in Jersey City Heights only 5 minutes to downtown Jersey City or Hoboken and only 4.6 miles to 42rd St &amp; Wall Street. VISIT TOURIST PLACES: *Central Park *Time Square *Empire State Building *Grand Central Terminal *Brooklyn Bridge *Manhattan Bridge *Radio City Music Hall *Rockefeller Center *St Patrick‚Äôs Cathedral *Hudson yards vessel *Chrysler Building *Museum of Natural History *LDS Manhattan Temple  *Statue Liberty Public transportation to NYC is walking distance We own a three bedroom Condominium with two separate entry in one size we live and on the other side we have two separate bedrooms. We are renting you a one private beautiful one bedroom apartment (We DON'T LIVE in the Studio) . It‚Äôs fully furnished; the bedroom is fully furniture and the bathroom was remodeled and you will share with another Apartment 2B. It has a 50 inch (Phone number hidden by Airbnb) HDTV and  smart DVD player with  100% free access to Netflix You will have 24X7 access to the apartm</t>
  </si>
  <si>
    <t>In the event you will be traveling late and you will like to continue exploring the city and you are worry about the checkout time or where to leave your luggage, Don‚Äôt Worry,  we will store your luggage for you for FREE (Arrangement must be requested in advance) The house has gate parking available for a small fee per days (maximum fee charge are 15 days after 15 days, parking will be free).  Please be advise that Police and parking inforce officers are always driving around the area given fine to cars who are not legal park. Each parking violations fine cost about $50 fine We will provide the following linen depending of the number of guest:  For one guest, we will provide One Queen size bed with one fitting sheet, cover sheet  for Spring and Summer only or a blanker for Fall and Winter only. One towels, one hands towel, two pillows and two pillows case For two guest, we will provide One queen size bed with one fitting sheet, cover sheet for bed for Spring and Summer only. one blanke</t>
  </si>
  <si>
    <t>You will have access 24X7 to the entire bedroom and apartment, All linen and towels are provided. Also provided- a hair dryer, an iron and an ironing board. fully equipped with a 5 feet refrigerator and microwave. The building has washer and dryer, however the use of the washer and dryer machine are only for guests who are staying a minimum 25 days, then the guest will be allowed to use both machines for free once a month.</t>
  </si>
  <si>
    <t>https://a0.muscache.com/im/pictures/c133c910-4da2-4b0c-a07e-2d9dfa37be21.jpg?aki_policy=large</t>
  </si>
  <si>
    <t>{TV,"Cable TV",Internet,Wifi,"Air conditioning","Free street parking","Buzzer/wireless intercom",Heating,"Family/kid friendly",Washer,Dryer,"Smoke detector","Carbon monoxide detector","First aid kit","Fire extinguisher",Essentials,Shampoo,"Lock on bedroom door","24-hour check-in",Hangers,"Hair dryer",Iron,"Laptop friendly workspace","Self check-in",Keypad,"Private living room","Private entrance","Outlet covers",Bathtub,"Hot water","Bed linens","Extra pillows and blankets",Microwave,Refrigerator,"Garden or backyard","Luggage dropoff allowed","Long term stays allowed","Cleaning before checkout","Paid parking on premises"}</t>
  </si>
  <si>
    <t>https://www.airbnb.com/rooms/26657619</t>
  </si>
  <si>
    <t>Views On The Hudson River w NYC Views !</t>
  </si>
  <si>
    <t>This space is one block away from Path Train to the World Trade Center which is one stop away, And a 5 minute car ride to Holland Tunnel, Giving you the best access to NYC !</t>
  </si>
  <si>
    <t>This space is one block away from Path Train to the World Trade Center which is one stop away, And a 5 minute car ride to Holland Tunnel, Giving you the best access to NYC ! All guests are allowed to use full access of all amenities included in the building including the rooftop with breathtaking views of the NYC Skyline, Pool &amp; Hot Tub, Grille Area, Movie Theatre, Gym, Yoga Room, Children‚Äôs Play Area and the list just goes on ! I am available to call or text and speak to you whenever at your convenience ! Minutes away from NYC with the breathtaking views of the NYC Skyline !  Path Station which is literally a 2 minute walk from building. One stop to get to the World Trade Center ! There is a mall that is not even 5 mins away by car ! ( Newport Centre ) Plenty of nightlife just minutes from the building  Statue of Liberty can be seen from countless angles inside and outside of the building There are Path Trains to NYC. The Path Trains are accessible by walking 2 minutes away as well as</t>
  </si>
  <si>
    <t>Minutes away from NYC with the breathtaking views of the NYC Skyline !  Path Station which is literally a 2 minute walk from building. One stop to get to the World Trade Center ! There is a mall that is not even 5 mins away by car ! ( Newport Centre ) Plenty of nightlife just minutes from the building  Statue of Liberty can be seen from countless angles inside and outside of the building</t>
  </si>
  <si>
    <t>There are Path Trains to NYC. The Path Trains are accessible by walking 2 minutes away as well as Light Rails !</t>
  </si>
  <si>
    <t>All guests are allowed to use full access of all amenities included in the building including the rooftop with breathtaking views of the NYC Skyline, Pool &amp; Hot Tub, Grille Area, Movie Theatre, Gym, Yoga Room, Children‚Äôs Play Area and the list just goes on !</t>
  </si>
  <si>
    <t>I am available to call or text and speak to you whenever at your convenience !</t>
  </si>
  <si>
    <t>There are no rules here. Just treat the space as if it were your own home !</t>
  </si>
  <si>
    <t>https://a0.muscache.com/im/pictures/0fa3a94a-b8bc-4a04-ba5b-134512c7ffeb.jpg?aki_policy=large</t>
  </si>
  <si>
    <t>https://www.airbnb.com/users/show/150344976</t>
  </si>
  <si>
    <t>Devon</t>
  </si>
  <si>
    <t>https://a0.muscache.com/im/pictures/user/ca3c20c7-fd2a-4260-852c-c6a5fd0f5c5b.jpg?aki_policy=profile_small</t>
  </si>
  <si>
    <t>https://a0.muscache.com/im/pictures/user/ca3c20c7-fd2a-4260-852c-c6a5fd0f5c5b.jpg?aki_policy=profile_x_medium</t>
  </si>
  <si>
    <t>{TV,Wifi,"Air conditioning","Wheelchair accessible",Pool,Kitchen,"Free parking on premises",Doorman,Gym,Breakfast,Elevator,"Hot tub",Heating,Washer,Dryer,"Smoke detector","Carbon monoxide detector","Safety card","Fire extinguisher",Essentials,Shampoo,"Lock on bedroom door",Hangers,Iron,"Private entrance","Hot water","Host greets you"}</t>
  </si>
  <si>
    <t>https://www.airbnb.com/rooms/26691288</t>
  </si>
  <si>
    <t>Entire 2BR+Parking few mins to NYC/Time Square/WTC</t>
  </si>
  <si>
    <t>Entire 2 bedrooms in 3rd Floor, Special price for Long Term Commuters. Newly renovated  bathroom,  kitchen, living room, balcony. View of Manhattan WTC, lots of Sun light, Free Parking spot.  Close to 2nd Street light rail &amp; Hoboken Path, .  All Buses # (Phone number hidden by Airbnb) stop at front of our house, only take about (Phone number hidden by Airbnb) minutes to WTC or 34 Street Midtown Manhattan or Time Square. It is very fast convenient and low fare. and all other city buses stop at front of our house fare is $1.50 to anywhere.</t>
  </si>
  <si>
    <t>You own the entire apartment, no one else is using it, and you are free to enter and exit. ‰Ω†‰ª¨Êã•ÊúâÊï¥‰∏™ÂÖ¨ÂØìÔΩ§Ê≤°ÂÖ∂‰ªñ‰∫∫‰ΩøÁî®,Ëá™Áî±ÈÄ≤Âá∫ÂÖ•ÔΩ° Entire remodeled beautiful 2 bedrooms apartment bathroom,  living room and open European kitchen with granite top + Fully Equipped + Stocked Kitchen . all are hardwood floor.   Large Flat screen Smart TV /WiFi Free. Air Conditioning and Central Heating.  Towels, Linens &amp; Travel Essentials. It is good for couples, families with kids, big groups, business travel.  Supermarket, restaurants are nearby. Â¶ÇÊûúÊÇ®ÊúâÊô∫ËÉΩÊâãÊú∫,ÊàëÂº∫ÁÉàÂª∫ËÆÆÊÇ®‰∏ãËΩΩÂêç‰∏∫‚ÄúTransit‚ÄùÁöÑÂ∫îÁî®Á®ãÂ∫èÔΩ°ÂÆÉÂèØ‰ª•Êèê‰æõÈó®Âà∞Èó®ÁöÑÊåáÁ§∫,ÈÄöËøáÂÖ¨ÂÖ±‰∫§ÈÄöÂëäËØâÊÇ®ÂêÑÁßçË∑ØÁ∫øÔΩ° ÊÇ®Âè™ÈúÄÂ∞ÜÊÇ®Ë¶ÅÂéªÁöÑÂú∞ÊñπÊîæÂÖ•ÂÖ∂‰∏≠,ÂÆÉÂ∞ÜÁªòÂà∂Âá∫ÂêÑÁßçË∑ØÁ∫øÂπ∂ÂºïÂØºÊÇ®ÂâçÂæÄ‰ΩïÂ§ÑÔΩ° Âú®Palisade Ave / Prospect St.ÁöÑÊàøÂ≠êËßíËêΩÂâçÈù¢,ÊúâËÆ∏Â§öÂüéÂ∏ÇÂÖ¨‰∫§ËΩ¶Á•®‰ª∑‰∏∫1.50ÁæéÂÖÉÂà∞HobokenË∑ØÂæÑÊàñJournalÂπøÂú∫Ë∑ØÂæÑÂàóËΩ¶ÔΩ°ËøòÊúâÂâçÂæÄNewport Mall,Jersey Garden OutletÂíåWoodbury CommonsÁöÑÂ∑¥Â£´ÔΩ° Á∫ΩÁ∫¶Â∏Ç‰πüÊúâÂá†ÁßçÊñπÊ≥ï: 1)‰πòÂùêNJÂÖ¨‰∫§ËΩ¶#123Â∞±Âú®Êàë‰ª¨ÂÆ∂ÁöÑÊãêËßíÂ§Ñ(Palisade Ave / Prospect Street)ÂÆÉÂ∞ÜÁõ¥Êé•Â∏¶ÊÇ®Âà∞ÊõºÂìàÈ°øÊó∂‰ª£ÂπøÂú∫42Âè∑Ê∏ØÂä°Â±ÄÂ∑¥Â£´ÊÄªÁ´ôÔΩ°‰∏≠Èó¥Âè™ÊúâÂá†‰∏™ÂÖ¨ÂÖ±Ê±ΩËΩ¶Á´ô,ÂÖ¨ÂÖ±Ê±ΩËΩ¶Á•®‰ª∑‰∏∫Êàê‰∫∫Â∫ß‰Ωç4.50ÁæéÂÖÉ,ÂÑøÁ´•(5~11)ÂíåSr. Citizen(62Â≤ÅÂèä‰ª•‰∏ä)2.05ÁæéÂÖÉÔΩ°ÊÇ®ÂèØ‰ª•Âú®NJÂÖ¨‰∫§ÁΩëÁ´ôÊü•ÁúãËØ¶ÁªÜÊó∂Èó¥Ë°®ÔΩ° 2)ÂâçÂæÄÊõºÂìàÈ°øÂ∏Ç‰∏≠ÂøÉ,‰πòÂùêNJ TransitÂ∑¥Â£´85Âè∑Â∑¥Â£´Âú®Âêå‰∏Ä‰∏™Â∑¥Â£´Á´ôÂâçÂæÄHobokenË∑ØÂæÑÁ´ô,‰ªéÈÇ£ÈáåÊÇ®ÂèØ‰ª•‰πòÂùêÁÅ´ËΩ¶ÂâçÂæÄÁ∫ΩÁ∫¶34Ë°óÊàñ‰∏ñÁïåË¥∏Êòì‰∏≠ÂøÉÔΩ° 3)</t>
  </si>
  <si>
    <t>Entire 2 bedrooms in 3rd Floor, Special price for Long Term Commuters. Newly renovated  bathroom,  kitchen, living room, balcony. View of Manhattan WTC, lots of Sun light, Free Parking spot.  Close to 2nd Street light rail &amp; Hoboken Path, .  All Buses # (Phone number hidden by Airbnb) stop at front of our house, only take about (Phone number hidden by Airbnb) minutes to WTC or 34 Street Midtown Manhattan or Time Square. It is very fast convenient and low fare. and all other city buses stop at front of our house fare is $1.50 to anywhere. You own the entire apartment, no one else is using it, and you are free to enter and exit. ‰Ω†‰ª¨Êã•ÊúâÊï¥‰∏™ÂÖ¨ÂØìÔΩ§Ê≤°ÂÖ∂‰ªñ‰∫∫‰ΩøÁî®,Ëá™Áî±ÈÄ≤Âá∫ÂÖ•ÔΩ° Entire remodeled beautiful 2 bedrooms apartment bathroom,  living room and open European kitchen with granite top + Fully Equipped + Stocked Kitchen . all are hardwood floor.   Large Flat screen Smart TV /WiFi Free. Air Conditioning and Central Heating.  Towels, Linens &amp; Travel Essentials. It is good for couples, families with kids, big gro</t>
  </si>
  <si>
    <t>shops &amp; shops Supermarket, bar and restaurants are nearby.  View of Manhattan World Trade Center. Newport Mall, Jersey Garden Outlet and Woodbury Commons. Â¶ÇÊûúÊÇ®ÊúâÊô∫ËÉΩÊâãÊú∫,ÊàëÂº∫ÁÉàÂª∫ËÆÆÊÇ®‰∏ãËΩΩÂêç‰∏∫‚ÄúTransit‚ÄùÁöÑÂ∫îÁî®Á®ãÂ∫èÔΩ°ÂÆÉÂèØ‰ª•Êèê‰æõÈó®Âà∞Èó®ÁöÑÊåáÁ§∫,ÈÄöËøáÂÖ¨ÂÖ±‰∫§ÈÄöÂëäËØâÊÇ®ÂêÑÁßçË∑ØÁ∫øÔΩ° ÊÇ®Âè™ÈúÄÂ∞ÜÊÇ®Ë¶ÅÂéªÁöÑÂú∞ÊñπÊîæÂÖ•ÂÖ∂‰∏≠,ÂÆÉÂ∞ÜÁªòÂà∂Âá∫ÂêÑÁßçË∑ØÁ∫øÂπ∂ÂºïÂØºÊÇ®ÂâçÂæÄ‰ΩïÂ§ÑÔΩ° Âú®Palisade Ave / Prospect St.ÁöÑÊàøÂ≠êËßíËêΩÂâçÈù¢,ÊúâËÆ∏Â§öÂüéÂ∏ÇÂÖ¨‰∫§ËΩ¶Á•®‰ª∑‰∏∫1.50ÁæéÂÖÉÂà∞HobokenË∑ØÂæÑÊàñJournalÂπøÂú∫Ë∑ØÂæÑÂàóËΩ¶ÔΩ°ËøòÊúâÂâçÂæÄNewport Mall,Jersey Garden OutletÂíåWoodbury CommonsÁöÑÂ∑¥Â£´ÔΩ° Á∫ΩÁ∫¶Â∏Ç‰πüÊúâÂá†ÁßçÊñπÊ≥ï: 1)‰πòÂùêNJÂÖ¨‰∫§ËΩ¶#123Â∞±Âú®Êàë‰ª¨ÂÆ∂ÁöÑÊãêËßíÂ§Ñ(Palisade Ave / Prospect Street)ÂÆÉÂ∞ÜÁõ¥Êé•Â∏¶ÊÇ®Âà∞ÊõºÂìàÈ°øÊó∂‰ª£ÂπøÂú∫42Âè∑Ê∏ØÂä°Â±ÄÂ∑¥Â£´ÊÄªÁ´ôÔΩ°‰∏≠Èó¥Âè™ÊúâÂá†‰∏™ÂÖ¨ÂÖ±Ê±ΩËΩ¶Á´ô,ÂÖ¨ÂÖ±Ê±ΩËΩ¶Á•®‰ª∑‰∏∫Êàê‰∫∫Â∫ß‰Ωç4.50ÁæéÂÖÉ,ÂÑøÁ´•(5~11)ÂíåSr. Citizen(62Â≤ÅÂèä‰ª•‰∏ä)2.05ÁæéÂÖÉÔΩ°ÊÇ®ÂèØ‰ª•Âú®NJÂÖ¨‰∫§ÁΩëÁ´ôÊü•ÁúãËØ¶ÁªÜÊó∂Èó¥Ë°®ÔΩ° 2)ÂâçÂæÄÊõºÂìàÈ°øÂ∏Ç‰∏≠ÂøÉ,‰πòÂùêNJ TransitÂ∑¥Â£´85Âè∑Â∑¥Â£´Âú®Âêå‰∏Ä‰∏™Â∑¥Â£´Á´ôÂâçÂæÄHobokenË∑ØÂæÑÁ´ô,‰ªéÈÇ£ÈáåÊÇ®ÂèØ‰ª•‰πòÂùêÁÅ´ËΩ¶ÂâçÂæÄÁ∫ΩÁ∫¶34Ë°óÊàñ‰∏ñÁïåË¥∏Êòì‰∏≠ÂøÉÔΩ° 3)‰Ω†ÂèØ‰ª•Ê≠•Ë°åÂá†‰∏™Ë°óÂå∫Âà∞‰∏≠Â§ÆÂ§ßË°óÊàñÂõΩ‰ºöÂ§ßÈÅìÂíåÊ†ÖÊ†èÂ§ßÈÅìÁöÑ‰∫§ÂèâÂè£ÔΩ°Âú®ÈÇ£Èáå,ÊÇ®ÂèØ‰ª•‰πòÂùê119Ë∑ØÂÖ¨‰∫§ËΩ¶ÂâçÂæÄÊó∂‰ª£ÂπøÂú∫ÊõºÂìàÈ°ø42Âè∑Ê∏ØÂä°Â±ÄÂ∑¥Â£´ÊÄªÁ´ôÔΩ° ËøòÊúâÂâçÂæÄ‰∏≠ÂõΩË∂ÖÂ∏ÇÂú∞ÂùÄ; 701 NJ -440, Jersey City 07304, Hudson Mall, Newport Mall,Jersey Garden OutletÂíåWoodbury CommonsÁöÑÂüéÂ∏ÇÂ∑¥Â£´ÔΩ°</t>
  </si>
  <si>
    <t>You have full access 24X7 to the entire apartment during your stay. The entire Apartment is only for you and  All linen and towels are provided. Also provided- a hair dryer, an iron and an ironing board. The kitchen is fully equipped with a refrigerator, stove, microwave, toaster, coffee makers, pots, pans and utensils. **Please note:  Please see photos for parking rule. Free parking shared driveway. One parking space for each floor tenant. The left side driveway parking are shared space with guests in the Ground floor unit. The driveway is ideal for parking 2 midsize cars from front to back. We do not guarantee that if you drive a large vehicle, other guests will clash.</t>
  </si>
  <si>
    <t>We are always available to answer any questions.  In addition we will help you with your traveling arrangements. So you can expend more time explore New York City (Manhattan). We love to host first time visitors and first time Airbnb guests.</t>
  </si>
  <si>
    <t>https://a0.muscache.com/im/pictures/30558094-e1e0-4757-b7b3-e65ff1840ee1.jpg?aki_policy=large</t>
  </si>
  <si>
    <t>{TV,Wifi,"Air conditioning",Kitchen,"Free street parking",Heating,"Family/kid friendly","Smoke detector","Carbon monoxide detector","First aid kit","Fire extinguisher",Essentials,Shampoo,"Lock on bedroom door",Hangers,"Hair dryer",Iron,"Laptop friendly workspace","Self check-in",Keypad,"Private living room","Private entrance","Outlet covers",Bathtub,"Changing table","High chair","Room-darkening shades","Hot water","Bed linens","Extra pillows and blankets",Microwave,"Coffee maker",Refrigerator,"Dishes and silverware","Cooking basics",Oven,Stove,"Patio or balcony","Luggage dropoff allowed","Long term stays allowed","Cleaning before checkout"}</t>
  </si>
  <si>
    <t>https://www.airbnb.com/rooms/26749702</t>
  </si>
  <si>
    <t>‚ö°Awesome views‚ö° Minutes to NY | Cable | Gym | Pool</t>
  </si>
  <si>
    <t>If you're looking to have fun, this place is full of enjoyment in fulfillment. With its ‚úîfloor-to-ceiling windows, ‚úîhigh-speed internet, ‚úîbig TV with cable, ‚úîvirtual golf, ‚úîmovie room, ‚úîlounge with pool table, ‚úîBBQ area with fire pit and don't forget the views. It even has a massage room. Just one block to the Ferry and two blocks to Exchange Place Path Station... and after a few minutes, you're in the CITY! POOL CLOSED FOR THE REST OF THE YEAR.</t>
  </si>
  <si>
    <t>It's like going on vacation because of all the access to all the amenities.</t>
  </si>
  <si>
    <t>If you're looking to have fun, this place is full of enjoyment in fulfillment. With its ‚úîfloor-to-ceiling windows, ‚úîhigh-speed internet, ‚úîbig TV with cable, ‚úîvirtual golf, ‚úîmovie room, ‚úîlounge with pool table, ‚úîBBQ area with fire pit and don't forget the views. It even has a massage room. Just one block to the Ferry and two blocks to Exchange Place Path Station... and after a few minutes, you're in the CITY! POOL CLOSED FOR THE REST OF THE YEAR. It's like going on vacation because of all the access to all the amenities. When you book with me you have access to all the amenities as long as I give you a guest pass. I can be reached by text or phone The neighborhood is amazing, PATH train station is just two blocks away, ferry to the city is a block away, the boardwalk is a block away. All these are at 15 minutes away from the city.</t>
  </si>
  <si>
    <t>The neighborhood is amazing, PATH train station is just two blocks away, ferry to the city is a block away, the boardwalk is a block away. All these are at 15 minutes away from the city.</t>
  </si>
  <si>
    <t>When you book with me you have access to all the amenities as long as I give you a guest pass.</t>
  </si>
  <si>
    <t>I can be reached by text or phone</t>
  </si>
  <si>
    <t>IT'S STRICTLY FORBIDDEN: - Smoking in the apartment or inside the building - Pets of any kind and size - PARTIES - USE OF ILLEGAL DRUGS OR OTHER ILLEGAL ACT. Breaking of any one of these rules will result in a $ 300 fine in addition to the costs of the eventually broken stuff. In case of illegal drug use the police will be notified with evidence of the delinquent act. We have smoke, CO2, noise and other detectors, turning off or obstructing the normal operation of these detectors is illegal, can be detected by our smart sensors and will also result in a $ 300 fine. - If any of the house or building rules are broken, you will be asked to leave the apartment without refund. - Please keep the noise down. - Enjoy your stay!</t>
  </si>
  <si>
    <t>https://a0.muscache.com/im/pictures/facd92c1-5163-41ea-a791-753778230e04.jpg?aki_policy=large</t>
  </si>
  <si>
    <t>https://www.airbnb.com/users/show/21963202</t>
  </si>
  <si>
    <t>Journey</t>
  </si>
  <si>
    <t>Love exotic cars and good food and great music.</t>
  </si>
  <si>
    <t>https://a0.muscache.com/im/pictures/user/154e1faa-d0f8-4f02-8568-a000d3653757.jpg?aki_policy=profile_small</t>
  </si>
  <si>
    <t>https://a0.muscache.com/im/pictures/user/154e1faa-d0f8-4f02-8568-a000d3653757.jpg?aki_policy=profile_x_medium</t>
  </si>
  <si>
    <t>Jamaica</t>
  </si>
  <si>
    <t>['email', 'phone', 'facebook', 'jumio', 'offline_government_id', 'selfie', 'government_id']</t>
  </si>
  <si>
    <t>{TV,"Cable TV",Wifi,"Air conditioning",Pool,Kitchen,"Paid parking off premises",Gym,Elevator,"Hot tub",Heating,Washer,Dryer,"Smoke detector","Carbon monoxide detector",Essentials,Shampoo,Hangers,"Hair dryer",Iron,"Laptop friendly workspace","Hot water","Bed linens","Extra pillows and blankets","Ethernet connection",Microwave,"Coffee maker",Refrigerator,Dishwasher,"Dishes and silverware","Cooking basics",Oven,Stove,"BBQ grill","Patio or balcony","Garden or backyard","Host greets you",Waterfront,"Paid parking on premises"}</t>
  </si>
  <si>
    <t>https://www.airbnb.com/rooms/26749914</t>
  </si>
  <si>
    <t>Tranquil &amp; Spacious Home 15+ mins from NYC</t>
  </si>
  <si>
    <t>This brand new luxurious contemporary 1,400 sq ft home (2nd floor apartment) with views of Manhattan, located close to NYC, Hoboken and Grove street in Jersey City, has a lot of modern features and comfy amenities to offer its well deserving guests. Accommodates a family of 6 guests perfectly.</t>
  </si>
  <si>
    <t>This brand new luxurious contemporary 1,400 sq ft home (2nd floor apartment) with views of Manhattan, located close to NYC, Hoboken and Grove street in Jersey City, has a lot of modern features and comfy amenities to offer its well deserving guests. Accommodates a family of 6 guests perfectly. Brand-new luxurious contemporary home with lots of space and amenities that comfortably hosts a family of 4 or 3 couples. In home washer &amp; dryer. Free Wifi &amp; SmartTV. Guests have access to parking in a 5-car shared garage for a charge of $15 per day for each car parked. I look forward to welcoming you and your guest into our home, and I will always be available to help with any questions or concerns as needed. Please Note: I‚Äôm usually only available between the hours of (9AM - 9PM) except for emergencies! Our home is centrally located close to various awesome locations such as NYC- Time Square, Wall Street &amp; WTC, Midtown, Newark Liberty Airport, JFK Airport, Hoboken- (which offers a slew of great</t>
  </si>
  <si>
    <t>In home washer &amp; dryer. Free Wifi &amp; SmartTV. Guests have access to parking in a 5-car shared garage for a charge of $15 per day for each car parked.</t>
  </si>
  <si>
    <t>‚Ä¢ NO-Smoking in the house. ‚Ä¢ NO-Smoking on the stairwells. ‚Ä¢ NO-Smoking on the steps in front of the house. ‚Ä¢ NO-Smoking in the garage. ‚Ä¢ NO large pets are allowed (all other pets permitted on a case by case basis). ‚Ä¢ NO Loud Music (Jersey City leniency hours of 9am - 11pm are enforced).  ‚Ä¢ Kindly respect the tenants/guests in the building.  ‚Ä¢ Always tidy up after yourself when you use any of the facilities (The Kitchen, Bathroom, Living-room, etc). ‚Ä¢ Please contact us in advance if early check in or late check out is possible. NOTE: PARKING IN SHARED GARAGE IS NOT INCLUDED - There is a $15 per day charge for each car parked.</t>
  </si>
  <si>
    <t>https://a0.muscache.com/im/pictures/dc9599f5-8b77-4f2d-86f5-05811453a928.jpg?aki_policy=large</t>
  </si>
  <si>
    <t>{TV,"Cable TV",Internet,Wifi,"Air conditioning",Kitchen,"Buzzer/wireless intercom",Heating,"Family/kid friendly",Washer,Dryer,"Smoke detector","Carbon monoxide detector","First aid kit",Essentials,Hangers,"Hair dryer","Self check-in",Keypad,"Private living room"}</t>
  </si>
  <si>
    <t>https://www.airbnb.com/rooms/26769742</t>
  </si>
  <si>
    <t>Awesome 4 Large Groups (9-21 ppl)(15+ mins to NYC)</t>
  </si>
  <si>
    <t>This brand new luxurious contemporary 4,500 sq ft home (ALL 3 floors!!!) is Awesome for large groups, with partial views of Manhattan, located close to NYC, Hoboken and Grove street in Jersey City. Our home offers lots of modern features and comfy amenities to its well deserving guests.  Comfortably accommodates families &amp; friends of 9 to 21 guests perfectly.</t>
  </si>
  <si>
    <t>Brand-new luxurious contemporary home with lots of space and amenities that comfortably hosts large families and friends of 9 to 21 people.</t>
  </si>
  <si>
    <t>This brand new luxurious contemporary 4,500 sq ft home (ALL 3 floors!!!) is Awesome for large groups, with partial views of Manhattan, located close to NYC, Hoboken and Grove street in Jersey City. Our home offers lots of modern features and comfy amenities to its well deserving guests.  Comfortably accommodates families &amp; friends of 9 to 21 guests perfectly. Brand-new luxurious contemporary home with lots of space and amenities that comfortably hosts large families and friends of 9 to 21 people. In home washer &amp; dryer. Free Wifi &amp; Verizon Fios Cable &amp; Internet, SmartTV on 2nd floor. Guests can have access to parking in a 5-car shared garage for a charge of $15 per Day for each Car parked. We look forward to welcoming you and your guest into our home, and we will always be available to help with any questions or concerns as needed. Please Note: I‚Äôm usually only available between the hours of (9AM - 9PM) except for emergencies! Our home is centrally located close to various awesome loca</t>
  </si>
  <si>
    <t>This is a Non-Smoking house.  No Pets allowed.  No Loud Music. FYI: A fine of $50 will be assessed for each incident, leading up to the cancellation of your booking. Please Note: I‚Äôm usually only available between the hours of (9AM - 9PM) except for emergencies! Please note Parking is not included.  (There is a $15 per day charge for each car parked.) FYI: If you block the sidewalk, or the entrance to the driveway or the garage door, your car will be ticketed, towed and we also charge $50 inconvenience fee for each incident.</t>
  </si>
  <si>
    <t>In home washer &amp; dryer. Free Wifi &amp; Verizon Fios Cable &amp; Internet, SmartTV on 2nd floor. Guests can have access to parking in a 5-car shared garage for a charge of $15 per Day for each Car parked.</t>
  </si>
  <si>
    <t>We look forward to welcoming you and your guest into our home, and we will always be available to help with any questions or concerns as needed. Please Note: I‚Äôm usually only available between the hours of (9AM - 9PM) except for emergencies!</t>
  </si>
  <si>
    <t>WARNING!!!: A $50 Fine, will be charged per incident for violating any of the house rules leading up to the cancellation of your booking! ‚Ä¢ NO-Smoking in the house. ‚Ä¢ NO-Smoking on the stairwells. ‚Ä¢ NO-Smoking on the steps in front of the house. ‚Ä¢ NO-Smoking in the garage. ‚Ä¢ NO Pets are allowed. ‚Ä¢ NO Loud Music (Jersey City leniency hours of 9am - 11pm are enforced).  ‚Ä¢ Kindly respect the tenants/guests in the building.  ‚Ä¢ Always tidy up after yourself when you use any of the facilities (The Kitchen, Bathroom, Living-room, etc). ‚Ä¢ Please contact us in advance to see if early check in or late check out is possible. NOTE: PARKING IN SHARED GARAGE IS NOT INCLUDED - There is a $15 per day charge for each car parked.</t>
  </si>
  <si>
    <t>https://a0.muscache.com/im/pictures/58447789/c83090f3_original.jpg?aki_policy=large</t>
  </si>
  <si>
    <t>{TV,"Cable TV",Internet,Wifi,"Air conditioning",Kitchen,"Buzzer/wireless intercom",Heating,"Family/kid friendly",Washer,Dryer,"Smoke detector","Carbon monoxide detector","First aid kit","Safety card","Fire extinguisher",Essentials,Hangers,"Hair dryer",Iron,"Laptop friendly workspace","Self check-in",Keypad,"Private living room",Bathtub,"Bed linens","Extra pillows and blankets",Microwave,"Coffee maker",Refrigerator,Dishwasher,"Dishes and silverware","Cooking basics",Oven,Stove,"Luggage dropoff allowed","Cleaning before checkout","Paid parking on premises"}</t>
  </si>
  <si>
    <t>https://www.airbnb.com/rooms/26784683</t>
  </si>
  <si>
    <t>Spacious two bedroom in a 3 bedroom apartment</t>
  </si>
  <si>
    <t>Large two bedroom in a three bedroom apartment is for rent in my house. It is 2 blocks from the Garfield light rail station which takes you to downtown Jersey City where you would transfer to the PATH subway system to get to Manhattan. You can catch the ferry at Liberty State Park to Manhattan and Ellis Island/Statue of Liberty. Duration is about 45 minutes to NYC. It is about 15 minutes from Newark airport by Uber or Lyft for a fee of around $20.</t>
  </si>
  <si>
    <t>My house is a nice getaway from the hustle and bustle of NYC. The big apple can be too overwhelming with the tall skyscrapers and the sheer amount of people walking down the street but when you enter my house, you will find a quiet place to rest your head at night and sit in the hammock in the backyard to do some summer reading. The kitchen is fully supplied with dishes and cookware, and has a gas range, stainless steel refrigerator, granite counter top, and toaster oven. Fresh bedding linens and towels are included. In bedroom you have a queen size bed and a desk/chair as work space. There is also big closet. There is also easy street parking for those with a car. Location is great. Just 25-40 minutes by convenient public transportation to Manhattan and just 10 minutes by car. Walking distance to Liberty State Park with beautiful views of Manhattan, there is recreation area, jogging paths, playground, barbecue areas, Science Museum and the ferry to Ellis Island and the Statue of Liber</t>
  </si>
  <si>
    <t>Large two bedroom in a three bedroom apartment is for rent in my house. It is 2 blocks from the Garfield light rail station which takes you to downtown Jersey City where you would transfer to the PATH subway system to get to Manhattan. You can catch the ferry at Liberty State Park to Manhattan and Ellis Island/Statue of Liberty. Duration is about 45 minutes to NYC. It is about 15 minutes from Newark airport by Uber or Lyft for a fee of around $20. My house is a nice getaway from the hustle and bustle of NYC. The big apple can be too overwhelming with the tall skyscrapers and the sheer amount of people walking down the street but when you enter my house, you will find a quiet place to rest your head at night and sit in the hammock in the backyard to do some summer reading. The kitchen is fully supplied with dishes and cookware, and has a gas range, stainless steel refrigerator, granite counter top, and toaster oven. Fresh bedding linens and towels are included. In bedroom you have a que</t>
  </si>
  <si>
    <t>The neighborhood is in an up and coming area of Jersey City NJ, so you will encounter many different cultures and people. If you are not familiar with being around with different cultures and different colors and would rather be in a "non threatening" neighborhood, I would not recommend that you stay at my place.  I live a lifestyle free from clutter and a life of sustainability. If you are someone who rather not recycle and prefer to take the highway rather than the subway, my house is not the right place for you.</t>
  </si>
  <si>
    <t>My roommate stays in the back room where you will be residing so be mindful to clean after yourselves when using the common area such as the kitchen, dining area and the bathroom.</t>
  </si>
  <si>
    <t>You can take the light rail from Garfield ave which is 2 blocks from my house towards Tonelle ave. This will take you either to Exchange place - transfer to PATH for World Trade Center or Newport/Pavonia - transfer to the PATH for Christopher st/ (Phone number hidden by Airbnb) rd streets. r</t>
  </si>
  <si>
    <t>First floor apartment, excluding the back room where my roommate resides. Front porch and backyard. Parking is available on the street only. (there is street cleaning almost every morning at 8am so be mindful to move your car)</t>
  </si>
  <si>
    <t>I live upstairs in the same house so if you need me for anything I am available to help either in person or via text.</t>
  </si>
  <si>
    <t>All guests must clean up after themselves when using the common areas such as the kitchen and the bathroom which includes doing the dishes, wiping the counter, and putting back the chairs. please use only designated area to store food in the cabinet and also in the refrigerator. It is also rude to eat other people's food without asking. there is a small laundry machine that needs to be connected to the faucet in the kitchen before use. Please ask me for help before you attempt to do it yourselves.</t>
  </si>
  <si>
    <t>https://a0.muscache.com/im/pictures/47771f4d-2329-42b5-bad8-60844226c2f4.jpg?aki_policy=large</t>
  </si>
  <si>
    <t>{Wifi,"Air conditioning",Kitchen,"Smoking allowed","Pets allowed",Heating,Washer,"Smoke detector","Carbon monoxide detector","First aid kit","Fire extinguisher",Essentials,Shampoo,Hangers,"Laptop friendly workspace","Self check-in",Keypad,Refrigerator}</t>
  </si>
  <si>
    <t>https://www.airbnb.com/rooms/26819420</t>
  </si>
  <si>
    <t>Airbnb test not a real place plz don't book</t>
  </si>
  <si>
    <t>https://a0.muscache.com/im/pictures/f9aa47f1-0007-4d96-ac2f-a3e8fc163e56.jpg?aki_policy=large</t>
  </si>
  <si>
    <t>https://www.airbnb.com/users/show/18922004</t>
  </si>
  <si>
    <t>Strayn</t>
  </si>
  <si>
    <t xml:space="preserve">Hi I'm Strayn, I worked in silicon valley and I'm a respectful guest. I love to know new people through airbnb,  I went to see eclipse with my airbnb host two years after I stayed at his place. You may wonder about my last home review from Alison, I think her accuse says but that was because I put wrong trust of my friends, and I would not book for unrespectful friends again. </t>
  </si>
  <si>
    <t>https://a0.muscache.com/im/pictures/user/c1612f3c-f586-4618-9c44-5ba4e670cba2.jpg?aki_policy=profile_small</t>
  </si>
  <si>
    <t>https://a0.muscache.com/im/pictures/user/c1612f3c-f586-4618-9c44-5ba4e670cba2.jpg?aki_policy=profile_x_medium</t>
  </si>
  <si>
    <t>{Wifi,"Air conditioning","Free parking on premises"}</t>
  </si>
  <si>
    <t>https://www.airbnb.com/rooms/26836919</t>
  </si>
  <si>
    <t>5 Star 2FL Lux Loft in Jersey City 4 Min From NYC</t>
  </si>
  <si>
    <t>Beautiful 2 Bdrm, 2 Floor Loft 4 Mins away from NYC, enjoy the views from our luxury apartment with floor to ceiling windows and views of the Statue Of Liberty. This stunning condo is perfect for video, photo shoots, commercials, movies scenes or just a couple coming to New York City or New Jersey and needs a nice cozy place. Guest will have full access to the 24 hour gym, entertainment room, pool table, conference room &amp; private movie room. Parking for guest is available on the property.</t>
  </si>
  <si>
    <t xml:space="preserve">Amazing 2 Floor open space Loft , you will not get another space this large anywhere else for the price. Please note the 2nd bedroom can be used by an adult but it is best suitable for a child since it is a twin bed with no window. Must guest dont mind as they just need a space to sleep but we like to inform our guest of all details prior to booking. Unit Amenities Include: ‚Ä¢ Fully Furnished ‚Äì King bed, 2 full bed blow up, and sofa can be used to sleep (not pullout) ‚Ä¢ In Unit Washer/Dryer ‚Ä¢ Dish Washer ‚Ä¢ Fully-equipped Kitchen  ‚Ä¢ Hardwood Flooring ‚Ä¢ Wireless Internet  ‚Ä¢ 49‚Äù Samsung Curve 4k HD TV with Verizon FIOS &amp; NetFlix (bedroom) ‚Ä¢ 49‚Äù Samsung 4k HD TV with Verizon FIOS &amp; NetFlix (living room ‚Ä¢ Chi Hairdryer ‚Ä¢ Iron ‚Ä¢ Philips Hue Color Lights ‚Ä¢ Tempur-Pedic Adjustable Queen Bed with Massage ‚Ä¢Coffee Maker Black &amp; Decker ‚Ä¢ VERIZION FIOS HI SPEED INTERNET ‚Ä¢ IPHONE CHARGERS ‚Ä¢ Bose Bluetooth Speakers ‚Ä¢ WIRELESS CHARGING FOR SAMSUNG Phone ‚Ä¢ Humidifier ‚Ä¢ Toaster Oven ‚Ä¢ Electric Tea Kettle </t>
  </si>
  <si>
    <t>Beautiful 2 Bdrm, 2 Floor Loft 4 Mins away from NYC, enjoy the views from our luxury apartment with floor to ceiling windows and views of the Statue Of Liberty. This stunning condo is perfect for video, photo shoots, commercials, movies scenes or just a couple coming to New York City or New Jersey and needs a nice cozy place. Guest will have full access to the 24 hour gym, entertainment room, pool table, conference room &amp; private movie room. Parking for guest is available on the property. Amazing 2 Floor open space Loft , you will not get another space this large anywhere else for the price. Please note the 2nd bedroom can be used by an adult but it is best suitable for a child since it is a twin bed with no window. Must guest dont mind as they just need a space to sleep but we like to inform our guest of all details prior to booking. Unit Amenities Include: ‚Ä¢ Fully Furnished ‚Äì King bed, 2 full bed blow up, and sofa can be used to sleep (not pullout) ‚Ä¢ In Unit Washer/Dryer ‚Ä¢ Dish Washe</t>
  </si>
  <si>
    <t>On the opposite side of the building, check out some breath-taking views of the NYC skyline, Hudson River, and developing Freedom Tower. This unit is perfect for any tourist looking to experience NY from a great location and at your disposal there are ferries about a 1 min walk away that can take you out to NYC in less than 5 mins. Additionally, there is only an 8-min boardwalk to New York City for utilization to your liking. Enjoy the shops &amp; restaurants surrounded by the property at your convenience and the many wonders that NYC offers. Once your booked with us, you will have access to enjoy a plethora of amenities our Building has to offer including a Private Movie Theater, 24 Hour Gym, a Pool &amp; Hot Tub Jacuzzi.¬†</t>
  </si>
  <si>
    <t>4 Mins from NYC. Many Restaurants in the Area, Many Bars in the Area. Water Way 2 Mins away which crosses you over to NYC</t>
  </si>
  <si>
    <t>Property is one block from the New York Waterway Ferry to NYC. Property is two blocks from the boats and jetski docks. Property is one 12 Min Drive to NYC</t>
  </si>
  <si>
    <t>24 Hour GYM Pool Jacuzzi Outside Lounge Area Entertainment Room 11th Floor Views of the Hudson and Statue of Liberty</t>
  </si>
  <si>
    <t>The place is completely the guest place for there stay, should the owner have to enter for any reason he has full access to enter if needed which is (VERY RARE)</t>
  </si>
  <si>
    <t>1.	No smoking in the unit what so ever, if you smoke you will be subject to a  $500.00 fee. 2.	No loud noise, loud talking, yelling, banging, or music after 10:00PM, should we get 2 complaints from neighbors in 1 night your reservation will be terminated. 3.	Anyone entering unit must be registered on Airbnb reservation, "if not the guest may be asked to leave and/or pay additional $35.00 per person. 4.	House should be left as unit was prior to stay. 5.	NO PARTIES OR EVENTS unless approved by Owner or Host. 6.	Any party or event that is approved by Owner or Host must comply with other rules and regulations. 7.	Any filming, video, photo shoot must be approved in advanced (Owner &amp; Host welcomes filming, video &amp; photo shoots) 8.	Owner or Host may enter the property at any time during the guest stay. 9.	Guest are required to leave upon request of the host.</t>
  </si>
  <si>
    <t>https://a0.muscache.com/im/pictures/127f11c4-3ccb-4b2d-9441-88ec823fa2c6.jpg?aki_policy=large</t>
  </si>
  <si>
    <t>https://www.airbnb.com/users/show/201814861</t>
  </si>
  <si>
    <t>Islip, New York, United States</t>
  </si>
  <si>
    <t xml:space="preserve">Hello i am journalist who travel the world who captures and interviews some of the the most exciting moments on our planet, my place is almost always free so i don‚Äôt mind sharing my amazing loft with others. Please enjoy and treat it as if it was your home! _x000D_
Johnny cheers! </t>
  </si>
  <si>
    <t>https://a0.muscache.com/im/pictures/user/ac3c938c-62c0-4f7d-84e1-e9041320abb3.jpg?aki_policy=profile_small</t>
  </si>
  <si>
    <t>https://a0.muscache.com/im/pictures/user/ac3c938c-62c0-4f7d-84e1-e9041320abb3.jpg?aki_policy=profile_x_medium</t>
  </si>
  <si>
    <t>{TV,Wifi,"Air conditioning",Pool,Kitchen,"Pets allowed",Gym,Elevator,"Hot tub",Heating,Washer,Dryer,"Smoke detector","Carbon monoxide detector",Essentials,Shampoo,Hangers,"Hair dryer",Iron,"Private living room","High chair",Crib,"Hot water",Microwave,"Coffee maker",Refrigerator,Dishwasher,"Dishes and silverware","Cooking basics",Oven,Stove,"BBQ grill","Paid parking on premises"}</t>
  </si>
  <si>
    <t>https://www.airbnb.com/rooms/26846848</t>
  </si>
  <si>
    <t>Small Private Room/Mins from NYC</t>
  </si>
  <si>
    <t>Historic Ukrainian Free Press Building. Situated just two blocks away from Exchange Place PATH station, New Jersey Light Rail, and the ferry to New York City makes for an easy commute and access to Manhattan (Downtown). If you are here for a business in NYC, you do not want to miss this place for an easy access! The worlds best shops,restaurant, parks, Starbucks are just around the corner. Very safe and fun area. 24 hr easy access to NYC! Booking includes 20% discount at local Restaurant/Bar. - Kitchen - Living room - Dining table - Wifi - Living room - Kitchen - Dining Area - Occasionally comes and uses the place The tiny section of Jersey City called Paulus Hook was originally settled in 1633 by the Dutch West India Company, who later elected Michael Paulusen (i.e. Paulaz), as the leader of the region. Paulusen operated a ferry boat and traded with the Lenepe people in the area, and is responsible for its name {Paulus Hook comes from the anglicization of Paulusen‚Äôs last name, with th</t>
  </si>
  <si>
    <t>- Check-in is anytime after 3PM - Cancel up to 7 days before check in and get a 50% refund (minus service fees). - Cancel within 7 days of your trip and the reservation is non-refundable.</t>
  </si>
  <si>
    <t>- Quiet times: 11 midnight to 8 am  - No additional guests other than mentioned in the beginning. - No Parties Permitted</t>
  </si>
  <si>
    <t>https://a0.muscache.com/im/pictures/b62a0119-5f9f-4f12-9f99-fc0025563a69.jpg?aki_policy=large</t>
  </si>
  <si>
    <t>{Wifi,"Air conditioning",Kitchen,"Paid parking off premises","Smoking allowed","Buzzer/wireless intercom",Heating,Washer,Dryer,"Smoke detector","Carbon monoxide detector","First aid kit","Safety card","Fire extinguisher",Essentials,Shampoo,"Lock on bedroom door",Hangers,"Hair dryer",Iron,"Laptop friendly workspace","Bed linens","Host greets you"}</t>
  </si>
  <si>
    <t>https://www.airbnb.com/rooms/26848631</t>
  </si>
  <si>
    <t>Small Private Room no Window/Mins from NYC</t>
  </si>
  <si>
    <t>- Check-in is anytime after 4PM - Cancel up to 7 days before check in and get a 50% refund (minus service fees). - Cancel within 7 days of your trip and the reservation is non-refundable.</t>
  </si>
  <si>
    <t>- Quiet times: 11 midnight to 8 am  - No additional guests other than mentioned in the beginning.</t>
  </si>
  <si>
    <t>https://a0.muscache.com/im/pictures/db71772f-b2d2-42a6-8aa8-28e67223e1a5.jpg?aki_policy=large</t>
  </si>
  <si>
    <t>https://www.airbnb.com/rooms/26848735</t>
  </si>
  <si>
    <t>Two Private Rooms &amp; Bath mins from NYC</t>
  </si>
  <si>
    <t>https://a0.muscache.com/im/pictures/cad26ab1-dc6a-4f2d-870f-0627f95fbb59.jpg?aki_policy=large</t>
  </si>
  <si>
    <t>{Wifi,"Air conditioning","Paid parking off premises","Smoking allowed",Breakfast,"Buzzer/wireless intercom",Heating,Washer,Dryer,"Smoke detector","Carbon monoxide detector","First aid kit","Safety card","Fire extinguisher",Essentials,Shampoo,"Lock on bedroom door",Hangers,"Hair dryer",Iron,"Laptop friendly workspace","Host greets you"}</t>
  </si>
  <si>
    <t>https://www.airbnb.com/rooms/26876241</t>
  </si>
  <si>
    <t>Jersey Cty: Small Room- Queen bed (3A)</t>
  </si>
  <si>
    <t>If your seeking simple, basic, &amp; safe  budget friendly place to sleep, this is the place for you.   Check in time is flexible after 3pm. Last minute bookings are WELCOMED!! This private room is located in a family's home in the second floor.   It has a Queen sized bed. Clean towel and bed linens provided.   We have wifi.   Please read description for more info.  Walking distance to lightrail -- Danforth Station (0.4 miles).  The lightrail connects you to the PATH train which goes into NYC.</t>
  </si>
  <si>
    <t>This is a no-frills, budget-friendly, barebones private room with one window.  Limited access to the closet in the room.  Hardwood flooring in room.  One folding chair in room and small trash bin.  It has its own lock and key. There is one Queen mattress. If you are reading this, the room or another room in our home is AVAILABLE! The way Airbnb works is that it shows you only what is available on the dates you entered. So please DON‚ÄôT ask if it is available if you need a place to stay, just send a request because once again: if you are reading this, this room or a similar room, IS AVAILABLE. Are you stranded at EWR and need a place to rest and shower?  Are you in the midst of a long road trip and need to rest up?  Did you have a long work day and need to rest close to work before returning to complete an important deadline?  Did you have a long night and want to rest before heading home?  Are you a backpacker in need of simple night's sleep?   Instead of spending $$$ on a hotel room, j</t>
  </si>
  <si>
    <t>If your seeking simple, basic, &amp; safe  budget friendly place to sleep, this is the place for you.   Check in time is flexible after 3pm. Last minute bookings are WELCOMED!! This private room is located in a family's home in the second floor.   It has a Queen sized bed. Clean towel and bed linens provided.   We have wifi.   Please read description for more info.  Walking distance to lightrail -- Danforth Station (0.4 miles).  The lightrail connects you to the PATH train which goes into NYC. This is a no-frills, budget-friendly, barebones private room with one window.  Limited access to the closet in the room.  Hardwood flooring in room.  One folding chair in room and small trash bin.  It has its own lock and key. There is one Queen mattress. If you are reading this, the room or another room in our home is AVAILABLE! The way Airbnb works is that it shows you only what is available on the dates you entered. So please DON‚ÄôT ask if it is available if you need a place to stay, just send a re</t>
  </si>
  <si>
    <t>We are walking distance to Danforth Stop on the lightrail</t>
  </si>
  <si>
    <t>Access to your room and shared bathroom.   There is no common area or kitchen available.</t>
  </si>
  <si>
    <t>We are here for you.  Text us anytime. Please be aware that this is a family home and family run.  Therefore, there might be times when we have a small delay in responding to your questions.  If you have an urgent matter regarding reservation, please call us.</t>
  </si>
  <si>
    <t>No smoking or any illegal activities of any kind.</t>
  </si>
  <si>
    <t>https://a0.muscache.com/im/pictures/f9d4a263-cb1a-4553-a5c3-4e39ea89f662.jpg?aki_policy=large</t>
  </si>
  <si>
    <t>{Wifi,"Air conditioning","Free street parking",Heating,"Smoke detector","Carbon monoxide detector",Essentials,"Lock on bedroom door",Hangers,"Hot water","Host greets you"}</t>
  </si>
  <si>
    <t>https://www.airbnb.com/rooms/26915121</t>
  </si>
  <si>
    <t>Sleeps 16 - 5 Bedroom - 3.5 Bath - 8 Beds - BBQ - Patio - Just 7 Minutes to NYC yvon</t>
  </si>
  <si>
    <t>Enjoy New York City from this immaculately kept, private town house residence that sleeps 16. Located in Jersey City just a 7 minute subway ride to the World Trade Center Subway Station Offered by Mohamed Moutraji since July 2018 Managed By Empire City Suites LLC as agent for Mohamed Moutraji There is one off-street parking space available for this home. The residence has a washer and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Relax at the end of your day in the spacious living room in one of the two full large leather sofas - one of which is a queen sleeper with a memory foam mattress - while watching TV on a 65 inch flat screen TV.  Each bedroom has a comfortable bed 40 inch flat screen TV.  All bedrooms hav</t>
  </si>
  <si>
    <t>This home has the following sleeping accommodations  Bedroom 1 - Two Queen Beds Bedroom 2 - King Bed Bedroom 3 - Two Queen Beds Bedroom 4 - King Bed Bedroom 5 - King Bed Living Room - One Queen Sleep sofa with memory foam mattress</t>
  </si>
  <si>
    <t>This home is 0.5 Mile - 0.80 Kilometer - 10 minute walk to Newport St Path Station that takes you directly into the city. Passage from the home to the station is through the Newport Mall which is open 24/7 for passage. Below are direct travel times from the Newport train station to points in NYC.   ¬∑World Trade Center is 7 Minutes and is a major NYC subway hub  (From Grove Street Station)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</si>
  <si>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https://a0.muscache.com/im/pictures/86ae9f0e-dffc-48c4-9ef5-9f2de6af33ec.jpg?aki_policy=large</t>
  </si>
  <si>
    <t>https://www.airbnb.com/rooms/26915186</t>
  </si>
  <si>
    <t>Sleeps 10 - 3 Bedroom - 2.5 Bath - 5 Beds - BBQ - Yard - Just 7 Minutes to NYC sabb</t>
  </si>
  <si>
    <t>Enjoy New York City from this immaculately kept, private town house residence that sleeps 10. Located in Jersey City just a 7 minute subway ride to the World Trade Center Subway Station Offered by Osman Moutraji since August 2018 Managed By Empire City Suites LLC as agent for Osman Moutraji There is one off-street parking space available for this home. The residence has a washer and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Relax at the end of your day in the spacious living room in one of the two large leather sofas - one of which is a queen sleepers with a memory foam mattress - while watching TV on a 50 inch flat screen TV.  Each bedroom has a confortable king or queen size bed and a 40 inch flat screen TV</t>
  </si>
  <si>
    <t>This home has the following sleeping accommodations  Bedroom 1 - King Bed Bedroom 2 - Queen Bed Bedroom 3 - Two Queen Beds Living Room - One Queen Sleep sofa with memory foam mattress</t>
  </si>
  <si>
    <t>This home is 0.5 Mile - 0.80 Kilometer - 9 minute walk to Grove St Path Station that takes you directly into the city. Below are direct travel times from the Grove Street train station to points in NYC.    ¬∑World Trade Center is 7 Minutes and is a major NYC subway hub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</si>
  <si>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https://a0.muscache.com/im/pictures/d9222b9d-ac81-47eb-8bd3-4d4b01f1ad3f.jpg?aki_policy=large</t>
  </si>
  <si>
    <t>https://www.airbnb.com/rooms/26916560</t>
  </si>
  <si>
    <t>Luxury Apartment 5 Minutes from New York City</t>
  </si>
  <si>
    <t>A spacious, luxury studio apartment located on the Jersey City/Paulus Hook waterfront, within a 1 mile (~1.6 km) distance to Lower Manhattan. You can take the PATH (subway) or ferry to World Trade Center, Financial District, Battery Park, Wall Street in under 10 minutes.  With stunning views of the Manhattan Skyline, Hudson River, and Statue of Liberty, the building also provides amenities (a gym, a rooftop pool, a BBQ area) to ensure you don't have to breakaway from your active lifestyles.</t>
  </si>
  <si>
    <t xml:space="preserve">A spacious, luxury studio apartment located on the Jersey City/Paulus Hook waterfront, within a 1 mile (~1.6 km) distance to Lower Manhattan. You can take the PATH (subway) or ferry to World Trade Center, Financial District, Battery Park, Wall Street in under 10 minutes.  With stunning views of the Manhattan Skyline, Hudson River, and Statue of Liberty, the building also provides amenities (a gym, a rooftop pool, a BBQ area) to ensure you don't have to breakaway from your active lifestyles. - The apartment has floor to ceiling windows, a queen-sized bed and a sofa bed - There is a washer and a dryer that are available for your use - The kitchen is fully equipped with a coffee machine, a toaster, pots, pans, cooking utensils, boiler and a microwave The building is located in Exchange Place/Paulus Hook area, on the Jersey City waterfront, with stunning views of the Hudson River and Manhattan skyline Grove Street, one of the most popular areas of Jersey City, is a 10 minute walk from the </t>
  </si>
  <si>
    <t>The building is located in Exchange Place/Paulus Hook area, on the Jersey City waterfront, with stunning views of the Hudson River and Manhattan skyline Grove Street, one of the most popular areas of Jersey City, is a 10 minute walk from the building with lots of bars, restaurants, coffee shops, etc. There are grocery stores and pharmacies in the area</t>
  </si>
  <si>
    <t>Absolutely no smoking, partying and pets in the apartment please</t>
  </si>
  <si>
    <t xml:space="preserve">Transportation at your door: The building is within close proximity from New York/Newark Liberty International Airport, Newark Penn Station, and New York Penn Station.  Convenient subway system: With the closest subway station being less than a 5 minute walk from the building, Exchange Place PATH Station, find yourself in the World Trade Center within 10 minutes. Known to be the busiest station in the PATH system, the $4B Oculus Station, famous for it's artistic design,  connects to various modes of transportation in New York City. Travel with a view: For just $3 more, experience the NY and NJ skylines by taking a NY Waterway Ferry from the Paulus Hook Pier, less than a 2 minute walk away. The ferry takes you to Brookfield Place (Lower Manhattan), Pier 11 (Wall Street), or directly takes you to Midtown Manhattan (West 39th Street) where you can see Times Square, The Museum of Modern Art, The Metropolitan Museum, and many other places. Embrace the inner tourist: If you're looking for a </t>
  </si>
  <si>
    <t>https://a0.muscache.com/im/pictures/acb6c506-d0f8-4f3d-9e08-5cba18bcdd4e.jpg?aki_policy=large</t>
  </si>
  <si>
    <t>https://www.airbnb.com/users/show/16476022</t>
  </si>
  <si>
    <t>Orhun</t>
  </si>
  <si>
    <t>Hello!_x000D_
_x000D_
I moved to the United States from Istanbul, Turkey 6 years ago and I have lived in many different cities since then, such as Boston, New York, Philadelphia, Columbus and Jersey City. I am a Mechanical Engineer, currently working as a Management Consultant in the Procurement and Supply Chain industry and I travel frequently for work and leisure. I love traveling, going on road trips, taking photos, shooting videos and cooking . My favorite destination? Iceland!_x000D_
_x000D_
I love meeting people from different parts of the world and I look forward to meeting you and sharing my favorite New York spots with you. I will do my best to make your stay as enjoyable as possible.</t>
  </si>
  <si>
    <t>https://a0.muscache.com/im/pictures/user/48b48ebc-494d-4fd6-aebb-5a19009ed19f.jpg?aki_policy=profile_small</t>
  </si>
  <si>
    <t>https://a0.muscache.com/im/pictures/user/48b48ebc-494d-4fd6-aebb-5a19009ed19f.jpg?aki_policy=profile_x_medium</t>
  </si>
  <si>
    <t>['email', 'phone', 'google', 'reviews', 'jumio', 'offline_government_id', 'kba', 'selfie', 'government_id', 'identity_manual']</t>
  </si>
  <si>
    <t>{TV,Wifi,"Air conditioning",Pool,Kitchen,Gym,Elevator,"Free street parking",Heating,Washer,Dryer,"Smoke detector","First aid kit",Essentials,Shampoo,Hangers,"Hair dryer",Iron,"Laptop friendly workspace","Self check-in",Lockbox,"Hot water",Microwave,"Coffee maker",Refrigerator,Dishwasher,"Dishes and silverware","Cooking basics",Oven,Stove,"BBQ grill","Patio or balcony","Garden or backyard",Waterfront,"Paid parking on premises"}</t>
  </si>
  <si>
    <t>https://www.airbnb.com/rooms/26947134</t>
  </si>
  <si>
    <t>Downtown Jersey City 1br</t>
  </si>
  <si>
    <t>Bright one-bedroom with private deck and patio, in sought-after Hamilton Park, downtown Jersey City. Open layout with renovated kitchen in historic Victorian rowhouse. Overlooks Enos Jones Park; three blocks to Hamilton Park. Fifteen minute walk to Newport-Pavonia or Grove Street PATH Station provides easy access to NYC.</t>
  </si>
  <si>
    <t>This is a private one-bedroom apartment with a full bath including tub/shower, and open concept living/kitchen area. The apartment has exclusive access to back deck and small fenced yard.</t>
  </si>
  <si>
    <t>Bright one-bedroom with private deck and patio, in sought-after Hamilton Park, downtown Jersey City. Open layout with renovated kitchen in historic Victorian rowhouse. Overlooks Enos Jones Park; three blocks to Hamilton Park. Fifteen minute walk to Newport-Pavonia or Grove Street PATH Station provides easy access to NYC. This is a private one-bedroom apartment with a full bath including tub/shower, and open concept living/kitchen area. The apartment has exclusive access to back deck and small fenced yard. Guests have exclusive access to entire first-floor apartment as well as deck/yard.  There are two other apartments in the building. Please ask about use of shared laundry if you are staying for a week or more. I live nearby in town should guests need anything and am available via Airbnb messages or phone. This apartment is in the historic Hamilton Park neighborhood of downtown Jersey City. It is a first floor apartment in a historic Victorian rowhouse, which includes private access to</t>
  </si>
  <si>
    <t>This apartment is in the historic Hamilton Park neighborhood of downtown Jersey City. It is a first floor apartment in a historic Victorian rowhouse, which includes private access to a back deck overlooking Enos Jones Park and small yard. The neighborhood is filled with places to eat and things to do. Right on our block are Carmine‚Äôs Pizza Factory and White Star Bar.  A block away on 7th Street is Delenio Italian Restaurant and the Brunswick Center (a health and wellness center with a Ninja Warrior Obstacle Course, dance classes , a juice bar and more).  We‚Äôre just a few blocks from White Eagle Hall and FM for live music, Hamilton Park with playground, splash park, tennis and dog runs as well as an assortment of restaurants and cafes. The apartment is also walking distance to Newport Mall and the Grove Street Pedestrian Plaza and restaurant row.</t>
  </si>
  <si>
    <t>This apartment is just under a mile‚Äîabout a 15 minute walk‚Äîto either the Pavonia/Newport or Grove Street PATH train stations through lovely downtown Jersey City. There are lots of great places along to way to pick up your morning coffee or a bite to eat.  The PATH train will get you into Manhattan in about 10 minutes depending on where in NYC you are going (NYC stops are WTC, Christopher Street, 9th Street, 14th Street and 33rd Street). PATH trains run every few minutes during peak hours. Offpeak (late nights and Sundays) they are less frequent and may be as far as 30 mins apart). If the weather is bad, the route to the Pavonia/Newport PATH station is partially indoors (cutting through the Newport Centre Mall and adjoining office building). Both buildings are left open and guarded, even late nights, for this purpose.  If you don‚Äôt feel like walking, you can get an Uber or taxi from the apartment to the PATH for under $10.  You can also get a shared Uber into NYC for about $40.  Because</t>
  </si>
  <si>
    <t>Guests have exclusive access to entire first-floor apartment as well as deck/yard.  There are two other apartments in the building. Please ask about use of shared laundry if you are staying for a week or more.</t>
  </si>
  <si>
    <t>I live nearby in town should guests need anything and am available via Airbnb messages or phone.</t>
  </si>
  <si>
    <t>https://a0.muscache.com/im/pictures/24505b3a-4a44-423c-b528-ccbda60bf60e.jpg?aki_policy=large</t>
  </si>
  <si>
    <t>https://www.airbnb.com/users/show/70725647</t>
  </si>
  <si>
    <t xml:space="preserve">I moved to downtown Jersey City 14 years ago and have grown to love this town! Ask me about anything in JC (food, culture, resources, etc.); If I don‚Äôt have the answer, I can find it! </t>
  </si>
  <si>
    <t>https://a0.muscache.com/im/pictures/user/d21ee744-c21c-4504-86c2-5c7e3ea9a244.jpg?aki_policy=profile_small</t>
  </si>
  <si>
    <t>https://a0.muscache.com/im/pictures/user/d21ee744-c21c-4504-86c2-5c7e3ea9a244.jpg?aki_policy=profile_x_medium</t>
  </si>
  <si>
    <t>{TV,"Cable TV",Wifi,"Air conditioning",Kitchen,"Pets allowed",Heating,"Smoke detector","Carbon monoxide detector","Fire extinguisher",Essentials,Shampoo,Hangers,Iron,"Laptop friendly workspace","Self check-in",Lockbox,"Private living room","Private entrance","Children‚Äôs dinnerware","Game console","Hot water","Bed linens","Extra pillows and blankets",Microwave,"Coffee maker",Refrigerator,Dishwasher,"Dishes and silverware","Cooking basics",Oven,Stove,"BBQ grill","Patio or balcony","Garden or backyard"}</t>
  </si>
  <si>
    <t>https://www.airbnb.com/rooms/26962744</t>
  </si>
  <si>
    <t>Wood Floors, Jacuzzi, steps to Light Rail</t>
  </si>
  <si>
    <t>PRIVATE 3 BEDROOM APARTMENT   FOR RENT BY OWNER 1 min walk to train station 25 Minute commute to NYC NYC Views from Bedroom Always ready for check in with Instant Book Short term and Last minute stays are welcome 1 month minimum stay Spacious 3 bedroom apartment with hardwood floors and jetted Jacuzzi, with view of Manhattan Skyline and World Trade Center from bedroom.  Conveniently located one minute walk from the Garfield Avenue Light Rail Station.  Take the Light rail to the PATH and get to World Trade Center in 20 minutes.  All utilities are included, 32" LCD TV with digital channels, Free wifi, Two Real Full Size Bed and one Real Twin Size beds and One Queen Size Sofabed in Living room and 1 Queen airbed in closet for extra guests, Chairs, Dining Set, and flat screed LCD TV. Bedroom 1 - Full Size Bed    Bedroom 2 - Full Size Bed Bedroom 3 - Twin Size Bed 1 Queen Sofabed Extra Queen Size Air Bed in Closet Please note, this is in an upcoming neighborhood, but its in a good block and</t>
  </si>
  <si>
    <t xml:space="preserve">Nice 3 bedrooms unit, free fast wifi, desk, led tv, wood floors, and jacuzzi whirpool tub. Light rail station, family health center, berry lane park, pharmacy, are all across the street. Light rail cafe is next door. PRIVATE 3 BEDROOM APARTMENT   FOR RENT BY OWNER 1 min walk to train station 25 Minute commute to NYC NYC Views from Bedroom Always ready for check in with Instant Book Short term and Last minute stays are welcome 1 month minimum stay Spacious 3 bedroom apartment with hardwood floors and jetted Jacuzzi, with view of Manhattan Skyline and World Trade Center from bedroom.  Conveniently located one minute walk from the Garfield Avenue Light Rail Station.  Take the Light rail to the PATH and get to World Trade Center in 20 minutes.  All utilities are included, 32" LCD TV with digital channels, Free wifi, Two Real Full Size Bed and one Real Twin Size beds and One Queen Size Sofabed in Living room and 1 Queen airbed in closet for extra guests, Chairs, Dining Set, and flat screed </t>
  </si>
  <si>
    <t>https://a0.muscache.com/im/pictures/afe65d1c-fdc1-47ae-9e1f-3fb7390756e5.jpg?aki_policy=large</t>
  </si>
  <si>
    <t>{TV,Wifi,"Air conditioning",Kitchen,"Free street parking",Heating,"Family/kid friendly","Smoke detector","Carbon monoxide detector",Essentials,"Lock on bedroom door",Hangers,Iron,"Laptop friendly workspace","Self check-in",Lockbox,"Private entrance",Bathtub,"Hot water","Bed linens",Microwave,"Coffee maker",Refrigerator,"Dishes and silverware","Cooking basics",Oven,Stove,"Long term stays allowed"}</t>
  </si>
  <si>
    <t>https://www.airbnb.com/rooms/27015292</t>
  </si>
  <si>
    <t>‚ö°Two blocks to PATH‚ö°Minutes to NY | Wifi | Netflix</t>
  </si>
  <si>
    <t>Cozy apartment to live like a local and at walking distance to Exchange Place Path station and ferry, which can take you to the WTC in 5 min and Empire State in 10 min. Great spacious apartment, ‚úîqueen bed, ‚úîqueen size sofa bed, ‚úîhigh-speed internet, ‚úîwash/dryer in unit, ‚úî50'' Roku TV with Netflix, ‚úîall new stainless appliances. Distances: ‚úî Exchange Place PATH station (access to NYC) and LightRail (access to Newport Mall, Supermarket and restaurants): 0.3 mi ‚úî Grove Street Path Station: 0.4 mi</t>
  </si>
  <si>
    <t>Very comfy apartment inside Jersey City historic neighborhood, with 1 bedroom queen size bed and a queen size sofa bed.  It's a very spacious apartment, very comfortable for 4 people, walking distance to Exchange Place and Grove Street PATH stations and Ferry boat to NYC, which can take you in minutes to the center of NY.</t>
  </si>
  <si>
    <t>Cozy apartment to live like a local and at walking distance to Exchange Place Path station and ferry, which can take you to the WTC in 5 min and Empire State in 10 min. Great spacious apartment, ‚úîqueen bed, ‚úîqueen size sofa bed, ‚úîhigh-speed internet, ‚úîwash/dryer in unit, ‚úî50'' Roku TV with Netflix, ‚úîall new stainless appliances. Distances: ‚úî Exchange Place PATH station (access to NYC) and LightRail (access to Newport Mall, Supermarket and restaurants): 0.3 mi ‚úî Grove Street Path Station: 0.4 mi Very comfy apartment inside Jersey City historic neighborhood, with 1 bedroom queen size bed and a queen size sofa bed.  It's a very spacious apartment, very comfortable for 4 people, walking distance to Exchange Place and Grove Street PATH stations and Ferry boat to NYC, which can take you in minutes to the center of NY. Our apartment will be fully available for our guests. I won't be there in person, but always available by Airbnb and phone. The cultural hot spot within view of New York City O</t>
  </si>
  <si>
    <t>The cultural hot spot within view of New York City Once a major gateway to the USA, Hudson County welcomed millions of immigrants fresh from their steamships into the Bergen Neck peninsula region. Today, with Jersey City as its county seat, the area is an eclectic urban destination with a revitalized feel, an international population (second in size only to New York City) and lots of green space. Less than one kilometer away from New York City, here you‚Äôll find ethnically diverse cuisine, exciting cultural events, emerging art districts and a cosmopolitan sensibility to rival that of its popular neighbor‚Äôs, as well as sports attractions and plenty of outdoor recreation.</t>
  </si>
  <si>
    <t>Only two blocks from Exchange place Path station and Ferry to NYC!</t>
  </si>
  <si>
    <t>Our apartment will be fully available for our guests.</t>
  </si>
  <si>
    <t>I won't be there in person, but always available by Airbnb and phone.</t>
  </si>
  <si>
    <t>PLEASE, PAY ATTENTION TO OUR FORBIDDEN POLICY IT'S EXPRESSLY FORBIDDEN: - Smoking in the apartment or inside the building - Pets of any kind and size - PARTIES - USE OF ILLEGAL DRUGS OR OTHER ILLEGAL ACT. Breaking of any one of these rules will result in a $ 300 fine in addition to the costs of the eventual broken stuff. In case of illegal drug use the police will be notified with evidence of the delinquent act. We have smoke, CO2, noise and other detectors, turning off or obstructing the normal operation of these detectors is illegal, can be detected by our smart sensors and will also result in a $ 300 fine. - Please respect night times, talk low in the hallways and common areas between 10PM and 9AM. - Enjoy your stay!</t>
  </si>
  <si>
    <t>https://a0.muscache.com/im/pictures/476af821-13da-4d87-b41e-43e965eb2627.jpg?aki_policy=large</t>
  </si>
  <si>
    <t>https://www.airbnb.com/users/show/171013211</t>
  </si>
  <si>
    <t>Thiago</t>
  </si>
  <si>
    <t>I'm a Brazilian husband and daddy, who love to travel and meet new people. I've been really busy with work, but I hope Airbnb could help me change that!</t>
  </si>
  <si>
    <t>https://a0.muscache.com/im/pictures/user/322326a4-3a7a-4195-b155-004268c9ea02.jpg?aki_policy=profile_small</t>
  </si>
  <si>
    <t>https://a0.muscache.com/im/pictures/user/322326a4-3a7a-4195-b155-004268c9ea02.jpg?aki_policy=profile_x_medium</t>
  </si>
  <si>
    <t>{TV,Wifi,"Air conditioning",Kitchen,"Paid parking off premises",Heating,Washer,Dryer,"Smoke detector","Carbon monoxide detector","First aid kit","Safety card","Fire extinguisher",Essentials,Shampoo,"Lock on bedroom door",Hangers,"Hair dryer",Iron,"Laptop friendly workspace","Self check-in",Lockbox,"Private entrance","Hot water","Bed linens","Extra pillows and blankets","Ethernet connection",Microwave,"Coffee maker",Refrigerator,Dishwasher,"Dishes and silverware","Cooking basics",Oven,Stove,"Long term stays allowed"}</t>
  </si>
  <si>
    <t>https://www.airbnb.com/rooms/27019912</t>
  </si>
  <si>
    <t>Downtown Jersey City Home near PATH to NYC</t>
  </si>
  <si>
    <t>Charming, cozy, clean, comfortable garden apartment in downtown Jersey City. You will have the whole apartment to yourself. 5 minute walk to Grove Street PATH train taking you into NYC in minutes.  Walking distance to JC's Restaurant Row, Newport Mall, and Supermarket. Wifi and cable TV available.</t>
  </si>
  <si>
    <t>Double size bed in bedroom sleeps two. Single bed in bedroom sleeps one. Foldable bed can be set up in living room, sleeps one. Comes with clean linens, towels, shampoo, soaps. The things you'll need for a comfortable stay. Television available in living room. Hairdryer, iron, ironing board, hangers are provided. Comes with coffee maker with coffee, sugar, teas. Kitchen includes full-size oven, range, microwave, cooking equipment and essentials.</t>
  </si>
  <si>
    <t>Charming, cozy, clean, comfortable garden apartment in downtown Jersey City. You will have the whole apartment to yourself. 5 minute walk to Grove Street PATH train taking you into NYC in minutes.  Walking distance to JC's Restaurant Row, Newport Mall, and Supermarket. Wifi and cable TV available. Double size bed in bedroom sleeps two. Single bed in bedroom sleeps one. Foldable bed can be set up in living room, sleeps one. Comes with clean linens, towels, shampoo, soaps. The things you'll need for a comfortable stay. Television available in living room. Hairdryer, iron, ironing board, hangers are provided. Comes with coffee maker with coffee, sugar, teas. Kitchen includes full-size oven, range, microwave, cooking equipment and essentials. Guests will have sole exclusive access to the full-floor one-bedroom garden apartment except for the locked mechanical room. I live in the building so I am available quickly if there are any pressing issues. I usually like to meet guests when they fir</t>
  </si>
  <si>
    <t>The apartment is located in a quiet neighborhood but walking distance to JC's Restaurant Row in order to socialize with the locals and eat a fine meal. Walk to Newport Mall to shop at the many retail stores available there. Also, walk to the local Supermarket to purchase ingredients and make a home cooked meal in the apartment.</t>
  </si>
  <si>
    <t>Check-in is no earlier than 3pm and check-out is no later than 11am. Based on the apartment cleaning schedule a late check-out ending at 12pm (noon) maybe available. I can inform you of this possibility once I know the cleaning schedule, usually about a week before your stay. Please inquiry before you arrive and I will try to accommodate a check-in up to one hour early if possible.</t>
  </si>
  <si>
    <t>There is free street parking available with restrictions. No parking Monday and Thursday between 1-3pm, No parking Tuesday and Friday between 1-3pm,  2 hour parking from 8am - 5pm Monday to Friday, Tow away without Zone 5 permit parked over 2 hours. However, you may need a visitor permit so call Jersey City Parking Authority  to inquire. In addition, there is a parking garage at Newport Mall that is 3 blocks away(walking distance from apartment). The apartment is approximately 4 blocks away(walking distance) from the PATH Train going into NYC. One train can take you to World Trade Center station which is located in downtown NYC and from there you can see the 911 Memorial, Freedom Tower, Oculus, Wall Street, Waterfront and other sites. Therefore, the train will take you to Downtown Manhattan in approximately 10 minutes. There are also hop on and hop off tour buses located in the area. In addition, you can take subways to go to Chinatown and Brooklyn. The other train can take you to 33rd</t>
  </si>
  <si>
    <t>Guests will have sole exclusive access to the full-floor one-bedroom garden apartment except for the locked mechanical room.</t>
  </si>
  <si>
    <t>I live in the building so I am available quickly if there are any pressing issues. I usually like to meet guests when they first arrive to let them in, give them a quick tour of the apartment and show them how everything works. If I am not available there is a lockbox for entry. During your stay I am respectful of your privacy and I remain available on the Airbnb app to answer any questions about the apartment or surrounding area.</t>
  </si>
  <si>
    <t>Guests are not allowed to send or receive their personal mail or package at the apartment.</t>
  </si>
  <si>
    <t>https://a0.muscache.com/im/pictures/d94ee270-3f2f-4928-b7e8-9ccad45e2f66.jpg?aki_policy=large</t>
  </si>
  <si>
    <t>https://www.airbnb.com/users/show/151753395</t>
  </si>
  <si>
    <t>Francis</t>
  </si>
  <si>
    <t>https://a0.muscache.com/im/pictures/user/4cfb70f7-0796-472b-b9c5-9660c1028a1b.jpg?aki_policy=profile_small</t>
  </si>
  <si>
    <t>https://a0.muscache.com/im/pictures/user/4cfb70f7-0796-472b-b9c5-9660c1028a1b.jpg?aki_policy=profile_x_medium</t>
  </si>
  <si>
    <t>{TV,Wifi,"Air conditioning",Kitchen,"Pets allowed",Heating,"Smoke detector","Carbon monoxide detector","First aid kit","Safety card","Fire extinguisher",Essentials,Shampoo,"Lock on bedroom door",Hangers,"Hair dryer",Iron,"Laptop friendly workspace","Self check-in",Lockbox,"Private living room","Private entrance","Hot water",Microwave,"Coffee maker",Refrigerator,"Cooking basics",Oven,Stove}</t>
  </si>
  <si>
    <t>https://www.airbnb.com/rooms/27030321</t>
  </si>
  <si>
    <t>Jersey City:  Small room with Shared bath. Rm (2)</t>
  </si>
  <si>
    <t>Need a place clean, safe place to rest, sleep and shower.   BOOK with us!  This is a budget friendly room with shared bathroom.  One queen bed.  Flexible check in times avail! Text us.  UBER/LFYT from EWR $11-14.</t>
  </si>
  <si>
    <t xml:space="preserve">Small private room in the Greenville section of Jersey City.  Our home is a family home.  This is a budget friendly private room with one window.  Hardwood flooring in room.   This is a no-frills, budget-friendly, barebones private room with one window. Hardwood flooring in room.  One folding chair in room &amp; lamp.  It has its own lock and key. There is ONE Queen mattress.  If you are reading this, the room or another room in our home is AVAILABLE! The way Airbnb works is that it shows you only what is available on the dates you entered. So please DON‚ÄôT ask if it is available if you need a place to stay, just send a request because once again: if you are reading this, this room or a similar room, IS AVAILABLE. Are you stranded at EWR and need a place to rest and shower?  Are you in the midst of a long road trip and need to rest up?  Did you have a long work day and need to rest close to work before returning to complete an important deadline?  Did you have a long night and want to rest </t>
  </si>
  <si>
    <t>Need a place clean, safe place to rest, sleep and shower.   BOOK with us!  This is a budget friendly room with shared bathroom.  One queen bed.  Flexible check in times avail! Text us.  UBER/LFYT from EWR $11-14. Small private room in the Greenville section of Jersey City.  Our home is a family home.  This is a budget friendly private room with one window.  Hardwood flooring in room.   This is a no-frills, budget-friendly, barebones private room with one window. Hardwood flooring in room.  One folding chair in room &amp; lamp.  It has its own lock and key. There is ONE Queen mattress.  If you are reading this, the room or another room in our home is AVAILABLE! The way Airbnb works is that it shows you only what is available on the dates you entered. So please DON‚ÄôT ask if it is available if you need a place to stay, just send a request because once again: if you are reading this, this room or a similar room, IS AVAILABLE. Are you stranded at EWR and need a place to rest and shower?  Are yo</t>
  </si>
  <si>
    <t>Best Coffee:  few blocks away at Karina's.</t>
  </si>
  <si>
    <t>Lightrail - Danforth Station</t>
  </si>
  <si>
    <t>Shared bathroom</t>
  </si>
  <si>
    <t>Text me anytime</t>
  </si>
  <si>
    <t>https://a0.muscache.com/im/pictures/ad549f82-2c9e-4059-8d4f-95b98e02dd5c.jpg?aki_policy=large</t>
  </si>
  <si>
    <t>{Wifi,"Air conditioning","Free street parking",Heating,"Smoke detector","Carbon monoxide detector",Essentials,Shampoo,"Lock on bedroom door",Hangers,Iron,"Hot water","Bed linens","Host greets you"}</t>
  </si>
  <si>
    <t>https://www.airbnb.com/rooms/27090118</t>
  </si>
  <si>
    <t>THE SANCTUARY W/ FREE PARKING &amp; JACUZZI!</t>
  </si>
  <si>
    <t>‚ÄúThe Sanctuary ‚Äú as we like to describe this little hidden gem is nestled in a convenient location with easy access to all the New York area has to offer, not to mention the gold mine of a free gated parking spot and a jacuzzi tub!  There is a large spacious bedroom with a queen bed, tv, desk and chair. The open living/dining area features a comfy full size futon ,extra built in seating area,dining table with chairs, and a large tv. Please read the neighborhood description below before booking.</t>
  </si>
  <si>
    <t>‚ÄúThe Sanctuary ‚Äú as we like to describe this little hidden gem is nestled in a convenient location with easy access to all the New York area has to offer, not to mention the gold mine of a free gated parking spot and a jacuzzi tub!  We‚Äôre just a 6 min walk (.2 miles) to the Garfield Ave. Light Rail Station which provides access to the PATH train which takes you directly to Manhattan. Approximately 12 minutes to PATH train, then another 8 min to WTC (lower manhattan). We‚Äôre also only a 5 min drive or $6 Uber to Liberty State Park which has access to Ellis Island and the Statue of Liberty !  This fully equipped and thoughtfully designed 1 bedroom apt can comfortably sleep up to 4 people. There‚Äôs a very comfy queen bed with a pillow top mattress in the bedroom and a full size futon in the living room.  Other amenities include high speed Fios WiFi, smart tv and cable in the living room, cable tv in the bedroom, outdoor patio and chairs.</t>
  </si>
  <si>
    <t>‚ÄúThe Sanctuary ‚Äú as we like to describe this little hidden gem is nestled in a convenient location with easy access to all the New York area has to offer, not to mention the gold mine of a free gated parking spot and a jacuzzi tub!  There is a large spacious bedroom with a queen bed, tv, desk and chair. The open living/dining area features a comfy full size futon ,extra built in seating area,dining table with chairs, and a large tv. Please read the neighborhood description below before booking. ‚ÄúThe Sanctuary ‚Äú as we like to describe this little hidden gem is nestled in a convenient location with easy access to all the New York area has to offer, not to mention the gold mine of a free gated parking spot and a jacuzzi tub!  We‚Äôre just a 6 min walk (.2 miles) to the Garfield Ave. Light Rail Station which provides access to the PATH train which takes you directly to Manhattan. Approximately 12 minutes to PATH train, then another 8 min to WTC (lower manhattan). We‚Äôre also only a 5 min driv</t>
  </si>
  <si>
    <t>We‚Äôre just a 6 min walk (.2 miles) to the Garfield Ave. Light Rail Station which provides access to the PATH train which takes you directly to Manhattan. Approximately 12 minutes to PATH train, then another 8 min to WTC (lower manhattan). We‚Äôre also only a 5 min drive or $6 Uber to Liberty State Park which has access to Ellis Island and the Statue of Liberty !  PLEASE NOTE: This is not downtown Jersey City, although it is walking distance to it. The neighborhood is generally safe but there is a lot of local ‚Äúflavor‚Äù. It‚Äôs a transitional family neighborhood‚Äîyou will be one of many other cultures and ethnicities. It is possible for those who are not used to or familiar with urban areas to feel uneasy walking in the area alone. For the most part the neighborhood consists of families and young professionals. Overall it is a nice and safe street and all the neighbors are nice. If you do a street view online of the area, you can get a pretty good feel for it. Again, there is no major concern</t>
  </si>
  <si>
    <t>Free secured gated parking on site. 5 min walk to Garfield light rail station that takes you to the path train to get to nyc. Uber almost anywhere in jersey city for $7, including downtown where lots of restaurants and bars are, liberty state park to visit Statue of Liberty , path train , ferry , parks and more.</t>
  </si>
  <si>
    <t>Guests have access to the full private apartment , outdoor patio area and rear gated parking area. There is no washer / dryer on site but there‚Äôs a laundromat nearby.</t>
  </si>
  <si>
    <t>We don‚Äôt live on site but we live nearby and are available 24/7.</t>
  </si>
  <si>
    <t>The overarching rule is Respect. Please treat the space as you would prefer others to treat your own. Below are a few specifics: 1.) Keep the place tidy and trash free. Please clean up after yourself including any dirty dishes. 2.) No smoking or drug use of any kind 3.) No excessive alcohol use 4.) If you soil the linens, bedspread, or towel and the stain cannot be removed, you will be responsible for the cost.  5.) No loud music and keep voices down from 10 pm to 9 am 6.) No additional guests are allowed in the premises unless listed on the reservation.  7.) No parties or group gatherings of any kind.</t>
  </si>
  <si>
    <t>https://a0.muscache.com/im/pictures/cb6d8195-1f48-4e05-8001-19134d10106e.jpg?aki_policy=large</t>
  </si>
  <si>
    <t>{TV,"Cable TV",Wifi,"Air conditioning",Kitchen,"Free parking on premises","Free street parking",Heating,"Smoke detector","Carbon monoxide detector","Fire extinguisher",Essentials,Shampoo,"Lock on bedroom door",Hangers,"Hair dryer",Iron,"Laptop friendly workspace","Private living room","Hot water","Bed linens","Extra pillows and blankets",Microwave,"Coffee maker",Refrigerator,"Dishes and silverware","Cooking basics",Oven,Stove,"Single level home","Patio or balcony"}</t>
  </si>
  <si>
    <t>https://www.airbnb.com/rooms/27115368</t>
  </si>
  <si>
    <t>**Spacious** and Homely and minutes from NYC</t>
  </si>
  <si>
    <t>Lovely 2 private rooms in a large two-bedroom home, 20-30 minutes from Midtown New York City via a bus that stops outside the house. There are two entrances to this apartment on the first floor. Guests have a private entrance to your two exclusive rooms. A living area with a TV,  lounge chair and a desk. The bedroom right next to hit has a closet for storage.   The house has a backyard accessible via the kitchen.</t>
  </si>
  <si>
    <t>Spacious, two private rooms accessible via own entrance  in a large 2-bedroom apartment on the ground floor. A cozy backyard to relax and enjoy. A large kitchen with all amenities.</t>
  </si>
  <si>
    <t>Lovely 2 private rooms in a large two-bedroom home, 20-30 minutes from Midtown New York City via a bus that stops outside the house. There are two entrances to this apartment on the first floor. Guests have a private entrance to your two exclusive rooms. A living area with a TV,  lounge chair and a desk. The bedroom right next to hit has a closet for storage.   The house has a backyard accessible via the kitchen. Spacious, two private rooms accessible via own entrance  in a large 2-bedroom apartment on the ground floor. A cozy backyard to relax and enjoy. A large kitchen with all amenities. There is a private entrance to your space that includes a spacious living room and the attached bedroom.  There is a large eat-in kitchen with all utensils. The kitchen leads to a large backyard as well. I will definitely be around when needed or simply to help navigate the city et all. If our itineraries allow open to hanging out with guests as well. This is a unique hideaway neighborhood that is m</t>
  </si>
  <si>
    <t>This is a unique hideaway neighborhood that is minutes from Manhattan and Hoboken with some awesome local places to go. Some of my favorites are... Eateries... 1. Hutton Bar &amp; Grill  2. Rumba Cafe 3. Dulce De Leche  4. Fox and Crow.  Parks Leonard Gordon Park Washington Park  Liberty State Park- Awesome large park with ferries to the Statue of Liberty.  Gyms If you are here for a short visit you might be interested in.... 1. CKO boxing- A kickboxing gym, you can get groupon for a week. 2. The Gravity Vault, a rock climbing gym, and its seems like they have a 3 hour special for only $7.00.</t>
  </si>
  <si>
    <t>Please note there is no parking on premises. It is street parking and parking does get progressively difficult later at night.</t>
  </si>
  <si>
    <t>Commute to/fro Manhattan Port Authority (South Terminal) Take bus from Gate 51 and get off at Thorne St. stop on Kennedy Blvd. It will get you here in approx. 20 min.  PATH Take PATH train from anywhere in Manhattan to Journal Square. Get off and walk 15 min. or take a 5 min. bus ride. to Lincoln St. stop on Kennedy Blvd.</t>
  </si>
  <si>
    <t>There is a private entrance to your space that includes a spacious living room and the attached bedroom.  There is a large eat-in kitchen with all utensils. The kitchen leads to a large backyard as well.</t>
  </si>
  <si>
    <t>I will definitely be around when needed or simply to help navigate the city et all. If our itineraries allow open to hanging out with guests as well.</t>
  </si>
  <si>
    <t>https://a0.muscache.com/im/pictures/07db0232-b82a-4a8f-bf16-ba498e1ba73b.jpg?aki_policy=large</t>
  </si>
  <si>
    <t>https://www.airbnb.com/users/show/13511924</t>
  </si>
  <si>
    <t>Minhaj</t>
  </si>
  <si>
    <t xml:space="preserve">A globe-troting wanderer. Who is now focussed on focussed on fostering entrepreneurship in sustainable, environment friendly businesses. _x000D_
_x000D_
Looking to meet and grow from new experiences and new friends along the way. </t>
  </si>
  <si>
    <t>https://a0.muscache.com/im/pictures/user/35c78149-3213-4f1e-b3f4-afb919c085fc.jpg?aki_policy=profile_small</t>
  </si>
  <si>
    <t>https://a0.muscache.com/im/pictures/user/35c78149-3213-4f1e-b3f4-afb919c085fc.jpg?aki_policy=profile_x_medium</t>
  </si>
  <si>
    <t>{TV,Wifi,"Air conditioning",Kitchen,Heating,"Smoke detector","Carbon monoxide detector","Fire extinguisher",Essentials,Shampoo,"Lock on bedroom door",Hangers,"Hair dryer",Iron,"Laptop friendly workspace","Self check-in",Lockbox,"Private living room","Private entrance","Hot water",Microwave,"Coffee maker",Refrigerator,Dishwasher,"Dishes and silverware","Cooking basics",Oven,Stove,"Single level home","BBQ grill","Patio or balcony","Garden or backyard","Luggage dropoff allowed","Long term stays allowed"}</t>
  </si>
  <si>
    <t>https://www.airbnb.com/rooms/27135480</t>
  </si>
  <si>
    <t>Jersey City Apartment Close to Path Train to NYC</t>
  </si>
  <si>
    <t>Spacious one bedroom apartment ideal for an individual or couple visiting New York City or Jersey City. The apartment is a ten minute walk or short Uber to the Journal Square Path station which has you in New York City in 15 minutes. Door-to-door you can be in the West Village or World Trade Center in less than half-an-hour. The apartment is also a 20 minute walk to both the Hoboken Waterfront and the vibrant Downtown Jersey City neighborhood. With NYC views as well, this place has great value!</t>
  </si>
  <si>
    <t>You will have the entire apartment to yourself: common area, kitchen, bathroom and bedroom. There is also a common outdoor patio and basement laundry if you need to use it. You'll need to bring the building key with you to access these spaces. You must purchase a $20 laundry card to do laundry, but we can also make arrangements to leave my card if you (Hidden by Airbnb) me per cycle used.</t>
  </si>
  <si>
    <t xml:space="preserve">Spacious one bedroom apartment ideal for an individual or couple visiting New York City or Jersey City. The apartment is a ten minute walk or short Uber to the Journal Square Path station which has you in New York City in 15 minutes. Door-to-door you can be in the West Village or World Trade Center in less than half-an-hour. The apartment is also a 20 minute walk to both the Hoboken Waterfront and the vibrant Downtown Jersey City neighborhood. With NYC views as well, this place has great value! You will have the entire apartment to yourself: common area, kitchen, bathroom and bedroom. There is also a common outdoor patio and basement laundry if you need to use it. You'll need to bring the building key with you to access these spaces. You must purchase a $20 laundry card to do laundry, but we can also make arrangements to leave my card if you (Hidden by Airbnb) me per cycle used. Jersey City Heights is a great neighborhood located on a cliff above Hoboken with Hoboken, Jersey City, and </t>
  </si>
  <si>
    <t>Jersey City Heights is a great neighborhood located on a cliff above Hoboken with Hoboken, Jersey City, and New York City views (the apartment has New York City views).</t>
  </si>
  <si>
    <t>There is a parking garage a block away from the apartment at Carepoint Health Christ Hospital Garage. Street parking is by permit only, but this isn't always enforced. Park at your own risk on the street. The Journal Square path is a half mile away to get into the city. The World Trade Center line has you at the beautiful Oculus Center in three short stops while the 33rd street line stops on the West Side of Manhattan at Christopher Street, 9th Street, 14th Street, 23rd Street and 33rd Street with Christopher street being its third stop. In sum, really easy access to the city.  Downtown Jersey City and Hoboken is a 15-20 minute walk away as well. There are tons of bar and restaurant options in both areas. If driving into the city, the Holland Tunnel is less than a mile away.</t>
  </si>
  <si>
    <t>- Please do not wear shoes in the apartment - Please do not sleep on the couch. Use the air mattress for an additional guest. - Do not activate the alarm at any time. - Leave dirty dishes in the dishwasher and any used towels or sheets in the dirty hamper. - Do not bring additional guests back to the apartment. Quiet hours from 10:00 PM - 10:00 AM.</t>
  </si>
  <si>
    <t>https://a0.muscache.com/im/pictures/24f24043-3b42-4b8a-bd31-ed932e8c2e22.jpg?aki_policy=large</t>
  </si>
  <si>
    <t>https://www.airbnb.com/users/show/204289111</t>
  </si>
  <si>
    <t>Ryan</t>
  </si>
  <si>
    <t>Hello!_x000D_
_x000D_
My name is Ryan and I am a teacher and basketball coach here in New Jersey. I lived in Brooklyn for many years and moved to my current apartment in Jersey City a year ago._x000D_
_x000D_
I enjoy traveling a lot so when my apartment is available it's usually because I am off on an adventures somewhere else. When I'm home, I am out enjoying the adventures NYC has to offer pretty much every weekend, or exploring more of Jersey City. _x000D_
_x000D_
Jersey City is great! It's pretty much like living in another borough of the city and am super happy with my move. There is a lot to do in the area and with the Journal Square path close by and NJ transit bus up the block, you can be in the city in 30 minutes door-to-door. I hope you get to enjoy my place!_x000D_
_x000D_
Ryan</t>
  </si>
  <si>
    <t>https://a0.muscache.com/im/pictures/user/b0741cb7-29f6-46c1-9936-dd2c127a420b.jpg?aki_policy=profile_small</t>
  </si>
  <si>
    <t>https://a0.muscache.com/im/pictures/user/b0741cb7-29f6-46c1-9936-dd2c127a420b.jpg?aki_policy=profile_x_medium</t>
  </si>
  <si>
    <t>{TV,"Cable TV",Wifi,"Air conditioning",Kitchen,Heating,"Smoke detector","Carbon monoxide detector","Fire extinguisher",Essentials,Hangers,Iron,"Laptop friendly workspace","Self check-in",Lockbox,Microwave,"Coffee maker",Refrigerator,Dishwasher,"Dishes and silverware","Cooking basics",Oven,Stove}</t>
  </si>
  <si>
    <t>https://www.airbnb.com/rooms/27138845</t>
  </si>
  <si>
    <t>ZLounge Nouvelle Caribbean</t>
  </si>
  <si>
    <t>This is a luxury suite and we have a ‚ÄúYou broke it, You bought it!‚Äù Policy. Respect and Cleanliness is required in order for you to have a pleasant experience.</t>
  </si>
  <si>
    <t>https://a0.muscache.com/im/pictures/bd49d62a-b731-47ba-be17-49061026c9aa.jpg?aki_policy=large</t>
  </si>
  <si>
    <t>https://www.airbnb.com/users/show/2033914</t>
  </si>
  <si>
    <t>Nzingha</t>
  </si>
  <si>
    <t>I‚Äôm a Makeup Artist</t>
  </si>
  <si>
    <t>https://a0.muscache.com/im/pictures/user/2a7ccf1a-3d59-405d-8564-afb745cda8de.jpg?aki_policy=profile_small</t>
  </si>
  <si>
    <t>https://a0.muscache.com/im/pictures/user/2a7ccf1a-3d59-405d-8564-afb745cda8de.jpg?aki_policy=profile_x_medium</t>
  </si>
  <si>
    <t>{TV,"Cable TV",Wifi,"Air conditioning",Kitchen,"Buzzer/wireless intercom",Heating,Washer,Dryer,"Smoke detector","Carbon monoxide detector","First aid kit","Safety card",Essentials,Shampoo,"Lock on bedroom door",Hangers,"Hair dryer"}</t>
  </si>
  <si>
    <t>https://www.airbnb.com/rooms/27160430</t>
  </si>
  <si>
    <t>Rare Affordable 4 BR APT 15 Mins NYC Time Square</t>
  </si>
  <si>
    <t>This is a 2 floor 4 bedroom 2 bathroom Apartment in a 2 family house. It is located in upcoming Jersey Heights area of Jersey city. The NJ Transit bus stop is right at corner. A 13~17 minutes express bus ride will take you to Time Square. 3 blocks from light rail to shops and PATH train. SLEEPS UP TO 16. Parking space upon reservation; Free street parking on weekend and $5/day on weekday. Supermarket, grocery, restaurants are nearby. Good for big groups, families with kids, business travel.</t>
  </si>
  <si>
    <t>Rare to find 4 bedroom 2 bathroom fully equipped apartment, which can easily host 16 Guest, in Jersey City Heights, New Jersey / the other side of Lincoln Tunnel . Kitchen, Dinning &amp; Living room are on the 1st floor. There are 2 Queen size sleeper sofa, 50" TV in Living room. 4 bedrooms and 2 bathrooms are on the 2nd floor. There are 1 Queen &amp; 1 Twin size bed in the 1st bedroom 1,  1 Queen size bed in the 2nd bedroom, 2 Queen size beds &amp; 1 Full ( Standard) size bed in the 3rd bedroom, 1 Twin size bed in the 4th bedroom  It only takes you $3.50 and 13 - 17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t>
  </si>
  <si>
    <t>This is a 2 floor 4 bedroom 2 bathroom Apartment in a 2 family house. It is located in upcoming Jersey Heights area of Jersey city. The NJ Transit bus stop is right at corner. A 13~17 minutes express bus ride will take you to Time Square. 3 blocks from light rail to shops and PATH train. SLEEPS UP TO 16. Parking space upon reservation; Free street parking on weekend and $5/day on weekday. Supermarket, grocery, restaurants are nearby. Good for big groups, families with kids, business travel. Rare to find 4 bedroom 2 bathroom fully equipped apartment, which can easily host 16 Guest, in Jersey City Heights, New Jersey / the other side of Lincoln Tunnel . Kitchen, Dinning &amp; Living room are on the 1st floor. There are 2 Queen size sleeper sofa, 50" TV in Living room. 4 bedrooms and 2 bathrooms are on the 2nd floor. There are 1 Queen &amp; 1 Twin size bed in the 1st bedroom 1,  1 Queen size bed in the 2nd bedroom, 2 Queen size beds &amp; 1 Full ( Standard) size bed in the 3rd bedroom, 1 Twin size be</t>
  </si>
  <si>
    <t>Jersey City Heights is a typical, safe metropolitan NYC area community. There are a lot of restaurants, groceries, bakeries and supermarket on Congress st and Central ave which is only two blocks away. We do recommend the "DULCE DE LECHE" bakery at 376 central ave for breakfast and lunch. For anyone who want fast access to Manhattan and reasonable dwelling price, this is idea place to stay.</t>
  </si>
  <si>
    <t>There are few ways to NYC:  1) Take NJ transit bus #119 right cross street in front of our house our street. It will directly take you to Manhattan 42 st Port Authority Bus Terminal. There is only a few bus stops in between and the bus fare is $3.50 a seat for adult and $2.05 foe children (5~11) and Sr. Citizen (62 &amp; older). You can check the detail schedule at NJ transit website or at NJTransit APP on your phone. Our bus stop is Congress st. The bus rout map is in our photo list.  2) In the morning, you can take local jitneys bus at the same bus stop of NJ Transit. You can see the picture of this bus in our picture list.  3) On Sunday and holiday, When there will be no bus 119, you can walk 1 block to the intersection of congress st and palisades Ave. At there, you can take bus 123 to Time square in Manhattan.  4) To the Downtown Manhattan, walk 3 block east to Light Rail Train station. Than take light rail train  to Hoboken or New Port PATH train station, from there you can take PATH</t>
  </si>
  <si>
    <t>This apartment is totally independent and not shared with anyone. We do have 1 parking spaces in the back of the house and another off street parking space 2 blocks away from this house. They will serve the guests from 12 apartments nearby. If you need, you‚Äôd better reserve at $20/day ASAP if it is still available.  Otherwise, you can park in the street near our house. The street parking is free 5:00pm -8:00am for weekday, the whole weekend and holiday. For 8:00am-5:00pm on weekday, the street parking is free for 2 hours. You can buy $5/day visitor parking permit at Jersey City parking authority which is only two blocks away from our house. Normally, It is easier to find street parking space before 7:00pm. It is harder to find it after 7:00pm since most the residents car are coming back by that time. Even you purchased the visitor parking permit, you do need pay attention to the street cleaning time 10am~12pm on Monday, Tuesday, Thursday and Friday.</t>
  </si>
  <si>
    <t>https://a0.muscache.com/im/pictures/1c501d14-02d4-4a21-baf4-0c2057bd3f83.jpg?aki_policy=large</t>
  </si>
  <si>
    <t>{TV,Wifi,"Air conditioning",Kitchen,Heating,"Smoke detector","Carbon monoxide detector","First aid kit","Fire extinguisher",Essentials,Shampoo,Hangers,"Hair dryer",Iron,"Laptop friendly workspace","Private entrance",Microwave,"Coffee maker",Refrigerator,Dishwasher,"Dishes and silverware","Cooking basics",Stove}</t>
  </si>
  <si>
    <t>https://www.airbnb.com/rooms/27164105</t>
  </si>
  <si>
    <t>New! Warm Fresh 3BR Duplex 25m from WTC, for 6-10</t>
  </si>
  <si>
    <t>Fresh renovated 3BR duplex with large living room. Mega clean. Perfect for a family or a group who want to explore New York city and save some money.  A 1200 sq ft apartment with full kitchen, separate entrance,  speedy WiFi, TV with Amazon Fire Stick, Espresso machine, washing machine and a dryer. Located in Jersey city, easy 25 min commute to Manhattan WTC. Quickly growing area with a bunch of restaurants and bars, grocery stores, fresh coffee etc. Crema cafe same block.</t>
  </si>
  <si>
    <t>Fresh renovated 3BR duplex with large living room. Mega clean. Perfect for a family or a group who want to explore New York city and save some money.  A 1200 sq ft apartment with full kitchen, separate entrance,  speedy WiFi, TV with Amazon Fire Stick, Espresso machine, washing machine and a dryer. Located in Jersey city, easy 25 min commute to Manhattan WTC. Quickly growing area with a bunch of restaurants and bars, grocery stores, fresh coffee etc. Crema cafe same block. Guests are welcome to use the whole entire apartment.  It has a separate door, too The whole entire apartment We live about 15 minutes away and come assist with anything at the drop of a dime. Please let us know what needs you have! 3 local bars with the great community activities, open-pit BBQ right across the street, groceries, bagel shop, pharmacies, convenient stores are just around.  Very fast transportation including a city-bike stand within 2 blocks.  Great Lincoln Park is 10 mins walking, Mana Contemporary Ar</t>
  </si>
  <si>
    <t>We live about 15 minutes away and come assist with anything at the drop of a dime. Please let us know what needs you have!</t>
  </si>
  <si>
    <t xml:space="preserve">House rules GENERAL ‚Ä¢Smoking is strictly prohibited indoors (this includes entrance hallway). You can smoke in front of property  ‚Ä¢Be considerate of household belongings ‚Ä¢No drugs  ‚Ä¢Torrents? VPN or contact the host, please. We do have Netflix, Hulu and Amazon Prime paid though, please enjoy (but any digital TV purchases will be added to the bill) ‚Ä¢Please clean up after yourself.  We love to write the great reviews for guests! ‚Ä¢All visitors not accounted for in reservation must leave the premises after time allotted by host (no sleepovers and must ask host permission, Security Deposit will be forfeited)  LIVING SPACE  ‚Ä¢ 11PM-7AM are Quiet Hours  ‚Ä¢ Please wash your dishes behind you, thanks! Dishwasher's detergent is under the sink.   BATHROOM ‚Ä¢ Please contact host immediately if plumbing issues occur. Thank you for cooperation! ***Party rules*** There are no parties allowed.  But we‚Äôve been there... So in case of doubts, here are our party rules: Only registered guests will be allowed </t>
  </si>
  <si>
    <t>https://a0.muscache.com/im/pictures/2fe4ec17-05b1-40a9-9707-1413808d5710.jpg?aki_policy=large</t>
  </si>
  <si>
    <t>{TV,"Cable TV",Wifi,"Air conditioning",Kitchen,"Paid parking off premises","Free street parking","Buzzer/wireless intercom",Heating,Washer,Dryer,"Smoke detector","Carbon monoxide detector","First aid kit","Safety card","Fire extinguisher",Essentials,Shampoo,"Lock on bedroom door",Hangers,"Hair dryer",Iron,"Laptop friendly workspace","Self check-in",Keypad,"Private living room",Bathtub,"Children‚Äôs books and toys","Window guards","Room-darkening shades","Children‚Äôs dinnerware","Hot water","Bed linens","Extra pillows and blankets","Ethernet connection",Microwave,"Coffee maker",Refrigerator,Dishwasher,"Dishes and silverware","Cooking basics",Oven,Stove,"Luggage dropoff allowed","Long term stays allowed"}</t>
  </si>
  <si>
    <t>https://www.airbnb.com/rooms/27171111</t>
  </si>
  <si>
    <t>City life with Escape close to NYC</t>
  </si>
  <si>
    <t>Cozy 1 bedroom apartment in Downtown Jersey City/Hamilton Park area. Enjoy a private deck with relaxing views. Your bedroom faces historic Embankment park.  2 blocks from Hamilton Park. 5 min walk to the bustling Newark Ave full of restaurants and bars. 10 mins walk to Grove St train station which is 10 min train ride to West Village and World Trade Center. This apartment has a microwave and mini-fridge, no full kitchen.</t>
  </si>
  <si>
    <t>Cozy 1 bedroom apartment in Downtown Jersey City/Hamilton Park area. Enjoy a private deck with relaxing views. Your bedroom faces historic Embankment park.  2 blocks from Hamilton Park.</t>
  </si>
  <si>
    <t>Cozy 1 bedroom apartment in Downtown Jersey City/Hamilton Park area. Enjoy a private deck with relaxing views. Your bedroom faces historic Embankment park.  2 blocks from Hamilton Park. 5 min walk to the bustling Newark Ave full of restaurants and bars. 10 mins walk to Grove St train station which is 10 min train ride to West Village and World Trade Center. This apartment has a microwave and mini-fridge, no full kitchen. Cozy 1 bedroom apartment in Downtown Jersey City/Hamilton Park area. Enjoy a private deck with relaxing views. Your bedroom faces historic Embankment park.  2 blocks from Hamilton Park. You can walk to Grove St plaza, which is very happening with restaurants, bars, etc. The place is very close to Grove Street PATH and Newport PATH station. Paid parking can be found two blocks in Hamilton Square, near Grove St PATH station or Newport Mall.</t>
  </si>
  <si>
    <t>You can walk to Grove St plaza, which is very happening with restaurants, bars, etc.</t>
  </si>
  <si>
    <t>The place is very close to Grove Street PATH and Newport PATH station. Paid parking can be found two blocks in Hamilton Square, near Grove St PATH station or Newport Mall.</t>
  </si>
  <si>
    <t>- Quiet hours 10pm to 6 am Lost keys : $75 per set No smoking! - $400 fine for violators No Pets Allowed -  $400 fine for violators No Parties -  $1000 fine for violators</t>
  </si>
  <si>
    <t>https://z0.muscache.cn/im/pictures/c51d4a1b-47ce-4182-9fe8-d75713fcf532.jpg?aki_policy=large</t>
  </si>
  <si>
    <t>https://www.airbnb.com/users/show/204595230</t>
  </si>
  <si>
    <t>Somanshu</t>
  </si>
  <si>
    <t>I like meeting new people and happy to help them create pleasant memories. Having lived in the Greater NYC area, I find the energy of the city is very contagious._x000D_
 _x000D_
My place is walkable to PATH train station and 10 min drive to Liberty Science Center, Liberty State Park(take ferry to the Statue of Liberty), and it is located in a very vibrant part of Jersey City.</t>
  </si>
  <si>
    <t>https://a0.muscache.com/im/pictures/user/931e9b12-8bc0-4df4-8857-0fb9921e07c2.jpg?aki_policy=profile_small</t>
  </si>
  <si>
    <t>https://a0.muscache.com/im/pictures/user/931e9b12-8bc0-4df4-8857-0fb9921e07c2.jpg?aki_policy=profile_x_medium</t>
  </si>
  <si>
    <t>{Wifi,"Air conditioning",Heating,"Smoke detector","Carbon monoxide detector",Essentials,Shampoo,Hangers,"Hair dryer",Iron,"Private entrance","Hot water","Bed linens","Coffee maker","Dishes and silverware","Garden or backyard"}</t>
  </si>
  <si>
    <t>https://www.airbnb.com/rooms/27256283</t>
  </si>
  <si>
    <t>Spacious Modern 3BR/2BA,  Mins to NYC (Sleeps 8!)</t>
  </si>
  <si>
    <t>Whether you're planning your NYC vacation or staying for business, our one-of-a-kind loft-style apartment can fit your needs. This clean, relaxing, and luxurious apartment features plenty of indoor and private outdoor space, and is just minutes from Manhattan, making it easy and convenient to commute into the city. Located in the heart of the "artist district" of Downtown Jersey City, this incredible loft is just steps from all of the fantastic restaurants, cafes, and shops in the neighborhood.</t>
  </si>
  <si>
    <t>Comfortable, safe, clean and private 3 bedroom / 2 bathroom loft in Jersey City.  This space showcases beautiful artwork from local artist Ron J Upperman, as well as world-renowned American artist  Zio Ziegler - (Website hidden by Airbnb)  The space is approximately 2000 square feet (185 square meters), with soaring 14 foot (4. meters) high beamed ceilings. Large airy rooms and a flowing, open floor plan combined with generous, private outdoor space will make your experience truly unique from typical residences in the area.  APARTMENT DETAILS:  Bedroom #1: (sleeps 2) spacious bedroom with comfortable King bed, nightstand, table lamp, floor lamp, chair, curtains, dresser, full length mirror, hanging mirror, large closet and private, ensuite bathroom.  Bedroom #2: (sleeps 2) sunny bedroom with queen size bed, nightstand, table lamp, floor lamp, curtains, leather love seat, and large closet.  Bedroom #3: (sleeps 2) cozy bedroom with queen size bed, chair, nightstand, lamp, floor lamp, cur</t>
  </si>
  <si>
    <t>Whether you're planning your NYC vacation or staying for business, our one-of-a-kind loft-style apartment can fit your needs. This clean, relaxing, and luxurious apartment features plenty of indoor and private outdoor space, and is just minutes from Manhattan, making it easy and convenient to commute into the city. Located in the heart of the "artist district" of Downtown Jersey City, this incredible loft is just steps from all of the fantastic restaurants, cafes, and shops in the neighborhood. Comfortable, safe, clean and private 3 bedroom / 2 bathroom loft in Jersey City.  This space showcases beautiful artwork from local artist Ron J Upperman, as well as world-renowned American artist  Zio Ziegler - (Website hidden by Airbnb)  The space is approximately 2000 square feet (185 square meters), with soaring 14 foot (4. meters) high beamed ceilings. Large airy rooms and a flowing, open floor plan combined with generous, private outdoor space will make your experience truly unique from ty</t>
  </si>
  <si>
    <t>Our neighborhood is called the "Powerhouse Arts District". In the earlier days of the re-development of Downtown Jersey City, some of the old factories in the area were renovated and turned into affordable loft housing for artists. Today, many of these artists remain and once per year they open up their lofts to showcase and sell their work in the Jersey City "Artist Walk".  Downtown Jersey City is known for its support of the arts and this is seen plainly walking down the street as you pass by giant murals that are the full scale of buildings. It makes our neighborhood an outdoor museum unto itself, and one of the most unique places to visit.</t>
  </si>
  <si>
    <t>As Jersey City continues on its path toward being one of the most desirable places to live in America, there is construction happening in the area that creates some noise in the morning and during the earlier part of the afternoon. If you are a light and/or late sleeper, please keep this in mind as you prepare for your stay.</t>
  </si>
  <si>
    <t>Grove Street Path: 6 minute walk (2 stops to NYC) Exchange Place Path: 7 minute walk (1 stop to NYC) Parking: Free street parking is available, as well as paid parking in a parking garage across the street and an open parking lot at the end of the block.</t>
  </si>
  <si>
    <t>You will be renting the entire private apartment, and will not be sharing it with anyone else. We offer 24/7 access to the apartment via lockbox.</t>
  </si>
  <si>
    <t>We are local to the area and available to assist you to make your stay with us as enjoyable and smooth as possible. Please don't hesitate to reach out for recommendations, questions about the apartment, or anything else you may need during your stay. We are happy to help! AIRPORT PICKUP: We are also available for airport pick-up and drop-off if needed (Newark Airport only). If this is something you are interested in, please let us know in advance so we will be able to coordinate with you.</t>
  </si>
  <si>
    <t>No parties allowed. Any additional guests sleeping over must be cleared with us.  There will be an additional $120 fee for each lost key. This charge will go towards the replacement of keys and locks to ensure security for each and every guest.  All late check outs are to be requested and cleared at least 48 hours before the booked checkout time. There will be an additional $40 charge for each hour past the agreed check out time of 11am.</t>
  </si>
  <si>
    <t>https://a0.muscache.com/im/pictures/787049fd-4280-4dcd-aa0b-2f6101fdc39f.jpg?aki_policy=large</t>
  </si>
  <si>
    <t>https://www.airbnb.com/users/show/205293316</t>
  </si>
  <si>
    <t xml:space="preserve">Me and my husband have lived in downtown Jersey City for over 10 Years. We love the area and how it has developed into a thriving creative community. We have two boys who are 4 and 2 years old, who both go to school in the area. We love art and music, and frequently go to concerts in Manhattan.  Since me and my husband area very knowledgeable on the area, we try and provide as much direction and insight as possible when it comes to sight seeing, restaurants and events.  We make ourselves available 24 hours a day for our guests for any questions or directions they may need. Air BnB has provided us with a great opportunity to meet wonderful people from around the world.  We really enjoy sharing our world with them and introducing them to New York City and Downtown Jersey City. </t>
  </si>
  <si>
    <t>https://a0.muscache.com/im/pictures/user/654f6280-cf21-41f8-ac5d-a5e0e5a9f03e.jpg?aki_policy=profile_small</t>
  </si>
  <si>
    <t>https://a0.muscache.com/im/pictures/user/654f6280-cf21-41f8-ac5d-a5e0e5a9f03e.jpg?aki_policy=profile_x_medium</t>
  </si>
  <si>
    <t>{TV,"Cable TV",Wifi,"Air conditioning",Kitchen,"Paid parking off premises",Elevator,"Free street parking",Heating,Washer,Dryer,"Smoke detector","Carbon monoxide detector","First aid kit","Safety card","Fire extinguisher",Essentials,Shampoo,"Lock on bedroom door",Hangers,"Hair dryer",Iron,"Laptop friendly workspace","Self check-in",Lockbox,Bathtub,"Room-darkening shades","Hot water","Bed linens","Extra pillows and blankets",Microwave,"Coffee maker",Refrigerator,Dishwasher,"Dishes and silverware","Cooking basics",Oven,Stove,"Single level home","Patio or balcony","Luggage dropoff allowed","Long term stays allowed","Paid parking on premises"}</t>
  </si>
  <si>
    <t>https://www.airbnb.com/rooms/27257632</t>
  </si>
  <si>
    <t>Sean's Jersey City Homestead,the Pink Room.</t>
  </si>
  <si>
    <t>Single bedroom great for short stays.  Super easy access to NYC.</t>
  </si>
  <si>
    <t>My home is an historic brownstone in and outwit old world charm and elegance.</t>
  </si>
  <si>
    <t>Single bedroom great for short stays.  Super easy access to NYC. My home is an historic brownstone in and outwit old world charm and elegance. Guests are free to use the parlors, the piano,dining room, kitchen and garden . My goal is to make my guests feel at home.I very much enjoy interacting with them ,but understand if they simply want to check in and enjoy solitude. This is a quiet historic neighborhood along the Hudson River with many fine eating establishments and only 3 minutes to downtown New York The Path trains to New York are 3 and 4 blocks depending on whether one is going up or downtown. I permit guests to have day visitors.</t>
  </si>
  <si>
    <t>This is a quiet historic neighborhood along the Hudson River with many fine eating establishments and only 3 minutes to downtown New York</t>
  </si>
  <si>
    <t>I permit guests to have day visitors.</t>
  </si>
  <si>
    <t>The Path trains to New York are 3 and 4 blocks depending on whether one is going up or downtown.</t>
  </si>
  <si>
    <t>Guests are free to use the parlors, the piano,dining room, kitchen and garden .</t>
  </si>
  <si>
    <t>My goal is to make my guests feel at home.I very much enjoy interacting with them ,but understand if they simply want to check in and enjoy solitude.</t>
  </si>
  <si>
    <t>https://a0.muscache.com/im/pictures/4e4057fb-84e6-416e-96b0-d1d67798286f.jpg?aki_policy=large</t>
  </si>
  <si>
    <t>{Wifi,Heating,Washer,"Smoke detector","Carbon monoxide detector",Essentials,"Lock on bedroom door",Hangers,Iron,"Private living room","Hot water","Bed linens","Extra pillows and blankets",Microwave,"Coffee maker",Refrigerator,"Dishes and silverware","Cooking basics",Stove,"Patio or balcony","Garden or backyard"}</t>
  </si>
  <si>
    <t>https://www.airbnb.com/rooms/27262062</t>
  </si>
  <si>
    <t>Need urgent accom? We can help with reduced rates!</t>
  </si>
  <si>
    <t>This is your self-contained sanctuary that includes your own living area and bathroom as well as fridge and coffee machine. You barely have to leave it. Perfect in these uncertain times if you just need to escape reality even just for a few days. The below describes the space as it is normally used  but for now, consider it your refuge. Incredibly clean and well-cared for.</t>
  </si>
  <si>
    <t>This space is perfect for you to wind down after a long day of sightseeing in the Big Apple. Have your morning coffee on the balcony (coffee maker in your suite) or enjoy a glass of wine in the evening (bottle of wine on arrival!) with full views of the city that never sleeps. You will enjoy a top floor suite with king bed which also has a private living area with a sofa bed and large flat screen TV with Cable, Apple TV and Bose surround sound. You will have your own private bathroom with jet tub/shower combo. Your suite also has a private balcony spanning the width of the apartment with uninterrupted views of Manhattan day and night.  Imagine waking up and seeing the Empire State Building from your bed! It's private and it's all yours to enjoy!</t>
  </si>
  <si>
    <t>This is your self-contained sanctuary that includes your own living area and bathroom as well as fridge and coffee machine. You barely have to leave it. Perfect in these uncertain times if you just need to escape reality even just for a few days. The below describes the space as it is normally used  but for now, consider it your refuge. Incredibly clean and well-cared for. This space is perfect for you to wind down after a long day of sightseeing in the Big Apple. Have your morning coffee on the balcony (coffee maker in your suite) or enjoy a glass of wine in the evening (bottle of wine on arrival!) with full views of the city that never sleeps. You will enjoy a top floor suite with king bed which also has a private living area with a sofa bed and large flat screen TV with Cable, Apple TV and Bose surround sound. You will have your own private bathroom with jet tub/shower combo. Your suite also has a private balcony spanning the width of the apartment with uninterrupted views of Manhat</t>
  </si>
  <si>
    <t>This is a great neighborhood which is up and coming as the "new Hoboken". In fact, you are only a very short walk to Hoboken which proudly has some of the best bars/restaurants in the region as well as a boardwalk along the Hudson River with unmatched views of the city. You have a mix of feeling like you are in a big city while still having a quiet place to retreat to at the end of the day.</t>
  </si>
  <si>
    <t>We appreciate that this suite is a rare find and a dream getaway for anyone visiting the New York City area. This isn‚Äôt just a place to sleep, it‚Äôs an experience. As such, we will be sure to make your stay as special as possible. If there is anything you need let us know! We are locals and are happy to enhance your experience by offering our local knowledge. The owner of the apartment is Australian so you can be sure there is Vegemite in the kitchen and plenty of tea on hand! If unfortunately your dates are not available, please contact us for another option for friends who run an Airbnb in Hoboken</t>
  </si>
  <si>
    <t>Airport black car transfers available from all airports - just ask for the rates. The apartment is a short walk to the bus - $3.50 per person and about 20-25 minutes to the city in off peak times. During peak hours the trip can be longer so we recommend taking the PATH subway system. A short walk to the Light Rail takes you into the Hoboken rail station (5 minutes) where you can catch the PATH train to midtown Manhattan or the World Trade Center (12 minutes). If you are driving into the city you take the Lincoln Tunnel and can be in the city in 10 minutes at off-peak times. We don‚Äôt recommend driving into the city during peak hour. On-site parking available for one car for a fee and must be reserved in advance. Please inquire.</t>
  </si>
  <si>
    <t>While the suite comes with everything you would expect of accommodation of this standard,  you are welcome to use the apartment's kitchen at any time during your stay. The apartment also has it's own laundry with washer and dryer which is very convenient for longer stays.</t>
  </si>
  <si>
    <t>Your host Gio lives in the apartment and will be there for you throughout your stay to assist with anything you need as well as giving you any advice/tips and local knowledge to make the most of your experience in NY. The suite is self contained so you have a totally private space just for you and can choose to interact or not with the host.</t>
  </si>
  <si>
    <t>Smoking permitted on the balcony.</t>
  </si>
  <si>
    <t>https://a0.muscache.com/im/pictures/fce43562-95a7-4d42-ae44-f5cc18b26896.jpg?aki_policy=large</t>
  </si>
  <si>
    <t>https://www.airbnb.com/users/show/205350079</t>
  </si>
  <si>
    <t>Philip</t>
  </si>
  <si>
    <t>https://a0.muscache.com/im/pictures/user/b4a2b818-26bb-4bec-8f5b-0da1820ffd64.jpg?aki_policy=profile_small</t>
  </si>
  <si>
    <t>https://a0.muscache.com/im/pictures/user/b4a2b818-26bb-4bec-8f5b-0da1820ffd64.jpg?aki_policy=profile_x_medium</t>
  </si>
  <si>
    <t>{TV,"Cable TV",Wifi,"Air conditioning",Kitchen,Heating,Washer,Dryer,"Smoke detector","Carbon monoxide detector",Essentials,Shampoo,"Lock on bedroom door",Hangers,"Hair dryer",Iron,"Private living room",Bathtub,"Hot water","Bed linens","Extra pillows and blankets","Ethernet connection",Microwave,"Coffee maker",Refrigerator,Dishwasher,"Dishes and silverware","Cooking basics",Oven,Stove,"Patio or balcony","Luggage dropoff allowed","Host greets you","Paid parking on premises","Shower gel","Trash can"}</t>
  </si>
  <si>
    <t>https://www.airbnb.com/rooms/27291848</t>
  </si>
  <si>
    <t>1st Floor Clean, Comfy, Easy access to NYC</t>
  </si>
  <si>
    <t>My place is in the heart of Downtown Jersey City! Just a 15 minute walk to Grove PATH station, &amp; 15- minutes train to Manhattan/ NYC! Restaurants, Newport Mall, bars, markets &amp; nightlife just just a short walk. Cozy, safe, location to the PATH. The apartment is professionally cleaned prior to all guests arrival. My place is good for couples, solo adventurers, business travelers, families (with kids), and friends. Sleep up to 6</t>
  </si>
  <si>
    <t>Induction burners with pots and pans. Refrigerator, coffee maker, kitchen sink.  USB outlets next to beds and throughout the apartment. Smart TV is 39" has Pandora, YouTube, etc.  Can provide rice cooker and blender on request.</t>
  </si>
  <si>
    <t>My place is in the heart of Downtown Jersey City! Just a 15 minute walk to Grove PATH station, &amp; 15- minutes train to Manhattan/ NYC! Restaurants, Newport Mall, bars, markets &amp; nightlife just just a short walk. Cozy, safe, location to the PATH. The apartment is professionally cleaned prior to all guests arrival. My place is good for couples, solo adventurers, business travelers, families (with kids), and friends. Sleep up to 6 Induction burners with pots and pans. Refrigerator, coffee maker, kitchen sink.  USB outlets next to beds and throughout the apartment. Smart TV is 39" has Pandora, YouTube, etc.  Can provide rice cooker and blender on request. This is a private apartment where you have full access of the apartment. We have a full time staff And we are on call 24/7. With staff always available when needed. Place to Eat and Drink - Newark Ave Pedestrian Street - Many really nice restaurants and Bars. Newport Mall - has a large food court, Macy‚Äôs, Sears, Kohles, JC Pennies, Avis ca</t>
  </si>
  <si>
    <t>Induction burner - Place a pot w 1 inch of water on the burner and press power, then press flame on finger button Garbage goes into rear yard cans</t>
  </si>
  <si>
    <t>Grove Path to NYC is about a 15 safe walk up Newark Ave.  You can shop along the way.  Path train takes you to several Manhattan locations such as the World Trade Center, West Village, and Mid Town.  Path also takes you to Newport Mall (Major Shopping Mall) and Exchange Place for beautiful</t>
  </si>
  <si>
    <t>This is a private apartment where you have full access of the apartment.</t>
  </si>
  <si>
    <t>We have a full time staff And we are on call 24/7. With staff always available when needed.</t>
  </si>
  <si>
    <t>https://a0.muscache.com/im/pictures/95f823e9-e6f0-4324-ac44-430543f7672d.jpg?aki_policy=large</t>
  </si>
  <si>
    <t>{TV,Internet,Wifi,"Air conditioning",Kitchen,"Paid parking off premises","Pets allowed",Heating,"Family/kid friendly","Smoke detector","Carbon monoxide detector","Fire extinguisher",Essentials,Shampoo,Hangers,"Hair dryer",Iron,"Laptop friendly workspace","Self check-in",Lockbox,"Private entrance",Bathtub,"Children‚Äôs dinnerware","Hot water"}</t>
  </si>
  <si>
    <t>https://www.airbnb.com/rooms/27435014</t>
  </si>
  <si>
    <t>Jersey City: Tiny Room with lock: Avail Now!</t>
  </si>
  <si>
    <t>Need a clean, safe place to rest, sleep and shower.   BOOK with us!  This is a budget friendly room with one window, hardwood flooring, shared bathroom.  Flexible check in times avail! Even past midnight! Text us! Don't sleep in airport or in your car after many hours of driving. UBER/LFYT from EWR $11-14.</t>
  </si>
  <si>
    <t>Come stay with us. Twin bed, budget simple, last minute booking is OK! This is a no-frills, budget-friendly, barebones private room with one window. Hardwood flooring in room.  One folding chair in room &amp; lamp.  It has its own lock and key. There is ONE TWIN/SINGLE mattress.  If you are reading this, the room or another room in our home is AVAILABLE! The way Airbnb works is that it shows you only what is available on the dates you entered. So please DON‚ÄôT ask if it is available if you need a place to stay, just send a request because once again: if you are reading this, this room or a similar room, IS AVAILABLE. Are you stranded at EWR and need a place to rest and shower?  Are you in the midst of a long road trip and need to rest up?  Did you have a long work day and need to rest close to work before returning to complete an important deadline?  Did you have a long night and want to rest before heading home?  Are you a backpacker in need of simple night's sleep?   Instead of spending $</t>
  </si>
  <si>
    <t>Need a clean, safe place to rest, sleep and shower.   BOOK with us!  This is a budget friendly room with one window, hardwood flooring, shared bathroom.  Flexible check in times avail! Even past midnight! Text us! Don't sleep in airport or in your car after many hours of driving. UBER/LFYT from EWR $11-14. Come stay with us. Twin bed, budget simple, last minute booking is OK! This is a no-frills, budget-friendly, barebones private room with one window. Hardwood flooring in room.  One folding chair in room &amp; lamp.  It has its own lock and key. There is ONE TWIN/SINGLE mattress.  If you are reading this, the room or another room in our home is AVAILABLE! The way Airbnb works is that it shows you only what is available on the dates you entered. So please DON‚ÄôT ask if it is available if you need a place to stay, just send a request because once again: if you are reading this, this room or a similar room, IS AVAILABLE. Are you stranded at EWR and need a place to rest and shower?  Are you in</t>
  </si>
  <si>
    <t>Book soon, check in time flexible</t>
  </si>
  <si>
    <t>No common area</t>
  </si>
  <si>
    <t>Text</t>
  </si>
  <si>
    <t>https://a0.muscache.com/im/pictures/8ee0ef60-19e0-4a0a-92c5-e70dfc60f9b0.jpg?aki_policy=large</t>
  </si>
  <si>
    <t>{Wifi,"Air conditioning","Free street parking","Smoke detector","Carbon monoxide detector",Essentials,"Lock on bedroom door","Hot water","Host greets you"}</t>
  </si>
  <si>
    <t>https://www.airbnb.com/rooms/27446917</t>
  </si>
  <si>
    <t>Cozy studio apt</t>
  </si>
  <si>
    <t>Cozy studio apt near journal sqr. Fast commute into Manhattan and all tourist attractions. Studio is on 2nd floor of a multifamily house. The apt is very bright. Hosts are on premise. Pets (Dogs and cats) are welcome but need to be approved by owner and $50 additional fee per stay.</t>
  </si>
  <si>
    <t>Cozy studio apt near journal sqr. Fast commute into Manhattan and all tourist attractions. Studio is on 2nd floor of a multifamily house. The apt is very bright. Hosts are on premise. Pets (Dogs and cats) are welcome but need to be approved by owner and $50 additional fee per stay. Mostly onsite as I live downstairs 15 minutes away from Newark airport 5 mins away from Skyway golf course 10 minutes uber ride to Liberty State park (Ellis Island)and Liberty Science Center 10 minutes away from downtown JC Uber, 5 mins away from Journal Sqr Path station, 15 minutes to the city</t>
  </si>
  <si>
    <t>15 minutes away from Newark airport 5 mins away from Skyway golf course 10 minutes uber ride to Liberty State park (Ellis Island)and Liberty Science Center 10 minutes away from downtown JC</t>
  </si>
  <si>
    <t>Uber, 5 mins away from Journal Sqr Path station, 15 minutes to the city</t>
  </si>
  <si>
    <t>Mostly onsite as I live downstairs</t>
  </si>
  <si>
    <t>https://a0.muscache.com/im/pictures/562b68fa-6092-45dd-86cb-17ab6341bf74.jpg?aki_policy=large</t>
  </si>
  <si>
    <t>https://www.airbnb.com/users/show/206833752</t>
  </si>
  <si>
    <t>Alaina</t>
  </si>
  <si>
    <t>Sales Executive, airbnb Host, Neat freak, animal lover</t>
  </si>
  <si>
    <t>https://a0.muscache.com/im/pictures/user/24e78bc6-d679-48fa-9279-d3e96741d591.jpg?aki_policy=profile_small</t>
  </si>
  <si>
    <t>https://a0.muscache.com/im/pictures/user/24e78bc6-d679-48fa-9279-d3e96741d591.jpg?aki_policy=profile_x_medium</t>
  </si>
  <si>
    <t>{TV,"Cable TV",Wifi,"Air conditioning",Kitchen,"Pets allowed","Free street parking",Heating,"Smoke detector","Carbon monoxide detector","Fire extinguisher",Essentials,Shampoo,"Lock on bedroom door",Hangers,"Hair dryer",Iron,"Laptop friendly workspace","Self check-in",Keypad,Bathtub,"Hot water","Bed linens","Extra pillows and blankets",Microwave,"Coffee maker",Refrigerator,"Dishes and silverware","Cooking basics",Oven,Stove,"Luggage dropoff allowed","Long term stays allowed"}</t>
  </si>
  <si>
    <t>https://www.airbnb.com/rooms/27463037</t>
  </si>
  <si>
    <t>2 Bedroom Pent House  in Downtown Jersey City.</t>
  </si>
  <si>
    <t>With  grace and sophistication, The Gotham stands out as one of the top luxury buildings in the heart of historic Jersey City, surrounded by shopping, caf√©s, and restaurants. Its exquisite architecture cuts a unique outline on the Jersey City skyline and its views of the Manhattan skyline are breathtaking. Manhattan is just minutes away by PATH or by Ferry. Grove street PATH station is a less than 7 mins walk from the building.</t>
  </si>
  <si>
    <t>https://a0.muscache.com/im/pictures/7a616c5e-76da-463a-9a6c-cab7d38021dc.jpg?aki_policy=large</t>
  </si>
  <si>
    <t>{TV,Wifi,"Air conditioning",Kitchen,Gym,Elevator,"Free street parking",Heating,Washer,Dryer,"Smoke detector",Essentials,Shampoo,Hangers,"Hair dryer",Iron,"Hot water",Other,"Paid parking on premises"}</t>
  </si>
  <si>
    <t>https://www.airbnb.com/rooms/27467684</t>
  </si>
  <si>
    <t>The Experience - 11min walk from NYC Metro Station</t>
  </si>
  <si>
    <t>My housemate is moving away for work and I decided to keep the place to myself! This will be a fun venture. In the moving transition stage so more pics will be up soon  2 bedroom place with an office room &amp; sweet living room. I'll be living (mostly just sleeping) in the second room most days.</t>
  </si>
  <si>
    <t>Maintaining a great experience is my style. This isn't just about renting a space close to the city... It's about learning, open communication and making More Possible on your travels while feeling comfortable and right at home! It's a 2 bedroom apartment so I will be living in the second room most of the time.  -Just installed a sweet mini bar!! -Private entrance to guest room available -Laundry machine and dryer in basement!  -I have an acoustic guitar d: -lots of cool local bars around -Downtown Jersey City (grove st area) is a 5 min uber ride -NYC Path Station is a 9 minute walk and goes to World Trade Center or 33rd St (you just need a metro card) -I have slippers for you and free breakfast (cook yourself) (: -Free Street Parking available (very easy to find a spot) -All airbnb funds go to making the place even greater!!</t>
  </si>
  <si>
    <t>My housemate is moving away for work and I decided to keep the place to myself! This will be a fun venture. In the moving transition stage so more pics will be up soon  2 bedroom place with an office room &amp; sweet living room. I'll be living (mostly just sleeping) in the second room most days. Maintaining a great experience is my style. This isn't just about renting a space close to the city... It's about learning, open communication and making More Possible on your travels while feeling comfortable and right at home! It's a 2 bedroom apartment so I will be living in the second room most of the time.  -Just installed a sweet mini bar!! -Private entrance to guest room available -Laundry machine and dryer in basement!  -I have an acoustic guitar d: -lots of cool local bars around -Downtown Jersey City (grove st area) is a 5 min uber ride -NYC Path Station is a 9 minute walk and goes to World Trade Center or 33rd St (you just need a metro card) -I have slippers for you and free breakfast (</t>
  </si>
  <si>
    <t>Love living here, that's why I kept the place! Impossible to run out of things to do, with all the great people you meet and awesome places to dine downtown.</t>
  </si>
  <si>
    <t>So long as you're a kool kat and curtious &amp; the place should feel like home. I will exceed the same standards</t>
  </si>
  <si>
    <t>Path station is a 9 min walk and will get you into the hesrt of NYC. Ubering into the city is also an option. There's a city-bike across the street.  Walking will get you to some great local pubs and nearby parks.</t>
  </si>
  <si>
    <t>Laundry &amp; dryer, kitchen, living room, office room(converting to theatre room...)</t>
  </si>
  <si>
    <t>I like to socialize or give you space depending on what you prefer. The experience is all about you so open communication is important! Best way to reach me is via text or call</t>
  </si>
  <si>
    <t>No shoes in house - I will provide slippers (: Feel free to grab breakfast food from my fridge! All feedback is appreciated - I want to be the best host  Cleanliness is much appreciated  Please be respectful</t>
  </si>
  <si>
    <t>https://a0.muscache.com/im/pictures/b7cda4e1-b33a-46d1-af82-2e23dc841a5b.jpg?aki_policy=large</t>
  </si>
  <si>
    <t>https://www.airbnb.com/users/show/206997686</t>
  </si>
  <si>
    <t xml:space="preserve">Hey!
I'm very excited to begin doing this (:
My housemate is moving out to Texas in the middle of August and I decided to keep the place to myself. Thought this would be a cool venture. 
I'm going to be using the Airbnb funds to make the place as great as possible for current and future guests! 
I am currently in sales for SolidWorks and love meeting new people! Bring your culture with you, I'm Russian myself but can also speak Deutsch. 
About the place:
-I have slippers for guests
-Just installed a sweet mini bar!! 
-Private entrance to your room exists
-Its an 11 min walk from the Journal Sq path station (you just need a metro card) which will get you to NYC, or about a 25-30 dollar uber ride
- Downtown Jersey City (Grove st) area is a 5 min uber or drive away. 
-I'm very responsive! Please lean on me if you need anything. 
</t>
  </si>
  <si>
    <t>https://a0.muscache.com/im/pictures/user/9e1f9060-a8b8-4fa1-b355-15edb8bb3b59.jpg?aki_policy=profile_small</t>
  </si>
  <si>
    <t>https://a0.muscache.com/im/pictures/user/9e1f9060-a8b8-4fa1-b355-15edb8bb3b59.jpg?aki_policy=profile_x_medium</t>
  </si>
  <si>
    <t>{Wifi,"Air conditioning",Kitchen,Breakfast,"Free street parking",Heating,Washer,Dryer,"Smoke detector","Carbon monoxide detector","First aid kit","Safety card","Fire extinguisher",Essentials,Shampoo,"Lock on bedroom door",Hangers,Iron,"Laptop friendly workspace","Self check-in",Lockbox,"Hot water","Bed linens",Microwave,Refrigerator,"Dishes and silverware","Cooking basics",Oven,Stove,"Garden or backyard","Long term stays allowed"}</t>
  </si>
  <si>
    <t>https://www.airbnb.com/rooms/27528475</t>
  </si>
  <si>
    <t>MASTER BEDROOM FULLY FURNISHED</t>
  </si>
  <si>
    <t>fully furnished master bedroom for single or couple (QUEEN BED) garden view as well  Not suitable for Newborn  to 12 years old . safe area , NJ TRANSIT buses right outside the building   Path train 24/7 Apt fully insured  Smoke detector/ carbon monoxide devices  Fire escape  Building insured  Extinguisher in kitchen  And building of each floor as well Stainless steel ceiling fan in bedroom and 2 huge windows</t>
  </si>
  <si>
    <t>to Manhattan, take buses 119, 123 right outside building to Times Square  , path train 24/7 open , Holland tunnel to Manhattan ( China town )</t>
  </si>
  <si>
    <t>fully furnished master bedroom for single or couple (QUEEN BED) garden view as well  Not suitable for Newborn  to 12 years old . safe area , NJ TRANSIT buses right outside the building   Path train 24/7 Apt fully insured  Smoke detector/ carbon monoxide devices  Fire escape  Building insured  Extinguisher in kitchen  And building of each floor as well Stainless steel ceiling fan in bedroom and 2 huge windows to Manhattan, take buses 119, 123 right outside building to Times Square  , path train 24/7 open , Holland tunnel to Manhattan ( China town ) Bathroom, kitchen , garden with view of Manhattan I like to make them at ease , and if they need me I am here to assist PLENTY OF PARKING, big hospital  on palaside ave and mostly clinics , shopping  area, restaurents open late at night , cafes , parks , very safe , schools, residential neighborhood . major highways , mall, river view , Newport, Hoboken, grove st . ferry or railroad to statue of liberty . street parking and parking lots as we</t>
  </si>
  <si>
    <t>PLENTY OF PARKING, big hospital  on palaside ave and mostly clinics , shopping  area, restaurents open late at night , cafes , parks , very safe , schools, residential neighborhood . major highways , mall, river view , Newport, Hoboken, grove st . ferry or railroad to statue of liberty .</t>
  </si>
  <si>
    <t>Mutual respect &amp; after midnight mobiles on vibration pls . And privacy</t>
  </si>
  <si>
    <t>street parking and parking lots as well  path train 24/7  buses right outside to manhattan or jersey city . ferry  railroad  Holland tunnel to Manhattan</t>
  </si>
  <si>
    <t>Bathroom, kitchen , garden with view of Manhattan</t>
  </si>
  <si>
    <t>I like to make them at ease , and if they need me I am here to assist</t>
  </si>
  <si>
    <t>No outside shoes allowed in the apt .  Guest put shoes in hallway closet bin I PROVIDE 2 pillows  BED SHEETS  BATH TOWELS  TOWEL FOR FEET NO PORK ALLOWED IN MY APT  MUSLIM / JEWISH</t>
  </si>
  <si>
    <t>https://a0.muscache.com/im/pictures/6b2e24c9-674e-4c24-91ff-0b29310d8cab.jpg?aki_policy=large</t>
  </si>
  <si>
    <t>https://www.airbnb.com/users/show/21091946</t>
  </si>
  <si>
    <t>Nada</t>
  </si>
  <si>
    <t>https://a0.muscache.com/im/pictures/user/3d0fa499-5904-428f-9545-83585fda31ce.jpg?aki_policy=profile_small</t>
  </si>
  <si>
    <t>https://a0.muscache.com/im/pictures/user/3d0fa499-5904-428f-9545-83585fda31ce.jpg?aki_policy=profile_x_medium</t>
  </si>
  <si>
    <t>{Wifi,"Free street parking",Heating,Washer,Dryer,"Smoke detector","Carbon monoxide detector","First aid kit","Fire extinguisher",Essentials,Hangers,"Self check-in",Lockbox,"Room-darkening shades","Hot water","Bed linens","Extra pillows and blankets","Ethernet connection",Microwave,Refrigerator,"Dishes and silverware","Single level home","BBQ grill","Patio or balcony","Garden or backyard","Luggage dropoff allowed","Long term stays allowed",Waterfront}</t>
  </si>
  <si>
    <t>https://www.airbnb.com/rooms/27552069</t>
  </si>
  <si>
    <t>Stylish, Renovated 2 BR apartment! 20 MIN FROM NYC</t>
  </si>
  <si>
    <t>Stylish, renovated 2 BR apartment in the heart of JC Heights. Close to the busto NYC, light rail, parks.. Love to decorate my apartment for every season so my customers can feel at home.</t>
  </si>
  <si>
    <t>Stylish, renovated 2 BR apartment in the heart of JC Heights. Close to the busto NYC, light rail, parks.. Love to decorate my apartment for every season so my customers can feel at home. Guest can you use backyard as long as they leave it clean I'm available anytime, I love socializing with guest. Any questions or concern please reach out (Phone number hidden by Airbnb)  Quiet neighborhood, 3 blocks from the bus stop to NYC. $3.50 each way to go into the city and bus will drop you off in time square. Only 15 minute ride. Also, close to the train station. Hoboken and Journal Square Only 15 minutes from NYC, easy transportation to NYC. Bus stop and light rail... Quiet neighborhood, 3 blocks from the bus stop to NYC. $3.50 each way to go into the city and bus will drop you off in time square. Only 15 minute ride. Also, close to the train station. Hoboken and Journal Square</t>
  </si>
  <si>
    <t>Quiet neighborhood, 3 blocks from the bus stop to NYC. $3.50 each way to go into the city and bus will drop you off in time square. Only 15 minute ride. Also, close to the train station. Hoboken and Journal Square</t>
  </si>
  <si>
    <t>Only 15 minutes from NYC, easy transportation to NYC. Bus stop and light rail...</t>
  </si>
  <si>
    <t>Guest can you use backyard as long as they leave it clean</t>
  </si>
  <si>
    <t>I'm available anytime, I love socializing with guest. Any questions or concern please reach out (Phone number hidden by Airbnb)</t>
  </si>
  <si>
    <t>Guest should do dishes, house must be clean. Check in at 2 pm and check out 11 am. NO SMOKING ALLOWED. YOU WILL HAVE TO LEAVE PRIMISE.</t>
  </si>
  <si>
    <t>https://a0.muscache.com/im/pictures/38ced5cc-5e10-4602-9774-d286291f3385.jpg?aki_policy=large</t>
  </si>
  <si>
    <t>https://www.airbnb.com/users/show/122994911</t>
  </si>
  <si>
    <t>Loraine</t>
  </si>
  <si>
    <t xml:space="preserve">I'm family oriented, love to travel and enjoy time with my family and friends. I'm also a host so I would take care of your property </t>
  </si>
  <si>
    <t>https://a0.muscache.com/im/pictures/user/5d3e0de0-9cc1-48b4-9512-acd8f35f05d6.jpg?aki_policy=profile_small</t>
  </si>
  <si>
    <t>https://a0.muscache.com/im/pictures/user/5d3e0de0-9cc1-48b4-9512-acd8f35f05d6.jpg?aki_policy=profile_x_medium</t>
  </si>
  <si>
    <t>{TV,"Cable TV",Wifi,"Air conditioning",Kitchen,"Free parking on premises","Free street parking",Heating,"Smoke detector","Carbon monoxide detector","First aid kit","Safety card","Fire extinguisher",Essentials,Shampoo,Hangers,"Hair dryer",Iron,"Laptop friendly workspace","Pack ‚Äôn Play/travel crib","Hot water","Bed linens","Extra pillows and blankets",Microwave,"Coffee maker",Refrigerator,Dishwasher,"Dishes and silverware","Cooking basics",Oven,Stove,"Patio or balcony","Long term stays allowed",Other}</t>
  </si>
  <si>
    <t>https://www.airbnb.com/rooms/27554115</t>
  </si>
  <si>
    <t>Logan‚Äôs Lounge - A Dream</t>
  </si>
  <si>
    <t>Please when you enter the house :) please take off shoes :) it‚Äôs slippers to the left in a box ! Help yourself ! The City is very dirty .Thank you‚ù§Ô∏è</t>
  </si>
  <si>
    <t>https://a0.muscache.com/im/pictures/a6992210-b879-47e8-b273-a118a8cc0c2e.jpg?aki_policy=large</t>
  </si>
  <si>
    <t>{TV,"Cable TV",Wifi,"Air conditioning",Kitchen,"Pets allowed",Breakfast,"Pets live on this property","Indoor fireplace","Buzzer/wireless intercom",Heating,Washer,Dryer,"Smoke detector","Carbon monoxide detector","First aid kit","Safety card","Fire extinguisher",Essentials,Shampoo,"Lock on bedroom door",Hangers,"Hair dryer",Iron,"Laptop friendly workspace","Private living room",Other}</t>
  </si>
  <si>
    <t>https://www.airbnb.com/rooms/27556023</t>
  </si>
  <si>
    <t>Rosalie‚Äôs Guest Home</t>
  </si>
  <si>
    <t>Our spacious home is ideal for a family on Holiday! We feature 3  BR and 2 full baths.  The kitchen has full amenities (kitchen tools and utensils are provided with a brand new cooking stove.) It is ideal for visitors who will be going to NYC. The PATH (JSQ stop)  is a 15 min walk and you will be in the World Trade Center (three stops away) within 12 mins and 20-mins drive to Metlife stadium and Newark Airport. Also, Uber friendly!</t>
  </si>
  <si>
    <t>You'll find the value for the amount of space refreshing especially in a busy town like Jersey City. We accommodate a decent-sized group as our home features a total of 6 beds (1 Queen, 3 Twins, &amp; 2 full bed.) We have basic essentials and if there is anything you need- please do not hesitate to contact me!</t>
  </si>
  <si>
    <t>Our spacious home is ideal for a family on Holiday! We feature 3  BR and 2 full baths.  The kitchen has full amenities (kitchen tools and utensils are provided with a brand new cooking stove.) It is ideal for visitors who will be going to NYC. The PATH (JSQ stop)  is a 15 min walk and you will be in the World Trade Center (three stops away) within 12 mins and 20-mins drive to Metlife stadium and Newark Airport. Also, Uber friendly! You'll find the value for the amount of space refreshing especially in a busy town like Jersey City. We accommodate a decent-sized group as our home features a total of 6 beds (1 Queen, 3 Twins, &amp; 2 full bed.) We have basic essentials and if there is anything you need- please do not hesitate to contact me! Guests will have access to whole house. There are free wifi and TV. The kitchen is stocked with essentials should you choose to cook at home. You are guaranteed your privacy, but guests can call me in and I am available 24 -7. The place is located in a saf</t>
  </si>
  <si>
    <t>The place is located in a safe and quiet neighborhood. Lots of ethnic restaurants and residential homes to take you away from the hustle and bustle of NYC.</t>
  </si>
  <si>
    <t>Flexible check-in and check out - we will work with you.</t>
  </si>
  <si>
    <t>We are close to restaurants (Fast Boy Delivery, Seamless, and Grubhub friendly), Lincoln Park, 15 minutes from downtown Jersey City, and major highways.</t>
  </si>
  <si>
    <t>Guests will have access to whole house. There are free wifi and TV. The kitchen is stocked with essentials should you choose to cook at home.</t>
  </si>
  <si>
    <t>You are guaranteed your privacy, but guests can call me in and I am available 24 -7.</t>
  </si>
  <si>
    <t>No parties allowed no pets . Should cleanup and disposed the garbage downstairs in garbage bin. No smoking inside the house.</t>
  </si>
  <si>
    <t>https://a0.muscache.com/im/pictures/acdb4ea8-f2fa-4e08-9032-3b96ca444fb2.jpg?aki_policy=large</t>
  </si>
  <si>
    <t>{TV,"Cable TV",Wifi,"Air conditioning",Kitchen,"Free parking on premises","Free street parking","Buzzer/wireless intercom",Heating,Washer,Dryer,"Smoke detector","Carbon monoxide detector","First aid kit","Safety card","Fire extinguisher",Essentials,Shampoo,"Lock on bedroom door",Hangers,"Hair dryer",Iron,"Private living room",Bathtub,"Hot water","Bed linens","Extra pillows and blankets","Ethernet connection",Microwave,"Coffee maker",Refrigerator,Dishwasher,"Dishes and silverware","Cooking basics",Oven,Stove,"Patio or balcony","Luggage dropoff allowed","Long term stays allowed","Host greets you"}</t>
  </si>
  <si>
    <t>https://www.airbnb.com/rooms/27573315</t>
  </si>
  <si>
    <t>The Ed;  Luxury 4bed-8ppl Easy 2 NYC free parking</t>
  </si>
  <si>
    <t>A tranquil apartment in a quite street. This large apartment can accommodate up to 8 people. It features 3 large bedrooms with 3 queen sized memory foam mattresses, as well as double sized Daybed. This gorgeous apartment is where you want to relax after a long day of exploring the city . Whether you are visiting for the first time, with friends, here for work or ready to live like a local this is the escape you need to make your trip amazing ! Access to NYC is at your fingertips .</t>
  </si>
  <si>
    <t>This gorgeous house was built in 1909 a truly historic gem that was restored to its original glory . Designed with guests in mind,  comfort was a main goal. Expressed in comfortable queens sized bed with memory foam mattresses and pillows. Simple amenities are provided so you dont have to travel with extra weight; fresh towels and linens, shampoo, hair dryer, iron and soap.</t>
  </si>
  <si>
    <t>A tranquil apartment in a quite street. This large apartment can accommodate up to 8 people. It features 3 large bedrooms with 3 queen sized memory foam mattresses, as well as double sized Daybed. This gorgeous apartment is where you want to relax after a long day of exploring the city . Whether you are visiting for the first time, with friends, here for work or ready to live like a local this is the escape you need to make your trip amazing ! Access to NYC is at your fingertips . This gorgeous house was built in 1909 a truly historic gem that was restored to its original glory . Designed with guests in mind,  comfort was a main goal. Expressed in comfortable queens sized bed with memory foam mattresses and pillows. Simple amenities are provided so you dont have to travel with extra weight; fresh towels and linens, shampoo, hair dryer, iron and soap. Guests have access to the entire apartment as well as laundry room with washer dryer, backyard and access to one parking spot (must be re</t>
  </si>
  <si>
    <t>The neighborhood is great! A diverse look into what NY/NJ ‚Äòs melting pot is like, with many cultures and different types of food here. Down the street is everything from pizza to Vietnamese and Filipino restaurants. Egyptian and Indian restaurants are also close walk away and downtown jersey city is a short uber ride for quick pubs, clubs and trendy restaurants.</t>
  </si>
  <si>
    <t>Short walk to light rail train (5 blocks) west side ave. Station 6 stops to exchange to path station exchange place and within one stop you are at world trade center! (25 mins commute to downtown manhattan) also 119 bus is on the corner takes you to port authority in 40 minutes ( times square) and short 7 dollar uber ride to journal square lath station</t>
  </si>
  <si>
    <t>Citibikes are half a block away. Also all major buses are on both corners  of the block. Light rail west side ave. Station is 5 blocks away leading to exchange place path and one stop to world trade center. ( quickest and easiest route ..25mins total) Path journal square stop is a swift walk away or a quick $7 uber ride 119 bus is around the corner with 40 min ride to times square area.</t>
  </si>
  <si>
    <t>Guests have access to the entire apartment as well as laundry room with washer dryer, backyard and access to one parking spot (must be reserved)</t>
  </si>
  <si>
    <t>My interaction is simple and its for comfort and check in on the guests. Usually at check in and some sharing of great spots and places to go to as well as check in on guests. Airbnb is a home sharing community, we share our homes and local knowledge to give you an ultimate experience in the area. An experience that would cost double if not more at any Hotel and would not provide the feel and expertise of locals. It is one of the best experience when you can see a city through a local.</t>
  </si>
  <si>
    <t>https://a0.muscache.com/im/pictures/daaf95a6-e758-49ab-b27a-8f52bb66b6da.jpg?aki_policy=large</t>
  </si>
  <si>
    <t>{TV,"Cable TV",Wifi,"Air conditioning",Kitchen,"Free parking on premises","Free street parking","Indoor fireplace",Heating,Washer,Dryer,"Smoke detector","Carbon monoxide detector","First aid kit","Fire extinguisher",Essentials,Shampoo,"Lock on bedroom door",Hangers,"Hair dryer",Iron,"Laptop friendly workspace","Self check-in",Keypad,"Private living room","Private entrance",Bathtub,Crib,"Hot water","Bed linens","Extra pillows and blankets",Microwave,"Coffee maker",Refrigerator,Dishwasher,"Dishes and silverware","Cooking basics",Oven,Stove,"BBQ grill","Patio or balcony","Garden or backyard","Luggage dropoff allowed","Long term stays allowed","Wide entrance for guests","Well-lit path to entrance"}</t>
  </si>
  <si>
    <t>https://www.airbnb.com/rooms/27573528</t>
  </si>
  <si>
    <t>Luxury 1BR suites near New York</t>
  </si>
  <si>
    <t>{TV,"Cable TV",Internet,Wifi,"Air conditioning","Wheelchair accessible",Kitchen,Gym,Elevator,"Buzzer/wireless intercom",Heating,"Family/kid friendly",Washer,Dryer,"Smoke detector","Carbon monoxide detector","Fire extinguisher",Essentials,Shampoo,Hangers,Iron,"Private living room"}</t>
  </si>
  <si>
    <t>https://www.airbnb.com/rooms/27576825</t>
  </si>
  <si>
    <t>1 bedroom apartment with lots of natural light</t>
  </si>
  <si>
    <t>This beautiful 4 room 1 bedroom is situated in a wonderful neighborhood, on the corner of Grove St and 1st St in Jersey City. Only a seven-minute path ride into Manhattan and a block away from Jersey City's pedestrian Grove Street, with dozens of wonderful restaurants, bars and shops. The apartment is a relaxing retreat while in NYC, with access to a private patio overlooking a magical bamboo jungle.</t>
  </si>
  <si>
    <t>https://a0.muscache.com/im/pictures/b73f98a2-c09a-4d98-a172-086858f58a52.jpg?aki_policy=large</t>
  </si>
  <si>
    <t>https://www.airbnb.com/users/show/28118381</t>
  </si>
  <si>
    <t>Marija</t>
  </si>
  <si>
    <t>https://a0.muscache.com/im/users/28118381/profile_pic/1424557141/original.jpg?aki_policy=profile_small</t>
  </si>
  <si>
    <t>https://a0.muscache.com/im/users/28118381/profile_pic/1424557141/original.jpg?aki_policy=profile_x_medium</t>
  </si>
  <si>
    <t>{TV,Wifi,"Air conditioning",Kitchen,"Smoke detector",Essentials,"Hair dryer",Iron,"Laptop friendly workspace","Self check-in",Lockbox,"Private entrance"}</t>
  </si>
  <si>
    <t>https://www.airbnb.com/rooms/27577588</t>
  </si>
  <si>
    <t>Luxury Studio ON Grove Street E0C - B1CA</t>
  </si>
  <si>
    <t>These downtown Jersey City apartments are a 10-minute train ride to New York City.  Offers free Wi-Fi and fully equipped kitchens. A flat-screen TV and in-unit laundry facilities are equipped in each apartment at Columbus Suites. The spacious apartments feature dark wood furniture and include a seating area with a work desk. A restaurant is on-site at Columbus Suites for guest convenience.</t>
  </si>
  <si>
    <t>Pool &amp; Gym can be accessed only with a minimum 30 day stay booking</t>
  </si>
  <si>
    <t>These downtown Jersey City apartments are a 10-minute train ride to New York City.  Offers free Wi-Fi and fully equipped kitchens. A flat-screen TV and in-unit laundry facilities are equipped in each apartment at Columbus Suites. The spacious apartments feature dark wood furniture and include a seating area with a work desk. A restaurant is on-site at Columbus Suites for guest convenience. Pool &amp; Gym can be accessed only with a minimum 30 day stay booking</t>
  </si>
  <si>
    <t>https://a0.muscache.com/im/pictures/9ff80d47-d7ad-40bc-9160-ef08d761e3ff.jpg?aki_policy=large</t>
  </si>
  <si>
    <t>{TV,"Cable TV",Wifi,"Air conditioning",Kitchen,"Free street parking",Heating,Washer,Dryer,"Smoke detector",Essentials,Shampoo,Hangers,"Hair dryer",Iron,"Private living room","Hot water","Bed linens","Extra pillows and blankets",Microwave,"Coffee maker",Refrigerator,Dishwasher,"Dishes and silverware","Cooking basics",Oven,Stove,Other,"Shower gel","Trash can"}</t>
  </si>
  <si>
    <t>https://www.airbnb.com/rooms/27577797</t>
  </si>
  <si>
    <t>Luxury 2 bedroom 2 BATH suite MARBELLA - Sleep 6</t>
  </si>
  <si>
    <t>{TV,"Cable TV",Internet,Wifi,"Air conditioning","Wheelchair accessible",Kitchen,"Paid parking off premises",Doorman,Elevator,Heating,"Family/kid friendly",Washer,Dryer,"Smoke detector","Fire extinguisher",Essentials,Hangers,Iron,"Self check-in","Building staff","Private living room","Hot water","Long term stays allowed","Paid parking on premises"}</t>
  </si>
  <si>
    <t>https://www.airbnb.com/rooms/27657227</t>
  </si>
  <si>
    <t>Amazing 1BR with Manhattan skyline view</t>
  </si>
  <si>
    <t>https://a0.muscache.com/im/pictures/e1ce429b-47c5-46ea-90aa-063575c9ed74.jpg?aki_policy=large</t>
  </si>
  <si>
    <t>https://www.airbnb.com/rooms/27679864</t>
  </si>
  <si>
    <t>Jersey City Serviced Apartment 80</t>
  </si>
  <si>
    <t>This is an updated ultra modern unit.  All the rooms are equipped with wifi and 32 inc smart t.v.   This unit has a Jacuzzi bath tub to relax  and zen out in   There is a nice front porch garden to have a glass of wine or your morning coffee. We are one block away from palisade ave to catch the express bus to time sq.   Please note all guest are to be on the ticket prior to check-in.  This is a shared space so no guest are allowed to have Visitors over.</t>
  </si>
  <si>
    <t>This is an updated ultra modern unit.  All the rooms are equipped with wifi and 32 inc smart t.v.   This unit has a Jacuzzi bath tub to relax  and zen out in   There is a nice front porch garden to have a glass of wine or your morning coffee. We are one block away from palisade ave to catch the express bus to time sq.   Please note all guest are to be on the ticket prior to check-in.  This is a shared space so no guest are allowed to have Visitors over. The express bus is on palisade ave on palisade ave it takes 15 mins to Time SQ</t>
  </si>
  <si>
    <t>The express bus is on palisade ave on palisade ave it takes 15 mins to Time SQ</t>
  </si>
  <si>
    <t>https://a0.muscache.com/im/pictures/82168a2e-9c1e-4b97-973c-5af7089127b8.jpg?aki_policy=large</t>
  </si>
  <si>
    <t>{TV,Wifi,"Air conditioning",Kitchen,"Free street parking","Hot tub",Heating,"Suitable for events","Smoke detector","Carbon monoxide detector",Essentials,Shampoo,"Lock on bedroom door",Hangers,"Hair dryer",Iron,"Laptop friendly workspace","Self check-in","Smart lock","Private entrance","Hot water",Microwave,"Coffee maker","Dishes and silverware"}</t>
  </si>
  <si>
    <t>https://www.airbnb.com/rooms/27684147</t>
  </si>
  <si>
    <t>1 Min Walk To Train 7 Min Train to New York City,3</t>
  </si>
  <si>
    <t>A) My House My exact address will be visible once your booking is confirmed. If you want a closer approximation of my place, use this close-by address: Subway Sandwich 320 Grove St Jersey City, NJ (Phone number hidden by Airbnb) You will have the entire apartment to yourself. That includes living room, kitchen, and the two bedrooms as shown on my photos. More information This two bedroom apartment is part of a well kept, private town house residence in the heart of historic downtown Jersey City. The residence is just one short block, literally a one minutes walk to the subway train station The residence is a four-story town home. This apartment is on a short 2.5 flights of stairs walk-up. No elevator. Living room features a large window, fire place, a queen sofa sleeper with comfy memory foam mattress, and a 49 inch flat screen TV. Fully equipped kitchen including a dining table that seats 6 (portable booster seat provided for your young child), all the appliances and kitchen ware to p</t>
  </si>
  <si>
    <t>https://a0.muscache.com/im/pictures/66421064-d52b-4b6d-bbea-ce4de7f1946a.jpg?aki_policy=large</t>
  </si>
  <si>
    <t>https://www.airbnb.com/rooms/27697479</t>
  </si>
  <si>
    <t>Entire apt with parking, mins to NYC/GroveSt Path</t>
  </si>
  <si>
    <t>Located on a quiet, street in Downtown Jersey City's exciting Village neighborhood.  This is a two-family home.  The newly renovated garden level apartment is available for rental, with separate entrance: - Living room  - TV (with Apple TV) - Wifi - Fully functional kitchen - Full bath - 1 Queen bed - 1 Futon/Queen bed - 1 Parking spot   Apartment is less than 10 mins walk to 24-hour Grove Street PATH train to NYC, dining and nightlife on trendy Newark Avenue, and the arts and theater scene.</t>
  </si>
  <si>
    <t>This is a two-family home.  Garden level unit (separate entrance and entire apartment) is listed for AirBnB rental.  First &amp; second level (separate entrance) where owners (Mohit &amp; Sheetal) are staying. The apartment is newly renovated unit that features free wifi, a flat screen TV (with Apple TV), bedroom (with queen size bed and closet space),  fully functional kitchen with brand new equipments (stove, microwave, oven, refrigerator &amp; coffee maker) and full bath with 24 hours hot water.  Complimentary coffee &amp; tea is also provided. Living room has a queen size futon and a single bed.</t>
  </si>
  <si>
    <t>Located on a quiet, street in Downtown Jersey City's exciting Village neighborhood.  This is a two-family home.  The newly renovated garden level apartment is available for rental, with separate entrance: - Living room  - TV (with Apple TV) - Wifi - Fully functional kitchen - Full bath - 1 Queen bed - 1 Futon/Queen bed - 1 Parking spot   Apartment is less than 10 mins walk to 24-hour Grove Street PATH train to NYC, dining and nightlife on trendy Newark Avenue, and the arts and theater scene. This is a two-family home.  Garden level unit (separate entrance and entire apartment) is listed for AirBnB rental.  First &amp; second level (separate entrance) where owners (Mohit &amp; Sheetal) are staying. The apartment is newly renovated unit that features free wifi, a flat screen TV (with Apple TV), bedroom (with queen size bed and closet space),  fully functional kitchen with brand new equipments (stove, microwave, oven, refrigerator &amp; coffee maker) and full bath with 24 hours hot water.  Compliment</t>
  </si>
  <si>
    <t>The apartment is located on a quiet, tree-lined, street in Downtown Jersey City's exciting Village West neighborhood. Out your door, you'll be just steps to the best that Downtown Jersey City has to offer: 24-hour Grove Street PATH trains to Manhattan, dining and nightlife on trendy Newark Avenue, and the arts and theater scene at some of the Village West's best venues.</t>
  </si>
  <si>
    <t># of guests: Apartment can fit up to 5 guests.  Extra mattress, pillows and blankets will be provided. Neighborhood: Although Newark Avenue is a busy street (only 7 mins walking from the apartment), the apartment is in a nice and quiet neighborhood.   Pets: We have a 6yr old beagle (Bruno).  He is quiet and friendly and has no access to the guests/apartment. As a pet owner, we are open to accepting requests for those who would like to travel with their pet(s).  Please let us know at the time of inquiry if you're bringing a pet and we would definitely consider, depending on the size and number of pets. Guests staying with their pet(s) would be asked to pay an additional cleaning fee ($50/per night or $100, whichever is lower) as we would like the apartment to be nicely cleaned for our future guests!</t>
  </si>
  <si>
    <t>Only 10 mins walking from Grove Street path station, that has trains to World Trade Center (NYC downtown) and 33rd street (NYC midtown). Less than 5 mins Uber/taxi ride. The area has multiple options to getting around including walking, rental bikes (Citi bikes), light rail, path trains, buses and taxi/Uber.</t>
  </si>
  <si>
    <t>Guests will have access to the entire apartment. This is your home away from home!</t>
  </si>
  <si>
    <t>Would be more than happy connect with guests via text/call or in-person for any questions or to share information about the neighborhood.  Host and co-host live in the upstairs apartment, but would prefer to give guests privacy during their stay.</t>
  </si>
  <si>
    <t>https://a0.muscache.com/im/pictures/df49722d-eed9-43c3-bbb5-e805981e0625.jpg?aki_policy=large</t>
  </si>
  <si>
    <t>https://www.airbnb.com/users/show/134137133</t>
  </si>
  <si>
    <t>Mohit</t>
  </si>
  <si>
    <t>Husband of one and father of two!  My wife, Sheetal and I have been married for 8 years and traveled over 23 countries.  We love our two kids - a boy and a pup.  We are excited to be hosting you and hoping that you will create wonderful memories at our apartment.</t>
  </si>
  <si>
    <t>https://a0.muscache.com/im/pictures/user/4c8c20fc-1fd4-413c-aca6-b83c446afe8d.jpg?aki_policy=profile_small</t>
  </si>
  <si>
    <t>https://a0.muscache.com/im/pictures/user/4c8c20fc-1fd4-413c-aca6-b83c446afe8d.jpg?aki_policy=profile_x_medium</t>
  </si>
  <si>
    <t>{TV,Wifi,"Air conditioning",Kitchen,"Free parking on premises","Paid parking off premises","Free street parking",Heating,"Smoke detector","Carbon monoxide detector","First aid kit","Fire extinguisher",Essentials,Shampoo,Hangers,"Hair dryer",Iron,"Laptop friendly workspace","Self check-in",Lockbox,"Private living room","Private entrance","Baby monitor","Babysitter recommendations","Hot water","Bed linens","Extra pillows and blankets",Microwave,"Coffee maker",Refrigerator,Dishwasher,"Dishes and silverware","Cooking basics",Oven,Stove,"Single level home","Garden or backyard","Luggage dropoff allowed","Long term stays allowed","Cleaning before checkout","Paid parking on premises","Shower gel"}</t>
  </si>
  <si>
    <t>https://www.airbnb.com/rooms/27776230</t>
  </si>
  <si>
    <t>Huge 3 bedroom, 2 bath brownstone on quiet street!</t>
  </si>
  <si>
    <t>Beautiful brownstone on a quiet street in Jersey City's booming Bergen Lafayette neighborhood. Quiet street yet close to restaurants, bars, downtown and access to NYC. This unit comprises 2 floors-  the first floor has the kitchen and living space along with a 3rd bedroom. There are 2 big bedrooms on the top floor with 2 full bathrooms.  The kitchen and living room are open with tons of space and light.   Street parking is easy with no permit needed! 2 huge TVs with Netflix, Hulu and cable.</t>
  </si>
  <si>
    <t>I recently purchased this brownstone, so I am new to renting out this location. Please check my profile for other reviews.  I have owned several properties that I have rented out over the past several years! I am a teacher and I like to travel a lot, therefore I rent out my place when I am away! The space itself is big and open with plenty of natural light.  Each of the top floor bedrooms have a queen bed, the third bedroom has a convertible sofa.  There is a very comfortable couch in the living room along with a queen air mattress if needed! The third bedroom also has gym equipment (rower, kettle balls, free weights and bands).  Washer and dryer and updated appliances in the kitchen!</t>
  </si>
  <si>
    <t>Beautiful brownstone on a quiet street in Jersey City's booming Bergen Lafayette neighborhood. Quiet street yet close to restaurants, bars, downtown and access to NYC. This unit comprises 2 floors-  the first floor has the kitchen and living space along with a 3rd bedroom. There are 2 big bedrooms on the top floor with 2 full bathrooms.  The kitchen and living room are open with tons of space and light.   Street parking is easy with no permit needed! 2 huge TVs with Netflix, Hulu and cable. I recently purchased this brownstone, so I am new to renting out this location. Please check my profile for other reviews.  I have owned several properties that I have rented out over the past several years! I am a teacher and I like to travel a lot, therefore I rent out my place when I am away! The space itself is big and open with plenty of natural light.  Each of the top floor bedrooms have a queen bed, the third bedroom has a convertible sofa.  There is a very comfortable couch in the living roo</t>
  </si>
  <si>
    <t>The neighborhood is Bergen-Lafayette, which is a great up and coming area of Jersey City.  There are several restaurants and bars in the neighborhood  which are a short uber/lyft ride away if you don't want to go downtown or to the city.</t>
  </si>
  <si>
    <t>To get into the city: there is a lightrail stop less than .5 miles, and a bus to the city nearby. You can also take uber to a nearby path station.  When driving it is it easy access to the NJ Turnpike,  Holland Tunnel and Route 1&amp;9.</t>
  </si>
  <si>
    <t>guests have access to all parts of the unit!</t>
  </si>
  <si>
    <t>I am easy to get a hold of via cell phone or email and can answer any questions quickly. I will sometimes be staying in the downstairs unit.</t>
  </si>
  <si>
    <t>Absolutely no parties, smoking or drugs in the house.  This will be reported to AIRBNB immediately.  Also please follow instructions for proper check out, making sure to clean up any garbage or food.</t>
  </si>
  <si>
    <t>https://a0.muscache.com/im/pictures/17fb32c4-e7e2-487e-aa66-b1938514739b.jpg?aki_policy=large</t>
  </si>
  <si>
    <t>https://www.airbnb.com/users/show/25239888</t>
  </si>
  <si>
    <t>I am high school teacher who loves travel, sports and spending time with family and friends.  I have been to over 30 countries, and love using airbnb for both traveling and hosting! I moved to jersey city 10 years ago and have seen how many wonderful changes have occurred in the city. I recently bought this 2 family brownstone with my best friend and are looking forward to hosting people from all over the world!</t>
  </si>
  <si>
    <t>https://a0.muscache.com/im/pictures/user/e22a3f13-72a3-40f4-98dc-e6d5748abf76.jpg?aki_policy=profile_small</t>
  </si>
  <si>
    <t>https://a0.muscache.com/im/pictures/user/e22a3f13-72a3-40f4-98dc-e6d5748abf76.jpg?aki_policy=profile_x_medium</t>
  </si>
  <si>
    <t>{TV,Wifi,"Air conditioning",Kitchen,"Free street parking",Heating,Washer,Dryer,"Smoke detector","Carbon monoxide detector","Fire extinguisher",Essentials,"Lock on bedroom door","Hair dryer",Iron,"Private entrance","Hot water",Microwave,"Coffee maker",Refrigerator,Dishwasher,"Dishes and silverware","Cooking basics",Oven,Stove,Other}</t>
  </si>
  <si>
    <t>https://www.airbnb.com/rooms/27785634</t>
  </si>
  <si>
    <t>Cozy Apt in Dwntwn JC, 8 mins to Manhattan(APT 2)</t>
  </si>
  <si>
    <t>Be one of the few to stay in this newly renovated apartment right in the heart of the historic district of downtown Jersey City! 5-8 min walk to Grove st PATH train or Newport PATH train. Major grocery store 1 block away. Restaurants and bars are also within walking distance and a few blocks away. 7 min train ride to downtown Manhattan and 12-15mins for the midtown Manhattan train. Don‚Äôt hesitate to book with us! We are in compliance with the new JC Airbnb ordinance law. :)</t>
  </si>
  <si>
    <t>This is a new renovated apartment within an 1800's building in the historic district of downtown Jersey City.</t>
  </si>
  <si>
    <t>Be one of the few to stay in this newly renovated apartment right in the heart of the historic district of downtown Jersey City! 5-8 min walk to Grove st PATH train or Newport PATH train. Major grocery store 1 block away. Restaurants and bars are also within walking distance and a few blocks away. 7 min train ride to downtown Manhattan and 12-15mins for the midtown Manhattan train. Don‚Äôt hesitate to book with us! We are in compliance with the new JC Airbnb ordinance law. :) This is a new renovated apartment within an 1800's building in the historic district of downtown Jersey City. Guests will be able to access the entire apartment. We live in the building and are available when our guest need through any form of communication :) We are in the Harsimus Cove area of the historic district of Jersey City. The area is very safe and has a lot of historic character and features. Guests can easily access the PATH train from Grove St path or Newport PATH. The PATH Train can take you lower manh</t>
  </si>
  <si>
    <t>We are in the Harsimus Cove area of the historic district of Jersey City. The area is very safe and has a lot of historic character and features.</t>
  </si>
  <si>
    <t>There is another apartment above this apartment. Guest may hear foot steps or other subtle noises from the apt above them.</t>
  </si>
  <si>
    <t>Guests can easily access the PATH train from Grove St path or Newport PATH. The PATH Train can take you lower manhattan (WTC), Christopher St, 9th St, 14th St (Union Sq), 23rd St, and 33rd st. From the PATH train you can easily connect to any NYC subway train.</t>
  </si>
  <si>
    <t>Guests will be able to access the entire apartment.</t>
  </si>
  <si>
    <t>We live in the building and are available when our guest need through any form of communication :)</t>
  </si>
  <si>
    <t>- Quiet hours are between 10p - 8a - Please remove your shoes before entering the apt.  - If you use any of the dishes in the kitchen please wash them prior to checking out. - Please take out your garbage prior to checking out and dispose of it in the front yard/porch area (on the left hand side).</t>
  </si>
  <si>
    <t>https://a0.muscache.com/im/pictures/7cf7700c-649a-44a9-a522-490d28e1dc62.jpg?aki_policy=large</t>
  </si>
  <si>
    <t>{TV,Wifi,"Air conditioning",Kitchen,"Free street parking",Heating,Washer,"Smoke detector","Carbon monoxide detector","Fire extinguisher",Essentials,Shampoo,Hangers,"Hair dryer",Iron,"Laptop friendly workspace","Self check-in",Lockbox,"Private entrance",Bathtub,"Baby bath","High chair","Pack ‚Äôn Play/travel crib","Hot water","Bed linens","Extra pillows and blankets",Microwave,"Coffee maker",Refrigerator,"Dishes and silverware","Cooking basics",Oven,Stove,"Luggage dropoff allowed","Long term stays allowed"}</t>
  </si>
  <si>
    <t>https://www.airbnb.com/rooms/27798351</t>
  </si>
  <si>
    <t>Cute, Cozy &amp; Close to THE City!</t>
  </si>
  <si>
    <t>Cozy private room in clean, shared apartment with myself and friendly cat, 9 minute walk to the PATH train, (NYC, Hoboken &amp; Newark.) You‚Äôll be in NYC in less than 20 minutes! You also have access to a yard with a garden! Aqui Supermarket is on the  corner &amp; The VIP Diner is two blocks away.  This quiet residential street is close to a busy commercial area with many dining  &amp; shopping venues as well as entertainment options such as MANA Contemporary Museum &amp; the landmark Loew‚Äôs Theatre.</t>
  </si>
  <si>
    <t>My condo unit is on the first floor in a three story pre-war building.  It features high ceilings, marble vestibule, wooden staircases, plaster walls and molding throughout. The 7 units in my building share a yard and basement.  It is conveniently located near a busy transportation  and commercial area while remaining quietly residential.  The Diner is 2-1/2 blocks away and The Supermarket is only 1/2 block away! There are many dining venues nearby and many more that deliver! I am an interior designer and love color and textures.  I believe I have created a beautiful and comfortable environment for my guests to enjoy!</t>
  </si>
  <si>
    <t>Cozy private room in clean, shared apartment with myself and friendly cat, 9 minute walk to the PATH train, (NYC, Hoboken &amp; Newark.) You‚Äôll be in NYC in less than 20 minutes! You also have access to a yard with a garden! Aqui Supermarket is on the  corner &amp; The VIP Diner is two blocks away.  This quiet residential street is close to a busy commercial area with many dining  &amp; shopping venues as well as entertainment options such as MANA Contemporary Museum &amp; the landmark Loew‚Äôs Theatre. My condo unit is on the first floor in a three story pre-war building.  It features high ceilings, marble vestibule, wooden staircases, plaster walls and molding throughout. The 7 units in my building share a yard and basement.  It is conveniently located near a busy transportation  and commercial area while remaining quietly residential.  The Diner is 2-1/2 blocks away and The Supermarket is only 1/2 block away! There are many dining venues nearby and many more that deliver! I am an interior designer an</t>
  </si>
  <si>
    <t>Quiet Residential Street near Commercial Area, PATH trains &amp; Local Bus Depot, Route 1-9 / Route 3 / Route 7 / NJ Turnpike, Between Holland and Lincoln Tunnels,  Shopping / Diner, Cafe &amp; Fast Foods Restaurants, (3 Guys Pizza, Dunkin Donuts, Subway, McD‚Äôs, Taco Bell, White Castle,) Aqui Supermarket at the corner, Rite Aid 2 blocks away, Park @ Square Ramp, 3 blocks  away, HCCC and St.Peter's College,  Lincoln Park and Liberty Park, MANA Museum / Galleries nearby...</t>
  </si>
  <si>
    <t>Residential parking permit / sticker required for street parking but there is a 24/7 parking lot only 3 blocks away.</t>
  </si>
  <si>
    <t>Train, Light Rail, Bus, Taxi, Uber, walking...</t>
  </si>
  <si>
    <t>Guests can use a shared kitchen and bathroom as well as the building‚Äôs yard and washer/dryer at basement.</t>
  </si>
  <si>
    <t>I live in the apartment and I am a people person! Please note that I have a cat! She‚Äôs sweet and friendly but also shy.  You may never see her but if you are allergic bring your meds!</t>
  </si>
  <si>
    <t>Please clean up after yourself. Please keep noise down especially after 10pm. Please use provided mini-fridge. No drugs.</t>
  </si>
  <si>
    <t>https://a0.muscache.com/im/pictures/9c3a6188-4863-4349-b8ad-9ed818cd7247.jpg?aki_policy=large</t>
  </si>
  <si>
    <t>https://www.airbnb.com/users/show/203870408</t>
  </si>
  <si>
    <t>Jeanette</t>
  </si>
  <si>
    <t xml:space="preserve">Hello and welcome! 
I‚Äôm a creative, social, extroverted Latina! I have tons of family and friends and I am super easy going and open minded.  I‚Äôm an old soul but young at heart!  I‚Äôm interested in all things, old and new, always learning and always curious and respectful of all cultures.  I love people, love animals, love this planet and I‚Äôm in love with life! </t>
  </si>
  <si>
    <t>https://a0.muscache.com/im/pictures/user/4c3f4309-c2b0-4503-b9fd-2e2cb51a41dc.jpg?aki_policy=profile_small</t>
  </si>
  <si>
    <t>https://a0.muscache.com/im/pictures/user/4c3f4309-c2b0-4503-b9fd-2e2cb51a41dc.jpg?aki_policy=profile_x_medium</t>
  </si>
  <si>
    <t>{TV,Wifi,"Air conditioning",Kitchen,"Paid parking off premises","Free street parking",Heating,Washer,Dryer,"Smoke detector","Carbon monoxide detector","First aid kit","Safety card","Fire extinguisher",Essentials,Shampoo,"Lock on bedroom door",Hangers,"Hair dryer",Iron,"Laptop friendly workspace","Hot water","Bed linens","Extra pillows and blankets",Microwave,"Coffee maker",Dishwasher,"Dishes and silverware","Cooking basics",Oven,Stove,"BBQ grill","Garden or backyard","Luggage dropoff allowed","Host greets you"}</t>
  </si>
  <si>
    <t>https://www.airbnb.com/rooms/27814961</t>
  </si>
  <si>
    <t>*THE JERSEY CITY HAVEN*  FREE PARKING! 3 BR APT!</t>
  </si>
  <si>
    <t>‚ÄúThe JC Haven‚Äù as we like to describe this little hidden gem is nestled in a convenient location with easy access to all the New York area has to offer, not to mention the gold mine of free gated parking for 2 spots!  A spacious bedroom and open kitchen/living/dining space is on the top floor. The lower floor has two extra bedrooms and the bathroom. The kitchen is fully stocked with all the essentials. WiFi and cable included! Please read the description of the neighborhood prior to booking.</t>
  </si>
  <si>
    <t>This spacious 3 br apartment in the heart of Jersey City can comfortably fit large groups or a single couple. Our vision for this accommodation is to provide a spotlessly clean and spacious home for travelers who wish to visit New York City or the surrounding area for a reasonable and affordable price. Granted the apartment is not located in the best of neighborhoods, the location is an easy commute to NYC by walking to the PATH train (1 mile.. about 20 min walk ) , taking a 5 min $6.50 Uber ride to the PATH train (recommended way) , by bus, car or ferry. The PATH train is the fastest and most economical way, it takes you directly to WTC (Lower Manhattan) in approximately 11 minutes and uptown (Times Square area) in about 23 minutes. We‚Äôre a 5 min drive or $6.50 Uber to Liberty State Park which has access to Ellis Island and the Statue of Liberty !  This fully equipped and thoughtfully designed 3 bedroom apt can comfortably sleep up to 9 people. The open living area consists of the liv</t>
  </si>
  <si>
    <t>‚ÄúThe JC Haven‚Äù as we like to describe this little hidden gem is nestled in a convenient location with easy access to all the New York area has to offer, not to mention the gold mine of free gated parking for 2 spots!  A spacious bedroom and open kitchen/living/dining space is on the top floor. The lower floor has two extra bedrooms and the bathroom. The kitchen is fully stocked with all the essentials. WiFi and cable included! Please read the description of the neighborhood prior to booking. This spacious 3 br apartment in the heart of Jersey City can comfortably fit large groups or a single couple. Our vision for this accommodation is to provide a spotlessly clean and spacious home for travelers who wish to visit New York City or the surrounding area for a reasonable and affordable price. Granted the apartment is not located in the best of neighborhoods, the location is an easy commute to NYC by walking to the PATH train (1 mile.. about 20 min walk ) , taking a 5 min $6.50 Uber ride t</t>
  </si>
  <si>
    <t>PLEASE NOTE: This is not downtown Jersey City, although it is walking distance to it. The neighborhood is generally safe but there is a lot of local ‚Äúflavor‚Äù. It‚Äôs a transitional family neighborhood‚Äîyou will be one of many other cultures and ethnicities. It is possible for those who are not used to or familiar with urban areas to feel uneasy walking in the area alone. For the most part the neighborhood consists of families and young professionals. Overall it is a nice and safe street and all the neighbors are nice. If you do a street view online of the area, you can get a pretty good feel for it. Again, there is no major concern for safety but we did want to disclaim these things about the neighborhood. The house is very secure with deadbolt locks and security bars on the ground floor windows.  The great thing is that there is no real need to walk around the area as Uber‚Äôs are so affordable for getting anywhere you need to go, especially if you have a group.  There are plenty of restau</t>
  </si>
  <si>
    <t>The listing includes free parking for two cars inside the back fenced yard. The location is an easy commute to NYC by walking to the PATH train (1 mile.. about 20 min walk ) , taking a 5 min $6.50 Uber ride to the PATH train (recommended way) , by bus, car or ferry. The PATH train is the fastest and most economical way, it takes you directly to WTC (Lower Manhattan) in approximately 11 minutes and uptown (Times Square area) in about 23 minutes. We‚Äôre a 5 min drive or $6.50 Uber to Liberty State Park which has access to Ellis Island and the Statue of Liberty ! Uber almost anywhere in jersey city for under $10 including downtown where lots of restaurants and bars are, liberty state park , ferry , parks and more.</t>
  </si>
  <si>
    <t>The overarching rule is Respect. Please treat the space as you would prefer others to treat your own. Below are a few specifics: 1.) Keep the place tidy and trash free. Please clean up after yourself including any dirty dishes. 2.) No smoking or drug use of any kind 3.) No excessive alcohol use 4.) If you soil the linens, bedspread, or towel and the stain cannot be removed, you will be responsible for the cost.  5.) No loud music and keep voices down from 10 pm to 9 am 6.) No additional guests are allowed in the premises unless listed on the reservation.  7.) No parties or group gatherings of any kind.  8.) Security deposits will not be returned if the listing is left with any of the following: A) Dirty dishes B) Stained sheets C) Food left out on counters or other surfaces including crumbs, opened snack bags, or other food related debris  D) Disposable plates, paper cups, or other types of dinnerware left about  E) Excess trash beyond reason  F) Any other unclean circumstance that dec</t>
  </si>
  <si>
    <t>https://a0.muscache.com/im/pictures/dc09d6ff-5e88-4736-9ce8-c89482302613.jpg?aki_policy=large</t>
  </si>
  <si>
    <t>https://www.airbnb.com/rooms/27960414</t>
  </si>
  <si>
    <t>Affordable NYC-area Crash pad! (Top Floor)</t>
  </si>
  <si>
    <t>The perfect NYC crash pad! If you are looking for a budget friendly place to crash while you explore NYC, you found the perfect location! I've set up my gut renovated Airbnb apartment pad to be the NYC crash pad I always wish I could find when exploring a new city. Clean, comfortable, and very easy on the pockets.  All the closets are empty and available for your clothes. The rooms have very minimal furniture and the bedrooms are all outfitted with all Queen-sized air mattresses.</t>
  </si>
  <si>
    <t>The space is a completely renovated 3 bedroom 1 bathroom apartment in a private 2-family house.  My office is also located on the property and so I‚Äôm there often, and the apartment is  The design is a clean and minimalist and it‚Äôs perfect for those who want to be close able to get to NYC quickly without paying NYC prices. VERY IMPORTANT: 1. The closets are all empty and available for your use 2. The Beds are ALL air mattresses, and I provide a pump and extra emergency air mattresses in case any of them are damaged during your stay. 3. The living room has a table and one chair. There is no couch.  4. For large groups, I can provide a courtesy extra air mattress.  5. Each bed has a blanket, and 1-2 pillows 6. The apartment has 2 Air Conditions, 1 ceiling fan in the living room, and 2 window fans; there is no central AC.  7. The apartment has centralized heating system vents.  8. There are no keys. All of the locks are electronic and password-enabled.  9. I'm always available to support m</t>
  </si>
  <si>
    <t>The perfect NYC crash pad! If you are looking for a budget friendly place to crash while you explore NYC, you found the perfect location! I've set up my gut renovated Airbnb apartment pad to be the NYC crash pad I always wish I could find when exploring a new city. Clean, comfortable, and very easy on the pockets.  All the closets are empty and available for your clothes. The rooms have very minimal furniture and the bedrooms are all outfitted with all Queen-sized air mattresses. The space is a completely renovated 3 bedroom 1 bathroom apartment in a private 2-family house.  My office is also located on the property and so I‚Äôm there often, and the apartment is  The design is a clean and minimalist and it‚Äôs perfect for those who want to be close able to get to NYC quickly without paying NYC prices. VERY IMPORTANT: 1. The closets are all empty and available for your use 2. The Beds are ALL air mattresses, and I provide a pump and extra emergency air mattresses in case any of them are dam</t>
  </si>
  <si>
    <t>The home is a perfect option if you want to explore the NYC World Trade Center, Liberty State Park, Wall Street, or New York City on a budget.  It's especially a great option if you have car.  If you don't have a car, it's still easy to get around because Uber prices in Jersey City are really cheap.  The home offers easy access to NYC, but there isn't a lot to do in the immediate residential neighborhood.</t>
  </si>
  <si>
    <t>The home is cleaned and prepped by a professional cleaning company before and after each guest. If you arrive and there are any issues that would prevent you from giving me 5 stars for cleanliness, please contact me immediately so I can have the issue addressed.</t>
  </si>
  <si>
    <t>To get to NYC, you will need to get to the Path Train; I have a map of the Path Train stops in my photos.  The Path train will take you to NYC, and from there you can switch to any other trains you need use in order to get around NYC.  To get to the Path Train, you can either 1) walk 6 to 8 minutes to the Garfield Light Rail Station, 2) walk 3 minutes to the bus stop on Ocean, or 3) call an Uber (recommended for groups of 3 people or more). NOTE: Uber rides in Jersey City are very affordable.  If you take an Uber to get to the Path Train, it will cost you $8-10 each time and the ride time will be about 10 minutes.  If you take the Bus or Light Rail to the Path Train, the cost for each person will be $2.75 for the bus and $2.10 for the light rail.  All the buses and trains in Jersey City run on a schedule so it's very important that you check the schedules to see when they will arrive or you could end up waiting for a really long time and you commute time to NYC will be much longer.  IT</t>
  </si>
  <si>
    <t>Guests can access the back yard, front patio, or enjoy the spacious apartment. NOTE: If you are arriving on a Saturday or Sunday, the check in time will be 6pm in order to allow sufficient time for the housecleaner to prepare the apartment.  You will be permitted to drop off bags at 3pm even though the apartment cleaning will not be complete. Guest can use any items in the fridge, closets, or cabinets. AC and heat is included. Two rolls of toilet paper and 1 bar of soap will be included with each reservation. My listing says that pillow and blankets are not included, but I actually do provide those items as a courtesy if needed.  I also provide one pair of sheets and pillow cases per bedroom.</t>
  </si>
  <si>
    <t>I‚Äôm always available via Airbnb message or text message, and I‚Äôm very responsive to guests questions and needs.</t>
  </si>
  <si>
    <t>https://a0.muscache.com/im/pictures/b025b666-f0f0-4b5e-90bb-c327218197de.jpg?aki_policy=large</t>
  </si>
  <si>
    <t>https://www.airbnb.com/users/show/19066350</t>
  </si>
  <si>
    <t>Eric</t>
  </si>
  <si>
    <t xml:space="preserve">Finance professional with a thirst for traveling, and an appreciation for learning and exploration. </t>
  </si>
  <si>
    <t>https://a0.muscache.com/im/users/19066350/profile_pic/1427852720/original.jpg?aki_policy=profile_small</t>
  </si>
  <si>
    <t>https://a0.muscache.com/im/users/19066350/profile_pic/1427852720/original.jpg?aki_policy=profile_x_medium</t>
  </si>
  <si>
    <t>['email', 'phone', 'google', 'reviews', 'jumio', 'offline_government_id', 'kba', 'government_id', 'work_email']</t>
  </si>
  <si>
    <t>{TV,Wifi,"Air conditioning",Kitchen,"Free street parking",Heating,"Smoke detector","Carbon monoxide detector","Fire extinguisher",Essentials,Shampoo,Hangers,"Hair dryer",Iron,"Laptop friendly workspace","Self check-in",Keypad,"Private living room","Private entrance","Hot water","Bed linens","Ethernet connection",Microwave,"Coffee maker",Refrigerator,"Dishes and silverware","Cooking basics",Oven,Stove,"Patio or balcony","Garden or backyard","Long term stays allowed","Paid parking on premises"}</t>
  </si>
  <si>
    <t>https://www.airbnb.com/rooms/27977352</t>
  </si>
  <si>
    <t>Private Jersey City Apt Near Transit-30 min to NYC</t>
  </si>
  <si>
    <t>A newly decorated and freshly painted one bedroom apt offering convenience, comfort and entertainment. Located in the up-and-coming neighborhood of Jersey City Heights the apt is one block from transit that takes you into NYC in just 30 minutes. The neighborhood is safe and quiet, yet there are a few hip places to eat and have fun. We are three blocks from an elevator that brings you down to Hoboken - a prime neighborhood that also offers plenty of entertainment and gorgeous city views.</t>
  </si>
  <si>
    <t>The building is a 3 story house with 3 private apartments in it, there are no shared spaces other than the main street entrance. This apt is located on the second floor which requires you to walk up one set of stairs. The entire house has been recently inspected, updated and deep cleaned.  The apt has hardwood floors, heating, air conditioner, full kitchen with coffee machine and kitchenware for cooking (no microwave). The place has plenty of daylight coming in, but there are curtains or shades on all of the windows that can be adjusted to your liking.  There is no TV unit in the apt. I co-host this apt with my partner and one of us will always be available to respond to any questions you may have.</t>
  </si>
  <si>
    <t>A newly decorated and freshly painted one bedroom apt offering convenience, comfort and entertainment. Located in the up-and-coming neighborhood of Jersey City Heights the apt is one block from transit that takes you into NYC in just 30 minutes. The neighborhood is safe and quiet, yet there are a few hip places to eat and have fun. We are three blocks from an elevator that brings you down to Hoboken - a prime neighborhood that also offers plenty of entertainment and gorgeous city views. The building is a 3 story house with 3 private apartments in it, there are no shared spaces other than the main street entrance. This apt is located on the second floor which requires you to walk up one set of stairs. The entire house has been recently inspected, updated and deep cleaned.  The apt has hardwood floors, heating, air conditioner, full kitchen with coffee machine and kitchenware for cooking (no microwave). The place has plenty of daylight coming in, but there are curtains or shades on all o</t>
  </si>
  <si>
    <t>New Jersey City Heights is a quiet and safe neighborhood that offers several trendy hang-out spots like the ones shown in the photos. You can step out for coffee, drinks and live music or some delicious fine dining. There are several parks nearby with nice city views and CitiBike rentals. If you want to be in the thick of action you can take a 5 min Uber to the heart of Hoboken or walk there in 15 min by taking an elevator that is located 3 blocks away. There are plenty of laundry places, corner stores and grocery places in the neighborhood.</t>
  </si>
  <si>
    <t>There is a bus stop one block away that has busses going directly into Manhattan, as well as Path train and Jersey City center. You can also take the elevator to the Light Rail which is 3 blocks aways. It takes approximately 30 minutes on the bus to get to midtown Manhattan. The Uber to Hoboken is 5 minutes or a 15 min walk.</t>
  </si>
  <si>
    <t>Available via phone, and as needed in person</t>
  </si>
  <si>
    <t>- No more than 2 guests allowed</t>
  </si>
  <si>
    <t>https://a0.muscache.com/im/pictures/74dc8839-3162-409a-b5fa-950960a1d0dd.jpg?aki_policy=large</t>
  </si>
  <si>
    <t>https://www.airbnb.com/users/show/13195401</t>
  </si>
  <si>
    <t>Ana</t>
  </si>
  <si>
    <t>Young professional with a love for travel and arts.</t>
  </si>
  <si>
    <t>https://a0.muscache.com/im/users/13195401/profile_pic/1422420858/original.jpg?aki_policy=profile_small</t>
  </si>
  <si>
    <t>https://a0.muscache.com/im/users/13195401/profile_pic/1422420858/original.jpg?aki_policy=profile_x_medium</t>
  </si>
  <si>
    <t>{Wifi,"Air conditioning",Kitchen,"Paid parking off premises",Breakfast,"Free street parking",Heating,"Smoke detector","Carbon monoxide detector","Fire extinguisher",Essentials,Hangers,"Hair dryer",Iron,"Laptop friendly workspace","Self check-in",Lockbox,"Private entrance","Hot water","Bed linens","Luggage dropoff allowed","Long term stays allowed"}</t>
  </si>
  <si>
    <t>https://www.airbnb.com/rooms/27981587</t>
  </si>
  <si>
    <t>Luxury/Chic Spacious 1 BDRM  Apt near Manhattan</t>
  </si>
  <si>
    <t>Very Chic &amp; Spacious 1 Bedroom Apartment  Large Windows with lots of natural light! Clean, Minimalistic Vibe, Zen! 10min from Grove Street Path Station and  Grove Street Restaurants (several eateries, bars, and fast food options nearby); Duane Reade (Walgreens).   Located in Jersey City but in very close proximity to Manhattan (approximately 4.2 miles). Take the Train or Uber into New York City.  8 min Train ride to World Trade Center. 20 min drive to Soho (Manhattan). Street parking available.</t>
  </si>
  <si>
    <t>****New Listing***** Washer &amp; Dryer in Unit (Detergent &amp; Fabric Softener Provided)  Towels &amp; Linens Provided  Smoothie Blender, Juicer, Coffee Maker, and Toaster in Kitchen  Gym Downstairs on Lower Level</t>
  </si>
  <si>
    <t>Very Chic &amp; Spacious 1 Bedroom Apartment  Large Windows with lots of natural light! Clean, Minimalistic Vibe, Zen! 10min from Grove Street Path Station and  Grove Street Restaurants (several eateries, bars, and fast food options nearby); Duane Reade (Walgreens).   Located in Jersey City but in very close proximity to Manhattan (approximately 4.2 miles). Take the Train or Uber into New York City.  8 min Train ride to World Trade Center. 20 min drive to Soho (Manhattan). Street parking available. ****New Listing***** Washer &amp; Dryer in Unit (Detergent &amp; Fabric Softener Provided)  Towels &amp; Linens Provided  Smoothie Blender, Juicer, Coffee Maker, and Toaster in Kitchen  Gym Downstairs on Lower Level You are welcome to use all appliances, cook, and store your personal items in the fridge/closet/cabinets. Host will be available via Airbnb messaging for any questions, requests, or local recommendations. Phone calls are for emergencies only. Nice, Calm Neighborhood Near Local Restaurants, Conve</t>
  </si>
  <si>
    <t>Nice, Calm Neighborhood Near Local Restaurants, Convenience Stores, Train Station Access.</t>
  </si>
  <si>
    <t>Property near 2 PATH TRAIN STATIONS  7 MIN drive to GROVE STREET PATH STATION (approx. 1.2 Miles) 7 MIN drive to JOURNAL SQUARE PATH STATION (approx. 1.1 Miles) I would recommend  Taxi/Uber/Lyft to Path Train Stations or enjoy a nice 15min walk to train stations on beautiful day.</t>
  </si>
  <si>
    <t>You are welcome to use all appliances, cook, and store your personal items in the fridge/closet/cabinets.</t>
  </si>
  <si>
    <t>Host will be available via Airbnb messaging for any questions, requests, or local recommendations. Phone calls are for emergencies only.</t>
  </si>
  <si>
    <t>https://a0.muscache.com/im/pictures/35169036-a378-471e-b419-3cc00b56f07f.jpg?aki_policy=large</t>
  </si>
  <si>
    <t>https://www.airbnb.com/users/show/70046773</t>
  </si>
  <si>
    <t>https://a0.muscache.com/im/pictures/user/4f2e74c1-fb81-48d0-821c-9eaadd070360.jpg?aki_policy=profile_small</t>
  </si>
  <si>
    <t>https://a0.muscache.com/im/pictures/user/4f2e74c1-fb81-48d0-821c-9eaadd070360.jpg?aki_policy=profile_x_medium</t>
  </si>
  <si>
    <t>{TV,Wifi,"Air conditioning",Kitchen,Gym,Elevator,"Free street parking",Heating,Washer,Dryer,"Smoke detector","Carbon monoxide detector","First aid kit",Essentials,Shampoo,Hangers,"Hair dryer",Iron,"Laptop friendly workspace","Private entrance","Hot water","Extra pillows and blankets",Microwave,"Coffee maker",Refrigerator,Dishwasher,"Dishes and silverware","Cooking basics",Oven,Stove,"Single level home","BBQ grill","Patio or balcony","Host greets you"}</t>
  </si>
  <si>
    <t>https://www.airbnb.com/rooms/27983027</t>
  </si>
  <si>
    <t>*FLASH SALE Apartment 15 MINS TO TIME SQ BW30</t>
  </si>
  <si>
    <t>This is an updated modern apt in the heart of jersey city heights.  We are one block away from palisade ave to catch the express bus to time sq.    All the rooms are equipped with wifi and 32 inc smart t.v. This unit has a Jacuzzi bath tub to relax and zen out. There is a nice front porch garden to have a glass of wine or your morning coffee. Please note all guest are to be on the ticket prior to check-in.  This is a shared space so no guest are allowed to have Visitors over.</t>
  </si>
  <si>
    <t>All guest must be on the reservation to be on the property.</t>
  </si>
  <si>
    <t>https://a0.muscache.com/im/pictures/1563f7f0-d6d3-49a2-bd77-e90e21a33a5a.jpg?aki_policy=large</t>
  </si>
  <si>
    <t>{TV,Wifi,"Air conditioning","Pets allowed","Free street parking","Hot tub",Heating,"Suitable for events","Smoke detector","Carbon monoxide detector",Essentials,Shampoo,"Lock on bedroom door","Hair dryer",Iron,"Laptop friendly workspace","Self check-in","Smart lock","Hot water","Coffee maker",Refrigerator,"Dishes and silverware","Cooking basics",Oven,Stove}</t>
  </si>
  <si>
    <t>https://www.airbnb.com/rooms/27983216</t>
  </si>
  <si>
    <t>*  FLASH SALE *15 MINS TO TIME SQ  Bowers ST</t>
  </si>
  <si>
    <t>This is your home away from home we are so close to NYC via the express bus to time sq or the path train to the World Trade Center. This is an updated modern apt in the heart of jersey city heights.  We are one block away from palisade ave to catch the express bus to time sq.    Please note all guest are to be on the ticket prior to check-in.  This is a shared space so no guest are allowed to have Visitors over.</t>
  </si>
  <si>
    <t>This is a private room with  a flat screen tv.</t>
  </si>
  <si>
    <t>This is your home away from home we are so close to NYC via the express bus to time sq or the path train to the World Trade Center. This is an updated modern apt in the heart of jersey city heights.  We are one block away from palisade ave to catch the express bus to time sq.    Please note all guest are to be on the ticket prior to check-in.  This is a shared space so no guest are allowed to have Visitors over. This is a private room with  a flat screen tv. The guests has access to the front porch to relax and have a glass of wine or your morning coffee.</t>
  </si>
  <si>
    <t>The guests has access to the front porch to relax and have a glass of wine or your morning coffee.</t>
  </si>
  <si>
    <t>No additional guest are allowed on the property without paying the additional guest fee.  This is a shared space all guest must be on the ticket.</t>
  </si>
  <si>
    <t>https://a0.muscache.com/im/pictures/3aab5a4c-4ae3-41ec-91ec-470e7f98a3d7.jpg?aki_policy=large</t>
  </si>
  <si>
    <t>{Wifi,"Air conditioning",Kitchen,"Hot tub",Heating,"Suitable for events","Smoke detector",Essentials,Shampoo,"Lock on bedroom door",Hangers,"Hair dryer",Iron,"Laptop friendly workspace","Self check-in","Smart lock",Microwave,"Coffee maker",Refrigerator,Dishwasher}</t>
  </si>
  <si>
    <t>https://www.airbnb.com/rooms/28005413</t>
  </si>
  <si>
    <t>10 mins to NYC! Bus in front to Port Authority!!</t>
  </si>
  <si>
    <t>Prime location! ‚ÄòThe Heights‚Äô in Jersey City has such greatness to offer! First off, there‚Äôs a  bus stop right in front that goes directly to Port Authority in 25 mins! Also, walking distance to Hoboken &amp; Journal Square PATH train that has a few stops to Manhattan in ONLY 15 minutes! Amazing restaurant, Bread and Butter next door! Modcup coffee nearby‚òïÔ∏è beautiful park across street with Manhattan skyline:) Short walk(8 mins)to Central Ave. that has many restaurants, shopping, banks, cafes &amp;more!</t>
  </si>
  <si>
    <t>Prime location! ‚ÄòThe Heights‚Äô in Jersey City has such greatness to offer! First off, there‚Äôs a  bus stop right in front that goes directly to Port Authority in 25 mins! Also, walking distance to Hoboken &amp; Journal Square PATH train that has a few stops to Manhattan in ONLY 15 minutes! Amazing restaurant, Bread and Butter next door! Modcup coffee nearby‚òïÔ∏è beautiful park across street with Manhattan skyline:) Short walk(8 mins)to Central Ave. that has many restaurants, shopping, banks, cafes &amp;more! It‚Äôs my upmost concern that my guests have an amazing experience, and I‚Äôll do my BEST to help and accommodate, as much as possible! I‚Äôm available to guests and respond very quickly to any Qts. or concerns. I try to greet guests upon arrival. :)  Happy booking :) 10 minute drive to Manhattan! Bus in front goes directly to Port Authority. Nice park across the street with remarkable view of Manhattan skyline:) Within a couple blocks radius on same street are restaurants, bars, cafes ‚òïÔ∏è and more! B</t>
  </si>
  <si>
    <t>10 minute drive to Manhattan! Bus in front goes directly to Port Authority. Nice park across the street with remarkable view of Manhattan skyline:) Within a couple blocks radius on same street are restaurants, bars, cafes ‚òïÔ∏è and more!</t>
  </si>
  <si>
    <t>Bus (123) in front of home goes directly to Port Authority! Also, PATH trains in Hoboken/Journal Square stop at different locations in Manhattan. In addition, Uber/Lyft is very reasonable, especially if you do pool. Additionally, I‚Äôm in walking distance to a lot of restaurants, Caf√©s, bars, laundromat, banks etc.</t>
  </si>
  <si>
    <t>It‚Äôs my upmost concern that my guests have an amazing experience, and I‚Äôll do my BEST to help and accommodate, as much as possible! I‚Äôm available to guests and respond very quickly to any Qts. or concerns. I try to greet guests upon arrival. :)  Happy booking :)</t>
  </si>
  <si>
    <t>https://a0.muscache.com/im/pictures/79c1677a-8e5f-4989-a949-55973eb6cbc9.jpg?aki_policy=large</t>
  </si>
  <si>
    <t>https://www.airbnb.com/users/show/203134791</t>
  </si>
  <si>
    <t>Chaya</t>
  </si>
  <si>
    <t>https://a0.muscache.com/im/pictures/user/99e3f1a0-e16d-4051-b008-7347862d34c8.jpg?aki_policy=profile_small</t>
  </si>
  <si>
    <t>https://a0.muscache.com/im/pictures/user/99e3f1a0-e16d-4051-b008-7347862d34c8.jpg?aki_policy=profile_x_medium</t>
  </si>
  <si>
    <t>{Wifi,"Free street parking",Heating,"Smoke detector","Carbon monoxide detector","First aid kit","Fire extinguisher",Essentials,"Lock on bedroom door","Laptop friendly workspace","Hot water","Bed linens","Extra pillows and blankets","Host greets you"}</t>
  </si>
  <si>
    <t>https://www.airbnb.com/rooms/28012275</t>
  </si>
  <si>
    <t>Nice apt NYC Path 15 min walk Mall food and more</t>
  </si>
  <si>
    <t>This straight-through apartment has old world charm with high ceilings and ceiling fans.  We have USB outlets for your electronic devices.</t>
  </si>
  <si>
    <t>This straight-through apartment has old world charm with high ceilings and ceiling fans.  We have USB outlets for your electronic devices. Entire apartments is yours. Private bathroom and kitchen. This is a quite neighborhood many with young families.  Hamilton Park at the end of the park is very kid friendly with farmers markets in the park.  Across the street is a childrens library. Newport Path train to NYC is about a 15 min walk.  You will be walking through Newport Mall to get to the Path 24/7.  Plenty of Mall shopping. no tax on basic clothing and low tax of 3.5% on just about everything else. Grove St Path station is close by too many local eateries and fun places to hang out. Statue of Liberty ferries is about a 30 min walk.  Just walk along Jersey Ave and cross over the footbridge that goes directly into the park. Take a left onto the park road and walk to the terminal at the end of the road. This is a 3 Floor walk up. So be mindful if stairs are an issue for your family.</t>
  </si>
  <si>
    <t>This is a quite neighborhood many with young families.  Hamilton Park at the end of the park is very kid friendly with farmers markets in the park.  Across the street is a childrens library.</t>
  </si>
  <si>
    <t>This is a 3 Floor walk up. So be mindful if stairs are an issue for your family.</t>
  </si>
  <si>
    <t>Newport Path train to NYC is about a 15 min walk.  You will be walking through Newport Mall to get to the Path 24/7.  Plenty of Mall shopping. no tax on basic clothing and low tax of 3.5% on just about everything else. Grove St Path station is close by too many local eateries and fun places to hang out. Statue of Liberty ferries is about a 30 min walk.  Just walk along Jersey Ave and cross over the footbridge that goes directly into the park. Take a left onto the park road and walk to the terminal at the end of the road.</t>
  </si>
  <si>
    <t>Entire apartments is yours. Private bathroom and kitchen.</t>
  </si>
  <si>
    <t>Guest need to wash their dishes and dispose of garbage into building cans</t>
  </si>
  <si>
    <t>https://a0.muscache.com/im/pictures/9be6b329-ba12-46f0-8931-8d83070b4643.jpg?aki_policy=large</t>
  </si>
  <si>
    <t>{TV,Wifi,"Air conditioning",Kitchen,Heating,"Smoke detector","Carbon monoxide detector","Fire extinguisher",Essentials,Shampoo,Hangers,"Hair dryer",Iron,"Self check-in",Lockbox,"Private living room","Private entrance","Hot water"}</t>
  </si>
  <si>
    <t>https://www.airbnb.com/rooms/28045795</t>
  </si>
  <si>
    <t>50% STAYCATION DISCOUNTS! ‚òÖSpacious &amp; Cozy‚òÜ</t>
  </si>
  <si>
    <t>Location, location, location! Located in the Heart of downtown Jersey City. 5 minutes from the PATH, 10 minutes into downtown Manhattan. This modern house sleeps 14 (7 queen sized beds), so it's perfect for big groups, families, and business travelers. Enjoy complementary WiFi, fresh linens, shower liquids, kitchen access, large smart TV, Netflix/Hulu access, and coffee after a long day exploring the surrounding attractions! House has a washer/dryer for your convenience!</t>
  </si>
  <si>
    <t>-Complimentary WiFi -Netflix/HULU -2 bathrooms (full bathroom + shower) -Toiletries and clean linens provided -Coffee/coffemaker provided -Washer/dryer included (this is rare!) -Full kitchen -Dozens of restaurants and bars nearby...</t>
  </si>
  <si>
    <t>Location, location, location! Located in the Heart of downtown Jersey City. 5 minutes from the PATH, 10 minutes into downtown Manhattan. This modern house sleeps 14 (7 queen sized beds), so it's perfect for big groups, families, and business travelers. Enjoy complementary WiFi, fresh linens, shower liquids, kitchen access, large smart TV, Netflix/Hulu access, and coffee after a long day exploring the surrounding attractions! House has a washer/dryer for your convenience! -Complimentary WiFi -Netflix/HULU -2 bathrooms (full bathroom + shower) -Toiletries and clean linens provided -Coffee/coffemaker provided -Washer/dryer included (this is rare!) -Full kitchen -Dozens of restaurants and bars nearby... Guests have access to the whole house! I am always available via the Airbnb message app or through text :) The house is located in the center of downtown Jersey City. Tons of unique bars and restaurants around, many of which can't be found in Manhattan. The area is extremely walkable.   Kno</t>
  </si>
  <si>
    <t>PATH Train (Grove Street station) is a 5 minute walk away. A 10 minute ride into Downtown Manhattan.</t>
  </si>
  <si>
    <t>- Late checkout is $35/hr penalty - No partying and be respectful of neighbors - Try to tidy up a little to make maid's life easier, toss out trash on way out - Heating is only on every year from (Phone number hidden by Airbnb) penalty fee will be charged for removing smoke detectors</t>
  </si>
  <si>
    <t>https://a0.muscache.com/im/pictures/d8b32b93-c84f-4ae3-9a4c-95324be9d16d.jpg?aki_policy=large</t>
  </si>
  <si>
    <t>{TV,Wifi,"Air conditioning",Kitchen,"Paid parking off premises",Heating,"Smoke detector","Carbon monoxide detector",Essentials,Shampoo,"Lock on bedroom door",Hangers,"Hair dryer",Iron,"Laptop friendly workspace","Self check-in",Keypad,"Private entrance","Pack ‚Äôn Play/travel crib","Hot water",Microwave,"Coffee maker",Refrigerator,Dishwasher,"Dishes and silverware",Oven,Stove,"Luggage dropoff allowed","Long term stays allowed"}</t>
  </si>
  <si>
    <t>https://www.airbnb.com/rooms/28051967</t>
  </si>
  <si>
    <t>1 BR apt minutes from Manhattan with great view</t>
  </si>
  <si>
    <t>1 BR apt in Jersey City - 740 sq ft., 5 minutes walking to Exchange Place Path, 10 minutes walking to either Grove St or Newport Path stations - Be downtown in less NYC in less than 15 minutes Outstanding view from NYC skyline in a full amenities building (pool and grill are seasonal). Tons of restaurants close-by</t>
  </si>
  <si>
    <t>Fully equipped kitchen, cable TV, a/c and heater  In unit washer and dyer</t>
  </si>
  <si>
    <t>1 BR apt in Jersey City - 740 sq ft., 5 minutes walking to Exchange Place Path, 10 minutes walking to either Grove St or Newport Path stations - Be downtown in less NYC in less than 15 minutes Outstanding view from NYC skyline in a full amenities building (pool and grill are seasonal). Tons of restaurants close-by Fully equipped kitchen, cable TV, a/c and heater  In unit washer and dyer Great Gym Roof top area (seasonal) Grill (seasonal) Pool  (seasonal) Great residential area, 2 blocks away from major grocery stores (BJs and Shoprite), many restaurants nearby, 10 minutes from Newport Mall (movie theater, shopping, etc.). Paid parking in across the street from the building ($18 per day) 5 minutes walking to Exchange Place Path Station 20-30 minutes drive from EWR or Newark Train Station. ~1h from JFK (driving or MTA) or LGA This is my own apartment,  so I appreciate you taking good care of it!</t>
  </si>
  <si>
    <t>Great residential area, 2 blocks away from major grocery stores (BJs and Shoprite), many restaurants nearby, 10 minutes from Newport Mall (movie theater, shopping, etc.). Paid parking in across the street from the building ($18 per day)</t>
  </si>
  <si>
    <t>This is my own apartment,  so I appreciate you taking good care of it!</t>
  </si>
  <si>
    <t>5 minutes walking to Exchange Place Path Station 20-30 minutes drive from EWR or Newark Train Station. ~1h from JFK (driving or MTA) or LGA</t>
  </si>
  <si>
    <t>Great Gym Roof top area (seasonal) Grill (seasonal) Pool  (seasonal)</t>
  </si>
  <si>
    <t>https://a0.muscache.com/im/pictures/136157da-1389-4ed9-ad7f-018cedc34af4.jpg?aki_policy=large</t>
  </si>
  <si>
    <t>https://www.airbnb.com/users/show/1512998</t>
  </si>
  <si>
    <t>Rodrigo</t>
  </si>
  <si>
    <t>https://a0.muscache.com/im/users/1512998/profile_pic/1324149968/original.jpg?aki_policy=profile_small</t>
  </si>
  <si>
    <t>https://a0.muscache.com/im/users/1512998/profile_pic/1324149968/original.jpg?aki_policy=profile_x_medium</t>
  </si>
  <si>
    <t>{TV,Wifi,"Air conditioning",Pool,Kitchen,Gym,Elevator,Heating,Washer,Dryer,"Smoke detector","Carbon monoxide detector",Essentials,Shampoo,Hangers,"Hair dryer",Iron,"Laptop friendly workspace","Self check-in",Lockbox}</t>
  </si>
  <si>
    <t>https://www.airbnb.com/rooms/28054202</t>
  </si>
  <si>
    <t>Newly Renovated 3BD Apartment &amp; Easy Access to NYC</t>
  </si>
  <si>
    <t>Our main goal is to create a hospitable environment so our guests feel right at home! If you are looking for a peaceful and comforting place to stay, you've found it! This apartment is perfect for large families or a group of friends. Located in the heart of Jersey City it‚Äôs only a 7 min walk to Journal Square. Take the PATH train to downtown Jersey City to experience breath taking views of the NYC skyline. Don‚Äôt feel obligated to only experience JC, the PATH train goes to NYC within 20 mins!</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</si>
  <si>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3 BEDROOMS. Each room is fully furnished with FRESH painted walls. 1 Master Bed with a NEW Queen Size Bed &amp; a large mirror. 2 regular sized rooms with NEW Full Size Beds. Each room has its own comforter with sheets &amp; pillows. Each room has its own extra throw on blanket and night stand with a lamp. PRIVATE Bathroom. Newly renovated &amp; spacious. Includes a relaxing Rainfall shower-head, Bath Towels, Hair Dryer, Shampoo, and Body Wash. Just for you! NEW FURNISHED PRIVATE Kitchen. Includes a large kitchen table, oven, sto</t>
  </si>
  <si>
    <t xml:space="preserve">Our main goal is to create a hospitable environment so our guests feel right at home! If you are looking for a peaceful and comforting place to stay, you've found it! This apartment is perfect for large families or a group of friends. Located in the heart of Jersey City it‚Äôs only a 7 min walk to Journal Square. Take the PATH train to downtown Jersey City to experience breath taking views of the NYC skyline. Don‚Äôt feel obligated to only experience JC, the PATH train goes to NYC within 20 mins! 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3 BEDROOMS. Each room is </t>
  </si>
  <si>
    <t>Ranked the #1 most diverse city in America! Jersey City's eastern waterfront faces the Hudson River where it meets Upper New York Bay. Liberty State Park has panoramic views of the Manhattan skyline, the Statue of Liberty and Ellis Island, the former immigrant gateway. The park‚Äôs Liberty Science Center features interactive exhibits, live animals and an IMAX Dome theater. Bars and ethnic eateries line downtown‚Äôs Grove Street.</t>
  </si>
  <si>
    <t>-Once you enter there is 1 flight of stairs up to the second floor where your apartment is located -Toilet paper and towels are provided upon arrival but guests are expected to purchase their own after they use what's in the house, additional toiletries can be provided with additional cost</t>
  </si>
  <si>
    <t>This unit is centrally located near public transportation. The Journal Square Port Authority Transportation Hub (PATH) is only minutes away by walking and provides access to trains, buses and taxis that can take you to popular destinations like NYC, Hoboken and Newark Airport. Uber/Lyft is very popular and very accessible in the area as well. If you decide to bring your own personal vehicle or a rental, street parking or several parking lots within walking distance are affordable and convenient options.</t>
  </si>
  <si>
    <t>Guests can have access to anything they want in their portion of the apartment. The apartment is one unit (#2) in a multi-unit house.  Amenities include: -Coffee maker -Mugs -Utensils  -Microwave -Shampoo -Body wash -New linens and towels -Wireless internet service -Hair dryer -Extra Towels -Extra Pillows  -Iron &amp; Ironing board -First Aid Kit -Water -Washer and Dryer are located in the basement and are accessible and available to use for a fee. The machines require quarters to operate.</t>
  </si>
  <si>
    <t>This is a self check-in unit. However, we will be available to you as much as you need us to be. We communicate best via email and phone. If you book with us we will provide you with specific contact information so you will never feel uneasy or confused during your stay. We want you to feel comfortable reaching out to us!</t>
  </si>
  <si>
    <t xml:space="preserve">CHECK IN TIME IS 5:00 PM CHECK OUT TIME IS 11:00 AM Please be courteous and respectful. We do not want people throwing loud parties. We want to keep a clean and peaceful environment for everyone including neighbors and other tenants. Please turn off all lights and air conditioning/heat when you leave the apartment. I know that accidents happen so immediately notify me if any furniture, appliances or any other items are damaged. You may be charged a fee depending if there is excessive damage to the property/furniture. Absolutely NO ILLEGAL ACTIVITY (downloading or file sharing) using our internet. No smoking. No pets allowed. No excessively loud music or unruly behavior. Please respect our quiet hours between 10 PM and 8 AM. Do not congregate in common entry ways/stairwells. Toilet paper and towels are provided upon arrival but guests are expected to purchase their own after they use what's in the house, additional toiletries can be provided with additional cost. Before leaving, remove </t>
  </si>
  <si>
    <t>https://a0.muscache.com/im/pictures/c64afe7a-eec2-4c22-bc5f-c2f7206a8c14.jpg?aki_policy=large</t>
  </si>
  <si>
    <t>https://www.airbnb.com/users/show/153190812</t>
  </si>
  <si>
    <t>Lex</t>
  </si>
  <si>
    <t xml:space="preserve">World traveler on a budget </t>
  </si>
  <si>
    <t>https://a0.muscache.com/im/pictures/user/309cd348-d3f9-447e-8276-1db8e7340e86.jpg?aki_policy=profile_small</t>
  </si>
  <si>
    <t>https://a0.muscache.com/im/pictures/user/309cd348-d3f9-447e-8276-1db8e7340e86.jpg?aki_policy=profile_x_medium</t>
  </si>
  <si>
    <t>{TV,Wifi,"Air conditioning",Kitchen,"Paid parking off premises","Free street parking",Heating,Washer,Dryer,"Smoke detector","Carbon monoxide detector","Fire extinguisher",Essentials,Shampoo,"Lock on bedroom door",Hangers,"Hair dryer",Iron,"Laptop friendly workspace","Self check-in",Keypad,"Private living room","Private entrance","Hot water","Bed linens","Extra pillows and blankets",Microwave,"Coffee maker",Refrigerator,"Dishes and silverware","Cooking basics",Oven,Stove,"Patio or balcony","Long term stays allowed","Shower gel","Trash can"}</t>
  </si>
  <si>
    <t>https://www.airbnb.com/rooms/28057377</t>
  </si>
  <si>
    <t>Trendy chic studio in high rise, mins ride to NYC</t>
  </si>
  <si>
    <t>Located in Exchange Place, Jersey City, a very nice neighborhood, studio is a perfect base if you want to visit NYC in an efficient way.  Great for relaxing - fully furnished with queen bed, 65 inch TV, washer dryer, sofa bed and amazing views of NYC skyline. There‚Äôs an amazing cafe in the building and the 9th floor features gym, BBQ grills, outdoor seating, pool, indoor area with a variety of board games.  Train to WTC is just about 4mins ride at a very good frequency.</t>
  </si>
  <si>
    <t xml:space="preserve">Located in Exchange Place, Jersey City, a very nice neighborhood, studio is a perfect base if you want to visit NYC in an efficient way.  Great for relaxing - fully furnished with queen bed, 65 inch TV, washer dryer, sofa bed and amazing views of NYC skyline. There‚Äôs an amazing cafe in the building and the 9th floor features gym, BBQ grills, outdoor seating, pool, indoor area with a variety of board games.  Train to WTC is just about 4mins ride at a very good frequency. Guests have access to shared building amenities like gym, BBQ grills. Pool can be accessed by a day pass for additional costs. Pool and outdoor spaces are open May end through September mid only.  Guests have free access to the pool during the week and at a charge of $15/person/day to avail it on weekends. I‚Äôm available by phone, text and email for any questions. The downtown area of jersey city is quite lively with fun events going on and food number of hangout places and restaurants around. Can hop on a train and get </t>
  </si>
  <si>
    <t>The downtown area of jersey city is quite lively with fun events going on and food number of hangout places and restaurants around. Can hop on a train and get to NYC in no time. The walk/run along the boardwalk is my favorite though offering great views of the skyline, can never get bored of that!!</t>
  </si>
  <si>
    <t>Best way to get to NYC is path or ferry. Ferry is 2mins away from the apartment, takes you to downtown and midtown Manhattan. Path train station is about 5 mins away and has trains every 2-5mins to WTC. There are City bikes right outside the building, if you prefer biking along the Hudson River. Statue of Liberty ferries can be taken from Jersey side and are very accessible by light rail or cars. There‚Äôs a light rail station right outside the building which takes you on road to certain points in Jersey area.</t>
  </si>
  <si>
    <t>Guests have access to shared building amenities like gym, BBQ grills. Pool can be accessed by a day pass for additional costs. Pool and outdoor spaces are open May end through September mid only.  Guests have free access to the pool during the week and at a charge of $15/person/day to avail it on weekends.</t>
  </si>
  <si>
    <t>I‚Äôm available by phone, text and email for any questions.</t>
  </si>
  <si>
    <t>Please do not wear shoes inside the apartment.</t>
  </si>
  <si>
    <t>https://a0.muscache.com/im/pictures/ba601059-45f4-4e93-9fff-f78df1089eb3.jpg?aki_policy=large</t>
  </si>
  <si>
    <t>https://www.airbnb.com/users/show/24591548</t>
  </si>
  <si>
    <t>Shravya</t>
  </si>
  <si>
    <t>https://a0.muscache.com/im/users/24591548/profile_pic/1437000158/original.jpg?aki_policy=profile_small</t>
  </si>
  <si>
    <t>https://a0.muscache.com/im/users/24591548/profile_pic/1437000158/original.jpg?aki_policy=profile_x_medium</t>
  </si>
  <si>
    <t>{TV,"Cable TV",Internet,Wifi,"Air conditioning",Pool,Kitchen,Doorman,Gym,Elevator,Heating,Washer,Dryer,"Smoke detector","Carbon monoxide detector",Essentials,Shampoo,"Lock on bedroom door","Hair dryer","Laptop friendly workspace","Self check-in",Lockbox,"Private living room","Private entrance","Hot water","Bed linens","Extra pillows and blankets",Microwave,"Coffee maker",Refrigerator,Dishwasher,"Dishes and silverware","Cooking basics",Oven,Stove,"BBQ grill","Patio or balcony","Long term stays allowed","Cleaning before checkout","Paid parking on premises"}</t>
  </si>
  <si>
    <t>https://www.airbnb.com/rooms/28108085</t>
  </si>
  <si>
    <t>1 Bedroom Unit close to Mass trans into NYC</t>
  </si>
  <si>
    <t>1 Bedroom cellar unit is warm and cozy, 650 sq feet and is located just one block away from bus lines to vibrant downtown Jersey City And Journal Square into NYC. Enjoy strolls through Lincoln Park which is a 3min walk from this unit. WiFi and 4k ultra hd smart tv in the living room  Private bedroom with closet and dresser</t>
  </si>
  <si>
    <t>Guest will use the cellar unit , completely private living rooms , Kitchenette , 1bdrm , work space , eating area  Driveway parking for 1 small vehicle and side alley patio for Smokers,  no smoking in the unit</t>
  </si>
  <si>
    <t>1 Bedroom cellar unit is warm and cozy, 650 sq feet and is located just one block away from bus lines to vibrant downtown Jersey City And Journal Square into NYC. Enjoy strolls through Lincoln Park which is a 3min walk from this unit. WiFi and 4k ultra hd smart tv in the living room  Private bedroom with closet and dresser Guest will use the cellar unit , completely private living rooms , Kitchenette , 1bdrm , work space , eating area  Driveway parking for 1 small vehicle and side alley patio for Smokers,  no smoking in the unit I‚Äôm always available through the Airbnb App. I will also provide my cell number to confirmed guests. Residential Street Near Journal Square path station  for easy access to NYC  Also near St. Peter‚Äôs college, McGinley Square , and Lincoln Park Multiple bus lines are located just steps away from my place to NYC, Downtown Jersey City or any of the local airports.  LGA , JFK &amp; EWR   NY/ NJ Path Train and NJ transit bus are the preferred mode of transportation of m</t>
  </si>
  <si>
    <t>Residential Street Near Journal Square path station  for easy access to NYC  Also near St. Peter‚Äôs college, McGinley Square , and Lincoln Park</t>
  </si>
  <si>
    <t>Multiple bus lines are located just steps away from my place to NYC, Downtown Jersey City or any of the local airports.  LGA , JFK &amp; EWR   NY/ NJ Path Train and NJ transit bus are the preferred mode of transportation of most guest  Uber &amp; Lyft are another option - Once you walk out of your unit you can make a left and catch # 80 bus to Journal Square Path Train Station where you can take the train into NYC ( 25-35mins travel time ) - You can also catch a Uber / Lyft ( $6-8) to Journal Square Path Train  - if you walk out of your unit and make a right, walk up 1 block to John F.Kennedy Blvd you can catch the # 119 bus that takes you directly to Port Authority Bus Terminal in NYC located on 42nd Street</t>
  </si>
  <si>
    <t>I‚Äôm always available through the Airbnb App. I will also provide my cell number to confirmed guests.</t>
  </si>
  <si>
    <t>Please treat unit as if it were your own.  No loud noises of any kind after 930pm on weekdays and 11pm on weekends  No smoking inside the unit , there‚Äôs a patio in the alley where smoking is allowed</t>
  </si>
  <si>
    <t>https://a0.muscache.com/im/pictures/a022b599-603d-466c-b5f2-0ceccb33126b.jpg?aki_policy=large</t>
  </si>
  <si>
    <t>https://www.airbnb.com/users/show/6472134</t>
  </si>
  <si>
    <t>Pierre</t>
  </si>
  <si>
    <t xml:space="preserve">I am a real estate entrepreneur, I work and live in north NJ. I travel to FL &amp; CA very often. Outside of the US, Ive visited the northern countries of South America plus most of the Caribbean Islands. I plan to get out and travel more in the next few years. The rest of South America &amp; Europe are definitely in my forecast. My lifestyle consist of work , my family &amp; traveling. I‚Äôm always doing one of the three or a combination of all.  _x000D_
_x000D_
_x000D_
_x000D_
</t>
  </si>
  <si>
    <t>https://a0.muscache.com/im/pictures/user/6cdebe67-2d95-406b-a1df-e8ecd35246c4.jpg?aki_policy=profile_small</t>
  </si>
  <si>
    <t>https://a0.muscache.com/im/pictures/user/6cdebe67-2d95-406b-a1df-e8ecd35246c4.jpg?aki_policy=profile_x_medium</t>
  </si>
  <si>
    <t>['email', 'phone', 'manual_online', 'reviews', 'jumio', 'government_id']</t>
  </si>
  <si>
    <t>{TV,Wifi,"Air conditioning",Kitchen,"Free parking on premises",Gym,"Free street parking",Heating,"Smoke detector","Carbon monoxide detector","First aid kit","Fire extinguisher",Essentials,Shampoo,Hangers,"Hair dryer",Iron,"Laptop friendly workspace","Self check-in",Lockbox,"Private entrance","Hot water",Microwave,"Coffee maker",Refrigerator,"Dishes and silverware","Cooking basics"}</t>
  </si>
  <si>
    <t>https://www.airbnb.com/rooms/28112283</t>
  </si>
  <si>
    <t>The perfect place</t>
  </si>
  <si>
    <t>The spaces include laundromat, free parking (driveway) dishes have a free parking .The house Its 2 blocks from Kennedy boulevard where you can take the bus to go to NY bus and train terminal,  20 minutes to manhattan .we are 7 minutes from the secaucus outlet, 15 minutes from Met life stadium, 20 minutes from the Newark airport and the Elizabeth mall (outlet), 15 minutes from Hoboken and the Newport mall .</t>
  </si>
  <si>
    <t>have a free parking .The house Its 2 blocks from Kennedy boulevard where you can take the bus to go to NY bus and train terminal,  20 minutes to manhattan .we are 7 minutes from the secaucus outlet, 15 minutes from Met life stadium, 20 minutes from the Newark airport and the Elizabeth mall (outlet), 15 minutes from Hoboken and the Newport mall .</t>
  </si>
  <si>
    <t>The spaces include laundromat, free parking (driveway) dishes</t>
  </si>
  <si>
    <t>No dishes clean</t>
  </si>
  <si>
    <t>https://a0.muscache.com/im/pictures/84df660f-a11a-4079-8941-46d99b2199f4.jpg?aki_policy=large</t>
  </si>
  <si>
    <t>https://www.airbnb.com/users/show/212359720</t>
  </si>
  <si>
    <t>https://a0.muscache.com/im/pictures/user/08d3504e-645a-4cc2-88c5-5899c7af5086.jpg?aki_policy=profile_small</t>
  </si>
  <si>
    <t>https://a0.muscache.com/im/pictures/user/08d3504e-645a-4cc2-88c5-5899c7af5086.jpg?aki_policy=profile_x_medium</t>
  </si>
  <si>
    <t>{TV,Wifi,"Air conditioning",Kitchen,"Free parking on premises","Free street parking",Heating,Washer,Dryer,"Smoke detector","Carbon monoxide detector","First aid kit","Fire extinguisher",Essentials,Shampoo,"Lock on bedroom door",Hangers,"Hair dryer",Iron,"Laptop friendly workspace","Private living room","Private entrance","Children‚Äôs books and toys","Game console","Hot water",Microwave,"Coffee maker",Refrigerator,"Dishes and silverware","Cooking basics",Oven,Stove,"Single level home","BBQ grill","Patio or balcony","Garden or backyard","Shower gel"}</t>
  </si>
  <si>
    <t>https://www.airbnb.com/rooms/28134707</t>
  </si>
  <si>
    <t>COZY STUDIO APARTMENT!!! CLOSE TO JOURNAL SQUARE</t>
  </si>
  <si>
    <t>Cozy Studio Apartment in the Heart of Jersey City. Suitable both for travelers and businessmen. It is fully equipped with all you might need and freshly renovated. 5-7 minutes walk to the PATH(NJ transit) metro/subway at Journal Square, 15 minutes to World Trade Center, 25 minutes to midtown Manhattan.</t>
  </si>
  <si>
    <t>This studio has a bathroom, kitchen and then studio which has been divided by a patriot to create a living area and bedroom space. It is simple and equipped with the essential for your close to NYC stay. It is perfect for a solo traveler or couple but can fit a third person in a Sofa cum bed. Extra fees Early check in. $15 Late check out. $15</t>
  </si>
  <si>
    <t>Cozy Studio Apartment in the Heart of Jersey City. Suitable both for travelers and businessmen. It is fully equipped with all you might need and freshly renovated. 5-7 minutes walk to the PATH(NJ transit) metro/subway at Journal Square, 15 minutes to World Trade Center, 25 minutes to midtown Manhattan. This studio has a bathroom, kitchen and then studio which has been divided by a patriot to create a living area and bedroom space. It is simple and equipped with the essential for your close to NYC stay. It is perfect for a solo traveler or couple but can fit a third person in a Sofa cum bed. Extra fees Early check in. $15 Late check out. $15 AC, TV, Wi-Fi, Hair Dryer, Refrigerator, Full Kitchen(Not for heavy cooking).. Guests can call or text me anytime (text being most effective). Also email or the airbnb Good and safe neighborhood with near by grocery store and laundry. 5 mins walk to Path Station Kitchen Comes with:- 1)Plenty of pots/pans 2)Serving utensils. 3)Full sets of knives 4)O</t>
  </si>
  <si>
    <t>Good and safe neighborhood with near by grocery store and laundry.</t>
  </si>
  <si>
    <t>Kitchen Comes with:- 1)Plenty of pots/pans 2)Serving utensils. 3)Full sets of knives 4)Ovens, Microwave, toaster 5)Salt, Pepper, Sugar, tea bag, coffee made</t>
  </si>
  <si>
    <t>5 mins walk to Path Station</t>
  </si>
  <si>
    <t>AC, TV, Wi-Fi, Hair Dryer, Refrigerator, Full Kitchen(Not for heavy cooking)..</t>
  </si>
  <si>
    <t>Guests can call or text me anytime (text being most effective). Also email or the airbnb</t>
  </si>
  <si>
    <t>https://a0.muscache.com/im/pictures/1462799f-108f-415a-9be8-60668fde4211.jpg?aki_policy=large</t>
  </si>
  <si>
    <t>https://www.airbnb.com/users/show/212514767</t>
  </si>
  <si>
    <t>Ajay</t>
  </si>
  <si>
    <t>https://a0.muscache.com/im/pictures/user/34c8e76b-ad25-4152-8c3f-ca6abcdfee8d.jpg?aki_policy=profile_small</t>
  </si>
  <si>
    <t>https://a0.muscache.com/im/pictures/user/34c8e76b-ad25-4152-8c3f-ca6abcdfee8d.jpg?aki_policy=profile_x_medium</t>
  </si>
  <si>
    <t>{TV,Wifi,"Air conditioning",Kitchen,"Pets allowed","Free street parking",Heating,"Smoke detector",Essentials,Shampoo,"Lock on bedroom door",Hangers,"Hair dryer",Iron,"Laptop friendly workspace","Self check-in",Keypad,"Private entrance","Hot water","Long term stays allowed"}</t>
  </si>
  <si>
    <t>https://www.airbnb.com/rooms/28179699</t>
  </si>
  <si>
    <t>Dharma | Jersey City | Stylish 2BR + Penthouse</t>
  </si>
  <si>
    <t>https://a0.muscache.com/im/pictures/6bbeeffd-cdf6-4cc8-b1d5-5c29f2f42ac7.jpg?aki_policy=large</t>
  </si>
  <si>
    <t>07302-8544</t>
  </si>
  <si>
    <t>{TV,Internet,Wifi,"Air conditioning",Kitchen,"Pets allowed",Elevator,Washer,Dryer,"Smoke detector","Carbon monoxide detector",Essentials,Shampoo,"24-hour check-in",Hangers,"Hair dryer",Iron,"Laptop friendly workspace","Hot water","Dishes and silverware",Other}</t>
  </si>
  <si>
    <t>https://www.airbnb.com/rooms/28198779</t>
  </si>
  <si>
    <t>Charming Apt, Steps to Transit, 30 min to NYC</t>
  </si>
  <si>
    <t>This is a lovely ground floor apartment with a private street entrance and a small backyard. It's located in the up-and-coming neighborhood of Jersey City Heights one block from transit (buses, &amp; light rail) that takes you to Manhattan in just 30 minutes. The apartment has brand new kitchen appliances &amp; a washer, dryer in the unit. The neighborhood offers several great places to eat and grab drinks, parks with city views, not to mention that the lively Hoboken is just a 5 minute Uber ride away.</t>
  </si>
  <si>
    <t>The building is a 3 floor house with 3 private apartments in it, there are no shared spaces. This apartment is located on the ground floor and has its own street entrance, as well as a private access to a small backyard. The entire house has been recently inspected, updated and deep cleaned.  The apt has heating, air conditioner, full kitchen with coffee machine and kitchenware for cooking. There is a small laundry room area with a washer and dryer in the unit.</t>
  </si>
  <si>
    <t>This is a lovely ground floor apartment with a private street entrance and a small backyard. It's located in the up-and-coming neighborhood of Jersey City Heights one block from transit (buses, &amp; light rail) that takes you to Manhattan in just 30 minutes. The apartment has brand new kitchen appliances &amp; a washer, dryer in the unit. The neighborhood offers several great places to eat and grab drinks, parks with city views, not to mention that the lively Hoboken is just a 5 minute Uber ride away. The building is a 3 floor house with 3 private apartments in it, there are no shared spaces. This apartment is located on the ground floor and has its own street entrance, as well as a private access to a small backyard. The entire house has been recently inspected, updated and deep cleaned.  The apt has heating, air conditioner, full kitchen with coffee machine and kitchenware for cooking. There is a small laundry room area with a washer and dryer in the unit. I co-host this apt with my partner</t>
  </si>
  <si>
    <t>There is a bus stop one block away that has busses going directly into Manhattan, as well as path and Jersey City center. You can also take the elevator to the Light Rail which is 3 blocks aways. It takes approximately 30 minutes on the bus to get to midtown Manhattan. The Uber to Hoboken is 5 minutes or a 15 min walk.</t>
  </si>
  <si>
    <t>I co-host this apt with my partner and one of us will always be available to respond to any questions you may have.</t>
  </si>
  <si>
    <t>https://a0.muscache.com/im/pictures/9af1c010-6528-4575-b90d-03fa3512f0a2.jpg?aki_policy=large</t>
  </si>
  <si>
    <t>{Wifi,"Air conditioning",Kitchen,"Free street parking",Heating,Washer,Dryer,"Smoke detector","Carbon monoxide detector","Fire extinguisher",Essentials,Hangers,"Hair dryer",Iron,"Laptop friendly workspace","Private entrance","Hot water","Bed linens","Long term stays allowed",Other}</t>
  </si>
  <si>
    <t>https://www.airbnb.com/rooms/28222858</t>
  </si>
  <si>
    <t>Apt w/ Backyard &amp; Easy Access to NYC and Mega Mall</t>
  </si>
  <si>
    <t>Welcome to Jersey City Heights, named the most diverse neighborhood in the U.S. We are only a 20-30 minute ride to New York City and to Mega Mall! Our guest space is private, located on the ground floor which leads to a beautiful backyard with a relaxing deck under a magnificent tree. You will find everything you need to have the perfect stay: a large living room with cable TV and wi-fi, a small eat-in kitchenette, private bathroom, and a spacious bedroom with office overlooking the backyard.</t>
  </si>
  <si>
    <t>We provide linens, towels, blow dryer, microwave, coffee pot, small refrigerator,  wi-fi, private entrance, entire space, and backyard.  If you need to do laundry, there's a laundromat a half block away.</t>
  </si>
  <si>
    <t>Welcome to Jersey City Heights, named the most diverse neighborhood in the U.S. We are only a 20-30 minute ride to New York City and to Mega Mall! Our guest space is private, located on the ground floor which leads to a beautiful backyard with a relaxing deck under a magnificent tree. You will find everything you need to have the perfect stay: a large living room with cable TV and wi-fi, a small eat-in kitchenette, private bathroom, and a spacious bedroom with office overlooking the backyard. We provide linens, towels, blow dryer, microwave, coffee pot, small refrigerator,  wi-fi, private entrance, entire space, and backyard.  If you need to do laundry, there's a laundromat a half block away. We enjoy welcoming every guest and ensure that you have a flawless stay. Our favorite spot for a delicious morning coffee and superb service is Froth on Franklin. Get energized and ready for a day of sightseeing in Manhattan. The Franklin is a new trendy restaurant a few blocks away. We are walkin</t>
  </si>
  <si>
    <t>Our favorite spot for a delicious morning coffee and superb service is Froth on Franklin. Get energized and ready for a day of sightseeing in Manhattan. The Franklin is a new trendy restaurant a few blocks away. We are walking distance to Pershing Field, a nearby park with a running track. If you want to get tips of what to do and see in Manhattan please contact the hosts.</t>
  </si>
  <si>
    <t>Gostamos de conhecer nossos h√≥spedes pessoalmente e confiamos que voc√™ vai cuidar bem da nossa propriedade. Este espa√ßo tamb√©m √© usado para nosso relaxamento quando n√£o temos h√≥spedes. Agradecemos seu cuidado com os m√≥veis, decora√ß√µes e itens da casa. Cada item quebrado ou desaparecido ter√° uma cobran√ßa de $20. Moramos numa √°rea residencial e pedimos que barulho seja m√≠nimo depois das 10 horas da noite. √â proibido fumar em qualquer √°rea da casa, incluindo o deck e quintal. Todos os h√≥spedes tem que ser aprovados, √© proibido convidar h√≥spedes extras de √∫ltima hora. N√≥s amamos bichinhos de estima√ß√£o, mas somos al√©rgicos. Por favor n√£o tragam-os! Por favor, retire seus sapatos no tapete. Aproveite a churrasqueira para fazer churrasco e a cozinha para refei√ß√µes r√°pidas.  Pedimos que mantenha a churrasqueira limpa e as lou√ßas lavadas (n√£o empilhadas na pia), e por favor n√£o derrame vinho. Por favor coloque o lixo fora do apartamento na lata de lixo preta perto da garagem. H√° sacos de lixo e</t>
  </si>
  <si>
    <t>This location offers an abundance of public transportation to get you to Times Square in 20-30 minutes or take the Path train to the World Trade Center or EWR airport. You are 4 short blocks away from the famous 100 steps to take you to downtown Hoboken on foot. Ubers and Lyfts are readily available.</t>
  </si>
  <si>
    <t>Voc√™ entrar√° a propriedade pelo port√£o branco no lado esquerdo da casa. Por favor preste aten√ß√£o no degrau antes de chegar no port√£o branco. Voc√™ ter√° um c√≥digo de acesso para abrir a porta providenciado 24 horas antes de sua chegada. Todos os c√≥digos s√£o mudados depois da sua estadia. Mantenha a porta do fundo sempre fechada e trancada quando estiver dentro do apartamento. De vez em quando precisamos acesso ao quintal para manuten√ß√£o ou para nosso uso enquanto estiver fazendo tours (n√£o entraremos no apartamento). Se preferir, pode desligar as luzes da √°rvore no painel solar anexado √† cerca branca.</t>
  </si>
  <si>
    <t>We enjoy welcoming every guest and ensure that you have a flawless stay.</t>
  </si>
  <si>
    <t xml:space="preserve">We enjoy meeting our guests and trust that you will take good care of our property. This space is also used for our relaxation when we don‚Äôt have guests. We appreciate your care with our furniture, decorations, and household items. Any missing or broken item will have a $20 charge. We live in a residential area and ask that noise level be minimal after 10pm. It is prohibited to smoke in any area of the house, including the deck and backyard. All guests must be approved, unannounced overnight guests are prohibited. We love pets but we are allergic. Absolutely no pets allowed! Please, no shoes on our rug. Please enjoy the grill and the small kitchen for quick meals. We just ask that you keep the grill clean, the dishes washed (not piled in the sink), and please take care not to spill the wine.  Please take out the apartment trash and place the bag in the black trash bin outside our garage. There are additional trash bags under the sink. Check-in is after 3pm and check-out is promptly at </t>
  </si>
  <si>
    <t>https://a0.muscache.com/im/pictures/203c2f66-ecac-45d4-a254-414cbf3ef2c1.jpg?aki_policy=large</t>
  </si>
  <si>
    <t>https://www.airbnb.com/users/show/13465525</t>
  </si>
  <si>
    <t>Danielle &amp; Bryan</t>
  </si>
  <si>
    <t>https://a0.muscache.com/im/pictures/user/e652d305-5c9b-4dda-a831-04494d0fe327.jpg?aki_policy=profile_small</t>
  </si>
  <si>
    <t>https://a0.muscache.com/im/pictures/user/e652d305-5c9b-4dda-a831-04494d0fe327.jpg?aki_policy=profile_x_medium</t>
  </si>
  <si>
    <t>{TV,"Cable TV",Wifi,"Air conditioning","Free street parking",Heating,"Smoke detector","Carbon monoxide detector","First aid kit","Fire extinguisher",Essentials,Shampoo,Hangers,"Hair dryer",Iron,"Laptop friendly workspace","Self check-in",Keypad,"Private living room","Private entrance",Bathtub,"Room-darkening shades","Hot water","Bed linens","Extra pillows and blankets",Microwave,"Coffee maker",Refrigerator,"Dishes and silverware","Single level home","BBQ grill","Patio or balcony","Garden or backyard","Luggage dropoff allowed"}</t>
  </si>
  <si>
    <t>https://www.airbnb.com/rooms/28227132</t>
  </si>
  <si>
    <t>SPACIOUS 2BR 2BA‚≠ê25 Mins to NYC‚≠êWalk to PATH train</t>
  </si>
  <si>
    <t>Relax in a spacious MidCentury Modern apartment featuring 2 Bedrooms, 2 Bathrooms, Dining &amp; Living Room  Features:  -49 inch TV with Netflix &amp; Youtube TV -Fast internet  -Late/Self Check in via keypad -Access to NYC 24/7 via PATH train in 25 mins. Walk to the Path Train in 14 mins -Apartment is within walking distance from the India street (shops &amp; restaurants) - Newark Airport is 15-20 mins away by Uber/Lyft ($15-20) 1st time using airbnb? get $40 off:  https://www.airbnb.com/invite?r=55</t>
  </si>
  <si>
    <t>This mid-century modern decorated apartment is located on the first floor of an apartment building in the Journal Square area in Jersey City. Living Room/Kitchen -the apartment features an open living room and kitchen space. Kitchen is equipped  with a microwave,  toaster, tea kettle and a coffee maker. It also includes utensils, plates, cups, glasses and cooking pots.  -the living room includes a 50 inch tv with Netflix and Youtube TV (for main channels CBS/NBC/ESPN etc.) 2 Bedrooms, 2 Bathrooms -one of the bathrooms features a bath tub -the master bedroom bathroom has a stand in shower -the 2 bedrooms have queen-sized beds.  -a queen-sized air bed can be provided at your request if needed. Please let me know in advance so we can plan.  Security -there is an exterior security camera which will stay active during guest stays -fire extinguisher is located in the hallway outside the apartment Area The apartment is within walking distance from Journal Square Path Train. It takes about ~10</t>
  </si>
  <si>
    <t>Relax in a spacious MidCentury Modern apartment featuring 2 Bedrooms, 2 Bathrooms, Dining &amp; Living Room  Features:  -49 inch TV with Netflix &amp; Youtube TV -Fast internet  -Late/Self Check in via keypad -Access to NYC 24/7 via PATH train in 25 mins. Walk to the Path Train in 14 mins -Apartment is within walking distance from the India street (shops &amp; restaurants) - Newark Airport is 15-20 mins away by Uber/Lyft ($15-20) 1st time using airbnb? get $40 off:  https://www.airbnb.com/invite?r=55 This mid-century modern decorated apartment is located on the first floor of an apartment building in the Journal Square area in Jersey City. Living Room/Kitchen -the apartment features an open living room and kitchen space. Kitchen is equipped  with a microwave,  toaster, tea kettle and a coffee maker. It also includes utensils, plates, cups, glasses and cooking pots.  -the living room includes a 50 inch tv with Netflix and Youtube TV (for main channels CBS/NBC/ESPN etc.) 2 Bedrooms, 2 Bathrooms -one</t>
  </si>
  <si>
    <t>The apartment is within walking distance from Journal Square Path Train. It takes about ~10-13 mins to walk there(or 3 min Uber Ride). At Journal Square there are 2 PATH train lines to Manhattan - World Trade Center &amp; 33rd street -There is a supermarket 5 mins walk, a RITE AID Pharmacy/Store 3 mins walk. -"Little India," the commercial and restaurant district is 10 -15 mins walk</t>
  </si>
  <si>
    <t>PATH Train is the easiest way to commute to Manhattan (~25 mins)- there are 2 different PATH Train lines to Manhattan -  World Trade Center and to West Village/33rd Street</t>
  </si>
  <si>
    <t>Quiet time after 9pm. It's a family friendly place. Please don't use towels to remove make up as we are unable to remove the stains. Absolutely No Smoking/Vaping inside! Please flush only toilet paper in the toilet. Please treat your place nice, like it's your own!</t>
  </si>
  <si>
    <t>https://a0.muscache.com/im/pictures/cbf1f512-c4cb-41e8-b2c9-5642d2365174.jpg?aki_policy=large</t>
  </si>
  <si>
    <t>{TV,Wifi,"Air conditioning",Kitchen,Heating,"Smoke detector","Carbon monoxide detector","Fire extinguisher",Essentials,Shampoo,Hangers,"Hair dryer",Iron,"Laptop friendly workspace","Self check-in","Smart lock","Private entrance","Hot water","Coffee maker","Dishes and silverware","Long term stays allowed"}</t>
  </si>
  <si>
    <t>https://www.airbnb.com/rooms/28227329</t>
  </si>
  <si>
    <t>STYLISH 2BR Apt‚≠ê25 MINS to NYC‚≠êWALK to PATH TRAIN</t>
  </si>
  <si>
    <t>Relax in a Mid-Century Modern furnished apartment where modern design meets rustic &amp; vintage architectural elements Features:  -49 inch TV with Netflix &amp; Youtube TV -Fast internet  -Late/Self Check in via keypad -Access to NYC 24/7 via PATH train in 25 mins door to door -Apartment is within walking distance from the India street (shops &amp; restaurants) - Newark Airport is 15-20 mins away by Uber/Lyft ($15-20) 1st time using airbnb? get $40 off: https://www.airbnb.com/c/anovac3?currency=USD</t>
  </si>
  <si>
    <t>This Mid-century Modern  decorated apartment is located on the second floor of an apartment building in the Journal Square area in Jersey City. Living Room/Kitchen -the apartment features an open living room and kitchen space. Kitchen is equipped  with a microwave,  toaster, tea kettle and a coffee maker. It also includes utensils, plates, cups, glasses and cooking pots.  -the living room includes a 50 inch tv with Netflix and Youtube TV (for main channels CBS/NBC/ESPN etc.) Bedrooms, 1 Bathrooms -the bathroom features a small bath tub -the 2 bedrooms have queen-sized beds.  -a queen-sized air bed can be provided at your request if needed. Please let me know in advance so we can plan.  Security -there is an exterior security camera which will stay active during guest stays -fire extinguisher is located in the hallway outside the apartment Area The apartment is within walking distance from Journal Square Path Train. It takes about ~10 mins to walk there(or 3 min Uber Ride). At Journal S</t>
  </si>
  <si>
    <t xml:space="preserve">Relax in a Mid-Century Modern furnished apartment where modern design meets rustic &amp; vintage architectural elements Features:  -49 inch TV with Netflix &amp; Youtube TV -Fast internet  -Late/Self Check in via keypad -Access to NYC 24/7 via PATH train in 25 mins door to door -Apartment is within walking distance from the India street (shops &amp; restaurants) - Newark Airport is 15-20 mins away by Uber/Lyft ($15-20) 1st time using airbnb? get $40 off: https://www.airbnb.com/c/anovac3?currency=USD This Mid-century Modern  decorated apartment is located on the second floor of an apartment building in the Journal Square area in Jersey City. Living Room/Kitchen -the apartment features an open living room and kitchen space. Kitchen is equipped  with a microwave,  toaster, tea kettle and a coffee maker. It also includes utensils, plates, cups, glasses and cooking pots.  -the living room includes a 50 inch tv with Netflix and Youtube TV (for main channels CBS/NBC/ESPN etc.) Bedrooms, 1 Bathrooms -the </t>
  </si>
  <si>
    <t>PATH Train is the easiest way to commute to Manhattan (25 mins)- there are 2 different PATH Train lines to Manhattan -  World Trade Center and to West Village/33rd Street</t>
  </si>
  <si>
    <t>Quiet time after 9pm. It's a family friendly place. Please don't use towels to remove make up as we are unable to remove the stains. Absolutely No Smoking/Vaping inside! Please treat your place nice, like it's your own!</t>
  </si>
  <si>
    <t>https://a0.muscache.com/im/pictures/55ff1fe7-7d41-4dd0-9f72-444e467a81f2.jpg?aki_policy=large</t>
  </si>
  <si>
    <t>{TV,"Cable TV",Wifi,"Air conditioning",Kitchen,Heating,"Smoke detector","Carbon monoxide detector","Fire extinguisher",Essentials,Shampoo,Hangers,"Hair dryer",Iron,"Self check-in",Keypad,"Private entrance","Hot water","Bed linens",Microwave,"Coffee maker",Refrigerator,"Dishes and silverware","Cooking basics",Oven,Stove,"Long term stays allowed"}</t>
  </si>
  <si>
    <t>https://www.airbnb.com/rooms/28304754</t>
  </si>
  <si>
    <t>2 bd Apt w Rooftop Deck 20min Subway to NYC/EWR</t>
  </si>
  <si>
    <t>Brand new place minutes away from PATH Station. Get to Manhattan/WTC in only 15 minutes. If you're visiting Jersey City or NYC for business or vacation, you've found the perfect place to call your base. Perfect for couples! ‚Ä¢ NEWLY RENOVATED HOME ‚Ä¢ EVERYTHING BRAND NEW ‚Ä¢ PROFESSIONALLY CLEANED EVERYDAY ‚Ä¢ COMFY QUEEN BEDS IN 2 QUIET ROOMS ‚Ä¢ EASY ACCESS TO NYC (8 MINS WALK TO PATH+7 MINS PATH TRAIN) ‚Ä¢ 20 MINS TO NEWARK AIRPORT ‚Ä¢ FREE SNACKS, DRINKS, COFFEE &amp; TEA  ‚Ä¢ FREE LIMITED STREET PARKING</t>
  </si>
  <si>
    <t>Newly listed on AirBNB. Everything is brand new and super clean.</t>
  </si>
  <si>
    <t>Brand new place minutes away from PATH Station. Get to Manhattan/WTC in only 15 minutes. If you're visiting Jersey City or NYC for business or vacation, you've found the perfect place to call your base. Perfect for couples! ‚Ä¢ NEWLY RENOVATED HOME ‚Ä¢ EVERYTHING BRAND NEW ‚Ä¢ PROFESSIONALLY CLEANED EVERYDAY ‚Ä¢ COMFY QUEEN BEDS IN 2 QUIET ROOMS ‚Ä¢ EASY ACCESS TO NYC (8 MINS WALK TO PATH+7 MINS PATH TRAIN) ‚Ä¢ 20 MINS TO NEWARK AIRPORT ‚Ä¢ FREE SNACKS, DRINKS, COFFEE &amp; TEA  ‚Ä¢ FREE LIMITED STREET PARKING Newly listed on AirBNB. Everything is brand new and super clean. THE ROOMS Both rooms have a writing desk, wall-mounted A/C,  baseboard heating, and a queen-size bed. Each room also has complimentary coconut and bottled water. (1) The Elephant Room is more spacious and has a sofa bed. (2) The Zebra Room is slightly smaller but has access to a private deck. THE COMMON AREA The kitchen and bathroom are located between both rooms. All appliances are brand new and super clean. There is complimentary Keu</t>
  </si>
  <si>
    <t>Located in a quiet and safe place on Jersey Ave. Only a few minutes walking from Grove Square (downtown Jersey), Hamilton Park, PATH Station, Hudson River and Liberty State Park.</t>
  </si>
  <si>
    <t>- CHECK-IN - You're welcome to drop-off your luggage after 12PM (noon). However, the suite may not be ready for check-in until 3PM the day of arrival. - CHECK-OUT - Guests must check-out by 12PM on departure day established in their reservation.</t>
  </si>
  <si>
    <t>Walking is the best way to get around this part of Jersey City. You can find nice bars, restaurants and coffee shops everywhere in minutes:  --Kraverie serves awesome crepes, --Taqueria Downtown has the best tacos east of California, --or swing by the fun bar: Barcade. You can also rent a bike from Citi Bike (30sec away) to explore Liberty State Park or waterfront walkway from across the Hudson in Newport to enjoy an amazing view of Manhattan. For everything else, there's Uber and much-cheaper-than-NYC taxi!</t>
  </si>
  <si>
    <t>THE ROOMS Both rooms have a writing desk, wall-mounted A/C,  baseboard heating, and a queen-size bed. Each room also has complimentary coconut and bottled water. (1) The Elephant Room is more spacious and has a sofa bed. (2) The Zebra Room is slightly smaller but has access to a private deck. THE COMMON AREA The kitchen and bathroom are located between both rooms. All appliances are brand new and super clean. There is complimentary Keurig pod coffee :-)</t>
  </si>
  <si>
    <t>COMMUNICATION Text and email communication is preferable but we can also take calls if something is urgent. ACCESS Our apartment is on the second floor of a walk-up building. Building Door: Key locates in the middle mailbox after you open the first front door (you'll find the check-in instruction after the reservation is confirmed). Apartment Door: August Keypad. Each Room Door: Regular Key. If this is your first time using Airbnb service, feel free to use this link: www.airbnb.com/c/venusz121 to get $40 off discount. If you are looking for private single rooms only, you can book from here: https://airbnb.com/rooms/28496499?s=51 Or  https://www.airbnb.com/rooms/28496989?s=42</t>
  </si>
  <si>
    <t>https://a0.muscache.com/im/pictures/1a0fe9fe-7f3c-440c-8505-4ef802481058.jpg?aki_policy=large</t>
  </si>
  <si>
    <t>https://www.airbnb.com/users/show/213422337</t>
  </si>
  <si>
    <t>Venus &amp; Isaac</t>
  </si>
  <si>
    <t>***We'll keep our introduction short cause most people don't like long paragraphs***_x000D_
_x000D_
We are Venus and Isaac._x000D_
We just moved to Jersey City (after 6 years in Boston)._x000D_
We love to travel, hike, and take photos._x000D_
We have a cat named Nemo and dog names Jakoby (sweetheart, angel, etc.) Nemo is a jerk to all non-humans. He doesn‚Äôt live in the property you are currently looking at, so don‚Äôt worry about it if you are allergic to cats hair :)_x000D_
_x000D_
We can speak English, Mandarin, Russian, and Indonesian._x000D_
_x000D_
We're first-time Airbnb hosts and hope you'll like your stay :)_x000D_
_x000D_
Thank you!_x000D_
_x000D_
(P.s. If this is your first time using Airbnb, make sure to use our link before signing up: www.airbnb.com/c/venusz121 to get $40 off discount).</t>
  </si>
  <si>
    <t>https://a0.muscache.com/im/pictures/user/4d312b86-c968-4262-ab5b-1460bf37a267.jpg?aki_policy=profile_small</t>
  </si>
  <si>
    <t>https://a0.muscache.com/im/pictures/user/4d312b86-c968-4262-ab5b-1460bf37a267.jpg?aki_policy=profile_x_medium</t>
  </si>
  <si>
    <t>{TV,"Cable TV",Wifi,"Air conditioning",Kitchen,"Free street parking",Heating,Washer,Dryer,"Smoke detector","Carbon monoxide detector","First aid kit","Fire extinguisher",Essentials,Shampoo,"Lock on bedroom door",Hangers,"Hair dryer",Iron,"Laptop friendly workspace","Self check-in",Lockbox,"Hot water","Bed linens","Extra pillows and blankets",Microwave,"Coffee maker",Refrigerator,Dishwasher,"Dishes and silverware","Cooking basics",Oven,Stove,"Single level home","Patio or balcony","Luggage dropoff allowed","Long term stays allowed"}</t>
  </si>
  <si>
    <t>https://www.airbnb.com/rooms/28315519</t>
  </si>
  <si>
    <t>JOURNAL SQUARE PRIME APARTMENT NEXT TO NYC TRAIN:)</t>
  </si>
  <si>
    <t>WELCOME TO JOURNAL SQUARE NEIGHBORHOOD.    TO THE RESIDENCES WHERE LUXURY MEETS ELEGANCE IN THE MOST DESIRABLE AREA RIGHT NEXT TO NYC TRAIN STOPS -to- NYC, BUSES, AND NYC WATERWAY FERRY, TIMES SQUARE, WTC, AND OTHER AREAS OF ENTERTAINMENT.  JUST THE FEW THINGS THAT MAKES THIS SUPER AWESOME PLACE THE MOST ATTRACTIVE APARTMENT LIVING COMPLEX. COME SEE WHY THE MOST SOPHISTICATED PLACE, WITH GORGEOUS VIEWS OF THE HUDSON RIVER.</t>
  </si>
  <si>
    <t>Hosts comfortably 3 guests.  Come home to my amazing, spacious, apartment.  This apartment is right next to the train, supermarkets, entertainments and restaurants. My apartment is located in one of the finest locations on the Hudson River-directly across from Manhattan. It offers fabulous unparalleled value. It feature modern finishes, hardwood floors, windows, and spacious floor plans. award-winning park, playgrounds, great events and more. Just a 10-minute train ride to and from Manhattan.  Jersey City, is easily accessible and offers plenty of transportation options, including the Lincoln Tunnel-PATH train, Light Rail, bus or car, with the Holland Tunnel close by and multiple parking garages.  In addition,  we have a downtown Jersey City with sweeping waterfront views define with a beautiful mall for all your shoppings. Just step 10 min to the big apple/ NYC!  ;) Make my comfort home away from home!</t>
  </si>
  <si>
    <t>WELCOME TO JOURNAL SQUARE NEIGHBORHOOD.    TO THE RESIDENCES WHERE LUXURY MEETS ELEGANCE IN THE MOST DESIRABLE AREA RIGHT NEXT TO NYC TRAIN STOPS -to- NYC, BUSES, AND NYC WATERWAY FERRY, TIMES SQUARE, WTC, AND OTHER AREAS OF ENTERTAINMENT.  JUST THE FEW THINGS THAT MAKES THIS SUPER AWESOME PLACE THE MOST ATTRACTIVE APARTMENT LIVING COMPLEX. COME SEE WHY THE MOST SOPHISTICATED PLACE, WITH GORGEOUS VIEWS OF THE HUDSON RIVER. Hosts comfortably 3 guests.  Come home to my amazing, spacious, apartment.  This apartment is right next to the train, supermarkets, entertainments and restaurants. My apartment is located in one of the finest locations on the Hudson River-directly across from Manhattan. It offers fabulous unparalleled value. It feature modern finishes, hardwood floors, windows, and spacious floor plans. award-winning park, playgrounds, great events and more. Just a 10-minute train ride to and from Manhattan.  Jersey City, is easily accessible and offers plenty of transportation opti</t>
  </si>
  <si>
    <t>My neighborhood is a clean and prestigious town with beautiful NYC views! It's a very safe neighborhood!   The area is mostly residential. JERSEY  CITY is only a 10 minute subway train ride to New York City with  24 hour transportation!  I can assure you will love and enjoy your stay!  ;)</t>
  </si>
  <si>
    <t>Brand new mattresses and furnitures. Spacious closets. Professionally cleaned apartment.  Clean white towels and bed sheets.  Fire extinguisher and first aid kit readily available. Great for business travelers. WE ARE VERY CLOSE TO/FROM THE 3 MOST IMPORTANT  AIRPORTS IN THE AREA: Newark Airport  La Guardia Airport  JFK Airport</t>
  </si>
  <si>
    <t>There are many bus stop in every corner, all busses are in-routes to New York City with Approximately 10 minutes, you will be at the heart of New York City and other attractions.  (PATH)-Stands for Port Authority Transportation-Hudson- is NJ train.  Its fare is only $2.75 the good thing is they run 24/7.  In addition, easily accessible to ferry and bus or if you preferred a quick drive.</t>
  </si>
  <si>
    <t>My apartment is 100% entirely for your own use with: - 900 Sqft of open space. - One private bedroom. - Living room, with two couches.  - Smart T.V. - Eat in kitchen - Dishwasher, Microwave, Range/Oven,      Refrigerator, etc. - Fully equipped stainless steel appliances - Granite countertops - Full Bathroom with a  - Shower &amp; tub - Beautiful hardwood floors throughout Provided for you we have: - Smart T.V. with applications. - Wireless internet, Wifi -Clean White- Pillows,    sheets, blankets, towels. - Soap - Hair Dryer.  - Air conditioning/Heating system - Iron and Ironing Board - Dishes, utensils - Pots, pans - Coffee and tea maker</t>
  </si>
  <si>
    <t>As little or as much as you want me to be. :) I'm available 24/7 via texting and phone anytime.</t>
  </si>
  <si>
    <t>* Shoe-less in the apartment. * Please Be Respectful! Quiet hours between 11pm-8am. * NO Illegal drugs-(will result of cancellation of your reservation and legal issues) * NO "entertaining guests". - NO SMOKING AT ALL!  - Smoking is prohibited inside the Condo and the building.    (Smoking will result in the Security Deposit being forfeited).   - $30. Fee for each set of keys lost which will be deducted      from the Security Deposit.  - $50. Mandatory Crib charge if traveling with an infant. (infant free) - NO stairs, NO elevator needed.   In case of emergency or fire-escape, my Condo has two street level exit! * ONLY DO THINGS TO MAKE YOUR MOTHER PROUD * ABSOLUTELY YOU MUST ENJOY YOUR VISIT!! * Please Leave a review at the end of your trip -- Important to us hosts and guests!</t>
  </si>
  <si>
    <t>https://a0.muscache.com/im/pictures/dabcdd35-be8c-4f4e-b49c-1a36c50b9162.jpg?aki_policy=large</t>
  </si>
  <si>
    <t>https://www.airbnb.com/users/show/52103158</t>
  </si>
  <si>
    <t>Lucy</t>
  </si>
  <si>
    <t>West New York, New Jersey, United States</t>
  </si>
  <si>
    <t xml:space="preserve">Former New Yorker!  I was born in New York City and grew up within New York City and New Jersey.  Presently I live in New Jersey, West of NYC, in an amazing town called West New York!   I'm friendly and like to meet new people.  I've always enjoy learning about people's backgrounds and stories. My husband is a foreign born citizen from another country.  NYC is a melting pot of culture. Feel free to book and make reservation with me.  Any questions will be answer.  I can reassure you that you will have a great stay in my Luxury &amp; comfy condo! </t>
  </si>
  <si>
    <t>https://a0.muscache.com/im/pictures/user/8af6f705-d8e8-49fb-8e75-fe0358f4d169.jpg?aki_policy=profile_small</t>
  </si>
  <si>
    <t>https://a0.muscache.com/im/pictures/user/8af6f705-d8e8-49fb-8e75-fe0358f4d169.jpg?aki_policy=profile_x_medium</t>
  </si>
  <si>
    <t>{TV,"Cable TV",Wifi,"Air conditioning",Kitchen,"Paid parking off premises",Heating,"Family/kid friendly",Washer,Dryer,"Smoke detector","Carbon monoxide detector","First aid kit","Fire extinguisher",Essentials,"Lock on bedroom door",Hangers,"Hair dryer",Iron,"Laptop friendly workspace","Self check-in",Lockbox,"Private entrance",Bathtub,"Hot water","Bed linens","Ethernet connection",Microwave,"Coffee maker",Refrigerator,Dishwasher,"Dishes and silverware","Cooking basics",Oven,Stove,"Luggage dropoff allowed","Cleaning before checkout","Well-lit path to entrance"}</t>
  </si>
  <si>
    <t>https://www.airbnb.com/rooms/28327189</t>
  </si>
  <si>
    <t>Stylishly Restored 3BR Garden Duplex Downtown JC</t>
  </si>
  <si>
    <t>On the garden level and first floor of a historic brownstone in the fashionable Van Vorst Park neighborhood, this duplex apartment is ideal for families or a group of friends. With 1,880 square feet (175 square meters) of space, exquisite period details, Mid-century modern furnishings and a private backyard it is a welcome retreat after a day exploring NYC. Deedee‚Äôs guest services manager will meet you at your apartment and be on call during your stay.</t>
  </si>
  <si>
    <t>‚Ä¢On a quiet, tree-lined street, steps from dining, shopping and parks in downtown Jersey City ‚Ä¢Large living room with exposed brick wall and decorative fireplace ‚Ä¢Open-plan kitchen/dining room with island seating and large dining room table  ‚Ä¢Fenced yard with brick patio, barbecue, picnic table and garden seating THE HISTORIC BROWNSTONE Exposed brick, marble and carved wood fireplace mantels, parquet floors, etched glass, embossed wall panels and ornate plaster moldings have been lovingly preserved throughout the vacation apartment. The private entrance to this duplex is below street level, opening to the kitchen and dining room, a large bedroom and the backyard. The living rooms and two bedrooms are upstairs on the landing level of the building. (In a brownstone, the floor at the landing level is considered the first floor). THE GARDEN DUPLEX APARTMENT Step from the shady street in an open-plan dining room and full kitchen. Exposed brick, gleaming wood cabinets, a generous kitchen isl</t>
  </si>
  <si>
    <t xml:space="preserve">On the garden level and first floor of a historic brownstone in the fashionable Van Vorst Park neighborhood, this duplex apartment is ideal for families or a group of friends. With 1,880 square feet (175 square meters) of space, exquisite period details, Mid-century modern furnishings and a private backyard it is a welcome retreat after a day exploring NYC. Deedee‚Äôs guest services manager will meet you at your apartment and be on call during your stay. ‚Ä¢On a quiet, tree-lined street, steps from dining, shopping and parks in downtown Jersey City ‚Ä¢Large living room with exposed brick wall and decorative fireplace ‚Ä¢Open-plan kitchen/dining room with island seating and large dining room table  ‚Ä¢Fenced yard with brick patio, barbecue, picnic table and garden seating THE HISTORIC BROWNSTONE Exposed brick, marble and carved wood fireplace mantels, parquet floors, etched glass, embossed wall panels and ornate plaster moldings have been lovingly preserved throughout the vacation apartment. The </t>
  </si>
  <si>
    <t>The shady streets of this neighborhood are made for strolling and nearby Van Vorst Park hosts a popular farmer‚Äôs market, crafts fairs and summer ‚ÄúFilms in Van Vorst‚Äù series‚Äù. The nearby Grove Street section of Historic Downtown Jersey City area is being compared to some of the hippest parts of Brooklyn, only more convenient. The Grove Street area has blossomed when a large swath of Newark Avenue was converted to a pedestrian thoroughfare in 2015. You‚Äôll find many options for outdoor dining, restaurants offering all types of cuisine, rooftop bars, delis, specialty markets, ice cream parlors, juice bars, boutiques, you name it. Downtown is also the location of City Hall, the main Public Library and the Jersey City Museum. Walk down to the Hudson River Waterfront Walk and watch the majestic glow as the sun sets on the NYC skyline.</t>
  </si>
  <si>
    <t xml:space="preserve">Guests who book this apartment must be at least 23 years old and present a government-issued photo ID such as a driver‚Äôs license or passport at check-in. Cleaning Fees Please note that a standard $95 Cleaning Fee is applied with every reservation. An additional $95 (Interim) Cleaning Fee will be charged for every 5 nights during longer stays. Porter Service Our building is a recently renovated historical building with amazing details, but it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Car Service The most convenient (and comfortable) transport from the airport is our private car service. We have a trusted company that we work with for airport transfers.  Your options For a one-way transfer to or from JFK or LaGuardia Airports, your options </t>
  </si>
  <si>
    <t>The Van Vorst Park neighborhood is an easy half-mile walk from the Grove Street PATH Station, where you can catch a train that will have you on the streets of Midtown or Downtown Manhattan within minutes. From there, it‚Äôs easy to make connections on New York City's MTA Subway system. You can catch a Water Taxi and NY Waterway ferry across the Hudson River to Midtown Manhattan, Wall Street or Battery City at the Harborside Ferry landing and Paulus Hook. The Light Rail is an excellent way to get around Jersey City to shop at Newport Mall or visit nearby communities such as Hoboken.</t>
  </si>
  <si>
    <t>Guests will have access to the entire apartment. The kitchen is fully stocked with dinnerware, utensils and pots and pans, so you can enjoy dining in as a family, just like you do at home. The high-speed Internet is fast and you can enjoy a good movie or binge-watch your favorite television show on 65-inch TVs in the living room, master bedroom and garden-level bedroom, all logged into premium services such as Netflix, Amazon Prime and HBO.</t>
  </si>
  <si>
    <t>https://a0.muscache.com/im/pictures/ee1f4a1e-6222-42d2-abc0-10a708772b9f.jpg?aki_policy=large</t>
  </si>
  <si>
    <t>{TV,"Cable TV",Wifi,"Air conditioning",Kitchen,"Paid parking off premises","Free street parking","Indoor fireplace",Heating,Washer,Dryer,"Smoke detector","Carbon monoxide detector","First aid kit","Fire extinguisher",Essentials,Shampoo,Hangers,"Hair dryer",Iron,"Laptop friendly workspace","Private living room","Private entrance",Bathtub,"High chair","Children‚Äôs books and toys",Crib,"Pack ‚Äôn Play/travel crib","Room-darkening shades","Hot water","Bed linens","Extra pillows and blankets",Microwave,"Coffee maker",Refrigerator,Dishwasher,"Dishes and silverware","Cooking basics",Oven,Stove,"BBQ grill","Patio or balcony","Garden or backyard","Luggage dropoff allowed","Long term stays allowed","Cleaning before checkout","Host greets you"}</t>
  </si>
  <si>
    <t>https://www.airbnb.com/rooms/28339762</t>
  </si>
  <si>
    <t>Luxury High Rise with Skyline View, 1 Stop to WTC</t>
  </si>
  <si>
    <t>Enjoy your stay at our 1Bd/1Ba water front apartment! Gorgeous NYC skyline view from a massive living space with direct view of Manhattan. One subway stop to various attractions in Manhattan, walking distance to restaurants and night life in the heart of Jersey City. Our apartment is a &lt;10min walk to subway (PATH) station, which is 1 stop away from Manhattan. This train can also take you to Empire State Building, World Trade Center, NYU, Washington Sq Park and much more without transfer.</t>
  </si>
  <si>
    <t>- Waterfront, floor to ceiling windows with breath-taking NYC skyline view - Plush queen bed in the bedroom; 1 queen size air mattress and a fold flat couch in the living room. - Gigabit Wi-Fi - Smart TV (in living room) with Netflix and Amazon Prime - Full kitchen with stove/oven, microwave, coffee machine, pots/pans, etc - Elevator - Washer/Dryer in unit</t>
  </si>
  <si>
    <t>Enjoy your stay at our 1Bd/1Ba water front apartment! Gorgeous NYC skyline view from a massive living space with direct view of Manhattan. One subway stop to various attractions in Manhattan, walking distance to restaurants and night life in the heart of Jersey City. Our apartment is a &lt;10min walk to subway (PATH) station, which is 1 stop away from Manhattan. This train can also take you to Empire State Building, World Trade Center, NYU, Washington Sq Park and much more without transfer. - Waterfront, floor to ceiling windows with breath-taking NYC skyline view - Plush queen bed in the bedroom; 1 queen size air mattress and a fold flat couch in the living room. - Gigabit Wi-Fi - Smart TV (in living room) with Netflix and Amazon Prime - Full kitchen with stove/oven, microwave, coffee machine, pots/pans, etc - Elevator - Washer/Dryer in unit The apartment is entirely yours! We have a comfortable bedroom and a clean, fully stocked bathroom ready for you. You can use anything you see in th</t>
  </si>
  <si>
    <t>Our apartment is in the heart of Jersey City; the neighborhood is safe and has tons of restaurants, cafes and bars less than 10min walk away. Restaurants, grocery store and liquor store 2 blocks away.</t>
  </si>
  <si>
    <t>Extra guests: If you have more than 2 guests, they will need to sleep on the fold flat couch (around full size) or air mattress (queen size) in the living room.  Neighborly conduct: Since the apartment is in a high rise building, we have neighbors living around and below us. Please be considerate with excessive noises after 10pm and before 9am. Early check in: We MIGHT be able to offer early check in at 12pm noon and possibly late check out around 3pm, please let us know if you would like this option and we will let you know if that is possible. Parking: There is a paid parking garage in our building, let us know if you will be bringing a car so we can obtain a guest parking pass (around extra $25 per day)</t>
  </si>
  <si>
    <t>5min walk to the closest subway (PATH) station, which is 1 stop away from Manhattan. This train can also take you to Empire State Building, NYU, Washington Sq Park and much more without transfer. - World Trade Center: 15 minutes - Hoboken: 10 minutes - NY Penn Station: 20 minutes - Newark Airport (EWR): 20 minutes DRIVE - Newark Penn Station: 30 minutes, train OR drive NJ light rail station 1 block away, which will take you into northern and central Jersey.</t>
  </si>
  <si>
    <t>The apartment is entirely yours! We have a comfortable bedroom and a clean, fully stocked bathroom ready for you. You can use anything you see in the living and dining room. Feel free to work or relax by the windows while you stare at the Manhattan skyline. If you'd like, you can also make coffee or food in the kitchen. Full kitchen with stove, oven, microwave, dishwasher and disposal, pots and pans are yours to use.</t>
  </si>
  <si>
    <t>We will not be here during your stay, but self check-in is easy and we will be reachable by phone and text messages.</t>
  </si>
  <si>
    <t>https://a0.muscache.com/im/pictures/92a5fe58-b95d-4afd-bdee-5f6e6ca6d603.jpg?aki_policy=large</t>
  </si>
  <si>
    <t>https://www.airbnb.com/users/show/24084882</t>
  </si>
  <si>
    <t>Jim</t>
  </si>
  <si>
    <t>https://a0.muscache.com/im/pictures/user/f322b4e1-4323-4314-9349-7af7a61a4624.jpg?aki_policy=profile_small</t>
  </si>
  <si>
    <t>https://a0.muscache.com/im/pictures/user/f322b4e1-4323-4314-9349-7af7a61a4624.jpg?aki_policy=profile_x_medium</t>
  </si>
  <si>
    <t>{TV,Wifi,"Air conditioning",Pool,Kitchen,Gym,Elevator,"Hot tub",Heating,Washer,Dryer,"Smoke detector","Carbon monoxide detector","First aid kit","Fire extinguisher",Essentials,Shampoo,"Lock on bedroom door",Hangers,"Hair dryer",Iron,"Laptop friendly workspace","Self check-in",Lockbox,"Private living room","Private entrance",Bathtub,"Room-darkening shades","Hot water","Bed linens","Extra pillows and blankets","Ethernet connection",Microwave,"Coffee maker",Refrigerator,Dishwasher,"Dishes and silverware","Cooking basics",Oven,Stove,"Single level home","BBQ grill","Patio or balcony","Luggage dropoff allowed","Long term stays allowed",Waterfront}</t>
  </si>
  <si>
    <t>https://www.airbnb.com/rooms/28360325</t>
  </si>
  <si>
    <t>Affordable NYC-area Crash pad! - Floor 2</t>
  </si>
  <si>
    <t>The perfect NYC crash pad! If you are looking for a budget friendly place to crash while you explore NYC, you found the perfect location! I've set up my gut renovated Airbnb apartment pad to be the NYC crash pad I always wish I could find when exploring a new city. Clean, comfortable, and very easy on the pockets.  All the closets are empty and available for your clothes. The rooms have very minimal furniture except for the bedrooms which are all outfitted with Queen-sized air mattresses.</t>
  </si>
  <si>
    <t xml:space="preserve">The space is a completely renovated 3 bedroom 1 bathroom apartment on the top floor of a private 2-family house.  My office is also located on the property and so I‚Äôm there often, and the apartment has a superintendent that lives on site.  The design is a clean and minimalist and it‚Äôs perfect for those who want to be close able to get to NYC quickly without paying NYC prices. VERY IMPORTANT: 1. The closets are all empty and available for your use 2. The Beds are ALL air mattresses, and I provide a pump and extra emergency air mattresses in case any of them are damaged during your stay. 3. The living room has a table and one chair. There is no couch.  4. For large groups, I can provide a courtesy extra air mattress.  5. Each bed has a blanket, and 1-2 pillows 6. The apartment has 2 Air Conditions, 1 ceiling fan in the living room, and 2 window fans; there is no central AC.  7. The apartment has centralized heating system vents.  8. There are no keys. All of the locks are electronic and </t>
  </si>
  <si>
    <t>The perfect NYC crash pad! If you are looking for a budget friendly place to crash while you explore NYC, you found the perfect location! I've set up my gut renovated Airbnb apartment pad to be the NYC crash pad I always wish I could find when exploring a new city. Clean, comfortable, and very easy on the pockets.  All the closets are empty and available for your clothes. The rooms have very minimal furniture except for the bedrooms which are all outfitted with Queen-sized air mattresses. The space is a completely renovated 3 bedroom 1 bathroom apartment on the top floor of a private 2-family house.  My office is also located on the property and so I‚Äôm there often, and the apartment has a superintendent that lives on site.  The design is a clean and minimalist and it‚Äôs perfect for those who want to be close able to get to NYC quickly without paying NYC prices. VERY IMPORTANT: 1. The closets are all empty and available for your use 2. The Beds are ALL air mattresses, and I provide a pum</t>
  </si>
  <si>
    <t>To get to NYC, you will need to get to the Path Train; I have a map of the Path Train stops in my photos.  The Path train will take you to NYC, and from there you can switch to any other trains you need use in order to get around NYC.  To get to the Path Train, you can either 1) walk 8-10 minutes to the Garfield Light Rail Station, 2) walk 3 minutes to the bus stop on Ocean, or 3) call an Uber (recommended for groups of 3 people or more). NOTE: Uber rides in Jersey City are very affordable.  If you take an Uber to get to the Path Train, it will cost you $8-10 each time and the ride time will be about 10 minutes.  If you take the Bus or Light Rail to the Path Train, the cost for each person will be $2.75 for the bus and $2.10 for the light rail.  All the buses and trains in Jersey City run on a schedule so it's very important that you check the schedules to see when they will arrive or you could end up waiting for a really long time and you commute time to NYC will be much longer.  IT I</t>
  </si>
  <si>
    <t>Guests can access the back yard, front patio, or enjoy the spacious apartment.</t>
  </si>
  <si>
    <t>https://a0.muscache.com/im/pictures/2f070ae7-5efd-4387-a197-148e07c470de.jpg?aki_policy=large</t>
  </si>
  <si>
    <t>{TV,Wifi,"Air conditioning",Kitchen,"Free parking on premises","Free street parking",Heating,"Smoke detector","Carbon monoxide detector","Fire extinguisher",Essentials,Shampoo,Hangers,"Hair dryer","Laptop friendly workspace","Self check-in",Keypad,"Private entrance","Hot water","Bed linens","Extra pillows and blankets","Ethernet connection",Microwave,"Coffee maker",Refrigerator,"Dishes and silverware","Cooking basics",Oven,Stove,"Patio or balcony","Garden or backyard","Long term stays allowed"}</t>
  </si>
  <si>
    <t>https://www.airbnb.com/rooms/28365323</t>
  </si>
  <si>
    <t>IN JERSEY CITY LARGE SUNNY BEDROOM 15-20MIN TO NYC</t>
  </si>
  <si>
    <t>Great for guests who want to visit NYC without paying NYC prices. Guests first reaction: Wow, this is AMAZING SO CLOSE TO NYC Check my profile reviews :) Fascinating location for short work related stay or vacation to visit NYC, Long Island, Washington DC, Pennsylvania or a long-term or for business, school, etc. In Jersey City. 7min walk to Journal Square PATH Train, with a 15-minute subway commute into Manhattan. 10min ride to World Trade Center and Newark Airport. Also cheap Uber/Lyft rides.</t>
  </si>
  <si>
    <t>Welcome to my House :) The place is good for couple, business travelers or for students.  Strategic location and easy commute to New York City midtown &amp; downtown Manhattan - West Village, Union Square, Chelsea, Herald Square, Midtown Empire State Building, Macy‚Äôs, Rooftops Bars views to NYC, Times Square, etc. - 7min walk to PATH Train Station, connecting to NYC Subway For more infos visit PATH train website:  (Website hidden by Airbnb)  - 20min to midtown NYC  - 10min to World Trade Center NYC - 10min walk to downtown Jersey City.  - 5min drive to NYC through Holland Tunnel  - 20min drive and train ride to Newark airport	 - 40min drive to JFK airport or LaGuardia  - 15min walk to Hudson River views of NYC Downtown Jersey City and INDIAN Square both offers a variety of international cuisines, restaurants, bars, nightclub, art galleries, piano bar and much more... Brand new furniture. This private bedroom has a queen size bed - like sleeping on a cloud. It is very spacious, has a desk a</t>
  </si>
  <si>
    <t xml:space="preserve">Great for guests who want to visit NYC without paying NYC prices. Guests first reaction: Wow, this is AMAZING SO CLOSE TO NYC Check my profile reviews :) Fascinating location for short work related stay or vacation to visit NYC, Long Island, Washington DC, Pennsylvania or a long-term or for business, school, etc. In Jersey City. 7min walk to Journal Square PATH Train, with a 15-minute subway commute into Manhattan. 10min ride to World Trade Center and Newark Airport. Also cheap Uber/Lyft rides. Welcome to my House :) The place is good for couple, business travelers or for students.  Strategic location and easy commute to New York City midtown &amp; downtown Manhattan - West Village, Union Square, Chelsea, Herald Square, Midtown Empire State Building, Macy‚Äôs, Rooftops Bars views to NYC, Times Square, etc. - 7min walk to PATH Train Station, connecting to NYC Subway For more infos visit PATH train website:  (Website hidden by Airbnb)  - 20min to midtown NYC  - 10min to World Trade Center NYC </t>
  </si>
  <si>
    <t>The neighborhood is very quiet and safe. All different ethnicity and cultural backgrounds. Really diverse but mainly professionals and workers living in a family community. Courthouse building across the street with full security 24/7 Security cameras on premises 24/7. Never had any issue or safety situation in the past 10 years that I've lived here. I really love and appreciate our growing community</t>
  </si>
  <si>
    <t>Located just 5 miles from Statue of Liberty, 15-20 MIN TO NYC provides accommodations in Jersey City with free bikes, a shared lounge, as well as a shared kitchen. The property is 1.6 miles from Newport Center Mall Shopping Center and 2.3 miles from Liberty Science Center.  The apartment consists of 1 separate bedroom, 1 bathroom and a living room.  A garden, grill and a terrace are featured at the apartment.  Ellis Island and Statute of Liberty is 5 miles. 15-20 MIN TO NYC, while Old Colony Plaza Shopping Center is 1.5 miles away.  The nearest airport is Newark Liberty International Airport, 10 miles (20Min) from the accommodation. JFK &amp; LaGuardia 40 Minutes.    Distance in property description is calculated using ¬© OpenStreetMap Places of Interest Nearby: Journal Square 0.3 miles Journal Square PATH Station 0.4 miles INDIAN Square 0.2 miles. (5Min) The Landmark Lowe's Jersey Theater 0.4 miles Mary Benson Park 0.5 miles Hamilton Park 0.6 miles Statue of Liberty 3 miles Times Square 4.</t>
  </si>
  <si>
    <t xml:space="preserve">Strategic location and easy commute to New York City midtown &amp; downtown Manhattan, West Village, Union Square, Chelsea, Herald Square, Midtown Empire State Building, Macy‚Äôs, Rooftops Bars views to NYC, Times Square, etc. - 7min walk to PATH Train Station, connecting to NYC Subway For more infos visit PATH train website:  (Website hidden by Airbnb)  - 20min to midtown NYC  - 10min to World Trade Center New York - 10min walk to downtown Jersey City.  - 5min drive to NYC through Holland Tunnel  - 20min drive and train ride to Newark airport	 - 40min drive to JFK airport or LaGuardia  - 15min walk to Hudson River views of NYC Downtown Jersey City and INDIAN Square both offers a variety of international cuisines, restaurants, bars, nightclub, art galleries, piano bar and much more... Located just 5 miles from Statue of Liberty, 15-20 MIN TO NYC provides accommodations in Jersey City with free bikes, a shared lounge, as well as a shared kitchen. The property is 1.6 miles from Newport Center </t>
  </si>
  <si>
    <t>Guests have full access to the large private bedroom, fully equipped kitchen and full bathroom and cozy living room, as well as the patio and garden. 	 My goal is to make you feel at home while you are staying here. 	 Washer and dryer are available for free in the basement.  With everything else, please make yourself at home and enjoy. I expect my guest to have excellent manners and cleanliness experience when it comes to sharing the place as we all enjoy this wondrous house to relax and feel sweet home.</t>
  </si>
  <si>
    <t>You can always contact me. I am super accommodating and very personable and hope my guests are the same :)  I prefer kind, sweet and friendly guests. Since we'll be sharing a house as mature adults, I find it important to be nice and courteous while we're all here for a purposeful mission in life :) 		 I‚Äôm comfortable with all respectful levels of interaction. I enjoy meeting and interacting with my guests. I‚Äôm glad to chat, give advice and offer suggestions on what to do in the city or anywhere else.</t>
  </si>
  <si>
    <t>I don‚Äôt have too much rules. If you are clean, friendly and mature to appreciate this gorgeous place you‚Äôre more than welcome.</t>
  </si>
  <si>
    <t>https://a0.muscache.com/im/pictures/78ff557a-7404-449f-91c0-4f120ee2d73e.jpg?aki_policy=large</t>
  </si>
  <si>
    <t>https://www.airbnb.com/users/show/203121906</t>
  </si>
  <si>
    <t>Zack</t>
  </si>
  <si>
    <t xml:space="preserve">I am a 32 year old man. I am self-employed, working in building my own business online as I do part time in hospitality and go to school in NYC. I go to my house, two or three times a week sometimes more to clean or get creative in the basement as I enjoy painting and gardening._x000D_
I  make sure the house is clean and always looks presentable. I have great neighborhood and my house is super comfy and quiet. I would love to host you and make sure you have an enjoyable, comfortable and most importantly clean stay. Ask me any question you may have in mind. I love helping by providing the best recommendations around the city, best restaurants and things to do in the area._x000D_
I am pretty laid back, I enjoy running (and cooking), gardening, socializing, traveling. I also like to keep a very clean house and respect the environment.
NB: Price discount 10% OFF for staying weekly, 14night or monthly. Looking forward welcoming you :) </t>
  </si>
  <si>
    <t>https://a0.muscache.com/im/pictures/user/dd736e6c-a676-40c1-aa76-87ed224004bd.jpg?aki_policy=profile_small</t>
  </si>
  <si>
    <t>https://a0.muscache.com/im/pictures/user/dd736e6c-a676-40c1-aa76-87ed224004bd.jpg?aki_policy=profile_x_medium</t>
  </si>
  <si>
    <t>{TV,Wifi,"Air conditioning",Kitchen,"Free street parking","Hot tub",Heating,Washer,Dryer,"Smoke detector","Carbon monoxide detector","First aid kit","Fire extinguisher",Essentials,Shampoo,"Lock on bedroom door",Hangers,"Hair dryer",Iron,"Laptop friendly workspace","Self check-in",Lockbox,"Private entrance","Stair gates","Window guards","Room-darkening shades","Hot water","Bed linens","Extra pillows and blankets","Ethernet connection",Microwave,"Coffee maker",Refrigerator,"Dishes and silverware","Cooking basics",Oven,Stove,"Single level home","BBQ grill","Patio or balcony","Garden or backyard","Luggage dropoff allowed","Long term stays allowed","Baking sheet","Barbecue utensils","Trash can","Bread maker"}</t>
  </si>
  <si>
    <t>https://www.airbnb.com/rooms/28366297</t>
  </si>
  <si>
    <t>Loft sleeps 8‚Äì Just 5 mins from Lower Manhattan!</t>
  </si>
  <si>
    <t>Entire second floor of a 3-floor building in the heart of Downtown Jersey City. Exposed Brick, 12ft Ceiling, Great Lighting, Large Kitchen, Dining Space, Workspace, Bar, 2 Bathrooms w/ Fully Tiled Showers. Steps from the Grove Street PATH Station, which will take you to NYC in just a few minutes (World Trade Center in 2 stops / Herald Square in 5 stops); and nearby Hoboken &amp; Newark, NJ.</t>
  </si>
  <si>
    <t>Our apartment is a retreat for us in the middle of a bustling city, and we hope it will be the same for you. :)</t>
  </si>
  <si>
    <t>Entire second floor of a 3-floor building in the heart of Downtown Jersey City. Exposed Brick, 12ft Ceiling, Great Lighting, Large Kitchen, Dining Space, Workspace, Bar, 2 Bathrooms w/ Fully Tiled Showers. Steps from the Grove Street PATH Station, which will take you to NYC in just a few minutes (World Trade Center in 2 stops / Herald Square in 5 stops); and nearby Hoboken &amp; Newark, NJ. Our apartment is a retreat for us in the middle of a bustling city, and we hope it will be the same for you. :) ALL APPLIANCES: Washer and Dryer, Dishwasher, Gas Stove, Microwave, Refrigerator/Freezer, Stand Mixer | COOKING/DINING: Spices and Condiments, Water Filter, Ice, Utensils/Knives, Cookware, Flatware, Drinkware/Barware, Dinnerware, Ice Buckets, Placemats, Coasters | ENTERTAINMENT: WiFi, Flat Screen Smart TVs in every room, Bluetooth Speaker | LINENS: All Bedding, Quilts/Throw Blankets, Towels | PERSONAL CARE: Shampoo &amp; Conditioner, Body Wash, Body Lotion, Hair Dryer | FITNESS: Treadmill | MISCEL</t>
  </si>
  <si>
    <t>Downtown Jersey City is a diverse, vibrant neighborhood with a lively social scene, arts-centric vibe and ideal proximity to NYC. The Grove St. PATH station is a block away and will take you to the World Trade Center in lower Manhattan in less than 7 minutes, or 34th St./Herald Square in less than 25 minutes (33rd St. stop). Retail, restaurants, coffee shops, convenience stores, nail salons, hair salons, grocery and gourmet food are all just steps from our front door. Newport Green and the Exchange Place Pier are both within 10-15 minute walking distance. Liberty State Park-- with onsite ferry to Ellis Island--  is adjacent to a world-class golf course as well as Liberty Science Center and is just a 5-10 minute drive. All of these places have to-die-for views of the NYC Skyline and are worth a visit, even if you can only spare a few minutes.  If you like to shop, Newport Center Mall is a short walk (5 minutes if you walk fast!) and has all of the major retailers (Macy's, Sephora, Zara,</t>
  </si>
  <si>
    <t>The apartment located on the floor above our business, accessible by a private entrance. Privacy is not an issue, as our customers and employees cannot access the apartment. We primarily work with children and families, so there is nothing shady ever going on. You will likely be out exploring NYC during our busiest hours, but if you have a concern about anything related to this, please message us now so we can give you specifics regarding the dates of your stay. We don't want you to run into any surprises and we absolutely want you to be comfortable.</t>
  </si>
  <si>
    <t>You can walk to everything in Downtown JC from our front door. Public transit (PATH Train) to NYC, Hoboken, Journal Square and Newark is one block away-- buses and cabs all stop here, as well. Hudson-Bergen Light Rail is a short walk and will take you south to Bayonne or north to Hoboken and North Bergen, NJ. Ferry to NYC available at Exchange Place and Newport-- each just one stop on the PATH train or a 10-15 minute walk in either direction from our door. If you're driving, the Holland Tunnel to NYC (lower) is 3 minutes from our door. Lyft and Uber are always available in this area.</t>
  </si>
  <si>
    <t>ALL APPLIANCES: Washer and Dryer, Dishwasher, Gas Stove, Microwave, Refrigerator/Freezer, Stand Mixer | COOKING/DINING: Spices and Condiments, Water Filter, Ice, Utensils/Knives, Cookware, Flatware, Drinkware/Barware, Dinnerware, Ice Buckets, Placemats, Coasters | ENTERTAINMENT: WiFi, Flat Screen Smart TVs in every room, Bluetooth Speaker | LINENS: All Bedding, Quilts/Throw Blankets, Towels | PERSONAL CARE: Shampoo &amp; Conditioner, Body Wash, Body Lotion, Hair Dryer | FITNESS: Treadmill | MISCELLANEOUS: Office supplies.</t>
  </si>
  <si>
    <t>One of us will usually be around to get our guests settled at check-in. After that, we'll be out of your hair for the rest of your stay. You'll have our cell phone numbers to reach us in the event of emergency. If we're downstairs and tending to business, you can drop-in on us if you have a question or need help.</t>
  </si>
  <si>
    <t>Absolutely no additional guests or visitors may enter the unit who are not included and paid for on the AirBNB reservation.  NO WEAPONS AND/OR DRUGS. No guests- overnight or not- who are not booked and paid for through AirBNB.  No shoes worn in the apartment for sanitary reasons.  Kindly clean up all personal food and drink spills as soon as they occur.  No decorations may be taped, nailed, screwed or otherwise affixed to our walls or furniture.  No loose glitter, sequins or confetti. Seriously.  Please be respectful of our personal property. Please properly dispose of all trash and recyclables.  Quiet after midnight.</t>
  </si>
  <si>
    <t>https://a0.muscache.com/im/pictures/16f23d5b-0124-4d75-ac31-8a7850249bc4.jpg?aki_policy=large</t>
  </si>
  <si>
    <t>https://www.airbnb.com/users/show/25951596</t>
  </si>
  <si>
    <t xml:space="preserve">Arts educator and small business owner. Will always be a girl from Brooklyn, but I love Jersey City‚Äôs diverse, inclusive vibe and I am proud to call it my home. </t>
  </si>
  <si>
    <t>https://a0.muscache.com/im/pictures/user/def25f24-1288-4929-8f49-71b457cec816.jpg?aki_policy=profile_small</t>
  </si>
  <si>
    <t>https://a0.muscache.com/im/pictures/user/def25f24-1288-4929-8f49-71b457cec816.jpg?aki_policy=profile_x_medium</t>
  </si>
  <si>
    <t>{TV,Wifi,"Air conditioning",Kitchen,"Paid parking off premises","Free street parking",Heating,"Family/kid friendly",Washer,Dryer,"Smoke detector","Carbon monoxide detector","First aid kit","Safety card","Fire extinguisher",Essentials,Shampoo,"Lock on bedroom door",Hangers,"Hair dryer",Iron,"Laptop friendly workspace","Self check-in",Lockbox,"Private entrance","High chair","Pack ‚Äôn Play/travel crib","Hot water","Bed linens","Extra pillows and blankets",Microwave,"Coffee maker",Refrigerator,Dishwasher,"Dishes and silverware","Cooking basics",Oven,Stove,"Patio or balcony","Luggage dropoff allowed","Long term stays allowed","Shower gel","Baking sheet","Trash can"}</t>
  </si>
  <si>
    <t>https://www.airbnb.com/rooms/28380541</t>
  </si>
  <si>
    <t>Welcoming and Warm Jersey City Room</t>
  </si>
  <si>
    <t>A loving and warm home where people from all backgrounds are welcome. Manhattan is only 20 - 30 minutes away. With available WiFi, cable in the living room and more... This room has also its own Smart TV with Netflix and Hulu.  Bus to Journal Square is only one block from the apartment! Walgreens, restaurants and other stores just steps away...</t>
  </si>
  <si>
    <t>A loving and warm home where people from all backgrounds are welcome. Manhattan is only 20 - 30 minutes away. With available WiFi, cable in the living room and more... This room has also its own Smart TV with Netflix and Hulu.  Bus to Journal Square is only one block from the apartment! Walgreens, restaurants and other stores just steps away... 10 minutes drive away from the Path Station Train Path train is 10 to 20 minutes away from Manhattan Jersey City to Times Square with the 119 bus Bus station is 1 block away from the apartment The bus will take you to the path train (about 10 minutes)</t>
  </si>
  <si>
    <t>10 minutes drive away from the Path Station Train Path train is 10 to 20 minutes away from Manhattan Jersey City to Times Square with the 119 bus</t>
  </si>
  <si>
    <t>Bus station is 1 block away from the apartment The bus will take you to the path train (about 10 minutes)</t>
  </si>
  <si>
    <t>https://a0.muscache.com/im/pictures/0d46bcc4-5a36-4dda-859e-c09606670d5d.jpg?aki_policy=large</t>
  </si>
  <si>
    <t>https://www.airbnb.com/users/show/214260581</t>
  </si>
  <si>
    <t>Mamina</t>
  </si>
  <si>
    <t>https://a0.muscache.com/im/pictures/user/02cf8e14-3916-4502-bfbc-bb7ca26f2bba.jpg?aki_policy=profile_small</t>
  </si>
  <si>
    <t>https://a0.muscache.com/im/pictures/user/02cf8e14-3916-4502-bfbc-bb7ca26f2bba.jpg?aki_policy=profile_x_medium</t>
  </si>
  <si>
    <t>{TV,"Cable TV",Wifi,"Air conditioning",Kitchen,"Free street parking",Heating,"Smoke detector","Carbon monoxide detector","First aid kit","Fire extinguisher",Essentials,Shampoo,"Lock on bedroom door",Hangers,"Hair dryer",Iron,"Laptop friendly workspace","Hot water","Bed linens","Extra pillows and blankets","Ethernet connection",Microwave,"Coffee maker",Refrigerator,"Dishes and silverware","Cooking basics",Oven,Stove,"Luggage dropoff allowed","Long term stays allowed","Cleaning before checkout"}</t>
  </si>
  <si>
    <t>https://www.airbnb.com/rooms/28381579</t>
  </si>
  <si>
    <t>A loving and warm home where people from all backgrounds are welcome. Manhattan is only 20 - 30 minutes away. With available WiFi, cable in the living room and a smart TV with Netflix and Hulu in your private room.  Bus to Journal Square is only one block from the apartment! Walgreens, restaurants and other stores just steps away...</t>
  </si>
  <si>
    <t>Living room, kitchen and dining area</t>
  </si>
  <si>
    <t>A loving and warm home where people from all backgrounds are welcome. Manhattan is only 20 - 30 minutes away. With available WiFi, cable in the living room and a smart TV with Netflix and Hulu in your private room.  Bus to Journal Square is only one block from the apartment! Walgreens, restaurants and other stores just steps away... Living room, kitchen and dining area Kitchen and dining area Yes 10 minutes drive away from the Path Station Train Path train station is 10 to 20 minutes away from Manhattan Jersey City to Times Square with the 119 bus Bus station is 1 block away from the apartment 119 bus goes to Times Square and back to Jersey City</t>
  </si>
  <si>
    <t>10 minutes drive away from the Path Station Train Path train station is 10 to 20 minutes away from Manhattan Jersey City to Times Square with the 119 bus</t>
  </si>
  <si>
    <t>Bus station is 1 block away from the apartment 119 bus goes to Times Square and back to Jersey City</t>
  </si>
  <si>
    <t>Kitchen and dining area</t>
  </si>
  <si>
    <t>https://a0.muscache.com/im/pictures/b29b99f4-9a3e-4540-bbc9-a4f98bf3fa39.jpg?aki_policy=large</t>
  </si>
  <si>
    <t>{TV,"Cable TV",Wifi,"Air conditioning",Kitchen,"Free street parking",Heating,"Smoke detector","Carbon monoxide detector","First aid kit","Fire extinguisher",Essentials,Shampoo,"Lock on bedroom door",Hangers,"Hair dryer",Iron,"Laptop friendly workspace","Hot water","Bed linens","Extra pillows and blankets","Ethernet connection",Microwave,"Coffee maker",Refrigerator,"Dishes and silverware","Cooking basics",Oven,Stove,"Luggage dropoff allowed","Long term stays allowed","Cleaning before checkout","Host greets you"}</t>
  </si>
  <si>
    <t>https://www.airbnb.com/rooms/28388025</t>
  </si>
  <si>
    <t>2BR Brownstone Duplex with Deck on Quiet DT Street</t>
  </si>
  <si>
    <t>On the top two levels of an exquisitely restored 1880s brownstone in Jersey City‚Äôs desirable Van Vorst Park neighborhood, this spacious vacation apartment is ideal for a family or two couples. With 1,280 square feet (119 square meters) of space, exquisite period details, Mid-century modern furnishings and a large furnished deck, it is a welcome retreat after a hectic day exploring NYC. Deedee‚Äôs guest services manager will meet you at your apartment and be on call during your stay.</t>
  </si>
  <si>
    <t>‚Ä¢Half a mile from the Grove St. PATH Station, with trains to Manhattan ‚Ä¢Steps from dining, shopping and parks in downtown Jersey City ‚Ä¢2 large bedrooms, plus 1 queen-size sofa bed with memory foam mattress  ‚Ä¢Two full baths with tub and rain showerhead ‚Ä¢Large living room with decorative fireplace ‚Ä¢Full kitchen and dining room with seating for 6  ‚Ä¢Expansive deck with barbecue, dining table and seating THE BUILDING  Exposed brick, marble and carved wood fireplace mantels, parquet floors, etched glass, embossed wall panels and ornate plaster moldings have been lovingly preserved throughout the vacation apartment.  The private entrance to this duplex is on the brownstone‚Äôs first floor ‚Äúparlor level‚Äù. Climb the staircase to the kitchen, dining room and living room on the second floor. The kitchen opens to the deck and there is one full bathroom on this level. Upstairs, you‚Äôll find two spacious bedrooms and the second full bathroom. PLEASE NOTE: Our building is a recently renovated historical</t>
  </si>
  <si>
    <t>On the top two levels of an exquisitely restored 1880s brownstone in Jersey City‚Äôs desirable Van Vorst Park neighborhood, this spacious vacation apartment is ideal for a family or two couples. With 1,280 square feet (119 square meters) of space, exquisite period details, Mid-century modern furnishings and a large furnished deck, it is a welcome retreat after a hectic day exploring NYC. Deedee‚Äôs guest services manager will meet you at your apartment and be on call during your stay. ‚Ä¢Half a mile from the Grove St. PATH Station, with trains to Manhattan ‚Ä¢Steps from dining, shopping and parks in downtown Jersey City ‚Ä¢2 large bedrooms, plus 1 queen-size sofa bed with memory foam mattress  ‚Ä¢Two full baths with tub and rain showerhead ‚Ä¢Large living room with decorative fireplace ‚Ä¢Full kitchen and dining room with seating for 6  ‚Ä¢Expansive deck with barbecue, dining table and seating THE BUILDING  Exposed brick, marble and carved wood fireplace mantels, parquet floors, etched glass, embossed w</t>
  </si>
  <si>
    <t>The treelined streets of this neighborhood are made for strolling and nearby Van Vorst Park hosts a popular farmer‚Äôs market, crafts fairs and summer ‚ÄúFilms in Van Vorst‚Äù series‚Äù. Here in Historic Downtown Jersey City, you are walking distance from many restaurants, shops, delis and juice bars.  The nearby Grove Street section of the Historic Downtown area is being compared to some of the hippest parts of Brooklyn, only more convenient. The Grove Street area has blossomed with a large swath of Newark Avenue converted to a pedestrian-only thoroughfare in 2015 and boasts many outdoor dining options and rooftop bars. Downtown is also the location of City Hall; the main Public Library is a few blocks away, as is the Jersey City Museum.</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</si>
  <si>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Porter Service Our building is a recently renovated historical building with amazing details, but does not have an elevator.  This apartment is on the third floor of a walk-up and is not suitable for someone who needs a handicap accessible accommodation.  We are happy to arrange for porter service if you would like help getting your luggage into your apartment and setup. Please contact us in advance if you are interested in this service. Car Service The most convenient (and comfortable) transport from the airport is our private car service. We have a trusted company that we work with for airport transfers.  Your options For a one-way transfer to or fro</t>
  </si>
  <si>
    <t>Residents of this Van Vorst Park neighborhood are within walking distance to the PATH Train, via the Grove Street station‚Äîrecently redesigned and rebuilt--which takes commuters into either Midtown or Downtown Manhattan in a matter of minutes, with its easy connections with New York City's MTA Subway system.  Other great options include the Water Taxi  and NY Waterway ferries that carry commuters across the Hudson River; or via the Light Rail, which is an excellent way to get around Jersey City itself, like the Newport Mall which is located nearby, as well as travel to adjoining New Jersey communities such as Hoboken.</t>
  </si>
  <si>
    <t>Guests will have access to the entire apartment. The kitchen is fully stocked with dinnerware, utensils and pots and pans, so you can enjoy dining in as a family, just like you do at home.  The high speed internet is fast and you can enjoy a good movie or binge watch your favorite television show on our wonderfully big 65-inch TVs which come logged into premium services such as Netflix, Amazon Prime, HBO, and many more services.</t>
  </si>
  <si>
    <t>https://a0.muscache.com/im/pictures/68ba0c46-d795-48a8-9be8-c71c7100222d.jpg?aki_policy=large</t>
  </si>
  <si>
    <t>{TV,"Cable TV",Wifi,"Air conditioning",Kitchen,"Paid parking off premises","Free street parking",Heating,Washer,Dryer,"Smoke detector","Carbon monoxide detector","First aid kit","Fire extinguisher",Essentials,Shampoo,Hangers,"Hair dryer",Iron,"Laptop friendly workspace","Private living room","Private entrance",Bathtub,"High chair","Children‚Äôs books and toys",Crib,"Pack ‚Äôn Play/travel crib","Room-darkening shades","Hot water","Bed linens","Extra pillows and blankets",Microwave,"Coffee maker",Refrigerator,Dishwasher,"Dishes and silverware","Cooking basics",Oven,Stove,"BBQ grill","Patio or balcony","Garden or backyard","Luggage dropoff allowed","Long term stays allowed","Cleaning before checkout","Host greets you"}</t>
  </si>
  <si>
    <t>https://www.airbnb.com/rooms/28403556</t>
  </si>
  <si>
    <t>Stylish 20ft ceiling condo with gorgeous NYC views</t>
  </si>
  <si>
    <t>With breath taking panoramic views of the Manhattan skyline in a gated community you will find your self having a lot available to you and your love ones. It's normal for the community to host events such as cook outs, movie night, yoga night, kids cook night, its own store and food trucks parked in common area gives you everything you are looking for in one place with out stepping foot outside the community. The apartment it self has a spacious feel thorough with 20 ft high ceilings.</t>
  </si>
  <si>
    <t>Your amenity rich community with panoramic views of the Manhattan sky line. you will find a seemingly endless amount of modern conveniences and luxuries. Our community is well diverse and has a lot to offer on site and around the area Amenities include in your stay: Valet Parking for Guests Zipcars Gated Community Smart Key Controlled Access Onsite Deli / Convenience Store Daily Food Trucks Dry Cleaning Pickup / Dropoff Frequent Resident Events and Activities Vending Machines 24/7 Concierges Electronic Package Lockers Onsite Resident Storage Citi Bike Station Wi-Fi in Common Areas Art Deco Architecture Grand Lobbies 3+ Acres of Private Parks Fire Tables and Fire Pits Panoramic Views of New York CityComplimentary Shuttle Service Views of the Statue of Liberty Outdoor Tables &amp; Seating Areas Bocce Ball Court Children‚Äôs Playground Organic Garden Barbeque Grills Private Landscaped Courtyards Rooftop Decks &amp; Lounges Fitness Centers &amp; Classes Yoga Rooms Resident Lounges &amp; Studies Bike Storage</t>
  </si>
  <si>
    <t>With breath taking panoramic views of the Manhattan skyline in a gated community you will find your self having a lot available to you and your love ones. It's normal for the community to host events such as cook outs, movie night, yoga night, kids cook night, its own store and food trucks parked in common area gives you everything you are looking for in one place with out stepping foot outside the community. The apartment it self has a spacious feel thorough with 20 ft high ceilings. Your amenity rich community with panoramic views of the Manhattan sky line. you will find a seemingly endless amount of modern conveniences and luxuries. Our community is well diverse and has a lot to offer on site and around the area Amenities include in your stay: Valet Parking for Guests Zipcars Gated Community Smart Key Controlled Access Onsite Deli / Convenience Store Daily Food Trucks Dry Cleaning Pickup / Dropoff Frequent Resident Events and Activities Vending Machines 24/7 Concierges Electronic Pa</t>
  </si>
  <si>
    <t>https://a0.muscache.com/im/pictures/893fb8fc-bc09-4605-a2f3-69e610c36ac8.jpg?aki_policy=large</t>
  </si>
  <si>
    <t>https://www.airbnb.com/users/show/205068051</t>
  </si>
  <si>
    <t>Ernest</t>
  </si>
  <si>
    <t>New Windsor, New York, United States</t>
  </si>
  <si>
    <t>I'm Very outgoing, love hiking, playing all sports and working out at the gym. I am always looking to taking on new adventures while perusing the things that mean most to me.</t>
  </si>
  <si>
    <t>https://a0.muscache.com/im/pictures/user/a4966c25-7eb6-40e5-a212-5b1583845cb8.jpg?aki_policy=profile_small</t>
  </si>
  <si>
    <t>https://a0.muscache.com/im/pictures/user/a4966c25-7eb6-40e5-a212-5b1583845cb8.jpg?aki_policy=profile_x_medium</t>
  </si>
  <si>
    <t>{TV,"Cable TV",Wifi,"Air conditioning",Kitchen,"Free parking on premises",Gym,Elevator,Heating,Washer,Dryer,"Smoke detector","Carbon monoxide detector","First aid kit","Fire extinguisher",Essentials,Shampoo,Hangers,"Hair dryer",Iron,"Laptop friendly workspace","Private living room","Hot water","Bed linens","Extra pillows and blankets",Microwave,"Coffee maker",Refrigerator,Dishwasher,"Dishes and silverware","Cooking basics",Oven,Stove,"BBQ grill","Patio or balcony","Garden or backyard","Long term stays allowed","Host greets you"}</t>
  </si>
  <si>
    <t>https://www.airbnb.com/rooms/28412436</t>
  </si>
  <si>
    <t>Gorgeous Brownstone Apartment mins from NYC!!</t>
  </si>
  <si>
    <t>Enjoy your stay at this bright and sunny renovated Brownstone apartment. Home features quaint kitchen with stainless steel appliances. Master bedroom has plush queen size sleigh bed with plenty of room for add'l air mattress (provided by host). Living room features comfortable full size sofabed and flat screen tv. Brew your own coffee with a Keurig coffee maker! Enjoy easy access to NYC in 30 mins or less via the Grove St PATH station!! Apt has private entrance and backyard! Easy self check in.</t>
  </si>
  <si>
    <t>Enjoy your stay at this bright and sunny renovated Brownstone apartment. Home features quaint kitchen with stainless steel appliances. Master bedroom has plush queen size sleigh bed with plenty of room for add'l air mattress (provided by host). Living room features comfortable full size sofabed and flat screen tv. Brew your own coffee with a Keurig coffee maker! Enjoy easy access to NYC in 30 mins or less via the Grove St PATH station!! Apt has private entrance and backyard! Easy self check in. Apartment has private backyard that can be used by guests. Owner's live on premises and are available for any questions or immediate needs. Apartment is conveniently located near public transportation (Bus and Lite Rail). PATH train to NYC is less than 10 mins by bus (1 block from apartment). Once at the PATH train, commute to NYC is only 3 short stops!! Minimum age requirement is 21 yrs old for individual booking this apt.</t>
  </si>
  <si>
    <t>Minimum age requirement is 21 yrs old for individual booking this apt.</t>
  </si>
  <si>
    <t>Apartment is conveniently located near public transportation (Bus and Lite Rail). PATH train to NYC is less than 10 mins by bus (1 block from apartment). Once at the PATH train, commute to NYC is only 3 short stops!!</t>
  </si>
  <si>
    <t>Apartment has private backyard that can be used by guests.</t>
  </si>
  <si>
    <t>Owner's live on premises and are available for any questions or immediate needs.</t>
  </si>
  <si>
    <t>https://a0.muscache.com/im/pictures/452c868f-da79-4d2d-81fb-9130fbc2e1bf.jpg?aki_policy=large</t>
  </si>
  <si>
    <t>https://www.airbnb.com/users/show/214510194</t>
  </si>
  <si>
    <t>Rody</t>
  </si>
  <si>
    <t>https://z0.muscache.cn/im/pictures/user/8a62fd0e-e536-42b6-80eb-641a64e935f5.jpg?aki_policy=profile_small</t>
  </si>
  <si>
    <t>https://z0.muscache.cn/im/pictures/user/8a62fd0e-e536-42b6-80eb-641a64e935f5.jpg?aki_policy=profile_x_medium</t>
  </si>
  <si>
    <t>{TV,"Cable TV",Wifi,"Air conditioning",Kitchen,"Paid parking off premises","Free street parking",Heating,"Smoke detector","Carbon monoxide detector","First aid kit","Fire extinguisher",Essentials,Shampoo,Hangers,"Hair dryer",Iron,"Laptop friendly workspace","Self check-in",Lockbox,"Private living room","Private entrance","Room-darkening shades","Hot water","Bed linens","Extra pillows and blankets",Microwave,"Coffee maker",Refrigerator,"Dishes and silverware","Cooking basics",Oven,Stove,"Single level home","Garden or backyard"}</t>
  </si>
  <si>
    <t>https://www.airbnb.com/rooms/28466542</t>
  </si>
  <si>
    <t>Sanctuary 15 min to NYC; near Lt Rail/ PATH/ Bus</t>
  </si>
  <si>
    <t>Luxurious and very clean suite, located directly on the Jersey City/ Hoboken border, across the street from the Hudson-Bergen Light Rail (2 stops/ 5 min to either Hoboken Terminal or Newport PATH) or the NJ Transit bus (2 stops/ 15 min to NY Port Authority Terminal).  All the amenities of a REAL HOME, including full kitchen, FiOs hi-speed WiFi, Roku, Netflix, Amazon Prime, and HBO Now.</t>
  </si>
  <si>
    <t>** This space is available for ONE person only, effective throughout the entire duration of your stay. ** First-floor unit; no elevator required. Private room includes King-sized bed, clothing  and hanger space, central heat, fan, and air conditioner, and dedicated desk. The full apartment is shared with a live-in caretaker and is cleaned daily at no extra charge. The bathroom is located separately from the sleeping quarters. Amenities include: - Easy access to all public transportation: NJ Transit bus, Hudson-Bergen Light Rail, PATH train, NY Waterway ferry, and NJ Transit railroad. ‚Ä¢ Full kitchen with gas range and oven, toaster, coffee maker, refrigerator, and dishwasher. Plates, mugs, glassware, utensils, etc provided. ‚Ä¢ Large flat-screen TV includes Roku, Netflix, Amazon Prime, HBO Now, and basic cable channels. ‚Ä¢ Hi-speed FiOs WiFi available throughout, with in-room desk space. - Building pay-per load laundry facilities available on the same floor. ‚Ä¢ The apartment has one deluxe,</t>
  </si>
  <si>
    <t xml:space="preserve">Luxurious and very clean suite, located directly on the Jersey City/ Hoboken border, across the street from the Hudson-Bergen Light Rail (2 stops/ 5 min to either Hoboken Terminal or Newport PATH) or the NJ Transit bus (2 stops/ 15 min to NY Port Authority Terminal).  All the amenities of a REAL HOME, including full kitchen, FiOs hi-speed WiFi, Roku, Netflix, Amazon Prime, and HBO Now. ** This space is available for ONE person only, effective throughout the entire duration of your stay. ** First-floor unit; no elevator required. Private room includes King-sized bed, clothing  and hanger space, central heat, fan, and air conditioner, and dedicated desk. The full apartment is shared with a live-in caretaker and is cleaned daily at no extra charge. The bathroom is located separately from the sleeping quarters. Amenities include: - Easy access to all public transportation: NJ Transit bus, Hudson-Bergen Light Rail, PATH train, NY Waterway ferry, and NJ Transit railroad. ‚Ä¢ Full kitchen with </t>
  </si>
  <si>
    <t>Jersey City "Heights" borders the riverfront town of Hoboken and is situated atop a cliff (which is easily accessed by pedestrians and bikers via elevator, located directly across the street), thus boasting incredible views of Manhattan and the Hudson River. Restaurants, bars, shops, groceries, etc are all a short walk away, as is quick/ convenient/ affordable public-transportation access to Manhattan. If we had one piece of obscure advice to offer to make your stay as "native" and enjoyable as possible, it would be: do not drive [we repeat: do NOT drive].</t>
  </si>
  <si>
    <t>This property is available for booking without prior request via Instant Book, with Verified government ID and at least one recommendation from other hosts. Otherwise, strong preference will be shown toward reservation requests made by guests with completed profiles, social media accounts, and/or other gracious information. We greatly appreciate any effort made by potential guests to be personable upon initial contact. Thank you. The booking of this property by you ["Guest(s)"] immediately and irrevocably presupposes: Guests have no real property rights of any kind in the listed property. Guests understand that a confirmed booking of this a property (‚ÄúAccommodation/Booking‚Äù) is a limited license granted to you by its owner and/or caretaker ["Host(s)"] to enter, occupy and use the Accommodation for the duration of your stay, during which time the Host (only where and to the extent permitted by applicable law) retains the right to re-enter the Accommodation, in accordance with your agree</t>
  </si>
  <si>
    <t>- This unit is conveniently located across the street from the Hudson-Bergen Light Rail and within short walking distance to  Washington Ave in Hoboken and Central Ave in Jersey City.  - Groceries and drugstores are within a few blocks; the apartment comes with a small yet sturdy shopping trolley for your convenience. - Uber, Lyft, and taxicabs are readily available 24/7 - NJ Transit bus is 1/2 block away and is two stops (app 15 min, barring traffic) to the Port Authority bus terminal in Manhattan. - PATH train  to NY via Hoboken or Newport is a 20 min walk away, or a 5 min ride away on the Hudson-Bergen Light Rail. PARKING is NOT available for this unit and cars are discouraged for the area's inhospitality to non-residential parking.</t>
  </si>
  <si>
    <t>Guests have full access to the entire apartment. The caretaker will work around your needs/schedule to be as serviceable or unobtrusive as possible, according to your preferences. Late check-out when available, for additional 50% of one night's charge.</t>
  </si>
  <si>
    <t>The caretaker has extensive experience in the hospitality and private-home service industries, and she is thoroughly knowledgeable about the fine-dining aspects of New York City. She would be more than happy to provide any tips/advice on the best shopping/ dining/ nightlife, etc in the New York and surrounding areas upon request.</t>
  </si>
  <si>
    <t>- This booking accommodates ONE person only and is applicable throughout the entire duration of your stay. - This is a NON-SMOKING unit. An additional $200 fee will be charged for cleaning if smoke is detected and/or if the smoke alarm is activated. - No pets, please. - Please respect our neighbors; loud music, parties, carousing, etc is not permitted.  - Any disrespect/abuse of the caretaker will not be tolerated.  - Please note a security camera is on premises specifically for surveillance of the main entrance to the apartment; tampering with the security camera is strictly forbidden.  - Breaking any rule may result in immediate eviction without refund and/or prosecution to the fullest extent of the law. - You certify that you have read,  understand, accept, and agree to all the details of this listing, including its provisions and stipulations, and are not entitled to anything above/ beyond what is explicitly offered therein.</t>
  </si>
  <si>
    <t>https://a0.muscache.com/im/pictures/7be52ac3-47ba-4b1d-b2c8-6978e1e8707f.jpg?aki_policy=large</t>
  </si>
  <si>
    <t>https://www.airbnb.com/users/show/54349757</t>
  </si>
  <si>
    <t>Steven + Abby</t>
  </si>
  <si>
    <t>Hi! I'm Steven, and these are our real homes‚Äî not some cheap, thread-bare "flips," with fake/ doctored photos.  _x000D_
_x000D_
Abby is our full-time, on-site caretaker and account manager; you are in excellent hands._x000D_
_x000D_
We hope you love our places as much as we do. Welcome! :)</t>
  </si>
  <si>
    <t>https://a0.muscache.com/im/pictures/user/5097b82d-d4bf-46e1-9bc5-a9da55ebf36a.jpg?aki_policy=profile_small</t>
  </si>
  <si>
    <t>https://a0.muscache.com/im/pictures/user/5097b82d-d4bf-46e1-9bc5-a9da55ebf36a.jpg?aki_policy=profile_x_medium</t>
  </si>
  <si>
    <t>South Beach</t>
  </si>
  <si>
    <t>{TV,"Cable TV",Internet,Wifi,"Air conditioning",Kitchen,"Paid parking off premises","Free street parking",Heating,Washer,Dryer,"Smoke detector","Carbon monoxide detector","Fire extinguisher",Essentials,Shampoo,"Lock on bedroom door",Hangers,"Hair dryer",Iron,"Laptop friendly workspace","Self check-in",Lockbox,"Hot water","Bed linens","Extra pillows and blankets","Coffee maker",Refrigerator,Dishwasher,"Dishes and silverware","Cooking basics",Oven,Stove,"Single level home","Cleaning before checkout"}</t>
  </si>
  <si>
    <t>https://www.airbnb.com/rooms/28496990</t>
  </si>
  <si>
    <t>50% STAYCATION DISCOUNTS! ‚òÜSpacious 3BR House‚òÜ</t>
  </si>
  <si>
    <t>15 minutes by car to NYC.  Situated in a quiet, residential neighborhood, this is the perfect place for your family or group to relax after a long day exploring NYC or Jersey City. The house is fully stocked with complimentary shower liquids, high speed WiFI, Washer/Dryer, fresh linens, and towels. Additionally, there is complimentary Netflix/Hulu.</t>
  </si>
  <si>
    <t>The house is large yet cozy, suitable for a family, group of friends, or business travelers. There are 3 bedrooms with 5 beds (plus 2 futons) so everyone can have their own bed. The house has all of the amenities necessary to enjoy your stay.  Amenities provided: -Washer/Dyer! -Free high speed WiFi -Netflix/Hulu on TV -2 full bathrooms -Fresh towels for each guest -Shampoo/shower products -Iron/ironing board.</t>
  </si>
  <si>
    <t xml:space="preserve">15 minutes by car to NYC.  Situated in a quiet, residential neighborhood, this is the perfect place for your family or group to relax after a long day exploring NYC or Jersey City. The house is fully stocked with complimentary shower liquids, high speed WiFI, Washer/Dryer, fresh linens, and towels. Additionally, there is complimentary Netflix/Hulu. The house is large yet cozy, suitable for a family, group of friends, or business travelers. There are 3 bedrooms with 5 beds (plus 2 futons) so everyone can have their own bed. The house has all of the amenities necessary to enjoy your stay.  Amenities provided: -Washer/Dyer! -Free high speed WiFi -Netflix/Hulu on TV -2 full bathrooms -Fresh towels for each guest -Shampoo/shower products -Iron/ironing board. Guests can access the entire place. I am always available via the Airbnb app or text. Known affectionately as the "sixth borough," Jersey City is staking its claim as a destination in its own right within the New York City metropolitan </t>
  </si>
  <si>
    <t>The most convenient way to Manhattan is by Uber or Bus. It is a 15 minute ride to get to Times Square from my house and the bus stop is just a street away.</t>
  </si>
  <si>
    <t>Guests can access the entire place.</t>
  </si>
  <si>
    <t>I am always available via the Airbnb app or text.</t>
  </si>
  <si>
    <t>- Late check out is a $35/hr penalty - Absolutely no parties allowed! - Please tidy up a little after yourself to make the maid's life a little easier (i.e. put all trash in bags by the kitchen/trash can area, put all used towels together in a single place). She has a hard job and it's a big space - Heating is on every year from (Phone number hidden by Airbnb) penalty fee will be charged for removing smoke detectors</t>
  </si>
  <si>
    <t>https://a0.muscache.com/im/pictures/a2198e73-837c-4ab2-acf9-78a64921d681.jpg?aki_policy=large</t>
  </si>
  <si>
    <t>https://www.airbnb.com/users/show/34953955</t>
  </si>
  <si>
    <t>https://a0.muscache.com/im/users/34953955/profile_pic/1433384727/original.jpg?aki_policy=profile_small</t>
  </si>
  <si>
    <t>https://a0.muscache.com/im/users/34953955/profile_pic/1433384727/original.jpg?aki_policy=profile_x_medium</t>
  </si>
  <si>
    <t>{TV,Wifi,"Air conditioning",Kitchen,"Paid parking off premises",Heating,Washer,"Smoke detector","Carbon monoxide detector",Essentials,Shampoo,Hangers,"Hair dryer",Iron,"Laptop friendly workspace","Self check-in",Keypad,"Private entrance",Bathtub,"High chair",Crib,Microwave,"Coffee maker",Refrigerator,Dishwasher,"Dishes and silverware",Oven,Stove}</t>
  </si>
  <si>
    <t>https://www.airbnb.com/rooms/28512554</t>
  </si>
  <si>
    <t>Casa Lavandula - Lux1 Bed+Deck 10min to NYC</t>
  </si>
  <si>
    <t>Welcome to Your Home Away From Home.   We have put extra attention to the design and flow of this space to make it comfortable and inviting.  We use this apartment for personal use at times and are highly selective to who and when we rent it.  Please tell us a little bit about yourself and if any dates that are blocked interest you, please let us know.</t>
  </si>
  <si>
    <t>The apartment was completely renovated in 2018 and includes luxury touches throughout:  Split AC system in all rooms, luxury fixtures in kitchen and bath, and outside terrace with Liberty Tower Views.  It is on the top floor of a two family row house, with streaming sunlight coming in throughout the day.  The bedroom includes a queen size bed with a generous walk-in closet. Cotton sheets and down pillows. Kitchen is fully stocked with Nespresso machine, dishwasher, microwave, and gas stove and special attention given to green cleaning products.  Some tea and coffee are provided including basic provisions for your use.</t>
  </si>
  <si>
    <t>Welcome to Your Home Away From Home.   We have put extra attention to the design and flow of this space to make it comfortable and inviting.  We use this apartment for personal use at times and are highly selective to who and when we rent it.  Please tell us a little bit about yourself and if any dates that are blocked interest you, please let us know. The apartment was completely renovated in 2018 and includes luxury touches throughout:  Split AC system in all rooms, luxury fixtures in kitchen and bath, and outside terrace with Liberty Tower Views.  It is on the top floor of a two family row house, with streaming sunlight coming in throughout the day.  The bedroom includes a queen size bed with a generous walk-in closet. Cotton sheets and down pillows. Kitchen is fully stocked with Nespresso machine, dishwasher, microwave, and gas stove and special attention given to green cleaning products.  Some tea and coffee are provided including basic provisions for your use. Guest have access t</t>
  </si>
  <si>
    <t>The Village, once deemed the ‚ÄúLittle Italy‚Äù of JC, is home to exciting new restaurants, shops, and experiences.  It is located in what is called Historic Downtown of Jersey City. The apartment is right off of Newark Ave - also known as "Restaurant Row",  yet quiet and tranquil.  Best for those who want to be in the action, but not sleep in it.</t>
  </si>
  <si>
    <t>The apartment is located on the entire top floor of a traditional city Row House.  There is a shared staircase between  2 apartments in the building.</t>
  </si>
  <si>
    <t>The apartment is a short 10 minute walk to Grove Street PATH station to take you directly to Manhattan - Option 1:  5 minutes to World Trade Center where you can connect to any NYC subway Option 2: Take the west line and be 10 minutes to West Village, Meatpacking District, and Penn Station. We offer bike's for a small rental fee for guests who would like to enjoy the neighborhood, the waterfront and liberty state park.</t>
  </si>
  <si>
    <t>Guest have access to entire apartment and private outdoor deck with views of the Liberty Tower.   There is a common shared entryway into the building.</t>
  </si>
  <si>
    <t>We live next door but prefer to give our guests complete privacy during their stay.</t>
  </si>
  <si>
    <t>- No shoes in the house. Slippers provided for your use - Quiet Hours: 9pm - 7am  - No Smoking in apartment or on the deck - $150 penalty fee applied if not followed - Please do not move furniture around, a few chairs is fine.  - If using BBQ grill, make sure you power it off and close the gas bottle after use.  Take great care as this is major fire hazard. -If you would like to inquire about bringing a Pet, please message me before booking for the Pet fee. - Only approved guests and visitors at time of reservation are allowed to enter the apartment. If you do not notify us of such a change, you and your guest will be asked to leave immediately.  - If you use the apartment for reasons not originally agreed upon at time of booking or for illegal activities, you will be asked to leave  and law enforcement will be notified  immediately - No parties, loud music, damaging interior or exterior property - Any property damage or missing items will be replaced using your security deposit - Owne</t>
  </si>
  <si>
    <t>https://a0.muscache.com/im/pictures/f0ae54f0-e443-478d-b11c-14a2d53b5ed1.jpg?aki_policy=large</t>
  </si>
  <si>
    <t>https://www.airbnb.com/users/show/4581902</t>
  </si>
  <si>
    <t>Magdalena</t>
  </si>
  <si>
    <t>We‚Äôre all connected by a love of travel.</t>
  </si>
  <si>
    <t>https://a0.muscache.com/im/pictures/user/9c8268be-23c3-4e0d-a72d-962f20c55499.jpg?aki_policy=profile_small</t>
  </si>
  <si>
    <t>https://a0.muscache.com/im/pictures/user/9c8268be-23c3-4e0d-a72d-962f20c55499.jpg?aki_policy=profile_x_medium</t>
  </si>
  <si>
    <t>{TV,Wifi,"Air conditioning",Kitchen,"Paid parking off premises","Free street parking",Heating,Washer,Dryer,"Smoke detector","Carbon monoxide detector","First aid kit","Safety card","Fire extinguisher",Essentials,Shampoo,"Lock on bedroom door",Hangers,"Hair dryer",Iron,"Laptop friendly workspace","Self check-in",Keypad,"Private living room","Hot water","Bed linens","Extra pillows and blankets",Microwave,"Coffee maker",Refrigerator,Dishwasher,"Dishes and silverware","Cooking basics",Oven,Stove,"BBQ grill","Patio or balcony","Long term stays allowed"}</t>
  </si>
  <si>
    <t>https://www.airbnb.com/rooms/28527701</t>
  </si>
  <si>
    <t>Dr Sabra Apt 20 mins to NYC.  8 min to path train</t>
  </si>
  <si>
    <t>I have an extra furnished spacious room on the third floor of a family townhouse in a very quite,  safe neighborhood in Jersey City. The bus stop is on our street and goes directly to NYC (20 minute ride). The house is clean, in great condition. Air conditioner, Laundry, WiFi are available for free. The room has a queen sized bed and an extra twin bed. Also, a nice desk, two huge closets, window overlooking the street, a full kitchen with a table/bar for your laptop,coffee,dinner. Street parking</t>
  </si>
  <si>
    <t>The living room has a very nice spacious and comfortable couch. You will be my guest so you can use any of the stuff such as microwave, stove, oven, coffee machine, refrigerator, etc. the kitchen is open and  has a very nice table, where you can eat/drunk coffee, study, work.</t>
  </si>
  <si>
    <t>I have an extra furnished spacious room on the third floor of a family townhouse in a very quite,  safe neighborhood in Jersey City. The bus stop is on our street and goes directly to NYC (20 minute ride). The house is clean, in great condition. Air conditioner, Laundry, WiFi are available for free. The room has a queen sized bed and an extra twin bed. Also, a nice desk, two huge closets, window overlooking the street, a full kitchen with a table/bar for your laptop,coffee,dinner. Street parking The living room has a very nice spacious and comfortable couch. You will be my guest so you can use any of the stuff such as microwave, stove, oven, coffee machine, refrigerator, etc. the kitchen is open and  has a very nice table, where you can eat/drunk coffee, study, work. A very nice living room with a large comfortable couch and an open full kitchen with a table/bar where you‚Äôre welcome to eat/drink your coffee/hang out/work. I‚Äôm a medical student and I spend most of my time studying in th</t>
  </si>
  <si>
    <t>The bus stop that goes to NYC is down the street (2 min walk). There, There is also a variety of restaurants and New Jersey City University which has a Dunkin‚Äô Donuts, and a very nice library. There is also a Park down the street with a basketball court and playgrounds for children.</t>
  </si>
  <si>
    <t>The Path train station is 10 minutes away which goes to NYC, the bus stop is 1 minute away which also goes to NYC. There is street parking available and it‚Äôs very safe.</t>
  </si>
  <si>
    <t>A very nice living room with a large comfortable couch and an open full kitchen with a table/bar where you‚Äôre welcome to eat/drink your coffee/hang out/work. I‚Äôm a medical student and I spend most of my time studying in the living room on my computer and at night I watch a show and sleep in the living room. You‚Äôll have your private room with a lock and keys and desk and closet and everything you need and you‚Äôre always welcome to spend time with me in the living room! There is also washing machines and dryers in the basement as well as a nice and spacious backyard.</t>
  </si>
  <si>
    <t>I study and work online in the common area you are more than welcome to hang out. Therefore, I will be available all the time if you need anything.</t>
  </si>
  <si>
    <t>https://a0.muscache.com/im/pictures/cf57fcff-a412-459f-a2b2-ea0813e884d6.jpg?aki_policy=large</t>
  </si>
  <si>
    <t>https://www.airbnb.com/users/show/18266842</t>
  </si>
  <si>
    <t>Mohamed</t>
  </si>
  <si>
    <t>Please call my cohost if you‚Äôre unable to reach me + (Phone number hidden by Airbnb)</t>
  </si>
  <si>
    <t>https://a0.muscache.com/im/pictures/user/62d9fccc-e63c-47a7-b4cc-cf3d8f629a07.jpg?aki_policy=profile_small</t>
  </si>
  <si>
    <t>https://a0.muscache.com/im/pictures/user/62d9fccc-e63c-47a7-b4cc-cf3d8f629a07.jpg?aki_policy=profile_x_medium</t>
  </si>
  <si>
    <t>['phone', 'offline_government_id', 'selfie', 'government_id']</t>
  </si>
  <si>
    <t>{Wifi,"Air conditioning",Kitchen,"Free parking on premises","Smoking allowed","Pets allowed",Heating,"Suitable for events",Washer,Dryer,"Smoke detector","Carbon monoxide detector","First aid kit","Fire extinguisher",Shampoo,Hangers,Iron,"Laptop friendly workspace","Hot water","Host greets you"}</t>
  </si>
  <si>
    <t>https://www.airbnb.com/rooms/28537803</t>
  </si>
  <si>
    <t>Cozy Alcove Studio Apt w Outdoor deck w NYC Views</t>
  </si>
  <si>
    <t>Cozy entire 3rd floor Alcove/Studio Apt. with brand new outdoor deck overlooking NYC! Have breakfast or dinner on the deck while enjoying day and night views of NYC! Fully equipped kitchen with all you'll need to ensure your comfort and convenience. Located a short 15 min commute to WTC/NYC Path station via Light-Rail Train 7 minute ride (station 3 blks from the house) &amp; Path train 3 minute ride and you are in NYC! If you have a car, we are just about 1 mile from the Holland Tunnel entrance!</t>
  </si>
  <si>
    <t>https://a0.muscache.com/im/pictures/15866495-823d-4670-85b2-5bdb52be47be.jpg?aki_policy=large</t>
  </si>
  <si>
    <t>{TV,Wifi,"Air conditioning",Kitchen,Heating,Washer,Dryer,"Smoke detector","Carbon monoxide detector","Fire extinguisher",Essentials,Hangers,"Hair dryer",Iron,"Hot water",Microwave,"Coffee maker",Refrigerator,"Dishes and silverware","Cooking basics",Oven,Stove,"Patio or balcony"}</t>
  </si>
  <si>
    <t>https://www.airbnb.com/rooms/28540225</t>
  </si>
  <si>
    <t>LARGE SUNNY BEDROOM 15-20 MINUTES TO NYC</t>
  </si>
  <si>
    <t>Welcome to my house!! Guests first reaction "Wow, this is AMAZING SO CLOSE TO NYC !"- it is Lovely- Please check my profile reviews! Fascinating location for short work related stay or vacation to visit NYC, Long Island, Washington DC, Pennsylvania or a long-term or for business, school, etc. Friendly house in Jersey City. 7min walk to Journal Square PATH Train, with a 15-minute-subway-commute into Manhattan. 10min ride to World Trade Center and to Newark Airport. Also cheap Uber/Lyft rides.</t>
  </si>
  <si>
    <t xml:space="preserve">Strategic location and easy commute to New York City midtown &amp; downtown Manhattan - West Village, Union Square, Chelsea, Herald Square, Midtown Empire State Building, Macy‚Äôs, Rooftops Bars views to NYC, Times Square, etc. - 7min walk to PATH Train Station, connecting to NYC Subway - 20min to midtown NYC  - 10min to World Trade Center New York - 10min walk to downtown Jersey City.  - 5min drive to NYC through Holland Tunnel  - 20min drive and train ride to Newark airport	 - 40min drive to JFK airport or LaGuardia  - 15min walk to Hudson River views of NYC Downtown Jersey City and INDIAN Square both offers a variety of international cuisines, restaurants, bars, nightclub, art galleries, piano bar and much more... Brand new furniture. This bedroom has a queen size bed - like sleeping on a cloud. It is very spacious, has a desk and chair if you need to work or organize your stuff. Large cloths closet. Dresser with 6 drawers. Very large bedroom has it own private entrance.   It's right off </t>
  </si>
  <si>
    <t>Welcome to my house!! Guests first reaction "Wow, this is AMAZING SO CLOSE TO NYC !"- it is Lovely- Please check my profile reviews! Fascinating location for short work related stay or vacation to visit NYC, Long Island, Washington DC, Pennsylvania or a long-term or for business, school, etc. Friendly house in Jersey City. 7min walk to Journal Square PATH Train, with a 15-minute-subway-commute into Manhattan. 10min ride to World Trade Center and to Newark Airport. Also cheap Uber/Lyft rides. Strategic location and easy commute to New York City midtown &amp; downtown Manhattan - West Village, Union Square, Chelsea, Herald Square, Midtown Empire State Building, Macy‚Äôs, Rooftops Bars views to NYC, Times Square, etc. - 7min walk to PATH Train Station, connecting to NYC Subway - 20min to midtown NYC  - 10min to World Trade Center New York - 10min walk to downtown Jersey City.  - 5min drive to NYC through Holland Tunnel  - 20min drive and train ride to Newark airport	 - 40min drive to JFK airpor</t>
  </si>
  <si>
    <t>Located just 5 miles from Statue of Liberty, 15-20 MIN TO NYC provides accommodations in Jersey City with free bikes, a shared lounge, as well as a shared kitchen. The property is 1.6 miles from Newport Center Mall Shopping Center and 2.3 miles from Liberty Science Center.  The apartment consists of 1 separate bedroom, 1 bathroom and a living room.  A garden, grill and a terrace are featured at the apartment.  Ellis Island and Statute of Liberty is 5 miles. 15-20 MIN TO NYC, while Old Colony Plaza Shopping Center is 1.5 miles away.  The nearest airport is Newark Liberty International Airport, 10 miles (20Min) from the accommodation. JFK &amp; LaGuardia 40 Minutes.    Distance in property description is calculated using ¬© OpenStreetMap Places of Interest Nearby: Journal Square 0.3 miles Journal Square PATH Station 0.4 miles The Landmark Lowe's Jersey Theater 0.4 miles Mary Benson Park 0.5 miles Hamilton Park 0.6 miles Statue of Liberty 3 miles Times Square 4.1 miles Grand Central Station 4.</t>
  </si>
  <si>
    <t xml:space="preserve">Strategic location and easy commute to New York City midtown &amp; downtown Manhattan - West Village, Union Square, Chelsea, Herald Square, Midtown Empire State Building, Macy‚Äôs, Rooftops Bars views to NYC, Times Square, etc. - 7min walk to PATH Train Station, connecting to NYC Subway - 20min to midtown NYC  - 10min to World Trade Center New York - 10min walk to downtown Jersey City.  - 5min drive to NYC through Holland Tunnel  - 20min drive and train ride to Newark airport	 - 40min drive to JFK airport or LaGuardia  - 15min walk to Hudson River views of NYC Downtown Jersey City and INDIAN Square both offers a variety of international cuisines, restaurants, bars, nightclub, art galleries, piano bar and much more... Located just 5 miles from Statue of Liberty, 15-20 MIN TO NYC provides accommodations in Jersey City with free bikes, a shared lounge, as well as a shared kitchen. The property is 1.6 miles from Newport Center Mall Shopping Center and 2.3 miles from Liberty Science Center.  The </t>
  </si>
  <si>
    <t>Guests have full access to the large bedroom, fully equipped kitchen and full bathroom and cozy living room, as well as the patio and garden. 	 My goal is to make you feel at home while you are staying here. Washer and dryer are available for free in the basement.  With everything else, please make yourself at home and enjoy. I expect my guest to have excellent manners and cleanliness experience when it comes to sharing the place as we all enjoy this wondrous house to relax and feel sweet home.</t>
  </si>
  <si>
    <t>You can always contact me. I am super accommodating and very personable and hope my guests are the same :)  I prefer kind, sweet and friendly guests. Since we'll be sharing a house as mature adults, I find it important to be nice and courteous while we're all here for a purposeful mission in life :) 	 I‚Äôm comfortable with all respectful levels of interaction. I enjoy meeting and interacting with my guests. I‚Äôm glad to chat, give advice and offer suggestions on what to do in the city or anywhere else.</t>
  </si>
  <si>
    <t>I don‚Äôt have too much rules. If you are clean, friendly and mature to appreciate this gorgeous place you‚Äôre more than welcome!</t>
  </si>
  <si>
    <t>https://a0.muscache.com/im/pictures/f93a43d7-f7de-49ff-8f8a-706b1c6731e2.jpg?aki_policy=large</t>
  </si>
  <si>
    <t>{TV,Wifi,"Air conditioning",Kitchen,"Free street parking","Hot tub",Heating,Washer,Dryer,"Smoke detector","Carbon monoxide detector","First aid kit","Fire extinguisher",Essentials,Shampoo,"Lock on bedroom door",Hangers,"Hair dryer",Iron,"Laptop friendly workspace","Self check-in",Lockbox,"Private entrance","Window guards","Room-darkening shades","Hot water","Bed linens","Extra pillows and blankets","Ethernet connection",Microwave,"Coffee maker",Refrigerator,"Dishes and silverware","Cooking basics",Oven,Stove,"Single level home","BBQ grill","Patio or balcony","Garden or backyard","Luggage dropoff allowed","Long term stays allowed","Shower gel","Baking sheet","Barbecue utensils","Trash can","Bread maker"}</t>
  </si>
  <si>
    <t>https://www.airbnb.com/rooms/28543425</t>
  </si>
  <si>
    <t>studio mins to ny in jc near journal square</t>
  </si>
  <si>
    <t>2465 John F. Kennedy Blvd, Jersey City, NJ 07304 building. Get to ny in 37 min (q119 bus from infront of the apt directly drops in ny port authority) U have ur own space .  Laundry in the building .Wifi,Tv. 1 bed and inflatable mattress.  Bath room with Jacuzzi tub, lush and epsom salt available , shampoo conditioner , new towels  Walk in closet  5 mins commute(20 min walk) to journal square and path train , (22 min to time square from journal square ) . Very quite clean safe neighbourhood .</t>
  </si>
  <si>
    <t>Welcome to your home away from home! This apartment is a spacious studio with high ceilings, and a warm artsy vibe. 15-minute walk to the Path station, which connects Jersey to Manhattan, 8 minutes to World Trade Center or 25 minutes to 34th St Midtown, it provides the perfect balance of accessibility without having to sleep in the middle of the city that never sleeps. Jersey City is quiet and serene, which is why I choose to call it home. :-) This apartment is set up for exclusively for Airbnb guests, but I do live in the building should you need anything. More information The space You'll love the value of this apartment..  The apartment has a fully stocked kitchen ( oven  , fridge, kurig coffee maker, other mini appliances available on request) , and a two closets. For your comfort the apartment has: - A queen sized bed with additional full-sized 18" deluxe air mattress (upon request) - Fresh Linens and towels - Coffee &amp; Tea - Basic toiletries -Washer/Dryer in the apartment Guest ac</t>
  </si>
  <si>
    <t>2465 John F. Kennedy Blvd, Jersey City, NJ 07304 building. Get to ny in 37 min (q119 bus from infront of the apt directly drops in ny port authority) U have ur own space .  Laundry in the building .Wifi,Tv. 1 bed and inflatable mattress.  Bath room with Jacuzzi tub, lush and epsom salt available , shampoo conditioner , new towels  Walk in closet  5 mins commute(20 min walk) to journal square and path train , (22 min to time square from journal square ) . Very quite clean safe neighbourhood . Welcome to your home away from home! This apartment is a spacious studio with high ceilings, and a warm artsy vibe. 15-minute walk to the Path station, which connects Jersey to Manhattan, 8 minutes to World Trade Center or 25 minutes to 34th St Midtown, it provides the perfect balance of accessibility without having to sleep in the middle of the city that never sleeps. Jersey City is quiet and serene, which is why I choose to call it home. :-) This apartment is set up for exclusively for Airbnb gue</t>
  </si>
  <si>
    <t>place is located in Jersey City, New Jersey, United States. An unfamiliar neighborhood may seem intimidating at first, however once you are a little more acquainted, you begin to see the charm a diverse neighborhood brings. I've lived in this rapidly gentrifying neighborhood for over 15 years and I LOVE it! It is directly across from beautiful Lincoln Park. Lincoln Park is great for walking, jogging,and playing tennis. It is also the home of Jersey City's newest 9 hole golf course.</t>
  </si>
  <si>
    <t>The apartment is about 15-20 minute walk to the Journal Square PATH Station which links Jersey to the heart of Manhattan. Journal Square is just 3 stops from World Trade Center and Greenwich Village or 5 stops to 34th Street Penn Station. Alternatively there is an Express Bus to Manhattan/Penn Station that is available from the top of the street. Newark Liberty Airport is a 15-minute cab ride. Though many guests fly in from LGA or JFK and take public transportation to the apartment.</t>
  </si>
  <si>
    <t>Guests will have access to a washer/dryer in the unit. There is free wifi and cable TV including Netflix. The apartment is fully stocked with all essentials should you choose to cook in the apartment</t>
  </si>
  <si>
    <t>I can help with any logistical or recreational questions that you might have. Or even take you grocery shopping and show you some fantastic views that only the locals get to experience. Check-in is 3pm and check-out is 11am. When possible, I always try to accommodate requests for early check-in or late check-out. Newark airport in only a 15-minute drive away</t>
  </si>
  <si>
    <t>https://a0.muscache.com/im/pictures/e30417fe-667e-4981-b44e-3f3bf413d9a6.jpg?aki_policy=large</t>
  </si>
  <si>
    <t>https://www.airbnb.com/users/show/193093676</t>
  </si>
  <si>
    <t>Shimaa</t>
  </si>
  <si>
    <t>https://a0.muscache.com/im/pictures/user/e508c84c-2217-4065-8527-a662016d0e1e.jpg?aki_policy=profile_small</t>
  </si>
  <si>
    <t>https://a0.muscache.com/im/pictures/user/e508c84c-2217-4065-8527-a662016d0e1e.jpg?aki_policy=profile_x_medium</t>
  </si>
  <si>
    <t>{TV,"Cable TV",Wifi,"Air conditioning",Kitchen,"Smoking allowed","Pets allowed",Elevator,"Free street parking","Hot tub",Heating,Washer,Dryer,"Smoke detector","Carbon monoxide detector",Essentials,Shampoo,Hangers,"Hair dryer",Iron,"Laptop friendly workspace","Self check-in",Keypad,"Hot water","Bed linens","Extra pillows and blankets","Ethernet connection","Pocket wifi",Microwave,"Coffee maker",Refrigerator,"Dishes and silverware","Cooking basics",Oven,Stove,"Luggage dropoff allowed","Long term stays allowed","Cleaning before checkout"}</t>
  </si>
  <si>
    <t>https://www.airbnb.com/rooms/28566259</t>
  </si>
  <si>
    <t>Bargain priced room close to NYC - Room B</t>
  </si>
  <si>
    <t>DECEMBER 22 - JANUARY 1ST AVAILABLE! *MONTHLY RENTALS ONLY! $600  PER MONTH* Room is 2 blocks away from the Journal Square Path Train. 21 minutes to 34th street, 11 minutes to The World Trade Center.  Room is good for 1 guest. There will be a futon (sofa bed) in the room. Futon (sofa bed) turns into a twin size bed. Private fridge / your own set of keys. Shared microwave. Please bring your own towel.  Please take a look at Room A, Room B, and Room C for availability (my other listings).</t>
  </si>
  <si>
    <t>Located 2 blocks or less from food, fun, and a quick commute to the Big Apple! Low rates make this an even better stay!</t>
  </si>
  <si>
    <t>DECEMBER 22 - JANUARY 1ST AVAILABLE! *MONTHLY RENTALS ONLY! $600  PER MONTH* Room is 2 blocks away from the Journal Square Path Train. 21 minutes to 34th street, 11 minutes to The World Trade Center.  Room is good for 1 guest. There will be a futon (sofa bed) in the room. Futon (sofa bed) turns into a twin size bed. Private fridge / your own set of keys. Shared microwave. Please bring your own towel.  Please take a look at Room A, Room B, and Room C for availability (my other listings). Located 2 blocks or less from food, fun, and a quick commute to the Big Apple! Low rates make this an even better stay! You'll have access to your room (of course) and the restroom. I will meet you the day you arrive (depending on our schedules) - then the rest is up to you! 100% freedom! Very nice and quiet and safe neighborhood. The fire station is right in front of the property which makes this property even more safer! The Journal Square Path Train is 2 blocks away. While walking to the train, you'l</t>
  </si>
  <si>
    <t>Very nice and quiet and safe neighborhood. The fire station is right in front of the property which makes this property even more safer!</t>
  </si>
  <si>
    <t>This is a 3 room apartment. One room is rented out to a monthly tenant. You'll be in your own room which is the AirBNB room. You will have a key for the main door and a key for your room for 100% privacy! :) ****During the winter, there will be clanking noise from time to time because of the radiator heating within the house. ****</t>
  </si>
  <si>
    <t>The Journal Square Path Train is 2 blocks away. While walking to the train, you'll notice a lot of commercial stores / fast food / restaurants. The path train will take you to the World Trade Center in 11 minutes and to Midtown Manhattan (33rd street) in 21 minutes. Weekend travel time may vary due to weekend schedule changes and construction / track maintenance.  1/2 block away: Taco Bell. 1 block away: McDonalds/Subway/Taco Bell/Fast food/Supermarket/Laundry/Rite Aid. 2 blocks away: Duane Reade/Deli/Starbucks/Chipotle/Wendy's/India Street/Path Train.</t>
  </si>
  <si>
    <t>You'll have access to your room (of course) and the restroom.</t>
  </si>
  <si>
    <t>I will meet you the day you arrive (depending on our schedules) - then the rest is up to you! 100% freedom!</t>
  </si>
  <si>
    <t>Peace and quiet after 10:00pm everyday of the week!</t>
  </si>
  <si>
    <t>https://a0.muscache.com/im/pictures/0c41b0da-6591-4667-8463-42ba7f4c932e.jpg?aki_policy=large</t>
  </si>
  <si>
    <t>https://www.airbnb.com/users/show/215597619</t>
  </si>
  <si>
    <t>Capri</t>
  </si>
  <si>
    <t>https://a0.muscache.com/im/pictures/user/71b60e19-726c-436e-bbe5-b21be3532ccf.jpg?aki_policy=profile_small</t>
  </si>
  <si>
    <t>https://a0.muscache.com/im/pictures/user/71b60e19-726c-436e-bbe5-b21be3532ccf.jpg?aki_policy=profile_x_medium</t>
  </si>
  <si>
    <t>{Wifi,"Air conditioning","Free street parking",Heating,"Carbon monoxide detector",Essentials,"Lock on bedroom door","Laptop friendly workspace","Private entrance","Hot water","Bed linens",Microwave,Refrigerator,"Patio or balcony","Host greets you"}</t>
  </si>
  <si>
    <t>https://www.airbnb.com/rooms/28580980</t>
  </si>
  <si>
    <t>Stunning 2 Bed 2 BATH apartment in Brand New Luxury Building</t>
  </si>
  <si>
    <t>Zen Home Suites is proud to present this beautiful 2 Bedroom 2 Bathroom suite in hi-rise building for you comfortable Stay.  This apartment has two bedrooms, two full bathrooms, Living room and beautiful open kitchen which let you cook while entertaining your family or guests. This apartment is located one of the most desirable hi-rise building of Jersey City in sought after gold coast neighborhood. The commute to New York city is super convenient using PATH train subway, available at only five minutes walking distance.  The luxury building offers you state of the amenities such as 24 hour state of the art fitness center, Yoga Room, outdoor pool, hot tub, Games Room equipped with Billiards table/foosball table/poker table and many more. There are separate work study areas, if you ever feel like working for home. This apartment is available for rent for both short term and extended term stay.  Our portfolio of apartments includes studios, one bedroom, two bedrooms and three-bedrooms apa</t>
  </si>
  <si>
    <t>Apartment Amenities: ‚Ä¢	1200 square ft. unit ‚Ä¢	24-hour Doorman ‚Ä¢	2 Bedrooms ‚Ä¢	2 Bathrooms ‚Ä¢	King size bed: Master Bedroom ‚Ä¢	Queen size bed: Guest Bedroom ‚Ä¢	Queen size sofa bed in living room ‚Ä¢	Fully equipped kitchen with Stainless Steel appliances. ‚Ä¢	Spacious walk-in closets with built in organizers ‚Ä¢	Italian Hardwood floors. ‚Ä¢	Cable (Complimentary/Free) ‚Ä¢	Quartz counter tops ‚Ä¢	High speed internet (Complimentary/Free) ‚Ä¢	Laundry in unit (Washer/Dryer) ‚Ä¢	Dishwasher ‚Ä¢	USB outlets in bedrooms ‚Ä¢	Hardwood floors ‚Ä¢	Energy Star Whirlpool stainless steel appliances ‚Ä¢	Memory Foam Mattress ‚Ä¢	Dining Table/Chair ‚Ä¢	52 inch LED TV ‚Ä¢	DVD Player ‚Ä¢	Bathroom with Bath Tub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‚Ä¢	Wor</t>
  </si>
  <si>
    <t>https://a0.muscache.com/im/pictures/3a9492f3-6e10-41a3-bd9c-0c0744175628.jpg?aki_policy=large</t>
  </si>
  <si>
    <t>https://www.airbnb.com/rooms/28583047</t>
  </si>
  <si>
    <t>New Two Bedroom Apartment in high end luxury building with Amazing views of NYC</t>
  </si>
  <si>
    <t>https://a0.muscache.com/im/pictures/e9eb90d2-abf1-49d6-9d2f-736aa6a73dd7.jpg?aki_policy=large</t>
  </si>
  <si>
    <t>https://www.airbnb.com/rooms/28599060</t>
  </si>
  <si>
    <t>Jersey City min to NYC by PATH or Holland Tunnel</t>
  </si>
  <si>
    <t>This charming and cozy studio apartment has a loft feeling.  The Hamilton Park neighborhood of Jersey city is a great location located just minutes from NYC by either PATH (subway train) or HOlland Tunnel (7 minute drive).   The location of Hamilton Park/Downtown Jersey City is walkable vibrant and hip restaurants &amp; bars scene, several local parks, and shopping.  The majority of local restaurants and shops are as close as 3-12 minutes away.</t>
  </si>
  <si>
    <t>The apartment has 1 king size sleep number bed, 1 sofa bed, and an airmattress if necessary.  There is a small kitchen equipt with the basics to get your meal started (cooking oil, salt, pepper, sugar, pots &amp; pans, aluminum foil, etc).  The apartment has great wifi supported by Wifi. Our building is a historic frame house built in 1880 full of the charm and quirks typical in an old building (including slightly crooked/sqeaky stairs, and several other updates that we are saving to make - like the fridge and shower $$$).  You will also need to go up two flights of stairs to enter the apartment. This location is great for relaxing after enjoying the sights of NYC and Jersey City.   Please be considerate of our neighbors and keep noise to a minimum especially after 10PM and before 10AM.</t>
  </si>
  <si>
    <t>This charming and cozy studio apartment has a loft feeling.  The Hamilton Park neighborhood of Jersey city is a great location located just minutes from NYC by either PATH (subway train) or HOlland Tunnel (7 minute drive).   The location of Hamilton Park/Downtown Jersey City is walkable vibrant and hip restaurants &amp; bars scene, several local parks, and shopping.  The majority of local restaurants and shops are as close as 3-12 minutes away. The apartment has 1 king size sleep number bed, 1 sofa bed, and an airmattress if necessary.  There is a small kitchen equipt with the basics to get your meal started (cooking oil, salt, pepper, sugar, pots &amp; pans, aluminum foil, etc).  The apartment has great wifi supported by Wifi. Our building is a historic frame house built in (Phone number hidden by Airbnb) full of the charm and quirks typical in an old building (including slightly crooked/sqeaky stairs, and several other updates that we are saving to make - like the fridge and shower $$$).  Yo</t>
  </si>
  <si>
    <t>Jersey City has so many great events:  (Website hidden by Airbnb)  Hudson County (Jersey City is one of it's municipalities): (Website hidden by Airbnb)  Trip Advisor top list of things to do in Jersey City:  (Website hidden by Airbnb)  Downtown Jersey City Walking Tours:  (Website hidden by Airbnb)  Liberty State Park Walking Tour: (Website hidden by Airbnb)  Hoboken Walking Tour: (Website hidden by Airbnb)  Journal Square Walking Tour:  (Website hidden by Airbnb)</t>
  </si>
  <si>
    <t>Please note our place is a 15-20 minute uber/taxi ride from Newark Liberty International Airport. Traveling here from John F Kennedy Airport in Queens takes between 60 and 90 minutes by car depending on traffic. Quick access to New York City: Walk to the Newport or Grove Street PATH stations or in approximately 12-15 minutes. Walking to the Newport station is mostly indoors. Even though the Newport Mall closes at 9 PM, access through the Mall to Newport PATH is available 24/7. The PATH train ride from the Newport and Grove Street station to The World Trade Center is approximately 7 minutes. The PATH Train ride to 33rd St is approximately 14 minutes from Newport and 18 minutes from Grove Street. Trains depart every 3-6 minutes during rush hour. The PATH train detours through Hoboken on weekends, so add an extra 10 minutes to your travel time. One PATH train ride costs $2.75. The subway system in NYC also costs $2.75 per ride. Both systems offer discounts for purchases of 10 or more trip</t>
  </si>
  <si>
    <t>Guests have full access to the unit, (Hidden by Airbnb) Wifi, Internet, heat, hot water, electricity, window unit air conditioning, stocked kitchen, and street parking.  Nearest Laundromat is Hamilton Laundromat, and it is located half a block down the street.</t>
  </si>
  <si>
    <t>We're available most of the time for recommendations. If you prefer privacy, that's completely fine with us too! Above all we want our guests to be comfortable.</t>
  </si>
  <si>
    <t>Please remove your shoes when entering the apartment.</t>
  </si>
  <si>
    <t>https://a0.muscache.com/im/pictures/e502402c-990d-49e7-b61f-3b532168637e.jpg?aki_policy=large</t>
  </si>
  <si>
    <t>https://www.airbnb.com/users/show/101618045</t>
  </si>
  <si>
    <t>Brittany</t>
  </si>
  <si>
    <t>I'm a librarian who loves to drink tea, go for hikes, and jog.  I enjoy playing cards and other games, watching TV, and reading fantasy, distopian, post-apocolyptic, YA, and other literature recommended by friends and family.   _x000D_
_x000D_
I love my family, and we have a lovely simple life filled with lots of laughter.</t>
  </si>
  <si>
    <t>https://a0.muscache.com/im/pictures/user/4a5132df-72d8-4e17-a407-e28d5d8fb65d.jpg?aki_policy=profile_small</t>
  </si>
  <si>
    <t>https://a0.muscache.com/im/pictures/user/4a5132df-72d8-4e17-a407-e28d5d8fb65d.jpg?aki_policy=profile_x_medium</t>
  </si>
  <si>
    <t>['email', 'phone', 'google', 'reviews', 'offline_government_id', 'selfie', 'government_id', 'work_email']</t>
  </si>
  <si>
    <t>{Wifi,"Air conditioning",Kitchen,Heating,"Smoke detector","Carbon monoxide detector","Fire extinguisher",Essentials,Shampoo,"Lock on bedroom door",Hangers,"Hair dryer",Iron,"Laptop friendly workspace","Self check-in",Lockbox,"Private entrance","Hot water","Bed linens",Microwave,"Coffee maker",Refrigerator,"Dishes and silverware","Cooking basics",Oven,Stove,"Long term stays allowed"}</t>
  </si>
  <si>
    <t>https://www.airbnb.com/rooms/28605886</t>
  </si>
  <si>
    <t>Spacious 1 bedroom on Kennedy Boulevard</t>
  </si>
  <si>
    <t>Located in Jersey City, 2.7 miles from Ellis Island Immigration Museum, Kennedy Suites offers accommodations with free WiFi. The units have a fully equipped kitchen with a dishwasher and a microwave. There's also a toaster, fridge and a coffee machine. Guests can use the fitness center. Guests can also relax in the shared lounge area.</t>
  </si>
  <si>
    <t>https://a0.muscache.com/im/pictures/27d81a79-225e-4107-b3e2-ae24b923a553.jpg?aki_policy=large</t>
  </si>
  <si>
    <t>{TV,Wifi,"Air conditioning",Kitchen,Gym,Elevator,"Free street parking",Heating,Washer,Dryer,"Smoke detector",Essentials,Shampoo,Hangers,"Hair dryer",Iron,"Hot water","Long term stays allowed",Other,"Paid parking on premises"}</t>
  </si>
  <si>
    <t>https://www.airbnb.com/rooms/28616437</t>
  </si>
  <si>
    <t>NYC/NJ - MODERN &amp; PRIVATE STUDIO 15min- EWR</t>
  </si>
  <si>
    <t>A spacious comfy and modern space in Jersey City. It is conveniently located right outside NYC!. Located 10mins from Journal Square station main transportation hub to New York City. This studio is newly renovated specifically designed for AirBnB. The space fits four and is located in a quiet neighborhood with restaurants and shopping centre located walking distance away. We're looking for travelers who needs a home to recharge after visiting MANHATTAN, NYC. ‚òÖ‚òÖSEE YOU SOON &amp; GOD BLESS!‚òÖ‚òÖ</t>
  </si>
  <si>
    <t>Great for one or a group up to 4 people, this cozy modern Jersey City unit is the right accommodation for your stay while visiting New York City. The space is completely newly renovated in 2018 to the style of modern hotels. Featuring complete privacy for you or your guest in a quiet neighborhood of "Country Village" in Jersey City minutes away from New York City. 10minutes from Statue of Liberty in Liberty State Park &amp;  15minutes away from Newark Liberty International Airport!  ====================== PRIVATE ROOM FEATURES: ====================== ‚òÖComplete Privacy Not a shared space ‚òÖ High Speed Internet ‚òÖ Private Entrance  ‚òÖ Clean linens, towels, and wash cloths provided ‚òÖ Your own full Bathroom ‚òÖ Various Board Games ‚òÖ Books for reading  ‚òÖ Microwave ‚òÖ Mini Fridge ‚òÖ Comfortable Sofa Bed ‚òÖ Central Heating and Cooling  ‚òÖ TV enabled chromecast for streaming =========================== COMPLEMENTARY AMENITY BAR: =========================== We welcome our guests to partake of our complement</t>
  </si>
  <si>
    <t>A spacious comfy and modern space in Jersey City. It is conveniently located right outside NYC!. Located 10mins from Journal Square station main transportation hub to New York City. This studio is newly renovated specifically designed for AirBnB. The space fits four and is located in a quiet neighborhood with restaurants and shopping centre located walking distance away. We're looking for travelers who needs a home to recharge after visiting MANHATTAN, NYC. ‚òÖ‚òÖSEE YOU SOON &amp; GOD BLESS!‚òÖ‚òÖ Great for one or a group up to 4 people, this cozy modern Jersey City unit is the right accommodation for your stay while visiting New York City. The space is completely newly renovated in (Phone number hidden by Airbnb) to the style of modern hotels. Featuring complete privacy for you or your guest in a quiet neighborhood of "Country Village" in Jersey City minutes away from New York City. 10minutes from Statue of Liberty in Liberty State Park &amp;  15minutes away from Newark Liberty International Airport</t>
  </si>
  <si>
    <t>Our home is located in a cul-de-sac in the Country Village neighbourhood of Jersey City just 25-30min* drive to lower Manhattan. According to Time Out magazine, Jersey City is the most ethnically diverse city in the US *and that fact is represented in our neighborhood, which is a melting pot! Our neighbors are respectful and friendly. Restaurants, Pharmacy, and Supermarket are conveniently located within our neighborhood. *city traffic vary</t>
  </si>
  <si>
    <t>We're looking for travelers that want a safe, warm and comfortable place to relax and re-charge while visiting New York OR JERSEY. We are young professional and LIVE &amp; LOVE NYC, but you'd be surprised with what Downtown Jersey City has to offer!  We enjoy talking to our guests about the city and are here to help answer any questions. If we are available, we may even find a time to go out together! ‚òÖ‚òÖ‚òÖ THE NEIGHBORHOOD ‚òÖ‚òÖ‚òÖ Our street is a neighborhood consisting of primarily families so please no loud parties. please be respectful of our neighbors. Thanks!  Your reservation will need to reflect the total number of people who will be staying and or sleeping in the home. Number of guest must be reflected in the booking of the BnB, please double check your "guest count" as we have additional guest fee after 1 person. ‚òÖ‚òÖ‚òÖ PARKING ‚òÖ‚òÖ‚òÖ Plenty of street parking during the day but limited at night. Read street parking signs , we are not responsible for tickets due to failure to follow street si</t>
  </si>
  <si>
    <t>There are many ways to get around! Jersey City is a commuter city. Many people in the area use public transportation. The JSQ PATH train to NYC is just a 10 minute drive or Uber. Dont have a car? the bus stop is right around the corner from your door, a 30min bus ride to JSQ Path. From there you can hop on the PATH train to either 33rd st. (27min) or WTC (20min). Our BnB is also a 15min car or Uber ride from/to Newark Liberty International Airport. ===================== (Website hidden by Airbnb) DRIVING ====================== 25 minutes to NYC downton Manhattan 10-15 minutes to EWR AIRPORT ===================== (Website hidden by Airbnb) BUS STOP ====================== DANFORTH AVE BUS STOP SOCIETY HILL BUS STOP (number 80) ===================== (Website hidden by Airbnb) TRAIN STATIONS ====================== JOURNAL SQUARE: PATH TRAIN STATION Hudson Bergen Lightrail - WEST SIDE STOP ===================== (Website hidden by Airbnb) FERRY TO NYC ====================== PORT LIBERTE On y</t>
  </si>
  <si>
    <t>======================================  ‚òÖ‚òÖ‚òÖTHE ENTIRE STUDIO IS YOURS‚òÖ‚òÖ‚òÖ ====================================== ‚òÖ NO shared space with other airbnbers, complete privacy for you and your guest. ‚òÖA spacious backyard is also available for your enjoyment. ‚òÖFree Street Parking</t>
  </si>
  <si>
    <t>My Fianc√© and I love to travel and use air bnb ourselves. We are young professionals and locals in the NJ/NYC area so if you have any questions about places to go or where to eat we would love to help you! We love meeting new people and would be more than happy to greet you upon arrival. However, if you'd prefer, there will also be a lockbox available for you to retrieve your keys and just enter as you please.  ====================== WE RESPECT YOUR PRIVACY ====================== We make an effort to be available and responsive to our guests, but we also respect their space and privacy. We let them check in and out on their own -- living here as if it's their home. If they need us, We live upstairs and always available via text and phone.</t>
  </si>
  <si>
    <t>Quiet time is 10 pm Any unregistered guest in BnB past 10pm will be charged the additional $25 fee ADDITIONAL RULES: 1. Smoking is NOT allowed. 2. People other than those booked in the Guest party  may not stay overnight in the property.  2a. Unregistered and Overnight GUEST will be charged $25 per person or asked to leave. 3. The Owner is not responsible for any accidents and injuries  that occur while on the premises or its facilities. By accepting this reservation, it is agreed that all guests are expressly assuming the risk of any harm arising from their use of the premises or others whom they invite to use the premise. 4. Keep the property and all furnishings in good order. 4a. Any damages to the property will be charged $150 security deposit and the cost of the damage.  5. Use appliances only as intended. 6. Do not burn candles anywhere in the apartment. 7. Pets are NOT allowed.  8. Housekeeping: There is no daily housekeeping service. While linens and bath towels are included in</t>
  </si>
  <si>
    <t>https://z0.muscache.cn/im/pictures/4cdf1186-6416-473c-8ed8-5cbc6acddfcf.jpg?aki_policy=large</t>
  </si>
  <si>
    <t>https://www.airbnb.com/users/show/14252565</t>
  </si>
  <si>
    <t>Michelle &amp; Jericho</t>
  </si>
  <si>
    <t xml:space="preserve">Life is full of small adventures waiting to be discovered!_x000D_
</t>
  </si>
  <si>
    <t>https://a0.muscache.com/im/pictures/user/4ff44fb0-da82-44da-8492-8fa6d2f5d4a0.jpg?aki_policy=profile_small</t>
  </si>
  <si>
    <t>https://a0.muscache.com/im/pictures/user/4ff44fb0-da82-44da-8492-8fa6d2f5d4a0.jpg?aki_policy=profile_x_medium</t>
  </si>
  <si>
    <t>{TV,Wifi,"Air conditioning","Free parking on premises","Free street parking",Heating,Washer,Dryer,"Smoke detector","Carbon monoxide detector","First aid kit","Safety card","Fire extinguisher",Essentials,Shampoo,Hangers,"Hair dryer",Iron,"Laptop friendly workspace","Self check-in",Lockbox,"Private entrance","Hot water","Bed linens","Extra pillows and blankets",Microwave,"Coffee maker",Refrigerator,"Single level home","Garden or backyard","Luggage dropoff allowed","Long term stays allowed","Wide hallways","No stairs or steps to enter","Wide entrance for guests","Flat path to guest entrance","Well-lit path to entrance","No stairs or steps to enter","Paid parking on premises"}</t>
  </si>
  <si>
    <t>https://www.airbnb.com/rooms/28638584</t>
  </si>
  <si>
    <t>5 Bedroom APT Very Close to Manhattan</t>
  </si>
  <si>
    <t>This newly constructed apartment in a 2 unit building is perfect for large groups who want to be close to Manhattan.  The Journal Square Station is a ten minute walk away, guests can be in downtown, Manhattan in under 15 minutes!  Also enjoy Jersey City, America's most diverse city.  Conveniently located a short drive from Newark airport, Downtown Jersey City, Hoboken, and the Lincoln and Holland tunnels.  This apartment is also fully serviced with high end linen, towels and toiletries!</t>
  </si>
  <si>
    <t>There are 5 bedrooms in the home.  3 bedrooms have queen beds and 2 have full beds.  The home has a fully functional and updated kitchen.</t>
  </si>
  <si>
    <t xml:space="preserve">This newly constructed apartment in a 2 unit building is perfect for large groups who want to be close to Manhattan.  The Journal Square Station is a ten minute walk away, guests can be in downtown, Manhattan in under 15 minutes!  Also enjoy Jersey City, America's most diverse city.  Conveniently located a short drive from Newark airport, Downtown Jersey City, Hoboken, and the Lincoln and Holland tunnels.  This apartment is also fully serviced with high end linen, towels and toiletries! There are 5 bedrooms in the home.  3 bedrooms have queen beds and 2 have full beds.  The home has a fully functional and updated kitchen. Guests can access the entire home.  This is not a shared space, they will have it all to themselves. Jersey City is America's most diverse city.  Enjoy the culture and environment of a rapidly growing city with the advantage of being 20 minutes from Manhattan! We've taken some of the feedback from all of our past guests and have recently added a love seat and smaller </t>
  </si>
  <si>
    <t>Jersey City is America's most diverse city.  Enjoy the culture and environment of a rapidly growing city with the advantage of being 20 minutes from Manhattan!</t>
  </si>
  <si>
    <t>We've taken some of the feedback from all of our past guests and have recently added a love seat and smaller kitchen table to allow for groups to have more of a lounge common area.  The photos at the end are of the updated furniture.</t>
  </si>
  <si>
    <t>Guests can access the entire home.  This is not a shared space, they will have it all to themselves.</t>
  </si>
  <si>
    <t>- Please remove your shoes when in the home. - Please be respectful of our neighbors and keep excessive noise and loud music to a minimum after 10pm</t>
  </si>
  <si>
    <t>https://a0.muscache.com/im/pictures/de54561f-aa8e-4adc-b331-394ba898a5f8.jpg?aki_policy=large</t>
  </si>
  <si>
    <t>https://www.airbnb.com/users/show/19440249</t>
  </si>
  <si>
    <t>I am a professional in the hospitality industry in Miami.  We are dedicated to making your stay a memorable one!</t>
  </si>
  <si>
    <t>https://a0.muscache.com/im/pictures/user/99e10f89-2d70-414a-8ebf-1fa189647384.jpg?aki_policy=profile_small</t>
  </si>
  <si>
    <t>https://a0.muscache.com/im/pictures/user/99e10f89-2d70-414a-8ebf-1fa189647384.jpg?aki_policy=profile_x_medium</t>
  </si>
  <si>
    <t>{TV,Wifi,"Air conditioning",Kitchen,"Free street parking",Heating,Washer,Dryer,"Smoke detector","Carbon monoxide detector","First aid kit","Safety card","Fire extinguisher",Essentials,Shampoo,"Lock on bedroom door",Hangers,"Hair dryer",Iron,"Laptop friendly workspace","Self check-in",Keypad,"Private entrance","Hot water",Microwave,"Coffee maker",Refrigerator,Dishwasher,"Dishes and silverware","Cooking basics",Oven,Stove,"Long term stays allowed"}</t>
  </si>
  <si>
    <t>https://www.airbnb.com/rooms/28672616</t>
  </si>
  <si>
    <t>Jersey City Serviced Apt sleeper sofa</t>
  </si>
  <si>
    <t>This is for my memory foam sleeper sofa in the living room of this ultra modern apt.     We are two blocks away from the 9th st light rail in Hoboken.  We are also  one block away from palisade ave where you can catch the express bus to time sq this will take about 15 to 20 mins commute.</t>
  </si>
  <si>
    <t>https://a0.muscache.com/im/pictures/77f8e4f9-9554-447c-af8a-8d39625e564d.jpg?aki_policy=large</t>
  </si>
  <si>
    <t>{TV,Wifi,"Air conditioning",Kitchen,"Hot tub","Indoor fireplace",Heating,"Smoke detector","Carbon monoxide detector",Essentials,Shampoo,"Hair dryer",Iron,"Laptop friendly workspace","Self check-in","Smart lock"}</t>
  </si>
  <si>
    <t>https://www.airbnb.com/rooms/28692702</t>
  </si>
  <si>
    <t>Rustic Charm w/NYC Views</t>
  </si>
  <si>
    <t>Rustic Charm less than 20mins by Train, Bus or Ferry into New York City. The apartment is located on the most desirable block to live in Jersey City. You are steps away from Hoboken. Live like a local and grab a local coffee from the cafe across the street or take a stroll through the park and grab a drink/beer from any of the local bars while listening to live music. My apartment has everything you need and more for your visit!</t>
  </si>
  <si>
    <t xml:space="preserve">Rustic Charm less than 20mins by Train, Bus or Ferry into New York City. The apartment is located on the most desirable block to live in Jersey City. You are steps away from Hoboken. Live like a local and grab a local coffee from the cafe across the street or take a stroll through the park and grab a drink/beer from any of the local bars while listening to live music. My apartment has everything you need and more for your visit! Laundry mat on site and off site I am rarely ever home. I will meet you when you arrive and tell you how to navigate around Jersey city, hoboken and New York City. I also provide maps and a laundry list of recommendations. Farmers market + food trucks in the park every Sunday  Near lightrail station to Path train  Near NYC bus stop Music festivals in park  Yoga in the park  Restaurants/bars walking distance  Food shopping markets are walking distance  Wine/beer/liquor stores walking distance  City views with great spots to take pictures outside The best way to </t>
  </si>
  <si>
    <t>Farmers market + food trucks in the park every Sunday  Near lightrail station to Path train  Near NYC bus stop Music festivals in park  Yoga in the park  Restaurants/bars walking distance  Food shopping markets are walking distance  Wine/beer/liquor stores walking distance  City views with great spots to take pictures outside</t>
  </si>
  <si>
    <t>Parking is only 4hrs without a parking permit  Parking -read all street signs</t>
  </si>
  <si>
    <t>The best way to get around, lightrail to the Path train. &amp; NYC bus.</t>
  </si>
  <si>
    <t>Laundry mat on site and off site</t>
  </si>
  <si>
    <t>I am rarely ever home. I will meet you when you arrive and tell you how to navigate around Jersey city, hoboken and New York City. I also provide maps and a laundry list of recommendations.</t>
  </si>
  <si>
    <t>https://a0.muscache.com/im/pictures/b3e25b2a-0984-45ca-8264-9b4ba3734f81.jpg?aki_policy=large</t>
  </si>
  <si>
    <t>https://www.airbnb.com/users/show/21213075</t>
  </si>
  <si>
    <t xml:space="preserve">Hello Host, _x000D_
_x000D_
Whenever I travel I ALWAYS stay in Airbnbs. They are my homes away from home, and with that being said, I will treat your home as I treat my very own *clean, clean, clean* I am usually out exploring the land and attempting to live like a local, and when I do come home (to my Airbnb) I kick back and relax. _x000D_
I plan on hosting in the near future ;) _x000D_
_x000D_
Ciao,_x000D_
Kris </t>
  </si>
  <si>
    <t>https://a0.muscache.com/im/pictures/user/32a99fcf-addc-493f-aca5-6c06d4a3a771.jpg?aki_policy=profile_small</t>
  </si>
  <si>
    <t>https://a0.muscache.com/im/pictures/user/32a99fcf-addc-493f-aca5-6c06d4a3a771.jpg?aki_policy=profile_x_medium</t>
  </si>
  <si>
    <t>{TV,"Cable TV",Wifi,"Air conditioning",Kitchen,"Free street parking",Heating,Washer,Dryer,"Smoke detector","Carbon monoxide detector","First aid kit","Safety card",Essentials,Shampoo,Hangers,"Hair dryer","Laptop friendly workspace","Private entrance","Hot water","Bed linens","Extra pillows and blankets","Coffee maker",Refrigerator,"Dishes and silverware","Cooking basics",Oven,Stove,"Patio or balcony","Host greets you"}</t>
  </si>
  <si>
    <t>https://www.airbnb.com/rooms/28696645</t>
  </si>
  <si>
    <t>Nice room Queen bed, table WIFI minutes to NYC</t>
  </si>
  <si>
    <t>Private room with a queen bed. Next to a beautiful big park and public transportation to NYC within 20-30 min to midtown. 1 to 4 blocks away there are about 4 different NJ Transit buses to Port Authority 42 street NY( buses take 20min to 30min to get to NY) 119 Bus - Central Ave at Congress S 123 Bus - Palisade Ave at Paterson Plank Rd  Smaller 'Spanish' or Jitney bus - 1.5 blocks corner Poplar st and JFK Blvd  Light Rail is 10m walk This room is located on the ground level of the house</t>
  </si>
  <si>
    <t>House has everything you need: Stay - fully furnished house Sleep - New Fresh Bed sheets. Comfortable Therapeutic mattress Private Room - your room has a lock on the door and only you have the key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Note: this room is located on the ground level of the house.  This level is aways cooler and doesn't need the AC This is a Ground floor of a house, its Basment like floor however your room has a small window. So really its a Ground floor of a house. Guests are to use kitchen and bathroom facilities only on their floor!  Commuting To New York: 1.5 to 4 blocks walking  there are about 3-4 different NJ Transit buses to Port Authority 42 street NY city ( all buses take 20min to 30min to</t>
  </si>
  <si>
    <t>Private room with a queen bed. Next to a beautiful big park and public transportation to NYC within 20-30 min to midtown. 1 to 4 blocks away there are about 4 different NJ Transit buses to Port Authority 42 street NY( buses take 20min to 30min to get to NY) 119 Bus - Central Ave at Congress S 123 Bus - Palisade Ave at Paterson Plank Rd  Smaller 'Spanish' or Jitney bus - 1.5 blocks corner Poplar st and JFK Blvd  Light Rail is 10m walk This room is located on the ground level of the house House has everything you need: Stay - fully furnished house Sleep - New Fresh Bed sheets. Comfortable Therapeutic mattress Private Room - your room has a lock on the door and only you have the key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t>
  </si>
  <si>
    <t>This room is located on a Ground Level of the house. Room has small windows. From main level of the house you have to go down to enter the room.</t>
  </si>
  <si>
    <t>Full House: Fully equipped kitchen Bathroom Living room Internet WIFI</t>
  </si>
  <si>
    <t>https://a0.muscache.com/im/pictures/c9e08df8-4c75-45dc-9417-1cb9c51b96b0.jpg?aki_policy=large</t>
  </si>
  <si>
    <t>{Internet,Wifi,Kitchen,"Free street parking",Heating,"Family/kid friendly","Smoke detector","Carbon monoxide detector",Essentials,"Lock on bedroom door","24-hour check-in",Hangers,"Hair dryer",Iron,"Laptop friendly workspace","Self check-in",Keypad,"Private entrance","Hot water","Bed linens","Extra pillows and blankets",Refrigerator,"Dishes and silverware"}</t>
  </si>
  <si>
    <t>https://www.airbnb.com/rooms/28711226</t>
  </si>
  <si>
    <t>Luxury Room in jersey city Near to Path JSQ</t>
  </si>
  <si>
    <t>This place really good for business travel or coming to see the new york city, You can easily commute to NY city via public transports, all kind of transport (Path train/Transit Buses) available just 5-6 minutes walking distance. The room have Computer table, Single bed and Night lamp.</t>
  </si>
  <si>
    <t>This is 2 BHK apartment . The room is totally private . Room has single bed, Computer table and chair and space to keep your luggage. we also provide free water bottles and soda‚Äôs so you don‚Äôt need to buy water from outside. You can also feel free to ask if you need anything else. Thanks</t>
  </si>
  <si>
    <t>This place really good for business travel or coming to see the new york city, You can easily commute to NY city via public transports, all kind of transport (Path train/Transit Buses) available just 5-6 minutes walking distance. The room have Computer table, Single bed and Night lamp. This is 2 BHK apartment . The room is totally private . Room has single bed, Computer table and chair and space to keep your luggage. we also provide free water bottles and soda‚Äôs so you don‚Äôt need to buy water from outside. You can also feel free to ask if you need anything else. Thanks I am available for you for any guidance about commute and other information. Thanks This place is very near to Path/train station to commute New York and manhattan.  Just 15 minutes drive to Newark Liberty airport you can find good restaurants and cafe and grocery stores at walking distance .  You can stay this place without Car.  For more information you can text.</t>
  </si>
  <si>
    <t>This place is very near to Path/train station to commute New York and manhattan.  Just 15 minutes drive to Newark Liberty airport you can find good restaurants and cafe and grocery stores at walking distance .  You can stay this place without Car.  For more information you can text.</t>
  </si>
  <si>
    <t>I am available for you for any guidance about commute and other information. Thanks</t>
  </si>
  <si>
    <t>https://a0.muscache.com/im/pictures/90d6da67-b12b-4ad0-8146-48b156efe4e0.jpg?aki_policy=large</t>
  </si>
  <si>
    <t>https://www.airbnb.com/users/show/44788375</t>
  </si>
  <si>
    <t>Mehtab</t>
  </si>
  <si>
    <t>https://a0.muscache.com/im/pictures/user/e9566aa6-46f6-46f6-ba29-adb3e4b9b555.jpg?aki_policy=profile_small</t>
  </si>
  <si>
    <t>https://a0.muscache.com/im/pictures/user/e9566aa6-46f6-46f6-ba29-adb3e4b9b555.jpg?aki_policy=profile_x_medium</t>
  </si>
  <si>
    <t>{Wifi,"Air conditioning","Free street parking",Heating,"Smoke detector","Carbon monoxide detector","First aid kit","Fire extinguisher",Essentials,Shampoo,"Lock on bedroom door",Hangers,Iron,"Laptop friendly workspace","Private entrance","Hot water",Microwave,Refrigerator,"Long term stays allowed","Host greets you"}</t>
  </si>
  <si>
    <t>https://www.airbnb.com/rooms/28720518</t>
  </si>
  <si>
    <t>Studio Hideaway Near Manhattan with Backyard</t>
  </si>
  <si>
    <t>Perfectly located and freshly renovated garden level studio close to Manhattan. Public transportation gets you to NYC in minutes! You can take the Path train (walking distance), which will take you to World Trade Center and various parts of Midtown and lower Manhattan, or the bus, which takes you to Times Square and is located steps from the Airbnb. We are also in close proximity to Newark Airport, the Meadowlands (including Giants Stadium), and tons of local spots within Jersey City and NJ/NY.</t>
  </si>
  <si>
    <t>The space is great whether you‚Äôre traveling solo, with your family and friends, for business or as a couple. Everything is provided for your convenience, from easy access via a smart lock, to a kitchenette that has your basic kitchen needs, including a microwave, kettle, small fridge and a French Press to make coffee. The private entrance through the backyard allows you to come and go as you wish. Our studio was just renovated with new floors, fresh paint, and all new furniture and appliances put in! There are two new queen sized beds with new mattresses that you can lounge on while watching TV ( (Hidden by Airbnb) Chromecast supplied!). The backyard has a large table and seating so you can enjoy dinner or a drink right outside your door!</t>
  </si>
  <si>
    <t>Perfectly located and freshly renovated garden level studio close to Manhattan. Public transportation gets you to NYC in minutes! You can take the Path train (walking distance), which will take you to World Trade Center and various parts of Midtown and lower Manhattan, or the bus, which takes you to Times Square and is located steps from the Airbnb. We are also in close proximity to Newark Airport, the Meadowlands (including Giants Stadium), and tons of local spots within Jersey City and NJ/NY. The space is great whether you‚Äôre traveling solo, with your family and friends, for business or as a couple. Everything is provided for your convenience, from easy access via a smart lock, to a kitchenette that has your basic kitchen needs, including a microwave, kettle, small fridge and a French Press to make coffee. The private entrance through the backyard allows you to come and go as you wish. Our studio was just renovated with new floors, fresh paint, and all new furniture and appliances pu</t>
  </si>
  <si>
    <t>Our neighborhood is conveniently located to transportation that will get your into Manhattan in no time. It is a quiet, safe, and family-friendly location that is the perfect place to relax after a long day of exploring the city. There are cafes, restaurants, a supermarket, laundromat, and a great park within walking distance from the house.</t>
  </si>
  <si>
    <t>Parking: street parking is free but requires a visitor permit on all days except Sunday. You will have to go to the Jersey City Parking Authority (7 minute drive from airbnb) to acquire the permit. The cost is $5/day.  Starting in mid-July, we will offer parking in our driveway for $15/day.</t>
  </si>
  <si>
    <t>The Journal Square path train station is a short (12 minute) walk away and the bus that takes you directly to midtown is two blocks away! The commute on the path train is 11 minutes to World Trade Center and a 22 minutes to 33rd Street. The bus ride is under 30 minutes long and will take you within walking distance to Times Square. You can reach the Holland Tunnel in under 10 minutes and the neighborhood has ample parking should you have your own car.</t>
  </si>
  <si>
    <t>Guests will have full access of the space and will not have to share with others. The backyard is shared with the owners.</t>
  </si>
  <si>
    <t>We live on the last floor of our building and are here if you have any questions or concerns. We are happy to accommodate any special requests or chat with you about local recommendations. Our interactions can be as frequent or infrequent as you wish, but we are here to help make your stay enjoyable in any way that we can.</t>
  </si>
  <si>
    <t>We ask that you treat our space with care.  Please be respectful of our tenants and neighbors and not make loud noise after 10pm. Place all trash in the trash receptacles provided, turn off the lights and heat/ac when you leave.  Upon check out, please place all dirty towels on the bathroom floor. If you use any dishware, please wash it afterwards.  No smoking inside, please use the provided ashtray in the backyard. Check in is at 3pm, check out is at 12pm. We are happy to accommodate early check-in and late check-outs when possible, please inquire at least 24 hours in advance.</t>
  </si>
  <si>
    <t>https://z0.muscache.cn/im/pictures/3075c0f9-2494-4dc6-ae00-8891b0a5afcc.jpg?aki_policy=large</t>
  </si>
  <si>
    <t>https://www.airbnb.com/users/show/1254141</t>
  </si>
  <si>
    <t>Dasha&amp;Taylor</t>
  </si>
  <si>
    <t>My wife and I love to travel and do it as often as time and money allows. Our favorite destination is Italy - you really can't beat the food, wine and culture!_x000D_
_x000D_
We recently purchased our first home and are venturing into the world of hosting. We have met incredible people throughout our Airbnb stays and hope to continue building relationships.</t>
  </si>
  <si>
    <t>https://a0.muscache.com/im/pictures/user/dac57b59-3acd-49bb-9b21-67e68f386c8f.jpg?aki_policy=profile_small</t>
  </si>
  <si>
    <t>https://a0.muscache.com/im/pictures/user/dac57b59-3acd-49bb-9b21-67e68f386c8f.jpg?aki_policy=profile_x_medium</t>
  </si>
  <si>
    <t>{TV,Wifi,"Air conditioning",Kitchen,Heating,"Smoke detector","Carbon monoxide detector",Essentials,Shampoo,Hangers,"Hair dryer",Iron,"Laptop friendly workspace","Self check-in","Smart lock","Private entrance","Pack ‚Äôn Play/travel crib","Hot water","Bed linens",Microwave,"Coffee maker",Refrigerator,"Dishes and silverware","Long term stays allowed"}</t>
  </si>
  <si>
    <t>https://www.airbnb.com/rooms/28739111</t>
  </si>
  <si>
    <t>Jersey City House</t>
  </si>
  <si>
    <t>https://a0.muscache.com/im/pictures/9b627d31-115f-4699-bfc8-6766bfaa3d24.jpg?aki_policy=large</t>
  </si>
  <si>
    <t>https://www.airbnb.com/users/show/216776018</t>
  </si>
  <si>
    <t>Fahad</t>
  </si>
  <si>
    <t>https://a0.muscache.com/im/pictures/user/e322ea8d-2ef6-48aa-8897-97f69de0125e.jpg?aki_policy=profile_small</t>
  </si>
  <si>
    <t>https://a0.muscache.com/im/pictures/user/e322ea8d-2ef6-48aa-8897-97f69de0125e.jpg?aki_policy=profile_x_medium</t>
  </si>
  <si>
    <t>{Wifi,Kitchen,Heating,Washer,Dryer,Essentials,Shampoo,Hangers,Iron,"Laptop friendly workspace","Private living room","Hot water"}</t>
  </si>
  <si>
    <t>https://www.airbnb.com/rooms/28740754</t>
  </si>
  <si>
    <t>Spacious Modern Apartment</t>
  </si>
  <si>
    <t>Welcome home to a spacious 1 bedroom luxury apartment located in the bustling heart of New Port neighborhood of Jersey City. At any given moment you are 1 stop away from Manhattan, with access to the many coffee shops, restaurants and night life in Jersey City itself. The apartment is located above the busy streets where you can enjoy beautiful, quiet slumber while maintaining close access to everything you love.</t>
  </si>
  <si>
    <t>Living Room: - 55 inch OLED TV - 3 seater sofa with a deep sectional seat for reclined comfort - Dining table with 4 chairs Kitchen: Flat top electric stove, microwave, fridge, toaster/boiler, pots and pans, pates, cups, cutlery, and utensils. Room: King sized, large dresser, closet, and high ceiling window with a view of the Jersey and lower Manhattan skyline.</t>
  </si>
  <si>
    <t>Welcome home to a spacious 1 bedroom luxury apartment located in the bustling heart of New Port neighborhood of Jersey City. At any given moment you are 1 stop away from Manhattan, with access to the many coffee shops, restaurants and night life in Jersey City itself. The apartment is located above the busy streets where you can enjoy beautiful, quiet slumber while maintaining close access to everything you love. Living Room: - 55 inch OLED TV - 3 seater sofa with a deep sectional seat for reclined comfort - Dining table with 4 chairs Kitchen: Flat top electric stove, microwave, fridge, toaster/boiler, pots and pans, pates, cups, cutlery, and utensils. Room: King sized, large dresser, closet, and high ceiling window with a view of the Jersey and lower Manhattan skyline. Washer and dryer in the apartment in addition to the gym and pool inside the building Available by phone, text and emails Newport Hudson Waterfront Community in Jersey City is conveniently located adjacent to the Hollan</t>
  </si>
  <si>
    <t>Newport Hudson Waterfront Community in Jersey City is conveniently located adjacent to the Holland Tunnel, Newport Centre is easily accessible from the Hudson Bergen Light Rail and the Path.</t>
  </si>
  <si>
    <t>Washer and dryer in the apartment in addition to the gym and pool inside the building</t>
  </si>
  <si>
    <t>Available by phone, text and emails</t>
  </si>
  <si>
    <t>https://a0.muscache.com/im/pictures/99f1dcbf-73a8-4216-8b7a-04e583f123ab.jpg?aki_policy=large</t>
  </si>
  <si>
    <t>https://www.airbnb.com/users/show/122679380</t>
  </si>
  <si>
    <t>https://a0.muscache.com/im/pictures/user/a35f2b4e-7531-49a0-81aa-dfd0d3ffabda.jpg?aki_policy=profile_small</t>
  </si>
  <si>
    <t>https://a0.muscache.com/im/pictures/user/a35f2b4e-7531-49a0-81aa-dfd0d3ffabda.jpg?aki_policy=profile_x_medium</t>
  </si>
  <si>
    <t>{TV,Wifi,"Air conditioning",Kitchen,Gym,Elevator,Heating,Washer,Dryer,"Smoke detector","Carbon monoxide detector",Essentials,Shampoo,Hangers,"Hair dryer",Iron,"Laptop friendly workspace","Hot water",Microwave,"Coffee maker",Refrigerator,Dishwasher,"Dishes and silverware","Cooking basics",Oven,Stove}</t>
  </si>
  <si>
    <t>https://www.airbnb.com/rooms/28740767</t>
  </si>
  <si>
    <t>Small Room In a Very Large Luxury Condo</t>
  </si>
  <si>
    <t>Historic Ukrainian Free Press Building. Situated just two blocks away from Exchange Place PATH station, NJ Light Rail and the ferry to New York City makes for an easy commute and access to Manhattan (Downtown). If you are here for a business or vacation in NYC, you do not want to miss this place for an easy access! Worlds best shops, restaurants, parks, Starbucks are just around the corner. Very safe and fun area. 24 hr easy access to NYC! Booking includes 20% off at a local Restaurant/Bar.</t>
  </si>
  <si>
    <t>Historic Ukrainian Free Press Building. Situated just two blocks away from Exchange Place PATH station, NJ Light Rail and the ferry to New York City makes for an easy commute and access to Manhattan (Downtown). If you are here for a business or vacation in NYC, you do not want to miss this place for an easy access! Worlds best shops, restaurants, parks, Starbucks are just around the corner. Very safe and fun area. 24 hr easy access to NYC! Booking includes 20% off at a local Restaurant/Bar. Two Very Large Living Rooms, Dining Room and Kitchen with 20 Year Old Wood Burning Stove converted to Gas and Electric I will be available 24/7 for any questions you may have The tiny section of Jersey City called Paulus Hook was originally settled in 1633 by the Dutch West India Company, who later elected Michael Paulusen (i.e. Paulaz), as the leader of the region. Paulusen operated a ferry boat and traded with the Lenepe people in the area, and is responsible for its name {Paulus Hook comes from t</t>
  </si>
  <si>
    <t>Two Very Large Living Rooms, Dining Room and Kitchen with 20 Year Old Wood Burning Stove converted to Gas and Electric</t>
  </si>
  <si>
    <t>I will be available 24/7 for any questions you may have</t>
  </si>
  <si>
    <t>- Quiet Hours 11 PM - 7AM</t>
  </si>
  <si>
    <t>https://a0.muscache.com/im/pictures/5c9a3dfe-d864-4156-a9bd-ede63a307b78.jpg?aki_policy=large</t>
  </si>
  <si>
    <t>{Wifi,"Air conditioning",Kitchen,"Smoking allowed","Free street parking",Heating,Washer,Dryer,"Smoke detector","Carbon monoxide detector","First aid kit","Fire extinguisher",Essentials,Shampoo,"Lock on bedroom door","Hair dryer",Iron,"Hot water","Host greets you"}</t>
  </si>
  <si>
    <t>https://www.airbnb.com/rooms/28741254</t>
  </si>
  <si>
    <t>Top Floor of Brick Townhouse Short Ride to NYC</t>
  </si>
  <si>
    <t>The entire top floor of a beautiful brick townhouse just a short ride from Manhattan and downtown Jersey City.  2 or 3 bedrooms: the third room acts as the living room for guests that only need two bedrooms. No walkthrough bedrooms and no need to transfer trains to get to NYC.  Just 3 real bedrooms and a walk straight to the PATH. Please see the "Location" section for more details about mass transit or airport arrival :-) Please see the "Guidebook" section for tips on places close by :-)</t>
  </si>
  <si>
    <t xml:space="preserve">COVID-19 Note: As you can see from our reviews we have placed a high priority on cleanliness for quite some time.  To those people buying tons of bleach and rubbing alcohol we say: welcome to the club :-)  In regards to COVID-19 we will, for the immediate future, place a gap of 72 hours between reservations.  This means the only souls that will have been in the apartment for 72 hours before your stay will have been us or our cleaning lady.  This is meaningful because the latest research suggests (AirBnB will not allow me to place a link to the WHO web site here) that the virus cannot survive on surfaces for more than 72 hours.  So, while travel is not recommended at the moment, if you must travel know that in addition to using the best cleaners known to man we have taken what precautions we can to make this a safe place (it is our house too after all :-)  Now our regular description: Is it the Ritz or a posh SOHO loft?  Is it the most trendy AirBnB in NYC?  Not even close, but it is a </t>
  </si>
  <si>
    <t>The entire top floor of a beautiful brick townhouse just a short ride from Manhattan and downtown Jersey City.  2 or 3 bedrooms: the third room acts as the living room for guests that only need two bedrooms. No walkthrough bedrooms and no need to transfer trains to get to NYC.  Just 3 real bedrooms and a walk straight to the PATH. Please see the "Location" section for more details about mass transit or airport arrival :-) Please see the "Guidebook" section for tips on places close by :-) COVID-19 Note: As you can see from our reviews we have placed a high priority on cleanliness for quite some time.  To those people buying tons of bleach and rubbing alcohol we say: welcome to the club :-)  In regards to COVID-19 we will, for the immediate future, place a gap of 72 hours between reservations.  This means the only souls that will have been in the apartment for 72 hours before your stay will have been us or our cleaning lady.  This is meaningful because the latest research suggests (AirBn</t>
  </si>
  <si>
    <t>Jersey City offers a lot of fun shopping, food and super fast transportation to New York City. There's also a great bagel shop just three blocks away so you can start your day with a bagel and a schmear :-)  See our McGinley Square guidebook for some other recommendations all within a few blocks of the apartment.</t>
  </si>
  <si>
    <t xml:space="preserve">***** MASS TRANSIT The closest train station to the apartment is the Journal Square PATH station a little over a half mile (about 1km, 15 min walk, $7 car ride) down Bergen Avenue.  At the Journal Square stop you can catch trains that will take you either to downtown (World Trade Center) or midtown (34th Street) and several neighborhoods in between. From leaving the apartment it takes about 40 minutes to make it to midtown Manhattan (including walking).  It takes less time to get there than from a lot of Brooklyn and Queens. The PATH and the NYC subway are technically separate systems, but you can use the same pay-per-ride MetroCard for both and they're both $2.75 / ride.  The unlimited ride cards for each system are not compatible. A 5 minute ($7) Lyft or Uber ride can have you in bustling downtown Jersey City, with awesome bars, restaurants and fun activities for the family. ***** JFK OR LGA Arrivals JFK and LaGuardia are in the far part of Queens on the opposite side of the city so </t>
  </si>
  <si>
    <t>The entire apartment.  The apartment has its own entrance and is completely private.</t>
  </si>
  <si>
    <t>We live directly downstairs and are completely respectful of our guests' privacy.  We ask that you be neighborly and do the same.  To that end please be considerate and please read the house rules. We'll try to make ourselves available if you require anything or just want a local's recommendations.  If you need any sort of additional kitchen implement or appliance (blender, slow cooker, pressure cooker, etc) you just need to let us know.</t>
  </si>
  <si>
    <t>WE LIVE DIRECTLY BELOW THE APARTMENT.  IF YOU ARE PLANNING ON IGNORING THESE RULES PLEASE LOOK ELSEWHERE BECAUSE WE WILL NOTICE. ID VERIFICATION We will not accept reservations from accounts without ID verification.  Please verify your account with a government ID https://www.airbnb.com/help/article/1237/how-does-it-work-when-airbnb-asks-for-an-id It's not shown to us, just to AirBnB, it just gives hosts like my wife and I faith in a guest's identity. MAXIMUM OCCUPANCY We have a maximum of 6 guests per reservation.  That is not a suggestion.  Please respect this.  We are only interested in providing an affordable but high quality stay for our guests, not crowding in as many people as possible.  IF IT TURNS OUT YOU INTEND TO EXCEED THIS MAXIMUM WE WILL END THE RESERVATION IMMEDIATELY. NO EVENTS OR PARTIES: * No more than 2 guests of your own at any time please. * No guests of your own after 10pm (anyone staying later than that should be included in the reservation please) * Please no lo</t>
  </si>
  <si>
    <t>https://a0.muscache.com/im/pictures/145522c0-8de4-4b4b-93e0-94c70a685c28.jpg?aki_policy=large</t>
  </si>
  <si>
    <t>https://www.airbnb.com/users/show/93007039</t>
  </si>
  <si>
    <t>Roy</t>
  </si>
  <si>
    <t>https://a0.muscache.com/im/pictures/user/ed83e10d-986c-4f1a-94fc-6454cf3190ae.jpg?aki_policy=profile_small</t>
  </si>
  <si>
    <t>https://a0.muscache.com/im/pictures/user/ed83e10d-986c-4f1a-94fc-6454cf3190ae.jpg?aki_policy=profile_x_medium</t>
  </si>
  <si>
    <t>{TV,Wifi,"Air conditioning",Kitchen,"Free parking on premises","Free street parking",Heating,"Smoke detector","Carbon monoxide detector","First aid kit","Safety card","Fire extinguisher",Essentials,Shampoo,"Lock on bedroom door",Hangers,"Hair dryer",Iron,"Laptop friendly workspace","Self check-in","Smart lock","Private living room","Private entrance",Bathtub,"High chair","Children‚Äôs books and toys","Babysitter recommendations","Pack ‚Äôn Play/travel crib","Hot water","Bed linens","Extra pillows and blankets",Microwave,"Coffee maker",Refrigerator,Dishwasher,"Dishes and silverware","Cooking basics",Oven,Stove,"Patio or balcony","Garden or backyard","Luggage dropoff allowed","Long term stays allowed","Baking sheet","Barbecue utensils","Trash can"}</t>
  </si>
  <si>
    <t>https://www.airbnb.com/rooms/28763257</t>
  </si>
  <si>
    <t>Jersey city home near everything</t>
  </si>
  <si>
    <t>Welcome all, This is a beautiful 3bdrm apt in Jersey City. My girlfriend and older brother live here with me. We are cheerful quiet people, who work a lot. The living room is cozy and warming. The kitchen provides all you need for your stay. Manhattan is less than an hour away for us. For hobbies we cook and practice guitar.</t>
  </si>
  <si>
    <t>The bed is a full size bed. with a window facing the back yard. Feel free to relax in the living room. It has 1 arm chair, 2 love seats, 1 couch and a T.V. There is Wifi access all around the house.</t>
  </si>
  <si>
    <t>Welcome all, This is a beautiful 3bdrm apt in Jersey City. My girlfriend and older brother live here with me. We are cheerful quiet people, who work a lot. The living room is cozy and warming. The kitchen provides all you need for your stay. Manhattan is less than an hour away for us. For hobbies we cook and practice guitar. The bed is a full size bed. with a window facing the back yard. Feel free to relax in the living room. It has 1 arm chair, 2 love seats, 1 couch and a T.V. There is Wifi access all around the house. full bathroom living room kitchen (coffee machine, toaster, microwave, etc.) dishwasher refrigerator washer and driver  driveway if needed  patio for smoking cigarettes If there is a time where we may not be home, feel free to call or text my girlfriend or myself.  A host will be there normally, Monday (all day) Tuesday (all day) Wednesday (all day) Thursday (after 6pm)   Friday (after 6pm) Saturday &amp; Sunday (house will empty from 2pm - 6pm) Quiet friendly neighborhood.</t>
  </si>
  <si>
    <t>Quiet friendly neighborhood. The public park is a block away, great for picnics and nightly walks. Police constantly  around to keep us safe.</t>
  </si>
  <si>
    <t>I have a 3 1\2 yr old, 90lb terrier pit bull. He is potty trained and a big, hyper, friendly baby. He loves attention and playing around. All he wants to do is smell you and say hello. If scared of dogs he can be placed in my room. (no worries he loves it there more)</t>
  </si>
  <si>
    <t>There is bus transportation 2 blocks from the house.(less then 5 mins) The Path Train can be taken from Journal square or Hoboken to get to Manhattan. Delicious restaurants in Hoboken as well as Manhattan.</t>
  </si>
  <si>
    <t>full bathroom living room kitchen (coffee machine, toaster, microwave, etc.) dishwasher refrigerator washer and driver  driveway if needed  patio for smoking cigarettes</t>
  </si>
  <si>
    <t>If there is a time where we may not be home, feel free to call or text my girlfriend or myself.  A host will be there normally, Monday (all day) Tuesday (all day) Wednesday (all day) Thursday (after 6pm)   Friday (after 6pm) Saturday &amp; Sunday (house will empty from 2pm - 6pm)</t>
  </si>
  <si>
    <t>- quiet hours : 11pm - 7 am  - no shoes in house</t>
  </si>
  <si>
    <t>https://a0.muscache.com/im/pictures/0752fe84-515c-42f5-965a-990b8f995a06.jpg?aki_policy=large</t>
  </si>
  <si>
    <t>https://www.airbnb.com/users/show/216962688</t>
  </si>
  <si>
    <t>Andres</t>
  </si>
  <si>
    <t xml:space="preserve">HI!, we are Andres and Intan, and we are both cooks in NYC. We enjoy hosting dinners, spending time with our families and of course eating. We live in Jersey City with our dog, Ares- he's super friendly, and likes to be pet :D  We live in a family-friendly neighborhood and 20-30 mins. from 42nd st. so transportation is pretty convenient around here. We're across the street from the park, and right around the corner from Central Ave. There, you'll find restaurants, bakeries, shopping stores, fresh fruit markets, and lots more! _x000D_
_x000D_
Come stay the night or for a while. Heck, our casa is su casa :) See you soon! </t>
  </si>
  <si>
    <t>https://a0.muscache.com/im/pictures/user/03e6a979-1d2d-4de4-a45f-62ec8a21dcee.jpg?aki_policy=profile_small</t>
  </si>
  <si>
    <t>https://a0.muscache.com/im/pictures/user/03e6a979-1d2d-4de4-a45f-62ec8a21dcee.jpg?aki_policy=profile_x_medium</t>
  </si>
  <si>
    <t>{TV,Wifi,"Air conditioning",Kitchen,"Free parking on premises","Smoking allowed","Free street parking",Heating,Washer,Dryer,"Smoke detector","Carbon monoxide detector","First aid kit","Fire extinguisher",Essentials,"Lock on bedroom door",Iron,"Hot water","Bed linens","Extra pillows and blankets",Microwave,Refrigerator,Dishwasher,"Dishes and silverware","Cooking basics",Oven,Stove,"Patio or balcony"}</t>
  </si>
  <si>
    <t>https://www.airbnb.com/rooms/28789319</t>
  </si>
  <si>
    <t>Fully Renovated Apartment Stone's Throw From NYC</t>
  </si>
  <si>
    <t>THIS APARTMENT IS THOROUGHLY CLEANED INSIDE AND OUT AND DISINFECTED THREE TIMES. THERE ARE ZERO REPORTED CASES OF COVID-19 IN THE BUILDING. The apartment is fully renovated and just finished this year! It is only a 30 minute commute to the World Trade Center in New York City.  Please download the Airbnb app as WiFi and check in instructions are located within. There are many areas nearby to grab a bite to eat or have a coffee as well as taking a leisurely stroll around the area!</t>
  </si>
  <si>
    <t>This space is unique as it has a fully stocked kitchen and everything you need to get away from it all as well as enjoy a night in the city!</t>
  </si>
  <si>
    <t>THIS APARTMENT IS THOROUGHLY CLEANED INSIDE AND OUT AND DISINFECTED THREE TIMES. THERE ARE ZERO REPORTED CASES OF COVID-19 IN THE BUILDING. The apartment is fully renovated and just finished this year! It is only a 30 minute commute to the World Trade Center in New York City.  Please download the Airbnb app as WiFi and check in instructions are located within. There are many areas nearby to grab a bite to eat or have a coffee as well as taking a leisurely stroll around the area! This space is unique as it has a fully stocked kitchen and everything you need to get away from it all as well as enjoy a night in the city! Entire Apartment Please use Airbnb app for all messaging. I will not be as attentive as I normally am before 9 AM &amp; after 7 PM, but will still answer every question you have. There are many great restaurants and coffee shops nearby. Please follow the guidebook as there are recommendations! In order to get to NYC, you have a few options. The best option is walking to the We</t>
  </si>
  <si>
    <t>There are many great restaurants and coffee shops nearby. Please follow the guidebook as there are recommendations!</t>
  </si>
  <si>
    <t>In order to get to NYC, you have a few options. The best option is walking to the West Side Avenue light rail station run by NJ transit (3 minute walk from the apartment).  There, you will take the 80 towards 80 EXCHANGE PL VIA JOURNAL SQ (10 minute bus ride) to the Journal Square Transportation Center. At Journal Square, you will take the  PATH World Trade Center. Take that 3 stops to World Trade Center (9 minute train ride). As you can see, the total trip is less than 25 minutes without waiting. Because I leave during rush hour, the trip normally takes me 30-35 minutes, but can be quicker for you if you leave after.  Please let me know if you need anything else!</t>
  </si>
  <si>
    <t>Please use Airbnb app for all messaging. I will not be as attentive as I normally am before 9 AM &amp; after 7 PM, but will still answer every question you have.</t>
  </si>
  <si>
    <t>No parties or loud music please. Unfortunately, due to previous complaints and building management stepping in, I cannot allow children under 4 years old as incessant crying poses noise complaints and affects other tenants.</t>
  </si>
  <si>
    <t>https://a0.muscache.com/im/pictures/37b77c7a-507e-4b48-b3df-56bbf61bee09.jpg?aki_policy=large</t>
  </si>
  <si>
    <t>{TV,"Cable TV",Wifi,"Air conditioning",Kitchen,"Paid parking off premises",Heating,Washer,Dryer,"Smoke detector","Carbon monoxide detector",Essentials,Shampoo,Hangers,"Hair dryer",Iron,"Laptop friendly workspace","Self check-in",Lockbox,"Hot water","Bed linens",Microwave,Refrigerator,Dishwasher,"Dishes and silverware","Cooking basics",Oven,Stove,"Long term stays allowed"}</t>
  </si>
  <si>
    <t>https://www.airbnb.com/rooms/28789989</t>
  </si>
  <si>
    <t>Brand New Apartment Stone's Throw From NYC</t>
  </si>
  <si>
    <t>THIS APARTMENT IS THOROUGHLY CLEANED INSIDE AND OUT AND DISINFECTED THREE TIMES. THERE ARE ZERO REPORTED CASES OF COVID-19 IN THE BUILDING. The apartment is fully renovated and just finished this year! It is only a 30 minute commute to the World Trade Center in New York City.  Please download the Airbnb app as WiFi and check in instructions are located within. There are many areas nearby to grab a bite to eat or have a coffee as well as taking a leisurely stroll around the area! This space is unique as it has a fully stocked kitchen and everything you need to get away from it all as well as enjoy a night in the city! Entire apartment Please use Airbnb app for all messaging. I will not be as attentive as I normally am before 9 AM &amp; after 7 PM, but will still answer every question you have. There are many great restaurants and coffee shops nearby. Please follow the guidebook as there are recommendations! In order to get to NYC, you have a few options. The best option is walking to the We</t>
  </si>
  <si>
    <t>https://a0.muscache.com/im/pictures/dd08d759-b094-4aa1-98de-68f305fbafaf.jpg?aki_policy=large</t>
  </si>
  <si>
    <t>{TV,"Cable TV",Wifi,"Air conditioning",Kitchen,"Paid parking off premises","Free street parking",Heating,Washer,Dryer,"Smoke detector","Carbon monoxide detector",Essentials,Shampoo,Hangers,"Hair dryer",Iron,"Laptop friendly workspace","Self check-in",Lockbox,"Hot water","Bed linens",Microwave,"Coffee maker",Refrigerator,Dishwasher,"Dishes and silverware","Cooking basics",Oven,Stove,"Long term stays allowed"}</t>
  </si>
  <si>
    <t>https://www.airbnb.com/rooms/28800093</t>
  </si>
  <si>
    <t>Unique and Beautiful Jersey City House</t>
  </si>
  <si>
    <t>Cosy home, children toys, pack and play and high chair available. BR 1:  1 queen sized bed BR 2: 1 full sized bed  BR 3: 1 full sized bed with twin on top (twin over full bunkbed) and a full sized pull out couch. Living Space: Sofa seeps one Private back yard with a pool and patio furniture.  **Please note the pool will not be accessible** No pets or smoking inside the home.</t>
  </si>
  <si>
    <t>https://a0.muscache.com/im/pictures/a3f3b0e2-49b9-4cfb-afbe-8efbdb0658cb.jpg?aki_policy=large</t>
  </si>
  <si>
    <t>https://www.airbnb.com/users/show/1331440</t>
  </si>
  <si>
    <t>Shirin</t>
  </si>
  <si>
    <t>https://a0.muscache.com/im/users/1331440/profile_pic/1436370313/original.jpg?aki_policy=profile_small</t>
  </si>
  <si>
    <t>https://a0.muscache.com/im/users/1331440/profile_pic/1436370313/original.jpg?aki_policy=profile_x_medium</t>
  </si>
  <si>
    <t>{TV,Wifi,"Air conditioning",Kitchen,Heating,Washer,Dryer,"Smoke detector","Carbon monoxide detector","First aid kit","Fire extinguisher",Essentials,Shampoo,"Lock on bedroom door",Hangers,"Hair dryer",Iron,"Laptop friendly workspace","Private entrance","Baby monitor",Bathtub,"Baby bath","High chair","Children‚Äôs books and toys","Babysitter recommendations",Crib,"Pack ‚Äôn Play/travel crib","Hot water","Bed linens","Extra pillows and blankets",Microwave,"Coffee maker",Refrigerator,Dishwasher,"Dishes and silverware","Cooking basics",Oven,Stove,"BBQ grill","Garden or backyard","Host greets you"}</t>
  </si>
  <si>
    <t>https://www.airbnb.com/rooms/28802368</t>
  </si>
  <si>
    <t>Specious Private Room in jersey City (Near to Path</t>
  </si>
  <si>
    <t>This place is really good for business travel or coming to see the new york city, You can easily commute to NY city via public transports, all kind of transport (Path train/Transit Buses) available just 4-5 minutes walking distance. The room has Computer table Double Bed. You can add extra guest in $20/night.  If you have any other question send me inquiry I will get back to you within 15 minutes . Thanks</t>
  </si>
  <si>
    <t>This is 3 BHK apartment . The room is totally private . Room has single bed, Computer table and chair, and space to keep your luggage. we also provide free water bottles so you don‚Äôt need to buy water from outside. Thanks</t>
  </si>
  <si>
    <t>This place is really good for business travel or coming to see the new york city, You can easily commute to NY city via public transports, all kind of transport (Path train/Transit Buses) available just 4-5 minutes walking distance. The room has Computer table Double Bed. You can add extra guest in $20/night.  If you have any other question send me inquiry I will get back to you within 15 minutes . Thanks This is 3 BHK apartment . The room is totally private . Room has single bed, Computer table and chair, and space to keep your luggage. we also provide free water bottles so you don‚Äôt need to buy water from outside. Thanks I am available for you about any guidance for commute and others. This place is very near to Path/train station to commute New York and manhattan.  Just 15 minutes drive to Newark Liberty airport you can find good restaurants and cafe and grocery stores in walking distance .  For more information you can text. Please close Fan, Air condition and lights when you go ou</t>
  </si>
  <si>
    <t>This place is very near to Path/train station to commute New York and manhattan.  Just 15 minutes drive to Newark Liberty airport you can find good restaurants and cafe and grocery stores in walking distance .  For more information you can text.</t>
  </si>
  <si>
    <t>Please close Fan, Air condition and lights when you go out from room .</t>
  </si>
  <si>
    <t>I am available for you about any guidance for commute and others.</t>
  </si>
  <si>
    <t>https://a0.muscache.com/im/pictures/1179392f-9fe1-44af-8da0-0d08a05bd577.jpg?aki_policy=large</t>
  </si>
  <si>
    <t>{Wifi,"Air conditioning",Heating,"Smoke detector","Carbon monoxide detector","First aid kit","Fire extinguisher",Essentials,Shampoo,"Lock on bedroom door",Hangers,"Hair dryer",Iron,"Laptop friendly workspace","Private entrance","Hot water",Microwave,Refrigerator,"Long term stays allowed","Host greets you"}</t>
  </si>
  <si>
    <t>https://www.airbnb.com/rooms/28814515</t>
  </si>
  <si>
    <t>Newly Renovated and Spacious Room "A" Close to NYC</t>
  </si>
  <si>
    <t>Our main goal is to create a hospitable environment so our guests feel right at home! If you are looking for a peaceful and comforting place to stay, you've found it! This private room is perfect for couples, solo travelers or business professionals. Located in the heart of Jersey City it‚Äôs only a 7 min walk to Journal Square. Take the PATH to downtown Jersey City to experience breath taking views of the NYC skyline. Don‚Äôt feel obligated to only experience JC, take the PATH to NYC w/in 20 mins!</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</si>
  <si>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Master bed with a NEW QUEEN size bed and a large mirror. The room is fully furnished with FRESH painted walls. The room has its own comforter with sheets &amp; pillows. Each room has its own extra throw on blanket and night stand with a lamp. Shared Bathroom. Newly renovated &amp; spacious. Includes a relaxing Rainfall Shower-head, Bath Towels, Hair Dryer, Shampoo, and Body Wash. Just for you! NEWLY FURNISHED Kitchen. Includes large kitchen table, oven, stove, microwave, coffee machine, mugs, utensils, kitchen soap, plates.</t>
  </si>
  <si>
    <t>Our main goal is to create a hospitable environment so our guests feel right at home! If you are looking for a peaceful and comforting place to stay, you've found it! This private room is perfect for couples, solo travelers or business professionals. Located in the heart of Jersey City it‚Äôs only a 7 min walk to Journal Square. Take the PATH to downtown Jersey City to experience breath taking views of the NYC skyline. Don‚Äôt feel obligated to only experience JC, take the PATH to NYC w/in 20 mins! 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Master bed with a NEW</t>
  </si>
  <si>
    <t>-Once you enter there is 1 flight of stairs up to the second floor where your private room is located -Toilet paper and towels are provided upon arrival but guests are expected to purchase their own after they use what's in the house, additional toiletries can be provided with additional cost</t>
  </si>
  <si>
    <t>Guests can have access to anything they want in their portion of the apartment. The apartment is one unit in a multi-unit house.  Amenities include: -Coffee maker -Mugs -Utensils  -Microwave -Shampoo -Body wash -New linens and towels -Wireless internet service -Hair dryer -Extra Towels -Extra Pillows  -Iron &amp; Ironing board -First Aid Kit -Water -Washer and Dryer are located in the basement and are accessible and available to use for a fee. The machines require quarters to operate.</t>
  </si>
  <si>
    <t>CHECK IN TIME IS 5:00 PM CHECK OUT IS BY 11:00 AM Please be courteous &amp; respectful. We do not want people throwing loud parties. We want to keep a clean and peaceful environment for everyone including neighbors and other tenants. Please turn off all lights and air conditioner/heat when you leave the apartment. I know that accidents happen so immediately notify me if any furniture, appliances or any other items are damaged. You may be charged a fee depending if there is excessive damage to the property/furniture. The damage depends if any repairs/replacements need to be made. Absolutely NO ILLEGAL ACTIVITY (downloading or file sharing) using our internet. No smoking. No pets allowed. No excessively loud music or unruly behavior. Please respect our quiet hours between 10 PM and 8 AM. Do not congregate in common entry ways/stairwells. Toilet paper and towels are provided upon arrival but guests are expected to purchase their own after they use what's in the house, additional toiletries ca</t>
  </si>
  <si>
    <t>https://a0.muscache.com/im/pictures/84f4ab24-2d8c-40ab-9e5c-e14694b4b62e.jpg?aki_policy=large</t>
  </si>
  <si>
    <t>{TV,Wifi,"Air conditioning",Kitchen,"Paid parking off premises","Free street parking",Heating,Washer,Dryer,"Smoke detector","Carbon monoxide detector","Fire extinguisher",Essentials,Shampoo,"Lock on bedroom door",Hangers,"Hair dryer",Iron,"Laptop friendly workspace","Self check-in",Keypad,"Private entrance","Hot water","Bed linens","Extra pillows and blankets",Microwave,"Coffee maker",Refrigerator,"Dishes and silverware","Cooking basics",Oven,Stove,"Patio or balcony","Long term stays allowed","Shower gel","Trash can"}</t>
  </si>
  <si>
    <t>https://www.airbnb.com/rooms/28837379</t>
  </si>
  <si>
    <t>The Chalet ‚òÉÔ∏è NYC with a panoramic view</t>
  </si>
  <si>
    <t>The Chalet offers amazing panoramic views of Manhattan. This newly renovated luxury property is beautifully furnished to provide a comfortable upscale stay for both business or pleasure. Short walk to restaurants &amp; shopping. A few minutes from trendyJersey City &amp; Hoboken. Short walk to NYC buses &amp; light rail to the PATH which takes you into NYC in minutes. This is a way to enjoy New York in a friendly and safe neighborhood with breathtaking views of the skyline!</t>
  </si>
  <si>
    <t>Relax in the impeccably furnished living room with a smart TV with cable programming and premium channels.  In the dining room, you will find a beautiful dinette that seats 6 with 3 additional stools at the counter. For all of you chefs, the kitchen has been completely renovated with all new appliances and furnishings. Fully stocked with kitchen tools and cookware to help you prepare your favorite dish.  The first bedroom has an inviting and comfortable king bed. Unpack your luggage into the closet and drawers to make your stay feel like home. Wind down at the end of the day with television in bed.  The second bedroom is furnished with a day bed that is also a trundle, offering two twin beds for extra guests. The third bedroom has a comfortable queen size bed. On-site laundry available in the units for guests.</t>
  </si>
  <si>
    <t>The Chalet offers amazing panoramic views of Manhattan. This newly renovated luxury property is beautifully furnished to provide a comfortable upscale stay for both business or pleasure. Short walk to restaurants &amp; shopping. A few minutes from trendyJersey City &amp; Hoboken. Short walk to NYC buses &amp; light rail to the PATH which takes you into NYC in minutes. This is a way to enjoy New York in a friendly and safe neighborhood with breathtaking views of the skyline! Relax in the impeccably furnished living room with a smart TV with cable programming and premium channels.  In the dining room, you will find a beautiful dinette that seats 6 with 3 additional stools at the counter. For all of you chefs, the kitchen has been completely renovated with all new appliances and furnishings. Fully stocked with kitchen tools and cookware to help you prepare your favorite dish.  The first bedroom has an inviting and comfortable king bed. Unpack your luggage into the closet and drawers to make your stay</t>
  </si>
  <si>
    <t>You could not ask for a better neighborhood for your stay. Steps from all major transportation and minutes away from all Manhattan has to offer. Close to restaurants, bars and shopping, easily accessible from all New York City area airports.</t>
  </si>
  <si>
    <t>We own the entire two level building and if you are traveling with a large group and would like to reserve more than one apartment at a time, send us a note and we will do our best to accommodate you!</t>
  </si>
  <si>
    <t>All major public transportation is a few steps away from your front door. Forget the rental car and take advantage of the efficient public transportation New York is known for. Taxis and ride share cars are easily booked from this location as well, providing you with every option.</t>
  </si>
  <si>
    <t>This home comes equipped with smart locks that you will access with personalized codes for your stay. No need to arrange exact arrival times or worry about fumbling with or losing keys during your trip. Share the code with everyone in your party and have one less thing on your mind while enjoying the city.</t>
  </si>
  <si>
    <t>We are New York locals and available whenever needed for any issues that could arise. We can be contacted by phone or email, any time.</t>
  </si>
  <si>
    <t>An additional $250 cleaning fee will be charged for smoking in the apartment.</t>
  </si>
  <si>
    <t>https://a0.muscache.com/im/pictures/7c54976a-8154-46d0-902a-faddf6c69356.jpg?aki_policy=large</t>
  </si>
  <si>
    <t>https://www.airbnb.com/users/show/184381573</t>
  </si>
  <si>
    <t>Sharon &amp; Eddie</t>
  </si>
  <si>
    <t>https://z0.muscache.cn/im/pictures/user/f4f5d10f-aea1-492e-b08e-e6d89c883b0d.jpg?aki_policy=profile_small</t>
  </si>
  <si>
    <t>https://z0.muscache.cn/im/pictures/user/f4f5d10f-aea1-492e-b08e-e6d89c883b0d.jpg?aki_policy=profile_x_medium</t>
  </si>
  <si>
    <t>{TV,"Cable TV",Wifi,"Air conditioning",Kitchen,Heating,"Family/kid friendly",Washer,Dryer,"Smoke detector","Carbon monoxide detector","First aid kit","Fire extinguisher",Essentials,Shampoo,"Lock on bedroom door",Hangers,"Hair dryer",Iron,"Laptop friendly workspace","Self check-in","Smart lock","Private living room","Private entrance",Bathtub,"Hot water","Bed linens","Extra pillows and blankets",Microwave,"Coffee maker",Refrigerator,Dishwasher,"Dishes and silverware","Cooking basics",Oven,Stove,"BBQ grill","Patio or balcony","Garden or backyard","Luggage dropoff allowed","Long term stays allowed","Paid parking on premises"}</t>
  </si>
  <si>
    <t>https://www.airbnb.com/rooms/28837822</t>
  </si>
  <si>
    <t>The Skyline - Stunning NYC view!</t>
  </si>
  <si>
    <t>The Skyline offers amazing panoramic views of Manhattan. This newly renovated luxury property is beautifully furnished to provide a comfortable upscale stay for both business or pleasure. Short walk to restaurants &amp; shopping. Minutes from trendy Jersey City &amp; Hoboken. 15 mins to MetLife Stadium! Short walk to NYC buses and light rail to the PATH train which takes you into NYC in minutes. This is a way to enjoy New York in a friendly and safe neighborhood with breathtaking views of the skyline!</t>
  </si>
  <si>
    <t>Relax in the impeccably furnished living room with a smart TV with cable programming and premium channels.  In the dining room, you will find a beautiful dinette that seats 6 with 2 additional stools at the counter. For all of you chefs, the kitchen has been completely renovated with all new appliances and furnishings. Fully stocked with kitchen tools and cookware to help you prepare your favorite dish.  The first bedroom has an inviting and comfortable king bed. Unpack your luggage into the closet and drawers to make your stay feel like home. Wind down at the end of the day with television in bed.  The second bedroom is furnished with a day bed that is also a trundle, offering two twin beds for extra guests. The third bedroom has a comfortable queen size bed. On-site laundry available in the units for guests.</t>
  </si>
  <si>
    <t>The Skyline offers amazing panoramic views of Manhattan. This newly renovated luxury property is beautifully furnished to provide a comfortable upscale stay for both business or pleasure. Short walk to restaurants &amp; shopping. Minutes from trendy Jersey City &amp; Hoboken. 15 mins to MetLife Stadium! Short walk to NYC buses and light rail to the PATH train which takes you into NYC in minutes. This is a way to enjoy New York in a friendly and safe neighborhood with breathtaking views of the skyline! Relax in the impeccably furnished living room with a smart TV with cable programming and premium channels.  In the dining room, you will find a beautiful dinette that seats 6 with 2 additional stools at the counter. For all of you chefs, the kitchen has been completely renovated with all new appliances and furnishings. Fully stocked with kitchen tools and cookware to help you prepare your favorite dish.  The first bedroom has an inviting and comfortable king bed. Unpack your luggage into the clos</t>
  </si>
  <si>
    <t>https://a0.muscache.com/im/pictures/37f129ea-550a-4bdd-bfdd-87ab9a01bb56.jpg?aki_policy=large</t>
  </si>
  <si>
    <t>{TV,"Cable TV",Wifi,"Air conditioning",Kitchen,Heating,"Family/kid friendly",Washer,Dryer,"Smoke detector","Carbon monoxide detector","First aid kit","Fire extinguisher",Essentials,Shampoo,"Lock on bedroom door",Hangers,"Hair dryer",Iron,"Laptop friendly workspace","Self check-in","Smart lock","Private living room","Private entrance",Bathtub,"Hot water","Bed linens","Extra pillows and blankets",Microwave,"Coffee maker",Refrigerator,Dishwasher,"Dishes and silverware","Cooking basics",Oven,Stove,"Patio or balcony","Garden or backyard","Luggage dropoff allowed","Long term stays allowed","Paid parking on premises"}</t>
  </si>
  <si>
    <t>https://www.airbnb.com/rooms/28842200</t>
  </si>
  <si>
    <t>Sunny Place near Grove Street Path</t>
  </si>
  <si>
    <t>Sunny condo close to Grove Street Path train station - minutes from NYC.   Located on 1st floor with coffee shop across street and grocery store on the corner. Close to restaurants and bars. About 20 minute walk to Hudson River-with amazing views of NYC. Citibike rental is on the corner. Safe travels :)</t>
  </si>
  <si>
    <t>https://a0.muscache.com/im/pictures/4665b09f-9f9f-4759-a290-62d07c4e4750.jpg?aki_policy=large</t>
  </si>
  <si>
    <t>https://www.airbnb.com/users/show/50163646</t>
  </si>
  <si>
    <t>https://a0.muscache.com/im/pictures/user/9aeebe4a-f667-418f-b632-45509dc12b56.jpg?aki_policy=profile_small</t>
  </si>
  <si>
    <t>https://a0.muscache.com/im/pictures/user/9aeebe4a-f667-418f-b632-45509dc12b56.jpg?aki_policy=profile_x_medium</t>
  </si>
  <si>
    <t>{TV,Wifi,"Air conditioning",Kitchen,Heating,Washer,Dryer,"Smoke detector","Carbon monoxide detector","Fire extinguisher",Essentials,Shampoo,"Lock on bedroom door","Hair dryer",Iron,"Laptop friendly workspace","Self check-in",Lockbox,"Private living room","Hot water"}</t>
  </si>
  <si>
    <t>https://www.airbnb.com/rooms/28844888</t>
  </si>
  <si>
    <t>50% STAYCATION DISCOUNTS! ‚ú™Cozy, modern Apartment‚ú™</t>
  </si>
  <si>
    <t>15-20 minutes by car and train to NYC, the house is well located in a beautiful, and quiet residential neighborhood so that you can relax after a long day exploring Manhattan or Jersey City.  The house is fully stocked with complimentary shower liquids, high speed internet, fresh linens, and towels every single stay. Additionally, there is complimentary Netflix/Hulu :)</t>
  </si>
  <si>
    <t>The home is large yet cozy, suitable for a family, group of friends, or business travelers. It has all of the amenities necessary to enjoy your stay.  Amenities provided: -Free high speed WiFi -Netflix/Hulu on TV -2 bathrooms (2 full bathrooms w/shower) -Fully stocked kitchen -Fresh towels for each guest -Shampoo/shower products -Iron/ironing board.</t>
  </si>
  <si>
    <t>15-20 minutes by car and train to NYC, the house is well located in a beautiful, and quiet residential neighborhood so that you can relax after a long day exploring Manhattan or Jersey City.  The house is fully stocked with complimentary shower liquids, high speed internet, fresh linens, and towels every single stay. Additionally, there is complimentary Netflix/Hulu :) The home is large yet cozy, suitable for a family, group of friends, or business travelers. It has all of the amenities necessary to enjoy your stay.  Amenities provided: -Free high speed WiFi -Netflix/Hulu on TV -2 bathrooms (2 full bathrooms w/shower) -Fully stocked kitchen -Fresh towels for each guest -Shampoo/shower products -Iron/ironing board. Guests can access the entire apartment I am always available via the Airbnb app or text. Known affectionately as the "sixth borough," Jersey City is staking its claim as a destination in its own right within the New York City metropolitan area. Young professionals, artists an</t>
  </si>
  <si>
    <t>The most convenient way to Manhattan is by Uber or PATH train. It is a 15-20 minute Uber ride to get to Midtown West/Times Square, and it's a 15 minutes ride on the PATH to get to the World Trade Center.</t>
  </si>
  <si>
    <t>Guests can access the entire apartment</t>
  </si>
  <si>
    <t>- Late check out is at $35/hr penalty! - Absolutely no partying! - Please tidy up as you leave so the maid's life is a little easier, toss trash in the garbage cans located just outside the building unit at the bottom of the stairs. - Heating is only on every year from (Phone number hidden by Airbnb) penalty fee will be charged for removing smoke detectors</t>
  </si>
  <si>
    <t>https://a0.muscache.com/im/pictures/39a577ad-cf26-4cdc-834c-63b3cca9724e.jpg?aki_policy=large</t>
  </si>
  <si>
    <t>https://www.airbnb.com/users/show/122177964</t>
  </si>
  <si>
    <t>Hi! I'm a cheerful person who loves to explore the world. My passion is traveling and I want to give my guests this same passion when they visit my part of the world in New Jersey and New York!</t>
  </si>
  <si>
    <t>https://a0.muscache.com/im/pictures/user/dce8d9ee-859e-4c9e-be81-5a4bfd63d5a6.jpg?aki_policy=profile_small</t>
  </si>
  <si>
    <t>https://a0.muscache.com/im/pictures/user/dce8d9ee-859e-4c9e-be81-5a4bfd63d5a6.jpg?aki_policy=profile_x_medium</t>
  </si>
  <si>
    <t>{TV,Wifi,"Air conditioning",Kitchen,"Paid parking off premises",Heating,"Smoke detector","Carbon monoxide detector",Essentials,Shampoo,Hangers,"Hair dryer",Iron,"Laptop friendly workspace","Self check-in",Keypad,"Private entrance","Hot water","Bed linens","Extra pillows and blankets",Microwave,"Coffee maker",Refrigerator,Dishwasher,"Dishes and silverware",Oven,Stove,"Luggage dropoff allowed","Long term stays allowed"}</t>
  </si>
  <si>
    <t>https://www.airbnb.com/rooms/28845460</t>
  </si>
  <si>
    <t>Downtown JC room w/ Private Bath, 10 min to WTC</t>
  </si>
  <si>
    <t>Come stay in vibrant 'Chilltown', USA! This listing is an industrial-themed, exposed brick private room w/ private bath in the heart of historic Downtown Jersey City. It's 2 minutes walking distance to the Grove St PATH station, and from there it's just an 8 minute ride to World Trade Center in NYC. Or stay and explore Jersey City itself--the recently extended Newark Ave pedestrian walkway (w/ lots of great restaurants, cafes, and shops) is only a few steps away. Or hop on a CitiBike and ride!</t>
  </si>
  <si>
    <t>Come stay in vibrant 'Chilltown', USA! This listing is an industrial-themed, exposed brick private room w/ private bath in the heart of historic Downtown Jersey City. It's 2 minutes walking distance to the Grove St PATH station, and from there it's just an 8 minute ride to World Trade Center in NYC. Or stay and explore Jersey City itself--the recently extended Newark Ave pedestrian walkway (w/ lots of great restaurants, cafes, and shops) is only a few steps away. Or hop on a CitiBike and ride! In addition to your private room and private bath, guests are more than welcome to hang out in the living room area and enjoy some TV (55" 4K w/ built-in Roku). There will also be complimentary snacks and breakfast items available in the kitchen. Coin laundry is available in the basement. I work typical office hours--9 am to 6 pm Monday through Friday. When I'm home, I'm more than happy to chat about places to visit, activities to do, restaurants to eat, or anything else your heart desires. Or if</t>
  </si>
  <si>
    <t>The PATH train is only a couple minutes walking distance and will get you to the Oculus/World Trade Center in 8 minutes or Midtown in 20 minutes! If exploring Jersey City, the Light Rail is a few minutes away and can take you to various places throughout JC, including beautiful Liberty State Park.  CitiBike docks are located throughout Jersey City (and NYC as well), so you could get a day pass and ride through both Jersey City and New York City. NY Waterway runs ferries between Jersey City and New York City seven days a week, including direct routes to Brookfield Place in Battery Park (for high end shopping and cuisine) as well as Midtown/39th street.</t>
  </si>
  <si>
    <t>In addition to your private room and private bath, guests are more than welcome to hang out in the living room area and enjoy some TV (55" 4K w/ built-in Roku). There will also be complimentary snacks and breakfast items available in the kitchen. Coin laundry is available in the basement.</t>
  </si>
  <si>
    <t>I work typical office hours--9 am to 6 pm Monday through Friday. When I'm home, I'm more than happy to chat about places to visit, activities to do, restaurants to eat, or anything else your heart desires. Or if you'd rather be left alone, that's fine too!</t>
  </si>
  <si>
    <t>- Please remove shoes upon entering - Be mindful of your neighbors and keep noise to an appropriate level - Please dispose of food waste in the kitchen trash can, NOT the bedroom or bathroom - No unregistered guests without prior approval!</t>
  </si>
  <si>
    <t>https://a0.muscache.com/im/pictures/d594a357-cd70-41f3-bcdd-e026ace2b9c1.jpg?aki_policy=large</t>
  </si>
  <si>
    <t>https://www.airbnb.com/users/show/8687189</t>
  </si>
  <si>
    <t>Hi there. I'm Roy. I live in Jersey City and work in downtown NYC. In my spare time, I'm probably doing improv comedy, strumming (poorly) on my guitar, taking photos, playing poker, or riding my bike like a maniac.</t>
  </si>
  <si>
    <t>https://a0.muscache.com/im/pictures/user/7c27c751-e4a3-433e-80b2-990748170913.jpg?aki_policy=profile_small</t>
  </si>
  <si>
    <t>https://a0.muscache.com/im/pictures/user/7c27c751-e4a3-433e-80b2-990748170913.jpg?aki_policy=profile_x_medium</t>
  </si>
  <si>
    <t>{TV,Wifi,"Air conditioning",Kitchen,Breakfast,Heating,Washer,Dryer,"Smoke detector","Carbon monoxide detector","Fire extinguisher",Essentials,Shampoo,"Lock on bedroom door",Hangers,"Hair dryer",Iron,"Laptop friendly workspace","Self check-in",Lockbox,"Hot water",Microwave,Refrigerator,Dishwasher,"Dishes and silverware","Cooking basics",Oven,Stove}</t>
  </si>
  <si>
    <t>https://www.airbnb.com/rooms/28855282</t>
  </si>
  <si>
    <t>Beautifully Designed Apt in Heart of Jersey City</t>
  </si>
  <si>
    <t>Enjoy a convenient and memorable vacation or business trip at this newly renovated, clean, and comfortable one bedroom condo.  Located just minutes from Manhattan. Perfect location for touring/working in NYC. Walking distance to all of the best restaurants, bars, and shops in hippest neighborhood of Jersey City</t>
  </si>
  <si>
    <t>Enjoy modern city living at its finest with soaring ceilings, elegant lighting and natural warmth. Comfortable and stylish with exposed brick and wooded wall elements, you won't want to leave.  This home features brand new, yet antique feeling wide-plank hardwood flooring throughout, a large open kitchen and a separate dining nook. Brand new refrigerator and dishwasher, shiny cabinets, classic subway backsplash and lustrous counter tops.  The brand new bathroom is clean and unified, with gold accents bringing pop of color and wealth to the space. Step into your master suite adorned with french doors, ample closets, and lovely morning light. In unit washer/dryer, and brand new on demand hot water heater.  All of this combined with the enjoyment and convenience of Historic Downtown Jersey City, minutes to trains, ferry, world-class dining and night - life options, boutiques, galleries, Liberty State Park &amp; Marina.</t>
  </si>
  <si>
    <t>Enjoy a convenient and memorable vacation or business trip at this newly renovated, clean, and comfortable one bedroom condo.  Located just minutes from Manhattan. Perfect location for touring/working in NYC. Walking distance to all of the best restaurants, bars, and shops in hippest neighborhood of Jersey City Enjoy modern city living at its finest with soaring ceilings, elegant lighting and natural warmth. Comfortable and stylish with exposed brick and wooded wall elements, you won't want to leave.  This home features brand new, yet antique feeling wide-plank hardwood flooring throughout, a large open kitchen and a separate dining nook. Brand new refrigerator and dishwasher, shiny cabinets, classic subway backsplash and lustrous counter tops.  The brand new bathroom is clean and unified, with gold accents bringing pop of color and wealth to the space. Step into your master suite adorned with french doors, ample closets, and lovely morning light. In unit washer/dryer, and brand new on</t>
  </si>
  <si>
    <t>Light local refreshments from our fave hot spots &amp; coffee included. We also provide:  Free Wifi Basic Cable Fresh linens and towels AC/Heat Fully equipped kitchen Hair dryer Steamer Toaster Microwave  Dishwasher Check-In at 2:00 pm (flexible by request) Check-Out at 11:00 am (flexible by request) Grove Street Path Station is located just blocks away. Convenient to World Trade Center, Union Square, Times Square, Grand Central Terminal, Greenwich Village, Metropolitan Met Museum, MOMA, Central Park, Empire State Building, Midtown.</t>
  </si>
  <si>
    <t>Lockbox entry into main door with 24/7  keypad entry into the apartment.  We are happy to be of assistance during your stay.</t>
  </si>
  <si>
    <t>https://a0.muscache.com/im/pictures/3eb66449-9ca1-4b1f-ae20-d83d1ef7f364.jpg?aki_policy=large</t>
  </si>
  <si>
    <t>https://www.airbnb.com/users/show/91716025</t>
  </si>
  <si>
    <t>Jaclyn</t>
  </si>
  <si>
    <t>https://a0.muscache.com/im/pictures/user/9da815d7-3915-411d-8c9b-1f0ca50ea4da.jpg?aki_policy=profile_small</t>
  </si>
  <si>
    <t>https://a0.muscache.com/im/pictures/user/9da815d7-3915-411d-8c9b-1f0ca50ea4da.jpg?aki_policy=profile_x_medium</t>
  </si>
  <si>
    <t>['phone', 'jumio', 'offline_government_id', 'selfie', 'government_id', 'identity_manual']</t>
  </si>
  <si>
    <t>{TV,"Cable TV",Wifi,"Air conditioning",Kitchen,"Paid parking off premises","Free street parking",Heating,Washer,Dryer,"Smoke detector","Carbon monoxide detector","First aid kit","Fire extinguisher",Essentials,Shampoo,Hangers,"Hair dryer","Laptop friendly workspace","Self check-in","Smart lock","Hot water","Bed linens","Extra pillows and blankets",Microwave,"Coffee maker",Refrigerator,Dishwasher,"Dishes and silverware","Cooking basics",Oven,Stove}</t>
  </si>
  <si>
    <t>https://www.airbnb.com/rooms/28858802</t>
  </si>
  <si>
    <t>Newly Renovated and Spacious Room "B" Close to NYC</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</si>
  <si>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spacious sized room with a NEW FULL size bed. The room is fully furnished with FRESH painted walls. The room has its own comforter with sheets &amp; pillows. Each room has its own extra throw on blanket and night stand with a lamp. Shared Bathroom. Newly renovated &amp; spacious. Includes a relaxing Rainfall Shower-head, Bath Towels, Hair Dryer, Shampoo, and Body Wash. Just for you! NEWLY FURNISHED Kitchen. Includes large kitchen table, oven, stove, microwave, coffee machine, mugs, utensils, kitchen soap, plates. High end a</t>
  </si>
  <si>
    <t>Our main goal is to create a hospitable environment so our guests feel right at home! If you are looking for a peaceful and comforting place to stay, you've found it! This private room is perfect for couples, solo travelers or business professionals. Located in the heart of Jersey City it‚Äôs only a 7 min walk to Journal Square. Take the PATH to downtown Jersey City to experience breath taking views of the NYC skyline. Don‚Äôt feel obligated to only experience JC, take the PATH to NYC w/in 20 mins! 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spacious sized room w</t>
  </si>
  <si>
    <t>https://a0.muscache.com/im/pictures/6db85ef0-e43c-4e58-90c0-f16d1938084b.jpg?aki_policy=large</t>
  </si>
  <si>
    <t>{TV,Wifi,"Air conditioning",Kitchen,"Paid parking off premises","Free street parking",Heating,Washer,Dryer,"Smoke detector","Carbon monoxide detector","Fire extinguisher",Essentials,Shampoo,"Lock on bedroom door",Hangers,"Hair dryer",Iron,"Laptop friendly workspace","Self check-in",Keypad,"Private entrance","Hot water","Bed linens","Extra pillows and blankets",Microwave,"Coffee maker",Refrigerator,"Dishes and silverware","Cooking basics",Oven,Stove,"Long term stays allowed","Shower gel","Trash can"}</t>
  </si>
  <si>
    <t>https://www.airbnb.com/rooms/28863757</t>
  </si>
  <si>
    <t>Newly Renovated and Cozy Room "C" Walk to PATH/NYC</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</si>
  <si>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cozy room with a NEW FULL size bed. The room is fully furnished with FRESH painted walls. The room has its own comforter with sheets &amp; pillows. Each room has its own extra throw on blanket and night stand with a lamp. Shared Bathroom. Newly renovated &amp; spacious. Includes a relaxing Rainfall Shower-head, Bath Towels, Hair Dryer, Shampoo, and Body Wash. Just for you! NEWLY FURNISHED Kitchen. Includes large kitchen table, oven, stove, microwave, coffee machine, mugs, utensils, kitchen soap, plates. High end appliances.</t>
  </si>
  <si>
    <t xml:space="preserve">Our main goal is to create a hospitable environment so our guests feel right at home! If you are looking for a peaceful and comforting place to stay, you've found it! This private room is perfect for couples, solo travelers or business professionals. Located in the heart of Jersey City it‚Äôs only a 7 min walk to Journal Square. Take the PATH to downtown Jersey City to experience breath taking views of the NYC skyline. Don‚Äôt feel obligated to only experience JC, take the PATH to NYC w/in 20 mins! 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cozy room with a NEW </t>
  </si>
  <si>
    <t>https://a0.muscache.com/im/pictures/fc146db5-6403-492c-b5f2-d656c517ffcf.jpg?aki_policy=large</t>
  </si>
  <si>
    <t>{Wifi,"Air conditioning",Kitchen,"Paid parking off premises","Free street parking",Heating,Washer,Dryer,"Smoke detector","Carbon monoxide detector","Fire extinguisher",Essentials,Shampoo,"Lock on bedroom door",Hangers,"Hair dryer",Iron,"Laptop friendly workspace","Self check-in",Keypad,"Private entrance","Hot water","Bed linens","Extra pillows and blankets",Microwave,"Coffee maker",Refrigerator,"Dishes and silverware","Cooking basics",Oven,Stove,"Long term stays allowed","Shower gel","Trash can"}</t>
  </si>
  <si>
    <t>https://www.airbnb.com/rooms/28864458</t>
  </si>
  <si>
    <t>Dr Sabra apt 20 mins to NYC 7 mins to Path train!</t>
  </si>
  <si>
    <t>https://a0.muscache.com/im/pictures/0dd53945-2389-4a38-bdf4-801981c1fb7b.jpg?aki_policy=large</t>
  </si>
  <si>
    <t>{Wifi,"Air conditioning",Kitchen,"Free street parking",Heating,Washer,Dryer,"Smoke detector","Carbon monoxide detector","First aid kit","Fire extinguisher",Essentials,Shampoo,"Lock on bedroom door",Hangers,Iron,"Laptop friendly workspace","Private entrance","Hot water","Host greets you"}</t>
  </si>
  <si>
    <t>https://www.airbnb.com/rooms/28889557</t>
  </si>
  <si>
    <t>Stunning Jersey City Home</t>
  </si>
  <si>
    <t>A Beautiful single family house. From the minute you step inside this stunning home you‚Äôll feel at home. Beautifully decorated comfortable living room fireplace and 46‚ÄùTV above. The room is bright and inviting and warm and cozy in the evening. A recently renovated stunning full kitchen. Large dining table and a kitchen breakfast bar. Front and back porch and deck and a beautiful private garden. Upstairs are two good size bedrooms fully decorated along with a stunning full bathroom.</t>
  </si>
  <si>
    <t>You are minutes from Journal Square Path station where it takes 10 mins to World Trade Center or 25 mins to Mid Town 33rd Street.</t>
  </si>
  <si>
    <t>A Beautiful single family house. From the minute you step inside this stunning home you‚Äôll feel at home. Beautifully decorated comfortable living room fireplace and 46‚ÄùTV above. The room is bright and inviting and warm and cozy in the evening. A recently renovated stunning full kitchen. Large dining table and a kitchen breakfast bar. Front and back porch and deck and a beautiful private garden. Upstairs are two good size bedrooms fully decorated along with a stunning full bathroom. You are minutes from Journal Square Path station where it takes 10 mins to World Trade Center or 25 mins to Mid Town 33rd Street. I am available by text or email The area is very safe, and a quiet retreat from the hustle and bustle of New York City. You can find some hidden gems in local restaurants, and bars for a little more life a short uber or path ride to Grove street or Hoboken where the choices are endless. Journal Square is a main transportation hub that offers Path and buses  to both NYC and other p</t>
  </si>
  <si>
    <t>The area is very safe, and a quiet retreat from the hustle and bustle of New York City. You can find some hidden gems in local restaurants, and bars for a little more life a short uber or path ride to Grove street or Hoboken where the choices are endless.</t>
  </si>
  <si>
    <t>On site parking is available at $10 a day</t>
  </si>
  <si>
    <t>Journal Square is a main transportation hub that offers Path and buses  to both NYC and other parts of New Jersey including the Jersey Shore and Altantic City.</t>
  </si>
  <si>
    <t>I am available by text or email</t>
  </si>
  <si>
    <t>https://a0.muscache.com/im/pictures/545f43da-e1b6-4042-9118-bc1990e85349.jpg?aki_policy=large</t>
  </si>
  <si>
    <t>{TV,Wifi,"Air conditioning",Kitchen,"Free street parking",Washer,Dryer,"Smoke detector","Carbon monoxide detector","First aid kit","Fire extinguisher",Essentials,Shampoo,"Lock on bedroom door",Hangers,"Hair dryer",Iron,"Laptop friendly workspace","Private entrance"}</t>
  </si>
  <si>
    <t>https://www.airbnb.com/rooms/28908351</t>
  </si>
  <si>
    <t>Big 2 private room Loft min to Grove PATH 10mNY</t>
  </si>
  <si>
    <t>This is a Big Loft space, Divided into two bedrooms by Closet and thick curtains for privacy in each bedroom. Sleeps 4 people.   Located just a block away from Grove PATH. Only 2 stops to NY city. New queen bed with New Therapeutic mattress. Livingroom has a Futon bed, sleeps 2. Lots of natural light. Big Clean Kitchen   Lots of great restaurants/coffee and bakeries steps away. Grove area in Jersey City feels very European with its vibes. Newport Mall is only 15 min walk. its a 3rd floor walk up</t>
  </si>
  <si>
    <t>Newly Renovated Apartment.  Brand new queen bed with new Therapeutic mattress This apartment has everything you need:  Stay - fully furnished Apartment. Sleep - New Fresh Bed sheets. Comfortable Therapeutic mattress  Cook - Full kitchen with all Appliances, dishes and tableware  Work - Working space, Desk, fast WiFi Essentials - Hair dryer, Clothes hangers, Iron, toilet paper, paper towels and hand soap ALL are provided for you Clean Sheets and Towels Check in and Check out is very Flexible (we will work with your schedule just let us know ahead of time)</t>
  </si>
  <si>
    <t>This is a Big Loft space, Divided into two bedrooms by Closet and thick curtains for privacy in each bedroom. Sleeps 4 people.   Located just a block away from Grove PATH. Only 2 stops to NY city. New queen bed with New Therapeutic mattress. Livingroom has a Futon bed, sleeps 2. Lots of natural light. Big Clean Kitchen   Lots of great restaurants/coffee and bakeries steps away. Grove area in Jersey City feels very European with its vibes. Newport Mall is only 15 min walk. its a 3rd floor walk up Newly Renovated Apartment.  Brand new queen bed with new Therapeutic mattress This apartment has everything you need:  Stay - fully furnished Apartment. Sleep - New Fresh Bed sheets. Comfortable Therapeutic mattress  Cook - Full kitchen with all Appliances, dishes and tableware  Work - Working space, Desk, fast WiFi Essentials - Hair dryer, Clothes hangers, Iron, toilet paper, paper towels and hand soap ALL are provided for you Clean Sheets and Towels Check in and Check out is very Flexible (we</t>
  </si>
  <si>
    <t>This neighborhood is very Cool it feels like SOHO or Chelsea in New York City. It has a street with out Car Traffic and one can just walk around and hang there. Lots of small family owned restaurants and bars. Grove area of Jersey City is a hidden Gem. The food is amazing, views of NY city skyline are like no other, its only 2 stops away by PATH train to NY city. Yet Jersey city is quieter, cheaper and nicer place to live with all the benefits of having NY city just two stops away.</t>
  </si>
  <si>
    <t>PATH train, Grove street stop is a block away. You can use same MTA metro card as in NY city and its only $2,75 ride to NYcity</t>
  </si>
  <si>
    <t>This is your own Private apartment. So guest has all access to all areas and own key to this place.</t>
  </si>
  <si>
    <t>https://a0.muscache.com/im/pictures/09167b3d-0576-47f0-a93d-3098e7eece33.jpg?aki_policy=large</t>
  </si>
  <si>
    <t>{Wifi,"Air conditioning",Kitchen,"Paid parking off premises","Free street parking","Buzzer/wireless intercom",Heating,"Smoke detector","Carbon monoxide detector",Essentials,Hangers,"Hair dryer",Iron,"Laptop friendly workspace","Self check-in",Lockbox,"Hot water","Long term stays allowed"}</t>
  </si>
  <si>
    <t>https://www.airbnb.com/rooms/28908499</t>
  </si>
  <si>
    <t>Spacious Jersey City Apartment, 30 Min to NYC</t>
  </si>
  <si>
    <t>Newly renovated private apartment in the up-and-coming neighborhood of Jersey City Heights. This spacious one bedroom is located on the second floor of a three story house and is one block from transit that takes you into NYC in just 30 minutes. The neighborhood is safe and quiet, yet there are a few hip places to eat and have fun. We are three blocks from an elevator that brings you down to Hoboken - a prime neighborhood that also offers plenty of entertainment and gorgeous city views.</t>
  </si>
  <si>
    <t>The building is a 3 story house with 3 private apartments in it, there are no shared spaces other than the main street entrance. This apt is located on the first floor which requires you to walk up a short set of stairs. The entire house has been recently inspected, updated and deep cleaned.  The apt has hardwood floors, heating, air conditioner, kitchenette with a two-top electric cooktop, microwave and standard kitchenware for cooking. There is no oven. The place has plenty of daylight coming in, but there are curtains on all of the windows that can be adjusted to your liking.  There is a smart TV unit in the apt, but no cable service, you have to connect it to your subscriptions. I co-host this apt with my partner and one of us will always be available to respond to any questions you may have.</t>
  </si>
  <si>
    <t xml:space="preserve">Newly renovated private apartment in the up-and-coming neighborhood of Jersey City Heights. This spacious one bedroom is located on the second floor of a three story house and is one block from transit that takes you into NYC in just 30 minutes. The neighborhood is safe and quiet, yet there are a few hip places to eat and have fun. We are three blocks from an elevator that brings you down to Hoboken - a prime neighborhood that also offers plenty of entertainment and gorgeous city views. The building is a 3 story house with 3 private apartments in it, there are no shared spaces other than the main street entrance. This apt is located on the first floor which requires you to walk up a short set of stairs. The entire house has been recently inspected, updated and deep cleaned.  The apt has hardwood floors, heating, air conditioner, kitchenette with a two-top electric cooktop, microwave and standard kitchenware for cooking. There is no oven. The place has plenty of daylight coming in, but </t>
  </si>
  <si>
    <t>There is a bus stop one block away that has busses going directly into Manhattan, as well as Path train and Jersey City center. You can also take the elevator to the Light Rail, which is 3 blocks aways. It takes approximately 30 minutes on the bus to get to midtown Manhattan. The Uber to Hoboken is 5 minutes or a 15 min walk.</t>
  </si>
  <si>
    <t>https://a0.muscache.com/im/pictures/8833bf81-cc31-4ae4-b036-923ee30069ef.jpg?aki_policy=large</t>
  </si>
  <si>
    <t>{TV,Wifi,"Air conditioning",Kitchen,Heating,"Smoke detector","Carbon monoxide detector","Fire extinguisher",Essentials,Shampoo,"Lock on bedroom door",Hangers,"Hair dryer",Iron,"Laptop friendly workspace","Self check-in",Lockbox,"Private entrance","Hot water","Bed linens",Microwave,"Coffee maker",Refrigerator,"Dishes and silverware","Cooking basics",Stove,"Long term stays allowed"}</t>
  </si>
  <si>
    <t>https://www.airbnb.com/rooms/28938727</t>
  </si>
  <si>
    <t>4 Chandeliers on the Hudson, 10 minutes to Wall St</t>
  </si>
  <si>
    <t>This listing is for the master bedroom in a spacious two-bedroom apartment on the parlor floor of a large mid-19th century brownstone. The location is ideal: tree-lined block in the classy Paulus Hook neighborhood just a 2-minute walk to the Hudson riverfront with a beautiful view of the lower Manhattan skyline. This place is perfect for easy access to New York City (a 7-minute train ride away) but away from the New York crowds, giving yourself a lot more breathing room than found on Manhattan</t>
  </si>
  <si>
    <t>This mid-19th-century is large and luxurious and in an ideal location. There is an Eastern European theme (the host is a former professor of Russian history) and lots of space.</t>
  </si>
  <si>
    <t>This listing is for the master bedroom in a spacious two-bedroom apartment on the parlor floor of a large mid-19th century brownstone. The location is ideal: tree-lined block in the classy Paulus Hook neighborhood just a 2-minute walk to the Hudson riverfront with a beautiful view of the lower Manhattan skyline. This place is perfect for easy access to New York City (a 7-minute train ride away) but away from the New York crowds, giving yourself a lot more breathing room than found on Manhattan This mid-19th-century is large and luxurious and in an ideal location. There is an Eastern European theme (the host is a former professor of Russian history) and lots of space. Guests will have their own bedroom as well as share access to the entire apartment with me (I'll be in the smaller bedroom) and access to the back yard. I will be available at all times to answer questions, troubleshoot, etc. High quality and affordable cafes and restaurants are within a few minutes walk, as is a grocery s</t>
  </si>
  <si>
    <t>Guests will have their own bedroom as well as share access to the entire apartment with me (I'll be in the smaller bedroom) and access to the back yard.</t>
  </si>
  <si>
    <t>https://a0.muscache.com/im/pictures/20145eec-c097-48a6-a057-86f4df8fa099.jpg?aki_policy=large</t>
  </si>
  <si>
    <t>{TV,"Cable TV",Internet,Wifi,"Air conditioning",Kitchen,"Free street parking","Buzzer/wireless intercom",Heating,Washer,Dryer,"Smoke detector",Essentials,Shampoo,"24-hour check-in",Hangers,Iron,"Laptop friendly workspace","Self check-in",Lockbox,"Private living room","Hot water",Microwave,"Coffee maker",Refrigerator}</t>
  </si>
  <si>
    <t>https://www.airbnb.com/rooms/28939391</t>
  </si>
  <si>
    <t>2 BR+Backyard in Historic Rowhouse 15 min to NYC</t>
  </si>
  <si>
    <t>Charming 2 bedroom private apartment  in a brick row-house in historic, tree-lined Downtown Jersey City.  Perfect for couples, families, &amp; business travelers.  Get to NYC Fast! 15 minute subway ride to World Trade Center in Manhattan or 10 minute drive via Holland Tunnel.  When you need a break from the city, relax in our beautiful backyard, a private and quiet setting with lush greenery.</t>
  </si>
  <si>
    <t>The private apartment comfortably accommodates 4 adults total: 2 adult guests in a queen-size bed and 2 adults in a full-size bed. Pack 'n play available for a baby.  *Queen size air mattress, toddler bed,  bassinet attachment for pack 'n play, vibrating rock 'n play all available upon request* Throughout the neighborhood, you'll find splendid architectural relics, old mansions, brick row houses(including ours), homemade ice cream shops, and a selection of bars and restaurants. Transportation into Manhattan is easy with multiple options. You can get to most places in Manhattan faster than from Brooklyn or Queens: SUBWAY: Our subway system, called the PATH, goes directly to and from Manhattan 24 hours a day. We have a choice of two nearby subway stations at less than a mile away, Newport and Grove St. WEEKDAY TIMES TO MANHATTAN: Walking + Subway = about... 15 min to the World Trade Center, Downtown 20 min to Christopher St. in the West Village 28 min to Herald Square Shopping District (</t>
  </si>
  <si>
    <t>Charming 2 bedroom private apartment  in a brick row-house in historic, tree-lined Downtown Jersey City.  Perfect for couples, families, &amp; business travelers.  Get to NYC Fast! 15 minute subway ride to World Trade Center in Manhattan or 10 minute drive via Holland Tunnel.  When you need a break from the city, relax in our beautiful backyard, a private and quiet setting with lush greenery. The private apartment comfortably accommodates 4 adults total: 2 adult guests in a queen-size bed and 2 adults in a full-size bed. Pack 'n play available for a baby.  *Queen size air mattress, toddler bed,  bassinet attachment for pack 'n play, vibrating rock 'n play all available upon request* Throughout the neighborhood, you'll find splendid architectural relics, old mansions, brick row houses(including ours), homemade ice cream shops, and a selection of bars and restaurants. Transportation into Manhattan is easy with multiple options. You can get to most places in Manhattan faster than from Brookly</t>
  </si>
  <si>
    <t>We are in Historic Downtown Jersey City, specifically Harismus Cove/Hamilton Park. You'll find gorgeous Hamilton Park around the corner; it's filled with green space, playgrounds, tennis and basketball courts. Cozy coffee shops, international restaurants,and award winning NJ bagels are all in walking distance.</t>
  </si>
  <si>
    <t>Free street parking is available.</t>
  </si>
  <si>
    <t>We love our proximity to NYC. You can drive, take the ferry, PATH, or bus to bustling Manhattan. And then you can retreat back to our garden oasis. 8 minute walk to Grove Street Path Station. The 33rd St PATH train will take you to West Village, Chelsea, or Midtown. The WTC PATH train will take you to the Financial District. You can walk to the Harborside ferry in 15 minutes and take the ferry to either midtown 39th St or Brookfield Place/Financial District. Times Square and Central Park are 30 minutes by car and 45 by subway.</t>
  </si>
  <si>
    <t>Entire bottom floor apartment along with beautiful backyard abutting Jersey City's version of the high-line, also known as the embankment wall.</t>
  </si>
  <si>
    <t>We live upstairs and may be home. Please feel free to ask us any questions about Jersey City or New York City. We love telling you about our neighborhood! We lived in Manhattan for years and can answer any questions you have about the big city.</t>
  </si>
  <si>
    <t>No cats (one of the hosts is allergic) Cleaning fee of $250 total for guests with dogs and other pets. If you're interested in early or late check or check out, please inquire.</t>
  </si>
  <si>
    <t>https://a0.muscache.com/im/pictures/daa3c9a2-b2a2-49dd-b2a6-f8cdda560a24.jpg?aki_policy=large</t>
  </si>
  <si>
    <t>https://www.airbnb.com/users/show/26065868</t>
  </si>
  <si>
    <t>My husband and I love to travel and now host... we have airbnb'd everywhere from Thailand on our honeymoon to Vermont. We're excited to explore more places.</t>
  </si>
  <si>
    <t>https://a0.muscache.com/im/users/26065868/profile_pic/1421182199/original.jpg?aki_policy=profile_small</t>
  </si>
  <si>
    <t>https://a0.muscache.com/im/users/26065868/profile_pic/1421182199/original.jpg?aki_policy=profile_x_medium</t>
  </si>
  <si>
    <t>{TV,Wifi,"Air conditioning",Kitchen,"Pets allowed","Free street parking",Heating,"Smoke detector","Carbon monoxide detector","First aid kit","Safety card","Fire extinguisher",Essentials,Shampoo,Hangers,"Hair dryer",Iron,"Laptop friendly workspace","Self check-in",Keypad,"Private entrance","High chair","Pack ‚Äôn Play/travel crib","Hot water","Coffee maker",Refrigerator,"Dishes and silverware","Cooking basics",Oven,Stove,"Garden or backyard","Luggage dropoff allowed"}</t>
  </si>
  <si>
    <t>https://www.airbnb.com/rooms/28961136</t>
  </si>
  <si>
    <t>2 bed/1 Bath Sleeps 8! In the heart of Downtown JC</t>
  </si>
  <si>
    <t>Walking around the neighborhood is priceless, beautiful Brownstones illuminate the area. We host with a combination of modern and trendy features and amenities, without losing the history and originality of the brownstone. We provide spectacular customer service, along with the utmost cleanliness in every facet possible. We promise your stay will provide absolute satisfaction, and we hope to leave a lasting impression. We are a 5 minute walk to the PATH station, and 10 minutes away from NYC.</t>
  </si>
  <si>
    <t>Walking around the neighborhood is priceless, beautiful Brownstones illuminate the area. We host with a combination of modern and trendy features and amenities, without losing the history and originality of the brownstone. We provide spectacular customer service, along with the utmost cleanliness in every facet possible. We promise your stay will provide absolute satisfaction, and we hope to leave a lasting impression. We are a 5 minute walk to the PATH station, and 10 minutes away from NYC. I am available for guests 24/7. Guests can call, text or email at any time of day, for anything from extra amenities to recommendations for dining and nightlife, as well as sight seeing in the New York/New Jersey areas. We are literally a 5 minute walk to the PATH station, and a 10 minute ride to Manhattan. Downtown Jersey City also provides an immense amount of entertainment in its own right, and we are in the middle of all its wonders. Liberty State Park, The Statue of Liberty, and the pedestrian</t>
  </si>
  <si>
    <t>We are literally a 5 minute walk to the PATH station, and a 10 minute ride to Manhattan. Downtown Jersey City also provides an immense amount of entertainment in its own right, and we are in the middle of all its wonders. Liberty State Park, The Statue of Liberty, and the pedestrian plaza located on Newark Ave. are all places I highly recommend.</t>
  </si>
  <si>
    <t>I am available for guests 24/7. Guests can call, text or email at any time of day, for anything from extra amenities to recommendations for dining and nightlife, as well as sight seeing in the New York/New Jersey areas.</t>
  </si>
  <si>
    <t>- Quiet Hours Begin at 10 PM ET</t>
  </si>
  <si>
    <t>https://a0.muscache.com/im/pictures/407ff6a1-9fa4-4212-9c2f-a50a9d6cdbcf.jpg?aki_policy=large</t>
  </si>
  <si>
    <t>https://www.airbnb.com/users/show/218296874</t>
  </si>
  <si>
    <t>Keith</t>
  </si>
  <si>
    <t>https://a0.muscache.com/im/pictures/user/3b560b2b-77c5-42da-b095-d3e216b9e900.jpg?aki_policy=profile_small</t>
  </si>
  <si>
    <t>https://a0.muscache.com/im/pictures/user/3b560b2b-77c5-42da-b095-d3e216b9e900.jpg?aki_policy=profile_x_medium</t>
  </si>
  <si>
    <t>{TV,Wifi,"Air conditioning",Kitchen,"Free street parking",Heating,"Smoke detector","Carbon monoxide detector","First aid kit","Fire extinguisher",Essentials,Shampoo,"Lock on bedroom door",Hangers,"Hair dryer",Iron,"Laptop friendly workspace","Private entrance","Hot water","Long term stays allowed",Other}</t>
  </si>
  <si>
    <t>https://www.airbnb.com/rooms/28982831</t>
  </si>
  <si>
    <t>35th Fl 2BR Apartment with Spectacular City Views</t>
  </si>
  <si>
    <t>Soar to the top floor of a gleaming high-rise near Jersey City‚Äôs vibrant Waterfront where views of the NYC and Jersey City skylines are jaw-dropping. With 2 bedrooms and 1, 050 square feet (97 square meters) of space, this apartment-in-the-sky is perfect for couples, friends, families and business travelers. Savor the comforts of home and access to a fitness center, pool, hot tub and more. Deedee‚Äôs guest services manager will meet you at the apartment and be on call during your stay.</t>
  </si>
  <si>
    <t>THE LUXURY SKY-RISE One of Jersey City‚Äôs newer full-service residential high-rises, this 35-story glass and steel tower is tucked between the Newport and Paulus Hook neighborhoods, close to the Jersey City‚Äôs vibrant Downtown and Waterfront dining and shopping. From the stylish lobby, you‚Äôll use your room key card to access a high-speed elevator, as well as the expansive club facilities on the 8th floor, which include: ‚Ä¢Private office space ‚Ä¢Lounge area  ‚Ä¢Living room with a fireplace ‚Ä¢Large dining room ‚Ä¢Outdoor deck with a pool, hot tub, chaise loungers, cabanas, grilling stations and bistro table ‚Ä¢Game room  ‚Ä¢Fitness center with Technogym¬Æ equipment and three group fitness studios for Nexersys, yoga, or cycling THE 2 BR APARTMENT After a busy day taking in NYC‚Äôs iconic sights, rise above the hectic energy to your peaceful 35th floor aerie, where you‚Äôll have a view of Lower Manhattan with the Freedom Tower at its center. As dusk approaches, the setting sun casts a pink glow over the sky</t>
  </si>
  <si>
    <t>Soar to the top floor of a gleaming high-rise near Jersey City‚Äôs vibrant Waterfront where views of the NYC and Jersey City skylines are jaw-dropping. With 2 bedrooms and 1, 050 square feet (97 square meters) of space, this apartment-in-the-sky is perfect for couples, friends, families and business travelers. Savor the comforts of home and access to a fitness center, pool, hot tub and more. Deedee‚Äôs guest services manager will meet you at the apartment and be on call during your stay. THE LUXURY SKY-RISE One of Jersey City‚Äôs newer full-service residential high-rises, this 35-story glass and steel tower is tucked between the Newport and Paulus Hook neighborhoods, close to the Jersey City‚Äôs vibrant Downtown and Waterfront dining and shopping. From the stylish lobby, you‚Äôll use your room key card to access a high-speed elevator, as well as the expansive club facilities on the 8th floor, which include: ‚Ä¢Private office space ‚Ä¢Lounge area  ‚Ä¢Living room with a fireplace ‚Ä¢Large dining room ‚Ä¢Out</t>
  </si>
  <si>
    <t>https://a0.muscache.com/im/pictures/b163e35b-b99a-4d6a-bc92-bf06028050de.jpg?aki_policy=large</t>
  </si>
  <si>
    <t>{TV,"Cable TV",Wifi,"Air conditioning",Pool,Kitchen,Gym,Elevator,"Free street parking","Hot tub",Heating,"Family/kid friendly",Washer,Dryer,"Smoke detector","Carbon monoxide detector","First aid kit","Fire extinguisher",Essentials,Shampoo,Hangers,"Hair dryer",Iron,"Laptop friendly workspace","Private living room","High chair","Pack ‚Äôn Play/travel crib","Hot water","Bed linens","Extra pillows and blankets",Microwave,"Coffee maker",Refrigerator,Dishwasher,"Dishes and silverware","Cooking basics",Oven,Stove,"BBQ grill","Patio or balcony","Luggage dropoff allowed","Long term stays allowed","Cleaning before checkout","No stairs or steps to enter","Wide entrance for guests","Flat path to guest entrance","Well-lit path to entrance","Disabled parking spot","No stairs or steps to enter","Wide entrance","Extra space around bed","No stairs or steps to enter","Wide doorway to guest bathroom","No stairs or steps to enter","Wide entryway","Host greets you",Waterfront,"Paid parking on premises"}</t>
  </si>
  <si>
    <t>https://www.airbnb.com/rooms/28985837</t>
  </si>
  <si>
    <t>The New York Experience *Cozy Condo in Jersey City</t>
  </si>
  <si>
    <t>This cozy first floor studio condo, located in The Heights of Jersey City, is 5 miles from Manhattan, NY, 2.5 miles to Hoboken, and 3 miles to Downtown Jersey City. The bus stop to New York City is steps away! Or you can opt to use other transportation options such as an Uber, the Subway or Light-Rail (highly recommended). Private self check-in anytime after 4PM using a lockbox. Safe mom and pop neighborhood.</t>
  </si>
  <si>
    <t>This cozy Condo is fully furnished and comes with one full size bed. The condo is thoroughly cleaned after each stay. The kitchen area is equipped with a coffee maker, coffee, a pot, pan, toaster, and microwave. You can enjoy watching movies on the 32 inch smart TV with access to Netflix and Hulu (using your account info). All linen and towels are provided and there‚Äôs also an extra blanket. The condo is decorated with photographs taken by the hosts to provide you with a unique visual of New York City. You can even enjoy the rustic back yard, which includes two chairs and beautiful lights. There are night lights with motion sensors just in case you‚Äôre needing to move around in the middle of the night without turning the lights on. There is a table extending from the wall in the kitchen area. If you are wanting more space, you may remove the latch from under the table to have the table lay against the wall. There is an empty water filter on the kitchen counter that you are free to use as</t>
  </si>
  <si>
    <t>This cozy first floor studio condo, located in The Heights of Jersey City, is 5 miles from Manhattan, NY, 2.5 miles to Hoboken, and 3 miles to Downtown Jersey City. The bus stop to New York City is steps away! Or you can opt to use other transportation options such as an Uber, the Subway or Light-Rail (highly recommended). Private self check-in anytime after 4PM using a lockbox. Safe mom and pop neighborhood. This cozy Condo is fully furnished and comes with one full size bed. The condo is thoroughly cleaned after each stay. The kitchen area is equipped with a coffee maker, coffee, a pot, pan, toaster, and microwave. You can enjoy watching movies on the 32 inch smart TV with access to Netflix and Hulu (using your account info). All linen and towels are provided and there‚Äôs also an extra blanket. The condo is decorated with photographs taken by the hosts to provide you with a unique visual of New York City. You can even enjoy the rustic back yard, which includes two chairs and beautiful</t>
  </si>
  <si>
    <t>Safe mom and pop neighborhood. People from New York have shown a tendency to move to Jersey City Heights because it provides all of the comfort and accessibility without having to pay the extra fees that come with living in the big city. Free street parking, but you will not be able to park on the street for more than 4 hours. Please watch out for street cleaning signs where you have to move your car to the opposite side of the street. Washington Park is only a block away and includes several basketball courts. There‚Äôs a great cookie place just across the street and a hair salon as well as a barbershop a few doors down. Jersey City has great food! I recommend utilizing the trip advisor app to find the best of the best :)</t>
  </si>
  <si>
    <t>Free street parking, but you will not be able to park on the street for more than 4 hours without a permit. You may obtain Zone 16 guest passes if you plan on parking for more than 4 hours or overnight. These passes are $5 and are good for 24 hours. You can pick up these passes at 394 Central Ave, Jersey City, NJ 07307 on the weekdays (Monday-Friday, 7am-6pm). Please watch out for street cleaning signs where you have to move your car to the opposite side of the street. Also keep in mind it will be harder to find street parking the later you arrive. To find metered parking nearby use website (Website hidden by Airbnb) Local parking garages are also available. Parking area nearby for 24 hours is Sylvan Sky Garage (approx. $27). Address is 125 Marshall St, Hoboken, NJ  07030. The back yard is shared with the Laundromat next door. There is rarely anyone from the laundromat in the back yard, but it can happen occasionally. Sometimes you can feel the washing machines vibrate in the apartment</t>
  </si>
  <si>
    <t>Bus - You can take Route 119 or 125 to Manhattan. It is around $5 for a one way. Path train (Journal Square Station) - $2.75 one way - you can uber to a path train station and take the train to Manhattan or you can take the Hudson-Bergen Light Rail to a path train station ( (Hidden by Airbnb) maps will show you how to get to where you‚Äôre going. It includes stations and gives you options). Ferry - From Hoboken 14th Street Terminal is around $9 to Manhattan. You can download the NJ Transit app to purchase rail/bus tickets there or purchase at the stations. Use the trip planner link to plan your trip via bus or rail/train. (Website hidden by Airbnb)  NY waterway (boat ride) to downtown Manhattan is 4 miles away. A few bus stops away from either Journal square train station or 42nd street in midtown Manhattan. Places of interest in New York include One World Observatory, Macy‚Äôs, Battery Park, Tribeca, Little Italy, NY stock exchange, Times Square, Central Park, Grand Central Station, Empir</t>
  </si>
  <si>
    <t>You will have 24/7 access to the condo and the back yard. There‚Äôs a lock box on the front door of the building that will give you access to the 2 front doors of the building, as well as the condo. I will provide you with the code to the lockbox before you check in. Please keep both front doors closed upon entering the apartment.</t>
  </si>
  <si>
    <t>We prefer to have a hands off approach to provide as much privacy as possible, but feel free to reach out to us with any questions or concerns. We‚Äôll be happy to assist! :)</t>
  </si>
  <si>
    <t>- Locals must contact before booking - There cannot be more than 2 persons in or on this property at one time. A violation can lead to immediate removal of all guests without refund. - this is a self check-in property. You certify you are willing and able to follow instructions you are being provided by Airbnb/host through the house manual or check in guide. - Guests must wash any dishes used. There is a dish rack next to the sink. - Guests must take off shoes upon entering the condo. There is a shoe mat on the clothing rack next to the front door. Please place shoes there. - Guest must certify they are willing and able to follow instructions provided by Airbnb through the house manual or check-in guide. - Guests must agree to not contact Airbnb host before reading the house manual. - Guests must not eat on the bed - Guests must remove makeup prior to laying in bed due to the white sheets - $200 fee per day for smoking in the condo - $50 late check out fee if unauthorized  - $20 fee fo</t>
  </si>
  <si>
    <t>https://a0.muscache.com/im/pictures/5418cebf-9533-4a81-ac6d-72f41721e388.jpg?aki_policy=large</t>
  </si>
  <si>
    <t>https://www.airbnb.com/users/show/64251436</t>
  </si>
  <si>
    <t>Shavon</t>
  </si>
  <si>
    <t>Hello!! Hmmm.. Let's see.. I love to travel! I‚Äôm a little on the introverted side, and I love to eat.</t>
  </si>
  <si>
    <t>https://a0.muscache.com/im/pictures/user/b93fdb9a-e742-4497-97fb-fd9b6692833c.jpg?aki_policy=profile_small</t>
  </si>
  <si>
    <t>https://a0.muscache.com/im/pictures/user/b93fdb9a-e742-4497-97fb-fd9b6692833c.jpg?aki_policy=profile_x_medium</t>
  </si>
  <si>
    <t>{TV,Wifi,"Air conditioning",Kitchen,"Paid parking off premises",Heating,"Smoke detector","Carbon monoxide detector","First aid kit","Fire extinguisher",Essentials,Shampoo,Hangers,"Hair dryer",Iron,"Laptop friendly workspace","Self check-in",Lockbox,"Private entrance","Hot water","Bed linens",Microwave,"Coffee maker",Refrigerator,"Dishes and silverware",Stove,"Garden or backyard","Long term stays allowed"}</t>
  </si>
  <si>
    <t>https://www.airbnb.com/rooms/28988835</t>
  </si>
  <si>
    <t>1 Floor Family Safe Close to Path</t>
  </si>
  <si>
    <t>- Quiet time after 9 pm. - Please keep &amp; treat the property clean as if it's your own. - Please be mindful of other tenants in the building. - Please turn off all air-conditioning, lights &amp; electronics when you leave the house. - Stove, oven, and kitchen must be returned clean otherwise guest is subject to an - Remove garbage to avoid additional $100 cleaning fee deducted from the security.</t>
  </si>
  <si>
    <t>https://a0.muscache.com/im/pictures/ff82da13-3575-412b-bc4d-0e7b8dca6164.jpg?aki_policy=large</t>
  </si>
  <si>
    <t>{TV,"Cable TV",Internet,Wifi,"Air conditioning",Kitchen,"Free street parking",Heating,"Family/kid friendly","Smoke detector","Carbon monoxide detector","Fire extinguisher",Essentials,Shampoo,Hangers,"Hair dryer",Iron,"Laptop friendly workspace","Self check-in",Lockbox,"Hot water","Bed linens","Extra pillows and blankets","Luggage dropoff allowed","Long term stays allowed"}</t>
  </si>
  <si>
    <t>https://www.airbnb.com/rooms/29003355</t>
  </si>
  <si>
    <t>Sunny &amp; Comfy Room in JC, 30 min Times Square!!</t>
  </si>
  <si>
    <t>Gorgeous, light-filled room with a huge walk-in closet for one or two people. Big bedroom in a shared apartment with 4 other young, clean, professionals. In the fantastic neighborhood of Jersey City Heights. The bus is half a block away. Also cheap Uber ride to Hoboken, with direct PATH train to the city. Bathrooms are very clean, and WIFI is available throughout. The apartment is equipped with a central heating/cooling system.</t>
  </si>
  <si>
    <t>Apartment was just built, so everything is brand new and fully functional. Kitchen is fully stocked with cookware, bakeware, utensils, coffee machine, tea kettle, basic condiments, coffee, and tea.  Digital door locks allow each person in your group to come and go as they please without coordinating key exchange. High-Speed WiFi available both at home and on the go throughout the city. We provide early and late luggage drop off in the luggage closet.</t>
  </si>
  <si>
    <t>Gorgeous, light-filled room with a huge walk-in closet for one or two people. Big bedroom in a shared apartment with 4 other young, clean, professionals. In the fantastic neighborhood of Jersey City Heights. The bus is half a block away. Also cheap Uber ride to Hoboken, with direct PATH train to the city. Bathrooms are very clean, and WIFI is available throughout. The apartment is equipped with a central heating/cooling system. Apartment was just built, so everything is brand new and fully functional. Kitchen is fully stocked with cookware, bakeware, utensils, coffee machine, tea kettle, basic condiments, coffee, and tea.  Digital door locks allow each person in your group to come and go as they please without coordinating key exchange. High-Speed WiFi available both at home and on the go throughout the city. We provide early and late luggage drop off in the luggage closet. The apartment has 5 bedrooms and 2 full bathrooms. The room has plenty of space, a huge closet, and a nice desk f</t>
  </si>
  <si>
    <t>This is a co-living house. We are looking for friendly folks who are happy to share the apartment with other screened tenants.</t>
  </si>
  <si>
    <t>Just across the river from Manhattan, Jersey City is considered the sixth borough of New York City. There are frequent buses to Times Square just a short walk away from the apartment. Buses run every 10 minutes. There are plenty of local restaurants nearby with diverse and delicious cuisine. - Frequent bus and shuttle services run to Port Authority Bus Terminal by Times Square (15-30 min ride).  This bus runs every 5-10 minutes until midnight. - 24/7 PATH train service that will take you to Downtown (World Trade Center) and Midtown Manhattan. The PATH station is a 10-15 min bus ride away or a $5 Uber/Lyft Ride. We will provide a discount code for first-time riders.  - Newark Airport is a 15 minute Uber/Lyft ride from the apartment - CityBike is a new and popular way of getting around in New York City, you can get a daily or weekly pass at each location very easy and fast, we do not provide passes but we will provide you a helmet that you can use while you are staying at our place</t>
  </si>
  <si>
    <t>The apartment has 5 bedrooms and 2 full bathrooms. The room has plenty of space, a huge closet, and a nice desk for working. - Comfortable full-size bed with nightstand, lamp, desk, and mirror; - All bills included in the price; - Laundry machine and dishwasher available for your use; - Central cooling and heating; - All amenities are brand new; Move-in and you're at home. It's that easy!o this 1st floor bedroom that you can lock to keep your stuff safe and secure as well as shared use of the living room, eat-in kitchen, and 3 full bathrooms. Enjoy high-speed WiFi at home and throughout the city.</t>
  </si>
  <si>
    <t>We truly care that you have a great stay, and are available for any needs you may have. You can enjoy your trip with no interruptions.</t>
  </si>
  <si>
    <t>- Quiet hours 11pm-8am</t>
  </si>
  <si>
    <t>https://a0.muscache.com/im/pictures/8d8f32bb-9eba-40d8-840c-07260acac331.jpg?aki_policy=large</t>
  </si>
  <si>
    <t>https://www.airbnb.com/users/show/46626565</t>
  </si>
  <si>
    <t>Tracy</t>
  </si>
  <si>
    <t>Bedminster Township, Pennsylvania, United States</t>
  </si>
  <si>
    <t xml:space="preserve">Married for more than 30 years to Joe, we have two grown children. I love my two horses and enjoy traveling between our homes in TX and PA. </t>
  </si>
  <si>
    <t>https://a0.muscache.com/im/pictures/user/2c4554d2-375b-42b8-9a39-3efd18820060.jpg?aki_policy=profile_small</t>
  </si>
  <si>
    <t>https://a0.muscache.com/im/pictures/user/2c4554d2-375b-42b8-9a39-3efd18820060.jpg?aki_policy=profile_x_medium</t>
  </si>
  <si>
    <t>{Wifi,"Air conditioning",Kitchen,Heating,Washer,Dryer,"Smoke detector","Carbon monoxide detector","Safety card",Essentials,"Hot water",Microwave,"Coffee maker",Refrigerator,Dishwasher,"Dishes and silverware","Cooking basics",Oven,Stove,"Long term stays allowed"}</t>
  </si>
  <si>
    <t>https://www.airbnb.com/rooms/29070890</t>
  </si>
  <si>
    <t>1 Bedroom  in Shared Apartment in Luxury Building</t>
  </si>
  <si>
    <t>One bedroom fully furnished  with own bath in 2 bed 2 bath apartment with balcony. The apartment is located in one of the newer buildings in Newport, Jersey City. The supermarket Morgan Williams is right next to the apartment and there is a shopping mall just 3-4 min walk. Apartment has modern interiors and fully stocked up kitchen for cooking (only vegetarian cooking allowed). It has good closet space and have an amazing nyc skyline views. Next to Newport path station</t>
  </si>
  <si>
    <t>One bedroom fully furnished in 2 bed 2 bath apartment with balcony  with amazing views of New York sky line. The apartment is located in one of the newer buildings in Newport, Jersey City. The supermarket Morgan Williams is right next to the apartment and there is a shopping mall just 3-4 min walk. There are other stores like target, staples, Best Buy, pharmacy within 3-5 min of walking distance. This is a fully furnished well decorated with modern furniture and fully stocked up place. The apartment comes with all the utensils needed for day to day cooking, and a good closet space. The balcony has an amazing view of on New York.  The best part is that the Newport path station is just 3-4 min walk from the building which brings to the city in less than 20 minutes.  The building has all amenities like jacuzzi, rooftop lounge with amazing NYC Skyline, Gym, Kids room, meeting room etc There is a 24 hr concierge service in the building.</t>
  </si>
  <si>
    <t>One bedroom fully furnished  with own bath in 2 bed 2 bath apartment with balcony. The apartment is located in one of the newer buildings in Newport, Jersey City. The supermarket Morgan Williams is right next to the apartment and there is a shopping mall just 3-4 min walk. Apartment has modern interiors and fully stocked up kitchen for cooking (only vegetarian cooking allowed). It has good closet space and have an amazing nyc skyline views. Next to Newport path station One bedroom fully furnished in 2 bed 2 bath apartment with balcony  with amazing views of New York sky line. The apartment is located in one of the newer buildings in Newport, Jersey City. The supermarket Morgan Williams is right next to the apartment and there is a shopping mall just 3-4 min walk. There are other stores like target, staples, Best Buy, pharmacy within 3-5 min of walking distance. This is a fully furnished well decorated with modern furniture and fully stocked up place. The apartment comes with all the ut</t>
  </si>
  <si>
    <t>Close to Newport path station which takes you to nyc in 15 min. Close to pharmacy, grocery store, shopping mall, lot of restaurants. Everything is within 5 min walk.</t>
  </si>
  <si>
    <t>Bike station right next to the building, path train, light rail</t>
  </si>
  <si>
    <t>The apartment and amenities floor</t>
  </si>
  <si>
    <t>I will be living in the other room and will be available whenever needed.</t>
  </si>
  <si>
    <t>https://a0.muscache.com/im/pictures/21edb2aa-9a01-4aa9-a45c-0c28978191f7.jpg?aki_policy=large</t>
  </si>
  <si>
    <t>https://www.airbnb.com/users/show/45364936</t>
  </si>
  <si>
    <t>Deepak</t>
  </si>
  <si>
    <t>https://a0.muscache.com/im/pictures/user/2a8ae2f9-7a74-449e-b21a-037ad7af0f31.jpg?aki_policy=profile_small</t>
  </si>
  <si>
    <t>https://a0.muscache.com/im/pictures/user/2a8ae2f9-7a74-449e-b21a-037ad7af0f31.jpg?aki_policy=profile_x_medium</t>
  </si>
  <si>
    <t>{TV,Wifi,"Air conditioning",Kitchen,Gym,Breakfast,Elevator,Heating,Washer,Dryer,"Smoke detector",Essentials,Shampoo,Hangers,Iron,"Laptop friendly workspace","Private entrance","Hot water",Microwave,Refrigerator,"Dishes and silverware","Cooking basics"}</t>
  </si>
  <si>
    <t>https://www.airbnb.com/rooms/29079061</t>
  </si>
  <si>
    <t>¬° mi casa es tu casa! TRAVEL AND STAY IN COMFORT!</t>
  </si>
  <si>
    <t>Comfy apartment located minutes from public transportation to Manhattan and a short walk to Hoboken. Jersey City Heights is a cute neighbor with great restaurants and views of NYC. Sleep in comfort with a queen mattress in the bedroom and full mattress in sofa. Roku TV to stream apps like Netflix, Hulu, and Prime video. Free fios WiFi and complementary coffee.</t>
  </si>
  <si>
    <t>Comfy apartment located minutes from public transportation to Manhattan and a short walk to Hoboken. Jersey City Heights is a cute neighbor with great restaurants and views of NYC. Sleep in comfort with a queen mattress in the bedroom and full mattress in sofa. Roku TV to stream apps like Netflix, Hulu, and Prime video. Free fios WiFi and complementary coffee. Cute neighborhood with great restaurants and art galleries. When heading into the city I find it's easiest to take the light rail from 9th Street station to with Hoboken PATH or Exchange Place PATH. Hoboken will take you all the way to 33rd St and Exchange Place will take you to the World Trade Center. Please check out by 1015am. Check-in is at 1PM</t>
  </si>
  <si>
    <t>Cute neighborhood with great restaurants and art galleries.</t>
  </si>
  <si>
    <t>Please check out by 1015am. Check-in is at 1PM</t>
  </si>
  <si>
    <t>When heading into the city I find it's easiest to take the light rail from 9th Street station to with Hoboken PATH or Exchange Place PATH. Hoboken will take you all the way to 33rd St and Exchange Place will take you to the World Trade Center.</t>
  </si>
  <si>
    <t>Please respect my home as if it were your own.  Please do not go out on the roof in the back through the kitchen window. Please do not leave the television on when you leave the premises. Please respect our neighbors and be courteous or noise level past 10PM.</t>
  </si>
  <si>
    <t>https://a0.muscache.com/im/pictures/c7d72566-f87b-4385-9ff6-30d00bd4c878.jpg?aki_policy=large</t>
  </si>
  <si>
    <t>https://www.airbnb.com/users/show/154110062</t>
  </si>
  <si>
    <t>Bryan</t>
  </si>
  <si>
    <t>https://a0.muscache.com/im/pictures/user/5129fadf-b184-4308-b54b-01fe254ee102.jpg?aki_policy=profile_small</t>
  </si>
  <si>
    <t>https://a0.muscache.com/im/pictures/user/5129fadf-b184-4308-b54b-01fe254ee102.jpg?aki_policy=profile_x_medium</t>
  </si>
  <si>
    <t>{TV,Wifi,"Air conditioning",Kitchen,Heating,"Smoke detector","Carbon monoxide detector","Fire extinguisher",Essentials,Shampoo,"Laptop friendly workspace","Hot water","Coffee maker",Refrigerator,"Dishes and silverware","Cooking basics"}</t>
  </si>
  <si>
    <t>https://www.airbnb.com/rooms/29096848</t>
  </si>
  <si>
    <t>50% STAYCATION DISCOUNTS! ‚òÖBright, Spacious House‚òÖ</t>
  </si>
  <si>
    <t>15-20 minutes by car and bus to NYC, the house is well located in a beautiful residential neighborhood so that you can relax after a long day exploring Manhattan or Jersey City. The house is fully stocked with complimentary shower liquids, high speed internet, Netflix/Hulu access, fresh linens, and towels every stay.  Parking for 1 vehicle included!!!!!</t>
  </si>
  <si>
    <t>The house is large yet cozy, suitable for a family, group of friends, or business travelers. It has all of the amenities necessary to enjoy your stay :)..</t>
  </si>
  <si>
    <t xml:space="preserve">15-20 minutes by car and bus to NYC, the house is well located in a beautiful residential neighborhood so that you can relax after a long day exploring Manhattan or Jersey City. The house is fully stocked with complimentary shower liquids, high speed internet, Netflix/Hulu access, fresh linens, and towels every stay.  Parking for 1 vehicle included!!!!! The house is large yet cozy, suitable for a family, group of friends, or business travelers. It has all of the amenities necessary to enjoy your stay :).. Guests can access the entire unit. I'm always available through Airbnb messages Known affectionately as the "sixth borough," Jersey City is staking its claim as a destination in its own right within the New York City metropolitan area. Young professionals, artists and families have flocked to the Jersey side of the Hudson in recent years and have created a city that is both an extension of Manhattan and a place where you can see and feel an authentic Jersey vibe. Visitors to New York </t>
  </si>
  <si>
    <t>Please be respectful of the neighborhood and the neighbors</t>
  </si>
  <si>
    <t>Guests can access the entire unit.</t>
  </si>
  <si>
    <t>I'm always available through Airbnb messages</t>
  </si>
  <si>
    <t>- Absolutely no partying! - Please tidy up a little after yourself to make the maid's life a little easier (i.e. put all trash in bags by the kitchen/trash can area, put all used towels together in a single place). She has a hard job and it's a big space - There is a $35/hr penalty for check outs after 11am - Heating is only on every year from (Phone number hidden by Airbnb) penalty fee will be charged for removing smoke detectors</t>
  </si>
  <si>
    <t>https://a0.muscache.com/im/pictures/deda6a1c-f586-45de-a8cc-1ece62bdd85d.jpg?aki_policy=large</t>
  </si>
  <si>
    <t>https://www.airbnb.com/users/show/13060870</t>
  </si>
  <si>
    <t>Jerry</t>
  </si>
  <si>
    <t>Avid traveler and Airbnb host!</t>
  </si>
  <si>
    <t>https://a0.muscache.com/im/pictures/user/aa340e1c-eb27-4732-901f-ada7ec5e814a.jpg?aki_policy=profile_small</t>
  </si>
  <si>
    <t>https://a0.muscache.com/im/pictures/user/aa340e1c-eb27-4732-901f-ada7ec5e814a.jpg?aki_policy=profile_x_medium</t>
  </si>
  <si>
    <t>Oak Lawn</t>
  </si>
  <si>
    <t>{TV,Wifi,"Air conditioning",Kitchen,"Free parking on premises","Paid parking off premises",Heating,Washer,Dryer,"Smoke detector","Carbon monoxide detector",Essentials,Shampoo,Hangers,"Hair dryer",Iron,"Laptop friendly workspace","Self check-in",Keypad,"Private entrance","Hot water","Bed linens","Extra pillows and blankets",Microwave,"Coffee maker",Refrigerator,Dishwasher,"Dishes and silverware","Cooking basics",Oven,Stove,"Luggage dropoff allowed","Long term stays allowed"}</t>
  </si>
  <si>
    <t>https://www.airbnb.com/rooms/29100148</t>
  </si>
  <si>
    <t>Victorian Suites-The Bergen (20 min-PATH to NYC)</t>
  </si>
  <si>
    <t>*TO FULLY PROVIDE THE BEST EXPERIENCE, PLEASE BOOK NO LESS THAN 2 DAYS IN ADVANCE. This stately Victorian home is hosted by Leslie &amp; Phil, who live on the third floor. It is situated in the historic neighborhood of McGinley Square, where it is elevated from the street with a large, old Magnolia tree in the front. The home is decorated in an eclectic style reflecting the artistic tastes of Leslie, an Art teacher.</t>
  </si>
  <si>
    <t>Guests will reside in a large private room with built in closets and a shared bathroom on the second floor. The room faces the front of the house, allowing filtered light to enter through four tall windows. For comfort, the room also houses a ceiling fan, air conditioning, access to Wi-Fi, and a large rattan chair with an ottoman to slip into. A non-working fireplace adds to the ambiance of the room, as well as the large pagoda-shaped bed which accentuates the decor. Upon request, a small table and two chairs can be placed in the room to accommodate those on business ventures.</t>
  </si>
  <si>
    <t xml:space="preserve">*TO FULLY PROVIDE THE BEST EXPERIENCE, PLEASE BOOK NO LESS THAN 2 DAYS IN ADVANCE. This stately Victorian home is hosted by Leslie &amp; Phil, who live on the third floor. It is situated in the historic neighborhood of McGinley Square, where it is elevated from the street with a large, old Magnolia tree in the front. The home is decorated in an eclectic style reflecting the artistic tastes of Leslie, an Art teacher. Guests will reside in a large private room with built in closets and a shared bathroom on the second floor. The room faces the front of the house, allowing filtered light to enter through four tall windows. For comfort, the room also houses a ceiling fan, air conditioning, access to Wi-Fi, and a large rattan chair with an ottoman to slip into. A non-working fireplace adds to the ambiance of the room, as well as the large pagoda-shaped bed which accentuates the decor. Upon request, a small table and two chairs can be placed in the room to accommodate those on business ventures. </t>
  </si>
  <si>
    <t>Leslie‚Äôs home is located in Jersey City, New Jersey, United States of America. This neighborhood is a mix of both private residences and apartment buildings. It is known for its outstanding architectural gems, seen in its Beaux Arts apartment buildings; mansions; pre-war apartments and 2600 Kennedy Boulevard - the former home of Mayor Hague, Jersey City‚Äôs most well-known Mayor. St. Paul‚Äôs Episcopal Church can also be found in the same block as the house. It is one of the few standing wooden churches in Jersey City. The McGinley Square area is also known for the architecture and interiors of many of its religious places. More information This neighborhood is quickly gaining popularity for its use of green space, as evidenced by Lincoln Park. Located 3 blocks away, it allows "those who love the outdoors" to participate in activities such as exploring Nature trails, golfing and bike riding. This neighborhood is a vibrant and diverse mix of people from all over the world, which, in turn, i</t>
  </si>
  <si>
    <t>We try to accommodate most reasonable requests and truly enjoy interacting with our guests. We ask that guests are respectful of our home.</t>
  </si>
  <si>
    <t>This residence is centrally located, with proximity to both Bergen Avenue and Kennedy Boulevard, allowing guests to hop onto the Bergen Avenue bus, the #10 bus on Kennedy Boulevard to Journal Square, the main transportation hub, or the #119 to New York City. Bus stops can be found at the corners of the blocks. For a slower change of pace, one can also have a leisurely 15 minute walk to Journal Square to board a PATH Train to New York City. This is a 20 minute ride.  Uber or LYFT are always an option, but if one feels adventurous, ferries to New York City are available downtown.</t>
  </si>
  <si>
    <t>Guests, local and international, are always welcome to share and enjoy the first floor, which includes the living room, kitchen, backyard, front yard, porch and access to the laundry room.</t>
  </si>
  <si>
    <t>The family understands that everyone is entitled to their privacy, therefore guests are invited to interact with the family. However, the hosts, Leslie and Phil, are more than happy to help in any way that they can, whether by giving directions or helping to select a restaurant, etc. This spacious home allows guests to easily co-exist.</t>
  </si>
  <si>
    <t>Check-in is anytime after 4pm. Check out by 10am. No shoes in the house Drug-Free Zone</t>
  </si>
  <si>
    <t>https://a0.muscache.com/im/pictures/c2a3491d-ec35-40d6-bc56-1c4da3949b9b.jpg?aki_policy=large</t>
  </si>
  <si>
    <t>https://www.airbnb.com/users/show/15983021</t>
  </si>
  <si>
    <t>https://a0.muscache.com/im/pictures/user/264bde60-569f-43f9-97e7-07dab7e91011.jpg?aki_policy=profile_small</t>
  </si>
  <si>
    <t>https://a0.muscache.com/im/pictures/user/264bde60-569f-43f9-97e7-07dab7e91011.jpg?aki_policy=profile_x_medium</t>
  </si>
  <si>
    <t>{TV,Wifi,"Air conditioning",Kitchen,Heating,"Smoke detector","Carbon monoxide detector","First aid kit","Fire extinguisher",Essentials,Shampoo,"Lock on bedroom door",Hangers,"Hair dryer",Iron,"Laptop friendly workspace","Private living room"}</t>
  </si>
  <si>
    <t>https://www.airbnb.com/rooms/29133209</t>
  </si>
  <si>
    <t>Luxury high-rise apt 6min from NYC!!!!!!</t>
  </si>
  <si>
    <t>Luxury, spacious, high-rise apt with stunning views and ridiculously close to NYC.  This home is fully furnished and includes a washer and dryer.  The building has every amenity imaginable -- gym, private movie theater, lounge, fire pit, business center, golf simulator, and seasonal outdoor pool/hot tub. This home is peaceful, but is about 6min from NYC! The ferry (2 blocks away) takes you to downtown and midtown NYC; the PATH Train (about 3 blocks) takes you to NYC in one stop 24hrs a day!</t>
  </si>
  <si>
    <t>Our place is a very spacious one bedroom condo which includes a one full bedroom with an attached bathroom, kitchen, living room with a washer/dryer.  The living room and bedroom have partials views on the NYC Manhattan skyline.</t>
  </si>
  <si>
    <t>Luxury, spacious, high-rise apt with stunning views and ridiculously close to NYC.  This home is fully furnished and includes a washer and dryer.  The building has every amenity imaginable -- gym, private movie theater, lounge, fire pit, business center, golf simulator, and seasonal outdoor pool/hot tub. This home is peaceful, but is about 6min from NYC! The ferry (2 blocks away) takes you to downtown and midtown NYC; the PATH Train (about 3 blocks) takes you to NYC in one stop 24hrs a day! Our place is a very spacious one bedroom condo which includes a one full bedroom with an attached bathroom, kitchen, living room with a washer/dryer.  The living room and bedroom have partials views on the NYC Manhattan skyline. The apartment can accommodate up to 4 people. There is a queen-sized bed in the bedroom and a very comfortable queen-sized air mattress which can be set up in the living room along.  There is also a couch in the living room. We are available anytime by phone, text for our gu</t>
  </si>
  <si>
    <t>Exchange Place / Paulus Hook is a beautiful neighborhood along the Hudson River with amazing views of NYC skyline.</t>
  </si>
  <si>
    <t>There is a gourmet grocery store (Hudson Market) a fantastic restaurant and coffee shops in the building!</t>
  </si>
  <si>
    <t>NYC downtown area (World Trade Center) is easily accessible to guests by the Exchange Place Path Station ($2.75 each way) or via Paulus Hook Ferry ($6.00 each way) or via Uber/Lyft (about $40 each way).  You can get into the city within 6-10 mins. If you want beautiful views of the NYC skyline as well as being able to get into the city very quickly look no further!</t>
  </si>
  <si>
    <t>The apartment can accommodate up to 4 people. There is a queen-sized bed in the bedroom and a very comfortable queen-sized air mattress which can be set up in the living room along.  There is also a couch in the living room.</t>
  </si>
  <si>
    <t>We are available anytime by phone, text for our guests.</t>
  </si>
  <si>
    <t>https://a0.muscache.com/im/pictures/99bb1570-453f-44f9-bee1-0422e11a5f99.jpg?aki_policy=large</t>
  </si>
  <si>
    <t>https://www.airbnb.com/users/show/55570742</t>
  </si>
  <si>
    <t>Marwah</t>
  </si>
  <si>
    <t>https://a0.muscache.com/im/pictures/user/e0797b6a-b55c-4ffb-8991-a365b212d27d.jpg?aki_policy=profile_small</t>
  </si>
  <si>
    <t>https://a0.muscache.com/im/pictures/user/e0797b6a-b55c-4ffb-8991-a365b212d27d.jpg?aki_policy=profile_x_medium</t>
  </si>
  <si>
    <t>{TV,Wifi,"Air conditioning",Kitchen,Gym,Breakfast,Elevator,"Free street parking",Heating,Washer,Dryer,"Smoke detector","Carbon monoxide detector",Essentials,Shampoo,"Lock on bedroom door",Hangers,"Hair dryer",Iron,"Laptop friendly workspace","Hot water","Dishes and silverware","Cooking basics",Other,"Paid parking on premises"}</t>
  </si>
  <si>
    <t>https://www.airbnb.com/rooms/29177686</t>
  </si>
  <si>
    <t>2 Bedroom 3 Bath Brownstone with Yard &amp; Basement!</t>
  </si>
  <si>
    <t>Historic brownstone on a quiet street in the Bergen Lafayette area of Jersey City! This is a 2 bedroom, 2 bath unit spread out between two floors.  Each bedroom has a queen bed and there is also a couch for one person in the common area living room.  There is also a finished basement which could fit an air mattress for 2 extra guests. Parking is easy to find on the street right in front if needed.</t>
  </si>
  <si>
    <t>We recently bought this property, but I have hosted on Airbnb in the past.  See the other listing of mine for host reviews.  The unit link below is  mine and also available if you want to split a group or family. Check out the link also for host reviews. https://www.airbnb.com/rooms/27776230?location=Jersey%20City%2C%20NJ%2C%20United%20States&amp;check_in=2018-11-23&amp;check_out=2018-11-25&amp;s=ALRP7eV7</t>
  </si>
  <si>
    <t>Historic brownstone on a quiet street in the Bergen Lafayette area of Jersey City! This is a 2 bedroom, 2 bath unit spread out between two floors.  Each bedroom has a queen bed and there is also a couch for one person in the common area living room.  There is also a finished basement which could fit an air mattress for 2 extra guests. Parking is easy to find on the street right in front if needed. We recently bought this property, but I have hosted on Airbnb in the past.  See the other listing of mine for host reviews.  The unit link below is  mine and also available if you want to split a group or family. Check out the link also for host reviews. https://www.airbnb.com/rooms/27776230?location=Jersey%20City%2C%20NJ%2C%20United%20States&amp;check_in=2018-11-23&amp;check_out=2018-11-25&amp;s=ALRP7eV7 Guests have access to the whole unit, including appliances, smart TVs which have cable as well as netflix/hulu.  Please note that it is my primary home although I am not there due to traveling often. Th</t>
  </si>
  <si>
    <t>Bergen Lafeyette is an up and coming area that has some great restaurants and coffee shops.  It is also close to Liberty State Park and the Science Center. To get downtown, to hoboken or to the path it is a quick uber/lyft ride or there is a Lightrail .5 miles away.</t>
  </si>
  <si>
    <t>By car, the brownstone is easy access to route 78, holland tunnel or route 1&amp;9/440.  The path station is 1 or 2 miles away depending on which one, and is an easy uber/lyft ride away to take into the city.</t>
  </si>
  <si>
    <t>Guests have access to the whole unit, including appliances, smart TVs which have cable as well as netflix/hulu.  Please note that it is my primary home although I am not there due to traveling often. Therefore, all of personal belongings such as clothes, decorations, kitchen items are stored there</t>
  </si>
  <si>
    <t>I am available via cell phone or myself or my friend will be in the unit above. We are both available to help or answer any questions.</t>
  </si>
  <si>
    <t>https://a0.muscache.com/im/pictures/a99763a0-43ff-4f73-b274-1a5f2b7d2360.jpg?aki_policy=large</t>
  </si>
  <si>
    <t>https://www.airbnb.com/users/show/10520269</t>
  </si>
  <si>
    <t>Teresa</t>
  </si>
  <si>
    <t>"Be the change you wish to see in the world" is my motto. I am a licensed psychotherapist who works with troubled children. In my spare time I enjoy traveling, playing and watching sports, cooking, exploring the city, going to a concert or comedy show,  trying a new restaurant/bar, and shopping like most women. lol 
I love where I live and exposing people to the wonderful Jersey City. I am from a small town in Pennsylvania, therefore Jersey gives me all access to the city with a nice neighborhood feel. 
Please free to email me with any questions and have a great day!</t>
  </si>
  <si>
    <t>https://a0.muscache.com/im/pictures/user/aaf659cc-6838-4a55-9f34-f4594bae85b7.jpg?aki_policy=profile_small</t>
  </si>
  <si>
    <t>https://a0.muscache.com/im/pictures/user/aaf659cc-6838-4a55-9f34-f4594bae85b7.jpg?aki_policy=profile_x_medium</t>
  </si>
  <si>
    <t>{TV,Wifi,"Air conditioning",Kitchen,"Free street parking",Heating,Washer,Dryer,"Smoke detector","Carbon monoxide detector","Fire extinguisher",Essentials,Hangers,"Hair dryer",Iron,"Self check-in",Lockbox,"Private entrance",Microwave,"Coffee maker",Refrigerator,"Dishes and silverware"}</t>
  </si>
  <si>
    <t>https://www.airbnb.com/rooms/29208054</t>
  </si>
  <si>
    <t>Luxury 1BR on Journal Square.</t>
  </si>
  <si>
    <t>Located in Jersey City, 2.7 miles from Ellis Island Immigration Museum, Kennedy Suites offers accommodations with free WiFi. The units have a fully equipped kitchen with a dishwasher and a microwave. There's also a toaster, fridge and a coffee machine. Guests can use the fitness center. Guests can also relax in the shared lounge area. Ellis Island is 2.7 miles from the apartment. Newark Liberty International Airport is 7 miles away.</t>
  </si>
  <si>
    <t>https://a0.muscache.com/im/pictures/bdfedb3a-4e2d-4683-9e22-56177fe6428a.jpg?aki_policy=large</t>
  </si>
  <si>
    <t>{TV,Wifi,"Air conditioning",Kitchen,Gym,Elevator,"Free street parking",Heating,Washer,Dryer,"Smoke detector",Essentials,Shampoo,"Lock on bedroom door",Hangers,"Hair dryer",Iron,"Hot water",Other,"Paid parking on premises"}</t>
  </si>
  <si>
    <t>https://www.airbnb.com/rooms/29225127</t>
  </si>
  <si>
    <t>Master suite/Rm 2 - Private Bathroom &amp; Kitchenette</t>
  </si>
  <si>
    <t>No additional guests. 2 person capacity. A verified government ID is necessary for booking this location</t>
  </si>
  <si>
    <t>https://a0.muscache.com/im/pictures/25bd379a-4438-45fb-a8b5-f620c9dd15bd.jpg?aki_policy=large</t>
  </si>
  <si>
    <t>https://www.airbnb.com/rooms/29260532</t>
  </si>
  <si>
    <t>River View Apartments</t>
  </si>
  <si>
    <t>This is a huge 4 bedroom apt designed for large families traveling together.   This place sleeps 14 people very comfortabley.   The kitchen has all updated Stainles steal appliances.   The Bedrooms are equipped with 32 inc smart TV.  The T.V have Sling TV/Netflix/HBO/Amazon</t>
  </si>
  <si>
    <t>https://a0.muscache.com/im/pictures/f051dbe6-ce9c-4853-8177-23f0368d8f66.jpg?aki_policy=large</t>
  </si>
  <si>
    <t>{TV,Wifi,"Air conditioning",Kitchen,Heating,"Smoke detector","Carbon monoxide detector",Essentials,Shampoo,"Lock on bedroom door",Hangers,"Hair dryer",Iron,"Laptop friendly workspace","Self check-in","Smart lock","Private entrance","Hot water","Bed linens","Coffee maker","Dishes and silverware"}</t>
  </si>
  <si>
    <t>https://www.airbnb.com/rooms/29260739</t>
  </si>
  <si>
    <t>Riverview Apt 15 mins to time SQ</t>
  </si>
  <si>
    <t>This is large private room which sleeps 4 people.  The room has a smart TV with HBO/Sling tv/Netflix.    The kitchen is ultra modern kitchen with all stainless steal appliances.  We are one block away on palisade ave which has all the express busses into times sq .    There is also a table in your room.</t>
  </si>
  <si>
    <t>This is large private room which sleeps 4 people.  The room has a smart TV with HBO/Sling tv/Netflix.    The kitchen is ultra modern kitchen with all stainless steal appliances.  We are one block away on palisade ave which has all the express busses into times sq .    There is also a table in your room. All guest must be on the reservation to be on the property.   This is in respect of other guest staying at the property as this is a shared space.</t>
  </si>
  <si>
    <t>All guest must be on the reservation to be on the property.   This is in respect of other guest staying at the property as this is a shared space.</t>
  </si>
  <si>
    <t>All guest MUST be on the reservation to be on the property. This is in respect of the other guest stay there.</t>
  </si>
  <si>
    <t>https://a0.muscache.com/im/pictures/6da5e843-3bde-465f-b2d2-5fd2f1c33250.jpg?aki_policy=large</t>
  </si>
  <si>
    <t>{TV,Wifi,"Air conditioning",Kitchen,Heating,"Smoke detector","Carbon monoxide detector",Essentials,Shampoo,"Lock on bedroom door",Hangers,"Hair dryer",Iron,"Self check-in","Smart lock",Microwave,"Coffee maker",Refrigerator,"Dishes and silverware","Cooking basics",Oven,Stove,"Patio or balcony"}</t>
  </si>
  <si>
    <t>https://www.airbnb.com/rooms/29260852</t>
  </si>
  <si>
    <t>‚ù§Ô∏èDesigner apt ‚≠êNewly Renovated ‚≠ê 30 mins to NYC</t>
  </si>
  <si>
    <t>Enjoy yourself in this industrial feel, exposed brick semi-basement apartment. The apartment features an open-concept interior, stylish furnishings, and a cozy writing table. Features: -50 inch TV with Netflix &amp; Youtube TV -renovated kitchen with quartz countertop, dishwasher, pots &amp; pans -queen size bed and a writer's desk  -modern bathroom with stand in shower -fast internet  -late check in -access to NYC 24/7 via  PATH train/Light Rail in approximately 30 mins</t>
  </si>
  <si>
    <t>This artsy &amp; industrial apartment is at the ground floor of a multifamily home in Jersey City, with good proximity to NYC.  Living Room/Kitchen -the apartment features an open living room and kitchen space.The kitchen has stainless steel appliances, quartz stone counter-tops with a microwave, dishwasher, toaster, tea kettle and a coffee maker. It also includes utensils, plates, cups, glasses and cooking pots. However, the countertop space is limited as seen in the pictures.  -the living room includes a 50 inch TV with Netflix and Youtube TV (for main channels cbs/nbc/espn etc) Bedroom/Bathroom -the bedroom features a queen sized bed  -the bathroom has a stand in shower &amp; modern fixtures Security -there is an exterior security camera which will stay active during guest stays Check in / Check out -all access to the apartment and main entrance is done through key codes which will be generated a day before your arrival.You don't need keys to access the place. -you can check in as late as y</t>
  </si>
  <si>
    <t xml:space="preserve">Enjoy yourself in this industrial feel, exposed brick semi-basement apartment. The apartment features an open-concept interior, stylish furnishings, and a cozy writing table. Features: -50 inch TV with Netflix &amp; Youtube TV -renovated kitchen with quartz countertop, dishwasher, pots &amp; pans -queen size bed and a writer's desk  -modern bathroom with stand in shower -fast internet  -late check in -access to NYC 24/7 via  PATH train/Light Rail in approximately 30 mins This artsy &amp; industrial apartment is at the ground floor of a multifamily home in Jersey City, with good proximity to NYC.  Living Room/Kitchen -the apartment features an open living room and kitchen space.The kitchen has stainless steel appliances, quartz stone counter-tops with a microwave, dishwasher, toaster, tea kettle and a coffee maker. It also includes utensils, plates, cups, glasses and cooking pots. However, the countertop space is limited as seen in the pictures.  -the living room includes a 50 inch TV with Netflix </t>
  </si>
  <si>
    <t>residential area, diverse neighborhood. economical option with good proximity to Manhattan.</t>
  </si>
  <si>
    <t>Commuting to Manhattan takes 30-40 mins. Here are your options: A)(Recommended) take Uber to the PATH train at Journal Square, than 3 stops on the Path train to Manhattan. There is a World Trade Center Path and a West Village/33rd st Path. UBER to the Path is $4-7 - (comparable to bus prices, especially for 2+ people) (that's what I usually take). Path is $2. 75 B)bus next to the house for 10-15 mins then take the Path train 3 stops (15 mins) from Journal Square.  C)You can walk 2 blocks to the light rail and then take the right rail for 15 mins to Exchange place - then take the Path one stop to Manhattan to World Trade Center.  D) (easiest, but can be slow- stay in the bus till you get to Manhattan) There is a bus next to my house that goes to Time Square (~50mins)</t>
  </si>
  <si>
    <t>Absolutely No Smoking/Vaping of any kind. There will be a $500 fee if there is smoking inside the apartament Quiet time after 9pm. It's a family friendly place. Please don't use towels to remove make up as we are unable to remove the stains. Please flush only toilet paper in the toilet. Please treat your place nice, like it's your own!</t>
  </si>
  <si>
    <t>https://a0.muscache.com/im/pictures/814cb75c-6e19-448e-9f06-04fb473f443c.jpg?aki_policy=large</t>
  </si>
  <si>
    <t>{TV,"Cable TV",Wifi,"Air conditioning",Kitchen,Heating,"Smoke detector","Carbon monoxide detector","Fire extinguisher",Essentials,Shampoo,Hangers,"Hair dryer",Iron,"Laptop friendly workspace","Self check-in",Keypad,"Private entrance","Hot water","Bed linens",Microwave,"Coffee maker",Refrigerator,Dishwasher,"Dishes and silverware","Cooking basics",Stove,"Luggage dropoff allowed","Long term stays allowed"}</t>
  </si>
  <si>
    <t>https://www.airbnb.com/rooms/29283297</t>
  </si>
  <si>
    <t>Minutes away from Times Square:GGF - New York City</t>
  </si>
  <si>
    <t>Very Nice, near New York City, direct bus/train for Times Square, World Trade Center and New York Penn Station. Very nice community, and newly renovated apartment.</t>
  </si>
  <si>
    <t>Entire walkout basement apartment which has nice side bedroom with queen size bed, 55‚Äù TV in the living area with Netflix on, Futton bed in the living area. Dedicated bathroom for the apartment, a kitchen area and dining area which is newly renovated. Nothing is shared. You private apartment with private door, living space, and huge wooden deck.</t>
  </si>
  <si>
    <t>Very Nice, near New York City, direct bus/train for Times Square, World Trade Center and New York Penn Station. Very nice community, and newly renovated apartment. Entire walkout basement apartment which has nice side bedroom with queen size bed, 55‚Äù TV in the living area with Netflix on, Futton bed in the living area. Dedicated bathroom for the apartment, a kitchen area and dining area which is newly renovated. Nothing is shared. You private apartment with private door, living space, and huge wooden deck. To go to Times Square (Port Authority, NYC, Manhattan etc): When you come out of the house, go on the left side on the Griffith St, Griffith Street ends at Kennedy Blvd in just one minute walk. On Kennedy Blvd, turn right and you will see a bus stop sign on the corner of Lincoln Street and Kennedy Blvd. Wait there for one minute or maximum two minutes and you will see white color mini bus stop every one minute or so. Those Shuttles/Mini Bus/Jitney Bus/Community Lines/ Dollar Bus (eve</t>
  </si>
  <si>
    <t>To go to Times Square (Port Authority, NYC, Manhattan etc): When you come out of the house, go on the left side on the Griffith St, Griffith Street ends at Kennedy Blvd in just one minute walk. On Kennedy Blvd, turn right and you will see a bus stop sign on the corner of Lincoln Street and Kennedy Blvd. Wait there for one minute or maximum two minutes and you will see white color mini bus stop every one minute or so. Those Shuttles/Mini Bus/Jitney Bus/Community Lines/ Dollar Bus (every one calls it by different name) take you directly to Times Square - Port Authority New York on Gate Number 51. These Shuttles will have 51 written on it, that means gate number 51 in the Port Authority of NYC. While Coming back follow the same procedure. Catch the same Shuttle at the gate number 51 and stop at the corner of Lincoln St and Kennedy Blvd and walk to the house from there which should not take more than 2-3 minutes. While coming from JFK, take the A train to Times Square and go to gate number</t>
  </si>
  <si>
    <t>https://a0.muscache.com/im/pictures/ae8536f6-4b78-451a-a9dd-83019670591e.jpg?aki_policy=large</t>
  </si>
  <si>
    <t>https://www.airbnb.com/users/show/220621419</t>
  </si>
  <si>
    <t>Shweta</t>
  </si>
  <si>
    <t>Very outgoing and making more friends.</t>
  </si>
  <si>
    <t>https://a0.muscache.com/im/pictures/user/1667edac-0fd0-48a8-a94b-6651ea6f4209.jpg?aki_policy=profile_small</t>
  </si>
  <si>
    <t>https://a0.muscache.com/im/pictures/user/1667edac-0fd0-48a8-a94b-6651ea6f4209.jpg?aki_policy=profile_x_medium</t>
  </si>
  <si>
    <t>{TV,Wifi,"Air conditioning",Kitchen,"Free street parking",Heating,"Smoke detector","Carbon monoxide detector","First aid kit","Safety card","Fire extinguisher",Essentials,Shampoo,"Lock on bedroom door",Hangers,"Hair dryer",Iron,"Laptop friendly workspace","Self check-in","Smart lock","Private entrance","Hot water",Refrigerator,"Cooking basics",Oven,Stove,"Luggage dropoff allowed","Long term stays allowed"}</t>
  </si>
  <si>
    <t>https://www.airbnb.com/rooms/29283523</t>
  </si>
  <si>
    <t>Bargain priced room close to NYC - Room C</t>
  </si>
  <si>
    <t>*******MONTHLY RENTALS ONLY! $600  PER MONTH******* Room is 2 blocks away from the Journal Square Path Train. 21 minutes to 34th street, 11 minutes to The World Trade Center.  Room is good for 1 guest. There will be a twin size bed in the room.  Private fridge / your own set of keys. Shared microwave. Please bring your own towel.  Please take a look at Room A, Room B, and Room C for availability (my other listings).</t>
  </si>
  <si>
    <t>This is a 3 room apartment. One room is rented out to monthly tenants. You'll be in your own room which is the AirBNB room. You will have a key for the main door and a key for your room for 100% privacy! :) ****During the winter, there will be clanking noise from time to time because of the radiator heating within the house. ****</t>
  </si>
  <si>
    <t>*******MONTHLY RENTALS ONLY! $600  PER MONTH******* Room is 2 blocks away from the Journal Square Path Train. 21 minutes to 34th street, 11 minutes to The World Trade Center.  Room is good for 1 guest. There will be a twin size bed in the room.  Private fridge / your own set of keys. Shared microwave. Please bring your own towel.  Please take a look at Room A, Room B, and Room C for availability (my other listings). This is a 3 room apartment. One room is rented out to monthly tenants. You'll be in your own room which is the AirBNB room. You will have a key for the main door and a key for your room for 100% privacy! :) ****During the winter, there will be clanking noise from time to time because of the radiator heating within the house. **** You'll have access to your room (of course) and the restroom. I will meet you the day you arrive (depending on our schedules) - then the rest is up to you! 100% freedom! Located 2 blocks or less from food, fun, and a quick commute to the Big Apple!</t>
  </si>
  <si>
    <t>Path Train at Journal Square is 2 blocks away.</t>
  </si>
  <si>
    <t>https://a0.muscache.com/im/pictures/813d7baf-9afa-42c3-8f4b-ff93bbbe8a61.jpg?aki_policy=large</t>
  </si>
  <si>
    <t>{Wifi,"Air conditioning","Paid parking off premises","Free street parking",Heating,"Smoke detector","Carbon monoxide detector","Lock on bedroom door","Laptop friendly workspace","Private entrance","Hot water",Refrigerator,Other}</t>
  </si>
  <si>
    <t>https://www.airbnb.com/rooms/29313631</t>
  </si>
  <si>
    <t>50% STAYCATION DISCOUNTS! ‚çü Huge Modern Home ‚çü</t>
  </si>
  <si>
    <t>15-20 minutes by car and bus to NYC, the newly renovated house is well located in a beautiful neighborhood so that you can relax after a long day exploring Manhattan or Jersey City. Enjoy the high ceilings, central AC/heating, and nice modern decor while you relax. The house is fully stocked with complimentary shower liquids, high speed internet, Netflix/Hulu access, fresh linens, and towels every stay. On-site parking for 1 vehicle included!!!!!</t>
  </si>
  <si>
    <t>15-20 minutes by car and bus to NYC, the newly renovated house is well located in a beautiful neighborhood so that you can relax after a long day exploring Manhattan or Jersey City. Enjoy the high ceilings, central AC/heating, and nice modern decor while you relax. The house is fully stocked with complimentary shower liquids, high speed internet, Netflix/Hulu access, fresh linens, and towels every stay. On-site parking for 1 vehicle included!!!!! The house is large yet cozy, suitable for a family, group of friends, or business travelers. It has all of the amenities necessary to enjoy your stay :).. Guests can access the entire unit I'm always available through Airbnb messages Known affectionately as the "sixth borough," Jersey City is staking its claim as a destination in its own right within the New York City metropolitan area. Young professionals, artists and families have flocked to the Jersey side of the Hudson in recent years and have created a city that is both an extension of Ma</t>
  </si>
  <si>
    <t>Guests can access the entire unit</t>
  </si>
  <si>
    <t>- Absolutely no partying! Neighbor has a 2 year old infant and will call cops if things get wild - Please tidy up a little after yourself to make the maid's life a little easier (i.e. take all trash in bags outside to the garbage cans in front of building, put all used towels together in a single place). She has a hard job and it's a big space - There is a $35/hr penalty for check outs after 11am - Heating is only on every year from (Phone number hidden by Airbnb) penalty fee will be charged for removing smoke detectors</t>
  </si>
  <si>
    <t>https://a0.muscache.com/im/pictures/7bf9df5b-a731-446e-a3bb-1f4d9efc6d52.jpg?aki_policy=large</t>
  </si>
  <si>
    <t>{TV,Wifi,"Air conditioning",Kitchen,"Free parking on premises","Paid parking off premises",Heating,"Smoke detector","Carbon monoxide detector",Essentials,Shampoo,Hangers,"Hair dryer",Iron,"Laptop friendly workspace","Self check-in",Keypad,"Private entrance","Hot water","Bed linens","Extra pillows and blankets",Microwave,"Coffee maker",Refrigerator,Dishwasher,"Dishes and silverware",Oven,Stove,"Patio or balcony","Luggage dropoff allowed","Long term stays allowed"}</t>
  </si>
  <si>
    <t>https://www.airbnb.com/rooms/29335367</t>
  </si>
  <si>
    <t>HOTEL STYLE LUXURY 2BR SUITE NEAR NEW YORK</t>
  </si>
  <si>
    <t>{TV,"Cable TV",Internet,Wifi,"Air conditioning","Wheelchair accessible",Kitchen,Elevator,"Buzzer/wireless intercom",Heating,"Family/kid friendly",Washer,Dryer,"Smoke detector","Carbon monoxide detector","Fire extinguisher",Essentials,Shampoo,Hangers,Iron,"Private living room","Hot water"}</t>
  </si>
  <si>
    <t>https://www.airbnb.com/rooms/29368748</t>
  </si>
  <si>
    <t>‚ú®Stunning Waterfront Home! | 15min to Manhattan‚ú®</t>
  </si>
  <si>
    <t>Location, location, location! Located in the heart of downtown Jersey City. 5 minute walk to the PATH train, 10 minutes into downtown Manhattan. 5 minute walk to the water! This cozy apartment sleeps 9 (2 queen sized beds, 3 twins and 2 sofa beds), so it's perfect for families, groups of friends, and business travelers. Enjoy complementary WiFi, fresh linens, shower liquids, kitchen access, large smart TV, Netflix/Hulu access, and coffee after a long day exploring the surrounding attractions!</t>
  </si>
  <si>
    <t>-Complimentary WiFi -Netflix/HULU -1 bathroom (full bathroom w/ shower) -Toiletries and clean linens provided -Coffee/coffemaker provided -Dozens of restaurants and bars nearby -PATH train 5 minutes walk away -River/Ferry to Manhattan also 5 minutes walk away</t>
  </si>
  <si>
    <t>Location, location, location! Located in the heart of downtown Jersey City. 5 minute walk to the PATH train, 10 minutes into downtown Manhattan. 5 minute walk to the water! This cozy apartment sleeps 9 (2 queen sized beds, 3 twins and 2 sofa beds), so it's perfect for families, groups of friends, and business travelers. Enjoy complementary WiFi, fresh linens, shower liquids, kitchen access, large smart TV, Netflix/Hulu access, and coffee after a long day exploring the surrounding attractions! -Complimentary WiFi -Netflix/HULU -1 bathroom (full bathroom w/ shower) -Toiletries and clean linens provided -Coffee/coffemaker provided -Dozens of restaurants and bars nearby -PATH train 5 minutes walk away -River/Ferry to Manhattan also 5 minutes walk away Guests have access to the entire apartment unit I'm always available on Airbnb messages Known affectionately as the "sixth borough," Jersey City is staking its claim as a destination in its own right within the New York City metropolitan area</t>
  </si>
  <si>
    <t>Known affectionately as the "sixth borough," Jersey City is staking its claim as a destination in its own right within the New York City metropolitan area.</t>
  </si>
  <si>
    <t>The unit is located in downtown Jersey City. Tons of unique bars and restaurants around, many of which can't be found in Manhattan. The area is extremely walkable.</t>
  </si>
  <si>
    <t>PATH Train (Exchange Place station) is a 5 minute walk away. A 10 minute ride into Downtown Manhattan. Ferry -- The Ferry is also just 5 minutes walk away. It's a 8 minute ride to Downtown and 13 minute ride to Midtown (Times Square). It's a cool experience, incredibly scenic, and a unique way to see NYC. Website for Ferry tickets:  (Website hidden by Airbnb)</t>
  </si>
  <si>
    <t>Guests have access to the entire apartment unit</t>
  </si>
  <si>
    <t>I'm always available on Airbnb messages</t>
  </si>
  <si>
    <t>- Absolutely no parties! - Please try to tidy up after your stay to make the maids life easier. - There is a $35/hr penalty for check outs after 11am - Heating is only on every year from (Phone number hidden by Airbnb) penalty fee will be charged for removing smoke detectors</t>
  </si>
  <si>
    <t>https://a0.muscache.com/im/pictures/9b54f8c6-689e-414a-adae-bd7ef32005cf.jpg?aki_policy=large</t>
  </si>
  <si>
    <t>{TV,Wifi,"Air conditioning",Kitchen,"Paid parking off premises",Heating,"Smoke detector","Carbon monoxide detector",Essentials,Shampoo,Hangers,"Hair dryer",Iron,"Laptop friendly workspace","Self check-in",Keypad,"Private entrance","Hot water","Bed linens","Extra pillows and blankets",Microwave,"Coffee maker",Refrigerator,Dishwasher,"Dishes and silverware",Oven,Stove,"Garden or backyard","Luggage dropoff allowed","Long term stays allowed"}</t>
  </si>
  <si>
    <t>https://www.airbnb.com/rooms/29370797</t>
  </si>
  <si>
    <t>Black Girl Magic Cafe‚ú®-WOMEN ONLY.</t>
  </si>
  <si>
    <t>Hi! My name is Imani and my home is located in Jersey City.  It's about 5 min from St. Peter's University. The Journal Square  PATH to Manhattan is a 15 min walk away. Everything is convenient and in walking distance. Wonder Bagels is directly across the street for breakfast of your choice. The rest of the blocks are lined with convenience stores, laundromats, supermarkets, etc.,-- so you won't have to walk far for anything.  Please note: THIS IS A WOMEN'S ONLY AIR BNB.</t>
  </si>
  <si>
    <t>Warm, spacious and bright with a touch of color. ‚ò∫Ô∏è</t>
  </si>
  <si>
    <t>Hi! My name is Imani and my home is located in Jersey City.  It's about 5 min from St. Peter's University. The Journal Square  PATH to Manhattan is a 15 min walk away. Everything is convenient and in walking distance. Wonder Bagels is directly across the street for breakfast of your choice. The rest of the blocks are lined with convenience stores, laundromats, supermarkets, etc.,-- so you won't have to walk far for anything.  Please note: THIS IS A WOMEN'S ONLY AIR BNB. Warm, spacious and bright with a touch of color. ‚ò∫Ô∏è Every space is open for you to use. We'll be sharing the apartment, but you'll have the bedroom to yourself. Don't worry, I'm friendly, I stay out of your way, and sometimes, I'm not even there, so you could get to have the apartment to yourself . Convenient. Everything from cute cafes to nail salons is in walking distance. You can either take a $6 Uber to the Journal Square PATH station (a 7 minute drive) and get to NYC in as little as 20 minutes. If you'd prefer to w</t>
  </si>
  <si>
    <t>Convenient. Everything from cute cafes to nail salons is in walking distance.</t>
  </si>
  <si>
    <t>You can either take a $6 Uber to the Journal Square PATH station (a 7 minute drive) and get to NYC in as little as 20 minutes. If you'd prefer to walk to the station, then you can enjoy a 15-minute stroll through the neighborhood. Or you can take a $35 Uber Pool straight into the city. Super convenient!</t>
  </si>
  <si>
    <t>Every space is open for you to use.</t>
  </si>
  <si>
    <t>We'll be sharing the apartment, but you'll have the bedroom to yourself. Don't worry, I'm friendly, I stay out of your way, and sometimes, I'm not even there, so you could get to have the apartment to yourself .</t>
  </si>
  <si>
    <t>https://a0.muscache.com/im/pictures/b9df05e3-e601-45d9-9d82-f9dfb3ac2e5f.jpg?aki_policy=large</t>
  </si>
  <si>
    <t>https://www.airbnb.com/users/show/221282908</t>
  </si>
  <si>
    <t>Imani</t>
  </si>
  <si>
    <t>Friendly, bubbly, charismatic</t>
  </si>
  <si>
    <t>https://a0.muscache.com/im/pictures/user/caaa45ec-9bad-4b60-84b8-47f88ebafbe1.jpg?aki_policy=profile_small</t>
  </si>
  <si>
    <t>https://a0.muscache.com/im/pictures/user/caaa45ec-9bad-4b60-84b8-47f88ebafbe1.jpg?aki_policy=profile_x_medium</t>
  </si>
  <si>
    <t>{Wifi,Kitchen,"Paid parking off premises",Heating,"Smoke detector","Carbon monoxide detector","First aid kit",Essentials,Shampoo,Iron,"Self check-in",Lockbox,"Hot water",Refrigerator,"Dishes and silverware"}</t>
  </si>
  <si>
    <t>https://www.airbnb.com/rooms/29393264</t>
  </si>
  <si>
    <t>520 "2" Private room by Hamilton Park/Newport Mall</t>
  </si>
  <si>
    <t>Spacious private room with queen bed in a nice house with working desk.   Comfy Gel Infused green tea memory foam mattress. This room is right by Hamilton Park and two Path trains few min walk</t>
  </si>
  <si>
    <t>Apartment has everything you need:  Stay - fully furnished house Sleep - New Fresh Bed sheets. Comfy Gel Infused green tea memory foam mattress Cook - Full kitchen with all new Appliances, dishes and tableware  Work - Working space, Desk, fast WiFi Essentials - Hair dryer, Clothes hangers, Iron, toilet paper, paper towels, hand soap.  ALL are provided for you   Clean Sheets and Towels  Check in and Check out is very Flexible (we will work with your schedule)</t>
  </si>
  <si>
    <t>Spacious private room with queen bed in a nice house with working desk.   Comfy Gel Infused green tea memory foam mattress. This room is right by Hamilton Park and two Path trains few min walk Apartment has everything you need:  Stay - fully furnished house Sleep - New Fresh Bed sheets. Comfy Gel Infused green tea memory foam mattress Cook - Full kitchen with all new Appliances, dishes and tableware  Work - Working space, Desk, fast WiFi Essentials - Hair dryer, Clothes hangers, Iron, toilet paper, paper towels, hand soap.  ALL are provided for you   Clean Sheets and Towels  Check in and Check out is very Flexible (we will work with your schedule) Fully furnished  Kitchen Wifi I let the guest relax and enjoy themselves with out me getting in the way. However, I am around if the guests need any help or any advice on the area or help with the house. Nice safe neighborhood by the beautiful Hamilton Park, Newport Mall and all the restaurants and bars of Hamilton area and Grove st area Newp</t>
  </si>
  <si>
    <t>Nice safe neighborhood by the beautiful Hamilton Park, Newport Mall and all the restaurants and bars of Hamilton area and Grove st area</t>
  </si>
  <si>
    <t>Newport path train and Grove Path train</t>
  </si>
  <si>
    <t>Fully furnished  Kitchen Wifi</t>
  </si>
  <si>
    <t>https://a0.muscache.com/im/pictures/b6f8aeb0-5943-438e-aac3-24d3f41c519d.jpg?aki_policy=large</t>
  </si>
  <si>
    <t>{Internet,Wifi,"Air conditioning",Kitchen,"Paid parking off premises","Free street parking",Heating,Washer,Dryer,"Smoke detector","Carbon monoxide detector",Essentials,"Lock on bedroom door",Hangers,"Hair dryer",Iron,"Laptop friendly workspace","Self check-in",Keypad,"Hot water","Bed linens","Extra pillows and blankets",Microwave,"Coffee maker",Refrigerator,"Dishes and silverware","Cooking basics",Oven,Stove,"Luggage dropoff allowed","Long term stays allowed"}</t>
  </si>
  <si>
    <t>https://www.airbnb.com/rooms/29420031</t>
  </si>
  <si>
    <t>** FLASH SALE*15MINS TO TIME SQ &amp; WTC BOWERS 20</t>
  </si>
  <si>
    <t>This is an updated apartment with all new beds.  This room sleeps  four people comfortably.  it can hold five people you would need to request the additional person so we can get the aerobes set up. The kitchen is an updated kitchen with stainless steal appliances, microwave.  Your room will have also a smart T.V with HBO Sling TV/Netflix/Amazon prime. The front of the house has e beautiful garden with a seating area for your morning coffee or a nice glass of wine.</t>
  </si>
  <si>
    <t>This is an updated apartment with all new beds.  This room sleeps  four people comfortably.  it can hold five people you would need to request the additional person so we can get the aerobes set up. The kitchen is an updated kitchen with stainless steal appliances, microwave.  Your room will have also a smart T.V with HBO Sling TV/Netflix/Amazon prime. The front of the house has e beautiful garden with a seating area for your morning coffee or a nice glass of wine. All guest must be on the reservation to be on the property.   This is in respect of other guest staying at the property as this is a shared space.</t>
  </si>
  <si>
    <t>All guest MUST be on the reservation to be on the property.</t>
  </si>
  <si>
    <t>https://a0.muscache.com/im/pictures/6f961adf-cc5a-4a47-8a1b-9af7c0a325e1.jpg?aki_policy=large</t>
  </si>
  <si>
    <t>{TV,Wifi,"Air conditioning",Kitchen,Heating,Essentials,Shampoo,Hangers,"Laptop friendly workspace","Self check-in","Smart lock","Hot water",Microwave,"Coffee maker",Refrigerator,Oven,Stove}</t>
  </si>
  <si>
    <t>https://www.airbnb.com/rooms/29422666</t>
  </si>
  <si>
    <t>Shared male room 6 mins drive from Lower Manhattan</t>
  </si>
  <si>
    <t>This is one bed in a shared very large room which you may have to shared with 3 other guests. It is located 12-15 minutes walk from Newport path station which takes you into Manhattan( Christopher, 9th,14th,23rd and 33rd st). Hoboken and Groove city paths stations are 16 minutes walk away. This is great for a lone traveler to New York on budget.</t>
  </si>
  <si>
    <t>There is a shared kitchen and bathroom which you share with other guests.</t>
  </si>
  <si>
    <t>This is one bed in a shared very large room which you may have to shared with 3 other guests. It is located 12-15 minutes walk from Newport path station which takes you into Manhattan( Christopher, 9th,14th,23rd and 33rd st). Hoboken and Groove city paths stations are 16 minutes walk away. This is great for a lone traveler to New York on budget. There is a shared kitchen and bathroom which you share with other guests. Guest have access their rooms and shared spaces. I am available to answer your questions. ACME, Best Buy, coin laundry, Popeyes, Liquor store, Home Depot, Indian restaurant are 3 minutes walk away. Target is 4 minutes walk away. The grand Newport plaza mall is 12-15 minutes walk away.</t>
  </si>
  <si>
    <t>ACME, Best Buy, coin laundry, Popeyes, Liquor store, Home Depot, Indian restaurant are 3 minutes walk away. Target is 4 minutes walk away. The grand Newport plaza mall is 12-15 minutes walk away.</t>
  </si>
  <si>
    <t>Guest have access their rooms and shared spaces.</t>
  </si>
  <si>
    <t>I am available to answer your questions.</t>
  </si>
  <si>
    <t>This is a shared room for a single traveler. You may have to share it with another guest of the same sex. Check my other listings if you need a private room. Do your dishes. No smoking inside the House.</t>
  </si>
  <si>
    <t>https://a0.muscache.com/im/pictures/20161469-a3a3-48bd-bc4a-a98dd209a450.jpg?aki_policy=large</t>
  </si>
  <si>
    <t>{Wifi,"Air conditioning",Kitchen,"Free parking on premises","Free street parking",Heating,"Smoke detector","Carbon monoxide detector",Essentials,Hangers,"Hair dryer",Iron,"Laptop friendly workspace","Hot water","Bed linens",Microwave,"Coffee maker",Refrigerator,"Dishes and silverware",Oven,Stove,"Garden or backyard","Luggage dropoff allowed","Long term stays allowed","Host greets you"}</t>
  </si>
  <si>
    <t>https://www.airbnb.com/rooms/29429454</t>
  </si>
  <si>
    <t>Stylish garden apt close to NYC and Newark Airport</t>
  </si>
  <si>
    <t>Chic studio apartment on the garden floor of a historic 19th Century brownstone that has been reimagined for modern living.  Perfect for the business traveler to be relaxed and productive, couple in search of a cozy getaway or a solo mindfulness retreat. Conveniently located in the heart of culturally diverse Jersey City, 4 miles from Manhattan and 9 miles from Newark International Airport. Getting around is quick and easy with multiple options for public transportation and Uber/Lyft friendly.</t>
  </si>
  <si>
    <t>Our studio apartment is newly renovated with your comfort and convenience in mind. You will have a well lit, separate entrance for full privacy and secure keyless entry. This bright, clean open space offers exceptional amenities including a luxurious bed, cozy couch, flat screen TV, full bathroom and a beautiful eat in kitchen with granite countertops and new, stainless steel appliances. PLEASE NOTE: Ceiling height is between 6' 8" (207 cm) and  7' 3" (222 cm).</t>
  </si>
  <si>
    <t>Chic studio apartment on the garden floor of a historic 19th Century brownstone that has been reimagined for modern living.  Perfect for the business traveler to be relaxed and productive, couple in search of a cozy getaway or a solo mindfulness retreat. Conveniently located in the heart of culturally diverse Jersey City, 4 miles from Manhattan and 9 miles from Newark International Airport. Getting around is quick and easy with multiple options for public transportation and Uber/Lyft friendly. Our studio apartment is newly renovated with your comfort and convenience in mind. You will have a well lit, separate entrance for full privacy and secure keyless entry. This bright, clean open space offers exceptional amenities including a luxurious bed, cozy couch, flat screen TV, full bathroom and a beautiful eat in kitchen with granite countertops and new, stainless steel appliances. PLEASE NOTE: Ceiling height is between 6' 8" (207 cm) and  7' 3" (222 cm). Garden floor private studio apartme</t>
  </si>
  <si>
    <t>We love our neighborhood and supporting local businesses. Surely you will too. Check out our Guide Book for a few of our favorite places in and around the area. Don‚Äôt feel like heading out? Order in from a variety of local restaurants using Uber Eats, Grubhub, Seamless or DoorDash.</t>
  </si>
  <si>
    <t>Please note House Rules.</t>
  </si>
  <si>
    <t>- Steps from the 33 Bus to Journal Square Transportation Center - One block from the Hudson Bergen Light Rail (Martin Luther King Dr stop) - One block from 119 bus to Port Authority Bus Terminal (near Times Square) and 10 bus to Journal Square Transportation Center - 2 mi. from the Jersey City Medical Center - Free street parking. Alternate side rules in effect. * Please read parking restrictions to avoid being ticketed.* - Within walking distance of Walgreens, Dunkin Donuts, supermarket and beautiful Lincoln Park.</t>
  </si>
  <si>
    <t>Garden floor private studio apartment with dedicated entrance below main steps. Owners reside on the top two floors of the building.</t>
  </si>
  <si>
    <t>We reside at the residence and are happy to help with anything you need during your stay. Simply contact us through AirBnb messaging.</t>
  </si>
  <si>
    <t>As hosts, we want to ensure the best possible experience for all of our guests. In order to do so, we ask that you follow our house rules: Check In: 3pm to 9pm  Check Out: 11am Please let us know your estimated time of arrival. We want to be able to greet you and provide a walk through of the home.  There is a strict NO VISITORS policy. Only guests included in the reservation can check in and stay at the apartment.  We ask that you provide the name of the second guest and that all guests staying are 21 years of age or older. Bookings must be made according to the actual number of guests to be accommodated. Total Guest Capacity is 2 people.  We want you to truly enjoy the space but please be respectful of the environment and our neighbors. All noise levels must be considerate. NO loud music or noise between 10pm and 7am.   Additional Rules:  No smoking No drugs No pets No candles Please remove shoes upon entering.  No frying of fish or cooking of foods that will leave a lingering scent.</t>
  </si>
  <si>
    <t>https://a0.muscache.com/im/pictures/5ae0ea1e-0416-49fa-b0cf-6dcb6da465ff.jpg?aki_policy=large</t>
  </si>
  <si>
    <t>https://www.airbnb.com/users/show/17428008</t>
  </si>
  <si>
    <t>Pamella</t>
  </si>
  <si>
    <t xml:space="preserve">My decision to host on Airbnb was spawned by my love of hosting family and friends. I find joy in making them feel welcome and comfortable and the warmth and laughter they bring has truly made it home. </t>
  </si>
  <si>
    <t>https://a0.muscache.com/im/pictures/user/5dcc8ff8-31ce-4801-a0e4-975db66ea4c1.jpg?aki_policy=profile_small</t>
  </si>
  <si>
    <t>https://a0.muscache.com/im/pictures/user/5dcc8ff8-31ce-4801-a0e4-975db66ea4c1.jpg?aki_policy=profile_x_medium</t>
  </si>
  <si>
    <t>{TV,Wifi,"Air conditioning",Kitchen,"Free street parking",Heating,"Smoke detector","Carbon monoxide detector","First aid kit","Fire extinguisher",Essentials,Shampoo,"Lock on bedroom door",Hangers,"Hair dryer",Iron,"Self check-in",Keypad,"Private entrance","Hot water","Bed linens","Extra pillows and blankets",Microwave,"Coffee maker",Refrigerator,"Dishes and silverware","Cooking basics",Oven,Stove}</t>
  </si>
  <si>
    <t>https://www.airbnb.com/rooms/29453307</t>
  </si>
  <si>
    <t>This is one bed in a very large air conditioned shared room which you may have to shared with 3 other guests. It is located 12-15 minutes walk from Newport path station which takes you into Manhattan( Christopher, 9th,14th,23rd and 33rd st). Hoboken and Groove city paths stations are 16 minutes walk away. This is great for a lone traveler to New York on budget.</t>
  </si>
  <si>
    <t>This is one bed in a very large shared room which you may have to shared with 3 other guests. It is located 12-15 minutes walk from Newport path station which takes you into Manhattan( Christopher, 9th,14th,23rd and 33rd st). Hoboken and Groove city paths stations are 16 minutes walk away. This is great for a lone traveler to New York on budget.</t>
  </si>
  <si>
    <t>This is one bed in a very large air conditioned shared room which you may have to shared with 3 other guests. It is located 12-15 minutes walk from Newport path station which takes you into Manhattan( Christopher, 9th,14th,23rd and 33rd st). Hoboken and Groove city paths stations are 16 minutes walk away. This is great for a lone traveler to New York on budget. This is one bed in a very large shared room which you may have to shared with 3 other guests. It is located 12-15 minutes walk from Newport path station which takes you into Manhattan( Christopher, 9th,14th,23rd and 33rd st). Hoboken and Groove city paths stations are 16 minutes walk away. This is great for a lone traveler to New York on budget. I am available if to answer your questions. ACME, Best Buy, coin laundry, Popeyes, Liquor store, Home Depot, Indian restaurant are 3 minutes walk away. Target is 4 minutes walk away. The grand Newport plaza mall is 12-15 minutes walk away.</t>
  </si>
  <si>
    <t>I am available if to answer your questions.</t>
  </si>
  <si>
    <t>https://a0.muscache.com/im/pictures/be6367b4-e8a2-4545-8588-1b51b2c4d15b.jpg?aki_policy=large</t>
  </si>
  <si>
    <t>{Wifi,"Air conditioning",Kitchen,"Free parking on premises","Free street parking",Heating,"Smoke detector","Carbon monoxide detector","First aid kit","Fire extinguisher",Essentials,Hangers,"Hair dryer",Iron,"Laptop friendly workspace","Hot water","Bed linens",Microwave,"Coffee maker",Refrigerator,"Dishes and silverware",Oven,Stove}</t>
  </si>
  <si>
    <t>https://www.airbnb.com/rooms/29453520</t>
  </si>
  <si>
    <t>Shared female room 6 mins drive from Manhattan</t>
  </si>
  <si>
    <t>For female guests only. Males should check my other listings. It is 1 bedroom in a 2 bedroom Apartment. It is 6 mins drive from Manhattan and 12-15 mins walk from Newport path station which connects to lower Manhattan and World Trade Center within 8 minutes. It is perfect for a tourist or professional visiting New York. The room is to be shared with another guest. The rate is for a single person.</t>
  </si>
  <si>
    <t>It is 12 - 15 minutes walk away from the path subway train that get to lower manhattan in 7 minutes. You have access to the kitchen and basically everything.</t>
  </si>
  <si>
    <t>For female guests only. Males should check my other listings. It is 1 bedroom in a 2 bedroom Apartment. It is 6 mins drive from Manhattan and 12-15 mins walk from Newport path station which connects to lower Manhattan and World Trade Center within 8 minutes. It is perfect for a tourist or professional visiting New York. The room is to be shared with another guest. The rate is for a single person. It is 12 - 15 minutes walk away from the path subway train that get to lower manhattan in 7 minutes. You have access to the kitchen and basically everything. Guest have access to everywhere in the house. It is 5 minutes walk away from Hoboken and 7 minutes walk from Newport. World Trade Center is one subway station away. Hoboken and Newport path stations are minutes walk away. Best Buy, ACME, target, Home Depot, Popeyes, Indian restaurant, coin laundry etc are all 2-5 minutes walk way. There is a free parking space for the duration of your booking and the subway station to Manhattan is 12-15 m</t>
  </si>
  <si>
    <t>It is 5 minutes walk away from Hoboken and 7 minutes walk from Newport. World Trade Center is one subway station away. Hoboken and Newport path stations are minutes walk away. Best Buy, ACME, target, Home Depot, Popeyes, Indian restaurant, coin laundry etc are all 2-5 minutes walk way.</t>
  </si>
  <si>
    <t>There is a free parking space for the duration of your booking and the subway station to Manhattan is 12-15 minutes walk away.</t>
  </si>
  <si>
    <t>https://a0.muscache.com/im/pictures/c2f78e00-5901-4192-8438-ae8bf9cdda24.jpg?aki_policy=large</t>
  </si>
  <si>
    <t>{Wifi,"Air conditioning",Kitchen,"Free parking on premises","Free street parking","Buzzer/wireless intercom",Heating,"Smoke detector","Carbon monoxide detector",Essentials,Shampoo,Hangers,"Hair dryer",Iron,"Hot water","Bed linens",Microwave,"Coffee maker",Refrigerator,"Dishes and silverware",Oven,"Luggage dropoff allowed","Long term stays allowed","Host greets you"}</t>
  </si>
  <si>
    <t>https://www.airbnb.com/rooms/29463311</t>
  </si>
  <si>
    <t>Excellent room! - 24/7 Path train to NYC</t>
  </si>
  <si>
    <t>This beautiful and clean room is just 12 min walk from the 24/7 Journal Square Path train Station (15 mins ride into NYC). No car needed!  I live here and I enjoy hosting! Once booked, please send me a message with your check in time of the day!</t>
  </si>
  <si>
    <t>You will be renting 1 bedroom in an apartment that has 2 bedrooms and 1 bathroom. It is a nice clean and quiet apartment.</t>
  </si>
  <si>
    <t>This beautiful and clean room is just 12 min walk from the 24/7 Journal Square Path train Station (15 mins ride into NYC). No car needed!  I live here and I enjoy hosting! Once booked, please send me a message with your check in time of the day! You will be renting 1 bedroom in an apartment that has 2 bedrooms and 1 bathroom. It is a nice clean and quiet apartment. You will have access to the living room, kitchen, and balcony. Kitchen and living room access is from 7am to 10pm. I may be able to help you around the house or the neighborhood on my time off if I am available at home. The apartment is close to everything, from 24/7 Rite Aid pharmacy and convenience store, to shops, Path train station, Saint Peter's University and much more... It is also only 15 minutes away from Newark Airport(by car). You may use the Path train to get to NYC within 15 minutes (most common). You also have the choice to take the New Jersey Transit Bus (bus stop is just in front of the house). Alternatively,</t>
  </si>
  <si>
    <t>- Third party reservations are not permitted on Airbnb.  You must be the person who is staying or one of the 2 people staying(in case you are booking for yourself and another guest, 2 guests total).   If you are booking for someone else, they may be denied access or asked to leave after check in.  It is a strict Airbnb rule, you must use your own profile to book your own stay.  - You can use your dedicated space in the fridge to store food and you can use the kitchen to make sandwiches, quick foods or salads only.  The stove is disabled and you can use the microwave and kettle instead.  Heavy cooking or stove and oven use are not permitted.  - This place has a no visitors policy. If for important circumstances you need to have a visitor enter the property, please request your host's written approval via Airbnb messaging. - Guests must lock the upper thumbturn(deadbolt lock) of the apartment door and house front door at all times. - Strictly quiet hours in all areas of the house from 10</t>
  </si>
  <si>
    <t>https://a0.muscache.com/im/pictures/e458b906-5864-4594-a990-04bb7cb770da.jpg?aki_policy=large</t>
  </si>
  <si>
    <t>{Wifi,"Air conditioning",Kitchen,Heating,Washer,"Smoke detector","Carbon monoxide detector",Essentials,Shampoo,Hangers,"Hair dryer",Iron,"Laptop friendly workspace",Microwave,Refrigerator}</t>
  </si>
  <si>
    <t>https://www.airbnb.com/rooms/29465085</t>
  </si>
  <si>
    <t>Winter Special @ Grove St (1 block to PATH train)</t>
  </si>
  <si>
    <t>We would like to invite you to this modern gem in historical downtown Jersey City. I have been hosting for 4 years and I'm blessed to have one more place to offer my returning guests, as well as some new ones.  It was a joy putting this home together and we hope you will love what we did with the place! We are one block away from the PATH train station which runs to NYC 24/7.</t>
  </si>
  <si>
    <t>The lighting in this home is warm and relaxing. Drop your bags, kick your shoes off, and pop a seat on our brand new couch. I bet you won't even make it to the queen bed in the room. We staged this home to maximize your comfort level. We expect most of our guests to visit NYC everyday. After spending the whole day out, you can't ask for a better crash pad.  We have a washer/dryer if you need to keep your suitcase light. The home is basically over the actual PATH Subway. Don't worry you can't here a peep of any outside disturbances from inside this safe haven.</t>
  </si>
  <si>
    <t>We would like to invite you to this modern gem in historical downtown Jersey City. I have been hosting for 4 years and I'm blessed to have one more place to offer my returning guests, as well as some new ones.  It was a joy putting this home together and we hope you will love what we did with the place! We are one block away from the PATH train station which runs to NYC 24/7. The lighting in this home is warm and relaxing. Drop your bags, kick your shoes off, and pop a seat on our brand new couch. I bet you won't even make it to the queen bed in the room. We staged this home to maximize your comfort level. We expect most of our guests to visit NYC everyday. After spending the whole day out, you can't ask for a better crash pad.  We have a washer/dryer if you need to keep your suitcase light. The home is basically over the actual PATH Subway. Don't worry you can't here a peep of any outside disturbances from inside this safe haven. 1st floor apartment and the hallway and porch leading u</t>
  </si>
  <si>
    <t>The trendiest neighborhood in the metropolitan area</t>
  </si>
  <si>
    <t>Walk around the corner and hop on the train to NYC in less then 15 mins.</t>
  </si>
  <si>
    <t>1st floor apartment and the hallway and porch leading up to it. Backyard is not accessible in the winter season. Smoking should be done in the front of the home.</t>
  </si>
  <si>
    <t>Here if you need us</t>
  </si>
  <si>
    <t>(House Guidelines) PRIOR TO ARRIVAL ALL GUESTS MUST VERIFY IDENTIFICATION. HOST SHOULD BE PROVIDED WITH A 1 SELFIE PHOTO PER GUEST CONTAINING THEIR FACE HOLDING A GOVERNMENT I.D. BESIDE IT. THE ALTERNATE OPTION WOULD BE EACH INDIVIDUAL GUEST, PER GROUP SHOULD HAVE AN AIRBNB PROFILE. THEY NEED TO VERIFY THE GOVERNMENT I.D. ON THEIR AIRBNB PROFILE. MAIN BOOKING GUEST SHOULD THEN INVITE EACH GUEST TO THE RESERVATION SO THE HOST CAN CONFIRM EACH GUEST IS ACCOUNTED FOR. HOST RESERVES THE RIGHT TO IDENTIFY GUESTS DURING THEIR STAY. REFUSAL TO DO SO, IF ASKED VIA AIRBNB, WILL RESULT IN TERMINATION OF RESERVATION.  We do this in an effort to keep our listing and its belongings safe, secure, insured, and accounted for. We have had big issues with unverified guests before. In order to keep hosting our beautiful home this is our new personal policy. If you have questions about this, we are more than willing to explain it further. Thank you in advance for your cooperation. GENERAL ‚Ä¢Kindly remove s</t>
  </si>
  <si>
    <t>https://a0.muscache.com/im/pictures/60d5ae84-c2ce-43fa-9a04-e902d3f56f95.jpg?aki_policy=large</t>
  </si>
  <si>
    <t>https://www.airbnb.com/users/show/43673554</t>
  </si>
  <si>
    <t>Christian W.</t>
  </si>
  <si>
    <t>I am a young entrepreneur, I manage properties and vehicles by day, I go to school at night. I work hard in everything I do, I think im an extremely helpful individual. I was naturally born to provide hospitality/customer service/sales, at least that's how I feel! _x000D_
_x000D_
I am currently pursuing a degree in Hospitality, Management, &amp; Entrepreneurship, graduation 2018. It is my life's pursuit to make the everyone's day a little brighter. I love to travel, meet new people, and just live. My favorite thing to do is, learn about the cultures of others where I visit,  and those who visit me._x000D_
_x000D_
My long term goal is to acquire international properties and luxury SUVs to manage &amp; rent them. I actually embarked on hosting a condo in the always beautiful, Dominican Republic. 
I am moving one step at a time, one reservation at a time. I have been on this journey since September 2015 .Each guest that stays with me or rents one of my vehicles helps me get closer to my dreams. _x000D_
_x000D_
I sincerely appreciate anyone who decides to reserve one of my homes. _x000D_
_x000D_
I hope your stay is a dream come true too!</t>
  </si>
  <si>
    <t>https://a0.muscache.com/im/pictures/user/871fac47-a00b-47c2-a7db-619494f4ad61.jpg?aki_policy=profile_small</t>
  </si>
  <si>
    <t>https://a0.muscache.com/im/pictures/user/871fac47-a00b-47c2-a7db-619494f4ad61.jpg?aki_policy=profile_x_medium</t>
  </si>
  <si>
    <t>{TV,Wifi,"Air conditioning",Kitchen,"Free street parking",Heating,Washer,Dryer,"Smoke detector","Carbon monoxide detector","First aid kit","Fire extinguisher",Essentials,Shampoo,"Lock on bedroom door",Hangers,"Hair dryer",Iron,"Laptop friendly workspace","Self check-in",Lockbox,"Children‚Äôs books and toys","Babysitter recommendations","Pack ‚Äôn Play/travel crib","Game console","Hot water","Bed linens","Extra pillows and blankets",Microwave,"Coffee maker",Refrigerator,Dishwasher,"Dishes and silverware","Cooking basics",Oven,Stove,"Single level home","BBQ grill","Patio or balcony","Garden or backyard","Luggage dropoff allowed","Long term stays allowed","Cleaning before checkout"}</t>
  </si>
  <si>
    <t>https://www.airbnb.com/rooms/29479790</t>
  </si>
  <si>
    <t>5 Bed 3 Bath Condo w/ parking. 20 mins to NYC</t>
  </si>
  <si>
    <t>Our massive 5 bedroom 3 bathroom condo is ideal for families and group travelers looking for quick and easy access to nyc and the comfort of a luxury apartment.   -30ft ceilings with skylights in living and bathrooms,  -granite countertops, new appliances and cookware -high end bathrooms furnishings and bedding 4 min walk to train station 5 minutes to Liberty State Park 20 mins to World Trade Center 45 minutes to Times Square.  Reservation includes 1 reserved Parking,  Wifi Cable Television</t>
  </si>
  <si>
    <t>Our massive 5 bedroom 3 bathroom condo is ideal for families and group travelers looking for quick and easy access to nyc and the comfort of a luxury apartment.   -30ft ceilings with skylights in living and bathrooms,  -granite countertops, new appliances and cookware -high end bathrooms furnishings and bedding 4 min walk to train station 5 minutes to Liberty State Park 20 mins to World Trade Center 45 minutes to Times Square.  Reservation includes 1 reserved Parking,  Wifi Cable Television Rare Find 5 Bedroom 3 Bathroom within 20-30 minute commute to Manhattan 5 Bedroom + 3 Full Bathrooms Master Bedroom: King Size Bed, Balcony, Jacuzzi, Walk-in Closet Other Bedrooms: Queen Size Bed in Bedrooms 2-4; Twin Daybed + Twin Trundle in Bedroom 5 Shared-Garage/ Driveway Parking for 1 Happy to help with anything should there be any questions Located just 1.5 miles outside of Jersey City/ NYC Waterfront is a quite tree-lined block situated within a short 3 min walk to train. Neighborhood is rapi</t>
  </si>
  <si>
    <t>Shared-Garage/ Driveway Parking for 1</t>
  </si>
  <si>
    <t>Our golden rule: Please be mindful to neighbors above/below you. There are 3 apartments in the building Strict Guest Policy: Please do not bring guests that are not on your reservation.  Have fun and Enjoy Jersey City &amp; NYC</t>
  </si>
  <si>
    <t>https://a0.muscache.com/im/pictures/d86b9448-e18e-472f-ad9c-73e56a20e1b1.jpg?aki_policy=large</t>
  </si>
  <si>
    <t>{TV,"Cable TV",Wifi,"Air conditioning",Kitchen,"Free parking on premises","Free street parking",Heating,"Family/kid friendly",Washer,Dryer,"Smoke detector","Carbon monoxide detector","First aid kit","Safety card","Fire extinguisher",Essentials,Shampoo,"Lock on bedroom door",Hangers,"Hair dryer",Iron,"Laptop friendly workspace","Self check-in",Keypad,"Private entrance","Hot water","Bed linens","Extra pillows and blankets","Ethernet connection",Microwave,"Dishes and silverware"}</t>
  </si>
  <si>
    <t>https://www.airbnb.com/rooms/29481562</t>
  </si>
  <si>
    <t>*Flash  SALE*15 MINS TO TIME SQ LG PRIVATE</t>
  </si>
  <si>
    <t>This is a huge private room with two queen size mattress.   The unit has a smart TV with Sling TV/Netflix/amazon.   The kitchen in the unit is updated with stainless steal appliances.  Microwave coffee pot.  We offer all our guest free coffee and tea with there stay. All guest must be on the reservation to be on the property.   This is in respect of other guest staying at the property as this is a shared space.</t>
  </si>
  <si>
    <t>the space has a desk and table to eat at.</t>
  </si>
  <si>
    <t>This is a huge private room with two queen size mattress.   The unit has a smart TV with Sling TV/Netflix/amazon.   The kitchen in the unit is updated with stainless steal appliances.  Microwave coffee pot.  We offer all our guest free coffee and tea with there stay. All guest must be on the reservation to be on the property.   This is in respect of other guest staying at the property as this is a shared space. the space has a desk and table to eat at. uber,light rail at 9th and congress in hoboken and the express bus is one block away to time sq on palisade ave.</t>
  </si>
  <si>
    <t>uber,light rail at 9th and congress in hoboken and the express bus is one block away to time sq on palisade ave.</t>
  </si>
  <si>
    <t>All guest MUST be on the reservation to be on the property. So if you are a party of five all guest must be on the reservation . Please  save us both a headache at checkin. and have the correct amount of guest comming.</t>
  </si>
  <si>
    <t>https://a0.muscache.com/im/pictures/5eeac50d-7f3e-45ee-bbb8-d30055b8007c.jpg?aki_policy=large</t>
  </si>
  <si>
    <t>{TV,Wifi,"Air conditioning",Kitchen,"Free street parking",Heating,Essentials,Shampoo,"Laptop friendly workspace","Self check-in","Smart lock",Microwave,"Coffee maker"}</t>
  </si>
  <si>
    <t>https://www.airbnb.com/rooms/29483910</t>
  </si>
  <si>
    <t>Shared female room - 6 MIN DRIVE FROM MANHATTAN</t>
  </si>
  <si>
    <t>Females only room. It is 1 bedroom in a 3 bedroom Apartment. It is 6 minutes drive from Manhattan and 12-15 mins walk from Newport path station which connects to lower Manhattan and World Trade Center within 8 minutes. It is perfect for a tourist or professional visiting New York. The room may have to be shared with another female guest. The rate is for a single person. If you have a partner you want to share with, let us know and we will make arrangements for you to pay for 2 places.</t>
  </si>
  <si>
    <t>Females only room. It is 1 bedroom in a 3 bedroom Apartment. It is 6 minutes drive from Manhattan and 12-15 mins walk from Newport path station which connects to lower Manhattan and World Trade Center within 8 minutes. It is perfect for a tourist or professional visiting New York. The room may have to be shared with another female guest. The rate is for a single person. If you have a partner you want to share with, let us know and we will make arrangements for you to pay for 2 places. We are located 2 Minute walk to a Best buy, ACME,Coin laundry, Popeyes, Home depot, Liquor store, Papa Johns etc. Target is 3 Minute walk. We have free parking space for guests. Manhattan is only 6 minutes drive away.  You can easily get to Manhattan by walking to the Newport subway station which is 12-15 Minute walk from the house. Hoboken and groove city path stations are less than 18mins walk away.</t>
  </si>
  <si>
    <t>We are located 2 Minute walk to a Best buy, ACME,Coin laundry, Popeyes, Home depot, Liquor store, Papa Johns etc. Target is 3 Minute walk.</t>
  </si>
  <si>
    <t>We have free parking space for guests. Manhattan is only 6 minutes drive away.  You can easily get to Manhattan by walking to the Newport subway station which is 12-15 Minute walk from the house. Hoboken and groove city path stations are less than 18mins walk away.</t>
  </si>
  <si>
    <t>https://a0.muscache.com/im/pictures/c7cb675c-db21-48cb-8b0c-d7cf030ec523.jpg?aki_policy=large</t>
  </si>
  <si>
    <t>{TV,"Cable TV",Wifi,Kitchen,"Free parking on premises","Free street parking",Heating,"Smoke detector","Carbon monoxide detector",Essentials,Shampoo,Hangers,"Hair dryer",Iron,"Laptop friendly workspace","Hot water","Bed linens","Extra pillows and blankets",Microwave,"Coffee maker",Refrigerator,"Dishes and silverware","Cooking basics",Oven,Stove,"Long term stays allowed"}</t>
  </si>
  <si>
    <t>https://www.airbnb.com/rooms/29510554</t>
  </si>
  <si>
    <t>3 Big Bedroom Apartment</t>
  </si>
  <si>
    <t>https://a0.muscache.com/im/pictures/8ffc50f6-3299-44ea-84f7-4cc0042ac5c0.jpg?aki_policy=large</t>
  </si>
  <si>
    <t>{TV,Wifi,"Air conditioning",Kitchen,Heating,"Family/kid friendly",Washer,Dryer,"Smoke detector","Carbon monoxide detector","First aid kit","Fire extinguisher",Essentials,Shampoo,Hangers,"Hair dryer",Iron,"Laptop friendly workspace","Self check-in","Smart lock",Lockbox,"Private entrance","Hot water",Microwave,"Coffee maker",Refrigerator,Dishwasher,"Dishes and silverware","Cooking basics",Oven,Stove,"Patio or balcony"}</t>
  </si>
  <si>
    <t>https://www.airbnb.com/rooms/29515104</t>
  </si>
  <si>
    <t>15 Min NYC ADJST BED! Organic Smart 8!</t>
  </si>
  <si>
    <t>15 Minutes to NYC and Hoboken  Beautiful lux condo with Premium Adjustable Bed with massage and remote!  2 Beds and 2 Baths, patio+.  You will have private access to the entire unit for your stay.   SmartHome upgrades - have fun while relaxing at home and speaking directly to your TVs. Organic, allergy-free and non-toxic upgrades throughout the home, including all linens, washings,  &amp; soaps. All cleaning services are non-toxic and every single linen is clean and fresh for every single stay.</t>
  </si>
  <si>
    <t>This luxury condominium was once the highest price per square foot in the history of Jersey City Heights.   Pictures are approximate as brand new listing and new pictures are on the way! Highlights: - Full 4 Zone Audio System - Even Patio  - Gigabit Ethernet for Super Fast Internet Speeds and Unlimited Streaming - 3 Big-ScreenTVs 1 50", 2 40", and 4K     - All Voice-Controlled with Amazon FireTV Cube for each TV     - Dozens of pre-installed and authenticated entertainment apps     - Included 100+ HD Channels and Netflix, Hulu, Amazon Prime and more...      - Jacuzzi in Private Master Suite  - Full Color Duplex Video Intercom  - Backyard Patio with speakers  - Fully Equipped Kitchen  - Dishwasher  - Architecture Series Upgraded Appliances  - W/D in unit  - Hardwood Floors Throughout  - Central HVAC  - Beautiful Lighted Ceiling Fans  - Desk to Work</t>
  </si>
  <si>
    <t>15 Minutes to NYC and Hoboken  Beautiful lux condo with Premium Adjustable Bed with massage and remote!  2 Beds and 2 Baths, patio+.  You will have private access to the entire unit for your stay.   SmartHome upgrades - have fun while relaxing at home and speaking directly to your TVs. Organic, allergy-free and non-toxic upgrades throughout the home, including all linens, washings,  &amp; soaps. All cleaning services are non-toxic and every single linen is clean and fresh for every single stay. This luxury condominium was once the highest price per square foot in the history of Jersey City Heights.   Pictures are approximate as brand new listing and new pictures are on the way! Highlights: - Full 4 Zone Audio System - Even Patio  - Gigabit Ethernet for Super Fast Internet Speeds and Unlimited Streaming - 3 Big-ScreenTVs 1 50", 2 40", and 4K     - All Voice-Controlled with Amazon FireTV Cube for each TV     - Dozens of pre-installed and authenticated entertainment apps     - Included 100+ H</t>
  </si>
  <si>
    <t>We have an entire team of people that have worked hard to make your stay as nice as possible. If you have any issues, please don't hesitate to reach out to us through the app.  If there is a true emergency please call 911, if there is a property emergency, please call (Phone number hidden by Airbnb) and press 8 for emergency.</t>
  </si>
  <si>
    <t>{TV,"Cable TV",Wifi,"Air conditioning",Kitchen,"Paid parking off premises","Pets allowed",Breakfast,"Free street parking","Hot tub",Heating,Washer,Dryer,"Smoke detector","Carbon monoxide detector","First aid kit","Safety card","Fire extinguisher",Essentials,Shampoo,"Lock on bedroom door",Hangers,"Hair dryer",Iron,"Laptop friendly workspace","Self check-in",Lockbox,"Private entrance",Bathtub,"Game console","Hot water","Bed linens","Extra pillows and blankets","Ethernet connection","Pocket wifi",Microwave,"Coffee maker",Refrigerator,Dishwasher,"Dishes and silverware","Cooking basics",Oven,Stove,"Single level home","Patio or balcony","Garden or backyard","Long term stays allowed","Wide hallways","Wide entrance for guests","Well-lit path to entrance","Extra space around bed","No stairs or steps to enter","Accessible-height toilet","No stairs or steps to enter","Wide entryway"}</t>
  </si>
  <si>
    <t>https://www.airbnb.com/rooms/29515593</t>
  </si>
  <si>
    <t>Tropical Feel Bedroom in Jersey City Close to NYC</t>
  </si>
  <si>
    <t>Spacious private room in a shared one floor apartment of a Jersey City brownstone.  This apartment is occupied by me and my partner, Hamlet and our dog Precious. We love traveling and culture and it's reflected in our atmosphere. We enjoy meeting new people, but we will certainly give our guests space and privacy.  We work regular hours, so we ask for noise consideration, especially during weeknights.  NOTE: There is not a TV in the room.  Se habla espanol.</t>
  </si>
  <si>
    <t>The room boasts a plush queen size bed and a rollout single sleeper, perfect for 3 traveling friends or family members.  This room has three large windows overlooking a tropical-feel oasis backyard that is available for guests to enjoy during good weather seasons. Backyard is a common space.  The room has a key, so guest can rest assured their belongings are safe in our home and their privacy respected.  The bathroom is shared with Hamlet and myself. The living room is shared and has a three-seater couch and single seater. Smart TV in the living room, guests are welcome to sign into their Netflix accounts. Guests have access to kitchen to prepare meals or store food and beverages. Please note before booking that this neighborhood is about a 12-15 minute drive/bus ride to Journal Square where the PATH train to NYC can be taken. There is a bus stop on the corner of our street where you can take a bus to Journal Square or directly to 42nd Street New York City (Port Authority). For transpo</t>
  </si>
  <si>
    <t xml:space="preserve">Spacious private room in a shared one floor apartment of a Jersey City brownstone.  This apartment is occupied by me and my partner, Hamlet and our dog Precious. We love traveling and culture and it's reflected in our atmosphere. We enjoy meeting new people, but we will certainly give our guests space and privacy.  We work regular hours, so we ask for noise consideration, especially during weeknights.  NOTE: There is not a TV in the room.  Se habla espanol. The room boasts a plush queen size bed and a rollout single sleeper, perfect for 3 traveling friends or family members.  This room has three large windows overlooking a tropical-feel oasis backyard that is available for guests to enjoy during good weather seasons. Backyard is a common space.  The room has a key, so guest can rest assured their belongings are safe in our home and their privacy respected.  The bathroom is shared with Hamlet and myself. The living room is shared and has a three-seater couch and single seater. Smart TV </t>
  </si>
  <si>
    <t>This is Jersey City's Greenville neighborhood. This block is quiet and beautifully lined with brick townhouses. It is residential, close to parks and public transportation to NYC. This neighborhood is not close to shops or restaurants. Please note before booking that this neighborhood is about a 12-15 minute drive/bus ride to Journal Square where the PATH train to NYC can be taken.</t>
  </si>
  <si>
    <t>We have a dog. She is friendly, but we will try to keep her out of your way during your stay.</t>
  </si>
  <si>
    <t>For NYC access, guests can take the bus to Port Authority (stop is on the cross street-cost about $3-4) or buses on either cross street to Journal Square Path Station (buses to JSQ are $1.60 and path train is $2.75 - one way) where you can access trains to World Trade Center or 33rd Street train with stops at Christopher St., 9th, 14th, 23rd and 33rd. The bus to Port Authority NYC is about a 40-45 minute ride. The bus ride to JSQ to catch the PATH is about 15 minutes. The train to 33rd takes the longest and is about a 20 minute ride. You will reach World Trade Center and earlier 33rd St. train stops in less time. If you are traveling with others, the best way to get to JSQ PATH station is an Uber or LYFT, if you split the cost it will come out to just about the same as the bus ride and will be quicker since you can eliminate wait time at the stop.  The easiest way to get to our place from Newark Airport is an Uber or Lyft, especially if you are traveling with others and can split the c</t>
  </si>
  <si>
    <t>Any of the common spaces are available for use.</t>
  </si>
  <si>
    <t>We will be on site at times and available by call or text anytime. We are open to socializing with our guests and welcome them to join us while we are in common spaces.</t>
  </si>
  <si>
    <t>Use of common spaces such as living room and backyard is allowed at any hour, but noise level must be kept appropriate during night hours. Consideration of sleeping neighbors is asked.</t>
  </si>
  <si>
    <t>https://a0.muscache.com/im/pictures/239e023a-7c83-4e2d-aaa4-4f6ec307a7d0.jpg?aki_policy=large</t>
  </si>
  <si>
    <t>https://www.airbnb.com/users/show/15586683</t>
  </si>
  <si>
    <t>Viannca</t>
  </si>
  <si>
    <t>My partner Hamlet and I love traveling, photos, dancing and learning about different cultures. We have made amazing connections with people in near and far and it's why we decided to Air bnb our Casa Cultura Lovers. _x000D_
_x000D_
Find us on (Hidden by Airbnb) to learn a little bit more about us: @CulturaLovers _x000D_
You can also listen to our podcast on your favorite podcast app: Cultura Lovers</t>
  </si>
  <si>
    <t>https://a0.muscache.com/im/pictures/user/cfd9c0b9-9123-4d5f-9d7f-07a13f38097d.jpg?aki_policy=profile_small</t>
  </si>
  <si>
    <t>https://a0.muscache.com/im/pictures/user/cfd9c0b9-9123-4d5f-9d7f-07a13f38097d.jpg?aki_policy=profile_x_medium</t>
  </si>
  <si>
    <t>{Wifi,Kitchen,"Free street parking",Heating,"Smoke detector","Carbon monoxide detector","First aid kit","Safety card","Fire extinguisher",Essentials,Shampoo,"Lock on bedroom door",Hangers,"Hair dryer",Iron,"Laptop friendly workspace","Hot water","Bed linens","Extra pillows and blankets",Microwave,"Coffee maker",Refrigerator,"Dishes and silverware",Oven,Stove,"Garden or backyard","Luggage dropoff allowed","Host greets you"}</t>
  </si>
  <si>
    <t>https://www.airbnb.com/rooms/29517259</t>
  </si>
  <si>
    <t>2 Nice Big Apartment</t>
  </si>
  <si>
    <t>https://z0.muscache.cn/im/pictures/c2df7a72-39ed-450c-9195-b00ec3424da8.jpg?aki_policy=large</t>
  </si>
  <si>
    <t>{TV,Wifi,"Air conditioning",Kitchen,Heating,"Family/kid friendly","Smoke detector","Carbon monoxide detector","First aid kit","Fire extinguisher",Essentials,Shampoo,Hangers,"Hair dryer",Iron,"Laptop friendly workspace","Self check-in",Keypad,"Private entrance","Hot water",Microwave,"Coffee maker",Refrigerator,"Dishes and silverware","Cooking basics",Oven,Stove}</t>
  </si>
  <si>
    <t>https://www.airbnb.com/rooms/29570015</t>
  </si>
  <si>
    <t>50% STAYCATION DISCOUNTS! ‚≠ê Spacious Duplex ‚≠ê</t>
  </si>
  <si>
    <t>15-20 minutes by car or bus to NYC, this newly renovated two-floor duplex is well located in a quiet residential neighborhood so that you can relax after a long day exploring Manhattan or Jersey City. Enjoy the spacious living areas, central AC/heating, and comforting decor while you relax. The house is fully stocked with complimentary shower liquids, high speed internet, Netflix/Hulu access, fresh linens, and towels every stay.</t>
  </si>
  <si>
    <t>The home is large yet cozy, suitable for a family, group of friends, or business travelers. It has all of the amenities necessary to enjoy your stay :) Plenty of beds, so everyone can have their own bed. Accessible backyard space. Washer/dryer available in-unit...</t>
  </si>
  <si>
    <t>15-20 minutes by car or bus to NYC, this newly renovated two-floor duplex is well located in a quiet residential neighborhood so that you can relax after a long day exploring Manhattan or Jersey City. Enjoy the spacious living areas, central AC/heating, and comforting decor while you relax. The house is fully stocked with complimentary shower liquids, high speed internet, Netflix/Hulu access, fresh linens, and towels every stay. The home is large yet cozy, suitable for a family, group of friends, or business travelers. It has all of the amenities necessary to enjoy your stay :) Plenty of beds, so everyone can have their own bed. Accessible backyard space. Washer/dryer available in-unit... Guests can access the entire unit I'm always available through Airbnb messages Known affectionately as the "sixth borough," Jersey City is staking its claim as a destination in its own right within the New York City metropolitan area. Young professionals, artists and families have flocked to the Jerse</t>
  </si>
  <si>
    <t>The most convenient way to Manhattan is by Bus or Uber. It is a 20 minute ride to get to Times Square from my house and the bus stop is just a street away. There are a few different bus options (detailed info about the buses, schedules, and routes will be provided for guests).</t>
  </si>
  <si>
    <t>- Absolutely NO partying! Neighbor has a 2 year old infant and will call the police if things get too noisy -Check out is strictly at 11am. Late check outs will be penalized at $35/hour - Please tidy up a little after yourself to make the maid's life a little easier (i.e. take all trash in bags outside to the garbage cans, put all used towels together in a single place). She has a hard job and it's a big space - Heating is only on every year from (Phone number hidden by Airbnb) penalty fee will be charged for removing smoke detectors</t>
  </si>
  <si>
    <t>https://a0.muscache.com/im/pictures/9fe8c99c-e6d8-4197-9495-7c77b0fd42a5.jpg?aki_policy=large</t>
  </si>
  <si>
    <t>https://www.airbnb.com/users/show/16637631</t>
  </si>
  <si>
    <t>J.C &amp; Johanna</t>
  </si>
  <si>
    <t>Los Angeles, California, United States</t>
  </si>
  <si>
    <t>I love traveling, just not for work! I'm looking for a place to sleep, relax, and hang out during weekend getaways and work trips._x000D_
_x000D_
When I am hosting, I provide guests with the best authentic living experience my city has to offer. Additionally, I do so with consistently top-notch service!</t>
  </si>
  <si>
    <t>https://a0.muscache.com/im/pictures/user/f5417744-d028-44c0-bec4-5867eb714774.jpg?aki_policy=profile_small</t>
  </si>
  <si>
    <t>https://a0.muscache.com/im/pictures/user/f5417744-d028-44c0-bec4-5867eb714774.jpg?aki_policy=profile_x_medium</t>
  </si>
  <si>
    <t>Venice</t>
  </si>
  <si>
    <t>{TV,Wifi,"Air conditioning",Kitchen,"Paid parking off premises",Heating,Washer,Dryer,"Smoke detector","Carbon monoxide detector","Fire extinguisher",Essentials,Shampoo,Hangers,"Hair dryer",Iron,"Laptop friendly workspace","Self check-in",Keypad,"Private entrance","Hot water","Bed linens",Microwave,"Coffee maker",Refrigerator,Dishwasher,"Dishes and silverware","Cooking basics",Oven,Stove,"Garden or backyard","Luggage dropoff allowed","Long term stays allowed"}</t>
  </si>
  <si>
    <t>https://www.airbnb.com/rooms/29573518</t>
  </si>
  <si>
    <t>El sazon de las america</t>
  </si>
  <si>
    <t>Very well</t>
  </si>
  <si>
    <t>Very beautiful</t>
  </si>
  <si>
    <t>Very well Very beautiful</t>
  </si>
  <si>
    <t>Estoy ah 4 cuadra del metro que te comunica ah ny bronklin ,staste island y donde tengas curiosidad de ir y el bus tambi√©n te comunica con ny estoy ubicada cerca del centro comercial Newport moll y cerca del Lincoln tunnel y muy buenos para hacer turismo oh un viaje de trabajo</t>
  </si>
  <si>
    <t>Al principio tube un fallo en el anuncio y puse mi alojamiento como que era un apartamento completo le pido mil disculpas y por eso tube un cliente que dice que mi foto no era los que ofrec√≠a.quiero pedir excusas por este error mio</t>
  </si>
  <si>
    <t>Tengo las estaciones de tren ah 10 minutos caminando y el bus est√° ah 3 minutos y con menos de 5 d√≥lares pasa ah ny . Estoy en trarporte p√∫blico ah 30 minutos de ny y en carro privado ah 20 minutos sin tr√°fico</t>
  </si>
  <si>
    <t>Las cosina y el ba√±o</t>
  </si>
  <si>
    <t>Estoy disponible siempre que me nesesiste pero me gusta darle su espacio</t>
  </si>
  <si>
    <t>Deben dejar todo limpio</t>
  </si>
  <si>
    <t>https://a0.muscache.com/im/pictures/250457ab-efcc-4d9a-9773-cadc412446be.jpg?aki_policy=large</t>
  </si>
  <si>
    <t>https://www.airbnb.com/users/show/222642000</t>
  </si>
  <si>
    <t>Francisca</t>
  </si>
  <si>
    <t>https://a0.muscache.com/im/pictures/user/28557302-77f6-4cb4-a162-3e046a19c80c.jpg?aki_policy=profile_small</t>
  </si>
  <si>
    <t>https://a0.muscache.com/im/pictures/user/28557302-77f6-4cb4-a162-3e046a19c80c.jpg?aki_policy=profile_x_medium</t>
  </si>
  <si>
    <t>Dome house</t>
  </si>
  <si>
    <t>{TV,"Cable TV",Wifi,"Air conditioning",Kitchen,Elevator,"Free street parking",Heating,"Smoke detector","Carbon monoxide detector","First aid kit","Fire extinguisher",Essentials,Shampoo,"Lock on bedroom door",Hangers,"Hair dryer",Iron,"Laptop friendly workspace","Self check-in",Lockbox,"Private entrance","Hot water","Bed linens","Extra pillows and blankets","Ethernet connection","Pocket wifi",Microwave,"Coffee maker",Refrigerator,Dishwasher,"Dishes and silverware","Cooking basics","Luggage dropoff allowed","Long term stays allowed","Cleaning before checkout",Waterfront,"Lake access",Beachfront,Ski-in/Ski-out}</t>
  </si>
  <si>
    <t>https://www.airbnb.com/rooms/29584738</t>
  </si>
  <si>
    <t>NYC apartment 10 mins from Ground Zero</t>
  </si>
  <si>
    <t>Centrally located in historic downtown Jersey City. A safe neighborhood surrounded with restaurants, shopping and train station to New York City. The Grove Street Path is 6 short blocks from the apartment. This station is only 2 stops and 7 minutes from the World Trade Center. The apartment is bright, clean and easily accessible to NYC transportation. NOTE : Property is listed for sale &amp; we may need access for showings during your stay. Advance notice will be provided!!</t>
  </si>
  <si>
    <t>- Quiet hours between 10AM and 7PM.  - Please turn off air conditioning when you leave. Please leave the place in a fair clean condition as we prepared for you! :) - Check-in is anytime after 3PM Check out by 11AM Self check-in with lockbox</t>
  </si>
  <si>
    <t>https://a0.muscache.com/im/pictures/8fde9c7d-60b4-4b61-a7cf-74771ac7f814.jpg?aki_policy=large</t>
  </si>
  <si>
    <t>https://www.airbnb.com/users/show/122190012</t>
  </si>
  <si>
    <t>Rer</t>
  </si>
  <si>
    <t>https://a0.muscache.com/im/pictures/user/1a208f84-fed2-4b7d-987c-88bfcd8e9750.jpg?aki_policy=profile_small</t>
  </si>
  <si>
    <t>https://a0.muscache.com/im/pictures/user/1a208f84-fed2-4b7d-987c-88bfcd8e9750.jpg?aki_policy=profile_x_medium</t>
  </si>
  <si>
    <t>{Wifi,"Air conditioning",Kitchen,Heating,"Smoke detector","Carbon monoxide detector","First aid kit","Fire extinguisher",Essentials,Shampoo,Hangers,"Hair dryer",Iron,"Laptop friendly workspace","Self check-in",Lockbox,"Private living room","Bed linens",Refrigerator,Oven,Stove,"Long term stays allowed"}</t>
  </si>
  <si>
    <t>https://www.airbnb.com/rooms/29611127</t>
  </si>
  <si>
    <t>The Cook's Brickhouse *Walk to PATH!</t>
  </si>
  <si>
    <t>Stay in this stylish 2 bedroom renovated historic house 20 min to Manhattan. 15 min from Newark Airport. Take the 24-hr PATH (8 min walk) or Bus 51  (3 min walk ) to NYC. Shop at the Union Square farmers market and cook in the chef's kitchen with a 6-burner Bluestar stove, or BBQ on the  Weber grills in the backyard with organic veggie garden, bamboo forest and fruit trees.  Soak in the clawfoot tub or read a book from the cook's library.  Please introduce yourself and tell me about your visit.</t>
  </si>
  <si>
    <t xml:space="preserve">The house is my home and I travel often. I'm happy to have good people enjoy the house as much as I do. It is extremely convenient, yet peaceful and quiet.  Being so close to NYC, Newark airport and all major roadways is a great convenience.  The neighbors are great, we have a fantastic neighborhood full of culture and diversity and excellent restaurants. You can enjoy the growing community in Jersey City and spend a little less than you would in Manhattan or Brooklyn.   The house has style with a library of cookbooks a lovely living room, a tea room that is wonderful to practice yoga or stretch out.  I'm a professional chef and cook, and the spacious city kitchen is designed for serious cooking with everything you need and more including a Bluestar 6-burner gas stove and oversized oven,  Kitchenaid stand mixer, Instapot, Cuisinart air-fry oven, Vitamix, Cuisinart food processor, microwave, dishwasher and more.  All quality cooking essentials are provided.  This house has two bedrooms </t>
  </si>
  <si>
    <t>Stay in this stylish 2 bedroom renovated historic house 20 min to Manhattan. 15 min from Newark Airport. Take the 24-hr PATH (8 min walk) or Bus 51  (3 min walk ) to NYC. Shop at the Union Square farmers market and cook in the chef's kitchen with a 6-burner Bluestar stove, or BBQ on the  Weber grills in the backyard with organic veggie garden, bamboo forest and fruit trees.  Soak in the clawfoot tub or read a book from the cook's library.  Please introduce yourself and tell me about your visit. The house is my home and I travel often. I'm happy to have good people enjoy the house as much as I do. It is extremely convenient, yet peaceful and quiet.  Being so close to NYC, Newark airport and all major roadways is a great convenience.  The neighbors are great, we have a fantastic neighborhood full of culture and diversity and excellent restaurants. You can enjoy the growing community in Jersey City and spend a little less than you would in Manhattan or Brooklyn.   The house has style with</t>
  </si>
  <si>
    <t>The Journal Square area is old and gaining ground with occasional classic films playing at the historic Loews Theater across from the Path Station.  ‚Ä¢The Mana Contemporary Art Center is around the corner. ‚Ä¢Square 1 Community cafe is 2 doors down serving excellent food and coffees, drinks etc. ‚Ä¢Little India is a block away with shopping, fresh food, butchers and excellent restaurants. ‚Ä¢Convenience stores like the Dollar Store, a liquor store and small ethnic markets are easily available. There are ashrams as well and a yoga studio. ‚Ä¢Grove Street (Path station stop) is chock full of new restaurants that are delicious and now pedestrian in some areas. Shops and nightlife abound if you decide to stay in Jersey City. Jivamukti has an excellent yoga studio there as well. ‚Ä¢Exchange Place (Path station) has a direct ferry to Brookside Place (near WTC and the Oculus). ‚Ä¢Liberty State Park is a short ride away and has a direct ferry to the Statue of Liberty. The statue and Ellis Island are easily</t>
  </si>
  <si>
    <t>I will reach out to you before your arrival and it is imperative that you download the August Smartlock app so you'll have entry to the house. Please  DO NOT wait until you arrive to figure this out as I might  not be available at that exact moment. The app can be deleted after your departure and I apologize for any inconvenience, but you won't have to worry about keys! The house is attached to other homes on each side, so while it is entirely private, please be mindful of the neighbors. This is a residential area, and the block is very friendly. However, please try to keep the noise low after 10pm as the neighbors are able to hear faint sounds through walls at times. Please do not play loud music late for that reason.   There is wifi in the house but no television. You will have plenty to do! The house can sleep 4 in 2 queen size beds and 2 more can sleep on an aerobed which is a very comfortable inflatable mattress. There is a living space beneath the house so it is imperative that y</t>
  </si>
  <si>
    <t>‚Ä¢The PATH train is a 6-8 minute walk and goes to NYC 24 hrs a day. Fare is $2.75 and you must purchase a fare card. The MTA Subway card is $1 to purchase and can be used on both the PATH and NYC subway and buses. It can be recharged. Please note the train schedules. There are two trains from Journal Square and one goes along 6th Ave to 33rd St (23rd. 14th. 9th and Christopher St) and the other train is to the World Trade Center downtown. All Path trains connect to various NY subway lines. ‚Ä¢Bus 51 runs every 3-5 minutes during regular hours. It's a 3 minute walk up to Kennedy (in front of the Dollar Tree) and goes straight to Port Authority at 42nd and 8th/9th Ave (takes about 40 min with regular traffic and local stops). It leaves from the same place and is a cash fare (no need to pre-purchase tickets. At this time they are $3.50 each way. The last bus runs about 1:30am and you must notify the driver you want to disembark at Saint Pauls Avenue where he'll let you off on the corner. ‚Ä¢If</t>
  </si>
  <si>
    <t>You'll have the upper two floors of the house with private entrance.</t>
  </si>
  <si>
    <t>I'll be in touch with easy access by phone or (Hidden by Airbnb) . Sometimes I am traveling and unable to meet you. If I'm in town, I  might come to meet you. I am accessible and will try to respond quickly but please do plan ahead and notify me of your needs in advance to avoid any last minute problems.</t>
  </si>
  <si>
    <t xml:space="preserve">This is my personal home. I travel often and sometimes am visiting my parents nearby.  Infants and children over 6 years old are welcome to stay. Apologies to those in between as the house is not childproof and there are areas that might be dangerous. However, if you feel your child/children are well behaved then please do go ahead and book and feel free to contact me with any questions.  Please be very careful going up and down the stairs, especially with socks.  Do not wear your shoes inside. If you do go outside, please remove your shoes upon entering the house.  Please be mindful of the space and neighbors especially late at night. No parties are allowed (unless you contact me first) and try to keep your voices low if you are outside at night as voices echo.  The house is old and has a lot of character and is very special. There are lots of books, cookbooks especially which you may look through and use to cook, but please do not take anything that is not yours and return any books </t>
  </si>
  <si>
    <t>https://a0.muscache.com/im/pictures/8ad33aa3-d14a-465d-b81f-2e15c0cc1251.jpg?aki_policy=large</t>
  </si>
  <si>
    <t>https://www.airbnb.com/users/show/6262537</t>
  </si>
  <si>
    <t>Lil</t>
  </si>
  <si>
    <t xml:space="preserve">I'm Chinese American and have been in Beijing since 2009 and am now back in NJ/NY for part of the time. I've lived in many countries and think being in a comfortable stylish home beats a hotel. I'm a writer and professional cook  so having a meal or two at home from the local market always makes a visit more special. I have scoured  my neighborhoods and will be one of your best bets to find the best restaurants and overall where to go off the tour circuit. </t>
  </si>
  <si>
    <t>https://a0.muscache.com/im/pictures/user/16b28270-550d-4212-aaed-73e7f95a5590.jpg?aki_policy=profile_small</t>
  </si>
  <si>
    <t>https://a0.muscache.com/im/pictures/user/16b28270-550d-4212-aaed-73e7f95a5590.jpg?aki_policy=profile_x_medium</t>
  </si>
  <si>
    <t>Shichahai</t>
  </si>
  <si>
    <t>{TV,Wifi,"Air conditioning",Kitchen,"Paid parking off premises","Free street parking",Heating,Washer,Dryer,"Smoke detector","Carbon monoxide detector","First aid kit","Safety card","Fire extinguisher",Essentials,Shampoo,Hangers,"Hair dryer",Iron,"Laptop friendly workspace","Self check-in","Smart lock","Private living room","Private entrance",Bathtub,"Hot water","Bed linens",Microwave,"Coffee maker",Refrigerator,Dishwasher,"Dishes and silverware","Cooking basics",Oven,Stove,"BBQ grill","Patio or balcony","Garden or backyard","Luggage dropoff allowed","Long term stays allowed","Shower gel","Baking sheet","Barbecue utensils","Trash can"}</t>
  </si>
  <si>
    <t>https://www.airbnb.com/rooms/29611159</t>
  </si>
  <si>
    <t>The Brick Vault--*Walk to Path!</t>
  </si>
  <si>
    <t>Extremely convenient and comfortable! You'll love staying in my newly renovated space that I call the "vault' because it is safe and grounding. This small beautifully renovated oasis is 20min to NYC, 15min to Newark airport. The Path train station (6min) and Times Square bus  (3min ) run 24hrs.  I've created a wonderful living space with a deep soaking tub, large screen TV, washer /dryer and terrific kitchen in a great neighborhood. Please introduce yourself. I look forward to hosting you!</t>
  </si>
  <si>
    <t>This is my personal home, a lovely garden level apt with small windows looking outside at  just below ground level. While windows are small, there is great LED lighting throughout the house.  ‚Ä¢I am a professional cook and there is a fabulous and efficient kitchen that you will enjoy.   ‚Ä¢Coffee station with pourover kettle and grinder for beans, Hario /French press set up. ‚Ä¢Instapot, Dualit toaster, and microwave, sharp good knives and lots of condiments. ‚Ä¢The bathroom has a deep (up to your neck) soaking tub that works like a shower if you choose. ‚Ä¢The sofa converts to a full sized bed for two small people or 1 large person.  ‚Ä¢There is a small writing desk and books you may use. Please return them to their place and do not remove them from the house. ‚Ä¢A Jivamukti yoga mat is available with enough space for practice. ‚Ä¢Iron and board are in the closet. ‚Ä¢There is a large screen smart Amazon fire TV ready (Netflix, Hulu, HBO etc. but no cable) for all the TV things that you should not be w</t>
  </si>
  <si>
    <t>Extremely convenient and comfortable! You'll love staying in my newly renovated space that I call the "vault' because it is safe and grounding. This small beautifully renovated oasis is 20min to NYC, 15min to Newark airport. The Path train station (6min) and Times Square bus  (3min ) run 24hrs.  I've created a wonderful living space with a deep soaking tub, large screen TV, washer /dryer and terrific kitchen in a great neighborhood. Please introduce yourself. I look forward to hosting you! This is my personal home, a lovely garden level apt with small windows looking outside at  just below ground level. While windows are small, there is great LED lighting throughout the house.  ‚Ä¢I am a professional cook and there is a fabulous and efficient kitchen that you will enjoy.   ‚Ä¢Coffee station with pourover kettle and grinder for beans, Hario /French press set up. ‚Ä¢Instapot, Dualit toaster, and microwave, sharp good knives and lots of condiments. ‚Ä¢The bathroom has a deep (up to your neck) soa</t>
  </si>
  <si>
    <t>We have the BEST cafe 2 doors down with excellent pastries, coffees and breakfast/lunch. A block away are excellent Indian eateries including dosa huts and a special place featuring in egg curries featured in (Website hidden by Airbnb)  The Mana Art Center is a few minutes away on foot. Loew's is an old revival theater that will, on occasion, show 35mm vintage films in their original glory-- a real treat! Boulevard Drinks has THE best hot dogs! Bread and Salt is delicious casual Italian and a quick Uber/Lyft on Palisade Ave written on (Website hidden by Airbnb) and upcoming Bon Appetit issue/website. Take a look at the local guidebook I've created.</t>
  </si>
  <si>
    <t>‚Ä¢The ceilings are low 75" so if you are taller than 6' you might not love being here.  ‚Ä¢The furnace is downstairs in the back and well vented out safely. It does hum when heating the house but it is like a rhythmic white noise. If you are sensitive to noise, this might not be for you. I am a sensitive sleeper but it is fine to me. These are the few things that you'll need to be aware of in staying here. It is extremely comfortable--I have renovated it for my own personal use when I am not out of town working or traveling.</t>
  </si>
  <si>
    <t>You have the entire downstairs level with a private street entrance.</t>
  </si>
  <si>
    <t>Sometimes I'm around and if so, I will always try to say hello. I might be traveling for work, etc, however, I am very reachable.</t>
  </si>
  <si>
    <t>Please remove your shoes inside.</t>
  </si>
  <si>
    <t>https://a0.muscache.com/im/pictures/18c370a2-9617-4e5c-9502-b66e8c0777d5.jpg?aki_policy=large</t>
  </si>
  <si>
    <t>{TV,Wifi,Kitchen,"Paid parking off premises","Free street parking",Heating,Washer,Dryer,"Smoke detector","Carbon monoxide detector","First aid kit","Safety card","Fire extinguisher",Essentials,Shampoo,Hangers,"Hair dryer",Iron,"Laptop friendly workspace","Self check-in","Smart lock","Private living room","Private entrance",Bathtub,"Hot water","Bed linens","Extra pillows and blankets",Microwave,"Coffee maker",Refrigerator,"Dishes and silverware","Cooking basics",Oven,Stove,"Luggage dropoff allowed","Long term stays allowed","Shower gel","Baking sheet","Trash can"}</t>
  </si>
  <si>
    <t>https://www.airbnb.com/rooms/29612827</t>
  </si>
  <si>
    <t>2 BR sleeps 6, Exchange Pl PATH station, Best area</t>
  </si>
  <si>
    <t>Our beautiful 2 BR apartment with brick walls and wooden floors is located in Paulus Hook, Jersey City. Next to Exchange place and Grove street PATH stations, Ferry station. 5-minute walk to the waterfront, a lots of restaurants in the area.  We rent it out when we go on vacation. We hope our guests will take good care of our home. Family-friendly clean quiet neighborhood  Poland Spring drinking water is provided. Please, message us for any questions.</t>
  </si>
  <si>
    <t>Our beautiful 2 BR apartment with brick walls and wooden floors is located in Paulus Hook, Jersey City. Next to Exchange place and Grove street PATH stations, Ferry station. 5-minute walk to the waterfront, a lots of restaurants in the area.  We rent it out when we go on vacation. We hope our guests will take good care of our home. Family-friendly clean quiet neighborhood  Poland Spring drinking water is provided. Please, message us for any questions. I'll be available by phone/text The co-host will be able to help in person The apartment is located in the best area of Jersey city, Paulus Hook. It's a quiet, family area with a lots of great restaurants, waterfront, gorgeous view to Manhattan. The path ride to World Trade Center is only 4 mins.</t>
  </si>
  <si>
    <t>The apartment is located in the best area of Jersey city, Paulus Hook. It's a quiet, family area with a lots of great restaurants, waterfront, gorgeous view to Manhattan. The path ride to World Trade Center is only 4 mins.</t>
  </si>
  <si>
    <t>I'll be available by phone/text The co-host will be able to help in person</t>
  </si>
  <si>
    <t>No shoes in the apartment please</t>
  </si>
  <si>
    <t>https://a0.muscache.com/im/pictures/7fec7693-800d-4ad4-94fa-82ca8ba1ade3.jpg?aki_policy=large</t>
  </si>
  <si>
    <t>https://www.airbnb.com/users/show/24264158</t>
  </si>
  <si>
    <t>Marina</t>
  </si>
  <si>
    <t xml:space="preserve">Model in NYC_x000D_
Family, love, fun_x000D_
</t>
  </si>
  <si>
    <t>https://a0.muscache.com/im/pictures/user/ba193f04-2d50-42b5-a311-fad8e48b7fa0.jpg?aki_policy=profile_small</t>
  </si>
  <si>
    <t>https://a0.muscache.com/im/pictures/user/ba193f04-2d50-42b5-a311-fad8e48b7fa0.jpg?aki_policy=profile_x_medium</t>
  </si>
  <si>
    <t>{TV,Wifi,Kitchen,"Paid parking off premises","Free street parking",Heating,Washer,Dryer,"Smoke detector","Carbon monoxide detector","First aid kit",Essentials,Hangers,"Hair dryer",Iron,"Laptop friendly workspace","Private entrance","Outlet covers",Bathtub,"Baby bath","Changing table","High chair","Children‚Äôs books and toys","Table corner guards",Crib,"Pack ‚Äôn Play/travel crib","Room-darkening shades","Hot water","Bed linens","Extra pillows and blankets",Refrigerator,"Dishes and silverware","Cooking basics",Oven,Stove,"Host greets you",Waterfront}</t>
  </si>
  <si>
    <t>https://www.airbnb.com/rooms/29622909</t>
  </si>
  <si>
    <t>El Sason de la america</t>
  </si>
  <si>
    <t>Muy bueno</t>
  </si>
  <si>
    <t>Perfecto</t>
  </si>
  <si>
    <t>Transporte p√∫blico</t>
  </si>
  <si>
    <t>Tengo un perro peque√±o y muy amigable</t>
  </si>
  <si>
    <t>Dejar todo limpio</t>
  </si>
  <si>
    <t>https://a0.muscache.com/im/pictures/3e64d870-a9ca-4d66-88ba-6dd03dc8f389.jpg?aki_policy=large</t>
  </si>
  <si>
    <t>{TV,"Cable TV",Wifi,"Air conditioning",Kitchen,"Free street parking",Heating,"Smoke detector","Carbon monoxide detector","First aid kit","Fire extinguisher",Essentials,Shampoo,"Lock on bedroom door",Hangers,"Hair dryer",Iron,"Laptop friendly workspace","Self check-in",Lockbox,"Private entrance","Hot water","Bed linens","Extra pillows and blankets","Ethernet connection","Pocket wifi",Microwave,"Coffee maker","Dishes and silverware","Cooking basics",Oven,"Long term stays allowed"}</t>
  </si>
  <si>
    <t>https://www.airbnb.com/rooms/29647965</t>
  </si>
  <si>
    <t>Urban Sanctuary - 1 Stop To NYC, 2 BR w Cool Yard</t>
  </si>
  <si>
    <t>Beautifully decorated, spotlessly clean garden level apartment in the best neighborhood in Jersey City.  You have the best of both worlds in easy commute to NYC/Metlife/Am Dream and a quiet urban sanctuary to rest your mind and tired legs. BOOK WITH CONFIDENCE:  We guarantee our guests absolutely clean apartment (read our reviews) which includes multi-step anti-viral sanitizing of all surfaces and linens between guests. This airbnb is both LEGAL and permitted OR your stay is fully refundable.</t>
  </si>
  <si>
    <t xml:space="preserve">Apartment is on a garden (ground) level of a historic townhouse with a private entrance that has direct access to rear yard from both bedrooms.     Master bedroom (sleeps 2) has a comfortable hybrid (foam + innerspring) mattress queen bed with fresh linens and a nice sized closet.   Second bedroom (sleeps 2) has a bunk bed with sleep inducing 10" memory foam twin size mattresses and an open wardrobe with wide drawers.     Living room (sleeps 1) has a sofa bed that unfolds into a  48" x 73" (121 cm x 185 cm) bed - wider than a twin but slightly smaller than a full.   For your convenience there are phone and tablet charging docks in both bedrooms.    Kitchen/living room space is cozy and comfortable and is equipped with long, countertop height (W 72" x D 16" x H 36" or 183cm x 41cm x 91cm) wooden table with multiple outlets that can be used as workspace or to enjoy morning coffee or evening glass of wine for up to 4 guests.   Living space is furnished with cushioned bench and a loveseat </t>
  </si>
  <si>
    <t>Beautifully decorated, spotlessly clean garden level apartment in the best neighborhood in Jersey City.  You have the best of both worlds in easy commute to NYC/Metlife/Am Dream and a quiet urban sanctuary to rest your mind and tired legs. BOOK WITH CONFIDENCE:  We guarantee our guests absolutely clean apartment (read our reviews) which includes multi-step anti-viral sanitizing of all surfaces and linens between guests. This airbnb is both LEGAL and permitted OR your stay is fully refundable. Apartment is on a garden (ground) level of a historic townhouse with a private entrance that has direct access to rear yard from both bedrooms.     Master bedroom (sleeps 2) has a comfortable hybrid (foam + innerspring) mattress queen bed with fresh linens and a nice sized closet.   Second bedroom (sleeps 2) has a bunk bed with sleep inducing 10" memory foam twin size mattresses and an open wardrobe with wide drawers.     Living room (sleeps 1) has a sofa bed that unfolds into a  48" x 73" (121 cm</t>
  </si>
  <si>
    <t>We love our neighborhood for the perfect balance of walkability, diversity, and livability.   Smart travelers already know Downtown Jersey City is closer to Manhattan than 95% of Queens and Brooklyn with considerably less crowds.  Plus our mayor is young and progressive and fully legalized airbnb in 2015, unlike NYC where is very much illegal for short term rentals.  Our waterfront has one of the most picturesque views of lower Manhattan, New York Harbor and Statue of Liberty.    The apartment is two short blocks away from Hamilton Park surrounded by gorgeous brownstones and 19th century rowhouses, and it is adorned with impressive 100+ year old trees and lush glass within that often serve as gathering place for locals and visitors alike - the park hosts weekly farmers market, seasonal movie screenings, barbecue festivals, tennis and basketball courts, just to name a few.     Many shopping and restaurants options are all walking distance from the apartment and as Downtown Jersey City h</t>
  </si>
  <si>
    <t>Delicious private chef cooked meals available for additional fee.   Please inquire for more details.   Parking - the city requires visitor permits to park on the streets.   Parking is first come first serve and relatively easy to find a spot within a block or two radius of the apartment.   City charges $5 per day for a guest pass which we have available for purchase.</t>
  </si>
  <si>
    <t>Transportation to Manhattan / NYC: 1) PATH train (metro) - Grove St Station is 15 minutes walk then 7 min ride to World Trade Center/Financial District.   10-18 min ride to stops at Greenwich Village, Union Sq, Chelsea, and Midtown/Harold Sq/Koreatown.   Newport Station is 17 min walk and one stop (9 mins) to West Village, Manhattan. 2) Bus #126 to Manhattan's Port Authority/Times Square is 2 blocks away.  30-40 minute ride 3) Citi bike (bike share) - 1 block away and 5 minute ride to Grove and Newport Path to NYC.  Jersey City has network of 50 stations, many near PATH and Ferry stations. 4)  Airport- (EWR) about 15 minutes by uber;  LGA (~45 mins) ; JFK (~60-70 mins) 5)  Car - Apartment is very close to Holland Tunnel to NYC, without traffic you can be in Manhattan within 10 minutes.  6) Ferry - NYwaterway ferry (Paulus Hook station) to Manhattan is 10 minute citi bike ride with routes to Midtown W39st, Battery Park City and Wall St. To Hoboken is 10 min uber or citibike ride</t>
  </si>
  <si>
    <t>Guests will have entire apartment to themselves except for one locked closet next to bathroom.</t>
  </si>
  <si>
    <t>We are mindful that some guests prefer to be to be left alone while others desire more interaction.  We will be more than glad to help and guide whenever you need us but it will be totally at your discretion.  We live right upstairs and you can always call, text or ring the bell if you need any assistance.  We are seasoned New Yorkers as well as gourmands having lived in Brooklyn, Queens and Manhattan prior to moving to Jersey City so we encourage our guests to feel completely at ease to ask for help, tips or recommendations.</t>
  </si>
  <si>
    <t xml:space="preserve">Absolutely enjoy the space but please be respectful of the environment.  All noise levels must be considerate, especially at night; as this is a home in a close-knit community setting, and we like to keep our neighbours as friends...    General:   1) The Apartment you are booking is for exact number of guests specified in your reservation. It will be very clean on your arrival, and I ask that you leave it neat and free of rubbish on your departure; for if a greater cleaning service is required, then an extra fee will be charged. 2) There is a zero tolerance policy for smoking, vaping, e-cigs, marijuana or illegal activity of any kind.    If you or any of your guests are smokers this is not the right apartment for you.    This is a smoke free house and that includes inside, front of the house and the rear yard and our neighbor‚Äôs properties.  We will host guests who are respectful of our apartment, neighbors and neighborhood.  Violation of this rule will result in immediate eviction and </t>
  </si>
  <si>
    <t>https://a0.muscache.com/im/pictures/1b2bc156-d938-410a-b6c5-9b6b047f41c7.jpg?aki_policy=large</t>
  </si>
  <si>
    <t>https://www.airbnb.com/users/show/10697315</t>
  </si>
  <si>
    <t>Ki</t>
  </si>
  <si>
    <t>Grew up in NYC, settled down in Jersey City.   I worked in tech, ran a wine shop, am a classically trained cook and social media hermit.   While first hosting airbnb I realized hospitality and food have been my calling all along so I work very hard everyday towards perfecting my craft while trying to be the best family man I can be.</t>
  </si>
  <si>
    <t>https://a0.muscache.com/im/users/10697315/profile_pic/1387401653/original.jpg?aki_policy=profile_small</t>
  </si>
  <si>
    <t>https://a0.muscache.com/im/users/10697315/profile_pic/1387401653/original.jpg?aki_policy=profile_x_medium</t>
  </si>
  <si>
    <t>{TV,Wifi,"Air conditioning",Kitchen,"Free street parking",Heating,"Smoke detector","Carbon monoxide detector","First aid kit","Safety card","Fire extinguisher",Essentials,Shampoo,"Lock on bedroom door",Hangers,"Hair dryer",Iron,"Laptop friendly workspace","Self check-in",Lockbox,"Private living room","Private entrance",Bathtub,"Room-darkening shades","Hot water","Bed linens","Extra pillows and blankets",Microwave,"Coffee maker",Refrigerator,Dishwasher,"Dishes and silverware","Cooking basics",Oven,Stove,"Patio or balcony","Garden or backyard","Luggage dropoff allowed","Long term stays allowed","Wide hallways","Shower gel","Trash can"}</t>
  </si>
  <si>
    <t>https://www.airbnb.com/rooms/29650451</t>
  </si>
  <si>
    <t>Private quiet room 15 min from Manhattan.</t>
  </si>
  <si>
    <t>My place is very close to Downtown Manhattan - 15 min or 2 stops using PATH train ($5.50 round-trip) It's a private carpeted room without a window. The only source of daylight are french door leading to the living room (they are blocked for your privacy - check  the picture). I provide essentials. The only requirement is to be quiet  11PM-7AM. Walk Score - 97 Transit Score- 84 Bike Score - 76</t>
  </si>
  <si>
    <t>It's a large space in former warehouse building. Very secure, clean, and well maintained space.</t>
  </si>
  <si>
    <t>My place is very close to Downtown Manhattan - 15 min or 2 stops using PATH train ($5.50 round-trip) It's a private carpeted room without a window. The only source of daylight are french door leading to the living room (they are blocked for your privacy - check  the picture). I provide essentials. The only requirement is to be quiet  11PM-7AM. Walk Score - 97 Transit Score- 84 Bike Score - 76 It's a large space in former warehouse building. Very secure, clean, and well maintained space. You'll have access to shared bath, kitchen, dining room. I'm available if you need  my help with checking or getting around. My place is very close to Downtown bars and restaurants. To get to Manhattan you can take PATH train. Downtown: WTC PATH train (10 min) Midtown: 33rd St PATH train (25 min) On the weekend PATH  goes to Hoboken first then to 33rd street. this will make your commute to Manhattan 5-10 min longer. Your travel to Downtown Manhattan is not affected on weekends.</t>
  </si>
  <si>
    <t>My place is very close to Downtown bars and restaurants.</t>
  </si>
  <si>
    <t>On the weekend PATH  goes to Hoboken first then to 33rd street. this will make your commute to Manhattan 5-10 min longer. Your travel to Downtown Manhattan is not affected on weekends.</t>
  </si>
  <si>
    <t>To get to Manhattan you can take PATH train. Downtown: WTC PATH train (10 min) Midtown: 33rd St PATH train (25 min)</t>
  </si>
  <si>
    <t>You'll have access to shared bath, kitchen, dining room.</t>
  </si>
  <si>
    <t>I'm available if you need  my help with checking or getting around.</t>
  </si>
  <si>
    <t>Quiet hours 12AM-7AM. Light cooking only (microwave). No full voice conversations in common areas. Do not eat in the room. Keep your street shoes off the room's carpet.</t>
  </si>
  <si>
    <t>https://a0.muscache.com/im/pictures/bf3a726c-14a4-4767-9562-000ef861d98c.jpg?aki_policy=large</t>
  </si>
  <si>
    <t>https://www.airbnb.com/users/show/223172950</t>
  </si>
  <si>
    <t>Olek</t>
  </si>
  <si>
    <t>(Website hidden by Airbnb)</t>
  </si>
  <si>
    <t>https://a0.muscache.com/im/pictures/user/ea9a6a1c-4c6a-416a-9069-3bc42df1f282.jpg?aki_policy=profile_small</t>
  </si>
  <si>
    <t>https://a0.muscache.com/im/pictures/user/ea9a6a1c-4c6a-416a-9069-3bc42df1f282.jpg?aki_policy=profile_x_medium</t>
  </si>
  <si>
    <t>{Wifi,"Air conditioning",Kitchen,"Paid parking off premises",Elevator,"Free street parking",Heating,Washer,Dryer,"Smoke detector","Carbon monoxide detector",Essentials,Shampoo,"Lock on bedroom door","Hair dryer",Iron,Other,"Paid parking on premises"}</t>
  </si>
  <si>
    <t>https://www.airbnb.com/rooms/29654654</t>
  </si>
  <si>
    <t>NYC apartment 10 mins from WTC</t>
  </si>
  <si>
    <t>Centrally located in historic downtown Jersey City. A safe neighborhood surrounded with restaurants, shopping and train station to New York City. The Grove Street Path is 6 short blocks from the apartment. This station is only 2 stops and 7 minutes from the World Trade Center. The apartment is bright, clean and easily accessible to NYC transportation. NOTE : Property is listed for sale &amp; we may need access for showings during your stay. Advance notice will be provided!! The entire apartment is available for you to use and make yourself comfortable in. It is your home away from home. Located in historic downtown Jersey City, our home is centrally located with quick walking access to eateries, shopping and transportation to NYC. It is located within a 7 min walk to the Grove St Path Station which takes you into NYC. Be aware that this property is listed for sell so we might have some showings at the moment of your stay.  This won't affect your booking schedule but please consider this wh</t>
  </si>
  <si>
    <t>Located in historic downtown Jersey City, our home is centrally located with quick walking access to eateries, shopping and transportation to NYC.</t>
  </si>
  <si>
    <t>Be aware that this property is listed for sell so we might have some showings at the moment of your stay.  This won't affect your booking schedule but please consider this when booking the property. Thanks.</t>
  </si>
  <si>
    <t>It is located within a 7 min walk to the Grove St Path Station which takes you into NYC.</t>
  </si>
  <si>
    <t>The entire apartment is available for you to use and make yourself comfortable in. It is your home away from home.</t>
  </si>
  <si>
    <t>- Quiet hours between 10AM and 7PM.  - Please turn off air conditioning when you leave. Please leave the place in a fair clean condition as we prepared for you! :) - Check-in is anytime after 3PM Check out by 10AM Self check-in with lockbox</t>
  </si>
  <si>
    <t>https://a0.muscache.com/im/pictures/f4be72f9-93b7-4595-b2bc-bdf3d9abe510.jpg?aki_policy=large</t>
  </si>
  <si>
    <t>{TV,Wifi,"Air conditioning",Kitchen,Heating,"Smoke detector","Carbon monoxide detector","First aid kit",Essentials,Hangers,"Hair dryer",Iron,"Private living room","Bed linens",Microwave,"Coffee maker",Refrigerator,Oven,Stove,Other}</t>
  </si>
  <si>
    <t>https://www.airbnb.com/rooms/29657628</t>
  </si>
  <si>
    <t>NEW- Epic Guest Room Near New York City - #G2</t>
  </si>
  <si>
    <t>PLEASE READ ENTIRE LISTING CAREFULLY :) Enjoy the full NYC experience but without the outrageous costs! Path Train 20 min to NY and only a few miles to Newark Int. Airport.  Located in the heart of Jersey City, Close to Downtown Manhattan and main public transportation. This comfortable and clean PRIVATE ROOM is mainly created for non-complicated and friendly people. It will be a pleasure to host you! We Offer: Private Room with FULL Size Real Bed.</t>
  </si>
  <si>
    <t>Welcome to your home away from home! We are here to help.  Bienvenidos a casa! Hablamos Espa√±ol :) This cozy Private Room is located in the Jersey City area, you'll have easy access to the best things New York City has to offer. You can be as social or as private as you like, we just want you to enjoy your stay to the fullest. We'll be more than happy to assist you in anything we can!  We offer a comfortable Full (Real bed) in a Private Room.  - WIFI Available. - Nice clean full kitchen - Room has its own private entrance - Clean Shared Bathroom - Heating Only in the Fall, Winter &amp; Spring time - AC - Safe and well centered area - Walking distance to nice parks and public pool  - Flexible Check-In/ Self Check-in - Friendly Environment  -We do have recording (image and audio) surveillance cameras in our front door entryway (outside) and back door entryway (outside).  If you have any questions don't hesitate to contact me, I'll love to help! ** Si tiene alguna pregunta por favor no dude e</t>
  </si>
  <si>
    <t>PLEASE READ ENTIRE LISTING CAREFULLY :) Enjoy the full NYC experience but without the outrageous costs! Path Train 20 min to NY and only a few miles to Newark Int. Airport.  Located in the heart of Jersey City, Close to Downtown Manhattan and main public transportation. This comfortable and clean PRIVATE ROOM is mainly created for non-complicated and friendly people. It will be a pleasure to host you! We Offer: Private Room with FULL Size Real Bed. Welcome to your home away from home! We are here to help.  Bienvenidos a casa! Hablamos Espa√±ol :) This cozy Private Room is located in the Jersey City area, you'll have easy access to the best things New York City has to offer. You can be as social or as private as you like, we just want you to enjoy your stay to the fullest. We'll be more than happy to assist you in anything we can!  We offer a comfortable Full (Real bed) in a Private Room.  - WIFI Available. - Nice clean full kitchen - Room has its own private entrance - Clean Shared Bath</t>
  </si>
  <si>
    <t>Guests have access to full kitchen and a shared bathroom. You are welcome to enjoy our guest home having other  people's needs into consideration. The place doesn't have a living room as part of the common spaces.  PLEASE NOTE: Only street parking is available, there is also paid parking structures in the area (off premises).</t>
  </si>
  <si>
    <t>This is a Ground Floor guest apartment. Kathia and I will be your host. There will be other Airbnb guests in the apartment. However, I will be more than happy to help you with anything you need throughout your stay.</t>
  </si>
  <si>
    <t>https://a0.muscache.com/im/pictures/fe3941d7-bd32-4de1-8819-a77b0ab61e79.jpg?aki_policy=large</t>
  </si>
  <si>
    <t>{Wifi,"Air conditioning",Kitchen,"Paid parking off premises","Free street parking",Heating,"Smoke detector","Carbon monoxide detector",Essentials,"Lock on bedroom door",Hangers,"Laptop friendly workspace","Private entrance","Hot water",Microwave,Refrigerator,"Dishes and silverware","Cooking basics",Oven,Stove,"Garden or backyard",Other}</t>
  </si>
  <si>
    <t>https://www.airbnb.com/rooms/29675980</t>
  </si>
  <si>
    <t>Stylish &amp; Clean Room ‚òÖQuick ride to NYC‚òÖ</t>
  </si>
  <si>
    <t>Clean, quiet and safe space in the fantastic neighborhood of Jersey City Heights. Enjoy scenic views of Manhattan on the quick 25 minute bus ride to Time Square, easily accessible from the apartment. Also cheap Uber ride to Hoboken, with direct PATH train to the city. The brand new apartment is stylishly decorated for your enjoyment. The room features a Smart TV. Bathrooms are very clean, and WIFI is available throughout. The apartment is equipped with central heating/cooling system.</t>
  </si>
  <si>
    <t>Apartment was just built, so everything is brand new and fully functional. Kitchen is fully stocked with cookware, bakeware, utensils, coffee machine, tea kettle. Digital door locks allow each person in your group to come and go as they please without coordinating key exchange. High-Speed WiFi available. We provide early and late luggage drop off in the luggage closet.</t>
  </si>
  <si>
    <t xml:space="preserve">Clean, quiet and safe space in the fantastic neighborhood of Jersey City Heights. Enjoy scenic views of Manhattan on the quick 25 minute bus ride to Time Square, easily accessible from the apartment. Also cheap Uber ride to Hoboken, with direct PATH train to the city. The brand new apartment is stylishly decorated for your enjoyment. The room features a Smart TV. Bathrooms are very clean, and WIFI is available throughout. The apartment is equipped with central heating/cooling system. Apartment was just built, so everything is brand new and fully functional. Kitchen is fully stocked with cookware, bakeware, utensils, coffee machine, tea kettle. Digital door locks allow each person in your group to come and go as they please without coordinating key exchange. High-Speed WiFi available. We provide early and late luggage drop off in the luggage closet. You'll have full and exclusive access to this 1st floor bedroom where you can lock your closet (and room while you're inside) to keep your </t>
  </si>
  <si>
    <t>Just across the river from Manhattan, Jersey City is considered the sixth borough of New York City. There are frequent buses to Times Square just a short walk away from the apartment. Buses run every 10 minutes. There are plenty of local restaurants nearby with diverse and delicious cuisine.</t>
  </si>
  <si>
    <t>We will provide a guide in your room with details on getting around! - Frequent bus and shuttle services run to Port Authority Bus Terminal by Times Square (15-30 min ride). This bus runs every 10 minutes until midnight. The bus stop is a 10 min walk away. There is another bus option that runs every hour just a 4 min walk away. - 24/7 PATH train service that will take you to Downtown (World Trade Center) and Midtown Manhattan. The Journal Square &amp; Hoboken PATH stations are a 15-20 min bus ride away or a $5-$10 Uber/Lyft Ride. We will provide a discount code for first time riders. The Hoboken PATH is one stop into Manhattan. The Journal Square Path is 3 stops into Manhattan.  - Newark Airport is a 15 minute Uber/Lyft ride from the apartment - CitiBike is a new and popular way of getting around in New York City, you can get a daily or weekly passes at each location</t>
  </si>
  <si>
    <t>You'll have full and exclusive access to this 1st floor bedroom where you can lock your closet (and room while you're inside) to keep your stuff safe and secure. You can access the shared living space, eat-in kitchen, and 3 full bathrooms. Enjoy high-speed WiFi.</t>
  </si>
  <si>
    <t>We truly care that you have a great stay, and are available for any needs you may have. You can enjoy your trip with no interruptions. Our house keeper does perform regular cleaning throughout the common areas.</t>
  </si>
  <si>
    <t>https://a0.muscache.com/im/pictures/2b524605-039a-425e-a43e-c82d9b8a0909.jpg?aki_policy=large</t>
  </si>
  <si>
    <t>https://www.airbnb.com/users/show/2549076</t>
  </si>
  <si>
    <t>Miz</t>
  </si>
  <si>
    <t xml:space="preserve">Hi, I'm Miz!
I have lived in New York for 7 years, and have been sharing my space (now spaces!) with guests since 2014. I love hosting!
I grew up in Houston, Texas, went to university in Pennsylvania, and spent time living in Italy, Spain, and Australia before moving to NYC. 
I work freelance in tech, and in my spare time I enjoy walking in the park by my apartment, wandering around NYC, all the self-care (massages, facials, yoga), and eating out (plus a good cocktail) with friends. 
I'm an avid traveler and have stayed with friends all over the world. I love to get a local experience when I travel, so I'm happy to provide that for my guests. My boyfriend Mario and I host together, so you may hear or see him as well! 
Any and all questions welcome! I want to make sure you have a great time in NYC. 
</t>
  </si>
  <si>
    <t>https://a0.muscache.com/im/pictures/user/2383af31-cbc6-41bf-ba9e-00705af214d1.jpg?aki_policy=profile_small</t>
  </si>
  <si>
    <t>https://a0.muscache.com/im/pictures/user/2383af31-cbc6-41bf-ba9e-00705af214d1.jpg?aki_policy=profile_x_medium</t>
  </si>
  <si>
    <t>{TV,Wifi,"Air conditioning",Kitchen,"Paid parking off premises",Heating,"Smoke detector","Carbon monoxide detector","Fire extinguisher",Essentials,Shampoo,Hangers,"Hair dryer","Self check-in",Keypad,"Hot water",Microwave,"Coffee maker",Refrigerator,"Dishes and silverware","Cooking basics",Oven,Stove,"Luggage dropoff allowed","Long term stays allowed"}</t>
  </si>
  <si>
    <t>https://www.airbnb.com/rooms/29684991</t>
  </si>
  <si>
    <t>Affordable, Clean Room ‚òÖ30 min to Times Square‚òÖ</t>
  </si>
  <si>
    <t>Clean, quiet and safe space in the fantastic neighborhood of Jersey City Heights. Enjoy scenic views of Manhattan on the quick 25 minute bus ride to Time Square, easily accessible from the apartment. Cheap Uber ride to Hoboken and Journal Square, with direct PATH train to the city. The brand new apartment is stylishly decorated for your enjoyment. Bathrooms are very clean, and WIFI is available throughout. Smart TV in the room, and central heat and A/C throughout!</t>
  </si>
  <si>
    <t>Apartment was just built, so everything is brand new and fully functional. Kitchen is fully stocked with cookware, bakeware, utensils, coffee machine, tea kettle. Digital door locks allow each person in your group to come and go as they please without coordinating key exchange. High-Speed WiFi available. We provide early and late luggage drop off in the luggage closet. The room features a Smart TV and central cooling/heating system as well.</t>
  </si>
  <si>
    <t>Clean, quiet and safe space in the fantastic neighborhood of Jersey City Heights. Enjoy scenic views of Manhattan on the quick 25 minute bus ride to Time Square, easily accessible from the apartment. Cheap Uber ride to Hoboken and Journal Square, with direct PATH train to the city. The brand new apartment is stylishly decorated for your enjoyment. Bathrooms are very clean, and WIFI is available throughout. Smart TV in the room, and central heat and A/C throughout! Apartment was just built, so everything is brand new and fully functional. Kitchen is fully stocked with cookware, bakeware, utensils, coffee machine, tea kettle. Digital door locks allow each person in your group to come and go as they please without coordinating key exchange. High-Speed WiFi available. We provide early and late luggage drop off in the luggage closet. The room features a Smart TV and central cooling/heating system as well. You'll have full and exclusive access to this 1st floor bedroom where you can lock you</t>
  </si>
  <si>
    <t>We will provide a guide in your room with details on getting around! - Frequent bus and shuttle services run to Port Authority Bus Terminal by Times Square (20-30 min ride). This bus runs every 10 minutes until midnight. There are bus stops a 4 and 10 min walk away. - 24/7 PATH train service that will take you to Downtown (World Trade Center) and Midtown Manhattan. The Journal Square &amp; Hoboken PATH stations are a 15-20 min bus ride away or a $5-$10 Uber/Lyft Ride. We will provide a discount code for first time riders. The Hoboken PATH is one stop into Manhattan. The Journal Square Path is 3 stops into Manhattan.  - Newark Airport is a 15 minute Uber/Lyft ride from the apartment - CitiBike is popular way of getting around in New York City, you can get a daily or weekly passes at each location</t>
  </si>
  <si>
    <t>You'll have full and exclusive access to this 1st floor bedroom where you can lock your closet (and door while you're in there) to keep your stuff safe and secure. You have shared use of the living room, eat-in kitchen, and 3 full bathrooms. Enjoy high-speed WiFi.</t>
  </si>
  <si>
    <t>https://a0.muscache.com/im/pictures/7c51c81f-fb9f-44e9-bff5-53f8b583ab35.jpg?aki_policy=large</t>
  </si>
  <si>
    <t>{TV,Wifi,"Air conditioning",Kitchen,Heating,"Smoke detector","Carbon monoxide detector","Fire extinguisher",Essentials,Shampoo,Hangers,"Hair dryer",Iron,"Self check-in",Keypad,"Hot water","Bed linens",Microwave,"Coffee maker",Refrigerator,"Dishes and silverware","Cooking basics",Oven,Stove,"Luggage dropoff allowed","Long term stays allowed"}</t>
  </si>
  <si>
    <t>https://www.airbnb.com/rooms/29685115</t>
  </si>
  <si>
    <t>Perfect, Affordable Room for 4 ‚òÖ30min to Times Sq‚òÖ</t>
  </si>
  <si>
    <t>Clean, quiet and safe space in the fantastic neighborhood of Jersey City Heights. This room is a great affordable option for a group of four! Enjoy scenic views of Manhattan on the quick 25 minute bus ride to Time Square, easily accessible from the apartment. Also cheap Uber ride to Hoboken and Journal Square, with direct PATH train to the city. The brand new apartment is stylishly decorated for your enjoyment. Bathrooms are very clean, and WIFI is available throughout.</t>
  </si>
  <si>
    <t>Clean, quiet and safe space in the fantastic neighborhood of Jersey City Heights. This room is a great affordable option for a group of four! Enjoy scenic views of Manhattan on the quick 25 minute bus ride to Time Square, easily accessible from the apartment. Also cheap Uber ride to Hoboken and Journal Square, with direct PATH train to the city. The brand new apartment is stylishly decorated for your enjoyment. Bathrooms are very clean, and WIFI is available throughout. Apartment was just built, so everything is brand new and fully functional. Kitchen is fully stocked with cookware, bakeware, utensils, coffee machine, tea kettle. Digital door locks allow each person in your group to come and go as they please without coordinating key exchange. High-Speed WiFi available. We provide early and late luggage drop off in the luggage closet. You'll have full and exclusive access to this 1st floor bedroom where you can lock your closet (and door while you're in there) to keep your stuff safe a</t>
  </si>
  <si>
    <t>We will provide a guide with details on getting around! - Frequent bus and shuttle services run to Port Authority Bus Terminal by Times Square (15-30 min ride). This bus runs every 10 minutes until midnight. The bus stop is a 10 min walk away. There is another bus a 4 min walk away that runs every hour.  - 24/7 PATH train service that will take you to Downtown (World Trade Center) and Midtown Manhattan. The Journal Square &amp; Hoboken PATH stations are a 15-20 min bus ride away or a $5-$10 Uber/Lyft Ride. We will provide a discount code for first time riders. The Hoboken PATH is one stop into Manhattan. The Journal Square Path is 3 stops into Manhattan.  - Newark Airport is a 15 minute Uber/Lyft ride from the apartment - CitiBike is a new and popular way of getting around in New York City, you can get a daily or weekly passes at each location</t>
  </si>
  <si>
    <t>https://a0.muscache.com/im/pictures/cf3a85b0-6a5f-4451-959d-93d90c8e2d1f.jpg?aki_policy=large</t>
  </si>
  <si>
    <t>{TV,Wifi,"Air conditioning",Kitchen,Heating,"Smoke detector","Carbon monoxide detector","Fire extinguisher",Essentials,Shampoo,Hangers,"Hair dryer","Self check-in",Keypad,"Hot water",Microwave,"Coffee maker",Refrigerator,"Dishes and silverware","Cooking basics",Oven,Stove,"Luggage dropoff allowed","Long term stays allowed"}</t>
  </si>
  <si>
    <t>https://www.airbnb.com/rooms/29707069</t>
  </si>
  <si>
    <t>Great New Studio - Close to NYC</t>
  </si>
  <si>
    <t>https://www.airbnb.com/rooms/29708938</t>
  </si>
  <si>
    <t>Large bedroom with desk,new apartment, Downtown JC</t>
  </si>
  <si>
    <t>Create a memorable vacation or business trip by staying at this brand new, spacious, two bed apartment in a townhouse building, with gym. Just minutes from Manhattan (10 to WTC and 20 to Times SQ). This apartment is 1.5 blocks from the historic Van Vorst Park and just one block away from many restaurants, bars, cafes in the trendy Grove Street area. The bright and airy bedroom had a super comfortable queen mattress, a desk and desk chair, and ample storage space in a hand crafted built in closet</t>
  </si>
  <si>
    <t>Create a memorable vacation or business trip by staying at this brand new, spacious, two bed apartment in a townhouse building, with gym. Just minutes from Manhattan (10 to WTC and 20 to Times SQ). This apartment is 1.5 blocks from the historic Van Vorst Park and just one block away from many restaurants, bars, cafes in the trendy Grove Street area. The bright and airy bedroom had a super comfortable queen mattress, a desk and desk chair, and ample storage space in a hand crafted built in closet Guests have access to the entire space as well as site amenities including onsite gym and outside garden. Local Grove Street Recommendations: ‚Ä¢	Taqueria ‚Äì Mexican restaurant on Grove Street (Bright St and Grove St) ‚Ä¢	Orale ‚Äì Mexican restaurant on Grove Street (Morgan St and Grove St) ‚Ä¢	Luna ‚Äì American bar/restaurant on Grove Street opposite City Hall ‚Ä¢	Uncle Momo ‚Äì Mediterranean restaurant on Grove Street opposite City Hall ‚Ä¢	The Ashford ‚Äì Upmarket sports bar on Newark Avenue ‚Ä¢	South House ‚Äì So</t>
  </si>
  <si>
    <t>Local Grove Street Recommendations: ‚Ä¢	Taqueria ‚Äì Mexican restaurant on Grove Street (Bright St and Grove St) ‚Ä¢	Orale ‚Äì Mexican restaurant on Grove Street (Morgan St and Grove St) ‚Ä¢	Luna ‚Äì American bar/restaurant on Grove Street opposite City Hall ‚Ä¢	Uncle Momo ‚Äì Mediterranean restaurant on Grove Street opposite City Hall ‚Ä¢	The Ashford ‚Äì Upmarket sports bar on Newark Avenue ‚Ä¢	South House ‚Äì Sothern theme bar on Newark Avenue ‚Ä¢	Roman Nose ‚Äì Italian restaurant on Newark Avenue</t>
  </si>
  <si>
    <t>Directions to New York City From the Grove Street PATH (train) station there are two routes that go to NYC; World Trade Centre and 33rd Street. The PATH station is a 5 minute walk from here, turn left on Bright Street, then left Grove Street past City Hall. ‚Ä¢	World Trade Centre (7mins on train) o	Exchange Place (transfer to Hoboken) o	World Trade Center ‚Ä¢	33rd Street (18mins on train) o	Newport o	Christopher Street o	9th Street o	14th Street o	23rd Street o	33rd Street</t>
  </si>
  <si>
    <t>Guests have access to the entire space as well as site amenities including onsite gym and outside garden.</t>
  </si>
  <si>
    <t>https://a0.muscache.com/im/pictures/50b6889d-f4b4-4824-9705-e6a8d7703aeb.jpg?aki_policy=large</t>
  </si>
  <si>
    <t>https://www.airbnb.com/users/show/34541815</t>
  </si>
  <si>
    <t>Kevin</t>
  </si>
  <si>
    <t>https://z0.muscache.cn/im/pictures/user/c34874e0-2d38-40f5-b2a7-a2e8a75b8d25.jpg?aki_policy=profile_small</t>
  </si>
  <si>
    <t>https://z0.muscache.cn/im/pictures/user/c34874e0-2d38-40f5-b2a7-a2e8a75b8d25.jpg?aki_policy=profile_x_medium</t>
  </si>
  <si>
    <t>{TV,"Cable TV",Wifi,"Air conditioning",Kitchen,Gym,Elevator,Heating,Washer,Dryer,"Smoke detector","Carbon monoxide detector",Essentials,Shampoo,Hangers,"Hair dryer",Iron,"Laptop friendly workspace","Self check-in",Keypad,"Private living room","Hot water","Bed linens",Microwave,"Coffee maker",Refrigerator,Dishwasher,"Dishes and silverware","Cooking basics",Oven,Stove}</t>
  </si>
  <si>
    <t>https://www.airbnb.com/rooms/29736706</t>
  </si>
  <si>
    <t>CoronaVirus Special Price,Corporate Apartment-Std</t>
  </si>
  <si>
    <t>This Brand New Studio Apartment is located in 90 Columbus, brand new Luxury building, right above Grove Street Path Station-making it best commute to New York. You get unobstructed views of Statue of Liberty and comes with full access to building amenities such as 30,000 sq ft fitness center, basketball court, work area, outdoor pool, running track, dog run and so much more. Located in Grove Street neigbourhood filled with tons of bars, restaurant, shopping within 1-3 minutes walking distance.</t>
  </si>
  <si>
    <t>‚Ä¢	Area = 600 square ft. unit. ‚Ä¢	Statue of Liberty view ‚Ä¢	Studio Apartment. ‚Ä¢	Fully Furnished including all utilities. ‚Ä¢	Full Bathroom with Bath Tub ‚Ä¢	Hardwood flooring ‚Ä¢	Washer/Dryer in the unit. ‚Ä¢	Elevator Access ‚Ä¢	Bedroom/Living Area o	Separate Private Bedroom area. o	Queen Size Bed in the Bedroom area. o	Sofa Bed in Living Area o	Memory Foam Mattress o	Dining Table/Chairs o	Linens provided. o	Towels provided. ‚Ä¢	Fully equipped Modern Kitchen w/Stainless Steel Appliances o	Microwave o	Dishwasher o	Refrigerator o	Freezer o	Electric Stove/Oven Range o	Coffee Machine o	Cookware o	Silverware ‚Ä¢	Utilities included: o	Hi-Speed Verizon FIOS Internet o	FIOS Cable TV o	Blu-Ray Player o	52-inch LED TV o	Electricity ‚Ä¢	Check-in: 24-hour check-in. Building Amenities  ‚Ä¢	Full Access to building amenities o	Outdoor swimming Pool o	30,000 sq. ft Fitness Center o	Winter Indoor Garden o	Lounge/Study Room o	Basketball courts o	Super market in the building o	Game Room o	Communal Workspace o	Outdoor Kids pl</t>
  </si>
  <si>
    <t>This Brand New Studio Apartment is located in 90 Columbus, brand new Luxury building, right above Grove Street Path Station-making it best commute to New York. You get unobstructed views of Statue of Liberty and comes with full access to building amenities such as 30,000 sq ft fitness center, basketball court, work area, outdoor pool, running track, dog run and so much more. Located in Grove Street neigbourhood filled with tons of bars, restaurant, shopping within 1-3 minutes walking distance. ‚Ä¢	Area = 600 square ft. unit. ‚Ä¢	Statue of Liberty view ‚Ä¢	Studio Apartment. ‚Ä¢	Fully Furnished including all utilities. ‚Ä¢	Full Bathroom with Bath Tub ‚Ä¢	Hardwood flooring ‚Ä¢	Washer/Dryer in the unit. ‚Ä¢	Elevator Access ‚Ä¢	Bedroom/Living Area o	Separate Private Bedroom area. o	Queen Size Bed in the Bedroom area. o	Sofa Bed in Living Area o	Memory Foam Mattress o	Dining Table/Chairs o	Linens provided. o	Towels provided. ‚Ä¢	Fully equipped Modern Kitchen w/Stainless Steel Appliances o	Microwave o	Dishwasher</t>
  </si>
  <si>
    <t>‚Ä¢	Commuter‚Äôs dream. ‚Ä¢	Most desirable neighborhood of Jersey City. ‚Ä¢	2 Blocks from Jersey City Exchange Place/Harborside Financial. ‚Ä¢	Right in center of Grove Street neighborhood. ‚Ä¢	Super convenient location for commuting to Manhattan. ‚Ä¢	Super market is located under the building. ‚Ä¢	Tons of Restaurants/Bars within 1-2 minutes walking distance. ‚Ä¢	Newport shopping mall 8 minutes‚Äô walk away. ‚Ä¢	Grove Street Path train is under the building. o	24-hour PATH train to New York City. o	Reach World Trade Center/Wall Street in 5 minutes door to door commute. Yes, FIVE minutes-we are not kidding. o	Reach Midtown (Empire State Building) in 15 minutes door to door commute.</t>
  </si>
  <si>
    <t>‚Ä¢	Pool and building amenities are subject to availability. Pool is open only from May to September.  ‚Ä¢	We also arrange Airport Pickup/Drop-off at discounted rate for any number of people. ‚Ä¢	Paid parking available.</t>
  </si>
  <si>
    <t>‚Ä¢24-hour New York City PATH Train: Grove St. station, Right below the building ‚Ä¢Train ride to New York:  5 minutes ‚Ä¢Empire State Building: 15 minutes  ‚Ä¢Times Square: 15 minutes  ‚Ä¢World Trade Center: 5 minutes  ‚Ä¢Central Park: 30 minutes ‚Ä¢Art &amp; History Museum: 30 minutes ‚Ä¢Grand Central: 35 minutes  ‚Ä¢Brooklyn Bridge: 8 minutes  ‚Ä¢Wall Street: 5 minutes  ‚Ä¢Statue of Liberty: 15 minutes  ‚Ä¢Javits Center: 25 minutes ‚Ä¢Madison Sq. Garden: 25 minutes ‚Ä¢Giants/Jets stadium: 20 min (Car) ‚Ä¢Yankee stadium: 35 min (Train) ‚Ä¢Mets Stadium: 60-75 min (Train) ‚Ä¢US Open Stadium: 60-75 min (Train)</t>
  </si>
  <si>
    <t>Full Access to building amenities: o	Outdoor swimming Pool o	30,000 sq. ft Fitness Center o	Winter Indoor Garden o	Lounge/Study Room o	Basketball courts o	Super market in the building o	Game Room o	Communal Workspace o	Outdoor Kids play area o	Indoor kids play area o	Roof top BBQ Grills o	24-hour concierge o	Fireplace o	Billiards, pool tables</t>
  </si>
  <si>
    <t>We have an office located in the neighborhood and we are readily available in case you need any help. We specialize in temporary accommodation needs for people who are relocating, visiting New York City area for pleasure, business, medical or family needs or vacation. We provide only fully furnished apartments for short term and long-term stays; Our objective is making your accommodation comfortable and worry-free so that you can focus on more important aspects your life while travelling or relocating. Pricing: ‚Ä¢	Minimum Stay: 1 Month. ‚Ä¢	Studio: $3,800/month. ‚Ä¢	One Bedroom: $4,200/month. ‚Ä¢	Two Bedroom: $5,600/month.</t>
  </si>
  <si>
    <t>Additional Pet Fee may apply.</t>
  </si>
  <si>
    <t>https://a0.muscache.com/im/pictures/4a880896-5a51-4811-ad32-0ea33a0af0ad.jpg?aki_policy=large</t>
  </si>
  <si>
    <t>{TV,"Cable TV",Wifi,"Air conditioning",Pool,Kitchen,"Pets allowed",Gym,Elevator,"Hot tub","Indoor fireplace",Heating,Washer,Dryer,"Smoke detector",Shampoo,"Lock on bedroom door",Hangers,"Hair dryer",Iron,"Laptop friendly workspace","Private entrance","Pack ‚Äôn Play/travel crib","Hot water","Bed linens","Extra pillows and blankets","Ethernet connection",Microwave,"Coffee maker",Refrigerator,Dishwasher,"Dishes and silverware","Cooking basics",Oven,Stove,"Single level home","BBQ grill","Patio or balcony","Garden or backyard","Luggage dropoff allowed","Long term stays allowed","Paid parking on premises"}</t>
  </si>
  <si>
    <t>https://www.airbnb.com/rooms/29738085</t>
  </si>
  <si>
    <t>CoronaVirus Special Price,Corporate Apartment-1Bed</t>
  </si>
  <si>
    <t>Beautiful One Bedroom Apartment with Direct views of Statue of Liberty &amp; right above Grove Street Path TrainStation. Located in hi-rise luxury building with full access to building amenities such as Base Gym (30,000 square feet Gym), work/study area,Outdoor pool, Basketball court and lot more. Best commute ever, you get out of the apartment and get into Path train station literally across the apartment. Path train will take you to World trade center in five minutes (yes, only 5 minutes).</t>
  </si>
  <si>
    <t xml:space="preserve">‚Ä¢	Statue of liberty view ‚Ä¢	Area = 700 square ft. unit. ‚Ä¢	1 Bedroom Apartment. ‚Ä¢	Fully Furnished including all utilities. ‚Ä¢	Full Bathroom with Bath Tub ‚Ä¢	Hardwood flooring ‚Ä¢	Washer/Dryer in the unit. ‚Ä¢	Elevator Access ‚Ä¢	King Size Bed in the Bedroom. ‚Ä¢	Queen size Sofa Bed in Living room ‚Ä¢	Memory Foam Mattress ‚Ä¢	Dining Table/Chairs ‚Ä¢	Linens provided. ‚Ä¢	Towels provided. ‚Ä¢	Fully equipped Modern Kitchen w/Stainless Steel Appliances o	Microwave o	Dishwasher o	Refrigerator o	Freezer o	Electric Stove/Oven Range o	Coffee Machine o	Cookware o	Silverware ‚Ä¢	Utilities included: o	Hi-Speed Verizon FIOS Internet o	FIOS Cable TV o	Blu-Ray Player o	52-inch LED TV o	Electricity ‚Ä¢	Check-in: 24-hour check-in. Building Amenities  ‚Ä¢	Full Access to building amenities o	Outdoor swimming Pool o	30,000 sq. ft Fitness Center o	Winter Indoor Garden o	Lounge/Study Room o	Basketball courts o	Super market in the building o	Game Room o	Communal Workspace o	Outdoor Kids play area o	Indoor kids play area o	Roof top BBQ </t>
  </si>
  <si>
    <t>Beautiful One Bedroom Apartment with Direct views of Statue of Liberty &amp; right above Grove Street Path TrainStation. Located in hi-rise luxury building with full access to building amenities such as Base Gym (30,000 square feet Gym), work/study area,Outdoor pool, Basketball court and lot more. Best commute ever, you get out of the apartment and get into Path train station literally across the apartment. Path train will take you to World trade center in five minutes (yes, only 5 minutes). ‚Ä¢	Statue of liberty view ‚Ä¢	Area = 700 square ft. unit. ‚Ä¢	1 Bedroom Apartment. ‚Ä¢	Fully Furnished including all utilities. ‚Ä¢	Full Bathroom with Bath Tub ‚Ä¢	Hardwood flooring ‚Ä¢	Washer/Dryer in the unit. ‚Ä¢	Elevator Access ‚Ä¢	King Size Bed in the Bedroom. ‚Ä¢	Queen size Sofa Bed in Living room ‚Ä¢	Memory Foam Mattress ‚Ä¢	Dining Table/Chairs ‚Ä¢	Linens provided. ‚Ä¢	Towels provided. ‚Ä¢	Fully equipped Modern Kitchen w/Stainless Steel Appliances o	Microwave o	Dishwasher o	Refrigerator o	Freezer o	Electric Stove/Oven Range</t>
  </si>
  <si>
    <t>‚Ä¢	Pool and building amenities are subject to availability. Pool is open only from May to September.  ‚Ä¢	No parties allowed - $500 penalty. ‚Ä¢	We also arrange Airport Pickup/Drop-off at discounted rate for any number of people. ‚Ä¢	Paid parking available.</t>
  </si>
  <si>
    <t>24-hour New York City PATH Train: Groove St. station, right below the building ‚Ä¢Train ride to New York:  5 minutes ‚Ä¢Empire State Building: 15 minutes  ‚Ä¢Times Square: 15 minutes  ‚Ä¢World Trade Center: 5 minutes  ‚Ä¢Central Park: 30 minutes ‚Ä¢Art &amp; History Museum: 30 minutes ‚Ä¢Grand Central: 35 minutes  ‚Ä¢Brooklyn Bridge: 8 minutes  ‚Ä¢Wall Street: 5 minutes  ‚Ä¢Statue of Liberty: 15 minutes  ‚Ä¢Javits Center: 25 minutes ‚Ä¢Madison Sq. Garden: 25 minutes ‚Ä¢Giants/Jets stadium: 20 min (Car) ‚Ä¢Yankee stadium: 35 min (Train) ‚Ä¢Mets Stadium: 60-75 min (Train) ‚Ä¢US Open Stadium: 60-75 min (Train)</t>
  </si>
  <si>
    <t>We have an office located in the neighborhood and we are readily available in case you need any help.</t>
  </si>
  <si>
    <t>Extra pet fee applicable - $20/day.</t>
  </si>
  <si>
    <t>https://a0.muscache.com/im/pictures/ab300235-4f21-4222-8f4f-e1b2792f93f2.jpg?aki_policy=large</t>
  </si>
  <si>
    <t>{TV,Wifi,"Air conditioning",Pool,Kitchen,"Pets allowed",Gym,Elevator,"Hot tub","Indoor fireplace",Heating,Washer,Dryer,"Smoke detector",Shampoo,"Lock on bedroom door",Hangers,"Hair dryer",Iron,"Laptop friendly workspace","Private entrance","Pack ‚Äôn Play/travel crib","Hot water","Bed linens","Extra pillows and blankets",Microwave,"Coffee maker",Refrigerator,Dishwasher,"Dishes and silverware","Cooking basics",Oven,Stove,"BBQ grill","Patio or balcony","Garden or backyard","Luggage dropoff allowed","Long term stays allowed","Paid parking on premises"}</t>
  </si>
  <si>
    <t>https://www.airbnb.com/rooms/29745936</t>
  </si>
  <si>
    <t>This is one bed in a shared very large room which you may have to shared with 3 other guests. It is located 12-15 minutes walk from Newport path station which takes you into Manhattan( Christopher, 9th,14th,23rd and 33rd st). Hoboken and Groove city paths stations are 16 minutes walk away. This is great for a lone traveler to New York on budget. There is a shared kitchen and bathroom which you share with other guests. Guests can access their rooms and shared spaces. I am available if guests have any questions. ACME, Best Buy, coin laundry, Popeyes, Liquor store, Home Depot, Indian restaurant are 3 minutes walk away. Target is 4 minutes walk away. The grand Newport plaza mall is 12-15 minutes walk away.</t>
  </si>
  <si>
    <t>Guests can access their rooms and shared spaces.</t>
  </si>
  <si>
    <t>I am available if guests have any questions.</t>
  </si>
  <si>
    <t>Bungalow</t>
  </si>
  <si>
    <t>{Wifi,"Air conditioning",Kitchen,"Free parking on premises","Free street parking",Heating,"Smoke detector","Carbon monoxide detector",Essentials,Hangers,"Hair dryer",Iron,"Laptop friendly workspace","Hot water","Bed linens",Microwave,"Coffee maker",Refrigerator,"Dishes and silverware","Cooking basics",Oven,Stove}</t>
  </si>
  <si>
    <t>https://www.airbnb.com/rooms/29753688</t>
  </si>
  <si>
    <t>CoronaVirus Special Price,Corporate Apartment-2Bed</t>
  </si>
  <si>
    <t>Our Objective is to provide you 'Home Away from Home' with full luxury.  This is brand new addition to our apartments in Jersey City‚Äôs most vibrant Grove Street neighborhood. Located right above Grove Street PATH station, this is the best commute you can get to Manhattan. You can even come home during 1-hour lunch break, if you are working in Manhattan‚Äôs financial district or World Trade center neighborhood.  The apt is located in hi-end luxury building with world class amenities</t>
  </si>
  <si>
    <t>‚Ä¢	Area = 1100 square ft. unit. ‚Ä¢	2 Bedroom 2 bath Apartment. ‚Ä¢	Fully Furnished including all utilities. ‚Ä¢	Full Bathroom with Bath Tub ‚Ä¢	Hardwood flooring ‚Ä¢	Washer/Dryer in the unit. ‚Ä¢	Elevator Access ‚Ä¢	King Size Bed in the Master Bedroom. ‚Ä¢	Queen size Bed in second bedroom. ‚Ä¢	Queen size Sofa Bed in Living room ‚Ä¢	Memory Foam Mattress ‚Ä¢	Dining Table/Chairs ‚Ä¢	Linens provided. ‚Ä¢	Towels provided. ‚Ä¢	Fully equipped Modern Kitchen w/Stainless Steel Appliances o	Microwave o	Dishwasher o	Refrigerator o	Freezer o	Electric Stove/Oven Range o	Coffee Machine o	Cookware o	Silverware ‚Ä¢	Utilities included: o	Hi-Speed Verizon FIOS Internet o	FIOS Cable TV o	Blu-Ray Player o	52-inch LED TV o	Electricity ‚Ä¢	Check-in: 24-hour check-in. Building Amenities  ‚Ä¢	Full Access to building amenities o	Outdoor swimming Pool o	30,000 sq. ft Fitness Center o	Winter Indoor Garden o	Lounge/Study Room o	Basketball courts o	Super market in the building o	Game Room o	Communal Workspace o	Outdoor Kids play area o	Indoor kids</t>
  </si>
  <si>
    <t>Our Objective is to provide you 'Home Away from Home' with full luxury.  This is brand new addition to our apartments in Jersey City‚Äôs most vibrant Grove Street neighborhood. Located right above Grove Street PATH station, this is the best commute you can get to Manhattan. You can even come home during 1-hour lunch break, if you are working in Manhattan‚Äôs financial district or World Trade center neighborhood.  The apt is located in hi-end luxury building with world class amenities ‚Ä¢	Area = 1100 square ft. unit. ‚Ä¢	2 Bedroom 2 bath Apartment. ‚Ä¢	Fully Furnished including all utilities. ‚Ä¢	Full Bathroom with Bath Tub ‚Ä¢	Hardwood flooring ‚Ä¢	Washer/Dryer in the unit. ‚Ä¢	Elevator Access ‚Ä¢	King Size Bed in the Master Bedroom. ‚Ä¢	Queen size Bed in second bedroom. ‚Ä¢	Queen size Sofa Bed in Living room ‚Ä¢	Memory Foam Mattress ‚Ä¢	Dining Table/Chairs ‚Ä¢	Linens provided. ‚Ä¢	Towels provided. ‚Ä¢	Fully equipped Modern Kitchen w/Stainless Steel Appliances o	Microwave o	Dishwasher o	Refrigerator o	Freezer o	Electri</t>
  </si>
  <si>
    <t>‚Ä¢	Pool and building amenities are subject to availability. Pool is open only from May to September 4th.  ‚Ä¢	No parties allowed - $500 penalty. ‚Ä¢	We also arrange Airport Pickup/Drop-off at discounted rate for any number of people. ‚Ä¢	Paid parking available.</t>
  </si>
  <si>
    <t>o	Outdoor swimming Pool o	30,000 sq. ft Fitness Center o	Winter Indoor Garden o	Lounge/Study Room o	Basketball courts o	Super market in the building o	Game Room o	Communal Workspace o	Outdoor Kids play area o	Indoor kids play area o	Roof top BBQ Grills o	24-hour concierge o	Fireplace o	Billiards, pool tables</t>
  </si>
  <si>
    <t>Extra pet fee applicable</t>
  </si>
  <si>
    <t>https://a0.muscache.com/im/pictures/1e2af51f-569a-46fa-94b5-e5139ec9b000.jpg?aki_policy=large</t>
  </si>
  <si>
    <t>{TV,"Cable TV",Wifi,"Air conditioning",Pool,Kitchen,"Pets allowed",Gym,Elevator,"Hot tub","Indoor fireplace",Heating,Washer,Dryer,"Smoke detector",Shampoo,"Lock on bedroom door",Hangers,"Hair dryer",Iron,"Laptop friendly workspace","Private entrance","Pack ‚Äôn Play/travel crib","Hot water","Bed linens","Extra pillows and blankets","Ethernet connection",Microwave,"Coffee maker",Refrigerator,Dishwasher,"Dishes and silverware","Cooking basics",Oven,Stove,"BBQ grill","Patio or balcony","Garden or backyard","Luggage dropoff allowed","Long term stays allowed","Paid parking on premises"}</t>
  </si>
  <si>
    <t>https://www.airbnb.com/rooms/29760828</t>
  </si>
  <si>
    <t>*Unique 2 Bed Apt Walk to NYC PATH*Free Parking!</t>
  </si>
  <si>
    <t>‚ÄúLa VIlla Italiana ‚Äú as we like to describe this unique one of a kind space is nestled on a dead end quite street with easy access to all the New York area has to offer. There is a spacious bedroom with a queen bed, and a smaller bedroom with a full size bed. The open living/dining area features a comfy full size futon ,a desk,dining table with chairs, and a large smart tv. The beautiful spacious kitchen has all the necessities. Please read the neighborhood description below before booking.</t>
  </si>
  <si>
    <t>Free parking Special if you book any day in January! We have access to a parking lot located 1 block away you can use for free during that time. Our place is super easy to get to New York City! No need for buses or taxis, the Journal Square Path station (the main metro station to access NYC, Newark, Jersey city &amp; Hoboken) is only a 16 minute walk and takes you directly to Manhattan in exactly 11 minutes. This train runs 24 hours a day so you can access the city at any time. You can also take an uber to the path for $6.50 and would take less than 5 min, allowing you to reach the city in as little as 15 minutes!   This fully equipped and thoughtfully designed 2 bedroom apt can comfortably sleep up to 6 people. It has an Italian and rustic vintage theme with one of a kind furnishings and decor. There‚Äôs a very comfy queen bed with a pillow top mattress in the bedroom, a full sized bed in the second bedroom, and a full size futon in the living room.  The kitchen is one of a kind featuring c</t>
  </si>
  <si>
    <t>‚ÄúLa VIlla Italiana ‚Äú as we like to describe this unique one of a kind space is nestled on a dead end quite street with easy access to all the New York area has to offer. There is a spacious bedroom with a queen bed, and a smaller bedroom with a full size bed. The open living/dining area features a comfy full size futon ,a desk,dining table with chairs, and a large smart tv. The beautiful spacious kitchen has all the necessities. Please read the neighborhood description below before booking. Free parking Special if you book any day in January! We have access to a parking lot located 1 block away you can use for free during that time. Our place is super easy to get to New York City! No need for buses or taxis, the Journal Square Path station (the main metro station to access NYC, Newark, Jersey city &amp; Hoboken) is only a 16 minute walk and takes you directly to Manhattan in exactly 11 minutes. This train runs 24 hours a day so you can access the city at any time. You can also take an uber</t>
  </si>
  <si>
    <t>Our place is super easy to get to New York City! No need for buses or taxis, the Journal Square Path station (the main metro station to access NYC, Newark, Jersey city &amp; Hoboken) is only a 16 minute walk and takes you directly to Manhattan in exactly 11 minutes. This train runs 24 hours a day so you can access the city at any time. There is also a large citi bike rental station right around the corner of the building which you can take right onto the path into NYC and return to one of their many many locations throughout new York city. You can also go to downtown jersey city, (they have path stations and a ferry to manhattan) and other fun places in the area such as liberty state park (has ferry to Ellis island ) liberty science center, Newport mall and many others in a 5 min $6 Uber ride! PLEASE NOTE: This is not downtown Jersey City, although it is walking distance to it. The neighborhood is generally safe but there is a lot of local ‚Äúflavor‚Äù. It‚Äôs a transitional family neighborhood‚Äî</t>
  </si>
  <si>
    <t>We can also easily accommodate late night bookings as we have a lock box to enter the building. The info will be provided with a message from us the day of your check in. Thanks!</t>
  </si>
  <si>
    <t>There is free street parking you just need to watch the signs for street cleaning which is mon- fri 8-5 (the side of the street varies on days being cleaned). I can also recommend a lot a few blocks away you can park at for about $10-15 per day. Thanks!</t>
  </si>
  <si>
    <t>Guests have access to the full private apartment , and common hallway. There is no washer / dryer on site but there‚Äôs a laundromat nearby.</t>
  </si>
  <si>
    <t>The overarching rule is Respect. Please treat the space as you would prefer others to treat your own. Below are a few specifics: 1.) Keep the place tidy and trash free. Please clean up after yourself including any dirty dishes. 2.) No smoking or drug use of any kind 3.) No excessive alcohol use 4.) If you soil the linens, bedspread, or towel and the stain cannot be removed, you will be responsible for the cost.  5.) No loud music and keep voices down from 10 pm to 9 am 6.) No additional guests are allowed in the premises unless listed on the reservation.  7.) No parties or group gatherings of any kind. 8.) This is a Veggie House, please do not use our cookware to cook meat.  Thank You!! We Hope you enjoy your stay !</t>
  </si>
  <si>
    <t>https://a0.muscache.com/im/pictures/c5e2a9ea-70eb-402c-be5a-40aefaece35b.jpg?aki_policy=large</t>
  </si>
  <si>
    <t>{TV,Wifi,"Air conditioning",Kitchen,"Free street parking",Heating,"Smoke detector","Carbon monoxide detector","Fire extinguisher",Essentials,Shampoo,"Lock on bedroom door",Hangers,"Hair dryer",Iron,"Laptop friendly workspace","Self check-in",Lockbox,"Private living room","Hot water","Bed linens","Extra pillows and blankets",Microwave,"Coffee maker",Refrigerator,"Dishes and silverware","Cooking basics",Oven,Stove,"Single level home","Patio or balcony"}</t>
  </si>
  <si>
    <t>https://www.airbnb.com/rooms/29781423</t>
  </si>
  <si>
    <t>Shared males room  - 6 MINS DRIVE FROM MANHATTAN</t>
  </si>
  <si>
    <t>It is 1 bedroom in a 3 bedroom Apartment. It is 6 mins drive from Manhattan and 12-15 mins walk from Newport path station which connects to lower Manhattan and World Trade Center within 8 minutes. It is perfect for a tourist or professional visiting New York. The room is males only. You may have to share it with other guests. It has separate beds.</t>
  </si>
  <si>
    <t>It is 1 bedroom in a 3 bedroom Apartment. It is 6 mins drive from Manhattan and 12-15 mins walk from Newport path station which connects to lower Manhattan and World Trade Center within 8 minutes. It is perfect for a tourist or professional visiting New York. The room is males only. You may have to share it with other guests. It has separate beds. Whatever the guest prefer. We love to interact but will give the guest whatever space he/she desires. We are located 2 Minute walk to a Best buy, ACME,Coin laundry, Popeyes, Home depot, Liquor store, Papa Johns etc. Target is 3 Minute walk. We have free parking space for guests. Manhattan is only 6 minutes drive away.  You can easily get to Manhattan by walking to the Newport subway station which is 12-15 Minute walk from the house. Hoboken and groove city path stations are less than 18mins walk away.</t>
  </si>
  <si>
    <t>{"Cable TV",Wifi,Kitchen,"Free parking on premises",Heating,"Smoke detector","Carbon monoxide detector",Essentials,Shampoo,Hangers,"Hair dryer",Iron,"Laptop friendly workspace","Hot water","Bed linens","Extra pillows and blankets",Microwave,"Coffee maker",Refrigerator,"Dishes and silverware","Cooking basics",Oven,Stove,"Cleaning before checkout"}</t>
  </si>
  <si>
    <t>https://www.airbnb.com/rooms/29783865</t>
  </si>
  <si>
    <t>Cozy Room next to transportation</t>
  </si>
  <si>
    <t>https://a0.muscache.com/im/pictures/ec979515-a945-48c2-9880-b5fe2b449cca.jpg?aki_policy=large</t>
  </si>
  <si>
    <t>https://www.airbnb.com/users/show/1620202</t>
  </si>
  <si>
    <t>Maksym</t>
  </si>
  <si>
    <t>Professional businessman. IT .Sosial media. Clean,easygoing, responsible.</t>
  </si>
  <si>
    <t>https://a0.muscache.com/im/users/1620202/profile_pic/1361390873/original.jpg?aki_policy=profile_small</t>
  </si>
  <si>
    <t>https://a0.muscache.com/im/users/1620202/profile_pic/1361390873/original.jpg?aki_policy=profile_x_medium</t>
  </si>
  <si>
    <t>{Wifi,"Air conditioning",Kitchen,Heating,"Smoke detector","Carbon monoxide detector",Essentials,Shampoo,"Lock on bedroom door","Hair dryer",Iron,"Laptop friendly workspace","Hot water"}</t>
  </si>
  <si>
    <t>https://www.airbnb.com/rooms/29793881</t>
  </si>
  <si>
    <t>Gorgeous view 1 bedroom 5 mins from Manhattan</t>
  </si>
  <si>
    <t>This 1 bedroom apartment is on a high floor of a luxury condo. Breathtaking views of the Hudson and downtown Manhattan. A lot of sun. The apartments has everything you need for a comfortable stay: big closets, coffee maker, cookware, towels, washer/dryer, high speed WiFi... Located in Jersey City, steps away from the Path and Holland Tunnel. Free parking on premises, all utilities included. The building has gym, kid‚Äôs play room, business lounge, pool table, restaurant.</t>
  </si>
  <si>
    <t>This 1 bedroom apartment is on a high floor of a luxury condo. Breathtaking views of the Hudson and downtown Manhattan. A lot of sun. The apartments has everything you need for a comfortable stay: big closets, coffee maker, cookware, towels, washer/dryer, high speed WiFi... Located in Jersey City, steps away from the Path and Holland Tunnel. Free parking on premises, all utilities included. The building has gym, kid‚Äôs play room, business lounge, pool table, restaurant. I‚Äôm always available by phone or text This apartment can accommodate up to 3 guests. Sleeping arrangements are 1 queen bed and 3rd sleeping space is a couch or air mattress.</t>
  </si>
  <si>
    <t>This apartment can accommodate up to 3 guests. Sleeping arrangements are 1 queen bed and 3rd sleeping space is a couch or air mattress.</t>
  </si>
  <si>
    <t>I‚Äôm always available by phone or text</t>
  </si>
  <si>
    <t>https://a0.muscache.com/im/pictures/ada7c63f-4270-4292-909a-955261fa4e4a.jpg?aki_policy=large</t>
  </si>
  <si>
    <t>https://www.airbnb.com/users/show/109247867</t>
  </si>
  <si>
    <t>Love to travel</t>
  </si>
  <si>
    <t>https://a0.muscache.com/im/pictures/user/ac778d0c-35ce-4055-8960-eb92d294b8ee.jpg?aki_policy=profile_small</t>
  </si>
  <si>
    <t>https://a0.muscache.com/im/pictures/user/ac778d0c-35ce-4055-8960-eb92d294b8ee.jpg?aki_policy=profile_x_medium</t>
  </si>
  <si>
    <t>{TV,Wifi,"Air conditioning",Kitchen,Gym,Elevator,"Hot tub",Heating,Washer,Dryer,"Smoke detector","Carbon monoxide detector",Essentials,Shampoo,Hangers,"Hair dryer","Laptop friendly workspace","Hot water","Paid parking on premises"}</t>
  </si>
  <si>
    <t>https://www.airbnb.com/rooms/29822144</t>
  </si>
  <si>
    <t>Downtown Jersey City Duplex (15 min. to Manhattan)</t>
  </si>
  <si>
    <t>Cozy and tasteful family home in Downtown Jersey City, incredibly close to Manhattan.  Duplex apartment- perfect for families (plenty of toys!), 2 couples, or friends.  Steps away from world class restaurants, shopping and a thriving nightlife scene.  20 minutes to Lower Manhattan on the PATH (subway) &amp; a 15 minute walk to the ferry to World Trade Center.  As they say, Jersey City is the new Brooklyn.</t>
  </si>
  <si>
    <t>Sonos music system, Amazon Alexa, 60" Samsung Smart TV, Super large couch (great for lounging on).   Pack and play and baby gates available upon request.  Air mattress available as well.</t>
  </si>
  <si>
    <t>Cozy and tasteful family home in Downtown Jersey City, incredibly close to Manhattan.  Duplex apartment- perfect for families (plenty of toys!), 2 couples, or friends.  Steps away from world class restaurants, shopping and a thriving nightlife scene.  20 minutes to Lower Manhattan on the PATH (subway) &amp; a 15 minute walk to the ferry to World Trade Center.  As they say, Jersey City is the new Brooklyn. Sonos music system, Amazon Alexa, 60" Samsung Smart TV, Super large couch (great for lounging on).   Pack and play and baby gates available upon request.  Air mattress available as well. Limitless food delivery options.   Huge variety of restaurants &amp; bars in walking distance.  We have  a guest book on hand that lists out our local recommendations.  Van Vorst park is a 5 minute walk, Hamilton Park about 15 minutes. We are about a $25 Uber ride from Newark Airport (EWR), about a 20 minute drive. The Grove Street Path is less than a 5 minute walk.  There are two lines that depart from here-</t>
  </si>
  <si>
    <t>Limitless food delivery options.   Huge variety of restaurants &amp; bars in walking distance.  We have  a guest book on hand that lists out our local recommendations.  Van Vorst park is a 5 minute walk, Hamilton Park about 15 minutes.</t>
  </si>
  <si>
    <t>We are about a $25 Uber ride from Newark Airport (EWR), about a 20 minute drive. The Grove Street Path is less than a 5 minute walk.  There are two lines that depart from here- one direct to World Trade Center, and one that stops in the West Village, 14th Street, 23rd Street &amp; 33rd Street (near Penn Station/Korea Town). The walk to the ferry is about 15 minutes (NY Waterway @ Paulus Hook) and is a super fast, beautiful way to get to the World Trade Center/Financial District.</t>
  </si>
  <si>
    <t>https://a0.muscache.com/im/pictures/ef83b914-9b42-45b9-8b64-077e2ab78d6b.jpg?aki_policy=large</t>
  </si>
  <si>
    <t>https://www.airbnb.com/users/show/45945742</t>
  </si>
  <si>
    <t>Tara</t>
  </si>
  <si>
    <t>https://a0.muscache.com/im/pictures/user/f229489d-56d5-4ec4-b4bd-7a5254e4f30b.jpg?aki_policy=profile_small</t>
  </si>
  <si>
    <t>https://a0.muscache.com/im/pictures/user/f229489d-56d5-4ec4-b4bd-7a5254e4f30b.jpg?aki_policy=profile_x_medium</t>
  </si>
  <si>
    <t>{TV,Wifi,"Air conditioning",Kitchen,Heating,"Smoke detector","Carbon monoxide detector","First aid kit","Safety card","Fire extinguisher",Essentials,Shampoo,Hangers,"Hair dryer",Iron,"Laptop friendly workspace","Private entrance"}</t>
  </si>
  <si>
    <t>https://www.airbnb.com/rooms/29828510</t>
  </si>
  <si>
    <t>Women's ONLY Shared room(2beds/room)-Bed 005</t>
  </si>
  <si>
    <t>One of a few affordable, safe and priced rightly places in Nj, close to NYC. Twin XL SIZE very comfortable IKEA bed with very thick memory foam matress . You will sleep like an angel. Travel by Public transport to NYC-40-45min. To NYC is 20min. with car !</t>
  </si>
  <si>
    <t>A great host and a safe place</t>
  </si>
  <si>
    <t>One of a few affordable, safe and priced rightly places in Nj, close to NYC. Twin XL SIZE very comfortable IKEA bed with very thick memory foam matress . You will sleep like an angel. Travel by Public transport to NYC-40-45min. To NYC is 20min. with car ! A great host and a safe place Except my private room all other areas are shared. I‚Äôm a professional working in NYC If I have time I may socialize with my guests. 15minute walk from Journal Square subway PATH up at the station.   Is open 24hours. 30-40min. To NYC.</t>
  </si>
  <si>
    <t>15minute walk from Journal Square subway PATH up at the station.   Is open 24hours. 30-40min. To NYC.</t>
  </si>
  <si>
    <t>Except my private room all other areas are shared.</t>
  </si>
  <si>
    <t>I‚Äôm a professional working in NYC If I have time I may socialize with my guests.</t>
  </si>
  <si>
    <t>- - Pet friendly person only -We have cats here ! Anywhere from 2 or more cats. - Quiet during nights after 10pm until 8am. - AFTER 10.15 PM there is late check in fee payed in cash-25$ - No smoking inside apt., hanging out or drinking/smoking in front of house. -  -  - Keep common areas used clean and after using  kitchen, bathroom make sure is left in clean condition as found. - Please do not slam or leave apt. doors open at night. - No walking with shoes inside apartment. - As an airbnb host i live on the property and depending on my needs i may also use this shared room(there are 2 separate beds, as it is a shared room). -  -  - That's about it...</t>
  </si>
  <si>
    <t>https://a0.muscache.com/im/pictures/6758e52a-46ad-4f5b-a398-0a61e25ad4aa.jpg?aki_policy=large</t>
  </si>
  <si>
    <t>https://www.airbnb.com/users/show/223217040</t>
  </si>
  <si>
    <t>Sorin</t>
  </si>
  <si>
    <t xml:space="preserve">Friendly person that legally hosts for airbnb using the platform made for this amazing experience. </t>
  </si>
  <si>
    <t>https://a0.muscache.com/im/pictures/user/bd7bea3f-599b-452a-9014-e242590daa84.jpg?aki_policy=profile_small</t>
  </si>
  <si>
    <t>https://a0.muscache.com/im/pictures/user/bd7bea3f-599b-452a-9014-e242590daa84.jpg?aki_policy=profile_x_medium</t>
  </si>
  <si>
    <t>{"Air conditioning",Kitchen,"Hot tub",Heating,Washer,"Smoke detector","Carbon monoxide detector","Fire extinguisher",Essentials,Shampoo,Iron,"Self check-in",Lockbox,Bathtub,"Hot water","Bed linens","Extra pillows and blankets",Refrigerator,"Dishes and silverware","Cooking basics","Garden or backyard","Shower gel","Trash can"}</t>
  </si>
  <si>
    <t>https://www.airbnb.com/rooms/29828757</t>
  </si>
  <si>
    <t>*MAY FLASHSALE SALE 15 MINS TO TIME SQ &amp; WTC BWT10</t>
  </si>
  <si>
    <t>This is in the heart of jersey city heights.  This apartment has just been remodeled and painted.  We are 1 block away from palisade ave which has the express buses to Time sq.  This takes about 15-20min four stops in. This room sleeps three people this is ideal for the traveling guest who needs a place to sleep and be in the city all day.   It has Rokuo tv with HBO/Netflix/Amazon Prime.  The unit has Fios High speed internet.</t>
  </si>
  <si>
    <t>The kitchen has all new stainless steal appliances.  The kitchen is equipped for all your cooking needs.   We provided free coffee tea and all the linens per stay.</t>
  </si>
  <si>
    <t>This is in the heart of jersey city heights.  This apartment has just been remodeled and painted.  We are 1 block away from palisade ave which has the express buses to Time sq.  This takes about 15-20min four stops in. This room sleeps three people this is ideal for the traveling guest who needs a place to sleep and be in the city all day.   It has Rokuo tv with HBO/Netflix/Amazon Prime.  The unit has Fios High speed internet. The kitchen has all new stainless steal appliances.  The kitchen is equipped for all your cooking needs.   We provided free coffee tea and all the linens per stay. There is a front garden to relax and have your morning coffee  or evening glass of wine. The first bed is a full size bed that sleeps two people.  The top bunkbed is a twin/gel memory foam mattress.</t>
  </si>
  <si>
    <t>The first bed is a full size bed that sleeps two people.  The top bunkbed is a twin/gel memory foam mattress.</t>
  </si>
  <si>
    <t>There is a front garden to relax and have your morning coffee  or evening glass of wine.</t>
  </si>
  <si>
    <t>All guest must be on the reservation to be on the property.  The additional guest fee is 25.00 dollars per day.</t>
  </si>
  <si>
    <t>https://a0.muscache.com/im/pictures/94df348c-42c3-4bb1-908b-6087d8e0d273.jpg?aki_policy=large</t>
  </si>
  <si>
    <t>{TV,Wifi,"Air conditioning",Kitchen,Heating,"Smoke detector","Carbon monoxide detector",Essentials,Shampoo,"Lock on bedroom door","Hair dryer",Iron,"Self check-in","Smart lock","Dishes and silverware"}</t>
  </si>
  <si>
    <t>https://www.airbnb.com/rooms/29830401</t>
  </si>
  <si>
    <t>Huge Ensuite 10 min walk 2 PATH/Health PRO welcome</t>
  </si>
  <si>
    <t>Spacious master ensuite with super comfortable king size bed, walk-in closet and it‚Äôs very own Juliette balcony to enjoy a gorgeous sunset or sunrise.  Master bedroom is located in a beautifully decorated 3 story home just walking minutes away from Journal Square.  Sun kissed rooms welcome you as you make your way through this expansive home filled with unique art and decorative pieces.  Your room oasis awaits you on the 3rd floor with its own private bath, walk-in closet and Juliette balcony.</t>
  </si>
  <si>
    <t>Home is perfect for visitors that want to experience all that NYC has to offer but without its hefty price tags.  Enjoy the hustle of NYC and then come back to your private and tranquil room and shared spaces to unwind.  Conveniently located close to plenty of great restaurants, bars, coffee shops, parks, grocery stores and shopping malls. Home is a 7 minute walk to Journal Square where you are ONE STOP train ride away to World Trade Center, 33rd Street or Hoboken.  It's also a 5 minute walk to St. Peter's University and a 5 minute Uber ride to Jersey City Medical Center and Christ Hospital.  Everything just minutes away.  PATH trains run all day and night every 5-15 minutes.</t>
  </si>
  <si>
    <t>Spacious master ensuite with super comfortable king size bed, walk-in closet and it‚Äôs very own Juliette balcony to enjoy a gorgeous sunset or sunrise.  Master bedroom is located in a beautifully decorated 3 story home just walking minutes away from Journal Square.  Sun kissed rooms welcome you as you make your way through this expansive home filled with unique art and decorative pieces.  Your room oasis awaits you on the 3rd floor with its own private bath, walk-in closet and Juliette balcony. Home is perfect for visitors that want to experience all that NYC has to offer but without its hefty price tags.  Enjoy the hustle of NYC and then come back to your private and tranquil room and shared spaces to unwind.  Conveniently located close to plenty of great restaurants, bars, coffee shops, parks, grocery stores and shopping malls. Home is a 7 minute walk to Journal Square where you are ONE STOP train ride away to World Trade Center, 33rd Street or Hoboken.  It's also a 5 minute walk to S</t>
  </si>
  <si>
    <t>The Journal Square neighborhood is a vibrant and diverse neighborhood where many bars, restaurants, coffee shops, and parks abound.  Journal Square is known for the distinctive neighborhoods surrounding the station including India Square, which has the highest population of Asian Indians in the Western Hemisphere, and Little Mania, home to numerous Filipino-owned grocery stores, bakeries, and restaurants.  There is also a large Latino population.</t>
  </si>
  <si>
    <t>Come and go as you please with your own key code password which is provided on check in date by noon. Thankfully, it‚Äôs not difficult finding parking on our street.  Guests are expected to be respectful of other guests and house rules. No parties or bringing other people not on reservation. No cooking after 10pm and zero cooking/frying foods with strong odors. NO SMOKING allowed anywhere in the home.</t>
  </si>
  <si>
    <t>Guests share an expansive living room, dining room, fully equipped kitchen, and laundry facilities.</t>
  </si>
  <si>
    <t>We do not live on the premises but are only a text/call away.</t>
  </si>
  <si>
    <t>Guests share common spaces - living and dining rooms, kitchen and laundry room. PLEASE clean up after yourself after using common space so others may enjoy the same spaces as you.</t>
  </si>
  <si>
    <t>https://a0.muscache.com/im/pictures/0d5a121c-b551-4275-8a31-c86874f3a770.jpg?aki_policy=large</t>
  </si>
  <si>
    <t>https://www.airbnb.com/users/show/220355068</t>
  </si>
  <si>
    <t>North Plainfield, New Jersey, United States</t>
  </si>
  <si>
    <t>https://a0.muscache.com/im/pictures/user/997943d0-ee97-4f5f-b3e4-0dc82fa7cf52.jpg?aki_policy=profile_small</t>
  </si>
  <si>
    <t>https://a0.muscache.com/im/pictures/user/997943d0-ee97-4f5f-b3e4-0dc82fa7cf52.jpg?aki_policy=profile_x_medium</t>
  </si>
  <si>
    <t>McGinley Square</t>
  </si>
  <si>
    <t>{Wifi,"Air conditioning",Kitchen,"Paid parking off premises","Free street parking",Heating,Washer,Dryer,"Smoke detector","Carbon monoxide detector",Essentials,Shampoo,"Lock on bedroom door",Hangers,"Hair dryer",Iron,"Self check-in",Keypad,"Hot water","Bed linens","Extra pillows and blankets",Microwave,"Coffee maker",Refrigerator,Dishwasher,"Dishes and silverware","Cooking basics",Oven,Stove,"Patio or balcony","Luggage dropoff allowed","Long term stays allowed"}</t>
  </si>
  <si>
    <t>https://www.airbnb.com/rooms/29831649</t>
  </si>
  <si>
    <t>Inviting BR 10 min walk to PATH/Health PRO welcome</t>
  </si>
  <si>
    <t>Spacious bedroom with super comfortable queen size bed.  Bedroom is located in a beautifully decorated 3 story home just walking minutes away from Journal Square.  Sun kissed rooms welcome you as you make your way through this expansive home filled with unique art and decorative pieces.  Your room oasis awaits you on the 3rd floor. You will have access to 2.5 baths in the home, so no such thing as waiting to use the bathroom.</t>
  </si>
  <si>
    <t>Spacious bedroom with super comfortable queen size bed.  Bedroom is located in a beautifully decorated 3 story home just walking minutes away from Journal Square.  Sun kissed rooms welcome you as you make your way through this expansive home filled with unique art and decorative pieces.  Your room oasis awaits you on the 3rd floor. You will have access to 2.5 baths in the home, so no such thing as waiting to use the bathroom. Home is perfect for visitors that want to experience all that NYC has to offer but without its hefty price tags.  Enjoy the hustle of NYC and then come back to your private and tranquil room and shared spaces to unwind.  Conveniently located close to plenty of great restaurants, bars, coffee shops, parks, grocery stores and shopping malls. Home is a 7 minute walk to Journal Square where you are ONE STOP train ride away to World Trade Center, 33rd Street or Hoboken.  It's also a 5 minute walk to St. Peter's University and a 5 minute Uber ride to Jersey City Medical</t>
  </si>
  <si>
    <t>https://a0.muscache.com/im/pictures/9d5e8715-c503-40cf-8553-ed75333b75e0.jpg?aki_policy=large</t>
  </si>
  <si>
    <t>https://www.airbnb.com/rooms/29832086</t>
  </si>
  <si>
    <t>Intimate BR 10 min walk to PATH/Health PRO welcome</t>
  </si>
  <si>
    <t>Intimate and inviting bedroom with super comfortable full size bed.  Bedroom is located in a beautifully decorated 3 story home just walking minutes away from Journal Square.  Sun kissed rooms welcome you as you make your way through this expansive home filled with unique art and decorative pieces.  Your room oasis awaits you on the 2nd floor. You will have access to 2.5 baths in the home, so no such thing as waiting to use the bathroom.</t>
  </si>
  <si>
    <t xml:space="preserve">Intimate and inviting bedroom with super comfortable full size bed.  Bedroom is located in a beautifully decorated 3 story home just walking minutes away from Journal Square.  Sun kissed rooms welcome you as you make your way through this expansive home filled with unique art and decorative pieces.  Your room oasis awaits you on the 2nd floor. You will have access to 2.5 baths in the home, so no such thing as waiting to use the bathroom. Home is perfect for visitors that want to experience all that NYC has to offer but without its hefty price tags.  Enjoy the hustle of NYC and then come back to your private and tranquil room and shared spaces to unwind.  Conveniently located close to plenty of great restaurants, bars, coffee shops, parks, grocery stores and shopping malls. Home is a 7 minute walk to Journal Square where you are ONE STOP train ride away to World Trade Center, 33rd Street or Hoboken.  It's also a 5 minute walk to St. Peter's University and a 5 minute Uber ride to Jersey </t>
  </si>
  <si>
    <t>https://a0.muscache.com/im/pictures/5b0f2e78-322b-47d2-8ded-e10d2fec9b3e.jpg?aki_policy=large</t>
  </si>
  <si>
    <t>https://www.airbnb.com/rooms/29832457</t>
  </si>
  <si>
    <t>Welcoming BR 10 min walk 2 PATH/Health PRO welcome</t>
  </si>
  <si>
    <t>Intimate and inviting bedroom with super comfortable queen size bed and two huge closets.  Bedroom is located in a beautifully decorated 3 story home just walking minutes away from Journal Square.  Sun kissed rooms welcome you as you make your way through this expansive home filled with unique art and decorative pieces.  Your room oasis awaits you on the ground floor. You will have access to 2.5 baths in the home, so no such thing as waiting to use the bathroom .</t>
  </si>
  <si>
    <t>Intimate and inviting bedroom with super comfortable queen size bed and two huge closets.  Bedroom is located in a beautifully decorated 3 story home just walking minutes away from Journal Square.  Sun kissed rooms welcome you as you make your way through this expansive home filled with unique art and decorative pieces.  Your room oasis awaits you on the ground floor. You will have access to 2.5 baths in the home, so no such thing as waiting to use the bathroom . Home is perfect for visitors that want to experience all that NYC has to offer but without its hefty price tags.  Enjoy the hustle of NYC and then come back to your private and tranquil room and shared spaces to unwind.  Conveniently located close to plenty of great restaurants, bars, coffee shops, parks, grocery stores and shopping malls. Home is a 7 minute walk to Journal Square where you are ONE STOP train ride away to World Trade Center, 33rd Street or Hoboken.  It's also a 5 minute walk to St. Peter's University and a 5 m</t>
  </si>
  <si>
    <t>https://a0.muscache.com/im/pictures/1c52348b-97b6-47fc-81bd-3f7083db9f13.jpg?aki_policy=large</t>
  </si>
  <si>
    <t>https://www.airbnb.com/rooms/29846954</t>
  </si>
  <si>
    <t>Jersey City Garden Apartment on Sixth</t>
  </si>
  <si>
    <t>This beautiful downtown Jersey City garden apartment is a cost-effective, safe and convenient space with a private entrance; located on 6th ST--a 6-minute walk to the PATH train to New York City and by car or taxi, NYC is less than a mile away. Furnished with amenities, it is steps away from the waterfront, fantastic restaurants, shopping, and tourist attractions! Enjoy this 360-degree of the floor layout (copy and paste the next line into another browser tab) players.cupix.%63om/p/vPd2fssm</t>
  </si>
  <si>
    <t>If a guest is looking for a luxurious and pampered hotel-like stay, please search elsewhere! In the simplest terms, the host is providing a relatively cost-effective, safe, and convenient space with a private entrance for guests to enjoy with an excellent location and a unique, buzzing local scene. Indeed the standard amenities are provided to allow for you to conveniently sleep, shower, relax, cook, surf the internet, etc.--enjoy local culinary fare or home crafted meals, hang out, or hit the street and find a good time on foot in a handful of minutes! No smoking, please.</t>
  </si>
  <si>
    <t>This beautiful downtown Jersey City garden apartment is a cost-effective, safe and convenient space with a private entrance; located on 6th ST--a 6-minute walk to the PATH train to New York City and by car or taxi, NYC is less than a mile away. Furnished with amenities, it is steps away from the waterfront, fantastic restaurants, shopping, and tourist attractions! Enjoy this 360-degree of the floor layout (copy and paste the next line into another browser tab) players.cupix.%63om/p/vPd2fssm If a guest is looking for a luxurious and pampered hotel-like stay, please search elsewhere! In the simplest terms, the host is providing a relatively cost-effective, safe, and convenient space with a private entrance for guests to enjoy with an excellent location and a unique, buzzing local scene. Indeed the standard amenities are provided to allow for you to conveniently sleep, shower, relax, cook, surf the internet, etc.--enjoy local culinary fare or home crafted meals, hang out, or hit the stree</t>
  </si>
  <si>
    <t>This apartment is located in the heart of the historic and luxurious Hamilton Park district of Jersey City. It is an excellent location with a unique, buzzing local scene. 6 minute walk to the PATH train to New York City and by car or taxi, NYC is less than a mile away. This location is steps away from the waterfront, fantastic restaurants, shopping, and tourist attractions!</t>
  </si>
  <si>
    <t>The pictures of our space and description are accurate. Please also read our House Manual before committing; One excerpt: "If a guest is looking for a luxurious and pampered hotel-like stay, please search elsewhere! In the simplest terms, the host is providing a relatively cost-effective, safe, and convenient space with a private entrance for guests to enjoy...".</t>
  </si>
  <si>
    <t>Walk and/or PATH (train), the water taxis (boat/ferries), Lightrail (train), Citibike (bike rental), taxis and other ride services like Lyfte, Uber, etc. All modes of transport are extremely available and close to this location.</t>
  </si>
  <si>
    <t>6 minute walk to the PATH train to New York City and by car or taxi, NYC is less than a mile away. This location is steps away from the waterfront, fantastic restaurants, shopping, and tourist attractions!</t>
  </si>
  <si>
    <t>Email for questions or concerns. No smoking: we have a strong policy to ensure guests do not smoke near or on the property.</t>
  </si>
  <si>
    <t>286 Sixth Garden Apartment Rules and Acknowledgements   If a guest is looking for a luxurious and pampered hotel-like stay, please search elsewhere! In the simplest terms, the host is providing a relatively cost-effective, safe, and convenient space with a private entrance for guests to enjoy with an excellent location and a unique, buzzing local scene. Indeed the standard amenities are provided to allow for you to conveniently sleep, shower, relax, cook, surf the internet, etc.--enjoy local culinary fare or home crafted meals, hang out, or hit the street and find a good time on foot in a handful of minutes!   As a host, it is important to set proper expectations to be acknowledged by guests prior to the arrival and guests must remain mindful of these policies throughout their stay. Additionally, contractual arrangements mediated by brokers like those of AirBnB, (Hidden by Airbnb) , TripAdvisor, etc. implicitly or explicitly necessitate that hosts enstate policy to help facilitate a re</t>
  </si>
  <si>
    <t>https://a0.muscache.com/im/pictures/e2485fef-4ad1-4e47-b5b2-feef013e450b.jpg?aki_policy=large</t>
  </si>
  <si>
    <t>https://www.airbnb.com/users/show/224477070</t>
  </si>
  <si>
    <t>https://a0.muscache.com/im/pictures/user/ad85baae-397e-4281-8c7d-f15c3dc9028a.jpg?aki_policy=profile_small</t>
  </si>
  <si>
    <t>https://a0.muscache.com/im/pictures/user/ad85baae-397e-4281-8c7d-f15c3dc9028a.jpg?aki_policy=profile_x_medium</t>
  </si>
  <si>
    <t>{TV,Wifi,"Air conditioning",Kitchen,"Paid parking off premises","Free street parking",Heating,"Smoke detector","Carbon monoxide detector","Fire extinguisher",Essentials,Shampoo,"Lock on bedroom door",Hangers,"Hair dryer",Iron,"Laptop friendly workspace","Self check-in",Lockbox,"Private living room","Private entrance","Outlet covers","Room-darkening shades","Hot water","Bed linens","Extra pillows and blankets",Microwave,"Coffee maker",Refrigerator,Dishwasher,"Dishes and silverware","Cooking basics",Oven,Stove,"Long term stays allowed"}</t>
  </si>
  <si>
    <t>https://www.airbnb.com/rooms/29847179</t>
  </si>
  <si>
    <t>Shared room(2beds)  WOMEN'S  Only - Bed 001</t>
  </si>
  <si>
    <t>{Kitchen,"Hot tub",Heating,Washer,"Smoke detector","Carbon monoxide detector","Fire extinguisher",Essentials,Shampoo,Hangers,Iron,"Self check-in",Lockbox,Bathtub,"Hot water","Bed linens","Extra pillows and blankets","Coffee maker",Refrigerator,"Dishes and silverware","Cooking basics",Stove,"Single level home","Garden or backyard","Long term stays allowed","Shower gel"}</t>
  </si>
  <si>
    <t>https://www.airbnb.com/rooms/29849894</t>
  </si>
  <si>
    <t>6 Bedroom Townhome Minutes from Manhattan</t>
  </si>
  <si>
    <t>This historic 6 bedroom, 3 bathroom townhouse is the perfect home for large groups looking to explore all that NYC has to offer.    The home is on a beautiful tree-lined street a block and a half from the Grove Street PATH station in Jersey City.  From there, it is an easy 5-10 minute ride to Downtown Manhattan.</t>
  </si>
  <si>
    <t>Throughout the space, you‚Äôll discover refurbished original elements, including the entry doors, a massive oriel window in the grand parlor, restored pine hardwood floors, and decorative fireplace mantels that all speak to the character of this home. The living room has a pullout couch and doors that completely close, so guests can have 7 separate sleeping rooms if they want.</t>
  </si>
  <si>
    <t>This historic 6 bedroom, 3 bathroom townhouse is the perfect home for large groups looking to explore all that NYC has to offer.    The home is on a beautiful tree-lined street a block and a half from the Grove Street PATH station in Jersey City.  From there, it is an easy 5-10 minute ride to Downtown Manhattan. Throughout the space, you‚Äôll discover refurbished original elements, including the entry doors, a massive oriel window in the grand parlor, restored pine hardwood floors, and decorative fireplace mantels that all speak to the character of this home. The living room has a pullout couch and doors that completely close, so guests can have 7 separate sleeping rooms if they want. Guests can access the entire  townhome! The Grove Street neighborhood has seen a lot of development and the neighborhood is rich with stores and restaurants that cater to the diverse backgrounds of Jersey City's inhabitants. Historic Downtown is home to many cultural attractions including the Jersey City Mu</t>
  </si>
  <si>
    <t>The Grove Street neighborhood has seen a lot of development and the neighborhood is rich with stores and restaurants that cater to the diverse backgrounds of Jersey City's inhabitants. Historic Downtown is home to many cultural attractions including the Jersey City Museum, the Hudson and Manhattan Railroad Powerhouse (planned to become a museum and artist housing) and the Harsimus Stem Embankment along Sixth Street, which a citizens' movement is working to turn into public parkland.</t>
  </si>
  <si>
    <t>The Grove Street PATH station is a 4 minute walk from the home.  It can take you directly to downtown Manhattan in under 10 minutes!</t>
  </si>
  <si>
    <t>Guests can access the entire  townhome!</t>
  </si>
  <si>
    <t>- Please keep excessive loud music and noise down after 10pm and before 8am</t>
  </si>
  <si>
    <t>https://a0.muscache.com/im/pictures/223ce7a6-98c5-40b7-ae58-821dd29dc48a.jpg?aki_policy=large</t>
  </si>
  <si>
    <t>{TV,Wifi,"Air conditioning",Kitchen,Heating,Washer,Dryer,"Smoke detector","Carbon monoxide detector","First aid kit","Safety card","Fire extinguisher",Essentials,Shampoo,"Lock on bedroom door",Hangers,"Hair dryer",Iron,"Laptop friendly workspace","Self check-in",Lockbox,"Private entrance","Hot water",Microwave,"Coffee maker",Refrigerator,Dishwasher,"Dishes and silverware","Cooking basics",Oven,Stove,"Garden or backyard"}</t>
  </si>
  <si>
    <t>https://www.airbnb.com/rooms/29853417</t>
  </si>
  <si>
    <t>Affordable Elegant 3 BD 30min-NYC, 18min-EWR Airpt</t>
  </si>
  <si>
    <t>‚ñ™5min. walk to NYC Bus Stop ‚ñ™30min. drive to Manhattan ‚ñ™15min drive to PATH TRAIN JOURNAL SQR. ‚ñ™18min. drive to Newark Int'l.  Airport  Newly renovated Modern &amp; Gorgeous 3 bdrm w/ an open-floor design w/ brand new furnitures and SS appliances.  This stylish, affordable and private place is  perfect for tourists, business professionals, families and groups.  Close to:  *NYC *Newark Int'l Airprt *Hoboken *American Dream Mall *Port Liberty Cruise Port *Giants/MetLife Stadium *Jersey Garden Outlet</t>
  </si>
  <si>
    <t>Relax and unwind after a long day exploring Manhattan in this well located, quiet, beautiful and safe residential neighborhood.  This newly renovated apartment is on the 2nd floor, 7 steps walk up from the ground floor and 14 flight of stairs inside. It includes three bedrooms, a living room, dining room, 1 bathroom and a fully-equipped eat-in kitchen with brand new stainless steel appliances. - Living room features a large window with 2 brand new sofa sleeper - sofa is a full sleeper and  sleeps two people, 55 inch flat screen TV with premium cable channels (HBO &amp; Showtime and more) - Fully equipped eat-in kitchen including a dining table that seats 4, with brand new stainless steel appliances and kitchenware to prepare home cooked meals - Enjoy your morning with a coffee maker (ground coffee, tea, sugar and creamer are provided) - Dining room w/ new dining room set that seats 8 comfortably - First Bedroom has a brand new beautiful King size headboard with a comfortable new memory mat</t>
  </si>
  <si>
    <t>‚ñ™5min. walk to NYC Bus Stop ‚ñ™30min. drive to Manhattan ‚ñ™15min drive to PATH TRAIN JOURNAL SQR. ‚ñ™18min. drive to Newark Int'l.  Airport  Newly renovated Modern &amp; Gorgeous 3 bdrm w/ an open-floor design w/ brand new furnitures and SS appliances.  This stylish, affordable and private place is  perfect for tourists, business professionals, families and groups.  Close to:  *NYC *Newark Int'l Airprt *Hoboken *American Dream Mall *Port Liberty Cruise Port *Giants/MetLife Stadium *Jersey Garden Outlet Relax and unwind after a long day exploring Manhattan in this well located, quiet, beautiful and safe residential neighborhood.  This newly renovated apartment is on the 2nd floor, 7 steps walk up from the ground floor and 14 flight of stairs inside. It includes three bedrooms, a living room, dining room, 1 bathroom and a fully-equipped eat-in kitchen with brand new stainless steel appliances. - Living room features a large window with 2 brand new sofa sleeper - sofa is a full sleeper and  sleeps</t>
  </si>
  <si>
    <t>Bayonne and neighboring Downtown Jersey City have so much to offer. Super hip, fun, and safe.  Everything you need is around the block, plenty of shops, eateries, restaurants, bars and cafes.  Quiet, residential neighborhood that's close to everything: parks, baseball field, church, public transportation to NYC, Newark, Hoboken, Jersey City, Bayonne, Secaucus, Newark Stadiums and Schools/Universities - New Jersey City University, Saint Peter's College, Stevens Institute of Technology, Rutgers Newark, New Jersey Institute of Technology, Seton Hall Law School, Kean University Shopping mall, Movie Theater, Supermarkets, park, laundromat, library are either walking distance or short drive away  - Small Grocery Store: Fruit &amp; Vegetables - 5 min walk *All You Can Eat Buffet - Hibachi Grill &amp; Supreme Buffet Restaurant in Hudson Mall - Supermarkets: Acme, ShopRite, Stop &amp; Shop  - Shopping Malls: Hudson Mall, Newport Mall, Jersey Garden Outlet  Homegoods, Marshalls, TJ Maxx -Home Improvement st</t>
  </si>
  <si>
    <t>By accepting and booking this reservation, it is agreed that all guests read, and acknowledge  the entire listing and the house rules.  Please send me a text/email with hashtag #weacknowledge in your first message to me.  Guest also agreed to provide a valid/gov't ID before booking this reservation and/or once this reservation is approved/confirmed.  ‚òÖ Check out 11AM - LATE checkout will automatically results in an additional charge of $150 per person and per night  * The cleaning service will arrive right at 11 am on the day you check out to clean for the next guests.  ‚òÖ No daily housekeeping service.  Daily maid service is not included in the rental rate. ‚òÖ No MAILS and PACKAGES should be mailed to this property address.  It's against our policy for liability reasons to allow receipt of any mails and or packages ‚òÖ Please do not open windows unless it's EMERGENCY ‚òÖ  Private entrance:       *Outside Stairs - 7 small steps/stairs to your private apartment      * Inside Stairs - 14 fligh</t>
  </si>
  <si>
    <t>There are many options to go to NYC from our home (by car (Uber/ Lyft), lite rail train to Path train, ferry) One of the fastest, easiest, most popular way to NYC is by Path Train Closest Path train station is Journal Square Path station, 3.8 miles drive from the house At this station, there're two trains going to NYC: 1) World Trade Center train:  This train makes three stops:  - Grove Street - Exchange Place  - World Trade Center  2) 33rd St. train: This train makes 7 stops:  - Grove St. - Newport (5 mins from Grove),  - Christopher, NYC (10 mins from Grove),  - 9th street, NYC (12 mins from Grove),  - 14 street, NYC (14 mins from Grove),  - 23rd street,NYC (16 mins from Grove),  - 33rd Street (18 mins from Grove)  One train going to Newark Penn Station This train makes two stops: - Harrison - Newark Penn Station From any of these stations in NYC, you can walk or easily catch one of the MTA (NYC) subway trains to get around the city. New York City has the most robust and convenient s</t>
  </si>
  <si>
    <t>Apartment is all yours with private  entrance. - Lock box for self check-in and check-out ===================  APARTMENT FEATURES: =================== ‚òÖComplete Privacy Not a shared room ‚òÖPrivate Entrance ‚òÖLuxurious, 5 comfortable beds: 1 King, 1 Queen, 1 Double/Full memory mattress and 2 Single or Twin size beds with Memory Foam Mattress topper and 1 Queen air mattress. * Bookings for 9 up to 10 guests will have use 2 full sofa sleepers. * Bookings for 11 up to 12 guests will have use of (Queen air mattress - available upon request ) ‚òÖ Wifi ‚òÖ Cable TV  (Pay per view is extra charge)  ‚òÖ Closet Space for each bedroom ‚òÖ Clean linens, towels, and wash cloths provided ‚òÖ Iron and Ironing Board ‚òÖ Complete Privacy ‚òÖ Private Bathroom ‚òÖ 2 Full size sofa sleeper (sleeps up to 4) ‚òÖ 1 Queen air mattress available  Bookings of 11 - 12 guests only ‚òÖ Security Coded Lockbox for Safe entry ‚òÖ New Refrigerator ‚òÖ New Microwave ‚òÖ New Stove and oven ‚òÖ New Coffee maker &amp; toaster</t>
  </si>
  <si>
    <t>We like to give our guests total privacy, but we are always available if any questions arise.  Feel free to contact us via AirBnB message, email if you have any questions/concerns</t>
  </si>
  <si>
    <t xml:space="preserve">* ABSOLUTELY DO NOT try to sneak in guests!  *  No visitors allowed that is not on reservation  *  Host has the right to ask for identification to all guests    * Any guests beyond the number listed on your reservation will be charged the additional extra guest fee per person per night. *  The number of guests are counted by the number of people entering in the apartment not the number of people staying overnight. * We reserve the right to terminate your stay without refund if you exceed the number of guests on your reservation.¬†  * Extra Guest Fee apply after allowable certain number of guest per person per night * Bookings for 9 up to 11 guests will have use 2 full sofa sleepers. * Bookings for 11 to 12 guests will have use of Queen air mattress (available upon request) * By booking your reservation you agree and acknowledge that you have shared the full and complete listing details with every guest in your group and each is aware of the full listing details and AGREE with our House </t>
  </si>
  <si>
    <t>https://a0.muscache.com/im/pictures/920ee07d-62e8-44b0-bf41-04705c7bd982.jpg?aki_policy=large</t>
  </si>
  <si>
    <t>https://www.airbnb.com/users/show/224521618</t>
  </si>
  <si>
    <t>Janette</t>
  </si>
  <si>
    <t>https://a0.muscache.com/im/pictures/user/2f693fde-5662-4251-9fe6-f44d209f11b0.jpg?aki_policy=profile_small</t>
  </si>
  <si>
    <t>https://a0.muscache.com/im/pictures/user/2f693fde-5662-4251-9fe6-f44d209f11b0.jpg?aki_policy=profile_x_medium</t>
  </si>
  <si>
    <t>{TV,"Cable TV",Wifi,"Air conditioning",Kitchen,"Free street parking",Heating,"Smoke detector","Carbon monoxide detector","First aid kit","Fire extinguisher",Essentials,Shampoo,Hangers,"Hair dryer",Iron,"Laptop friendly workspace","Self check-in",Lockbox,"Private entrance",Bathtub,"Stair gates","Hot water","Bed linens","Extra pillows and blankets",Microwave,"Coffee maker",Refrigerator,"Dishes and silverware","Cooking basics",Oven,Stove}</t>
  </si>
  <si>
    <t>https://www.airbnb.com/rooms/29855820</t>
  </si>
  <si>
    <t>PRINCETON Guest room</t>
  </si>
  <si>
    <t>I will be happy to guide them if they need assistance also drive them if need it depends on schedule.</t>
  </si>
  <si>
    <t>Is a share bathroom  and kitchen  keep all ares   clean</t>
  </si>
  <si>
    <t>https://a0.muscache.com/im/pictures/79836bd6-413d-4f9a-bc96-6806de03105b.jpg?aki_policy=large</t>
  </si>
  <si>
    <t>https://www.airbnb.com/users/show/224537266</t>
  </si>
  <si>
    <t>Odwin</t>
  </si>
  <si>
    <t>https://a0.muscache.com/im/pictures/user/48311b51-8c5c-40b1-9965-2e2dca0780c1.jpg?aki_policy=profile_small</t>
  </si>
  <si>
    <t>https://a0.muscache.com/im/pictures/user/48311b51-8c5c-40b1-9965-2e2dca0780c1.jpg?aki_policy=profile_x_medium</t>
  </si>
  <si>
    <t>{TV,"Cable TV",Wifi,"Air conditioning",Kitchen,"Free street parking",Heating,Washer,Dryer,"Smoke detector","Carbon monoxide detector","First aid kit","Fire extinguisher",Essentials,Shampoo,"Lock on bedroom door",Hangers,"Hair dryer",Iron,"Hot water",Microwave,"Coffee maker",Refrigerator,"Dishes and silverware","Cooking basics",Stove}</t>
  </si>
  <si>
    <t>https://www.airbnb.com/rooms/29875610</t>
  </si>
  <si>
    <t>Stylish 2bed/1bath 15 minutes away from NYC!</t>
  </si>
  <si>
    <t>My place is in the heart of Jersey City! The apartment is located on the 2nd floor of a condo building. This stylish unit gives you that NYC feel. Just a 5-8 minute walk to the Light Rail Station. You can also take a 5 minute Uber/Taxi directly to Grove St. PATH Station that takes you directly into NYC. This unit is also located near Statue of Liberty Tours. You‚Äôll love my place because it is a very accessible neighborhood. The apartment is also professionally cleaned prior to all arrivals.</t>
  </si>
  <si>
    <t>The Space is absolutely brand new! Completely renovated and styled with a modern flair that will make your stay very comfortable.</t>
  </si>
  <si>
    <t>My place is in the heart of Jersey City! The apartment is located on the 2nd floor of a condo building. This stylish unit gives you that NYC feel. Just a 5-8 minute walk to the Light Rail Station. You can also take a 5 minute Uber/Taxi directly to Grove St. PATH Station that takes you directly into NYC. This unit is also located near Statue of Liberty Tours. You‚Äôll love my place because it is a very accessible neighborhood. The apartment is also professionally cleaned prior to all arrivals. The Space is absolutely brand new! Completely renovated and styled with a modern flair that will make your stay very comfortable. We use a lock box system that allows are our guest to check in at their convenience. Check in can be from 3pm-Flexible. Our lock box's are located outside the front door on the railing of the building. We will send you the entry instructions and code 24-48 hours prior to your check-in date. I am available when needed via call, text or Air BnB message. Great Transportation</t>
  </si>
  <si>
    <t>Great Transportation, easy access to NYC, and free street parking</t>
  </si>
  <si>
    <t>Taking the Light Rail, Taxis, Ubers, City Bikes, and of course the PATH train that takes you directly into NYC!</t>
  </si>
  <si>
    <t>We use a lock box system that allows are our guest to check in at their convenience. Check in can be from 3pm-Flexible. Our lock box's are located outside the front door on the railing of the building. We will send you the entry instructions and code 24-48 hours prior to your check-in date.</t>
  </si>
  <si>
    <t>I am available when needed via call, text or Air BnB message.</t>
  </si>
  <si>
    <t>- Quiet hours start at 10pm! - No Parties! - Respect the Property and Neighbors</t>
  </si>
  <si>
    <t>https://a0.muscache.com/im/pictures/d9b91a39-1fe0-4d03-8ea7-a33c22112446.jpg?aki_policy=large</t>
  </si>
  <si>
    <t>{TV,Wifi,"Air conditioning",Kitchen,"Paid parking off premises","Pets allowed","Free street parking",Heating,"Smoke detector","Carbon monoxide detector","Fire extinguisher",Essentials,Shampoo,Hangers,"Hair dryer",Iron,"Laptop friendly workspace","Self check-in",Lockbox,"High chair","Pack ‚Äôn Play/travel crib","Hot water",Microwave,"Coffee maker",Refrigerator,"Dishes and silverware","Cooking basics",Oven,Stove,"Luggage dropoff allowed","Long term stays allowed"}</t>
  </si>
  <si>
    <t>https://www.airbnb.com/rooms/29876253</t>
  </si>
  <si>
    <t>Jersey City Chic Abode - Minutes to NYC</t>
  </si>
  <si>
    <t>Welcome to your home away from home. This Jersey City abode provides as the perfect location for family get-togethers, business trips to NJ &amp;  NYC and nearby areas. Apartment features recently renovated and updated bathrooms, chic furniture, cozy linens, Smart TV and more!  Location is absolutely ideal: 10-minute ride to the path train for all trains to NYC, 15-minute drive to EWR Newwark airport,  a 7-minute drive to Hoboken.  Really - you'll find here a peaceful stay :)</t>
  </si>
  <si>
    <t>The apartment features three bedrooms and two recently renovated full baths, living area, full kitchen and more!</t>
  </si>
  <si>
    <t xml:space="preserve">Welcome to your home away from home. This Jersey City abode provides as the perfect location for family get-togethers, business trips to NJ &amp;  NYC and nearby areas. Apartment features recently renovated and updated bathrooms, chic furniture, cozy linens, Smart TV and more!  Location is absolutely ideal: 10-minute ride to the path train for all trains to NYC, 15-minute drive to EWR Newwark airport,  a 7-minute drive to Hoboken.  Really - you'll find here a peaceful stay :) The apartment features three bedrooms and two recently renovated full baths, living area, full kitchen and more! The apartment is available for use to the guests. Please respect the amenities I have left as you would treat your own. Thank you Up and coming area in a residential area of Jersey City.  The nearest grocery store is a 5 minute walk. The listing is very close to the central HUB for all transport - known as the Path Station (accepts Metro Cards, single ride is $2.75) Uber/Car:  - 8 minutes to Journal Square </t>
  </si>
  <si>
    <t>Up and coming area in a residential area of Jersey City.  The nearest grocery store is a 5 minute walk. The listing is very close to the central HUB for all transport - known as the Path Station (accepts Metro Cards, single ride is $2.75)</t>
  </si>
  <si>
    <t>Uber/Car:  - 8 minutes to Journal Square Path Station (HUB for all transport to NYC and Surrounding NJ suburbs) From Journal Square - take the Path to World Trade Center (15 minutes) NJ Transit Bus:  - 2 min walk to bus stop Communipaw Ave at Crescent Ave Bus11 JERSEY CITY EXCHANGE PLACE-Exact Fare - get off at C Columbus Drive at Hudson St stop (9 minutes).</t>
  </si>
  <si>
    <t>The apartment is available for use to the guests. Please respect the amenities I have left as you would treat your own. Thank you</t>
  </si>
  <si>
    <t>***ADDITIONAL SERVICES*** -	Early Check In/Late Check Out: per hour, one free hour (when available) -	Luggage Storage: Per day, ask host for more details. GENERAL - No drugs  - Clean up after yourself - Be considerate of household belongings - you will be charged it items are found stolen or damaged.  - Kindly remove shoes on top. Help us keep the wood floors  in the best possible shape for other guests. - Smoking is strictly prohibited indoors (this includes entrance hallway). You may smoke in front of property, please close entry door behind you. - All visitors not accounted for in reservation must leave the premises after time allotted by host (no sleepovers and must ask host permission, Security Deposit will be forfeited)  - 11PM-8AM are Quiet Hours  LIVING SPACE  - Wipe off surfaces when you are done - Food or garbage should not be left out or in the open BEDROOM - Food is not allowed in the bedrooms‚Äô - guests are encouraged to eat at the dining table/Kitchen Area BATHROOM -	Pleas</t>
  </si>
  <si>
    <t>https://a0.muscache.com/im/pictures/fbb4654e-f6a7-40f7-8364-61b30cb58a75.jpg?aki_policy=large</t>
  </si>
  <si>
    <t>https://www.airbnb.com/users/show/218761906</t>
  </si>
  <si>
    <t>Celine</t>
  </si>
  <si>
    <t>Weehawken, New Jersey, United States</t>
  </si>
  <si>
    <t xml:space="preserve">Hey there future guest, 
If I could sum myself up into a couple of words it'd be Interior Design/Fashion Junkie, Travel enthusiast, Animal Lover, and above all social butterfly. 
I treat my homes with the utmost love and respect and expect my guests to do the same. I have a passion for art and design and have flooded that into my space. I love to share the beauty and spread beauty and thus am happy to open up my doors to my guests! 
Welcome to your home away from home. </t>
  </si>
  <si>
    <t>https://a0.muscache.com/im/pictures/user/59ab1503-8826-41c6-b29e-cbd33bbe022c.jpg?aki_policy=profile_small</t>
  </si>
  <si>
    <t>https://a0.muscache.com/im/pictures/user/59ab1503-8826-41c6-b29e-cbd33bbe022c.jpg?aki_policy=profile_x_medium</t>
  </si>
  <si>
    <t>{TV,Wifi,"Air conditioning",Kitchen,"Pets allowed",Breakfast,"Free street parking",Heating,Washer,Dryer,"Smoke detector","Carbon monoxide detector","Fire extinguisher",Essentials,Shampoo,Hangers,"Hair dryer",Iron,"Laptop friendly workspace","Private entrance","Hot water","Bed linens","Extra pillows and blankets",Microwave,"Coffee maker",Refrigerator,Dishwasher,"Dishes and silverware","Cooking basics",Oven,Stove,"Host greets you"}</t>
  </si>
  <si>
    <t>https://www.airbnb.com/rooms/29903393</t>
  </si>
  <si>
    <t>The Randolph</t>
  </si>
  <si>
    <t>Enjoy NYC from this exceptionally kept 1st flr 3-bedroom apartment home that sleeps 6. Located in the Bergen-Lafayette area of Jersey City.  The residence has central heat and air conditioning.  Each bedroom has a comfortable Queen size bed.  2.5 blocks from Garfield Station Lightrail (to Exchange Place Path Station) 1 block from Express bus on Grand Street (to Grove Street Path station)  Walking distance to Communipaw Ave's restaurant row</t>
  </si>
  <si>
    <t>- No loud noise or music after 10pm until 8am</t>
  </si>
  <si>
    <t>https://a0.muscache.com/im/pictures/f63fd674-aea4-4ef9-9c06-936758312598.jpg?aki_policy=large</t>
  </si>
  <si>
    <t>https://www.airbnb.com/users/show/26108653</t>
  </si>
  <si>
    <t>Kei</t>
  </si>
  <si>
    <t xml:space="preserve">I‚Äôm a wife, mother &amp; corporate retail exec by day and a dreamer/jet-setter by night! </t>
  </si>
  <si>
    <t>https://a0.muscache.com/im/users/26108653/profile_pic/1440642067/original.jpg?aki_policy=profile_small</t>
  </si>
  <si>
    <t>https://a0.muscache.com/im/users/26108653/profile_pic/1440642067/original.jpg?aki_policy=profile_x_medium</t>
  </si>
  <si>
    <t>{TV,Wifi,"Air conditioning",Kitchen,"Free street parking",Heating,"Smoke detector","Carbon monoxide detector","Fire extinguisher",Essentials,"Lock on bedroom door",Hangers,Iron,"Laptop friendly workspace","Self check-in",Keypad,"Private entrance","Hot water",Microwave,"Coffee maker",Refrigerator,"Dishes and silverware","Cooking basics",Oven,Stove}</t>
  </si>
  <si>
    <t>https://www.airbnb.com/rooms/29905432</t>
  </si>
  <si>
    <t>6 Bedroom Duplex Very Close to Manhattan - NEW!</t>
  </si>
  <si>
    <t>This very rare brand new, 2 level, never before lived in 6 bed / 3 bath sleeps a maximum of 13 people!  Enjoy the comfort of luxury construction and high-end furniture in the most diverse city in America!  Location is great for groups looking to stay close to New York City, just a 15 minute ride away.</t>
  </si>
  <si>
    <t>Newly renovated space with plenty of room for guests to spread out and relax!  Two living areas and large, brand new kitchen.</t>
  </si>
  <si>
    <t>This very rare brand new, 2 level, never before lived in 6 bed / 3 bath sleeps a maximum of 13 people!  Enjoy the comfort of luxury construction and high-end furniture in the most diverse city in America!  Location is great for groups looking to stay close to New York City, just a 15 minute ride away. Newly renovated space with plenty of room for guests to spread out and relax!  Two living areas and large, brand new kitchen. They can access the entire duplex.</t>
  </si>
  <si>
    <t>They can access the entire duplex.</t>
  </si>
  <si>
    <t>- Please be mindful of neighbors and keep excessive loud noise to a minimum after 10pm and before 8am.</t>
  </si>
  <si>
    <t>https://a0.muscache.com/im/pictures/4a672252-5cda-4808-8621-c1ce68bd50df.jpg?aki_policy=large</t>
  </si>
  <si>
    <t>{TV,Wifi,"Air conditioning",Kitchen,"Free street parking",Heating,Washer,Dryer,"Smoke detector","Carbon monoxide detector","First aid kit","Fire extinguisher",Essentials,Shampoo,"Lock on bedroom door",Hangers,"Hair dryer",Iron,"Laptop friendly workspace","Self check-in",Keypad,"Private entrance","Hot water",Microwave,"Coffee maker",Refrigerator,Dishwasher,"Dishes and silverware","Cooking basics",Oven,Stove}</t>
  </si>
  <si>
    <t>https://www.airbnb.com/rooms/29922839</t>
  </si>
  <si>
    <t>Bright &amp; clean shared room 10 min from Manhattan</t>
  </si>
  <si>
    <t>Our  700 sq foot apartment is on the 28th floor in heart of Jersey City with a fantastic view of the Empire State Building and the Statue of Liberty. It's right next to the PATH train, which will take you to World Trade Center and the Financial District in 10 minutes, and SoHo and Midtown in 20 min. Space is fresh, CLEAN, bright with a super comfy sofa bed and access to free Wi-Fi, kitchen, pool, rooftop, basketball court, children's playground &amp; room, and a hip coworking office space.</t>
  </si>
  <si>
    <t>I live here with my husband and we're both young professionals working in the city, which means that we're barely home during the day. We're quiet, respectful, and mindful of our guest's privacy. We're non-smokers and have no pets. We're available when you need us, either in-person or via phone.</t>
  </si>
  <si>
    <t>Our  700 sq foot apartment is on the 28th floor in heart of Jersey City with a fantastic view of the Empire State Building and the Statue of Liberty. It's right next to the PATH train, which will take you to World Trade Center and the Financial District in 10 minutes, and SoHo and Midtown in 20 min. Space is fresh, CLEAN, bright with a super comfy sofa bed and access to free Wi-Fi, kitchen, pool, rooftop, basketball court, children's playground &amp; room, and a hip coworking office space. I live here with my husband and we're both young professionals working in the city, which means that we're barely home during the day. We're quiet, respectful, and mindful of our guest's privacy. We're non-smokers and have no pets. We're available when you need us, either in-person or via phone. Access to kitchen, free Wi-Fi, kitchen, pool (between May-Sept),  rooftop, basketball court, children's playground &amp; room, lounge area, and a hip coworking office space. PATH/Subway station is right next to the b</t>
  </si>
  <si>
    <t>Access to kitchen, free Wi-Fi, kitchen, pool (between May-Sept),  rooftop, basketball court, children's playground &amp; room, lounge area, and a hip coworking office space. PATH/Subway station is right next to the building as well as an amazing grocery store and gym.</t>
  </si>
  <si>
    <t>https://a0.muscache.com/im/pictures/84561291-ba47-4771-b331-91572e23afd9.jpg?aki_policy=large</t>
  </si>
  <si>
    <t>https://www.airbnb.com/users/show/22243439</t>
  </si>
  <si>
    <t>Megan</t>
  </si>
  <si>
    <t>https://a0.muscache.com/im/pictures/user/0218035b-fcc8-472c-9537-1b39d33f2e90.jpg?aki_policy=profile_small</t>
  </si>
  <si>
    <t>https://a0.muscache.com/im/pictures/user/0218035b-fcc8-472c-9537-1b39d33f2e90.jpg?aki_policy=profile_x_medium</t>
  </si>
  <si>
    <t>{TV,Wifi,"Air conditioning",Pool,Kitchen,Elevator,Heating,Washer,Dryer,"Smoke detector","Carbon monoxide detector","First aid kit","Fire extinguisher",Essentials,Shampoo,Hangers,"Hair dryer",Iron,"Laptop friendly workspace"}</t>
  </si>
  <si>
    <t>https://www.airbnb.com/rooms/29926620</t>
  </si>
  <si>
    <t>Studio Apartment with Statue of Liberty Views, Long Term Discount, Corporate Housing</t>
  </si>
  <si>
    <t>Our Objective is to provide you ‚ÄúHome Away from Home‚Äù with full luxury. It is as simple as that.  This is brand new addition to our apartments in Jersey City‚Äôs most vibrant Grove Street neighborhood. This apartment is located in brand new building, right above Grove Street PATH station. This is the best commute you can get to Manhattan, period. We guarantee that you can‚Äôt beat this commute to Manhattan. Just to give you an idea, you can come home during 1-hour lunch break, if you are working in Manhattan‚Äôs financial district or World Trade center neighborhood.  The apartment is located in hi-end luxury building loaded with every possible amenity such as 30,000 sq. ft fitness center, 20,000 square Roof top deck with Basketball court, Swimming Pool and kids indoor/outdoor play area.</t>
  </si>
  <si>
    <t>‚Ä¢	Area = 700 square ft. unit. ‚Ä¢	Statue of Liberty view ‚Ä¢	Studio Apartment. ‚Ä¢	Fully Furnished including all utilities. ‚Ä¢	Full Bathroom with Bath Tub ‚Ä¢	Hardwood flooring ‚Ä¢	Washer/Dryer in the unit. ‚Ä¢	Elevator Access ‚Ä¢	Bedroom/Living Area o	Separate Private Bedroom area. o	Queen Size Bed in the Bedroom area. o	Sofa Bed in Living Area o	Memory Foam Mattress o	Dining Table/Chairs o	Linens provided. o	Towels provided. ‚Ä¢	Fully equipped Modern Kitchen w/Stainless Steel Appliances o	Microwave o	Dishwasher o	Refrigerator o	Freezer o	Electric Stove/Oven Range o	Coffee Machine o	Cookware o	Silverware ‚Ä¢	Utilities included: o	Hi-Speed Verizon FIOS Internet o	FIOS Cable TV o	Blu-Ray Player o	52-inch LED TV o	Electricity ‚Ä¢	Check-in: 24-hour check-in. Building Amenities  ‚Ä¢	Full Access to building amenities o	Outdoor swimming Pool o	30,000 sq. ft Fitness Center o	Winter Indoor Garden o	Lounge/Study Room o	Basketball courts o	Super market in the building o	Game Room o	Communal Workspace o	Outdoor Kids pl</t>
  </si>
  <si>
    <t>Our Objective is to provide you ‚ÄúHome Away from Home‚Äù with full luxury. It is as simple as that.  This is brand new addition to our apartments in Jersey City‚Äôs most vibrant Grove Street neighborhood. This apartment is located in brand new building, right above Grove Street PATH station. This is the best commute you can get to Manhattan, period. We guarantee that you can‚Äôt beat this commute to Manhattan. Just to give you an idea, you can come home during 1-hour lunch break, if you are working in Manhattan‚Äôs financial district or World Trade center neighborhood.  The apartment is located in hi-end luxury building loaded with every possible amenity such as 30,000 sq. ft fitness center, 20,000 square Roof top deck with Basketball court, Swimming Pool and kids indoor/outdoor play area. ‚Ä¢	Area = 700 square ft. unit. ‚Ä¢	Statue of Liberty view ‚Ä¢	Studio Apartment. ‚Ä¢	Fully Furnished including all utilities. ‚Ä¢	Full Bathroom with Bath Tub ‚Ä¢	Hardwood flooring ‚Ä¢	Washer/Dryer in the unit. ‚Ä¢	Elevator A</t>
  </si>
  <si>
    <t>‚Ä¢24-hour New York City PATH Train: Groove St. station, right below the building ‚Ä¢Train ride to New York:  5 minutes ‚Ä¢Empire State Building: 15 minutes  ‚Ä¢Times Square: 15 minutes  ‚Ä¢World Trade Center: 5 minutes  ‚Ä¢Central Park: 30 minutes ‚Ä¢Art &amp; History Museum: 30 minutes ‚Ä¢Grand Central: 35 minutes  ‚Ä¢Brooklyn Bridge: 8 minutes  ‚Ä¢Wall Street: 5 minutes  ‚Ä¢Statue of Liberty: 15 minutes  ‚Ä¢Javits Center: 25 minutes ‚Ä¢Madison Sq. Garden: 25 minutes ‚Ä¢Giants/Jets stadium: 20 min (Car) ‚Ä¢Yankee stadium: 35 min (Train) ‚Ä¢Mets Stadium: 60-75 min (Train) ‚Ä¢US Open Stadium: 60-75 min (Train)</t>
  </si>
  <si>
    <t>‚Ä¢	Full Access to building amenities o	Outdoor swimming Pool o	30,000 sq. ft Base Gym Fitness Center o	Winter Indoor Garden o	Lounge/Study Room o	Basketball courts o	Super market in the building o	Game Room o	Communal Workspace o	Outdoor Kids play area o	Indoor kids play area o	Roof top BBQ Grills o	24-hour concierge o	Fireplace o	Billiards, pool tables ‚Ä¢	Parking available: Additional Cost.</t>
  </si>
  <si>
    <t>https://a0.muscache.com/im/pictures/01a6a096-8cb6-4af8-9c6e-f4c169fbafa5.jpg?aki_policy=large</t>
  </si>
  <si>
    <t>{TV,"Cable TV",Internet,Wifi,"Air conditioning",Pool,Kitchen,"Paid parking off premises",Doorman,Gym,Elevator,"Hot tub","Buzzer/wireless intercom",Heating,Washer,Dryer,"Smoke detector",Essentials,Shampoo,"Lock on bedroom door",Hangers,"Hair dryer",Iron,"Self check-in","Building staff","Private living room","Bed linens",Microwave,"Coffee maker",Refrigerator,Dishwasher,"Dishes and silverware",Oven,Stove,"Long term stays allowed"}</t>
  </si>
  <si>
    <t>https://www.airbnb.com/rooms/29926636</t>
  </si>
  <si>
    <t>One Bedroom Apartment with Statue of Liberty Views, Long Term Discount, Corporate Housing</t>
  </si>
  <si>
    <t>*1000+ Host Reviews* Our Objective is to provide you ‚ÄúHome Away from Home‚Äù with full luxury. It is as simple as that.  This is brand new addition to our apartments in Jersey City‚Äôs most vibrant Grove Street neighborhood. This apartment is located in brand new building, right above Grove Street PATH station. This is the best commute you can get to Manhattan, period. We guarantee that you can‚Äôt beat this commute to Manhattan. Just to give you an idea, you can come home during 1-hour lunch break, if you are working in Manhattan‚Äôs financial district or World Trade center neighborhood.  The apartment is located in hi-end luxury building loaded with every possible amenity such as 30,000 sq. ft fitness center, 20,000 square Roof top deck with Basketball court, Swimming Pool and kids indoor/outdoor play area.  Summary for Airbnb jenny: Our Objective is to provide you 'Home Away from Home' with full luxury.  This is brand new addition to our apartments in Jersey City‚Äôs most vibrant Grove Street</t>
  </si>
  <si>
    <t>The Space: ‚Ä¢	Area = 750 square ft. unit. ‚Ä¢	1 Bedroom Apartment. ‚Ä¢	Fully Furnished including all utilities. ‚Ä¢	Full Bathroom with Bath Tub ‚Ä¢	Hardwood flooring ‚Ä¢	Washer/Dryer in the unit. ‚Ä¢	Elevator Access ‚Ä¢	King Size Bed in the Bedroom. ‚Ä¢	Queen size Sofa Bed in Living room ‚Ä¢	Memory Foam Mattress ‚Ä¢	Dining Table/Chairs ‚Ä¢	Linens provided. ‚Ä¢	Towels provided. ‚Ä¢	Fully equipped Modern Kitchen w/Stainless Steel Appliances o	Microwave o	Dishwasher o	Refrigerator o	Freezer o	Electric Stove/Oven Range o	Coffee Machine o	Cookware o	Silverware ‚Ä¢	Utilities included: o	Hi-Speed Verizon FIOS Internet o	FIOS Cable TV o	Blu-Ray Player o	52-inch LED TV o	Electricity ‚Ä¢	Check-in: 24-hour check-in. Building Amenities  ‚Ä¢	Full Access to building amenities o	Outdoor swimming Pool o	30,000 sq. ft Fitness Center o	Winter Indoor Garden o	Lounge/Study Room o	Basketball courts o	Super market in the building o	Game Room o	Communal Workspace o	Outdoor Kids play area o	Indoor kids play area o	Roof top BBQ Grills o	24-ho</t>
  </si>
  <si>
    <t>https://a0.muscache.com/im/pictures/3436916f-9870-44c1-83c7-670075c66a75.jpg?aki_policy=large</t>
  </si>
  <si>
    <t>https://www.airbnb.com/rooms/29926644</t>
  </si>
  <si>
    <t>Two Bedroom Apartment, Next to PATH train, Long Term Discount, Corporate Housing</t>
  </si>
  <si>
    <t>Modern Luxury residences in high-rise building. Superb building amenities and luxurious apartment furnishings provide relaxing home atmosphere. Perfect place to unwind after sigh seeing or working in New York, come home to a quiet residential lifestyle on the outskirts of busy Manhattan and enjoy luxurious building amenities away from city congestion and crowd. Super easy access to all transportation with 5 minute ride to New York City. ‚Ä¢	Jersey City is very well connected to Manhattan by 24 hour PATH subway/underground train and is only 5 minute train ride from Manhattan. We offer fully furnished and tastefully decorated suites for both short term stays, corporate housing and long term stays in Jersey City. ‚Ä¢	Our suite include modern and comfortable furniture in luxury residential buildings with elevator access in safe and vibrant neighborhood. ‚Ä¢	We are available seven days to resolve any issues to help our guests. We try to respond to all of your queries as soon as possible. ‚Ä¢	1300 s</t>
  </si>
  <si>
    <t>https://a0.muscache.com/im/pictures/90bc5a4b-a4ce-4676-b8da-3568accd474b.jpg?aki_policy=large</t>
  </si>
  <si>
    <t>https://www.airbnb.com/rooms/29926993</t>
  </si>
  <si>
    <t>A NYC State of Mind - 2 PVT Bed Rms w/ PVT Bath</t>
  </si>
  <si>
    <t>The NYC skyline is my backdrop!!!  To get to the city,  please be aware that for the next few months, due to recent improvements being made on the Light Rail station at the end of the block you will have to walk around the corner to catch the Garfield Ave shuttle bus, one stop, to Liberty State Park.  Once there you will continue your trip to NYC  by rail system.  You will also look for the Garfield bus at Liberty State to get back home.  Nearby sights:  Lady Liberty, Ellis Island, and more!!!</t>
  </si>
  <si>
    <t>This is a beautiful three bedroom apartment on the second floor in a walk-up two family home with no elevator.  I have 2 available well appointed bedrooms, one with a queen bed and the other with a full twin bed &amp; 1 air mattress. This cozy and spacious apartment provides you with an open setting; living-room space with connecting dining area, a fully stocked kitchen, private bath, and a balcony area to be enjoyed when weather permits. The home is centrally located in a quiet residential neighborhood in Downtown Jersey City with plenty of FREE street parking.  THE DRIVEWAY IS PVT &amp; FOR MY NEIGHBORS USE ONLY.   I am so close to NYC, it is my daily backdrop.</t>
  </si>
  <si>
    <t>The NYC skyline is my backdrop!!!  To get to the city,  please be aware that for the next few months, due to recent improvements being made on the Light Rail station at the end of the block you will have to walk around the corner to catch the Garfield Ave shuttle bus, one stop, to Liberty State Park.  Once there you will continue your trip to NYC  by rail system.  You will also look for the Garfield bus at Liberty State to get back home.  Nearby sights:  Lady Liberty, Ellis Island, and more!!! This is a beautiful three bedroom apartment on the second floor in a walk-up two family home with no elevator.  I have 2 available well appointed bedrooms, one with a queen bed and the other with a full twin bed &amp; 1 air mattress. This cozy and spacious apartment provides you with an open setting; living-room space with connecting dining area, a fully stocked kitchen, private bath, and a balcony area to be enjoyed when weather permits. The home is centrally located in a quiet residential neighborh</t>
  </si>
  <si>
    <t>My home is located in New Jersey, United States. Best neighborhood in near Downtown Jersey City for independent coffee shops, cozy wine bars &amp; lounges, restaurants, and interesting owner-operated shops.  A very peaceful cool neighborhood, yet just a short trip to all the action in neighboring communities New York City. Find the 15 best things to do in NYC here:  (Website hidden by Airbnb)  Best things to do in Jersey City here:  (Website hidden by Airbnb)</t>
  </si>
  <si>
    <t>Strict House Rules  (Please be sure to print a copy of the rules as a guide as they will be fully enforced and YOU WILL BE ASKED TO VACATE THE PROPERTY IMMEDIATELY ‚Äì with NO REFUND) ‚Ä¢NO guests allowed at all other than those booked to stay. We account infants as guests.   ‚Ä¢All guests must be 21+ or accompanied by a parent or guardian.  My maximum guest count is 4.  You will be required to notify me of any additional guests. ‚Ä¢No pets!! ‚Ä¢No shoes within the home. ‚Ä¢Please do not rearrange my furniture. ‚Ä¢Keep noise to a minimum from 10pm-8am. Please be courteous to my neighbors or your stay will be canceled. ‚Ä¢NO drugs, smoking in the home, parties, or events EVER.  If you are a smoker, feel free to smoke outside on private balcony with access from the living room. Ashtray provided.  ‚Ä¢Do not engage in illegal activities anywhere in the unit, including downloads. ‚Ä¢PLEASE turn off the thermostat and lights when you leave apt, ensure windows are closed when you turn on AC, and unplug all small</t>
  </si>
  <si>
    <t>Steps away from the Garfield Avenue Light Rail Station with a 20-30 minute train ride to NYC and less travel time to local area attractions.  There is a lot of free street parking available 24 hours a day 7 days a week.</t>
  </si>
  <si>
    <t>You will have access to everything in the communal areas of the apartment.</t>
  </si>
  <si>
    <t>No smoking, parties, or events. Check-in is anytime after 3PM and check out by 10AM Self check-in with keypad Quiet hours are from 11pm-6am</t>
  </si>
  <si>
    <t>https://a0.muscache.com/im/pictures/644e11a9-e882-4197-ad36-94df0d4a876e.jpg?aki_policy=large</t>
  </si>
  <si>
    <t>https://www.airbnb.com/users/show/24363310</t>
  </si>
  <si>
    <t>Star</t>
  </si>
  <si>
    <t xml:space="preserve">I am a hard working professional looking to share my space with folks who are respectful, clean and courteous.  My home is my refuge and reflects who I am.  I hope that you enjoy your stay! </t>
  </si>
  <si>
    <t>https://a0.muscache.com/im/pictures/user/187da024-cd34-47cb-9244-2d7b417e8e77.jpg?aki_policy=profile_small</t>
  </si>
  <si>
    <t>https://a0.muscache.com/im/pictures/user/187da024-cd34-47cb-9244-2d7b417e8e77.jpg?aki_policy=profile_x_medium</t>
  </si>
  <si>
    <t>{TV,Wifi,"Air conditioning",Kitchen,"Free street parking",Heating,Washer,Dryer,"Smoke detector","Carbon monoxide detector","First aid kit","Fire extinguisher",Essentials,Shampoo,Hangers,"Hair dryer",Iron,"Laptop friendly workspace","Self check-in",Lockbox,"Private living room","Hot water","Bed linens","Extra pillows and blankets",Microwave,"Coffee maker",Refrigerator,Dishwasher,"Dishes and silverware","Cooking basics",Oven,Stove,"Patio or balcony","Luggage dropoff allowed","Long term stays allowed"}</t>
  </si>
  <si>
    <t>https://www.airbnb.com/rooms/29927382</t>
  </si>
  <si>
    <t>ENGLISH IMMERSION -NEW YORK CITY</t>
  </si>
  <si>
    <t>LEARN ENGLISH IN NYC!   We are a nonprofit organization and offer affordable housing and intensive English classes to internationals visiting New York City.   This listing is for a private space in  our house Our award winning MONTH LONG DIHEI program is one of a kind!   Call or text for more information (Phone number hidden by Airbnb)  We provide a wonderful environment to learn and practice English, to make lots of International friends.</t>
  </si>
  <si>
    <t>Private space.  We have 2 houses in the neighborhood.   We will send you a photo of your actual space after you book. Easy commute to lower Manhattan.  Walk 15 minutes to Path train, then it's about a 20 minute ride. Or just 30 minutes to Port Authority (Times Square and Theatre District) via bus (cost $3.50 USD ) Bus is 1 minute walk from the house.</t>
  </si>
  <si>
    <t>LEARN ENGLISH IN NYC!   We are a nonprofit organization and offer affordable housing and intensive English classes to internationals visiting New York City.   This listing is for a private space in  our house Our award winning MONTH LONG DIHEI program is one of a kind!   Call or text for more information (Phone number hidden by Airbnb)  We provide a wonderful environment to learn and practice English, to make lots of International friends. Private space.  We have 2 houses in the neighborhood.   We will send you a photo of your actual space after you book. Easy commute to lower Manhattan.  Walk 15 minutes to Path train, then it's about a 20 minute ride. Or just 30 minutes to Port Authority (Times Square and Theatre District) via bus (cost $3.50 USD ) Bus is 1 minute walk from the house. Guests have the use of the room and common areas.  This is a home for internationals, so we have a fully stocked kitchen with all amenities,  such as rice cooker, pots, pans, and coffee maker, blender, m</t>
  </si>
  <si>
    <t>Our house is in Jersey City, which is very close and easy access to Manhattan, NY! Neighborhood is very safe and quiet so this is the perfect environment to take a rest after you have extreme fun in New York.</t>
  </si>
  <si>
    <t xml:space="preserve">You can access to PATH station in 15 minutes walking and PATH train takes you to Manhattan within 30 minutes. 1 min walk down to the street and take a bus which takes you to Manhattan! Directions from  John F. Kennedy Airport From the airport take the AirTrain JFK Red from  Terminal 4, get off at Jamaica Station, walk 3 minutes to Subway E at Sutphin Blvd-Archer Av-JFK Station.  Ride about 30 minutes to 42 St-Port Authority Bus Terminal.  At Port Authority, take the John F Kennedy Jitney bus at gate 51, it costs $3.50, cash only but exact fare is not needed, the driver will make change.  If you get to John F. Kennedy between 230pm and 830pm, you can buy discounted Jitney Tickets for $2.75 USD at window 23.  Consider buying a roll of Jitney tickets if you plan on coming to the Times Square area often. Get off the Jitney at Carlton Avenue.  You must tell the driver to stop and let you off!!!  When you pass Manhattan Avenue you are very close.   Then cross over John F Kennedy and walk to </t>
  </si>
  <si>
    <t>Guests have the use of the room and common areas.  This is a home for internationals, so we have a fully stocked kitchen with all amenities,  such as rice cooker, pots, pans, and coffee maker, blender, microwave, etc, so very convenient for cooking meals.  You are invited to share your country's meal with others in the house via our community meals program.</t>
  </si>
  <si>
    <t>All guests are Internationals participating in our cultural exchange/English immersion program.   Sharing accomodation with those who have same goal with you gives you great motivation to learn English and wonderful environment to use English, to know other cultures, and to make lots of International friends. You can very easily go to explore New York with your new friends!</t>
  </si>
  <si>
    <t>INTERNATIONAL GUESTS ONLY.  THAT MEANS YOU ARE FROM ANOTHER COUNTRY. Please clean up after yourself, especially in the kitchen and bathroom.   This is a shared space, please keep your area tidy and your bags out of the way Please follow all posted signage in the house Please label ALL food items and keep pantry items in your designated food bin or it's for all We are not responsible for the actions of other guests in the house We ID all guests for the safety and security of all guests Follow our house rules Please submit an inquiry first to check availability</t>
  </si>
  <si>
    <t>https://a0.muscache.com/im/pictures/64262a2f-fe46-44ab-b183-0e374ee15a8a.jpg?aki_policy=large</t>
  </si>
  <si>
    <t>https://www.airbnb.com/users/show/10593827</t>
  </si>
  <si>
    <t>Detroit International House</t>
  </si>
  <si>
    <t>Grosse Pointe, Michigan, United States</t>
  </si>
  <si>
    <t xml:space="preserve">We are a 501(c)(3) nonprofit corporation focused on providing affordable housing and English language classes to international guests and visitors to Detroit and New York City._x000D_
_x000D_
</t>
  </si>
  <si>
    <t>https://a0.muscache.com/im/pictures/user/3fc48ff4-0575-42b9-a204-e41dac44d1fc.jpg?aki_policy=profile_small</t>
  </si>
  <si>
    <t>https://a0.muscache.com/im/pictures/user/3fc48ff4-0575-42b9-a204-e41dac44d1fc.jpg?aki_policy=profile_x_medium</t>
  </si>
  <si>
    <t>{Wifi,Kitchen,"Free street parking",Heating,"Smoke detector","Carbon monoxide detector",Essentials,Hangers,Iron,"Laptop friendly workspace","Hot water","Bed linens",Microwave,"Coffee maker",Refrigerator,"Dishes and silverware","Cooking basics",Oven,Stove,"Single level home","Luggage dropoff allowed","Long term stays allowed","Host greets you"}</t>
  </si>
  <si>
    <t>https://www.airbnb.com/rooms/29935597</t>
  </si>
  <si>
    <t>24-2 Private Bedroom by Subway Mins to NYC / WTC</t>
  </si>
  <si>
    <t>This is a century old house right next to PATH subway Journal Square station in Jersey City, NJ, the only city legalized Airbnb short term rental in NYC area. Your private bedroom is on the 2nd floor. A 3 stops / 15 minutes subway ride will take you to Manhattan / WTC. 1 stop to Jersey City downtown, 2 stop to exchange center for fantastic Manhattan Skyline View. Easy access to grocery, restaurants.  Luxury bedding, 43" TV, 3 shared bathrooms. 1 Queen bed, 1 floor mattress, shared Kitchenette.</t>
  </si>
  <si>
    <t>Located 1 block away from Journal Square PATH station, 20 ~ 25 minutes to Manhattan. The PATH is a subway system. It will take you to Jersey City downtown, Hoboken, WTC, Soho, 14th  street, 34th street in Manhattan. There are 3 bathrooms ( on 2nd and 3rd floor and in basement), and a kitchenette (on 3rd floor) are shared with other airbnb guest who stay in 5 bedrooms.  * 43‚Äù Flat screen Smart HDTV with Netflix &amp; local channels etc.  * In room coffer maker and refrigerator. Shared kitchenette with counter top  microwave, oven, toaster, Pots, Pans,  one time using plastic forks, spoon, knife, one time using paper plate and bowls,  * High Speed Internet Wifi  * Queen size bed for 2 people with Luxury 450 thread bed sheets.  * 1 twin size extra floor mattress for the 3rd person.  * Luxury Linens &amp; towels provided;  * All Pillows are covered with Allergy Protection Pillow Protector  * Central Heat &amp; Window Air Conditioning  * Washer and dryer is available in the basement. They are used by o</t>
  </si>
  <si>
    <t>This is a century old house right next to PATH subway Journal Square station in Jersey City, NJ, the only city legalized Airbnb short term rental in NYC area. Your private bedroom is on the 2nd floor. A 3 stops / 15 minutes subway ride will take you to Manhattan / WTC. 1 stop to Jersey City downtown, 2 stop to exchange center for fantastic Manhattan Skyline View. Easy access to grocery, restaurants.  Luxury bedding, 43" TV, 3 shared bathrooms. 1 Queen bed, 1 floor mattress, shared Kitchenette. Located 1 block away from Journal Square PATH station, 20 ~ 25 minutes to Manhattan. The PATH is a subway system. It will take you to Jersey City downtown, Hoboken, WTC, Soho, 14th  street, 34th street in Manhattan. There are 3 bathrooms ( on 2nd and 3rd floor and in basement), and a kitchenette (on 3rd floor) are shared with other airbnb guest who stay in 5 bedrooms.  * 43‚Äù Flat screen Smart HDTV with Netflix &amp; local channels etc.  * In room coffer maker and refrigerator. Shared kitchenette with</t>
  </si>
  <si>
    <t>Journal Square is a up coming area in Jersey City with a lot of high rising building are planned or in construction. Our house is located on a quiet street. There are a lot of restaurants, groceries, bakeries and supermarket near by. For anyone who want fast access to Manhattan and reasonable dwelling price, this is idea place to stay.</t>
  </si>
  <si>
    <t>It is safe to park in the street near our house. The street parking is 2 hour free for Monday ~ Friday,  It is Free for Sunday and holiday. There are $9 ~ 20/day paid parking lots or garages are in this area. You can check at "Spot Hero" app on your phone.</t>
  </si>
  <si>
    <t>A 2-3 minutes walking will take you to Journal Square PATH station. ‚ÄúPATH" is NY/NJ subway system to Manhattan Downtown World Trade Center or Midtown NYC 34 St, Greenwich Village.</t>
  </si>
  <si>
    <t>Your bed room is on the 2nd floor of house. A code lock is installed on your bedroom door.</t>
  </si>
  <si>
    <t>Once we accept your booking, we will send you the code to open the house front entrance door and bedroom door. You do not need to meet us. During your stay, you can always contact us through airbnb.com message and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in the apartment. If you come earlier than 12:00pm. You can drop your luggage in a storage place or in basement, and then come back later when the apartment is ready at 4pm. But you must contact us at least one day before your check-in to verify if we can arrange the early check-in for you. Your formal Check-out time will be: 11:00am. Our apartments are usually booked back to back, and our housekeeper needs enough time to thoroughly cl</t>
  </si>
  <si>
    <t>- Quiet Time: 10:30pm ~ 8:00am - No Extra Guest Stay over night - NO loud music anytime - No smoking and drug using in the apartment building and near front entrance. Upto $200 fine will be apply for any house rules violation.</t>
  </si>
  <si>
    <t>https://a0.muscache.com/im/pictures/cb66cc9f-a897-472e-b736-ab99b30549e5.jpg?aki_policy=large</t>
  </si>
  <si>
    <t>{TV,Wifi,"Air conditioning",Heating,"Smoke detector","Carbon monoxide detector","First aid kit","Fire extinguisher",Essentials,Shampoo,"Lock on bedroom door",Hangers,"Hair dryer",Iron,"Laptop friendly workspace"}</t>
  </si>
  <si>
    <t>https://www.airbnb.com/rooms/29944340</t>
  </si>
  <si>
    <t>The Gallery~Amazing Apt Next to Train Free Parking</t>
  </si>
  <si>
    <t>This beautiful apartment is truly one of a kind. The amazing NYC views , breathtaking historical architecture , unique local artist work and free on site parking are just a few perks to this beautiful space.  The location of the place is perfect. We're just a 10 min walk to Liberty State Park, which has a ferry directly to the Statue of Liberty at Ellis Island. Direct access to Downtown Manhattan is by the Liberty State Park Light Rail which is just a 2 min walk and 8 min train ride to the PATH.</t>
  </si>
  <si>
    <t>This is a full private apartment  situated in a beautiful historic building in the sought after up and coming neighborhood of Bergen Lafayette in Jersey City, NJ.  The apartment features beautifully restored historical architectural details with gorgeous high ceilings , beautifully restored original hardwood flooring,  and amazing NYC views on our expansive front porch. It is equipped with a beautiful queen bed made with a high quality mattress and bedding. There's also a queen sized futon which can be folded into an additional queen bed, and a really cool specially bean bag which has a high quality foam full size bed inside !  The vintage furniture, piano and chess table  beautifully accents the historic charm of the space. Impress your loved one with this romantic and luxurious setting or enjoy as a family! ‚ÄúThe Gallery‚Äù or ‚ÄúNot Lost‚Äù as we like to call the space has a rotational display of beautiful artwork by local artists and plenty of windows for natural light and air to create t</t>
  </si>
  <si>
    <t>This beautiful apartment is truly one of a kind. The amazing NYC views , breathtaking historical architecture , unique local artist work and free on site parking are just a few perks to this beautiful space.  The location of the place is perfect. We're just a 10 min walk to Liberty State Park, which has a ferry directly to the Statue of Liberty at Ellis Island. Direct access to Downtown Manhattan is by the Liberty State Park Light Rail which is just a 2 min walk and 8 min train ride to the PATH. This is a full private apartment  situated in a beautiful historic building in the sought after up and coming neighborhood of Bergen Lafayette in Jersey City, NJ.  The apartment features beautifully restored historical architectural details with gorgeous high ceilings , beautifully restored original hardwood flooring,  and amazing NYC views on our expansive front porch. It is equipped with a beautiful queen bed made with a high quality mattress and bedding. There's also a queen sized futon whic</t>
  </si>
  <si>
    <t>The apartment is situated in beautiful historic building in the sought after up and coming neighborhood of Bergen Lafayette in Jersey City, NJ. We are very close to the beautiful Liberty State Park, which has the ferry that takes you directly to Ellis Island to see the Statue of Liberty.  The location of the place is perfect; a short walk to everything NYC has to offer. We're just a 15 min walk to Liberty State Park, which has a ferry directly to the Statue of Liberty at Ellis Island. Direct access to Downtown Manhattan and Jersey City is by the Liberty State Park Light Rail which is just a 2 min walk. We are literally right across the street from it. This train makes a stop at the Exchange Place Path Station (8 min ride) in Downtown Jersey City which takes you to World Trade Center (7 min train ride) in Lower Manhattan.  There is multiple new restaurants, coffee shop and bars that have just opened around the corner on the walk to the train. There is also a corner store/deli across the</t>
  </si>
  <si>
    <t>Direct access to Downtown Manhattan and Jersey City is by the Liberty State Park Light Rail which is just a 2 min walk (right across the street) This train makes a stop at the Exchange Place Path Station (8 min ride) in Downtown Jersey City which takes you to World Trade Center (7 min train ride) in Lower Manhattan.</t>
  </si>
  <si>
    <t>https://z0.muscache.cn/im/pictures/cb8a386f-58fe-4aec-8174-dd8ec9b0cc20.jpg?aki_policy=large</t>
  </si>
  <si>
    <t>{TV,Wifi,"Air conditioning",Kitchen,"Free parking on premises",Heating,"Family/kid friendly","Smoke detector","Carbon monoxide detector","Fire extinguisher",Essentials,Shampoo,Hangers,"Hair dryer",Iron,"Laptop friendly workspace","Self check-in","Smart lock","Hot water","Bed linens","Extra pillows and blankets"}</t>
  </si>
  <si>
    <t>https://www.airbnb.com/rooms/29946244</t>
  </si>
  <si>
    <t>‚òÖ King Bed ‚òÖ Walk Score 93 ‚òÖ 1 Stop to NYC,Netflix</t>
  </si>
  <si>
    <t>‚Ä¢ Walk Score 93 (daily errands accomplished on foot) ‚Ä¢ 50" TV + Netflix ‚Ä¢ Fully equipped + stocked kitchen ‚Ä¢ Extremely safe neighborhood ‚Ä¢ Onsite washer + dryer ‚Ä¢ 2 stops to NYC (steps to light rail or path train into Manhattan) .Parking $10 per day on site at the Building  ‚Ä¢ Views of Lady Liberty and Manhattan's Skyline Building Amenities: 2-Story Fitness Center, Yoga Studio, Gym, Rock Climbing Wall, Golf Simulator, Library, Private Music Rooms, Kids Play Room</t>
  </si>
  <si>
    <t>„ÄãPlease tell us a bit about yourself and your trip when you book „ÄãNear the Grove Street (8min walk, 2 stops to NYC) and Exchange Place Path (7min walk, 1 stop to NYC) Stations „ÄãConvenient to World Trade Center, Union Square, Times Square, Grand Central Terminal, Greenwich Village, Metropolitan Met Museum, MOMA, Central Park, Empire State Building, Midtown. Ôø´ Is this your first booking on Airbnb? Use this link to receive $30 in credit: https://www.airbnb.com/c/ddavidovic?currency=USD</t>
  </si>
  <si>
    <t>‚Ä¢ Walk Score 93 (daily errands accomplished on foot) ‚Ä¢ 50" TV + Netflix ‚Ä¢ Fully equipped + stocked kitchen ‚Ä¢ Extremely safe neighborhood ‚Ä¢ Onsite washer + dryer ‚Ä¢ 2 stops to NYC (steps to light rail or path train into Manhattan) .Parking $10 per day on site at the Building  ‚Ä¢ Views of Lady Liberty and Manhattan's Skyline Building Amenities: 2-Story Fitness Center, Yoga Studio, Gym, Rock Climbing Wall, Golf Simulator, Library, Private Music Rooms, Kids Play Room „ÄãPlease tell us a bit about yourself and your trip when you book „ÄãNear the Grove Street (8min walk, 2 stops to NYC) and Exchange Place Path (7min walk, 1 stop to NYC) Stations „ÄãConvenient to World Trade Center, Union Square, Times Square, Grand Central Terminal, Greenwich Village, Metropolitan Met Museum, MOMA, Central Park, Empire State Building, Midtown. Ôø´ Is this your first booking on Airbnb? Use this link to receive $30 in credit: https://www.airbnb.com/c/ddavidovic?currency=USD Entire space is included in this rental. Pleas</t>
  </si>
  <si>
    <t>Here are my personal recommendations: airbnb.com/rooms/ (Phone number hidden by Airbnb) /guidebook „ÄãVibrant young and very modern feel to the neighborhood „ÄãTwo Historic Parks - Farmers Market in Summer - Family-Friendly - Cafes - Bars - Restaurants  „ÄãLocated in Jersey City, New Jersey, a (Phone number hidden by Airbnb) minute ride from Newark Airport and a (Phone number hidden by Airbnb) minute ride from LaGuardia and JFK Airports „ÄãMany stylish restaurants, bars, shops, and live music</t>
  </si>
  <si>
    <t>Please remember that you're staying in a house, not a hotel. Please treat the space with respect. If any problems arise, we will do our best to take action ASAP, but there is no one living on site 24/7.</t>
  </si>
  <si>
    <t>I highly recommend using ride-sharing services: For $20 in Uber credit, use my code - dejand399ui  OR  rociod783ui For $20 in Lyft credit, use my code - rdavidovic Turo is the Airbnb of car rentals. For $25 off, use code: dejand33</t>
  </si>
  <si>
    <t>Entire space is included in this rental. Please, make yourself at home.</t>
  </si>
  <si>
    <t>I am here for you during your stay, but our level of interaction is up to you. I'm only a phone call/message away. You will be able to self checkin upon arrival.</t>
  </si>
  <si>
    <t>ÔøÆ If you open it, close it; if you borrow it, return it; if you turn it on, turn it off; if you break it, fix it; if you use it, take care of it; if you make a mess, clean it up; if you move it, put it back ÔøÆ All guests must have traveler insurance on their own for the duration of their stay. ÔøÆ Guests are not allowed to book a stay in their city of residence. ÔøÆ All guests must be 21+ or accompanied by parent or guardian. ÔøÆ No parties, no events, and no outside visitors or overnight guests that are not stated on the reservation ÔøÆ We do not have a 'children stay free' policy. All guests over 2 years of age must be included in your guest count. ÔøÆ Any parties of more than 4 guests, please inquire before booking instantly. ÔøÆ Do not engage in illegal activities anywhere on the property. Including downloads. ÔøÆ Do not leave any food out that will attract uninvited pests. Our properties are pest-free and we intend to keep them that way with your help. Security Deposit, Cancellation Policy &amp; Fee</t>
  </si>
  <si>
    <t>https://a0.muscache.com/im/pictures/f7f8b60e-70db-4008-9e86-b3c604ff5074.jpg?aki_policy=large</t>
  </si>
  <si>
    <t>https://www.airbnb.com/users/show/6145618</t>
  </si>
  <si>
    <t>Rocio &amp; Dejan</t>
  </si>
  <si>
    <t xml:space="preserve">We are a family of four traveling frequently. We love to explore new places, meet wonderful people &amp; enjoy great food!_x000D_
We started Airbnb in 2013 and have hosted dozens of wonderful guests. Quality accommodation and quality customer service is our belief. We are still a small family owned company so we look after every guest requirement on a personal level._x000D_
_x000D_
We would love to host you in our NY, NJ and Mexico homes! </t>
  </si>
  <si>
    <t>https://a0.muscache.com/im/pictures/user/e7fe1bdf-9c0e-4601-848e-48c6a8991eff.jpg?aki_policy=profile_small</t>
  </si>
  <si>
    <t>https://a0.muscache.com/im/pictures/user/e7fe1bdf-9c0e-4601-848e-48c6a8991eff.jpg?aki_policy=profile_x_medium</t>
  </si>
  <si>
    <t>Ridgewood</t>
  </si>
  <si>
    <t>{TV,Wifi,"Air conditioning",Pool,Kitchen,Gym,Elevator,"Free street parking",Heating,Washer,Dryer,"Smoke detector","Carbon monoxide detector","First aid kit","Fire extinguisher",Essentials,Shampoo,Hangers,"Hair dryer",Iron,"Laptop friendly workspace","Private entrance","Hot water","Bed linens","Extra pillows and blankets","Ethernet connection",Microwave,"Coffee maker",Refrigerator,Dishwasher,"Dishes and silverware","Cooking basics",Oven,Stove,"Single level home","Host greets you","Paid parking on premises"}</t>
  </si>
  <si>
    <t>https://www.airbnb.com/rooms/29947106</t>
  </si>
  <si>
    <t>BRIGHT, MODERN 1 bedroom - 10 minutes to Manhattan</t>
  </si>
  <si>
    <t>Our beautiful modern apartment is located in the heart of Jersey City, a lively and eclectic community a short hop across the Hudson River from iconic New York City! It‚Äôs a perfect base for tourists and business travelers alike: very close to the city, but calmer and more relaxing than the 24/7 hustle and bustle of Manhattan.</t>
  </si>
  <si>
    <t xml:space="preserve">Jersey City is connected to NYC 24/7 by the PATH train system. The apartment is a 5 minute walk to the Grove Street Station, which is 10 minutes to downtown Manhattan (20 minutes to midtown Manhattan). One block from the apartment is Newark Avenue, a charming pedestrian plaza lined with lots of great restaurants and bars. There are numerous parks close by, including Liberty State Park which offers stunning views of Manhattan, NY Harbor &amp; the Statue of Liberty. The apartment includes:  * Large sun-drenched bedroom with queen sized bed and walk-in closet * Open-plan kitchen / living room area with breakfast bar, coffee table and dining table * Convertible couch in the living room (sleeps two adults) * Kitchen includes full-size oven, range, fridge, microwave, dishwasher, cooking equipment and essentials * Boutique bathroom with heated towel rack and full bath * Gleaming hardwood floors and recessed lighting throughout apartment * Lots of empty drawers and storage space for you to use in </t>
  </si>
  <si>
    <t>Our beautiful modern apartment is located in the heart of Jersey City, a lively and eclectic community a short hop across the Hudson River from iconic New York City! It‚Äôs a perfect base for tourists and business travelers alike: very close to the city, but calmer and more relaxing than the 24/7 hustle and bustle of Manhattan. Jersey City is connected to NYC 24/7 by the PATH train system. The apartment is a 5 minute walk to the Grove Street Station, which is 10 minutes to downtown Manhattan (20 minutes to midtown Manhattan). One block from the apartment is Newark Avenue, a charming pedestrian plaza lined with lots of great restaurants and bars. There are numerous parks close by, including Liberty State Park which offers stunning views of Manhattan, NY Harbor &amp; the Statue of Liberty. The apartment includes:  * Large sun-drenched bedroom with queen sized bed and walk-in closet * Open-plan kitchen / living room area with breakfast bar, coffee table and dining table * Convertible couch in t</t>
  </si>
  <si>
    <t>Check-in is 3pm. Check-out is no later than 10am. The property has no luggage storage. Bags cannot be held before or after your stay. Please consider booking the night before if you are arriving very early or the night after if leaving late at night.</t>
  </si>
  <si>
    <t>You will have the entire apartment.</t>
  </si>
  <si>
    <t>We greet our guests upon arrival to ensure a smooth check-in and live just a few minutes away, should you need any assistance during your stay. We are easily accessible via text, email or phone call.   We have lived in Jersey City for many years, and before that, Manhattan. If you need any recommendations, please don‚Äôt hesitate to ask!</t>
  </si>
  <si>
    <t>In order to provide the best experience for our guests, we kindly request the following rules to be followed. Be respectful of our neighbors  No additional guests (except those included in booking) No parties or events  Absolutely no smoking Our home is strictly a non-smoking property and pets are not allowed. If there is evidence of smoking or pets inside, we will charge a minimum additional amount of $85.</t>
  </si>
  <si>
    <t>https://a0.muscache.com/im/pictures/2441b4ed-faa2-4303-931f-0f66a1379022.jpg?aki_policy=large</t>
  </si>
  <si>
    <t>https://www.airbnb.com/users/show/19347088</t>
  </si>
  <si>
    <t>Munah</t>
  </si>
  <si>
    <t>https://a0.muscache.com/im/pictures/user/b6861011-4174-4b11-abc2-2052045c1b29.jpg?aki_policy=profile_small</t>
  </si>
  <si>
    <t>https://a0.muscache.com/im/pictures/user/b6861011-4174-4b11-abc2-2052045c1b29.jpg?aki_policy=profile_x_medium</t>
  </si>
  <si>
    <t>{TV,Wifi,"Air conditioning",Kitchen,Elevator,Heating,Washer,Dryer,"Smoke detector","Carbon monoxide detector","First aid kit","Fire extinguisher",Essentials,Shampoo,"Lock on bedroom door",Hangers,"Hair dryer",Iron,"Laptop friendly workspace","Private entrance","Hot water",Microwave,"Coffee maker",Refrigerator,Dishwasher,"Dishes and silverware","Cooking basics",Oven,Stove}</t>
  </si>
  <si>
    <t>https://www.airbnb.com/rooms/29949464</t>
  </si>
  <si>
    <t>24-5 Private Bedroom by Subway Mins to NYC / WTC</t>
  </si>
  <si>
    <t>Located 1 block away from Journal Square PATH station, 20 ~ 25 minutes to Manhattan. The PATH is a subway system. It will take you to Jersey City downtown, Hoboken, WTC, 14th  street, 34th street in Manhattan. 3 bathrooms (on 2nd, 3rd floor and in basement), Kitchenette ( on 3rd floor) are shared with other airbnb guest at 5 bedrooms.  * 43‚Äù Flat screen Smart HDTV with Netflix &amp; local channels etc.  * In room coffee maker, refrigerator. Shared Kitchenette with counter top  microwave, oven, toaster, Pots, Pans,  one time using plastic forks, spoon, knife, one time using paper plate and bowls,  * High Speed Internet Wifi  * Queen size bed for 2 people with Luxury 450 thread bed sheets.  * 1 twin size extra floor mattress for the 3rd person.  * Luxury Linens &amp; towels provided;  * All Pillows are covered with Allergy Protection Pillow Protector  * Central Heat &amp; Window Air Conditioning  * Washer and dryer is available in the basement. They are used by our cleaning staff during the day. You</t>
  </si>
  <si>
    <t>This is a century old house right next to PATH subway Journal Square station in Jersey City, NJ, the only city legalized Airbnb short term rental in NYC area. Your private bedroom is on the 2nd floor. A 3 stops / 15 minutes subway ride will take you to Manhattan / WTC. 1 stop to Jersey City downtown, 2 stop to exchange center for fantastic Manhattan Skyline View. Easy access to grocery, restaurants.  Luxury bedding, 43" TV, 3 shared bathrooms. 1 Queen bed, 1 floor mattress, shared Kitchenette. Located 1 block away from Journal Square PATH station, 20 ~ 25 minutes to Manhattan. The PATH is a subway system. It will take you to Jersey City downtown, Hoboken, WTC, 14th  street, 34th street in Manhattan. 3 bathrooms (on 2nd, 3rd floor and in basement), Kitchenette ( on 3rd floor) are shared with other airbnb guest at 5 bedrooms.  * 43‚Äù Flat screen Smart HDTV with Netflix &amp; local channels etc.  * In room coffee maker, refrigerator. Shared Kitchenette with counter top  microwave, oven, toaste</t>
  </si>
  <si>
    <t>Journal Square is a up coming area in Jersey City. A lot of high rising building are planned in this area. Our house is located on a quiet street. There are restaurants, groceries, bakeries and supermarket  near by. For anyone who want fast access to Manhattan and reasonable dwelling price, this is idea place to stay.</t>
  </si>
  <si>
    <t>It is safe to park in the street near our house. The street parking is 2 hour free for Monday ~ Saturday. It is Free for Sunday and holiday. There are $9 ~ 16/day paid parking lots or garages are in this area. You can check at "Spot Hero" app on your phone.</t>
  </si>
  <si>
    <t>A 2-4 minutes walk will get to Journal Square PATH station, "PATH" is NY/NJ subway system to Downtown World Trade Center or Midtown NYC 34 St, Greenwich Village.</t>
  </si>
  <si>
    <t>Your bedroom is the room ‚Äú5‚Äù on the 2nd floor of house. A code lock is installed on your bedroom door. You can use the bathroom on the 2nd floor and 3rd floor, the kitchenette on the 3rd floor.</t>
  </si>
  <si>
    <t>- Quiet Time: 10:30pm ~ 8:00am - No Extra Guest Stay over night - NO lound music anytime - No smoking and drug using in the apartment building and near front entrance. Upto $200 fine will be apply for any house rules violation.</t>
  </si>
  <si>
    <t>https://a0.muscache.com/im/pictures/2441fa4f-7ec5-44a9-9b22-6198cf9150a5.jpg?aki_policy=large</t>
  </si>
  <si>
    <t>{TV,Wifi,"Air conditioning",Heating,Washer,Dryer,"Smoke detector","Carbon monoxide detector","First aid kit","Fire extinguisher",Essentials,Shampoo,"Lock on bedroom door",Hangers,"Hair dryer",Iron,"Laptop friendly workspace","Hot water",Microwave,"Coffee maker",Refrigerator,Dishwasher,Oven}</t>
  </si>
  <si>
    <t>https://www.airbnb.com/rooms/29957316</t>
  </si>
  <si>
    <t>Soho West 2BR Furnished Apartment</t>
  </si>
  <si>
    <t>{TV,"Cable TV",Internet,Wifi,"Air conditioning","Wheelchair accessible",Kitchen,Doorman,"Pets live on this property",Elevator,"Buzzer/wireless intercom",Heating,"Family/kid friendly",Washer,Dryer,"Smoke detector","Fire extinguisher",Essentials,Shampoo,"Lock on bedroom door","24-hour check-in",Hangers,"Hair dryer",Iron,"Laptop friendly workspace","Private entrance",Bathtub,"Hot water","Bed linens",Microwave,"Coffee maker",Refrigerator,Dishwasher,"Dishes and silverware","Cooking basics",Oven,Stove,"Long term stays allowed","Host greets you"}</t>
  </si>
  <si>
    <t>https://www.airbnb.com/rooms/29957387</t>
  </si>
  <si>
    <t>Cast Iron Loft 2BR Suites</t>
  </si>
  <si>
    <t>https://a0.muscache.com/im/pictures/23acb6d0-cc0d-4f43-b6f7-c5efdefd2ce2.jpg?aki_policy=large</t>
  </si>
  <si>
    <t>{TV,"Cable TV",Internet,Wifi,"Air conditioning","Wheelchair accessible",Kitchen,Doorman,"Pets live on this property",Elevator,"Buzzer/wireless intercom",Heating,"Family/kid friendly",Washer,Dryer,"Smoke detector","Fire extinguisher",Essentials,Shampoo,Hangers,"Hair dryer",Iron,"Laptop friendly workspace","Private entrance",Bathtub,"Hot water","Bed linens",Microwave,"Coffee maker",Refrigerator,Dishwasher,"Dishes and silverware","Cooking basics",Oven,Stove,"Long term stays allowed","Host greets you"}</t>
  </si>
  <si>
    <t>https://www.airbnb.com/rooms/29960241</t>
  </si>
  <si>
    <t>24-4 Private Bedroom by Subway Mins to NYC / WTC</t>
  </si>
  <si>
    <t>This is a century old house right next to PATH subway Journal Square station in Jersey City, NJ, the only city legalized Airbnb short term rental in NYC area. Your private bedroom is on the 2nd floor. A 3 stops / 15 minutes subway ride will take you to Manhattan / WTC. 1 -2 stop to Jersey City downtown, exchange center &amp; fantastic Manhattan Skyline View. Easy access to grocery, restaurants.  Luxury bedding, 43" TV, 2 shared bathrooms. 2 Queen beds, coffee maker, refrigerator shared Kitchenette.</t>
  </si>
  <si>
    <t>Located 1 block away from Journal Square PATH station, 20 ~ 25 minutes to Manhattan. The PATH is a subway system. It will take you to Jersey City downtown, Hoboken, WTC, Soho, 14th  street, 34th street in Manhattan. 2 bathrooms on 2nd and 3rd floor, Kitchenette are shared with other airbnb guest who stay in 5 bedrooms.  * 43‚Äù Flat screen Smart HDTV with Netflix &amp; local channels etc.  * In room Coffe maker, refrigerator. Shared Kitchenette with counter top  microwave, oven, toaster, Pots, Pans,  one time using plastic forks, spoon, knife, one time using paper plate and bowls,  * High Speed Internet Wifi  * 2 Queen size bed for 4 people with Luxury 450 thread bed sheets.  * Luxury Linens &amp; towels provided;  * All Pillows are covered with Allergy Protection Pillow Protector  * Central Heat &amp; Window Air Conditioning * Washer and dryer is available in the basement. They are used by our cleaning staff during the day. You can use them after 5:00pm  Your privacy and comfort accommodations will</t>
  </si>
  <si>
    <t xml:space="preserve">This is a century old house right next to PATH subway Journal Square station in Jersey City, NJ, the only city legalized Airbnb short term rental in NYC area. Your private bedroom is on the 2nd floor. A 3 stops / 15 minutes subway ride will take you to Manhattan / WTC. 1 -2 stop to Jersey City downtown, exchange center &amp; fantastic Manhattan Skyline View. Easy access to grocery, restaurants.  Luxury bedding, 43" TV, 2 shared bathrooms. 2 Queen beds, coffee maker, refrigerator shared Kitchenette. Located 1 block away from Journal Square PATH station, 20 ~ 25 minutes to Manhattan. The PATH is a subway system. It will take you to Jersey City downtown, Hoboken, WTC, Soho, 14th  street, 34th street in Manhattan. 2 bathrooms on 2nd and 3rd floor, Kitchenette are shared with other airbnb guest who stay in 5 bedrooms.  * 43‚Äù Flat screen Smart HDTV with Netflix &amp; local channels etc.  * In room Coffe maker, refrigerator. Shared Kitchenette with counter top  microwave, oven, toaster, Pots, Pans,  </t>
  </si>
  <si>
    <t>Journal Square is a up coming area in Jersey City. A lot of high rising building are planned in this area. Our house is located on a quiet street. There are restaurants, groceries, bakeries and supermarket near by. For anyone who want fast access to Manhattan and reasonable dwelling price, this is idea place to stay.</t>
  </si>
  <si>
    <t>Your bedroom is the room ‚Äú4‚Äù on the 2nd floor of house. A code lock is installed on your bedroom door. You can use the bathroom on the 2nd floor and 3rd floor, the kitchenette on the 3rd floor.</t>
  </si>
  <si>
    <t>https://a0.muscache.com/im/pictures/39ef66ad-8152-4dc7-8231-814ad2d20f88.jpg?aki_policy=large</t>
  </si>
  <si>
    <t>{TV,Wifi,"Air conditioning",Heating,Washer,Dryer,"Smoke detector","Carbon monoxide detector","First aid kit","Fire extinguisher",Essentials,Shampoo,"Lock on bedroom door",Hangers,"Hair dryer",Iron,"Laptop friendly workspace","Hot water"}</t>
  </si>
  <si>
    <t>https://www.airbnb.com/rooms/29963749</t>
  </si>
  <si>
    <t>The Apartment @ Arlington Place</t>
  </si>
  <si>
    <t>Perched above Arlington Avenue, located in Bergen-Lafayette neighborhood in the city of Jersey City, NJ, is this newly renovated 3 bedroom apartment , offering a sneak peak of Manhattan. The apartment sits on the third floor of a private house, that is comfortably blended with urban and modern convenience and offers an amazing location to transportation.</t>
  </si>
  <si>
    <t>Are you looking to accommodate your small group? Do you love a homey vibe, while your on vacation or traveling for work? Why get a few rooms, when everyone can stay together.  If this sounds like what you are looking for, then you've come to the right place.  Enjoy this  private, clean, spacious cozy apartment and really experience all the wonderful things Jersey City has to offer. This apartment is equipped with a large open living room and kitchen fully equipt,  2 sizeable bedrooms, 1 smaller bedroom and a full-size bathroom.  Recent updates includes all new stainless steel appliances and fast wireless internet throughout the apt. The apt offers guest self-check in and essential amenities such as clean towels, fresh linens, toilet paper etc.</t>
  </si>
  <si>
    <t>Perched above Arlington Avenue, located in Bergen-Lafayette neighborhood in the city of Jersey City, NJ, is this newly renovated 3 bedroom apartment , offering a sneak peak of Manhattan. The apartment sits on the third floor of a private house, that is comfortably blended with urban and modern convenience and offers an amazing location to transportation. Are you looking to accommodate your small group? Do you love a homey vibe, while your on vacation or traveling for work? Why get a few rooms, when everyone can stay together.  If this sounds like what you are looking for, then you've come to the right place.  Enjoy this  private, clean, spacious cozy apartment and really experience all the wonderful things Jersey City has to offer. This apartment is equipped with a large open living room and kitchen fully equipt,  2 sizeable bedrooms, 1 smaller bedroom and a full-size bathroom.  Recent updates includes all new stainless steel appliances and fast wireless internet throughout the apt. Th</t>
  </si>
  <si>
    <t>Nestled in a residential neighborhood, this apt offers an amazing location to the Randolph Hudson-Bergen light-rail station, the new Berry lane park, with amazing new fields and amenities such as citi bike, restaurants such as light rail cafe, Hooked JC seafood, Laicos Italian, Marthas and Nicks (American) as well as grocery stores (Chikos grocery and deli). This apt is 25 minutes away from the beautiful downtown Manhattan and 50 minutes from Mid-town Manahattan.</t>
  </si>
  <si>
    <t>This apartment is about 25 min train ride to Manhattan (financial district) and 50 min to Empire State Building.  There are different ways to get to Manhattan. The most popular one is with PATH train which is about 10-15 min ride.  To get to the PATH train is very convenient with bus or light rail which is also about 10-15 min ride (4 min walk from the apartment) Of course, there is taxis (Uber) with very reasonable prices to PATH train or into Manhattan. The Hudson Bergen Lightrail System is currently undergoing track maintenance. Service between the Garfield Avenue station to the Liberty Park station to get on the HBLR is currently being handled by shuttle buses. The buses are running on the same schedule as the light rail itself. This might add an additional 10 minutes travel time to your destination.</t>
  </si>
  <si>
    <t>The host is available during the day while the co-host conveniently lives on the first floor and is available, if needed.</t>
  </si>
  <si>
    <t>Early Check In/Late check out: Prior permission from host required. There will be a fee associated with this request.  ‚Ä¢Luggage Storage: ask host for more details. There will be a fee associated with this service. Host not available from 11:00 pm to 8:00am. Unless there is an Emergency.</t>
  </si>
  <si>
    <t>https://a0.muscache.com/im/pictures/7f5cc453-c878-4056-a262-5bdea080e5bd.jpg?aki_policy=large</t>
  </si>
  <si>
    <t>{Wifi,"Air conditioning",Kitchen,"Smoke detector","Carbon monoxide detector",Essentials,"Lock on bedroom door","Hair dryer",Iron,"Private entrance","Dishes and silverware"}</t>
  </si>
  <si>
    <t>https://www.airbnb.com/rooms/29964004</t>
  </si>
  <si>
    <t>Comfortable, cozy and Close to NYC!</t>
  </si>
  <si>
    <t>It isn't much, but its honest work. Enjoy this comfortable duplex in Jersey City!  It has 3 bedrooms, a cozy living room and kitchen available to make you feel at home. The location in perfect for groups looking to save money. We are fairly new to Airbnb and plan to make your visit here as comfortable as possible. If you have any questions, we will be more than happy to answer them.</t>
  </si>
  <si>
    <t>The apartment has the essential you need in a home.</t>
  </si>
  <si>
    <t xml:space="preserve">It isn't much, but its honest work. Enjoy this comfortable duplex in Jersey City!  It has 3 bedrooms, a cozy living room and kitchen available to make you feel at home. The location in perfect for groups looking to save money. We are fairly new to Airbnb and plan to make your visit here as comfortable as possible. If you have any questions, we will be more than happy to answer them. The apartment has the essential you need in a home. You can reach me or Edith's cell at any time for any questions, comments, concerns, and feedback. We'd love to hear from you. You can Call, Text, (Hidden by Airbnb) , email OR DM in (Hidden by Airbnb)  Phone: Edith (Phone number hidden by Airbnb) Phone: Joshua (Phone number hidden by Airbnb) email: (Email hidden by Airbnb)  IG:Jramosty Jersey City (JC) is the place to stay if you want a great view of the famous NYC skyline. JC is home to the Liberty State Park and the Liberty Science Center- interactive for all ages. The townhouse is located very close to </t>
  </si>
  <si>
    <t>Jersey City (JC) is the place to stay if you want a great view of the famous NYC skyline. JC is home to the Liberty State Park and the Liberty Science Center- interactive for all ages. The townhouse is located very close to a great coffee shop,  restaurants, and public parks- the newly renovated Berry Lane Park and Lafayette park and pool which is opened in the summertime.  For our adrenalin seekers, RPM Raceway-Car Racing Track in only 8 mins away by car. Dont forget to visit our lovely downtown Jersey City area for charming restaurants and bars near Grove Street. And when you're finished, shop at Newport Mall Centre.</t>
  </si>
  <si>
    <t>Please do not hesitate to contact us if you need any assistance, we are a text/phone call away. P.S All feedback is encouraged to improve our travelers guest home stay. Thank You :-)!</t>
  </si>
  <si>
    <t>(PLEASE NOTE: THERE IS CONSTRUCTION ON WEEKENDS AROUND THE CITY WHICH COULD DELAY THE TIME TO GET TO NYC)  The house is located close to  reach Downtown Manhattan about 35 mins in public transportation. The city bus #4 and #6 passes on the Avenue that takes you to downtown Jersey City and Newport Mall.  The house is a 8 minute walk to the Liberty State Park Light Rail station and at Liberty State Park you could also catch the ferry that goes to NYC.  It is a 5 minute drive to the NJ Turnpike, 25 minutes away from Newark International Airport, and It is also a 25 min drive to Manhattan via the Holland Tunnel. We do not suggest to drive to NYC to avoid traffic and parking hassles. But if you wish to drive, we suggest using navigation apps like Waze and (Hidden by Airbnb) Maps for faster travel routes. There is also a Citibike Station 2 blocks north from the house and another 8 mins away for a bike ride to downtown Jersey City.</t>
  </si>
  <si>
    <t>You can reach me or Edith's cell at any time for any questions, comments, concerns, and feedback. We'd love to hear from you. You can Call, Text, (Hidden by Airbnb) , email OR DM in (Hidden by Airbnb)  Phone: Edith (Phone number hidden by Airbnb) Phone: Joshua (Phone number hidden by Airbnb) email: (Email hidden by Airbnb)  IG:Jramosty</t>
  </si>
  <si>
    <t>https://a0.muscache.com/im/pictures/3a8492c4-8df4-4933-a934-f0ebf5fae583.jpg?aki_policy=large</t>
  </si>
  <si>
    <t>https://www.airbnb.com/users/show/225285449</t>
  </si>
  <si>
    <t>Edith</t>
  </si>
  <si>
    <t>https://a0.muscache.com/im/pictures/user/d05958f8-856d-433e-bc67-8b1c417c6b64.jpg?aki_policy=profile_small</t>
  </si>
  <si>
    <t>https://a0.muscache.com/im/pictures/user/d05958f8-856d-433e-bc67-8b1c417c6b64.jpg?aki_policy=profile_x_medium</t>
  </si>
  <si>
    <t>{TV,"Cable TV",Wifi,"Air conditioning",Kitchen,"Free street parking",Heating,"Smoke detector","Carbon monoxide detector","First aid kit","Fire extinguisher",Essentials,Shampoo,Hangers,"Hair dryer",Iron,"Private entrance","Hot water",Microwave,"Coffee maker",Refrigerator,"Dishes and silverware","Cooking basics",Oven,Stove,"Long term stays allowed","Host greets you"}</t>
  </si>
  <si>
    <t>https://www.airbnb.com/rooms/29964047</t>
  </si>
  <si>
    <t>Rustic Loft, close to NYC #4</t>
  </si>
  <si>
    <t>** (Please Read all House rules before Finalizing reservation)** Hi, my mother Edith and I are in the process of sharing our home to travelers who need a place to stay. We are fairly new to Airbnb and plan to make your visit here as comfortable as possible. If you have any questions, we will be more than happy to answer them.</t>
  </si>
  <si>
    <t>This attic has all the necessary items, to make your stay as cozy and comfortable as possible with a nice view to see the city at night :-). P.s The bathroom is small.</t>
  </si>
  <si>
    <t xml:space="preserve">** (Please Read all House rules before Finalizing reservation)** Hi, my mother Edith and I are in the process of sharing our home to travelers who need a place to stay. We are fairly new to Airbnb and plan to make your visit here as comfortable as possible. If you have any questions, we will be more than happy to answer them. This attic has all the necessary items, to make your stay as cozy and comfortable as possible with a nice view to see the city at night :-). P.s The bathroom is small. You will have access to everything in attic and helpful tips in the first Floor Living room to get around NYC :-). You can Call, Text, (Hidden by Airbnb) , email OR DM in (Hidden by Airbnb)  Phone: Edith (Phone number hidden by Airbnb) Phone: Joshua (Phone number hidden by Airbnb) email: (Email hidden by Airbnb)  IG:Jramosty Jersey City (JC) is the place to stay if you want a great view of the famous NYC skyline. JC is home to the Liberty State Park and the Liberty Science Center, which is one stop </t>
  </si>
  <si>
    <t>Jersey City (JC) is the place to stay if you want a great view of the famous NYC skyline. JC is home to the Liberty State Park and the Liberty Science Center, which is one stop away on the light rail from our home. For our adrenalin seekers, RPM Raceway-Car Racing Track in only 5 mins away by car. Dont forget to visit our lovely downtown Jersey City area for charming restaurants and bars near Grove Street. And when you're finished, shop at Newport Mall Centre.</t>
  </si>
  <si>
    <t>PLEASE NOT: Upon arriving, you will see that our house is surrounded by a brown wooden fence with a yellow sign on the gate. It states "No Trespassing". No need to worry, our Airbnb guests are welcomed :-). Please excuse our front yard is under renovation and does not look presentable at the moment. There are friendly neighborhood cats around the area, we ask  everyone to NOT let the cats in the house. Please lock the door when entering or leaving the house. There will also be other Airbnb guest on the  2nd floor. The attic is located in the 3rd Floor; keep in mind you will have to climb up 2 flights of stairs.   Please do not hesitate to contact us if you need any assistance, we are a text/phone call away. P.S All feedback is encouraged to improve our travelers guest home stay. Thank You :-)!</t>
  </si>
  <si>
    <t>Our home is located about 30 minutes away from Downtown Manhattan (World Trade Center), or 45 minutes to get to Time Square when taking NJ Public transportation. (PLEASE NOTE: THERE IS CONSTRUCTION ON WEEKENDS AROUND THE CITY WHICH COULD DELAY THE TIME TO GET TO NYC)  We are also located 2 blocks away from NJ light rail station where you take a short ride to transfer to the path train that connects to NYC.  We are 5 mins away from the NJ Turnpike and 22 mins away from Newark International Airport. It is also a 25 min drive to Manhattan via the Holland Tunnel. We do not suggest to drive to NYC to avoid traffic and parking hassles. But if you wish to drive, we suggest using navigation apps like Waze and (Hidden by Airbnb) Maps for faster travel routes.</t>
  </si>
  <si>
    <t>You will have access to everything in attic and helpful tips in the first Floor Living room to get around NYC :-).</t>
  </si>
  <si>
    <t>You can Call, Text, (Hidden by Airbnb) , email OR DM in (Hidden by Airbnb)  Phone: Edith (Phone number hidden by Airbnb) Phone: Joshua (Phone number hidden by Airbnb) email: (Email hidden by Airbnb)  IG:Jramosty</t>
  </si>
  <si>
    <t>No Loud Music.</t>
  </si>
  <si>
    <t>https://a0.muscache.com/im/pictures/7159ecd9-1db6-45de-8f51-fe30271e8a7a.jpg?aki_policy=large</t>
  </si>
  <si>
    <t>{Wifi,"Air conditioning",Kitchen,"Free street parking",Heating,"Smoke detector","Carbon monoxide detector","First aid kit","Fire extinguisher",Essentials,Shampoo,Hangers,"Hair dryer",Iron,"Private entrance","Hot water",Microwave,"Coffee maker",Refrigerator,"Dishes and silverware","Cooking basics",Stove,"Patio or balcony","Luggage dropoff allowed","Long term stays allowed","Host greets you","Trash can"}</t>
  </si>
  <si>
    <t>https://www.airbnb.com/rooms/29967160</t>
  </si>
  <si>
    <t>24-7 Private Bedroom by Subway Mins to NYC / WTC</t>
  </si>
  <si>
    <t>A century old house right next to PATH subway Journal Square station in Jersey City, NJ, the only city legalized Airbnb short term rental in NYC area. Your private bedroom is on the 3rd floor. A 3 stops / 15 minutes subway ride will take you to Manhattan / WTC. 1 -2 stop to Jersey City downtown, exchange center &amp; fantastic Manhattan Skyline View. Easy access to grocery, restaurants.  Luxury bedding, 43" TV, 2 shared bathrooms. 1 Queen 2 Twin beds, coffee maker, refrigerator shared Kitchenette.</t>
  </si>
  <si>
    <t>Located 1 block away from Journal Square PATH station, 20 ~ 25 minutes to Manhattan. The PATH is a subway system. It will take you to Jersey City downtown, Hoboken, WTC, Soho, 14th  street, 34th street in Manhattan. There are 3 bathrooms ( on 2nd and 3rd floor and in basement), and a kitchenette (on 3rd floor) are shared with other airbnb guest who stay in 5 bedrooms.  * 43‚Äù Flat screen Smart HDTV with Netflix &amp; local channels etc.  * In room coffee maker and refrigerator. Shared Kitchenette with counter top  microwave, oven, toaster, Pots, Pans,  one time using plastic forks, spoon, knife, one time using paper plate and bowls,  * High Speed Internet Wifi  * 1 Queen size bed for 2 people with Luxury 450 thread bed sheets.  * 2 twin size bed for the 3rd and 4th person.  * Luxury Linens &amp; towels provided;  * All Pillows are covered with Allergy Protection Pillow Protector  * Central Heat &amp; Window Air Conditioning  * Washer and dryer is available in the basement. They are used by our clea</t>
  </si>
  <si>
    <t>A century old house right next to PATH subway Journal Square station in Jersey City, NJ, the only city legalized Airbnb short term rental in NYC area. Your private bedroom is on the 3rd floor. A 3 stops / 15 minutes subway ride will take you to Manhattan / WTC. 1 -2 stop to Jersey City downtown, exchange center &amp; fantastic Manhattan Skyline View. Easy access to grocery, restaurants.  Luxury bedding, 43" TV, 2 shared bathrooms. 1 Queen 2 Twin beds, coffee maker, refrigerator shared Kitchenette. Located 1 block away from Journal Square PATH station, 20 ~ 25 minutes to Manhattan. The PATH is a subway system. It will take you to Jersey City downtown, Hoboken, WTC, Soho, 14th  street, 34th street in Manhattan. There are 3 bathrooms ( on 2nd and 3rd floor and in basement), and a kitchenette (on 3rd floor) are shared with other airbnb guest who stay in 5 bedrooms.  * 43‚Äù Flat screen Smart HDTV with Netflix &amp; local channels etc.  * In room coffee maker and refrigerator. Shared Kitchenette with</t>
  </si>
  <si>
    <t>A 3~5 minutes walk will take you to Journal Square PATH station. ‚ÄúPATH" is NY/NJ subway system to Manhattan Downtown World Trade Center or Midtown NYC 34 St, Greenwich Village.</t>
  </si>
  <si>
    <t>Your bed room is on the 3rd floor of house. A code lock is installed on your bedroom door.</t>
  </si>
  <si>
    <t>- - Quiet Time: 10:30pm ~ 8:00am - - No Extra Guest Stay over night - - NO loud music anytime - - No smoking and drug using in the apartment building and near front entrance. - Upto $200 fine will be apply for any house rules violation.</t>
  </si>
  <si>
    <t>https://a0.muscache.com/im/pictures/09a4c7f3-54e6-4403-8314-efee9ca91107.jpg?aki_policy=large</t>
  </si>
  <si>
    <t>{TV,Wifi,"Air conditioning",Heating,Washer,Dryer,"Smoke detector","Carbon monoxide detector","First aid kit","Fire extinguisher",Essentials,Shampoo,"Lock on bedroom door",Hangers,"Hair dryer",Iron,"Laptop friendly workspace",Microwave,"Coffee maker",Refrigerator,Dishwasher,"Cleaning before checkout"}</t>
  </si>
  <si>
    <t>https://www.airbnb.com/rooms/29968002</t>
  </si>
  <si>
    <t>24-6 Private Bedroom by Subway Mins to NYC / WTC</t>
  </si>
  <si>
    <t>This is a century old house right next to PATH subway Journal Square station in Jersey City, NJ, the only city legalized Airbnb short term rental in NYC area. Your private bedroom is on the 3rd floor. A 3 stops / 15 minutes subway ride will take you to Manhattan / WTC. 1 stop to Jersey City downtown, 2 stop to exchange center for fantastic Manhattan Skyline View. Easy access to grocery, restaurants.  Luxury bedding, 1 Queen bed, 43" TV, 3 shared bathrooms, shared Kitchenette.</t>
  </si>
  <si>
    <t>Located 1 block away from Journal Square PATH station, 20 ~ 25 minutes to Manhattan. The PATH is a subway system. It will take you to Jersey City downtown, Hoboken, WTC, Soho, 14th  street, 34th street in Manhattan. There are 3 bathrooms ( on 2nd and 3rd floor and in basement), and a kitchenette (on 3rd floor) are shared with other airbnb guest who stay in 5 bedrooms.  * 43‚Äù Flat screen Smart HDTV with Netflix &amp; local channels etc.  * In room coffee maker, refrigerator. Shared kitchenette with counter top  microwave, oven, toaster, Pots, Pans,  one time using plastic forks, spoon, knife, one time using paper plate and bowls,  * High Speed Internet Wifi  * 2 Queen size bed for 4 people with Luxury 450 thread bed sheets.  * Luxury Linens &amp; towels provided;  * All Pillows are covered with Allergy Protection Pillow Protector  * Central Heat &amp; Window Air Conditioning * Washer and dryer is available in the basement. They are used by our cleaning staff during the day. You can use them after 5</t>
  </si>
  <si>
    <t>This is a century old house right next to PATH subway Journal Square station in Jersey City, NJ, the only city legalized Airbnb short term rental in NYC area. Your private bedroom is on the 3rd floor. A 3 stops / 15 minutes subway ride will take you to Manhattan / WTC. 1 stop to Jersey City downtown, 2 stop to exchange center for fantastic Manhattan Skyline View. Easy access to grocery, restaurants.  Luxury bedding, 1 Queen bed, 43" TV, 3 shared bathrooms, shared Kitchenette. Located 1 block away from Journal Square PATH station, 20 ~ 25 minutes to Manhattan. The PATH is a subway system. It will take you to Jersey City downtown, Hoboken, WTC, Soho, 14th  street, 34th street in Manhattan. There are 3 bathrooms ( on 2nd and 3rd floor and in basement), and a kitchenette (on 3rd floor) are shared with other airbnb guest who stay in 5 bedrooms.  * 43‚Äù Flat screen Smart HDTV with Netflix &amp; local channels etc.  * In room coffee maker, refrigerator. Shared kitchenette with counter top  microwa</t>
  </si>
  <si>
    <t>Jounal Square is a up coming area in Jersey City with a lot of high rising building are biulding and planing. Our house is located on a quiet street. There are a lot of restaurants, groceries, bakeries and supermarket  near by. For anyone who want fast access to Manhattan and reasonable dwelling price, this is idea place to stay.</t>
  </si>
  <si>
    <t>3~5 minutes walk will get to Journal Square PATH station, "PATH" is NY/NJ subway system to Downtown World Trade Center or Midtown NYC 34 St, Greenwich Village.</t>
  </si>
  <si>
    <t>Your bed room is on the 3nd floor of house. A code lock is installed on your bedroom door.</t>
  </si>
  <si>
    <t>https://a0.muscache.com/im/pictures/76bf4675-b30c-4277-a3ab-b979bb2342fa.jpg?aki_policy=large</t>
  </si>
  <si>
    <t>{TV,Wifi,"Air conditioning",Heating,Washer,Dryer,"Smoke detector","Carbon monoxide detector","First aid kit","Fire extinguisher",Essentials,Shampoo,"Lock on bedroom door",Hangers,"Hair dryer",Iron,"Laptop friendly workspace"}</t>
  </si>
  <si>
    <t>https://www.airbnb.com/rooms/29979110</t>
  </si>
  <si>
    <t>Serene Escape * Outdoor Patio * Reduced Rates</t>
  </si>
  <si>
    <t>Lovely, bright and cozy apartment has a large living room with a futon, eat-in kitchen, 1 bathroom w/ claw-foot tub, 1 bedroom with king size bed, double closets and a beautiful outdoor terrace.  Bus stop is 1/2 a block away, a short 15 min ride straight into Midtown NY, Lightrail 2 blocks away to NY Ferries/Hoboken Path. Metlife Stadium for concerts/sport games is a 20 min ride. American Dream mall opening Fall 2019 will be 15 min by car or shuttle. Rollaway cots available upon request.</t>
  </si>
  <si>
    <t>Lovely, bright and cozy apartment has a large living room with a futon, eat-in kitchen, 1 bathroom w/ claw-foot tub, 1 bedroom with king size bed, double closets and a beautiful outdoor terrace.  Bus stop is 1/2 a block away, a short 15 min ride straight into Midtown NY, Lightrail 2 blocks away to NY Ferries/Hoboken Path. Metlife Stadium for concerts/sport games is a 20 min ride. American Dream mall opening Fall 2019 will be 15 min by car or shuttle. Rollaway cots available upon request. If your party is larger than 4, we can provide two roll-away cots at an extra price (check policies). I‚Äôm available as much and as little as guests need. Please let me know which accommodates you the best so I can make your stay enjoyable. Central  Avenue is a few blocks away which boasts of great little restaurants, small shops, vegetable markets and bakeries. Highly Recommended: Breakfast / Lunch - The Cliff (38 Congress St, 1/2 a block away) has family friendly menus, healthy breakfast bowls/meals a</t>
  </si>
  <si>
    <t>Central  Avenue is a few blocks away which boasts of great little restaurants, small shops, vegetable markets and bakeries. Highly Recommended: Breakfast / Lunch - The Cliff (38 Congress St, 1/2 a block away) has family friendly menus, healthy breakfast bowls/meals and smoothies!!! Open 8a-4p. Dinner - Fox and Crow on Palisade Ave (1 block away).- opens at 5pm. Good for appetizers and drinks or a small dinner after touring NY. - Frank Sinatra Lovers... you must visit Leo‚Äôs Grandevous (200 grand street, Hoboken) - i suggest Uber for this one but it‚Äôs the best Italian food around! Groceries - For small items there‚Äôs a grocery store around the corner on Webster. They sell all necessities and make great grab and go sandwiches.  - Shoprite (supermarket) is in Hoboken, you can walk there... 2 blocks to elevator, then 2 blocks once you get to Hoboken (no cost for elevator).  7a-12a Laundry Facility  - There‚Äôs a laundry facility 1  1/2 blocks away from the apartment. Palisades and South Street</t>
  </si>
  <si>
    <t>Roku available with HBO, Netflix and Prime in living room. Cable TV in bedroom. If you are visiting with a car:  - Parking on the street requires a daily parking permit (not required Sundays or Holidays). Jersey City Parking Authority sells them for $6/day. I can pick one up for you, however the parking fee will not be covered in the per night rates. I will leave the receipt and permit in the apartment for you.  - On-site parking may be available depending on the dates. Fees that apply $25/night, inquire with your reservation.</t>
  </si>
  <si>
    <t>You can choose to take the 119 bus into NYC, its a 15-20 min ride. The bus stop is steps away from the apartment (less than 1/2 a block ~200meters away). Please note that on holidays the bus schedule can vary. The most reliable bus on weekends and holidays is the 123 from Paterson Plank Road/Congress street (1 block away) or the light-rail to Hoboken Path/Ferry.  Download the transit app (green with a sideways S logo) to track buses and lightrail to avoid wait time outdoors.  Other transportation options nearby:  Lightrail station to PATH/Hoboken~2 blocks, 87 bus to PATH/Hoboken ~ 1/2 a block away, Uber/Lyft friendly neighbourhood. Uber to NYC: 15-20mins $40-$60  Uber to Hoboken: 10 mins $6-$13  Uber to MetLife: 20 mins $25-$35</t>
  </si>
  <si>
    <t>If your party is larger than 4, we can provide two roll-away cots at an extra price (check policies).</t>
  </si>
  <si>
    <t>I‚Äôm available as much and as little as guests need. Please let me know which accommodates you the best so I can make your stay enjoyable.</t>
  </si>
  <si>
    <t>- Quiet hours on weekdays after 10PM, weekends after 12AM.  - No smoking in the apartment, ashtrays are available on the porch. Please ensure you close the doors before smoking outdoors. - Keep windows closed if heat or air conditioning is turned on. - Please be mindful of electricity and heat usage. Turn the lights off in daylight and when you leave the apartment.  - No additional overnight guests permissible. Day visits may be allowed with host approval. - Do not disturb guests in other units.  - When leaving the apartment for the day, please ensure all lights are turned off.</t>
  </si>
  <si>
    <t>https://a0.muscache.com/im/pictures/a1cd2c8c-fb09-4b33-8838-79d28c53dbaf.jpg?aki_policy=large</t>
  </si>
  <si>
    <t>https://www.airbnb.com/users/show/56826928</t>
  </si>
  <si>
    <t>Evelyn</t>
  </si>
  <si>
    <t xml:space="preserve">I was born and raised in Chile. I moved to the United States in the 70s and began building my american dream. I currently live in the New York City area with my family. My hobbies are cooking for my family, and making those around me smile. I love to host, travel and meet new people.  
Even though I recently started hosting, I‚Äôve been hosting my family and friends for years. I know all the tourist hot spots in the area as well as those gems that only locals know. </t>
  </si>
  <si>
    <t>https://a0.muscache.com/im/pictures/user/1100ed1a-87ed-475c-83db-2c3f18337b88.jpg?aki_policy=profile_small</t>
  </si>
  <si>
    <t>https://a0.muscache.com/im/pictures/user/1100ed1a-87ed-475c-83db-2c3f18337b88.jpg?aki_policy=profile_x_medium</t>
  </si>
  <si>
    <t>{TV,"Cable TV",Wifi,"Air conditioning",Kitchen,Heating,"Smoke detector","Carbon monoxide detector","First aid kit","Fire extinguisher",Essentials,Shampoo,"Lock on bedroom door",Hangers,"Hair dryer",Iron,"Laptop friendly workspace","Self check-in","Smart lock","Private living room","Private entrance","Children‚Äôs books and toys","Hot water","Bed linens","Extra pillows and blankets",Microwave,"Coffee maker",Refrigerator,"Dishes and silverware","Cooking basics",Oven,Stove,"Patio or balcony","Long term stays allowed","Paid parking on premises"}</t>
  </si>
  <si>
    <t>https://www.airbnb.com/rooms/30005658</t>
  </si>
  <si>
    <t>24-3 Private Bedroom &amp; Bathroom by Subway near NYC</t>
  </si>
  <si>
    <t>This is a century old house right next to PATH subway Journal Square station in Jersey City, NJ, the only city legalized Airbnb short term rental in NYC area. Your private bedroom &amp; bathroom are on the 2nd floor. A 3 stops / 15 minutes subway ride will take you to Manhattan / WTC. 1 stop to Jersey City downtown, 2 stop to exchange center for fantastic Manhattan Skyline View. Easy access to grocery, restaurants. Private bathroom, 2 Full size beds, luxury bedding, 43" TV, desk, shared Kitchenette.</t>
  </si>
  <si>
    <t xml:space="preserve">Located 1 block away from Journal Square PATH station, 20 ~ 25 minutes to Manhattan. The PATH is a subway system. It will take you to Jersey City downtown, Hoboken, WTC, Soho, 14th  street, 34th street in Manhattan.  You are have your own private bathroom. The kitchenette (on 3rd floor) are shared with other airbnb guest who stay in 6 bedrooms.  * 43‚Äù Flat screen Smart HDTV with Netflix &amp; local channels etc.  * In room coffee maker. Shared Kitchenette with counter top  microwave, oven, toaster, Pots, Pans,  one time using plastic forks, spoon, knife, one time using paper plate and bowls,  * High Speed Internet Wifi  * 2 Full size bed for upto 4 people with Luxury 450 thread bed sheets.  * Luxury Linens &amp; towels provided;  * All Pillows are covered with Allergy Protection Pillow Protector  * Central Heat &amp; Window Air Conditioning  * Washer and dryer are available in the basement. They are used by our cleaning staff during the day. You can use them after 5:00pm  Your privacy and comfort </t>
  </si>
  <si>
    <t>This is a century old house right next to PATH subway Journal Square station in Jersey City, NJ, the only city legalized Airbnb short term rental in NYC area. Your private bedroom &amp; bathroom are on the 2nd floor. A 3 stops / 15 minutes subway ride will take you to Manhattan / WTC. 1 stop to Jersey City downtown, 2 stop to exchange center for fantastic Manhattan Skyline View. Easy access to grocery, restaurants. Private bathroom, 2 Full size beds, luxury bedding, 43" TV, desk, shared Kitchenette. Located 1 block away from Journal Square PATH station, 20 ~ 25 minutes to Manhattan. The PATH is a subway system. It will take you to Jersey City downtown, Hoboken, WTC, Soho, 14th  street, 34th street in Manhattan.  You are have your own private bathroom. The kitchenette (on 3rd floor) are shared with other airbnb guest who stay in 6 bedrooms.  * 43‚Äù Flat screen Smart HDTV with Netflix &amp; local channels etc.  * In room coffee maker. Shared Kitchenette with counter top  microwave, oven, toaster,</t>
  </si>
  <si>
    <t>Journal Square is a up coming area in Jersey City. A lot of new buildings are planned or in construction. Our house is located on a quiet street. There are a lot of restaurants, groceries, bakeries and supermarket  near by. For anyone who want fast access to Manhattan and reasonable dwelling price, this is idea place to stay.</t>
  </si>
  <si>
    <t>It is safe to park in the street near our house. The street parking is 2 hour free for Monday ~ Saturday. It is Free for Sunday and holiday. There are $9 ~ 20/day paid parking lots or garages are in this area. You can check at "Spot Hero" app on your phone.</t>
  </si>
  <si>
    <t>- Quiet Time: 10:30pm ~ 8:00am - No Extra Guest Stay over night - NO loud music anytime - No smoking and drug using in the apartment building and near front entrance. - Guest need clean the pans and pots at Kitchenette after they used them.</t>
  </si>
  <si>
    <t>https://a0.muscache.com/im/pictures/2e017eca-6aef-45f1-924b-34cd85f10557.jpg?aki_policy=large</t>
  </si>
  <si>
    <t>{TV,Wifi,"Air conditioning",Heating,Washer,Dryer,"Smoke detector","Carbon monoxide detector","First aid kit","Fire extinguisher",Essentials,Shampoo,"Lock on bedroom door",Hangers,"Hair dryer",Iron,"Hot water"}</t>
  </si>
  <si>
    <t>https://www.airbnb.com/rooms/30020102</t>
  </si>
  <si>
    <t>Jersey City 122 A baldwin avenue</t>
  </si>
  <si>
    <t>Thank you for taking a look at my Jersey 3 Bedroom apartment. This unit features -3 bedroom 1 bath -Brand new Kitchen and Bathroom, -dishwasher and washer dryer - Hardwood floor throughout the apartment - Master bedroom features a Queen size bed and the other 2 renovated bedrooms have double beds. -The apartment is equipped with linens, towels, and all kitchen appliances.</t>
  </si>
  <si>
    <t>We offer high speed wireless internet and cable tv.. Easy access to the apartment. Looking forward to hosting you</t>
  </si>
  <si>
    <t>Thank you for taking a look at my Jersey 3 Bedroom apartment. This unit features -3 bedroom 1 bath -Brand new Kitchen and Bathroom, -dishwasher and washer dryer - Hardwood floor throughout the apartment - Master bedroom features a Queen size bed and the other 2 renovated bedrooms have double beds. -The apartment is equipped with linens, towels, and all kitchen appliances. We offer high speed wireless internet and cable tv.. Easy access to the apartment. Looking forward to hosting you</t>
  </si>
  <si>
    <t>1. The number of guests this property accommodates is the maximum number of guests allowed including children. No parties or other gatherings are allowed. 2. The primary Guest must be age 25 or older. 3. No smoking is allowed at any of our properties. 4. Pets are allowed only in properties that specifically listed as ‚ÄúPets Allowed.‚Äù Red Awning Vacation Rentals is here to help you before, during and after your stay.¬† Just let us know any questions you have or issues we can help you with.¬† We are available 24x7 via text message, live chat and email so you can reach us anytime, in addition to reaching us by phone. Please note these Check-in Day Requirements for this property: Feb 17 2020 - Feb 23 2020 : Tuesday, Wednesday, Thursday, Friday, Saturday and Sunday check-in required, Tuesday, Wednesday, Thursday, Friday, Saturday and Sunday check-out required.</t>
  </si>
  <si>
    <t>https://a0.muscache.com/im/pictures/760cfdb7-029d-4969-8aeb-4fd6ecac7622.jpg?aki_policy=large</t>
  </si>
  <si>
    <t>https://www.airbnb.com/users/show/221402374</t>
  </si>
  <si>
    <t>Red Awning</t>
  </si>
  <si>
    <t>Welcome to Red Awning, a whole new way to travel.  We make staying in a unique home or apartment as easy as staying at a hotel.  We partner with local property managers worldwide to provide you with the largest single collection of properties in the most destinations, all with consistent service, support and free tools provided by Red Awning. Every stay includes safe and simple payment processing, 24/7 customer assistance by phone, chat, email or text, plus access to all your travel details via our free mobile app. We offer consistent terms and more flexible cancellation policies across our large base of properties, and we include accidental damage protection for every stay with no security deposits. Our Red Awning team is ready to redefine your stay and travel experience, wherever you want to go among our 140,000 properties in 10,000 destinations. We‚Äôre here to make your journey easier.</t>
  </si>
  <si>
    <t>https://a0.muscache.com/im/pictures/user/ef46f436-7113-49f2-af6d-44f2e3587071.jpg?aki_policy=profile_small</t>
  </si>
  <si>
    <t>https://a0.muscache.com/im/pictures/user/ef46f436-7113-49f2-af6d-44f2e3587071.jpg?aki_policy=profile_x_medium</t>
  </si>
  <si>
    <t>Midtown East</t>
  </si>
  <si>
    <t>{TV,"Cable TV",Wifi,"Air conditioning",Kitchen,Heating,Washer,Dryer,"Smoke detector","Carbon monoxide detector",Essentials,"Hair dryer",Bathtub,"Bed linens",Microwave,"Coffee maker",Dishwasher,Oven}</t>
  </si>
  <si>
    <t>https://www.airbnb.com/rooms/30039677</t>
  </si>
  <si>
    <t>Private 1 bedroom</t>
  </si>
  <si>
    <t>Perect apartment right next to Grove Station</t>
  </si>
  <si>
    <t>https://a0.muscache.com/im/pictures/d362bc61-2c7b-4347-a336-73cfb10801eb.jpg?aki_policy=large</t>
  </si>
  <si>
    <t>https://www.airbnb.com/users/show/225108575</t>
  </si>
  <si>
    <t>Tom</t>
  </si>
  <si>
    <t>https://a0.muscache.com/im/pictures/user/0919e1d3-0335-49f1-af91-9f9b3444f0b5.jpg?aki_policy=profile_small</t>
  </si>
  <si>
    <t>https://a0.muscache.com/im/pictures/user/0919e1d3-0335-49f1-af91-9f9b3444f0b5.jpg?aki_policy=profile_x_medium</t>
  </si>
  <si>
    <t>{TV,Wifi,"Air conditioning",Heating,Essentials,Shampoo,Hangers,"Hair dryer",Iron,"Laptop friendly workspace"}</t>
  </si>
  <si>
    <t>16 months ago</t>
  </si>
  <si>
    <t>https://www.airbnb.com/rooms/30057213</t>
  </si>
  <si>
    <t>2BR APT Charming Old House by Subway Near NYC WTC</t>
  </si>
  <si>
    <t>This is a century old house right next to PATH subway Journal Square station in Jersey City, NJ, the only city legalized Airbnb short term rental in NYC area. You Apt is on the 1st floor. A 3 stops / 15 minutes subway ride will take you to Manhattan / WTC. 1 stop to Jersey City downtown, 2 stop to exchange center for fantastic Manhattan Skyline View. Easy access to grocery, restaurants. Old world charming characters, 2 Queen, 1 Full  and 1 Twin size beds, luxury bedding.</t>
  </si>
  <si>
    <t>Located 1 block, 2-3 minuets walking distance away from Journal Square PATH station, 20 ~ 25 minutes to Manhattan. The PATH is a subway system. It will take you to Jersey City downtown, Hoboken, WTC, Soho, 14th  street, 34th street in Manhattan.  Your apartment is on the 1st floor. * The 1st bedroom has 2 queen size beds, the 2nd bedroom has 1 queen size bed, 1 twin size bed.  * 43‚Äù Flat screen Smart TV with Netflix &amp; local channels etc.  * Fully equipped kitchen with basic cooking ware.  * High Speed Internet Wifi  * Luxury 450 thread bedsheets, Luxury towels provided;  * All Pillows are covered with Allergy Protection Pillow Protector  * Central Heat &amp; Window Air Conditioning  * Washer and dryer are available in the basement. They are used by our cleaning staff during the day. You can use them after 5:00pm  Your privacy and comfort accommodations will be our responsibility and our pleasure.</t>
  </si>
  <si>
    <t xml:space="preserve">This is a century old house right next to PATH subway Journal Square station in Jersey City, NJ, the only city legalized Airbnb short term rental in NYC area. You Apt is on the 1st floor. A 3 stops / 15 minutes subway ride will take you to Manhattan / WTC. 1 stop to Jersey City downtown, 2 stop to exchange center for fantastic Manhattan Skyline View. Easy access to grocery, restaurants. Old world charming characters, 2 Queen, 1 Full  and 1 Twin size beds, luxury bedding. Located 1 block, 2-3 minuets walking distance away from Journal Square PATH station, 20 ~ 25 minutes to Manhattan. The PATH is a subway system. It will take you to Jersey City downtown, Hoboken, WTC, Soho, 14th  street, 34th street in Manhattan.  Your apartment is on the 1st floor. * The 1st bedroom has 2 queen size beds, the 2nd bedroom has 1 queen size bed, 1 twin size bed.  * 43‚Äù Flat screen Smart TV with Netflix &amp; local channels etc.  * Fully equipped kitchen with basic cooking ware.  * High Speed Internet Wifi  * </t>
  </si>
  <si>
    <t>Journal Square is a up coming area in Jersey City. A lot of new buildings are planned or in construction. Our house is located on a quiet street. There are restaurants, groceries, bakeries, restaurants, and supermarket  near by.</t>
  </si>
  <si>
    <t>It is safe to park in the street near our house. The street parking is 2 hour free for Monday ~ Friday. It is Free for Sunday and holiday. There are $9 ~ $20/day paid parking lots or garages are in this area. You can check at "Spot Hero" app on your phone.</t>
  </si>
  <si>
    <t>A 3~5 minutes walking will take you to Journal Square PATH station. ‚ÄúPATH" is NY/NJ subway system to Manhattan Downtown World Trade Center or Midtown NYC 34 St, Greenwich Village.</t>
  </si>
  <si>
    <t>Your bed room is on the 1st floor of house. A code lock is installed on your apartment door.</t>
  </si>
  <si>
    <t>https://a0.muscache.com/im/pictures/25cdba12-1ddc-42be-9039-730f115410d0.jpg?aki_policy=large</t>
  </si>
  <si>
    <t>{TV,Wifi,"Air conditioning",Kitchen,Heating,Washer,Dryer,"Smoke detector","Carbon monoxide detector","First aid kit","Fire extinguisher",Essentials,Shampoo,Hangers,"Hair dryer",Iron,"Laptop friendly workspace","Hot water"}</t>
  </si>
  <si>
    <t>https://www.airbnb.com/rooms/30085707</t>
  </si>
  <si>
    <t>2BR Apartment with Patio, 10min to Manhattan</t>
  </si>
  <si>
    <t>Modern industrial style apartment in Jersey City with brand new designer hardwood furnitures. 1 min walk to Grove St PATH, minutes away from Manhattan by PATH subway: World Trade Centre - 10 min West Village - 10 min Midtown (33 St &amp; 6 Ave) - 20 min 10 min walk to waterfront to enjoy beautiful skyline view of Manhattan All local guests please message me and get an approval from me prior to making the reservations. Local bookings with out doing so will be cancelled with no exception.</t>
  </si>
  <si>
    <t xml:space="preserve">Modern industrial style apartment in Jersey City with brand new designer hardwood furnitures. 1 min walk to Grove St PATH, minutes away from Manhattan by PATH subway: World Trade Centre - 10 min West Village - 10 min Midtown (33 St &amp; 6 Ave) - 20 min 10 min walk to waterfront to enjoy beautiful skyline view of Manhattan All local guests please message me and get an approval from me prior to making the reservations. Local bookings with out doing so will be cancelled with no exception. I'm working and living in Manhattan, so most likely I won't be able to meet you up during check-in and check-out. But feel very free to message me if you need anything or is there any problem! I will always come over! Very hipster neighbourhood with lots of unique cafes, bars and restaurants in the central Jersey City. 1 min away from Grove Street PATH Station, 3 min away from 24/7 convenient store, 5 min away from massive supermarket. Take PATH trains (24/7) directly to World Trade Centre, West Village or </t>
  </si>
  <si>
    <t>Very hipster neighbourhood with lots of unique cafes, bars and restaurants in the central Jersey City. 1 min away from Grove Street PATH Station, 3 min away from 24/7 convenient store, 5 min away from massive supermarket.</t>
  </si>
  <si>
    <t>Take PATH trains (24/7) directly to World Trade Centre, West Village or Midtown Manhattan. Awesome 10 min walk to the Hudson River waterfront, to enjoy stunning Manhattan views.</t>
  </si>
  <si>
    <t>I'm working and living in Manhattan, so most likely I won't be able to meet you up during check-in and check-out. But feel very free to message me if you need anything or is there any problem! I will always come over!</t>
  </si>
  <si>
    <t>- No shoes in the house please!</t>
  </si>
  <si>
    <t>https://a0.muscache.com/im/pictures/b287a6b1-ed3f-402d-b357-a63119f84cc0.jpg?aki_policy=large</t>
  </si>
  <si>
    <t>https://www.airbnb.com/users/show/19909972</t>
  </si>
  <si>
    <t>Jayu</t>
  </si>
  <si>
    <t xml:space="preserve">I'm a postdoc working on cancer research. Just moved from Taiwan to NY in 2017. Can't tell you how much I love this city since my first visit in 2010. 
I'm a crazy dog lover. A big fan of musicals. Love ice cream but will only have it when something big happens. lol </t>
  </si>
  <si>
    <t>https://a0.muscache.com/im/pictures/user/2974894d-7b13-402e-8e6e-510e66e49dc5.jpg?aki_policy=profile_small</t>
  </si>
  <si>
    <t>https://a0.muscache.com/im/pictures/user/2974894d-7b13-402e-8e6e-510e66e49dc5.jpg?aki_policy=profile_x_medium</t>
  </si>
  <si>
    <t>Civic Center</t>
  </si>
  <si>
    <t>{TV,Wifi,"Air conditioning",Kitchen,Breakfast,Heating,Washer,Dryer,"Smoke detector","Carbon monoxide detector","Fire extinguisher",Essentials,Shampoo,"Lock on bedroom door",Hangers,"Hair dryer",Iron,"Laptop friendly workspace","Self check-in",Lockbox,"Private living room",Bathtub,"Hot water","Bed linens","Extra pillows and blankets",Microwave,"Coffee maker",Refrigerator,Dishwasher,"Dishes and silverware","Cooking basics",Oven,Stove,"Single level home","Patio or balcony","Long term stays allowed","Shower gel","Trash can"}</t>
  </si>
  <si>
    <t>https://www.airbnb.com/rooms/30086554</t>
  </si>
  <si>
    <t>Easy Commute to NYC. Brand New Kitchen and completely renovated. New Appliances</t>
  </si>
  <si>
    <t>https://a0.muscache.com/im/pictures/2291e95b-5bc2-4d08-9551-cf72d84dadd4.jpg?aki_policy=large</t>
  </si>
  <si>
    <t>https://www.airbnb.com/users/show/226072870</t>
  </si>
  <si>
    <t>Ravi</t>
  </si>
  <si>
    <t>https://a0.muscache.com/im/pictures/user/46b9188b-6d7c-4851-81b8-5c68ee2da423.jpg?aki_policy=profile_small</t>
  </si>
  <si>
    <t>https://a0.muscache.com/im/pictures/user/46b9188b-6d7c-4851-81b8-5c68ee2da423.jpg?aki_policy=profile_x_medium</t>
  </si>
  <si>
    <t>{TV,Wifi,"Air conditioning",Kitchen,"Free parking on premises",Heating,Washer,Dryer,"Private living room","Private entrance"}</t>
  </si>
  <si>
    <t>https://www.airbnb.com/rooms/30126143</t>
  </si>
  <si>
    <t>1. Whole Floor! Sunny, Spacious, Close to NYC!</t>
  </si>
  <si>
    <t>Hi all! Come take a look at my beautiful Jersey City apartment. Get all of the convenience of being close to the city, without all of the exorbitant fees that go into staying in Manhattan. You can be to downtown NYC in about 20 minutes.  Take a look at the pictures and see the lovely space, comfortably sleeping up to 12 people. The calendar is up to date and I would love to host you - please reach out if you have any questions.</t>
  </si>
  <si>
    <t>The space in the apartment is great - nice and open with tons of windows that allow a huge amount of natural light in to brighten up the whole apartment. Here are the amenities that you can expect to find in the apartment:  Bedrooms - Two bedrooms with comfortable queen-sized beds, will plenty of pillows  - Second bedroom also has a twin over twin bunk bed - Both bedrooms have TVs in them for your viewing needs - Plenty of extra linens for use on the sofa beds or anywhere else they may be needed Living Room - A third TV with complementary Sling and Netflix - High speed wifi for all of your internet browsing needs - There are two sleeper sofas in in the unit, with a couple of air mattresses for those in larger groups - Tons of windows that let in a TON of natural light Kitchen - Fully stocked with basically everything you will need to cook during your stay, except the food itself!  - Microwave, coffee make, pots and pans, silverware, cooking utensils, plates and bowls, cups and mugs, et</t>
  </si>
  <si>
    <t>Hi all! Come take a look at my beautiful Jersey City apartment. Get all of the convenience of being close to the city, without all of the exorbitant fees that go into staying in Manhattan. You can be to downtown NYC in about 20 minutes.  Take a look at the pictures and see the lovely space, comfortably sleeping up to 12 people. The calendar is up to date and I would love to host you - please reach out if you have any questions. The space in the apartment is great - nice and open with tons of windows that allow a huge amount of natural light in to brighten up the whole apartment. Here are the amenities that you can expect to find in the apartment:  Bedrooms - Two bedrooms with comfortable queen-sized beds, will plenty of pillows  - Second bedroom also has a twin over twin bunk bed - Both bedrooms have TVs in them for your viewing needs - Plenty of extra linens for use on the sofa beds or anywhere else they may be needed Living Room - A third TV with complementary Sling and Netflix - Hig</t>
  </si>
  <si>
    <t>Jersey City provides a unique experience for those who want to experience the hustle and bustle of New York City, but also may want to get away from it and relax.  A quick trip to the Grove St PATH train stop and then a short train ride and you are in downtown NYC in about 20 minutes. There is also a ton of stuff to do here in Jersey City. Great little downtown area with some great bars and restaurants. Check out the House Manual for some local recommendations.</t>
  </si>
  <si>
    <t>The calendar is always up to date - if the dates you are looking for are open there then you can go ahead and book! They won't be available for long.</t>
  </si>
  <si>
    <t>For quick access to NYC you want to use the same train station and then get on a Manhattan bound PATH train. (Hidden by Airbnb) maps is your best friend for getting around the city!</t>
  </si>
  <si>
    <t>The entire apartment is yours to use, there is no shared space at all</t>
  </si>
  <si>
    <t>I plan to give my guests space and privacy, but I am easily reachable via the message thread and by phone/text.</t>
  </si>
  <si>
    <t>(House Guidelines) Prior to arrival, all guests must submit identification to the hosts (1 SELFIE PHOTO PER GUEST containing their face, and holding a government ID beside it.) We reserve the right to identify guests during their stay. Refusal to do so, if asked by Airbnb, will result in termination of reservation. We take this precaution in an effort to keep our home and its belongings safe, secure, insured, and accounted for and to avoid unverified guests, which has been an issue for us in the past. If you have questions regarding our rules, we are more than willing to explain it further. Thank you in advance for treating our home with respect and we appreciate your cooperation! ***ADDITIONAL SERVICES*** ‚Ä¢Early Check In/Late Check Out: per hour, one free hour (when available) ‚Ä¢Luggage Storage: Per day, ask host for more details. GENERAL ‚Ä¢Kindly remove shoes on the wood floors. Help us keep them in the best possible shape for all guests. ‚Ä¢Smoking is strictly prohibited indoors (this i</t>
  </si>
  <si>
    <t>https://a0.muscache.com/im/pictures/f081db69-7aba-4350-9b71-f582dcb63a98.jpg?aki_policy=large</t>
  </si>
  <si>
    <t>https://www.airbnb.com/users/show/226211795</t>
  </si>
  <si>
    <t xml:space="preserve">Hey, Mike here! Excited to host awesome guests at our place in Jersey City. Longtime local of the area, so I am happy to help with your trip :) </t>
  </si>
  <si>
    <t>https://a0.muscache.com/im/pictures/user/ca25132a-b568-47de-803d-9e6fc3393102.jpg?aki_policy=profile_small</t>
  </si>
  <si>
    <t>https://a0.muscache.com/im/pictures/user/ca25132a-b568-47de-803d-9e6fc3393102.jpg?aki_policy=profile_x_medium</t>
  </si>
  <si>
    <t>{TV,Wifi,"Air conditioning",Kitchen,"Paid parking off premises","Free street parking",Heating,"Smoke detector","Carbon monoxide detector","Fire extinguisher",Essentials,Shampoo,"Lock on bedroom door",Hangers,"Hair dryer",Iron,"Laptop friendly workspace","Self check-in",Lockbox,"Pack ‚Äôn Play/travel crib","Hot water","Bed linens","Extra pillows and blankets","Ethernet connection",Microwave,"Coffee maker",Refrigerator,"Dishes and silverware","Cooking basics",Oven,Stove,"Luggage dropoff allowed","Long term stays allowed","Cleaning before checkout","Shower gel","Trash can"}</t>
  </si>
  <si>
    <t>https://www.airbnb.com/rooms/30130869</t>
  </si>
  <si>
    <t>Chic Jersey City Condo for a NYC Getaway</t>
  </si>
  <si>
    <t>Located in the quiet Heights neighborhood of Jersey City, this condo is minutes from NYC. Combining global chic, pops of color, and Scandinavian decor, this cozy home feels stylish and airy within a quaint, calm atmosphere.</t>
  </si>
  <si>
    <t>Our condo is on the third floor of a three-story walk-up on a quiet street in Jersey City. The condo is equipped with: - Dishwasher (and detergent) - Refrigerator/freezer - Shared washing machine &amp; dryer (and detergent) - Kitchen needs (oven, gas stove, cutlery, pots/pans, glassware, dinnerware, fondue set) - Keurig and K-cups - Full-size bed with memory foam topper Well-equipped with the necessary facilities, the condo also has street parking available with a visitor's pass for an additional fee.</t>
  </si>
  <si>
    <t>Located in the quiet Heights neighborhood of Jersey City, this condo is minutes from NYC. Combining global chic, pops of color, and Scandinavian decor, this cozy home feels stylish and airy within a quaint, calm atmosphere. Our condo is on the third floor of a three-story walk-up on a quiet street in Jersey City. The condo is equipped with: - Dishwasher (and detergent) - Refrigerator/freezer - Shared washing machine &amp; dryer (and detergent) - Kitchen needs (oven, gas stove, cutlery, pots/pans, glassware, dinnerware, fondue set) - Keurig and K-cups - Full-size bed with memory foam topper Well-equipped with the necessary facilities, the condo also has street parking available with a visitor's pass for an additional fee. In addition to the condo, guests will have access to the basement laundry facilities and a shared backyard/patio. The Heights is a diverse community with a vibrant neighborhood association (Website hidden by Airbnb) that hosts events in Riverview-Fisk Park throughout the y</t>
  </si>
  <si>
    <t>The Heights is a diverse community with a vibrant neighborhood association (Website hidden by Airbnb) that hosts events in Riverview-Fisk Park throughout the year. The Riverview Jazz Festival, Sunday Farmer's Market, and a competitive peach pie bake-off are just a few of the events going on. The park as well as a variety of restaurants are within easy walking distance of the condo.</t>
  </si>
  <si>
    <t>There are a variety of transportation options for accessing New York City from our home.  The fastest route will get you into the West Village in as little as 20 minutes or to Midtown in about 30. Bus routes 123 and 119 are located within a 1-2 minute walk from the condo and take between 30-40 minutes, depending on traffic. We provide schedules and maps in both the physical and digital copies of our house manual to help you plan your trip.</t>
  </si>
  <si>
    <t>Our condo is a short 2-3 minute walk to bus routes (119 and 123) into New York and downtown Jersey City and a 10-minute walk to two light rail stations (9th Street/Congress Station or 2nd Avenue).  PATH Trains are a manageable 25-minute walk through Hoboken, but Lyft and Uber are readily accessible alternatives ($6‚Äì8/trip). Both the Holland and Lincoln tunnels are within a 15-minute drive and Newark Airport is a 25-minute drive, pending traffic.</t>
  </si>
  <si>
    <t>In addition to the condo, guests will have access to the basement laundry facilities and a shared backyard/patio.</t>
  </si>
  <si>
    <t>To respect our neighbors, quiet hours are from 11:00pm to 7:00am</t>
  </si>
  <si>
    <t>https://a0.muscache.com/im/pictures/efdfaa08-47a5-4c0a-ad22-af69587b09a6.jpg?aki_policy=large</t>
  </si>
  <si>
    <t>https://www.airbnb.com/users/show/6047896</t>
  </si>
  <si>
    <t>Lindsey</t>
  </si>
  <si>
    <t>Stony Brook, New York, United States</t>
  </si>
  <si>
    <t>World traveler, amateur vintner and amigurumi enthusiast. I love new adventures, good food, and old (and new!) friends. _x000D_
_x000D_
We hope you enjoy our home as much as we have.</t>
  </si>
  <si>
    <t>https://a0.muscache.com/im/pictures/user/d1128e38-989a-424b-a3a3-a0eece78b116.jpg?aki_policy=profile_small</t>
  </si>
  <si>
    <t>https://a0.muscache.com/im/pictures/user/d1128e38-989a-424b-a3a3-a0eece78b116.jpg?aki_policy=profile_x_medium</t>
  </si>
  <si>
    <t>{Wifi,"Air conditioning",Kitchen,Heating,Washer,Dryer,"Smoke detector","Carbon monoxide detector","First aid kit","Fire extinguisher",Essentials,Shampoo,"Lock on bedroom door",Hangers,"Hair dryer","Laptop friendly workspace","Self check-in",Lockbox,"Hot water","Bed linens","Extra pillows and blankets","Coffee maker",Refrigerator,Dishwasher,"Dishes and silverware","Cooking basics",Oven,Stove,"Garden or backyard"}</t>
  </si>
  <si>
    <t>https://www.airbnb.com/rooms/30131200</t>
  </si>
  <si>
    <t>Your new comfortable home at Jersey City</t>
  </si>
  <si>
    <t>The studio apartment is a completely independent space on the 1st floor with your private entrance, so do not worry about your privacy being invaded. My family and I live on the floor above, if there are any questions or issues concerning your stay, we can provide you assistance immediately.</t>
  </si>
  <si>
    <t>There will be a queen size bed and a sofa bed in the studio, everything is pretty much hotel quality, so your stay with us will definitely be comfortable. You will even have access to the backyard, so if you need fresh air, you can just go out as you wish. And the entrance to your room will be completely independent as well, you will go through the hall on the side of the house, so you do not have to worry about any disturbance from us.</t>
  </si>
  <si>
    <t>The studio apartment is a completely independent space on the 1st floor with your private entrance, so do not worry about your privacy being invaded. My family and I live on the floor above, if there are any questions or issues concerning your stay, we can provide you assistance immediately. There will be a queen size bed and a sofa bed in the studio, everything is pretty much hotel quality, so your stay with us will definitely be comfortable. You will even have access to the backyard, so if you need fresh air, you can just go out as you wish. And the entrance to your room will be completely independent as well, you will go through the hall on the side of the house, so you do not have to worry about any disturbance from us. If there is anything you wish to ask us regarding NYC or around the neighborhood, we can definitely help you out. We are very flexible in terms of socializing, if you wish to talk to us, you are definitely welcome to, or if you prefer not to be bothered at all, we w</t>
  </si>
  <si>
    <t>You will get to experience many different cultures within the neighborhood, there are a lot of different restaurants you can choose from, whether its Mexican food, Chinese food, American breakfast/Brunch, or different kinds of bars, you will get to experience all! And you can also walk down to Hoboken and experience a much younger and fun atmosphere.</t>
  </si>
  <si>
    <t>Please be advise that Police and parking inforce officers are always driving around the area given fine to cars who are not legal park. Each parking violations fine cost about $55 We will provide the linen depending of the number of guests.</t>
  </si>
  <si>
    <t>Transportation is very convenient around the house, there is a bus stop 2 minutes away and it takes you straight to time square, and the travel time is usually 15-20 minutes. You can also take the light rail to New Port, NJ, where you can take the PATH train directly to the World Trade Center or 34th Street-Herald Square.</t>
  </si>
  <si>
    <t>If there is anything you wish to ask us regarding NYC or around the neighborhood, we can definitely help you out. We are very flexible in terms of socializing, if you wish to talk to us, you are definitely welcome to, or if you prefer not to be bothered at all, we will respect your choice as well.</t>
  </si>
  <si>
    <t xml:space="preserve">1. Please be respectful of our home. Mature, respectful and considerate guests only, please 2. Smoking, drugs, and party are a strict NO in the apartment. 3. No overnight guests and please ask ahead of time(2-3 days) if you have families or friends visiting. 4. Do not abuse our internet service by downloading data that violates copyright laws. 5. Please be mindful and clean up once done and keep the place in the same condition as you found it in. 6. Mind your trash: please use the Trash and Recycling. If you stay for more than a week please dispose of off all the perishables and garbage in the garbage bins placed in the back of the building. We will pick them up regularly during the week. 7. Please keep the noise level low between 10 pm to 7 am as its a residential building. 8. This is shoes off apartment, please remove outdoor shoes when you enter the house. 9. Please maintain cleanliness in the apartment and building common areas. 10. Please note there is a $50 charge if you lose or </t>
  </si>
  <si>
    <t>https://a0.muscache.com/im/pictures/5ebb4aec-34e0-4f8d-9ddc-4c3a0d507ac1.jpg?aki_policy=large</t>
  </si>
  <si>
    <t>https://www.airbnb.com/users/show/226410166</t>
  </si>
  <si>
    <t>Min Bing</t>
  </si>
  <si>
    <t>https://a0.muscache.com/im/pictures/user/8eddf388-cdd4-46ab-b8b6-cff0395975a5.jpg?aki_policy=profile_small</t>
  </si>
  <si>
    <t>https://a0.muscache.com/im/pictures/user/8eddf388-cdd4-46ab-b8b6-cff0395975a5.jpg?aki_policy=profile_x_medium</t>
  </si>
  <si>
    <t>{TV,Wifi,"Air conditioning",Kitchen,Heating,"Smoke detector","Carbon monoxide detector","First aid kit","Fire extinguisher",Essentials,Shampoo,"Lock on bedroom door",Hangers,"Hair dryer","Private entrance","Hot water",Microwave,"Coffee maker",Refrigerator,"Dishes and silverware","Garden or backyard"}</t>
  </si>
  <si>
    <t>https://www.airbnb.com/rooms/30149206</t>
  </si>
  <si>
    <t>Spacious, Modern Jersey City Apt | Times Sq 25min</t>
  </si>
  <si>
    <t>Unwind after enjoying the vibrant New York City and Jersey City area in your own private, spacious, modern, newly renovated apartment.   Our beautiful apartment boasts: ‚Ä¢ 900 sqft of completely private living space ‚Ä¢ 2 blocks from public transportation to NYC ‚Ä¢ Super fast gigabit internet &amp; wifi ‚Ä¢ 65-inch 4K Smart TV with Netflix, Hulu, and Live  TV ‚Ä¢ Kid friendly ‚Ä¢ Fully equipped, modern kitchen with high-end black stainless steel appliances and cookware ‚Ä¢ Washing machine + dryer in building</t>
  </si>
  <si>
    <t>The luxurious living room is an open space with a beautiful dinning room and kitchen. Snuggle up on the comfortable couch and watch movies &amp; shows on our 65" 4K TV. A large modern kitchen (fully equipped with a large island all brand new appliances) adjoins a fabulous dining area. A sparkling new full-sized bathroom completes the interior.  We provide fresh linens and towels, shampoo, conditioner, and body wash, and a hairdryer for all guests. There is a magnificent master bedroom with a queen-sized bed and 55" 4K TV.  Another queen-sized sofa bed is available in the living area.</t>
  </si>
  <si>
    <t>Unwind after enjoying the vibrant New York City and Jersey City area in your own private, spacious, modern, newly renovated apartment.   Our beautiful apartment boasts: ‚Ä¢ 900 sqft of completely private living space ‚Ä¢ 2 blocks from public transportation to NYC ‚Ä¢ Super fast gigabit internet &amp; wifi ‚Ä¢ 65-inch 4K Smart TV with Netflix, Hulu, and Live  TV ‚Ä¢ Kid friendly ‚Ä¢ Fully equipped, modern kitchen with high-end black stainless steel appliances and cookware ‚Ä¢ Washing machine + dryer in building The luxurious living room is an open space with a beautiful dinning room and kitchen. Snuggle up on the comfortable couch and watch movies &amp; shows on our 65" 4K TV. A large modern kitchen (fully equipped with a large island all brand new appliances) adjoins a fabulous dining area. A sparkling new full-sized bathroom completes the interior.  We provide fresh linens and towels, shampoo, conditioner, and body wash, and a hairdryer for all guests. There is a magnificent master bedroom with a queen-siz</t>
  </si>
  <si>
    <t>Two grocery stores, liquor store, ATM machine, restaurants, and shops are all within walking distance. View our other listings: - Luxury 1-Bed + Den in Hip Jersey City Heights (Same building): https://www.airbnb.com/rooms/30741431 - Private 1-Bed Apt in Beautiful Hoboken Brownstone: https://www.airbnb.com/rooms/15804689</t>
  </si>
  <si>
    <t>The Heights Neighborhood The apartment is only a few blocks away from the main streets for shopping &amp; restaurants of Jersey City Heights.  Downtown Jersey City Just take an Uber / Lyft or the 87 bus for a quick 10-15 minute ride to Downtown Jersey City Hoboken Hoboken is a quick 5-minute walk away.  The 87 bus will also take you to the Hoboken Path &amp; Ferry terminal in 15 minutes. New York City The 119 &amp; 123 buses take you straight to the heart of New York City within a half an hour.  These bus stops are just 2 blocks away from the apartment.</t>
  </si>
  <si>
    <t>Self check-in is available 24/7.  In addition to having their own private apartment, guests have access to a spacious backyard and shared washers &amp; dryers.</t>
  </si>
  <si>
    <t>We live in Hoboken, just a few minutes away from the Airbnb.  We are available to answer questions over phone or messaging and can meet guests in case of emergency.</t>
  </si>
  <si>
    <t>- Must be 21 years of age or older to book, and minors under the age of 21 must be accompanied by an adult during their stay</t>
  </si>
  <si>
    <t>https://a0.muscache.com/im/pictures/44683f07-fcab-436d-8492-1aa22133d5c8.jpg?aki_policy=large</t>
  </si>
  <si>
    <t>https://www.airbnb.com/users/show/43126281</t>
  </si>
  <si>
    <t>Nicole &amp; Joe</t>
  </si>
  <si>
    <t xml:space="preserve">Hello!  We're Nicole &amp; Joe, and we'd love to host you during your next trip to the Hoboken &amp; New York City area.  As much as we love traveling the world, we are equally excited and proud about showing you our home.   Hope to meet you soon!  </t>
  </si>
  <si>
    <t>https://a0.muscache.com/im/pictures/user/49a18971-6ea4-45ad-9262-357e2145f4a1.jpg?aki_policy=profile_small</t>
  </si>
  <si>
    <t>https://a0.muscache.com/im/pictures/user/49a18971-6ea4-45ad-9262-357e2145f4a1.jpg?aki_policy=profile_x_medium</t>
  </si>
  <si>
    <t>{TV,"Cable TV",Wifi,"Air conditioning",Kitchen,Heating,Washer,Dryer,"Smoke detector","Carbon monoxide detector","First aid kit","Fire extinguisher",Essentials,Shampoo,"Lock on bedroom door",Hangers,"Hair dryer",Iron,"Laptop friendly workspace","Self check-in","Smart lock","Private entrance",Bathtub,"Pack ‚Äôn Play/travel crib","Hot water","Bed linens",Microwave,"Coffee maker",Refrigerator,Dishwasher,"Dishes and silverware","Cooking basics",Oven,Stove,"Garden or backyard","Luggage dropoff allowed"}</t>
  </si>
  <si>
    <t>https://www.airbnb.com/rooms/30157160</t>
  </si>
  <si>
    <t>Private Large and Clean Room</t>
  </si>
  <si>
    <t>Large, clean and comfortable room with an amazing view of the windows,  private (bath-shower room) and closet. It is mostly 5 -10 minutes from Journal Square path &amp; bus stations, &amp; less than 30 minutes you will be in center of Manhattan or WTC (world trade center) . This area is safe and secure with serious authority. Please test here.</t>
  </si>
  <si>
    <t>Large, clean and comfortable room with an amazing view of the windows,  private (bath-shower room) and closet. It is mostly 5 -10 minutes from Journal Square path &amp; bus stations, &amp; less than 30 minutes you will be in center of Manhattan or WTC (world trade center) . This area is safe and secure with serious authority. Please test here. Large, clean and comfortable room with an amazing view of the windows,  private (bath-shower room) and closet. It is mostly 5 -10 minutes from Journal Square path &amp; bus stations, &amp; less than 30 minutes you will be in center of Manhattan or WTC (world trade center) . This area is safe and secure with serious authority. Please test here. A private bathroom and shower.with 2 WiFi lines, A.C &amp; good air condition, mini refrigerator, big closet, enough lights. A private chair and table for working official and IT jobs. More pillows &amp; sheets &amp; also blanket.some tools for preparing hot water and coffee or tea. I like interaction with guests. It is close by marke</t>
  </si>
  <si>
    <t>It is close by markets with great diversity of cultures, foods, fruits &amp; other things. Here is next to the train(path) and bus stations.</t>
  </si>
  <si>
    <t>We are flexible and helpful. The guests can be here happy and safe. It just need s we be coordinated together.</t>
  </si>
  <si>
    <t>Here, there are public bike, taxi, bus, train, ferry,  Uber or Lift to go to the far or close distinctions, such as; NYC, (Manhattan) WTC, Newark, local parks, for example: Lincoln Park, or Beyond &amp; Hoboken. The Newport &amp; Exchange Place in Hudson River golf edge water are so beautiful see sights for walking and taking photos in Jersey City.</t>
  </si>
  <si>
    <t>A private bathroom and shower.with 2 WiFi lines, A.C &amp; good air condition, mini refrigerator, big closet, enough lights. A private chair and table for working official and IT jobs. More pillows &amp; sheets &amp; also blanket.some tools for preparing hot water and coffee or tea.</t>
  </si>
  <si>
    <t>I like interaction with guests.</t>
  </si>
  <si>
    <t>Please no wear shoes in the home.</t>
  </si>
  <si>
    <t>https://a0.muscache.com/im/pictures/42d443ab-eeb1-410c-9c39-82d536e953f9.jpg?aki_policy=large</t>
  </si>
  <si>
    <t>https://www.airbnb.com/users/show/226047654</t>
  </si>
  <si>
    <t>Piny</t>
  </si>
  <si>
    <t>https://a0.muscache.com/im/pictures/user/11c9f23c-7c1e-414f-9f57-5bfb11825b58.jpg?aki_policy=profile_small</t>
  </si>
  <si>
    <t>https://a0.muscache.com/im/pictures/user/11c9f23c-7c1e-414f-9f57-5bfb11825b58.jpg?aki_policy=profile_x_medium</t>
  </si>
  <si>
    <t>{Wifi,"Air conditioning",Elevator,Heating,Washer,Dryer,"Fire extinguisher",Essentials,"Lock on bedroom door",Hangers,"Changing table","High chair","Hot water","Bed linens",Refrigerator,"Dishes and silverware","Luggage dropoff allowed","Long term stays allowed","Cleaning before checkout","Wide hallways","No stairs or steps to enter","Wide entrance for guests","Flat path to guest entrance","Well-lit path to entrance","No stairs or steps to enter"}</t>
  </si>
  <si>
    <t>https://www.airbnb.com/rooms/30157428</t>
  </si>
  <si>
    <t>Fully renovated 1  bedroom apt near NYC</t>
  </si>
  <si>
    <t>CHARMING  ONE BEDROOM APARTMENT WITH SOFA. COMFORTABLY  SLEEPS FOUR/FIVE PEOPLE . WALKING DISTANCE TO LIBERTY STATE PARK.  CLOSE TO ALL PUBLIC TRANSPORATION. CONVENIENT COMMUTE TO NEW YORK/ COUPLE OF MILES AWAY FROM NEW YORK CITY ATTRACTIONS.</t>
  </si>
  <si>
    <t>CHARMING  ONE BEDROOM APARTMENT WITH SOFA. COMFORTABLY  SLEEPS FOUR/FIVE PEOPLE . WALKING DISTANCE TO LIBERTY STATE PARK.  CLOSE TO ALL PUBLIC TRANSPORATION. CONVENIENT COMMUTE TO NEW YORK/ COUPLE OF MILES AWAY FROM NEW YORK CITY ATTRACTIONS. Minutes from NYC. Walking distance to Richard St light rail. Bus stop on corner. $50 Cleaning fee</t>
  </si>
  <si>
    <t>$50 Cleaning fee</t>
  </si>
  <si>
    <t>Minutes from NYC. Walking distance to Richard St light rail. Bus stop on corner.</t>
  </si>
  <si>
    <t>No loud noise after 9pm. No parties allowed. Non smoking home. No pets</t>
  </si>
  <si>
    <t>https://z0.muscache.cn/im/pictures/e12d0835-16c0-476f-a0f8-19becda56bc2.jpg?aki_policy=large</t>
  </si>
  <si>
    <t>https://www.airbnb.com/users/show/219068470</t>
  </si>
  <si>
    <t>Rania</t>
  </si>
  <si>
    <t>https://a0.muscache.com/im/pictures/user/bb89111b-e1f6-4dbe-958d-7758e23f148a.jpg?aki_policy=profile_small</t>
  </si>
  <si>
    <t>https://a0.muscache.com/im/pictures/user/bb89111b-e1f6-4dbe-958d-7758e23f148a.jpg?aki_policy=profile_x_medium</t>
  </si>
  <si>
    <t>{TV,"Cable TV",Wifi,"Air conditioning",Kitchen,"Free street parking",Heating,"Smoke detector","Carbon monoxide detector","First aid kit","Safety card","Fire extinguisher",Essentials,"Lock on bedroom door",Hangers,"Hair dryer",Iron,"Private entrance","Hot water","Extra pillows and blankets",Microwave,"Coffee maker",Refrigerator,"Dishes and silverware","Long term stays allowed","Host greets you"}</t>
  </si>
  <si>
    <t>https://www.airbnb.com/rooms/30173847</t>
  </si>
  <si>
    <t>‚≠êÔ∏èBrand New‚≠êÔ∏è30 min to NYC‚≠êÔ∏è3m walk to parking‚≠êÔ∏è</t>
  </si>
  <si>
    <t>Fully renovated, modern garden level apartment with private entrance. Ideal for your NYC vacation. Eight min walk to  NYC transportation - frequent shuttles to Port Authority (Times Square/midtown). 3 minute walk to paid parking which is $7 per day. Enjoy nearby stores, restaurants and parks in the safe and thriving Jersey City Heights neighborhood.</t>
  </si>
  <si>
    <t>It's cozy and bright - you will feel at home upon arrival - Private home with three apartments. This listing is for our garden level apartment. This is not a shared space. Netflix and Roku on TV. Enjoy the new memory foam mattress in master bedroom. Enjoy central A/C and heating with thermostat for your apartment. No parking available on premises, but paid parking is just a 3 minute walk and costs $7 per day.</t>
  </si>
  <si>
    <t>Fully renovated, modern garden level apartment with private entrance. Ideal for your NYC vacation. Eight min walk to  NYC transportation - frequent shuttles to Port Authority (Times Square/midtown). 3 minute walk to paid parking which is $7 per day. Enjoy nearby stores, restaurants and parks in the safe and thriving Jersey City Heights neighborhood. It's cozy and bright - you will feel at home upon arrival - Private home with three apartments. This listing is for our garden level apartment. This is not a shared space. Netflix and Roku on TV. Enjoy the new memory foam mattress in master bedroom. Enjoy central A/C and heating with thermostat for your apartment. No parking available on premises, but paid parking is just a 3 minute walk and costs $7 per day. You have full access to the apartment and backyard. Guests will access the apartment through their own door (at garden level) with smart lock. No access to garage and laundry room. I am available via AirBnb app for any questions. Jerse</t>
  </si>
  <si>
    <t>Jersey Heights is a safe and vibrant neighborhood of Jersey City, yet very convenient for NYC. There are nearby restaurants, beauty salons, grocery stores, pharmacy, coffee shops etc. up the block on JFK Blvd and Central Avenue. There is a convenience store one block away at the corner of North St and Liberty Ave. Terrace Ave Park is two blocks away.</t>
  </si>
  <si>
    <t>Check in time: 5:00pm Check out time: 10:00am Quiet hours are from 10 pm to 9 am. We really appreciate you choosing our apartment and reading our listing in its entirety. Distance to Major Airports: EWR - Newark, NJ: 8.3 Miles approx 18 mins JFK - Queens, NY: 22 miles approx 1 hr 10 mins LGA - Queens, NY: 24 miles approx 1 hr</t>
  </si>
  <si>
    <t>Walking distance (10 min or less) to NYC transportation - shuttle to Port Authority and Path trains (World Trace Center and 33rd Street) up the block. 3 minute walk to paid parking for $7 per day. No parking on property. On the street parking only for 4 hours a day and first come first serve. Please note signs for street cleaning times depending on which side of the street you park on.</t>
  </si>
  <si>
    <t>You have full access to the apartment and backyard. Guests will access the apartment through their own door (at garden level) with smart lock. No access to garage and laundry room.</t>
  </si>
  <si>
    <t>I am available via AirBnb app for any questions.</t>
  </si>
  <si>
    <t>- No additional guests on property at any time except the ones on the booking. - Quiet Hours 9 PM to 9 AM. - Guests will not access laundry (washer and dryer). - Guests will not access garage except in emergency.</t>
  </si>
  <si>
    <t>https://a0.muscache.com/im/pictures/dff5e8eb-0254-44ae-889b-bcea3c8f9b4b.jpg?aki_policy=large</t>
  </si>
  <si>
    <t>https://www.airbnb.com/users/show/12668293</t>
  </si>
  <si>
    <t>Mo</t>
  </si>
  <si>
    <t>We love traveling the world and welcome guests to NYC/Jersey City._x000D_
_x000D_
We are young professionals hosting in Jersey City.</t>
  </si>
  <si>
    <t>https://a0.muscache.com/im/pictures/user/50d226b6-7305-4aa3-ad90-f91bfd9461f2.jpg?aki_policy=profile_small</t>
  </si>
  <si>
    <t>https://a0.muscache.com/im/pictures/user/50d226b6-7305-4aa3-ad90-f91bfd9461f2.jpg?aki_policy=profile_x_medium</t>
  </si>
  <si>
    <t>{TV,Wifi,"Air conditioning",Kitchen,"Paid parking off premises",Heating,"Smoke detector","Carbon monoxide detector","First aid kit","Fire extinguisher",Essentials,Shampoo,"Lock on bedroom door",Hangers,"Hair dryer",Iron,"Laptop friendly workspace","Self check-in","Smart lock","Private entrance","Room-darkening shades","Hot water","Bed linens","Extra pillows and blankets",Microwave,"Coffee maker",Refrigerator,Dishwasher,"Dishes and silverware","Cooking basics",Oven,Stove,"Single level home","Paid parking on premises"}</t>
  </si>
  <si>
    <t>https://www.airbnb.com/rooms/30174659</t>
  </si>
  <si>
    <t>Luxury Studio w beautiful view 10‚Äô from Manhattan</t>
  </si>
  <si>
    <t>Alcove studio in luxury building with beautiful views and access to luxury amenities in the center of Jersey City, just 10min from Manhattan. Wake up with incredible views of the city or enjoy the sunset and go discover Soho or Tribeca, one stop away with the Path train taking you to the center of World Trade Center. One of the best locations to discover New York, much more convenient and affordable than Brooklyn, Williamsburg, etc. This apartment will make your experience in NY memorable.</t>
  </si>
  <si>
    <t>Guest have access to the full apartment and amenities in the building</t>
  </si>
  <si>
    <t>Alcove studio in luxury building with beautiful views and access to luxury amenities in the center of Jersey City, just 10min from Manhattan. Wake up with incredible views of the city or enjoy the sunset and go discover Soho or Tribeca, one stop away with the Path train taking you to the center of World Trade Center. One of the best locations to discover New York, much more convenient and affordable than Brooklyn, Williamsburg, etc. This apartment will make your experience in NY memorable. Guest have access to the full apartment and amenities in the building All access Contact us any time, I am fully available and respond usually quickly. 10 minutes from Downtown Manhattan by Path train direct to World Trade Center (1 stop). Apartment is 2 minutes away walking from train station. Train is the fastest, most convenient option to get into Manhattan.</t>
  </si>
  <si>
    <t>10 minutes from Downtown Manhattan by Path train direct to World Trade Center (1 stop). Apartment is 2 minutes away walking from train station.</t>
  </si>
  <si>
    <t>Train is the fastest, most convenient option to get into Manhattan.</t>
  </si>
  <si>
    <t>All access</t>
  </si>
  <si>
    <t>Contact us any time, I am fully available and respond usually quickly.</t>
  </si>
  <si>
    <t>https://a0.muscache.com/im/pictures/537fb2c4-491c-4bfe-8f40-9e187be08966.jpg?aki_policy=large</t>
  </si>
  <si>
    <t>https://www.airbnb.com/users/show/138186576</t>
  </si>
  <si>
    <t>https://a0.muscache.com/im/pictures/user/4ae05a1b-8fd4-4b15-8d52-087f71a98b40.jpg?aki_policy=profile_small</t>
  </si>
  <si>
    <t>https://a0.muscache.com/im/pictures/user/4ae05a1b-8fd4-4b15-8d52-087f71a98b40.jpg?aki_policy=profile_x_medium</t>
  </si>
  <si>
    <t>{TV,Wifi,"Air conditioning",Kitchen,Gym,Elevator,Heating,Washer,Dryer,"Smoke detector","Carbon monoxide detector",Essentials,Hangers,Iron,"Hot water",Microwave,"Coffee maker",Refrigerator,"Dishes and silverware","Cooking basics",Oven}</t>
  </si>
  <si>
    <t>https://www.airbnb.com/rooms/30203168</t>
  </si>
  <si>
    <t>Luxury 2BR 2BTH APARTMENT in downtown NEAR NYC</t>
  </si>
  <si>
    <t>Located in Jersey City, this Luxury 3 miles from the Liberty State Park.  Ferries can be taken from the State Park to visit the Statue of Liberty and Ellis Island. Each apartment comes with a private bathroom and a fully equipped kitchen. The kitchen has a dishwasher, an oven, a microwave, a refrigerator and a toaster. Flat-screen TV is also featured in each apartment. Newark International Airport, is 11.2 miles away.  Walk to Journal Square PATH station  Train take 10 Minutes to New York City</t>
  </si>
  <si>
    <t>Located in Jersey City, this Luxury 3 miles from the Liberty State Park.  Ferries can be taken from the State Park to visit the Statue of Liberty and Ellis Island. Each apartment comes with a private bathroom and a fully equipped kitchen. The kitchen has a dishwasher, an oven, a microwave, a refrigerator and a toaster. Flat-screen TV is also featured in each apartment. Newark International Airport, is 11.2 miles away.  Walk to Journal Square PATH station  Train take 10 Minutes to New York City We offer fully furnished and beautifully decorated apartments for short and long term stays.  Our furnished temporary apartments include stylish and modern furniture, utilities, cable, phone service and house wares including kitchenware, electronics, linens and accessories.  All you need to move-in is your groceries and luggage!  Features :  Fully furnished executive apartments  Wifi and basic cable included  Spacious rooms, high ceiling  Modern kitchen appliances  Housekeeping available *  Washe</t>
  </si>
  <si>
    <t>- No parties or gatherings allowed unless discussed When staying at this apartment, - you agree to the following: - * Turn off air conditioners when out of the house - * Separate recyclables from trash and put each in the appropriate disposal bin - * NOT to have more people staying in the house than originally agreed unless specifically discussed - * NOT to leave permanent damage to any furniture or personal belongings (otherwise appropriate reimbursement will be expected) - * NOT to engage in any form of Excessive noise and disturbance with other tenants in the building - * No Smoking in the unit - * Pets Welcome *</t>
  </si>
  <si>
    <t>https://a0.muscache.com/im/pictures/53e04ee1-2813-4d44-aff5-baf9800cf1f1.jpg?aki_policy=large</t>
  </si>
  <si>
    <t>{TV,"Cable TV",Internet,Wifi,"Air conditioning","Wheelchair accessible",Kitchen,Gym,Elevator,"Buzzer/wireless intercom",Heating,"Family/kid friendly",Washer,Dryer,"Smoke detector","Carbon monoxide detector","Fire extinguisher",Essentials,Shampoo,Hangers,Iron,"Private living room","Hot water"}</t>
  </si>
  <si>
    <t>https://www.airbnb.com/rooms/30227665</t>
  </si>
  <si>
    <t>*LEGAL APT* Sleeps 9 and 5 Minutes to Manhattan!!!</t>
  </si>
  <si>
    <t>This brand new spectacular 3-bedroom apartment is located literally 5 minutes from the heart of Manhattan! Enjoy family-friendly, quiet (yet fun!) Jersey City with the BEST of NYC minutes from your doorstep. Check the guidebook for all the local attractions within walking distance!  **PLEASE NOTE this is a *LEGAL* Airbnb listing. Jersey City has legalized the use of Airbnb. Almost all Airbnbs in NYC are ILLEGAL.</t>
  </si>
  <si>
    <t>A new construction, 3 bedroom apartment with updated bathrooms and kitchen ‚Äï stainless steel appliances and Chef's table!  -3 LARGE Bedrooms -2 Full Bathrooms  -Living room with 50 inch TV -Dining room  -WASHER/DRYER in the unit! ***PULLOUT SOFA in living room to comfortably sleep another 2 guests!*** EVERY room in the apartment has a closet, with 2 of the rooms featuring full-length mirror closets! You‚Äôll love this apartment! It is large, yet cozy, and perfect for the whole family, a business trip, or just a few friends reconnecting for a weekend ‚Äï Plenty of private bedroom space, and a great open-concept communal space. The living room, with 2 comfy couches, leads directly to the kitchen with island/Chef's Table and dining table for up to 9! **Please note** This is a walk-up building, meaning no elevator. The entrance to the apartment is up 1 small flights of stairs. The staircase was intentionally made to be low-profile to make for a comfortable ascent. It's quite a breeze getting u</t>
  </si>
  <si>
    <t>This brand new spectacular 3-bedroom apartment is located literally 5 minutes from the heart of Manhattan! Enjoy family-friendly, quiet (yet fun!) Jersey City with the BEST of NYC minutes from your doorstep. Check the guidebook for all the local attractions within walking distance!  **PLEASE NOTE this is a *LEGAL* Airbnb listing. Jersey City has legalized the use of Airbnb. Almost all Airbnbs in NYC are ILLEGAL. A new construction, 3 bedroom apartment with updated bathrooms and kitchen ‚Äï stainless steel appliances and Chef's table!  -3 LARGE Bedrooms -2 Full Bathrooms  -Living room with 50 inch TV -Dining room  -WASHER/DRYER in the unit! ***PULLOUT SOFA in living room to comfortably sleep another 2 guests!*** EVERY room in the apartment has a closet, with 2 of the rooms featuring full-length mirror closets! You‚Äôll love this apartment! It is large, yet cozy, and perfect for the whole family, a business trip, or just a few friends reconnecting for a weekend ‚Äï Plenty of private bedroom sp</t>
  </si>
  <si>
    <t>Guests have access to the entirety of Apt 2.</t>
  </si>
  <si>
    <t>https://a0.muscache.com/im/pictures/e2e94a87-8525-4f5a-9d5f-088a2117ef19.jpg?aki_policy=large</t>
  </si>
  <si>
    <t>{TV,Wifi,"Air conditioning",Kitchen,Heating,"Family/kid friendly",Washer,Dryer,"Smoke detector","Carbon monoxide detector","Fire extinguisher",Essentials,Shampoo,"Lock on bedroom door",Hangers,"Hair dryer",Iron,"Laptop friendly workspace","Children‚Äôs books and toys","Hot water",Microwave,"Coffee maker",Refrigerator,Dishwasher,"Dishes and silverware","Cooking basics",Oven,Stove,"Luggage dropoff allowed","Long term stays allowed",Other}</t>
  </si>
  <si>
    <t>https://www.airbnb.com/rooms/30235646</t>
  </si>
  <si>
    <t>304 "1M" 5 min walk Grove Path to NYC. WIFI.</t>
  </si>
  <si>
    <t xml:space="preserve">Sunny room with brand new queen bed and mattress  and closet Apartment is located in a nice garden. Very quiet. Steps to downtown Jersey city Grove path Quick commute to the Manhattan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 Let me know if  you need late check out and I will work with you. Fully equipped kitchen, Bathroom, Wifi I let the guest relax and enjoy themselves with out me getting in the way. However, I am around if the guests need any help or any advice on the area or help with the house. You are in a very safe area with lots of amazing restaurants and bars. 5 min walk to Grove Path </t>
  </si>
  <si>
    <t>You are in a very safe area with lots of amazing restaurants and bars. 5 min walk to Grove Path train straight to Manhattan. It's a very hip area to walk around and see all the new places to eat. Hudson River with incredible NYC skyline views is 15 min walk. This is a very sought out area.</t>
  </si>
  <si>
    <t>Fully equipped kitchen, Bathroom, Wifi</t>
  </si>
  <si>
    <t>https://a0.muscache.com/im/pictures/b19566a1-da32-4766-9ade-5bd03ca384c0.jpg?aki_policy=large</t>
  </si>
  <si>
    <t>{Internet,Wifi,"Air conditioning",Kitchen,Heating,"Smoke detector","Carbon monoxide detector",Essentials,"Lock on bedroom door",Hangers,"Hair dryer",Iron,"Laptop friendly workspace","Self check-in",Keypad,"Private entrance","Hot water","Bed linens","Extra pillows and blankets",Microwave,Refrigerator,"Dishes and silverware","Cooking basics",Oven,Stove,"Luggage dropoff allowed","Long term stays allowed"}</t>
  </si>
  <si>
    <t>https://www.airbnb.com/rooms/30244891</t>
  </si>
  <si>
    <t>Lovely One Bedroom Steps From PATH to NYC</t>
  </si>
  <si>
    <t>Charming one bedroom located 2 blocks from PATH station. 12 minutes to Manhattan! Welcome to our garden apartment in Jersey City! Perfect for tourists trying to see NYC on a budget or for a longer term sublet, our one bedroom/ one bath is comfortable, perfectly located, and fully stocked for you!  It's a beautiful Victorian with original details throughout.</t>
  </si>
  <si>
    <t>Perfect for the solo traveler, couples, family, friends or those in town for business. Ample sleeping space with comfortable beds and soft linens. Living space is so comfortable you may not want to leave... but if you do, walk to Path in 5 minutes. You will be visiting all that NYC has to offer in minutes! Nice 1 bedroom with access to backyard, private bathroom and TV. Perfect queen size bed and comfortable sleeper sofa accommodate four.  The apartment is completely private with its own access. It's on the first floor of a three-story building. There is a private entrance from the street under the stairs.  The kitchen is fully stocked with plates, utensils, pots and pans, plus some basics (oil, salt and pepper) for cooking. There's a coffee maker and toaster as well. High speed WIFI is included in the unit as well as Roku. Non smoking property. No smoke of any kid permitted in unit.</t>
  </si>
  <si>
    <t>Charming one bedroom located 2 blocks from PATH station. 12 minutes to Manhattan! Welcome to our garden apartment in Jersey City! Perfect for tourists trying to see NYC on a budget or for a longer term sublet, our one bedroom/ one bath is comfortable, perfectly located, and fully stocked for you!  It's a beautiful Victorian with original details throughout. Perfect for the solo traveler, couples, family, friends or those in town for business. Ample sleeping space with comfortable beds and soft linens. Living space is so comfortable you may not want to leave... but if you do, walk to Path in 5 minutes. You will be visiting all that NYC has to offer in minutes! Nice 1 bedroom with access to backyard, private bathroom and TV. Perfect queen size bed and comfortable sleeper sofa accommodate four.  The apartment is completely private with its own access. It's on the first floor of a three-story building. There is a private entrance from the street under the stairs.  The kitchen is fully stoc</t>
  </si>
  <si>
    <t>Conveniently located two blocks from the Path train that takes you to World Trade Center in 12 minutes and midtown Manhattan in 22 minutes. The Path runs 24/7, making all tourist attractions and shopping very convenient. The path and nyc subway may be undergoing repairs, schedule changes or closures at any given time.  Looking forward to hosting you!</t>
  </si>
  <si>
    <t>Check in time: 4:00pm Check out time: 11:00am This one bedroom/ one bath apartment on the ground floor is perfect for a family or group on a budget who'd like to visit NYC short term or for a single person or couple who'd like to sublet longer term.  Please be mindful that our family lives above you. We are respectful of our guests' space and privacy and ask that you treat us the same way! This is a two family house and as such there are people living above you. As in any situation like this, you will hear footsteps and noise. Your noise also travels upstairs, too.  Fully smoke free property. No smoke of any kind - cigarette, cigar, incense, sage, whatever - in the unit or in the backyard.</t>
  </si>
  <si>
    <t>PATH station into NYC is 2 blocks away, get to the city in 12 minutes. Easy walk or Uber to downtown Jersey City or Hoboken.  Street parking available, as well as local parking lots for long-term parking.</t>
  </si>
  <si>
    <t>Garden level apartment with private entrance.  The AirBnb guests will have their own private entrance (the keys are in a lockbox) and complete use of the apartment. This is not a shared space.  Area under stairs is communal.  The guests have full access to the apartment and backyard.</t>
  </si>
  <si>
    <t>I'm available via the AirBnB app and text for questions and help. We also have a welcome packet with information to help you in you stay. We live upstairs, but choose to give our guests privacy. Please reach out with questions on the area, places to visit and restaurants. We are always available when our guests need us. You can message us through Airbnb and we will do everything we can to ensure your needs are met immediately.</t>
  </si>
  <si>
    <t>https://a0.muscache.com/im/pictures/e2acf39a-24cc-4482-99f0-ae9a7dcd499c.jpg?aki_policy=large</t>
  </si>
  <si>
    <t>https://www.airbnb.com/users/show/13784620</t>
  </si>
  <si>
    <t>Tina</t>
  </si>
  <si>
    <t xml:space="preserve">I‚Äôve lived in Jersey City for over 10 years. </t>
  </si>
  <si>
    <t>https://a0.muscache.com/im/pictures/user/e2184110-0b3c-4050-b6c3-9361f00a8049.jpg?aki_policy=profile_small</t>
  </si>
  <si>
    <t>https://a0.muscache.com/im/pictures/user/e2184110-0b3c-4050-b6c3-9361f00a8049.jpg?aki_policy=profile_x_medium</t>
  </si>
  <si>
    <t>{TV,Wifi,Kitchen,"Paid parking off premises","Free street parking",Heating,"Smoke detector","Carbon monoxide detector","Fire extinguisher",Essentials,Shampoo,Hangers,"Laptop friendly workspace","Self check-in",Lockbox,"Private entrance","Hot water",Microwave,"Coffee maker",Refrigerator,"Dishes and silverware","Cooking basics",Oven,Stove,"Single level home","Garden or backyard"}</t>
  </si>
  <si>
    <t>https://www.airbnb.com/rooms/30245053</t>
  </si>
  <si>
    <t>Big 3 bedr_2 1/2 bath_backyard_washer/d_15 min nyc</t>
  </si>
  <si>
    <t>Big 3 bedroom 2 bathroom and half duplex _15 minutes from nyc sleeps 8 people. Washer dryer, private Backyard access. Nearest transportation: Path train station Grove street. Direct access by Path train to nyc: World Trade Center (10 minutes), Christopher Street , 9th Street (West Village,Union Square (15 minutes), 23rd street and 33rd street Tons  of restaurants, shops and coffee shops: - Chocopain (french bakery) - Subia‚Äôs (vegan restaurant) - Saigon Cafe Supermarket 5 minutes walk</t>
  </si>
  <si>
    <t>Shopping for errands could be requested (extra price)</t>
  </si>
  <si>
    <t>Big 3 bedroom 2 bathroom and half duplex _15 minutes from nyc sleeps 8 people. Washer dryer, private Backyard access. Nearest transportation: Path train station Grove street. Direct access by Path train to nyc: World Trade Center (10 minutes), Christopher Street , 9th Street (West Village,Union Square (15 minutes), 23rd street and 33rd street Tons  of restaurants, shops and coffee shops: - Chocopain (french bakery) - Subia‚Äôs (vegan restaurant) - Saigon Cafe Supermarket 5 minutes walk Shopping for errands could be requested (extra price) Contact me for any suggestions or questions Downtown Jersey City is a vibrant neighborhood close to New York city . Key food (supermarket about 5 minutes walk) Bars: Barcade, O'Hara Great concert place: White Eagle Hall Access by Path train Grove street is the nearest station</t>
  </si>
  <si>
    <t>Downtown Jersey City is a vibrant neighborhood close to New York city . Key food (supermarket about 5 minutes walk) Bars: Barcade, O'Hara Great concert place: White Eagle Hall</t>
  </si>
  <si>
    <t>Access by Path train Grove street is the nearest station</t>
  </si>
  <si>
    <t>Contact me for any suggestions or questions</t>
  </si>
  <si>
    <t>Quiet time after 8 p.m Recycle bottles and plastic</t>
  </si>
  <si>
    <t>https://a0.muscache.com/im/pictures/99021a4c-7788-4a82-91cf-c6c13c6367e8.jpg?aki_policy=large</t>
  </si>
  <si>
    <t>https://www.airbnb.com/users/show/227127681</t>
  </si>
  <si>
    <t>C√©cile</t>
  </si>
  <si>
    <t>Host living New Jersey for over 11 years</t>
  </si>
  <si>
    <t>https://a0.muscache.com/im/pictures/user/b4e77779-8d07-4386-95ce-9e275c76db29.jpg?aki_policy=profile_small</t>
  </si>
  <si>
    <t>https://a0.muscache.com/im/pictures/user/b4e77779-8d07-4386-95ce-9e275c76db29.jpg?aki_policy=profile_x_medium</t>
  </si>
  <si>
    <t>{TV,Wifi,"Air conditioning",Kitchen,"Free parking on premises","Free street parking",Heating,Washer,Dryer,"Smoke detector","Carbon monoxide detector",Essentials,Hangers,"Hair dryer",Iron,"Private entrance","Hot water",Microwave,"Coffee maker",Refrigerator,Dishwasher,"Dishes and silverware","Cooking basics",Oven,Stove,"Garden or backyard"}</t>
  </si>
  <si>
    <t>https://www.airbnb.com/rooms/30251440</t>
  </si>
  <si>
    <t>Private Bedroom in New House Minutes from PATH</t>
  </si>
  <si>
    <t>Beautiful, brand new home in the heart of Jersey City's Greenville Neighborhood. Minutes from downtown Jersey City and quick access to Manhattan via multiple PATH Stations in downtown Jersey City. Just four blocks from the New Jersey Light Rail Richard Street Station which runs from the southern tip of Bayonne, through downtown Jersey City and Hoboken, and up through Union City and North Bergen , New Jersey. Brand new queen bed set with memory foam mattress and super fluffy pillows.</t>
  </si>
  <si>
    <t>Great for travelers, this is a stunning private bedroom in a brand new home. The room is perfect for a quiet, relaxing weekend getaway or full vacation for those looking to explore the beautiful New York City/New Jersey regions. Our beautiful home is located in the up and coming Greenville Neighborhood within Jersey City. We are minutes from the New Jersey Light Rail Richard Street Station, which provides quick, easy access to downtown Jersey City, several PATH Stations and run directly into Manhattan. We are located just minutes or walking distance from Liberty State Park, which offers breathtaking views of Manhattan, from mid town through downtown, Brooklyn, the Statue of Liberty, and Staten Island. Guests will have breathtaking views in all directions when inside Liberty State Park.</t>
  </si>
  <si>
    <t>Beautiful, brand new home in the heart of Jersey City's Greenville Neighborhood. Minutes from downtown Jersey City and quick access to Manhattan via multiple PATH Stations in downtown Jersey City. Just four blocks from the New Jersey Light Rail Richard Street Station which runs from the southern tip of Bayonne, through downtown Jersey City and Hoboken, and up through Union City and North Bergen , New Jersey. Brand new queen bed set with memory foam mattress and super fluffy pillows. Great for travelers, this is a stunning private bedroom in a brand new home. The room is perfect for a quiet, relaxing weekend getaway or full vacation for those looking to explore the beautiful New York City/New Jersey regions. Our beautiful home is located in the up and coming Greenville Neighborhood within Jersey City. We are minutes from the New Jersey Light Rail Richard Street Station, which provides quick, easy access to downtown Jersey City, several PATH Stations and run directly into Manhattan. We a</t>
  </si>
  <si>
    <t>The beautiful Greenville Neighborhood of Jersey City lies on the southern end of Jersey City. Public walking spaces and tree lined parks can be found throughout the area, along with shopping on Ocean Avenue and Martin Luther King Drive. Our neighborhood is very diverse and home to people of many different ethnicities, making it vibrant and exciting at all times.</t>
  </si>
  <si>
    <t>Our home is only four blocks from the New Jersey Light Rail Richard Street Station. This rail line runs from the southern most point in Bayonne to the Union City/North Bergen areas, running its course through Bayonne, Greenville, downtown Jersey City, Hoboken, Union City and North Bergen. Uber and Lyft also have a huge presence in the area, with both offering steep discounts for sharing your ride with other passengers. This may add extra commute time but may be worth it for some.</t>
  </si>
  <si>
    <t>Guests will have full access to the following areas of the house: kitchen/dining room, upstairs bathroom, front patio and backyard.</t>
  </si>
  <si>
    <t>I travel alot for work but will be home often.</t>
  </si>
  <si>
    <t>‚Ä¢ No smoking ‚Ä¢ No pets ‚Ä¢ No parties or events ‚Ä¢ Check-in is anytime after 4:00 PM</t>
  </si>
  <si>
    <t>https://z0.muscache.cn/im/pictures/8b6c2aa4-45b7-48df-890c-cc8f6c3a2530.jpg?aki_policy=large</t>
  </si>
  <si>
    <t>https://www.airbnb.com/users/show/11553711</t>
  </si>
  <si>
    <t xml:space="preserve">Hello! My name is Chris. I am a graduate of the University of New Hampshire and love to travel and host other travelers.  I strive to offer my guests unbeatable value and an experience they can remember forever! </t>
  </si>
  <si>
    <t>https://a0.muscache.com/im/pictures/user/4d6b36ef-4d5c-4c1a-87ff-4f71014414e4.jpg?aki_policy=profile_small</t>
  </si>
  <si>
    <t>https://a0.muscache.com/im/pictures/user/4d6b36ef-4d5c-4c1a-87ff-4f71014414e4.jpg?aki_policy=profile_x_medium</t>
  </si>
  <si>
    <t>{Wifi,"Air conditioning",Kitchen,"Free street parking",Heating,"Smoke detector","Carbon monoxide detector","First aid kit","Fire extinguisher",Essentials,Shampoo,"Lock on bedroom door",Hangers,"Hair dryer",Iron,"Self check-in",Keypad,Microwave,"Coffee maker",Refrigerator,Dishwasher,"Dishes and silverware","Cooking basics",Oven,Stove}</t>
  </si>
  <si>
    <t>https://www.airbnb.com/rooms/30252688</t>
  </si>
  <si>
    <t>Brand New Private Bedroom Minutes from PATH</t>
  </si>
  <si>
    <t>https://a0.muscache.com/im/pictures/d912f169-e572-4e2a-a546-4f6c8f0c5494.jpg?aki_policy=large</t>
  </si>
  <si>
    <t>{Wifi,"Air conditioning",Kitchen,"Free street parking",Heating,"Smoke detector","Carbon monoxide detector","First aid kit","Fire extinguisher",Essentials,Shampoo,"Lock on bedroom door",Hangers,"Hair dryer",Iron,"Self check-in",Keypad,"Hot water","Bed linens",Microwave,"Coffee maker",Refrigerator,Dishwasher,"Dishes and silverware","Cooking basics",Oven,Stove}</t>
  </si>
  <si>
    <t>https://www.airbnb.com/rooms/30256779</t>
  </si>
  <si>
    <t>‚òÖ Stylish Apartment Close to NYC ‚òÖ</t>
  </si>
  <si>
    <t>Stunning garden level designer apartment 25+ minutes away from Manhattan. A walk away from the beautiful Lincoln Park. Close access to NYC by the Path train, especially World Trade Center, Statue of Liberty, the West Village and Tribeca, the hippest coolest neighborhoods in NYC. 15 minutes drive from the Newark airport. ‚òÖ"The apartment was clean and stylish indeed. It was close to transportation and really tasty local food. We had an amazing time staying here and didn't want to leave."</t>
  </si>
  <si>
    <t>‚òÖ"Her place was sparkling clean, beautifully decorated, and had everything we could possibly ask for! Definitely 100% recommended if you are thinking of staying in Jersey City or near NYC. Loved staying here." - Fast 5G Wifi  -Smart TV connected to Netflix  -Fully stocked up kitchen  -Hairdryer  -Shampoo/soap/conditioner/ towels  -Crib per request (at least 48 hour notice)</t>
  </si>
  <si>
    <t>Stunning garden level designer apartment 25+ minutes away from Manhattan. A walk away from the beautiful Lincoln Park. Close access to NYC by the Path train, especially World Trade Center, Statue of Liberty, the West Village and Tribeca, the hippest coolest neighborhoods in NYC. 15 minutes drive from the Newark airport. ‚òÖ"The apartment was clean and stylish indeed. It was close to transportation and really tasty local food. We had an amazing time staying here and didn't want to leave." ‚òÖ"Her place was sparkling clean, beautifully decorated, and had everything we could possibly ask for! Definitely 100% recommended if you are thinking of staying in Jersey City or near NYC. Loved staying here." - Fast 5G Wifi  -Smart TV connected to Netflix  -Fully stocked up kitchen  -Hairdryer  -Shampoo/soap/conditioner/ towels  -Crib per request (at least 48 hour notice) The entire apartment is just yours! The laundry is shared with other guests. ‚òÖ"This was my best air bnb experience! Teo was attentive</t>
  </si>
  <si>
    <t>‚òÖ"Now that we‚Äôve stayed at Teo‚Äôs place, we may never book a hotel again! The location is conveniently close to the Path Train which makes traveling to NYC a breeze." Jersey City is the unofficial 6th borrow of NYC. Only a couple of blocks away from the Lincoln Park, with 23 tennis courts, bike lanes and other exciting activities. Like most budget friendly Airbnb listings in Jersey City and Brooklyn, ours is located in an up and coming neighborhood, in the process of gentrification. That allows us to give you more value and space :). There are a lot of families and young professionals living in the area.</t>
  </si>
  <si>
    <t>Getting to NYC is easy peasy!  It takes 25min+ to get to Manhattan, depending on how you decide to get there. Like driving?  It's about a 20 minute drive to get to Manhattan with no traffic.  Like to walk?  Walk to the Journal Square train station, it's free, healthy and it only takes about 17 minutes to get there. Like Ubers?  You can catch a Via for only $1-$2 for rides in Jersey City and to the path train.  Like buses? There is a bus station right around the corner that goes directly to Times Square (the station is JFK Blvd at Duncan ave, take bus #119 New York, have exact fare). There is also a bus that will take you to Journal Square.  Once you get to the train station, catch the Path Train to World Trade Center or 33rd street. It only takes 15 minutes from there to get to World Trade Center or the West Village-really trendy neighborhood with cool local restaurants and bars. The Path Train is amazing. Because it only features 2 lines, it comes and goes like clockwork (ask your fri</t>
  </si>
  <si>
    <t>The entire apartment is just yours! The laundry is shared with other guests.</t>
  </si>
  <si>
    <t>‚òÖ"This was my best air bnb experience! Teo was attentive but also made sure she gave us enough information and local tips that we didn‚Äôt have a reason to reach out and ask her for anything." Me and my husband are just two blocks away and are available to help with anything needed. It‚Äôs up to you if you‚Äôd like your privacy or would like us to stop by and chat :).</t>
  </si>
  <si>
    <t>- No shoes in the house please,</t>
  </si>
  <si>
    <t>https://a0.muscache.com/im/pictures/698fc7c1-71d5-4218-ae5a-80157ef68e8d.jpg?aki_policy=large</t>
  </si>
  <si>
    <t>{TV,Wifi,"Air conditioning",Kitchen,"Free street parking",Heating,Washer,Dryer,"Smoke detector","Carbon monoxide detector","Fire extinguisher",Essentials,Shampoo,Hangers,"Hair dryer",Iron,"Laptop friendly workspace","Self check-in",Keypad,"Private entrance","Hot water",Microwave,"Coffee maker",Refrigerator,"Dishes and silverware","Cooking basics",Oven,Stove}</t>
  </si>
  <si>
    <t>https://www.airbnb.com/rooms/30264147</t>
  </si>
  <si>
    <t>35 "2B" Sunny Private room by JSQ Path Train. WIFI</t>
  </si>
  <si>
    <t>Sunny Private room with brand new queen bed and gel memory foam mattress. Closet.  Working desk in the room.</t>
  </si>
  <si>
    <t>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 if know in advance)</t>
  </si>
  <si>
    <t xml:space="preserve">Sunny Private room with brand new queen bed and gel memory foam mattress. Closet.  Working desk in the room.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 if know in advance) Kitchen, Dining area, bathroom wifi, roku tv I let the guest relax and enjoy themselves with out me getting in the way. However, I am around if the guests need any help or any advice on the area or help with the house. Nice safe neighborhood with Journal sq path within 10 min walk to take you right into NYC JSQ PATH train  walk able Uber code for free rides: h2asw Apartment is near JSQ path train. You might hear it go by fast </t>
  </si>
  <si>
    <t>Nice safe neighborhood with Journal sq path within 10 min walk to take you right into NYC</t>
  </si>
  <si>
    <t>Apartment is near JSQ path train. You might hear it go by fast but it is not very loud.</t>
  </si>
  <si>
    <t>JSQ PATH train  walk able Uber code for free rides: h2asw</t>
  </si>
  <si>
    <t>Kitchen, Dining area, bathroom wifi, roku tv</t>
  </si>
  <si>
    <t>https://a0.muscache.com/im/pictures/f2694720-00d3-40e3-a496-b292a30af1f4.jpg?aki_policy=large</t>
  </si>
  <si>
    <t>{TV,Internet,Wifi,"Air conditioning",Kitchen,Heating,"Smoke detector","Carbon monoxide detector",Essentials,"Lock on bedroom door",Hangers,"Hair dryer",Iron,"Laptop friendly workspace","Self check-in",Keypad,"Private entrance","Hot water","Bed linens","Extra pillows and blankets",Microwave,"Coffee maker",Refrigerator,"Dishes and silverware","Cooking basics",Oven,Stove,"Luggage dropoff allowed","Long term stays allowed"}</t>
  </si>
  <si>
    <t>https://www.airbnb.com/rooms/30266021</t>
  </si>
  <si>
    <t>Nice Room 5m walk to Grove PATH 15min to NYC, WIFI</t>
  </si>
  <si>
    <t>Cozy room with brand new bed and new Therapeutic mattress. Big closet and computer table. This room has all you need for comfortable stay. Apartment is located in very Hip, cool Grove area in Jersey city. Shops, restaurants, supermarket are all 5 min walk. Yet the apartment is located on a side quiet street. You have your own cool Back Yard access and it feels very homy with it. Only 5 min walk to Grove st PATH train stop and 15 min train ride to NY city</t>
  </si>
  <si>
    <t>Cozy room with brand new bed and new Therapeutic mattress. Big closet and computer table. This room has all you need for comfortable stay. Apartment is located in very Hip, cool Grove area in Jersey city. Shops, restaurants, supermarket are all 5 min walk. Yet the apartment is located on a side quiet street. You have your own cool Back Yard access and it feels very homy with it. Only 5 min walk to Grove st PATH train stop and 15 min train ride to NY city Apartment is located in a nice garden. Very quiet. Steps to downtown Jersey city Grove path Quick commute to the Manhattan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t>
  </si>
  <si>
    <t>https://a0.muscache.com/im/pictures/7d62a663-bb5e-415a-8da0-a8d3495cd1cf.jpg?aki_policy=large</t>
  </si>
  <si>
    <t>{Wifi,"Air conditioning",Kitchen,"Paid parking off premises","Free street parking",Heating,"Smoke detector","Carbon monoxide detector",Essentials,"Lock on bedroom door",Hangers,"Hair dryer",Iron,"Laptop friendly workspace","Self check-in",Keypad,"Private entrance","Hot water",Microwave,"Dishes and silverware","Cooking basics",Oven,Stove,"Garden or backyard"}</t>
  </si>
  <si>
    <t>https://www.airbnb.com/rooms/30269606</t>
  </si>
  <si>
    <t>Big Bright Room in Upscale house min to NY TV wifi</t>
  </si>
  <si>
    <t>Big Bright Private room with new queen bed and working desk with good public transportation for Jersey city downtown and New York City. This is a big 2 bedroom house, so you won't have many people sharing it. Only you and one more bedroom</t>
  </si>
  <si>
    <t xml:space="preserve">Big Bright Private room with new queen bed and working desk with good public transportation for Jersey city downtown and New York City. This is a big 2 bedroom house, so you won't have many people sharing it. Only you and one more bedroom 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Kitchen 2 Bathrooms living room with 50" Cable tv, Netflix, roku I let the guests relax and enjoy themselves without me getting in the way. However, I am around if the guests need any help or </t>
  </si>
  <si>
    <t>House is located 10 min walk to Journal Square PATH train. PATH train ride is 15 min to NY city. Journal square area has lots of shops and restaurants, yet house is located few blocks away from all the noise.</t>
  </si>
  <si>
    <t>Path train is running some distance behind the house. Your bedroom is facing the tracks but they are in the in the distance. You may hear the train running in the distance.</t>
  </si>
  <si>
    <t>Journal Square Path train and Bus terminal will take you to any area of NY city or New Jersey</t>
  </si>
  <si>
    <t>https://a0.muscache.com/im/pictures/47763ce4-5f76-49d7-95c9-89bf7654a42a.jpg?aki_policy=large</t>
  </si>
  <si>
    <t>https://www.airbnb.com/rooms/30270411</t>
  </si>
  <si>
    <t>304 "1L" Large Private room by Grove Path. Wifi</t>
  </si>
  <si>
    <t>Big sunny room with brand new queen bed and mattress with working desk and closet. Garden view</t>
  </si>
  <si>
    <t>Apartment is located in a nice garden. Very quiet.  Steps to downtown Jersey city Grove path Quick commute to Manhattan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t>
  </si>
  <si>
    <t>Big sunny room with brand new queen bed and mattress with working desk and closet. Garden view Apartment is located in a nice garden. Very quiet.  Steps to downtown Jersey city Grove path Quick commute to Manhattan  Apartment has everything you need:  Stay - fully furnished house Sleep - New Fresh Bed sheets. Comfortable Therapeutic mattress  Cook - Full kitchen with all Appliances, dishes and tableware  Work - Working space, Desk, fast WiFi  Essentials - Hair dryer, Clothes hangers, Iron, toilet paper, paper towels, hand soap ALL are provided for you Clean Sheets and Towels Check in and Check out is very Flexible (we will work with your schedule) fully equipped kitchen, Bathroom, Wifi I let the guest relax and enjoy themselves with out me getting in the way. However, I am around if the guests need any help or any advice on the area or help with the house. You are in a very safe area with lots of amazing restaurants and bars. 5 min walk to Grove Path train straight to Manhattan. It's a</t>
  </si>
  <si>
    <t>fully equipped kitchen, Bathroom, Wifi</t>
  </si>
  <si>
    <t>https://a0.muscache.com/im/pictures/fd617eb2-e455-42ae-80b8-d3e1b520f785.jpg?aki_policy=large</t>
  </si>
  <si>
    <t>{Internet,Wifi,"Air conditioning",Kitchen,Heating,"Smoke detector","Carbon monoxide detector",Essentials,"Lock on bedroom door",Hangers,"Hair dryer",Iron,"Laptop friendly workspace","Self check-in",Keypad,"Hot water","Bed linens","Extra pillows and blankets",Microwave,"Coffee maker",Refrigerator,"Dishes and silverware","Cooking basics",Oven,Stove,"Garden or backyard","Luggage dropoff allowed","Long term stays allowed","Hot water kettle"}</t>
  </si>
  <si>
    <t>https://www.airbnb.com/rooms/30284290</t>
  </si>
  <si>
    <t>New Private Bedroom, Easy Access To Manhattan, NYC</t>
  </si>
  <si>
    <t>https://a0.muscache.com/im/pictures/31c035d0-3e38-418b-a1e5-a5219fca0a24.jpg?aki_policy=large</t>
  </si>
  <si>
    <t>https://www.airbnb.com/rooms/30285684</t>
  </si>
  <si>
    <t>Apt 3 in downtown Jersey City home near NYC</t>
  </si>
  <si>
    <t>You'll be staying on the 3rd floor of a 19th-century townhouse in downtown Jersey City. The house is one block from the Newark Avenue pedestrian plaza, with lots of shopping and restaurants nearby. There's an ice cream shop (Torico) across the street. It's a five-minute walk to the Grove Street PATH station, where you can get the train to New York City or Hoboken. Door-to-door time to downtown NYC is about 20 minutes.</t>
  </si>
  <si>
    <t>The house was built in 1887 and is one of five identical houses at this end of the block. It was converted into a 3-family at some point, probably 1970s or 1980s. This apartment is the third (top) floor. The second floor is a separate Airbnb apartment, look for "Apt 2 in downtown Jersey City home near NYC."</t>
  </si>
  <si>
    <t xml:space="preserve">You'll be staying on the 3rd floor of a 19th-century townhouse in downtown Jersey City. The house is one block from the Newark Avenue pedestrian plaza, with lots of shopping and restaurants nearby. There's an ice cream shop (Torico) across the street. It's a five-minute walk to the Grove Street PATH station, where you can get the train to New York City or Hoboken. Door-to-door time to downtown NYC is about 20 minutes. The house was built in 1887 and is one of five identical houses at this end of the block. It was converted into a 3-family at some point, probably 1970s or 1980s. This apartment is the third (top) floor. The second floor is a separate Airbnb apartment, look for "Apt 2 in downtown Jersey City home near NYC." We occupy the bottom two floors of the building, so we may see you. Our house is right in the middle of downtown Jersey City, one block from the Newark Ave pedestrian plaza, a two-block section of the street that closed to traffic. There are many shops and restaurants </t>
  </si>
  <si>
    <t>Our house is right in the middle of downtown Jersey City, one block from the Newark Ave pedestrian plaza, a two-block section of the street that closed to traffic. There are many shops and restaurants within a couple of blocks. If you are willing to walk a few more blocks you can reach ShopRite and Newport Mall. Hamilton Park is a 10-minute walk to the north, and to the south is Liberty Park and Liberty Science Center. The neighborhood is safe, and there are usually a lot of people around, so you won‚Äôt be alone.</t>
  </si>
  <si>
    <t>Many would-be guests have sent us inquiries, only to have someone else book the dates they wanted before we could even respond. We offer instant book and you can cancel without penalty, so if you see some dates you want, book them now and ask questions later! You can always cancel if you don‚Äôt like our answers.</t>
  </si>
  <si>
    <t>It's easy to walk. You can walk to the Grove Street PATH station to get to NYC or Hoboken. The PATH also goes to Newark, where you can get NJ Transit to the airport or somewhere else. You can also walk to the Hudson Bergen Light Rail station at Harsimus Cove. Uber is available in the area as well. Don't recommend driving unless you just can't avoid it.</t>
  </si>
  <si>
    <t>We occupy the bottom two floors of the building, so we may see you.</t>
  </si>
  <si>
    <t>https://a0.muscache.com/im/pictures/37679581-2e80-4fd0-b3d4-886c70f917d5.jpg?aki_policy=large</t>
  </si>
  <si>
    <t>https://www.airbnb.com/users/show/78686754</t>
  </si>
  <si>
    <t>Willis</t>
  </si>
  <si>
    <t>https://a0.muscache.com/im/pictures/user/51c30f63-edd2-4a48-90cf-e12f784a85c6.jpg?aki_policy=profile_small</t>
  </si>
  <si>
    <t>https://a0.muscache.com/im/pictures/user/51c30f63-edd2-4a48-90cf-e12f784a85c6.jpg?aki_policy=profile_x_medium</t>
  </si>
  <si>
    <t>{TV,"Cable TV",Wifi,"Air conditioning",Kitchen,"Paid parking off premises",Heating,"Smoke detector","Carbon monoxide detector","First aid kit","Fire extinguisher",Essentials,Shampoo,Hangers,"Hair dryer",Iron,"Laptop friendly workspace","Self check-in",Lockbox,"Private entrance","High chair","Pack ‚Äôn Play/travel crib","Hot water",Microwave,"Coffee maker",Refrigerator,Dishwasher,"Dishes and silverware","Cooking basics",Oven,Stove,"Long term stays allowed"}</t>
  </si>
  <si>
    <t>https://www.airbnb.com/rooms/30291957</t>
  </si>
  <si>
    <t>Sleeps 10 - 3 Bedroom - 2 Bath - 5 Beds - BBQ - Yard - Just 7 Minutes to NYC beva</t>
  </si>
  <si>
    <t>Enjoy New York City from this immaculately kept, town house residence that sleeps 10. Located in Jersey City just a 7 minute subway ride to the World Trade Center Subway Station Offered by Mohamed Moutraji since November 2018 Managed By Empire City Suites LLC as agent for Mohamed Moutraji There is one parking space available for this home. It is not on the property. A space will be assigned based on availability from one of the parking spots we have in the surrounding area. Additional parking spaces are $10 per day if available. The residence has a washer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Have your meals at the large dining table.  Relax at the end of your day in the spacious living room in one of the</t>
  </si>
  <si>
    <t>This home has the following sleeping accommodations  Bedroom 1 - Queen Bed Bedroom 2 - Queen Bed Bedroom 3 - Queen Bed Living Room - Murphy Bed Queen Size and Queen Sleep sofa with memory foam mattress</t>
  </si>
  <si>
    <t>This home is 0.4 Mile - 0.64 Kilometer - 7 minute walk to Grove St Path Station that takes you directly into the city. Below are direct travel times from the Grove Street train station to points in NYC.    ¬∑World Trade Center is 7 Minutes and is a major NYC subway hub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</si>
  <si>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https://a0.muscache.com/im/pictures/d0800434-a7b9-4a37-bc72-093e57c493f4.jpg?aki_policy=large</t>
  </si>
  <si>
    <t>https://www.airbnb.com/rooms/30293991</t>
  </si>
  <si>
    <t>Las habitaci√≥n de rojo</t>
  </si>
  <si>
    <t>Es una habitaci√≥n muy espaciosa y agradable tiene una nevera los cual puedes guadar su cosa personal hay . Tiene su cerradura privada para que te sientas seguro</t>
  </si>
  <si>
    <t>Es una habitaci√≥n muy espaciosa y agradable tiene una nevera los cual puedes guadar su cosa personal hay . Tiene su cerradura privada para que te sientas seguro Tenemos wifi y la cosina en comun y un ba√±o compatido s√≥lo con otra habitaci√≥n Es una casa que acab√≥ de remodelar pensando exactamente en mi invitado en las cual tengo 3 habitaci√≥n disponible para mi invitado es una cosina para todos y cada habitaci√≥n compante el ba√±o s√≥lo con otra habitaci√≥n.osea es un ba√±o para 2 habitaci√≥n. Tenemos cerca todo Newport moll ,ny , staste liberty y las stacion de metro jsq El tren el bus El tren esta ah 3 minutos caminando y te comunica a ny en s√≥lo 25 ah 30 minutos el bus tambi√©n est√° ah 5 minutos caminando oh menos pero todo est√° muy accesible tenemos un centro comercial ah 5 minutos caminando donde puedes comprar cosa de primera nesesida</t>
  </si>
  <si>
    <t>Tenemos cerca todo Newport moll ,ny , staste liberty y las stacion de metro jsq</t>
  </si>
  <si>
    <t>El tren esta ah 3 minutos caminando y te comunica a ny en s√≥lo 25 ah 30 minutos el bus tambi√©n est√° ah 5 minutos caminando oh menos pero todo est√° muy accesible tenemos un centro comercial ah 5 minutos caminando donde puedes comprar cosa de primera nesesida</t>
  </si>
  <si>
    <t>El tren el bus</t>
  </si>
  <si>
    <t>Tenemos wifi y la cosina en comun y un ba√±o compatido s√≥lo con otra habitaci√≥n</t>
  </si>
  <si>
    <t>Es una casa que acab√≥ de remodelar pensando exactamente en mi invitado en las cual tengo 3 habitaci√≥n disponible para mi invitado es una cosina para todos y cada habitaci√≥n compante el ba√±o s√≥lo con otra habitaci√≥n.osea es un ba√±o para 2 habitaci√≥n.</t>
  </si>
  <si>
    <t>https://a0.muscache.com/im/pictures/f73c110c-e509-45da-a603-aaa86e02da5c.jpg?aki_policy=large</t>
  </si>
  <si>
    <t>{TV,"Cable TV",Wifi,"Air conditioning",Kitchen,"Free street parking",Heating,"Smoke detector","Carbon monoxide detector","First aid kit","Fire extinguisher",Essentials,Shampoo,"Lock on bedroom door",Hangers,"Hair dryer",Iron,"Laptop friendly workspace","Self check-in",Lockbox,"Private entrance","Hot water","Bed linens","Extra pillows and blankets","Pocket wifi",Refrigerator}</t>
  </si>
  <si>
    <t>https://www.airbnb.com/rooms/30295848</t>
  </si>
  <si>
    <t>Sleeps 10 - 3 Bedroom - 2.5 Bath - 5 Beds - BBQ - Deck - Just 7 Minutes to NYC jonb</t>
  </si>
  <si>
    <t xml:space="preserve">Enjoy New York City from this immaculately kept, private town house residence that sleeps 8. Located in Jersey City just a 7 minute subway ride to the World Trade Center Subway Station Offered by Maxwell Robins Since November 2018 Managed By Empire City Suites LLC as agent for Maxwell Robins There is one off-street parking space available for this home. The residence has a washer and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Relax at the end of your day in the spacious living room in one of the two large leather sofas - one of which is a queen sleepers with a memory foam mattress - while watching TV on a 50 inch flat screen TV.  Each bedroom has a comfortable queen size bed and a 40 inch flat screen TV.  All </t>
  </si>
  <si>
    <t>This home has the following sleeping accommodations  Bedroom 1 - Two Queen Beds Bedroom 2 - Queen Bed Bedroom 3 - Queen Bed Living Room - One Queen Sleep sofa with memory foam mattress</t>
  </si>
  <si>
    <t>This home is 0.3 Mile - 0.48 Kilometer - 6 minute walk to Grove St Path Station that takes you directly into the city. Below are direct travel times from the Grove Street train station to points in NYC.    ¬∑World Trade Center is 7 Minutes and is a major NYC subway hub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</si>
  <si>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https://a0.muscache.com/im/pictures/2448b613-72a1-4d62-8f18-3a65a37ff6c8.jpg?aki_policy=large</t>
  </si>
  <si>
    <t>https://www.airbnb.com/rooms/30296157</t>
  </si>
  <si>
    <t>Sleeps 10 - 3 Bedroom - 2 Bath - 5 Beds - Just 7 Minutes to NYC eufb</t>
  </si>
  <si>
    <t xml:space="preserve">Enjoy New York City from this immaculately kept, private town house residence that sleeps 10. Located in Jersey City just a 7 minute subway ride to the World Trade Center Subway Station Offered by Mohamed Moutraji since November 2018 Managed By Empire City Suites LLC as agent for Mohamed Moutraji There is one off-street parking space available for this home.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Relax at the end of your day in the spacious living room in one of the two large leather sofas - one of which is a queen sleepers with a memory foam mattress - while watching TV on a 50 inch flat screen TV.  Each bedroom has a comfortable king or queen size bed and a 40 inch flat screen TV.  All bedrooms have Beautyrest </t>
  </si>
  <si>
    <t>This home has the following sleeping accommodations  Bedroom 1 - Queen Bed Bedroom 2 -  Two Queen Beds Bedroom 3 -  Queen Bed Living Room - One Queen Sleep sofa with memory foam mattress</t>
  </si>
  <si>
    <t>This home is 0.4 Mile - 0.64 Kilometer - 8 minute walk to Grove St Path Station Below are direct travel times from the Grove Street train station to points in NYC.    ¬∑World Trade Center is 7 Minutes and is a major NYC subway hub  ¬∑Financial District is 7 Minute (Website hidden by Airbnb)  ¬∑14th St Station is 15 Minutes and is a major NYC subway hub  ¬∑33rd Street is 18 Minutes this is the Times Square area. ¬∑Empire State Building is 18 Minute (Website hidden by Airbnb)  ¬∑Central Park is 30 Minute (Website hidden by Airbnb)  ¬∑Statue of Liberty is 1.5 Miles from the home ¬∑There is also a ferry which is a great ride into the city.</t>
  </si>
  <si>
    <t>https://a0.muscache.com/im/pictures/77c309bb-89c1-4837-91bd-d025278ed6e6.jpg?aki_policy=large</t>
  </si>
  <si>
    <t>{TV,"Cable TV",Internet,Wifi,"Air conditioning",Kitchen,"Free parking on premises","Buzzer/wireless intercom",Heating,Washer,Dryer,"Smoke detector","Carbon monoxide detector","Fire extinguisher",Essentials,Shampoo,Hangers,"Hair dryer",Iron,"Private entrance",Bathtub,"High chair","Pack ‚Äôn Play/travel crib","Hot water","Bed linens",Microwave,"Coffee maker",Refrigerator,Dishwasher,"Dishes and silverware","Cooking basics",Oven,Stove}</t>
  </si>
  <si>
    <t>https://www.airbnb.com/rooms/30296424</t>
  </si>
  <si>
    <t>Sleeps 6 - 1 Bedroom - 1 Bath - 3 Beds - Just  7 Minutes to NYC bevb</t>
  </si>
  <si>
    <t>Enjoy New York City from this immaculately kept, private town house residence that sleeps 6. Located in Jersey City just a 7 minute subway ride to the World Trade Center Subway Station Offered by Maxwell Robins since November 2018 Managed By Empire City Suites LLC as agent for Maxwell Robins There is one parking space available for this home. It is not on the property. A space will be assigned based on availability from on e of the parking spots we have in the surrounding area. Additional parking spaces are $10 per day if available.  The residence has a washer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Have your meals at the dining table that seats 6.  Relax at the end of your day in the living room in the lar</t>
  </si>
  <si>
    <t>Neighborhood - Hostfully</t>
  </si>
  <si>
    <t>Notes - Hostfully</t>
  </si>
  <si>
    <t>Access - Hostfully</t>
  </si>
  <si>
    <t>Interaction - Hostfully</t>
  </si>
  <si>
    <t>https://a0.muscache.com/im/pictures/2a462ad8-68e4-439e-8ee9-3fd79087f2d9.jpg?aki_policy=large</t>
  </si>
  <si>
    <t>https://www.airbnb.com/rooms/30296622</t>
  </si>
  <si>
    <t>Sleeps 6 - 1 Bedroom - 1 Bath - 3 Beds - Just 7 Minutes to NYC bev3</t>
  </si>
  <si>
    <t>Enjoy New York City from this immaculately kept, private town house residence that sleeps 6. Located in Jersey City just a 7 minute subway ride to the World Trade Center Subway Station Offered by Osman Moutraji since November 2018 Managed By Empire City Suites LLC as agent for Osman Moutraji There is one parking space available for this home. It is not on the property. A space will be assigned based on availability from one of the parking spots we have in the surrounding area. Additional parking spaces are $10 per day if available. The residence has a washer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Have your meals at the dining table that seats 6.  Relax at the end of your day in the living room in the large</t>
  </si>
  <si>
    <t>Check In and Check Out Times: Check in Time is 4:00 pm and Check out time is 11:00 am Both check in and check out time can be adjusted according to occupancy before and after your stay. We meet you at the apartment for check in. Smoking: This is a smoke free home. Our lease with the building owner prohibits smoking in the home, in any outdoor area and within 30 feet of the entry to the home. Pets: This is a pet free home Garbage and Recycle: Please follow the posted garbage and recycling rules at the home. The local municipalities will issue expensive tickets for garbage and recycling that is out at the wrong time. So that you do not go over the maximum number of guests.	 Heating and Air Conditioning:  Please use the heating and cooling to keep the home at a temperature that makes you comfortable. Use the instructions we supply to insure proper operation of the heating and cooling equipment.	 Makeup: We supply make up wipes in all bathrooms - please do not use our towels, hand towels o</t>
  </si>
  <si>
    <t>https://a0.muscache.com/im/pictures/524e2189-9e7f-421b-ab59-537eb16e1c13.jpg?aki_policy=large</t>
  </si>
  <si>
    <t>https://www.airbnb.com/rooms/30308280</t>
  </si>
  <si>
    <t>Duplex Historic Townhouse 3BR/2BTH min to NYC</t>
  </si>
  <si>
    <t>Our Historic Townhouse is located in Jersey City, NJ close to Grove St. Path train ( 5 minutes drive) . 10 minutes train  ride to lower Manhattan, Freedom Tower, WTC and 20 minutes to Midtown Manhattan. 5 minute drive to Jersey City Newport water front. Close to restaurants, bars and shopping. Situated in a residential neighborhood. This is the perfect place for your family to relax after a long day exploring New York City or Jersey City.House not suitable for parties.Please read house rules.</t>
  </si>
  <si>
    <t>This duplex historic townhouse has 3 bedrooms and 2 full bathroom, living room and kitchen located  in jersey City Heights. .1 queen sized bed in Bedroom 1- big, bright bedroom with huge window &amp; curtains, nightstands, large closet and bathroom .1 queen sƒ±zed bed in Bedroom 2- big, bright bedroom with huge windows&amp; curtains, large closet and manhattan view from the windows. .1 bunk bed sleeps 2 people in Bedroom 3  .Living room is large and has two sofas. Bright and huge windows.  .A large Kitchen fully equipped with 2 door Refrigerator, Gas Stove, Oven, Microwave, Dishwasher, Pots, Pans, Dishes, Glasses ,Coffee Maker, Toaster and cooking items.  .2 Full Bathroom. Fully stocked with complimentary shower liquids and  Clean Towels and Linens Provided. .Free Wifi .Nyc Maps .Central Heat .1600 sq. all yourself .Citi bikes one block down. .Manhattan views</t>
  </si>
  <si>
    <t>Our Historic Townhouse is located in Jersey City, NJ close to Grove St. Path train ( 5 minutes drive) . 10 minutes train  ride to lower Manhattan, Freedom Tower, WTC and 20 minutes to Midtown Manhattan. 5 minute drive to Jersey City Newport water front. Close to restaurants, bars and shopping. Situated in a residential neighborhood. This is the perfect place for your family to relax after a long day exploring New York City or Jersey City.House not suitable for parties.Please read house rules. This duplex historic townhouse has 3 bedrooms and 2 full bathroom, living room and kitchen located  in jersey City Heights. .1 queen sized bed in Bedroom 1- big, bright bedroom with huge window &amp; curtains, nightstands, large closet and bathroom .1 queen sƒ±zed bed in Bedroom 2- big, bright bedroom with huge windows&amp; curtains, large closet and manhattan view from the windows. .1 bunk bed sleeps 2 people in Bedroom 3  .Living room is large and has two sofas. Bright and huge windows.  .A large Kitchen</t>
  </si>
  <si>
    <t>There are great coffee shops, restaurants and bars in  walking distance to the house.  All on Communipaw Ave. Liberty State park with stunning Manhattan Skyline views  is also nearby where there is a yacht club, restaurant and a marina.</t>
  </si>
  <si>
    <t>https://www.airbnb.com/things-to-do/new-york</t>
  </si>
  <si>
    <t>In terms of getting around by public transportation you have the options of bus station right in front of the house which takes you to Grove St. Path station  in 7 minutes or Garfield Ave. light rail station (9 minutes walk)  which takes you to Exchange Place  in 9 minutes where you can also take the path train to NYC. Also a 5 minute ride to Grove Street with your car or  5-7 $ fare Uber/Lyft. Also there is a City Bike rental in 2 minutes walk from the house which you can ride to Grove St Path as well. Also you can leave or take the bike again from Grove St. Path station right in front of the station. Also Newark Liberty International Airport is just 17 minutes drive.</t>
  </si>
  <si>
    <t>This Guests have access to the entire (Website hidden by Airbnb) is private. You don‚Äôt share it with anyone else. We offer 24/7 remote access and keypad entry to the house.</t>
  </si>
  <si>
    <t>I am readily available before and during your stay. Also  I will be more than happy to assist you with any questions you might have during your stay.</t>
  </si>
  <si>
    <t>We live in the downstairs of the building.  We will be able to help you with your questions about the house or the neighborhood. Also we  will be doing your check in and  out in person. Please note that unregistered guest will not be allowed access to the rental unit. All guest must be registered through Airbnb.  Also no parties/ get togethers allowed in the house. Also no noise allowed after 10:00 pm.And also please take off your shoes during your stay</t>
  </si>
  <si>
    <t>https://a0.muscache.com/im/pictures/d99bd966-8cee-4469-945a-6720ed47f26d.jpg?aki_policy=large</t>
  </si>
  <si>
    <t>https://www.airbnb.com/users/show/130079472</t>
  </si>
  <si>
    <t>Deniz</t>
  </si>
  <si>
    <t>I like traveling, snowboarding and sailing</t>
  </si>
  <si>
    <t>https://a0.muscache.com/im/pictures/user/2f44a954-c51d-4a40-ae0f-e911decc2db8.jpg?aki_policy=profile_small</t>
  </si>
  <si>
    <t>https://a0.muscache.com/im/pictures/user/2f44a954-c51d-4a40-ae0f-e911decc2db8.jpg?aki_policy=profile_x_medium</t>
  </si>
  <si>
    <t>{TV,"Cable TV",Wifi,Kitchen,"Free parking on premises","Free street parking",Heating,"Smoke detector","Carbon monoxide detector","First aid kit","Fire extinguisher",Essentials,Shampoo,"Lock on bedroom door",Hangers,"Hair dryer",Iron,"Laptop friendly workspace","Self check-in",Keypad,"Private entrance",Bathtub,"Window guards","Hot water","Bed linens","Extra pillows and blankets",Microwave,"Coffee maker",Refrigerator,Dishwasher,"Dishes and silverware","Cooking basics",Oven,Stove,"Long term stays allowed"}</t>
  </si>
  <si>
    <t>https://www.airbnb.com/rooms/30317627</t>
  </si>
  <si>
    <t>118 Magnolia Ave 2B</t>
  </si>
  <si>
    <t>Bright and airy private room with a shared bathroom in the hallway.</t>
  </si>
  <si>
    <t>Great rooming house/hotel offering clean private room. This room you will share the bathroom in the hallway across from your room with one other room on the floor.  You will have your own key to room and access to front door to building to come and go as you please.</t>
  </si>
  <si>
    <t>Bright and airy private room with a shared bathroom in the hallway. Great rooming house/hotel offering clean private room. This room you will share the bathroom in the hallway across from your room with one other room on the floor.  You will have your own key to room and access to front door to building to come and go as you please.</t>
  </si>
  <si>
    <t>https://a0.muscache.com/im/pictures/078f27f6-35f0-4231-98ef-60f3ad578a15.jpg?aki_policy=large</t>
  </si>
  <si>
    <t>{Internet,Wifi,"Air conditioning","Paid parking off premises","Free street parking",Heating,Washer,Dryer,"Smoke detector","Carbon monoxide detector","First aid kit","Fire extinguisher",Essentials,Shampoo,"Lock on bedroom door",Hangers,"Hair dryer",Iron,"Laptop friendly workspace","Self check-in",Keypad,"Private entrance","Hot water","Bed linens","Extra pillows and blankets",Microwave,Refrigerator,"BBQ grill","Garden or backyard","Long term stays allowed"}</t>
  </si>
  <si>
    <t>https://www.airbnb.com/rooms/30320417</t>
  </si>
  <si>
    <t>Convenient Transportation (Shared, Females Only)</t>
  </si>
  <si>
    <t>Hello, my name is Abdullah. I graduated from NJCU with Criminal Justice. I'm quite, simple guy who likes to work. I'm a full time employee at Sheriff Department and sometimes I do Uber on the side.</t>
  </si>
  <si>
    <t>Hello, my name is Abdullah. I graduated from NJCU with Criminal Justice. I'm quite, simple guy who likes to work. I'm a full time employee at Sheriff Department and sometimes I do Uber on the side. My work place is only 10 minutes away so let me know if you need my help. Lincoln Park is an urban park in Jersey City, New Jersey with an area of 273.4 acres. It is located just two blocks from my place. Mini Market is located on ground floor of this building.  Coffee shops, KFC, Auto Zone, Dollar Store and many other stores are on walking distance (2 to 3 blocks). My place is located one block from John F. Kennedy Blvd (Main Road). Bus stop is right in front of the building.  Distance from my place to Journal Square, Path Trains &amp; Bus Terminal is only 1.2 miles (20-25 minutes walk). Path Train takes 16 to 18 minutes while Bus takes 30 to 40 minutes to go to NYC.</t>
  </si>
  <si>
    <t>Lincoln Park is an urban park in Jersey City, New Jersey with an area of 273.4 acres. It is located just two blocks from my place. Mini Market is located on ground floor of this building.  Coffee shops, KFC, Auto Zone, Dollar Store and many other stores are on walking distance (2 to 3 blocks).</t>
  </si>
  <si>
    <t>My place is located one block from John F. Kennedy Blvd (Main Road). Bus stop is right in front of the building.  Distance from my place to Journal Square, Path Trains &amp; Bus Terminal is only 1.2 miles (20-25 minutes walk). Path Train takes 16 to 18 minutes while Bus takes 30 to 40 minutes to go to NYC.</t>
  </si>
  <si>
    <t>My work place is only 10 minutes away so let me know if you need my help.</t>
  </si>
  <si>
    <t>This room is SHARED and ONLY AVAILABLE to FEMALES. Kitchen is NOT Allowed except Microwave Oven.</t>
  </si>
  <si>
    <t>https://a0.muscache.com/im/pictures/6aeff8d4-f27f-471e-991f-5a745d7a60c7.jpg?aki_policy=large</t>
  </si>
  <si>
    <t>https://www.airbnb.com/users/show/128021618</t>
  </si>
  <si>
    <t>https://a0.muscache.com/im/pictures/user/652361f5-835c-4cdc-9fa8-60c6b1cf281d.jpg?aki_policy=profile_small</t>
  </si>
  <si>
    <t>https://a0.muscache.com/im/pictures/user/652361f5-835c-4cdc-9fa8-60c6b1cf281d.jpg?aki_policy=profile_x_medium</t>
  </si>
  <si>
    <t>{Wifi,"Air conditioning",Elevator,"Free street parking","Indoor fireplace",Heating,"Smoke detector","First aid kit",Essentials,Shampoo,"Outlet covers",Bathtub,"Baby bath","High chair","Children‚Äôs books and toys","Table corner guards","Fireplace guards","Babysitter recommendations",Crib,"Pack ‚Äôn Play/travel crib","Hot water","Extra pillows and blankets",Microwave,Refrigerator,Oven,Stove,"Luggage dropoff allowed"}</t>
  </si>
  <si>
    <t>https://www.airbnb.com/rooms/30325375</t>
  </si>
  <si>
    <t>‚òÖ‚òÖ  Spacious flat | 15 min to NYC ‚òÖ‚òÖ</t>
  </si>
  <si>
    <t>Newly renovated apartment located conveniently located 3 min to the Journal Square Transportation Center where you shop, dine or take a trip to Manhattan for the day/evening on the PATH train.  Enjoy a spacious living area, central ac/heating and comfortable decor while you relax with high speed internet, Netflix/Hulu access, and complimentary Starbucks coffee.</t>
  </si>
  <si>
    <t>The apartment is cozy, suitable for a family, group of friends or business travelers. It has all the amenities necessary to enjoy your stay :)..</t>
  </si>
  <si>
    <t>Newly renovated apartment located conveniently located 3 min to the Journal Square Transportation Center where you shop, dine or take a trip to Manhattan for the day/evening on the PATH train.  Enjoy a spacious living area, central ac/heating and comfortable decor while you relax with high speed internet, Netflix/Hulu access, and complimentary Starbucks coffee. The apartment is cozy, suitable for a family, group of friends or business travelers. It has all the amenities necessary to enjoy your stay :).. I'm available through AirBnb messages. Located along Kennedy Boulevard in Jersey City, NJ, the Journal Square Transportation Center is one of New Jersey‚Äôs busiest transportation centers. The facility includes a ten-story tower, bus station and two levels of parking. It is also a major stop on the PATH rail system, with service to lower and midtown Manhattan, Hoboken, Newark and Jersey City. Uber/Lyft, PATH train None!</t>
  </si>
  <si>
    <t>Located along Kennedy Boulevard in Jersey City, NJ, the Journal Square Transportation Center is one of New Jersey‚Äôs busiest transportation centers. The facility includes a ten-story tower, bus station and two levels of parking. It is also a major stop on the PATH rail system, with service to lower and midtown Manhattan, Hoboken, Newark and Jersey City.</t>
  </si>
  <si>
    <t>None!</t>
  </si>
  <si>
    <t>Uber/Lyft, PATH train</t>
  </si>
  <si>
    <t>I'm available through AirBnb messages.</t>
  </si>
  <si>
    <t>- Absolutely NO PARTYING! - Check out is strictly at 11am. Late check out will be penalized at $35hr - Please tidy up a little after yourself to make the maid's life a little easier (i.e. put all trash in the garbage compactor room, put all used towels together in a single place). She has a hard job and it's a big space - Heating is only on every year from (Phone number hidden by Airbnb) penalty fee will be charged for removing smoke detectors</t>
  </si>
  <si>
    <t>https://a0.muscache.com/im/pictures/bd5e2acd-918d-49b3-9f85-52688fb08ad0.jpg?aki_policy=large</t>
  </si>
  <si>
    <t>{TV,Wifi,"Air conditioning",Kitchen,"Paid parking off premises",Heating,Washer,Dryer,"Smoke detector","Carbon monoxide detector","Fire extinguisher",Essentials,Shampoo,"Lock on bedroom door",Hangers,"Hair dryer",Iron,"Laptop friendly workspace","Private entrance",Bathtub,"Hot water","Bed linens","Extra pillows and blankets","Luggage dropoff allowed"}</t>
  </si>
  <si>
    <t>https://www.airbnb.com/rooms/30335677</t>
  </si>
  <si>
    <t>Jersey City Loft Living minutes to Light Rail</t>
  </si>
  <si>
    <t>Loft-style living with a spacious bedroom and bath.  You'll enjoy high ceilings and exposed brick.  Couple minutes to access the Light Rail for commuting to NYC.</t>
  </si>
  <si>
    <t>https://a0.muscache.com/im/pictures/baeaea73-ee95-47b4-b085-63c009372c39.jpg?aki_policy=large</t>
  </si>
  <si>
    <t>https://www.airbnb.com/users/show/90830886</t>
  </si>
  <si>
    <t>Alisa</t>
  </si>
  <si>
    <t>Edgewater, New Jersey, United States</t>
  </si>
  <si>
    <t>https://a0.muscache.com/im/pictures/user/b8d1bbd5-132c-4e10-bc50-d6e4e49fd4dd.jpg?aki_policy=profile_small</t>
  </si>
  <si>
    <t>https://a0.muscache.com/im/pictures/user/b8d1bbd5-132c-4e10-bc50-d6e4e49fd4dd.jpg?aki_policy=profile_x_medium</t>
  </si>
  <si>
    <t>{TV,Wifi,"Air conditioning",Kitchen,"Free parking on premises",Elevator,Heating,Washer,Dryer,"Smoke detector","Carbon monoxide detector","Fire extinguisher",Hangers,"Hair dryer",Iron,"Laptop friendly workspace"}</t>
  </si>
  <si>
    <t>https://www.airbnb.com/rooms/30354098</t>
  </si>
  <si>
    <t>Perfect for Couples. Close to NYC! #3</t>
  </si>
  <si>
    <t>** (Please Read all House rules before Finalizing reservation)** Hi, my mother Edith and I are in the process of sharing our home to travelers who need a place to stay. If you're looking for an AFFORDABLE, cozy, clean this is the Your Room.  We are fairly new to Airbnb and plan to make your visit here as comfortable as possible. If you have any questions, we will be more than happy to answer them.</t>
  </si>
  <si>
    <t>The room has all the necessary items, to make your stay as cozy and comfortable as possible :-).</t>
  </si>
  <si>
    <t>** (Please Read all House rules before Finalizing reservation)** Hi, my mother Edith and I are in the process of sharing our home to travelers who need a place to stay. If you're looking for an AFFORDABLE, cozy, clean this is the Your Room.  We are fairly new to Airbnb and plan to make your visit here as comfortable as possible. If you have any questions, we will be more than happy to answer them. The room has all the necessary items, to make your stay as cozy and comfortable as possible :-). Guests have access to the living room, refrigerator, microwave and Helpful tips to get around NYC :-). You can Call, Text, (Hidden by Airbnb) , email OR DM in (Hidden by Airbnb)  Phone: Edith (Phone number hidden by Airbnb) Phone: Joshua (Phone number hidden by Airbnb) email: (Email hidden by Airbnb)  IG:Jramosty If I'm not available at the time you wish to arrive, the key will be in a lock-box or handed by family member that you can easily access. Jersey City (JC) is the place to stay if you want</t>
  </si>
  <si>
    <t>PLEASE NOT: Upon arriving, you will see that our house is surrounded by a brown wooden fence with a yellow sign on the gate. It states "No Trespassing". No need to worry, our Airbnb guests are welcomed :-). Please excuse our front yard is under renovation and does not look presentable at the moment. There are friendly neighborhood cats around the area, we ask  everyone to NOT let the cats in the house. Please lock the door when entering or leaving the house. Once entering the house, you will see our common area with couches, coffee maker and small snacks available for you. Please feel free to use this space to relax and lounge around. Your room will is located up stairs in the 2nd Fl, there are also 2 other rooms for Airbnb guests. All guests will be sharing a bathroom on the 2nd fl that is well maintained. Please do not hesitate to contact us if you need any assistance, we are a text/phone call away. P.S All feedback is encouraged to improve our travelers guest home stay. Thank You :-</t>
  </si>
  <si>
    <t>Guests have access to the living room, refrigerator, microwave and Helpful tips to get around NYC :-).</t>
  </si>
  <si>
    <t>You can Call, Text, (Hidden by Airbnb) , email OR DM in (Hidden by Airbnb)  Phone: Edith (Phone number hidden by Airbnb) Phone: Joshua (Phone number hidden by Airbnb) email: (Email hidden by Airbnb)  IG:Jramosty If I'm not available at the time you wish to arrive, the key will be in a lock-box or handed by family member that you can easily access.</t>
  </si>
  <si>
    <t>https://a0.muscache.com/im/pictures/c8411a0f-acc4-4ed0-b948-df1b073b018c.jpg?aki_policy=large</t>
  </si>
  <si>
    <t>https://www.airbnb.com/users/show/178537654</t>
  </si>
  <si>
    <t>Joshua</t>
  </si>
  <si>
    <t xml:space="preserve"> Friendly, Positive, and love to travel!</t>
  </si>
  <si>
    <t>https://a0.muscache.com/im/pictures/user/c4fe2a72-1b4c-4383-9bf5-99571cdafba9.jpg?aki_policy=profile_small</t>
  </si>
  <si>
    <t>https://a0.muscache.com/im/pictures/user/c4fe2a72-1b4c-4383-9bf5-99571cdafba9.jpg?aki_policy=profile_x_medium</t>
  </si>
  <si>
    <t>{Wifi,"Air conditioning","Free street parking",Heating,"Smoke detector","Carbon monoxide detector","First aid kit","Fire extinguisher",Essentials,Shampoo,"Lock on bedroom door",Hangers,"Hair dryer",Iron,"Hot water","Bed linens",Microwave,"Coffee maker",Refrigerator,"Patio or balcony","Luggage dropoff allowed","Long term stays allowed","Host greets you"}</t>
  </si>
  <si>
    <t>https://www.airbnb.com/rooms/30355267</t>
  </si>
  <si>
    <t>Spacious 3 BR apt 25 mins Times Square Parking</t>
  </si>
  <si>
    <t>This 1st floor 3 bedroom apartment is in a house near a bus stop in Jersey City, NJ, the only city legalizes Airbnb short term rental in NYC area. A 25 minuets bus ride will take you to Port Authority Bus Terminal by Time Square. A few bus stop to Journal Square PATH train station, where you can take subway to WTC / Manhattan downtown. Easy access to grocery, restaurants. 5 queen bed in 3 bedrooms, 2 queen size sleeper sofa in living room. Luxury bedding and towels, 50‚ÄùTV, laptop desk etc.</t>
  </si>
  <si>
    <t>Located 1 block away from the NJTRANSIT bus 125. A 25 minuets bus ride will take you directly to Port Authority Bus Terminal by Time Square. Your apartment have three bedrooms, 1 bedroom have 1 queen size bed, other 2 bedrooms have 2 queen size beds in each of them. In the living room, 2 queen size sleeper sofa can hold 4 more people.  * 50‚Äù Flat screen Smart HDTV with Netflix &amp; local channels etc.  *Full equipped Kitchen with basic cooking ware and supplies; * High Speed Internet Wifi; * Luxury 300-450 thread bed sheets and other Linens &amp; towels provided;  * All Pillows are covered with Allergy Protection Pillow Protector  * Central Heat &amp; Window Air Conditioning  * Washer and dryer are available in the basement. They are used by our cleaning staff during the day. You can use them after 5:00pm  Your privacy and comfort accommodations will be our responsibility and our pleasure.</t>
  </si>
  <si>
    <t>This 1st floor 3 bedroom apartment is in a house near a bus stop in Jersey City, NJ, the only city legalizes Airbnb short term rental in NYC area. A 25 minuets bus ride will take you to Port Authority Bus Terminal by Time Square. A few bus stop to Journal Square PATH train station, where you can take subway to WTC / Manhattan downtown. Easy access to grocery, restaurants. 5 queen bed in 3 bedrooms, 2 queen size sleeper sofa in living room. Luxury bedding and towels, 50‚ÄùTV, laptop desk etc. Located 1 block away from the NJTRANSIT bus 125. A 25 minuets bus ride will take you directly to Port Authority Bus Terminal by Time Square. Your apartment have three bedrooms, 1 bedroom have 1 queen size bed, other 2 bedrooms have 2 queen size beds in each of them. In the living room, 2 queen size sleeper sofa can hold 4 more people.  * 50‚Äù Flat screen Smart HDTV with Netflix &amp; local channels etc.  *Full equipped Kitchen with basic cooking ware and supplies; * High Speed Internet Wifi; * Luxury 300-</t>
  </si>
  <si>
    <t>Jersey City Heights, "The Heights" is a family friendly and safe area. There are many restaurants, groceries, bakeries, restaurants nearby. More commercial stores on Central ave which is a few blocks away.  Jersey City is one of the most multicultural diversity city in USA. All types of unique food and services can be find here. For anyone who want fast access to Manhattan and reasonable dwelling price, this is idea place to stay.</t>
  </si>
  <si>
    <t>We do have 2 parking space in front of our this house. The Airbnb guest of this apartment can use 1 of the parking space.  If you have more than 1 car, the other cars need park in the street.  It is safe to park in the street near our house.  On Sunday and holiday, the street parking is free. From Monday to Saturday, the street parking is free for 4 hours. If you want to park more than 4 hours, you need buy $5/day visitor parking permit at Jersey City parking authority in nearby central Ave.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 for one side of the street.</t>
  </si>
  <si>
    <t>The fastest and direct way to NYC Manhattan is taking the NJTransit bus 125 to 42 st Port Authority Bus Terminal. This bus runs every 10 minutes during commuting hours and 20-30 minutes off peak and weekends. After arrive 42 st Port Authority Bus terminal , you almost arrive in Times Square and from there you can walk or take the subway to the best sights in NYC. THE BUS FARE IS $3.50, AND YOU MUST HAVE EXACT CHANGE. Once you arrive at the port authority in NYC you can buy tickets for your convenience for all other bus rides back and forth. You'd better download NJ TRANSIT APP to your phone. You can use the app to buy ticket and check when the bus is coming. The local jersey jitneys bus are running on the same rout as NJTransit bus 125 more frequently. It is very 5 minuets during day time and 10-15 minutes during nighttime. You can check there round at (Website hidden by Airbnb)  Another way to NYC is taking the same bus in opposite directions to Journal Square PATH station. Then trans</t>
  </si>
  <si>
    <t>You will have the entire 1st floor 3 bedroom apartment. No body will share it with you. Code lock are installed on house front door and apartment door for easy access.</t>
  </si>
  <si>
    <t xml:space="preserve">Once we accept your booking, we will send you the code to open the house front entrance door and apartment door. You do not need to meet us. During your stay, you can always contact us through airbnb.com message and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in the apartment. If you come earlier than 12:00pm. You can drop your luggage in a storage place or in basement, and then come back later when the apartment is ready at 4pm. But you must contact us at least one day before your check-in to verify if we can arrange the early check-in for you. Your formal Check-out time will be: 11:00am. Our apartments are usually booked back to back, and our housekeeper needs enough time to thoroughly </t>
  </si>
  <si>
    <t>- Quiet Time: 10:30pm ~ 8:00am - No Extra Guest Stay over night - NO loud music anytime - No smoking and drug using in the apartment building and near front entrance. - Guest need clean the pans and pots at kitchen and bring garbage out to the garbage cane at left side of garage door.</t>
  </si>
  <si>
    <t>https://a0.muscache.com/im/pictures/929c3747-bc60-45fa-b54e-05534eb0dfc1.jpg?aki_policy=large</t>
  </si>
  <si>
    <t>{TV,Wifi,"Air conditioning",Kitchen,"Free parking on premises",Heating,"Smoke detector","Carbon monoxide detector","First aid kit","Fire extinguisher",Essentials,Shampoo,Hangers,"Hair dryer",Iron,"Laptop friendly workspace","Hot water",Microwave,"Coffee maker",Refrigerator,"Dishes and silverware","Cooking basics",Oven,Stove}</t>
  </si>
  <si>
    <t>https://www.airbnb.com/rooms/30360443</t>
  </si>
  <si>
    <t>Modern Apartment 30 Min from NYC</t>
  </si>
  <si>
    <t>Enjoy yourself in this modern apartment. The space features an open-concept interior, stylish furnishings and a cozy sectional couch. It includes: - Brand new 43 inch TV with CABLE (150 CHANNELS), Netflix &amp; You-tube TV - Renovated kitchen with quartz counter-top, new pots &amp; pans - Queen size and double size therapeutic bed mattress's  - Modern bathroom with stand in shower - Fast internet  - Late check in/Check out - Access to NYC 24/7 via PATH train/Light Rail in approximately 30 mins</t>
  </si>
  <si>
    <t>Living Room/Kitchen - The apartment features an open living room and kitchen space. The kitchen has stainless steel appliances, quartz stone counter-tops,  with a microwave, coffee maker, toaster and hot water kettle.  It also includes utensils, plates, cups, glasses and cooking pots. The living room includes a 43 inch TV with Netflix and Youtube TV (for main channels cbs/nbc/espn etc) Bedroom/Bathroom - The main bedroom features a queen sized therapeutic mattress.   - The bathroom has a stand in shower &amp; modern fixtures Security - There is an exterior security camera which will stay active during stay Check in / Check out - All access to the apartment and main entrance is done through key codes which will be generated a day before your arrival.You don't need keys to access the place. - You can check in as early or late as you want.    We are happy to store your luggage earlier if needed. Also we will try to accommodate different check in /check out times on case by case basis - please</t>
  </si>
  <si>
    <t xml:space="preserve">Enjoy yourself in this modern apartment. The space features an open-concept interior, stylish furnishings and a cozy sectional couch. It includes: - Brand new 43 inch TV with CABLE (150 CHANNELS), Netflix &amp; You-tube TV - Renovated kitchen with quartz counter-top, new pots &amp; pans - Queen size and double size therapeutic bed mattress's  - Modern bathroom with stand in shower - Fast internet  - Late check in/Check out - Access to NYC 24/7 via PATH train/Light Rail in approximately 30 mins Living Room/Kitchen - The apartment features an open living room and kitchen space. The kitchen has stainless steel appliances, quartz stone counter-tops,  with a microwave, coffee maker, toaster and hot water kettle.  It also includes utensils, plates, cups, glasses and cooking pots. The living room includes a 43 inch TV with Netflix and Youtube TV (for main channels cbs/nbc/espn etc) Bedroom/Bathroom - The main bedroom features a queen sized therapeutic mattress.   - The bathroom has a stand in shower </t>
  </si>
  <si>
    <t>This apartment is located in a residential/ urban area of Jersey City, however given its close proximity to Manhattan it makes it an ideal and economic place to holiday in.  The surrounding neighborhood is not great per se, very working class however within 20 min you can be in downtown Jersey City or Manhattan.  I would generally suggest taking an Uber in the evening, from the Path Station, which generally costs $10.00  The area is urban and 'up-coming'; Parking:  Whilst there is street parking there are times, especially on the weekend that parking can be a bit of a challenge.  The apartment is located on a dead-end street, and is in the inner city with many other cars around.  During the week it is easy to find parking however on the weekend it can be tight.</t>
  </si>
  <si>
    <t>There are several public transportation options nearby: -There is a bus stop next to the house that goes to Journal Square Path train or Times Square in NYC.  -There is a Light Rail station few mins away that takes you to Exchange Place(Path Train, 1 stop away from World trade Center).  -You can take a quick Uber for ~$5-6 to the Path train in Journal Square, and then you are 3 stops away from Manhattan(West Village, or World Trade Center) There is a convenience store/deli 30 seconds away from the apartment. There is a Subway restaurant 5 mins walk, and larger grocery stores ~10 mins walk. There are a few good restaurants which deliver. You can Uber for ~$8-9 to many good restaurants downtown Jersey City.</t>
  </si>
  <si>
    <t>You have the whole apartment.</t>
  </si>
  <si>
    <t>https://a0.muscache.com/im/pictures/8af9075b-3a3e-4b82-a53e-26b5763da49a.jpg?aki_policy=large</t>
  </si>
  <si>
    <t>https://www.airbnb.com/users/show/17995417</t>
  </si>
  <si>
    <t>I am young, 'trendy' (try to be) professional living in New York.  I moved to NY one year ago from London, although I'm originally from Australia. _x000D_
_x000D_
My style of Airbnb-hosting is to provide an extremely high standard - the best service and 'space' that I can, so that my guests enjoy themselves to the fullest.  Over the last few years I have had the pleasure of staying in many Airbnb places all around the world; and I have had wonderful experiences.  Now I want to return the favor, I want you to feel like you are in a 5 Star Hotel.   _x000D_
_x000D_
Briefly about my career... Two years ago I moved out of the 'Start-up field' to start my own business in Real Estate, and haven't looked back since.  _x000D_
_x000D_
My motto in life is cliche but true: You can get anything you want in your life as long as you put your heart and mind into it, whilst at the same time having a strong sense of integrity.</t>
  </si>
  <si>
    <t>https://a0.muscache.com/im/pictures/user/c4644567-f3d1-4bde-8f5b-0c1f42fd3754.jpg?aki_policy=profile_small</t>
  </si>
  <si>
    <t>https://a0.muscache.com/im/pictures/user/c4644567-f3d1-4bde-8f5b-0c1f42fd3754.jpg?aki_policy=profile_x_medium</t>
  </si>
  <si>
    <t>{TV,Wifi,"Air conditioning",Kitchen,Breakfast,"Free street parking",Heating,"Smoke detector","Carbon monoxide detector","First aid kit","Fire extinguisher",Essentials,Shampoo,Hangers,"Hair dryer",Iron,"Laptop friendly workspace","Self check-in",Lockbox,"Private entrance","Hot water",Microwave,"Coffee maker",Refrigerator,"Dishes and silverware","Cooking basics",Oven,Stove}</t>
  </si>
  <si>
    <t>https://www.airbnb.com/rooms/30373906</t>
  </si>
  <si>
    <t>Hudson view,5‚Äô to Path, Lux 1BD w/ jacuzzi&amp;balcony</t>
  </si>
  <si>
    <t>5min walk to Hoboken ferry, subway, train station where you can go to Manhattan takes 7min in PATH or Ferry. Its by the shore of Hudson River, no view blocker. 2 full glass walls in the living room and 1 in bedroom. Has a big balcony facing the river.</t>
  </si>
  <si>
    <t>You can use entire apartment and amenities- location wise it is super convenient; in one stop you are in Manhattan.</t>
  </si>
  <si>
    <t>5min walk to Hoboken ferry, subway, train station where you can go to Manhattan takes 7min in PATH or Ferry. Its by the shore of Hudson River, no view blocker. 2 full glass walls in the living room and 1 in bedroom. Has a big balcony facing the river. You can use entire apartment and amenities- location wise it is super convenient; in one stop you are in Manhattan. I am available for questions and requests for 24/7 and I love helping ;) 5min walk to subway to go to Manhattan in 7 min. Citibike is 2min away, there are paid and street parking around</t>
  </si>
  <si>
    <t>5min walk to subway to go to Manhattan in 7 min.</t>
  </si>
  <si>
    <t>Citibike is 2min away, there are paid and street parking around</t>
  </si>
  <si>
    <t>I am available for questions and requests for 24/7 and I love helping ;)</t>
  </si>
  <si>
    <t>Please don‚Äôt leave the dishes and don‚Äôt wear shoes at home</t>
  </si>
  <si>
    <t>https://a0.muscache.com/im/pictures/eda04235-6146-4c1c-b72d-e2de0b1e223f.jpg?aki_policy=large</t>
  </si>
  <si>
    <t>https://www.airbnb.com/users/show/152634657</t>
  </si>
  <si>
    <t>Nilay</t>
  </si>
  <si>
    <t>I am living with my husband in Jersey City / Newport area where is 10 min to NYC._x000D_
I am a professional working in one of the most reputable bank in the world._x000D_
I am a very clean person!  :)</t>
  </si>
  <si>
    <t>https://z0.muscache.cn/im/pictures/user/8d178ef7-ff87-4383-800e-1f8ab209fb7d.jpg?aki_policy=profile_small</t>
  </si>
  <si>
    <t>https://z0.muscache.cn/im/pictures/user/8d178ef7-ff87-4383-800e-1f8ab209fb7d.jpg?aki_policy=profile_x_medium</t>
  </si>
  <si>
    <t>{TV,"Cable TV",Wifi,"Air conditioning",Kitchen,"Paid parking off premises",Doorman,Gym,Elevator,"Free street parking","Hot tub","Buzzer/wireless intercom",Heating,Washer,Dryer,"Smoke detector","Carbon monoxide detector","First aid kit","Safety card","Fire extinguisher",Essentials,Shampoo,"Lock on bedroom door",Hangers,"Hair dryer",Iron,"Laptop friendly workspace","Private living room","Private entrance","Children‚Äôs books and toys","Hot water","Bed linens","Extra pillows and blankets","Ethernet connection",Microwave,"Coffee maker",Refrigerator,Dishwasher,"Dishes and silverware","Cooking basics",Oven,"Patio or balcony","Luggage dropoff allowed","Cleaning before checkout",Waterfront,Beachfront,"Paid parking on premises"}</t>
  </si>
  <si>
    <t>https://www.airbnb.com/rooms/30389898</t>
  </si>
  <si>
    <t>1BR apartment 15 mins to NYC with parking and yard</t>
  </si>
  <si>
    <t>Cozy 1 BR apartment with garage parking and private outdoor sitting area. This 1 BR is within 10 mins walking distance to Journal Square PATH station, where the PATH trains (which run 24/7) take you to World Trade Center in 10 mins or 33rd St/Penn Station in 25 mins.  Newark airport is also close by, about 15 mins by car.  The apartment includes all essentials, toiletries, and 1 car parking, along with basic kitchen. Ideal for short or long term stay and commute to Manhattan.</t>
  </si>
  <si>
    <t>Guests have access to whole apartment, but access to doors at the bottom of the staircase and at the top are not included. Laundromat is conveniently located across the street 1 block away.</t>
  </si>
  <si>
    <t xml:space="preserve">Cozy 1 BR apartment with garage parking and private outdoor sitting area. This 1 BR is within 10 mins walking distance to Journal Square PATH station, where the PATH trains (which run 24/7) take you to World Trade Center in 10 mins or 33rd St/Penn Station in 25 mins.  Newark airport is also close by, about 15 mins by car.  The apartment includes all essentials, toiletries, and 1 car parking, along with basic kitchen. Ideal for short or long term stay and commute to Manhattan. Guests have access to whole apartment, but access to doors at the bottom of the staircase and at the top are not included. Laundromat is conveniently located across the street 1 block away. Entire ground floor and backyard. I may or may not be around, but will always be available via phone. About 8 mins walk to Journal Square PATH station, you can get to to WTC in 20 mins or 33rd St/6th Ave in 30 mins. Many highways within 1 mile, and many grocery stores available. Laundromat is across the street. You can park at </t>
  </si>
  <si>
    <t>About 8 mins walk to Journal Square PATH station, you can get to to WTC in 20 mins or 33rd St/6th Ave in 30 mins. Many highways within 1 mile, and many grocery stores available. Laundromat is across the street.</t>
  </si>
  <si>
    <t>You can park at the house and take the bus into Port Authority Bus Terminal, or walk to Journal Square and take the PATH train to World Trade Center or 33rd St.</t>
  </si>
  <si>
    <t>Entire ground floor and backyard.</t>
  </si>
  <si>
    <t>I may or may not be around, but will always be available via phone.</t>
  </si>
  <si>
    <t>Please respect apartment and furniture, and do not wear shoes inside the apartment. Prior to checkout, I ask all guests to also clean all dishes and take out the trash. Also, there is an interior staircase with a door at the top, access to that door for guests is not allowed. There is another staircase with a door at the bottom, access to this door is also not allowed.</t>
  </si>
  <si>
    <t>https://a0.muscache.com/im/pictures/e478319b-e1c6-46e1-8303-7cd7f956114d.jpg?aki_policy=large</t>
  </si>
  <si>
    <t>https://www.airbnb.com/users/show/12560205</t>
  </si>
  <si>
    <t>Vic</t>
  </si>
  <si>
    <t>I travel frequently.</t>
  </si>
  <si>
    <t>https://a0.muscache.com/im/users/12560205/profile_pic/1405096460/original.jpg?aki_policy=profile_small</t>
  </si>
  <si>
    <t>https://a0.muscache.com/im/users/12560205/profile_pic/1405096460/original.jpg?aki_policy=profile_x_medium</t>
  </si>
  <si>
    <t>{TV,Wifi,"Air conditioning",Kitchen,"Free parking on premises","Pets allowed","Free street parking",Heating,"Smoke detector","Carbon monoxide detector","First aid kit","Fire extinguisher",Essentials,Shampoo,"Lock on bedroom door",Hangers,"Hair dryer",Iron,"Laptop friendly workspace","Self check-in",Keypad,"Private living room","Private entrance","Hot water","Bed linens","Extra pillows and blankets",Microwave,"Coffee maker",Refrigerator,"Dishes and silverware","Cooking basics",Stove,"Single level home","BBQ grill","Patio or balcony","Garden or backyard","Luggage dropoff allowed","Long term stays allowed","Shower gel","Trash can"}</t>
  </si>
  <si>
    <t>https://www.airbnb.com/rooms/30391575</t>
  </si>
  <si>
    <t>NEW! Huge warm 6BR 4BA, 25min from WTC for 20ppl</t>
  </si>
  <si>
    <t>Spacious and cozy 6BR duplex with 2 large living rooms. Perfect for a big family or a group of friends who want to explore New York city and save some money.  A 2100sq ft apartment with TWO full kitchens, separate entrance,  speedy WiFi, TV with Amazon Stick, Nespresso, washing machine and a dryer. Located in Jersey city, easy commute to Manhattan WTC within 25mins. Quickly growing area with a bunch of restaurants and bars, grocery stores, fresh roasted coffee etc. Cafe, BBQ, bar same block.</t>
  </si>
  <si>
    <t>The whole 6BR house with 2 full kitchens and 4 bathrooms, SLEEPS 20.  No parties or events. No Pets. Kids and families are very welcome though.</t>
  </si>
  <si>
    <t>Spacious and cozy 6BR duplex with 2 large living rooms. Perfect for a big family or a group of friends who want to explore New York city and save some money.  A 2100sq ft apartment with TWO full kitchens, separate entrance,  speedy WiFi, TV with Amazon Stick, Nespresso, washing machine and a dryer. Located in Jersey city, easy commute to Manhattan WTC within 25mins. Quickly growing area with a bunch of restaurants and bars, grocery stores, fresh roasted coffee etc. Cafe, BBQ, bar same block. The whole 6BR house with 2 full kitchens and 4 bathrooms, SLEEPS 20.  No parties or events. No Pets. Kids and families are very welcome though. The whole entire house We live and work the same block, always around. We also run the Honey Bakery and Kitchen, Russian-Uzbek-Korean cuisine for catering  and events. 3 local bars with the great community activities, open-pit BBQ right across the street, groceries, bagel shop, pharmacies, convenient stores are just around.  Very fast transportation includi</t>
  </si>
  <si>
    <t>No parties. Seriously.</t>
  </si>
  <si>
    <t>Walk: 10 mins fast or 15 mins slow walk (or $5 Uber) from Journal Square PATH Station (which leads you to World Trade Center for 15 mins or to 33rd St for 25 mins). City bikes are 2 blocks away all directions. 30 mins to Lower Manhattan, 1 hr to Midtown, 70 mins to Upper East Side by public transportation.  Car: 15 min ($20-25 Uber) from Newark International Airport. 12-15 mins to Holland Tunnel, 30-35 mins to Washington Bridge, 35-40 mins to Brooklyn (via Manhattan/Brooklyn/Williamsburg Bridge or Bayonne/Verrazano Bridge). 10 mins to 440/1-9/Pulasky Skyway. Lincoln Tunnel is reachable too, you are never blocked here!</t>
  </si>
  <si>
    <t>The whole entire house</t>
  </si>
  <si>
    <t>We live and work the same block, always around. We also run the Honey Bakery and Kitchen, Russian-Uzbek-Korean cuisine for catering  and events.</t>
  </si>
  <si>
    <t>- House rules - GENERAL - Smoking is strictly prohibited indoors (this includes entrance hallway). You can smoke in front of property - ‚Ä¢Be considerate of household belongings - ‚Ä¢No drugs - ‚Ä¢Torrents? VPN or contact the host, please. - ‚Ä¢Please clean up after yourself - ‚Ä¢All visitors not accounted for in reservation must leave the premises after time allotted by host (no sleepovers and must ask host permission, Security Deposit will be forfeited) - LIVING SPACE - ‚Ä¢ 11PM-9AM are Quiet Hours - BATHROOM - ‚Ä¢ Please contact host immediately if plumbing issues occur. - Thank you for cooperation! - Only registered guests will be allowed on the property.  If the person making the reservation isn't present, everyone has to go. -  - Every guest must read and accept house rules before we accept the reservation -  - Any significant damage or braking the house rules will result in the loss of security deposit. -  - The total maximum occupancy: 20 people. Please, understand it: we will stop the contr</t>
  </si>
  <si>
    <t>https://a0.muscache.com/im/pictures/758f3c5f-e70c-453b-b609-48ba7a3025ba.jpg?aki_policy=large</t>
  </si>
  <si>
    <t>{TV,"Cable TV",Wifi,"Air conditioning",Kitchen,"Paid parking off premises","Free street parking",Heating,Washer,Dryer,"Smoke detector","Carbon monoxide detector","First aid kit","Fire extinguisher",Essentials,Shampoo,"Lock on bedroom door",Hangers,"Hair dryer",Iron,"Laptop friendly workspace","Self check-in",Keypad,"Private living room","Private entrance",Bathtub,"Window guards","Room-darkening shades","Children‚Äôs dinnerware","Hot water","Bed linens","Extra pillows and blankets","Ethernet connection",Microwave,"Coffee maker",Refrigerator,Dishwasher,"Dishes and silverware","Cooking basics",Oven,Stove,"Garden or backyard","Luggage dropoff allowed","Long term stays allowed"}</t>
  </si>
  <si>
    <t>https://www.airbnb.com/rooms/30393643</t>
  </si>
  <si>
    <t>Cozy &amp; stylish 2BR Apt ‚ú¶ Near Manhattan| 20Min Bus</t>
  </si>
  <si>
    <t>An entire 2BR apartment is ALL yours, located only 4.5 miles (20 min) to Manhattan. Hosts comfortably 4 guests   ‚ú¶ Cozy, Stylish &amp; Clean ‚ú¶ Fast FREE WiFi &amp; TV cables, Amazon TV and Alexa ‚ú¶ Fully equipped open kitchen, Washer and dryer  ‚ú¶ Comfy beds &amp; fluffy towels   ‚ú¶ Located in a safe &amp; walkable neighborhood (93 walk score ‚ò∫) ‚ú¶ Transportation around the corner - direct bus (2 min walk) to Midtown Manhattan (42nd &amp; 8th ave, a block away from Times Square)</t>
  </si>
  <si>
    <t xml:space="preserve">Welcome to our renovated 2 BD/ 1 bath Apt which soaks up the sun and start you off with the best vibe in the morning for a day full of adventures in Manhattan. Great for couples, solo travelers, families and business travelers.  ‚òü Location highlights ‚òü ‚ú¶ Shuttle Bus ($3.25 each way) OR Regular bus #125 ($4.25 each way)  ‚ú¶ Bus stop around the corner (2 min walk ) and takes 20 min to New York.  ‚ú¶ Supermarket/Organic fresh local food (5 min walk ) ‚ú¶ Newark Airport (EWR) is 15-20 min away and $20 Uber-X ride.  ‚ú¶ Parking is difficult and require a permit, save your $$ and don't rent one. ‚òüApartment highlights‚òü ‚ú¶ SuperFast FREE WiFi, Smart TV, Cables and Amazon Prime shows. ‚ú¶ Code access for entering the apartment (no key needed). ‚ú¶ Alexa Eco Dot for listening to music‚ô´, news, weather, traffic, &amp; podcasts. ‚ú¶ Brand new Washer, Dryer &amp; Iron to launder/iron your clothes. ‚ú¶ Central Air conditioning and heating system. ‚ú¶ Top of the line mattresses for a comfy night sleep after a long day in NYC. </t>
  </si>
  <si>
    <t>An entire 2BR apartment is ALL yours, located only 4.5 miles (20 min) to Manhattan. Hosts comfortably 4 guests   ‚ú¶ Cozy, Stylish &amp; Clean ‚ú¶ Fast FREE WiFi &amp; TV cables, Amazon TV and Alexa ‚ú¶ Fully equipped open kitchen, Washer and dryer  ‚ú¶ Comfy beds &amp; fluffy towels   ‚ú¶ Located in a safe &amp; walkable neighborhood (93 walk score ‚ò∫) ‚ú¶ Transportation around the corner - direct bus (2 min walk) to Midtown Manhattan (42nd &amp; 8th ave, a block away from Times Square) Welcome to our renovated 2 BD/ 1 bath Apt which soaks up the sun and start you off with the best vibe in the morning for a day full of adventures in Manhattan. Great for couples, solo travelers, families and business travelers.  ‚òü Location highlights ‚òü ‚ú¶ Shuttle Bus ($3.25 each way) OR Regular bus #125 ($4.25 each way)  ‚ú¶ Bus stop around the corner (2 min walk ) and takes 20 min to New York.  ‚ú¶ Supermarket/Organic fresh local food (5 min walk ) ‚ú¶ Newark Airport (EWR) is 15-20 min away and $20 Uber-X ride.  ‚ú¶ Parking is difficult and r</t>
  </si>
  <si>
    <t>This may surprise you but this part of NJ is closer to Midtown Manhattan, Times square, Theater district, Madison Square Garden, Grand Central, Empire state Building, Saint Patrick's Cathedral and Rockefeller Center than staying in other parts of lower and upper Manhattan itself. We are closer than all parts of Brooklyn and way closer than staying in Queens or Bronx.   North Bergen is a safe neighborhood with a quick access to Manhattan. It is one of the very few walkable neighborhoods in NJ.</t>
  </si>
  <si>
    <t>‚ú¶ We will do our best to help accommodate a late/early check in/out when possible or arrange suitcase drop off to make your travel experience seamless.   ‚ú¶ If you read thus far in the listing description, you are AWESOME! We greatly appreciate your time and we're excited to host you. Mention our secret phrase "La Vida Loca" when you message us ‚ò∫ to confirm that you have read the entire description including house rules.</t>
  </si>
  <si>
    <t>You will have access to the entire apartment. The space is entirely yours to reside in. We are always one text away to assist you with anything you may require before and during your stay.</t>
  </si>
  <si>
    <t>‚ú¶ We love our guests (YOU), love what we do and appreciate you choosing us as your hosts. We will always do our very best to make your stay as comfortable, enjoyable &amp; memorable. ‚ú¶ We are always contactable for anything you need, please kindly use the Airbnb app for any messages so you get a guaranteed delivery to us. If you haven't done so, please download Airbnb app. ‚ú¶ For the new users of Airbnb, welcome to the latest in accommodation options at your disposal! As Airbnb hosts, we rely rather heavily on communication regarding check in/out times etc, since we have no formal reception area that you will find in a hotel.</t>
  </si>
  <si>
    <t>‚ú¶ Most importantly - ENJOY your stay. ‚ú¶ Quiet hours 9:00 pm - 9:00 am. No parties allowed in the apartment. We respect our       neighbors as well as your rest time. ‚ú¶ Please remove your shoes and use your own slippers. It's a barefoot apt to keep it       extra clean and minimize shoe step noise to the apartment below. ‚ú¶ No food in bedrooms or greasy hands on furniture - Please!  ‚ú¶ Be mindful about electricity use and pls turn off lights, central heat/Air conditioning       when you leave the apartment for the day.   ‚ú¶ Smoking is not allowed anywhere inside, ONLY outside (no matter how cold it is‚ùÑ)       making sure the door &amp; windows are closed. Damage fee will be collected.     ‚ú¶ Read our welcome packet and follow check in/out instructions.</t>
  </si>
  <si>
    <t>https://a0.muscache.com/im/pictures/8b6281b7-7a12-445e-8a4e-9cb5aa13ef66.jpg?aki_policy=large</t>
  </si>
  <si>
    <t>https://www.airbnb.com/users/show/212210733</t>
  </si>
  <si>
    <t>Tutti And Chris</t>
  </si>
  <si>
    <t>Thanks for stopping by to get to know us better._x000D_
_x000D_
I am Orit (aka Tutti) a passionate Airbnb host (6 years) who founded "Homely" - a professional hospitality biz to make sure you have a fantastic experience. Ruthy is my cohost and together we manage multiple listings in New Jersey. _x000D_
_x000D_
I travel for a living - 45 countries and counting! I stayed in various 5 star hotel rooms and Airbnb apartments, and that's what I aim for without the huge price tag. _x000D_
_x000D_
Providing a high standard of service is something we simply love to do! We are here to make sure you are as comfortable as possible - so never hesitate to ask for assistance. We hope to welcome you into our beautiful spaces soon!_x000D_
_x000D_
For new Airbnb guests, copy-paste the URL for a $40 discount on your first Airbnb._x000D_
https://www.airbnb.com/c/tuttiandchrish?currency=USD_x000D_
All return bookings attract a 10% discount from the nightly rate at any of our listings._x000D_
_x000D_
Get connected and see you soon,_x000D_
Tutti, Ruth and Chris</t>
  </si>
  <si>
    <t>https://a0.muscache.com/im/pictures/user/ec39048f-5ec1-43c3-9272-768291eae5aa.jpg?aki_policy=profile_small</t>
  </si>
  <si>
    <t>https://a0.muscache.com/im/pictures/user/ec39048f-5ec1-43c3-9272-768291eae5aa.jpg?aki_policy=profile_x_medium</t>
  </si>
  <si>
    <t>Jersey city , United States</t>
  </si>
  <si>
    <t xml:space="preserve">Jersey city </t>
  </si>
  <si>
    <t xml:space="preserve">Jersey city , </t>
  </si>
  <si>
    <t>{TV,"Cable TV",Wifi,"Air conditioning",Kitchen,Heating,Washer,Dryer,"Smoke detector","Carbon monoxide detector","First aid kit",Essentials,Shampoo,"Lock on bedroom door",Hangers,"Hair dryer",Iron,"Laptop friendly workspace","Self check-in",Keypad,"Hot water","Bed linens","Extra pillows and blankets","Ethernet connection",Microwave,"Coffee maker",Refrigerator,"Dishes and silverware","Cooking basics",Oven,Stove,"Luggage dropoff allowed","Long term stays allowed"}</t>
  </si>
  <si>
    <t>https://www.airbnb.com/rooms/30404647</t>
  </si>
  <si>
    <t>Amazing for Couples, close to NYC! #1</t>
  </si>
  <si>
    <t>** (Please Read all House rules before Finalizing reservation)** Hi, my mother Edith and I are in the process of sharing our home to travelers who need a place to stay. We are fairly new to Airbnb and plan to make your visit here as comfortable as possible. If you have any questions, we will be more than happy to answer them. The room has all the necessary items, to make your stay as cozy and comfortable as possible :-). Guests have access to the living room, refrigerator, microwave and Helpful tips to get around NYC :-). You can Call, Text, (Hidden by Airbnb) , email OR DM in (Hidden by Airbnb)  Phone: Edith (Phone number hidden by Airbnb) Phone: Joshua (Phone number hidden by Airbnb) email: (Email hidden by Airbnb)  IG:Jramosty Jersey City (JC) is the place to stay if you want a great view of the famous NYC skyline. JC is home to the Liberty State Park and the Liberty Science Center, which is one stop away on the light rail from our home. For our adrenalin seekers, RPM Raceway-Car Ra</t>
  </si>
  <si>
    <t>No Loud Music</t>
  </si>
  <si>
    <t>https://a0.muscache.com/im/pictures/7c6b38c3-7111-467e-8fdf-35ee327e1144.jpg?aki_policy=large</t>
  </si>
  <si>
    <t>{Wifi,"Free street parking",Heating,"Smoke detector","Carbon monoxide detector","First aid kit","Fire extinguisher",Essentials,Shampoo,"Lock on bedroom door",Hangers,"Hair dryer",Iron,"Hot water","Bed linens","Extra pillows and blankets",Microwave,"Coffee maker",Refrigerator,"Patio or balcony","Luggage dropoff allowed","Long term stays allowed","Host greets you"}</t>
  </si>
  <si>
    <t>https://www.airbnb.com/rooms/30404750</t>
  </si>
  <si>
    <t>Perfect for single, Close to NYC! #2</t>
  </si>
  <si>
    <t>https://a0.muscache.com/im/pictures/7f1f6cb0-eb91-4689-a4d5-b0b17bb6c38d.jpg?aki_policy=large</t>
  </si>
  <si>
    <t>{Wifi,"Air conditioning","Free street parking",Heating,"Smoke detector","Carbon monoxide detector","First aid kit","Fire extinguisher",Essentials,Shampoo,"Lock on bedroom door",Hangers,"Hair dryer",Iron,"Laptop friendly workspace","Hot water",Microwave,"Coffee maker",Refrigerator,"Dishes and silverware",Oven,Stove,"Patio or balcony","Luggage dropoff allowed","Long term stays allowed","Host greets you"}</t>
  </si>
  <si>
    <t>https://www.airbnb.com/rooms/30424719</t>
  </si>
  <si>
    <t>Bright JC Flat (Minutes to NYC &amp; Sleeps 12)</t>
  </si>
  <si>
    <t>Jersey City provides a unique experience for those who want to experience the hustle and bustle of New York City, but also may want to get away from it an relax.  A quick trip to the Grove St PATH train stop and then a short train ride and you are in downtown NYC in about 20 minutes. There is also a ton of stuff to do here in Jersey City. Great little downtown area with some great bars and restaurants. Check out the House Manual for some local recommendations.</t>
  </si>
  <si>
    <t>The apartment is located about 5 minutes (in an Uber, about 15 minutes if walking) from the Grove Street PATH train stop. You can either walk there from the apartment or take an Uber/taxi depending on your preference. For quick access to NYC you want to use the same train station and then get on a Manhattan bound PATH train. (Hidden by Airbnb) maps is your best friend for getting around the city! If you plan on taking an Uber/Lyft at all, and have never used it I can even provide you promo code that will discount your first trip!</t>
  </si>
  <si>
    <t>(House Guidelines) PRIOR TO ARRIVAL ALL GUESTS MUST VERIFY IDENTIFICATION. HOST SHOULD BE PROVIDED WITH A 1 SELFIE PHOTO PER GUEST CONTAINING THEIR FACE HOLDING A GOVERNMENT I.D. BESIDE IT. THE ALTERNATE OPTION WOULD BE EACH INDIVIDUAL GUEST, PER GROUP SHOULD HAVE AN AIRBNB PROFILE. THEY NEED TO VERIFY THE GOVERNMENT I.D. ON THEIR AIRBNB PROFILE. MAIN BOOKING GUEST SHOULD THEN INVITE EACH GUEST TO THE RESERVATION SO THE HOST CAN CONFIRM EACH GUEST IS ACCOUNTED FOR. HOST RESERVES THE RIGHT TO IDENTIFY GUESTS DURING THEIR STAY. REFUSAL TO DO SO, IF ASKED VIA AIRBNB, WILL RESULT IN TERMINATION OF RESERVATION.  We do this in an effort to keep our listing and its belongings safe, secure, insured, and accounted for. We have had big issues with unverified guests before. In order to keep hosting our beautiful home this is our new personal policy. If you have questions about this, we are more than willing to explain it further. Thank you in advance for your cooperation. ***ADDITIONAL SERVICES**</t>
  </si>
  <si>
    <t>https://a0.muscache.com/im/pictures/e028c782-7817-4140-9b35-542984d4ff42.jpg?aki_policy=large</t>
  </si>
  <si>
    <t>https://www.airbnb.com/users/show/10703290</t>
  </si>
  <si>
    <t>Wantagh, New York, United States</t>
  </si>
  <si>
    <t>I am a 34 year old young professional. In my spare time, I enjoy playing music, volleyball and exploring the city. I love doing yoga in Central Park. I have an extensive collection of teas, and my favorite album of all time is Pink Floyd's Dark Side Of The Moon. _x000D_
_x000D_
I love Hosting on Airbnb and meeting many interesting people!</t>
  </si>
  <si>
    <t>https://a0.muscache.com/im/pictures/user/fdb9d50b-0ddb-4342-8c5d-1808149d4e3b.jpg?aki_policy=profile_small</t>
  </si>
  <si>
    <t>https://a0.muscache.com/im/pictures/user/fdb9d50b-0ddb-4342-8c5d-1808149d4e3b.jpg?aki_policy=profile_x_medium</t>
  </si>
  <si>
    <t>Upper West Side</t>
  </si>
  <si>
    <t>['email', 'phone', 'facebook', 'reviews', 'offline_government_id', 'kba', 'selfie', 'government_id']</t>
  </si>
  <si>
    <t>{TV,Wifi,"Air conditioning",Kitchen,"Paid parking off premises","Free street parking",Heating,"Smoke detector","Carbon monoxide detector","Fire extinguisher",Essentials,Shampoo,Hangers,"Hair dryer",Iron,"Laptop friendly workspace","Self check-in",Lockbox,"Pack ‚Äôn Play/travel crib","Hot water","Bed linens","Extra pillows and blankets","Ethernet connection",Microwave,"Coffee maker",Refrigerator,"Dishes and silverware","Cooking basics",Oven,Stove,"Long term stays allowed","Cleaning before checkout"}</t>
  </si>
  <si>
    <t>https://www.airbnb.com/rooms/30427692</t>
  </si>
  <si>
    <t>Studio Rental in Jersey City Heights</t>
  </si>
  <si>
    <t>Newly renovated basement in a vibrant area in the heart of Jersey City Heights with a variety of restaurants. Your own private area 5 min walk to Congress Street light rail train station. 5 min walk to NJ Transit bus to NYC.</t>
  </si>
  <si>
    <t>Bed and bedding and furniture provided</t>
  </si>
  <si>
    <t>Newly renovated basement in a vibrant area in the heart of Jersey City Heights with a variety of restaurants. Your own private area 5 min walk to Congress Street light rail train station. 5 min walk to NJ Transit bus to NYC. Bed and bedding and furniture provided Management is very accessable as for questions and assistance. Most popular area for new residents and quick access to NYC. plenty of public transportation available</t>
  </si>
  <si>
    <t>Most popular area for new residents and quick access to NYC.</t>
  </si>
  <si>
    <t>plenty of public transportation available</t>
  </si>
  <si>
    <t>Management is very accessable as for questions and assistance.</t>
  </si>
  <si>
    <t>No loud music and use of illegal substance.</t>
  </si>
  <si>
    <t>https://a0.muscache.com/im/pictures/5d288446-22c1-4078-8fa9-0024c09eb8c1.jpg?aki_policy=large</t>
  </si>
  <si>
    <t>https://www.airbnb.com/users/show/228450493</t>
  </si>
  <si>
    <t>Vijay</t>
  </si>
  <si>
    <t>https://a0.muscache.com/im/pictures/user/e67441d5-b1f1-4632-947a-f5c8666498bf.jpg?aki_policy=profile_small</t>
  </si>
  <si>
    <t>https://a0.muscache.com/im/pictures/user/e67441d5-b1f1-4632-947a-f5c8666498bf.jpg?aki_policy=profile_x_medium</t>
  </si>
  <si>
    <t>{TV,Wifi,"Smoke detector","Carbon monoxide detector","Fire extinguisher",Essentials,"Lock on bedroom door","Laptop friendly workspace","Self check-in",Lockbox,"Hot water",Microwave,"Coffee maker",Refrigerator}</t>
  </si>
  <si>
    <t>https://www.airbnb.com/rooms/30465737</t>
  </si>
  <si>
    <t>‚òÖ 1,200 sf 2BR ‚òÖ Gym ‚òÖ Netflix ‚òÖ Alexa ‚òÖ Rooftop ‚òÖ</t>
  </si>
  <si>
    <t>This gorgeous home sleeps 6 and is only a 4 min walk from the Grove St PATH! It is a perfect spot for business travelers, couples, friends and small families visiting NYC and Jersey City. We are located in a luxury building with cool industrial feel with its own gym, business center and a cool rooftop deck with fireplace.</t>
  </si>
  <si>
    <t>Our goal at CozyStays Suites is to make your experience. One bedroom has a queen size bed with a closet space. The other bedroom has 2 twin beds and its own bathroom and there is another shared bathroom in the apartment (both bathrooms have hair dryers). The living room also has a dedicated working space with a small desk, a chair and a table lamp. Let us make your stay seamless and unforgettable - and of course cozy! After coming back to your temporary cozy home away from home, you will find  yourself in a comfortable apartment with two bedrooms and two bathrooms. The living room has a queen sized sleeper sofa. You will enjoy access to High Speed Free Wi-Fi, 55-inch LED smart TV with cable &amp; Netflix and Alexa! The kitchen is fully equipped for cooking and  has  a microwave, toaster, dishwasher, electric kettle and a KEURIG coffee machine! This home also has its own washer and dryer.  To summarize, you will be able to enjoy the following: ‚Ä¢ 1,200 sq ft 2BR 2 Bath cozy home ‚Ä¢ High-Speed</t>
  </si>
  <si>
    <t xml:space="preserve">This gorgeous home sleeps 6 and is only a 4 min walk from the Grove St PATH! It is a perfect spot for business travelers, couples, friends and small families visiting NYC and Jersey City. We are located in a luxury building with cool industrial feel with its own gym, business center and a cool rooftop deck with fireplace. Our goal at CozyStays Suites is to make your experience. One bedroom has a queen size bed with a closet space. The other bedroom has 2 twin beds and its own bathroom and there is another shared bathroom in the apartment (both bathrooms have hair dryers). The living room also has a dedicated working space with a small desk, a chair and a table lamp. Let us make your stay seamless and unforgettable - and of course cozy! After coming back to your temporary cozy home away from home, you will find  yourself in a comfortable apartment with two bedrooms and two bathrooms. The living room has a queen sized sleeper sofa. You will enjoy access to High Speed Free Wi-Fi, 55-inch </t>
  </si>
  <si>
    <t>**NO PARTIES ALLOWED** $1,000 fine if we get a complaint from building management. We have installed noise level monitoring device in unit so please be mindful. Normal noise levels will not trigger the device.  All guests will be asked to provide a copy of their IDs</t>
  </si>
  <si>
    <t>- Quite Hours: 9pm - 9am - Max Occupancy: 6 people - We will ask you to send us a copy of your ID once you reservation is confirmed - Absolutely no parties are allowed on the premises or inside of the units. If there is evidence or we receive complaints of such an occurrence, the guest will be fined $1,000 plus the cost of any resulting damages to the property - We have a min age policy of 25 y/o for all adults in the group - Apartment has a strict no-smoking policy (there is a $500 minimum charge for violating this policy due to damage control and equipment/furniture replacement) - No pets are allowed inside the unit at any time - Lost keys will incur a fee of $100 per key set to have replacements made.  - Guests shall comply with all house rules and regulations pertaining to the building in which the apartment is located, including but not limited to trash and recycling procedures, noise level limits and appropriate conduct within the building's public spaces</t>
  </si>
  <si>
    <t>https://a0.muscache.com/im/pictures/cd4df86f-7279-4afc-90a5-6b78111648ff.jpg?aki_policy=large</t>
  </si>
  <si>
    <t>{TV,Wifi,"Air conditioning",Kitchen,Gym,Elevator,Heating,Washer,Dryer,"Smoke detector","Carbon monoxide detector","Fire extinguisher",Essentials,Shampoo,Hangers,"Hair dryer",Iron,"Laptop friendly workspace","Private entrance","Host greets you"}</t>
  </si>
  <si>
    <t>https://www.airbnb.com/rooms/30466354</t>
  </si>
  <si>
    <t>‚òÖ 2BR  2BA ‚òÖ Gym ‚òÖ Netflix ‚òÖ Alexa ‚òÖ Rooftop ‚òÖ</t>
  </si>
  <si>
    <t>Our goal at CozyStays Suites is to make your experience seamless and unforgettable - and of course cozy! After coming back to your temporary cozy home away from home, you will find  yourself in a comfortable apartment with two bedrooms and two bathrooms. Both rooms have queen size beds with plenty of closet space. The master bedroom has its own bathroom and there is another shared bathroom near the living room (both bathrooms have hair dryers). One of the bedrooms has a dedicated working space with a small desk, a chair and a table lamp. The living room has a queen sized sleeper sofa. You will enjoy access to High Speed Free Wi-Fi, 55-inch LED smart TV with cable &amp; Netflix and Alexa! The kitchen is fully equipped for cooking and  has  a microwave, toaster, dishwasher, electric kettle and a KEURIG coffee machine! This home also has its own washer and dryer.  To summarize, you will be able to enjoy the following: ‚Ä¢ 2BR 2 Bath cozy home ‚Ä¢ High-Speed Internet 500 mbps download speed ‚Ä¢ 55 i</t>
  </si>
  <si>
    <t>This gorgeous home sleeps 6 and is only a 4 min walk from the Grove St PATH! It is a perfect spot for business travelers, couples, friends and small families visiting NYC and Jersey City. We are located in a luxury building with cool industrial feel with its own gym, business center and a cool rooftop deck with fireplace. Our goal at CozyStays Suites is to make your experience seamless and unforgettable - and of course cozy! After coming back to your temporary cozy home away from home, you will find  yourself in a comfortable apartment with two bedrooms and two bathrooms. Both rooms have queen size beds with plenty of closet space. The master bedroom has its own bathroom and there is another shared bathroom near the living room (both bathrooms have hair dryers). One of the bedrooms has a dedicated working space with a small desk, a chair and a table lamp. The living room has a queen sized sleeper sofa. You will enjoy access to High Speed Free Wi-Fi, 55-inch LED smart TV with cable &amp; Ne</t>
  </si>
  <si>
    <t>- Quite Hours: 9pm - 9am - Max Occupancy: 6 people - We will ask you to send us a copy of your ID once you reservation is confirmed - Absolutely no parties are allowed on the premises or inside of the units. If there is evidence or we receive complaints of such an occurrence, the guest will be fined $1,000 plus the cost of any resulting damages to the property - We have a min age policy of 25 y/o for all adults in the group - Apartment has a strict no-smoking policy (there is a $500 minimum charge for violating this policy due to damage control and equipment/furniture replacement) - No pets are allowed inside the unit at any time - Lost keys will incur a fee of $75 per key set to have replacements made. Lost FOBs and access cards are also subject to fine of $100 each - Guests shall comply with all house rules and regulations pertaining to the building in which the apartment is located, including but not limited to trash and recycling procedures, noise level limits and appropriate condu</t>
  </si>
  <si>
    <t>https://a0.muscache.com/im/pictures/4fb7d0d1-02f5-4194-9554-d9beec8a4741.jpg?aki_policy=large</t>
  </si>
  <si>
    <t>{TV,Wifi,"Air conditioning",Kitchen,Gym,Elevator,Heating,Washer,Dryer,"Smoke detector","Carbon monoxide detector","Fire extinguisher",Essentials,Shampoo,Hangers,"Hair dryer",Iron,"Laptop friendly workspace","Self check-in","Building staff","Private entrance"}</t>
  </si>
  <si>
    <t>https://www.airbnb.com/rooms/30466913</t>
  </si>
  <si>
    <t>Modern One Bedroom in New Luxury Building</t>
  </si>
  <si>
    <t>*Offering Weekly/Bi-weekly and Monthly discounts Unit Amenities: ‚Ä¢750 sq ft ,1 Bed and 1 Bath. ‚Ä¢King size bed. ‚Ä¢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‚Ä¢Sun deck ‚Ä¢Parking* ‚Ä¢Pool* ‚Ä¢Panoramic views of the NYC skyline ‚Ä¢Phone with free US and Canada calls. *Pool is open only during summer (Jun-Sep) * Parking is available at the building (It is not free)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t>
  </si>
  <si>
    <t xml:space="preserve">Brand New Apartment in a Modern Luxury residence in high-rise luxury building. Superb building amenities and luxurious apartment furnishings provide relaxing home atmosphere. Perfect place to unwind after sight seeing or working hard in New York City, come home to a quiet residential lifestyle on the outskirts of busy Manhattan and enjoy luxurious building amenities away from city congestion and crowd. Super easy access to all transportation with 10 minute ride to New York City. *Offering Weekly/Bi-weekly and Monthly discounts Unit Amenities: ‚Ä¢750 sq ft ,1 Bed and 1 Bath. ‚Ä¢King size bed. ‚Ä¢ Sofa Bed. ‚Ä¢Fully equipped kitchen ‚Ä¢Cable ‚Ä¢High speed internet ‚Ä¢Laundry in unit  ‚Ä¢Dishwasher ‚Ä¢Hardwood floors ‚Ä¢Granite countertops ‚Ä¢Energy Star Whirlpool appliances ‚Ä¢Memory Foam Mattress ‚Ä¢Dining Table/Chair ‚Ä¢52 inch LED TV ‚Ä¢Blu-Ray Player ‚Ä¢Bathrooms with Full Size Bath tub, Shower, Toiletries, Towels, Hair Dryer. Building Amenities: ‚Ä¢Doorman ‚Ä¢24 hour check-in. ‚Ä¢Concierge ‚Ä¢Health club ‚Ä¢Billiard Tables </t>
  </si>
  <si>
    <t>https://a0.muscache.com/im/pictures/f888f768-9345-40c1-ad3b-cdebd340f90a.jpg?aki_policy=large</t>
  </si>
  <si>
    <t>{TV,"Cable TV",Wifi,"Air conditioning",Pool,Kitchen,Gym,Breakfast,Elevator,"Hot tub","Indoor fireplace",Heating,Washer,Dryer,"Smoke detector","Fire extinguisher",Shampoo,"Lock on bedroom door",Hangers,"Hair dryer",Iron,"Laptop friendly workspace","Private entrance","Pack ‚Äôn Play/travel crib","Hot water","Bed linens","Ethernet connection","Single level home","BBQ grill","Luggage dropoff allowed","Long term stays allowed","Paid parking on premises"}</t>
  </si>
  <si>
    <t>https://www.airbnb.com/rooms/30484524</t>
  </si>
  <si>
    <t>Close to Times Square: G4 - New York City</t>
  </si>
  <si>
    <t>Excellent Apartment, near New York City, direct bus/train for Times Square, World Trade Center and New York Penn Station. Very nice community, and newly renovated apartment.</t>
  </si>
  <si>
    <t>Entire 2 Bedroom and One Bath Room apartment with wall to wall closet and tastefully renovated apartment.  Nice size bedrooms.  We have one TV with Netflix on, Futton bed in the living area. Dedicated bathroom for the apartment, a kitchen area and dining area which is newly renovated. Nothing is shared. You private apartment with private door, living space, huge wooden deck and wall to wall walk in closet.</t>
  </si>
  <si>
    <t>Excellent Apartment, near New York City, direct bus/train for Times Square, World Trade Center and New York Penn Station. Very nice community, and newly renovated apartment. Entire 2 Bedroom and One Bath Room apartment with wall to wall closet and tastefully renovated apartment.  Nice size bedrooms.  We have one TV with Netflix on, Futton bed in the living area. Dedicated bathroom for the apartment, a kitchen area and dining area which is newly renovated. Nothing is shared. You private apartment with private door, living space, huge wooden deck and wall to wall walk in closet. Guest Use the entire two bedroom one bathroom apartment with lightening fast internet. To go to Times Square (Port Authority, NYC, Manhattan etc): When you come out of the house, go on the left side on the Griffith St, Griffith Street ends at Kennedy Blvd in just one minute walk. On Kennedy Blvd, turn right and you will see a bus stop sign on the corner of Lincoln Street and Kennedy Blvd. Wait there for one minut</t>
  </si>
  <si>
    <t>Guest Use the entire two bedroom one bathroom apartment with lightening fast internet.</t>
  </si>
  <si>
    <t>https://a0.muscache.com/im/pictures/cde6b155-3d69-4270-982d-2454efae08f8.jpg?aki_policy=large</t>
  </si>
  <si>
    <t>{TV,Wifi,"Air conditioning",Kitchen,"Free street parking",Heating,"Smoke detector","Carbon monoxide detector","First aid kit","Safety card","Fire extinguisher",Essentials,Shampoo,"Lock on bedroom door",Hangers,"Hair dryer",Iron,"Laptop friendly workspace","Self check-in","Smart lock","Private entrance","Hot water",Microwave,"Coffee maker",Refrigerator,"Dishes and silverware","Cooking basics",Oven,Stove,"Luggage dropoff allowed","Long term stays allowed"}</t>
  </si>
  <si>
    <t>https://www.airbnb.com/rooms/30530939</t>
  </si>
  <si>
    <t>‚ú™ Modern &amp; Cozy 2 BR | 15 mins to NYC! ‚ú™</t>
  </si>
  <si>
    <t>15 minutes by car and train to NYC, the apartment is well located in a beautiful, and quiet neighborhood so that you can relax after a long day exploring Manhattan or Jersey City.  The house is fully stocked with complimentary shower liquids, high speed internet, fresh linens, and towels every single stay. Additionally, there is complimentary Netflix/Hulu :)</t>
  </si>
  <si>
    <t>The home is large yet cozy, suitable for a family, group of friends, or business travelers. It has all of the amenities necessary to enjoy your stay.  Amenities provided: -Free high speed WiFi -Netflix/Hulu on TV -1 bathroom (1 full bathroom w/shower) -Fully stocked kitchen -Fresh towels for each guest -Shampoo/shower products -Iron/ironing board.</t>
  </si>
  <si>
    <t>15 minutes by car and train to NYC, the apartment is well located in a beautiful, and quiet neighborhood so that you can relax after a long day exploring Manhattan or Jersey City.  The house is fully stocked with complimentary shower liquids, high speed internet, fresh linens, and towels every single stay. Additionally, there is complimentary Netflix/Hulu :) The home is large yet cozy, suitable for a family, group of friends, or business travelers. It has all of the amenities necessary to enjoy your stay.  Amenities provided: -Free high speed WiFi -Netflix/Hulu on TV -1 bathroom (1 full bathroom w/shower) -Fully stocked kitchen -Fresh towels for each guest -Shampoo/shower products -Iron/ironing board. Guests can access the entire apartment I am always available via the Airbnb app or text. Known affectionately as the "sixth borough," Jersey City is staking its claim as a destination in its own right within the New York City metropolitan area. Young professionals, artists and families ha</t>
  </si>
  <si>
    <t>The most convenient way to Manhattan is by Uber or train. It is a 20 minute ride to get to the World Trade Center.</t>
  </si>
  <si>
    <t>-  Late checkout is $35/hr penalty! - Absolutely no partying! - Please toss out the trash in the basement and tidy up a little on your way out to make the maid‚Äôs life a little easier. - Heating is only on every year from (Phone number hidden by Airbnb) penalty fee will be charged for removing smoke detectors</t>
  </si>
  <si>
    <t>https://a0.muscache.com/im/pictures/4c8dd7cc-97e0-4612-8a7c-a99b9a96bf8b.jpg?aki_policy=large</t>
  </si>
  <si>
    <t>{TV,Wifi,"Air conditioning",Kitchen,"Paid parking off premises",Heating,Washer,Dryer,"Smoke detector","Carbon monoxide detector",Essentials,Shampoo,"Lock on bedroom door",Hangers,"Hair dryer",Iron,"Laptop friendly workspace","Self check-in",Keypad,"Private entrance","Hot water","Bed linens","Extra pillows and blankets",Microwave,"Coffee maker",Refrigerator,"Cooking basics",Oven,Stove,"Luggage dropoff allowed","Long term stays allowed"}</t>
  </si>
  <si>
    <t>https://www.airbnb.com/rooms/30534132</t>
  </si>
  <si>
    <t>15 Min Car Drive to Times Square New York City</t>
  </si>
  <si>
    <t>15 Min Drive to Times Square New York, Bus At Doorstep</t>
  </si>
  <si>
    <t xml:space="preserve">A) My House My exact address will be visible once your booking is confirmed. If you want a closer approximation of my place, use this close-by address. This is a food market that is one block from my house. Supremo Food Market 323 Palisade Ave, Jersey City, NJ (Phone number hidden by Airbnb) You will have the entire apartment to yourself. That includes living room, kitchen, and the two bedrooms as shown on my photos. Please note the bedrooms are rail-road style. You go thru the first bedroom to get to the second bedroom. Each bedroom has a door. This two bedroom apartment is part of a well-kept, private two-story town house residence in the heart of Jersey City Heights. It‚Äôs super safe and convenient. The Bus to New York City Midtown (Port Authority Bus Terminal) is right at my doorsteps in front of the house. Living room features a queen sofa sleeper with comfy memory foam mattress, a 55 inch flat screen TV, and ample closet space with storage drawers. Fully equipped kitchen includes </t>
  </si>
  <si>
    <t>15 Min Drive to Times Square New York, Bus At Doorstep A) My House My exact address will be visible once your booking is confirmed. If you want a closer approximation of my place, use this close-by address. This is a food market that is one block from my house. Supremo Food Market 323 Palisade Ave, Jersey City, NJ (Phone number hidden by Airbnb) You will have the entire apartment to yourself. That includes living room, kitchen, and the two bedrooms as shown on my photos. Please note the bedrooms are rail-road style. You go thru the first bedroom to get to the second bedroom. Each bedroom has a door. This two bedroom apartment is part of a well-kept, private two-story town house residence in the heart of Jersey City Heights. It‚Äôs super safe and convenient. The Bus to New York City Midtown (Port Authority Bus Terminal) is right at my doorsteps in front of the house. Living room features a queen sofa sleeper with comfy memory foam mattress, a 55 inch flat screen TV, and ample closet space</t>
  </si>
  <si>
    <t>You have access to the entire apartment all private to your group.</t>
  </si>
  <si>
    <t>https://a0.muscache.com/im/pictures/883daa09-c060-4d53-b4ba-470beb645fe6.jpg?aki_policy=large</t>
  </si>
  <si>
    <t>{TV,Wifi,"Air conditioning",Kitchen,"Paid parking off premises","Free street parking",Heating,"Smoke detector","Carbon monoxide detector","First aid kit","Fire extinguisher",Essentials,Shampoo,Hangers,"Hair dryer",Iron,"Self check-in",Lockbox,"Private living room","Private entrance","High chair","Pack ‚Äôn Play/travel crib","Hot water","Bed linens","Extra pillows and blankets",Microwave,"Coffee maker",Refrigerator,"Dishes and silverware","Cooking basics",Oven,Stove,"Luggage dropoff allowed"}</t>
  </si>
  <si>
    <t>https://www.airbnb.com/rooms/30539076</t>
  </si>
  <si>
    <t>Amazing Modern Loft 3BR/2BA Mins to NYC (Sleeps 7)</t>
  </si>
  <si>
    <t>Comfortable, safe, clean and private 3 bedroom / 2 bathroom loft in Jersey City.  This space showcases beautiful artwork from local artist Ron J Upperman, as well as world-renowned American artist  Zio Ziegler - (Website hidden by Airbnb)  The space is approximately 1500 square feet (457 square meters), with soaring 14 foot (4. meters) high beamed ceilings. Large airy rooms and a flowing, open floor plan combined with generous, private outdoor space will make your experience truly unique from typical residences in the area.  APARTMENT DETAILS:  Bedroom #1: (sleeps 2) spacious bedroom with comfortable Queen bed, nightstand, table lamp, floor lamp, chair, curtains, dresser, hanging mirror, large closet and private, ensuite bathroom, TV w/ Cable.  Bedroom #2: (sleeps 2) sunny bedroom with queen size bed, nightstand, table lamp, floor lamp, curtains, leather love seat, and large closet.  Bedroom #3: (sleeps 2) cozy bedroom with full size bed, nightstand, lamp, floor lamp,  and large closet</t>
  </si>
  <si>
    <t>Whether you're planning your NYC vacation or staying for business, our one-of-a-kind loft-style apartment can fit your needs. This clean, relaxing, and luxurious apartment features plenty of indoor and private outdoor space, and is just minutes from Manhattan, making it easy and convenient to commute into the city. Located in the heart of the "artist district" of Downtown Jersey City, this incredible loft is just steps from all of the fantastic restaurants, cafes, and shops in the neighborhood. Comfortable, safe, clean and private 3 bedroom / 2 bathroom loft in Jersey City.  This space showcases beautiful artwork from local artist Ron J Upperman, as well as world-renowned American artist  Zio Ziegler - (Website hidden by Airbnb)  The space is approximately 1500 square feet (457 square meters), with soaring 14 foot (4. meters) high beamed ceilings. Large airy rooms and a flowing, open floor plan combined with generous, private outdoor space will make your experience truly unique from ty</t>
  </si>
  <si>
    <t>We are local to the area and available to assist you to make your stay with us as enjoyable and smooth as possible. Please don't hesitate to reach out for recommendations, questions about the apartment, or anything else you may need during your stay. We are happy to help! AIRPORT PICKUP: We are also available for airport pick-up and drop-off if needed for 3 people or under (Newark Airport only). If this is something you are interested in, please let us know in advance so we will be able to coordinate with you.</t>
  </si>
  <si>
    <t>https://a0.muscache.com/im/pictures/1cd2c560-3c9e-4d15-b8b0-5f60f2fe34a7.jpg?aki_policy=large</t>
  </si>
  <si>
    <t>{TV,"Cable TV",Wifi,"Air conditioning",Kitchen,"Paid parking off premises","Pets allowed",Elevator,Heating,Washer,Dryer,"Smoke detector","Carbon monoxide detector","First aid kit","Safety card","Fire extinguisher",Essentials,Shampoo,"Lock on bedroom door",Hangers,"Hair dryer",Iron,"Laptop friendly workspace","Self check-in",Lockbox,Bathtub,"High chair","Pack ‚Äôn Play/travel crib","Room-darkening shades","Hot water","Bed linens","Extra pillows and blankets",Microwave,"Coffee maker",Refrigerator,Dishwasher,"Dishes and silverware","Cooking basics",Oven,Stove,"Single level home","Patio or balcony","Luggage dropoff allowed","Long term stays allowed","Paid parking on premises"}</t>
  </si>
  <si>
    <t>https://www.airbnb.com/rooms/30553894</t>
  </si>
  <si>
    <t>Close New York. Cozy privet room and bath</t>
  </si>
  <si>
    <t>We have cozy private bedroom with private bathroom in an 2 bed 2 bath apartment. My place is 10 mins walking to train station which takes you to NEWYORK midtown near Times Square, Macy‚Äôs etc. there is common laundry facility and gym in apartment.  We would like well come you to our place. Thanks</t>
  </si>
  <si>
    <t>We have cozy private bedroom with private bathroom in an 2 bed 2 bath apartment. My place is 10 mins walking to train station which takes you to NEWYORK midtown near Times Square, Macy‚Äôs etc. there is common laundry facility and gym in apartment.  We would like well come you to our place. Thanks Your bedroom, private bathroom, kitchen, Common laundry room, Common gym. I will be present to welcome you. Lot of restaurants around, 2 mins walking distance. Close to Newark street(aka Indian street). Safe neighborhood. The apartment building is gated via access control. Close to Journal Square  Path station which takes you to Midtown Manhattan(Times Square) or Downtown   Manhattan (World Trade Center, Wall Street).</t>
  </si>
  <si>
    <t>Lot of restaurants around, 2 mins walking distance. Close to Newark street(aka Indian street). Safe neighborhood. The apartment building is gated via access control.</t>
  </si>
  <si>
    <t>Close to Journal Square  Path station which takes you to Midtown Manhattan(Times Square) or Downtown   Manhattan (World Trade Center, Wall Street).</t>
  </si>
  <si>
    <t>Your bedroom, private bathroom, kitchen, Common laundry room, Common gym.</t>
  </si>
  <si>
    <t>I will be present to welcome you.</t>
  </si>
  <si>
    <t>No cooking meat in the kitchen. No smoking.</t>
  </si>
  <si>
    <t>https://a0.muscache.com/im/pictures/7c8b67b0-6e13-4b35-b91f-a149b93abdd0.jpg?aki_policy=large</t>
  </si>
  <si>
    <t>https://www.airbnb.com/users/show/64830010</t>
  </si>
  <si>
    <t>Abhishek</t>
  </si>
  <si>
    <t>https://a0.muscache.com/im/pictures/user/d5770545-fae6-4687-ba14-6340a1de70b9.jpg?aki_policy=profile_small</t>
  </si>
  <si>
    <t>https://a0.muscache.com/im/pictures/user/d5770545-fae6-4687-ba14-6340a1de70b9.jpg?aki_policy=profile_x_medium</t>
  </si>
  <si>
    <t>{Wifi,Kitchen,Gym,Elevator,Heating,Washer,Dryer,"Smoke detector","Carbon monoxide detector","First aid kit","Fire extinguisher",Essentials,Shampoo,"Lock on bedroom door",Hangers,Iron,"Children‚Äôs books and toys","Window guards","Table corner guards",Crib,"Room-darkening shades","Hot water","Bed linens","Extra pillows and blankets",Microwave,Refrigerator,Dishwasher,"Dishes and silverware","Cooking basics",Stove,"Cleaning before checkout"}</t>
  </si>
  <si>
    <t>https://www.airbnb.com/rooms/30564020</t>
  </si>
  <si>
    <t>@@@Spacious 2 BR , 7 Min To NYC@@@</t>
  </si>
  <si>
    <t>Perfect location for exploring/working in NYC. This charming 2 bedroom is right by the train close to many great restaurants, bars, cafes in the trendy Jersey City and just a short train ride to NYC.</t>
  </si>
  <si>
    <t>The entire apartment will be yours. The residence is just one short block, a literally one minute walk to the subway train station This is a ground floor spacious high ceiling apartment  Living room features  large windows with 3 twin size pull out sofas  42 inch Smart TV Fully equipped kitchen including a dining and bar table , all the appliances and kitchen ware to prepare home cooked meals Master bedroom has a comfortable queen  size bed and a 32 inch flat screen TV Second bedroom has queen  size bed - Fresh linens and towels - Air conditioning in summer/Heat in winter - Fully equipped kitchen - Free WiFi  - Hair dryer and iron</t>
  </si>
  <si>
    <t>Perfect location for exploring/working in NYC. This charming 2 bedroom is right by the train close to many great restaurants, bars, cafes in the trendy Jersey City and just a short train ride to NYC. The entire apartment will be yours. The residence is just one short block, a literally one minute walk to the subway train station This is a ground floor spacious high ceiling apartment  Living room features  large windows with 3 twin size pull out sofas  42 inch Smart TV Fully equipped kitchen including a dining and bar table , all the appliances and kitchen ware to prepare home cooked meals Master bedroom has a comfortable queen  size bed and a 32 inch flat screen TV Second bedroom has queen  size bed - Fresh linens and towels - Air conditioning in summer/Heat in winter - Fully equipped kitchen - Free WiFi  - Hair dryer and iron The apartment is located in Downtown Jersey City. Everything you need is around the block, plenty of shops and eateries, restaurants, cafes.  Shopping mall, movi</t>
  </si>
  <si>
    <t>The apartment is located in Downtown Jersey City. Everything you need is around the block, plenty of shops and eateries, restaurants, cafes.  Shopping mall, movie theater, Supermarkets, park, library are walking distance.</t>
  </si>
  <si>
    <t>Long stay reservations , more then 28 days , please inquire before other requirements might apply.</t>
  </si>
  <si>
    <t>The fastest, easiest, most popular way to NYC is by Path subway train Closest Path train station is Grove Street Path station, a less than 2 min walk (one short block) from the house</t>
  </si>
  <si>
    <t>https://a0.muscache.com/im/pictures/d77838dd-a0a0-4331-9400-f69e79ab9d04.jpg?aki_policy=large</t>
  </si>
  <si>
    <t>https://www.airbnb.com/users/show/195422078</t>
  </si>
  <si>
    <t>Aby</t>
  </si>
  <si>
    <t xml:space="preserve">I am an avid travler </t>
  </si>
  <si>
    <t>https://a0.muscache.com/im/pictures/user/53b0e9bc-fe72-43c1-a612-d005b4cc29fb.jpg?aki_policy=profile_small</t>
  </si>
  <si>
    <t>https://a0.muscache.com/im/pictures/user/53b0e9bc-fe72-43c1-a612-d005b4cc29fb.jpg?aki_policy=profile_x_medium</t>
  </si>
  <si>
    <t>{TV,Wifi,"Air conditioning",Kitchen,Elevator,Heating,Washer,Dryer,Essentials,Shampoo,Hangers,"Hair dryer",Iron,"Laptop friendly workspace","Self check-in",Lockbox,Microwave,"Coffee maker",Refrigerator,"Dishes and silverware",Oven,Stove}</t>
  </si>
  <si>
    <t>https://www.airbnb.com/rooms/30592230</t>
  </si>
  <si>
    <t>Lovely private bed/bath Paulus Hook, Jersey City</t>
  </si>
  <si>
    <t>Victorian comfort in downtown Jersey City.  Enjoy your 2nd floor private bedroom with seating area and private bathroom in a historic Victorian Brownstone.  A short walk to restaurants, bars, shopping...AND to PATH trains and ferries: once on board just 15/20 minutes to get to downtown or midtown Manhattan!   Please respect our mutual environment.  There is NO smoking allowed in the house or the Airbnb space.</t>
  </si>
  <si>
    <t>Your room has a queen-size bed with a firm comfy mattress in a light filled room.  A futon couch in the alcove becomes a bed for additional guests.  A large closet and convenient dresser provide lots of space for your belongings.   There is NO SMOKING allowed in the house or this space. Amenities provided in your private bathroom: Linens, towels, soap/shampoo (and detergent should you want to use the washer/dryer).  Also for your use: WiFI and cable T.V.  Though we can't offer kitchen access,  there is a mini-fridge, microwave, toaster, coffee making supplies, cutlery, glasses, etc.    A key to your room gives you privacy, the bathroom locks from the inside and is for your exclusive use.  My alterations studio is the on the same floor, but the bathroom is yours alone! . My husband and I live on the ground and 1st floor (parlor) floor and both of us work from home. A very nice couple rents the 3rd floor apartment and we all use the front door as the entrance to the house.  There are two</t>
  </si>
  <si>
    <t>Victorian comfort in downtown Jersey City.  Enjoy your 2nd floor private bedroom with seating area and private bathroom in a historic Victorian Brownstone.  A short walk to restaurants, bars, shopping...AND to PATH trains and ferries: once on board just 15/20 minutes to get to downtown or midtown Manhattan!   Please respect our mutual environment.  There is NO smoking allowed in the house or the Airbnb space. Your room has a queen-size bed with a firm comfy mattress in a light filled room.  A futon couch in the alcove becomes a bed for additional guests.  A large closet and convenient dresser provide lots of space for your belongings.   There is NO SMOKING allowed in the house or this space. Amenities provided in your private bathroom: Linens, towels, soap/shampoo (and detergent should you want to use the washer/dryer).  Also for your use: WiFI and cable T.V.  Though we can't offer kitchen access,  there is a mini-fridge, microwave, toaster, coffee making supplies, cutlery, glasses, et</t>
  </si>
  <si>
    <t>We love the Paulus Hook neighborhood.   We are five blocks from the Hudson River!  The Freedom Tower in lower Manhattan is  visible to the right as you stand in front of our house.  There is a convenient coffee and breakfast place just a block away.  I highly recommend the Light Horse Tavern, Amelia's and Taqueria, three of many great restaurants within a few blocks of our house. Practically anything you want is really less than a 15 minute walk away!   More excellent restaurants for foodies, WORD bookstore, specialty grocery stores, bakeries, live music, etc.  I'm happy to provide recommendations for any activity or shopping need you may have.</t>
  </si>
  <si>
    <t>The bedroom you will be staying in is on the street side of our home (as is our bedroom).  Grand St. is a major street in Jersey City so there is general traffic noise.  It is not a truck route, though there is the occasional truck passing by.</t>
  </si>
  <si>
    <t>We are very close to public transportation:  24 hour PATH trains ($2.75 per ride with single or multiple ride Metrocard) and ferries to Manhattan.   Citibikes can be rented  in both Jersey City and New York.   The Newark Airport is a 20-30 minute drive.   Street parking is available and it's relatively easy to find space.  You would need a temporary permit and alternate side parking rules apply for street cleaning.  We can provide a permit for $10/day with advance notice.</t>
  </si>
  <si>
    <t>Guests have sole access to their own bedroom and bathroom.  There is no access to the areas lived in by the hosts.   But since we both work from home, one or both of us are almost alway here, so if you need something you are welcome to call out to us from the front hall, or text/call!</t>
  </si>
  <si>
    <t>I‚Äôll usually be here to give you the keys to the house.  (If I‚Äôm not able to be here, I will let you know how to get the keys for entry).  I will show you to your room and give you an introduction to the house and layout.  My husband is on the premises most of the time and can answer a question or help with a problem, but I will be your primary contact and always available by phone, text or voice. I am a long time resident of Jersey City and before then, New York City so know a lot about both places.  Working from home,  I'm often around if you'd like to discuss any itineraries you have planned for your visit be it theater, museums, music, restaurants or nature excursions in the area.</t>
  </si>
  <si>
    <t>https://a0.muscache.com/im/pictures/ca5567f0-bf6e-433d-8ecc-d76633e4f950.jpg?aki_policy=large</t>
  </si>
  <si>
    <t>https://www.airbnb.com/users/show/13264918</t>
  </si>
  <si>
    <t>Charlotte</t>
  </si>
  <si>
    <t xml:space="preserve">I am a costume designer and seamstress.  I am married to Tom, a retired architect. We have two daughters who live in Washington D.C. and Brooklyn.  My stepson is an artist who lives in Bali.  </t>
  </si>
  <si>
    <t>https://a0.muscache.com/im/pictures/user/4568fd42-00ca-4b10-92fe-2fd2dc3ebc70.jpg?aki_policy=profile_small</t>
  </si>
  <si>
    <t>https://a0.muscache.com/im/pictures/user/4568fd42-00ca-4b10-92fe-2fd2dc3ebc70.jpg?aki_policy=profile_x_medium</t>
  </si>
  <si>
    <t>{TV,"Cable TV",Wifi,"Air conditioning",Heating,Washer,Dryer,"Smoke detector","Fire extinguisher",Essentials,Shampoo,"Lock on bedroom door",Hangers,"Hair dryer",Iron,"Laptop friendly workspace","Hot water","Bed linens","Extra pillows and blankets",Microwave,"Coffee maker",Refrigerator,"Dishes and silverware","Luggage dropoff allowed"}</t>
  </si>
  <si>
    <t>https://www.airbnb.com/rooms/30657704</t>
  </si>
  <si>
    <t>Luxury Studio. Gym &amp; Pool. Minutes to NYC.</t>
  </si>
  <si>
    <t>Luxury studio in the iconic Urby JC building with access to 24/7 full gym, outdoor pool, bbq, cafe shop, and lounge! - keys in e-locker - 24/7 on-site concierge - 5 min walk to 3 Path stations and 2 ferry terminals (mins to NYC, free ferries on weekends) - Rice cooker, microwave, coffee maker and espresso maker with free Starbuck coffee and Brooklyn's Craft Coffee beans - Netflix, HBO, Amazon Prime, Wifi, and Xbox - Laundry in the apartment - Memory Foam Mattress and pillows</t>
  </si>
  <si>
    <t>https://a0.muscache.com/im/pictures/cfa67bb0-b0c2-422d-8bf0-3f279b7bfa2b.jpg?aki_policy=large</t>
  </si>
  <si>
    <t>https://www.airbnb.com/users/show/14017563</t>
  </si>
  <si>
    <t>Han</t>
  </si>
  <si>
    <t>https://a0.muscache.com/im/pictures/user/7e7dc112-bc05-4aa1-9a5e-cf28e2141875.jpg?aki_policy=profile_small</t>
  </si>
  <si>
    <t>https://a0.muscache.com/im/pictures/user/7e7dc112-bc05-4aa1-9a5e-cf28e2141875.jpg?aki_policy=profile_x_medium</t>
  </si>
  <si>
    <t>{TV,Wifi,"Air conditioning",Pool,Kitchen,"Pets allowed",Gym,Breakfast,Elevator,Heating,Washer,Dryer,"Smoke detector","Carbon monoxide detector","First aid kit",Essentials,Shampoo,Hangers,"Hair dryer",Iron,"Laptop friendly workspace",Microwave,"Coffee maker",Oven}</t>
  </si>
  <si>
    <t>https://www.airbnb.com/rooms/30669888</t>
  </si>
  <si>
    <t>Beautiful 3BR Apt, Only 20 Minutes to Time Square!</t>
  </si>
  <si>
    <t>A Large Spacious 3 BR Apt in a beautiful House! Each room has a Queen bed. Cots or Air Mattresses available for large groups.   One parking spot on the driveway is reserved for this unit. Steps from a bus to Time Square in 20 minutes.  Or Uber to or from Manhattan for $35 in 15 minutes.  Equipped with wireless internet, cable TV, washer/dryer, full kitchen with refrigerator, microwave,  kettle, coffee maker. If you need help, you can always text or message me.  I live near by in NYC!</t>
  </si>
  <si>
    <t>Brand new furniture and everything you need to make your stay comfortable. There's cable TV (make sure to turn on the cable box) and high speed internet. There's also a smart end table, where you can plug your phone and play some music. Washer/Dryer too!</t>
  </si>
  <si>
    <t xml:space="preserve">A Large Spacious 3 BR Apt in a beautiful House! Each room has a Queen bed. Cots or Air Mattresses available for large groups.   One parking spot on the driveway is reserved for this unit. Steps from a bus to Time Square in 20 minutes.  Or Uber to or from Manhattan for $35 in 15 minutes.  Equipped with wireless internet, cable TV, washer/dryer, full kitchen with refrigerator, microwave,  kettle, coffee maker. If you need help, you can always text or message me.  I live near by in NYC! Brand new furniture and everything you need to make your stay comfortable. There's cable TV (make sure to turn on the cable box) and high speed internet. There's also a smart end table, where you can plug your phone and play some music. Washer/Dryer too! Just Apt #3.  The unit is on the 3rd floor (up two flights of stairs).   There is a drive way with two spots and only one is reserved for the apartment (either one).  If you have additional cars, please use street parking.  (Website hidden by Airbnb)  You </t>
  </si>
  <si>
    <t>I don't know the immediate neighborhood that well as I'm from Manhattan. For food, for those without cars,  (Website hidden by Airbnb) or (Website hidden by Airbnb) is convenient.  You can use (Website hidden by Airbnb) for grocery deliveries too.    If you're desperate there is a 24 hour mini convenience store at the gas station a block away from the apt.  Just walk to Kennedy blvd.   Jaritza (Phone number hidden by Airbnb) Summit ave) is a small supermarket within walking distance. For local transportation, Uber or Lyft is great.  Or the bus at Kennedy Blvd right in front of the gas station (catch that to Manhattan in (Phone number hidden by Airbnb) min) for $3.25.   Hoboken and Grove Street are very fun spots if you don't feel like making a trip to Manhattan.  A cheap Uber or car ride away if you have your own car.    Use (Hidden by Airbnb) Maps for directions (download the offline maps if you don't have internet).</t>
  </si>
  <si>
    <t>Check in after 3pm or check out 12pm.  There is some flexibility potentially if needed - message me I can check with the cleaning staff or other guests if this is possible. *** Please no parties or large gatherings with people outside the reservation!   Keep it quiet during sleeping hours too (11pm and later).    If there's any complaint of noise after 11pm, you must turn the volume down as soon as possible, otherwise the reservation can be potentially cancelled and you will be asked to leave the premises.      ***</t>
  </si>
  <si>
    <t>Parking info:  One spot at the driveway is reserved for the apartment.  Park between the white lines or to the left of the white line.  If you need more spots for your group, you'll have to use street parking.  (Website hidden by Airbnb)  Ways to get from to and from Manhattan (Time Square).   Bus:  It's $3-$5 and you can catch it a block away (Kennedy Blvd) across the BP station.    EIther a mini White bus (just flag it down) or the NJ transit bus ( (Website hidden by Airbnb) - Use the trip planner for 102 Paterson St, Jersey City, NJ.  Also advise you download NJ transit app which you can use to buy the ticket too.   You can get  to Manhattan (time square) in 30 minutes.      Uber or Lyft:  Is about $30-$35 from or to Manhattan.  Generally advisable after 1am.</t>
  </si>
  <si>
    <t>Just Apt #3.  The unit is on the 3rd floor (up two flights of stairs).   There is a drive way with two spots and only one is reserved for the apartment (either one).  If you have additional cars, please use street parking.  (Website hidden by Airbnb)</t>
  </si>
  <si>
    <t>You can contact me anytime.  I live nearby in NYC.</t>
  </si>
  <si>
    <t>No parties are allowed.  Also, no loud music.  And quiet hours are from 11 pm and on. Please don't move any furniture! When you leave please turn off the heat/AC. Check in is after 3pm, and Check out is no later than 12pm.   If you need special accommodation, please ask and I will see what I can do!  *If you don't have a car and won't be using parking, can you let me know. House Parking rules:  There is only one reserved spot for this unit.  Please only park in between the white lines on the driveway in one of the two spots.  Please do not park to the right of the white tape (half way between the houses) - that is the neighbor's driveway and they will call the police.  Also do not park in front of any driveway.</t>
  </si>
  <si>
    <t>https://a0.muscache.com/im/pictures/83d9304d-a366-4e28-8920-7e5f6666c1c6.jpg?aki_policy=large</t>
  </si>
  <si>
    <t>https://www.airbnb.com/users/show/30454464</t>
  </si>
  <si>
    <t>Sterling</t>
  </si>
  <si>
    <t>Hi, I'm Sterling.  I am a native New Yorker, and love NYC!   I enjoy a variety of activities including comedy, sports, and music.   These activities keep me pretty busy especially in the evenings - if you're interested in checking out a free amateur improv comedy show, please let me know and you'll get to see me perform too.   _x000D_
_x000D_
My ideal guest is outgoing, independent, and communicates well via text or e-mail.  I also prefer a guest that is positive and flexible.  I do my best to provide a very clean, warm environment, but things won't always be perfect.  _x000D_
_x000D_
Also, keep in mind, this is NYC, a very expensive place, so depending on where you're from, you might be surprised that the price doesn't get you nearly as far as your hometown and the noise level will be likely on average noisier (this note is mainly for those staying in the NYC location.  The Jersey City location should be comparatively more spacious and more quiet)._x000D_
_x000D_
Please don't hesitate to reach out if I can do anything to make your stay more comfortable.  I will do my best.   I look forward to hosting you!   _x000D_
_x000D_
Sterling</t>
  </si>
  <si>
    <t>https://a0.muscache.com/im/users/30454464/profile_pic/1428909042/original.jpg?aki_policy=profile_small</t>
  </si>
  <si>
    <t>https://a0.muscache.com/im/users/30454464/profile_pic/1428909042/original.jpg?aki_policy=profile_x_medium</t>
  </si>
  <si>
    <t>Chelsea</t>
  </si>
  <si>
    <t>{TV,"Cable TV",Wifi,"Air conditioning",Kitchen,"Free parking on premises","Free street parking",Heating,Washer,Dryer,"Smoke detector","Carbon monoxide detector","First aid kit","Fire extinguisher",Essentials,Shampoo,Hangers,"Hair dryer",Iron,"Laptop friendly workspace","Self check-in",Keypad,"Private entrance",Bathtub,"Room-darkening shades","Children‚Äôs dinnerware","Hot water","Bed linens","Extra pillows and blankets",Microwave,"Coffee maker",Refrigerator,Dishwasher,"Dishes and silverware","Cooking basics",Oven,Stove,"Patio or balcony","Luggage dropoff allowed","Long term stays allowed"}</t>
  </si>
  <si>
    <t>https://www.airbnb.com/rooms/30671201</t>
  </si>
  <si>
    <t>A Large Spacious 3 BR Apt in a beautiful House! Each room has a Queen bed. Cots or Air Mattresses available for large groups.   One parking spot on the driveway is reserved for this unit. Steps from a bus to Time Square in 20 minutes.  Or Uber to or from Manhattan for $35 in 15 minutes.  Equipped with wireless internet, cable TV, washer/dryer, full kitchen with refrigerator, microwave,  kettle, coffee maker. If you need help, you can always text or message me.  I live near by in NYC! Brand new furniture and everything you need to make your stay comfortable. There's cable TV (make sure to turn on the cable box) and high speed internet. There's also a smart end table, where you can plug your phone and play some music. Washer/Dryer too! You will have access to Apt #2.  This unit is on the 2nd floor (up one flight of stairs).   There is a drive way with two spots and only one is reserved for the apartment (either one).  If you have additional cars, please use street parking.  (Website hidd</t>
  </si>
  <si>
    <t>Check in after 3pm or check out by 12pm at the latest.  There is some flexibility potentially if needed - message me I can check with the cleaning staff or other guests if this is possible. *** Please no parties or large gatherings with people outside the reservation!   Keep it quiet during sleeping hours too (11pm and later).    If there's any complaint of noise after 11pm, you must turn the volume down as soon as possible, otherwise the reservation can be potentially cancelled and you will be asked to leave the premises.      ***</t>
  </si>
  <si>
    <t>Parking info:  One spot at the driveway is reserved for the apartment.  Park between the white lines or to the left of the white line.  If you need more spots for your group, you'll have to use street parking.   (Website hidden by Airbnb)  Ways to get from to and from Manhattan (Time Square).   Bus:  It's $3-$5 and you can catch it a block away (Kennedy Blvd) across the BP station.    EIther a mini White bus (just flag it down) or the NJ transit bus ( (Website hidden by Airbnb) - Use the trip planner for 102 Paterson St, Jersey City, NJ.  Also advise you download NJ transit app which you can use to buy the ticket too.   You can get  to Manhattan (time square) in 30 minutes.      Uber or Lyft:  Is about $30-$35 from or to Manhattan.  Generally advisable after 1am.</t>
  </si>
  <si>
    <t>You will have access to Apt #2.  This unit is on the 2nd floor (up one flight of stairs).   There is a drive way with two spots and only one is reserved for the apartment (either one).  If you have additional cars, please use street parking.  (Website hidden by Airbnb)</t>
  </si>
  <si>
    <t>You can contact me anytime.  I live near by in NYC.</t>
  </si>
  <si>
    <t>No parties, no loud music and must be quiet from 11pm and on. Please don't move the furniture. Please turn off heat/AC when you leave the house. Check in is after 3pm, and Check out is no later than 12pm.   If you need special accommodation, please ask and I will see what I can do! *If you don't have a car and won't be using parking, can you let me know. House Parking rules:  There is only one reserved spot for this unit.  Please only park in between the white lines on the driveway in one of the two spots.  Please do not park to the right of the white tape (half way between the houses) - that is the neighbor's driveway and they will call the police.  Also do not park in front of any driveway.</t>
  </si>
  <si>
    <t>https://a0.muscache.com/im/pictures/6fdb87f4-14ec-438b-a2f3-34f6e2405e5e.jpg?aki_policy=large</t>
  </si>
  <si>
    <t>https://www.airbnb.com/rooms/30671765</t>
  </si>
  <si>
    <t>Spacious 2 BR Apt!  20 min to Time Sq / Manhattan!</t>
  </si>
  <si>
    <t>Perfect getaway to experience NYC, while living in a quiet neighborhood!  2 BR each with a queen bed, separated by room dividing curtains.  Cots &amp; Air Beds available for larger groups. Steps to the bus to Time Square in 20 minutes for $3.25.  Or Uber to or from Manhattan for $35 in 15 minutes.   Street parking is available too. Amenities: Wireless internet, cable TV, washer/dryer, Refrigerator/freezer,  microwave,  coffee maker,  portable stove.    If you need help, you can always message me!</t>
  </si>
  <si>
    <t>The apartment is on the first floor.   The 2 Bedrooms are each separated from the living room with room dividing curtains.. OR if you prefer an open studio space, you can easily open the curtains to give the unit a spacious feel!   The rooms are separated from each other by a permanent wall.   Brand new furniture and everything you need to make your stay comfortable. Amenities: Wireless internet, cable TV, washer/dryer, Refrigerator/freezer,  microwave,  coffee maker,  sink,  portable stove.   For the cable TV (make sure to turn on the cable box), and there is high speed wireless internet. There's also a smart end table, where you can plug your phone and play some music. Washer/Dryer in the unit too!</t>
  </si>
  <si>
    <t>Perfect getaway to experience NYC, while living in a quiet neighborhood!  2 BR each with a queen bed, separated by room dividing curtains.  Cots &amp; Air Beds available for larger groups. Steps to the bus to Time Square in 20 minutes for $3.25.  Or Uber to or from Manhattan for $35 in 15 minutes.   Street parking is available too. Amenities: Wireless internet, cable TV, washer/dryer, Refrigerator/freezer,  microwave,  coffee maker,  portable stove.    If you need help, you can always message me! The apartment is on the first floor.   The 2 Bedrooms are each separated from the living room with room dividing curtains.. OR if you prefer an open studio space, you can easily open the curtains to give the unit a spacious feel!   The rooms are separated from each other by a permanent wall.   Brand new furniture and everything you need to make your stay comfortable. Amenities: Wireless internet, cable TV, washer/dryer, Refrigerator/freezer,  microwave,  coffee maker,  sink,  portable stove.   For</t>
  </si>
  <si>
    <t xml:space="preserve">Walk 5 minutes to Central Ave, which has a variety of restaurants and shops.    For food, for those without cars,  (Website hidden by Airbnb) or (Website hidden by Airbnb) is convenient.  You can use (Website hidden by Airbnb) for grocery deliveries too.    If you're desperate there is a 24 hour mini convenience store at the gas station a block away from the apt.  Just walk to Kennedy blvd.    Jaritza (Phone number hidden by Airbnb) Summit ave) is a small supermarket within walking distance.   There are a variety of other small delis within a couple of blocks.   For local transportation, Uber or Lyft is great.   Or the #51 bus at Kennedy Blvd right in front of the gas station (catch that to Manhattan in (Phone number hidden by Airbnb) min) for $3.25 which comes by every 5-10 minutes (very often!).  Or the NJ transit bus for $4.50.   Hoboken and Grove Street are very fun spots if you don't feel like making a trip to Manhattan.  A cheap Uber or car ride away if you have your own car.    </t>
  </si>
  <si>
    <t>Parking info:  Only street parking is available for this unit (make sure to not leave it there for the 2 hour street cleaning).  If you have a car, feel free to let me know and I could try to see if a driveway spot might be available if the neighbors are away - but generally expect there not to be an available spot.   Ways to get from to and from Manhattan (Time Square).   Bus:  It's $3-$5 and you can catch it a block away (Kennedy Blvd) across the BP station.    EIther a mini White bus (just flag it down) or the NJ transit bus ( (Website hidden by Airbnb) - Use the trip planner for 102 Paterson St, Jersey City, NJ.  Also advise you download NJ transit app which you can use to buy the ticket too.   You can get  to Manhattan (time square) in 30 minutes.      Uber or Lyft:  Is about $30-$35 from or to Manhattan.  Generally advisable after 1am.</t>
  </si>
  <si>
    <t>Just your apartment #1. Only Street parking is available.   If you have a car let me know, I can check if a neighbor is not using their driveway spot.   Please do not block the house or neighbor's driveway.</t>
  </si>
  <si>
    <t>You can contact me anytime.  I live near by in NYC.  I come by occasionally to the house.</t>
  </si>
  <si>
    <t>Please confirm these rules: 1) Please only find street parking.  Do NOT park a car in the driveway without permission. 2) No parties, No loud music, and quiet hours are from 11pm and on. 3) Please don't move the furniture. 4) Check in is after 3pm, and Check out is no later than 12pm.   If you need special accommodation, please ask and I will see what I can do - no guarantees! ------- Street Parking rules:   Do not park in the driveway or blocking the driveway.    Parking must be on the street.   The 4 hour and permit is not strictly enforced.   Please be careful to not park on the street near hydrants or other driveways or when there is the 2-hour street cleaning. *If you have a car, please let me know and I can see if a parking spot at the house is available - you should not park at the house without permission first.   Normally parking at the house is not available and only street parking is available for this unit.</t>
  </si>
  <si>
    <t>https://a0.muscache.com/im/pictures/5039532a-d8d9-40d8-b4d9-a36f6a23f5f5.jpg?aki_policy=large</t>
  </si>
  <si>
    <t>{TV,"Cable TV",Wifi,"Air conditioning",Kitchen,"Free street parking",Heating,Washer,Dryer,"Smoke detector","Carbon monoxide detector","First aid kit","Fire extinguisher",Essentials,Shampoo,Hangers,"Hair dryer",Iron,"Laptop friendly workspace","Self check-in",Keypad,"Private entrance",Bathtub,"Stair gates","Room-darkening shades","Children‚Äôs dinnerware","Hot water","Bed linens","Extra pillows and blankets",Microwave,"Coffee maker",Refrigerator,"Dishes and silverware","Cooking basics",Stove,"Single level home","Luggage dropoff allowed","Long term stays allowed"}</t>
  </si>
  <si>
    <t>https://www.airbnb.com/rooms/30674361</t>
  </si>
  <si>
    <t>Genuine NYC living in 12 min ride to Manhattan</t>
  </si>
  <si>
    <t>Entire Apartment full of natural light. Bay windows and Art Nuovo details in the historic brownstone private house on the vibrant street 10 min walk to metro.  A/C+Heating. One bedroom with queen size bed+walk-in closet, another bedroom with queen bed+very comfortable sleeping single sofa, single bed in the study. Small fully equipped kitchen: dishwasher,  italian coffee, etc. Washer/dryer. Whirlpool bath to relax after full day walking-) Parking temporary permit provided by additional request.</t>
  </si>
  <si>
    <t>Entire Apartment full of natural light. Bay windows and Art Nuovo details in the historic brownstone private house on the vibrant street 10 min walk to metro.  A/C+Heating. One bedroom with queen size bed+walk-in closet, another bedroom with queen bed+very comfortable sleeping single sofa, single bed in the study. Small fully equipped kitchen: dishwasher,  italian coffee, etc. Washer/dryer. Whirlpool bath to relax after full day walking-) Parking temporary permit provided by additional request. code lock  - can come any time after 3 pm Close to 24 h metro and all buses - 10 min walk down the street. Great Lincoln park near by. Liberty Statue is in reach</t>
  </si>
  <si>
    <t>Close to 24 h metro and all buses - 10 min walk down the street. Great Lincoln park near by. Liberty Statue is in reach</t>
  </si>
  <si>
    <t>code lock  - can come any time after 3 pm</t>
  </si>
  <si>
    <t>https://a0.muscache.com/im/pictures/6478f72f-b125-4c36-a85b-d64a9921085e.jpg?aki_policy=large</t>
  </si>
  <si>
    <t>https://www.airbnb.com/users/show/190210835</t>
  </si>
  <si>
    <t>Daniil</t>
  </si>
  <si>
    <t>https://a0.muscache.com/im/pictures/user/becb79aa-1ccc-4120-b318-14ab739158c2.jpg?aki_policy=profile_small</t>
  </si>
  <si>
    <t>https://a0.muscache.com/im/pictures/user/becb79aa-1ccc-4120-b318-14ab739158c2.jpg?aki_policy=profile_x_medium</t>
  </si>
  <si>
    <t>{Wifi,"Air conditioning",Kitchen,"Pets allowed","Smoke detector","Carbon monoxide detector","Fire extinguisher",Essentials,Shampoo,Hangers,"Self check-in",Keypad,"Private entrance","Dishes and silverware"}</t>
  </si>
  <si>
    <t>https://www.airbnb.com/rooms/30726539</t>
  </si>
  <si>
    <t>62B, 3 mins JSQ Path Station - 10 mins Manhattan</t>
  </si>
  <si>
    <t>-  from PATH Station.  24/7 Path Train to Manhattan.  ($2.75 per ride) - 10 mins Path Train ride to World Trade Center - 15 mins ride to Greenwich Village , NYU Area , Washington Square Park - 17 mins ride to Union Square - 22 mins ride to Mid-Town Manhattan, Empire State Building and Time Square area.</t>
  </si>
  <si>
    <t>Two Shared bathrooms.. Quiet hours are from 10pm to 9 am.  The central air in the house start from middle of June -the end of September  Please keep the house clean after you use it.  Journal Square station is just a short walk away.  From there you could reach WTC or midtown easily.  They run 24 hours 7 days a week. Check in time : 2 pm  Check out time : 11 am</t>
  </si>
  <si>
    <t>-  from PATH Station.  24/7 Path Train to Manhattan.  ($2.75 per ride) - 10 mins Path Train ride to World Trade Center - 15 mins ride to Greenwich Village , NYU Area , Washington Square Park - 17 mins ride to Union Square - 22 mins ride to Mid-Town Manhattan, Empire State Building and Time Square area. Two Shared bathrooms.. Quiet hours are from 10pm to 9 am.  The central air in the house start from middle of June -the end of September  Please keep the house clean after you use it.  Journal Square station is just a short walk away.  From there you could reach WTC or midtown easily.  They run 24 hours 7 days a week. Check in time : 2 pm  Check out time : 11 am The house contains:  4 Private Bedrooms (You only have access to the room you reserved) 2 Full Bathrooms, ( 1 on each Floor ) 1 common Rooms Kitchen ( Laundry  $ 10 wash and dry, soap  and softener included) each time . Please message us on AIRBNB.  We do not answer text or phone calls because there are a number of us handling the</t>
  </si>
  <si>
    <t>We are located close to the 24/7 train to NYC.  The neighborhood is up and coming and you would find this to be much more cost effective to stay here.  The commute to NYC is also very reasonable.  Much closer than most parts of Brooklyn and Queens If you are looking for a cheap and nice place to stay while visiting Manhattan, this is IT!</t>
  </si>
  <si>
    <t>The house contains:  4 Private Bedrooms (You only have access to the room you reserved) 2 Full Bathrooms, ( 1 on each Floor ) 1 common Rooms Kitchen ( Laundry  $ 10 wash and dry, soap  and softener included) each time .</t>
  </si>
  <si>
    <t>Please message us on AIRBNB.  We do not answer text or phone calls because there are a number of us handling the property.  Message on airbnb and we can all see it.</t>
  </si>
  <si>
    <t>https://z0.muscache.cn/im/pictures/92648d82-3147-40e2-ada5-f8f4973ace42.jpg?aki_policy=large</t>
  </si>
  <si>
    <t>https://www.airbnb.com/users/show/96857005</t>
  </si>
  <si>
    <t>Rent</t>
  </si>
  <si>
    <t>We have been living in Jersey City for a long time and would love to share this wonderful city with you. All our listings are conveniently located to NYC</t>
  </si>
  <si>
    <t>https://a0.muscache.com/im/pictures/user/3550efa0-1ea8-4dd7-ad1e-110b45242d16.jpg?aki_policy=profile_small</t>
  </si>
  <si>
    <t>https://a0.muscache.com/im/pictures/user/3550efa0-1ea8-4dd7-ad1e-110b45242d16.jpg?aki_policy=profile_x_medium</t>
  </si>
  <si>
    <t>{TV,Wifi,"Air conditioning",Kitchen,Heating,"Smoke detector","Carbon monoxide detector",Essentials,Shampoo,Hangers,"Hair dryer",Iron,"Laptop friendly workspace","Self check-in",Keypad,"Hot water","Bed linens"}</t>
  </si>
  <si>
    <t>https://www.airbnb.com/rooms/30730690</t>
  </si>
  <si>
    <t>Luxurious high rise 1br entire apartment by NYC!</t>
  </si>
  <si>
    <t>Beautiful 1br (entire apartment) in Jersey City in luxury high rise with all amenities</t>
  </si>
  <si>
    <t>https://a0.muscache.com/im/pictures/223f4b80-e1c6-4485-8ac7-32f22e152472.jpg?aki_policy=large</t>
  </si>
  <si>
    <t>https://www.airbnb.com/users/show/6256696</t>
  </si>
  <si>
    <t>Poonam</t>
  </si>
  <si>
    <t>Fun, chilled out extrovert who loves to swim, dance and bike!</t>
  </si>
  <si>
    <t>https://a0.muscache.com/im/pictures/user/64d8f6ec-03c9-4190-bafd-699709dc113d.jpg?aki_policy=profile_small</t>
  </si>
  <si>
    <t>https://a0.muscache.com/im/pictures/user/64d8f6ec-03c9-4190-bafd-699709dc113d.jpg?aki_policy=profile_x_medium</t>
  </si>
  <si>
    <t>{TV,Wifi,"Air conditioning",Kitchen,"Pets allowed",Gym,Elevator,Heating,Washer,Dryer,"Smoke detector","Carbon monoxide detector","Fire extinguisher",Essentials,Shampoo,Hangers,"Hair dryer",Iron,"Laptop friendly workspace"}</t>
  </si>
  <si>
    <t>https://www.airbnb.com/rooms/30741431</t>
  </si>
  <si>
    <t>Luxury 1-Bed + Den in Hip Jersey City Heights</t>
  </si>
  <si>
    <t>Conveniently located for exploring the vibrant New York City, Hoboken, and Jersey City area our bright, spacious, newly renovated apartment boasts: ‚Ä¢ 950+ sqft of completely private living space ‚Ä¢ 2 blocks from public transportation to NYC ‚Ä¢ Super fast gigabit internet &amp; wifi ‚Ä¢ 65-inch 4K Smart TV with Netflix, Hulu, and Live  TV ‚Ä¢ Kid friendly ‚Ä¢ Fully equipped, modern kitchen with high-end black stainless steel appliances and cookware ‚Ä¢ Access to washing machine + dryer in building</t>
  </si>
  <si>
    <t>The luxurious living room is an open space with a beautiful dinning room and kitchen. Snuggle up on the comfortable couch and watch movies &amp; shows on our 65" 4K TV. A large modern kitchen (fully equipped with a large island all brand new appliances) adjoins a fabulous dining area. A sparkling new full-sized bathroom completes the interior.  We provide fresh linens and towels, shampoo, conditioner, and body wash, and a hairdryer for all guests. There is a magnificent master bedroom with a queen-sized bed. Just off the bedroom is a separate office / den furnished with a twin pull-out sofa with a comfortable foam mattress.</t>
  </si>
  <si>
    <t>Conveniently located for exploring the vibrant New York City, Hoboken, and Jersey City area our bright, spacious, newly renovated apartment boasts: ‚Ä¢ 950+ sqft of completely private living space ‚Ä¢ 2 blocks from public transportation to NYC ‚Ä¢ Super fast gigabit internet &amp; wifi ‚Ä¢ 65-inch 4K Smart TV with Netflix, Hulu, and Live  TV ‚Ä¢ Kid friendly ‚Ä¢ Fully equipped, modern kitchen with high-end black stainless steel appliances and cookware ‚Ä¢ Access to washing machine + dryer in building The luxurious living room is an open space with a beautiful dinning room and kitchen. Snuggle up on the comfortable couch and watch movies &amp; shows on our 65" 4K TV. A large modern kitchen (fully equipped with a large island all brand new appliances) adjoins a fabulous dining area. A sparkling new full-sized bathroom completes the interior.  We provide fresh linens and towels, shampoo, conditioner, and body wash, and a hairdryer for all guests. There is a magnificent master bedroom with a queen-sized bed. Ju</t>
  </si>
  <si>
    <t>Two grocery stores, liquor store, ATM machine, restaurants, and shops are all within walking distance. View our other listings: - Spacious, Modern Jersey City Apt | Times Sq 25min (Same building): https://www.airbnb.com/rooms/30149206 - Private 1-Bed Apt in Beautiful Hoboken Brownstone: https://www.airbnb.com/rooms/15804689</t>
  </si>
  <si>
    <t>https://a0.muscache.com/im/pictures/6d82d901-6d36-4ebb-89ae-0685fa7bafeb.jpg?aki_policy=large</t>
  </si>
  <si>
    <t>{TV,"Cable TV",Wifi,"Air conditioning",Kitchen,Heating,Washer,Dryer,"Smoke detector","Carbon monoxide detector","First aid kit","Fire extinguisher",Essentials,Shampoo,"Lock on bedroom door",Hangers,"Hair dryer",Iron,"Laptop friendly workspace","Self check-in","Smart lock","Private entrance",Bathtub,"Pack ‚Äôn Play/travel crib","Hot water","Bed linens",Microwave,"Coffee maker",Refrigerator,Dishwasher,"Dishes and silverware","Cooking basics",Oven,Stove,"Patio or balcony","Luggage dropoff allowed"}</t>
  </si>
  <si>
    <t>https://www.airbnb.com/rooms/30794247</t>
  </si>
  <si>
    <t>Luxury Studio apartment in Brand New Building with Pool and Gym</t>
  </si>
  <si>
    <t>Spacious, luxury and brand new one bedroom apartment in a brand new luxury apartment complex with hi-tech amenities.  *Pictures are of model apartment. Actual apartment size is only 610 sq. ft.*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t>
  </si>
  <si>
    <t>Apartment Amenities: ‚Ä¢	*Pictures are of model apartment. Actual apartment size is only 610 sq. ft.* ‚Ä¢	24-hour Doorman ‚Ä¢	1 Bedroom ‚Ä¢	1 Bathroom ‚Ä¢	King size bed: Master Bedroom ‚Ä¢	Queen size sofa bed in living room ‚Ä¢	Fully equipped kitchen with Stainless Steel appliances. ‚Ä¢	Spacious walk-in closets with built in organizers ‚Ä¢	Italian Hardwood floors. ‚Ä¢	Cable (Complimentary/Free) ‚Ä¢	Quartz counter tops ‚Ä¢	High speed internet (Complimentary/Free) ‚Ä¢	Laundry in unit (Washer/Dryer) ‚Ä¢	Dishwasher ‚Ä¢	USB outlets in bedrooms ‚Ä¢	Hardwood floors ‚Ä¢	Energy Star Whirlpool stainless steel appliances ‚Ä¢	Memory Foam Mattress ‚Ä¢	Dining Table/Chair ‚Ä¢	52 inch LED TV ‚Ä¢	DVD Player ‚Ä¢	Bathroom with Bath Tub ‚Ä¢	*Parking * Parking is $35/day.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
  </si>
  <si>
    <t>https://a0.muscache.com/im/pictures/95ba7c59-2a53-4a3b-bf23-cc7a00dbe5bc.jpg?aki_policy=large</t>
  </si>
  <si>
    <t>https://www.airbnb.com/rooms/30813860</t>
  </si>
  <si>
    <t>Jersey City Home with Skyline view</t>
  </si>
  <si>
    <t>My apartment is in a luxury doorman building with great location in (Website hidden by Airbnb) a 3min walk to the PATH and 5min away from the Mall. You have an amazing skyline view of Manhattan from my window and it is perfect for one person if you are in NY for the holidays or for business.</t>
  </si>
  <si>
    <t>My apartment is in a luxury doorman building with great location in (Website hidden by Airbnb) a 3min walk to the PATH and 5min away from the Mall. You have an amazing skyline view of Manhattan from my window and it is perfect for one person if you are in NY for the holidays or for business. Jeg er i utlandet,reached by email Newport mall,lots Of stores around like Target,Bestbuy,Homegoods etc. Also right by Hudson River with nice pathway to run og walk along the River. Path is 5min walk away and takes 5min to World Trade Centre and 12min to midtown</t>
  </si>
  <si>
    <t>Newport mall,lots Of stores around like Target,Bestbuy,Homegoods etc. Also right by Hudson River with nice pathway to run og walk along the River.</t>
  </si>
  <si>
    <t>Path is 5min walk away and takes 5min to World Trade Centre and 12min to midtown</t>
  </si>
  <si>
    <t>Jeg er i utlandet,reached by email</t>
  </si>
  <si>
    <t>https://a0.muscache.com/im/pictures/8e509737-0dd9-42b5-a2b2-3441a7778220.jpg?aki_policy=large</t>
  </si>
  <si>
    <t>https://www.airbnb.com/users/show/230509894</t>
  </si>
  <si>
    <t>Ahmen</t>
  </si>
  <si>
    <t>https://a0.muscache.com/im/pictures/user/aafa557e-f78d-434b-8e10-3d630273b3f0.jpg?aki_policy=profile_small</t>
  </si>
  <si>
    <t>https://a0.muscache.com/im/pictures/user/aafa557e-f78d-434b-8e10-3d630273b3f0.jpg?aki_policy=profile_x_medium</t>
  </si>
  <si>
    <t>{TV,Wifi,"Air conditioning",Kitchen,Breakfast,Elevator,Heating,Washer,Dryer,"Smoke detector",Essentials,Shampoo,Hangers,"Hair dryer",Iron,Microwave,Refrigerator,Stove}</t>
  </si>
  <si>
    <t>https://www.airbnb.com/rooms/30853932</t>
  </si>
  <si>
    <t>Gorgeous 2 Bedroom condo with stunning  NYC views!</t>
  </si>
  <si>
    <t>With breath taking panoramic views of the manhattan skyline in a gated community you will find yourself having a lot available to you and your love ones. We have our own store on the grounds and food trucks at night time for a true nyc experience. There is really no need to leave home unless you want.</t>
  </si>
  <si>
    <t>Your amenity rich community with panoramic views of the Manhattan sky line. you will find a seemingly endless amount of modern conveniences and luxuries. Our community is well diverse and has a lot to offer on site and around the area Amenities include in your stay: Valet Parking for Guests Zipcars Gated Community Smart Key Controlled Access Onsite Deli / Convenience Store Daily Food Trucks Concierges Citi Bike Station Wi-Fi in Common Areas Grand Lobbies Fire Tables and Fire Pits Panoramic Views of New York City  Complimentary Shuttle Bus Views of the Statue of Liberty Outdoor Tables &amp; Seating Areas Barbeque Grills Rooftop Decks &amp; Lounges Fitness Centers  Yoga Rooms Resident Lounges &amp; Studies Business Centers / Conference Rooms Near by:  20 mins drive to MetLife stadium home of the New York jets  20 mins to Newark Airport  NJ PAC</t>
  </si>
  <si>
    <t>With breath taking panoramic views of the manhattan skyline in a gated community you will find yourself having a lot available to you and your love ones. We have our own store on the grounds and food trucks at night time for a true nyc experience. There is really no need to leave home unless you want. Your amenity rich community with panoramic views of the Manhattan sky line. you will find a seemingly endless amount of modern conveniences and luxuries. Our community is well diverse and has a lot to offer on site and around the area Amenities include in your stay: Valet Parking for Guests Zipcars Gated Community Smart Key Controlled Access Onsite Deli / Convenience Store Daily Food Trucks Concierges Citi Bike Station Wi-Fi in Common Areas Grand Lobbies Fire Tables and Fire Pits Panoramic Views of New York City  Complimentary Shuttle Bus Views of the Statue of Liberty Outdoor Tables &amp; Seating Areas Barbeque Grills Rooftop Decks &amp; Lounges Fitness Centers  Yoga Rooms Resident Lounges &amp; Stu</t>
  </si>
  <si>
    <t>Shuttle bus to NJ Path train at Grove Street Zip car rental on premises ( You need Zip car account) (Website hidden by Airbnb)</t>
  </si>
  <si>
    <t>https://a0.muscache.com/im/pictures/20edf723-1f33-418e-aba1-21000a78cf18.jpg?aki_policy=large</t>
  </si>
  <si>
    <t>{TV,Wifi,"Air conditioning",Kitchen,Gym,Elevator,"Free street parking",Heating,Washer,Dryer,"Smoke detector","Carbon monoxide detector","First aid kit","Fire extinguisher",Essentials,Shampoo,Hangers,"Hair dryer",Iron,"Laptop friendly workspace",Bathtub,"Pack ‚Äôn Play/travel crib","Hot water",Microwave,"Coffee maker",Refrigerator,Dishwasher,"Dishes and silverware","Cooking basics",Oven,Stove,"BBQ grill","Host greets you","Paid parking on premises"}</t>
  </si>
  <si>
    <t>https://www.airbnb.com/rooms/30854122</t>
  </si>
  <si>
    <t>Downtown Jersey City, Free Parking, 3 Bedrm House</t>
  </si>
  <si>
    <t>ONLY AVAILABLE FOR 29 DAY MINIMUM STAY. Comfortable 3 bedroom house available in downtown Jersey City.   Close to everything.  Very easy trip, to New York City.   3 short blocks, approx. 500 steps to Grove Street PATH station for trains to New York City.   7 minutes on PATH train to World Trade Center. Free parking is available in driveway.  There are very few listings on Air B and B that come with free parking.</t>
  </si>
  <si>
    <t xml:space="preserve">The house is a 3 story, single family townhouse that sleeps 6 in 3 bedrooms and 2 full bathrooms. The 3 bedrooms and 1 bathroom are on the 3rd floor. On the 2nd floor are a full kitchen, dining room and living room. And on the first floor is the entry room, another full bathroom and the laundry room. All for the exclusive use of the guests. Wifi and high speed Version Fios internet are provided. Netflix for streaming media and a selection of books and games are for your entertainment.  Also provided are towels, linens and soaps.  The kitchen is fully equipped with stove, dishwasher and refrigerator. Microwave, toaster, small mixer, coffee maker and electric kettle are also provided along with silverware,  dishes, glasses, pots and pans.  Plus a complementary supply of coffee and tea. In the bedrooms and bathrooms we provide quality bed linens, blankets, extra pillows, towels and soaps.  Each bedroom has a luggage racks and small desk.  The laundry room has a washer and dryer with free </t>
  </si>
  <si>
    <t>ONLY AVAILABLE FOR 29 DAY MINIMUM STAY. Comfortable 3 bedroom house available in downtown Jersey City.   Close to everything.  Very easy trip, to New York City.   3 short blocks, approx. 500 steps to Grove Street PATH station for trains to New York City.   7 minutes on PATH train to World Trade Center. Free parking is available in driveway.  There are very few listings on Air B and B that come with free parking. The house is a 3 story, single family townhouse that sleeps 6 in 3 bedrooms and 2 full bathrooms. The 3 bedrooms and 1 bathroom are on the 3rd floor. On the 2nd floor are a full kitchen, dining room and living room. And on the first floor is the entry room, another full bathroom and the laundry room. All for the exclusive use of the guests. Wifi and high speed Version Fios internet are provided. Netflix for streaming media and a selection of books and games are for your entertainment.  Also provided are towels, linens and soaps.  The kitchen is fully equipped with stove, dishwa</t>
  </si>
  <si>
    <t>Jersey City is a safe urban environment and the house is a short walk to many delightful  restaurants and shops.   In the evenings there is a very lively restaurant scene in Jersey City.   Public transportation, major supermarkets and the Newport Mall are also just a short walk from the house.  The public walkway along the Hudson River is also close and ferry service to New York City is also available.  The ferries provide a unique perspective for the trip to NYC.</t>
  </si>
  <si>
    <t>Private house.  Your group will be only occupants of house!  Self check-in with keypad on front door.  The code for the electronic front door lock will be provided. Free parking in driveway. Check IN : 3 pm Check OUT : 11:00 am Smoking is not allowed.  And no pets.  Evidence of smoking or pets may result in an cleaning charge to cover additional cleaning. No parties.</t>
  </si>
  <si>
    <t>https://a0.muscache.com/im/pictures/570d9de6-8161-48db-a928-47b846d7e722.jpg?aki_policy=large</t>
  </si>
  <si>
    <t>https://www.airbnb.com/users/show/230684031</t>
  </si>
  <si>
    <t>Kent</t>
  </si>
  <si>
    <t>Tinicum Township, Pennsylvania, United States</t>
  </si>
  <si>
    <t>https://a0.muscache.com/im/pictures/user/ee97626b-1ff9-4951-8a49-087d7ef977d0.jpg?aki_policy=profile_small</t>
  </si>
  <si>
    <t>https://a0.muscache.com/im/pictures/user/ee97626b-1ff9-4951-8a49-087d7ef977d0.jpg?aki_policy=profile_x_medium</t>
  </si>
  <si>
    <t>{TV,Wifi,"Air conditioning",Kitchen,"Free parking on premises",Heating,Washer,Dryer,"Smoke detector","Carbon monoxide detector","First aid kit","Fire extinguisher",Essentials,Shampoo,Hangers,"Hair dryer",Iron,"Laptop friendly workspace","Self check-in","Smart lock","Private entrance","Hot water",Microwave,"Coffee maker",Refrigerator,Dishwasher,"Dishes and silverware","Cooking basics",Oven,Stove}</t>
  </si>
  <si>
    <t>https://www.airbnb.com/rooms/30890101</t>
  </si>
  <si>
    <t>4 BR LUX duplex sleeps 10, easy access to NYC!</t>
  </si>
  <si>
    <t>Luxury 4BR, 1.5 Baths duplex with easy commute to Manhattan (15 minutes walk to PATH train, which is 24x7, very frequent, and will get you to down-town or mid-town within a few minutes).</t>
  </si>
  <si>
    <t>Enjoy our beautiful, renovated 4 bedroom duplex apartment offering a quick commute to Manhattan (via PATH train).  2 BR have a Queen bed each 1 BR has 2 Full beds 1 BR has 1 Full bed Living room has a sleeper-sofa as well as a trundle in the common area.  Convenient, well-equipped kitchen also available.  The unit has separate access and lots of privacy.</t>
  </si>
  <si>
    <t>Luxury 4BR, 1.5 Baths duplex with easy commute to Manhattan (15 minutes walk to PATH train, which is 24x7, very frequent, and will get you to down-town or mid-town within a few minutes). Enjoy our beautiful, renovated 4 bedroom duplex apartment offering a quick commute to Manhattan (via PATH train).  2 BR have a Queen bed each 1 BR has 2 Full beds 1 BR has 1 Full bed Living room has a sleeper-sofa as well as a trundle in the common area.  Convenient, well-equipped kitchen also available.  The unit has separate access and lots of privacy. You will have private access to the entire duplex for your stay. Excellent location, close to train station and 8 minutes train ride to World Trade Center. Excellent commute to Times Square. Walk to train station and you have super connectivity to New York City. Safest and most convenient location.</t>
  </si>
  <si>
    <t>Excellent location, close to train station and 8 minutes train ride to World Trade Center. Excellent commute to Times Square.</t>
  </si>
  <si>
    <t>Walk to train station and you have super connectivity to New York City. Safest and most convenient location.</t>
  </si>
  <si>
    <t>You will have private access to the entire duplex for your stay.</t>
  </si>
  <si>
    <t>https://a0.muscache.com/im/pictures/74c80c28-8922-4b08-8f76-8cb94af87b78.jpg?aki_policy=large</t>
  </si>
  <si>
    <t>https://www.airbnb.com/users/show/230848785</t>
  </si>
  <si>
    <t>Oded</t>
  </si>
  <si>
    <t>https://a0.muscache.com/im/pictures/user/be2ca36b-bbcc-4c2e-920d-279752db4d0c.jpg?aki_policy=profile_small</t>
  </si>
  <si>
    <t>https://a0.muscache.com/im/pictures/user/be2ca36b-bbcc-4c2e-920d-279752db4d0c.jpg?aki_policy=profile_x_medium</t>
  </si>
  <si>
    <t>['email', 'phone', 'google', 'offline_government_id', 'selfie', 'government_id', 'identity_manual']</t>
  </si>
  <si>
    <t>{TV,Wifi,"Air conditioning",Kitchen,Heating,"Smoke detector",Essentials,Shampoo,Hangers,"Self check-in",Keypad,"Private entrance","Hot water","Bed linens"}</t>
  </si>
  <si>
    <t>https://www.airbnb.com/rooms/30936782</t>
  </si>
  <si>
    <t>Oasis Close to NYC</t>
  </si>
  <si>
    <t>Within the city, with a tranquil backyard. One bedroom, a common room, private backyard. separate entrance. 6 blocks away from the Path train that goes to NYC.  Blocks away from tons of bars &amp; restaurants.  Hamilton Park 2 blocks away.  Mall two blocks away.</t>
  </si>
  <si>
    <t>This one bedroom apartment that has a patio space on the backyard is 20 minutes from nyc. Additionally there are plenty of nearby bars &amp; restaurants if you choose to stay in Jersey City.</t>
  </si>
  <si>
    <t>Within the city, with a tranquil backyard. One bedroom, a common room, private backyard. separate entrance. 6 blocks away from the Path train that goes to NYC.  Blocks away from tons of bars &amp; restaurants.  Hamilton Park 2 blocks away.  Mall two blocks away. This one bedroom apartment that has a patio space on the backyard is 20 minutes from nyc. Additionally there are plenty of nearby bars &amp; restaurants if you choose to stay in Jersey City. Guests have full access to the downstairs apartment &amp; downstairs outdoor space. Guests will be able to contact the host via phone calls/texts. The host is nearby in the area in case of emergency. There is garage parking in Jersey City. You can get to nyc via the Path train at Grove St. or Exchange place. There are also two Ferry locations at the water front.</t>
  </si>
  <si>
    <t>There is garage parking in Jersey City. You can get to nyc via the Path train at Grove St. or Exchange place. There are also two Ferry locations at the water front.</t>
  </si>
  <si>
    <t>Guests have full access to the downstairs apartment &amp; downstairs outdoor space.</t>
  </si>
  <si>
    <t>Guests will be able to contact the host via phone calls/texts. The host is nearby in the area in case of emergency.</t>
  </si>
  <si>
    <t>https://a0.muscache.com/im/pictures/5e827377-e427-458a-b1b1-8975930af7a4.jpg?aki_policy=large</t>
  </si>
  <si>
    <t>{Wifi,"Air conditioning",Kitchen,"Paid parking off premises",Heating,"Smoke detector","Carbon monoxide detector","Fire extinguisher",Essentials,Shampoo,"Lock on bedroom door",Hangers,Iron,"Laptop friendly workspace","Private living room","Private entrance","Hot water","Bed linens","Extra pillows and blankets",Microwave,"Coffee maker",Refrigerator,Dishwasher,"Dishes and silverware","Cooking basics",Oven,Stove,"Patio or balcony","Fixed grab bars for shower"}</t>
  </si>
  <si>
    <t>https://www.airbnb.com/rooms/30937105</t>
  </si>
  <si>
    <t>Serene Studio close to NYC. Walk to shops, PATH</t>
  </si>
  <si>
    <t>Spacious studio apartment in downtown jersey city. 7 min Walk to PATH train to NYC. 20 min to World Trade Center . 7 min Drive to NYC. Walk up studio on 3rd floor. 2 flight of stairs</t>
  </si>
  <si>
    <t>1 king Bed + 1 Futon Additionally there are plenty of nearby bars &amp; restaurants if you choose to stay in Jersey City.</t>
  </si>
  <si>
    <t>Spacious studio apartment in downtown jersey city. 7 min Walk to PATH train to NYC. 20 min to World Trade Center . 7 min Drive to NYC. Walk up studio on 3rd floor. 2 flight of stairs 1 king Bed + 1 Futon Additionally there are plenty of nearby bars &amp; restaurants if you choose to stay in Jersey City. Guests have full access to the apartment unit. Message me anytime! There is garage parking in Jersey City. You can get to nyc via the Path train at Grove St. or Exchange place. There are also two Ferry locations at the water front.</t>
  </si>
  <si>
    <t>Guests have full access to the apartment unit.</t>
  </si>
  <si>
    <t>Message me anytime!</t>
  </si>
  <si>
    <t>https://a0.muscache.com/im/pictures/bb06a4b2-ab3b-4a34-b6ac-4d2bb52cedc2.jpg?aki_policy=large</t>
  </si>
  <si>
    <t>{TV,Wifi,"Air conditioning",Kitchen,Heating,"Smoke detector","Carbon monoxide detector",Essentials,Shampoo,Hangers,"Hair dryer",Iron,"Laptop friendly workspace","Hot water",Microwave,"Coffee maker","Dishes and silverware",Oven,Stove}</t>
  </si>
  <si>
    <t>https://www.airbnb.com/rooms/30942201</t>
  </si>
  <si>
    <t>829-2C Private Bedroom 25 Mins to Time Square NYC</t>
  </si>
  <si>
    <t>This is a bedroom in a 2nd floor 5 bedroom 2 bathroom apartment near bus stop in Jersey City, NJ, the only city legalizes Airbnb short term rental in NYC area. A 25 minuets bus ride will take you to Port Authority Bus Terminal by Time Square. A few bus stops to Journal Square PATH train station, where you can take subway to WTC / Manhattan downtown. Easy access to grocery, restaurants. 2 queen beds for upto 4 people. Luxury bedding and towels, local &amp;Netflix TV, laptop desk, closet, washer/dryer</t>
  </si>
  <si>
    <t>Located 1 block away from the NJTRANSIT bus 125. A 25 minuets bus ride will take you directly to Port Authority Bus Terminal by Time Square. Your bedroom has 2 queen size bed for 4 people. The living room, kitchen, dining, and 2 bathrooms with washer and dryer are shared with other guests who stay in other 4 bedrooms in the same apartment.  * Flat screen Smart HDTV with Netflix &amp; local channels etc in living room.  *Fully equipped Kitchen with basic cooking ware and supplies; * High Speed Internet Wifi; * Luxury 450 thread bed sheets and other Linens &amp; towels provided;  * All Pillows are covered with Allergy Protection Pillow Protector  * Central Heat &amp; Window Air Conditioning  * 2 full bathrooms. * washer and dryer in the unit.</t>
  </si>
  <si>
    <t>This is a bedroom in a 2nd floor 5 bedroom 2 bathroom apartment near bus stop in Jersey City, NJ, the only city legalizes Airbnb short term rental in NYC area. A 25 minuets bus ride will take you to Port Authority Bus Terminal by Time Square. A few bus stops to Journal Square PATH train station, where you can take subway to WTC / Manhattan downtown. Easy access to grocery, restaurants. 2 queen beds for upto 4 people. Luxury bedding and towels, local &amp;Netflix TV, laptop desk, closet, washer/dryer Located 1 block away from the NJTRANSIT bus 125. A 25 minuets bus ride will take you directly to Port Authority Bus Terminal by Time Square. Your bedroom has 2 queen size bed for 4 people. The living room, kitchen, dining, and 2 bathrooms with washer and dryer are shared with other guests who stay in other 4 bedrooms in the same apartment.  * Flat screen Smart HDTV with Netflix &amp; local channels etc in living room.  *Fully equipped Kitchen with basic cooking ware and supplies; * High Speed Inter</t>
  </si>
  <si>
    <t>We do have 2 parking space in front of our this house. The Airbnb guest from a few apartments nearby can reserve one of them at $20/night.  It is safe to park in the street near our house.  On Sunday and holiday, the street parking is free. From Monday to Saturday, the street parking is free for 4 hours. If you want to park more than 4 hours, you need buy $5/day visitor parking permit at Jersey City parking authority in nearby central Ave.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</si>
  <si>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The fastest and direct way to NYC Manhattan is taking the NJTransit bus 125 to 42 st Port Authority Bus Terminal. This bus runs every 10 minutes during commuting hours and 20-30 minutes off peak and weekends. After arrive 42 st Port Authority Bus terminal , you almost arrive in Times Square and from there you can walk or take the subway to the best sights in NYC. THE BUS FARE IS $3.50, AND YOU MUST HAVE EXACT CHANGE. Once you arrive at the port authority in NYC you can buy tickets for your convenience for all other bus rides back and forth. You'd better download NJ TRANSIT APP to your phone. You can use the app to buy ticket and check when the bus is coming.  The local jersey jitneys bus are running on the same rout as NJTransit bus 125 more frequently. It is very 5 minuets during day time and 10-15 minutes during nighttime. You can check there round at (Website hidden by Airbnb)  Another way to NYC is taking the same bus in opposite directions to Journal Square PATH station. Then tran</t>
  </si>
  <si>
    <t>You will have the private  bedroom. Kitchen, 2 bathrooms are shared with other Airbnb guests in the same apartment. Code lock are installed on house front door,  bedroom door for easy access.</t>
  </si>
  <si>
    <t>- Quiet Time: 10:30pm ~ 8:00am - No Extra Guest Stay over night - NO loud music anytime - No smoking and drug using in the apartment building and near front entrance.</t>
  </si>
  <si>
    <t>https://a0.muscache.com/im/pictures/dd0f2b10-ad98-4fc8-ae8f-d68f77061334.jpg?aki_policy=large</t>
  </si>
  <si>
    <t>{TV,Wifi,"Air conditioning",Kitchen,Heating,Washer,Dryer,"Smoke detector","Carbon monoxide detector","First aid kit","Fire extinguisher",Essentials,Shampoo,"Lock on bedroom door",Hangers,"Hair dryer",Iron,"Laptop friendly workspace","Hot water","Bed linens","Extra pillows and blankets",Microwave,"Coffee maker",Refrigerator,"Dishes and silverware","Cooking basics",Oven,Stove,"Paid parking on premises"}</t>
  </si>
  <si>
    <t>https://www.airbnb.com/rooms/30955224</t>
  </si>
  <si>
    <t>Bright, stylish 2BR Victorian apt minutes from NYC</t>
  </si>
  <si>
    <t>Newly renovated apartment with all the comforts for a NYC visit. Conveniently located less than a block from the Path train that takes you to World Trade Center in 12 minutes and midtown Manhattan in 22 minutes. The Path runs 24/7, making all tourist attractions and shopping very convenient.  The kitchen is well equipped, the beds have memory foam mattresses and the living space is superb. All your basic needs a short walk away: groceries, fresh produce, coffee shops, restaurants, pharmacy, etc.</t>
  </si>
  <si>
    <t>Second floor of a beautiful Victorian. Cozy, spacious and inviting.  Perfect for the solo traveler, couples, family, friends or those in town for business.  Ample bedrooms with  comfortable beds and soft linens.   Living space is so comfortable you may not want to leave... but if you do, walk to Path in 5 minutes.  You will be visiting all that NYC has to offer in minutes! Full beautifully renovated bathroom with plenty of soft towels and toiletries.  High speed WIFI is included in the unit as well as cable TV and Roku.   Looking forward to hosting you!</t>
  </si>
  <si>
    <t xml:space="preserve">Newly renovated apartment with all the comforts for a NYC visit. Conveniently located less than a block from the Path train that takes you to World Trade Center in 12 minutes and midtown Manhattan in 22 minutes. The Path runs 24/7, making all tourist attractions and shopping very convenient.  The kitchen is well equipped, the beds have memory foam mattresses and the living space is superb. All your basic needs a short walk away: groceries, fresh produce, coffee shops, restaurants, pharmacy, etc. Second floor of a beautiful Victorian. Cozy, spacious and inviting.  Perfect for the solo traveler, couples, family, friends or those in town for business.  Ample bedrooms with  comfortable beds and soft linens.   Living space is so comfortable you may not want to leave... but if you do, walk to Path in 5 minutes.  You will be visiting all that NYC has to offer in minutes! Full beautifully renovated bathroom with plenty of soft towels and toiletries.  High speed WIFI is included in the unit as </t>
  </si>
  <si>
    <t>Journal Square is as close as you can be to the city without the city prices.  Area has great options for food from different cultures.  NY pizza, Italian, Indian, Chinese, Mexican and of course great traditional american diners!</t>
  </si>
  <si>
    <t>Kitchen has all new appliance: full sized refrigerator, stove, microwave, dishwasher, coffee maker, toaster and washer/dryer.</t>
  </si>
  <si>
    <t>The Path is so close you will not need a car.  You can use public transportation for any of the airports, though Newark EWR is the closest (20 minutes by car). Parking is a bit tricky in the area, but we have a gated parking lot that gives our guests special discounted rate.   Please let me know in advance so we can facilitate it for you.</t>
  </si>
  <si>
    <t>Entire apartment is yours to enjoy.  You will have your own private entrance with place to hang your coat and leave your shoes.</t>
  </si>
  <si>
    <t>We live very close, but choose to give our guests privacy.  Please reach out with questions on the area, places to visit and restaurants.  We are always available when our guests need us.  You can message us through Airbnb and we will do everything we can to ensure your needs are met immediately.    We have lived here for many years and love our area.</t>
  </si>
  <si>
    <t>Please be respectful of our downstairs neighbors and be quiet after 10pm.  Remove shoes at the entrance.   Place used towels in bin in bathroom closet at the end of your stay.    All dishes, pots, silverware and coffee pot must be washed at end of your stay. Leave beds unmade;  we change the linens every time, so there is no need to make them.</t>
  </si>
  <si>
    <t>https://a0.muscache.com/im/pictures/0fa11929-c607-4128-b830-b2f722817582.jpg?aki_policy=large</t>
  </si>
  <si>
    <t>{TV,"Cable TV",Wifi,"Air conditioning",Kitchen,"Paid parking off premises",Breakfast,"Free street parking",Heating,Washer,Dryer,"Smoke detector","Carbon monoxide detector","First aid kit","Fire extinguisher",Essentials,Shampoo,Hangers,"Hair dryer",Iron,"Laptop friendly workspace","Self check-in","Smart lock","Private living room","Children‚Äôs books and toys","Pack ‚Äôn Play/travel crib","Hot water","Bed linens","Extra pillows and blankets",Microwave,"Coffee maker",Refrigerator,Dishwasher,"Dishes and silverware","Cooking basics",Oven,Stove,"Shower gel"}</t>
  </si>
  <si>
    <t>https://www.airbnb.com/rooms/30965316</t>
  </si>
  <si>
    <t>Cozy apartment minutes from NYC!</t>
  </si>
  <si>
    <t>Beautiful basement apartment. Large kitchen area, beautifully exposed bricks and stone accented with wooden cabinets, great open space for hanging out and relaxing. bedroom has a queen size bed with an en-suite bathroom. A 2nd room with bunk bed 2 single beds and one double bed. Located in trendy jersey with Restaurants and bars 15 minutes away. Public transportation two blocks away, you‚Äôll be in NYC in 20 mins. 5 minute drive connecting to all major highways and close to Newark airport.</t>
  </si>
  <si>
    <t>Recently renovated apartment, with exposed brick and stone. Two bedrooms, one with a queen size bed and the other bedroom has a bunkbed containing two twins and one double bed. Comfortable lounging area with TV and a full Eat-in kitchen with all utensils needed.</t>
  </si>
  <si>
    <t>Beautiful basement apartment. Large kitchen area, beautifully exposed bricks and stone accented with wooden cabinets, great open space for hanging out and relaxing. bedroom has a queen size bed with an en-suite bathroom. A 2nd room with bunk bed 2 single beds and one double bed. Located in trendy jersey with Restaurants and bars 15 minutes away. Public transportation two blocks away, you‚Äôll be in NYC in 20 mins. 5 minute drive connecting to all major highways and close to Newark airport. Recently renovated apartment, with exposed brick and stone. Two bedrooms, one with a queen size bed and the other bedroom has a bunkbed containing two twins and one double bed. Comfortable lounging area with TV and a full Eat-in kitchen with all utensils needed. Will try to greet guests but guests may have to self check in Trendy Jersey City Heights with new restaurants bars and lounges. Close proximity from New York City with public transportation close by with constant service Lots of guests use Uber</t>
  </si>
  <si>
    <t>Trendy Jersey City Heights with new restaurants bars and lounges. Close proximity from New York City with public transportation close by with constant service</t>
  </si>
  <si>
    <t>Lots of guests use Uber to get to the apartment from the airport. To get around in Jersey City you can use Uber or lyft and public transportation is available close by. To get to New York City public transportation is near the apartment with regular service every few minutes</t>
  </si>
  <si>
    <t>Will try to greet guests but guests may have to self check in</t>
  </si>
  <si>
    <t>Should you have any pets please don‚Äôt let them go on the sofa or on beds. Or at very least bring a sheet to cover sofa and beds if your pet is use to going on top of them. Parties are not allowed. Please take out garbage and recycling to the bins at the front of the house upon checkout.  please place all used towels &amp; sheets in bathroom underneath shelves by ironing board in a pile. any soaking wet wash towels please leave in shower so water drips in there. Thanks a bunch!</t>
  </si>
  <si>
    <t>https://a0.muscache.com/im/pictures/db10f8e2-a121-4850-a8a9-be0417aab25f.jpg?aki_policy=large</t>
  </si>
  <si>
    <t>https://www.airbnb.com/users/show/231370095</t>
  </si>
  <si>
    <t>https://a0.muscache.com/im/pictures/user/0ddbcfca-15c5-4304-baf4-0e34f7959e73.jpg?aki_policy=profile_small</t>
  </si>
  <si>
    <t>https://a0.muscache.com/im/pictures/user/0ddbcfca-15c5-4304-baf4-0e34f7959e73.jpg?aki_policy=profile_x_medium</t>
  </si>
  <si>
    <t>{TV,Wifi,"Air conditioning",Kitchen,"Pets allowed","Free street parking",Heating,"Smoke detector","Carbon monoxide detector","First aid kit","Fire extinguisher",Essentials,Shampoo,"Lock on bedroom door",Hangers,"Hair dryer",Iron,"Self check-in",Keypad,"Private entrance","Children‚Äôs dinnerware","Hot water","Extra pillows and blankets",Microwave,"Coffee maker",Refrigerator,"Dishes and silverware","Cooking basics",Oven,Stove}</t>
  </si>
  <si>
    <t>https://www.airbnb.com/rooms/30965635</t>
  </si>
  <si>
    <t>Vic‚Äôs home away from home</t>
  </si>
  <si>
    <t>Quiet setting minutes to NYC and to the meadowlands.  Clean and Spacious apartment in a 2 family house.  Backyard also available.</t>
  </si>
  <si>
    <t>Quiet setting minutes to NYC and to the meadowlands.  Clean and Spacious apartment in a 2 family house.  Backyard also available. Backyard access.  Parking available for small compact cars only Uber would be the best way to get around.  Public transportation is also available to the city</t>
  </si>
  <si>
    <t>Uber would be the best way to get around.  Public transportation is also available to the city</t>
  </si>
  <si>
    <t>Backyard access.  Parking available for small compact cars only</t>
  </si>
  <si>
    <t>Guest should do dishes.</t>
  </si>
  <si>
    <t>https://a0.muscache.com/im/pictures/ddad0e59-a846-4068-a00c-a647fb268f6c.jpg?aki_policy=large</t>
  </si>
  <si>
    <t>https://www.airbnb.com/users/show/230151876</t>
  </si>
  <si>
    <t>https://a0.muscache.com/im/pictures/user/5c279250-d67f-4122-99ba-fb5992d9a55d.jpg?aki_policy=profile_small</t>
  </si>
  <si>
    <t>https://a0.muscache.com/im/pictures/user/5c279250-d67f-4122-99ba-fb5992d9a55d.jpg?aki_policy=profile_x_medium</t>
  </si>
  <si>
    <t>['phone', 'offline_government_id', 'government_id']</t>
  </si>
  <si>
    <t>{TV,Wifi,Kitchen,Heating,Washer,Dryer,"Smoke detector","Carbon monoxide detector",Essentials,Shampoo,Hangers,"Hair dryer",Iron,"Hot water"}</t>
  </si>
  <si>
    <t>https://www.airbnb.com/rooms/30971427</t>
  </si>
  <si>
    <t>Las america</t>
  </si>
  <si>
    <t>Wifi</t>
  </si>
  <si>
    <t>Agradable</t>
  </si>
  <si>
    <t>Deben dejar todo limpio despu√©s de usar cualquier cosa en la casa</t>
  </si>
  <si>
    <t>https://a0.muscache.com/im/pictures/66999a4f-50fa-48f6-963d-d89a7622d2e5.jpg?aki_policy=large</t>
  </si>
  <si>
    <t>{TV,"Cable TV",Wifi,"Air conditioning",Kitchen,"Free parking on premises","Free street parking",Heating,"Smoke detector","Carbon monoxide detector","First aid kit","Fire extinguisher",Essentials,Shampoo,Hangers,"Hair dryer",Iron,"Laptop friendly workspace","Self check-in",Keypad,"Private entrance","Hot water","Bed linens","Extra pillows and blankets",Microwave,"Coffee maker",Refrigerator,"Dishes and silverware","Cooking basics",Oven,"Patio or balcony","Long term stays allowed"}</t>
  </si>
  <si>
    <t>https://www.airbnb.com/rooms/30973220</t>
  </si>
  <si>
    <t>Las americas</t>
  </si>
  <si>
    <t>Est√° ah solo 3 minutos del tren caminando</t>
  </si>
  <si>
    <t>Est√° ah solo 3 minutos del tren caminando Prefiero darle su espacio Es tranquilo y las persona son muy amables Si el tren y el bus Es un lugar muy c√©ntrico te puedes mover con mucha facilidad</t>
  </si>
  <si>
    <t>Es tranquilo y las persona son muy amables</t>
  </si>
  <si>
    <t>Es un lugar muy c√©ntrico te puedes mover con mucha facilidad</t>
  </si>
  <si>
    <t>Si el tren y el bus</t>
  </si>
  <si>
    <t>Prefiero darle su espacio</t>
  </si>
  <si>
    <t>Dejar todo limpio despu√©s de haber usado</t>
  </si>
  <si>
    <t>https://z0.muscache.cn/im/pictures/fca59a5e-4a85-46e2-a0ba-73a4e31c9f09.jpg?aki_policy=large</t>
  </si>
  <si>
    <t>{TV,Wifi,"Air conditioning",Kitchen,"Free street parking",Heating,"Smoke detector","Carbon monoxide detector","First aid kit","Fire extinguisher",Essentials,Shampoo,"Lock on bedroom door",Hangers,"Hair dryer",Iron,"Self check-in",Keypad,"Private entrance","Hot water",Microwave,Refrigerator,"Dishes and silverware","Cooking basics"}</t>
  </si>
  <si>
    <t>https://www.airbnb.com/rooms/30978541</t>
  </si>
  <si>
    <t>50% STAYCATION DISCOUNTS! ‚òÖLarge Beautiful Duplex‚òÖ</t>
  </si>
  <si>
    <t>Large Duplex Home located in walking distance to Grove St Path Station taking you straight to downtown Manhattan. Enjoy plenty of local restaurants and nightlife. Enjoy shopping at the local Newport Center Mall and Metro Plaza. This amazing home sleeps up to 16 guests. Access to backyard, has central AC. Enjoy Netflix/Hulu and free WiFi.</t>
  </si>
  <si>
    <t>-Complimentary WiFi -Netflix/HULU -2 bathrooms (full bathroom + shower) -Toiletries and clean linens provided -Coffee/coffemaker provided - Washer/Dryer -Fully stocked kitchen -Dozens of restaurants and bars nearby..</t>
  </si>
  <si>
    <t>Large Duplex Home located in walking distance to Grove St Path Station taking you straight to downtown Manhattan. Enjoy plenty of local restaurants and nightlife. Enjoy shopping at the local Newport Center Mall and Metro Plaza. This amazing home sleeps up to 16 guests. Access to backyard, has central AC. Enjoy Netflix/Hulu and free WiFi. -Complimentary WiFi -Netflix/HULU -2 bathrooms (full bathroom + shower) -Toiletries and clean linens provided -Coffee/coffemaker provided - Washer/Dryer -Fully stocked kitchen -Dozens of restaurants and bars nearby.. I am always available via the Airbnb message app or through text :) The house is located in the center of downtown Jersey City. Tons of unique bars and restaurants around, many of which can't be found in Manhattan. The area is extremely walkable.   Known affectionately as the "sixth borough," Jersey City is staking its claim as a destination in its own right within the New York City metropolitan area. PATH Train (Grove Street station) is a</t>
  </si>
  <si>
    <t>- - Late checkout is $35/hr penalty - - ABSOLUTELY NO PARTIES ALLOWED!!! and be respectful of tenants - - Try to tidy up a little to make maid's life easier, toss out trash on way out - - Heating is only on every year from (Phone number hidden by Airbnb) penalty fee will be charged for removing smoke detectors</t>
  </si>
  <si>
    <t>https://a0.muscache.com/im/pictures/9123ec99-ada8-45f6-a12f-1403bfa8470d.jpg?aki_policy=large</t>
  </si>
  <si>
    <t>{TV,Wifi,"Air conditioning",Kitchen,"Paid parking off premises",Heating,Washer,Dryer,"Smoke detector","Carbon monoxide detector","Fire extinguisher",Essentials,Shampoo,"Lock on bedroom door",Hangers,"Hair dryer",Iron,"Laptop friendly workspace","Self check-in",Keypad,"Private entrance",Microwave,"Coffee maker",Refrigerator,"Dishes and silverware",Oven,Stove}</t>
  </si>
  <si>
    <t>https://www.airbnb.com/rooms/31038414</t>
  </si>
  <si>
    <t>829-2B Private Bedroom 25 Mins to NYC Time Square</t>
  </si>
  <si>
    <t>This is a bedroom in a 2nd floor 5 bedroom 2 bathroom apartment near bus stop in Jersey City, NJ, the only city legalizes Airbnb short term rental in NYC area. A 25 minuets bus ride will take you to Port Authority Bus Terminal by Time Square. A few bus stops to Journal Square PATH train station, where you can take subway to WTC / Manhattan downtown. Easy access to grocery, restaurants. One queen bed, 1 floor mattress. Luxury bedding &amp; towels, local &amp; Netflix TV, laptop desk, closet, washer/dryer</t>
  </si>
  <si>
    <t>Located 1 block away from the NJTRANSIT bus 125. A 25 minuets bus ride will take you directly to Port Authority Bus Terminal by Time Square. Your bedroom have 1 queen size bed for 2 people. We can provide one floor mattress for extra person. The living room, kitchen dinning area and 2 bathrooms with washer and dryer are shared with other Airbnb guests in the same apartment. * 50‚Äù Flat screen Smart HDTV with Netflix &amp; local channels etc in Living room,  *Full equipped Kitchen with basic cooking ware and supplies; * High Speed Internet Wifi; * Luxury 450 thread bed sheets and other Linens &amp; towels provided;  * All Pillows are covered with Allergy Protection Pillow Protector  * Central Heat &amp; Window Air Conditioning  * 2 full bathrooms. * washer and dryer in the unit.</t>
  </si>
  <si>
    <t xml:space="preserve">This is a bedroom in a 2nd floor 5 bedroom 2 bathroom apartment near bus stop in Jersey City, NJ, the only city legalizes Airbnb short term rental in NYC area. A 25 minuets bus ride will take you to Port Authority Bus Terminal by Time Square. A few bus stops to Journal Square PATH train station, where you can take subway to WTC / Manhattan downtown. Easy access to grocery, restaurants. One queen bed, 1 floor mattress. Luxury bedding &amp; towels, local &amp; Netflix TV, laptop desk, closet, washer/dryer Located 1 block away from the NJTRANSIT bus 125. A 25 minuets bus ride will take you directly to Port Authority Bus Terminal by Time Square. Your bedroom have 1 queen size bed for 2 people. We can provide one floor mattress for extra person. The living room, kitchen dinning area and 2 bathrooms with washer and dryer are shared with other Airbnb guests in the same apartment. * 50‚Äù Flat screen Smart HDTV with Netflix &amp; local channels etc in Living room,  *Full equipped Kitchen with basic cooking </t>
  </si>
  <si>
    <t>We do have 2 parking space in front of our this house. The Airbnb guest from a few apartments nearby can reserve one of them at $20/night when they are still available. It is safe to park in the street near our house.  On Sunday and holiday, the street parking is free. From Monday to Saturday, the street parking is free for 4 hours. If you want to park more than 4 hours, you need buy $5/day visitor parking permit at Jersey City parking authority in nearby central Ave.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</si>
  <si>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The fastest and direct way to NYC Manhattan is taking the NJTransit bus 125 to 42 st Port Authority Bus Terminal. This bus runs every 10 minutes during commuting hours and 20-30 minutes off peak and weekends. After arrive 42 st Port Authority Bus terminal , you almost arrive in Times Square and from there you can walk or take the subway to the best sights in NYC. THE BUS FARE IS $4.50, AND YOU MUST HAVE EXACT CHANGE. Once you arrive at the port authority in NYC you can buy tickets for your convenience for all other bus rides back and forth. You'd better download NJ TRANSIT APP to your phone. You can use the app to buy ticket and check when the bus is coming.  The local jersey jitneys buses are running on the same rout as NJTransit bus 125 much more frequently. It is very 5 minuets during day time and 10-15 minutes during nighttime. You can check there round at (Website hidden by Airbnb)  Another way to NYC is take the same bus in opposite directions to Journal Square PATH station. Then</t>
  </si>
  <si>
    <t>You will have 1 bedroom in a 2nd floor 5 bedroom apartment. The kitchen, bathrooms, living room are shared with other Airbnb guests in other bedrooms of the same apartment. Code lock are installed on house front door and bedroom doors for easy access.</t>
  </si>
  <si>
    <t>https://a0.muscache.com/im/pictures/9a1dec5c-f54d-46b7-84e2-120e1547fed2.jpg?aki_policy=large</t>
  </si>
  <si>
    <t>https://www.airbnb.com/rooms/31038685</t>
  </si>
  <si>
    <t>829-2A Private Bedroom 25 to NYC Time Square</t>
  </si>
  <si>
    <t>https://a0.muscache.com/im/pictures/edefa73f-c24f-4e8f-87c1-63659b9330a8.jpg?aki_policy=large</t>
  </si>
  <si>
    <t>https://www.airbnb.com/rooms/31057699</t>
  </si>
  <si>
    <t>Three Bedroom Apartment in high end luxury building with Amazing views of NYC and Statue of Liberty</t>
  </si>
  <si>
    <t xml:space="preserve">Super Modern 3 Bedroom 3 Bathroom suite in Modern Luxury high-rise residential building with state of the art amenities. This apartment offers 1700 sq. ft of living space in Modern Luxury high-rise residential building with state of the art amenities.  This apartment features Three Full Bedrooms and Two Full Bathroom with a spacious living room and full kitchen. Master Bedroom features King size bed, Guest Bedroom 1 features King Size Bed and Guest Bedroom 2 features two twin Size beds. Second Bathroom features double sink. There is a queen size Sofa bed in Living Room for additional guests.  The key feature of the apartment is absolutely stunning view of New York City - World Trade Center, Empire State building, Statue of Liberty and full views of New York city overlooking Hudson River.  All of our apartments come standard will fully equipped Kitchen with full size appliances : Microwave, Stove, Oven Range, Dishwasher, Cookware, Dinnerware, Silverware etc. Kitchen is designed for you </t>
  </si>
  <si>
    <t>Apartment Amenities: ‚Ä¢	1800 square ft. unit ‚Ä¢	24-hour Doorman ‚Ä¢	3 Bedrooms ‚Ä¢	3 Bathrooms ‚Ä¢	King size bed: Master Bedroom ‚Ä¢	King size bed: Second bedroom bedroom ‚Ä¢	Two Twin size bed: Third bedroom bedroom ‚Ä¢	Two full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t>
  </si>
  <si>
    <t>https://a0.muscache.com/im/pictures/41b14846-f9dc-43ac-83da-9944e47f7df1.jpg?aki_policy=large</t>
  </si>
  <si>
    <t>https://www.airbnb.com/rooms/31073390</t>
  </si>
  <si>
    <t>Quiet cozy master bedroom w/bathroom 15 min to NYC</t>
  </si>
  <si>
    <t>Large spacious cozy master bedroom available! The house is located in a very safe neighborhood in Jersey City along Lincoln Park. A little over a mile from the PATH train station to Manhattan. Room has an extremely comfortable large cali king sized bed, dresser, desk, full bathroom en-suite, and a balcony. You may use the kitchen, dining table, and living room if you so desire but please be mindful and clean up after yourselves. House is shared with a medical student. Street parking is available</t>
  </si>
  <si>
    <t>Large spacious cozy master bedroom available! The house is located in a very safe neighborhood in Jersey City along Lincoln Park. A little over a mile from the PATH train station to Manhattan. Room has an extremely comfortable large cali king sized bed, dresser, desk, full bathroom en-suite, and a balcony. You may use the kitchen, dining table, and living room if you so desire but please be mindful and clean up after yourselves. House is shared with a medical student. Street parking is available I'm always available via phone/text, email and of course through Airbnb's messenger portal . Currently studying for board examinations so I will be at home but out of the way most of the time! Very safe friendly neighborhood. Lincoln Park is down the street and a Walgreens open 24/7 is located around the corner. Street parking is available and neighborhood is safe with street cameras and regular presence of Jersey City Police Department in the area. Security cameras installed on the property. G</t>
  </si>
  <si>
    <t>Very safe friendly neighborhood. Lincoln Park is down the street and a Walgreens open 24/7 is located around the corner. Street parking is available and neighborhood is safe with street cameras and regular presence of Jersey City Police Department in the area. Security cameras installed on the property. Grocery stores, restaurants, bars, liquor stores, banks, gyms, places of worship, etc in a very short walking distance. Close to St. Peters University, Hudson County Community College, and New Jersey City University. Many of our guests choose to stay with us to save on hotel fare and sleep peacefully away from Manhattan's constant noise while they get to explore New York City living only minutes away! The train from Journal Square PATH Station (subway) is only 10 minutes from the World Trade Center and around 20 minutes from the Empire State Building in the heart of Manhattan.</t>
  </si>
  <si>
    <t>Please try to maintain prompt communication about changes, issues, or circumstances with advance notice whenever possible. This helps us maintain the best possible hosting experience! No loud music and please keep voices down from 10 pm to 7 am. Please be mindful that this is a home and not a hotel. There are working neighbors who live upstairs and downstairs and work during the weekdays. Please be courteous regarding music/loud noises, thank you! Keep the room tidy and trash free. No smoking or drug use of any kind. If you soil the linens, bedspread, or towel and the stain cannot be removed, you will be responsible for the cost.</t>
  </si>
  <si>
    <t>There is a bus station at the end of the street (junction of JFK Blvd and Bentley Ave) which can take you around Jersey City (for instance to the Journal Square PATH station) but also all the way to the  Port Authority Bus Terminal in downtown Manhattan. PATH Trains to WTC/Manhattan/Newark/Hoboken less than a mile away leave from Journal Square Path Station. This train runs 24 hours a day so you can access the city at any time! Subway fare is only $2.75 per person. Light rail is also close by. Parking is limited on my driveway and I am unable to offer any spots on my property, however free street parking is available.</t>
  </si>
  <si>
    <t>I'm always available via phone/text, email and of course through Airbnb's messenger portal . Currently studying for board examinations so I will be at home but out of the way most of the time!</t>
  </si>
  <si>
    <t>Please try to maintain prompt communication about changes, issues, or circumstances with advance notice whenever possible. Keep the room tidy and trash free. No smoking or drug use of any kind If you soil the linens, bedspread, or towel and the stain cannot be removed, you will be responsible for the cost. No loud music and please keep voices down from 10 pm to 7 am.</t>
  </si>
  <si>
    <t>https://a0.muscache.com/im/pictures/c33dbb8a-867f-4ef6-8744-f6708674bfbc.jpg?aki_policy=large</t>
  </si>
  <si>
    <t>https://www.airbnb.com/users/show/68874733</t>
  </si>
  <si>
    <t>Shahzeb</t>
  </si>
  <si>
    <t>Medical student</t>
  </si>
  <si>
    <t>https://a0.muscache.com/im/pictures/user/0e692e50-12d0-45e9-9815-827e90ab4310.jpg?aki_policy=profile_small</t>
  </si>
  <si>
    <t>https://a0.muscache.com/im/pictures/user/0e692e50-12d0-45e9-9815-827e90ab4310.jpg?aki_policy=profile_x_medium</t>
  </si>
  <si>
    <t>{Wifi,"Air conditioning",Kitchen,"Free street parking",Heating,"Smoke detector","Carbon monoxide detector","First aid kit",Essentials,Shampoo,"Lock on bedroom door",Hangers,"Hair dryer",Iron,"Laptop friendly workspace","Private living room",Bathtub,"Children‚Äôs dinnerware","Hot water",Microwave,Refrigerator,"Dishes and silverware","Cooking basics",Oven,Stove,"Patio or balcony","Garden or backyard","Luggage dropoff allowed","Host greets you","Trash can"}</t>
  </si>
  <si>
    <t>https://www.airbnb.com/rooms/31075670</t>
  </si>
  <si>
    <t>‚òÖSunny, Quirky Home - 15 minutes to Times Square‚òÖ</t>
  </si>
  <si>
    <t>15 minutes by Uber or 20 minutes by bus to Times Square! Situated in a quiet, residential neighborhood, this is the perfect place for your family or group to relax after a long day exploring NYC or Jersey City. The house is fully stocked with complimentary shower liquids, high speed WiFi, Starbucks coffee grounds, fresh linens, and towels. Additionally, there is complimentary Netflix/Hulu :)</t>
  </si>
  <si>
    <t>The house is large yet cozy, suitable for a family, group of friends, or business travelers. There are 4 bedrooms with 6 queen sized beds so everyone can have their own bed. The house has all of the amenities necessary to enjoy your stay.  Amenities provided: -Free high speed WiFi -Netflix/Hulu on TV -STARBUCKS coffee grounds provided -Fully stocked kitchen -Fresh towels for each guest -Shampoo/shower products -Iron/ironing board.</t>
  </si>
  <si>
    <t>15 minutes by Uber or 20 minutes by bus to Times Square! Situated in a quiet, residential neighborhood, this is the perfect place for your family or group to relax after a long day exploring NYC or Jersey City. The house is fully stocked with complimentary shower liquids, high speed WiFi, Starbucks coffee grounds, fresh linens, and towels. Additionally, there is complimentary Netflix/Hulu :) The house is large yet cozy, suitable for a family, group of friends, or business travelers. There are 4 bedrooms with 6 queen sized beds so everyone can have their own bed. The house has all of the amenities necessary to enjoy your stay.  Amenities provided: -Free high speed WiFi -Netflix/Hulu on TV -STARBUCKS coffee grounds provided -Fully stocked kitchen -Fresh towels for each guest -Shampoo/shower products -Iron/ironing board. Guests can access the entire place. I am always available via the Airbnb app or text. Known affectionately as the "sixth borough," Jersey City is staking its claim as a d</t>
  </si>
  <si>
    <t>The most convenient way to Manhattan is by Uber or by bus (Bus 119 or Bus 123). The bus stations are 2-3 minutes from my place, and are a ~20 minute ride to Times Square. Uber is also 15-20 minutes into Manhattan.</t>
  </si>
  <si>
    <t>- Absolutely NO PARTYING! -  Late checkout is $35/hr penalty -  Please tidy up a little after yourself to make the maid's life a little easier (i.e. put all trash in bags by the kitchen/trash can area, put all used towels together in a single place). She has a hard job and it's a big space - Heating is only on every year from (Phone number hidden by Airbnb) penalty fee will be charged for removing smoke detectors</t>
  </si>
  <si>
    <t>https://a0.muscache.com/im/pictures/a5e40846-256c-4e2a-9b1a-4d52ef6646dc.jpg?aki_policy=large</t>
  </si>
  <si>
    <t>https://www.airbnb.com/users/show/128461779</t>
  </si>
  <si>
    <t>Sherry</t>
  </si>
  <si>
    <t>Occasional business traveler and avid Airbnb host!</t>
  </si>
  <si>
    <t>https://a0.muscache.com/im/pictures/user/baab3d46-d0ba-4d67-9bd5-92874b7614e4.jpg?aki_policy=profile_small</t>
  </si>
  <si>
    <t>https://a0.muscache.com/im/pictures/user/baab3d46-d0ba-4d67-9bd5-92874b7614e4.jpg?aki_policy=profile_x_medium</t>
  </si>
  <si>
    <t>Carillon Beach</t>
  </si>
  <si>
    <t>{TV,Wifi,"Air conditioning",Kitchen,"Paid parking off premises",Heating,"Smoke detector","Carbon monoxide detector",Essentials,Shampoo,"Lock on bedroom door",Hangers,"Hair dryer",Iron,"Laptop friendly workspace","Self check-in",Keypad}</t>
  </si>
  <si>
    <t>https://www.airbnb.com/rooms/31076401</t>
  </si>
  <si>
    <t>Brand New Apartment Earshot from NYC</t>
  </si>
  <si>
    <t>THIS APARTMENT IS THOROUGHLY CLEANED INSIDE AND OUT AND DISINFECTED THREE TIMES. THERE ARE ZERO REPORTED CASES OF COVID-19 IN THE BUILDING. Cozy, but more than enough space for two people. Beautifully renovated studio in the heart of Jersey City. Unobstructed views of One World Trade and Empire State Building from apartment as well. Fully Renovated Studio only a stone's throw from Manhattan! Entire Apartment is yours. Not shared. Feel free to call me or message me during extended business hours with any concerns. Grab your morning coffee at Dulce De Leche Bakery, which is 2 minutes from property. Around the corner from the bakery, there is a Rite Aid Pharmacy as well. The light rail station is a 7-10 minute walk from the apartment. From the light rail station, it is 30 min to get to Downtown Manhattan. Another option is taking the bus (2 blocks away) to the Journal Square Path train (5 minute bus ride) where it is a 20 minute train ride to Downtown Manhattan. Apt 3A</t>
  </si>
  <si>
    <t>Apt 3A</t>
  </si>
  <si>
    <t>Entire Apartment is yours. Not shared.</t>
  </si>
  <si>
    <t>https://a0.muscache.com/im/pictures/df03d9e6-b3c9-443c-9937-37a011b9ffd6.jpg?aki_policy=large</t>
  </si>
  <si>
    <t>{TV,"Cable TV",Wifi,"Air conditioning",Kitchen,Heating,Washer,Dryer,"Smoke detector","Carbon monoxide detector",Essentials,Shampoo,Hangers,"Hair dryer",Iron,"Laptop friendly workspace","Self check-in",Lockbox,"Private entrance","Hot water","Bed linens",Microwave,"Coffee maker",Refrigerator,Dishwasher,"Dishes and silverware","Cooking basics",Oven,Stove,"Long term stays allowed"}</t>
  </si>
  <si>
    <t>https://www.airbnb.com/rooms/31087827</t>
  </si>
  <si>
    <t>Newly Renovated and Spacious Room "K" Close to NYC</t>
  </si>
  <si>
    <t>Our main goal is to create a hospitable environment so our guests feel right at home! If you are looking for a peaceful and comforting place to stay, you've found it! This private room is perfect for couples, solo travelers or business professionals. Located in the heart of Jersey City it‚Äôs only a 10 min walk to Journal Square. Take the PATH to downtown Jersey City to experience breath taking views of the NYC skyline. Don‚Äôt feel obligated to only experience JC, take the PATH to NYC w/in 20 mins!</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</si>
  <si>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spacious sized room with a NEW QUEEN size bed. The room is fully furnished with FRESH painted walls. The room has its own comforter with sheets &amp; pillows. Each room has its own extra throw on blanket and night stand with a lamp. Shared Bathroom. Newly renovated &amp; spacious. Includes a relaxing Rainfall Shower-head, Bath Towels, Hair Dryer, Shampoo, and Body Wash. Just for you! NEWLY FURNISHED Kitchen. Includes large kitchen table, oven, stove, microwave, water boiler, mugs, utensils, kitchen soap, plates. High end ap</t>
  </si>
  <si>
    <t xml:space="preserve">Our main goal is to create a hospitable environment so our guests feel right at home! If you are looking for a peaceful and comforting place to stay, you've found it! This private room is perfect for couples, solo travelers or business professionals. Located in the heart of Jersey City it‚Äôs only a 10 min walk to Journal Square. Take the PATH to downtown Jersey City to experience breath taking views of the NYC skyline. Don‚Äôt feel obligated to only experience JC, take the PATH to NYC w/in 20 mins! 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spacious sized room </t>
  </si>
  <si>
    <t>-Once you enter there is 1 flight of stairs up to the 1st floor where your private room is located -Toilet paper and towels are provided upon arrival but guests are expected to purchase their own after they use what's in the house, additional toiletries can be provided with additional cost -There may be potential for noise as the PATH train runs through in the back of the house. As that is the case we have provided a white noise machine for all guests feel free to use them!</t>
  </si>
  <si>
    <t>Guests can have access to anything they want in their portion of the apartment. The apartment is one unit in a multi-unit house.  Amenities include: -White Noise Machine -Water Boiler -Mugs -Utensils  -Microwave -Shampoo -Body wash -New linens and towels -Wireless internet service -Hair dryer -Extra Towels -Extra Pillows  -Iron &amp; Ironing board -Water -Washer and Dryer are located in the basement and are accessible and available to use for a fee. The machines require quarters to operate.</t>
  </si>
  <si>
    <t>CHECK IN TIME IS 5:00 PM CHECK OUT IS BY 11:00 AM Please be courteous &amp; respectful. We do not want people throwing loud parties. We want to keep a clean and peaceful environment for everyone including neighbors and other tenants. Please turn off all lights and air conditioner/heat when you leave the apartment. I know that accidents happen so immediately notify me if any furniture, appliances or any other items are damaged. You may be charged a fee depending if there is excessive damage to the property/furniture. The damage depends if any repairs/replacements need to be made. Absolutely NO ILLEGAL ACTIVITY (downloading or file sharing) using our internet No smoking. No pets allowed. No excessively loud music or unruly behavior. Please respect our quiet hours between 10 PM and 8 AM. Do not congregate in common entry ways/stairwells. Toilet paper and towels are provided upon arrival but guests are expected to purchase their own after they use what's in the house, additional toiletries can</t>
  </si>
  <si>
    <t>https://a0.muscache.com/im/pictures/8cf683cb-dab6-4499-96d5-6680bd844517.jpg?aki_policy=large</t>
  </si>
  <si>
    <t>{TV,Wifi,"Air conditioning",Kitchen,"Paid parking off premises","Free street parking",Heating,Washer,Dryer,"Smoke detector","Carbon monoxide detector","Fire extinguisher",Essentials,Shampoo,"Lock on bedroom door",Hangers,"Hair dryer",Iron,"Laptop friendly workspace","Self check-in",Keypad,"Private entrance","Hot water","Bed linens","Extra pillows and blankets",Microwave,Refrigerator,"Dishes and silverware","Cooking basics",Oven,Stove,"Long term stays allowed","Shower gel","Trash can"}</t>
  </si>
  <si>
    <t>https://www.airbnb.com/rooms/31088288</t>
  </si>
  <si>
    <t>Newly Renovated and Spacious Room "J" Close to NYC</t>
  </si>
  <si>
    <t>-Once you enter there is 1 flight of stairs up to the first floor where your private room is located -Toilet paper and towels are provided upon arrival but guests are expected to purchase their own after they use what's in the house, additional toiletries can be provided with additional cost</t>
  </si>
  <si>
    <t>Guests can have access to anything they want in their portion of the apartment. The apartment is one unit in a multi-unit house.  Amenities include: -Water Boiler -Mugs -Utensils  -Microwave -Shampoo -Body wash -New linens and towels -Wireless internet service -Hair dryer -Extra Towels -Extra Pillows  -Iron &amp; Ironing board -Water -Washer and Dryer are located in the basement and are accessible and available to use for a fee. The machines require quarters to operate.</t>
  </si>
  <si>
    <t>https://a0.muscache.com/im/pictures/7757c166-c92d-4ff6-8090-de0562b1c642.jpg?aki_policy=large</t>
  </si>
  <si>
    <t>https://www.airbnb.com/rooms/31095888</t>
  </si>
  <si>
    <t>Heydi's View Downtown Jersey City 2 bedroom  apt</t>
  </si>
  <si>
    <t>Create a memorable vacation or business trip by staying at this brand new renovated apartment with all new furniture and appliances in a family-friendly Downtown Jersey City. Just 7 minutes from Manhattan. Perfect location for exploring/working in NYC. This unit is one block away to many great restaurants, bars, cafes in the trendy Downtown Jersey City and just a short train ride to NYC. A wealth of curated information will be provided via our Guidebook and House Manual.</t>
  </si>
  <si>
    <t>2nd Floor walk up Comfortable, safe, clean and private 2 bedroom / 1 bathroom apartment in Downtown Jersey City.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charming private 2 bedroom/1 bathroom apartment that sleeps 5/6 people in Downtown Jersey City. Comfortable and totally private apartment in a five family building which is secure with surveillance cameras and private entrance . Enjoy trendy restaurants, bars, and cafes in a beautiful section of Downtown Jersey City,  just 7 minutes from Manhattan. OTHER listings:  https://www.airbnb.com/rooms/31883112?s=51                                    https://www.airbnb.com/rooms/31878671?s=5 (Website hidden by Airbnb)  DETAILS: - Bedroom #1 (sl</t>
  </si>
  <si>
    <t>Create a memorable vacation or business trip by staying at this brand new renovated apartment with all new furniture and appliances in a family-friendly Downtown Jersey City. Just 7 minutes from Manhattan. Perfect location for exploring/working in NYC. This unit is one block away to many great restaurants, bars, cafes in the trendy Downtown Jersey City and just a short train ride to NYC. A wealth of curated information will be provided via our Guidebook and House Manual. 2nd Floor walk up Comfortable, safe, clean and private 2 bedroom / 1 bathroom apartment in Downtown Jersey City.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charming private 2 bedroom/1 bathroom apartment that sleeps 5/6 p</t>
  </si>
  <si>
    <t>Downtown Jersey city has grown in the past couple of years,  we have great restaurants, farmers market, fairs  and 10 minutes away from NYC.</t>
  </si>
  <si>
    <t>Our other 2 listing -  2 bedroom https://www.airbnb.com/rooms/31883112?s=51 Studio apartment https://www.airbnb.com/rooms/31878671?s=51</t>
  </si>
  <si>
    <t>Grove street train station is a block away, Newport shopping mall is 8 minutes walking distance or one stop from Grove train station.</t>
  </si>
  <si>
    <t>Grove Street Path Station is only a block from the apartment. Convenient to World Trade Center, Union Square, Times Square, Grand Central Terminal, Greenwich Village, Metropolitan Met Museum, MOMA, Central Park, Empire State Building, Midtown. Our other 2 listing -  2 bedroom https://www.airbnb.com/rooms/31883112?s=51 Studio apartment https://www.airbnb.com/rooms/31878671?s=51</t>
  </si>
  <si>
    <t>I will be available to answer any questions or concern through email, text or just call.</t>
  </si>
  <si>
    <t>- 11pm- 7am</t>
  </si>
  <si>
    <t>https://a0.muscache.com/im/pictures/4c8a2081-3263-4c38-9871-5af20aa5f5fd.jpg?aki_policy=large</t>
  </si>
  <si>
    <t>https://www.airbnb.com/users/show/232339962</t>
  </si>
  <si>
    <t>Maria &amp; Miguel</t>
  </si>
  <si>
    <t>We have own this home since 1982.  We love this house and totally love our new neighborhood! We welcome you and are here to help with any questions or concerns you may have!</t>
  </si>
  <si>
    <t>https://a0.muscache.com/im/pictures/user/1e210c29-1fc8-44b2-95de-bdef1f9ee711.jpg?aki_policy=profile_small</t>
  </si>
  <si>
    <t>https://a0.muscache.com/im/pictures/user/1e210c29-1fc8-44b2-95de-bdef1f9ee711.jpg?aki_policy=profile_x_medium</t>
  </si>
  <si>
    <t>{TV,"Cable TV",Wifi,"Air conditioning",Kitchen,"Free street parking",Heating,"Smoke detector","Carbon monoxide detector","First aid kit","Fire extinguisher",Essentials,Shampoo,"Lock on bedroom door",Hangers,"Hair dryer",Iron,"Laptop friendly workspace","Self check-in",Lockbox,"Private entrance","Hot water","Bed linens","Extra pillows and blankets","Ethernet connection",Microwave,"Coffee maker",Refrigerator,"Dishes and silverware","Cooking basics",Oven,Stove,"Luggage dropoff allowed","Long term stays allowed"}</t>
  </si>
  <si>
    <t>https://www.airbnb.com/rooms/31121179</t>
  </si>
  <si>
    <t>Huge 3Br House! Yard,Park,NYC Views! 30 min to NYC</t>
  </si>
  <si>
    <t>‚ÄúThe Family Haven‚Äù as we like to describe this hidden gem is nestled in a convenient and peaceful location with easy access to all the New York area has to offer, not to mention the gold mine of free parking and an awesome private backyard ! A spacious and open kitchen/living/dining space is on the top floor as long with a full bath. The top floor has 3 bedrooms and a bathroom. We also have free WiFi and a smart tv w/ netflix! Please read the description of the neighborhood prior to booking.</t>
  </si>
  <si>
    <t xml:space="preserve">This spacious 3 br apartment in the heart of Jersey City can comfortably fit large groups, families or a single couple. Our vision for this accommodation is to provide a spotlessly clean and spacious home for travelers who wish to visit New York City or the surrounding area for a reasonable and affordable price. We really wanted to gear this home for families because you have the entire house to yourself with a huge beautiful and serene backyard, parking space and plenty of bedrooms and bathrooms including a fun bunk bed!  Granted the apartment is not located in the best of neighborhoods, the location is an easy commute to NYC by walking to the Light Rail train (5 min walk , then transfer to the path train) , taking a 5 min $6.50 Uber ride to the PATH train (recommended way) , by bus, car or ferry. The PATH train is the fastest and most economical way, it takes you directly to WTC (Lower Manhattan) in approximately 11 minutes and uptown (Times Square area) in about 23 minutes. We‚Äôre a </t>
  </si>
  <si>
    <t>‚ÄúThe Family Haven‚Äù as we like to describe this hidden gem is nestled in a convenient and peaceful location with easy access to all the New York area has to offer, not to mention the gold mine of free parking and an awesome private backyard ! A spacious and open kitchen/living/dining space is on the top floor as long with a full bath. The top floor has 3 bedrooms and a bathroom. We also have free WiFi and a smart tv w/ netflix! Please read the description of the neighborhood prior to booking. This spacious 3 br apartment in the heart of Jersey City can comfortably fit large groups, families or a single couple. Our vision for this accommodation is to provide a spotlessly clean and spacious home for travelers who wish to visit New York City or the surrounding area for a reasonable and affordable price. We really wanted to gear this home for families because you have the entire house to yourself with a huge beautiful and serene backyard, parking space and plenty of bedrooms and bathrooms i</t>
  </si>
  <si>
    <t>PLEASE NOTE: This is not downtown Jersey City, although it is an easy train ride (5 min walk) or $7 Uber ride away. The neighborhood is generally safe but there is a lot of local ‚Äúflavor‚Äù. It‚Äôs a transitional family neighborhood‚Äîyou will be one of many other cultures and ethnicities. The street that the house is on is very quite , well lit and never has any issues. It‚Äôs right across the street from a large post office , and other new government buildings like city hall. As long as you stay on this street and the portion of the neighborhood towards the light rail, you shouldn‚Äôt have any issues. I would not recommend walking in the opposite direction of the light rail.  It is possible for those who are not used to or familiar with urban areas to feel uneasy walking in the area alone. For the most part the neighborhood consists of families and young professionals. Overall it is a nice and safe street and all the neighbors are nice. If you do a street view online of the area, you can get a</t>
  </si>
  <si>
    <t>The listing includes free parking for 1 car (it‚Äôs not in a a private secured spot. It‚Äôs off the street to the side of the house but you‚Äôre slightly on the side walk ) The location is an easy commute to NYC by walking to the MLK Light rail train (about 5 min walk ) , taking a 5 min $6.50 Uber ride to the PATH train (recommended way) , by bus, car or ferry. The PATH train is the fastest and most economical way, it takes you directly to WTC (Lower Manhattan) in approximately 11 minutes and uptown (Times Square area) in about 23 minutes. We‚Äôre a 5 min drive or $6.50 Uber to Liberty State Park which has access to Ellis Island and the Statue of Liberty ! Uber almost anywhere in jersey city for under $10 including downtown where lots of restaurants and bars are, liberty state park , ferry , parks and more.</t>
  </si>
  <si>
    <t>Guests have access to the full private house , huge outdoor yard with table and chairs , and a parking spot. There is no washer / dryer on site but there‚Äôs a laundromat nearby.</t>
  </si>
  <si>
    <t>https://z0.muscache.cn/im/pictures/c8775b90-9a72-420d-bb9d-d8bbcd6b13c4.jpg?aki_policy=large</t>
  </si>
  <si>
    <t>https://www.airbnb.com/rooms/31148939</t>
  </si>
  <si>
    <t>Neighborhood feel but close to NYC.</t>
  </si>
  <si>
    <t>Exposed brick,cozy place. Close to Path trains to NYC. Nice shopping at Newport and lots of great restaurants near by. 10 minute walk to a 3-7 minute train ride into the city. Many fine bakeries in downtown Jersey City, can walk to many restauraunts or even walk into Hoboken, or take light rail. Bicycles to rent around the corner. Liberty State Park is very close. ( The views are fantastic &amp; the Statue Of Liberty's address is actually in Jersey City.) It's a home you'll want to visit again.</t>
  </si>
  <si>
    <t>Beautiful yard you can relax in.</t>
  </si>
  <si>
    <t>Exposed brick,cozy place. Close to Path trains to NYC. Nice shopping at Newport and lots of great restaurants near by. 10 minute walk to a 3-7 minute train ride into the city. Many fine bakeries in downtown Jersey City, can walk to many restauraunts or even walk into Hoboken, or take light rail. Bicycles to rent around the corner. Liberty State Park is very close. ( The views are fantastic &amp; the Statue Of Liberty's address is actually in Jersey City.) It's a home you'll want to visit again. Beautiful yard you can relax in. Nice neighborhood, building quiet after 10p.m. Very close to Path Trains (Grove Street to NYC), also trains to Hoboken &amp; Newark. Parking available on the street. (Free  on weekends, $5 parking permits during the week available), however, you must take note of alternate street side notices for no parking during certain hours for street cleaning, then you must park on the OTHER side of the street.</t>
  </si>
  <si>
    <t>Nice neighborhood, building quiet after 10p.m.</t>
  </si>
  <si>
    <t>Very close to Path Trains (Grove Street to NYC), also trains to Hoboken &amp; Newark. Parking available on the street. (Free  on weekends, $5 parking permits during the week available), however, you must take note of alternate street side notices for no parking during certain hours for street cleaning, then you must park on the OTHER side of the street.</t>
  </si>
  <si>
    <t>https://a0.muscache.com/im/pictures/c251f0e1-deb9-4386-a03f-53e28752fe29.jpg?aki_policy=large</t>
  </si>
  <si>
    <t>https://www.airbnb.com/users/show/125708095</t>
  </si>
  <si>
    <t>Margaret</t>
  </si>
  <si>
    <t>https://a0.muscache.com/im/pictures/user/109f1b8f-3d0c-40d2-a338-7faa51454274.jpg?aki_policy=profile_small</t>
  </si>
  <si>
    <t>https://a0.muscache.com/im/pictures/user/109f1b8f-3d0c-40d2-a338-7faa51454274.jpg?aki_policy=profile_x_medium</t>
  </si>
  <si>
    <t>{TV,Wifi,"Air conditioning",Kitchen,"Free street parking",Heating,"Smoke detector","Carbon monoxide detector",Essentials,Shampoo,Hangers,Iron,"Private entrance",Microwave,Refrigerator,"Dishes and silverware","Cooking basics",Oven,Stove,"Luggage dropoff allowed","Long term stays allowed"}</t>
  </si>
  <si>
    <t>https://www.airbnb.com/rooms/31149964</t>
  </si>
  <si>
    <t>Newly Renovated and Spacious Room "G" Close to NYC</t>
  </si>
  <si>
    <t>-Once you enter there is are 2 flights of stairs up to the second floor where your private room is located -Toilet paper and towels are provided upon arrival but guests are expected to purchase their own after they use what's in the house, additional toiletries can be provided with additional cost</t>
  </si>
  <si>
    <t>https://www.airbnb.com/rooms/31150332</t>
  </si>
  <si>
    <t>Newly Renovated and Spacious Room "H" Close to NYC</t>
  </si>
  <si>
    <t>-Once you enter there are two flights of stairs up to the second floor where your private room is located -Toilet paper and towels are provided upon arrival but guests are expected to purchase their own after they use what's in the house, additional toiletries can be provided with additional cost -There may be potential for noise as the PATH train runs through in the back of the house. As that is the case we have provided a white noise machine for all guests feel free to use them!</t>
  </si>
  <si>
    <t>https://a0.muscache.com/im/pictures/821581c8-508a-4815-9c6f-d202921b4568.jpg?aki_policy=large</t>
  </si>
  <si>
    <t>https://www.airbnb.com/rooms/31150631</t>
  </si>
  <si>
    <t>Newly Renovated and Cozy Room ‚ÄúI" Close to NYC</t>
  </si>
  <si>
    <t xml:space="preserve">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cozy room with a NEW FULL size bed. The room is fully furnished with FRESH painted walls. The room has its own comforter with sheets &amp; pillows. Each room has its own extra throw on blanket and night stand with a lamp. Shared Bathroom. Newly renovated &amp; spacious. Includes a relaxing Rainfall Shower-head, Bath Towels, Hair Dryer, Shampoo, and Body Wash. Just for you! NEWLY FURNISHED Kitchen. Includes large kitchen table, oven, stove, microwave, water boiler, mugs, utensils, kitchen soap, plates. High end appliances.  </t>
  </si>
  <si>
    <t>Our main goal is to create a hospitable environment so our guests feel right at home! If you are looking for a peaceful and comforting place to stay, you've found it! This private room is perfect for couples, solo travelers or business professionals. Located in the heart of Jersey City it‚Äôs only a 10 min walk to Journal Square. Take the PATH to downtown Jersey City to experience breath taking views of the NYC skyline. Don‚Äôt feel obligated to only experience JC, take the PATH to NYC w/in 20 mins! 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cozy room with a NEW</t>
  </si>
  <si>
    <t>-Once you enter there are 2 flights of stairs up to the second floor where your private room is located -Toilet paper and towels are provided upon arrival but guests are expected to purchase their own after they use what's in the house, additional toiletries can be provided with additional cost -There may be potential for noise as the PATH train runs through in the back of the house. As that is the case we have provided a white noise machine for all guests feel free to use them!</t>
  </si>
  <si>
    <t>https://a0.muscache.com/im/pictures/8d015604-b067-4f77-b046-c8af71092155.jpg?aki_policy=large</t>
  </si>
  <si>
    <t>{Wifi,"Air conditioning",Kitchen,"Paid parking off premises","Free street parking",Heating,Washer,Dryer,"Smoke detector","Carbon monoxide detector","Fire extinguisher",Essentials,Shampoo,"Lock on bedroom door",Hangers,"Hair dryer",Iron,"Laptop friendly workspace","Self check-in",Keypad,"Private entrance","Hot water","Bed linens","Extra pillows and blankets",Microwave,Refrigerator,"Dishes and silverware","Cooking basics",Oven,Stove,"Long term stays allowed","Shower gel","Trash can"}</t>
  </si>
  <si>
    <t>https://www.airbnb.com/rooms/31172084</t>
  </si>
  <si>
    <t>Private Room in a Luxury Building 4 min from PATH</t>
  </si>
  <si>
    <t>This gorgeous room is in a 2BR 2BA apartment in an upscale building, sleeps 2 and is only a 4 min walk from the Grove St PATH! It is a perfect spot for business travelers or couples visiting NYC and Jersey City. We are located in a luxury building with cool industrial feel with its own gym, business center and a cool rooftop deck with fireplace.</t>
  </si>
  <si>
    <t>Our goal at CozyStays Suites is to make your experience seamless and unforgettable - and of course cozy! After coming back to your temporary cozy home away from home, you will find  yourself in a comfortable apartment. This private room has a queen size bed with plenty of closet space. The living room has a queen sized sleeper sofa. You will enjoy access to High Speed Free Wi-Fi, 55-inch LED smart TV with cable &amp; Netflix and Alexa! The kitchen is fully equipped for cooking and  has  a microwave, toaster, dishwasher, electric kettle and a KEURIG coffee machine! This home also has its own washer and dryer.  To summarize, you will be able to enjoy the following: ‚Ä¢ High-Speed Internet 500 mbps download speed ‚Ä¢ 55 inch LED Smart TV with cable and Netflix ‚Ä¢ Alexa ‚Ä¢ Amazon Music ‚Ä¢ Landline phone ‚Ä¢ Laundry in unit ‚Ä¢ Fully equipped kitchen ‚Ä¢ KEURIG coffee machine ‚Ä¢ Microwave ‚Ä¢ Dishwasher ‚Ä¢ Dedicated working space ‚Ä¢ Bathrooms with Full Size Bath tub, Shower, Toiletries, Towels, Hair Dryer</t>
  </si>
  <si>
    <t>This gorgeous room is in a 2BR 2BA apartment in an upscale building, sleeps 2 and is only a 4 min walk from the Grove St PATH! It is a perfect spot for business travelers or couples visiting NYC and Jersey City. We are located in a luxury building with cool industrial feel with its own gym, business center and a cool rooftop deck with fireplace. Our goal at CozyStays Suites is to make your experience seamless and unforgettable - and of course cozy! After coming back to your temporary cozy home away from home, you will find  yourself in a comfortable apartment. This private room has a queen size bed with plenty of closet space. The living room has a queen sized sleeper sofa. You will enjoy access to High Speed Free Wi-Fi, 55-inch LED smart TV with cable &amp; Netflix and Alexa! The kitchen is fully equipped for cooking and  has  a microwave, toaster, dishwasher, electric kettle and a KEURIG coffee machine! This home also has its own washer and dryer.  To summarize, you will be able to enjoy</t>
  </si>
  <si>
    <t>- Quite Hours: 9pm - 9am - We will ask you to send us a copy of your ID once you reservation is confirmed - Absolutely no parties are allowed on the premises or inside of the units. If there is evidence or we receive complaints of such an occurrence, the guest will be fined $1,000 plus the cost of any resulting damages to the property - We have a min age policy of 25 y/o for all adults in the group - Apartment has a strict no-smoking policy (there is a $500 minimum charge for violating this policy due to damage control and equipment/furniture replacement) - No pets are allowed inside the unit at any time - Lost keys will incur a fee of $75 per key set to have replacements made. Lost FOBs and access cards are also subject to fine of $100 each - Guests shall comply with all house rules and regulations pertaining to the building in which the apartment is located, including but not limited to trash and recycling procedures, noise level limits and appropriate conduct within the building's p</t>
  </si>
  <si>
    <t>https://www.airbnb.com/rooms/31176299</t>
  </si>
  <si>
    <t>Huge  private room in brand new Apartment.</t>
  </si>
  <si>
    <t>Peaceful clean  3 bedroom 2 bathroom with  modern furniture's,  fully equipped kitchen,  and laundry in the unit.</t>
  </si>
  <si>
    <t>This is a 3 bedroom 2 bath with laundry in unit apartment,  fully furnished , only females reside in this apartment ,  the master bedroom with attached bathroom is occupied by 1 fully time Tennant professional female, she travels  alot.. 1st room is a private room  occupied by full Time Tennant,  she is a professional working in NYC.  2nd room is private  is available for Airbnb guests.  you will be sharing  the bathroom with 1 female and you will be sharing the entire apartment  with 2 females  excluding yourself.</t>
  </si>
  <si>
    <t>Peaceful clean  3 bedroom 2 bathroom with  modern furniture's,  fully equipped kitchen,  and laundry in the unit. This is a 3 bedroom 2 bath with laundry in unit apartment,  fully furnished , only females reside in this apartment ,  the master bedroom with attached bathroom is occupied by 1 fully time Tennant professional female, she travels  alot.. 1st room is a private room  occupied by full Time Tennant,  she is a professional working in NYC.  2nd room is private  is available for Airbnb guests.  you will be sharing  the bathroom with 1 female and you will be sharing the entire apartment  with 2 females  excluding yourself. Guest has access to all common areas,   Kitchen,  Living room  Diningroom  Laundry  And common bathroom Guest  can reach me via phone,  email, (Hidden by Airbnb) etc.. 1 block away  is central Avenue,  all major transportation  to NYC , 20 mins by bus ,  To path train station  bus is 2 mins away takes 10 mins or walk 25 mins.. Central Avenue  has all major shoppi</t>
  </si>
  <si>
    <t>1 block away  is central Avenue,  all major transportation  to NYC , 20 mins by bus ,  To path train station  bus is 2 mins away takes 10 mins or walk 25 mins.. Central Avenue  has all major shopping areas..</t>
  </si>
  <si>
    <t>Very important  guest double lock main entrance  doors  when entering or existing  the building.. Must lock your main apartment door.  Switch off all lights when not using. Always clean up your dishes and kitchen area after you use it... don't leave any dirty dishes around.. dispose all garbage  in the bins provided. Separate recycled items.. I don't allow any guest friends or family  to visit in the apartment,  please don't bring any strangers into the apartment or you will be asked to leave immediately.</t>
  </si>
  <si>
    <t>Bus stop is on Summit Avenue  , 1 mins walk to Path Station  , all path goes to World Trade center,  33rd street  Manhattan.. BUS also goes directly to Time square area  20 mins ride.</t>
  </si>
  <si>
    <t>Guest has access to all common areas,   Kitchen,  Living room  Diningroom  Laundry  And common bathroom</t>
  </si>
  <si>
    <t>Guest  can reach me via phone,  email, (Hidden by Airbnb) etc..</t>
  </si>
  <si>
    <t>Guest , must remove shoes before entering into the apartment,   When finished using common areas,  clean up after yourself,   Clean all dishes after using.. dont leave any dirty dishes in the sink.,  Each guest should keep all common areas clean for the other guest to use. Make sure to always double lock main entrance door and apartment door when entering and leaving. Don't bring  unknown people into the apartment, or you will be asked to leave without notice.</t>
  </si>
  <si>
    <t>https://a0.muscache.com/im/pictures/a53aed4b-d59d-439c-b40f-a82bf9d15c44.jpg?aki_policy=large</t>
  </si>
  <si>
    <t>https://www.airbnb.com/users/show/127867279</t>
  </si>
  <si>
    <t>Anjali</t>
  </si>
  <si>
    <t>Hi, I am Anjali. My husband Shaan and I are often traveling, and hosting for Airbnb. We can help out visitors to the NYC area with local experiences and directions.</t>
  </si>
  <si>
    <t>https://a0.muscache.com/im/pictures/user/8cbe7b35-ea3a-4d6b-b0f7-20bc53752b8e.jpg?aki_policy=profile_small</t>
  </si>
  <si>
    <t>https://a0.muscache.com/im/pictures/user/8cbe7b35-ea3a-4d6b-b0f7-20bc53752b8e.jpg?aki_policy=profile_x_medium</t>
  </si>
  <si>
    <t>{TV,Wifi,"Air conditioning",Kitchen,Heating,Washer,Dryer,"Smoke detector","Carbon monoxide detector",Essentials,"Lock on bedroom door",Hangers,Iron,"Laptop friendly workspace","Private living room","Hot water",Microwave,"Coffee maker",Refrigerator,"Dishes and silverware",Oven,Stove,Other}</t>
  </si>
  <si>
    <t>https://www.airbnb.com/rooms/31177786</t>
  </si>
  <si>
    <t>Luxury apartment Manhattan skyline Gym Pool</t>
  </si>
  <si>
    <t>Luxury apartment just for you!Free for gym and pools!Amazing Manhattan skyline, entrie Manhattan night view!Only few minutes to Wall St, downtown!Great place for your trip .Around with supermarkets and Newport mall. Everything you need we have it! Welcome home</t>
  </si>
  <si>
    <t>https://a0.muscache.com/im/pictures/7feb0ed3-a352-4acd-87c2-95d14fa31c23.jpg?aki_policy=large</t>
  </si>
  <si>
    <t>https://www.airbnb.com/users/show/181031321</t>
  </si>
  <si>
    <t>Alison</t>
  </si>
  <si>
    <t>https://a0.muscache.com/im/pictures/user/320d2b18-e0dc-4a54-8511-80b85d4493e6.jpg?aki_policy=profile_small</t>
  </si>
  <si>
    <t>https://a0.muscache.com/im/pictures/user/320d2b18-e0dc-4a54-8511-80b85d4493e6.jpg?aki_policy=profile_x_medium</t>
  </si>
  <si>
    <t>{Wifi,"Air conditioning","Wheelchair accessible",Pool,Kitchen,"Free parking on premises",Doorman,Gym,Breakfast,Elevator,"Hot tub","Indoor fireplace",Heating,Washer,Dryer,"Smoke detector","Carbon monoxide detector","First aid kit","Safety card","Fire extinguisher",Essentials,Shampoo,Hangers,"Hair dryer","Laptop friendly workspace"}</t>
  </si>
  <si>
    <t>https://www.airbnb.com/rooms/31189949</t>
  </si>
  <si>
    <t>Cute little spot</t>
  </si>
  <si>
    <t>Wake up in this peaceful cute apartment with amenities (wifi, smart TV, kitchen for your cooking, air conditioner and heater). Added to this is a 4mns walk to the Garfield Av. light rail that takes you to Exchange Place path station.</t>
  </si>
  <si>
    <t>https://a0.muscache.com/im/pictures/ef44778f-788a-4360-8363-62b91870d1de.jpg?aki_policy=large</t>
  </si>
  <si>
    <t>https://www.airbnb.com/users/show/233118449</t>
  </si>
  <si>
    <t>Ike</t>
  </si>
  <si>
    <t xml:space="preserve">My name is Ike, 35. Currently working with one of the Banks in midtown NY. I love soccer, tennis, traveling and reading. I‚Äôm also a good listener and desire that one day the world amazing place devoid of all the craziness..#fingerscrossed </t>
  </si>
  <si>
    <t>https://a0.muscache.com/im/pictures/user/c693d8be-4bee-4982-996c-9915d4d4dad9.jpg?aki_policy=profile_small</t>
  </si>
  <si>
    <t>https://a0.muscache.com/im/pictures/user/c693d8be-4bee-4982-996c-9915d4d4dad9.jpg?aki_policy=profile_x_medium</t>
  </si>
  <si>
    <t>{TV,Wifi,"Air conditioning",Kitchen,Heating,"Smoke detector","Carbon monoxide detector","Fire extinguisher",Essentials,"Lock on bedroom door",Hangers,Iron,"Hot water"}</t>
  </si>
  <si>
    <t>https://www.airbnb.com/rooms/31203797</t>
  </si>
  <si>
    <t>4BR-10 min PATH to downtown New York/15 to Newark</t>
  </si>
  <si>
    <t>Stay in the closest legal vacation rental area to downtown New York City. Enjoy a 10-minute PATH train ride to World Trade Center plus skyline views of downtown NYC and Jersey City. Live in a renovated, well-equipped townhouse in a safe neighborhood with a bustling local dining and shopping scene. Every room has  50-inch 4K Roku Streaming LED TVs and plush comfortable beds. Kitchen is renovated. Bathrooms have shampoo, conditioner, shower gel, hand soap, moisturizer. City-wide WiFi available.</t>
  </si>
  <si>
    <t>This charming turn-of-the-century brick townhouse has been recently renovated with ceiling fans in every room and hardwood floors throughout.  It has been lovingly updated to contemporary standards while accentuating old world charm. Each bedroom and the living room features 50-inch 4K Roku Streaming LED TVs and the some of the most comfortable and highest rated beds in the industry. Bathrooms feature wall-mounted soap dispensers, glass-enclosed showers and tubs, and recessed shelves. Pamper yourself in the most luxurious shower or bath you've ever taken underneath the highest rated rain shower head. Kitchen is renovated with new stainless steel appliances and motion activated faucet, and fully stocked with cookware, bakeware, utensils, coffee machine, tea kettle, basic condiments, coffee, and tea. Living room contains leather sectional sofa that converts into bed. Every sleeping quarter contains USB charging pods for your phones and other electronic devices. Plenty of dining space, cl</t>
  </si>
  <si>
    <t>Stay in the closest legal vacation rental area to downtown New York City. Enjoy a 10-minute PATH train ride to World Trade Center plus skyline views of downtown NYC and Jersey City. Live in a renovated, well-equipped townhouse in a safe neighborhood with a bustling local dining and shopping scene. Every room has  50-inch 4K Roku Streaming LED TVs and plush comfortable beds. Kitchen is renovated. Bathrooms have shampoo, conditioner, shower gel, hand soap, moisturizer. City-wide WiFi available. This charming turn-of-the-century brick townhouse has been recently renovated with ceiling fans in every room and hardwood floors throughout.  It has been lovingly updated to contemporary standards while accentuating old world charm. Each bedroom and the living room features 50-inch 4K Roku Streaming LED TVs and the some of the most comfortable and highest rated beds in the industry. Bathrooms feature wall-mounted soap dispensers, glass-enclosed showers and tubs, and recessed shelves. Pamper yours</t>
  </si>
  <si>
    <t>The space underneath the beds are high enough to accommodate your luggage so you can maximize your enjoyment of an uncluttered floor space. Sectional sofa converts to bed. The bedding and linens are in the sectional storage area once you pull out the bed.</t>
  </si>
  <si>
    <t>The frequent 24-hour PATH metro service takes you into the heart of downtown Manhattan / New York City in 10 minutes or to many other parts of midtown and downtown Manhattan in 18-24 minutes. There's also frequent direct shuttle and bus service to Port Authority in Times Square in 30 minutes.  Newark Liberty International Airport is only 10-15 minutes away via taxi or Uber / Lyft rideshare. I can send you a link for a 1st time rider discount. Free street parking on Sundays and holidays.</t>
  </si>
  <si>
    <t>You'll have full and exclusive access to the entire 2nd floor unit of the house with 4 bedrooms, a living room, eat-in kitchen, and 2 full bathrooms. Enjoy high-speed WiFi at home and throughout the city.</t>
  </si>
  <si>
    <t>You get to enjoy the entire 2nd floor unit of this townhouse. However, my staff and I are available for any needs you may have as well as to perform cleaning duty and regular maintenance.</t>
  </si>
  <si>
    <t>- No shoes in the house - Please wash and put away anything you use in the kitchen - Quiet hours after 11PM</t>
  </si>
  <si>
    <t>https://a0.muscache.com/im/pictures/4bf6cd69-7e5c-40a4-8bde-18ef865a1f38.jpg?aki_policy=large</t>
  </si>
  <si>
    <t>{TV,"Cable TV",Wifi,"Air conditioning",Kitchen,"Paid parking off premises","Free street parking",Heating,"Family/kid friendly","Smoke detector","Carbon monoxide detector","First aid kit","Safety card","Fire extinguisher",Essentials,Shampoo,"Lock on bedroom door",Hangers,"Hair dryer",Iron,"Laptop friendly workspace","Self check-in","Smart lock","Private entrance",Bathtub,"Hot water","Bed linens",Microwave,"Coffee maker",Refrigerator,"Dishes and silverware","Cooking basics",Oven,Stove,"Patio or balcony","Luggage dropoff allowed","Long term stays allowed","Paid parking on premises"}</t>
  </si>
  <si>
    <t>https://www.airbnb.com/rooms/31233846</t>
  </si>
  <si>
    <t>Apt 2 in downtown Jersey City home near NYC</t>
  </si>
  <si>
    <t>You'll be staying on the 2nd floor of a 19th-century townhouse in downtown Jersey City. The house is one block from the Newark Avenue pedestrian plaza, with lots of shopping and restaurants nearby. There's an ice cream shop (Torico) across the street. It's a five-minute walk to the Grove Street PATH station, where you can get the train to New York City or Hoboken. Door-to-door time to downtown NYC is about 20 minutes.</t>
  </si>
  <si>
    <t>The house was built in 1887 and is one of five identical houses at this end of the block. It was converted into a 3-family at some point, probably 1970s or 1980s. This apartment is the second floor. The third floor is a separate Airbnb apartment, look for "Apt 3 in downtown Jersey City home near NYC."</t>
  </si>
  <si>
    <t>You'll be staying on the 2nd floor of a 19th-century townhouse in downtown Jersey City. The house is one block from the Newark Avenue pedestrian plaza, with lots of shopping and restaurants nearby. There's an ice cream shop (Torico) across the street. It's a five-minute walk to the Grove Street PATH station, where you can get the train to New York City or Hoboken. Door-to-door time to downtown NYC is about 20 minutes. The house was built in 1887 and is one of five identical houses at this end of the block. It was converted into a 3-family at some point, probably 1970s or 1980s. This apartment is the second floor. The third floor is a separate Airbnb apartment, look for "Apt 3 in downtown Jersey City home near NYC." We occupy the bottom two floors of the building, so we may see you. Our house is right in the middle of downtown Jersey City, one block from the Newark Ave pedestrian plaza, a two-block section of the street that closed to traffic. There are many shops and restaurants within</t>
  </si>
  <si>
    <t>https://a0.muscache.com/im/pictures/cdd4a338-89b7-4af6-924a-e838a531f922.jpg?aki_policy=large</t>
  </si>
  <si>
    <t>https://www.airbnb.com/rooms/31233929</t>
  </si>
  <si>
    <t>Cozy NYC launch pad</t>
  </si>
  <si>
    <t>Cozy room available in an apartment close to the Journal Square path train. The room is on the second floor, number 4. You‚Äôll find it right across the kitchen. From the apartment  to lower Manhattan is 20 minutes away. The apartment has a kitchen and living room with Netflix you can use, plus a coin operated laundry and heating in the basement.. A lot of good restaurants nearby, especially for Asian food, and easy access to Hoboken and everything NYC has to offer.</t>
  </si>
  <si>
    <t>The apartment has windows in every room, providing lots of natural light. Our cozy living room, bright spaces and plants will make you feel at home. 12 minutes walk to Journal Square Path train station, access to bus and Citibikes available 3 blocks away. You can find a lot of Asian restaurants and marketplaces in the area, plus the Beacon, an iconic art deco landmark in Jersey City, two blocks away. The Boyd-McGuiness Park and a cafe are a few blocks away too. 10 minutes from Grove street area and the Hoboken pier, both filled with a variety of cafes, waterfronts and very nice international cuisine.</t>
  </si>
  <si>
    <t>Cozy room available in an apartment close to the Journal Square path train. The room is on the second floor, number 4. You‚Äôll find it right across the kitchen. From the apartment  to lower Manhattan is 20 minutes away. The apartment has a kitchen and living room with Netflix you can use, plus a coin operated laundry and heating in the basement.. A lot of good restaurants nearby, especially for Asian food, and easy access to Hoboken and everything NYC has to offer. The apartment has windows in every room, providing lots of natural light. Our cozy living room, bright spaces and plants will make you feel at home. 12 minutes walk to Journal Square Path train station, access to bus and Citibikes available 3 blocks away. You can find a lot of Asian restaurants and marketplaces in the area, plus the Beacon, an iconic art deco landmark in Jersey City, two blocks away. The Boyd-McGuiness Park and a cafe are a few blocks away too. 10 minutes from Grove street area and the Hoboken pier, both fill</t>
  </si>
  <si>
    <t>12 minutes walk to Journal Square Path train station, access to bus and Citibikes available 3 blocks away. You can find a lot of Asian restaurants and marketplaces in the area, plus the Beacon, an iconic art deco landmark from Jersey City, two blocks away. The Boyd-McGuiness Park and a cafe are a few blocks away too. 10 minutes from Grove street area and the Hoboken pier, both filled with a variety of cafes, waterfronts and very nice international cuisine. Uber rides are 10 mins to Hoboken and 25 minutes to Newark airport.</t>
  </si>
  <si>
    <t>You can use the kitchen, stove, fridge, microwave,  casseroles and plates. Our living room counts with a comfortable couch and a Smart TV including Netflix and Prime. The bathroom includes a bath tube and amenities such as soap, towel and shampoo. Quick access to the bathroom from your bedroom.</t>
  </si>
  <si>
    <t>If at home will gladly offer advice on restaurants and places to see.</t>
  </si>
  <si>
    <t>https://a0.muscache.com/im/pictures/5c441cf8-4467-4036-a756-92320844adcf.jpg?aki_policy=large</t>
  </si>
  <si>
    <t>https://www.airbnb.com/users/show/233645937</t>
  </si>
  <si>
    <t>I work as a doctoral student in comparative literature, focusing mainly on Caribbean postcolonial writing and sexuality. My partner works in technology in NYC.</t>
  </si>
  <si>
    <t>https://a0.muscache.com/im/pictures/user/6b93e7d0-ee08-4196-9a9a-735508272fce.jpg?aki_policy=profile_small</t>
  </si>
  <si>
    <t>https://a0.muscache.com/im/pictures/user/6b93e7d0-ee08-4196-9a9a-735508272fce.jpg?aki_policy=profile_x_medium</t>
  </si>
  <si>
    <t>{TV,Wifi,Kitchen,Heating,Washer,Dryer,"Smoke detector","Carbon monoxide detector",Essentials,Shampoo,Hangers,"Private living room"}</t>
  </si>
  <si>
    <t>https://www.airbnb.com/rooms/31253851</t>
  </si>
  <si>
    <t>2 Bedroom Apt/ Close to NYC/Park and Shopping</t>
  </si>
  <si>
    <t>Beautiful 2 bedroom, living room, Kitchen and Bath. Close to Park, shopping Area and New York City. Newly furnished.</t>
  </si>
  <si>
    <t>20 minutes away from MetLife Stadium and America Dream Mall</t>
  </si>
  <si>
    <t>Beautiful 2 bedroom, living room, Kitchen and Bath. Close to Park, shopping Area and New York City. Newly furnished. 20 minutes away from MetLife Stadium and America Dream Mall You will be accessing the entire apartment it's private and excellent for families. We will be available on to Phone or if require to be there we can get there in 15 minutes. Very close to all shopping including Malls and Park. Walking distance to McDonald's, IHOP and many more. Close to New York City and 20 minutes away from MetLife Stadium. There is a bus Stop Near the Building and you can also use other transportation of your Choice.</t>
  </si>
  <si>
    <t>Very close to all shopping including Malls and Park. Walking distance to McDonald's, IHOP and many more. Close to New York City and 20 minutes away from MetLife Stadium.</t>
  </si>
  <si>
    <t>There is a bus Stop Near the Building and you can also use other transportation of your Choice.</t>
  </si>
  <si>
    <t>You will be accessing the entire apartment it's private and excellent for families.</t>
  </si>
  <si>
    <t>We will be available on to Phone or if require to be there we can get there in 15 minutes.</t>
  </si>
  <si>
    <t>https://a0.muscache.com/im/pictures/f3e759b9-d75b-48bb-acd2-287acc04ecd9.jpg?aki_policy=large</t>
  </si>
  <si>
    <t>https://www.airbnb.com/users/show/233838758</t>
  </si>
  <si>
    <t>Sunil</t>
  </si>
  <si>
    <t>Carlstadt, New Jersey, United States</t>
  </si>
  <si>
    <t>https://a0.muscache.com/im/pictures/user/c16f537e-8e75-454e-9927-5c510586ed71.jpg?aki_policy=profile_small</t>
  </si>
  <si>
    <t>https://a0.muscache.com/im/pictures/user/c16f537e-8e75-454e-9927-5c510586ed71.jpg?aki_policy=profile_x_medium</t>
  </si>
  <si>
    <t>{TV,"Cable TV",Wifi,"Air conditioning",Kitchen,"Free street parking",Heating,"Smoke detector","Carbon monoxide detector","First aid kit",Essentials,"Lock on bedroom door",Hangers,"Hair dryer",Iron,"Laptop friendly workspace","Self check-in",Keypad,"Private entrance","Hot water",Microwave,"Coffee maker",Refrigerator,"Dishes and silverware","Cooking basics",Oven,Stove}</t>
  </si>
  <si>
    <t>https://www.airbnb.com/rooms/31355032</t>
  </si>
  <si>
    <t>Modern. Homey. Safe. Close to NYC (FREE Breakfast)</t>
  </si>
  <si>
    <t>Are you ready for SPRING in New York? My beautiful apartment is located 15-20 min to Times Square, Manhattan without traffic. The local bus runs almost every 2 minutes, so it's a really convenient commute for people who would like to visit Manhattan often. Enjoy Free Coffee and breakfast all day long. This is a 2 bedroom - 1 bathroom apartment, so bathroom is shared. I work mostly in the evenings and weekends so chances are you will not see me much. About 20 mins from Newark airport with Uber.</t>
  </si>
  <si>
    <t>You get a nice private room, full access to kitchen. You are welcome to use the coffee machine and anything you find in the fridge. (Free of charge) There will also be free bagels, cream cheese and butter. Buses around the corner, located in a quiet and safe neighborhood, near all stores and Restaurants, Kitchen, bathroom tub/shower, Full-size bed,  comfortable couch in living room.</t>
  </si>
  <si>
    <t xml:space="preserve">Are you ready for SPRING in New York? My beautiful apartment is located 15-20 min to Times Square, Manhattan without traffic. The local bus runs almost every 2 minutes, so it's a really convenient commute for people who would like to visit Manhattan often. Enjoy Free Coffee and breakfast all day long. This is a 2 bedroom - 1 bathroom apartment, so bathroom is shared. I work mostly in the evenings and weekends so chances are you will not see me much. About 20 mins from Newark airport with Uber. You get a nice private room, full access to kitchen. You are welcome to use the coffee machine and anything you find in the fridge. (Free of charge) There will also be free bagels, cream cheese and butter. Buses around the corner, located in a quiet and safe neighborhood, near all stores and Restaurants, Kitchen, bathroom tub/shower, Full-size bed,  comfortable couch in living room. I work mostly in the afternoons and late evenings plus the weekends so you will practically not see me much, but I </t>
  </si>
  <si>
    <t>This cozy and warm Apt is located in the Heights of Jersey City, is on a street full of families and great people. If you are looking for a friendly place to stay while you enjoy the area, this is it! And it is close and walking distance to Restaurants and Supermarkets. It‚Äôs two blocks from Central Avenue and near Jersey City public transportation can take you downtown to Journal Square, Hoboken and NYC also is two blocks from Kennedy Blvd with major public transportation too where You can take bus # 51 to Times Square fare $3.25 it runs very often every 3 to 5 minutes which I recommend.  "UBER" and "LYFT" are very popular in Jersey, so download the app and travel around for cheap. Buses run to Manhattan every 2 minutes, just around the corner from my apartment. This is a very safe neighborhood !</t>
  </si>
  <si>
    <t>You get a nice private room, full access to kitchen. You are welcome to use the coffee machine and anything you find in the fridge. (Free of charge)</t>
  </si>
  <si>
    <t>I work mostly in the afternoons and late evenings plus the weekends so you will practically not see me much, but I will always be available via phone/text for any questions.</t>
  </si>
  <si>
    <t>https://a0.muscache.com/im/pictures/06205925-225e-45db-94b4-c395a9706a97.jpg?aki_policy=large</t>
  </si>
  <si>
    <t>https://www.airbnb.com/users/show/205974409</t>
  </si>
  <si>
    <t>Rockville Centre, New York, United States</t>
  </si>
  <si>
    <t>https://a0.muscache.com/im/pictures/user/b84c54ae-c3a2-4cdf-b3cc-444cf5c1f7df.jpg?aki_policy=profile_small</t>
  </si>
  <si>
    <t>https://a0.muscache.com/im/pictures/user/b84c54ae-c3a2-4cdf-b3cc-444cf5c1f7df.jpg?aki_policy=profile_x_medium</t>
  </si>
  <si>
    <t>['phone', 'offline_government_id', 'selfie', 'government_id', 'identity_manual', 'work_email']</t>
  </si>
  <si>
    <t>{TV,Wifi,"Air conditioning",Kitchen,Breakfast,"Free street parking","Indoor fireplace",Heating,"Smoke detector","Carbon monoxide detector","First aid kit","Fire extinguisher",Essentials,Shampoo,"Lock on bedroom door",Hangers,"Hair dryer",Iron,"Laptop friendly workspace","Hot water",Microwave,"Coffee maker",Refrigerator,Dishwasher,"Dishes and silverware","Cooking basics",Oven,Stove,"EV charger","Luggage dropoff allowed","Host greets you"}</t>
  </si>
  <si>
    <t>https://www.airbnb.com/rooms/31379668</t>
  </si>
  <si>
    <t>Amazing &amp; Clean 2bed/1bath 15 minutes to NYC!</t>
  </si>
  <si>
    <t>My place is in the heart of Jersey City! The apartment is located on the 3nd floor of a condo building. This stylish unit gives you that NYC feel. Just a 5-8 minute walk to the Light Rail Station. You can also take a 5 minute Uber/Taxi directly to Grove St. PATH Station that takes you directly into NYC. This unit is also located near Statue of Liberty Tours. You‚Äôll love my place because it is a very accessible neighborhood. The apartment is stylish &amp; professionally cleaned prior to all arrivals.</t>
  </si>
  <si>
    <t>Guests can expect an exceptional space to come home to. This unit is brand new and styled to perfection. It is fully equipped to fit large groups with a modern space and kitchen.</t>
  </si>
  <si>
    <t>My place is in the heart of Jersey City! The apartment is located on the 3nd floor of a condo building. This stylish unit gives you that NYC feel. Just a 5-8 minute walk to the Light Rail Station. You can also take a 5 minute Uber/Taxi directly to Grove St. PATH Station that takes you directly into NYC. This unit is also located near Statue of Liberty Tours. You‚Äôll love my place because it is a very accessible neighborhood. The apartment is stylish &amp; professionally cleaned prior to all arrivals. Guests can expect an exceptional space to come home to. This unit is brand new and styled to perfection. It is fully equipped to fit large groups with a modern space and kitchen. I am available for my guests when they need me; I live close by. The neighborhood has some fantastic restaurants, parks, and amazing views of NYC. Its very close to Liberty State Park which has the best views of NYC in the world. You can get around using the light rail - which is just a few blocks away. Or you can call</t>
  </si>
  <si>
    <t>The neighborhood has some fantastic restaurants, parks, and amazing views of NYC. Its very close to Liberty State Park which has the best views of NYC in the world.</t>
  </si>
  <si>
    <t>You can get around using the light rail - which is just a few blocks away. Or you can call a taxi / Uber for a quick 5 minute ride to Grove St. PATH station to take the train directly into NYC.</t>
  </si>
  <si>
    <t>I am available for my guests when they need me; I live close by.</t>
  </si>
  <si>
    <t>https://a0.muscache.com/im/pictures/aa7cbf43-8b5e-4a4e-a5cc-58ade5b85a58.jpg?aki_policy=large</t>
  </si>
  <si>
    <t>{TV,Wifi,"Air conditioning",Kitchen,"Pets allowed","Free street parking",Heating,"Smoke detector","Carbon monoxide detector","Fire extinguisher",Essentials,Shampoo,"Hair dryer",Iron,"Laptop friendly workspace","Self check-in",Lockbox,"Hot water",Microwave,"Coffee maker",Refrigerator,"Dishes and silverware","Cooking basics",Oven,Stove}</t>
  </si>
  <si>
    <t>https://www.airbnb.com/rooms/31411233</t>
  </si>
  <si>
    <t>10 minute PATH to downtown New York/15 to Newark</t>
  </si>
  <si>
    <t>Stay in the closest legal vacation rental area to downtown New York City. Enjoy a 10-minute PATH train ride to World Trade Center plus skyline views of downtown NYC and Jersey City. Live in a renovated, well-equipped townhouse in a safe neighborhood with a bustling local dining and shopping scene. Your room has  50-inch 4K Roku Streaming LED TVs and plush comfortable beds. Kitchen is renovated. Bathrooms have shampoo, conditioner, shower gel, hand soap, moisturizer. City-wide WiFi available.</t>
  </si>
  <si>
    <t>This charming turn-of-the-century brick townhouse has been recently renovated with ceiling fans in every room and hardwood floors throughout.  It has been lovingly updated to contemporary standards while accentuating old world charm. Your bedroom and the living room feature 50-inch 4K Roku Streaming LED TVs and the some of the most comfortable and highest rated beds in the industry. Bathrooms feature wall-mounted soap dispensers, glass-enclosed showers and tubs, and recessed shelves. Pamper yourself in the most luxurious shower or bath you've ever taken underneath the highest rated rain shower head. Kitchen is renovated with new stainless steel appliances and motion activated faucet, and fully stocked with cookware, bakeware, utensils, coffee machine, tea kettle, basic condiments, coffee, and tea. Living room contains leather sectional sofa. Your bedroom contains a USB charging station for your phones and other electronic devices. Plenty of dining space, closet space, and desk availabl</t>
  </si>
  <si>
    <t>Stay in the closest legal vacation rental area to downtown New York City. Enjoy a 10-minute PATH train ride to World Trade Center plus skyline views of downtown NYC and Jersey City. Live in a renovated, well-equipped townhouse in a safe neighborhood with a bustling local dining and shopping scene. Your room has  50-inch 4K Roku Streaming LED TVs and plush comfortable beds. Kitchen is renovated. Bathrooms have shampoo, conditioner, shower gel, hand soap, moisturizer. City-wide WiFi available. This charming turn-of-the-century brick townhouse has been recently renovated with ceiling fans in every room and hardwood floors throughout.  It has been lovingly updated to contemporary standards while accentuating old world charm. Your bedroom and the living room feature 50-inch 4K Roku Streaming LED TVs and the some of the most comfortable and highest rated beds in the industry. Bathrooms feature wall-mounted soap dispensers, glass-enclosed showers and tubs, and recessed shelves. Pamper yoursel</t>
  </si>
  <si>
    <t>The frequent 24-hour PATH metro service takes you into the heart of downtown Manhattan / New York City in 10 minutes or to many other parts of midtown and downtown Manhattan in 18-24 minutes. There's also frequent direct shuttle and bus service to Port Authority in Times Square in 30 minutes.  Newark Liberty International Airport is only 10-15 minutes away via taxi or Uber / Lyft rideshare. I can send you a link for a 1st time rider discount.</t>
  </si>
  <si>
    <t>- No shoes in the house - Please wash and put away anything you use in the kitchen - Quiet hours after 11PM - Please keep the bathroom clean and tidy</t>
  </si>
  <si>
    <t>{TV,"Cable TV",Wifi,"Air conditioning",Kitchen,"Paid parking off premises","Free street parking",Heating,"Family/kid friendly","Smoke detector","Carbon monoxide detector","First aid kit","Safety card","Fire extinguisher",Essentials,Shampoo,"Lock on bedroom door",Hangers,"Hair dryer",Iron,"Laptop friendly workspace","Self check-in","Smart lock","Private entrance",Bathtub,"Hot water","Bed linens",Microwave,"Coffee maker",Refrigerator,"Dishes and silverware","Cooking basics",Oven,Stove,"Luggage dropoff allowed","Paid parking on premises"}</t>
  </si>
  <si>
    <t>https://www.airbnb.com/rooms/31440681</t>
  </si>
  <si>
    <t>Luxury Studio Close to Grove street PATH</t>
  </si>
  <si>
    <t>These downtown  apartments are a 10-minute train ride to New York City. It features a fitness center and tennis courts. Modern guest rooms offer free Wi-Fi and fully equipped kitchens. A flat-screen TV and in-unit laundry facilities are equipped in each apartment. The spacious apartments feature dark wood furniture and include a seating area with a work desk. Liberty State Park, with ferries to Ellis Island and the Statue of Liberty, is just 2.3 miles * Please note - GYM and Pool are available to extended stay guests only.(30 day stay)</t>
  </si>
  <si>
    <t>* Please note - GYM and Pool are available to extended stay guests only.(30 day stay)</t>
  </si>
  <si>
    <t>https://a0.muscache.com/im/pictures/0bad12ee-1188-45eb-8e89-ed17369fcd6c.jpg?aki_policy=large</t>
  </si>
  <si>
    <t>{TV,"Cable TV",Internet,Wifi,"Air conditioning","Wheelchair accessible",Kitchen,Doorman,Elevator,"Buzzer/wireless intercom",Heating,"Family/kid friendly",Washer,Dryer,"Smoke detector",Essentials,Shampoo,"24-hour check-in",Hangers,"Hair dryer",Iron,"Self check-in","Building staff"}</t>
  </si>
  <si>
    <t>https://www.airbnb.com/rooms/31479561</t>
  </si>
  <si>
    <t>Casa amarilla</t>
  </si>
  <si>
    <t>Deben dejar todo limpio despu√©s de usarlo</t>
  </si>
  <si>
    <t>https://a0.muscache.com/im/pictures/445bb373-1bb2-470b-bcaf-0be85f06fe74.jpg?aki_policy=large</t>
  </si>
  <si>
    <t>https://www.airbnb.com/rooms/31482207</t>
  </si>
  <si>
    <t>Modern Bright Apartment Steps to NYC</t>
  </si>
  <si>
    <t>Bright Modern 1-bedroom apartment with Queen Bed and Queen Sleeper sofa. Apartment is surrounded with lots of stores and restaurants. Its 5-7 min walk to Journal square Path transportation center straight to NYC. 10 min Train ride to WTC and 20 min ride to 33rd St midtown *Please note: this building does not have an elevator and might be challenging for people with disabilities.</t>
  </si>
  <si>
    <t>Apartment has everything you need:  Fully furnished New Fresh Bed sheets. Comfortable Therapeutic mattress  Full kitchen with all new Appliances, dishes and tableware  Fast Wi-Fi Located on the 2nd floor. Hairdryer, clothes hangers, iron, toilet paper, paper towels, hand soap, clean sheets, towels, shower gel, and shampoo. ALL are provided for you as well as complimentary coffee.</t>
  </si>
  <si>
    <t>Bright Modern 1-bedroom apartment with Queen Bed and Queen Sleeper sofa. Apartment is surrounded with lots of stores and restaurants. Its 5-7 min walk to Journal square Path transportation center straight to NYC. 10 min Train ride to WTC and 20 min ride to 33rd St midtown *Please note: this building does not have an elevator and might be challenging for people with disabilities. Apartment has everything you need:  Fully furnished New Fresh Bed sheets. Comfortable Therapeutic mattress  Full kitchen with all new Appliances, dishes and tableware  Fast Wi-Fi Located on the 2nd floor. Hairdryer, clothes hangers, iron, toilet paper, paper towels, hand soap, clean sheets, towels, shower gel, and shampoo. ALL are provided for you as well as complimentary coffee. Entire apartment is yours. Only you will have a key Our Customer Support Specialists are available 24/7 to answer your inquiries. Paid parking: ‚Ä¢ Vroom Street (Free from 5:00 PM to 8:00 AM) Price: $1 per 1 HR (8:00 AM to 5:00 PM)  ‚Ä¢ Va</t>
  </si>
  <si>
    <t>Paid parking: ‚Ä¢ Vroom Street (Free from 5:00 PM to 8:00 AM) Price: $1 per 1 HR (8:00 AM to 5:00 PM)  ‚Ä¢ Valet Parking Regular Sedans Up to 1 HR- $4 Up to 2 HR- $6 All day up to 6:00 PM- $9 All day up to Midnight- $12 Overnight (from 7:00 PM to 7:00 AM) - $15 Daily Max (up to 24 HR) - $18 *State Identification Card or Driver License copy will be requested upon booking.</t>
  </si>
  <si>
    <t>Entire apartment is yours. Only you will have a key</t>
  </si>
  <si>
    <t>Our Customer Support Specialists are available 24/7 to answer your inquiries.</t>
  </si>
  <si>
    <t>*Children (under the age of 3) are not allowed *No pets allowed  *No smoking, parties, or events *Check-in is anytime after 2PM and check out by 11AM *State Identification Card or Driver License copy will be requested upon booking. Self check-in with lockbox 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t>
  </si>
  <si>
    <t>https://a0.muscache.com/im/pictures/cc6b66ff-1355-4cb8-ba7f-8ba930acfb76.jpg?aki_policy=large</t>
  </si>
  <si>
    <t>https://www.airbnb.com/users/show/24831061</t>
  </si>
  <si>
    <t>Hosteeva</t>
  </si>
  <si>
    <t>New Orleans, Louisiana, United States</t>
  </si>
  <si>
    <t>Hosteeva was born out of our passion for travel and a need to revolutionize how vacation rentals should be managed. Today, we take these principles all across North America by bringing you properties that match 5 star hotel standards, first class customer service and an all-around smooth travel experience.</t>
  </si>
  <si>
    <t>https://a0.muscache.com/im/pictures/user/37cb24dd-3a64-48f2-a844-d4959198f120.jpg?aki_policy=profile_small</t>
  </si>
  <si>
    <t>https://a0.muscache.com/im/pictures/user/37cb24dd-3a64-48f2-a844-d4959198f120.jpg?aki_policy=profile_x_medium</t>
  </si>
  <si>
    <t>Central City</t>
  </si>
  <si>
    <t>{TV,"Cable TV",Wifi,"Air conditioning",Kitchen,"Paid parking off premises",Heating,"Smoke detector","Carbon monoxide detector","Fire extinguisher",Essentials,Shampoo,Hangers,"Hair dryer",Iron,"Laptop friendly workspace","Self check-in",Lockbox,"Private entrance",Bathtub,"Hot water","Bed linens","Extra pillows and blankets",Microwave,"Coffee maker",Refrigerator,"Dishes and silverware","Cooking basics",Oven,Stove,"Long term stays allowed"}</t>
  </si>
  <si>
    <t>https://www.airbnb.com/rooms/31483299</t>
  </si>
  <si>
    <t>Remodeled 1 Bedroom Apartment</t>
  </si>
  <si>
    <t>Bright Modern 1-bedroom apartment with Queen Bed and Queen Sleeper sofa. Apartment is surrounded with lots of stores and restaurants. Its 5-7 min walk to Journal square Path transportation center straight to NYC. 10 min Train ride to WTC and 20 min ride to 33rd St midtown</t>
  </si>
  <si>
    <t>Apartment has everything you need:  Fully furnished New Fresh Bed sheets. Comfortable Therapeutic mattress  Full kitchen with all new Appliances, dishes and tableware  Fast WiFi Located on the 4th floor. Hairdryer, clothes hangers, iron, toilet paper, paper towels, hand soap, clean sheets, towels, shower gel, and shampoo. ALL are provided for you as well as complimentary coffee.</t>
  </si>
  <si>
    <t>Bright Modern 1-bedroom apartment with Queen Bed and Queen Sleeper sofa. Apartment is surrounded with lots of stores and restaurants. Its 5-7 min walk to Journal square Path transportation center straight to NYC. 10 min Train ride to WTC and 20 min ride to 33rd St midtown Apartment has everything you need:  Fully furnished New Fresh Bed sheets. Comfortable Therapeutic mattress  Full kitchen with all new Appliances, dishes and tableware  Fast WiFi Located on the 4th floor. Hairdryer, clothes hangers, iron, toilet paper, paper towels, hand soap, clean sheets, towels, shower gel, and shampoo. ALL are provided for you as well as complimentary coffee. Entire apartment is yours. Only you will have a key Our Customer Support Specialists are available 24/7 to answer your inquiries. Paid parking: ‚Ä¢ Vroom Street (Free from 5:00 PM to 8:00 AM) Price: $1 per 1 HR (8:00 AM to 5:00 PM)  ‚Ä¢ Valet Parking Regular Sedans Up to 1 HR- $4 Up to 2 HR- $6 All day up to 6:00 PM- $9 All day up to Midnight- $12</t>
  </si>
  <si>
    <t>Paid parking: ‚Ä¢ Vroom Street (Free from 5:00 PM to 8:00 AM) Price: $1 per 1 HR (8:00 AM to 5:00 PM)  ‚Ä¢ Valet Parking Regular Sedans Up to 1 HR- $4 Up to 2 HR- $6 All day up to 6:00 PM- $9 All day up to Midnight- $12 Overnight (from 7:00 PM to 7:00 AM)- $15 Daily Max (up to 24 HR)- $18 *State Identification Card or Driver License copy will be requested upon booking.</t>
  </si>
  <si>
    <t>https://a0.muscache.com/im/pictures/d1899906-dcc4-4131-9872-6fc80b9a702e.jpg?aki_policy=large</t>
  </si>
  <si>
    <t>https://www.airbnb.com/rooms/31484010</t>
  </si>
  <si>
    <t>Modern 1 Bedroom apartment with NYC views</t>
  </si>
  <si>
    <t>Bright Modern 1-bedroom apartment with NYC views. Has a King bed and Queen Sleeper sofa. Apartment is surrounded with lots of stores and restaurants. Its 5-7 min walk to Journal square Path transportation center straight to NYC. 10 min Train ride to WTC and 20 min ride to 33rd St midtown</t>
  </si>
  <si>
    <t>Bright Modern 1-bedroom apartment with NYC views. Has a King bed and Queen Sleeper sofa. Apartment is surrounded with lots of stores and restaurants. Its 5-7 min walk to Journal square Path transportation center straight to NYC. 10 min Train ride to WTC and 20 min ride to 33rd St midtown Apartment has everything you need:  Fully furnished New Fresh Bed sheets. Comfortable Therapeutic mattress  Full kitchen with all new Appliances, dishes and tableware  Fast WiFi Located on the 4th floor. Hairdryer, clothes hangers, iron, toilet paper, paper towels, hand soap, clean sheets, towels, shower gel, and shampoo. ALL are provided for you as well as complimentary coffee. Entire apartment Paid parking: ‚Ä¢ Vroom Street (Free from 5:00 PM to 8:00 AM) Price: $1 per 1 HR (8:00 AM to 5:00 PM)  ‚Ä¢ Valet Parking Regular Sedans Up to 1 HR- $4 Up to 2 HR- $6 All day up to 6:00 PM- $9 All day up to Midnight- $12 Overnight (from 7:00 PM to 7:00 AM) - $15 Daily Max (up to 24 HR) - $18 *State Identification Ca</t>
  </si>
  <si>
    <t>*Children (under the age of 3) are not allowed *No pets allowed  *No smoking, parties, or events *Check-in is anytime after 2PM and check out by 11AM Self check-in with lockbox 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This property has strict quiet hours after 9pm. A violation of this policy will resul</t>
  </si>
  <si>
    <t>https://a0.muscache.com/im/pictures/dcab4ff5-ed1a-4bc7-91ba-80a9f76dd054.jpg?aki_policy=large</t>
  </si>
  <si>
    <t>Aparthotel</t>
  </si>
  <si>
    <t>{TV,"Cable TV",Wifi,"Air conditioning",Kitchen,"Paid parking off premises",Heating,"Smoke detector","Carbon monoxide detector","Fire extinguisher",Essentials,Shampoo,Hangers,"Hair dryer",Iron,"Laptop friendly workspace","Private entrance",Bathtub,"Hot water","Bed linens","Extra pillows and blankets",Microwave,"Coffee maker",Refrigerator,"Dishes and silverware","Cooking basics",Oven,Stove,"Long term stays allowed"}</t>
  </si>
  <si>
    <t>https://www.airbnb.com/rooms/31535060</t>
  </si>
  <si>
    <t>https://www.airbnb.com/rooms/31535536</t>
  </si>
  <si>
    <t>https://www.airbnb.com/rooms/31536016</t>
  </si>
  <si>
    <t>BR+BALCONY:10min PATH to downtown NYC/15 to Newark</t>
  </si>
  <si>
    <t>{TV,"Cable TV",Wifi,"Air conditioning",Kitchen,"Free parking on premises","Paid parking off premises","Free street parking",Heating,"Family/kid friendly","Smoke detector","Carbon monoxide detector","First aid kit","Safety card","Fire extinguisher",Essentials,Shampoo,"Lock on bedroom door",Hangers,"Hair dryer",Iron,"Laptop friendly workspace","Self check-in","Smart lock","Private entrance",Bathtub,"Room-darkening shades","Hot water","Bed linens",Microwave,"Coffee maker",Refrigerator,"Dishes and silverware","Cooking basics",Oven,Stove,"Patio or balcony","Luggage dropoff allowed","Paid parking on premises"}</t>
  </si>
  <si>
    <t>https://www.airbnb.com/rooms/31541608</t>
  </si>
  <si>
    <t>Entire apartment sleep 6 - 15 minutes to New York</t>
  </si>
  <si>
    <t>One bedroom living room kitchen dining area and a backyard</t>
  </si>
  <si>
    <t>Entire place</t>
  </si>
  <si>
    <t>One bedroom living room kitchen dining area and a backyard Entire place Backyard Always available Liberty State Park and New York City You could get around with Uber.The light rail  PATH train No loud noise after 9pm Absolutely no parties  No smoking No pets of any kind Tidy up and take out your trash when you check out</t>
  </si>
  <si>
    <t>Liberty State Park and New York City</t>
  </si>
  <si>
    <t>No loud noise after 9pm Absolutely no parties  No smoking No pets of any kind Tidy up and take out your trash when you check out</t>
  </si>
  <si>
    <t>You could get around with Uber.The light rail  PATH train</t>
  </si>
  <si>
    <t>Backyard</t>
  </si>
  <si>
    <t>Always available</t>
  </si>
  <si>
    <t>No smoking  No pets No parties Tidy up and remove garbage upon departure.</t>
  </si>
  <si>
    <t>https://a0.muscache.com/im/pictures/ed23b0bf-c633-4e17-83a0-f1fddbc26615.jpg?aki_policy=large</t>
  </si>
  <si>
    <t>https://www.airbnb.com/users/show/196804976</t>
  </si>
  <si>
    <t>Hassan</t>
  </si>
  <si>
    <t>https://a0.muscache.com/im/pictures/user/c8aed0b4-1a26-43c4-bb2a-0deb13932cb5.jpg?aki_policy=profile_small</t>
  </si>
  <si>
    <t>https://a0.muscache.com/im/pictures/user/c8aed0b4-1a26-43c4-bb2a-0deb13932cb5.jpg?aki_policy=profile_x_medium</t>
  </si>
  <si>
    <t>{TV,"Cable TV",Wifi,"Air conditioning",Kitchen,"Paid parking off premises","Free street parking",Heating,"Smoke detector","Carbon monoxide detector","First aid kit","Fire extinguisher",Essentials,"Lock on bedroom door",Hangers,"Hair dryer",Iron,"Self check-in",Lockbox,"Private living room","Private entrance","Children‚Äôs books and toys","Window guards","Babysitter recommendations","Room-darkening shades","Hot water","Bed linens","Extra pillows and blankets","Ethernet connection","Pocket wifi",Microwave,"Coffee maker",Refrigerator,"Dishes and silverware","Cooking basics",Stove,"Single level home","BBQ grill","Garden or backyard","Luggage dropoff allowed","Long term stays allowed","Cleaning before checkout","Wide hallways","No stairs or steps to enter","Wide entrance for guests","No stairs or steps to enter"}</t>
  </si>
  <si>
    <t>https://www.airbnb.com/rooms/31567374</t>
  </si>
  <si>
    <t>Classic Brownstone Apt in a Historic Neighborhood</t>
  </si>
  <si>
    <t>One bedroom apartment 20min via Path Train from Manhattan. High ceilings, exposed brick, walk in shower, queen bed. Centrally located, 15min drive from Newark Airport, 15min walk to PATH station, 8 minutes to WTC Manhattan,  20min drive to Meadowlands! Wifi and Verizon Fios.</t>
  </si>
  <si>
    <t>Welcome to your home away from home! This apartment is a spacious 1 bedroom with high ceilings, and a warm cosy vibe. 15-minute walk to the Path station, which connects Jersey to Manhattan, 8 minutes to World Trade Center or 25 minutes to 34th St Midtown, it provides the perfect balance of accessibility without having to sleep in the middle of the city that never sleeps. Jersey City is quiet and serene, which is why I choose to call it home. :-) This apartment is set up for exclusively for Airbnb guests, but I do live in the building should you need anything. More information The space You'll love the historic value of this apartment. The apartment is an entire floor of a gorgeous converted brownstone. You will have a private entrance, so no need to say hi to the neighbors unless you choose to :-). The apartment has a fully stocked kitchen (with toaster oven, fridge, coffee maker), living room/work space, and a two closets. For your comfort the apartment has: - A queen sized bed with a</t>
  </si>
  <si>
    <t>One bedroom apartment 20min via Path Train from Manhattan. High ceilings, exposed brick, walk in shower, queen bed. Centrally located, 15min drive from Newark Airport, 15min walk to PATH station, 8 minutes to WTC Manhattan,  20min drive to Meadowlands! Wifi and Verizon Fios. Welcome to your home away from home! This apartment is a spacious 1 bedroom with high ceilings, and a warm cosy vibe. 15-minute walk to the Path station, which connects Jersey to Manhattan, 8 minutes to World Trade Center or 25 minutes to 34th St Midtown, it provides the perfect balance of accessibility without having to sleep in the middle of the city that never sleeps. Jersey City is quiet and serene, which is why I choose to call it home. :-) This apartment is set up for exclusively for Airbnb guests, but I do live in the building should you need anything. More information The space You'll love the historic value of this apartment. The apartment is an entire floor of a gorgeous converted brownstone. You will hav</t>
  </si>
  <si>
    <t>An unfamiliar neighborhood may seem intimidating at first, however once you are a little more acquainted, you begin to see the charm a diverse neighborhood brings.  I've lived in this rapidly gentrifying neighborhood for over 15 years and I LOVE it!  It is directly across from beautiful Lincoln Park. Lincoln Park is great for walking, jogging, and playing tennis. It is also the home of Jersey City's newest 9 hole golf course.</t>
  </si>
  <si>
    <t>I shall not rent the Short-term Rental Property to anyone younger than twenty-one (21) years of age. (PURSUANT TO J.C. MUNICIPAL CODE SEC. 255 section 8 (d)</t>
  </si>
  <si>
    <t>https://a0.muscache.com/im/pictures/846c3578-d377-4e68-aee3-b098c3131b5c.jpg?aki_policy=large</t>
  </si>
  <si>
    <t>{TV,"Cable TV",Wifi,"Air conditioning",Kitchen,"Free street parking","Indoor fireplace",Heating,"Smoke detector","Carbon monoxide detector","Fire extinguisher",Essentials,Shampoo,Hangers,"Hair dryer",Iron,"Laptop friendly workspace","Self check-in",Lockbox,"Hot water","Bed linens","Extra pillows and blankets",Microwave,"Coffee maker",Refrigerator,"Dishes and silverware","Cooking basics",Oven,Stove,"Luggage dropoff allowed","Long term stays allowed"}</t>
  </si>
  <si>
    <t>https://www.airbnb.com/rooms/31623297</t>
  </si>
  <si>
    <t>New York City At Your Doorstep!</t>
  </si>
  <si>
    <t>Experience your trip in style in this modern, cozy and spacious split -level studio in the heart of downtown Jersey City--  only a 7 minute train ride to Manhattan.   A perfect location.   Close to excellent restaurants, shops, and easy/quick access to all that New York City has to offer.  Beautifully furnished and sparkling clean. Truly the perfect place to help make your next visit an easy, happy, and  memorable one.</t>
  </si>
  <si>
    <t>Welcome to our home!  This Pre-War townhouse is located in  the heart of downtown Jersey City's historic district. You will have this private unit all to yourself-- with its own entrance you walk into a spacious 600 sq/ft garden level studio-- perfect for a family or small group looking for a hotel feel without the hotel price-- or a  single person or couple who'd like to sublet longer term. With it's own entrance, outdoor space, a chef's kitchen , and a private full bath and washer dryer located on the upstairs level ... the guest house feel is sure to make your visit a pleasant one.   The studio contains a Queen size bed as well as fold out couch with a double mattress,  a dining/work table, amazing kitchen, and a washer/dryer combo unit. A private half bath is off the kitchen area while the private full bath featuring an oversized tub is at the top of the stairs. There are 2 closets and 2 built-in cabinets with shelves. There's a  patio area which you have exclusive access to.  It i</t>
  </si>
  <si>
    <t>Experience your trip in style in this modern, cozy and spacious split -level studio in the heart of downtown Jersey City--  only a 7 minute train ride to Manhattan.   A perfect location.   Close to excellent restaurants, shops, and easy/quick access to all that New York City has to offer.  Beautifully furnished and sparkling clean. Truly the perfect place to help make your next visit an easy, happy, and  memorable one. Welcome to our home!  This Pre-War townhouse is located in  the heart of downtown Jersey City's historic district. You will have this private unit all to yourself-- with its own entrance you walk into a spacious 600 sq/ft garden level studio-- perfect for a family or small group looking for a hotel feel without the hotel price-- or a  single person or couple who'd like to sublet longer term. With it's own entrance, outdoor space, a chef's kitchen , and a private full bath and washer dryer located on the upstairs level ... the guest house feel is sure to make your visit a</t>
  </si>
  <si>
    <t>We're right in the heart of downtown Jersey City.   There's a terrific deli a few doors down, the best bagels EVER a block away and a French bakery around the corner.   We're 2 blocks from the local restaurant row, which is dotted with great places to eat and drink.  We're close to  grocery and drug stores and even have a spa across the street!  There are three beautiful parks within walking distance, including Liberty State Park which has ferry service to Ellis Island and The Statue of Liberty.   Everything you need is within walking distance.</t>
  </si>
  <si>
    <t>Our location is extremely convenient.  The PATH train will get you into NYC within minutes.  The Grove Street station is only a 5 minute walk away with access to both the World Trade Center and 33rd Street line to Midtown.  There is a ferry stop a 15 minute walk away that also takes you to lower Manhattan, if you'd prefer to take a boat.  Uber's and Lyft's are always available within minutes.  Transportation in and around New Jersey, and to and from airports is super convenient. As for parking - there is on street parking in the neighborhood that is free during the week between 5pm to 8am but the cars have to be moved during the day to a lot.  Weekends are free.  There are a few 24hour pay lots within 3 blocks.</t>
  </si>
  <si>
    <t>Front patio with bench Back yard living room/ kitchen  washer/dryer combo unit 1 and 1/2 bathrooms street parking available/parking lots within three blocks</t>
  </si>
  <si>
    <t>Our family lives right upstairs so we're here to help and will be prompt to answer any of your questions about Jersey City, New York or navigating the public transit/ Ferry system.  We have a great reputation for quickly responding and helping guests with anything they need.</t>
  </si>
  <si>
    <t>Our preference is for quiet hours between 10PM and 7AM.</t>
  </si>
  <si>
    <t>https://z0.muscache.cn/im/pictures/163f5d04-81a8-474c-8b02-0a7f9a59f3c2.jpg?aki_policy=large</t>
  </si>
  <si>
    <t>https://www.airbnb.com/users/show/237077879</t>
  </si>
  <si>
    <t>https://a0.muscache.com/im/pictures/user/2f3b48c8-4cac-479c-bd41-35af6e6fe68b.jpg?aki_policy=profile_small</t>
  </si>
  <si>
    <t>https://a0.muscache.com/im/pictures/user/2f3b48c8-4cac-479c-bd41-35af6e6fe68b.jpg?aki_policy=profile_x_medium</t>
  </si>
  <si>
    <t>{TV,Wifi,"Air conditioning",Kitchen,"Free street parking",Heating,Washer,Dryer,"Smoke detector","Carbon monoxide detector",Essentials,Shampoo,Hangers,"Hair dryer","Laptop friendly workspace","Self check-in",Lockbox,"Private entrance","Children‚Äôs books and toys","Window guards","Pack ‚Äôn Play/travel crib","Room-darkening shades","Hot water",Microwave,"Coffee maker",Refrigerator,Dishwasher,"Dishes and silverware","Cooking basics",Oven,Stove,"Patio or balcony","Garden or backyard"}</t>
  </si>
  <si>
    <t>https://www.airbnb.com/rooms/31670183</t>
  </si>
  <si>
    <t>45 min to Manhattan Private Room #1</t>
  </si>
  <si>
    <t>(Website hidden by Airbnb)   (Website hidden by Airbnb)  From JFK Take the Air Train and get off at "Howard Beach" use the A Train to get to "14th Street" transfer to the Path Train  "14th Street Station" get off at "Journal Square" station, get on the bus that says "D1" 10 Bayonne and get off at "JFK Blvd At Oxford Ave".(Using the Uber or a Taxi from the "Journal Square" will only take 5 min and around $5)</t>
  </si>
  <si>
    <t>1) Please take off your shoes inside the house. 2) Please do not leave the fire unattended when using the stove use the timmer to boil or cook. 3) Please take good care of the key. In case of loss, $200 will be charged for replacement. 4) Please sit down to pee when you urinate, we want to keep the house clean as possible. 5) Please throw away the garbage in the appropriate place, we have the trash cans just beside the washing sink, and check the below.  6) Please do not bring food to your room to eat especially on the bed, if we find any spots or stains on the sheets or covers we will charge you for a extra cleaning fee.</t>
  </si>
  <si>
    <t>https://a0.muscache.com/im/pictures/b8301aa4-f192-41b9-bd8e-bd2620474eb0.jpg?aki_policy=large</t>
  </si>
  <si>
    <t>https://www.airbnb.com/users/show/33102452</t>
  </si>
  <si>
    <t>Yoshi</t>
  </si>
  <si>
    <t>https://a0.muscache.com/im/users/33102452/profile_pic/1431462634/original.jpg?aki_policy=profile_small</t>
  </si>
  <si>
    <t>https://a0.muscache.com/im/users/33102452/profile_pic/1431462634/original.jpg?aki_policy=profile_x_medium</t>
  </si>
  <si>
    <t>['email', 'phone', 'manual_online', 'reviews', 'manual_offline', 'jumio', 'selfie', 'government_id', 'identity_manual']</t>
  </si>
  <si>
    <t>{Wifi,"Air conditioning","Free street parking",Heating,Washer,Dryer,"Smoke detector","Carbon monoxide detector","Fire extinguisher",Essentials,Shampoo,"Lock on bedroom door",Hangers,"Hair dryer",Iron,"Laptop friendly workspace","Garden or backyard"}</t>
  </si>
  <si>
    <t>https://www.airbnb.com/rooms/31673843</t>
  </si>
  <si>
    <t>Peaceful, Modern &amp; Private Garden Apartment!</t>
  </si>
  <si>
    <t>Private, modern, clean one-bedroom apartment with private front entrance and access to backyard garden.  The apartment is in a cozy + quiet residential area, with groceries &amp; cafes nearby. Convenient to Manhattan: Journal Square PATH station is a 20 minute walk (or 5 minute bike ride or 10 minute local bus ride) away. The PATH gets you into downtown Manhattan in 11 minutes, to the West Village in 20 minutes, to Midtown in 27 minutes.  Street parking is available on a first-come basis.</t>
  </si>
  <si>
    <t>The apartment is a newly renovated single-floor one-bedroom apartment with new finishes, new appliances, bright lighting and outfitted with modern, new furniture. There is access to the private backyard for some fresh air, cigarette break, or to enjoy a morning coffee while you plan your day. Apartment has it‚Äôs own independent heating and cooling systems so you can control the temperature. There is a television in the living room connected to an AppleTV system loaded with DirectTV and HBO GO. Via AppleTV you can mirror content from your phone, so you can login to your own accounts and send them to the tv as well!</t>
  </si>
  <si>
    <t xml:space="preserve">Private, modern, clean one-bedroom apartment with private front entrance and access to backyard garden.  The apartment is in a cozy + quiet residential area, with groceries &amp; cafes nearby. Convenient to Manhattan: Journal Square PATH station is a 20 minute walk (or 5 minute bike ride or 10 minute local bus ride) away. The PATH gets you into downtown Manhattan in 11 minutes, to the West Village in 20 minutes, to Midtown in 27 minutes.  Street parking is available on a first-come basis. The apartment is a newly renovated single-floor one-bedroom apartment with new finishes, new appliances, bright lighting and outfitted with modern, new furniture. There is access to the private backyard for some fresh air, cigarette break, or to enjoy a morning coffee while you plan your day. Apartment has it‚Äôs own independent heating and cooling systems so you can control the temperature. There is a television in the living room connected to an AppleTV system loaded with DirectTV and HBO GO. Via AppleTV </t>
  </si>
  <si>
    <t xml:space="preserve">As former NYC-dwellers, we love how quiet and convenient the McGinley Square neighborhood of Jersey City is compared to Manhattan or Brooklyn! Around the corner from our home is a fantastic coffee shop, Snapdragon, and across from them is a great bike repair shop. There is a wonderful jazz club (Moore's) up the street. Walking around the adjacent neighborhood you come across gorgeous brick home built form the 1800's onward. Liberty State Park is a must-see on your way into NYC; it has awesome views of the city and the Statue of Liberty (and you can tour the Statue of Liberty from there, too!). Lucky Farmer‚Äôs Market has great inexpensive produce so you can prepare meals at home. Exito grocery nearby is an inexpensive shop for produce and other needs.  Jersey City historic district is one subway stop over (or 5-minute drive or uber/lyft) at the Grove Street stop, and has many fantastic restaurants.  If your goal is to visit NYC, there is abundant public transportation options to get you </t>
  </si>
  <si>
    <t>It's a pleasant 20 minute walk to the Journal Square PATH (walking up Summit Ave yields a wonderful view of lower Manhattan!).  There are three quick bus routes (#87, #33, or #6) to the Journal Square PATH. There are nearby citibike stations as well. Uber and Lyft are active in the neighborhood and there is street parking in this residential neighborhood.</t>
  </si>
  <si>
    <t>The entire apartment is private to the airbnb guest. The backyard is shared. The backyard is accessed through a utility room/shop which is the only area not for use by the guests except to pass through to enter the garden.</t>
  </si>
  <si>
    <t>We live in the apartment upstairs and work in Manhattan and sometimes from home; we can be available for assistance via text, call, or just ring the bell upstairs if needed!</t>
  </si>
  <si>
    <t>Would be great if guests could please: Leave shoes at the door Run the dishwasher before check-out Spot-clean any spills as they occur Take all personal items with you upon check-out</t>
  </si>
  <si>
    <t>https://a0.muscache.com/im/pictures/a25b140b-95c4-4b43-b69b-6fb94c0a3343.jpg?aki_policy=large</t>
  </si>
  <si>
    <t>https://www.airbnb.com/users/show/56506024</t>
  </si>
  <si>
    <t>Danielle</t>
  </si>
  <si>
    <t xml:space="preserve">Property Manager and Yoga Instructor, ex-Brooklynite in Jersey City! </t>
  </si>
  <si>
    <t>https://a0.muscache.com/im/pictures/user/2343a83a-fdb5-4d4a-916c-f0839cf04657.jpg?aki_policy=profile_small</t>
  </si>
  <si>
    <t>https://a0.muscache.com/im/pictures/user/2343a83a-fdb5-4d4a-916c-f0839cf04657.jpg?aki_policy=profile_x_medium</t>
  </si>
  <si>
    <t>{TV,"Cable TV",Wifi,"Air conditioning",Kitchen,"Pets allowed","Free street parking",Heating,"Smoke detector","Carbon monoxide detector","Fire extinguisher",Essentials,Shampoo,"Lock on bedroom door",Hangers,"Laptop friendly workspace","Self check-in",Keypad,"Private living room","Private entrance","Hot water","Bed linens",Microwave,"Coffee maker",Refrigerator,Dishwasher,"Dishes and silverware","Cooking basics",Oven,Stove,"Garden or backyard"}</t>
  </si>
  <si>
    <t>https://www.airbnb.com/rooms/31674542</t>
  </si>
  <si>
    <t>Bright Room 7 min to PATH 10 min NYc, WIFI</t>
  </si>
  <si>
    <t>Walk only 8 minutes to Journal Square Path and in 15 minutes you are in the heart of Manhattan. Path is $2.50. House is located in the heart of Jersey City. Apartment has everything you need:  Stay - fully Furnished, clean new towels Sleep - New Fresh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Clean Sheets and Towels - all house laundry (sheets, towels) are done weekly by us Cleaning - Cleaning lady comes on a regular basis (bathroom, kitchen, all rooms are cleaned regularly) Check in and Check out is very Flexible ( we will work with your schedule)</t>
  </si>
  <si>
    <t>This is a Big Luxury house located only 8-10 walking min to Journal Square PATH in the heart of Jersey City. Very convenient for NYcity commuters. 10 min Path ride to WTC and 20 min PATH ride to midtown Manhattan. Walk only 8 minutes to Journal Square Path and in 15 minutes you are in the heart of Manhattan. Path is $2.50. House is located in the heart of Jersey City. Apartment has everything you need:  Stay - fully Furnished, clean new towels Sleep - New Fresh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Clean Sheets and Towels - all house laundry (sheets, towels) are done weekly by us Cleaning - Cleaning lady comes on a regular basis (bathroom, kitchen, all rooms are cleaned regularly) Check i</t>
  </si>
  <si>
    <t>Guest have access to the full house, Fully equipped kitchen and all the appliances are yours to use. Strong WIFI have access to the whole house.</t>
  </si>
  <si>
    <t>https://a0.muscache.com/im/pictures/cf24d3a3-23d4-4781-86ef-01a7451d8713.jpg?aki_policy=large</t>
  </si>
  <si>
    <t>{Internet,Wifi,"Air conditioning",Kitchen,"Paid parking off premises","Free street parking","Buzzer/wireless intercom",Heating,"Family/kid friendly","Smoke detector","Carbon monoxide detector",Essentials,"Lock on bedroom door","24-hour check-in",Hangers,"Hair dryer",Iron,"Laptop friendly workspace","Self check-in",Keypad,"Private entrance","Hot water","Bed linens","Extra pillows and blankets"}</t>
  </si>
  <si>
    <t>https://www.airbnb.com/rooms/31675305</t>
  </si>
  <si>
    <t>Spacious Private Room under 30 to NYC WIFI</t>
  </si>
  <si>
    <t>House has everything you need: Stay - fully furnished house Sleep - New Fresh Bed sheets. Comfortable Clean mattress Private Room - your room has a lock on the door and only you have the key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Note: this room is located on the ground level of the house.  This level is aways cooler and doesn't need the AC This is a Ground floor of a house, its Basment like floor however your room has a small window. So really its a Ground floor of a house. Guests are to use kitchen and bathroom facilities only on their floor!  Commuting To New York: 1.5 to 4 blocks walking  there are about 3-4 different NJ Transit buses to Port Authority 42 street NY city ( all buses take 20min to 30min to get t</t>
  </si>
  <si>
    <t>Private room with a queen bed. Next to a beautiful big park and public transportation to NYC within 20-30 min to midtown. 1 to 4 blocks away there are about 4 different NJ Transit buses to Port Authority 42 street NY( buses take 20min to 30min to get to NY) 119 Bus - Central Ave at Congress S 123 Bus - Palisade Ave at Paterson Plank Rd  Smaller 'Spanish' or Jitney bus - 1.5 blocks corner Poplar st and JFK Blvd  Light Rail is 10m walk This room is located on the ground level of the house House has everything you need: Stay - fully furnished house Sleep - New Fresh Bed sheets. Comfortable Clean mattress Private Room - your room has a lock on the door and only you have the key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N</t>
  </si>
  <si>
    <t>https://a0.muscache.com/im/pictures/db94b8c5-cd93-4d38-830d-a0b54f5e5a53.jpg?aki_policy=large</t>
  </si>
  <si>
    <t>{Internet,Wifi,Kitchen,"Free street parking",Heating,"Family/kid friendly","Smoke detector","Carbon monoxide detector",Essentials,"Lock on bedroom door","24-hour check-in",Hangers,"Hair dryer",Iron,"Laptop friendly workspace","Self check-in",Keypad,"Private entrance","Hot water","Bed linens","Extra pillows and blankets",Microwave,Refrigerator,"Dishes and silverware"}</t>
  </si>
  <si>
    <t>https://www.airbnb.com/rooms/31739401</t>
  </si>
  <si>
    <t>Studio in Historic Downtown JC, minutes from NYC!</t>
  </si>
  <si>
    <t>Enjoy this spacious studio apartment in the middle of Historic Downtown Jersey. Sitting on the second floor of a historic brownstone, this apartment is within walking distance to all the bars and restaurants in historic downtown. Its also three blocks from the Grove Path Station, which is a quick 15 minute train ride directly into NYC. This area of Jersey City is the perfect spot for anyone visiting NYC or enjoying the vastly growing and increasingly popular downtown Jersey City.</t>
  </si>
  <si>
    <t>https://a0.muscache.com/im/pictures/ff065870-3850-48c8-928d-4fe01a60d834.jpg?aki_policy=large</t>
  </si>
  <si>
    <t>https://www.airbnb.com/users/show/238057291</t>
  </si>
  <si>
    <t>Danny</t>
  </si>
  <si>
    <t>https://a0.muscache.com/im/pictures/user/95b815a9-f455-4975-9509-9c01348e264c.jpg?aki_policy=profile_small</t>
  </si>
  <si>
    <t>https://a0.muscache.com/im/pictures/user/95b815a9-f455-4975-9509-9c01348e264c.jpg?aki_policy=profile_x_medium</t>
  </si>
  <si>
    <t>{TV,Wifi,"Air conditioning",Kitchen,"Paid parking off premises",Heating,Washer,Dryer,"Smoke detector","Carbon monoxide detector","Fire extinguisher",Essentials,Shampoo,"Lock on bedroom door",Hangers,"Hair dryer",Iron,"Laptop friendly workspace","Self check-in",Lockbox,"Private entrance",Microwave,"Coffee maker",Refrigerator,Dishwasher,"Dishes and silverware","Cooking basics",Oven,Stove,"Long term stays allowed"}</t>
  </si>
  <si>
    <t>https://www.airbnb.com/rooms/31797721</t>
  </si>
  <si>
    <t>The Wayne House: Central Modern Home with Backyard</t>
  </si>
  <si>
    <t>The perfect spot for a family NYC getaway or business trip. Close to the city but away from the hustle and bustle!  *Sleeps 6 comfortably with a large private backyard *Professionally cleaned and managed *One block from the Grove St. Path train *30 minutes from Union Square, Manhattan *15 minutes from the World Trade Center *Walking distance to popular local restaurants *In unit washer and dryer *High speed wifi *Historic townhouse on quiet family oriented neighborhood *Not suitable for parties</t>
  </si>
  <si>
    <t>Modern decor with brand new furniture and beds</t>
  </si>
  <si>
    <t>The perfect spot for a family NYC getaway or business trip. Close to the city but away from the hustle and bustle!  *Sleeps 6 comfortably with a large private backyard *Professionally cleaned and managed *One block from the Grove St. Path train *30 minutes from Union Square, Manhattan *15 minutes from the World Trade Center *Walking distance to popular local restaurants *In unit washer and dryer *High speed wifi *Historic townhouse on quiet family oriented neighborhood *Not suitable for parties Modern decor with brand new furniture and beds The entire apartment will be available for use by guests. I'll be available via the Airbnb platform to answer your questions 24/7! I pride myself in providing the best service possible for my guests. Quiet, family-oriented neighborhood street close to the Grove St. Path train *Only one block to the Grove St. Path train! *Parking garages available nearby: $20/day We care about our relations with our neighbors. It is very important to me that you resp</t>
  </si>
  <si>
    <t>Quiet, family-oriented neighborhood street close to the Grove St. Path train</t>
  </si>
  <si>
    <t>We care about our relations with our neighbors. It is very important to me that you respect quiet hours. No loud music after 10pm.</t>
  </si>
  <si>
    <t>*Only one block to the Grove St. Path train! *Parking garages available nearby: $20/day</t>
  </si>
  <si>
    <t>The entire apartment will be available for use by guests.</t>
  </si>
  <si>
    <t>I'll be available via the Airbnb platform to answer your questions 24/7! I pride myself in providing the best service possible for my guests.</t>
  </si>
  <si>
    <t>- No shoes in the house  - Quiet hours after 10 pm - No food or beverage to be consumed in the bedrooms</t>
  </si>
  <si>
    <t>https://a0.muscache.com/im/pictures/e6bcbf6d-282f-4de4-84c7-cd5a499eab61.jpg?aki_policy=large</t>
  </si>
  <si>
    <t>https://www.airbnb.com/users/show/14292455</t>
  </si>
  <si>
    <t>I Iike to be challenged and inspired by those around me and I love breaking bread with people who are happy and passionate about their work/life. Life motto/advice: be uncomfortable. _x000D_
_x000D_
My favorite places to travel to are sunny warm tropical regions with beautiful beaches. Instead of hopping from one tourist spot to the next, I enjoy simmering in the culture of the locals by living their daily lifestyle. I travel to a different continent once a year for a marathon and this year I'll be in Sydney, Australia.  _x000D_
_x000D_
I grew up in the restaurant business so I get what it means to provide the best experience for my guests. It's a privilege to be your host. Looking forward to meeting you and hosting you!</t>
  </si>
  <si>
    <t>https://a0.muscache.com/im/pictures/user/eaabfa17-4b8b-4504-b3a0-bbf5c4044054.jpg?aki_policy=profile_small</t>
  </si>
  <si>
    <t>https://a0.muscache.com/im/pictures/user/eaabfa17-4b8b-4504-b3a0-bbf5c4044054.jpg?aki_policy=profile_x_medium</t>
  </si>
  <si>
    <t>{TV,Wifi,"Air conditioning",Kitchen,Heating,Washer,Dryer,"Smoke detector","Carbon monoxide detector",Essentials,Shampoo,Hangers,"Hair dryer",Iron,"Laptop friendly workspace","Self check-in",Lockbox,"Private entrance","Hot water","Bed linens"}</t>
  </si>
  <si>
    <t>https://www.airbnb.com/rooms/31798246</t>
  </si>
  <si>
    <t>This apartment home is beautifully designed with luxury features including granite kitchen counter tops, large closets, in unit washer/dryer,  individual heat/air conditioning and alarm system.  Your fully appointed apartment is furnished with all the necessities of home, including linens and towels. Property amenities include: ‚Ä¢ Controlled access ‚Ä¢ Meeting room ‚Ä¢ Clubhouse ‚Ä¢ Large fitness center with new equipment ‚Ä¢ Sun Deck ‚Ä¢ Wine Room ‚Ä¢ 7th Floor Terrace ‚Ä¢ Activity Center ‚Ä¢ Two Chic Clubrooms ‚Ä¢ On-site restaurant ‚Ä¢ WiFi provided in all lobby level common areas  ‚Ä¢ Laundry facilities in unit The sleeping area features a deluxe queen size bed with our indulgent custom linens, fluffy duvet, and plush pillows, two night tables with lamps, clock radio, dresser and a closet. The Living Room includes a sofa with pullout bed, club chair, an entertainment center with a flat panel LCD TV, DVD/VCR player, CD stereo system, a dining area with seating for four and a work desk with lamp and your c</t>
  </si>
  <si>
    <t>Located at the Jersey City waterfront with breathtaking views of the Manhattan skyline, these sleek apartments feature spacious, sun-filled floor plans, fully-equipped, gourmet kitchens, and much more. This full lifestyle building offers amenities including a 7th floor terrace with resort-style pool, spa, lounge areas, BBQ grills, double-sided fireplace, and outdoor billiards, a state-of-the-art fitness center with yoga studio, and a children‚Äôs indoor playroom. This apartment home is beautifully designed with luxury features including granite kitchen counter tops, large closets, in unit washer/dryer,  individual heat/air conditioning and alarm system.  Your fully appointed apartment is furnished with all the necessities of home, including linens and towels. Property amenities include: ‚Ä¢ Controlled access ‚Ä¢ Meeting room ‚Ä¢ Clubhouse ‚Ä¢ Large fitness center with new equipment ‚Ä¢ Sun Deck ‚Ä¢ Wine Room ‚Ä¢ 7th Floor Terrace ‚Ä¢ Activity Center ‚Ä¢ Two Chic Clubrooms ‚Ä¢ On-site restaurant ‚Ä¢ WiFi provi</t>
  </si>
  <si>
    <t>https://a0.muscache.com/im/pictures/a31646d7-19fd-4e19-9663-5040448e748f.jpg?aki_policy=large</t>
  </si>
  <si>
    <t>{TV,"Cable TV",Wifi,"Air conditioning",Kitchen,Gym,Elevator,Heating,"Family/kid friendly",Washer,Dryer,"Smoke detector","Carbon monoxide detector",Essentials,Shampoo,Hangers,"Hair dryer",Iron,"Laptop friendly workspace",Bathtub,"Hot water","Bed linens","Ethernet connection",Microwave,"Coffee maker",Refrigerator,Dishwasher,"Dishes and silverware","Cooking basics",Oven,Stove}</t>
  </si>
  <si>
    <t>https://www.airbnb.com/rooms/31798698</t>
  </si>
  <si>
    <t>https://a0.muscache.com/im/pictures/c9460be9-54e5-4406-aaaf-6945df1614aa.jpg?aki_policy=large</t>
  </si>
  <si>
    <t>https://www.airbnb.com/rooms/31800925</t>
  </si>
  <si>
    <t>https://a0.muscache.com/im/pictures/78224afa-afa1-4b2d-a1bd-955c6be185c5.jpg?aki_policy=large</t>
  </si>
  <si>
    <t>https://www.airbnb.com/rooms/31838179</t>
  </si>
  <si>
    <t>Big Room Big Walk in Closet 8m walk to PATH WIFI</t>
  </si>
  <si>
    <t>This is a Big room with Huge Walk in Closet in a Big Bright house located only 7 walking min to Journal Square PATH in the heart of Jersey City. Very convenient for NYcity commuters. 10 min Path ride to WTC and 20 min PATH ride to midtown Manhattan. (Macy's and 33 street / 6 ave stop)</t>
  </si>
  <si>
    <t>Walk only 7 minutes to Journal Square Path and in 15 minutes you are in the heart of Manhattan. Path is $2.50. House is located in the heart of Jersey City. Apartment has everything you need:  Stay - fully Furnished, clean new towels Sleep - New Fresh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Clean Sheets and Towels - all house laundry (sheets, towels) are done weekly by us Walk in Closet - you can keep all your bags and clothes in it Cleaning - Cleaning lady comes on a regular basis (bathroom, kitchen, all rooms are cleaned regularly) Check in and Check out is very Flexible ( we will work with your schedule)</t>
  </si>
  <si>
    <t>This is a Big room with Huge Walk in Closet in a Big Bright house located only 7 walking min to Journal Square PATH in the heart of Jersey City. Very convenient for NYcity commuters. 10 min Path ride to WTC and 20 min PATH ride to midtown Manhattan. (Macy's and 33 street / 6 ave stop) Walk only 7 minutes to Journal Square Path and in 15 minutes you are in the heart of Manhattan. Path is $2.50. House is located in the heart of Jersey City. Apartment has everything you need:  Stay - fully Furnished, clean new towels Sleep - New Fresh Bed sheets. Comfortable Therapeutic mattress  Private Room - your room has a lock on the door and only you have the key Cook - Full kitchen with all new GE Appliances, dishes and tableware  Work - Working space, Desk, fast WiFi Essentials - Hair dryer, Clothes hangers, Iron, toilet paper, paper towels, hand soap ALL are provided for you   Clean Sheets and Towels - all house laundry (sheets, towels) are done weekly by us Walk in Closet - you can keep all your</t>
  </si>
  <si>
    <t>https://a0.muscache.com/im/pictures/0c6f5af4-967f-4f3c-8ebf-c3b4ea29e552.jpg?aki_policy=large</t>
  </si>
  <si>
    <t>{Wifi,"Air conditioning",Kitchen,"Free street parking",Heating,"Smoke detector","Carbon monoxide detector","Fire extinguisher",Essentials,"Lock on bedroom door",Hangers,"Hair dryer",Iron,"Laptop friendly workspace","Self check-in",Keypad,"Private entrance","Hot water","Bed linens","Extra pillows and blankets"}</t>
  </si>
  <si>
    <t>https://www.airbnb.com/rooms/31866072</t>
  </si>
  <si>
    <t>Luxury city living Minutes from Manhattan, NYC</t>
  </si>
  <si>
    <t>This luxury  condo has every thing needed to make for a decadent time in a city. Great for couples, business travelers, and small families. Its a simple clean space with great building amenities to compliment. Minutes to 42nd times square and World trade center.</t>
  </si>
  <si>
    <t>Equipped with the amenities of a 24 hr Front desk, gym, shuttle to Hoboken path during rush hours , residential lounge, and coffee shop located  in lobby.</t>
  </si>
  <si>
    <t>This luxury  condo has every thing needed to make for a decadent time in a city. Great for couples, business travelers, and small families. Its a simple clean space with great building amenities to compliment. Minutes to 42nd times square and World trade center. Equipped with the amenities of a 24 hr Front desk, gym, shuttle to Hoboken path during rush hours , residential lounge, and coffee shop located  in lobby. We have Washington park blocks away,  indoor pool access @ community recreational center located in back of building, and we are minutes walking distance from Hoboken, Nj. Building is equipped with free shuttle during rush hours to Hoboken path train. 5 block walk to jitney to port authority on Kennedy Blvd. 10 minute walk to  light rail.</t>
  </si>
  <si>
    <t>We have Washington park blocks away,  indoor pool access @ community recreational center located in back of building, and we are minutes walking distance from Hoboken, Nj.</t>
  </si>
  <si>
    <t>Building is equipped with free shuttle during rush hours to Hoboken path train. 5 block walk to jitney to port authority on Kennedy Blvd. 10 minute walk to  light rail.</t>
  </si>
  <si>
    <t>https://a0.muscache.com/im/pictures/0a99c477-6c10-4d76-baed-32cf9cf7c4ac.jpg?aki_policy=large</t>
  </si>
  <si>
    <t>https://www.airbnb.com/users/show/23719580</t>
  </si>
  <si>
    <t>Cj</t>
  </si>
  <si>
    <t xml:space="preserve">Hello my name is CJ. I enjoy traveling and hosting. Whether its a friend or total stranger,  I enjoy entertaining and showing people a good time. </t>
  </si>
  <si>
    <t>https://a0.muscache.com/im/users/23719580/profile_pic/1415931500/original.jpg?aki_policy=profile_small</t>
  </si>
  <si>
    <t>https://a0.muscache.com/im/users/23719580/profile_pic/1415931500/original.jpg?aki_policy=profile_x_medium</t>
  </si>
  <si>
    <t>{TV,Wifi,"Air conditioning",Kitchen,Gym,Breakfast,Elevator,"Indoor fireplace",Heating,Washer,Dryer,"Smoke detector","Carbon monoxide detector","Fire extinguisher",Essentials,Shampoo,"Lock on bedroom door",Hangers,Iron,"Hot water",Microwave,"Coffee maker",Refrigerator,Dishwasher,"Dishes and silverware","Cooking basics",Oven,Stove,"Long term stays allowed","Host greets you"}</t>
  </si>
  <si>
    <t>https://www.airbnb.com/rooms/31869976</t>
  </si>
  <si>
    <t>Luxury 2/3 bed condo with Parking, 30 min from NYC</t>
  </si>
  <si>
    <t>Enjoy yourself in this gorgeous modern apartment. The space features an open-concept interior, stylish furnishings and a cozy sectional couch. It includes: - Brand new 56 inch TV with CABLE (150 CHANNELS), Netflix &amp; You-tube TV - Renovated kitchen with quartz counter-top, new pots &amp; pans - Queen size and double size therapeutic bed mattress's - Modern bathroom with stand in shower - Fast internet - Late check in/Check out - Access to NYC 24/7 via PATH train/Light Rail in approximately 30 mins.</t>
  </si>
  <si>
    <t xml:space="preserve">The space is very modern and offers the guests all the things they would expect from a 5* hotel. Living Room/Kitchen - The apartment features an open living room and kitchen space. The kitchen has stainless steel appliances, quartz stone counter-tops,  with a microwave, coffee maker, toaster and hot water kettle.  It also includes utensils, plates, cups, glasses and cooking pots. The living room includes a 46 inch TV with Netflix and Youtube TV, as well as regular cable.  (for main channels cbs/nbc/espn etc) Bedroom/Bathroom - The main bedroom features a queen sized therapeutic mattress.   - The bathroom has a stand in shower &amp; modern fixtures Security - There is an exterior security camera which will stay active during stay Check in / Check out - All access to the apartment and main entrance is done through key codes which will be generated a day before your arrival.You don't need keys to access the place. - You can check in as early or late as you want.    - I am happy to store your </t>
  </si>
  <si>
    <t>Enjoy yourself in this gorgeous modern apartment. The space features an open-concept interior, stylish furnishings and a cozy sectional couch. It includes: - Brand new 56 inch TV with CABLE (150 CHANNELS), Netflix &amp; You-tube TV - Renovated kitchen with quartz counter-top, new pots &amp; pans - Queen size and double size therapeutic bed mattress's - Modern bathroom with stand in shower - Fast internet - Late check in/Check out - Access to NYC 24/7 via PATH train/Light Rail in approximately 30 mins. The space is very modern and offers the guests all the things they would expect from a 5* hotel. Living Room/Kitchen - The apartment features an open living room and kitchen space. The kitchen has stainless steel appliances, quartz stone counter-tops,  with a microwave, coffee maker, toaster and hot water kettle.  It also includes utensils, plates, cups, glasses and cooking pots. The living room includes a 46 inch TV with Netflix and Youtube TV, as well as regular cable.  (for main channels cbs/n</t>
  </si>
  <si>
    <t>This apartment is located in a residential/ urban area of Jersey City, however given its close proximity to Manhattan it makes it an ideal and 'economic place' to holiday in.  The surrounding neighborhood is not great per se, very working class, that being said the it is gentrifying and upcoming,  within 20 min you can be in downtown Jersey City or Manhattan.  I would generally suggest taking an Uber in the evening, from the Path Station, which generally costs $10.00  The area is urban and 'up-coming';</t>
  </si>
  <si>
    <t>There are several public transportation options nearby: -A Light Rail station few mins away that takes you to Exchange Place, (Path Train, 1 stop away from World trade Center NYC).  - Also if you chose to take an Uber its $10.00 to Downtown Jersey City. - $20 to Newark International Airport. -You can take a quick Uber for ~$10.00 to the Path train in Journal Square or Exchange Place, and then you are 1 stop away from Manhattan(West Village, or World Trade Center) here are a few good restaurants which deliver. You can Uber for ~$8-9 to many good restaurants downtown Jersey City.</t>
  </si>
  <si>
    <t>Hey guys, I live locally and will be more then happy to help you with you stay.  I am also very familiar with NYC, so if there is any additional information you need, I will be happy to help.</t>
  </si>
  <si>
    <t>https://a0.muscache.com/im/pictures/dc61ab11-6310-4529-ad30-3e87ab6c833a.jpg?aki_policy=large</t>
  </si>
  <si>
    <t>{TV,Wifi,Kitchen,"Free parking on premises","Pets allowed",Heating,"Smoke detector","Carbon monoxide detector","First aid kit",Essentials,Shampoo,Hangers,"Hair dryer",Iron,"Laptop friendly workspace","Private entrance","Hot water",Refrigerator,"Dishes and silverware",Oven,Stove,"Patio or balcony"}</t>
  </si>
  <si>
    <t>https://www.airbnb.com/rooms/31874149</t>
  </si>
  <si>
    <t>‚òÖ‚òÖAmazing View of NYC Skyline | 15 min to NYC!‚òÖ‚òÖ</t>
  </si>
  <si>
    <t>15-20 minutes by car and bus to NYC, the house is well located in a beautiful neighborhood so that you can relax after a long day exploring Manhattan or Jersey City. You will have a great view of the NYC skyline right from the window! The house is fully stocked with complimentary shower liquids, high speed internet, fresh linens, and towels every single stay. Additionally, there is complimentary Netflix/Hulu :)</t>
  </si>
  <si>
    <t>The house is large yet cozy, suitable for a family, group of friends, or business travelers. It has all of the amenities necessary to enjoy your stay.  Amenities provided: -Free high speed WiFi -Netflix/Hulu on TV -1.5 bathrooms (1 full bathroom w/shower, 1 bathroom with toilet/sink) -Fully stocked kitchen -Fresh towels for each guest -Shampoo/shower products -Iron/ironing board.</t>
  </si>
  <si>
    <t>15-20 minutes by car and bus to NYC, the house is well located in a beautiful neighborhood so that you can relax after a long day exploring Manhattan or Jersey City. You will have a great view of the NYC skyline right from the window! The house is fully stocked with complimentary shower liquids, high speed internet, fresh linens, and towels every single stay. Additionally, there is complimentary Netflix/Hulu :) The house is large yet cozy, suitable for a family, group of friends, or business travelers. It has all of the amenities necessary to enjoy your stay.  Amenities provided: -Free high speed WiFi -Netflix/Hulu on TV -1.5 bathrooms (1 full bathroom w/shower, 1 bathroom with toilet/sink) -Fully stocked kitchen -Fresh towels for each guest -Shampoo/shower products -Iron/ironing board. Guests can access the entire place AND the backyard I am always available via the Airbnb app or text. Known affectionately as the "sixth borough," Jersey City is staking its claim as a destination in it</t>
  </si>
  <si>
    <t>See below for my other properties in case this one is taken :) https://www.airbnb.com/rooms/23614383?s=51 https://www.airbnb.com/rooms/21944758?s=51 https://www.airbnb.com/rooms/23170621 https://www.airbnb.com/rooms/23989969?s=51</t>
  </si>
  <si>
    <t>The most convenient way to Manhattan is by Uber or Bus. It is a 15-20 minute ride to get to Times Square from my house and the bus stop is just a street away.</t>
  </si>
  <si>
    <t>Guests can access the entire place AND the backyard</t>
  </si>
  <si>
    <t>- Late checkout is $35/hr penalty - Please be respectful of neighbors - Clean your own dishes please. - If you use the backyard, please clean up after yourself. If you use the grill, you are responsible for buying your own charcoal and lighter fluid. Please be careful in the grilling process but enjoy :) - No partying, smoking inside the house - No drugs/weed period - Please tidy up as you leave so the maid's life is a little easier, toss trash in the garbage cans outside - Heating is only on every year from (Phone number hidden by Airbnb) penalty fee will be charged for removing smoke detectors</t>
  </si>
  <si>
    <t>https://a0.muscache.com/im/pictures/39f03ff9-3698-4a33-9555-13ae6069015e.jpg?aki_policy=large</t>
  </si>
  <si>
    <t>{TV,Wifi,"Air conditioning",Kitchen,"Paid parking off premises",Heating,"Family/kid friendly","Smoke detector","Carbon monoxide detector","Fire extinguisher",Essentials,Shampoo,"Lock on bedroom door",Hangers,"Hair dryer",Iron,"Laptop friendly workspace","Self check-in",Keypad,"Private entrance","High chair","Children‚Äôs books and toys","Hot water","Bed linens",Microwave,"Coffee maker",Refrigerator,"Dishes and silverware","Cooking basics",Oven,Stove,"BBQ grill","Garden or backyard","Luggage dropoff allowed","Long term stays allowed"}</t>
  </si>
  <si>
    <t>https://www.airbnb.com/rooms/31877155</t>
  </si>
  <si>
    <t>Cute Chic studio in Jersey City Heights- NYC close</t>
  </si>
  <si>
    <t>This Private cozy studio located in Jersey City Heights is perfect for guests wanting to see NYC.  Get to NYC in just 35 minutes by public transportation or 20 minutes by car. Visit places like World Trade Center, 34th st, or 42nd St. Take a 20 minute  light rail to JC downtown, Newport Mall &amp; Grove st. or 10 minutes by Uber. 20 minute drive to Meadowlands Sports. 20 minutes to Newark airport. Hungry? Walk 2 blocks &amp; find cute cafes &amp; restaurants.  Parking spot for midsize car available!</t>
  </si>
  <si>
    <t>Private studio with it's own entrance, own Private bathroom, Private kitchen, and Full size bed. Includes microwave, refrigerator, oven, coffee maker, and iron.  Max of 2 people per stay. Amenities like towels and basic toiletries are included.</t>
  </si>
  <si>
    <t>This Private cozy studio located in Jersey City Heights is perfect for guests wanting to see NYC.  Get to NYC in just 35 minutes by public transportation or 20 minutes by car. Visit places like World Trade Center, 34th st, or 42nd St. Take a 20 minute  light rail to JC downtown, Newport Mall &amp; Grove st. or 10 minutes by Uber. 20 minute drive to Meadowlands Sports. 20 minutes to Newark airport. Hungry? Walk 2 blocks &amp; find cute cafes &amp; restaurants.  Parking spot for midsize car available! Private studio with it's own entrance, own Private bathroom, Private kitchen, and Full size bed. Includes microwave, refrigerator, oven, coffee maker, and iron.  Max of 2 people per stay. Amenities like towels and basic toiletries are included. JC Heights offers a city vibe with Latino spice.  Cute coffee places and restaurants nearby offering a mix of American and Latino cuisine.  Take an uber to downtown JC, Newport area, or Grove and you'll get even more choices of tasty restaurants and cool locatio</t>
  </si>
  <si>
    <t>JC Heights offers a city vibe with Latino spice.  Cute coffee places and restaurants nearby offering a mix of American and Latino cuisine.  Take an uber to downtown JC, Newport area, or Grove and you'll get even more choices of tasty restaurants and cool locations to explore.  Neighborhood park in walking distance, quick transportation options, and laundromat on the corner.</t>
  </si>
  <si>
    <t>Please advise in advance if parking will be needed.  Cost is $10/day or FREE if you're staying a week or more. Fees paid at time of visit.</t>
  </si>
  <si>
    <t>9th st/Congress station is 11 minute walking distance - you can take this to other parts of Jersey City or Hoboken.  Walk 3 minutes to the corner of Kennedy boulevard to take a bus to Journal Square - here you will find the Path Train to NYC.  You can go to Wall St, 33rd st, Christopher Columbus, 14th st.  OR take a bus directly into NYC Penn Station.</t>
  </si>
  <si>
    <t>- Max 2 people to stay - Please no loud noise between 11 PM-6 A.M. - Please keep recycables (plastic, glass, aluminum) separated from garbage.</t>
  </si>
  <si>
    <t>https://a0.muscache.com/im/pictures/cee0f4ba-1a8e-48d0-9709-dd8562b44d19.jpg?aki_policy=large</t>
  </si>
  <si>
    <t>https://www.airbnb.com/users/show/153017365</t>
  </si>
  <si>
    <t>Joyce</t>
  </si>
  <si>
    <t xml:space="preserve">I typically travel for business. I like quiet, safe places, close to good restaurants. </t>
  </si>
  <si>
    <t>https://a0.muscache.com/im/pictures/user/9ec27925-e035-474f-a866-1e760c8aa2f7.jpg?aki_policy=profile_small</t>
  </si>
  <si>
    <t>https://a0.muscache.com/im/pictures/user/9ec27925-e035-474f-a866-1e760c8aa2f7.jpg?aki_policy=profile_x_medium</t>
  </si>
  <si>
    <t>{Wifi,"Air conditioning","Free parking on premises",Heating,"Smoke detector","Carbon monoxide detector","First aid kit",Essentials,Shampoo,"Lock on bedroom door",Hangers,"Hair dryer",Iron,"Laptop friendly workspace","Self check-in",Lockbox,Microwave,"Coffee maker","Dishes and silverware","Cooking basics",Stove}</t>
  </si>
  <si>
    <t>https://www.airbnb.com/rooms/31878671</t>
  </si>
  <si>
    <t>Massiel's view 1 bedroom studio with a sofa bed</t>
  </si>
  <si>
    <t>Create a memorable vacation or business trip by staying at this brand new renovated apartment with all new furniture and appliances in a family-friendly Downtown Jersey City. Just 7 minutes from Manhattan. Perfect location for exploring/working in NYC. This unit is one block away to many great restaurants, bars, cafes in the trendy Downtown Jersey City and just a short train ride to NYC.</t>
  </si>
  <si>
    <t>3rd Floor 2 flights of stairs. Comfortable, safe, clean and private 1 bedroom / and queen sofa bed/ 1 bathroom apartment in Downtown Jersey City.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2 bedroom apartments available OTHER Listings:   https://www.airbnb.com/rooms/31095888?s=51                                      https://www.airbnb.com/rooms/31883112?s=5 (Website hidden by Airbnb) Beautiful charming private 1 bedroom/ queen size sofa bed/ 1 bathroom apartment that sleeps 3/4 people in Downtown Jersey City. Comfortable and totally private apartment in a five family building which is secure with surveillance cameras and private entrance . DETAILS: - Bedroom #1 (sleeps 2) - queen size bed, Nightsta</t>
  </si>
  <si>
    <t xml:space="preserve">Create a memorable vacation or business trip by staying at this brand new renovated apartment with all new furniture and appliances in a family-friendly Downtown Jersey City. Just 7 minutes from Manhattan. Perfect location for exploring/working in NYC. This unit is one block away to many great restaurants, bars, cafes in the trendy Downtown Jersey City and just a short train ride to NYC. 3rd Floor 2 flights of stairs. Comfortable, safe, clean and private 1 bedroom / and queen sofa bed/ 1 bathroom apartment in Downtown Jersey City.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2 bedroom apartments available OTHER Listings:   https://www.airbnb.com/rooms/31095888?s=51                                    </t>
  </si>
  <si>
    <t>Maria &amp; Miguel‚Äôs home is located in Jersey City, New Jersey, United States. Downtown Jersey city has grown in the past couple of years, we have great restaurants, farmers market, fairs and 10 minutes away from NYC. OUR other 2 listings for our 2 bedroom apartments https://www.airbnb.com/rooms/31883112?s=51 https://www.airbnb.com/rooms/31095888?s=51</t>
  </si>
  <si>
    <t>https://a0.muscache.com/im/pictures/f61f87f3-48ef-466d-bb9c-e1b46a455926.jpg?aki_policy=large</t>
  </si>
  <si>
    <t>{TV,"Cable TV",Wifi,"Air conditioning",Kitchen,"Paid parking off premises","Free street parking",Heating,"Smoke detector","Carbon monoxide detector","First aid kit","Fire extinguisher",Essentials,Shampoo,"Lock on bedroom door",Hangers,"Hair dryer",Iron,"Laptop friendly workspace","Self check-in",Lockbox,"Private entrance","Hot water","Bed linens","Extra pillows and blankets","Ethernet connection",Microwave,"Coffee maker",Refrigerator,"Dishes and silverware","Cooking basics",Oven,Stove,"Luggage dropoff allowed","Long term stays allowed"}</t>
  </si>
  <si>
    <t>https://www.airbnb.com/rooms/31883112</t>
  </si>
  <si>
    <t>Ester's view 2 Bedroom apartment Downtown JC</t>
  </si>
  <si>
    <t>3rd Floor walk up  Comfortable, safe, clean and private 2 bedroom / 1 bathroom apartment in Downtown Jersey City.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charming private 2 bedroom/1 bathroom apartment that sleeps 6 people in Downtown Jersey City. Comfortable and totally private apartment in a five family building which is secure with surveillance cameras and private entrance . Enjoy trendy restaurants, bars, and cafes in a beautiful section of Downtown Jersey City,  just 7 minutes from Manhattan. DETAILS: - Bedroom #1 (sleeps 2) - queen size bed, Nightstand, Lamp, mini blinds, alarm clock, curtains, laundry basket, Dresser, Iron/board, Security Safe, and closet. - Bedroom #2 - (sleeps</t>
  </si>
  <si>
    <t>Create a memorable vacation or business trip by staying at this brand new renovated apartment with all new furniture and appliances in a family-friendly Downtown Jersey City. Just 7 minutes from Manhattan. Perfect location for exploring/working in NYC. This unit is one block away to many great restaurants, bars, cafes in the trendy Downtown Jersey City and just a short train ride to NYC. A wealth of curated information will be provided via our Guidebook and House Manual. 3rd Floor walk up  Comfortable, safe, clean and private 2 bedroom / 1 bathroom apartment in Downtown Jersey City.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charming private 2 bedroom/1 bathroom apartment that sleeps 6 pe</t>
  </si>
  <si>
    <t>Our other listings Studio apartment : https://www.airbnb.com/rooms/31878671?s=51 2nd bedroom apartment: https://www.airbnb.com/rooms/31095888?s=51</t>
  </si>
  <si>
    <t>Grove Street Path Station is only a block from the apartment. Convenient to World Trade Center, Union Square, Times Square, Grand Central Terminal, Greenwich Village, Metropolitan Met Museum, MOMA, Central Park, Empire State Building, Midtown.</t>
  </si>
  <si>
    <t>https://a0.muscache.com/im/pictures/0b2b3a20-96ed-4e39-98b0-29ed94226ea3.jpg?aki_policy=large</t>
  </si>
  <si>
    <t>https://www.airbnb.com/rooms/31945712</t>
  </si>
  <si>
    <t>Cozy 3 BR Apartment NYC Time Square Parking</t>
  </si>
  <si>
    <t>This is a 3 bedroom 1 bathroom Apartment in a 2 family house. It is located in upcoming Jersey Heights area of Jersey City, the only place legalize Airbnb in NYC metro area . The NJ Transit bus stop is 1 blocks away. 20-25 minutes express bus ride will take you to Time Square. SLEEPS UP TO 10. Parking space upon reservation. Free street parking on Sunday, $5/day street parking on Saturday and weekday. Supermarket, grocery, restaurants are nearby. Good for families (with kids), business travel.</t>
  </si>
  <si>
    <t xml:space="preserve">Cozy apartment, specially modified for Airbnb guests, with 3 bedrooms, 1 bathroom, fully equipped apartment, which can host up to 10 guests, in Jersey City Heights, New Jersey / the other side of Lincoln Tunnel .  Living room : 1 full size sleeper Fulton, 43‚Äù TV, writing desk; 1st bedroom: 2 full size beds; 2nd bedroom: 1 full size bed; 3rd bedroom: 1 full size beds;  A 20-25 minutes bus ride on NJTransit express bus 199 will directly take you to Times Square in most time except weekday rush hours. The Bus Stop is less than 2 blocks away on Central ave. You can take also take NJ Transit Bus 123 on Palisade Ave.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t>
  </si>
  <si>
    <t>This is a 3 bedroom 1 bathroom Apartment in a 2 family house. It is located in upcoming Jersey Heights area of Jersey City, the only place legalize Airbnb in NYC metro area . The NJ Transit bus stop is 1 blocks away. 20-25 minutes express bus ride will take you to Time Square. SLEEPS UP TO 10. Parking space upon reservation. Free street parking on Sunday, $5/day street parking on Saturday and weekday. Supermarket, grocery, restaurants are nearby. Good for families (with kids), business travel. Cozy apartment, specially modified for Airbnb guests, with 3 bedrooms, 1 bathroom, fully equipped apartment, which can host up to 10 guests, in Jersey City Heights, New Jersey / the other side of Lincoln Tunnel .  Living room : 1 full size sleeper Fulton, 43‚Äù TV, writing desk; 1st bedroom: 2 full size beds; 2nd bedroom: 1 full size bed; 3rd bedroom: 1 full size beds;  A 20-25 minutes bus ride on NJTransit express bus 199 will directly take you to Times Square in most time except weekday rush hour</t>
  </si>
  <si>
    <t>There are few ways to NYC:  1) Take NJ transit bus #119 on Central Ave. It will directly take you to Manhattan 42 st Port Authority Bus Terminal. There is only a few bus stops in between and the bus fare is $4.50 a seat for adult and $2.05 foe children (5~11) and Sr. Citizen (62 &amp; older). You can check the detail schedule at NJ transit website or at NJTransit APP on your phone. Our bus stop is Congress st. The bus rout map is in our photo list.  2) In the morning, you can take local jitneys bus at the same bus stop of NJ Transit. You can see the picture of this bus in our picture list.  3). On Sunday and holiday, When there will be no bus 119, you can walk a few blocks to Palisades Ave. At there, you can take bus 123 to Time square in Manhattan.    There are also City Buses to Jersey Garden Outlet and Woodbury Commons.  The route from JFK airport to our house:  1) At the terminal , take JFK AIRTRAIN to Sutphin Blvd / Archer Ave;  2) At Sutphin Blvd / Archer Ave, transfer to subway E. R</t>
  </si>
  <si>
    <t>This apartment is totally independent and not shared with anyone. We do have 1 big parking spaces in our property. But it will serve the guests from a few apartments nearby. If you need, you‚Äôd better reserve at $20/night ASAP if it is still available.  Otherwise, you can park in the street near our house. The street parking is free on Sunday and holiday. You can buy $5/day visitor parking permit at Jersey City parking authority which is only two blocks away from our house. Normally, It is easier to find street parking space before 7:00pm. It is harder to find it after 7:00pm since most the residents car are coming back by that time. Even you purchased the visitor parking permit, you do need pay attention to the street cleaning time 10am~12pm on Monday, Tuesday, Thursday and Friday.</t>
  </si>
  <si>
    <t>https://a0.muscache.com/im/pictures/af29b3a2-78a8-44bb-b737-08fcfe1b777a.jpg?aki_policy=large</t>
  </si>
  <si>
    <t>{TV,Wifi,"Air conditioning",Kitchen,Heating,"Smoke detector","Carbon monoxide detector","First aid kit","Fire extinguisher",Essentials,Shampoo,Hangers,"Hair dryer",Iron,"Laptop friendly workspace","Private entrance","Hot water",Microwave,"Coffee maker",Refrigerator,Dishwasher,"Dishes and silverware","Cooking basics",Stove}</t>
  </si>
  <si>
    <t>https://www.airbnb.com/rooms/31955923</t>
  </si>
  <si>
    <t>Huge Prime Location 3 bdrm/2 bath , 15 MIN TO NYC</t>
  </si>
  <si>
    <t>Perfect location for exploring/working in NYC. This charming 3 bedroom is right by the train close to many great restaurants, bars, cafes in the trendy Jersey City and just a short train ride to NYC.</t>
  </si>
  <si>
    <t>Perfect location for exploring/working in NYC. This charming 3 bedroom is right by the train close to many great restaurants, bars, cafes in the trendy Jersey City and just a short train ride to NYC. The entire apartment will be yours. The residence is just one short block, a literally one minute walk to the subway train station This is a ground floor spacious high ceiling apartment  Living room features  large windows with 3 twin size pull out sofas  42 inch Smart TV Fully equipped kitchen including a dining and bar table , all the appliances and kitchen ware to prepare home cooked meals Master bedroom has a comfortable queen  size bed and a 32 inch flat screen TV Second bedroom has queen  size bed - Fresh linens and towels - Air conditioning in summer/Heat in winter - Fully equipped kitchen - Free WiFi  - Hair dryer and iron The apartment is located in Downtown Jersey City. Everything you need is around the block, plenty of shops and eateries, restaurants, cafes.  Shopping mall, movi</t>
  </si>
  <si>
    <t>https://a0.muscache.com/im/pictures/7168ce62-4ab5-49de-9722-3f8f4889fb7d.jpg?aki_policy=large</t>
  </si>
  <si>
    <t>{TV,Wifi,"Air conditioning",Kitchen,Elevator,Heating,Washer,Dryer,"Smoke detector","Carbon monoxide detector",Essentials,Shampoo,Hangers,"Hair dryer",Iron,"Laptop friendly workspace","Self check-in",Lockbox}</t>
  </si>
  <si>
    <t>https://www.airbnb.com/rooms/31964477</t>
  </si>
  <si>
    <t>Kasa | Jersey City | Spacious 2BD/2BA Apartment</t>
  </si>
  <si>
    <t>Come enjoy this sleek, sophisticated 2BD/2BA in Jersey City, professionally managed by Kasa. Close to all NYC has to offer - walking distance to delicious local restaurants, bars, and shopping and walking distance to the PATH train to take you into Manhattan.  Amenities include:  *Lounge by the heated pool  *Relax in the comfortable memory foam bed  *Cook and enjoy wonderful cuisine with the modern high-end kitchen  *Browse the web and stream HD video with ultra high-speed internet</t>
  </si>
  <si>
    <t>The apartment is only three blocks away from the Newport Path Station giving you easy access to Manhattan; you can get to The Oculus (a large plaza and mall next to the 9/11 Memorial) in less than 20 minutes and you can be in Times Square in less than 30 minutes via public transit. Because of its close proximity to the Holland Tunnel, it's a quick Uber ride into the city.</t>
  </si>
  <si>
    <t>Come enjoy this sleek, sophisticated 2BD/2BA in Jersey City, professionally managed by Kasa. Close to all NYC has to offer - walking distance to delicious local restaurants, bars, and shopping and walking distance to the PATH train to take you into Manhattan.  Amenities include:  *Lounge by the heated pool  *Relax in the comfortable memory foam bed  *Cook and enjoy wonderful cuisine with the modern high-end kitchen  *Browse the web and stream HD video with ultra high-speed internet The apartment is only three blocks away from the Newport Path Station giving you easy access to Manhattan; you can get to The Oculus (a large plaza and mall next to the 9/11 Memorial) in less than 20 minutes and you can be in Times Square in less than 30 minutes via public transit. Because of its close proximity to the Holland Tunnel, it's a quick Uber ride into the city. The apartment is only three blocks away from the Newport Path Station giving you easy access to Manhattan; you can get to The Oculus (a la</t>
  </si>
  <si>
    <t>House Rules: We created Kasa to be your home on the road.  We‚Äôre committed to being great neighbors and strictly enforce these House Rules to ensure the comfort and safety of our community. NO Smoking - Smoking of any kind (including tobacco, marijuana, e-cigarettes, vape pens, and hookahs) is never allowed at this property. This applies to the entire apartment (including the balcony or patio), as well as all common and outdoor areas of the building. Kasa apartments may be monitored with marijuana and tobacco sensors. Noise - At all times, Kasa guests may not disturb their neighbors‚Äô quiet enjoyment. In addition, guests must observe quiet hours from 9:00 p.m. to 8:00 a.m.  Parties and large gatherings are prohibited.  Kasa apartments are proactively monitored with decibel sensors for compliance with this noise policy.   Occupancy ‚Äì Each Kasa has a maximum occupancy limit. There can be no more than the specified number of guests on the premises at any given time. Large gatherings are no</t>
  </si>
  <si>
    <t>https://a0.muscache.com/im/pictures/7ac888b6-225e-4670-95d6-11895085572b.jpg?aki_policy=large</t>
  </si>
  <si>
    <t>https://www.airbnb.com/users/show/88566861</t>
  </si>
  <si>
    <t>Kasa</t>
  </si>
  <si>
    <t>Stanford, California, United States</t>
  </si>
  <si>
    <t>We are the team behind Kasa Living, a national flexible living brand that offers a dependable, high-quality living experience at a great value. We manage Kasas in modern buildings with the amenities and comforts that you want out of your own home. We aim to unleash the potential of livable space by giving you access to places that feel like your home on the road. Kasa Living is available in cities across the United States, with new locations opening frequently. We hope you enjoy your stay with us, and know that Kasa is your home on the road!</t>
  </si>
  <si>
    <t>https://z0.muscache.cn/im/pictures/user/10898a65-b82f-4bbf-8bb5-d30bbf966dc0.jpg?aki_policy=profile_small</t>
  </si>
  <si>
    <t>https://z0.muscache.cn/im/pictures/user/10898a65-b82f-4bbf-8bb5-d30bbf966dc0.jpg?aki_policy=profile_x_medium</t>
  </si>
  <si>
    <t>Santa Clara</t>
  </si>
  <si>
    <t>['phone', 'reviews', 'jumio', 'selfie', 'government_id', 'identity_manual', 'work_email']</t>
  </si>
  <si>
    <t>{TV,Wifi,"Air conditioning",Pool,Kitchen,"Free parking on premises",Gym,Elevator,Heating,Washer,Dryer,"Smoke detector","Carbon monoxide detector","First aid kit","Fire extinguisher",Essentials,Shampoo,Hangers,"Hair dryer",Iron,"Laptop friendly workspace","Private entrance","Room-darkening shades","Hot water","Bed linens",Microwave,"Coffee maker",Refrigerator,Dishwasher,"Dishes and silverware","Cooking basics",Oven,Stove,"Long term stays allowed"}</t>
  </si>
  <si>
    <t>https://www.airbnb.com/rooms/31964883</t>
  </si>
  <si>
    <t>Kasa | Jersey CIty | Gorgeous 2BD/2BA Apartment</t>
  </si>
  <si>
    <t>https://a0.muscache.com/im/pictures/1694924d-7d4c-4f06-8131-b0de1b78c414.jpg?aki_policy=large</t>
  </si>
  <si>
    <t>{TV,Wifi,"Air conditioning",Pool,Kitchen,"Free parking on premises",Gym,Elevator,Heating,Washer,Dryer,"Smoke detector","Carbon monoxide detector","First aid kit","Fire extinguisher",Essentials,Shampoo,Hangers,"Hair dryer",Iron,"Laptop friendly workspace","Private entrance","Room-darkening shades","Hot water","Bed linens",Microwave,"Coffee maker",Refrigerator,Dishwasher,"Cooking basics",Oven,Stove,"Long term stays allowed"}</t>
  </si>
  <si>
    <t>https://www.airbnb.com/rooms/31983241</t>
  </si>
  <si>
    <t>Luxury Hotel Style Rental near NEW YORK CITY</t>
  </si>
  <si>
    <t>https://a0.muscache.com/im/pictures/57d4a4b4-d4b3-4f22-a3c3-635888b25d18.jpg?aki_policy=large</t>
  </si>
  <si>
    <t>{TV,"Cable TV",Internet,Wifi,"Air conditioning","Wheelchair accessible",Kitchen,"Paid parking off premises",Doorman,Gym,Elevator,Heating,"Family/kid friendly",Washer,Dryer,"Smoke detector","Fire extinguisher",Essentials,Hangers,Iron,"Self check-in","Building staff","Hot water","Long term stays allowed","Paid parking on premises"}</t>
  </si>
  <si>
    <t>https://www.airbnb.com/rooms/32037448</t>
  </si>
  <si>
    <t>Kasa | Jersey City | Roomy 2BA/2BA Apartment</t>
  </si>
  <si>
    <t>https://a0.muscache.com/im/pictures/167f6096-49a0-49f6-8e44-ff53a03f4582.jpg?aki_policy=large</t>
  </si>
  <si>
    <t>https://www.airbnb.com/rooms/32037723</t>
  </si>
  <si>
    <t>Kasa | Jersey City | Classy 2BD/2BA Apartment</t>
  </si>
  <si>
    <t>https://a0.muscache.com/im/pictures/72017307-8545-4b9a-a989-3be4961935a6.jpg?aki_policy=large</t>
  </si>
  <si>
    <t>https://www.airbnb.com/rooms/32042418</t>
  </si>
  <si>
    <t>Kasa | Jersey City | Modern 2BD/2BA Apartment</t>
  </si>
  <si>
    <t>https://a0.muscache.com/im/pictures/1e3681c6-324b-4ee6-bc3a-6bbfd37969de.jpg?aki_policy=large</t>
  </si>
  <si>
    <t>https://www.airbnb.com/rooms/32044473</t>
  </si>
  <si>
    <t>Kasa | Jersey City | Luxurious 2BD/2BA Apartment</t>
  </si>
  <si>
    <t>https://a0.muscache.com/im/pictures/d36b297d-b7d1-4251-8313-b6198ba1ed0b.jpg?aki_policy=large</t>
  </si>
  <si>
    <t>https://www.airbnb.com/rooms/32044588</t>
  </si>
  <si>
    <t>Kasa | Jersey City | Prime 2BD/2BA Apartment</t>
  </si>
  <si>
    <t>https://a0.muscache.com/im/pictures/caa4fd6e-d4f9-4bae-86a4-36b5f4e102a9.jpg?aki_policy=large</t>
  </si>
  <si>
    <t>https://www.airbnb.com/rooms/32044734</t>
  </si>
  <si>
    <t>Kasa | Jersey City | Luxury 2BD/2BA Apartment</t>
  </si>
  <si>
    <t>https://a0.muscache.com/im/pictures/f5082c13-fed1-420a-b24d-9e1715abc6c0.jpg?aki_policy=large</t>
  </si>
  <si>
    <t>https://www.airbnb.com/rooms/32044820</t>
  </si>
  <si>
    <t>Kasa | Jersey City | Sleek 2BD/2BA Apartment</t>
  </si>
  <si>
    <t>https://a0.muscache.com/im/pictures/45cdfb42-81eb-4d5d-926e-8317fa100739.jpg?aki_policy=large</t>
  </si>
  <si>
    <t>https://www.airbnb.com/rooms/32045179</t>
  </si>
  <si>
    <t>Kasa | Jersey City | Stylish 2BD/2BA Apartment</t>
  </si>
  <si>
    <t>https://a0.muscache.com/im/pictures/006c2594-dbee-4ea5-b4a5-fc964f0ccb5a.jpg?aki_policy=large</t>
  </si>
  <si>
    <t>https://www.airbnb.com/rooms/32045364</t>
  </si>
  <si>
    <t>Kasa | Jersey City | Hip 2BD/2BA Apartment</t>
  </si>
  <si>
    <t>https://a0.muscache.com/im/pictures/46428492-3734-4c57-9db2-0e19135131c4.jpg?aki_policy=large</t>
  </si>
  <si>
    <t>https://www.airbnb.com/rooms/32045439</t>
  </si>
  <si>
    <t>Kasa | Jersey City | Penthouse 2BD/2BA Apartment</t>
  </si>
  <si>
    <t>https://a0.muscache.com/im/pictures/d419b458-daf2-4bdd-aaed-11090a906fb1.jpg?aki_policy=large</t>
  </si>
  <si>
    <t>https://www.airbnb.com/rooms/32050177</t>
  </si>
  <si>
    <t>Una habitaci√≥n privada</t>
  </si>
  <si>
    <t>Es una habitaci√≥n privada en un apartamento de 2 habitaci√≥n</t>
  </si>
  <si>
    <t>Es una casa de una familia las cual utiliz√≥ el primer piso para mi invitado es un abitacion privada acabado de remodelar tiene todo los que puedas ultizar como para que te sientas en tu casa</t>
  </si>
  <si>
    <t>Es una habitaci√≥n privada en un apartamento de 2 habitaci√≥n Es una casa de una familia las cual utiliz√≥ el primer piso para mi invitado es un abitacion privada acabado de remodelar tiene todo los que puedas ultizar como para que te sientas en tu casa Tenemos el wifi y tv por cable El bus el tren y la stante liberty Las stacion del metro mas cercano es lurther marther klin El tren est√° ah solo 5 minutos caminando y tenemos un centro comercial bien cerca donde puedes comprar cosa de primero ausilio</t>
  </si>
  <si>
    <t>El bus el tren y la stante liberty</t>
  </si>
  <si>
    <t>El tren est√° ah solo 5 minutos caminando y tenemos un centro comercial bien cerca donde puedes comprar cosa de primero ausilio</t>
  </si>
  <si>
    <t>Las stacion del metro mas cercano es lurther marther klin</t>
  </si>
  <si>
    <t>Tenemos el wifi y tv por cable</t>
  </si>
  <si>
    <t>Deber dejar todo limpio y ordenado</t>
  </si>
  <si>
    <t>https://a0.muscache.com/im/pictures/eee6f3a3-f568-4fe0-a4d7-c3cfadb2449a.jpg?aki_policy=large</t>
  </si>
  <si>
    <t>{TV,"Cable TV",Wifi,"Air conditioning",Kitchen,"Free street parking",Heating,"Smoke detector","Carbon monoxide detector","First aid kit","Fire extinguisher",Essentials,Shampoo,Hangers,"Hair dryer",Iron,"Laptop friendly workspace","Self check-in",Lockbox,"Private entrance","Hot water","Bed linens","Extra pillows and blankets","Ethernet connection","Pocket wifi",Microwave,"Coffee maker","Dishes and silverware","Cooking basics",Oven,"Long term stays allowed","Cleaning before checkout"}</t>
  </si>
  <si>
    <t>https://www.airbnb.com/rooms/32050319</t>
  </si>
  <si>
    <t>NEW! Cool, Cozy 2 Bed 2 Bath in the heart of JSQ</t>
  </si>
  <si>
    <t>This is a large 2 bedroom 2 bathroom apartment close to NYC transportation. With high ceilings, granite counter tops, and stainless steel appliances. You will be hard pressed to find an apartment as spacious as this one in a bustling city like ours!  Only 10 minute walk to the Journal Square Path station. From there it is a 15 minute Path ride to the World Trade Center (Manhattan Financial District). We are quick to respond to all your needs and also more than happy to give you privacy.</t>
  </si>
  <si>
    <t>Well equipped whether you are a fan of cooking, a seasoned traveller, or someone who just wants to spend the day inside relaxing. We cover all the essentials in this apartment.</t>
  </si>
  <si>
    <t>This is a large 2 bedroom 2 bathroom apartment close to NYC transportation. With high ceilings, granite counter tops, and stainless steel appliances. You will be hard pressed to find an apartment as spacious as this one in a bustling city like ours!  Only 10 minute walk to the Journal Square Path station. From there it is a 15 minute Path ride to the World Trade Center (Manhattan Financial District). We are quick to respond to all your needs and also more than happy to give you privacy. Well equipped whether you are a fan of cooking, a seasoned traveller, or someone who just wants to spend the day inside relaxing. We cover all the essentials in this apartment. You will have access to the entire apartment. The washer and dryer is coin operated and is in the basement for the entire buildings use. This is self check in. We will message you at the beginning and end of your stay to see if you need anything. If you do require our help, we are just a few blocks away and will respond to you in</t>
  </si>
  <si>
    <t>Amazing ethnic cuisine on Newark Ave, Convenient and affordable transportation to manhattan. Shops located in Journal Square and Newport Mall. Tons of great food delivered to your door.</t>
  </si>
  <si>
    <t>This apartment is self check in. There is a lockbox located on the fence. If you have any questions or concerns or difficulties checking in, You can contact me either through message or phone and I will be available to assist you check in at any time.</t>
  </si>
  <si>
    <t>hoboken, WTC, and 33rd street in Manhattan are just minutes from our door.</t>
  </si>
  <si>
    <t>You will have access to the entire apartment. The washer and dryer is coin operated and is in the basement for the entire buildings use.</t>
  </si>
  <si>
    <t>This is self check in. We will message you at the beginning and end of your stay to see if you need anything. If you do require our help, we are just a few blocks away and will respond to you in minutes. We also respect our guests rights to privacy and if nothing is needed, we will stay out of your way.</t>
  </si>
  <si>
    <t>https://a0.muscache.com/im/pictures/3c72e611-f636-4ef8-8723-199b34ccff03.jpg?aki_policy=large</t>
  </si>
  <si>
    <t>https://www.airbnb.com/users/show/240305516</t>
  </si>
  <si>
    <t>Moustafa</t>
  </si>
  <si>
    <t>https://a0.muscache.com/im/pictures/user/5711185c-2566-41ca-8b2d-860437de46c4.jpg?aki_policy=profile_small</t>
  </si>
  <si>
    <t>https://a0.muscache.com/im/pictures/user/5711185c-2566-41ca-8b2d-860437de46c4.jpg?aki_policy=profile_x_medium</t>
  </si>
  <si>
    <t>{TV,Wifi,"Air conditioning",Kitchen,"Pets allowed",Heating,Washer,Dryer,"Smoke detector","Carbon monoxide detector","First aid kit","Fire extinguisher",Essentials,Shampoo,Hangers,"Hair dryer",Iron,"Laptop friendly workspace","Self check-in",Keypad,"Private entrance",Bathtub,"Hot water","Bed linens","Extra pillows and blankets",Microwave,"Coffee maker",Refrigerator,Dishwasher,"Dishes and silverware","Cooking basics",Oven,Stove,"Long term stays allowed"}</t>
  </si>
  <si>
    <t>https://www.airbnb.com/rooms/32063634</t>
  </si>
  <si>
    <t>50% STAYCATION DISCOUNTS! Bright &amp; Beautiful House</t>
  </si>
  <si>
    <t>15-20 minutes by car and bus to NYC, the house is well located in a beautiful neighborhood so that you can relax after a long day exploring Manhattan or Jersey City.  The house is fully stocked with complimentary shower liquids, WASHER/DRYER, high speed internet, fresh linens, and towels every single stay. Additionally, there is complimentary Netflix/Hulu :)</t>
  </si>
  <si>
    <t>The house is large yet cozy, suitable for a family, group of friends, or business travelers. It has all of the amenities necessary to enjoy your stay.  Amenities provided: -Free high speed WiFi -Netflix/Hulu on TV -Fully stocked kitchen -Fresh towels for each guest -Shampoo/shower products -Iron/ironing board - Washer/Dryer.</t>
  </si>
  <si>
    <t>15-20 minutes by car and bus to NYC, the house is well located in a beautiful neighborhood so that you can relax after a long day exploring Manhattan or Jersey City.  The house is fully stocked with complimentary shower liquids, WASHER/DRYER, high speed internet, fresh linens, and towels every single stay. Additionally, there is complimentary Netflix/Hulu :) The house is large yet cozy, suitable for a family, group of friends, or business travelers. It has all of the amenities necessary to enjoy your stay.  Amenities provided: -Free high speed WiFi -Netflix/Hulu on TV -Fully stocked kitchen -Fresh towels for each guest -Shampoo/shower products -Iron/ironing board - Washer/Dryer. Guests can access the entire place. I am always available via the Airbnb app or text. Known affectionately as the "sixth borough," Jersey City is staking its claim as a destination in its own right within the New York City metropolitan area. Young professionals, artists and families have flocked to the Jersey s</t>
  </si>
  <si>
    <t>- Absolutely NO PARTYING! - Check out is strictly at 11am. Late check out will be penalized at $35hr - Tidy up a little to make maid's life easier - Heating is only on every year from (Phone number hidden by Airbnb) penalty fee will be charged for removing smoke detectors</t>
  </si>
  <si>
    <t>https://a0.muscache.com/im/pictures/a1180833-6eb9-466d-8475-3b0e93ab4a06.jpg?aki_policy=large</t>
  </si>
  <si>
    <t>{TV,Wifi,"Air conditioning",Kitchen,"Paid parking off premises",Heating,Washer,Dryer,"Smoke detector","Carbon monoxide detector",Essentials,Shampoo,"Lock on bedroom door",Hangers,"Hair dryer",Iron,"Laptop friendly workspace","Private entrance","Hot water","Bed linens","Extra pillows and blankets"}</t>
  </si>
  <si>
    <t>https://www.airbnb.com/rooms/32069920</t>
  </si>
  <si>
    <t>BEST NYC Views: Sleeps 8 Easy (FamiliesWelcome) U1</t>
  </si>
  <si>
    <t>Private Luxury Suite (over 2,000 square feet) with the best NYC views that sleeps 8 people comfortably.  Includes a private deck that looks out to pristine NYC skyline.  Minutes from Manhattan and public transport.  Perfect for any NYC excursion for families and friends. Additionally: Roku with complimentary Netflix.  A separate den and family room with two separate large screen TVs with their own Roku.</t>
  </si>
  <si>
    <t>Full Private kitchen with stove, microwave, complimentary KEURIG with K cups; 2 private bedrooms each with a QUEEN bed, 4 sleeper sofas in the living space, 2 private bathrooms, private den, private family room; complimentary WIFI printing; complimentary private, secure WIFI and 2 separate Roku's attached to 2 large screen televisions (1 in the den and 1 in the family room)</t>
  </si>
  <si>
    <t xml:space="preserve">Private Luxury Suite (over 2,000 square feet) with the best NYC views that sleeps 8 people comfortably.  Includes a private deck that looks out to pristine NYC skyline.  Minutes from Manhattan and public transport.  Perfect for any NYC excursion for families and friends. Additionally: Roku with complimentary Netflix.  A separate den and family room with two separate large screen TVs with their own Roku. Full Private kitchen with stove, microwave, complimentary KEURIG with K cups; 2 private bedrooms each with a QUEEN bed, 4 sleeper sofas in the living space, 2 private bathrooms, private den, private family room; complimentary WIFI printing; complimentary private, secure WIFI and 2 separate Roku's attached to 2 large screen televisions (1 in the den and 1 in the family room) The entire space is yours and yours alone.  There's nothing shared in this space, everything is private! We have a fully complimentary room service, cleaning, and repair staff on call.  We endeavor to offer the best </t>
  </si>
  <si>
    <t>New York City, Manhattan, Time Square, Brooklyn, Jersey City, Newark Airport, Newark Penn Station, Statue of Liberty, Hoboken, Light Rail, Path Train, Grove St, Liberty State Park</t>
  </si>
  <si>
    <t>As mentioned, we endeavor to have the best customer service in the NYC market.  Our competitors want high volume; whereas, we want high quality customers that love us as much as we love you!!</t>
  </si>
  <si>
    <t>Garfield St LIGHT RAIL stop within 50  yards of the unit.  Grove St. PATH to NYC within 2 miles from the unit.  Uber and Lyft drivers are very plentiful.  Free Street Parking first come first serve (watch the street sweeping signs for regulations - you will be ticketed if don't obey)</t>
  </si>
  <si>
    <t>The entire space is yours and yours alone.  There's nothing shared in this space, everything is private!</t>
  </si>
  <si>
    <t>We have a fully complimentary room service, cleaning, and repair staff on call.  We endeavor to offer the best customer service in the NYC market : )</t>
  </si>
  <si>
    <t>https://a0.muscache.com/im/pictures/2295c781-d312-438d-a1b5-95754c8d72f4.jpg?aki_policy=large</t>
  </si>
  <si>
    <t>https://www.airbnb.com/users/show/228919762</t>
  </si>
  <si>
    <t>Naomi</t>
  </si>
  <si>
    <t>https://a0.muscache.com/im/pictures/user/81ea02ac-6d2a-497f-aa33-7ed591ae9bdc.jpg?aki_policy=profile_small</t>
  </si>
  <si>
    <t>https://a0.muscache.com/im/pictures/user/81ea02ac-6d2a-497f-aa33-7ed591ae9bdc.jpg?aki_policy=profile_x_medium</t>
  </si>
  <si>
    <t>{TV,Wifi,"Air conditioning",Kitchen,"Free parking on premises","Paid parking off premises","Pets allowed","Free street parking",Heating,Washer,Dryer,"Smoke detector","Carbon monoxide detector","First aid kit","Fire extinguisher",Essentials,Shampoo,"Lock on bedroom door",Hangers,"Hair dryer",Iron,"Laptop friendly workspace","Self check-in",Lockbox,"Private entrance",Bathtub,"Window guards","Hot water","Bed linens","Extra pillows and blankets","Patio or balcony","Luggage dropoff allowed","Long term stays allowed"}</t>
  </si>
  <si>
    <t>https://www.airbnb.com/rooms/32106264</t>
  </si>
  <si>
    <t>Comfy apartment 5 mins walk to NY subway stations</t>
  </si>
  <si>
    <t>I'm a consultant who travels a lot.  I'd love to invite people who travel as I do come to my comfy apartment with the view of the river and make them feel a second home.  My apartment has 24 hour doorman-concierge, gym, game room and rooftop view of Manhattan skyline and statue of liberty.</t>
  </si>
  <si>
    <t>I'm a consultant who travels a lot.  I'd love to invite people who travel as I do come to my comfy apartment with the view of the river and make them feel a second home.  My apartment has 24 hour doorman-concierge, gym, game room and rooftop view of Manhattan skyline and statue of liberty. I'll try to answer any questions you have asap on airbnb app. There is a grocery store right next door and feel free to use my beautiful kitchen to cook yourself a nice meal.  There are restaurants, shopping mall and bars near this area. My place is only 5-7 mins walk to both newport and exchange place path station. 10 mins to world trade center and 30 mins to 33rd street.</t>
  </si>
  <si>
    <t>There is a grocery store right next door and feel free to use my beautiful kitchen to cook yourself a nice meal.  There are restaurants, shopping mall and bars near this area.</t>
  </si>
  <si>
    <t>My place is only 5-7 mins walk to both newport and exchange place path station. 10 mins to world trade center and 30 mins to 33rd street.</t>
  </si>
  <si>
    <t>I'll try to answer any questions you have asap on airbnb app.</t>
  </si>
  <si>
    <t>https://a0.muscache.com/im/pictures/62a2db83-0e36-4c70-9df8-09c46d8a1476.jpg?aki_policy=large</t>
  </si>
  <si>
    <t>https://www.airbnb.com/users/show/143625340</t>
  </si>
  <si>
    <t>Yilu</t>
  </si>
  <si>
    <t>Ann Arbor, Michigan, United States</t>
  </si>
  <si>
    <t>https://a0.muscache.com/im/pictures/user/a5046685-5193-406c-ad92-8fc44eab9f04.jpg?aki_policy=profile_small</t>
  </si>
  <si>
    <t>https://a0.muscache.com/im/pictures/user/a5046685-5193-406c-ad92-8fc44eab9f04.jpg?aki_policy=profile_x_medium</t>
  </si>
  <si>
    <t>{Wifi,"Air conditioning",Pool,Kitchen,Gym,Heating,Washer,Dryer,"Smoke detector",Essentials,Shampoo,"Lock on bedroom door","Hair dryer","Self check-in",Lockbox,"Beach essentials"}</t>
  </si>
  <si>
    <t>https://www.airbnb.com/rooms/32109411</t>
  </si>
  <si>
    <t>Just Minutes into NYC !</t>
  </si>
  <si>
    <t>A beautiful private apartment close to NYC in less than 30 minutes, Buses around the corner. located in a quiet and safe neighborhood, near all stores and Restaurants, Kitchen, bathroom tub/shower, 2 Queen-size beds/and comfortable couch in living room.</t>
  </si>
  <si>
    <t>The apartment consists of fully stocked kitchen, living room and two bedrooms. Each bedroom has a Queen size bed and sleeps two people comfortably. There is a TV with antenna and Wi-Fi.</t>
  </si>
  <si>
    <t>A beautiful private apartment close to NYC in less than 30 minutes, Buses around the corner. located in a quiet and safe neighborhood, near all stores and Restaurants, Kitchen, bathroom tub/shower, 2 Queen-size beds/and comfortable couch in living room. The apartment consists of fully stocked kitchen, living room and two bedrooms. Each bedroom has a Queen size bed and sleeps two people comfortably. There is a TV with antenna and Wi-Fi. We prefer to have a hands off approach to provide as much privacy as possible, but feel free to reach out to us with any questions or concerns. We‚Äôll be happy to assist! :) Near Washington Park &amp; Central Avenue Shopping and Dinning, Rumbas Cafe, La Unica Bakery, Dulce De Leche Bakery, Pio Pio Restaurant, Tres Chilitos, Central Bistro and many more!! only street parking available, bus to Journal Square Path station in front of building. the Jitney bus into NYC is one block up on Kennedy Blvd. the cost is currently $3.25 each way. takes approx 20-30 minute</t>
  </si>
  <si>
    <t>Near Washington Park &amp; Central Avenue Shopping and Dinning, Rumbas Cafe, La Unica Bakery, Dulce De Leche Bakery, Pio Pio Restaurant, Tres Chilitos, Central Bistro and many more!!</t>
  </si>
  <si>
    <t>the apartment is one flight up. 2nd floor.....</t>
  </si>
  <si>
    <t>only street parking available, bus to Journal Square Path station in front of building. the Jitney bus into NYC is one block up on Kennedy Blvd. the cost is currently $3.25 each way. takes approx 20-30 minutes on bus.</t>
  </si>
  <si>
    <t>- 10:00PM - 8:00AM noise must be kept down to respect others living in building.  small pets allowed....under 10 pounds...sorry due to liability issues, bigger pets not permitted.</t>
  </si>
  <si>
    <t>https://a0.muscache.com/im/pictures/f44148fa-b5e9-415e-a174-52a8b7af3cf2.jpg?aki_policy=large</t>
  </si>
  <si>
    <t>https://www.airbnb.com/users/show/131064926</t>
  </si>
  <si>
    <t>Grisell</t>
  </si>
  <si>
    <t xml:space="preserve">I'm a mother of 2 awesome sons. I love to travel and experience different cultures. I'm an entrepreneur and own 2 Businesses. Im an real estate investor and sell Furniture. I love animals, passionate about my work, and above all cherish my family. I'm a native New Yorker and currently live in New Jersey. </t>
  </si>
  <si>
    <t>https://a0.muscache.com/im/pictures/user/d9331c25-a202-44a5-968e-393705c33f96.jpg?aki_policy=profile_small</t>
  </si>
  <si>
    <t>https://a0.muscache.com/im/pictures/user/d9331c25-a202-44a5-968e-393705c33f96.jpg?aki_policy=profile_x_medium</t>
  </si>
  <si>
    <t>{TV,Wifi,"Air conditioning",Kitchen,"Pets allowed","Free street parking",Heating,"Smoke detector","Carbon monoxide detector","First aid kit","Fire extinguisher",Essentials,Shampoo,"Lock on bedroom door",Hangers,"Hair dryer",Iron,"Laptop friendly workspace","Hot water",Microwave,"Coffee maker",Refrigerator,"Dishes and silverware","Cooking basics",Oven,Stove,"Host greets you"}</t>
  </si>
  <si>
    <t>https://www.airbnb.com/rooms/32113221</t>
  </si>
  <si>
    <t>Excellent! Minutes to NYC -- Parking included</t>
  </si>
  <si>
    <t>A spacious 2 bedroom in the center of Journal Square with high ceilings and hardwood floors through out. Modern kitchen with granite counter tops. Comes with a parking spot. Coin operated washer and dryer in the basement. Minutes from Journal Square Path station. From there it is a 10-20 minute Path Train ride to Manhattan. We are just minutes away if you need anything at all.</t>
  </si>
  <si>
    <t>This is a fully furnished apartment with all the essentials stocked.</t>
  </si>
  <si>
    <t>A spacious 2 bedroom in the center of Journal Square with high ceilings and hardwood floors through out. Modern kitchen with granite counter tops. Comes with a parking spot. Coin operated washer and dryer in the basement. Minutes from Journal Square Path station. From there it is a 10-20 minute Path Train ride to Manhattan. We are just minutes away if you need anything at all. This is a fully furnished apartment with all the essentials stocked. The entire apartment I am available night or day. Just call or text for any of your needs. This is a private apartment and we respect your privacy. Journal square is loaded with restaurants and shopping and is in walking distance. Easy short walk to Journal square. From there its about $3 to Manhattan or Hoboken.</t>
  </si>
  <si>
    <t>Journal square is loaded with restaurants and shopping and is in walking distance.</t>
  </si>
  <si>
    <t>Easy short walk to Journal square. From there its about $3 to Manhattan or Hoboken.</t>
  </si>
  <si>
    <t>I am available night or day. Just call or text for any of your needs. This is a private apartment and we respect your privacy.</t>
  </si>
  <si>
    <t>Loud noise past 10PM will not be tolerated as the neighbors are sensitive.</t>
  </si>
  <si>
    <t>https://a0.muscache.com/im/pictures/01f9e79e-d636-416a-9e79-71be081cd6c4.jpg?aki_policy=large</t>
  </si>
  <si>
    <t>{Wifi,"Air conditioning",Kitchen,"Free parking on premises","Pets allowed",Heating,Washer,Dryer,"Smoke detector","Carbon monoxide detector",Essentials,Shampoo,Hangers,"Hair dryer",Iron,"Laptop friendly workspace","Self check-in",Keypad,Bathtub,"Hot water",Microwave,"Coffee maker",Refrigerator,Dishwasher,"Dishes and silverware","Cooking basics",Oven,Stove,"Luggage dropoff allowed","Long term stays allowed"}</t>
  </si>
  <si>
    <t>https://www.airbnb.com/rooms/32137461</t>
  </si>
  <si>
    <t>Loft Style Apartment Short Distance from NYC</t>
  </si>
  <si>
    <t>This space is unique as it has a brand new kitchen and everything you need to get away from it all as well as enjoy a day or night in the city then sleep in quiet!</t>
  </si>
  <si>
    <t>THIS APARTMENT IS THOROUGHLY CLEANED INSIDE AND OUT AND DISINFECTED THREE TIMES. THERE ARE ZERO REPORTED CASES OF COVID-19 IN THE BUILDING. The apartment is fully renovated and just finished this year! It is only a 30 minute commute to the World Trade Center in New York City.  Please download the Airbnb app as WiFi and check in instructions are located within. There are many areas nearby to grab a bite to eat or have a coffee as well as taking a leisurely stroll around the area! This space is unique as it has a brand new kitchen and everything you need to get away from it all as well as enjoy a day or night in the city then sleep in quiet! Entire Apartment Please use Airbnb app for all messaging. I will not be as attentive as I normally am before 9 AM &amp; after 7 PM, but will still answer every question you have. There are many great restaurants and coffee shops nearby. Please follow the guidebook as there are recommendations! In order to get to NYC, you have a few options. The best opti</t>
  </si>
  <si>
    <t>https://a0.muscache.com/im/pictures/77256157-da25-4216-803e-c2b24c564617.jpg?aki_policy=large</t>
  </si>
  <si>
    <t>{TV,"Cable TV",Wifi,"Air conditioning",Kitchen,"Paid parking off premises",Heating,Washer,Dryer,"Smoke detector","Carbon monoxide detector",Essentials,Shampoo,Hangers,"Hair dryer",Iron,"Laptop friendly workspace","Self check-in",Lockbox,"Hot water","Bed linens",Microwave,Refrigerator,Dishwasher,"Dishes and silverware","Cooking basics",Oven,Stove,"Single level home","Long term stays allowed"}</t>
  </si>
  <si>
    <t>https://www.airbnb.com/rooms/32138781</t>
  </si>
  <si>
    <t>Loft Brief Distance from NYC!</t>
  </si>
  <si>
    <t>https://a0.muscache.com/im/pictures/4362dd02-7c74-42af-9b12-0fc66ea92d5f.jpg?aki_policy=large</t>
  </si>
  <si>
    <t>{TV,"Cable TV",Wifi,"Air conditioning",Kitchen,"Paid parking off premises",Heating,Washer,Dryer,"Smoke detector","Carbon monoxide detector",Essentials,Shampoo,Hangers,"Hair dryer",Iron,"Laptop friendly workspace","Self check-in",Lockbox,"Hot water","Bed linens",Microwave,"Coffee maker",Refrigerator,Dishwasher,"Dishes and silverware","Cooking basics",Oven,Stove,"Single level home","Long term stays allowed"}</t>
  </si>
  <si>
    <t>https://www.airbnb.com/rooms/32139194</t>
  </si>
  <si>
    <t>50% STAYCATION DISCOUNTS!‚òÖSpacious &amp; Modern House‚òÖ</t>
  </si>
  <si>
    <t>This amazing house is 15minutes by car to NYC.  Situated in a quiet, residential neighborhood, this is the perfect place for your family or group to relax after a long day exploring NYC or Jersey City. The house is fully stocked with complimentary shower liquids, high speed WiFI, Washer/Dryer, fresh linens, and towels. Additionally, there is complimentary Netflix/Hulu.</t>
  </si>
  <si>
    <t>Modern and cozy home, suitable for a family, group of friends, or business travelers. There are 2 bedrooms and 2 sofa beds. Sleeps up to 14 guests!!!! The house has all of the amenities necessary to enjoy your stay.  Amenities provided: -Free high speed WiFi -Netflix/Hulu on TV -Fully stocked kitchen -Fresh towels for each guest -Shampoo/shower products -Iron/ironing board..</t>
  </si>
  <si>
    <t xml:space="preserve">This amazing house is 15minutes by car to NYC.  Situated in a quiet, residential neighborhood, this is the perfect place for your family or group to relax after a long day exploring NYC or Jersey City. The house is fully stocked with complimentary shower liquids, high speed WiFI, Washer/Dryer, fresh linens, and towels. Additionally, there is complimentary Netflix/Hulu. Modern and cozy home, suitable for a family, group of friends, or business travelers. There are 2 bedrooms and 2 sofa beds. Sleeps up to 14 guests!!!! The house has all of the amenities necessary to enjoy your stay.  Amenities provided: -Free high speed WiFi -Netflix/Hulu on TV -Fully stocked kitchen -Fresh towels for each guest -Shampoo/shower products -Iron/ironing board.. The entire unit! I'm always available through Airbnb messages :) Known affectionately as the "sixth borough," Jersey City is staking its claim as a destination in its own right within the New York City metropolitan area. Young professionals, artists </t>
  </si>
  <si>
    <t>Known affectionately as the "sixth borough," Jersey City is staking its claim as a destination in its own right within the New York City metropolitan area. Young professionals, artists and families have flocked to the Jersey side of the Hudson in recent years and have created a city that is both an extension of Manhattan and a place where you can see and feel an authentic Jersey vibe. Visitors to New York City will find that Jersey City not only offers more reasonably-priced accommodations with easy access to the Big Apple, but also noteworthy parks, restaurants, bars and other attractions that will make for a fun and memorable trip. Riverview-Fisk Park (498 Palisades Avenue, Jersey City, NJ)  Griot Cafe {434 Central Ave} Fox and Crow {594 Palisade Avenue} The Hutton {225 Hutton Street} Ozu Foods {106 Hutton Street} Dulce De Leche Bakery {376 Central Avenue} Congress Station {589 Palisade Avenue} Corkscrew Bar {61 Congress Street} The Cliff {38 Congress Street}</t>
  </si>
  <si>
    <t>The most convenient way to Manhattan is by Uber or Bus.  You can catch the 125 NJ Transit bus or the jitney buses, bus stop is a 4 minute walk from the house. It is a 20 minute ride to get to Times Square from my house.</t>
  </si>
  <si>
    <t>The entire unit!</t>
  </si>
  <si>
    <t>I'm always available through Airbnb messages :)</t>
  </si>
  <si>
    <t>Absolutely NO PARTYING! Check out is strictly at 11am. Late check out will be penalized at $35hr Tidy up a little to make maid's life easier Heating is only on every year from (Phone number hidden by Airbnb) penalty fee will be charged for removing smoke detectors</t>
  </si>
  <si>
    <t>https://a0.muscache.com/im/pictures/7a8b0cb7-6f9b-4f41-855c-afcf02b9af97.jpg?aki_policy=large</t>
  </si>
  <si>
    <t>https://www.airbnb.com/users/show/141885946</t>
  </si>
  <si>
    <t>Jun</t>
  </si>
  <si>
    <t>Business traveler and avid host!</t>
  </si>
  <si>
    <t>https://a0.muscache.com/im/pictures/user/be172a0b-86bf-41a6-a24a-14eeb097b94d.jpg?aki_policy=profile_small</t>
  </si>
  <si>
    <t>https://a0.muscache.com/im/pictures/user/be172a0b-86bf-41a6-a24a-14eeb097b94d.jpg?aki_policy=profile_x_medium</t>
  </si>
  <si>
    <t>{TV,Wifi,"Air conditioning",Kitchen,"Paid parking off premises",Heating,Washer,Dryer,"Smoke detector","Carbon monoxide detector","Fire extinguisher",Essentials,Shampoo,"Lock on bedroom door",Hangers,"Hair dryer",Iron,"Laptop friendly workspace","Private entrance",Bathtub,"Baby bath","Fireplace guards","Babysitter recommendations","Children‚Äôs dinnerware","Hot water","Bed linens","Extra pillows and blankets","Coffee maker",Refrigerator,"Dishes and silverware",Stove}</t>
  </si>
  <si>
    <t>https://www.airbnb.com/rooms/32156505</t>
  </si>
  <si>
    <t>Beautiful views of NYC  4 minutes to WTC</t>
  </si>
  <si>
    <t>Quest should remove shoes at the door , laundry room available on the 3rd floor .  100 cleaning fee per stay in addition to the nightly charge.  Apartment is conveniently located near both the path and the ferry . Perfect for an older couple looking to explore the city with out the crowd of NYC . No parties allowed or additional quests.</t>
  </si>
  <si>
    <t>https://a0.muscache.com/im/pictures/a5a317e9-d646-4ee3-bce9-3caffc4693c0.jpg?aki_policy=large</t>
  </si>
  <si>
    <t>https://www.airbnb.com/users/show/227179379</t>
  </si>
  <si>
    <t>Roep</t>
  </si>
  <si>
    <t>https://a0.muscache.com/im/pictures/user/44de2717-8100-4520-a706-240891830f48.jpg?aki_policy=profile_small</t>
  </si>
  <si>
    <t>https://a0.muscache.com/im/pictures/user/44de2717-8100-4520-a706-240891830f48.jpg?aki_policy=profile_x_medium</t>
  </si>
  <si>
    <t>{"Air conditioning",Pool,Kitchen,Gym,Elevator,"Hot tub",Heating,Washer,Dryer,"Smoke detector","Carbon monoxide detector",Essentials,Shampoo,Hangers,"Hair dryer","Laptop friendly workspace","Hot water","Bed linens",Microwave,Refrigerator,Dishwasher,"Dishes and silverware","Cooking basics",Oven,Stove,"BBQ grill","Patio or balcony",Waterfront,"Paid parking on premises"}</t>
  </si>
  <si>
    <t>https://www.airbnb.com/rooms/32159190</t>
  </si>
  <si>
    <t>Peaceful Entire Apartment in Basement near NYC!</t>
  </si>
  <si>
    <t>This apartment is perfect for Tourists, Business Travelers and Couples on a budget for a short term stay up to a maximum of 3 weeks.</t>
  </si>
  <si>
    <t>The space that I will provide is a one bedroom basement apartment with a bathroom and kitchen. The apartment might be a little small and narrow in terms of the entry into the apartment and the ceiling being somewhat shallow for someone taller but otherwise it's spacious enough to move around for 3 people. Now the max you can have is 4 people but just know that if you decide to bring the maximum amount then their might not be enough room to maneuver around.</t>
  </si>
  <si>
    <t>This apartment is perfect for Tourists, Business Travelers and Couples on a budget for a short term stay up to a maximum of 3 weeks. The space that I will provide is a one bedroom basement apartment with a bathroom and kitchen. The apartment might be a little small and narrow in terms of the entry into the apartment and the ceiling being somewhat shallow for someone taller but otherwise it's spacious enough to move around for 3 people. Now the max you can have is 4 people but just know that if you decide to bring the maximum amount then their might not be enough room to maneuver around. Bathroom, kitchen, Living Room, Two Closets and parking if necessary but only for 4 cylinder cars because the entry to park in the backyard is narrow. No SUV'S or bigger vehicles are allowed in the driveway. For parking please let me know if it's needed in advance. You will only be able to park in the driveway if you give advance notice otherwise you would have to park on the street. During the winter m</t>
  </si>
  <si>
    <t>The neighborhood itself is generally quiet but it's not perfect. However, it's has gotten alot better over the years in terms of less criminal activity and less poverty. The neighborhood is where the middle class working people live and go about their business everyday. During the Fall, Winter and early Spring at night, after 10PM there are hardly anyone outside making any kind of noise. But in the summer especially on the weekends, there is a potential for noise because people are out late socializing on the streets. Within the surrounding areas of the neighborhood, there are police officers stationed at some corners to make sure that everyone is safe. With that all mentioned, the apartment is basically a place to relax in the evenings after a busy fun day and early morning before your tourist activities or  whatever kind of event you might be involved in. If you want to hang out in the evening but want to be somewhat close to the apartment, there are lots of great restaurants and clu</t>
  </si>
  <si>
    <t>During your stay, visitors are welcome. However, they cannot stay for the night unless they are part of the guess that is required to stay. If you are caught with extra guest than that was listed, you will be charged an extra fee accordingly. Absolutely no parties are allowed because the apartment is just too sallow to host them and for the respect for the neighbors in a quiet neighborhood.  Also smoking isn't allowed inside the apartment. If you want to smoke, you can smoke only in the back yard or the side of the apartment; not in the front of the property. If those aforementioned rules are broken, you will get a warning but if it continues, you will be asked to leave without compensation for breaking the rules. In the past there was some issue with an odor smell in the restroom and the bedroom. For both the restroom and bedroom I have placed a strong odor protector to prevent bad odor from spreading in those two rooms.</t>
  </si>
  <si>
    <t>This location has access to nearby local public transportation such as the Light Rail and buses which you can connect to the Path Train in Downtown Jersey City that will get you to New York City within minutes. Also if you need a ride to get around I can help you out a little if I'm available but otherwise use the nearby public transportation. Note: Starting June 15th, 2019, the Light Rail service at the station near the apartment will be suspended  for 9 months due to repairing  of a sewer  system that will take place.  However, there will be shuttle buses that will take over and take commuters to another nearby station to catch the Light Rail Service. The other option that you have is taking the New Jersey Transit Bus #6 to Journal Square or the #81 to Grove Street and connect to the Path train. Catch the buses on the corner of Union Street and Ocean Avenue which is 2 blocks from the apartment. You can also take the #87 bus on the corner of Union Street and Martin Luther king which i</t>
  </si>
  <si>
    <t>Bathroom, kitchen, Living Room, Two Closets and parking if necessary but only for 4 cylinder cars because the entry to park in the backyard is narrow. No SUV'S or bigger vehicles are allowed in the driveway. For parking please let me know if it's needed in advance. You will only be able to park in the driveway if you give advance notice otherwise you would have to park on the street. During the winter months in the event of a major snowstorm (snow of more than 4 to 5 inches) no vehicle will be allowed in the driveway because it will be harder to come in and out because of the narrowed driveway. At that point you would have to use street parking which is free and during and after the snowstorm street cleaning would be suspended so there's no way of you getting a ticket.  Going forward on weekdays, the official check-in time will be at 8pm in the evening as of August 2nd, 2019 unless you made prior reservations before the aforementioned date. This is because on most days during the week,</t>
  </si>
  <si>
    <t>I will be available most of the time of you have any questions.</t>
  </si>
  <si>
    <t>No smoking of any kind is allowed in the apartment. If you want to smoke, you can smoke outside in the backyard area. The smell of weed can spread into the host apartment above where he can easily smell it. If caught smoking weed or illegal drugs inside the apartment, you will be asked to leave or get escorted by police with no refund.</t>
  </si>
  <si>
    <t>https://a0.muscache.com/im/pictures/e7eef6d3-7c48-4427-8f8d-9969e8b93c0b.jpg?aki_policy=large</t>
  </si>
  <si>
    <t>https://www.airbnb.com/users/show/92083085</t>
  </si>
  <si>
    <t>Damon</t>
  </si>
  <si>
    <t xml:space="preserve">Cool person </t>
  </si>
  <si>
    <t>https://a0.muscache.com/im/pictures/user/76b558eb-9989-4d90-90ae-a189eea041da.jpg?aki_policy=profile_small</t>
  </si>
  <si>
    <t>https://a0.muscache.com/im/pictures/user/76b558eb-9989-4d90-90ae-a189eea041da.jpg?aki_policy=profile_x_medium</t>
  </si>
  <si>
    <t>Guesthouse</t>
  </si>
  <si>
    <t>{TV,"Cable TV",Wifi,Kitchen,"Free parking on premises",Breakfast,"Free street parking",Heating,"Smoke detector","Carbon monoxide detector","First aid kit",Essentials,Shampoo,"Lock on bedroom door",Hangers,"Hair dryer",Iron,"Laptop friendly workspace","Self check-in",Lockbox,"Private entrance","Hot water","Bed linens","Extra pillows and blankets",Microwave,"Coffee maker",Refrigerator,"Dishes and silverware","Cooking basics",Oven,Stove,"Luggage dropoff allowed","Cleaning before checkout",Waterfront}</t>
  </si>
  <si>
    <t>https://www.airbnb.com/rooms/32162249</t>
  </si>
  <si>
    <t>50% STAYCATION DISCOUNTS! ‚ú®HUGE 3BR/2BA duplex‚ú®</t>
  </si>
  <si>
    <t>This amazing duplex is 15 minutes by car to NYC.  Situated in a quiet, residential neighborhood, this is the perfect place for your family or group to relax after a long day exploring NYC or Jersey City. The house is fully stocked with complimentary shower liquids, high speed WiFI, Washer/Dryer, fresh linens, and towels. Additionally, there is complimentary Netflix/Hulu.</t>
  </si>
  <si>
    <t>The house is large yet cozy, suitable for a family, group of friends, or business travelers. There are 10 beds and 2 sofa bed. Sleeps up to 16 guests!!!! The house has all of the amenities necessary to enjoy your stay.  Amenities provided: -Free high speed WiFi -Netflix/Hulu on TV -Fully stocked kitchen -Fresh towels for each guest -Shampoo/shower products -Iron/ironing board..</t>
  </si>
  <si>
    <t>This amazing duplex is 15 minutes by car to NYC.  Situated in a quiet, residential neighborhood, this is the perfect place for your family or group to relax after a long day exploring NYC or Jersey City. The house is fully stocked with complimentary shower liquids, high speed WiFI, Washer/Dryer, fresh linens, and towels. Additionally, there is complimentary Netflix/Hulu. The house is large yet cozy, suitable for a family, group of friends, or business travelers. There are 10 beds and 2 sofa bed. Sleeps up to 16 guests!!!! The house has all of the amenities necessary to enjoy your stay.  Amenities provided: -Free high speed WiFi -Netflix/Hulu on TV -Fully stocked kitchen -Fresh towels for each guest -Shampoo/shower products -Iron/ironing board.. Guests have access to the entire place. I'm always available through Airbnb messages :) Known affectionately as the "sixth borough," Jersey City is staking its claim as a destination in its own right within the New York City metropolitan area. Y</t>
  </si>
  <si>
    <t>The most convenient way to Manhattan is by Uber or Bus.  You can catch the 125 NJ Transit bus or the jitney buses, bus stop is a 2 minute walk from the house. It is a 20 minute ride to get to Times Square from my house.</t>
  </si>
  <si>
    <t>Guests have access to the entire place.</t>
  </si>
  <si>
    <t>https://a0.muscache.com/im/pictures/a464e230-7bf0-4ccc-9c5d-c0458cb2cf96.jpg?aki_policy=large</t>
  </si>
  <si>
    <t>{TV,Wifi,"Air conditioning",Kitchen,"Paid parking off premises",Heating,Washer,Dryer,"Smoke detector","Carbon monoxide detector","Fire extinguisher",Essentials,Shampoo,"Lock on bedroom door",Hangers,"Hair dryer",Iron,"Laptop friendly workspace","Private entrance",Bathtub,"Baby bath","Fireplace guards","Babysitter recommendations","Children‚Äôs dinnerware","Hot water","Bed linens","Extra pillows and blankets",Microwave,"Coffee maker",Refrigerator,Dishwasher,"Dishes and silverware",Oven,Stove}</t>
  </si>
  <si>
    <t>https://www.airbnb.com/rooms/32163086</t>
  </si>
  <si>
    <t>45 min to Manhattan  Private Room #2</t>
  </si>
  <si>
    <t>https://a0.muscache.com/im/pictures/829e74c8-0bee-4415-bfcf-a777ae474912.jpg?aki_policy=large</t>
  </si>
  <si>
    <t>https://www.airbnb.com/rooms/32166536</t>
  </si>
  <si>
    <t>‚ú®Spacious &amp; Sunny Duplex; luxurious retreat‚ú®</t>
  </si>
  <si>
    <t>The house is large yet cozy, suitable for a family, group of friends, or business travelers. There are 10 beds and 2 sofa bed. Sleeps up to 16 guests!!!! The house has all of the amenities necessary to enjoy your stay.  Amenities provided: -Free high speed WiFi -Netflix/Hulu on TV -Fully stocked kitchen -Fresh towels for each guest -Shampoo/shower products -Iron/ironing board - Laundry machines in unit..</t>
  </si>
  <si>
    <t>This amazing duplex is 15 minutes by car to NYC.  Situated in a quiet, residential neighborhood, this is the perfect place for your family or group to relax after a long day exploring NYC or Jersey City. The house is fully stocked with complimentary shower liquids, high speed WiFI, Washer/Dryer, fresh linens, and towels. Additionally, there is complimentary Netflix/Hulu. The house is large yet cozy, suitable for a family, group of friends, or business travelers. There are 10 beds and 2 sofa bed. Sleeps up to 16 guests!!!! The house has all of the amenities necessary to enjoy your stay.  Amenities provided: -Free high speed WiFi -Netflix/Hulu on TV -Fully stocked kitchen -Fresh towels for each guest -Shampoo/shower products -Iron/ironing board - Laundry machines in unit.. I'm always available through Airbnb messages :) Known affectionately as the "sixth borough," Jersey City is staking its claim as a destination in its own right within the New York City metropolitan area. Young professi</t>
  </si>
  <si>
    <t>Known affectionately as the "sixth borough," Jersey City is staking its claim as a destination in its own right within the New York City metropolitan area. Young professionals, artists and families have flocked to the Jersey side of the Hudson in recent years and have created a city that is both an extension of Manhattan and a place where you can see and feel an authentic Jersey vibe. Visitors to New York City will find that Jersey City not only offers more reasonably-priced accommodations with easy access to the Big Apple, but also noteworthy parks, restaurants, bars and other attractions that will make for a fun and memorable trip. Riverview-Fisk Park (498 Palisades Avenue, Jersey City, NJ)  Griot Cafe {434 Central Ave} Fox and Crow {594 Palisade Avenue} The Hutton {225 Hutton Street} Ozu Foods {106 Hutton Street} Dulce De Leche Bakery {376 Central Avenue} Congress Station {589 Palisade Avenue}</t>
  </si>
  <si>
    <t>https://a0.muscache.com/im/pictures/4a0f41d8-7cc6-415f-a410-3c30b02c8619.jpg?aki_policy=large</t>
  </si>
  <si>
    <t>{TV,Wifi,"Air conditioning",Kitchen,"Paid parking off premises",Heating,Washer,Dryer,"Smoke detector","Carbon monoxide detector","Fire extinguisher",Essentials,Shampoo,"Lock on bedroom door",Hangers,"Hair dryer",Iron,"Laptop friendly workspace","Hot water","Bed linens",Microwave,"Coffee maker",Refrigerator,Dishwasher,"Dishes and silverware",Oven,Stove}</t>
  </si>
  <si>
    <t>https://www.airbnb.com/rooms/32167689</t>
  </si>
  <si>
    <t>Heights Rest Apartment</t>
  </si>
  <si>
    <t>The whole apartment is open. It is the second floor of the house. Perfect place for tourists to come home and relax after a long day of touring NYC. Conveniently located 10 minutes from Journal Square, $3 bus ride that runs 24/7 on the corner. Lots of natural light, huge, always clean, very comfortable, with nearby souvenir shopping.</t>
  </si>
  <si>
    <t>The whole apartment is at the disposal of the stay, with a full kitchen, bathroom, &amp; three spacious rooms to accommodate ample space</t>
  </si>
  <si>
    <t>The whole apartment is open. It is the second floor of the house. Perfect place for tourists to come home and relax after a long day of touring NYC. Conveniently located 10 minutes from Journal Square, $3 bus ride that runs 24/7 on the corner. Lots of natural light, huge, always clean, very comfortable, with nearby souvenir shopping. The whole apartment is at the disposal of the stay, with a full kitchen, bathroom, &amp; three spacious rooms to accommodate ample space Any questions or concerns can be contacted directly through the app at any given time. Have the main avenue less then two blocks away from restaurants, retail stores, and many more businesses. Public transportation is less then a block away that can take your to New York directly, or even to take you to Journal Square where the Path station is located, which can also take you to New York. NJ Transit can take you almost anywhere you need to go.</t>
  </si>
  <si>
    <t>Have the main avenue less then two blocks away from restaurants, retail stores, and many more businesses.</t>
  </si>
  <si>
    <t>Public transportation is less then a block away that can take your to New York directly, or even to take you to Journal Square where the Path station is located, which can also take you to New York. NJ Transit can take you almost anywhere you need to go.</t>
  </si>
  <si>
    <t>Any questions or concerns can be contacted directly through the app at any given time.</t>
  </si>
  <si>
    <t>PLEASE READ ALL THE RULES BEFORE BOOKING, THE RULES MUST BE RESPECTED DURING YOUR STAY! Especially (*) rules. -No smoking in apartment  -Quiet Time is between 11pm-7am -Know a thorough inspection is done after every check out. -Please Do Not eat on the beds or sofas. Do not keep food in the bedrooms. These rules reimplemented to avoid extra charges of stained or damaged furniture, towels, and bedding.Guest will be charged if the above mentioned are food stained or damaged. -Do not loiter in hallway or stains; Guests are not allowed in the backyard.  -Guests with Children must maintain supervision of their children during the entire stay in our rental. Please be mindful of your children activities, people live in the apartment below and there should be consideration for the tenants.  * Our sewage pipes are sensitive  -Do not throw cleaning, baby, make up towels/wipes, paper towels, toilet paper, condoms, grease or feminine products in the toilet.  Nothing in toilets besides human waste!</t>
  </si>
  <si>
    <t>https://a0.muscache.com/im/pictures/0a8f5480-0ee0-4691-bcbf-f2e8fae89b2f.jpg?aki_policy=large</t>
  </si>
  <si>
    <t>https://www.airbnb.com/users/show/142924439</t>
  </si>
  <si>
    <t>https://a0.muscache.com/im/pictures/user/639b1802-3bf4-4ed5-bf11-dcbff11bb504.jpg?aki_policy=profile_small</t>
  </si>
  <si>
    <t>https://a0.muscache.com/im/pictures/user/639b1802-3bf4-4ed5-bf11-dcbff11bb504.jpg?aki_policy=profile_x_medium</t>
  </si>
  <si>
    <t>['email', 'phone', 'facebook', 'offline_government_id', 'government_id']</t>
  </si>
  <si>
    <t>{Kitchen,Heating,"Smoke detector","Carbon monoxide detector","Fire extinguisher",Essentials,"Hot water",Microwave,"Coffee maker",Refrigerator,"Dishes and silverware","Cooking basics",Oven,Stove,"Garden or backyard"}</t>
  </si>
  <si>
    <t>https://www.airbnb.com/rooms/32180245</t>
  </si>
  <si>
    <t>Entire one bedroom condo close to NYC</t>
  </si>
  <si>
    <t>Beautiful and bright one bedroom one bath condo, located close to Manhattan, New York. This home's central location leaves you just a few short blocks from the biggest park in Jersey City, Lincoln Park. With basketball and tennis courts, many soccer and baseball fields, children's playgrounds, endless open space and nature walks, there's a plethora of activities to suit whatever your heart desires.</t>
  </si>
  <si>
    <t>Whole entire space to enjoy for your own personal use. Includes living room, bedroom room, gourmet kitchen, and bath.</t>
  </si>
  <si>
    <t>Beautiful and bright one bedroom one bath condo, located close to Manhattan, New York. This home's central location leaves you just a few short blocks from the biggest park in Jersey City, Lincoln Park. With basketball and tennis courts, many soccer and baseball fields, children's playgrounds, endless open space and nature walks, there's a plethora of activities to suit whatever your heart desires. Whole entire space to enjoy for your own personal use. Includes living room, bedroom room, gourmet kitchen, and bath. Bedroom, living room, bathroom, kitchen. I‚Äôm available through text. Bravo Supermarket, Mexican restaurant right around the corner, Louisiana fried chicken, Pharmaceuticals, Discount Plaza‚Äôs, laundromats, Pizza shops, Medical center, gyms, everything is within 1 to 2 block radius. Citibike, buses, and light rail is right outside your door step. Microwave, washer, available for use.</t>
  </si>
  <si>
    <t>Bravo Supermarket, Mexican restaurant right around the corner, Louisiana fried chicken, Pharmaceuticals, Discount Plaza‚Äôs, laundromats, Pizza shops, Medical center, gyms, everything is within 1 to 2 block radius.</t>
  </si>
  <si>
    <t>Microwave, washer, available for use.</t>
  </si>
  <si>
    <t>Citibike, buses, and light rail is right outside your door step.</t>
  </si>
  <si>
    <t>Bedroom, living room, bathroom, kitchen.</t>
  </si>
  <si>
    <t>I‚Äôm available through text.</t>
  </si>
  <si>
    <t>No shoes in house</t>
  </si>
  <si>
    <t>https://a0.muscache.com/im/pictures/a8a33708-05ac-4eef-af90-aad3a5d7d2fc.jpg?aki_policy=large</t>
  </si>
  <si>
    <t>https://www.airbnb.com/users/show/123049362</t>
  </si>
  <si>
    <t>Jacob</t>
  </si>
  <si>
    <t>https://a0.muscache.com/im/pictures/user/37709fd4-7d66-44b0-829b-64fd26101e19.jpg?aki_policy=profile_small</t>
  </si>
  <si>
    <t>https://a0.muscache.com/im/pictures/user/37709fd4-7d66-44b0-829b-64fd26101e19.jpg?aki_policy=profile_x_medium</t>
  </si>
  <si>
    <t>['email', 'phone', 'facebook', 'offline_government_id', 'selfie', 'government_id', 'identity_manual', 'work_email']</t>
  </si>
  <si>
    <t>{TV,"Cable TV",Wifi,"Air conditioning",Kitchen,"Buzzer/wireless intercom",Heating,Washer,"Smoke detector","Carbon monoxide detector","First aid kit",Essentials,Shampoo,"Lock on bedroom door","Private living room"}</t>
  </si>
  <si>
    <t>https://www.airbnb.com/rooms/32183887</t>
  </si>
  <si>
    <t>Spacious 2bedroom - Close to the PATH</t>
  </si>
  <si>
    <t>https://a0.muscache.com/im/pictures/13e81028-4abd-49ec-a61f-fd1666b1f37c.jpg?aki_policy=large</t>
  </si>
  <si>
    <t>{TV,Wifi,"Air conditioning",Kitchen,"Pets allowed",Elevator,"Free street parking",Heating,Washer,Dryer,"Smoke detector",Essentials,Shampoo,Hangers,"Hair dryer",Iron,"Hot water",Microwave,"Coffee maker",Refrigerator,Dishwasher,"Dishes and silverware","Cooking basics",Oven,Stove,Other}</t>
  </si>
  <si>
    <t>https://www.airbnb.com/rooms/32184871</t>
  </si>
  <si>
    <t>Fran's Lodge - Charming 3BRM Home near NYC</t>
  </si>
  <si>
    <t>Enjoy the New York experience without the outrageous costs! Fran's Lodge is located steps from bus stops, train station, and parks. In the heart of Jersey City, near the great rustic and beautiful scenery of NYC. Only 8 miles from EWR Int. Airport. Hip yet quite community where you can unwind after a long active day in the city. Great local experiences to take with you :) More information This comfortable and clean ENTIRE 3 Bedroom Home is mainly created for your comfort and enjoyment.</t>
  </si>
  <si>
    <t>Welcome to your home away from home! We are here to help. Bienvenidos a casa! Hablamos Espa√±ol. This cozy 3B/2B Home is located in the Jersey City area, you'll have easy access to the best things New York City has to offer. You can be as social or as private as you like, we just want you to enjoy your stay to the fullest. We'll be more than happy to assist you in anything we can! - ALL OF OUR ROOMS HAVE AIR CONDITIONING :) - WIFI Available. - Nice fully equipped kitchen - Comfortable sitting area and other common spaces. - Electric Heating available Only in Fall, Winter &amp; Spring - Hardwood Floor throughout - Big spacious closet - Very safe and well centered area. - Walking distance to big parks are public pool. - Dinning space for up to 10 guests - Flexible self Check-In - Friendly Environment -We do have recording (image and audio) surveillance cameras in our front door entryway (outside), back door entryway (outside), and living room (common space). If you have any questions don't he</t>
  </si>
  <si>
    <t>Enjoy the New York experience without the outrageous costs! Fran's Lodge is located steps from bus stops, train station, and parks. In the heart of Jersey City, near the great rustic and beautiful scenery of NYC. Only 8 miles from EWR Int. Airport. Hip yet quite community where you can unwind after a long active day in the city. Great local experiences to take with you :) More information This comfortable and clean ENTIRE 3 Bedroom Home is mainly created for your comfort and enjoyment. Welcome to your home away from home! We are here to help. Bienvenidos a casa! Hablamos Espa√±ol. This cozy 3B/2B Home is located in the Jersey City area, you'll have easy access to the best things New York City has to offer. You can be as social or as private as you like, we just want you to enjoy your stay to the fullest. We'll be more than happy to assist you in anything we can! - ALL OF OUR ROOMS HAVE AIR CONDITIONING :) - WIFI Available. - Nice fully equipped kitchen - Comfortable sitting area and oth</t>
  </si>
  <si>
    <t>Guests will be located close to everything in a very safe neighborhood. The area is very unique where you can encounter very cool findings (Restaurants, coffee shops, vintage stores, etc.) You'll be located two blocks away from the Palisade Ave. &amp; Prospect St. bus stops, where you will be able to easily take buses to many tourists attractions.</t>
  </si>
  <si>
    <t>We're two blocks from bus 123 &amp; 199 stops that take you into Times Square. Also, walking distance to the Path Train Journal Sq Station.</t>
  </si>
  <si>
    <t>You will be renting an entire house for which you have access to all spaces.</t>
  </si>
  <si>
    <t>Guests have access to full kitchen,living areas, and 2 bathrooms, and the entire 3 bedroom house. You are welcome to enjoy our beautiful home having other people's needs into consideration. PLEASE NOTE: Only street parking is available, there is also paid parking structures in the area (off premises).</t>
  </si>
  <si>
    <t>- Guests are not allowed to bring visitors who aren't in the original Airbnb booking inside the house/property (no extra guests). - Extra guests, who are not in your original Airbnb booking, will be charged $25 per guest, per night (This applies if wanting to add a new guest to your booking after you've arrived/check-in). - No Parties, events, or any other illegal activities - Be respectful and nice to others. Be aware of our neighbors with appropriate noise levels and behavior. -Check-in time after 3PM of your first booked day and check out time is before 10:00 am - Check Out mean that by 10am you have vacated the room and property and have taken all your luggage/ bags, belongings with you, if you leave luggage/ bags in the property you will be charge a Full night stay. - If you take it or lose keys, a $35 fee for each key will be applied. - If you stay after check out time (10:00am) you‚Äôll charge another full day. - You are responsible to lock front door whenever you are not in the h</t>
  </si>
  <si>
    <t>https://a0.muscache.com/im/pictures/386b3c24-7033-49b7-92c8-10bd46d753fc.jpg?aki_policy=large</t>
  </si>
  <si>
    <t>https://www.airbnb.com/users/show/67078536</t>
  </si>
  <si>
    <t>https://a0.muscache.com/im/pictures/user/ef3353bb-5f8b-460c-a907-4be5a388d12b.jpg?aki_policy=profile_small</t>
  </si>
  <si>
    <t>https://a0.muscache.com/im/pictures/user/ef3353bb-5f8b-460c-a907-4be5a388d12b.jpg?aki_policy=profile_x_medium</t>
  </si>
  <si>
    <t>{Wifi,Kitchen,"Paid parking off premises",Heating,"Smoke detector","Carbon monoxide detector","Fire extinguisher",Essentials,"Lock on bedroom door",Hangers,"Laptop friendly workspace","Private entrance","Hot water","Bed linens",Microwave,Refrigerator,"Dishes and silverware","Cooking basics",Stove}</t>
  </si>
  <si>
    <t>https://www.airbnb.com/rooms/32185825</t>
  </si>
  <si>
    <t>50% STAYCATION DISCOUNTS! ‚òÖ Modern 3 BR Condo ‚òÖ</t>
  </si>
  <si>
    <t>Newly renovated apartment conveniently located 3 minutes of the Journal Square Transportation Center where you shop, dine and take a trip to Manhattan for the day/evening on the train.  Enjoy the comforts of home in this cozy apartment with high speed internet, Netflix/Hulu access, complimentary Starbucks coffee.</t>
  </si>
  <si>
    <t>The apartment is cozy, comfortable, suitable for a family, group of friends or business traveler.  It has all of the amenities of home necessary to enjoy your stay :)...</t>
  </si>
  <si>
    <t>Newly renovated apartment conveniently located 3 minutes of the Journal Square Transportation Center where you shop, dine and take a trip to Manhattan for the day/evening on the train.  Enjoy the comforts of home in this cozy apartment with high speed internet, Netflix/Hulu access, complimentary Starbucks coffee. The apartment is cozy, comfortable, suitable for a family, group of friends or business traveler.  It has all of the amenities of home necessary to enjoy your stay :)... I'm always available through AirBnb messages. It's walking distance to Journal Square (NJ transit and the Path trains), Boulevard Drinks (best hotdogs, you can't eat just one!), Loew's Jersey Theatre is a movie palace type theatre and live entertainment venue (want to catch an old movie or live music) check their calendar. Public transportation (Journal Square), Uber/Lyft None</t>
  </si>
  <si>
    <t>It's walking distance to Journal Square (NJ transit and the Path trains), Boulevard Drinks (best hotdogs, you can't eat just one!), Loew's Jersey Theatre is a movie palace type theatre and live entertainment venue (want to catch an old movie or live music) check their calendar.</t>
  </si>
  <si>
    <t>Public transportation (Journal Square), Uber/Lyft</t>
  </si>
  <si>
    <t>I'm always available through AirBnb messages.</t>
  </si>
  <si>
    <t>- Absolutely NO PARTYING! - Check out is strictly at 11am. Late check outs will be penalized at $35hr. - Please tidy up a little after yourself to make the maids life a little easier (i.e. take all trash in bags outside to the garbage cans, put all used towels in a single place) she has a hard job. - Heating is only on every year from (Phone number hidden by Airbnb) penalty fee will be charged for removing smoke detectors</t>
  </si>
  <si>
    <t>https://a0.muscache.com/im/pictures/886e292c-4267-416a-b765-a9a4aa17373a.jpg?aki_policy=large</t>
  </si>
  <si>
    <t>https://www.airbnb.com/rooms/32185864</t>
  </si>
  <si>
    <t>Victorian Home less than 3 miles from WTC</t>
  </si>
  <si>
    <t>Victorian Home. New bathroom! High Speed internet, super quiet separate entrance from main house, only unit in place. Owner occupies the rest. Basement over 8 foot ceilings, Wet bar, Refrigerator, Air Fryer, Microwave, Remodeled bathroom . Wood floors, Craftmatic Bed.</t>
  </si>
  <si>
    <t>1872, Victorian Home, Restored original floors, 3 steps down Basement apartment, Refrig, table and chairs for 2, 3 big closets. Craftmatic bed.</t>
  </si>
  <si>
    <t>Victorian Home. New bathroom! High Speed internet, super quiet separate entrance from main house, only unit in place. Owner occupies the rest. Basement over 8 foot ceilings, Wet bar, Refrigerator, Air Fryer, Microwave, Remodeled bathroom . Wood floors, Craftmatic Bed. 1872, Victorian Home, Restored original floors, 3 steps down Basement apartment, Refrig, table and chairs for 2, 3 big closets. Craftmatic bed. Parking can be negotiated with host, shared driveway I will be reachable by phone or email. Great access to Manhattan, Great walking Neighborhood, Wildlife area 3 blocks, short walk to Parks that have a great view of Manhattan skyline. Path Trains walking distance, Busses to everywhere NJ and NY. Bus 15 minutes to Manhattan 1 block, and 2 blocks away. Golden Retriever uses the yard, see picture. He loves to get attention, but is extremely well trained. He quickly responds to my commands.</t>
  </si>
  <si>
    <t>Great access to Manhattan, Great walking Neighborhood, Wildlife area 3 blocks, short walk to Parks that have a great view of Manhattan skyline.</t>
  </si>
  <si>
    <t>Golden Retriever uses the yard, see picture. He loves to get attention, but is extremely well trained. He quickly responds to my commands.</t>
  </si>
  <si>
    <t>Path Trains walking distance, Busses to everywhere NJ and NY. Bus 15 minutes to Manhattan 1 block, and 2 blocks away.</t>
  </si>
  <si>
    <t>Parking can be negotiated with host, shared driveway</t>
  </si>
  <si>
    <t>I will be reachable by phone or email.</t>
  </si>
  <si>
    <t>https://a0.muscache.com/im/pictures/e08296c0-3d1e-44c3-a5bf-ccd91f16fe81.jpg?aki_policy=large</t>
  </si>
  <si>
    <t>https://www.airbnb.com/users/show/66406152</t>
  </si>
  <si>
    <t>Harry</t>
  </si>
  <si>
    <t>Dallas, Texas, United States</t>
  </si>
  <si>
    <t>https://a0.muscache.com/im/pictures/user/32977e3f-2157-480d-a89a-b0702c210894.jpg?aki_policy=profile_small</t>
  </si>
  <si>
    <t>https://a0.muscache.com/im/pictures/user/32977e3f-2157-480d-a89a-b0702c210894.jpg?aki_policy=profile_x_medium</t>
  </si>
  <si>
    <t>{TV,Wifi,Kitchen,Heating,"Smoke detector","Carbon monoxide detector","First aid kit","Fire extinguisher",Essentials,Shampoo,"Lock on bedroom door",Hangers,"Laptop friendly workspace","Private entrance",Bathtub,"Hot water","Bed linens","Extra pillows and blankets",Microwave,Refrigerator,"Dishes and silverware","BBQ grill","Garden or backyard","Luggage dropoff allowed","Cleaning before checkout","Accessible-height toilet","Handheld shower head"}</t>
  </si>
  <si>
    <t>https://www.airbnb.com/rooms/32284477</t>
  </si>
  <si>
    <t>Amazing New 3BR+2BA-Close to NYC</t>
  </si>
  <si>
    <t>Luxury home (brand new construction) 3 BR, 2 BA with private rooftop  featuring gorgeous Manhattan views.   Easy access to NYC (15 min drive or 22 mins by bus to Times Square). You will also be just steps away from parks, cafes, shops, and restaurants in the hip Riverview Arts District.  The apartment has everything you might need for a comfortable and relaxing stay.</t>
  </si>
  <si>
    <t>The apartment features a very well equipped full kitchen, two full bathrooms one with bathtub/shower and one with shower. Queen bed (sleeps 2) in first bedroom, Queen bed (sleeps 2) in second bedroom, 2 twin beds in 3rd bedroom, and 1 futon bed (full size - fits 1 adult comfortably) in the living room. All bedrooms feature black-out shades for your sleeping comfort. The apartment is located on the second floor with large windows that let in tons of natural light.  You will also have access to a private outdoor rooftop. Please treat the space with respect.  INCLUDED WITH YOUR RESERVATION: Bed linens, bath towels, body wash, hair shampoo, hair dryer New 65‚Äù Samsung  SMART TV (Netflix, You Tube Live) 32‚Äù LG SMART TV (in Master Bedroom) Free WIFI  Washer &amp; Dryer Iron &amp; Ironing Board Cookware, utensils, plates, bowls, cups, glasses Toaster, Coffee Machine, Rice Cooker Microwave, Wine Fridge, Stove, Oven, Dishwasher, Gas grill (on rooftop) Computer Desk with Chair Neighborhood guidebook Plea</t>
  </si>
  <si>
    <t>Luxury home (brand new construction) 3 BR, 2 BA with private rooftop  featuring gorgeous Manhattan views.   Easy access to NYC (15 min drive or 22 mins by bus to Times Square). You will also be just steps away from parks, cafes, shops, and restaurants in the hip Riverview Arts District.  The apartment has everything you might need for a comfortable and relaxing stay. The apartment features a very well equipped full kitchen, two full bathrooms one with bathtub/shower and one with shower. Queen bed (sleeps 2) in first bedroom, Queen bed (sleeps 2) in second bedroom, 2 twin beds in 3rd bedroom, and 1 futon bed (full size - fits 1 adult comfortably) in the living room. All bedrooms feature black-out shades for your sleeping comfort. The apartment is located on the second floor with large windows that let in tons of natural light.  You will also have access to a private outdoor rooftop. Please treat the space with respect.  INCLUDED WITH YOUR RESERVATION: Bed linens, bath towels, body wash,</t>
  </si>
  <si>
    <t>Located in the heart of a burgeoning arts community in Jersey City Heights' Riverview Arts District.  A community of artists where new restaurants, coffee shops and juice bars pop up almost monthly.   Convenient location - only 5 blocks to 9th St light rail station, less than 2 blocks to bus stop to NYC and Riverview Fisk Park - a lively park bustling with market/music activity and panoramic views of NYC.</t>
  </si>
  <si>
    <t>There are several ways to get to New York City from the apartment but the most convenient is by bus. To Midtown Manhattan: The easiest way to Manhattan is by NJ Transit. There are two lines: Rt. 123 and 119. The bus stop for rt. 123 is right around the block at Palisade and Bowers. The stop for route 119 is at Congress and Palisade Ave.  *When taking the NJ transit bus back from Port Authority, you need to buy tickets before boarding the bus. There is an app called Citymapper that can make the process a lot easier. Enter where you‚Äôre going and it tells you the best route and the times of the next bus. To Downtown NYC:  Two main ways to get to downtown Manhattan are:  1: Take the 87 Bus on Palisade ave. to EITHER the Journal Square PATH station or Hoboken PATH station. Via Journal Square: To go to Journal Square this you will go outside, cross Palisade avenue, and wait at the bus stop across the street.  The Journal Square stop should be announced, you‚Äôll only be on the bus for a few mi</t>
  </si>
  <si>
    <t>Entire space except closet on top floor</t>
  </si>
  <si>
    <t>I am always available for you, feel free to call or message me.  You will be able to check in and check out by yourself. We offer 24/7 remote access and keypad entry into the apartment.</t>
  </si>
  <si>
    <t>Check-in time is 4PM - 10PM and check out by 11AM. Self check-in with keypad lock. 1. Smoking is not allowed anywhere inside the suite or anywhere inside the building.  2. No parties or events inside the home at any time.  After 10PM, make sure that any music or TV is kept at a considerate volume level.  3. Must be 30 years or older. 4. No shoe policy - please leave your shoes at the shoe rack outside the front door. 5. Trash disposal is behind the gate to the right of the entrance - plse take the trash can out on either Sundays or Tuesdays for city pickup. 6. Checking out after 11 am, damage to the property, smoking, pets, tampering with TV in any way, will result in additional fees assessed.  For each hour after checkout, there will be a $50/hr fee. Security Deposit - if you damage the home, you may be charged up to $250.</t>
  </si>
  <si>
    <t>https://a0.muscache.com/im/pictures/df6fa194-c140-48a5-a304-d3472952c158.jpg?aki_policy=large</t>
  </si>
  <si>
    <t>https://www.airbnb.com/users/show/128100390</t>
  </si>
  <si>
    <t>Paul And Annie</t>
  </si>
  <si>
    <t>Travel is a great interest and with 2 kids always on the lookout for great rentals while away!</t>
  </si>
  <si>
    <t>https://a0.muscache.com/im/pictures/user/bfee3d18-1485-4acb-b6a6-a8f5468e0ad5.jpg?aki_policy=profile_small</t>
  </si>
  <si>
    <t>https://a0.muscache.com/im/pictures/user/bfee3d18-1485-4acb-b6a6-a8f5468e0ad5.jpg?aki_policy=profile_x_medium</t>
  </si>
  <si>
    <t>{TV,"Cable TV",Wifi,"Air conditioning",Kitchen,"Paid parking off premises",Heating,Washer,Dryer,"Smoke detector","Carbon monoxide detector","Fire extinguisher",Essentials,Shampoo,Hangers,"Hair dryer",Iron,"Laptop friendly workspace","Self check-in",Keypad,"Private entrance",Bathtub,"Baby bath","High chair","Pack ‚Äôn Play/travel crib","Room-darkening shades","Children‚Äôs dinnerware","Hot water","Bed linens","Extra pillows and blankets","Ethernet connection",Microwave,"Coffee maker",Refrigerator,Dishwasher,"Dishes and silverware","Cooking basics",Oven,Stove,"BBQ grill","Patio or balcony","Luggage dropoff allowed","Long term stays allowed","Baking sheet","Barbecue utensils","Trash can"}</t>
  </si>
  <si>
    <t>https://www.airbnb.com/rooms/32295533</t>
  </si>
  <si>
    <t>King Bedroom w/ Private Bath‚Äî 5 Minutes from NYC</t>
  </si>
  <si>
    <t>Private bedroom in a 2400 sq ft, 2nd floor loft conversion.  12ft Ceiling, Great Lighting, Large Shared Kitchen and Dining Space, Workspace in Room, Private Bathroom in Room w/ Fully Tiled Showers and All New Fixtures.  Steps from the Grove Street PATH Station, which will take you to NYC in just a few minutes (World Trade Center in 2 stops / Herald Square in 5 stops); and nearby Hoboken &amp; Newark, NJ.</t>
  </si>
  <si>
    <t>You will have your bedroom, private bathroom, shared laundry, shared kitchen and shared living room.</t>
  </si>
  <si>
    <t>Private bedroom in a 2400 sq ft, 2nd floor loft conversion.  12ft Ceiling, Great Lighting, Large Shared Kitchen and Dining Space, Workspace in Room, Private Bathroom in Room w/ Fully Tiled Showers and All New Fixtures.  Steps from the Grove Street PATH Station, which will take you to NYC in just a few minutes (World Trade Center in 2 stops / Herald Square in 5 stops); and nearby Hoboken &amp; Newark, NJ. You will have your bedroom, private bathroom, shared laundry, shared kitchen and shared living room. APPLIANCES: Washer and Dryer, Dishwasher, Gas Stove, Microwave, Refrigerator/Freezer, Stand Mixer | COOKING/DINING: Spices and Condiments, Water Filter, Ice, Utensils/Knives, Cookware, Flatware, Drinkware/Barware, Dinnerware, Ice Buckets, Placemats, Coasters | ENTERTAINMENT: WiFi, Flat Screen Smart TVs in every room | LINENS: All Bedding, Quilts/Throw Blankets, Towels | PERSONAL CARE: Shampoo &amp; Conditioner, Body Wash, Body Lotion, Hair Dryer We live in the loft and can be reached on our cel</t>
  </si>
  <si>
    <t>The apartment is located on the floor above our business, accessible by a private entrance. Privacy is not an issue, as our customers and employees cannot access the apartment. We primarily work with children and families, so there is nothing shady ever going on. You will likely be out exploring NYC during our busiest hours, but if you have a concern about anything related to this, please message us now so we can give you specifics regarding the dates of your stay. We don't want you to run into any surprises and we absolutely want you to be comfortable.</t>
  </si>
  <si>
    <t>APPLIANCES: Washer and Dryer, Dishwasher, Gas Stove, Microwave, Refrigerator/Freezer, Stand Mixer | COOKING/DINING: Spices and Condiments, Water Filter, Ice, Utensils/Knives, Cookware, Flatware, Drinkware/Barware, Dinnerware, Ice Buckets, Placemats, Coasters | ENTERTAINMENT: WiFi, Flat Screen Smart TVs in every room | LINENS: All Bedding, Quilts/Throw Blankets, Towels | PERSONAL CARE: Shampoo &amp; Conditioner, Body Wash, Body Lotion, Hair Dryer</t>
  </si>
  <si>
    <t>We live in the loft and can be reached on our cell phones when we are not home.</t>
  </si>
  <si>
    <t>NO WEAPONS AND/OR DRUGS. No guests- overnight or not- who are not booked and paid for through AirBNB.  No shoes worn in the apartment for sanitary reasons.  Kindly clean up all personal food and drink spills as soon as they occur.  No decorations may be taped, nailed, screwed or otherwise affixed to our walls or furniture.  No loose glitter, sequins or confetti. Seriously.  Please be respectful of our personal property. Please properly dispose of all trash and recyclables.</t>
  </si>
  <si>
    <t>https://a0.muscache.com/im/pictures/70df0b1e-3da7-4e46-b6f4-6a9b23756838.jpg?aki_policy=large</t>
  </si>
  <si>
    <t>{TV,Wifi,"Air conditioning",Kitchen,"Paid parking off premises","Free street parking",Heating,Washer,Dryer,"Smoke detector","Carbon monoxide detector","First aid kit","Safety card","Fire extinguisher",Essentials,Shampoo,"Lock on bedroom door",Hangers,"Hair dryer",Iron,"Laptop friendly workspace","Baby bath","High chair","Pack ‚Äôn Play/travel crib","Hot water","Bed linens","Extra pillows and blankets",Microwave,"Coffee maker",Refrigerator,Dishwasher,"Dishes and silverware","Cooking basics",Oven,Stove,"Luggage dropoff allowed","Long term stays allowed","Host greets you"}</t>
  </si>
  <si>
    <t>https://www.airbnb.com/rooms/32303870</t>
  </si>
  <si>
    <t>Beautiful STUDIO - Sleeps 4 - TRAIN to NYC 15 MIN</t>
  </si>
  <si>
    <t>Feel like at home at this beautiful studio for up to 4 guests. Located in the best neighborhood of Jersey City that offers quick and convenient transit to NYC and all of its main tourist attractions, bars, restaurants, shops, parks and a promenade with a stunning NYC view, clean and most importantly safe. One block (1 min walk) to the train that takes you to NYC in 10 minutes. The apartment is equipped with everything you might need for a comfortable stay.</t>
  </si>
  <si>
    <t>The studio is located on the first floor, so you do not need to take stairs. You will also have a private entrance to the building. The apartment is an open concept featuring a full kitchen, bathtub/shower, Queen bed (sleeps 2) and sofa bed (queen size, sleeps 2). High-end furniture (finished by a professional interior decorator). Please treat the space with respect. INCLUDED WITH YOUR RESERVATION: Bed linens, bath towels, body wash, hair shampoo/conditioner, hair dryer LED TV with basic cable channels Free WIFI  Cookware, utensils, plates, bowls, cups, glasses Coffee Machine with coffee, Tea, Toaster, Microwave, Iron &amp; Ironing Board, Stove, Oven.  Neighborhood guidebook</t>
  </si>
  <si>
    <t xml:space="preserve">Feel like at home at this beautiful studio for up to 4 guests. Located in the best neighborhood of Jersey City that offers quick and convenient transit to NYC and all of its main tourist attractions, bars, restaurants, shops, parks and a promenade with a stunning NYC view, clean and most importantly safe. One block (1 min walk) to the train that takes you to NYC in 10 minutes. The apartment is equipped with everything you might need for a comfortable stay. The studio is located on the first floor, so you do not need to take stairs. You will also have a private entrance to the building. The apartment is an open concept featuring a full kitchen, bathtub/shower, Queen bed (sleeps 2) and sofa bed (queen size, sleeps 2). High-end furniture (finished by a professional interior decorator). Please treat the space with respect. INCLUDED WITH YOUR RESERVATION: Bed linens, bath towels, body wash, hair shampoo/conditioner, hair dryer LED TV with basic cable channels Free WIFI  Cookware, utensils, </t>
  </si>
  <si>
    <t>The neighborhood is fantastic. If your goal is to be close to NYC, pay lower rates, but also be able to enjoy the neighborhood where you are staying, then you found the right place. The apartment is located in the prime neighborhood of Jersey City that has a lot to offer: restaurants, bars, cafes, banks, pharmacies, minutes to cosy Van Vorst Park and Hudson River Waterfront Walkway (walk along the water and enjoy stunning views of NYC).</t>
  </si>
  <si>
    <t>HOUSE RULES: - Quiet Hours: 10pm-8am. No music or any noise after 10pm. - Parties are NOT allowed. Any small gathering/events should be communicated with the Host beforehand. Post-event cleaning fee - $150. - Smoking is NOT allowed inside the apartment. Violators of this rule are subject to fine $300 +tax.</t>
  </si>
  <si>
    <t>TRANSPORTATION PATH Train is a subway that connects New Jersey &amp; New York. Grove Street Path Station is only a block away from the apartment 1-minute walk. The train will take you to NYC in 10 min (only 2 stops to NYC). ACCESS Convenient to World Trade Center, Union Square, Times Square, Grand Central Terminal, Greenwich Village, Metropolitan Met Museum, MOMA, Central Park, Empire State Building, Midtown.</t>
  </si>
  <si>
    <t>I am always available for you, feel free to call or message me. I live nearby, so it is easy for me to come by if needed. You will be able to check in and check out by yourself. We offer 24/7 remote access and keypad entry into the apartment.</t>
  </si>
  <si>
    <t>https://a0.muscache.com/im/pictures/20ce1bd8-0478-4bf3-82de-82d10dbe708a.jpg?aki_policy=large</t>
  </si>
  <si>
    <t>https://www.airbnb.com/users/show/9173270</t>
  </si>
  <si>
    <t>Nick</t>
  </si>
  <si>
    <t>We are newlyweds and entrepreneurs. We work in New York City, so convenient commute was very important to us when we were purchasing our apartment. Also, we travel a lot, so we know exactly what people are looking for when searching for a home away. We love our place and we really hope you will love it too :) _x000D_
_x000D_
Julia &amp; Nikolay</t>
  </si>
  <si>
    <t>https://a0.muscache.com/im/pictures/user/2a2248b9-b6ec-426d-bfe9-ca235a0e9a02.jpg?aki_policy=profile_small</t>
  </si>
  <si>
    <t>https://a0.muscache.com/im/pictures/user/2a2248b9-b6ec-426d-bfe9-ca235a0e9a02.jpg?aki_policy=profile_x_medium</t>
  </si>
  <si>
    <t>{TV,Wifi,"Air conditioning",Kitchen,"Free street parking",Heating,"Smoke detector","Carbon monoxide detector","First aid kit","Fire extinguisher",Essentials,Shampoo,Hangers,"Hair dryer",Iron,"Laptop friendly workspace","Self check-in",Keypad,"Private entrance","Stair gates","Window guards","Hot water",Microwave,"Coffee maker",Refrigerator,"Dishes and silverware","Cooking basics",Stove,"Single level home","Patio or balcony","Garden or backyard","Long term stays allowed","No stairs or steps to enter","Wide entrance"}</t>
  </si>
  <si>
    <t>https://www.airbnb.com/rooms/32310529</t>
  </si>
  <si>
    <t>Bright &amp; open space at the Height of the Heights!</t>
  </si>
  <si>
    <t>New York City: 25 minute bus ride (bus stop across the street) to Port Authority/Time Square, or via the PATH (15 min bus ride or $7 Uber) to The World Trade Center!  A quiet, safe, open-concept, 2 bedroom apartment in Jersey City Heights. Bright and spacious with abundant natural light. The apartment can accommodate up to 9 guests. Living room converts into a third (walk through) bedroom w/sofa couch,  bunk beds (twin&amp;full) in the second bedroom. *More information in OVERVIEW section below*</t>
  </si>
  <si>
    <t>Hoboken, Downtown Jersey City and even the Meadowlands are 5 to 15-minute car ride away! A parking is available for compact cars. There is also an option to get a guest pass for street parking. Grocery store is a 5 minute walk as well as restaurants, coffee houses and beautiful/scenic parks are nearby in every direction. Great for couples, families + kids, big groups, business travel and short term stay.   The space: The apartment features: - 4K LED SMART TV -Comfortable mattresses in all rooms -TV with Amazon Prime, local channels, HULU (any movie purchases will be charged  to your account) -Wifi wireless Internet -Sofa bed in the living room -Futon/sofa in sitting room -Pots, pans, and cooking utensils -Sheets -Towels and washcloths -A Coffee maker for all our guests -Both sofa and couch turn into full beds The apartment is located on the 2nd floor of a walk up building</t>
  </si>
  <si>
    <t>New York City: 25 minute bus ride (bus stop across the street) to Port Authority/Time Square, or via the PATH (15 min bus ride or $7 Uber) to The World Trade Center!  A quiet, safe, open-concept, 2 bedroom apartment in Jersey City Heights. Bright and spacious with abundant natural light. The apartment can accommodate up to 9 guests. Living room converts into a third (walk through) bedroom w/sofa couch,  bunk beds (twin&amp;full) in the second bedroom. *More information in OVERVIEW section below* Hoboken, Downtown Jersey City and even the Meadowlands are 5 to 15-minute car ride away! A parking is available for compact cars. There is also an option to get a guest pass for street parking. Grocery store is a 5 minute walk as well as restaurants, coffee houses and beautiful/scenic parks are nearby in every direction. Great for couples, families + kids, big groups, business travel and short term stay.   The space: The apartment features: - 4K LED SMART TV -Comfortable mattresses in all rooms -TV</t>
  </si>
  <si>
    <t>Small town feel in the up and coming Jersey City Heights. Minutes away, you can walk to Washington Park in Union City.  It is a large park with many activities for families or to take a romantic stroll to the cliffs where you can take in the view of the city. 10 minutes from Washington Park you can walk to Hoboken or The River-view Fisk Park where they finished a gazebo which has the most panoramic view of the City you could imagine.  Since I live seconds away from a major  boulevard, it is simple to get to the Port Authority/Time Square ($3.75 - Jitney Bus) or World Trade Center! If you do not travel during rush hour, it only takes between 25 to 30 minutes to reach the heart of the city! With rush hour, it only adds an additional 15 minutes tops. The MTA card you purchase in New York does not work with the buses in New Jersey (different states, so they do not share their money) I am also steps away from many restaurants, D&amp;D, coffee houses, and a delicious gourmet cookie store call Ba</t>
  </si>
  <si>
    <t>I have parking available but only for compact cars. No larger, SUVs will be able to fit in the spot. If you are driving a larger car, you will need to get a parking pass. Passes are only $5 per day and there are many open spots between 7 a.m. and 4 p.m. everyday. Sunday's are free. This way, you can park anywhere in the neighborhood for a very small price. The office for the passes is open Monday to Friday.</t>
  </si>
  <si>
    <t>If you fly in, I recommend Newark international airport. From Newark airport to our house, the best way is taking taxi or Uber at airport. It will only take 20~30 minutes. The Uber fee is around $25 if not less, depended on the time. The route from JFK airport to our apartment: 1)At the terminal, take JFK AIRTRAIN to Sutphin Blvd / Archer Ave;  2) At Sutphin Blvd / Archer Ave, transfer to subway E. Ride subway E to 42 st Manhattan, Port Authority Bus Terminal;  3) At 42 st Manhattan, Port Authority Bus Terminal, take the NJ Transit bus 119 or Jitney bus number 81 to the stop at the intersection of Central Ave and Leonard St.  The apartment is the second building from the bus stop. It may totally take 60~90 minutes. I have 1 off street parking space 2 blocks away from the apartment. It is VERY narrow but can serve its purpose if you need it. It is $15/day to reserve it when it is available. It is a safe walk back to the house. I have a car, but only use public transportation to and from</t>
  </si>
  <si>
    <t>The entire 2nd floor unit is for your use. there is a keypad on the front door and you will be given a key for your actual unit.</t>
  </si>
  <si>
    <t>I will be available via text, (Hidden by Airbnb) and aibnb messenger. If need be, I can stop by the unit as needed.</t>
  </si>
  <si>
    <t>- Quiet hours between 11pm to 9am. - Please make sure your number of guests are properly noted when you make your reservation so I can make sure enough beds are made. Also, please don't forget it is an extra 25 dollars per person (one time fee) after 4 people.</t>
  </si>
  <si>
    <t>https://a0.muscache.com/im/pictures/fd43f770-d899-4696-9030-940023ec9bd3.jpg?aki_policy=large</t>
  </si>
  <si>
    <t>https://www.airbnb.com/users/show/21613301</t>
  </si>
  <si>
    <t xml:space="preserve">I have loved Airbnb for years! So much so, I have become a host myself! 
I am a self sufficient, very laid back traveler who enjoys to adventure a bit in my new surroundings. </t>
  </si>
  <si>
    <t>https://a0.muscache.com/im/pictures/user/2e6567b0-4da1-4810-80da-44e9d964ef33.jpg?aki_policy=profile_small</t>
  </si>
  <si>
    <t>https://a0.muscache.com/im/pictures/user/2e6567b0-4da1-4810-80da-44e9d964ef33.jpg?aki_policy=profile_x_medium</t>
  </si>
  <si>
    <t>{TV,Wifi,"Air conditioning",Kitchen,Heating,"Smoke detector","Carbon monoxide detector","First aid kit","Fire extinguisher",Essentials,Shampoo,"Lock on bedroom door",Hangers,"Hair dryer",Bathtub,"Hot water",Microwave,"Coffee maker",Refrigerator,Dishwasher,"Dishes and silverware","Cooking basics",Oven,Stove,"Luggage dropoff allowed"}</t>
  </si>
  <si>
    <t>https://www.airbnb.com/rooms/32311127</t>
  </si>
  <si>
    <t>1BR with Manhattan view</t>
  </si>
  <si>
    <t>https://www.airbnb.com/rooms/32336788</t>
  </si>
  <si>
    <t>Luxurious residence in Jersey City, mins to NYC</t>
  </si>
  <si>
    <t>Welcome to the heart of Jersey City‚Äôs Historic Powerhouse Arts District! Stay in our comfy, convenient, luxurious 1BD/1BA residence in The Art House. Jersey City offers some the best East Coast eateries, bars, shops &amp; entertainment! You are just a short 4-min walk to the PATH train station taking you directly into NYC or Hoboken.  Plus, we‚Äôre just 11 miles from Newark International Airport, making The Art House the perfect choice for families and business travelers alike! *Limited Parking*</t>
  </si>
  <si>
    <t xml:space="preserve">Bright, spacious &amp; beautifully designed, our 1BR/1BA residence is perfect for relaxing vaca or focused business travel, or both! There is a QUEEN SIZE bed in the master and a sleeper sofa in the living area, accommodating up to 4 guests. Your stay conveniently includes travel-sized soaps, shampoo &amp; conditioner.  The Art House apartment community is home to both long-term residents and short-term guests. Professionally hosted, Guesthouse by DVORA extends a variety of luxury amenities to all guests, regardless of whether you‚Äôre staying with us for a night or a year. *Cleaning services are available at an additional charge.*  During your stay enjoy: * Local Art Display on every Floor * Rooftop Pool, Kitchenette &amp; Lounge * Outdoor Grills * Fitness Center with Weights, Peloton bikes &amp; Treadmills * Resident's Lounge * Children's Playroom * 24/7 Door Staff We offer a range of comforts for guests to enjoy. These include: * Kitchen with Full-Size Appliances * Nespresso¬Æ Machine with (3) Pods * </t>
  </si>
  <si>
    <t>Welcome to the heart of Jersey City‚Äôs Historic Powerhouse Arts District! Stay in our comfy, convenient, luxurious 1BD/1BA residence in The Art House. Jersey City offers some the best East Coast eateries, bars, shops &amp; entertainment! You are just a short 4-min walk to the PATH train station taking you directly into NYC or Hoboken.  Plus, we‚Äôre just 11 miles from Newark International Airport, making The Art House the perfect choice for families and business travelers alike! *Limited Parking* Bright, spacious &amp; beautifully designed, our 1BR/1BA residence is perfect for relaxing vaca or focused business travel, or both! There is a QUEEN SIZE bed in the master and a sleeper sofa in the living area, accommodating up to 4 guests. Your stay conveniently includes travel-sized soaps, shampoo &amp; conditioner.  The Art House apartment community is home to both long-term residents and short-term guests. Professionally hosted, Guesthouse by DVORA extends a variety of luxury amenities to all guests, re</t>
  </si>
  <si>
    <t>The Art House is located in the heart of the Historic Powerhouse Arts District. Vibrant, energetic and so many options for getting brunch, lunch, dinner, coffee, going out, working out and more. Hidden Grounds Cafe, Gelato, Micro-Brewery, Kickboxing, HIIT, Yoga, Pilates all next door. *Noise Note: You are located in the center of a bustling city, so you can expect city noises.* Nearby Newark Ave is a dedicated pedestrian area that features many local restaurants, bars, and boutique shops. Pick up fresh Krispy Cream donuts on your walk to the PATH. So much to explore &amp; enjoy! Extremely walkable, excellent public transit options including Citi Bikes. *Parking Note: Metered Street Parking is available, but the street is busy and often full. Check for street sweeping signs to know when to move your vehicle.  Paid lots and garages are available in the nearby area.*</t>
  </si>
  <si>
    <t>Check out the local arts, music &amp; events scene!  Here are a few of our favorites: ‚òÖ Hudson Restaurant Week (Jan/Feb) ‚òÖ Farmers Market (April-Dec) ‚òÖ Groove on Grove (May-Sept) ‚òÖ Fleet Week (May) ‚òÖ Artist &amp; Maker Market (Spring/Summer) ‚òÖ Jersey City Jazz Festival (June) ‚òÖ Yoga Fest Jersey City (June) ‚òÖ LGBTQ Pride Festival (Aug) ‚òÖ Powerhouse Art &amp; Wine Festival (Aug) ‚òÖ All About Downtown Street Fair (Sept) ‚òÖ City Nights Block Party -- hosted on your block! (Oct)</t>
  </si>
  <si>
    <t>* Curbside car-sharing with Maven * 4-min walk to PATH into NYC (Just a 12 min train ride to World Trade Center) * Above-ground Lightrail &amp; Buses to NYC, Hoboken, and surrounding areas.  * Ferry from Paula's Hook * Citi Bikes (passes work in both JC &amp; NYC) * Uber &amp; Lyft friendly * Nearby paid parking lots &amp; garages * Metered parking is available (will need to move for street sweeping)</t>
  </si>
  <si>
    <t>All building amenities are open to both long-term residents and guests, including Pool, BBQs, Fitness Center, Lounge Areas, and Children's Playroom.</t>
  </si>
  <si>
    <t>‚Ä¢ 24/7 Door Staff ‚Ä¢ Dedicated Community Expert available between 10am-4pm. We provide phone # for immediate and emergency contact.</t>
  </si>
  <si>
    <t>-Quiet hours 10pm-8am -Having more guests than stated will result in an immediate charge of $75 extra per guest per night. -Late checkout will result in an extra charge of $75 as a result of delaying the cleaning staffs schedule -While pets are not allowed, exceptions can be made for a fee and proper notice. Not complying will result in a $100 fine</t>
  </si>
  <si>
    <t>https://a0.muscache.com/im/pictures/e97b1cf1-2452-4717-9fa2-7f402541cce8.jpg?aki_policy=large</t>
  </si>
  <si>
    <t>https://www.airbnb.com/users/show/242780957</t>
  </si>
  <si>
    <t>DVORA Guesthouse</t>
  </si>
  <si>
    <t>https://a0.muscache.com/im/pictures/user/18d92e65-e62e-4b2d-8f8b-909d2f48bbd2.jpg?aki_policy=profile_small</t>
  </si>
  <si>
    <t>https://a0.muscache.com/im/pictures/user/18d92e65-e62e-4b2d-8f8b-909d2f48bbd2.jpg?aki_policy=profile_x_medium</t>
  </si>
  <si>
    <t>{TV,Wifi,"Air conditioning",Pool,Kitchen,Gym,Elevator,Heating,Washer,Dryer,"Smoke detector","Carbon monoxide detector",Essentials,Shampoo,"Lock on bedroom door",Hangers,"Hair dryer",Iron,"Laptop friendly workspace","Self check-in","Building staff","Private entrance","Hot water","Bed linens","Extra pillows and blankets",Microwave,"Coffee maker",Refrigerator,Dishwasher,"Dishes and silverware","Cooking basics",Oven,Stove,"EV charger","Patio or balcony","Long term stays allowed"}</t>
  </si>
  <si>
    <t>https://www.airbnb.com/rooms/32363235</t>
  </si>
  <si>
    <t>1 Min Walk To Train 7 Min Train to New York City,2</t>
  </si>
  <si>
    <t>I have multiple listings. Please check out my many positive reviews for your reference. https://www.airbnb.com/manage-your-space/ (Phone number hidden by Airbnb) /details https://www.airbnb.com/manage-your-space/ (Phone number hidden by Airbnb) /details A) My House My exact address will be visible once your booking is confirmed. If you want a closer approximation of my place, use this close-by address: Subway Sandwich 320 Grove St Jersey City, NJ  You will have the entire apartment to yourself. That includes living room, kitchen, and the two bedrooms as shown on my photos. This two bedroom apartment is part of a well kept, private town house residence in the heart of historic downtown Jersey City. The residence is just one short block, literally a one minutes walk to the subway train station The residence is a four-story town home. This apartment is on the second floor, a one-very-short-flight-of-stairs walk-up. No elevator. Living room features a large window, a queen sofa sleeper wit</t>
  </si>
  <si>
    <t>1 Min Walk To Train 7 Min Train to New York City,2 I have multiple listings. Please check out my many positive reviews for your reference. https://www.airbnb.com/manage-your-space/ (Phone number hidden by Airbnb) /details https://www.airbnb.com/manage-your-space/ (Phone number hidden by Airbnb) /details A) My House My exact address will be visible once your booking is confirmed. If you want a closer approximation of my place, use this close-by address: Subway Sandwich 320 Grove St Jersey City, NJ  You will have the entire apartment to yourself. That includes living room, kitchen, and the two bedrooms as shown on my photos. This two bedroom apartment is part of a well kept, private town house residence in the heart of historic downtown Jersey City. The residence is just one short block, literally a one minutes walk to the subway train station The residence is a four-story town home. This apartment is on the second floor, a one-very-short-flight-of-stairs walk-up. No elevator. Living roo</t>
  </si>
  <si>
    <t>https://a0.muscache.com/im/pictures/1d640f46-ff37-4ca2-affa-b4f1accf8433.jpg?aki_policy=large</t>
  </si>
  <si>
    <t>{TV,Wifi,"Air conditioning",Kitchen,"Paid parking off premises","Free street parking",Heating,Washer,Dryer,"Smoke detector","Carbon monoxide detector","First aid kit","Fire extinguisher",Essentials,Shampoo,Hangers,"Hair dryer",Iron,"Self check-in",Keypad,"Private living room","High chair","Pack ‚Äôn Play/travel crib","Hot water","Bed linens","Extra pillows and blankets",Microwave,"Coffee maker",Refrigerator,"Dishes and silverware","Cooking basics",Oven,Stove,"BBQ grill","Garden or backyard","Luggage dropoff allowed"}</t>
  </si>
  <si>
    <t>https://www.airbnb.com/rooms/32421116</t>
  </si>
  <si>
    <t>OCEAN BREEZE GUESTHOUSE #2</t>
  </si>
  <si>
    <t>OCEAN BREEZE GUESTHOUSE  708 OCEAN</t>
  </si>
  <si>
    <t>On the behalf of our staff, we would like to welcome you to the Ocean Breeze Guests House, we are honored that  you have chosen to stay with us and look forward to providing you with a memorable experience.  If you need need any assistance during your stay, feel free to call or text and we will be at your service.  We also provide transportation service to any destination if needed. We sincerely thank you for choosing Ocean Breeze  Guess House and hope that you have a comfortable and pleasant stay.  Warmly, Ocean Breeze Guest House</t>
  </si>
  <si>
    <t>OCEAN BREEZE GUESTHOUSE  708 OCEAN On the behalf of our staff, we would like to welcome you to the Ocean Breeze Guests House, we are honored that  you have chosen to stay with us and look forward to providing you with a memorable experience.  If you need need any assistance during your stay, feel free to call or text and we will be at your service.  We also provide transportation service to any destination if needed. We sincerely thank you for choosing Ocean Breeze  Guess House and hope that you have a comfortable and pleasant stay.  Warmly, Ocean Breeze Guest House I am available to communicate 24/7 if needed and we'll be willing  to assist  u to the best of our ability. OCEAN BREEZE GUEST HOUSE  708 Ocean Ave, Jersey city nj provides a relaxing and comfortable stay in Jersey city.  16 mins to Newark Airport and 25 min  to New York City. Liberty State Park, 5 mins away. MLK Drive Light Rail Station 0.2 miles, and multiple other light Rail stations  within a 1 mile range and  a bus sto</t>
  </si>
  <si>
    <t>OCEAN BREEZE GUEST HOUSE  708 Ocean Ave, Jersey city nj provides a relaxing and comfortable stay in Jersey city.  16 mins to Newark Airport and 25 min  to New York City. Liberty State Park, 5 mins away.</t>
  </si>
  <si>
    <t>Please read and comply with our House Rules. 1. We will not accept more than Two adult guest to a room.  Kitchen  utensils are available to prepare your own meals if you wish to.  2. Please wash and clean dishes and put away any kitchen utensils after use.  3. Clean stove after use.  4.  Absolutely No smoking  in the house. 5. Absolutely  No illegal drugs allowed.  6. Absolutely No unregistered guest allowed without prior approval in the house 7. No pets allowed.  8. Please lock front at all times. 9. Please  turn of water when not in use.  10. Any significant  damage will result  in the loss of security deposit.   11. Flush toilet after use.  12. Please dispose  sanitary napkins / paper towel  in garbage bin. 13. Pleas take all your belongings  with you when checking out. Thank you so much for cooperating with our house rules, we really do appreciate you choosing us as your first choice.</t>
  </si>
  <si>
    <t>MLK Drive Light Rail Station 0.2 miles, and multiple other light Rail stations  within a 1 mile range and  a bus stop at corner.</t>
  </si>
  <si>
    <t>I am available to communicate 24/7 if needed and we'll be willing  to assist  u to the best of our ability.</t>
  </si>
  <si>
    <t>https://a0.muscache.com/im/pictures/7a707fec-2f0a-4897-8c84-8244051fbe0d.jpg?aki_policy=large</t>
  </si>
  <si>
    <t>https://www.airbnb.com/users/show/242570645</t>
  </si>
  <si>
    <t>https://a0.muscache.com/im/pictures/user/2071fa2d-9c13-4f95-9399-9bc95372436d.jpg?aki_policy=profile_small</t>
  </si>
  <si>
    <t>https://a0.muscache.com/im/pictures/user/2071fa2d-9c13-4f95-9399-9bc95372436d.jpg?aki_policy=profile_x_medium</t>
  </si>
  <si>
    <t>{TV,Wifi,"Air conditioning",Kitchen,"Free street parking",Heating,"Smoke detector","Carbon monoxide detector","First aid kit","Fire extinguisher",Essentials,Shampoo,"Lock on bedroom door",Hangers,Iron,"Hot water","Extra pillows and blankets"}</t>
  </si>
  <si>
    <t>https://www.airbnb.com/rooms/32423120</t>
  </si>
  <si>
    <t>Los gemelos</t>
  </si>
  <si>
    <t>Es una habitaci√≥n privada con dos cama twins</t>
  </si>
  <si>
    <t>Puedes utilizar la cosina y el ba√±o y el comedor</t>
  </si>
  <si>
    <t>Es una habitaci√≥n privada con dos cama twins Puedes utilizar la cosina y el ba√±o y el comedor Cosina ba√±o y comedor Prefiero darle su espacio El metro s√≥lo ah 4 minutos caminando muy f√°cil y raspido para llegar ah ny El transporte es muy raspido y seguro</t>
  </si>
  <si>
    <t>El metro s√≥lo ah 4 minutos caminando muy f√°cil y raspido para llegar ah ny</t>
  </si>
  <si>
    <t>El transporte es muy raspido y seguro</t>
  </si>
  <si>
    <t>Cosina ba√±o y comedor</t>
  </si>
  <si>
    <t>Lavar su plato</t>
  </si>
  <si>
    <t>https://a0.muscache.com/im/pictures/af78f3ca-87bf-42d0-a36b-3a8326644619.jpg?aki_policy=large</t>
  </si>
  <si>
    <t>{TV,Wifi,"Air conditioning",Kitchen,Heating,"Smoke detector","Carbon monoxide detector","First aid kit","Fire extinguisher",Essentials,Shampoo,"Lock on bedroom door",Hangers,"Hair dryer",Iron,"Hot water"}</t>
  </si>
  <si>
    <t>https://www.airbnb.com/rooms/32426314</t>
  </si>
  <si>
    <t>Journal Square best price,10 min ride to NYC</t>
  </si>
  <si>
    <t>-FREE PARKING for 2 cars on my driveway.When you arrive and if those 2 spots taken,sorry..maybe next day it ll be empty(otherwise there are other parking options I describe on my listing,please read. - I offer one of best price in town,prefer LONG TERMS/INTERNS stay with great monthly prices,but short stays welcome as well. -Private room with new bed,furnuture -Just a few blocks away from PATH train JOURNAL SQUARE that take you to NEW YORK-10 mins ride or NJ towns -10 minutes ride to World Trade</t>
  </si>
  <si>
    <t xml:space="preserve">-PRIVATE ROOM WITH THE KEYS IS YOURS! -Shared bathroom -Shared Kitchen  -Shared living/dining room Ps It‚Äôs a 3 bedroom family house  And 1 bathroom My roommates and guests mostly NOT same schedule in this big city,so that means no line to the bathroom on some certain hours. THE SPACE  Before you decide to book,please read all the listing description,anything you might ask for is described and mentioned on this listing. -How to get to place from airports and NYC -Parking etc It‚Äôs a private,safely secure room with new  queen size bed,comfy mattress,fresh linens,towels etc that can accommodate two people. At night you can use this futon as a bed for one or two,and during a day you can transfer it into a couch. And a coffee table can be used in front of it,so you could put a lap top on it and use. -About the area: It is a safe and only few blocks from Journal Square PATH train station that goes to manhattan,10  mins ride and you are in World Trade Center. YOUR LUGGAGE- If you arrive early </t>
  </si>
  <si>
    <t>-FREE PARKING for 2 cars on my driveway.When you arrive and if those 2 spots taken,sorry..maybe next day it ll be empty(otherwise there are other parking options I describe on my listing,please read. - I offer one of best price in town,prefer LONG TERMS/INTERNS stay with great monthly prices,but short stays welcome as well. -Private room with new bed,furnuture -Just a few blocks away from PATH train JOURNAL SQUARE that take you to NEW YORK-10 mins ride or NJ towns -10 minutes ride to World Trade -PRIVATE ROOM WITH THE KEYS IS YOURS! -Shared bathroom -Shared Kitchen  -Shared living/dining room Ps It‚Äôs a 3 bedroom family house  And 1 bathroom My roommates and guests mostly NOT same schedule in this big city,so that means no line to the bathroom on some certain hours. THE SPACE  Before you decide to book,please read all the listing description,anything you might ask for is described and mentioned on this listing. -How to get to place from airports and NYC -Parking etc It‚Äôs a private,safel</t>
  </si>
  <si>
    <t>The neighborhood is  safe! -Everything you need and can ask for is a walking distance(shops,bars,restaraunts,laundry etc)if you have G oO Gle mops app it‚Äôs the best!you enter there what you looking for or where you going and it‚Äôs going to show it to you in the best way! Also  Pretty close to Journal Square PATH train station,just few blocks walk: -20 mins ride on  PATH underground train to New York City midtown from GROVE str stop,then after just  8 blocks walk to TIMES SQUARE,once in manhattan -10 mins  ride on PATH train to World Trade Center from JOURNAL SQUARE  str stop You can use the same single ride card as you use on subway in New York City - Newark 15 mins ride from Journal square stop If you arriving by a car: THE PARKING right by my house is free,but has only 2 spots So if you come and see 2 spots are taken,please follow this or if you know other options then follow yours:) : Parking lot and parking garages: (Phone number hidden by Airbnb) Montgomery St, Jersey City, NJ (Pho</t>
  </si>
  <si>
    <t>PLEASE DONT BRING STRANGERS,NO PARTIES</t>
  </si>
  <si>
    <t>Best IÔ∏è would recommend G oO Gle mops app on your phone these days,it shows you everything including public transportation,Uber,Lyft,prices,traffic-ALL YOU NEED and to where YOU HEADING TO! But here is my recommendation getting from airports: -FROM NEWARK airport: Best would be taking LYFT/UBER No more the $10-15 per ride in 4 sits car. And 10 mins ride to my place. If you choose the public transportation  from Newark airport,that would be a few options of buses to Newark city from Newark airport(you can use Go Ogle mops app to find the numbers of the buses that goes there,and then at Newark city transfer to PATH train to New York and get of at JOURNAL SQUARE  str and walk few blocks to my apt. It‚Äôs gonna be around $6 for this trip and it  will take you 25-40 mins,depending on traffic,delays etc. -FROM JFK and LaGuardia airport: The best,cheapest and quickest would be to take shuttle bus to 34 th str in manhattan and then transfer to PATH train on 33 rd str and 6 Avenue that goes to NE</t>
  </si>
  <si>
    <t>Bathroom,Kitchen,living/dining room shared  Private room is yours with the keys</t>
  </si>
  <si>
    <t>I am quick with responses  But at same time I let guests have their own privacy</t>
  </si>
  <si>
    <t>Please keep all your belongings in your room,including : shoes,towels,some important bathroom essentials etc(just bring with you small bag to keep bathroom essentials and carry them to the bathroom)</t>
  </si>
  <si>
    <t>https://a0.muscache.com/im/pictures/fd494b0e-403d-433f-a682-a03cdac00979.jpg?aki_policy=large</t>
  </si>
  <si>
    <t>https://www.airbnb.com/users/show/192407842</t>
  </si>
  <si>
    <t>Aron</t>
  </si>
  <si>
    <t xml:space="preserve">Responsive and very detailed host
</t>
  </si>
  <si>
    <t>https://a0.muscache.com/im/pictures/user/6c1488f1-5038-4608-af94-0791a88d0472.jpg?aki_policy=profile_small</t>
  </si>
  <si>
    <t>https://a0.muscache.com/im/pictures/user/6c1488f1-5038-4608-af94-0791a88d0472.jpg?aki_policy=profile_x_medium</t>
  </si>
  <si>
    <t>{Wifi,"Air conditioning",Kitchen,"Free parking on premises","Paid parking off premises","Free street parking",Heating,"Smoke detector","Carbon monoxide detector",Essentials,Shampoo,"Lock on bedroom door",Hangers,"Hair dryer",Iron,"Laptop friendly workspace","Self check-in",Keypad,"Hot water",Microwave,"Coffee maker",Refrigerator,"Dishes and silverware","Cooking basics",Oven,Stove,"Luggage dropoff allowed","Long term stays allowed"}</t>
  </si>
  <si>
    <t>https://www.airbnb.com/rooms/32444722</t>
  </si>
  <si>
    <t>OCEAN  BREEZE GUESTHOUSE #4</t>
  </si>
  <si>
    <t>D' OCEAN BREEZE GUESTHOUSE  708 OCEAN. Is located 4 miles away from Manhattan which you can access with the Light Rail train and also 7 miles to Newark Airport in a very peaceful area in Jersey City New Jersey. Being here it's like home away from home.</t>
  </si>
  <si>
    <t>D' OCEAN BREEZE GUESTHOUSE  708 OCEAN. Is located 4 miles away from Manhattan which you can access with the Light Rail train and also 7 miles to Newark Airport in a very peaceful area in Jersey City New Jersey. Being here it's like home away from home. On the behalf of our staff, we would like to welcome you to the Ocean Breeze Guests House, we are honored that  you have chosen to stay with us and look forward to providing you with a memorable experience.  If you need need any assistance during your stay, feel free to call or text and we will be at your service.  We also provide transportation service to any destination if needed. We sincerely thank you for choosing Ocean Breeze  Guess House and hope that you have a comfortable and pleasant stay.  Warmly, Ocean Breeze Guest House I am available to communicate 24/7 if needed and we'll be willing  to assist  u to the best of our ability. OCEAN BREEZE GUEST HOUSE  708 Ocean Ave, Jersey city nj provides a relaxing and comfortable stay in J</t>
  </si>
  <si>
    <t>OCEAN BREEZE GUEST HOUSE  708 Ocean Ave, Jersey city nj provides a relaxing and comfortable stay in Jersey city in one of the most peaceful location Jersey city</t>
  </si>
  <si>
    <t>https://a0.muscache.com/im/pictures/abc7192d-4aad-4dc2-80a9-5033c0b11c83.jpg?aki_policy=large</t>
  </si>
  <si>
    <t>{TV,Wifi,"Air conditioning",Kitchen,"Free street parking",Heating,"Smoke detector","Carbon monoxide detector","First aid kit","Fire extinguisher",Essentials,Shampoo,"Lock on bedroom door",Hangers,Iron,"Laptop friendly workspace","Hot water","Extra pillows and blankets",Microwave,"Coffee maker",Refrigerator,Dishwasher,"Dishes and silverware","Cooking basics",Oven,Stove,"Host greets you"}</t>
  </si>
  <si>
    <t>https://www.airbnb.com/rooms/32465200</t>
  </si>
  <si>
    <t>Spacious 1 bedroom in Jersey City minutes to NYC</t>
  </si>
  <si>
    <t>Hello!! I have a spacious bedroom available in Jersey City. Lots of natural light, large common space, fully equipped kitchen and close to public transportation. Approx. 20 minutes to downtown Manhattan, and 30 minutes to midtown Manhattan. Guests MUST be dog friendly. I have a 3 year old Pitt Terrier mix whose an absolute sweetheart and will want to be best friends the moment you walk in</t>
  </si>
  <si>
    <t>Hello!! I have a spacious bedroom available in Jersey City. Lots of natural light, large common space, fully equipped kitchen and close to public transportation. Approx. 20 minutes to downtown Manhattan, and 30 minutes to midtown Manhattan. Guests MUST be dog friendly. I have a 3 year old Pitt Terrier mix whose an absolute sweetheart and will want to be best friends the moment you walk in 10 minute walk to the Journal Square PATH</t>
  </si>
  <si>
    <t>10 minute walk to the Journal Square PATH</t>
  </si>
  <si>
    <t>https://a0.muscache.com/im/pictures/f81e25ff-7d65-4cd8-a1fe-7dfe79dd485c.jpg?aki_policy=large</t>
  </si>
  <si>
    <t>https://www.airbnb.com/users/show/236081376</t>
  </si>
  <si>
    <t>https://a0.muscache.com/im/pictures/user/7b08084c-8468-47f3-8e24-da8e16045f77.jpg?aki_policy=profile_small</t>
  </si>
  <si>
    <t>https://a0.muscache.com/im/pictures/user/7b08084c-8468-47f3-8e24-da8e16045f77.jpg?aki_policy=profile_x_medium</t>
  </si>
  <si>
    <t>{TV,Wifi,"Air conditioning",Kitchen,Heating,Washer,Dryer,"Smoke detector","Fire extinguisher",Essentials,Shampoo,"Lock on bedroom door",Hangers,"Self check-in",Lockbox,"Hot water"}</t>
  </si>
  <si>
    <t>https://www.airbnb.com/rooms/32468303</t>
  </si>
  <si>
    <t>Great price,Journal Square,10 mins to New York</t>
  </si>
  <si>
    <t>-PRIVATE ROOM WITH THE KEYS IS YOURS! -Shared bathroom -Shared Kitchen  -Shared living/dining room THE SPACE  Before you decide to book,please read all the listing description,anything you might ask for is described and mentioned on this listing. -How to get to place from airports and NYC -Parking etc It‚Äôs a private,safely secure room with new  queen size bed,comfy mattress,fresh linens,towels etc that can accommodate two people. At night you can use this futon as a bed for one or two,and during a day you can transfer it into a couch. And a coffee table can be used in front of it,so you could put a lap top on it and use. -About the area: It is a safe and only few blocks from Journal Square PATH train station that goes to manhattan,10  mins ride and you are in World Trade Center. YOUR LUGGAGE- If you arrive early or depart late,I can let you leave your luggage in the  living/dining  room -Also  luggage storages available in manhattan if you arrive/depart from New York,the companies call</t>
  </si>
  <si>
    <t>-FREE PARKING for 2 cars on my driveway.When you arrive and if those 2 spots taken,sorry..maybe next day it ll be empty(otherwise there are other parking options I describe on my listing,please read. - I offer one of best price in town,prefer LONG TERMS/INTERNS stay with great monthly prices,but short stays welcome as well. -Private room with new bed,furnuture -Just a few blocks away from PATH train JOURNAL SQUARE that take you to NEW YORK-10 mins ride or NJ towns -10 minutes ride to World Trade -PRIVATE ROOM WITH THE KEYS IS YOURS! -Shared bathroom -Shared Kitchen  -Shared living/dining room THE SPACE  Before you decide to book,please read all the listing description,anything you might ask for is described and mentioned on this listing. -How to get to place from airports and NYC -Parking etc It‚Äôs a private,safely secure room with new  queen size bed,comfy mattress,fresh linens,towels etc that can accommodate two people. At night you can use this futon as a bed for one or two,and durin</t>
  </si>
  <si>
    <t>The neighborhood is  safe! -Everything you need and can ask for is a walking distance(shops,bars,restaraunts,laundry etc)if you have G oO Gle mops app it‚Äôs the best!you enter there what you looking for or where you going and it‚Äôs going to show it to you in the best way! Also  Pretty close to Journal Square PATH train station,just few blocks walk: -20 mins ride on  PATH underground train to New York City midtown from JOURNAL Square  str stop,then after just  8 blocks walk to TIMES SQUARE,once in manhattan -10 mins  ride on PATH train to World Trade Center from JOURNAL SQUARE  str stop You can use the same single ride card as you use on subway in New York City - Newark 15 mins ride from Journal square stop If you arriving by a car: THE PARKING right by my house is free,but has only 2 spots So if you come and see 2 spots are taken,please follow this or if you know other options then follow yours:) : Parking lot and parking garages: (Phone number hidden by Airbnb) Montgomery St, Jersey Cit</t>
  </si>
  <si>
    <t>https://a0.muscache.com/im/pictures/3a99cc18-b6f1-439b-9003-d29e0000b577.jpg?aki_policy=large</t>
  </si>
  <si>
    <t>https://www.airbnb.com/rooms/32468981</t>
  </si>
  <si>
    <t>10 mins ride to NYC,Private Room,great  price</t>
  </si>
  <si>
    <t>https://a0.muscache.com/im/pictures/b35596b3-a417-452d-a011-0ee872487f90.jpg?aki_policy=large</t>
  </si>
  <si>
    <t>{Wifi,"Air conditioning",Kitchen,"Free parking on premises","Paid parking off premises",Heating,"Smoke detector","Carbon monoxide detector",Essentials,Shampoo,"Lock on bedroom door",Hangers,"Hair dryer",Iron,"Laptop friendly workspace","Self check-in",Keypad,"Hot water",Microwave,"Coffee maker",Refrigerator,"Dishes and silverware","Cooking basics",Oven,Stove,"Luggage dropoff allowed","Long term stays allowed"}</t>
  </si>
  <si>
    <t>https://www.airbnb.com/rooms/32469111</t>
  </si>
  <si>
    <t>One Bedroom Apartment in Jersey</t>
  </si>
  <si>
    <t>Spacious, cozy and bright apartment in Jersey City. One Bedroom with Full size bed. All Services included, hot water, wifi, cable.</t>
  </si>
  <si>
    <t>Spacious, cozy and bright apartment in Jersey City. One Bedroom with Full size bed. All Services included, hot water, wifi, cable. I am not around to assist you, but someone will hand the keys at your convenient arrival. Restaurants and supermarkets around the area in a 2 minute walk. The area is not expensive at all. Not much of a Bar area. 10 Minute walk to the path trains or bike in 5 minutes! (citibike available nearby) Trains will take you to Manhattan in 10-15 Minutes.</t>
  </si>
  <si>
    <t>Restaurants and supermarkets around the area in a 2 minute walk. The area is not expensive at all. Not much of a Bar area.</t>
  </si>
  <si>
    <t>10 Minute walk to the path trains or bike in 5 minutes! (citibike available nearby) Trains will take you to Manhattan in 10-15 Minutes.</t>
  </si>
  <si>
    <t>I am not around to assist you, but someone will hand the keys at your convenient arrival.</t>
  </si>
  <si>
    <t>- After 11 pm no party - Smoking is allowed in the apartment not in public areas, if smoking in the apartment please make sure to ventilate enough.</t>
  </si>
  <si>
    <t>https://a0.muscache.com/im/pictures/570e0dcf-3768-4c3a-8a95-e2825d62e7a4.jpg?aki_policy=large</t>
  </si>
  <si>
    <t>https://www.airbnb.com/users/show/50286004</t>
  </si>
  <si>
    <t>Maura</t>
  </si>
  <si>
    <t>Mexico City, Federal District, Mexico</t>
  </si>
  <si>
    <t>https://a0.muscache.com/im/pictures/user/3d9003b2-a28d-4157-b7de-8fb17b1b5b68.jpg?aki_policy=profile_small</t>
  </si>
  <si>
    <t>https://a0.muscache.com/im/pictures/user/3d9003b2-a28d-4157-b7de-8fb17b1b5b68.jpg?aki_policy=profile_x_medium</t>
  </si>
  <si>
    <t>{TV,Wifi,Kitchen,"Smoking allowed",Elevator,Heating,Washer,Dryer,"Smoke detector",Essentials,"Lock on bedroom door"}</t>
  </si>
  <si>
    <t>https://www.airbnb.com/rooms/32472790</t>
  </si>
  <si>
    <t>Newly-Renovated Basement Apartment</t>
  </si>
  <si>
    <t>A great location to explore NYC (30 minutes away) but escape afterwards to a quiet house next door to the park. This is the basement apartment in our home, which sleeps 3 people, and has a private entrance. The bedroom has one queen-sized bed and one twin bed. There is a full kitchen, private bathroom, and space for lounging, with a desk and TV. We are a 10-minute bus or Uber to Journal Square PATH station to NYC. We live in the 2nd floor apartment and are available if you need anything!</t>
  </si>
  <si>
    <t>https://a0.muscache.com/im/pictures/364c5d55-3615-4c8e-85ef-ef9ec1c8e6b7.jpg?aki_policy=large</t>
  </si>
  <si>
    <t>https://www.airbnb.com/users/show/163384875</t>
  </si>
  <si>
    <t>Sarah &amp; Burak</t>
  </si>
  <si>
    <t>Hi - We‚Äôre a small family who splits our time between living in Jersey City and NYC. Burak is a journalist from Istanbul. Sarah is a lawyer who has lived in/around NYC for 11 years. We have two sons (born in July 2018 and January 2020), 2 cats, and a small dog. (The animals live in our Jersey City home but we don't allow them in the guest areas.)
Let us know if you have any questions! We look forward to helping you explore the city and nearby areas.</t>
  </si>
  <si>
    <t>https://a0.muscache.com/im/pictures/user/8251feea-4a14-453e-a43b-579cd502034a.jpg?aki_policy=profile_small</t>
  </si>
  <si>
    <t>https://a0.muscache.com/im/pictures/user/8251feea-4a14-453e-a43b-579cd502034a.jpg?aki_policy=profile_x_medium</t>
  </si>
  <si>
    <t>{TV,Wifi,"Air conditioning",Kitchen,"Free parking on premises","Paid parking off premises","Pets allowed","Free street parking",Heating,Washer,Dryer,"Smoke detector","Carbon monoxide detector","First aid kit","Fire extinguisher",Essentials,Shampoo,"Lock on bedroom door",Hangers,"Hair dryer",Iron,"Laptop friendly workspace","Private entrance","Hot water","Bed linens",Microwave,"Coffee maker",Refrigerator,"Dishes and silverware","Cooking basics",Oven,Stove}</t>
  </si>
  <si>
    <t>https://www.airbnb.com/rooms/32478643</t>
  </si>
  <si>
    <t>Sleeps 14 - 4 Bedroom - 2.5 Bath - 8 Beds - BBQ - Patio - Just 7 Minutes to NYC georg</t>
  </si>
  <si>
    <t xml:space="preserve">Enjoy New York City from this immaculately kept, private town house residence that sleeps 14 with outdoor space and parking.  Offered by Mohamed Moutraji since February 2019 Managed By Empire City Suites LLC as agent for Mohamed Moutraji There is one off-street parking space available for this home. Located in Jersey City - "More House - Less Money" - just a 7 minute subway ride to the World Trade Center Subway Station Newport Path Station (24/7) direct travel times to points in NYC.   World Trade Center	 - 7 Minutes - direct trains to all points in the city Financial District - 7 Minutes	 14th St Station - 15 Minutes - major subway hub  Times Square area - 33rd Street - 18 Minutes	. Empire State Building - 18 Minutes	 Central Park -30 Minutes	 There is also a ferry which is a great ride into the city. Statue of Liberty is 1.5 Miles from the home The residence has Parking Outdoor Space with Grill Washer and Dryer Air conditioning TV in Every Room High Speed WIFI High Chair Pack n Play </t>
  </si>
  <si>
    <t>This home has the following sleeping accommodations  Bedroom 1 - Two Queen Beds Bedroom 2 - King Bed Bedroom 3 -  Two Queen Beds Bedroom 4 - King Bed Living Room - Two Queen Sleep sofas with memory foam mattress</t>
  </si>
  <si>
    <t>https://a0.muscache.com/im/pictures/55f2fea9-6e5c-423d-83ab-37aeaa3c25cc.jpg?aki_policy=large</t>
  </si>
  <si>
    <t>https://www.airbnb.com/rooms/32478668</t>
  </si>
  <si>
    <t>Sleeps 6 - 1 Bedroom - 1 Bath - 3 Beds - Just 7 Minutes to NYC saba</t>
  </si>
  <si>
    <t>Enjoy New York City from this immaculately kept, private town house residence that sleeps 6. Located in Jersey City just a 7 minute subway ride to the World Trade Center Subway Station Offered by Osman Moutraji since February 2019 Managed By Empire City Suites LLC as agent for Osman Moutraji There is one off-street parking space available for this home. The residence has a washer and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Have your meals at the dining table that seats 6.  Relax at the end of your day in the spacious living room in the large leather sofa - which is a queen sleepers with a memory foam mattress - while watching TV on a flat screen TV.  The bedroom has two confortable queen size bed and a 40 i</t>
  </si>
  <si>
    <t>https://a0.muscache.com/im/pictures/97a5390d-ec6a-41c8-af3a-b8fd0886bd65.jpg?aki_policy=large</t>
  </si>
  <si>
    <t>https://www.airbnb.com/rooms/32487299</t>
  </si>
  <si>
    <t>Sky Rise Lux Apt - NYC Skyline Waterfront View</t>
  </si>
  <si>
    <t>The most beautiful, breath-taking, unforgettable view of NYC you will EVER see. This private master bedroom suite is on the 30th floor of a luxury apartment and has a wide panoramic view that shows you entire skyline. This apt is 1 block from the 24/7 PATH subway (only 6 mins to Manhattan) and is directly in front of a supermarket, restaurants, cafes, liquor store, waterfront park, and the huge Newport Mall. Your public transportation, shopping, dining, and lodging ALL in one amazing spot.</t>
  </si>
  <si>
    <t>This is the private master bedroom inside a top floor luxury apartment. The private master bedroom has its own private bathroom and closet space that can be used. The room itself is furnished with a luxury queen bed, a leather reclining futon, and has a spare air mattress. The high-rise windows span along the whole length of the room which gives you an amazing expansive view of all of Manhattan and, being on a top floor, you get an even better view/perspective of everything. Whether it's sunrise or sunset, when the skyline of NYC glimmers in the distance....this view is simply unforgettable and to die for. The private master bedroom will also have a laptop-ready desk and chair right by the window for any work you need to get done. Any side tables/stools you need will be available upon request. Inside you will also have your own private wine rack with glasses and wine fridge for your beverages or drinks. The Smart TV will allow for you to connect to any of your streaming accounts such a</t>
  </si>
  <si>
    <t>The most beautiful, breath-taking, unforgettable view of NYC you will EVER see. This private master bedroom suite is on the 30th floor of a luxury apartment and has a wide panoramic view that shows you entire skyline. This apt is 1 block from the 24/7 PATH subway (only 6 mins to Manhattan) and is directly in front of a supermarket, restaurants, cafes, liquor store, waterfront park, and the huge Newport Mall. Your public transportation, shopping, dining, and lodging ALL in one amazing spot. This is the private master bedroom inside a top floor luxury apartment. The private master bedroom has its own private bathroom and closet space that can be used. The room itself is furnished with a luxury queen bed, a leather reclining futon, and has a spare air mattress. The high-rise windows span along the whole length of the room which gives you an amazing expansive view of all of Manhattan and, being on a top floor, you get an even better view/perspective of everything. Whether it's sunrise or s</t>
  </si>
  <si>
    <t>This apartment is located in the Newport community in Jersey City, New Jersey.  We are right along the Hudson River and in between the Newport Green Park and the huge Newport Centre Mall.  All within a block of the apartment, you will find anything you could possibly look for: restaurants, cafes, bars, liquor store, duane reade, UPS, supermarket, Target, etc. Within a block of the apartment is the PATH subway stop that takes only 6 min to get into Manhattan and comes regularly 24/7.</t>
  </si>
  <si>
    <t>There is free street parking in the neighborhood on weekends (Fri 6pm - Mon 7am) or a paid parking garage in front of the apartment for $25/day  Within 2 blocks of the apartment is the PATH subway stop that takes as ~10 min to get into Manhattan and comes regularly 24/7.  The PATH subway can be used with an MTA card or smartlink card that costs as little as $2.10 per ride</t>
  </si>
  <si>
    <t>Check in/out is very flexible but on normal weekdays, check in cannot be earlier than 530pm due to my work. On weekends, checkin is very flexible. There is a parking garage here that is $25/day. On weekends, there is limited free parking available</t>
  </si>
  <si>
    <t>Via text</t>
  </si>
  <si>
    <t>Quiet time after 11pm midnight</t>
  </si>
  <si>
    <t>https://a0.muscache.com/im/pictures/9097e34e-2c1c-4ac9-aa84-90da701642bf.jpg?aki_policy=large</t>
  </si>
  <si>
    <t>https://www.airbnb.com/users/show/28783279</t>
  </si>
  <si>
    <t>Business Professional who is more than happy to host any guest. I am often gone for work trips or to visit family but will be very helpful in hosting and you helping you get around. You will get full complete privacy and I will communicate with you and answer any and all questions!</t>
  </si>
  <si>
    <t>https://a0.muscache.com/im/pictures/user/36948fc1-5f23-4ac5-bd5d-691a4609be64.jpg?aki_policy=profile_small</t>
  </si>
  <si>
    <t>https://a0.muscache.com/im/pictures/user/36948fc1-5f23-4ac5-bd5d-691a4609be64.jpg?aki_policy=profile_x_medium</t>
  </si>
  <si>
    <t>{TV,Wifi,"Air conditioning",Kitchen,Gym,Elevator,Heating,Washer,Dryer,"Smoke detector","Carbon monoxide detector",Essentials,Shampoo,"Lock on bedroom door",Hangers,"Hair dryer",Iron,"Laptop friendly workspace","Ethernet connection",Microwave,Refrigerator,Dishwasher,"Dishes and silverware","Cooking basics",Oven,Stove,Waterfront,"Paid parking on premises"}</t>
  </si>
  <si>
    <t>https://www.airbnb.com/rooms/32494441</t>
  </si>
  <si>
    <t>The Jersey Downtown- 7 Min To NYC</t>
  </si>
  <si>
    <t>Enjoy New York City from this immaculately kept, private Floor Apartment residence that sleeps 8 and street parking $5 per day .  Located in Jersey City - "More House - Less Money" - just a 7 minute subway ride to the World Trade Center Subway Station Grove Street Path Station (24/7) direct travel times to points in NYC.. ¬†The residence is just a short walk to the subway station into New York City.</t>
  </si>
  <si>
    <t>The residence has Street Permit Parking $5 per day - Weekdays - Weekends free Washer and Dryer Air conditioning TV in Every Room High Speed WIFI High Chair Pack n Play - we do not supply sheets for this</t>
  </si>
  <si>
    <t>Enjoy New York City from this immaculately kept, private Floor Apartment residence that sleeps 8 and street parking $5 per day .  Located in Jersey City - "More House - Less Money" - just a 7 minute subway ride to the World Trade Center Subway Station Grove Street Path Station (24/7) direct travel times to points in NYC.. ¬†The residence is just a short walk to the subway station into New York City. The residence has Street Permit Parking $5 per day - Weekdays - Weekends free Washer and Dryer Air conditioning TV in Every Room High Speed WIFI High Chair Pack n Play - we do not supply sheets for this The residence features a fully equipped kitchen including all the appliances and small wares to prepare home cooked meals. Enjoy your morning coffee brewed in a Keurig single brew coffee maker or tea from your electric tea kettle. World Trade Center - 7 Minutes - direct trains to all points in the city Financial District - 7 Minutes 14th St Station - 15 Minutes - major subway hub¬† Times Squar</t>
  </si>
  <si>
    <t>The residence features a fully equipped kitchen including all the appliances and small wares to prepare home cooked meals. Enjoy your morning coffee brewed in a Keurig single brew coffee maker or tea from your electric tea kettle.</t>
  </si>
  <si>
    <t>it does not have an elevator. This home has the following sleeping accommodations  Bedroom 1 - 2 Double bed  Bedroom 2 - one King Bed  Living Room - Double Sleep sofa with memory foam mattress</t>
  </si>
  <si>
    <t>World Trade Center - 7 Minutes - direct trains to all points in the city Financial District - 7 Minutes 14th St Station - 15 Minutes - major subway hub¬† Times Square area - 33rd Street - 18 Minutes. Empire State Building - 18 Minutes Central Park -30 Minutes There is also a ferry which is a great ride into the city. Statue of Liberty is 1.5 Miles from the home</t>
  </si>
  <si>
    <t>https://a0.muscache.com/im/pictures/19383714-dbee-4ec0-aefb-dc793e26a9e5.jpg?aki_policy=large</t>
  </si>
  <si>
    <t>https://www.airbnb.com/users/show/61396454</t>
  </si>
  <si>
    <t>Ash</t>
  </si>
  <si>
    <t>Staten Island, New York, United States</t>
  </si>
  <si>
    <t>https://a0.muscache.com/im/pictures/user/9b48bb31-2c45-4ffb-93da-dffba4d95780.jpg?aki_policy=profile_small</t>
  </si>
  <si>
    <t>https://a0.muscache.com/im/pictures/user/9b48bb31-2c45-4ffb-93da-dffba4d95780.jpg?aki_policy=profile_x_medium</t>
  </si>
  <si>
    <t>{TV,"Cable TV",Wifi,"Air conditioning",Kitchen,"Pets allowed","Free street parking",Heating,Washer,Dryer,"Smoke detector","Carbon monoxide detector","Fire extinguisher",Essentials,Shampoo,Hangers,"Hair dryer",Iron,"High chair","Pack ‚Äôn Play/travel crib","Hot water","Bed linens","Extra pillows and blankets","Ethernet connection",Microwave,"Coffee maker",Refrigerator,Dishwasher,"Dishes and silverware","Cooking basics",Oven,Stove,"Long term stays allowed"}</t>
  </si>
  <si>
    <t>https://www.airbnb.com/rooms/32500401</t>
  </si>
  <si>
    <t>Private Room by PATH Train 15 Minutes to Manhattan</t>
  </si>
  <si>
    <t>Private bedroom in a house a 2 minute walk from the Journal Square PATH Train Station. 15 minutes to Manhattan. Room has glimpses of Manhattan skyline. Nice, quiet area with great restaurants &amp; grocery stores. Beautiful large house newly renovated. Large kitchen with all brand new appliances. All brand new furniture. Huge backyard with patio set &amp; lawn. The house is shared with 5 other airbnb rooms. Cable TV and free coffee is provided. The house is cleaned daily. I am available 24-7. Thanks!</t>
  </si>
  <si>
    <t>https://a0.muscache.com/im/pictures/0bb13cf9-10e7-4059-828a-8ab30b5270e5.jpg?aki_policy=large</t>
  </si>
  <si>
    <t>https://www.airbnb.com/users/show/244200457</t>
  </si>
  <si>
    <t>Erik</t>
  </si>
  <si>
    <t>https://a0.muscache.com/im/pictures/user/5c3d50c4-a50c-4b04-8a55-883fcf3b51f7.jpg?aki_policy=profile_small</t>
  </si>
  <si>
    <t>https://a0.muscache.com/im/pictures/user/5c3d50c4-a50c-4b04-8a55-883fcf3b51f7.jpg?aki_policy=profile_x_medium</t>
  </si>
  <si>
    <t>{TV,"Cable TV",Wifi,"Air conditioning",Kitchen,"Paid parking off premises","Free street parking",Heating,"Smoke detector","Carbon monoxide detector","First aid kit","Fire extinguisher",Essentials,Shampoo,"Lock on bedroom door",Hangers,"Hair dryer",Iron,"Hot water","Bed linens","Extra pillows and blankets",Microwave,"Coffee maker",Refrigerator,Dishwasher,"Dishes and silverware","Cooking basics",Oven,Stove,"Patio or balcony","Garden or backyard","Luggage dropoff allowed"}</t>
  </si>
  <si>
    <t>https://www.airbnb.com/rooms/32501392</t>
  </si>
  <si>
    <t>Sunny Room by PATH Train - 15 Minutes to Manhattan</t>
  </si>
  <si>
    <t>Bright and sunny private bedroom in a house a 2 minute walk from the Journal Square PATH Train Station. 15 minutes to Manhattan. Nice, quiet area with great restaurants &amp; grocery stores. Beautiful large house newly renovated. Large kitchen with all brand new appliances. All brand new furniture. Huge backyard with patio set &amp; lawn. The house is shared with 5 other airbnb rooms. The house is cleaned daily. Cable TV and free coffee is provided. I am available by email, phone, or text 24-7. Thanks!</t>
  </si>
  <si>
    <t>https://a0.muscache.com/im/pictures/2b7118c4-47f2-46ab-82cc-d6eca28ae5ef.jpg?aki_policy=large</t>
  </si>
  <si>
    <t>https://www.airbnb.com/users/show/244210366</t>
  </si>
  <si>
    <t>https://a0.muscache.com/im/pictures/user/07678df6-c48e-4fe8-89da-9c3e03090e17.jpg?aki_policy=profile_small</t>
  </si>
  <si>
    <t>https://a0.muscache.com/im/pictures/user/07678df6-c48e-4fe8-89da-9c3e03090e17.jpg?aki_policy=profile_x_medium</t>
  </si>
  <si>
    <t>{TV,"Cable TV",Wifi,"Air conditioning",Kitchen,"Paid parking off premises","Free street parking",Heating,"Smoke detector","Carbon monoxide detector","First aid kit","Fire extinguisher",Essentials,Shampoo,"Lock on bedroom door",Hangers,"Hair dryer",Iron,"Laptop friendly workspace","Hot water","Bed linens","Extra pillows and blankets",Microwave,"Coffee maker",Refrigerator,Dishwasher,"Dishes and silverware","Cooking basics",Oven,Stove,"Patio or balcony","Garden or backyard","Luggage dropoff allowed"}</t>
  </si>
  <si>
    <t>https://www.airbnb.com/rooms/32502095</t>
  </si>
  <si>
    <t>Huge Room by PATH Train - 15 Minutes to Manhattan</t>
  </si>
  <si>
    <t>Huge sunny bedroom in a house a 2 minute walk to the Journal Square PATH Train Station. 15 minutes to Manhattan. Sleeps three with pullout couch. Nice quiet area with great restaurants &amp; grocery stores. Beautiful large house newly renovated. Glimpses of Manhattan skyline. All brand new furniture. Large kitchen with new appliances. Backyard w/ patio set &amp; lawn. The house is shared with 5 other airbnb rooms. Cable TV &amp; free coffee provided. The house is cleaned daily. I am available 24-7. Thanks!</t>
  </si>
  <si>
    <t>https://a0.muscache.com/im/pictures/9389b672-a07a-474c-9065-45b5f4b3704d.jpg?aki_policy=large</t>
  </si>
  <si>
    <t>https://www.airbnb.com/users/show/244217320</t>
  </si>
  <si>
    <t>https://a0.muscache.com/im/pictures/user/04fb0f4b-b1a9-45bc-9324-722f8417595c.jpg?aki_policy=profile_small</t>
  </si>
  <si>
    <t>https://a0.muscache.com/im/pictures/user/04fb0f4b-b1a9-45bc-9324-722f8417595c.jpg?aki_policy=profile_x_medium</t>
  </si>
  <si>
    <t>https://www.airbnb.com/rooms/32503237</t>
  </si>
  <si>
    <t>Large Room-HugeHouse-Backyard-15 min to Manhattan!</t>
  </si>
  <si>
    <t>Well lit, large private bedroom in a house a 5 minute walk from the Journal Square PATH Train Station. 15 minutes to Manhattan. Nice, quiet area with great restaurants and grocery stores. Beautiful large house newly renovated. Large kitchen with all brand new appliances. All brand new furniture. Huge backyard with patio set &amp; lawn. The house is shared with 5 other airbnb rooms. The house is professionally cleaned daily. There is cable tv and free coffee provided. I am available 24-7. Thanks!</t>
  </si>
  <si>
    <t>https://a0.muscache.com/im/pictures/07637271-7013-4c09-ad25-4e1198a2b862.jpg?aki_policy=large</t>
  </si>
  <si>
    <t>https://www.airbnb.com/users/show/244228393</t>
  </si>
  <si>
    <t>https://z0.muscache.cn/im/pictures/user/eeca53cf-8f3d-4249-9d2b-126307510ebc.jpg?aki_policy=profile_small</t>
  </si>
  <si>
    <t>https://z0.muscache.cn/im/pictures/user/eeca53cf-8f3d-4249-9d2b-126307510ebc.jpg?aki_policy=profile_x_medium</t>
  </si>
  <si>
    <t>{TV,Wifi,"Air conditioning",Kitchen,"Paid parking off premises","Free street parking",Heating,"Smoke detector","Carbon monoxide detector","First aid kit","Fire extinguisher",Essentials,Shampoo,"Lock on bedroom door",Hangers,"Hair dryer","Laptop friendly workspace","Hot water","Bed linens","Extra pillows and blankets","Ethernet connection",Microwave,"Coffee maker",Refrigerator,Dishwasher,"Dishes and silverware","Cooking basics",Oven,Stove,"Patio or balcony","Garden or backyard","Luggage dropoff allowed"}</t>
  </si>
  <si>
    <t>https://www.airbnb.com/rooms/32504092</t>
  </si>
  <si>
    <t>Cozy Room by PATH Train-15 minutes to Manhattan</t>
  </si>
  <si>
    <t>Bright and sunny private bedroom in a house a 2 minute walk from the Journal Square PATH Train Station. 15 minutes to Manhattan. Nice, quiet area with great restaurants and grocery stores. Beautiful large house newly renovated. Large kitchen with all brand new appliances. All brand new furniture. Huge backyard with patio set &amp; lawn. The house is shared with 5 other airbnb rooms. The house is professionally cleaned daily. There is cable tv and free coffee provided. I am available to reach 24-7.</t>
  </si>
  <si>
    <t>https://a0.muscache.com/im/pictures/770a4f55-353d-4f56-bab3-cd7ff8ff9951.jpg?aki_policy=large</t>
  </si>
  <si>
    <t>https://www.airbnb.com/users/show/244237417</t>
  </si>
  <si>
    <t>https://a0.muscache.com/im/pictures/user/b2bfb707-3443-4251-9788-9548dcfa7da1.jpg?aki_policy=profile_small</t>
  </si>
  <si>
    <t>https://a0.muscache.com/im/pictures/user/b2bfb707-3443-4251-9788-9548dcfa7da1.jpg?aki_policy=profile_x_medium</t>
  </si>
  <si>
    <t>{TV,Wifi,"Air conditioning",Kitchen,"Paid parking off premises","Free street parking",Heating,"Smoke detector","Carbon monoxide detector","First aid kit","Fire extinguisher",Essentials,Shampoo,"Lock on bedroom door",Hangers,"Hair dryer","Laptop friendly workspace",Microwave,"Coffee maker",Refrigerator,Dishwasher,"Dishes and silverware","Cooking basics",Oven,Stove,"Patio or balcony","Garden or backyard","Luggage dropoff allowed"}</t>
  </si>
  <si>
    <t>https://www.airbnb.com/rooms/32504479</t>
  </si>
  <si>
    <t>Large Sunny Room by PATH Train-15 minutes to NYC</t>
  </si>
  <si>
    <t>Well lit, large private bedroom in a house a 2 minute walk from the Journal Square PATH Train Station. 15 minutes to Manhattan. Nice, quiet area with great restaurants and grocery stores. Beautiful large house newly renovated. Large kitchen with all brand new appliances. All brand new furniture. Huge backyard with patio set &amp; lawn. The house is shared with 5 other airbnb rooms. The house is professionally cleaned daily. There is cable tv and free coffee provided. I am available 24-7. Thanks!</t>
  </si>
  <si>
    <t>https://a0.muscache.com/im/pictures/07fbfa3c-7d95-41ed-97e1-e658daf13a8b.jpg?aki_policy=large</t>
  </si>
  <si>
    <t>https://www.airbnb.com/users/show/244241074</t>
  </si>
  <si>
    <t>https://a0.muscache.com/im/pictures/user/10c6d023-ddcf-42f0-9ab8-275c3d70c488.jpg?aki_policy=profile_small</t>
  </si>
  <si>
    <t>https://a0.muscache.com/im/pictures/user/10c6d023-ddcf-42f0-9ab8-275c3d70c488.jpg?aki_policy=profile_x_medium</t>
  </si>
  <si>
    <t>Lower East Side</t>
  </si>
  <si>
    <t>https://www.airbnb.com/rooms/32519533</t>
  </si>
  <si>
    <t>NYC hideaway in Jersey City</t>
  </si>
  <si>
    <t>Convenient beautiful apartment will be your home base during your NYC holiday.  Two private bedrooms with a wonderful open layout kitchen, dining and living room.  There is a short walk to the NYC bound train and you are in midtown NYC in 20-30 minutes!!  The PATH subway is  a short walk from the apartment.  The neighborhood has a grocery store, American style diner, Indian and Halal food.  Also, an urban shopping strip with a nice selection of affordable clothes shopping.</t>
  </si>
  <si>
    <t>The apartment is very homey. It's very welcoming and quiet and close to a pharmacy, supermarket and laundromat. Your only a 15min walk to the path train into New York City.</t>
  </si>
  <si>
    <t xml:space="preserve">Convenient beautiful apartment will be your home base during your NYC holiday.  Two private bedrooms with a wonderful open layout kitchen, dining and living room.  There is a short walk to the NYC bound train and you are in midtown NYC in 20-30 minutes!!  The PATH subway is  a short walk from the apartment.  The neighborhood has a grocery store, American style diner, Indian and Halal food.  Also, an urban shopping strip with a nice selection of affordable clothes shopping. The apartment is very homey. It's very welcoming and quiet and close to a pharmacy, supermarket and laundromat. Your only a 15min walk to the path train into New York City. I am available by phone or messaging to assist when necessary. VIP diner is a 5 minute walk from apartment and is a classic American diner.  There is a "Little India" 10 minutes from apartment with an entire subcontinent of Indian cuisine to sample.  There are also halal restaurants in the area to enjoy.       The Journal Square shopping district </t>
  </si>
  <si>
    <t>VIP diner is a 5 minute walk from apartment and is a classic American diner.  There is a "Little India" 10 minutes from apartment with an entire subcontinent of Indian cuisine to sample.  There are also halal restaurants in the area to enjoy.       The Journal Square shopping district is a nice clothes shopping area with affordable prices and a nice selection of styles.</t>
  </si>
  <si>
    <t>There is no on the street parking available but if you wish to bring your car there is a pay parking lot available with $17 daily rates within a short distance from the apartment located  at 2 Journal Square Plaza, Jersey City, NJ 07306</t>
  </si>
  <si>
    <t>10 minute walk to Journal Square transportation hub with direct rides to downtown and midtown NYC. Local NJT bus direct to Port Authority in midtown is a 5minute walk from apartment.</t>
  </si>
  <si>
    <t>I am available by phone or messaging to assist when necessary.</t>
  </si>
  <si>
    <t>https://a0.muscache.com/im/pictures/5ac7070a-194b-44c2-80f9-ed49257e68aa.jpg?aki_policy=large</t>
  </si>
  <si>
    <t>https://www.airbnb.com/users/show/244350707</t>
  </si>
  <si>
    <t>https://a0.muscache.com/im/pictures/user/7d662215-0666-4c32-bb58-d6f1265afb3b.jpg?aki_policy=profile_small</t>
  </si>
  <si>
    <t>https://a0.muscache.com/im/pictures/user/7d662215-0666-4c32-bb58-d6f1265afb3b.jpg?aki_policy=profile_x_medium</t>
  </si>
  <si>
    <t>{TV,Wifi,"Air conditioning",Kitchen,Heating,"Smoke detector","Carbon monoxide detector","First aid kit","Fire extinguisher",Essentials,Shampoo,"Lock on bedroom door",Hangers,"Hair dryer",Iron,"Laptop friendly workspace","Private entrance","Hot water","Extra pillows and blankets",Microwave,"Coffee maker",Refrigerator,"Dishes and silverware","Cooking basics",Oven,Stove}</t>
  </si>
  <si>
    <t>https://www.airbnb.com/rooms/32519712</t>
  </si>
  <si>
    <t>Beautiful 1BR - Sleeps 6 - 15 MIN on TRAIN to NYC!</t>
  </si>
  <si>
    <t>This beautiful and spacious apartment is perfect for 6 guests. Located in the best neighborhood of Jersey City that offers quick and convenient transit to NYC and all of its main tourist attractions, bars, restaurants, shops, parks and a promenade with a stunning NYC view, clean and most importantly safe. One block (2 min walk) to the train that takes you to NYC (10 minutes). The apartment is equipped with everything you might need for a comfortable stay.</t>
  </si>
  <si>
    <t>The apartment features a full kitchen, bathtub/shower, Queen bed (sleeps 2) and 2 sofa beds (queen size, sleeps 4). High-end brand new furniture (finished by a professional interior decorator). Please note, this apartment is located on the second floor of a walk-up building (there is no elevator). Please treat the space with respect.  INCLUDED WITH YOUR RESERVATION: Bed linens, bath towels, body wash, hair shampoo/conditioner, hair dryer LED TV with basic cable channels Free WIFI  Cookware, utensils, plates, bowls, cups, glasses Coffee Machine with coffee, Tea, Toaster, Microwave, Iron &amp; Ironing Board, Stove, Oven, Dishwasher Computer Desk  Neighborhood guidebook</t>
  </si>
  <si>
    <t>This beautiful and spacious apartment is perfect for 6 guests. Located in the best neighborhood of Jersey City that offers quick and convenient transit to NYC and all of its main tourist attractions, bars, restaurants, shops, parks and a promenade with a stunning NYC view, clean and most importantly safe. One block (2 min walk) to the train that takes you to NYC (10 minutes). The apartment is equipped with everything you might need for a comfortable stay. The apartment features a full kitchen, bathtub/shower, Queen bed (sleeps 2) and 2 sofa beds (queen size, sleeps 4). High-end brand new furniture (finished by a professional interior decorator). Please note, this apartment is located on the second floor of a walk-up building (there is no elevator). Please treat the space with respect.  INCLUDED WITH YOUR RESERVATION: Bed linens, bath towels, body wash, hair shampoo/conditioner, hair dryer LED TV with basic cable channels Free WIFI  Cookware, utensils, plates, bowls, cups, glasses Coffe</t>
  </si>
  <si>
    <t>TRANSPORTATION PATH Train is a subway that connects New Jersey &amp; New York. Grove Street Path Station is only a block away from the apartment 2 minute walk. The train will take you to NYC in 10 min (only 2 stops to NYC). ACCESS Convenient to World Trade Center, Union Square, Times Square, Grand Central Terminal, Greenwich Village, Metropolitan Met Museum, MOMA, Central Park, Empire State Building, Midtown.</t>
  </si>
  <si>
    <t>https://a0.muscache.com/im/pictures/fa2ee0be-c029-4dfa-8058-c660fbc9841e.jpg?aki_policy=large</t>
  </si>
  <si>
    <t>{TV,Wifi,"Air conditioning",Kitchen,"Free street parking",Heating,"Smoke detector","Carbon monoxide detector","First aid kit","Fire extinguisher",Essentials,Shampoo,Hangers,"Hair dryer",Iron,"Laptop friendly workspace","Self check-in",Keypad,Microwave,"Coffee maker",Refrigerator,"Dishes and silverware","Cooking basics"}</t>
  </si>
  <si>
    <t>https://www.airbnb.com/rooms/32521628</t>
  </si>
  <si>
    <t>JC Gem 1 bedroom apt with Patio deck</t>
  </si>
  <si>
    <t>Great one bedroom apt in a two family home with a backyard deck. 15 minutes away from Manhattan via the path train at Journal square. The apt has it‚Äôs own entrance, private kitchen and bathroom. All these spaces are fully private even the backyard. None of these spaces are shared. We are located in front of a very pretty park. There is a 9 hole golf course 5 minutes away, deli‚Äôs, super market and gas station also at walking distance. There is free street alternative parking too.</t>
  </si>
  <si>
    <t>All spaces inside the apt and patio</t>
  </si>
  <si>
    <t>Great one bedroom apt in a two family home with a backyard deck. 15 minutes away from Manhattan via the path train at Journal square. The apt has it‚Äôs own entrance, private kitchen and bathroom. All these spaces are fully private even the backyard. None of these spaces are shared. We are located in front of a very pretty park. There is a 9 hole golf course 5 minutes away, deli‚Äôs, super market and gas station also at walking distance. There is free street alternative parking too. All spaces inside the apt and patio I am always available for guests. We are a 15 min walk to Journal Sqr. We are a 15 minutes ride to Liberty state park where you can take the ferry to the Statue of Liberty. Car, citibike , uber, lyft , path train at Journal Square</t>
  </si>
  <si>
    <t>We are a 15 min walk to Journal Sqr. We are a 15 minutes ride to Liberty state park where you can take the ferry to the Statue of Liberty.</t>
  </si>
  <si>
    <t>Car, citibike , uber, lyft , path train at Journal Square</t>
  </si>
  <si>
    <t>I am always available for guests.</t>
  </si>
  <si>
    <t>Small get togethers can happen approved by host</t>
  </si>
  <si>
    <t>https://a0.muscache.com/im/pictures/227c0901-94df-493f-880b-d9990924a514.jpg?aki_policy=large</t>
  </si>
  <si>
    <t>{TV,Wifi,"Air conditioning",Kitchen,"Free street parking",Heating,"Smoke detector","Carbon monoxide detector","Fire extinguisher",Essentials,Shampoo,Hangers,"Hair dryer",Iron,"Laptop friendly workspace","Self check-in",Keypad,"Private entrance","Hot water",Microwave,"Coffee maker",Refrigerator,"Dishes and silverware","Cooking basics",Oven,Stove,"Patio or balcony","Luggage dropoff allowed","Long term stays allowed"}</t>
  </si>
  <si>
    <t>https://www.airbnb.com/rooms/32526271</t>
  </si>
  <si>
    <t>Journal square,10 mins ride to New York,24/7</t>
  </si>
  <si>
    <t>https://a0.muscache.com/im/pictures/06b97cc1-213d-4d1d-8d41-0a39be191880.jpg?aki_policy=large</t>
  </si>
  <si>
    <t>https://www.airbnb.com/rooms/32526426</t>
  </si>
  <si>
    <t>Huge very private room,10 min,2 stop from New York</t>
  </si>
  <si>
    <t>-FREE PARKING for 2 cars on my driveway.When you arrive and if those 2 spots taken,sorry..maybe next day it ll be empty(otherwise there are other parking options I describe on my listing,please read. - PLEASE CONTACT ME BEFORE BOOKING,for availability,price range etc details FOR LONG TERMS -Private room with new bed,furnuture -Just a few blocks away from PATH train JOURNAL SQUARE that take you to NEW YORK-10 mins ride or NJ towns -10 minutes ride to World Trade</t>
  </si>
  <si>
    <t xml:space="preserve">-FREE PARKING for 2 cars on my driveway.When you arrive and if those 2 spots taken,sorry..maybe next day it ll be empty(otherwise there are other parking options I describe on my listing,please read. - PLEASE CONTACT ME BEFORE BOOKING,for availability,price range etc details FOR LONG TERMS -Private room with new bed,furnuture -Just a few blocks away from PATH train JOURNAL SQUARE that take you to NEW YORK-10 mins ride or NJ towns -10 minutes ride to World Trade -PRIVATE ROOM WITH THE KEYS IS YOURS! -Shared bathroom -Shared Kitchen  -Shared living/dining room THE SPACE  Before you decide to book,please read all the listing description,anything you might ask for is described and mentioned on this listing. -How to get to place from airports and NYC -Parking etc It‚Äôs a private,safely secure room with new  queen size bed,comfy mattress,fresh linens,towels etc that can accommodate two people. At night you can use this futon as a bed for one or two,and during a day you can transfer it into a </t>
  </si>
  <si>
    <t>https://a0.muscache.com/im/pictures/4092a1ab-fa04-4b39-a115-75d647a49f0f.jpg?aki_policy=large</t>
  </si>
  <si>
    <t>{Wifi,"Air conditioning",Kitchen,"Free parking on premises","Paid parking off premises","Free street parking",Heating,"Smoke detector","Carbon monoxide detector",Essentials,Shampoo,"Lock on bedroom door",Hangers,"Hair dryer",Iron,"Laptop friendly workspace","Self check-in",Keypad,"Hot water",Microwave,"Coffee maker",Refrigerator,"Dishes and silverware","Cooking basics",Oven,Stove,"Patio or balcony","Luggage dropoff allowed","Long term stays allowed"}</t>
  </si>
  <si>
    <t>https://www.airbnb.com/rooms/32526556</t>
  </si>
  <si>
    <t>Great price,Journal Square,10 min ride to New York</t>
  </si>
  <si>
    <t>https://a0.muscache.com/im/pictures/024fc055-e923-4ddb-ac05-fac6c385a4dd.jpg?aki_policy=large</t>
  </si>
  <si>
    <t>https://www.airbnb.com/rooms/32526751</t>
  </si>
  <si>
    <t>2 stops direct ride to NYC,Best price,Journal Sq</t>
  </si>
  <si>
    <t>https://a0.muscache.com/im/pictures/365cee83-6656-42b5-bd57-c52a4b5e4daf.jpg?aki_policy=large</t>
  </si>
  <si>
    <t>{Wifi,"Air conditioning",Kitchen,"Free parking on premises","Paid parking off premises",Heating,"Smoke detector","Carbon monoxide detector",Essentials,Shampoo,"Lock on bedroom door",Hangers,"Hair dryer",Iron,"Laptop friendly workspace","Self check-in",Keypad,"Hot water",Microwave,"Coffee maker",Refrigerator,"Dishes and silverware","Cooking basics",Oven,Stove,"Patio or balcony","Luggage dropoff allowed","Long term stays allowed"}</t>
  </si>
  <si>
    <t>https://www.airbnb.com/rooms/32527150</t>
  </si>
  <si>
    <t>1 bed apartment in JC/JSQ area (not shared)</t>
  </si>
  <si>
    <t>Convenient location in Jersey city, 7-10 min walk to JSQ station, a block away from bus to Newport &amp; Citi bike stations, 7-10 min walk to 99 Ranch, close to Indian street.  This is apt is fully furnished- one bedroom, bath, eat in kitchen, wifi and cable with own entrance in a private House.</t>
  </si>
  <si>
    <t>Great for 2 people, also kid friendly.</t>
  </si>
  <si>
    <t>Convenient location in Jersey city, 7-10 min walk to JSQ station, a block away from bus to Newport &amp; Citi bike stations, 7-10 min walk to 99 Ranch, close to Indian street.  This is apt is fully furnished- one bedroom, bath, eat in kitchen, wifi and cable with own entrance in a private House. Great for 2 people, also kid friendly. 7-10 min walk to JSQ station, a block away from bus to Newport &amp; Citi bike stations, 7-10 min walk to Ranch 99, close to Indian street</t>
  </si>
  <si>
    <t>7-10 min walk to JSQ station, a block away from bus to Newport &amp; Citi bike stations, 7-10 min walk to Ranch 99, close to Indian street</t>
  </si>
  <si>
    <t>https://a0.muscache.com/im/pictures/ae748a3f-d2b1-47e6-b37e-afb8b6e68e39.jpg?aki_policy=large</t>
  </si>
  <si>
    <t>https://www.airbnb.com/users/show/244414357</t>
  </si>
  <si>
    <t>Radhika</t>
  </si>
  <si>
    <t>https://a0.muscache.com/im/pictures/user/abd3b4dd-5b80-4b51-9f4a-41ae1c005f85.jpg?aki_policy=profile_small</t>
  </si>
  <si>
    <t>https://a0.muscache.com/im/pictures/user/abd3b4dd-5b80-4b51-9f4a-41ae1c005f85.jpg?aki_policy=profile_x_medium</t>
  </si>
  <si>
    <t>{TV,Wifi,"Air conditioning",Kitchen,Heating,"Carbon monoxide detector",Essentials,"Lock on bedroom door",Hangers,"Laptop friendly workspace","Private entrance","Hot water","Bed linens",Microwave,"Coffee maker",Refrigerator,Oven,Stove,"Paid parking on premises","Trash can"}</t>
  </si>
  <si>
    <t>https://www.airbnb.com/rooms/32548375</t>
  </si>
  <si>
    <t>Beautiful DUPLEX - Sleeps 12 - 15 MIN to NYC!</t>
  </si>
  <si>
    <t>This beautiful and spacious duplex (2 floors) apartment is perfect for up to 12 guests. Located in the best neighborhood of Jersey City that offers quick and convenient transit to NYC and all of its main tourist attractions, bars, restaurants, shops, parks and a promenade with a stunning NYC view, clean and most importantly safe. One block (1 min walk) to the train that takes you to NYC (10 minutes). The apartment is equipped with everything you might need for a comfortable stay.</t>
  </si>
  <si>
    <t xml:space="preserve">You have access to the entire two floors in the apartment. It is perfect for large groups as separate floors allow for more privacy. High-end brand new furniture (finished by a professional interior decorator). Please note, this apartment is located on the third floor of a walk-up building (there is no elevator). Please treat the space with respect.  First Floor: Living room with 2 sofa beds (queen size) Dining room with a sofa bed (queen size) Full kitchen Half bathroom   Second Floor: Laundry room with washer &amp; dryer Master bedroom with 2 Queen size beds 2nd bedroom with a Queen size bed 1st full bathroom with Jacuzzi 2nd full bathroom INCLUDED WITH YOUR RESERVATION: Bed linens, bath towels, body wash, hair shampoo/conditioner, hair dryer 55' LG SMART LED TV with basic cable channels Free WIFI  Cookware, utensils, plates, bowls, cups, glasses Coffee Machine with coffee, Tea, Toaster, Microwave, Washer &amp; Dryer, Iron &amp; Ironing Board, Stove, Oven, Dishwasher Computer Desk  Neighborhood </t>
  </si>
  <si>
    <t>This beautiful and spacious duplex (2 floors) apartment is perfect for up to 12 guests. Located in the best neighborhood of Jersey City that offers quick and convenient transit to NYC and all of its main tourist attractions, bars, restaurants, shops, parks and a promenade with a stunning NYC view, clean and most importantly safe. One block (1 min walk) to the train that takes you to NYC (10 minutes). The apartment is equipped with everything you might need for a comfortable stay. You have access to the entire two floors in the apartment. It is perfect for large groups as separate floors allow for more privacy. High-end brand new furniture (finished by a professional interior decorator). Please note, this apartment is located on the third floor of a walk-up building (there is no elevator). Please treat the space with respect.  First Floor: Living room with 2 sofa beds (queen size) Dining room with a sofa bed (queen size) Full kitchen Half bathroom   Second Floor: Laundry room with washe</t>
  </si>
  <si>
    <t>TRANSPORTATION PATH Train is a subway that connects New Jersey &amp; New York. Grove Street Path Station is only a block away from the apartment 1 minute walk. The train will take you to NYC in 10 min (only 2 stops to NYC). ACCESS Convenient to World Trade Center, Union Square, Times Square, Grand Central Terminal, Greenwich Village, Metropolitan Met Museum, MOMA, Central Park, Empire State Building, Midtown.</t>
  </si>
  <si>
    <t>https://a0.muscache.com/im/pictures/946cf80d-ce90-41a1-8eb9-26c192093ebc.jpg?aki_policy=large</t>
  </si>
  <si>
    <t>{TV,Wifi,"Air conditioning",Kitchen,"Free street parking",Heating,Washer,Dryer,"Smoke detector","Carbon monoxide detector","First aid kit","Fire extinguisher",Essentials,Shampoo,Hangers,"Hair dryer",Iron,"Laptop friendly workspace","Self check-in",Keypad,"Hot water",Microwave,"Coffee maker",Refrigerator,Dishwasher,"Dishes and silverware","Cooking basics",Oven,Stove,"Patio or balcony","Long term stays allowed","Wide hallways","Wide entrance","Extra space around bed"}</t>
  </si>
  <si>
    <t>https://www.airbnb.com/rooms/32551597</t>
  </si>
  <si>
    <t>Centrally located in JSQ</t>
  </si>
  <si>
    <t>Private studio with en-suite bathroom, great personal space with a small double bed to fit one person located on ground level (this is not a basement)  Upper level (climb about 10 steps): Shared Space: Living room,  Dining area and Kitchen.  House is close to (7-10 walk) JSQ Path station (about 30min to WTC or 34th St NYC), 1 block away from bus to Newport and Citi bike. 7-10 walk to ranch 99 (Asian grocery store)</t>
  </si>
  <si>
    <t>Easy commute to downtown NJ and NYC.</t>
  </si>
  <si>
    <t>Private studio with en-suite bathroom, great personal space with a small double bed to fit one person located on ground level (this is not a basement)  Upper level (climb about 10 steps): Shared Space: Living room,  Dining area and Kitchen.  House is close to (7-10 walk) JSQ Path station (about 30min to WTC or 34th St NYC), 1 block away from bus to Newport and Citi bike. 7-10 walk to ranch 99 (Asian grocery store) Easy commute to downtown NJ and NYC. Kitchen and Dining area Owner lives in the upstairs area where you share a kitchen and dining area with them</t>
  </si>
  <si>
    <t>Kitchen and Dining area</t>
  </si>
  <si>
    <t>Owner lives in the upstairs area where you share a kitchen and dining area with them</t>
  </si>
  <si>
    <t>https://a0.muscache.com/im/pictures/a9e1fa45-89ad-466c-ac65-0d8ca6213394.jpg?aki_policy=large</t>
  </si>
  <si>
    <t>{TV,Wifi,"Air conditioning",Kitchen,Heating,"Smoke detector","Carbon monoxide detector",Essentials,"Lock on bedroom door",Hangers,Iron,"Laptop friendly workspace","Private living room","Private entrance"}</t>
  </si>
  <si>
    <t>https://www.airbnb.com/rooms/32563149</t>
  </si>
  <si>
    <t>OCEAN  BREEZE GUESTHOUSE #1</t>
  </si>
  <si>
    <t>https://a0.muscache.com/im/pictures/31b6e21f-66c5-4517-8441-0561c00a948e.jpg?aki_policy=large</t>
  </si>
  <si>
    <t>{TV,"Cable TV",Wifi,"Air conditioning",Kitchen,"Free street parking",Heating,"Smoke detector","Carbon monoxide detector","First aid kit","Fire extinguisher",Essentials,Shampoo,"Lock on bedroom door",Hangers,Iron,"Laptop friendly workspace","Hot water","Bed linens",Microwave,"Coffee maker",Refrigerator,"Dishes and silverware","Cooking basics",Oven,Stove,"Patio or balcony","Host greets you"}</t>
  </si>
  <si>
    <t>https://www.airbnb.com/rooms/32575712</t>
  </si>
  <si>
    <t>Entire Home Cozy 2BR 30 minutes to NYC</t>
  </si>
  <si>
    <t>I designed my home to be cozy and giving enough space to my guest while staying. I focus on detail and comfort level, because I understand after a long day of travel, you just want to lay on a comfortable bed and have a good night sleep. As a traveler myself, I turned my guest experience/expectation into hosting. I hope you find yourself at home here and return in the future. I am also very familiar with NYC attractions so  I am able to provide lots of suggestion during your staying.</t>
  </si>
  <si>
    <t>This entire apartment features: ‚Ä¢	2 standard bedrooms with comfortable Queen size beds.  ‚Ä¢	1 full bathroom ‚Ä¢	55‚Äù TV with Apple TV available, access to NetFlex, Hulu, Youtube and other apps ‚Ä¢	High Efficient washer and dryer (complementary for our guest to use, but we expect our guests to be very mindful on cost of using it, so please do not run the machine all the time) ‚Ä¢	Open concept kitchen with essential cooking utensils and cookware, gas stove (be mindful if you are cooking strong scent cuisine, please close all the bedrooms and bathroom doors, and open the window by the Kitchen, and the balcony doors to help ventilation ‚Ä¢	Central Air with HAVC system, Smart Thermostat ‚Ä¢	High Speed Wi-Fi - Guests must be at least 21 years of age to book. Guests under 21 must be accompanied by a parent or legal guardian for the duration of the reservation. - No dog(s) are welcome in this home. No other animals are allowed without specific approval by us - The property shall not be used by more than t</t>
  </si>
  <si>
    <t xml:space="preserve">I designed my home to be cozy and giving enough space to my guest while staying. I focus on detail and comfort level, because I understand after a long day of travel, you just want to lay on a comfortable bed and have a good night sleep. As a traveler myself, I turned my guest experience/expectation into hosting. I hope you find yourself at home here and return in the future. I am also very familiar with NYC attractions so  I am able to provide lots of suggestion during your staying. This entire apartment features: ‚Ä¢	2 standard bedrooms with comfortable Queen size beds.  ‚Ä¢	1 full bathroom ‚Ä¢	55‚Äù TV with Apple TV available, access to NetFlex, Hulu, Youtube and other apps ‚Ä¢	High Efficient washer and dryer (complementary for our guest to use, but we expect our guests to be very mindful on cost of using it, so please do not run the machine all the time) ‚Ä¢	Open concept kitchen with essential cooking utensils and cookware, gas stove (be mindful if you are cooking strong scent cuisine, please </t>
  </si>
  <si>
    <t>Greenville, Jersey City is a booming area where full of mom and pop shops, 10 minutes drive to Downtown Jersey city where you can enjoy night outing with friends over various options of restaurants and bars. It is also closer to major attractions suchs as Statue of Liberty, NYC/WTC, and all neighborhoods in NYC, with much more affordable cost of staying.</t>
  </si>
  <si>
    <t>We are 7 miles away from NYC. 10 minutes away from downtown Jersey City To WTC/NYC:  Option 1: My home is 10-minute walk to Richard St. Light Rail station, 10 minutes Light Rail ride then arrives at Exchange Place, where you can hop on the PATH train to WTC in only 3 minutes. MONDAY TO FRIDAY ONLY Option 2: Take No. 87 bus at Armstrong Ave and Martin Luther King Ave, or No. 81 bus at Armstrong Ave and Ocean Ave to Journal Square Path Train Station and take PATH train to WTC or 33rd St is fine.  Option 3: Take 119 bus (7-minute walk) at JFK Boulevard &amp; Van Nostrand Ave to Port Authority at 42nd Street, Time Square is 1 block away from it.  Option 4: Uber to Grove Street, Journal Square or Exchange Place (Monday to Friday to World Trade Center directly) and change to PATH train to either WTC or 33rd Street to NYC. Uber cost around $10-12, highly recommend to a group of 3+ people.  My home is close to NJ Turnpike, which is very convenient if you plan on driving to other New Jersey area.</t>
  </si>
  <si>
    <t>Guests will have the entire condo, it is not shared space</t>
  </si>
  <si>
    <t>I am available most of the time, I live on the third floor of the building, I am very reachable via all kinds of format.</t>
  </si>
  <si>
    <t>This property is smoke-free, if guests smoked inside there will be $500 extra charge added onto to cleaning.  My house is designed for guests who need a comfortable staying. It is not meant for party or friends and family gathering. I require my guests to report exact number of guests of staying.  Guests are expected to clean up dishes daily.  Guest are allowed to wear shoes inside the house but if too much dirt, please leave them outside or clean them up before stepping into the house.  Garbage should be taken out on daily basis.</t>
  </si>
  <si>
    <t>https://a0.muscache.com/im/pictures/e36a6392-d0fd-4fe0-a772-34057b5d79fe.jpg?aki_policy=large</t>
  </si>
  <si>
    <t>https://www.airbnb.com/users/show/38078874</t>
  </si>
  <si>
    <t>Sammi (Xiao)</t>
  </si>
  <si>
    <t>I‚Äôm passionated world traveler who enjoy experiencing different cultures</t>
  </si>
  <si>
    <t>https://a0.muscache.com/im/pictures/user/8441c09c-ee0a-4908-82a3-615eb60583a8.jpg?aki_policy=profile_small</t>
  </si>
  <si>
    <t>https://a0.muscache.com/im/pictures/user/8441c09c-ee0a-4908-82a3-615eb60583a8.jpg?aki_policy=profile_x_medium</t>
  </si>
  <si>
    <t>West Side</t>
  </si>
  <si>
    <t>{TV,Wifi,"Air conditioning",Kitchen,"Free street parking",Heating,"Smoke detector","Carbon monoxide detector",Essentials,Shampoo,Hangers,"Hair dryer","Self check-in",Keypad,"Private entrance",Bathtub,"Room-darkening shades","Hot water","Bed linens","Extra pillows and blankets",Microwave,"Coffee maker",Refrigerator,"Dishes and silverware","Cooking basics",Oven,Stove,"Luggage dropoff allowed","Long term stays allowed"}</t>
  </si>
  <si>
    <t>https://www.airbnb.com/rooms/32582702</t>
  </si>
  <si>
    <t>2BR/1.5BA - MINUTES TO NYC/MANHATTAN/NEW YORK CITY</t>
  </si>
  <si>
    <t>Renovated, duplex rowhouse decked out in shabby-chic decor.  Walk to Newport PATH station in 15 minutes or less for cheap and easy access to Manhattan Two bedrooms, each with en suite access to the full bath, sit over a living room and large kitchen with dining area.  Blazing fast 900+MB up/down WIFI throughout entire house. Hamilton Park and all of its restaurants and amenities like Hare less than a 10 minute walk.</t>
  </si>
  <si>
    <t>The space is entirely your own and is a two-story duplex that includes two bedrooms with queen-sized beds and closets, a fully-equipped kitchen with dishwasher and gas range/oven and dining area, and a living room with a sleeper sofa and 40 inch flat screen TV (Netflix included!).   The bedrooms and bath are upstairs, the kitchen and living room are downstairs.</t>
  </si>
  <si>
    <t xml:space="preserve">Renovated, duplex rowhouse decked out in shabby-chic decor.  Walk to Newport PATH station in 15 minutes or less for cheap and easy access to Manhattan Two bedrooms, each with en suite access to the full bath, sit over a living room and large kitchen with dining area.  Blazing fast 900+MB up/down WIFI throughout entire house. Hamilton Park and all of its restaurants and amenities like Hare less than a 10 minute walk. The space is entirely your own and is a two-story duplex that includes two bedrooms with queen-sized beds and closets, a fully-equipped kitchen with dishwasher and gas range/oven and dining area, and a living room with a sleeper sofa and 40 inch flat screen TV (Netflix included!).   The bedrooms and bath are upstairs, the kitchen and living room are downstairs. I'm available and very responsive via the Airbnb app and can answer questions/provide recommedantions about NYC and Jersey City.  I live nearby and I or a member of my team can be available in person if need be. The </t>
  </si>
  <si>
    <t>The rowhouse is located in the SoHo West neighborhood of Jersey City, near the Jersey City/Hoboken border  and is a 15 minute walk (less if you walk at New Yorker speed) to Newport PATH station for cheap, easy, 24-hour subway access to NYC.  Within 10 minutes, you can walk to all services: supermarkets, laundry, banks and restaurants. In around 15 minutes you can also walk to the Newport waterfront with amazing views of the Manhattan skyline.</t>
  </si>
  <si>
    <t>The Airbnb is 15 minutes or less walking distance from Newport PATH station.  From Newport PATH you can take a subway to the West Village, Chelsea, the World Trade Center or the Empire State Building. There is also a ferry boat to many points in Manhattan from Newport.</t>
  </si>
  <si>
    <t>I'm available and very responsive via the Airbnb app and can answer questions/provide recommedantions about NYC and Jersey City.  I live nearby and I or a member of my team can be available in person if need be.</t>
  </si>
  <si>
    <t>1. Quiet hours after 10:30 PM.  There is another unit below this apartment, please be respectful of your neighbors!! 2. No shoes in the house please! 3. You may use the outdoor terrace/patio in front of the house, but please understand that it is shared with the unit below. 4. For security reasons, I reserve the right to request a picture of a government-issued photo ID from all members of your group, with a picture of each person to corroborate the ID (ie, a "selfie" of each person holding their ID) prior to check in. 5. CHECKOUT IS AT 10AM. If you request a later check out or luggage storage in advance, I will do my best to accommodate you. If you stay past check out time without talking to me first, I will charge you for an additional night.  By booking, you are agreeing to this charge. 6. No parties or events.</t>
  </si>
  <si>
    <t>https://a0.muscache.com/im/pictures/705473ce-3889-48fd-9c72-fb3cfec505f6.jpg?aki_policy=large</t>
  </si>
  <si>
    <t>https://www.airbnb.com/users/show/244873397</t>
  </si>
  <si>
    <t>https://a0.muscache.com/im/pictures/user/ce0e81f3-0248-4e09-8275-f16efe5256a9.jpg?aki_policy=profile_small</t>
  </si>
  <si>
    <t>https://a0.muscache.com/im/pictures/user/ce0e81f3-0248-4e09-8275-f16efe5256a9.jpg?aki_policy=profile_x_medium</t>
  </si>
  <si>
    <t>{TV,Wifi,"Air conditioning",Kitchen,"Paid parking off premises","Free street parking",Heating,Washer,Dryer,"Smoke detector","Carbon monoxide detector","Fire extinguisher",Essentials,Shampoo,"Lock on bedroom door",Hangers,"Hair dryer",Iron,"Laptop friendly workspace","Self check-in",Keypad,"Private entrance",Bathtub,Crib,"Pack ‚Äôn Play/travel crib","Room-darkening shades","Hot water","Bed linens",Microwave,"Coffee maker",Refrigerator,Dishwasher,"Dishes and silverware","Cooking basics",Oven,Stove,"Long term stays allowed","Trash can"}</t>
  </si>
  <si>
    <t>https://www.airbnb.com/rooms/32585640</t>
  </si>
  <si>
    <t>OCEAN BREEZE GUESTHOUSE #3</t>
  </si>
  <si>
    <t>Please read and comply with our House Rules. 1. We will not accept more than Two adult guest to a room.  Kitchen  utensils are available to prepare your own meals if you wish to.  2. Please wash and clean dishes and put away any kitchen utensils after use.  3. Clean stove after use.  4.  Absolutely No smoking  in the house. 5. Absolutely  No illegal drugs allowed.  6. Absolutely No unregistered guest allowed without prior approval in the house 7. No pets allowed.  8. Please lock front at all times. 9. Please  turn of water when not in use.  10. Any significant  damage will result  in the loss of security deposit.   11. Flush toilet after use.  12. Please dispose  sanitary napkins / paper towel  in garbage bin. 13. Pleas take all your belongings  with you when checking out. 14. Lost keys $25.00 Thank you so much for cooperating with our house rules, we really do appreciate you choosing us as your</t>
  </si>
  <si>
    <t>https://a0.muscache.com/im/pictures/5299070d-5f4c-46da-b9fa-d91502e9bd7d.jpg?aki_policy=large</t>
  </si>
  <si>
    <t>{TV,"Cable TV",Wifi,"Air conditioning",Kitchen,"Free street parking",Heating,"Smoke detector","Carbon monoxide detector","First aid kit","Fire extinguisher",Essentials,Shampoo,"Lock on bedroom door",Hangers,Iron,"Hot water","Bed linens",Microwave,"Coffee maker",Refrigerator,Dishwasher,"Dishes and silverware","Cooking basics",Oven,Stove,"Host greets you"}</t>
  </si>
  <si>
    <t>https://www.airbnb.com/rooms/32605216</t>
  </si>
  <si>
    <t>Y.10mins to WTC. Den Room with Twin Bed</t>
  </si>
  <si>
    <t>Very Safe Area. Great location (Exchange Place area):  5 mins walk to Exchange Place station (1 stop away from World Trade Center) 8 mins walk to Grove Street (15 mins ride to Empire State) 5 mins walk to Hudson River for Manhattan skyline Grove Street, the nightlife/restaurants area is 8 mins walk away! :) Trains run from Manhattan to our place 24/7 ÔΩ° Check in and Check out time is flexible by request. Êàë‰ª¨‰∏≠ÊñáËã±ÊñáÈÉΩÂèØ‰ª•ËØ¥</t>
  </si>
  <si>
    <t>This is a big DEN room converted to a guest room. It has a one twin bed, chair and bedside table. It is only good for one person.  It has no window and we have space heater for winter and fan for the summer. Our apartment has heater, so it wont be cold with the space heater. We hire professional clean lady to keep our place as clean as possible. This apartment has 2 big bedrooms for up to 2 guests per room and 2 small room for 1 guest only. This is the smaller room for max one guest. We have 2 full bathrooms(showers) for guests. We love good smells, so we place scented candles, essential oils around places in the apartment. Parking: We have unreserved street parking in front of our apartment and lots more nearby - it is free from 6pm to 9am everyday, free all day on Holiday/Sun and metered parking (2 hours max) from Mon to Sat 9 am to 6 pm. We carefully choose who would stay with us and our guests. Our top priority is our guests' safety and how they would have a good time staying here.</t>
  </si>
  <si>
    <t>Very Safe Area. Great location (Exchange Place area):  5 mins walk to Exchange Place station (1 stop away from World Trade Center) 8 mins walk to Grove Street (15 mins ride to Empire State) 5 mins walk to Hudson River for Manhattan skyline Grove Street, the nightlife/restaurants area is 8 mins walk away! :) Trains run from Manhattan to our place 24/7 ÔΩ° Check in and Check out time is flexible by request. Êàë‰ª¨‰∏≠ÊñáËã±ÊñáÈÉΩÂèØ‰ª•ËØ¥ This is a big DEN room converted to a guest room. It has a one twin bed, chair and bedside table. It is only good for one person.  It has no window and we have space heater for winter and fan for the summer. Our apartment has heater, so it wont be cold with the space heater. We hire professional clean lady to keep our place as clean as possible. This apartment has 2 big bedrooms for up to 2 guests per room and 2 small room for 1 guest only. This is the smaller room for max one guest. We have 2 full bathrooms(showers) for guests. We love good smells, so we place scented candle</t>
  </si>
  <si>
    <t>Very safe area. We are surrounded by high rising buildings and nice restaurants. It is considered as the most safe area in Jersey city. we are also considered the best neighborhood in NYC in 2017 :) I have lived in this neighborhood for 10 years and still deeply in love with it. I love hanging out in Manhattan, however, when I get back home, I want it to be quiet, safe and cozy. This is exactly how our neighborhood feels like. I like to walk to the waterfront to see the water and Manhattan skyline during Sunset time in a good day. (Do not miss it, it is worthy millions! :) . Our area is very quiet, yet, Walking 10 mins, you will get to the busy fun night life in Grove street area. Many new restaurants opened nearby. (we have 3 restaurant in 1 block!) and supermarket is within 10 mins walk too. We live 2 blocks away from this property</t>
  </si>
  <si>
    <t>We are very close to Exchange place station and Grove street station as well as Financial district light rail.  Our apartment is facing the biggest USPS store (JC landmark).  If you come from JFK, you can take a subway A/C/E train from airport and get off at Chamber Street/World Trade Center. Then transfer to the PATH train at world trade center station (no need to get out of the station). Take the path train from WTC to Exchange place. all trains from WTC will stop at exchange place, so just hop on anyone of these PATH trains. From exchange place station to our place is about 5 mins walk.  Subway ticket cost :$2.75. PATH train ticket:$2.5. You can buy Metro card to use on both (except for weekly or monthly ticket) Or you can take a shared Uber/Lyft from JFK to world trade center (cost about $25) and then take the PATH train from WTC to exchange place.  Although it is one stop away, if you take Uber/Lyft direct from  JFK to our place, it would cost about $60-70. ***********************</t>
  </si>
  <si>
    <t>I am available for phone call/ texting from 8AM to midnight I am social and I like to hang out in weekends</t>
  </si>
  <si>
    <t>https://a0.muscache.com/im/pictures/5475585d-0806-4266-a008-5afeccb681bb.jpg?aki_policy=large</t>
  </si>
  <si>
    <t>{Wifi,Kitchen,Heating,Washer,Dryer,"Smoke detector","Fire extinguisher",Essentials,Shampoo,"Lock on bedroom door",Hangers,"Hair dryer",Iron,"Self check-in","Smart lock","Bed linens","Extra pillows and blankets",Microwave,Refrigerator,Dishwasher,"Cooking basics",Oven,Stove,"Garden or backyard"}</t>
  </si>
  <si>
    <t>https://www.airbnb.com/rooms/32642579</t>
  </si>
  <si>
    <t>https://www.airbnb.com/rooms/32642686</t>
  </si>
  <si>
    <t>Habitaci√≥n privada</t>
  </si>
  <si>
    <t>{TV,"Cable TV",Wifi,"Air conditioning",Kitchen,"Free street parking",Heating,"Smoke detector","Carbon monoxide detector","First aid kit","Fire extinguisher",Essentials,Shampoo,"Lock on bedroom door",Hangers,"Hair dryer",Iron,"Laptop friendly workspace","Self check-in",Lockbox,"Private living room","Private entrance","Hot water","Bed linens","Extra pillows and blankets","Ethernet connection","Pocket wifi",Microwave,"Coffee maker","Dishes and silverware","Cooking basics",Oven,"Long term stays allowed","Cleaning before checkout"}</t>
  </si>
  <si>
    <t>https://www.airbnb.com/rooms/32668948</t>
  </si>
  <si>
    <t>Downtown Studio - exchange place Jersey city</t>
  </si>
  <si>
    <t>A studio located in the 1928 Ukrainian Free Press historical building in the heart of Paulus Hook.  - 5 mins train to downtown Manhattan (a block away from the Exchange Place PATH station, 1 stop to World Trade Center) - 20 mins to midtown Manhattan at Grove Street PATH (1 stops to West Village, Herald Square, Midtown West) - Less than 10 mins walk to grove, wide access to restaurants and bars - Very close to the Light rail, Ferry to Manhattan, and Statue of Liberty.</t>
  </si>
  <si>
    <t>*Living room 65 Inch TV (Netflix), Sofa, Ottoman, Fire place, Bar stools, and a Computer Desk with a 35  *Bed One Red Sofa Bed with pillows *Kitchen Kitchen is fully equipped with all the necessities includes stove, dishwasher, kettle, plenty of silver-wear, glassware, plates pots and mugs. *Bathroom Clean towels, liquid soap, shampoo, conditioner and body shower available. *Washer &amp; Dryer Unit available downstairs in the basement. It requires quarters (Coin Operated). *Internet Stable and free wireless internet in the apartment. *Others Wood floor, high ceiling.</t>
  </si>
  <si>
    <t>A studio located in the 1928 Ukrainian Free Press historical building in the heart of Paulus Hook.  - 5 mins train to downtown Manhattan (a block away from the Exchange Place PATH station, 1 stop to World Trade Center) - 20 mins to midtown Manhattan at Grove Street PATH (1 stops to West Village, Herald Square, Midtown West) - Less than 10 mins walk to grove, wide access to restaurants and bars - Very close to the Light rail, Ferry to Manhattan, and Statue of Liberty. *Living room 65 Inch TV (Netflix), Sofa, Ottoman, Fire place, Bar stools, and a Computer Desk with a 35  *Bed One Red Sofa Bed with pillows *Kitchen Kitchen is fully equipped with all the necessities includes stove, dishwasher, kettle, plenty of silver-wear, glassware, plates pots and mugs. *Bathroom Clean towels, liquid soap, shampoo, conditioner and body shower available. *Washer &amp; Dryer Unit available downstairs in the basement. It requires quarters (Coin Operated). *Internet Stable and free wireless internet in the apa</t>
  </si>
  <si>
    <t>Paulus Hook neighborhood very quiet with lots of restaurants, bars and cafes.</t>
  </si>
  <si>
    <t>No Closet access.</t>
  </si>
  <si>
    <t>PATH - Train access to NYC Light Rail - Access to other parts of Jersey City and the Mall Parking - Nearby weekday daily parking garage (Weekend - street parking is free)</t>
  </si>
  <si>
    <t>You will have access to every area of the home.</t>
  </si>
  <si>
    <t>Available and easily reachable through email or cell phone</t>
  </si>
  <si>
    <t>No shoes on carpet please Please use table coasters or table mats when placing hot items (table/desk surface is prone to burn marks)</t>
  </si>
  <si>
    <t>https://a0.muscache.com/im/pictures/41764708-4529-477c-aa1d-f076bc01d7bb.jpg?aki_policy=large</t>
  </si>
  <si>
    <t>https://www.airbnb.com/users/show/2090819</t>
  </si>
  <si>
    <t>Samuel</t>
  </si>
  <si>
    <t>Bayonne, New Jersey, United States</t>
  </si>
  <si>
    <t>https://a0.muscache.com/im/pictures/user/3aaf53f7-26b2-487b-bf97-bc749640f0e9.jpg?aki_policy=profile_small</t>
  </si>
  <si>
    <t>https://a0.muscache.com/im/pictures/user/3aaf53f7-26b2-487b-bf97-bc749640f0e9.jpg?aki_policy=profile_x_medium</t>
  </si>
  <si>
    <t>{TV,Wifi,Kitchen,"Indoor fireplace",Heating,Washer,Dryer,"Smoke detector","Carbon monoxide detector",Essentials,Shampoo,Hangers,"Hair dryer",Iron,"Laptop friendly workspace","Self check-in",Lockbox,"Hot water"}</t>
  </si>
  <si>
    <t>https://www.airbnb.com/rooms/32683608</t>
  </si>
  <si>
    <t>Cheap Room Near Newark</t>
  </si>
  <si>
    <t>Private room close to Jounral Square and Newark city. Great deal for solo and couple travelers.</t>
  </si>
  <si>
    <t>Private room close to Jounral Square and Newark city. Great deal for solo and couple travelers. Bathroom, kitchen and guests room only.</t>
  </si>
  <si>
    <t>Bathroom, kitchen and guests room only.</t>
  </si>
  <si>
    <t>Kitchen is out of bounds if your stay is less than a week.  If you wanna warm up something and use the microwave or the toaster, its perfectly fine, if something needs to be stored in the fridge, that is also fine ( just dont put a lot of stuff but regular edibles are perfectly fine ) with deep apologies occupying for full fledged cooking is not permitted though</t>
  </si>
  <si>
    <t>https://a0.muscache.com/im/pictures/bada5844-74f8-4157-a41a-370edae82914.jpg?aki_policy=large</t>
  </si>
  <si>
    <t>{Wifi,Kitchen,"Free street parking",Heating,"Smoke detector",Essentials,"Lock on bedroom door",Hangers,"Hair dryer","Self check-in",Lockbox,"Hot water"}</t>
  </si>
  <si>
    <t>https://www.airbnb.com/rooms/32692170</t>
  </si>
  <si>
    <t>New Luxury 7 Bedroom 3 Bath, Backyard &amp; Terrace</t>
  </si>
  <si>
    <t>Please contact us for extremely cheap rates due to the Corona Virus crisis for long and short term bookings. We are looking to help accommodate anyone and everyone who needs a place to stay. Brand New 2,729 Square Foot Townhouse - Providing a bevy of modern luxuries and high-quality finishes throughout, this gorgeous brownstone boasts professional grade stainless steel appliances, a well-manicured backyard and an expansive rooftop deck, overlooking the beautiful Hamilton Park! Under a 10 minute drive to NYC - you really can't get any closer! Also less than 10 minute walk to the PATH train at Grove Street, which takes you right in to NYC in just a couple stops!</t>
  </si>
  <si>
    <t>Comprised of 7 Luxurious bedrooms - 9 Beds total!  6 Queen Beds, 2 Full Beds and a futon Exceptionally located, you'll enjoy convenient access to several trendy shops, bars, restaurants, along with quick and seamless access to NYC. Your journey through this delightful home begins in the kitchen, outfitted with white quartz countertops, ample custom cabinetry and exposed brick accents. At-home chefs will also enjoy a full-suite of Whirlpool stainless steel appliances, including a refrigerator, dishwasher and gas range + hood. Adjacent to the kitchen, you'll find a mudroom, offering direct access to an enclosed laundry room and your lush outdoor patio, perfect for gathering! The remainder of the garden level features a sleek full bath, in addition to a spacious private bedroom outfitted with two queen beds, large windows and a decorative fireplace mantel.  Venture upstairs to the main floor to discover an oversized open-concept floor plan, boasting restored classic elements and plenty of</t>
  </si>
  <si>
    <t>Please contact us for extremely cheap rates due to the Corona Virus crisis for long and short term bookings. We are looking to help accommodate anyone and everyone who needs a place to stay. Brand New 2,729 Square Foot Townhouse - Providing a bevy of modern luxuries and high-quality finishes throughout, this gorgeous brownstone boasts professional grade stainless steel appliances, a well-manicured backyard and an expansive rooftop deck, overlooking the beautiful Hamilton Park! Under a 10 minute drive to NYC - you really can't get any closer! Also less than 10 minute walk to the PATH train at Grove Street, which takes you right in to NYC in just a couple stops! Comprised of 7 Luxurious bedrooms - 9 Beds total!  6 Queen Beds, 2 Full Beds and a futon Exceptionally located, you'll enjoy convenient access to several trendy shops, bars, restaurants, along with quick and seamless access to NYC. Your journey through this delightful home begins in the kitchen, outfitted with white quartz counte</t>
  </si>
  <si>
    <t>Steps away from Downtown Jersey City! Jersey City has recently exploded with diverse restaurants and lively bars. Also, just minutes away from the waterfront. This is a location you can't pass up. If you're looking for a fun night out hit up Barcade for video games and craft beer. Or stop by Talde for Asian fusion cuisine and craft cocktails. For a more casual setting you can grab the best burgers at Left Bank Burger Bar. You won't want to miss stopping by Empty Sky - 9/11 Memorial or strolling through the Liberty State Park while in town. Whatever your reason for visiting, whether it's for business or pleasure, there is plenty to do right at the footsteps of this beautiful home! Enjoy the luxury of space and beauty while being only minutes away from New York City.</t>
  </si>
  <si>
    <t>Excessive noise is prohibited at all times and may result in termination of the rental agreement, eviction, loss of rental paid and extra charges which may be deducted from the Security Deposit. You must maintain normal noise levels at all times both inside and outside of the house. ESPECIALLY after 10pm. No exceptions. We have noise detectors inside and outside, so we are monitoring noise levels at all times.  Parties and gatherings of any kind are strictly prohibited. If guests are found to have had a party, guests will be responsible for extra cleaning charges and in the unfortunate event of the disruptions alerting neighbors, GUESTS WILL BE ASKED TO VACATE THE PROPERTY IMMEDIATELY.</t>
  </si>
  <si>
    <t>The PATH train at Grove Street (8 minute walk) takes 7 minutes to reach NYC! For convenient travel around Jersey City and into Manhattan, the Harsimus Cove Light Rail station, Newport and Grove Street PATH stations are located in close proximity.</t>
  </si>
  <si>
    <t>The full 4 floors of my home are yours to enjoy for the duration of your stay.</t>
  </si>
  <si>
    <t>We are here to help and wish you to have nothing short of the most enjoyable experience possible.</t>
  </si>
  <si>
    <t>https://a0.muscache.com/im/pictures/03ec6d4f-88b7-4fd4-afef-44022fec675d.jpg?aki_policy=large</t>
  </si>
  <si>
    <t>https://www.airbnb.com/users/show/173510121</t>
  </si>
  <si>
    <t>Lover of fine wine, the arts, and elevating others!</t>
  </si>
  <si>
    <t>https://a0.muscache.com/im/pictures/user/3758ecf0-5efa-49cd-8b8a-6d5985dbce3d.jpg?aki_policy=profile_small</t>
  </si>
  <si>
    <t>https://a0.muscache.com/im/pictures/user/3758ecf0-5efa-49cd-8b8a-6d5985dbce3d.jpg?aki_policy=profile_x_medium</t>
  </si>
  <si>
    <t>{TV,"Cable TV",Wifi,"Air conditioning",Kitchen,"Free parking on premises","Paid parking off premises","Free street parking","Indoor fireplace",Heating,"Family/kid friendly",Washer,Dryer,"Smoke detector","Carbon monoxide detector","First aid kit","Safety card","Fire extinguisher",Essentials,Shampoo,"Lock on bedroom door",Hangers,"Hair dryer",Iron,"Laptop friendly workspace","Self check-in",Keypad,"Private entrance",Bathtub,"Room-darkening shades","Hot water","Bed linens","Extra pillows and blankets","Ethernet connection",Microwave,"Coffee maker",Refrigerator,Dishwasher,"Dishes and silverware","Cooking basics",Oven,Stove,"Patio or balcony","Garden or backyard","Long term stays allowed","Cleaning before checkout","Wide hallways","Wide entrance for guests","Well-lit path to entrance","Wide entrance","Extra space around bed","Accessible-height bed","Wide doorway to guest bathroom","Wide entryway","Handheld shower head"}</t>
  </si>
  <si>
    <t>https://www.airbnb.com/rooms/32718723</t>
  </si>
  <si>
    <t>Our main goal is to create a hospitable environment so our guests feel right at home! If you are looking for a peaceful and comforting place to stay, you've found it! This apartment is perfect for large families or a group of friends. Located in the heart of Jersey City it‚Äôs only a 10 min walk to Journal Square. Take the PATH train to downtown Jersey City to experience breath taking views of the NYC skyline. Don‚Äôt feel obligated to only experience JC, the PATH train goes to NYC within 20 mins!</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</si>
  <si>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3 BEDROOMS. Each room is fully furnished with FRESH painted walls. 2 SPACIOUS bedrooms with NEW Queen Size Beds, full length mirror closet doors &amp; private dresser. 1 regular sized room with NEW Full Size Beds. Each room has its own comforter with sheets &amp; pillows. Each room has its own extra throw on blanket and night stand with a lamp. PRIVATE Bathroom. Newly renovated &amp; spacious. Includes a relaxing Rainfall shower-head, Bath Towels, Hair Dryer, Shampoo, and Body Wash. Just for you! NEW FURNISHED PRIVATE Kitchen. In</t>
  </si>
  <si>
    <t>Our main goal is to create a hospitable environment so our guests feel right at home! If you are looking for a peaceful and comforting place to stay, you've found it! This apartment is perfect for large families or a group of friends. Located in the heart of Jersey City it‚Äôs only a 10 min walk to Journal Square. Take the PATH train to downtown Jersey City to experience breath taking views of the NYC skyline. Don‚Äôt feel obligated to only experience JC, the PATH train goes to NYC within 20 mins! 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3 BEDROOMS. Each room is</t>
  </si>
  <si>
    <t>-There are 2 flights of stairs up to the second floor where your apartment is located -Toilet paper and towels are provided upon arrival but guests are expected to purchase their own after they use what's in the house, additional toiletries can be provided with additional cost -There may be potential for noise as the PATH train runs through in the back of the house. As that is the case we have provided a white noise machine for all guests feel free to use them!</t>
  </si>
  <si>
    <t>Guests can have access to anything they want in their portion of the apartment. The apartment is one unit (#2) in a multi-unit house.  Amenities include: -Water boiler -Mugs -Utensils  -Microwave -Shampoo -Body wash -New linens and towels -Wireless internet service -Hair dryer -Extra Towels -Extra Pillows  -Iron &amp; Ironing board -First Aid Kit -Water -Washer and Dryer are located in the basement and are accessible and available to use for a fee. The machines require quarters to operate.</t>
  </si>
  <si>
    <t>https://a0.muscache.com/im/pictures/23e9e9d7-b3e8-4841-b1b2-cd0661bf2435.jpg?aki_policy=large</t>
  </si>
  <si>
    <t>{TV,Wifi,"Air conditioning",Kitchen,"Paid parking off premises","Free street parking",Heating,Washer,Dryer,"Smoke detector","Carbon monoxide detector","Fire extinguisher",Essentials,Shampoo,"Lock on bedroom door",Hangers,"Hair dryer",Iron,"Laptop friendly workspace","Self check-in",Keypad,"Private living room","Private entrance","Hot water","Bed linens","Extra pillows and blankets",Microwave,Refrigerator,"Dishes and silverware","Cooking basics",Oven,Stove,"Long term stays allowed","Shower gel","Trash can"}</t>
  </si>
  <si>
    <t>https://www.airbnb.com/rooms/32743090</t>
  </si>
  <si>
    <t>2 BD/ 2 BA Loft JC- Walk to Journal Sq PATH Train!</t>
  </si>
  <si>
    <t>This modern loft with 2 BR/2 BATH is walking distance to Journal Square PATH.  Stocked with everything you'll need for your home away from home - plush bedding, wifi, smart TV with Apple TV setup, kitchenware, washer, dryer, &amp; more.</t>
  </si>
  <si>
    <t>Located a 10 minute walk to 24/7 PATH train transportation to NYC, this breathtaking apartment is in a great location. Within 15 minutes, you can arrive at the World Trade Center and from there you can walk or take the subway to the best sights in NYC. You'll reach Midtown Manhattan faster than from most locations including Brooklyn, Queens or even Downtown Manhattan.</t>
  </si>
  <si>
    <t>This modern loft with 2 BR/2 BATH is walking distance to Journal Square PATH.  Stocked with everything you'll need for your home away from home - plush bedding, wifi, smart TV with Apple TV setup, kitchenware, washer, dryer, &amp; more. Located a 10 minute walk to 24/7 PATH train transportation to NYC, this breathtaking apartment is in a great location. Within 15 minutes, you can arrive at the World Trade Center and from there you can walk or take the subway to the best sights in NYC. You'll reach Midtown Manhattan faster than from most locations including Brooklyn, Queens or even Downtown Manhattan. Entire apartment Located near Journal Square, the apartment is a 5 minute drive from the lively Grove Street district, home to great restaurants &amp; bars.  A 7 minute drive to Newport Centre Mall - a 9 minute drive to Liberty State Park, Exchange Place boardwalk, &amp; downtown Jersey City.  Make sure to take in the famous Jersey City murals, which are spread throughout the city. Located a 10 minute</t>
  </si>
  <si>
    <t>**LOCAL Guests not allowed **Extra guests that stay and were not added in reservation WILL be charged during or post-stay. Quiet after 9 PM, please.</t>
  </si>
  <si>
    <t>https://a0.muscache.com/im/pictures/4ecd45ec-b822-4d87-ac96-e71e2610341a.jpg?aki_policy=large</t>
  </si>
  <si>
    <t>{TV,"Cable TV",Internet,Wifi,"Air conditioning","Wheelchair accessible",Kitchen,Elevator,"Free street parking","Buzzer/wireless intercom",Heating,"Family/kid friendly",Washer,Dryer,"Smoke detector","Carbon monoxide detector","First aid kit","Fire extinguisher",Essentials,Shampoo,"Lock on bedroom door","24-hour check-in",Hangers,"Hair dryer",Iron,"Laptop friendly workspace","Hot water",Microwave,"Coffee maker",Refrigerator,Dishwasher,"Dishes and silverware","Cooking basics",Oven,Stove,Other}</t>
  </si>
  <si>
    <t>https://www.airbnb.com/rooms/32743860</t>
  </si>
  <si>
    <t>Modern 2BD/2BA Apt - Walk to Journal Sq PATH!</t>
  </si>
  <si>
    <t>This modern luxury 2 BR, 2 Bath located walking distacne to 24/7 PATH train transportation to all parts of NYC. This space is fun, comfortable, and stocked with everything you‚Äôll need for your home-away-from-home ‚Äì luxury bedding, kitchenware, washer/dryer, wifi, a home theater, and more.</t>
  </si>
  <si>
    <t>This cool and colorful apartment is in a great neighborhood in Jersey City (dubbed the 6th NYC borough) that boasts stunning views of the World Trade Center skyline across the street, and several restaurants within walking distance.  The home is fully stocked with everything you'll need to help you relax after a day of sightseeing and shopping - including a large brand new gourmet kitchen with pots and pans, high ceilings, plush linens and towels, luxury bedding, washer/dryer, 2 full bathrooms, wifi, Streaming services, a 92 inch home theater, and more.</t>
  </si>
  <si>
    <t>This modern luxury 2 BR, 2 Bath located walking distacne to 24/7 PATH train transportation to all parts of NYC. This space is fun, comfortable, and stocked with everything you‚Äôll need for your home-away-from-home ‚Äì luxury bedding, kitchenware, washer/dryer, wifi, a home theater, and more. This cool and colorful apartment is in a great neighborhood in Jersey City (dubbed the 6th NYC borough) that boasts stunning views of the World Trade Center skyline across the street, and several restaurants within walking distance.  The home is fully stocked with everything you'll need to help you relax after a day of sightseeing and shopping - including a large brand new gourmet kitchen with pots and pans, high ceilings, plush linens and towels, luxury bedding, washer/dryer, 2 full bathrooms, wifi, Streaming services, a 92 inch home theater, and more. Entire Apartment Located near Journal Square, the apartment is a 5 minute drive from the lively Grove Street district, home to great restaurants &amp; bar</t>
  </si>
  <si>
    <t>Located near 24/7 train transportation to NYC, you can arrive at the World Trade Center within 15 minutes, and from there you can walk or take the subway to the best sights in NYC. You'll reach Midtown Manhattan faster than from most locations including Brooklyn, Queens or even Downtown Manhattan.</t>
  </si>
  <si>
    <t>https://a0.muscache.com/im/pictures/57150673-c5e3-4dba-a621-7c2a9cc9c16e.jpg?aki_policy=large</t>
  </si>
  <si>
    <t>{TV,"Cable TV",Internet,Wifi,"Air conditioning","Wheelchair accessible",Kitchen,Elevator,"Free street parking","Buzzer/wireless intercom",Heating,"Family/kid friendly",Washer,Dryer,"Smoke detector","Carbon monoxide detector","First aid kit","Fire extinguisher",Essentials,Shampoo,"Lock on bedroom door","24-hour check-in",Hangers,"Hair dryer",Iron,"Laptop friendly workspace",Bathtub,"Hot water","Bed linens","Extra pillows and blankets",Microwave,"Coffee maker",Refrigerator,Dishwasher,"Dishes and silverware","Cooking basics",Oven,Stove}</t>
  </si>
  <si>
    <t>https://www.airbnb.com/rooms/32744147</t>
  </si>
  <si>
    <t>Lovely 2 Bed/2 Bath Apt - Walk to PATH Train!</t>
  </si>
  <si>
    <t>Modern 2 bedroom apartment features 2 full bathrooms and is near 24/7 train transportation to all parts of NYC. Stocked with everything you'll need for your home away from home - luxury bedding, wifi, smart TVs, kitchenware, washer, dryer, &amp; more.</t>
  </si>
  <si>
    <t>The home is fully stocked with everything you'll need for your home away from home - to help you relax after a day of sightseeing and shopping - including a large renovated kitchen, high ceilings, plush linens and towels, luxury bedding, 2 full bathrooms, wifi, smart TVs, pots, pans, washer, dryer with detergents, and much more. There are several bakeries, markets, and restaurants within walking distance. * Ultra-Modern Kitchen with Stainless Steel Appliances * Kitchenware, Pots, Pans, Washer, Dryer * High Speed Internet Wifi * Smart TVs with Netflix, HBO, Hulu, and more * 2 Full Bathrooms * Luxury Queen Beds * Luxury Linens, Blankets, Towels, Plush Bathrobes, Pillow * Toiletries * Central Heat &amp; Air Conditioning * NYC Travel Guides, Maps * Boardgames Your privacy and luxury accommodations will be our responsibility.</t>
  </si>
  <si>
    <t>Modern 2 bedroom apartment features 2 full bathrooms and is near 24/7 train transportation to all parts of NYC. Stocked with everything you'll need for your home away from home - luxury bedding, wifi, smart TVs, kitchenware, washer, dryer, &amp; more. The home is fully stocked with everything you'll need for your home away from home - to help you relax after a day of sightseeing and shopping - including a large renovated kitchen, high ceilings, plush linens and towels, luxury bedding, 2 full bathrooms, wifi, smart TVs, pots, pans, washer, dryer with detergents, and much more. There are several bakeries, markets, and restaurants within walking distance. * Ultra-Modern Kitchen with Stainless Steel Appliances * Kitchenware, Pots, Pans, Washer, Dryer * High Speed Internet Wifi * Smart TVs with Netflix, HBO, Hulu, and more * 2 Full Bathrooms * Luxury Queen Beds * Luxury Linens, Blankets, Towels, Plush Bathrobes, Pillow * Toiletries * Central Heat &amp; Air Conditioning * NYC Travel Guides, Maps * B</t>
  </si>
  <si>
    <t>Located near Journal Square, the major business and transportation center of Jersey City.  Surrounding landmarks include St Peters College, Liberty Science Center, &amp; Liberty State Park.  PATH trains into NYC are a 13 minute walk, 4 minute drive away.  The popular Grove Street restaurant district is a 4 minute drive from the apartment.  Hoboken is a 10 minute drive.</t>
  </si>
  <si>
    <t>Located near 24/7 train transportation to NYC, this breathtaking apartment is in a great location. Within 15 minutes, you can arrive at the World Trade Center and from there you can walk or take the subway to the best sights in NYC. You'll reach Midtown Manhattan faster than from most locations including Brooklyn, Queens or even Downtown Manhattan.</t>
  </si>
  <si>
    <t>**LOCAL renters not allowed - Quiet after 10pm</t>
  </si>
  <si>
    <t>https://a0.muscache.com/im/pictures/26c9c88b-b632-4b34-a8e2-72b535ee6d9f.jpg?aki_policy=large</t>
  </si>
  <si>
    <t>{TV,Wifi,"Air conditioning",Kitchen,Elevator,"Free street parking",Heating,"Family/kid friendly",Washer,Dryer,"Smoke detector","Carbon monoxide detector","First aid kit","Safety card","Fire extinguisher",Essentials,Shampoo,"Lock on bedroom door",Hangers,"Hair dryer",Iron,"Laptop friendly workspace","Self check-in",Keypad,"Hot water","Bed linens","Extra pillows and blankets",Microwave,"Coffee maker",Refrigerator,Dishwasher,"Dishes and silverware","Cooking basics",Oven,Stove}</t>
  </si>
  <si>
    <t>https://www.airbnb.com/rooms/32748974</t>
  </si>
  <si>
    <t>Boho City Chic 3BR 2BT 30mins to Downtown NYC</t>
  </si>
  <si>
    <t>I designed my home to be cozy and giving enough space to my guest while staying. I focus on detail and comfort level, because I understand after a long day of travel, you just want to lay on a comfortable bed and have a good night sleep. As a traveler myself, I turned my guest experience/expectation into hosting. I hope you find yourself here at home here and return in the future. I am also very familiar with NYC attractions so  I am able to provide lots of suggestion during your staying.</t>
  </si>
  <si>
    <t>This entire apartment features: ‚Ä¢	1 Master bedroom with Queen size bed ‚Ä¢	2 standard bedrooms with comfortable Queen size beds.  ‚Ä¢	2 full bathroom ‚Ä¢	55‚Äù TV with Apple TV available, access to NetFlex, Hulu, Youtube and other apps ‚Ä¢	High Efficient washer and dryer (complementary for our guest to use, but we expect our guests to be very mindful on cost of using it, so please do not run the machine all the time) ‚Ä¢	Open concept kitchen with essential cooking utensils and cookware (be mindful if you are cooking strong scent cuisine, please close all the bedrooms and bathroom doors, and open the window by the Kitchen, and the balcony doors to help ventilation ‚Ä¢	Central Air with HAVC system, Smart Thermostat ‚Ä¢	High Speed Wi-Fi ‚Ä¢	1 parking spot (either garage or driveway, garage code will be given after reservation completed).  The Property - Guests must be at least 21 years of age to book. Guests under 21 must be accompanied by a parent or legal guardian for the duration of the reservation. - N</t>
  </si>
  <si>
    <t>I designed my home to be cozy and giving enough space to my guest while staying. I focus on detail and comfort level, because I understand after a long day of travel, you just want to lay on a comfortable bed and have a good night sleep. As a traveler myself, I turned my guest experience/expectation into hosting. I hope you find yourself here at home here and return in the future. I am also very familiar with NYC attractions so  I am able to provide lots of suggestion during your staying. This entire apartment features: ‚Ä¢	1 Master bedroom with Queen size bed ‚Ä¢	2 standard bedrooms with comfortable Queen size beds.  ‚Ä¢	2 full bathroom ‚Ä¢	55‚Äù TV with Apple TV available, access to NetFlex, Hulu, Youtube and other apps ‚Ä¢	High Efficient washer and dryer (complementary for our guest to use, but we expect our guests to be very mindful on cost of using it, so please do not run the machine all the time) ‚Ä¢	Open concept kitchen with essential cooking utensils and cookware (be mindful if you are cook</t>
  </si>
  <si>
    <t>Greenville, Jersey City is a booming area where full of mom and pop shops, 10 minutes drive to Downtown Jersey city where you can enjoy night outing with friends over various options of restaurants and bars. It is also closer to major attractions suchs as Statue of Liberty, NYC (World Trade Center, Time Square, MET) and all other boroughs in NYC, with much more affordable cost of staying.</t>
  </si>
  <si>
    <t>We are 7 miles away from NYC. 10 minutes away from downtown Jersey City To WTC/NYC:  Option 1: My home is 10-minute walk to Richard St. Light Rail station, 10 minutes Light Rail ride then arrives at Exchange Place, where you can hop on the PATH train to WTC in only 3 minutes. MONDAY TO FRIDAY ONLY Option 2: Take No. 87 bus at Armstrong Ave and Martin Luther King Ave, or No. 81 bus at Armstrong Ave and Ocean Ave to Journal Square Path Train Station and take PATH train to WTC or 33rd St is fine.  Option 3: Take 119 bus (7-minute walk) at JFK Boulevard to Port Authority at 42nd Street, Time Square is 1 block away from it.  My home is close to NJ Turnpike, which is very convenient if you plan on driving to other New Jersey area.</t>
  </si>
  <si>
    <t>Guests will have the entire condo with its own unit entry. Main entrance is shared</t>
  </si>
  <si>
    <t>The Property ‚Ä¢	Guests must be at least 21 years of age to book. A parent or legal guardian must accompany guests under 21 for the duration of the reservation.  ‚Ä¢	No animals/pets allowed on premises  ‚Ä¢	The property shall not be used by more than the number of adults and children listed in your reservation (We do check our security camera)  ‚Ä¢	All guests shall behave as good neighbor and shall not engage in illegal activity. Treat our home like your own home.  ‚Ä¢	Quiet hours are from 10 p.m. to 8 a.m. Please do not play loud music, as our home isn‚Äôt a party house, loud noise is prohibited.  ‚Ä¢	No smoking of any kind is permitted anywhere on the premises, INCLUDING BALCONY AND BACKYARD. Smoking fine is $500 and the renters is liable and accept charges to the card on file. ‚Ä¢	No commercial photography or filming is permitted on the property.  ‚Ä¢	Renter is liable for any damage to the property and agrees to accept charges to the card on file should damage occur during occupancy. Security Deposit</t>
  </si>
  <si>
    <t>https://a0.muscache.com/im/pictures/b0731386-ab4c-4a70-a075-f1168b52f6e4.jpg?aki_policy=large</t>
  </si>
  <si>
    <t>{TV,Wifi,"Air conditioning",Kitchen,"Free parking on premises","Free street parking",Heating,Washer,Dryer,"Smoke detector","Carbon monoxide detector",Essentials,Shampoo,"Lock on bedroom door",Hangers,"Hair dryer",Iron,"Self check-in",Keypad,"Private entrance",Bathtub,"Hot water","Bed linens","Extra pillows and blankets",Microwave,"Coffee maker",Refrigerator,Dishwasher,"Dishes and silverware","Cooking basics",Oven,Stove,"Patio or balcony","Luggage dropoff allowed","Long term stays allowed"}</t>
  </si>
  <si>
    <t>https://www.airbnb.com/rooms/32758671</t>
  </si>
  <si>
    <t>Private room in Riverside apt with Manhattan view</t>
  </si>
  <si>
    <t>Private bedroom in Riverside apartment with full Downtown Manhattan view</t>
  </si>
  <si>
    <t>Spacious bedroom in a riverside high rise apartment.</t>
  </si>
  <si>
    <t>Private bedroom in Riverside apartment with full Downtown Manhattan view Spacious bedroom in a riverside high rise apartment. Guests will have a private bedroom with full Manhattan Skyline view and shared access to the Living room and kitchen. I will be available from 8 pm to 8 am. River side apartment with gorgeous views. 10 mins to Downtown Manhattan. Park, Skating rink, super market, pharmacy and Starbucks coffee in the neighborhood. 2 min walk to the Newport path station with direct NYC Path to Downtown Manhattan 2 stops away.</t>
  </si>
  <si>
    <t>River side apartment with gorgeous views. 10 mins to Downtown Manhattan. Park, Skating rink, super market, pharmacy and Starbucks coffee in the neighborhood.</t>
  </si>
  <si>
    <t>2 min walk to the Newport path station with direct NYC Path to Downtown Manhattan 2 stops away.</t>
  </si>
  <si>
    <t>Guests will have a private bedroom with full Manhattan Skyline view and shared access to the Living room and kitchen.</t>
  </si>
  <si>
    <t>I will be available from 8 pm to 8 am.</t>
  </si>
  <si>
    <t>https://a0.muscache.com/im/pictures/98293713-0869-4188-b691-8fb804789f7c.jpg?aki_policy=large</t>
  </si>
  <si>
    <t>https://www.airbnb.com/users/show/229163819</t>
  </si>
  <si>
    <t>https://a0.muscache.com/im/pictures/user/cacc42e6-5104-4bfa-8db1-24723669925a.jpg?aki_policy=profile_small</t>
  </si>
  <si>
    <t>https://a0.muscache.com/im/pictures/user/cacc42e6-5104-4bfa-8db1-24723669925a.jpg?aki_policy=profile_x_medium</t>
  </si>
  <si>
    <t>{TV,Wifi,"Air conditioning",Kitchen,Elevator,"Hot tub",Heating,"Suitable for events",Washer,Dryer,"Smoke detector","Carbon monoxide detector","First aid kit","Fire extinguisher",Essentials,Shampoo,Hangers,Iron,"Laptop friendly workspace","Hot water","Extra pillows and blankets",Microwave,Refrigerator,Dishwasher,Oven,Stove}</t>
  </si>
  <si>
    <t>https://www.airbnb.com/rooms/32765580</t>
  </si>
  <si>
    <t>Spectacular 3 Bedroom Private, 2  Bath,  1 Parking</t>
  </si>
  <si>
    <t>Private Room 1 Share others  room , 1 space for small car parking. leaving room with balcony, , lots of closet. Luxury kitchen- nice counter, Sunlight in bed room &amp; leaving room, fully equipped with appliances like Refrigerator, Microwave, Dishwasher, Gas with build -in own, washer and dryer hookup, lots of closet, Digital controlling central A/c and heat, great area, Security, Near to school, opposite to bus stop, easy transportation to New York</t>
  </si>
  <si>
    <t>Spectacular 3 Bedroom, 2 Full Big Size Bathroom With 1 Jacuzzi 1 Parking</t>
  </si>
  <si>
    <t>Private Room 1 Share others  room , 1 space for small car parking. leaving room with balcony, , lots of closet. Luxury kitchen- nice counter, Sunlight in bed room &amp; leaving room, fully equipped with appliances like Refrigerator, Microwave, Dishwasher, Gas with build -in own, washer and dryer hookup, lots of closet, Digital controlling central A/c and heat, great area, Security, Near to school, opposite to bus stop, easy transportation to New York Spectacular 3 Bedroom, 2 Full Big Size Bathroom With 1 Jacuzzi 1 Parking</t>
  </si>
  <si>
    <t>https://a0.muscache.com/im/pictures/31e16a1d-9e92-4847-8c44-5961f8655ddb.jpg?aki_policy=large</t>
  </si>
  <si>
    <t>https://www.airbnb.com/users/show/61098495</t>
  </si>
  <si>
    <t>Raghuvir</t>
  </si>
  <si>
    <t>https://a0.muscache.com/im/pictures/user/9870034b-de6f-453e-ae77-581e1b030fae.jpg?aki_policy=profile_small</t>
  </si>
  <si>
    <t>https://a0.muscache.com/im/pictures/user/9870034b-de6f-453e-ae77-581e1b030fae.jpg?aki_policy=profile_x_medium</t>
  </si>
  <si>
    <t>{Wifi,"Air conditioning",Kitchen,"Free parking on premises",Heating,Washer,Dryer,"Smoke detector",Essentials,"Lock on bedroom door",Hangers,Iron}</t>
  </si>
  <si>
    <t>https://www.airbnb.com/rooms/32765586</t>
  </si>
  <si>
    <t>BEST NYC Views: Sleeps 8 Easy (FamiliesWelcome) U2</t>
  </si>
  <si>
    <t>*PRIVATE PENTHOUSE SUITE* (over 2,000 square feet) with the best NYC views that sleeps 8 people comfortably. Includes a private deck that looks out to pristine NYC skyline.  Minutes from Manhattan and public transport.  Perfect for NYC excursion for families, birthday parties, bachelor (ette) parties, graduation parties, and reunions.  Additionally: Chromecast to cast your Netflix, HBO on the go, etc.  A separate den and family room with two separate large screen TVs with their own Chromecasts.</t>
  </si>
  <si>
    <t>Full Private kitchen with stove, microwave, complimentary KEURIG with K cups; 2 private bedrooms each with a QUEEN bed, 4 sleeper sofas in the living space, 2 private bathrooms, private den, private family room; complimentary WIFI printing; complimentary private, secure WIFI and 2 separate Chromecasts attached to 2 large screen televisions (1 in the den and 1 in the family room)</t>
  </si>
  <si>
    <t>*PRIVATE PENTHOUSE SUITE* (over 2,000 square feet) with the best NYC views that sleeps 8 people comfortably. Includes a private deck that looks out to pristine NYC skyline.  Minutes from Manhattan and public transport.  Perfect for NYC excursion for families, birthday parties, bachelor (ette) parties, graduation parties, and reunions.  Additionally: Chromecast to cast your Netflix, HBO on the go, etc.  A separate den and family room with two separate large screen TVs with their own Chromecasts. Full Private kitchen with stove, microwave, complimentary KEURIG with K cups; 2 private bedrooms each with a QUEEN bed, 4 sleeper sofas in the living space, 2 private bathrooms, private den, private family room; complimentary WIFI printing; complimentary private, secure WIFI and 2 separate Chromecasts attached to 2 large screen televisions (1 in the den and 1 in the family room) I give my guests space but am available when needed New York City, Manhattan, Time Square, Brooklyn, Jersey City, Newa</t>
  </si>
  <si>
    <t>I give my guests space but am available when needed</t>
  </si>
  <si>
    <t>https://a0.muscache.com/im/pictures/81a9a6d6-be18-44d1-92cc-ae4a346380a6.jpg?aki_policy=large</t>
  </si>
  <si>
    <t>{TV,Wifi,"Air conditioning",Kitchen,"Free parking on premises","Free street parking",Heating,Washer,Dryer,"Smoke detector","Carbon monoxide detector","First aid kit","Fire extinguisher",Essentials,Shampoo,"Lock on bedroom door",Hangers,"Hair dryer",Iron,"Laptop friendly workspace","Private entrance","Hot water",Microwave,"Coffee maker",Refrigerator,Dishwasher,"Dishes and silverware","Cooking basics",Oven,Stove,"Patio or balcony"}</t>
  </si>
  <si>
    <t>https://www.airbnb.com/rooms/32782574</t>
  </si>
  <si>
    <t>Remarkable Penthouse, 8 mins to NYC +Washer/Dryer</t>
  </si>
  <si>
    <t>24 hour doorman, in-buliding gym, private washer and dryer. Modern, Clean, Spacious, Luxury, 8 mins to WTC/Manhattan;  Spacious bedroom with the most comfortable memory foam mattress and fully equipped kitchen. The best location with PATH train to New York City is literally right downstairs. All everyday essentials, toiletries, towels, coffee, tea are provided. All photos are taken with my iPhone. We take care of our home with great care and love.</t>
  </si>
  <si>
    <t>Right downstairs: Duane Reade Pharmacy, PATH train station, weekly farmers' market and free concert; a few quality grocery stores within a few blocks Transportion:  8 mins by subway to World Trade Center in Manhattan 15 mins by subway to West Village in Manhattan 25 mins by subway to Penn Station 34th street in Manhattan 20 mins by car to Newark International Airport.</t>
  </si>
  <si>
    <t>24 hour doorman, in-buliding gym, private washer and dryer. Modern, Clean, Spacious, Luxury, 8 mins to WTC/Manhattan;  Spacious bedroom with the most comfortable memory foam mattress and fully equipped kitchen. The best location with PATH train to New York City is literally right downstairs. All everyday essentials, toiletries, towels, coffee, tea are provided. All photos are taken with my iPhone. We take care of our home with great care and love. Right downstairs: Duane Reade Pharmacy, PATH train station, weekly farmers' market and free concert; a few quality grocery stores within a few blocks Transportion:  8 mins by subway to World Trade Center in Manhattan 15 mins by subway to West Village in Manhattan 25 mins by subway to Penn Station 34th street in Manhattan 20 mins by car to Newark International Airport. I will be happy to answer your questions at anytime! Farmer's Market right downstairs every Monday and Thursday 4-8PM. Free concerts from local bands and artist performing at Gr</t>
  </si>
  <si>
    <t>Farmer's Market right downstairs every Monday and Thursday 4-8PM. Free concerts from local bands and artist performing at Groove on Grove every Wednesday 6-9PM, also right downstairs!  Only 10 mins walking distance to the water front with spectacular Manhattan view, Newport Mall with Macy's and movie theater, Shop Rite Grocery Store There are also peaceful, charming pedestrian only streets with delicious restaurant options, bookstores, cafes and bars.</t>
  </si>
  <si>
    <t>PATH subway station is right down stairs. At just 2.75$ per trip, you can go to World Trade Center in 8 mins, midtown Penn Station and Herald Square in 25 mins. There are also citibike and zipCar rentals nearby. It can't be any more convenient!</t>
  </si>
  <si>
    <t>I will be happy to answer your questions at anytime!</t>
  </si>
  <si>
    <t>https://a0.muscache.com/im/pictures/a61cf003-d312-40eb-b373-f1d6263e380c.jpg?aki_policy=large</t>
  </si>
  <si>
    <t>https://www.airbnb.com/users/show/12816284</t>
  </si>
  <si>
    <t>Lize</t>
  </si>
  <si>
    <t>After 10 years of studying and working in NYC, I am happy to call NYC my home. I am very friendly, easy-going and accommodating. I want all my guests to have the best experience staying in NYC and I always try my best to make my guests happy and satisfied. Feel free to message me and let me know if you have any questions. _x000D_
_x000D_
5 things I can't live without:_x000D_
Love_x000D_
Hope_x000D_
Faith_x000D_
Strength_x000D_
Knowlege</t>
  </si>
  <si>
    <t>https://a0.muscache.com/im/users/12816284/profile_pic/1394005465/original.jpg?aki_policy=profile_small</t>
  </si>
  <si>
    <t>https://a0.muscache.com/im/users/12816284/profile_pic/1394005465/original.jpg?aki_policy=profile_x_medium</t>
  </si>
  <si>
    <t>['email', 'phone', 'reviews', 'jumio', 'selfie', 'government_id', 'identity_manual', 'work_email']</t>
  </si>
  <si>
    <t>{TV,Wifi,"Air conditioning",Pool,Kitchen,Gym,Elevator,Heating,Washer,Dryer,"Smoke detector","Carbon monoxide detector","First aid kit","Fire extinguisher",Essentials,Shampoo,"Lock on bedroom door",Hangers,"Hair dryer","Laptop friendly workspace","Self check-in","Building staff","Hot water","Garden or backyard","Long term stays allowed","Paid parking on premises"}</t>
  </si>
  <si>
    <t>https://www.airbnb.com/rooms/32811476</t>
  </si>
  <si>
    <t>Charming Jersey City studio apartment/backyard</t>
  </si>
  <si>
    <t>Street level studio apartment 2 blocks from PATH train station to Manhattan. Newly renovated with backyard.  10 minute walk to waterfront (and ferry) with beautiful views of NYC and the Statue of Liberty. Available for longer term sublet.  Perfect for tourists that want to explore NYC but do not want to pay NYC prices. The PATH train is an 8 minute ride to the World Trade Center. 2 blocks from the center of downtown Jersey city where you will find restaurants, coffee shops, boutiques and bars.</t>
  </si>
  <si>
    <t>This studio apartment is big enough to sleep 4 with the pull out chair and couch. Queen sized bed, fully equipped kitchen</t>
  </si>
  <si>
    <t>Street level studio apartment 2 blocks from PATH train station to Manhattan. Newly renovated with backyard.  10 minute walk to waterfront (and ferry) with beautiful views of NYC and the Statue of Liberty. Available for longer term sublet.  Perfect for tourists that want to explore NYC but do not want to pay NYC prices. The PATH train is an 8 minute ride to the World Trade Center. 2 blocks from the center of downtown Jersey city where you will find restaurants, coffee shops, boutiques and bars. This studio apartment is big enough to sleep 4 with the pull out chair and couch. Queen sized bed, fully equipped kitchen This apartment is on the ground floor of a brownstone in an historic part of Jersey City. You have your own private entrance and your own backyard that only you have access to. Owner of apartment lives upstairs so if you have any questions / needs don‚Äôt hesitate to ask! Close to many great local restaurants, shops, parks and bars. You will see lots of great street art close by</t>
  </si>
  <si>
    <t>Close to many great local restaurants, shops, parks and bars. You will see lots of great street art close by as well. Spectacular views of Manhattan, within walking distance. Liberty State park with views of the Statue of Liberty and New York City, along with Liberty Science Center are also a 10 to 15 minute walk.</t>
  </si>
  <si>
    <t>The neighborhood has many parks close by and bodegas to purchase any food you might need with a larger grocery store a few blocks away as well.</t>
  </si>
  <si>
    <t>There is a parking lot a block away and street parking but there are some restrictions.  PATH Trains connect you from JC to Manhattan. The Grove street station is two blocks away. The PATH also connects you to Newark Penn Station and Penn station in NY.  The PATH has several stops in Manhattan for easy access to WTC, the West Village and midtown. Jersey City also has a light rail train, many ferries and buses. The apartment is very close to Newark international airport, about 18 minutes by car, depending on time of day and traffic.</t>
  </si>
  <si>
    <t>This apartment is on the ground floor of a brownstone in an historic part of Jersey City. You have your own private entrance and your own backyard that only you have access to.</t>
  </si>
  <si>
    <t>Owner of apartment lives upstairs so if you have any questions / needs don‚Äôt hesitate to ask!</t>
  </si>
  <si>
    <t>We are trying to lower our carbon footprint as much as posible. We ask you to turn all lights off when not in the apartment. Please turn off or lower heating when leaving the apartment for the day and when checking out. Turn off air conditioner when leaving the apartment or checking out. Lock all gates and doors when leaving for the day or checking out.</t>
  </si>
  <si>
    <t>https://a0.muscache.com/im/pictures/d3200698-a130-4ca2-9337-35951c7fe92b.jpg?aki_policy=large</t>
  </si>
  <si>
    <t>https://www.airbnb.com/users/show/96228238</t>
  </si>
  <si>
    <t>I live with my wife, Abra, and our two children, ages 7 and 10, and our dog and cat. We are a Chilean/American couple. We hosted numerous people from all over the world in our home for many years, long before Airbnb existed. I am a newly retired graphic designer with a publishing company in NYC and Abra is an elementary school teacher. We decided to open up our home to guests again and our friend Lisa, who has stayed at many Airbnb homes, helped set us up. Sometimes her name still pops up as the host, but we are working to transition it over to us. We are excited to be hosting again and enjoy helping people get connected locally. We are readily available for assistance and to answer any questions.</t>
  </si>
  <si>
    <t>https://a0.muscache.com/im/pictures/user/eec24545-60b3-4cf7-a061-a78aaa895e8b.jpg?aki_policy=profile_small</t>
  </si>
  <si>
    <t>https://a0.muscache.com/im/pictures/user/eec24545-60b3-4cf7-a061-a78aaa895e8b.jpg?aki_policy=profile_x_medium</t>
  </si>
  <si>
    <t>{TV,"Cable TV",Wifi,"Air conditioning",Kitchen,"Paid parking off premises",Heating,"Smoke detector","Carbon monoxide detector","First aid kit","Fire extinguisher",Essentials,Shampoo,"Lock on bedroom door",Hangers,"Hair dryer",Iron,"Laptop friendly workspace","Self check-in",Lockbox,"Private entrance","Hot water","Bed linens","Extra pillows and blankets",Microwave,"Coffee maker",Refrigerator,Dishwasher,"Dishes and silverware","Cooking basics",Oven,Stove,"Single level home","Garden or backyard","Luggage dropoff allowed","Long term stays allowed"}</t>
  </si>
  <si>
    <t>https://www.airbnb.com/rooms/32815458</t>
  </si>
  <si>
    <t>MUST SEE Luxury 2BR Minutes to NYC - Sleeps 8</t>
  </si>
  <si>
    <t>Luxury, brand new 2 BR, 2 BATH with private backyard. The neighborhood is clean and safe with a beautiful park and easy transportation to NYC (15 min drive or 22 min by bus to Times Square). Everything in the apartment is brand new: walls, floors, kitchen, bathrooms, all appliances, and furniture. It was decorated by a professional interior designer to create a functional, modern, luxurious space for you to enjoy. The apartment is equipped with everything you might need for a comfortable stay.</t>
  </si>
  <si>
    <t>The apartment features a full kitchen, two full bathrooms one with bathtub and one with shower. Queen bed (sleeps 2) in first bedroom, Queen bed (sleeps 2) in second bedroom, 2 sofa beds (queen size, sleep a total of 4 people) in the living room. High-end brand new furniture (finished by a professional interior decorator). The apartment is located on the first floor. You will also have access to a private backyard. Please treat the space with respect.   INCLUDED WITH YOUR RESERVATION: Bed linens, bath towels, body wash, hair shampoo/conditioner, hair dryer 55‚Äù LG SMART TV with basic cable channels Free WIFI  Washer &amp; Dryer, Iron &amp; Ironing Board Cookware, utensils, plates, bowls, cups, glasses Coffee Machine with coffee, Toaster, Microwave, Stove, Oven, Dishwasher Computer Desk  Neighborhood guidebook FOR BIG GROUPS If you are traveling in a big group and would like to stay close by to each other, we have 2 more apartments available in the same building. One is a 2 bedroom that sleeps 8</t>
  </si>
  <si>
    <t>Luxury, brand new 2 BR, 2 BATH with private backyard. The neighborhood is clean and safe with a beautiful park and easy transportation to NYC (15 min drive or 22 min by bus to Times Square). Everything in the apartment is brand new: walls, floors, kitchen, bathrooms, all appliances, and furniture. It was decorated by a professional interior designer to create a functional, modern, luxurious space for you to enjoy. The apartment is equipped with everything you might need for a comfortable stay. The apartment features a full kitchen, two full bathrooms one with bathtub and one with shower. Queen bed (sleeps 2) in first bedroom, Queen bed (sleeps 2) in second bedroom, 2 sofa beds (queen size, sleep a total of 4 people) in the living room. High-end brand new furniture (finished by a professional interior decorator). The apartment is located on the first floor. You will also have access to a private backyard. Please treat the space with respect.   INCLUDED WITH YOUR RESERVATION: Bed linens,</t>
  </si>
  <si>
    <t>The apartment is located in a great neighborhood. If your goal is to be close to NYC, pay lower rates, but also be able to enjoy the neighborhood where you are staying, then you found the right place. Across the street from the apartment is Riverview Fisk Park with a stunning view of Manhattan. Couple blocks away is Washington Park (Urban park with a playground for kids, baseball fields, tennis courts, and basketball hoops). Cute restaurant on the same block, coffee shop on the next block. Anything else you might need during your stay like pharmacy, supermarket, banks, and postal service is just steps away.</t>
  </si>
  <si>
    <t>Midtown Manhattan (Times Square Area) is 15 minutes away driving or 22 minutes by bus. The bus stop is right across the street. The bus will take you to the Port Authority bus station, which is located right next to Times Square. The main subway station is located on Times Square. You can take a train there to go anywhere in Manhattan or to go to Brooklyn, Queens, and the Bronx. ACCESS Convenient to Times Square, Midtown, Metropolitan Met Museum, MOMA, Central Park, Empire State Building, Grand Central Terminal, World Trade Center, Union Square, Greenwich Village.</t>
  </si>
  <si>
    <t>https://a0.muscache.com/im/pictures/f6f7607e-b5de-4402-8c4c-d209a11c8b52.jpg?aki_policy=large</t>
  </si>
  <si>
    <t>{TV,Wifi,"Air conditioning",Kitchen,"Pets allowed","Free street parking",Heating,Washer,Dryer,"Smoke detector","Carbon monoxide detector","First aid kit","Fire extinguisher",Essentials,Shampoo,Hangers,"Hair dryer",Iron,"Laptop friendly workspace","Self check-in",Keypad,"Hot water",Microwave,"Coffee maker",Refrigerator,Dishwasher,"Dishes and silverware","Cooking basics",Oven,Stove,"Single level home","Patio or balcony","Garden or backyard","Long term stays allowed","Wide hallways","Wide entrance for guests","No stairs or steps to enter","Wide entrance","Extra space around bed"}</t>
  </si>
  <si>
    <t>https://www.airbnb.com/rooms/32830023</t>
  </si>
  <si>
    <t>1 BR, Right above station in Luxury Building</t>
  </si>
  <si>
    <t>*1000+ Host Reviews* This is brand new addition to our apartments in Jersey City‚Äôs most vibrant Grove Street neighborhood. This apartment is located in brand new building, right above Grove Street PATH station. Best commute you can get to Manhattan, period.  The apartment is located in hi-end luxury building loaded with every possible amenity such as 30,000 sq. ft fitness center, 20,000 square Roof top deck with Basketball court, Swimming Pool and kids indoor/outdoor play area.</t>
  </si>
  <si>
    <t>‚Ä¢	Area = 750 square ft. unit. ‚Ä¢	1 Bedroom Apartment. ‚Ä¢	Fully Furnished including all utilities. ‚Ä¢	Full Bathroom with Bath Tub ‚Ä¢	Hardwood flooring ‚Ä¢	Washer/Dryer in the unit. ‚Ä¢	Elevator Access ‚Ä¢	King Size Bed in the Bedroom. ‚Ä¢	Queen size Sofa Bed in Living room ‚Ä¢	Memory Foam Mattress ‚Ä¢	Dining Table/Chairs ‚Ä¢	Linens provided. ‚Ä¢	Towels provided. ‚Ä¢	Fully equipped Modern Kitchen w/Stainless Steel Appliances o	Microwave o	Dishwasher o	Refrigerator o	Freezer o	Electric Stove/Oven Range o	Coffee Machine o	Cookware o	Silverware ‚Ä¢	Utilities included: o	Hi-Speed Verizon FIOS Internet o	FIOS Cable TV o	Blu-Ray Player o	52-inch LED TV o	Electricity ‚Ä¢	Check-in: 24-hour check-in. Building Amenities  ‚Ä¢	Full Access to building amenities o	Outdoor swimming Pool o	30,000 sq. ft Fitness Center o	Winter Indoor Garden o	Lounge/Study Room o	Basketball courts o	Super market in the building o	Game Room o	Communal Workspace o	Outdoor Kids play area o	Indoor kids play area o	Roof top BBQ Grills o	24-hour concierg</t>
  </si>
  <si>
    <t>*1000+ Host Reviews* This is brand new addition to our apartments in Jersey City‚Äôs most vibrant Grove Street neighborhood. This apartment is located in brand new building, right above Grove Street PATH station. Best commute you can get to Manhattan, period.  The apartment is located in hi-end luxury building loaded with every possible amenity such as 30,000 sq. ft fitness center, 20,000 square Roof top deck with Basketball court, Swimming Pool and kids indoor/outdoor play area. ‚Ä¢	Area = 750 square ft. unit. ‚Ä¢	1 Bedroom Apartment. ‚Ä¢	Fully Furnished including all utilities. ‚Ä¢	Full Bathroom with Bath Tub ‚Ä¢	Hardwood flooring ‚Ä¢	Washer/Dryer in the unit. ‚Ä¢	Elevator Access ‚Ä¢	King Size Bed in the Bedroom. ‚Ä¢	Queen size Sofa Bed in Living room ‚Ä¢	Memory Foam Mattress ‚Ä¢	Dining Table/Chairs ‚Ä¢	Linens provided. ‚Ä¢	Towels provided. ‚Ä¢	Fully equipped Modern Kitchen w/Stainless Steel Appliances o	Microwave o	Dishwasher o	Refrigerator o	Freezer o	Electric Stove/Oven Range o	Coffee Machine o	Cookware o	Silv</t>
  </si>
  <si>
    <t>- Pet Fees is $25/day. - No Smoking allowed - Maximum occupancy is 2 People - No parties or events allowed - Gathering above 5 people will be considered violation - Parking is available @ $35/day or you can buy monthly parking from garage at their price</t>
  </si>
  <si>
    <t>https://a0.muscache.com/im/pictures/5786967b-e0c9-4205-9078-5c6cf89a1fab.jpg?aki_policy=large</t>
  </si>
  <si>
    <t>{TV,Wifi,"Air conditioning",Pool,Kitchen,"Pets allowed",Gym,Elevator,"Hot tub",Heating,Washer,Dryer,"Smoke detector","Lock on bedroom door",Hangers,"Hair dryer",Iron,"Laptop friendly workspace","Private entrance"}</t>
  </si>
  <si>
    <t>https://www.airbnb.com/rooms/32845143</t>
  </si>
  <si>
    <t>PATH DOWNSTAIRS Romantic private cinema in room</t>
  </si>
  <si>
    <t>I hope to bring a wonderful experience to your trip to New York!  All the facilities in the room are perfect, suitable for long-term rent or stop! 120‚Äú screen and professional projection equipment Free drink coffee water snacks  the neat and tidy space Simmons mattress up to $1000 (((Special bundle -- home+car))) We can provide more on your journey Luxury cars (Tesla model x or Audi A8L) may be available for your journey for less than $100. For tenants only</t>
  </si>
  <si>
    <t>I hope to bring a wonderful experience to your trip to New York!  All the facilities in the room are perfect, suitable for long-term rent or stop! The neat and tidy space 120-inch ultra-narrow bezel screen and professional projection equipment for movies Samsung 5.1 channel sound system Harman Kardon portable Bluetooth Wireless Speaker Comfortable sofa seat Personal computer offered for business and gaming  Queen size in bedroom with Simmons mattress worth more than $1000 50"  Smart TV in bedroom with movies and shows Lavender-assisted aromatherapy in the bedroom A full kitchen with all appliances Free drink coffee water snacks etc Brewing coffee machine for tea or coffee Capsule coffee machine (capsules supplied) Dining table with tableware Bar chair &amp; bar table A full bathroom  Body Wash Shampoo Soap Toilet Paper supplied Everything is prepared just to make you feel relaxed in your trip, and I will be honored to provide possible help on your journey! (((Special Discount - home+car bu</t>
  </si>
  <si>
    <t>I hope to bring a wonderful experience to your trip to New York!  All the facilities in the room are perfect, suitable for long-term rent or stop! 120‚Äú screen and professional projection equipment Free drink coffee water snacks  the neat and tidy space Simmons mattress up to $1000 (((Special bundle -- home+car))) We can provide more on your journey Luxury cars (Tesla model x or Audi A8L) may be available for your journey for less than $100. For tenants only I hope to bring a wonderful experience to your trip to New York!  All the facilities in the room are perfect, suitable for long-term rent or stop! The neat and tidy space 120-inch ultra-narrow bezel screen and professional projection equipment for movies Samsung 5.1 channel sound system Harman Kardon portable Bluetooth Wireless Speaker Comfortable sofa seat Personal computer offered for business and gaming  Queen size in bedroom with Simmons mattress worth more than $1000 50"  Smart TV in bedroom with movies and shows Lavender-assis</t>
  </si>
  <si>
    <t>Convenient living environment you can: Reach most of New York‚Äôs tourist attractions in 15 minutes by PATH PATH Station just downstairs! Grocery store downstairs Walk to a 24h shop and bank in 3 minutes There are many restaurants to choose in a 5-min walk ( Italian, American, Asia, etc.) reach to NEWPORT MALL in 10 min walk and enjoy shopping and entertainment</t>
  </si>
  <si>
    <t>Please treat the neighbors kindly and tell them that you are my friend! Try to stay quiet after 11pm. Don't make too much sound of move the table and chair, knock the wall and other noise!</t>
  </si>
  <si>
    <t>Paid parking is available in the building and you can walk to the nearest metro station in just one minute. Roadside parking is free</t>
  </si>
  <si>
    <t>You have access to the entire room and access to most of the amenities in the building (pool, table tennis, billiard, sky garden)</t>
  </si>
  <si>
    <t>We hope to provide you with a private space. You can contact us when you have any needs!  I can solve it for you quickly!</t>
  </si>
  <si>
    <t>1- Stay quiet after 11 o'clock in the night. 2-Comply with the safety management regulations of apartment management 3-No pets 4-No smokes in building</t>
  </si>
  <si>
    <t>https://a0.muscache.com/im/pictures/eca63c1e-1c31-46f2-837d-4da455c52741.jpg?aki_policy=large</t>
  </si>
  <si>
    <t>https://www.airbnb.com/users/show/245395267</t>
  </si>
  <si>
    <t>Z.M</t>
  </si>
  <si>
    <t>New York, Iowa, United States</t>
  </si>
  <si>
    <t>ÂñúÊ¨¢ËÆ§ËØÜÊúãÂèã,ÊûÅÂÆ¢ÔΩ°</t>
  </si>
  <si>
    <t>https://a0.muscache.com/im/pictures/user/51dfb38f-d519-4d2e-a995-2c77277c0b6b.jpg?aki_policy=profile_small</t>
  </si>
  <si>
    <t>https://a0.muscache.com/im/pictures/user/51dfb38f-d519-4d2e-a995-2c77277c0b6b.jpg?aki_policy=profile_x_medium</t>
  </si>
  <si>
    <t>{TV,Wifi,"Air conditioning",Kitchen,"Paid parking off premises",Elevator,"Free street parking",Heating,Washer,Dryer,"Smoke detector","Carbon monoxide detector","First aid kit","Fire extinguisher",Essentials,Shampoo,Hangers,"Hair dryer",Iron,"Laptop friendly workspace","Self check-in","Smart lock","Hot water",Microwave,"Coffee maker",Refrigerator,Dishwasher,"Dishes and silverware","Cooking basics",Oven,"Single level home","Garden or backyard","Luggage dropoff allowed"}</t>
  </si>
  <si>
    <t>https://www.airbnb.com/rooms/32846232</t>
  </si>
  <si>
    <t>Urban chic modern apartment</t>
  </si>
  <si>
    <t>Come enjoy your stay in the tri-state area in our spacious, clean, and safe three (3) bedroom apartment which is located on a well-kept, family friendly street in desirable Jersey City Heights area</t>
  </si>
  <si>
    <t>Third-floor, walk-up full apartment  featuring three bedrooms, full bathroom, and eat-in kitchen.  Apartment is located in a three family house. Apartment comfortably sleeps 8 adults.  Our apartment is located on a residential street centrally located near all modes of public transportation and main streets.    Apartment is fully equipped to accommodate 8 people comfortably.    Sleeping accommodations include one queen bed, two full beds, and one pull-out sofa in the living room</t>
  </si>
  <si>
    <t>Come enjoy your stay in the tri-state area in our spacious, clean, and safe three (3) bedroom apartment which is located on a well-kept, family friendly street in desirable Jersey City Heights area Third-floor, walk-up full apartment  featuring three bedrooms, full bathroom, and eat-in kitchen.  Apartment is located in a three family house. Apartment comfortably sleeps 8 adults.  Our apartment is located on a residential street centrally located near all modes of public transportation and main streets.    Apartment is fully equipped to accommodate 8 people comfortably.    Sleeping accommodations include one queen bed, two full beds, and one pull-out sofa in the living room Feel free to contact me with any questions or concerns before and during your stay. Jersey City was voted Most Diverse city in the United States in 2019. You will notice this as you walk through Central Avenue ( 2 blocks away)  which hosts cuisines from many ethnic backgrounds including Argentine, Colombian, Puerto R</t>
  </si>
  <si>
    <t>Jersey City was voted Most Diverse city in the United States in 2019. You will notice this as you walk through Central Avenue ( 2 blocks away)  which hosts cuisines from many ethnic backgrounds including Argentine, Colombian, Puerto Rican, Chinese, Japanese, American, Italian, Greek, and Ecuadorian cuisines, to name a few.  Here, you will also find hair salons, nail salons, pharmacies, supermarkets, convenience stores, and novelty stores where you can find all kinds of odds and ends at reasonable prices.</t>
  </si>
  <si>
    <t>There is only street parking available. if you will be parking your car on the street you would need to go and obtain a parking permit at the parking authority (only a few blocks away and they close at 5pm). If you think you will be arriving past 5 pm. We will provide you with a permit for the first day. For the remaining days you would need to present to parking authority with a print out of your Airbnb confirmation and drivers license. Please note that  although you have a permit you are still required to observe street cleaning schedule to avoid tickets.</t>
  </si>
  <si>
    <t>The NJ Transit bus stop is right at the corner. It is approximately a 17-25 minute bus ride into NYC midtown/Times Square with a $3.50 fare on NJ Transit Bus 119, 123.   Local Jitney buses can be taken into major malls and attractions in local area.  Apartment is located four blocks from NJ Transit Lightrail trains on Congress Street.  From the Congress Street lightrail system, you can take an elevator down into Hoboken which boasts an active nightlife and an array of upscale eateries/restaurants.</t>
  </si>
  <si>
    <t>Feel free to contact me with any questions or concerns before and during your stay.</t>
  </si>
  <si>
    <t>- No loud noises, no pets, no smoking in the apartment or hallway areas, no drug usage on property lines.   -Local city noise regulations require limited noise between the hours of 11:00pm-7:00am (Sunday-Thursday) and 12:00am-7:00am (Friday-Saturday)   -Keep windows closed when the air conditioner or heat are turned on.  -Our apartment is rented purely for temporary residential stays. It can NOT be used to host parties.  -All guests-including children- must be included in the guest count.  Only registered/reserved guests please. Extra persons cannot be accommodated for overnight.   -Absolutely no downloading of copyrighted materials (I.E: bit torrent, etc.). Any copyright infringement by guests is subject to release of gusts info to copyright holder for further action</t>
  </si>
  <si>
    <t>https://a0.muscache.com/im/pictures/76d51ede-e2f6-45eb-a05a-2a33cba0e539.jpg?aki_policy=large</t>
  </si>
  <si>
    <t>https://www.airbnb.com/users/show/39597930</t>
  </si>
  <si>
    <t>Yanille</t>
  </si>
  <si>
    <t>Ridgefield Park, New Jersey, United States</t>
  </si>
  <si>
    <t>https://a0.muscache.com/im/pictures/user/6682e74f-ac6c-45b4-be16-b9b4d89b8a65.jpg?aki_policy=profile_small</t>
  </si>
  <si>
    <t>https://a0.muscache.com/im/pictures/user/6682e74f-ac6c-45b4-be16-b9b4d89b8a65.jpg?aki_policy=profile_x_medium</t>
  </si>
  <si>
    <t>{TV,Wifi,"Air conditioning",Kitchen,"Free street parking",Heating,"Smoke detector","Carbon monoxide detector","First aid kit","Fire extinguisher",Essentials,Shampoo,Hangers,"Hair dryer",Iron,"Laptop friendly workspace","Self check-in","Smart lock","Private entrance","Hot water",Microwave,"Coffee maker",Refrigerator,"Dishes and silverware","Cooking basics",Oven,Stove}</t>
  </si>
  <si>
    <t>https://www.airbnb.com/rooms/32846481</t>
  </si>
  <si>
    <t>Hop, skip to NYC: Charming 2BD/2BA in Downtown JC</t>
  </si>
  <si>
    <t>Our home is your home! Welcome to our 2 bed/2 bath duplex (w/backyard!) in a historic brownstone, just 2 blocks from the Newport PATH &amp; Light Rail in one direction and 2 blocks from beautiful Hamilton Park in the other.   You‚Äôll have exclusive access to the first 2 floors of the space, with your own entrance on the ground floor. Inside you'll find modern amenities, exposed brick &amp; cozy touches. We‚Äôre a married couple and live in a separate unit upstairs, here to help however we can!</t>
  </si>
  <si>
    <t>*IMPORTANT NOTE* The recent legislation (Nov. '19) passed to regulate Jersey City Airbnbs does not affect our listing, as we live in a separate unit in the same building. Rest assured that you will be in a compliant property should you choose to rent with us.  *THE LOCATION* We are just about the closest you can be to Manhattan, on the Jersey side, which means a very fast commute to and from NYC.  We're minutes from the Holland Tunnel, and the Newport Path station is a mere 8 minute walk away, largely through the air conditioned, well-lit Newport Mall. (Unusual, but convenient!) The mall itself has lots of major big box stores, car rental kiosks, and a movie theater. Our neighborhood, Hamilton Park, is quiet &amp; safe, but accessible to grocery stores and other essentials. The heart of Jersey City downtown, Grove Street, is a 12-15 minute walk from the house and boasts restaurants, bars, and shops.  *THE ROOMS* This is a large, 2 floor apartment of ~1,400 square feet. On floor 1, you‚Äôll f</t>
  </si>
  <si>
    <t>Our home is your home! Welcome to our 2 bed/2 bath duplex (w/backyard!) in a historic brownstone, just 2 blocks from the Newport PATH &amp; Light Rail in one direction and 2 blocks from beautiful Hamilton Park in the other.   You‚Äôll have exclusive access to the first 2 floors of the space, with your own entrance on the ground floor. Inside you'll find modern amenities, exposed brick &amp; cozy touches. We‚Äôre a married couple and live in a separate unit upstairs, here to help however we can! *IMPORTANT NOTE* The recent legislation (Nov. '19) passed to regulate Jersey City Airbnbs does not affect our listing, as we live in a separate unit in the same building. Rest assured that you will be in a compliant property should you choose to rent with us.  *THE LOCATION* We are just about the closest you can be to Manhattan, on the Jersey side, which means a very fast commute to and from NYC.  We're minutes from the Holland Tunnel, and the Newport Path station is a mere 8 minute walk away, largely throu</t>
  </si>
  <si>
    <t>We love living in the Newport/Hamilton Park neighborhood.  Hamilton Park boasts tennis courts, basketball courts, farmer's markets seasonally, and wonderful strolling paths.  Newport Mall features crowd-pleaser stores, like Macy's, Kohl's, H&amp;M + Coach, restaurants including Panera, Cheesecake Factory and Pret a Manger,  as well as an Avis + Hertz rental car companies. Our local wine whop is Madame Claude - definitely worth a visit!! Just a short walking distance,  the Grove Street neighborhood has an eclectic, more local mix of smaller cafes, bars, shops and restaurants.  On the food front, some of our favorites include Talde (delish small plates!), O kafe (2 min. walk, great coffee + sandwiches), Taqueria (get the tacos!).  Fun, local shops we'd recommend are Kanibal &amp; Co., Another Man's Treasure (vintage), Mint Market, and WORD bookstore.</t>
  </si>
  <si>
    <t>Please note, Jersey City does have an urban feel, and therefore, you may hear some street noise from the house at some points throughout the day/night.  There are window AC units in the kitchen and bedrooms.</t>
  </si>
  <si>
    <t>*PUBLIC TRANSIT* The PATH and Light Rail are very easily accessible from our home. PATH is great for visiting NYC, Light Rail is best for exploring other parts of Jersey City and Hoboken. *UBER/LIFT/PEER TO PEER CAR SHARING* While Uber and Lyft are both widely used here (to get around JC and to get into Manhattan), another solid option is Getaround, a peer to peer car sharing app. We've had success finding last minute availability and reasonable pricing, which provides freedom to chart your own path, and visit other parts of NJ. *AIRPORT* We are closest to Newark Airport which is about a 20 minute Uber ride away, so we highly recommend arriving at Newark. Getting to our home from JFK and LaGuardia airports will be approximately 45min-1 hour by car (w/out traffic), or around an hour and a half on public transit (multiple trains).</t>
  </si>
  <si>
    <t>You'll have access to the full 2 lower floors of our brownstone.</t>
  </si>
  <si>
    <t>We live on the two floors above where you will be staying, and can provide answers to questions or general guidance as needed. We were long time Airbnb guests before beginning to host, so totally understand that everyone has their own travel and communication style. Here to help, but will give you as much privacy as you need.</t>
  </si>
  <si>
    <t>In order to provide the best experience for our guests, we respectfully ask that the following rules are followed.  Please be considerate of our neighbors with noise levels - No candles, matches, or flammables - No guests (except those included in booking) - No parties or events  - No outside furniture/appliances/or excessive belongings without host permission Please wash all dishes before leaving, returning them to the shelves they were found on. Checkout is 11am and our cleaning service will arrive promptly at 11am on checkout day. A late checkout will automatically result in an additional charge equal to the cleaning fee ($95). It is a non-smoking property and pets are not allowed. If there is evidence of smoking, matches, anything flammable, or pets inside or outside on the property, we will charge a minimum additional amount of $95. Any violation of house rules will incur a minimum charge of $95.</t>
  </si>
  <si>
    <t>https://a0.muscache.com/im/pictures/c74786a7-5821-49ac-8e4c-371bdd99989a.jpg?aki_policy=large</t>
  </si>
  <si>
    <t>https://www.airbnb.com/users/show/9069518</t>
  </si>
  <si>
    <t>Pamela</t>
  </si>
  <si>
    <t xml:space="preserve">Hello! I'm a central Jersey native who spent the last 10 years living &amp; working in NYC. My husband Nick and I just moved back across the river to Jersey City, where we're putting down roots and enjoying a tad less intensity than our Manhattan lives afforded. We enjoy food from all parts of the world, live music in small venues, and weekend adventures.  We've loved being Airbnb guests for years, and are excited to now play the role of host. We're really enjoying JC, and would love to help you fall in love with it, too._x000D_
</t>
  </si>
  <si>
    <t>https://z0.muscache.cn/im/pictures/user/7646f63c-c8da-498b-bcc1-d01015c2d0c3.jpg?aki_policy=profile_small</t>
  </si>
  <si>
    <t>https://z0.muscache.cn/im/pictures/user/7646f63c-c8da-498b-bcc1-d01015c2d0c3.jpg?aki_policy=profile_x_medium</t>
  </si>
  <si>
    <t>{TV,Wifi,"Air conditioning",Kitchen,"Paid parking off premises","Indoor fireplace",Heating,Washer,Dryer,"Smoke detector","Carbon monoxide detector","Fire extinguisher",Essentials,Shampoo,"Lock on bedroom door",Hangers,"Hair dryer","Laptop friendly workspace","Self check-in",Keypad,"Private entrance",Bathtub,"Hot water","Bed linens",Microwave,"Coffee maker",Refrigerator,Dishwasher,"Dishes and silverware","Cooking basics",Oven,Stove,"Patio or balcony","Garden or backyard"}</t>
  </si>
  <si>
    <t>https://www.airbnb.com/rooms/32848631</t>
  </si>
  <si>
    <t>Cozy home in Country Village Jersey city</t>
  </si>
  <si>
    <t>https://a0.muscache.com/im/pictures/f41fcb01-c722-47a5-9cf9-0c34d6577719.jpg?aki_policy=large</t>
  </si>
  <si>
    <t>https://www.airbnb.com/users/show/13573167</t>
  </si>
  <si>
    <t>Jay</t>
  </si>
  <si>
    <t>https://a0.muscache.com/im/pictures/user/81644f78-b5f3-42ef-8091-5770b82ff771.jpg?aki_policy=profile_small</t>
  </si>
  <si>
    <t>https://a0.muscache.com/im/pictures/user/81644f78-b5f3-42ef-8091-5770b82ff771.jpg?aki_policy=profile_x_medium</t>
  </si>
  <si>
    <t>{TV,Wifi,"Air conditioning",Kitchen,"Free street parking",Heating,Washer,Dryer,"Smoke detector","Carbon monoxide detector",Essentials,Shampoo,"Lock on bedroom door",Hangers,"Hair dryer",Iron,"Laptop friendly workspace","Self check-in","Smart lock","Game console","Hot water","Bed linens",Microwave,Refrigerator,Dishwasher,"Dishes and silverware","Cooking basics",Oven,Stove}</t>
  </si>
  <si>
    <t>https://www.airbnb.com/rooms/32861934</t>
  </si>
  <si>
    <t>MUST SEE Modern 2BR 2 Bath 20 Minutes to NYC</t>
  </si>
  <si>
    <t>Midtown Manhattan (Times Square Area) is 15 minutes away driving or 20 minutes by bus. The bus stop is right across the street. The bus will take you to the Port Authority bus station, which is located right next to Times Square. The main subway station is located on Times Square. You can take a train there to go anywhere in Manhattan or to go to Brooklyn, Queens, and the Bronx. ACCESS Convenient to Times Square, Midtown, Metropolitan Met Museum, MOMA, Central Park, Empire State Building, Grand Central Terminal, World Trade Center, Union Square, Greenwich Village.</t>
  </si>
  <si>
    <t>https://a0.muscache.com/im/pictures/23191af8-3c10-441f-8d9f-4a21110d04db.jpg?aki_policy=large</t>
  </si>
  <si>
    <t>{TV,Wifi,"Air conditioning",Kitchen,"Free street parking",Heating,Washer,Dryer,"Smoke detector","Carbon monoxide detector","First aid kit","Fire extinguisher",Essentials,Shampoo,Hangers,"Hair dryer",Iron,"Laptop friendly workspace","Self check-in",Keypad,"Hot water",Microwave,"Coffee maker",Refrigerator,Dishwasher,"Dishes and silverware","Cooking basics",Oven,Stove,"Single level home","Patio or balcony","Garden or backyard","Long term stays allowed","Wide hallways","Wide entrance for guests","No stairs or steps to enter","Wide entrance","Extra space around bed"}</t>
  </si>
  <si>
    <t>https://www.airbnb.com/rooms/32866698</t>
  </si>
  <si>
    <t>Huge Prime Location 3 bdrm/2 bath , 15 MIN TO NYC*</t>
  </si>
  <si>
    <t>https://www.airbnb.com/rooms/32870895</t>
  </si>
  <si>
    <t>Lovely, warm, Cozy Apartment 10 Minutes to NYC</t>
  </si>
  <si>
    <t>Welcome to our garden apartment in Jersey City! Perfect for tourists trying to see nyc on a budget or for a longer term sublet,  beautiful private apartment close to NYC in less than 15 minutes, the Subway around the corner, located in a quiet and safe neighborhood, near all stores and Restaurants, Kitchen, bathroom tub/shower, Queen-size bed/memory foam mattress, and comfortable couch in living room.</t>
  </si>
  <si>
    <t>Our place is close to the Grove Street Path Train to NYC( 5 minutes walking), a convenience store and a grocery store. You‚Äôll love our place because of the comfy beds, updated furnishing and the private backyard! Our place is good for families (with kids), couples and groups. Our home has recently been renovated, including new paint, new light fixtures, new appliances, and almost all new furnishings!</t>
  </si>
  <si>
    <t>Welcome to our garden apartment in Jersey City! Perfect for tourists trying to see nyc on a budget or for a longer term sublet,  beautiful private apartment close to NYC in less than 15 minutes, the Subway around the corner, located in a quiet and safe neighborhood, near all stores and Restaurants, Kitchen, bathroom tub/shower, Queen-size bed/memory foam mattress, and comfortable couch in living room. Our place is close to the Grove Street Path Train to NYC( 5 minutes walking), a convenience store and a grocery store. You‚Äôll love our place because of the comfy beds, updated furnishing and the private backyard! Our place is good for families (with kids), couples and groups. Our home has recently been renovated, including new paint, new light fixtures, new appliances, and almost all new furnishings! You have full access to the entire apartment during your stay. The entire Apartment is only for the use of our guests not share with anyone else. There is only Street parking available and is</t>
  </si>
  <si>
    <t>There is only Street parking available and is free ! We have USB plugs available</t>
  </si>
  <si>
    <t>You have full access to the entire apartment during your stay. The entire Apartment is only for the use of our guests not share with anyone else.</t>
  </si>
  <si>
    <t>- 1. Please note that unauthorized guests are not permitted to enter the BUILDING at any time, and especially NOT in the apartment. 2. Please remove your shoes at the door, and place them on the shoe rack. 3. Please do not soil our property i.e. pillowcases, duvets, towels, sofas etc. You must agree to treat our hosts' homes like your own to avoid any damage. 4. Please do not disturb any of the neighbors. If you require assistance at any time, please call ((PHONE NUMBER HIDDEN) immediately. For life-threatening emergencies, please dial 911. If you are found in violation of ANY of these rules, your reservation will unfortunately have to be terminated early without refund, and any damages incurred will be reported to Airbnb. Please remember that ultimately you are a guest, so please try your best not to do anything that may be questionable or illegal. Obviously, there are no drugs allowed here but alcohol consumption is perfectly alright. Other than that, please make yourself at home and</t>
  </si>
  <si>
    <t>https://a0.muscache.com/im/pictures/bbabfad5-6a8b-4cfc-a962-e7fc65d9aae3.jpg?aki_policy=large</t>
  </si>
  <si>
    <t>https://www.airbnb.com/users/show/247296095</t>
  </si>
  <si>
    <t>Alejandro</t>
  </si>
  <si>
    <t>ES</t>
  </si>
  <si>
    <t>https://a0.muscache.com/im/pictures/user/8da28af6-1ebc-496b-8dc9-af2e7f2f30cb.jpg?aki_policy=profile_small</t>
  </si>
  <si>
    <t>https://a0.muscache.com/im/pictures/user/8da28af6-1ebc-496b-8dc9-af2e7f2f30cb.jpg?aki_policy=profile_x_medium</t>
  </si>
  <si>
    <t>{TV,Wifi,"Air conditioning",Kitchen,Heating,"Smoke detector","Carbon monoxide detector","First aid kit","Fire extinguisher",Essentials,Shampoo,Hangers,"Hair dryer",Iron,"Laptop friendly workspace","Private entrance","Hot water"}</t>
  </si>
  <si>
    <t>https://www.airbnb.com/rooms/32871112</t>
  </si>
  <si>
    <t>Large 1 Bedroom  in Jersey City, mins to NYC</t>
  </si>
  <si>
    <t>Bright, spacious &amp; beautifully designed, our fully-equipped 1BR/1BA residence is perfect for relaxing vaca or focused business travel, or both! There is a QUEEN SIZE bed in the master and a sleeper sofa in the living area, accommodating up to 4 guests. Your stay conveniently includes travel-sized soaps, shampoo &amp; conditioner.  The Art House apartment community is home to both long-term residents and short-term guests. Professionally hosted, Guesthouse by DVORA extends a variety of luxury amenities to all guests, regardless of whether you‚Äôre staying with us for a night or a year. *Cleaning services are available at an additional charge.*  During your stay enjoy: * Local Art Display on every Floor * Rooftop Pool, Kitchenette &amp; Lounge * Outdoor Grills * Fitness Center with Weights, Peloton bikes &amp; Treadmills * Resident's Lounge * Children's Playroom * 24/7 Door Staff We offer a range of comforts for guests to enjoy. These include: * Kitchen with Full-Size Appliances * Nespresso¬Æ Machine w</t>
  </si>
  <si>
    <t>Welcome to the heart of Jersey City‚Äôs Historic Powerhouse Arts District! Stay in our comfy, convenient, luxurious 1BD/1BA residence in The Art House. Jersey City offers some the best East Coast eateries, bars, shops &amp; entertainment! You are just a short 4-min walk to the PATH train station taking you directly into NYC or Hoboken.  Plus, we‚Äôre just 11 miles from Newark International Airport, making The Art House the perfect choice for families and business travelers alike! *Limited Parking* Bright, spacious &amp; beautifully designed, our fully-equipped 1BR/1BA residence is perfect for relaxing vaca or focused business travel, or both! There is a QUEEN SIZE bed in the master and a sleeper sofa in the living area, accommodating up to 4 guests. Your stay conveniently includes travel-sized soaps, shampoo &amp; conditioner.  The Art House apartment community is home to both long-term residents and short-term guests. Professionally hosted, Guesthouse by DVORA extends a variety of luxury amenities to</t>
  </si>
  <si>
    <t>The Art House is located in the heart of the Historic Powerhouse Arts District. Vibrant, energetic and so many options for getting brunch, lunch, dinner, coffee, going out, working out and more. Hidden Grounds Cafe, Gelato, Micro-Brewery, Kickboxing, HIIT, Yoga, Pilates all next door.  *Noise Note: You are located in the center of a bustling city, so you can expect city noises.* Nearby Newark Ave is a dedicated pedestrian area that features many local restaurants, bars, and boutique shops. Pick up fresh Krispy Cream donuts on your walk to the PATH. So much to explore &amp; enjoy! Extremely walkable, excellent public transit options including Citi Bikes. *Parking Note: Metered Street Parking is available, but the street is busy and often full. Check for street sweeping signs to know when to move your vehicle.  Paid lots and garages are available in the nearby area.*</t>
  </si>
  <si>
    <t>https://a0.muscache.com/im/pictures/6370e2fa-c241-456b-a636-8c0b5235d263.jpg?aki_policy=large</t>
  </si>
  <si>
    <t>{TV,Wifi,"Air conditioning",Pool,Kitchen,Gym,Elevator,Heating,Washer,Dryer,"Smoke detector","Carbon monoxide detector",Essentials,Shampoo,"Lock on bedroom door",Hangers,"Hair dryer",Iron,"Laptop friendly workspace","Self check-in","Building staff","Private entrance","Hot water","Bed linens","Extra pillows and blankets",Microwave,"Coffee maker",Refrigerator,Dishwasher,"Dishes and silverware",Oven,Stove,"EV charger","Long term stays allowed"}</t>
  </si>
  <si>
    <t>https://www.airbnb.com/rooms/32872922</t>
  </si>
  <si>
    <t>Beautiful studio in Jersey City close to Manhattan</t>
  </si>
  <si>
    <t>Full studio in a house's basement, totally equiped.  30 minutes From Manhattan 33rd street or World Trade Center (WTC) by the Path (Journal Square Station). Discover Jersey City and his amazing view of Manhattan, Brooklyn and Statue of Liberty from Liberty Park. The apartment is 2 minutes from Lincoln Parc where you can run and play golf. Bus stop, Supermarket and restaurants down the street. No parking included but free parking by the street.</t>
  </si>
  <si>
    <t>Very beautiful and very large studio. Full equiped. Independance entrance. 1 double bed + 1 double sofa bed + 1 single sofa bed for kid. I decorated as fun as I could. I let my bodybuilding station, use it safely at your own responsability. Nice vintage accessories, come and see!</t>
  </si>
  <si>
    <t>Full studio in a house's basement, totally equiped.  30 minutes From Manhattan 33rd street or World Trade Center (WTC) by the Path (Journal Square Station). Discover Jersey City and his amazing view of Manhattan, Brooklyn and Statue of Liberty from Liberty Park. The apartment is 2 minutes from Lincoln Parc where you can run and play golf. Bus stop, Supermarket and restaurants down the street. No parking included but free parking by the street. Very beautiful and very large studio. Full equiped. Independance entrance. 1 double bed + 1 double sofa bed + 1 single sofa bed for kid. I decorated as fun as I could. I let my bodybuilding station, use it safely at your own responsability. Nice vintage accessories, come and see! 1 large studio + Kitchen (with dishwasher) + bathroom + Toilet + Laundry (washer and Dryer) + Fresh Mineral Water dispenser (Mineral water included for free) + Indepence entrance + Wifi + TV (no cable) just DVD player + Desk + Portable Air Conditionner (usually no need u</t>
  </si>
  <si>
    <t>2 minutes walk from  Lincoln Park (Basket, Baseball, Golf, Tennis, Water fountain). Restaurants and supermarket down the street. Bus station  at the corner. 15 minutes walk from the Path Station (Journal Square) - 3 stations away from Manhattan. Close to a City Bike station. Pharmacy. Free Public Pool (10 minutes walk). Church.</t>
  </si>
  <si>
    <t>WHAT'S INCLUDE : 1 double Bed 1 double Sofa Bed 1 single sofa Bed for kid Sheets, duvet and pillows Towels TV (no cable) + DVD player Induction cooker + Small Oven  Microwave  Coffee Machine Toaster Glasses, flatware... 1 Coffee Table Dishwasher Water dispenser Diner Table (4 peoples) Bodybuildins station Electric heater Desk Vacuum Portable Air  Washer/Dryer (this one can sometime be use from the owner of the house but you will be notified before if it will happen)</t>
  </si>
  <si>
    <t>TRANSPORTATION Coming from JFK airport. Option 1 : Taxi is around 70$, Tolls &amp; tips  included. Option 2 : The Airtrain to the subway, and the subway to Penn Station is the best way to go. It will only cost you a very economical $7.25 per person. Airtrain at JFK Airport  You can board the Airtrain in the airport and travel to either the Howard Beach Station, where you can catch the A Train, or Sutphan Boulevard Station, where you can catch the E, J or Z Train. The Airtrain costs $5.00 and entrance to the subway system costs $2.75 totally $7.75. Then, from Penn Station, take the Path, direction Journal Square.  At Journal Square walk 15 minutes on the JFK boulevard, or $5 of yellow cab. Option 3 Airport Shuttles. This shuttle will transport you to Penn Station for $17. Then, from Penn Station, take the Path, direction Journal Square.  At Journal Square walk 15 minutes on the JFK boulevard, or $5 of yellow cab. Option 4 Have A Friend Pick You Up At the Airport Of course, this is the absol</t>
  </si>
  <si>
    <t>1 large studio + Kitchen (with dishwasher) + bathroom + Toilet + Laundry (washer and Dryer) + Fresh Mineral Water dispenser (Mineral water included for free) + Indepence entrance + Wifi + TV (no cable) just DVD player + Desk + Portable Air Conditionner (usually no need use because space is perfect for temperature summer time)</t>
  </si>
  <si>
    <t>- No noise after 10pm. - No smoking inside the building.</t>
  </si>
  <si>
    <t>https://a0.muscache.com/im/pictures/d0069527-359b-4d25-a7cc-d5e5e956e6a2.jpg?aki_policy=large</t>
  </si>
  <si>
    <t>https://www.airbnb.com/users/show/247318107</t>
  </si>
  <si>
    <t>https://a0.muscache.com/im/pictures/user/b7b68d73-795a-49e1-8dfc-d6ade3b33bac.jpg?aki_policy=profile_small</t>
  </si>
  <si>
    <t>https://a0.muscache.com/im/pictures/user/b7b68d73-795a-49e1-8dfc-d6ade3b33bac.jpg?aki_policy=profile_x_medium</t>
  </si>
  <si>
    <t>{TV,Wifi,"Air conditioning",Kitchen,Gym,"Free street parking",Heating,Washer,Dryer,"Smoke detector","Carbon monoxide detector",Essentials,Shampoo,Hangers,"Hair dryer",Iron,"Laptop friendly workspace","Self check-in",Lockbox,"Private entrance","Hot water","Bed linens","Extra pillows and blankets",Microwave,"Coffee maker",Refrigerator,Dishwasher,"Dishes and silverware","Cooking basics",Oven,Stove}</t>
  </si>
  <si>
    <t>https://www.airbnb.com/rooms/32873144</t>
  </si>
  <si>
    <t>MUST SEE New 2BR 20 Minutes to NYC - Sleeps 10</t>
  </si>
  <si>
    <t>Luxury, brand new 2 Bedroom, 2 bathroom apartment. The neighborhood is clean and safe with a beautiful park and easy transportation to NYC (15 min drive or 20 min by bus to Times Square). Everything in the apartment is brand new: walls, floors, kitchen, bathrooms, all appliances, and furniture. It was decorated by a professional interior designer to create a functional, modern, luxurious space for you to enjoy. The apartment is equipped with everything you might need for a comfortable stay.</t>
  </si>
  <si>
    <t>The apartment features a full kitchen, two full bathrooms one with bathtub and one with shower. Queen bed (sleeps 2) in first bedroom, Queen bed (sleeps 2) and bunk bed (sleeps two) in second bedroom, 2 sofa beds (queen size, sleep a total of 4 people) in the living room. High-end brand new furniture (finished by a professional interior decorator). The apartment is located on the third floor of a walk-up building (no elevator). Please treat the space with respect.   INCLUDED WITH YOUR RESERVATION: Bed linens, bath towels, body wash, hair shampoo/conditioner, hair dryer 55‚Äù LG SMART TV with basic cable channels Free WIFI  Cookware, utensils, plates, bowls, cups, glasses Coffee Machine with coffee, Toaster, Microwave, Stove, Oven, Dishwasher, Iron &amp; Ironing Board Computer Desk  Neighborhood guidebook FOR BIG GROUPS If you are traveling in a big group and would like to stay close by to each other, we have 2 more apartments available in the same building. Both are 2 bedrooms, each apartmen</t>
  </si>
  <si>
    <t>Luxury, brand new 2 Bedroom, 2 bathroom apartment. The neighborhood is clean and safe with a beautiful park and easy transportation to NYC (15 min drive or 20 min by bus to Times Square). Everything in the apartment is brand new: walls, floors, kitchen, bathrooms, all appliances, and furniture. It was decorated by a professional interior designer to create a functional, modern, luxurious space for you to enjoy. The apartment is equipped with everything you might need for a comfortable stay. The apartment features a full kitchen, two full bathrooms one with bathtub and one with shower. Queen bed (sleeps 2) in first bedroom, Queen bed (sleeps 2) and bunk bed (sleeps two) in second bedroom, 2 sofa beds (queen size, sleep a total of 4 people) in the living room. High-end brand new furniture (finished by a professional interior decorator). The apartment is located on the third floor of a walk-up building (no elevator). Please treat the space with respect.   INCLUDED WITH YOUR RESERVATION: B</t>
  </si>
  <si>
    <t>https://a0.muscache.com/im/pictures/e760f4d9-c03d-4bb4-9085-e4b1724cb216.jpg?aki_policy=large</t>
  </si>
  <si>
    <t>{TV,Wifi,"Air conditioning",Kitchen,"Free street parking",Heating,"Smoke detector","Carbon monoxide detector","First aid kit","Fire extinguisher",Essentials,Shampoo,Hangers,"Hair dryer",Iron,"Laptop friendly workspace","Self check-in",Keypad,"Hot water",Microwave,"Coffee maker",Refrigerator,Dishwasher,"Dishes and silverware","Cooking basics",Oven,Stove,"Single level home","Patio or balcony","Garden or backyard","Long term stays allowed","Wide hallways","Wide entrance for guests","No stairs or steps to enter","Wide entrance","Extra space around bed"}</t>
  </si>
  <si>
    <t>https://www.airbnb.com/rooms/32889760</t>
  </si>
  <si>
    <t>Huge 3 Bedroom on Newark Ave, 7 min from Tribeca!!</t>
  </si>
  <si>
    <t>10 Minutes commute to Soho! Gorgeous High Ceiling loft with Large windows and Modern Design. Freshly renovated 4 bedroom apartment, Large equipped kitchen, Laundry in unit and Great street view of Grove! Newark Avenue is densely populated with amazing restaurants ranging from Italian to Japanese and everything in between. Start from the Grove St PATH and work your way up. The Path train, right around the corner, the ride takes 10-15 minutes to union square and 34th street!!</t>
  </si>
  <si>
    <t>Newly renovated loft style apartment. - 12 ft ceiling with huge window  - Newly renovated kitchen fully equipped - Beautifully renovated bathroom with a bathtub - Laundry room in unit - Game room in unit! Clean Towels and linens provided! Everything below is provided as well!! * Pots * Pans  * Dishes and Glasses * Coffee Maker, and some cooking items.</t>
  </si>
  <si>
    <t>10 Minutes commute to Soho! Gorgeous High Ceiling loft with Large windows and Modern Design. Freshly renovated 4 bedroom apartment, Large equipped kitchen, Laundry in unit and Great street view of Grove! Newark Avenue is densely populated with amazing restaurants ranging from Italian to Japanese and everything in between. Start from the Grove St PATH and work your way up. The Path train, right around the corner, the ride takes 10-15 minutes to union square and 34th street!! Newly renovated loft style apartment. - 12 ft ceiling with huge window  - Newly renovated kitchen fully equipped - Beautifully renovated bathroom with a bathtub - Laundry room in unit - Game room in unit! Clean Towels and linens provided! Everything below is provided as well!! * Pots * Pans  * Dishes and Glasses * Coffee Maker, and some cooking items. Grove Street Path Station is only a few blocks from the apartment. Convenient to World Trade Center, Union Square, Times Square, Grand Central Terminal, Greenwich Vill</t>
  </si>
  <si>
    <t>Newark Avenue is densely populated with amazing restaurants ranging from Italian to Japanese and everything in between.</t>
  </si>
  <si>
    <t>Jersey City. Comfortable and totally private apartment in a modern building. Enjoy trendy restaurants, bars, and cafes in a beautiful section of Jersey City, just minutes from Manhattan.</t>
  </si>
  <si>
    <t>PATH at Grove Street Station a block away Short ride to Manhattan and Hoboken 10 min from Soho, 15 min from Union Square</t>
  </si>
  <si>
    <t>Grove Street Path Station is only a few blocks from the apartment. Convenient to World Trade Center, Union Square, Times Square, Grand Central Terminal, Greenwich Village, Metropolitan Met Museum, MOMA, Central Park, Empire State Building, Midtown.</t>
  </si>
  <si>
    <t>Whenever I am needed</t>
  </si>
  <si>
    <t>https://a0.muscache.com/im/pictures/c497268c-bdb8-46d5-a8e2-24cb6b8de599.jpg?aki_policy=large</t>
  </si>
  <si>
    <t>https://www.airbnb.com/users/show/247439246</t>
  </si>
  <si>
    <t>https://a0.muscache.com/im/pictures/user/40d4842e-3204-46d7-a813-e29355936886.jpg?aki_policy=profile_small</t>
  </si>
  <si>
    <t>https://a0.muscache.com/im/pictures/user/40d4842e-3204-46d7-a813-e29355936886.jpg?aki_policy=profile_x_medium</t>
  </si>
  <si>
    <t>{TV,"Cable TV",Wifi,"Air conditioning",Kitchen,Heating,Washer,Dryer,"Smoke detector","Carbon monoxide detector",Essentials,Shampoo,Hangers,"Hair dryer",Iron,"Self check-in",Keypad,"Hot water","Bed linens","Extra pillows and blankets",Microwave,"Coffee maker",Refrigerator,Dishwasher,"Dishes and silverware","Cooking basics",Oven,Stove}</t>
  </si>
  <si>
    <t>https://www.airbnb.com/rooms/32893699</t>
  </si>
  <si>
    <t>Elegant 5 Bedroom Townhouse Minutes from NYC</t>
  </si>
  <si>
    <t>This elegantly renovated 5 bedroom, 3.5 bath full townhouse in the heart of Downtown Jersey City is ideal for large groups looking to explore NYC.  Just a block and a half from the Grove Street Path station, guests can be in midtown or downtown Manhattan in 10 minutes!  Our team is dedicated to making sure your visit is complete, we are a text away 24 hours/day to ensure you're comfortable in your home away from home.</t>
  </si>
  <si>
    <t>Beautiful and fully renovated townhome.  Many touches of character with modern kitchen, appliances, and bathrooms.</t>
  </si>
  <si>
    <t>This elegantly renovated 5 bedroom, 3.5 bath full townhouse in the heart of Downtown Jersey City is ideal for large groups looking to explore NYC.  Just a block and a half from the Grove Street Path station, guests can be in midtown or downtown Manhattan in 10 minutes!  Our team is dedicated to making sure your visit is complete, we are a text away 24 hours/day to ensure you're comfortable in your home away from home. Beautiful and fully renovated townhome.  Many touches of character with modern kitchen, appliances, and bathrooms. Guests can use the entire townhome! We provide you with an email address as well as a text number where you can reach our guest services team 24 hours / day in case you need anything. Yes, NYC is just minutes away from this home, guests will also be able to experience the beautiful neighborhood that is Downtown Jersey City.  Lined with boutique coffee shops and and unique eateries, this is the best neighborhood to relax after a long day of sightseeing in  Man</t>
  </si>
  <si>
    <t>Yes, NYC is just minutes away from this home, guests will also be able to experience the beautiful neighborhood that is Downtown Jersey City.  Lined with boutique coffee shops and and unique eateries, this is the best neighborhood to relax after a long day of sightseeing in  Manhattan.</t>
  </si>
  <si>
    <t>The Grove Street PATH station is a block and a half (4 minute walk) away.  Hop on the PATH to access all of the major NYC subway lines at either World Trade Center or at 33rd Street (Herald Square).</t>
  </si>
  <si>
    <t>Guests can use the entire townhome!</t>
  </si>
  <si>
    <t>We provide you with an email address as well as a text number where you can reach our guest services team 24 hours / day in case you need anything.</t>
  </si>
  <si>
    <t>https://a0.muscache.com/im/pictures/f2e8140c-964b-49fb-a1a7-a75d1640886f.jpg?aki_policy=large</t>
  </si>
  <si>
    <t>{TV,Wifi,"Air conditioning",Kitchen,Heating,Washer,Dryer,"Smoke detector","Carbon monoxide detector","First aid kit","Fire extinguisher",Essentials,Shampoo,"Lock on bedroom door",Hangers,"Hair dryer",Iron,"Laptop friendly workspace","Private entrance",Microwave,Refrigerator,Dishwasher,"Dishes and silverware",Oven,Stove,"Garden or backyard","Host greets you"}</t>
  </si>
  <si>
    <t>https://www.airbnb.com/rooms/32897546</t>
  </si>
  <si>
    <t>20 min to time SQ &amp; wtc BW2</t>
  </si>
  <si>
    <t>Well this is my favorite apartment as this is my Apartment lol.  I will be traveling for business so I am opening up my home to Airbnb.  There is an 80 inc TV smart TV that i love to death lol.  Then there is my back deck which is amazing.</t>
  </si>
  <si>
    <t>https://a0.muscache.com/im/pictures/0a2a6de5-71d6-406b-a503-b814715c5f7a.jpg?aki_policy=large</t>
  </si>
  <si>
    <t>{TV,Wifi,"Air conditioning",Kitchen,Heating,"Suitable for events","Smoke detector","Carbon monoxide detector","Fire extinguisher",Essentials,Shampoo,"Lock on bedroom door",Hangers,"Hair dryer",Iron,"Laptop friendly workspace","Private entrance"}</t>
  </si>
  <si>
    <t>https://www.airbnb.com/rooms/32910064</t>
  </si>
  <si>
    <t>Cozy Room. Manhattan 10 minutes away by Path train</t>
  </si>
  <si>
    <t>This is a 1 bedroom apartment in a first floor. Living room have a divider that make it looks like separated room. So I stay there when i am having guests.  You are free to use anything in the apartment. Just a 10 minute walk to the Journal Square Path Train, with a 11 minute subway commute into Manhattan.</t>
  </si>
  <si>
    <t>This is a 1 bedroom apartment in a first floor. Living room have a divider that make it looks like separated room. So I stay there when i am having guests.  You are free to use anything in the apartment. Just a 10 minute walk to the Journal Square Path Train, with a 11 minute subway commute into Manhattan. LOCATION 20 minute Uber or Taxi ride from Newark Airport (EWR) 10 min walk to JSQ PATH From JSQ PATH: 11 minute ride to World Trade Center. 15-20 mins to Manhattan - West Village, Union Square, Chelsea, Herald Square, Midtown Empire State Building, Macy‚Äôs, Times Square, etc. TRANSPORT There is a straight 10-minute walk to PATH train that connecting Newark, Hoboken, and Jersey City, with the downtown and midtown of Manhattan. Ride is about 11-17 minutes. PATH trains run 24 hours a day and 7 days a week.  A single ride cost is 2.75$. The PATH's official method of fare payment is a  SmartLink. However you have opportunity to pay by Metrocard or Smartlink card.  A card cost is 1$ for a M</t>
  </si>
  <si>
    <t>LOCATION 20 minute Uber or Taxi ride from Newark Airport (EWR) 10 min walk to JSQ PATH From JSQ PATH: 11 minute ride to World Trade Center. 15-20 mins to Manhattan - West Village, Union Square, Chelsea, Herald Square, Midtown Empire State Building, Macy‚Äôs, Times Square, etc. TRANSPORT There is a straight 10-minute walk to PATH train that connecting Newark, Hoboken, and Jersey City, with the downtown and midtown of Manhattan. Ride is about 11-17 minutes. PATH trains run 24 hours a day and 7 days a week.  A single ride cost is 2.75$. The PATH's official method of fare payment is a  SmartLink. However you have opportunity to pay by Metrocard or Smartlink card.  A card cost is 1$ for a Metrocard - New York subway and 5$ (if you want to save 0.60$ ona  every path train ride) for Smartlink - Path train You cannot use an unlimited ride Metrocard on the PATH, but you can use cash value Metrocards.</t>
  </si>
  <si>
    <t>https://a0.muscache.com/im/pictures/94863c6a-1f56-4301-bac7-c9c2800591c5.jpg?aki_policy=large</t>
  </si>
  <si>
    <t>https://www.airbnb.com/users/show/141185468</t>
  </si>
  <si>
    <t>–ò—Ä–∏–Ω–∞</t>
  </si>
  <si>
    <t>https://a0.muscache.com/im/pictures/user/cc92a955-6a3f-4ded-ada7-585de568e29a.jpg?aki_policy=profile_small</t>
  </si>
  <si>
    <t>https://a0.muscache.com/im/pictures/user/cc92a955-6a3f-4ded-ada7-585de568e29a.jpg?aki_policy=profile_x_medium</t>
  </si>
  <si>
    <t>{TV,Wifi,"Air conditioning",Kitchen,"Paid parking off premises","Free street parking",Heating,Washer,Dryer,"Smoke detector","Carbon monoxide detector","First aid kit",Essentials,"Lock on bedroom door",Hangers,"Hair dryer",Iron,"Room-darkening shades","Hot water",Microwave,"Coffee maker",Refrigerator,Dishwasher,"Dishes and silverware","Cooking basics",Oven,Stove,"Luggage dropoff allowed","Long term stays allowed"}</t>
  </si>
  <si>
    <t>https://www.airbnb.com/rooms/32917485</t>
  </si>
  <si>
    <t>Covid-19 Temp Housing/Office‚≠ê3 Bedrm Home‚≠êParking</t>
  </si>
  <si>
    <t>*OUR APARTMENT IS DISINFECTED WITH BLEACH AFTER EACH STAY TO PROVIDE A SAFE ENVIRONMENT FOR OUR GUESTS * If your office is closed, we've temporarily discounted all of our spaces to ensure everyone has a place to work during these uncertain times. If you are a student who doesn‚Äôt want to stay in your dorm, we offer a safe, comfortable apartment to study &amp; relax during these unsettled times. High-speed internet and multiple workspaces to accommodate your requirements.</t>
  </si>
  <si>
    <t>LONGER TERM STAYS WELCOME with discounts Welcome to Sweet Magnolia, 1st Floor! This is a rare opportunity for a stay in an apartment close to Manhattan! Perfect for families and groups - 3 True Bedrooms w/ 4Queen Beds - Living room w/ 43' TV with Free Netflix and Disney+ - Fully stocked kitchen with a dining area - Free parking in the driveway - Walkable to Journal Square PATH,20 mins train ride to Manhattan - 5 mins Uber to Downtown Jersey City - Quiet and safe residential neighborhood - Professionally cleaned every time This is the first floor of a beautiful house along Magnolia Avenue. It is newly renovated and professionally designed in December 2019! Everything is brand new. This is our home and we would love to share it with travelers and help our guests create memorable memories :) Please note that there is a stoop that has about 8 steps from the street level to the entrance to the house. This is a 2 family house with 1 building entrance but 2 separate apartment entrances inside</t>
  </si>
  <si>
    <t>*OUR APARTMENT IS DISINFECTED WITH BLEACH AFTER EACH STAY TO PROVIDE A SAFE ENVIRONMENT FOR OUR GUESTS * If your office is closed, we've temporarily discounted all of our spaces to ensure everyone has a place to work during these uncertain times. If you are a student who doesn‚Äôt want to stay in your dorm, we offer a safe, comfortable apartment to study &amp; relax during these unsettled times. High-speed internet and multiple workspaces to accommodate your requirements. LONGER TERM STAYS WELCOME with discounts Welcome to Sweet Magnolia, 1st Floor! This is a rare opportunity for a stay in an apartment close to Manhattan! Perfect for families and groups - 3 True Bedrooms w/ 4Queen Beds - Living room w/ 43' TV with Free Netflix and Disney+ - Fully stocked kitchen with a dining area - Free parking in the driveway - Walkable to Journal Square PATH,20 mins train ride to Manhattan - 5 mins Uber to Downtown Jersey City - Quiet and safe residential neighborhood - Professionally cleaned every time T</t>
  </si>
  <si>
    <t>Journal Square is a business district, residential area, and transportation hub in Jersey City, New Jersey. Many local, state, and federal agencies serving Hudson County maintain offices in the district. It is a very diverse and convenient residential neighborhood with many local restaurants and shops. Do an online search "Hoboken Girl Journal Square" to read about our favorite JC blogger's recommendations!</t>
  </si>
  <si>
    <t>We do offer one free parking spot in our driveway that will fit up to a normal size SUV. However, if you have more than one vehicle or have large van, please utilize below alternative options. **STREET PARKING** Please note all of Jersey City limits street parking. You can park for 4 hours maximum on Monday-Saturday, and on Sunday you can park all day. If you are bringing a car, you can park your car in a paid parking lot. Please pay attention to street parking sign for restriction to avoid tickets. GARAGE PARKING To give you a general range on parking costs, it will cost roughly $15-20 for 24 hours in a parking lot, and street parking will cost $5 per day (midnight to midnight) through the guest pass system. The Journal Square PATH station has a 24 hour parking lot at a cost of ~$15/day.</t>
  </si>
  <si>
    <t>Path: The Journal Square Path is 5 mins walk away from our apartment. You can be in World Trade Center in Manhattan in 15-20 mins! Taxis and Ubers are plentiful. Citibike: Public bike share is 5 mins walk away. Take a bike to explore Downtown Jersey City with breathtaking views of Manhattan skyline view.  Car Service: Uber and Lyft are plentiful</t>
  </si>
  <si>
    <t>Fully stocked kitchen, large living room and common area with dining table. We have a full kitchen with all the necessary pots, pans, utensils, plates, cups, coffee machine, microwave, oven, and hot water kettle for your use. Bathroom essentials (shampoo, conditioner, body wash, towels) are provided during your stay. ‚òÖPARKING There is a complimentary parking space in the driveway of the house. Please park the car all the way into the drive way and do not block the pedestrian walkway.</t>
  </si>
  <si>
    <t>We respect your privacy but we are always reachable via Airbnb or phone.</t>
  </si>
  <si>
    <t>- Quiet hour after 11PM weekdays and Midnight on Friday and Saturdays.  - Shoes off in the house please</t>
  </si>
  <si>
    <t>https://a0.muscache.com/im/pictures/00c7dc93-79b2-49ef-aede-a9354b63dcf5.jpg?aki_policy=large</t>
  </si>
  <si>
    <t>https://www.airbnb.com/users/show/208580991</t>
  </si>
  <si>
    <t>Sophie</t>
  </si>
  <si>
    <t>Sophie, Linda, and Elizabeth founded TrustBNB in 2016 to share their homes and meet new people from around the world. Thank you for visiting our profile, we look forward to the opportunity to host your comfortable stay! We are truly passionate about designing beautiful spaces for our guests to create memorable memories.</t>
  </si>
  <si>
    <t>https://a0.muscache.com/im/pictures/user/389078a0-98ce-49a5-8d1e-c84d58d26c4b.jpg?aki_policy=profile_small</t>
  </si>
  <si>
    <t>https://a0.muscache.com/im/pictures/user/389078a0-98ce-49a5-8d1e-c84d58d26c4b.jpg?aki_policy=profile_x_medium</t>
  </si>
  <si>
    <t>Alhambra</t>
  </si>
  <si>
    <t>['email', 'phone', 'google', 'offline_government_id', 'government_id']</t>
  </si>
  <si>
    <t>{TV,Wifi,"Air conditioning",Kitchen,"Free parking on premises","Paid parking off premises","Free street parking",Heating,"Smoke detector","Carbon monoxide detector",Essentials,Shampoo,"Lock on bedroom door",Hangers,"Hair dryer",Iron,"Laptop friendly workspace","Self check-in","Smart lock","Private living room","Hot water","Bed linens","Extra pillows and blankets",Microwave,"Coffee maker",Refrigerator,"Dishes and silverware","Cooking basics",Oven,Stove,"Shower gel","Trash can"}</t>
  </si>
  <si>
    <t>https://www.airbnb.com/rooms/32920464</t>
  </si>
  <si>
    <t>Specious 2bds 30min to NYC/EWR Parking W/D sleeps6</t>
  </si>
  <si>
    <t>Very large 2 bedrooms apartment with living room that have  smart tv , fireplace for the cold winter nights , large sofa bed  and dinning room table for 6 people and large kitchen with stainless steel appliances , coffee machine , oven  and dishwasher. Hardwood floors thought   The master bedroom very large to with walking closet . Both bedrooms have  queen size beds . The laundry room located in the basement free of charge . parking available in the drive way in front of the garage</t>
  </si>
  <si>
    <t>The guests have access  to private apartment on the 1st floor and laundry on the lower level with  free parking  available</t>
  </si>
  <si>
    <t>Very large 2 bedrooms apartment with living room that have  smart tv , fireplace for the cold winter nights , large sofa bed  and dinning room table for 6 people and large kitchen with stainless steel appliances , coffee machine , oven  and dishwasher. Hardwood floors thought   The master bedroom very large to with walking closet . Both bedrooms have  queen size beds . The laundry room located in the basement free of charge . parking available in the drive way in front of the garage The guests have access  to private apartment on the 1st floor and laundry on the lower level with  free parking  available Guest have access  to laundry room located on the lower lever and parking in front of the  garage for 1 car o 2 car if need it Guests welcome to text/call me for any questions about the place , neighborhood o Jersey city /NYC area The neighborhood it‚Äôs close to the all major highways 15,20 min to Newark airport, walking distance to the shopping plaza with supermarket, bank , 24 hours ph</t>
  </si>
  <si>
    <t>The neighborhood it‚Äôs close to the all major highways 15,20 min to Newark airport, walking distance to the shopping plaza with supermarket, bank , 24 hours pharmacy , gym , diner , bowling , laundry and more</t>
  </si>
  <si>
    <t>What ever you coming up o enjoy the NYC feel free to ask me any info about local area , restaurants, parks , attractions and more and enjoy yours stay !!!</t>
  </si>
  <si>
    <t>There is bus number 33 in front of the house that take you to Journal sq path train and from there you can take path train to 33 rd street o World Trade Center , o you can walk 15 min to Danforth Ave light rail and then get off at exchange place to train to World train station  O walk 5 min to Kennedy Blvd and take direct bus o Jitney to NYC penn station . Option to drive o Uber it to</t>
  </si>
  <si>
    <t>Guest have access  to laundry room located on the lower lever and parking in front of the  garage for 1 car o 2 car if need it</t>
  </si>
  <si>
    <t>Guests welcome to text/call me for any questions about the place , neighborhood o Jersey city /NYC area</t>
  </si>
  <si>
    <t>https://a0.muscache.com/im/pictures/d5e11602-74c3-4f64-908e-43d1666d49d9.jpg?aki_policy=large</t>
  </si>
  <si>
    <t>https://www.airbnb.com/users/show/98240103</t>
  </si>
  <si>
    <t>Julio</t>
  </si>
  <si>
    <t xml:space="preserve">My Name is Julio Gallardo and I am married to Fatima, we have a daughter, her name is Maria Gracia and we love to meet new people every day. We love to travel ourselves and we know how difficult it is to find a place to stay, this is the reason why we strive to be more than a host, we strive to be human and we strive to care for the needs of our guests. We welcome the opportunity to be your host. </t>
  </si>
  <si>
    <t>https://a0.muscache.com/im/pictures/user/1918a490-7a1b-4e09-9359-993ecc7410e6.jpg?aki_policy=profile_small</t>
  </si>
  <si>
    <t>https://a0.muscache.com/im/pictures/user/1918a490-7a1b-4e09-9359-993ecc7410e6.jpg?aki_policy=profile_x_medium</t>
  </si>
  <si>
    <t>{TV,"Cable TV",Wifi,"Air conditioning",Kitchen,"Free parking on premises","Free street parking",Heating,Washer,Dryer,"Smoke detector","Carbon monoxide detector","First aid kit","Fire extinguisher",Essentials,Shampoo,Hangers,"Hair dryer",Iron,"Laptop friendly workspace","Self check-in","Smart lock","Private living room","Private entrance",Bathtub,"Hot water","Bed linens","Extra pillows and blankets","Ethernet connection",Microwave,"Coffee maker",Refrigerator,Dishwasher,"Dishes and silverware","Cooking basics",Oven,Stove,"Luggage dropoff allowed","Long term stays allowed","Cleaning before checkout"}</t>
  </si>
  <si>
    <t>https://www.airbnb.com/rooms/32920883</t>
  </si>
  <si>
    <t>EDWNDSLBRB</t>
  </si>
  <si>
    <t>Is a share bathroom  and kitchen  keep all areas   clean</t>
  </si>
  <si>
    <t>https://a0.muscache.com/im/pictures/c9f2d547-7b3c-40b8-a71f-8bddb9342508.jpg?aki_policy=large</t>
  </si>
  <si>
    <t>{TV,Wifi,"Air conditioning",Kitchen,Heating,Washer,Dryer,"Smoke detector","Carbon monoxide detector","First aid kit","Fire extinguisher",Essentials,Shampoo,"Lock on bedroom door",Hangers,"Hair dryer",Iron,"Hot water","Host greets you"}</t>
  </si>
  <si>
    <t>https://www.airbnb.com/rooms/32932247</t>
  </si>
  <si>
    <t>Cozy apartment 20 away from Manhattan!!!</t>
  </si>
  <si>
    <t>This is a 1 bedroom apartment in a first floor. Just a 10 minute walk to the Journal Square Path Train, with a 11 minute subway commute into Manhattan.</t>
  </si>
  <si>
    <t>This is a 1 bedroom apartment in a first floor. Just a 10 minute walk to the Journal Square Path Train, with a 11 minute subway commute into Manhattan. LOCATION 20 minute Uber or Taxi ride from Newark Airport (EWR) 10 min walk to JSQ PATH From JSQ PATH: 11 minute ride to World Trade Center. 15-20 mins to Manhattan - West Village, Union Square, Chelsea, Herald Square, Midtown Empire State Building, Macy‚Äôs, Times Square, etc. TRANSPORT There is a straight 10-minute walk to PATH train that connecting Newark, Hoboken, and Jersey City, with the downtown and midtown of Manhattan. Ride is about 11-17 minutes. PATH trains run 24 hours a day and 7 days a week.  A single ride cost is 2.75$. The PATH's official method of fare payment is a  SmartLink. However you have opportunity to pay by Metrocard or Smartlink card.  A card cost is 1$ for a Metrocard - New York subway and 5$ (if you want to save 0.60$ ona  every path train ride) for Smartlink - Path train You cannot use an unlimited ride Metroca</t>
  </si>
  <si>
    <t>Hello. As you can see, this is not a Airbnb apartment that look like a hotel. I live there and keep my belongings. So please be respectful to my possession. Also, please don‚Äôt  wear shoes inside the apartment . I will be grateful if you keep place clean and nice as I left it for you)))</t>
  </si>
  <si>
    <t>https://a0.muscache.com/im/pictures/9a4ad6e6-b093-4406-930e-739a4b7db3db.jpg?aki_policy=large</t>
  </si>
  <si>
    <t>{TV,Wifi,"Air conditioning",Kitchen,Heating,Washer,Dryer,"Smoke detector",Essentials,"Hair dryer","Self check-in",Lockbox}</t>
  </si>
  <si>
    <t>https://www.airbnb.com/rooms/32934531</t>
  </si>
  <si>
    <t>Boho chic in Jersey City</t>
  </si>
  <si>
    <t>Our place is located a short 5 minute stroll from liberty state park light rail and is close to local coffee shops and restaurants in the Bergen Lafayette neighborhood. I recently adopted a 5lb bishpoo named Mosley from a local rescue in NYC. We look forward to meeting you!</t>
  </si>
  <si>
    <t>https://a0.muscache.com/im/pictures/3aea8650-1872-43c9-80d8-2b2c1a8d220a.jpg?aki_policy=large</t>
  </si>
  <si>
    <t>https://www.airbnb.com/users/show/54748310</t>
  </si>
  <si>
    <t>Katelyn</t>
  </si>
  <si>
    <t>https://a0.muscache.com/im/pictures/user/20255c6f-7e35-43bf-8ec0-a712f96d6d17.jpg?aki_policy=profile_small</t>
  </si>
  <si>
    <t>https://a0.muscache.com/im/pictures/user/20255c6f-7e35-43bf-8ec0-a712f96d6d17.jpg?aki_policy=profile_x_medium</t>
  </si>
  <si>
    <t>{TV,Wifi,"Air conditioning",Kitchen,"Free street parking","Indoor fireplace",Heating,Washer,Dryer,"Smoke detector","Carbon monoxide detector","Fire extinguisher",Essentials,Shampoo,"Lock on bedroom door",Hangers,"Hair dryer","Laptop friendly workspace","Self check-in",Keypad,"Hot water","Bed linens",Microwave,Refrigerator,Dishwasher,"Dishes and silverware","Cooking basics",Oven,Stove}</t>
  </si>
  <si>
    <t>https://www.airbnb.com/rooms/32940293</t>
  </si>
  <si>
    <t>Few Minute to NYC 42rd/Time Squere or NYC Downtown</t>
  </si>
  <si>
    <t>Condo/Apt / flat is in Jersey City Heights near downtown Jersey or Hoboken and only 4.6 miles minutes to 42rd St &amp; Wall Street. Public transportation to NYC is walking distance TOURIST PLACES: *Hudson Yard *Central Park *Time Square *Empire State Building *Grand Central Terminal *Brooklyn Bridge *Manhattan Bridge *Rockefeller Center *St Patrick‚Äôs Cathedral *Brooklyn Botanic Garden *Chrysler Building *Museum of Natural History *Coney Island *Ellis Island and Statue Liberty* America Dream Mall</t>
  </si>
  <si>
    <t>This apartment is one bedroom with a divider room wish made it two bedroom each room has the privacy any travel will need. The building has washer and dryer, however the use of the washer and dryer machine are only for guests who are staying a minimum 25 days, then the guest will be allowed to use both machines for free once a month.</t>
  </si>
  <si>
    <t>Condo/Apt / flat is in Jersey City Heights near downtown Jersey or Hoboken and only 4.6 miles minutes to 42rd St &amp; Wall Street. Public transportation to NYC is walking distance TOURIST PLACES: *Hudson Yard *Central Park *Time Square *Empire State Building *Grand Central Terminal *Brooklyn Bridge *Manhattan Bridge *Rockefeller Center *St Patrick‚Äôs Cathedral *Brooklyn Botanic Garden *Chrysler Building *Museum of Natural History *Coney Island *Ellis Island and Statue Liberty* America Dream Mall This apartment is one bedroom with a divider room wish made it two bedroom each room has the privacy any travel will need. The building has washer and dryer, however the use of the washer and dryer machine are only for guests who are staying a minimum 25 days, then the guest will be allowed to use both machines for free once a month. You will have access 24X7 to the entire apartment, All linen and towels are provided. Also provided- a hair dryer, an iron and an ironing board. The American style kit</t>
  </si>
  <si>
    <t>You can travel to New York City (Manhattan Uptown, Mid-town and Downtown) by public buses, the Path Train and by boat ferry (leaving Weehawken, Hoboken and Colgate). Transportation is walking distance from the apartment.  We will provide you with all the necessary information how to navigate between both cities. Also the information you will received when you book the apartment (HOUSE MANUAL) will assist you and give you instruction how to travel to must of the tourist places in New York City and New Jersey City</t>
  </si>
  <si>
    <t>You will have access 24X7 to the entire apartment, All linen and towels are provided. Also provided- a hair dryer, an iron and an ironing board. The American style kitchen is fully equipped with a refrigerator, stove, microwave, toaster, pots, pans and utensils The building has washer and dryer, however the use of the washer and dryer machine are only for guests who are staying a minimum 25 days, then the guest will be allowed to use both machines for free once a month.</t>
  </si>
  <si>
    <t>In the event we are travelling we are not going to be able to personally interact with the guest, however if we are in the USA, we may contact you and introduce ourselves to you otherwise we be reach by phone or email.</t>
  </si>
  <si>
    <t xml:space="preserve">‚Ä¢1)  Quiet hours begin at 11:30 PM, we have other Airbnb guests in the building. ‚Ä¢2) When you reserved the apartment / flat, you received the ‚ÄúHouse Manual‚Äù and you did agreed to the ‚ÄúHouse Rules‚Äù along with the booking confirmation. Once you received the confirmation, it is your responsibility to read the ‚ÄúHouse Manual‚Äù and ‚ÄúHouse Rules.‚Äù Failure to read the ‚ÄúHouse Manual‚Äù and ‚ÄúHouse Rules‚Äù is not a defense to violating any of the rules or regulations listed in the ‚ÄúHouse Manual‚Äù and ‚ÄúHouse Rules.‚Äù If a violation occurs, then any and all penalties provided within shall apply.  You agreed that in the event you broke the main entrance key because you didn‚Äôread the HOUSE MANUAL and if Locker Smith company is contact to come and fixed the issue, you will be responsible for the cost. For a house visitation fees of $150 plus $75 each additional hour or any fees the company will charge. A claim will be submitted to Airbnb for the amount charged. ‚Ä¢3) Please no smoking (including e-cigarettes </t>
  </si>
  <si>
    <t>https://a0.muscache.com/im/pictures/c9bbcaff-8b0d-498c-834f-3968705e9d92.jpg?aki_policy=large</t>
  </si>
  <si>
    <t>{TV,"Cable TV",Internet,Wifi,"Air conditioning",Kitchen,"Free street parking",Heating,"Family/kid friendly",Washer,Dryer,"Smoke detector","Carbon monoxide detector","First aid kit","Fire extinguisher",Essentials,Shampoo,"Lock on bedroom door",Hangers,"Hair dryer",Iron,"Laptop friendly workspace","Self check-in",Lockbox,"Private entrance","Outlet covers",Bathtub,"Room-darkening shades","Hot water","Bed linens","Ethernet connection",Microwave,"Coffee maker",Refrigerator,Dishwasher,"Dishes and silverware","Cooking basics",Oven,Stove,"Patio or balcony","Luggage dropoff allowed","Long term stays allowed","Cleaning before checkout","Paid parking on premises"}</t>
  </si>
  <si>
    <t>https://www.airbnb.com/rooms/32952516</t>
  </si>
  <si>
    <t>Private Duplex apartment: car parking &amp; NYC views</t>
  </si>
  <si>
    <t>Beautiful private duplex apartment (2 floors with over 1400 square feet) with  Statue of Liberty &amp; NYC views. Includes private backyard with tree garden.  Private driveway parking. Minutes from New York City (about 20 minutes) using public transportation (Light Rail/PATH). This is perfect for NYC excursion. 100Mbps Internet, WIFI, Cable TV, Chromecast to cast your Netflix, HBO on the go etc.</t>
  </si>
  <si>
    <t>Beautiful and private duplex (2 floors) apartment with your private backyard and car parking included. Huge bedroom with lots of storage space, beautiful NYC views and large Queen size bed. Additional queen size bed, 2 sofa beds, crib and even a baby stroller available for the guests.</t>
  </si>
  <si>
    <t>Beautiful private duplex apartment (2 floors with over 1400 square feet) with  Statue of Liberty &amp; NYC views. Includes private backyard with tree garden.  Private driveway parking. Minutes from New York City (about 20 minutes) using public transportation (Light Rail/PATH). This is perfect for NYC excursion. 100Mbps Internet, WIFI, Cable TV, Chromecast to cast your Netflix, HBO on the go etc. Beautiful and private duplex (2 floors) apartment with your private backyard and car parking included. Huge bedroom with lots of storage space, beautiful NYC views and large Queen size bed. Additional queen size bed, 2 sofa beds, crib and even a baby stroller available for the guests. Full private access to the duplex apartment including car parking and backyard The entire space is private and yours alone. If you have any questions or require assistance please do not hesitate to contact. Berry Lane Park is located across the street ( (Website hidden by Airbnb) within 2 minute walk from the house. F</t>
  </si>
  <si>
    <t>Berry Lane Park is located across the street ( (Website hidden by Airbnb) within 2 minute walk from the house. Free access to tennis courts, kids playground, running/jogging lanes, outdoor weightlifting, football/soccer fields.</t>
  </si>
  <si>
    <t>Public transportation (NJ Light Rail) is only 30 seconds walk, which will take you to New York City, Jersey City downtown, or Hoboken - perfect for family excursions.</t>
  </si>
  <si>
    <t>Full private access to the duplex apartment including car parking and backyard</t>
  </si>
  <si>
    <t>The entire space is private and yours alone. If you have any questions or require assistance please do not hesitate to contact.</t>
  </si>
  <si>
    <t>- No parties (strict policy) this is a home away from home so please respect this rule - No loud music after 11pm. - If you spill soda please clean it right away with wet cloth to avoid sticky areas. - Please help keep the place neat, treat it like your own house. - Most importantly enjoy your stay and feel like home - Enjoy mesmerizing NYC city and Statue of Liberty views</t>
  </si>
  <si>
    <t>https://z0.muscache.cn/im/pictures/744ca2d9-f666-4d9d-b951-9fbdd830a306.jpg?aki_policy=large</t>
  </si>
  <si>
    <t>https://www.airbnb.com/users/show/147469150</t>
  </si>
  <si>
    <t>Vlad</t>
  </si>
  <si>
    <t xml:space="preserve">Family oriented who likes to travel </t>
  </si>
  <si>
    <t>https://a0.muscache.com/im/pictures/user/ed3d3ba4-6a9a-4f3b-a6d0-3a074df4a21a.jpg?aki_policy=profile_small</t>
  </si>
  <si>
    <t>https://a0.muscache.com/im/pictures/user/ed3d3ba4-6a9a-4f3b-a6d0-3a074df4a21a.jpg?aki_policy=profile_x_medium</t>
  </si>
  <si>
    <t>{TV,"Cable TV",Wifi,"Air conditioning",Kitchen,"Free parking on premises","Free street parking","Hot tub",Heating,"Smoke detector","Carbon monoxide detector","First aid kit",Essentials,Shampoo,Hangers,"Hair dryer",Iron,"Laptop friendly workspace","Self check-in","Smart lock","Private entrance","Children‚Äôs books and toys",Crib,"Hot water","Bed linens",Microwave,"Coffee maker",Refrigerator,Dishwasher,"Dishes and silverware","Cooking basics",Oven,Stove,"Garden or backyard"}</t>
  </si>
  <si>
    <t>https://www.airbnb.com/rooms/32955726</t>
  </si>
  <si>
    <t>My sweet appt</t>
  </si>
  <si>
    <t>They can use kitchen bathroom living room</t>
  </si>
  <si>
    <t>They can use kitchen bathroom living room They can have access to the hall apt accept my room I‚Äôm not avialbal all the time Groceries bus path train the have laundry in the building They have street parking it‚Äôs easy to get a spot but not all the time They just need to keep the place clean</t>
  </si>
  <si>
    <t>Groceries bus path train the have laundry in the building</t>
  </si>
  <si>
    <t>They just need to keep the place clean</t>
  </si>
  <si>
    <t>They have street parking it‚Äôs easy to get a spot but not all the time</t>
  </si>
  <si>
    <t>They can have access to the hall apt accept my room</t>
  </si>
  <si>
    <t>I‚Äôm not avialbal all the time</t>
  </si>
  <si>
    <t>Yes there is dish washer</t>
  </si>
  <si>
    <t>https://a0.muscache.com/im/pictures/caa2d728-449d-4abb-983c-790df11a9fc2.jpg?aki_policy=large</t>
  </si>
  <si>
    <t>https://www.airbnb.com/users/show/248006006</t>
  </si>
  <si>
    <t>Meriem</t>
  </si>
  <si>
    <t>https://a0.muscache.com/im/pictures/user/f3bb61df-0599-4bbd-a845-2195bad34e49.jpg?aki_policy=profile_small</t>
  </si>
  <si>
    <t>https://a0.muscache.com/im/pictures/user/f3bb61df-0599-4bbd-a845-2195bad34e49.jpg?aki_policy=profile_x_medium</t>
  </si>
  <si>
    <t>{TV,"Air conditioning",Kitchen,Elevator,Heating,"Smoke detector","Fire extinguisher",Essentials,"Private entrance","Hot water"}</t>
  </si>
  <si>
    <t>https://www.airbnb.com/rooms/32960757</t>
  </si>
  <si>
    <t>Modern, Quiet 2BR | Easy Access NYC | Free Parking</t>
  </si>
  <si>
    <t>20 minutes to New York City with free parking in the driveway (off-street)! This newly renovated, modern apartment with a private entrance features 2 bedrooms w/ room for 6 guests, full kitchen, dining area w/ seating for 6, high speed WiFi, &amp; living room w/ flatscreen tv &amp; sofa bed.  Situated in The Heights section of Jersey City, it is a short 20+ minute ride into NYC. You'll find easy access to shopping, dining, nightlife, &amp; parks overlooking the NYC skyline. Bus &amp; PATH train to NYC nearby.</t>
  </si>
  <si>
    <t>We offer all the conveniences of home: ‚Ä¢ Free off-street parking (in driveway) for one vehicle ‚Ä¢ Fast, Free WiFi ‚Ä¢ Smart TV (Netflix access included, no cable) ‚Ä¢ Fully equipped, renovated kitchen with full refrigerator, microwave, gas stove, Keurig coffee maker, toaster, pots, pans, complete dish and glassware sets, cooking utensils, bowls, knives, paper towels, dish soap, sponge, etc.  ‚Ä¢ Fresh linens and towels for all guests ‚Ä¢ Shampoo, conditioner, and body wash ‚Ä¢ Hair dryer ‚Ä¢ Heat in winter, A/C in summer ‚Ä¢ Iron ‚Ä¢ Backyard (shared space) Corner bodega (grocery), liquor store, ATM machine, laundromat, dry cleaner, restaurants, and shops around the corner.</t>
  </si>
  <si>
    <t>20 minutes to New York City with free parking in the driveway (off-street)! This newly renovated, modern apartment with a private entrance features 2 bedrooms w/ room for 6 guests, full kitchen, dining area w/ seating for 6, high speed WiFi, &amp; living room w/ flatscreen tv &amp; sofa bed.  Situated in The Heights section of Jersey City, it is a short 20+ minute ride into NYC. You'll find easy access to shopping, dining, nightlife, &amp; parks overlooking the NYC skyline. Bus &amp; PATH train to NYC nearby. We offer all the conveniences of home: ‚Ä¢ Free off-street parking (in driveway) for one vehicle ‚Ä¢ Fast, Free WiFi ‚Ä¢ Smart TV (Netflix access included, no cable) ‚Ä¢ Fully equipped, renovated kitchen with full refrigerator, microwave, gas stove, Keurig coffee maker, toaster, pots, pans, complete dish and glassware sets, cooking utensils, bowls, knives, paper towels, dish soap, sponge, etc.  ‚Ä¢ Fresh linens and towels for all guests ‚Ä¢ Shampoo, conditioner, and body wash ‚Ä¢ Hair dryer ‚Ä¢ Heat in winter, A</t>
  </si>
  <si>
    <t>The Heights area of Jersey City is a walkable, family-friendly getaway just outside of New York City with a neighborhood feel. Our home is located just a block away from Central Ave, The Heights "main street" which features shops, a diverse selection of incredible authentic restaurants (Indian, Thai, Peruvian, Columbian, Italian, Cuban, Mexican, Chinese, Japanese, American, Puerto Rican, and more!), grocery stores, bars, nail salons, barber shops, etc. Located just around the corner (and a personal favorite) is The Hutton, a cozy bar/restaurant with a warm atmosphere for cold nights and a large back patio ideal for warmer days. They have the best brunch around and offer unique twists on classic favorite dishes all day long. You also can't go wrong with a drink at their bar!  Just a half-mile walk east of our home is Riverview Park. This park is situated on the edge of The Palisades and offers views of the Manhattan Skyline (especially beautiful at sunset!). From May through November th</t>
  </si>
  <si>
    <t>Free off-street parking in the driveway is available on the premise for the duration of your stay. The home has been completely furnished with all new furniture, linens, bedding, dishes, kitchen utensils, etc.</t>
  </si>
  <si>
    <t>The neighborhood is quiet and very convenient for traveling into New York City. There is a bus around the corner that will take you directly into New York City‚Äôs Port Authority (next to Times Square). Door to door can take 20 minutes, but rush hour might take a little longer. You can also take a short Uber/Lyft ride (~ $5) or a 1 mile walk to the Journal Square PATH Station, where you will have a quick train ride (~ 15 mins) into multiple NYC destinations, including World Trade Center. There are also nearby CitiBike stations (bike share) where you can rent a bike to ride to Journal Square. These CitiBike's are completely integrated with the CitiBike service throughout NYC as well.  Another travel option is the NY Waterways ferry that you can take from Hoboken or Exchange Place (a short Uber/Lyft ride away, or 2 mile walk). The ferry is only $4 each way on the weekends and includes bus service inside NYC. The boat ride across the Hudson offers beautiful views of the NYC skyline.  You ca</t>
  </si>
  <si>
    <t>This is your private apartment, so you have the full space to yourself with your own private entrance. It is located on the ground floor of a three unit home, so please be respectful with any loud noises or music. The entrance to the unit is located on the side of the home, behind a keypad-locked gate and the front door of the unit is equipped with a smartlock so you can access the apartment on your own schedule.</t>
  </si>
  <si>
    <t>I am a fully accessible host. You can contact me via email, text message, or direct phone call. I am generally in the area and can deal with most on-site issues myself. In the rare instance I am not immediately available, I have alternate assistance for emergencies.</t>
  </si>
  <si>
    <t>- No smoking (including e-cigarettes and vapes) or pets allowed. Any violation of this rule will result in a $150 extra cleaning fee to pay for smoke and pet specialty professional cleaning. - No parties or events are permitted.  - Please respect our quiet hours from 11:00 pm - 8:00 am. - Please do not put food or coffee grounds down the drain. Do not flush any products besides toilet paper in the bathroom, including paper towels, baby wipes, cleaning wipes, and feminine products. If you flush these items, the drain will clog, the toilet will overflow, and you will be responsible for the $250 plumbing fee.  - Max occupancy for this unit is 6 people. We do not allow more then 6 people to sleep in the unit under any circumstances. - Illegal drug use is prohibited. Illegal internet uploading/downloading is prohibited.  - Please treat our apartment with respect and leave everything as it was found.  - Garbage and recycling is to be placed in provided receptacles. Glass, plastic, aluminum a</t>
  </si>
  <si>
    <t>https://a0.muscache.com/im/pictures/27018c24-0462-4c5a-b7a9-f3f63775ad83.jpg?aki_policy=large</t>
  </si>
  <si>
    <t>https://www.airbnb.com/users/show/115175814</t>
  </si>
  <si>
    <t>Lexi</t>
  </si>
  <si>
    <t>I have always lived by the mantra "eat well, travel often" and have enjoyed traveling across the globe and staying at different AirBnB's! My boyfriend (Dan) and I enjoyed our travels so much we decided to start sharing our home with others too. We are so excited to offer guests the opportunity to explore our neighborhood we love so much, The Heights in Jersey City. In The Heights, NYC (our previous home) is never far away, but there is so much to offer you may find it hard to leave!</t>
  </si>
  <si>
    <t>https://a0.muscache.com/im/pictures/user/2d1c410c-7a1f-4d94-9c73-1280cd5675bd.jpg?aki_policy=profile_small</t>
  </si>
  <si>
    <t>https://a0.muscache.com/im/pictures/user/2d1c410c-7a1f-4d94-9c73-1280cd5675bd.jpg?aki_policy=profile_x_medium</t>
  </si>
  <si>
    <t>['email', 'phone', 'facebook', 'jumio', 'offline_government_id', 'selfie', 'government_id', 'identity_manual']</t>
  </si>
  <si>
    <t>{TV,Wifi,"Air conditioning",Kitchen,"Free parking on premises",Heating,"Smoke detector","Carbon monoxide detector","First aid kit","Safety card","Fire extinguisher",Essentials,Shampoo,"Lock on bedroom door",Hangers,"Hair dryer",Iron,"Laptop friendly workspace","Self check-in","Smart lock","Private entrance",Bathtub,"Hot water","Bed linens",Microwave,"Coffee maker",Refrigerator,"Dishes and silverware","Cooking basics",Oven,Stove,"Single level home","Garden or backyard","Long term stays allowed"}</t>
  </si>
  <si>
    <t>https://www.airbnb.com/rooms/32964447</t>
  </si>
  <si>
    <t>Downtown PATH downstairs lux apt 1b1b home theater</t>
  </si>
  <si>
    <t>https://a0.muscache.com/im/pictures/1dcc4b28-082e-49a6-bd39-cf55252e14ff.jpg?aki_policy=large</t>
  </si>
  <si>
    <t>{TV,"Air conditioning",Kitchen,"Paid parking off premises",Elevator,"Free street parking",Heating,Washer,Dryer,"Smoke detector","Carbon monoxide detector","First aid kit","Fire extinguisher",Essentials,Shampoo,Hangers,"Hair dryer",Iron,"Laptop friendly workspace","Game console","Hot water",Microwave,"Coffee maker",Refrigerator,Dishwasher,"Dishes and silverware","Cooking basics",Oven,"Single level home","Garden or backyard","Host greets you"}</t>
  </si>
  <si>
    <t>https://www.airbnb.com/rooms/32985790</t>
  </si>
  <si>
    <t>Fast/EZ to NYC  Clean/Safe/Quiet 4 All</t>
  </si>
  <si>
    <t>Comfortable, quiet and easy access to NYC.  Near restaurants, food markets,public transportation and retail shopping.</t>
  </si>
  <si>
    <t>We are near NYC city center. Near amazing award winning restaurants at amazing prices. A quiet,cozy and comfortable space to relax during your vacation.</t>
  </si>
  <si>
    <t>Comfortable, quiet and easy access to NYC.  Near restaurants, food markets,public transportation and retail shopping. We are near NYC city center. Near amazing award winning restaurants at amazing prices. A quiet,cozy and comfortable space to relax during your vacation. The kitchen is comfortable and well equipped for you to use. We have a good space for you to relax after a long day exploring the city. We keep maps and menus to make it easier for you. We are downstairs whenever you need us just ring. We are near great restaurants,shopping  and super easy access to Times Sq. Tax is only 3.5 in the area for goods. For clothes there is no tax in the county. We have the  commuter shuttle in front of the house. We also have the ferry or path train nearby all to get into manhattan. We do not allow you to smoke inside the apartment for health and safety  reasons. You are free to use the kitchen.  However we expect you to clean up after use. We provide the cleaning supplies. We also provide y</t>
  </si>
  <si>
    <t>We are near great restaurants,shopping  and super easy access to Times Sq. Tax is only 3.5 in the area for goods. For clothes there is no tax in the county.</t>
  </si>
  <si>
    <t>We do not allow you to smoke inside the apartment for health and safety  reasons. You are free to use the kitchen.  However we expect you to clean up after use. We provide the cleaning supplies. We also provide you with some breakfast items free of charge. We have  Oatmeal Coffee Creamer Tea Pancake mix Syrup We do not prepare it for you. But you are welcome to these items.</t>
  </si>
  <si>
    <t>We have the  commuter shuttle in front of the house. We also have the ferry or path train nearby all to get into manhattan.</t>
  </si>
  <si>
    <t>The kitchen is comfortable and well equipped for you to use. We have a good space for you to relax after a long day exploring the city. We keep maps and menus to make it easier for you.</t>
  </si>
  <si>
    <t>We are downstairs whenever you need us just ring.</t>
  </si>
  <si>
    <t>No Smoking inside the apartment please.</t>
  </si>
  <si>
    <t>https://z0.muscache.cn/im/pictures/9e97aa68-7710-4d76-a3f0-6d3b412cec98.jpg?aki_policy=large</t>
  </si>
  <si>
    <t>{TV,Wifi,"Air conditioning",Kitchen,Breakfast,Heating,"Smoke detector","Carbon monoxide detector","First aid kit","Fire extinguisher",Essentials,Shampoo,"Lock on bedroom door",Hangers,"Hair dryer",Iron,"Laptop friendly workspace","Self check-in",Lockbox,"Hot water","Bed linens",Microwave,"Coffee maker",Refrigerator,"Dishes and silverware","Cooking basics",Oven,Stove,"Luggage dropoff allowed","Long term stays allowed"}</t>
  </si>
  <si>
    <t>https://www.airbnb.com/rooms/33008070</t>
  </si>
  <si>
    <t>Beautiful 4Bedroom Apt with Laundry and a balcony!</t>
  </si>
  <si>
    <t>Gorgeous High Ceiling loft with Large windows and Modern Design. Freshly renovated 5 bedroom apartment, Large equipped kitchen, Laundry in unit and Great street view of Grove Street! Balcony in unit!! Newark Avenue is densely populated with amazing restaurants ranging from Italian to Japanese and everything in between. Start from the Grove St PATH and work your way up. Easy access to Manhattan! the Path train, right around the corner, ride takes 10-15 minutes to union square and 34th street!!</t>
  </si>
  <si>
    <t>* Loft style apartments * 13ft Ceiling * Brand new Kitchen * Stainless steel appliances * Lots of storage area * Laundry in unit! * Balcony in unit!</t>
  </si>
  <si>
    <t>Gorgeous High Ceiling loft with Large windows and Modern Design. Freshly renovated 5 bedroom apartment, Large equipped kitchen, Laundry in unit and Great street view of Grove Street! Balcony in unit!! Newark Avenue is densely populated with amazing restaurants ranging from Italian to Japanese and everything in between. Start from the Grove St PATH and work your way up. Easy access to Manhattan! the Path train, right around the corner, ride takes 10-15 minutes to union square and 34th street!! * Loft style apartments * 13ft Ceiling * Brand new Kitchen * Stainless steel appliances * Lots of storage area * Laundry in unit! * Balcony in unit! Anything in the apartment Whenever I am needed Newark Avenue is densely populated with amazing restaurants ranging from Italian to Japanese and everything in between. PATH at Grove Street Station around the block! Short ride to Manhattan and Hoboken and quick commute to Tribeca and Soho!</t>
  </si>
  <si>
    <t>PATH at Grove Street Station around the block! Short ride to Manhattan and Hoboken and quick commute to Tribeca and Soho!</t>
  </si>
  <si>
    <t>Anything in the apartment</t>
  </si>
  <si>
    <t>https://a0.muscache.com/im/pictures/338def61-671c-4ee4-a17c-9077466a17e9.jpg?aki_policy=large</t>
  </si>
  <si>
    <t>https://www.airbnb.com/rooms/33008764</t>
  </si>
  <si>
    <t>3-Bedroom 1-Bathroom Apartment close to NYC</t>
  </si>
  <si>
    <t>Best Value for visiting NYC! Short Uber ride (around $7) or 25 minutes walking(1.3miles/2kms) to Journal Square Path Station, which will bring you to Manhattan in 15 minutes! 3 bedroom 1 bathroom apartment which sleeps 7 people comfortably with full kitchen. Professionally cleaned after each stay. Apartment is directly facing 270-acre Lincoln Park, which is the oldest and largest in Hudson County.  Easy access to highway. Plenty of street parking.</t>
  </si>
  <si>
    <t>The apartment is located on the first floor at the back of the building. The apartment has 3 bedrooms and one full bathroom fully furnished. One bedroom has a queen size bed and the other two each has a full size bed. Each bedroom features 12 inch memory foam mattress and premium bedding. The living room has a futon with additional bedding. Full bathroom is by the living room. Full eat-in kitchen equipped with refrigerator, oven, stove, toaster, microwave and utensils. Wi-Fi, hairdryer, iron and iron board. The apartment is professionally cleaned after each guest. Fresh bedding and towels are provided.  Directly across from Lincoln Park with a running/walking trail, and a bike lane. Easy street parking if not too late in the evening.</t>
  </si>
  <si>
    <t>Best Value for visiting NYC! Short Uber ride (around $7) or 25 minutes walking(1.3miles/2kms) to Journal Square Path Station, which will bring you to Manhattan in 15 minutes! 3 bedroom 1 bathroom apartment which sleeps 7 people comfortably with full kitchen. Professionally cleaned after each stay. Apartment is directly facing 270-acre Lincoln Park, which is the oldest and largest in Hudson County.  Easy access to highway. Plenty of street parking. The apartment is located on the first floor at the back of the building. The apartment has 3 bedrooms and one full bathroom fully furnished. One bedroom has a queen size bed and the other two each has a full size bed. Each bedroom features 12 inch memory foam mattress and premium bedding. The living room has a futon with additional bedding. Full bathroom is by the living room. Full eat-in kitchen equipped with refrigerator, oven, stove, toaster, microwave and utensils. Wi-Fi, hairdryer, iron and iron board. The apartment is professionally cle</t>
  </si>
  <si>
    <t>The apartment is in Journal Square neighborhood in Jersey City. 270-acre Lincoln Park is right across the street. West Side Ave with a lot of shops and restaurants is in walking distance.</t>
  </si>
  <si>
    <t>Absolutely NO PARTIES OR EVENTS are allowed on the property and quiet hours are from 10pm to 7am. There is property manager lives on site to make sure rules are followed! 1, Street parking is easy during the day but might be difficult in the evening. 2, New window ACs in bedrooms only.</t>
  </si>
  <si>
    <t>To get to Manhattan/NYC, take a Uber/Lyft/taxi (around $7) or walk (25 minutes/1.3 miles/2 kms) to Journal Square Path Station and take PATH there to either Midtown or Downtown without any transfer.</t>
  </si>
  <si>
    <t>The whole apartment.</t>
  </si>
  <si>
    <t>My property manager is living on-site for emergency. I will be available via airbnb messages. Response time will be within 2 hours between 7am to 7pm local time.</t>
  </si>
  <si>
    <t>- 10pm to 7am is quiet hours - No parties or events</t>
  </si>
  <si>
    <t>https://a0.muscache.com/im/pictures/251da122-fd5c-4276-83c6-2effb3399cc4.jpg?aki_policy=large</t>
  </si>
  <si>
    <t>https://www.airbnb.com/users/show/248430196</t>
  </si>
  <si>
    <t>https://a0.muscache.com/im/pictures/user/8de4243e-b164-4efe-9192-59403a1ae083.jpg?aki_policy=profile_small</t>
  </si>
  <si>
    <t>https://a0.muscache.com/im/pictures/user/8de4243e-b164-4efe-9192-59403a1ae083.jpg?aki_policy=profile_x_medium</t>
  </si>
  <si>
    <t>{TV,Wifi,"Air conditioning",Kitchen,"Free street parking",Heating,"Smoke detector","Carbon monoxide detector","Fire extinguisher",Essentials,Shampoo,"Lock on bedroom door",Hangers,"Hair dryer",Iron,"Self check-in","Building staff","Private entrance",Bathtub,"Children‚Äôs dinnerware","Hot water","Bed linens","Extra pillows and blankets",Microwave,"Coffee maker",Refrigerator,"Dishes and silverware","Cooking basics",Oven,Stove,"Single level home"}</t>
  </si>
  <si>
    <t>https://www.airbnb.com/rooms/33015837</t>
  </si>
  <si>
    <t>Large 4 Bedroom on Newark Ave, 10 Min to Tribeca!!</t>
  </si>
  <si>
    <t>10 Minutes Commute to Manhattan! Beautiful High Ceiling loft with Large windows and Modern Design. Newly renovated 4 bedroom apartment., Large equipped kitchen, Laundry in unit and Great street view of Grove Street! Newark Avenue is densely populated with amazing restaurants ranging from Italian to Japanese and everything in between. Start from the Grove St PATH and work your way up. Easy access to Manhattan! the Path train, right around the corner!!</t>
  </si>
  <si>
    <t>* Loft style apartments * 13ft Ceiling * Brand new Kitchen * Stainless steel appliances * Lots of storage area * Laundry in unit! * Balcony in unit! * Game room in unit! Everything below is provided as well!! * Pots * Pans  * Dishes and Glasses * Coffee Maker, and some cooking items.</t>
  </si>
  <si>
    <t>10 Minutes Commute to Manhattan! Beautiful High Ceiling loft with Large windows and Modern Design. Newly renovated 4 bedroom apartment., Large equipped kitchen, Laundry in unit and Great street view of Grove Street! Newark Avenue is densely populated with amazing restaurants ranging from Italian to Japanese and everything in between. Start from the Grove St PATH and work your way up. Easy access to Manhattan! the Path train, right around the corner!! * Loft style apartments * 13ft Ceiling * Brand new Kitchen * Stainless steel appliances * Lots of storage area * Laundry in unit! * Balcony in unit! * Game room in unit! Everything below is provided as well!! * Pots * Pans  * Dishes and Glasses * Coffee Maker, and some cooking items. Anything and Everything in the apartment! Whenever I am needed!! Newark Avenue is densely populated with amazing restaurants ranging from Italian to Japanese and everything in between. Grove Street Path Station is only a few blocks from the apartment. Convenie</t>
  </si>
  <si>
    <t>Newark Avenue is densely populated with amazing restaurants ranging from Italian to Japanese and everything in between. Grove Street Path Station is only a few blocks from the apartment. Convenient to World Trade Center, Union Square, Times Square, Grand Central Terminal, Greenwich Village, Metropolitan Met Museum, MOMA, Central Park, Empire State Building, Midtown.</t>
  </si>
  <si>
    <t>PATH at Grove Street Station under 500 feet Short ride to Manhattan and Hoboken</t>
  </si>
  <si>
    <t>Anything and Everything in the apartment!</t>
  </si>
  <si>
    <t>Whenever I am needed!!</t>
  </si>
  <si>
    <t>https://a0.muscache.com/im/pictures/e8c98563-2dc2-467b-8701-c7f49594dd23.jpg?aki_policy=large</t>
  </si>
  <si>
    <t>https://www.airbnb.com/users/show/248483454</t>
  </si>
  <si>
    <t>Jacksil</t>
  </si>
  <si>
    <t>https://a0.muscache.com/im/pictures/user/3d46fd11-455e-4bc0-9738-b12ba26e3aed.jpg?aki_policy=profile_small</t>
  </si>
  <si>
    <t>https://a0.muscache.com/im/pictures/user/3d46fd11-455e-4bc0-9738-b12ba26e3aed.jpg?aki_policy=profile_x_medium</t>
  </si>
  <si>
    <t>{TV,"Cable TV",Wifi,"Air conditioning",Kitchen,Heating,Washer,Dryer,"Smoke detector","Carbon monoxide detector",Essentials,Shampoo,Hangers,"Hair dryer",Iron,"Hot water","Bed linens","Extra pillows and blankets"}</t>
  </si>
  <si>
    <t>https://www.airbnb.com/rooms/33016357</t>
  </si>
  <si>
    <t>Newly designed 5BR Apt, 10 Mins to Union Square!!</t>
  </si>
  <si>
    <t>Beautiful High Ceiling loft with Large windows and Modern Design. Newly renovated 5 bedroom apartment, Game room in unit, Large equipped kitchen, Laundry in unit and Great street view of Grove Street! Newark Avenue is densely populated with amazing restaurants ranging from Italian to Japanese and everything in between. Start from the Grove St PATH and work your way up. Easy access to Manhattan! the Path train, right around the corner, ride takes 10-15 minutes to union square and 34th street!!</t>
  </si>
  <si>
    <t>* Loft style apartments * 12ft Ceiling * Brand new Kitchen * Stainless steel appliances * Lots of storage area * Laundry in unit! Everything below is provided as well!! * Pots * Pans  * Dishes and Glasses * Coffee Maker, and some cooking items.</t>
  </si>
  <si>
    <t>Beautiful High Ceiling loft with Large windows and Modern Design. Newly renovated 5 bedroom apartment, Game room in unit, Large equipped kitchen, Laundry in unit and Great street view of Grove Street! Newark Avenue is densely populated with amazing restaurants ranging from Italian to Japanese and everything in between. Start from the Grove St PATH and work your way up. Easy access to Manhattan! the Path train, right around the corner, ride takes 10-15 minutes to union square and 34th street!! * Loft style apartments * 12ft Ceiling * Brand new Kitchen * Stainless steel appliances * Lots of storage area * Laundry in unit! Everything below is provided as well!! * Pots * Pans  * Dishes and Glasses * Coffee Maker, and some cooking items. Grove Street Path Station is only a few blocks from the apartment. Convenient to World Trade Center, Union Square, Times Square, Grand Central Terminal, Greenwich Village, Metropolitan Met Museum, MOMA, Central Park, Empire State Building, Midtown. Whenever</t>
  </si>
  <si>
    <t>PATH at Grove Street Station around the corner,  Short ride to Manhattan and Hoboken. ONLY 15 MINUTES TO PENN STATION!!</t>
  </si>
  <si>
    <t>https://a0.muscache.com/im/pictures/d8f7a536-a33b-470e-a3ec-e61dc813a29f.jpg?aki_policy=large</t>
  </si>
  <si>
    <t>{TV,"Cable TV",Wifi,"Air conditioning",Kitchen,Heating,Washer,Dryer,"Smoke detector","Carbon monoxide detector",Essentials,Shampoo,Hangers,"Hair dryer",Iron,"Hot water","Bed linens","Extra pillows and blankets",Microwave,"Coffee maker",Refrigerator,Dishwasher,"Dishes and silverware","Cooking basics",Oven,Stove}</t>
  </si>
  <si>
    <t>https://www.airbnb.com/rooms/33037246</t>
  </si>
  <si>
    <t>Statue of Liberty Views, Private Terrace, New York City Views, Top Floor</t>
  </si>
  <si>
    <t>Beautiful 2 Bedroom 2 Bathroom suite in Modern Luxury high-rise residential building with private 500 square feet terrace boasting Statue of Liberty Views. Master Bedroom, Guest Bedroom and Living room has stunning view New York City. This apartment features  two Full Bedrooms and two Full Bathroom with a spacious living room and full kitchen. Master Bedroom features King size bed and Guest Bedroom features Queen Size beds.  There is a queen size Sofa bed in Living Room for additional guests.  The key feature of the apartment is the large private terrace on the penthouse level. All of our apartments come standard will fully equipped Kitchen with full size appliances : Microwave, Stove, Oven Range, Dishwasher, Cookware, Dinnerware, Silverware etc. Kitchen is designed for you to cook for your family. Everything is provided except groceries. Grocery store is right next to building and it is open from 6am to midnight seven days a week.  There is a full size Washer/Dryer in the apartment. M</t>
  </si>
  <si>
    <t>Apartment Amenities: ‚Ä¢	1300 square ft. unit with Private Terrace ‚Ä¢	24 hour Doorman ‚Ä¢	2 Bedrooms ‚Ä¢	2 Bathrooms ‚Ä¢	King size bed: Master Bedroom ‚Ä¢	Queen size bed: Guest bedroom ‚Ä¢	Queen size sofa bed in living room ‚Ä¢	Fully equipped kitchen with appliances. ‚Ä¢	Italian Hardwood floors. ‚Ä¢	Carpeted Bedroom ‚Ä¢	Cable (Complimentary/Free)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t>
  </si>
  <si>
    <t>https://a0.muscache.com/im/pictures/7e42957a-48be-458f-a91f-cc08cb330d72.jpg?aki_policy=large</t>
  </si>
  <si>
    <t>https://www.airbnb.com/rooms/33039319</t>
  </si>
  <si>
    <t>Amazing 3 Bedrooms /2 Bathrooms/Garden/ Near NYC</t>
  </si>
  <si>
    <t>Come take a look at my beautiful Jersey City apartment. Get all of the convenience of being close to the city, without all of the exorbitant fees that go into staying in Manhattan. You can be to downtown NYC in about 20 minutes. Take a look at the pictures and see the lovely space, comfortably  sleeping up to 8 people. The calendar is up to date and I would love to host  you.</t>
  </si>
  <si>
    <t>Nice and open  with large windows  that allow a huge amount of natural light in to brighten up the whole apartment.  Bedrooms - Three good size bedrooms with comfortable queen-sized beds, lots of pillows and blankets. Living Room - Flat Screen TV with cable - High speed wifi for all of your  internet browsing needs - Chic sofa bed and kitchen counter with bar stools. -  TON of natural light Kitchen - Fully stocked with basically everything you will need to cook during your stay, except the food itself!  - Microwave, coffee maker, pots and pans, silverware, cooking utensils, plates and bowls, cups and mugs, etc. If there is anything you are not sure of just ask! Bathroom - There are two full bathrooms in the apartment - It will come equipped with a hairdryer and straightener, and all of the consumable products that you may need: Soap, shampoo, conditioner, hand soap, toilet paper etc.  - Iron and ironing board will be in the closet for you to use.</t>
  </si>
  <si>
    <t>Come take a look at my beautiful Jersey City apartment. Get all of the convenience of being close to the city, without all of the exorbitant fees that go into staying in Manhattan. You can be to downtown NYC in about 20 minutes. Take a look at the pictures and see the lovely space, comfortably  sleeping up to 8 people. The calendar is up to date and I would love to host  you. Nice and open  with large windows  that allow a huge amount of natural light in to brighten up the whole apartment.  Bedrooms - Three good size bedrooms with comfortable queen-sized beds, lots of pillows and blankets. Living Room - Flat Screen TV with cable - High speed wifi for all of your  internet browsing needs - Chic sofa bed and kitchen counter with bar stools. -  TON of natural light Kitchen - Fully stocked with basically everything you will need to cook during your stay, except the food itself!  - Microwave, coffee maker, pots and pans, silverware, cooking utensils, plates and bowls, cups and mugs, etc. If</t>
  </si>
  <si>
    <t>The best area near Nyc</t>
  </si>
  <si>
    <t>Our listing is 100% legal so no last minute cancellations. Please note we do not offer private parking spot.  If you have any other questions please don‚Äôt hesitate to contact me.</t>
  </si>
  <si>
    <t>Subway and bus and Uber always Available</t>
  </si>
  <si>
    <t>Guests will have access  to my entire  apartment and back yard.</t>
  </si>
  <si>
    <t>Please feel free to contact us as often as you need.</t>
  </si>
  <si>
    <t>https://a0.muscache.com/im/pictures/272e9ed0-0f91-448e-b727-e397b99fb2e5.jpg?aki_policy=large</t>
  </si>
  <si>
    <t>https://www.airbnb.com/users/show/248664260</t>
  </si>
  <si>
    <t xml:space="preserve">To travel is to Live </t>
  </si>
  <si>
    <t>https://a0.muscache.com/im/pictures/user/5e1bad25-b986-4f81-a76f-a6ba507dc89b.jpg?aki_policy=profile_small</t>
  </si>
  <si>
    <t>https://a0.muscache.com/im/pictures/user/5e1bad25-b986-4f81-a76f-a6ba507dc89b.jpg?aki_policy=profile_x_medium</t>
  </si>
  <si>
    <t>{TV,"Cable TV",Wifi,"Air conditioning",Kitchen,Heating,"Smoke detector","Carbon monoxide detector",Essentials,Shampoo,Hangers,"Hair dryer",Iron,"Laptop friendly workspace","Self check-in","Smart lock","Private living room","Hot water","Bed linens","Extra pillows and blankets","Ethernet connection","Pocket wifi",Microwave,"Coffee maker",Refrigerator,Dishwasher,"Dishes and silverware","Cooking basics",Oven,Stove,"Garden or backyard"}</t>
  </si>
  <si>
    <t>https://www.airbnb.com/rooms/33047497</t>
  </si>
  <si>
    <t>50% STAYCATION DISCOUNTS! ‚ú®Gorgeous 3BR house ‚ú®</t>
  </si>
  <si>
    <t>This amazing 3 bedroom house is 15 minutes by car to NYC.  Situated in a quiet, residential neighborhood, this is the perfect place for your family or group to relax after a long day of exploring NYC or Jersey City.  The house is full stocked with complimentary shower liquids, high speed WiFi, Fresh Linens, and Towels.  Additionally, there is complimentary Netflix/Hulu.</t>
  </si>
  <si>
    <t>The house is large yet cozy, suitable for a family, group of friends, or business travelers. There are 3 bedrooms and a sofa bed. Sleeps up to 10 guests (extra guest fees applicable after a certain number)! The house has all of the amenities necessary to enjoy your stay.  Amenities provided: -Free high speed WiFi -Netflix/Hulu on TV -Fully stocked kitchen -Fresh towels for each guest -Shampoo/shower products -Iron/ironing board.</t>
  </si>
  <si>
    <t>This amazing 3 bedroom house is 15 minutes by car to NYC.  Situated in a quiet, residential neighborhood, this is the perfect place for your family or group to relax after a long day of exploring NYC or Jersey City.  The house is full stocked with complimentary shower liquids, high speed WiFi, Fresh Linens, and Towels.  Additionally, there is complimentary Netflix/Hulu. The house is large yet cozy, suitable for a family, group of friends, or business travelers. There are 3 bedrooms and a sofa bed. Sleeps up to 10 guests (extra guest fees applicable after a certain number)! The house has all of the amenities necessary to enjoy your stay.  Amenities provided: -Free high speed WiFi -Netflix/Hulu on TV -Fully stocked kitchen -Fresh towels for each guest -Shampoo/shower products -Iron/ironing board. I'm always available through Airbnb messages :) Known affectionately as the "sixth borough," Jersey City is staking its claim as a destination in its own right within the New York City metropoli</t>
  </si>
  <si>
    <t>- Check out is strictly at 11am. Late checkout will be penalized at $35/hr - Absolutely NO PARTYING! - Tidy up a little to make maid's life easier - Heating is only on every year from (Phone number hidden by Airbnb) penalty fee will be charged for removing smoke detectors</t>
  </si>
  <si>
    <t>https://a0.muscache.com/im/pictures/84221223-fb70-4cf7-b68f-727ea6884383.jpg?aki_policy=large</t>
  </si>
  <si>
    <t>https://www.airbnb.com/users/show/181773256</t>
  </si>
  <si>
    <t>https://a0.muscache.com/im/pictures/user/d620816c-a183-4178-b3c4-5fac7274e6a9.jpg?aki_policy=profile_small</t>
  </si>
  <si>
    <t>https://a0.muscache.com/im/pictures/user/d620816c-a183-4178-b3c4-5fac7274e6a9.jpg?aki_policy=profile_x_medium</t>
  </si>
  <si>
    <t>{TV,Wifi,"Air conditioning",Kitchen,"Paid parking off premises",Heating,"Smoke detector","Carbon monoxide detector","Fire extinguisher",Essentials,Shampoo,Hangers,"Hair dryer",Iron,"Laptop friendly workspace","Private entrance","Baby monitor",Bathtub,"Baby bath","Babysitter recommendations","Bed linens","Extra pillows and blankets",Microwave,"Coffee maker",Refrigerator,"Dishes and silverware",Oven,Stove}</t>
  </si>
  <si>
    <t>https://www.airbnb.com/rooms/33069868</t>
  </si>
  <si>
    <t>118 Magnolia Ave 4B</t>
  </si>
  <si>
    <t>Quaint and quiet rooming house, walking distance to Journal Square Path station, offering clean room with private bathroom.</t>
  </si>
  <si>
    <t>This is a rooming house with private entrance and individual studio rooms, they all come with refrigerators and microwaves. You will have access to front door and key to your room to come and go as you please. Very Private and cozy</t>
  </si>
  <si>
    <t>Quaint and quiet rooming house, walking distance to Journal Square Path station, offering clean room with private bathroom. This is a rooming house with private entrance and individual studio rooms, they all come with refrigerators and microwaves. You will have access to front door and key to your room to come and go as you please. Very Private and cozy As the weather warms up you will have access to relax in the back yard.</t>
  </si>
  <si>
    <t>As the weather warms up you will have access to relax in the back yard.</t>
  </si>
  <si>
    <t>https://a0.muscache.com/im/pictures/da31145a-a071-4d29-986f-a46ecbeb4cc7.jpg?aki_policy=large</t>
  </si>
  <si>
    <t>{Internet,Wifi,"Air conditioning","Paid parking off premises","Free street parking",Heating,Washer,Dryer,"Smoke detector","Carbon monoxide detector","First aid kit","Fire extinguisher",Essentials,Shampoo,"Lock on bedroom door",Hangers,"Hair dryer",Iron,"Laptop friendly workspace","Self check-in",Keypad,"Private entrance","Hot water",Microwave,Refrigerator,"BBQ grill","Garden or backyard","Long term stays allowed"}</t>
  </si>
  <si>
    <t>https://www.airbnb.com/rooms/33070724</t>
  </si>
  <si>
    <t>Home sweet home</t>
  </si>
  <si>
    <t>Just keep the place clean I‚Äôm not home all the time I be home only on the weekend</t>
  </si>
  <si>
    <t>https://a0.muscache.com/im/pictures/0062bb58-bf5a-4e16-bd38-80bacb4aa6f1.jpg?aki_policy=large</t>
  </si>
  <si>
    <t>https://www.airbnb.com/users/show/248884304</t>
  </si>
  <si>
    <t>https://a0.muscache.com/im/pictures/user/4d7f09ca-eb5d-419f-b8a6-63c02f6a5a31.jpg?aki_policy=profile_small</t>
  </si>
  <si>
    <t>https://a0.muscache.com/im/pictures/user/4d7f09ca-eb5d-419f-b8a6-63c02f6a5a31.jpg?aki_policy=profile_x_medium</t>
  </si>
  <si>
    <t>{TV,"Air conditioning",Kitchen,"Pets allowed",Elevator,"Hot tub",Heating,Washer,Dryer,"Smoke detector","Carbon monoxide detector","Fire extinguisher",Essentials,"Private entrance","Hot water"}</t>
  </si>
  <si>
    <t>https://www.airbnb.com/rooms/33090206</t>
  </si>
  <si>
    <t>The Heart Of Jersey City -7 Min To NYC</t>
  </si>
  <si>
    <t>Enjoy New York City from this immaculately kept, private Floor Apartment  residence that sleeps 12 with outdoor space .  Located in Jersey City - "More House - Less Money" - just a 7 minute subway ride to the World Trade Center Subway Station Grove Street Path Station (24/7) direct travel times to points in NYC.. ¬†</t>
  </si>
  <si>
    <t>This home has the following sleeping accommodations  Bedroom 1 - Two Double Beds with private bathroom Bedroom 2 - one King Beds Bedroom 3 / one king bed Living Room - two sofa bed Full Size</t>
  </si>
  <si>
    <t>Enjoy New York City from this immaculately kept, private Floor Apartment  residence that sleeps 12 with outdoor space .  Located in Jersey City - "More House - Less Money" - just a 7 minute subway ride to the World Trade Center Subway Station Grove Street Path Station (24/7) direct travel times to points in NYC.. ¬† This home has the following sleeping accommodations  Bedroom 1 - Two Double Beds with private bathroom Bedroom 2 - one King Beds Bedroom 3 / one king bed Living Room - two sofa bed Full Size it does not have an elevator. The residence features a fully equipped kitchen including all the appliances and small wares to prepare home cooked meals. Enjoy your morning coffee brewed in a Keurig single brew coffee maker or tea from your electric tea kettle. World Trade Center - 7 Minutes - direct trains to all points in the city Financial District - 7 Minutes 14th St Station - 15 Minutes - major subway hub¬† Times Square area - 33rd Street - 18 Minutes. Empire State Building - 18 Minut</t>
  </si>
  <si>
    <t>World Trade Center - 7 Minutes - direct trains to all points in the city Financial District - 7 Minutes 14th St Station - 15 Minutes - major subway hub¬† Times Square area - 33rd Street - 18 Minutes. Empire State Building - 18 Minutes Central Park -30 Minutes There is also a ferry which is a great ride into the city. Statue of Liberty is 1.5 Miles from the home The residence is just a short walk to the subway station into New York City.</t>
  </si>
  <si>
    <t>it does not have an elevator.</t>
  </si>
  <si>
    <t>https://a0.muscache.com/im/pictures/119cea4e-1363-4a04-a62f-7b702429c987.jpg?aki_policy=large</t>
  </si>
  <si>
    <t>{TV,"Cable TV",Wifi,"Air conditioning",Kitchen,"Pets allowed","Free street parking",Heating,Washer,Dryer,"Smoke detector","Carbon monoxide detector",Essentials,Hangers,"Hair dryer",Iron,"Laptop friendly workspace","Private entrance",Bathtub,"High chair","Pack ‚Äôn Play/travel crib","Hot water","Bed linens","Extra pillows and blankets","Ethernet connection",Microwave,"Coffee maker",Refrigerator,Dishwasher,"Cooking basics",Oven,Stove,"Long term stays allowed"}</t>
  </si>
  <si>
    <t>https://www.airbnb.com/rooms/33090240</t>
  </si>
  <si>
    <t>Amazing Large APARTMENT / 12 min to Midtown NYC</t>
  </si>
  <si>
    <t>Newly renovated and full equipped 3 bedrooms and 1 bath apartment, located in Jersey City Heights, New Jersey at just 12 minutes ride  in public transportation from midtown and downtown  Manhattan.</t>
  </si>
  <si>
    <t>My apartment is very cozy with beautiful art and plants throughout for a relaxing vibe. It's located in a really lively neighborhood with lots of activities readily available to you. The building is really quiet so after a  long day of sightseeing is the perfect place to relax and unwind. A big apartment that feels homely. It is quiet and very clean.  Large windows  let fresh  air and sunlight in and the place enjoys high ceilings.  Bedroom 1 is large with two big windows and fits a Queen size bed. It is quite spacious. It sleeps 2. Bedroom 2 also has a queen bed which also sleep 2  Bedroom 3 also has a queen bed which also sleep 2 I will also provide and air mattress for extra guests.  The living room has a sofa bed, coffee table and flat screen TV. You have access to a full kitchen and a clean bathroom. The kitchen has a eat-in dining island.</t>
  </si>
  <si>
    <t>Newly renovated and full equipped 3 bedrooms and 1 bath apartment, located in Jersey City Heights, New Jersey at just 12 minutes ride  in public transportation from midtown and downtown  Manhattan. My apartment is very cozy with beautiful art and plants throughout for a relaxing vibe. It's located in a really lively neighborhood with lots of activities readily available to you. The building is really quiet so after a  long day of sightseeing is the perfect place to relax and unwind. A big apartment that feels homely. It is quiet and very clean.  Large windows  let fresh  air and sunlight in and the place enjoys high ceilings.  Bedroom 1 is large with two big windows and fits a Queen size bed. It is quite spacious. It sleeps 2. Bedroom 2 also has a queen bed which also sleep 2  Bedroom 3 also has a queen bed which also sleep 2 I will also provide and air mattress for extra guests.  The living room has a sofa bed, coffee table and flat screen TV. You have access to a full kitchen and a c</t>
  </si>
  <si>
    <t>Perfect location in jersey city</t>
  </si>
  <si>
    <t>Please note we do not offer private parking spot.  Our listing is 100% Legal so no last-minute cancellations.</t>
  </si>
  <si>
    <t>To My Entire Apartment</t>
  </si>
  <si>
    <t>Feel free to email me here on the website platform.</t>
  </si>
  <si>
    <t>https://a0.muscache.com/im/pictures/b2fa8f65-17ff-45c8-b366-e82ab715c499.jpg?aki_policy=large</t>
  </si>
  <si>
    <t>{TV,"Cable TV",Wifi,"Air conditioning",Kitchen,Heating,"Smoke detector","Carbon monoxide detector",Essentials,Shampoo,Hangers,"Hair dryer",Iron,"Laptop friendly workspace","Self check-in","Smart lock","Private living room","Pack ‚Äôn Play/travel crib","Hot water","Bed linens","Extra pillows and blankets","Ethernet connection","Pocket wifi",Microwave,"Coffee maker",Refrigerator,Dishwasher,"Dishes and silverware","Cooking basics",Oven,Stove,"Garden or backyard","Luggage dropoff allowed","Long term stays allowed","Trash can"}</t>
  </si>
  <si>
    <t>https://www.airbnb.com/rooms/33108082</t>
  </si>
  <si>
    <t>Premium Studio Apartment with New York City Views</t>
  </si>
  <si>
    <t>https://a0.muscache.com/im/pictures/2bad3dfd-6797-4ae8-8c2f-e9f064212b26.jpg?aki_policy=large</t>
  </si>
  <si>
    <t>https://www.airbnb.com/rooms/33108119</t>
  </si>
  <si>
    <t>Two Bedroom Apartment with Balcony and New York City Direct Views</t>
  </si>
  <si>
    <t>Beautiful 2 Bedroom 2 Bathroom suite in Modern Luxury high-rise residential building with state of the art amenities.  This apartment features Two Full Bedrooms and Two Full Bathroom with a spacious living room and full kitchen. Master Bedroom features King size bed and Guest Bedroom features Queen Size Bed.  You can also request similar apartment with Two Twin Size Bed in Guest Bedroom (subject to availability).  There is a queen size Sofa bed in Living Room for additional guests.  The key feature of the apartment is east facing balcony filling the living area with stunning view of New York City - World Trade Center, Empire State building and full views of New York city overlooking Hudson River.  All of our apartments come standard will fully equipped Kitchen with full size appliances : Microwave, Stove, Oven Range, Dishwasher, Cookware, Dinnerware, Silverware etc. Kitchen is designed for you to cook for your family. Everything is provided except groceries. Grocery store is right next</t>
  </si>
  <si>
    <t>https://a0.muscache.com/im/pictures/0fabe509-3377-44e8-84ef-ffe3c179f954.jpg?aki_policy=large</t>
  </si>
  <si>
    <t>https://www.airbnb.com/rooms/33108451</t>
  </si>
  <si>
    <t>Luxury Two Bedroom Apartment with New York City Views</t>
  </si>
  <si>
    <t xml:space="preserve">Beautiful 2 Bedroom 2 Bathroom suite in Modern Luxury high-rise residential building with state of the art amenities.  This apartment features Two Full Bedrooms and Two Full Bathroom with a spacious living room and full kitchen. Master Bedroom features King size bed and Guest Bedroom features Queen Size beds.  There is a queen size Sofa bed and Single Futon in Living Room for additional guests.  The key feature of the apartment is  views of New York City - World Trade Center overlooking Hudson River.  All of our apartments come standard will fully equipped Kitchen with full size appliances : Microwave, Stove, Oven Range, Dishwasher, Cookware, Dinnerware, Silverware etc. Kitchen is designed for you to cook for your family. Everything is provided except groceries. Grocery store is right next to building and it is open from 6am to midnight seven days a week.  There is a full size Washer/Dryer in the apartment. Master Bathroom has full size Bath tub and Guest Bathroom has stand-in shower. </t>
  </si>
  <si>
    <t>Apartment Amenities: ‚Ä¢	1300 square ft. unit ‚Ä¢	24-hour Doorman ‚Ä¢	2 Bedrooms ‚Ä¢	2 Bathrooms ‚Ä¢	King size bed: Master Bedroom ‚Ä¢	Queen size bed: Guest bedroom ‚Ä¢	Queen size sofa bed and Futon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	Dining Table/Chair ‚Ä¢	52-inch LED TV ‚Ä¢	DVD Player ‚Ä¢	Bathroom with Bath Tub ‚Ä¢	*Parking * Parking is $25/day. Parking must be reserved in advance and it is available on first come first serve basis. Suitable for: ‚Ä¢	Corporate Housing  ‚Ä¢	Relocation Accommodation. ‚Ä¢	Vacation Rental - New York City. ‚Ä¢	Elderly people. ‚Ä¢	Couples. ‚Ä¢	Family with kids. ‚Ä¢	Friends getaway. Convenient for attending events at : ‚Ä¢	Madison Square Garden ‚Ä¢	Javits Center ‚Ä¢	Prudential Center ‚Ä¢	M</t>
  </si>
  <si>
    <t>https://a0.muscache.com/im/pictures/f9f88aea-2d84-438e-a11f-1fcc821c665a.jpg?aki_policy=large</t>
  </si>
  <si>
    <t>https://www.airbnb.com/rooms/33108462</t>
  </si>
  <si>
    <t>https://a0.muscache.com/im/pictures/18be3a6a-6e83-42b2-82e8-3c70d464c5e7.jpg?aki_policy=large</t>
  </si>
  <si>
    <t>https://www.airbnb.com/rooms/33116780</t>
  </si>
  <si>
    <t>Peaceful rental space at Sherman Place.</t>
  </si>
  <si>
    <t>The Jersey City height where the apartment is located it's a beautiful and very quiet neighborhood. There‚Äôs a park across Kennedy Boulevard is so beautiful you have bikes to ride around. There are stores all around the area buses, taxis to get around.  You will love ‚ù§Ô∏è this Place.</t>
  </si>
  <si>
    <t>This whole apartment is a wonderful place you can cook, is big enough for four people to stay is private, very clean house the neighborhood is very quiet it and you can get around very easy, using bikes, buses, and trains.</t>
  </si>
  <si>
    <t>The Jersey City height where the apartment is located it's a beautiful and very quiet neighborhood. There‚Äôs a park across Kennedy Boulevard is so beautiful you have bikes to ride around. There are stores all around the area buses, taxis to get around.  You will love ‚ù§Ô∏è this Place. This whole apartment is a wonderful place you can cook, is big enough for four people to stay is private, very clean house the neighborhood is very quiet it and you can get around very easy, using bikes, buses, and trains. Close by, there is an Olympic swimming pool where everyone is welcome to use it. Of course, the guests are welcome to call me at any time. they can text me so whatever they need, I'm available to help them. Well, first of all, I've been living here since, I am 11 years old, and I'm still here in the same place, where, I live for so many years. it's a very pleasant place to live, very nice, very peaceful, very clean area and very friendly. Jersey City Heights is in the center of everything a</t>
  </si>
  <si>
    <t>Well, first of all, I've been living here since, I am 11 years old, and I'm still here in the same place, where, I live for so many years. it's a very pleasant place to live, very nice, very peaceful, very clean area and very friendly.</t>
  </si>
  <si>
    <t>The guests will be so happy and staying in my place because I will be available for them and guiding them assuring them that they're going to have a beautiful day in this beautiful apartment.</t>
  </si>
  <si>
    <t>Jersey City Heights is in the center of everything around it.  They can use the bike or they could use a taxi or they can call an Uber, or they could use the bus right at the block from the apartment. Restaurants are very close by. Hoboken is five minutes, and New York is Fifteen minutes from the Apartment.</t>
  </si>
  <si>
    <t>Close by, there is an Olympic swimming pool where everyone is welcome to use it.</t>
  </si>
  <si>
    <t>Of course, the guests are welcome to call me at any time. they can text me so whatever they need, I'm available to help them.</t>
  </si>
  <si>
    <t>Guests must do to their own dishes and take out their own trash. Guests may outsource their laundry or wash it at the laundromat a block away.  Guest must be courteous and res respectful to others. Guests are are not allowed to use drugs on the premises.  Guests may not sublet the apartment</t>
  </si>
  <si>
    <t>https://a0.muscache.com/im/pictures/afff88cd-1c0d-4703-a860-d0058cf2d427.jpg?aki_policy=large</t>
  </si>
  <si>
    <t>https://www.airbnb.com/users/show/249288457</t>
  </si>
  <si>
    <t>Austi</t>
  </si>
  <si>
    <t xml:space="preserve">I m a very happy person I work for the Jersey City Board of Education. I enjoy traveling, reading, writing and having fun with family and friends. Love Music, Dancing And Swimming. </t>
  </si>
  <si>
    <t>https://a0.muscache.com/im/pictures/user/e3a9fa78-b341-4d5d-aa1f-50b9cb45f899.jpg?aki_policy=profile_small</t>
  </si>
  <si>
    <t>https://a0.muscache.com/im/pictures/user/e3a9fa78-b341-4d5d-aa1f-50b9cb45f899.jpg?aki_policy=profile_x_medium</t>
  </si>
  <si>
    <t>{TV,Wifi,"Air conditioning",Kitchen,"Pets allowed","Free street parking",Heating,"Smoke detector","Carbon monoxide detector","First aid kit","Fire extinguisher",Essentials,Shampoo,"Lock on bedroom door",Hangers,"Hair dryer",Iron,"Laptop friendly workspace","Self check-in",Lockbox,"Private living room","Hot water","Bed linens","Extra pillows and blankets",Microwave,"Coffee maker",Refrigerator,"Dishes and silverware","Cooking basics",Oven,Stove,"BBQ grill","Garden or backyard","Luggage dropoff allowed","Long term stays allowed","Cleaning before checkout","Well-lit path to entrance"}</t>
  </si>
  <si>
    <t>https://www.airbnb.com/rooms/33125335</t>
  </si>
  <si>
    <t>Hip 2BR  Loft w/Club Amenities, 10 Minutes fr NYC</t>
  </si>
  <si>
    <t>The industrial lofts of Soho are quintessential NYC. This 1,000-sq.ft. (93 sqm.) loft in a century-old warehouse in Jersey City‚Äôs Powerhouse Arts District is equally hip. With exposed ducts, hand-hewn beams and exposed brick, the loft has two large bedrooms, two bathrooms and every comfort ‚Äî plus a roof deck and club-style amenities on-site! Catch a PATH train to NYC or enjoy dining and galleries nearby. Deedee‚Äôs guest services manager will greet you and be on call to make your stay exceptional.</t>
  </si>
  <si>
    <t xml:space="preserve">The Historic Warehouse   This 450,000 square-foot building was once the headquarters of the nation‚Äôs first wholesale mail-order business. Convenient to rail and shipping lines, it featured a ground-floor showroom and warehouse, packed to the rafters with retail goods sold in five-and-dime stores.  Recent renovations preserved the integrity of the historic building (check out the barrel ceilings when you head out to the roof deck!), while adding a distinctive level of luxury and convenience. Situated within Jersey City's Powerhouse Arts District (PAD), it is home to 14 artists‚Äô studios and has an art gallery on site, along with community amenities, including: ‚Ä¢24-hour concierge service ‚Ä¢Roof deck with multi-screen TV, lounge area, fireplace, outdoor kitchen and (Website hidden by Airbnb) sweeping views of Manhattan  ‚Ä¢Indoor penthouse lounge overlooking roof deck ‚Ä¢State-of-the-art fitness center with stadium-seating spin room ‚Ä¢Clubroom with pool table and flat screen TV ‚Ä¢Children‚Äôs play </t>
  </si>
  <si>
    <t>The industrial lofts of Soho are quintessential NYC. This 1,000-sq.ft. (93 sqm.) loft in a century-old warehouse in Jersey City‚Äôs Powerhouse Arts District is equally hip. With exposed ducts, hand-hewn beams and exposed brick, the loft has two large bedrooms, two bathrooms and every comfort ‚Äî plus a roof deck and club-style amenities on-site! Catch a PATH train to NYC or enjoy dining and galleries nearby. Deedee‚Äôs guest services manager will greet you and be on call to make your stay exceptional. The Historic Warehouse   This 450,000 square-foot building was once the headquarters of the nation‚Äôs first wholesale mail-order business. Convenient to rail and shipping lines, it featured a ground-floor showroom and warehouse, packed to the rafters with retail goods sold in five-and-dime stores.  Recent renovations preserved the integrity of the historic building (check out the barrel ceilings when you head out to the roof deck!), while adding a distinctive level of luxury and convenience. Sit</t>
  </si>
  <si>
    <t>The 12-block Powerhouse Arts District (PAD), part of Jersey City‚Äôs Waterfront neighborhood, is a hub for the arts. Some of the world‚Äôs largest manufacturing and wholesale warehouses that flourished here between the 19th century and the Great Depression were converted into artist live/work spaces in the late 1990s and early 2000s through WALDO (Work and Live District Overlay), considered Jersey City‚Äôs version of Brooklyn‚Äôs DUMBO. Today this bustling cultural center is home to residential lofts and high-rise developments surrounded by new art galleries, shops and restaurants.   Join commuters and residents on the Hudson River Waterfront at the Harborside Ferry Landing and Paulus Hook, where you can catch a ferry to Midtown Manhattan, Wall Street and Battery Park City, or simply soak in a view of NYC you wouldn‚Äôt have it you stayed in Manhattan or Brooklyn. A short walk away, a stretch of Newark Avenue that was pedestrianized in 2015 and hosts many festivals and special events in the hear</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</si>
  <si>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Porter Service We are happy to arrange for porter service if you would like help getting your luggage into your apartment and setup.  Please contact us in advance if you are interested in this service. Car Service The most convenient (and comfortable) transport from the airport is via our private car service. We have a trusted company that we work with for airport transfers.  Your options For a one-way transfer to or from JFK or LaGuardia Airports, your options are: ‚Ä¢	A mid-sized SUV (Lincoln MKT), which carries up to 4 passengers comfortably at a rate of US$145, plus US$15 tolls ‚Ä¢	A larger SUV (Chevy Suburban) which carries up to 6 passengers (with av</t>
  </si>
  <si>
    <t>From the Grove Street or Exchange Place PATH stations (both about three blocks away), you can catch a train that will have you on the streets of Midtown or Downtown Manhattan within about 10 minutes. From there, it‚Äôs easy to make connections on New York City's MTA Subway system.  Other great options close-by include the Water Taxi and NY Waterway ferries that carry commuters across the Hudson River. The Light Rail, two blocks away, is an excellent way to get around Jersey City or visit nearby communities such as Hoboken.</t>
  </si>
  <si>
    <t>https://a0.muscache.com/im/pictures/cc538620-ce1c-4c05-9cbf-7f6bcca6d9fa.jpg?aki_policy=large</t>
  </si>
  <si>
    <t>{TV,"Cable TV",Internet,Wifi,"Air conditioning",Kitchen,"Paid parking off premises",Gym,Elevator,Heating,"Family/kid friendly",Washer,Dryer,"Smoke detector","Carbon monoxide detector","Fire extinguisher",Essentials,Shampoo,"Lock on bedroom door","24-hour check-in",Hangers,"Hair dryer",Iron,"High chair",Crib,"Pack ‚Äôn Play/travel crib","Hot water","Bed linens",Microwave,"Coffee maker",Refrigerator,Dishwasher,"Dishes and silverware","Cooking basics",Oven,Stove,"BBQ grill","Patio or balcony","Luggage dropoff allowed","Long term stays allowed","Host greets you"}</t>
  </si>
  <si>
    <t>https://www.airbnb.com/rooms/33131204</t>
  </si>
  <si>
    <t>Amazing 2 Bedroom near NYC/15 min from Midtown</t>
  </si>
  <si>
    <t>Newly renovated and full equipped 2 bedrooms and  1 bath apartment, located in Jersey City Heights, New Jersey at just 15 minutes ride in public transportation to midtown and downtown Manhattan.</t>
  </si>
  <si>
    <t>My apartment is very cozy  with beautiful art and plants throughout for a relaxing vibe. It's located in a really lively neighborhood with lots of activities readily available to you. The building is really quiet so after  a long day of sightseeing is the perfect place to relax and unwind.  A big apartment that  feels homely. It is quiet and very clean.  Large windows let fresh air and sunlight in and the place enjoys high ceilings.  Bedroom 1:  Queen size  bed with two  big windows. quite and spacious, It fits 2. Bedroom 2 also has a queen bed which also sleep 2  Living room: Large open living room with two sofa beds and flat screen TV. The living room has two sofa beds, a coffee table, and flat screen TV. You have access to a full kitchen and a clean bathroom. The kitchen has an eat-in dining island.</t>
  </si>
  <si>
    <t>Newly renovated and full equipped 2 bedrooms and  1 bath apartment, located in Jersey City Heights, New Jersey at just 15 minutes ride in public transportation to midtown and downtown Manhattan. My apartment is very cozy  with beautiful art and plants throughout for a relaxing vibe. It's located in a really lively neighborhood with lots of activities readily available to you. The building is really quiet so after  a long day of sightseeing is the perfect place to relax and unwind.  A big apartment that  feels homely. It is quiet and very clean.  Large windows let fresh air and sunlight in and the place enjoys high ceilings.  Bedroom 1:  Queen size  bed with two  big windows. quite and spacious, It fits 2. Bedroom 2 also has a queen bed which also sleep 2  Living room: Large open living room with two sofa beds and flat screen TV. The living room has two sofa beds, a coffee table, and flat screen TV. You have access to a full kitchen and a clean bathroom. The kitchen has an eat-in dining</t>
  </si>
  <si>
    <t>Our listing is 100% legal so no last minute cancellations. If you have any other questions please don‚Äôt hesitate to contact me.</t>
  </si>
  <si>
    <t>https://a0.muscache.com/im/pictures/247d654b-d112-4879-81a7-26e62e19ca6a.jpg?aki_policy=large</t>
  </si>
  <si>
    <t>{TV,"Cable TV",Wifi,"Air conditioning",Kitchen,Heating,"Smoke detector","Carbon monoxide detector",Essentials,Shampoo,Hangers,"Hair dryer",Iron,"Laptop friendly workspace","Self check-in","Smart lock",Crib,"Hot water","Bed linens","Extra pillows and blankets","Ethernet connection","Pocket wifi",Microwave,"Coffee maker",Refrigerator,Dishwasher,"Dishes and silverware","Cooking basics",Oven,Stove,"Long term stays allowed"}</t>
  </si>
  <si>
    <t>https://www.airbnb.com/rooms/33139188</t>
  </si>
  <si>
    <t>BRAND NEW GROVE ST GEM| 10 min to NYC| sleeps 20+</t>
  </si>
  <si>
    <t>VIDEO TOUR:  Search "TS3000ZZ" on YouTube for the video. Extra large (4,000 sq ft) brand new mansion by Grove St Path Station.  Awesome backyard! Always clean! Ready to Cook Kitchen. Dishwasher, Iron, Hair drier, Coffe maker, Microwave. Always fresh linen and towels. 5 min walk from Grove station (Path train, 2 stops to Manhattan). Quick walk to ferry 9 miles from Newark airport. Newport mall and ShopRite 5 mins away Fits up to 23 Free wifi and cable TV, 2 flat screen 4K Smart TVs Parking nearby</t>
  </si>
  <si>
    <t>New, comfortable, safe, always clean and private 7 bedroom / 6 bathroom house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Beautiful renovated private 3 bedroom/2 bathroom apartment that sleeps up to 9 people in Jersey City. Comfortable and totally private apartment in a fantastic elevator building. Enjoy trendy restaurants, bars, and cafes in a beautiful section of Jersey City, just minutes from Manhattan. DETAILS: Bedroom #1 (sleeps 2) - spacious bedroom with comfortable Queen bed, nightstand, lamp, dresser, bathroom next door and closet. Bedroom #2 - (sleeps 4) cozy bedroom with 2 queen size beds, nightstand, lamp, and</t>
  </si>
  <si>
    <t>VIDEO TOUR:  Search "TS3000ZZ" on YouTube for the video. Extra large (4,000 sq ft) brand new mansion by Grove St Path Station.  Awesome backyard! Always clean! Ready to Cook Kitchen. Dishwasher, Iron, Hair drier, Coffe maker, Microwave. Always fresh linen and towels. 5 min walk from Grove station (Path train, 2 stops to Manhattan). Quick walk to ferry 9 miles from Newark airport. Newport mall and ShopRite 5 mins away Fits up to 23 Free wifi and cable TV, 2 flat screen 4K Smart TVs Parking nearby New, comfortable, safe, always clean and private 7 bedroom / 6 bathroom house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Beaut</t>
  </si>
  <si>
    <t>This beautiful vacation property in the stunning location is right in the center of historic Jersey City downtown minutes away from Manhattan, NYC. Recently renovated and filled with natural light and modern d√©cor, it's walkable to the very best landmarks, restaurants, and night spots the city has to offer. With easy access to parking and public transport it's a perfect place to visit in any season. Book now! RECOMMENDED PLACES TO EAT NEARBY (1-2 blocks away on Grove St): Matthew Food and Drink Hudson Hall - on Marin Blvd Taqueria Downtown Dullboy bar Sushi Japanese Tidal Poke Downtown Yogurt and Ice Cream SouthHouse Porta Orale Mexican Kitchen ...and many more...</t>
  </si>
  <si>
    <t>ACCESS: The Grove Street Path Stations is a 5 min walk away away from the house. Convenient to World Trade Center, Union Square, Times Square, Grand Central Terminal, Greenwich Village, Metropolitan Met Museum, MOMA, Central Park, Empire State Building, Midtown.</t>
  </si>
  <si>
    <t>https://a0.muscache.com/im/pictures/37fc5b75-32f1-405f-b8bd-3304845c12eb.jpg?aki_policy=large</t>
  </si>
  <si>
    <t>{TV,"Cable TV",Wifi,"Air conditioning",Kitchen,"Paid parking off premises","Free street parking",Heating,Washer,Dryer,"Smoke detector","Carbon monoxide detector","First aid kit","Safety card","Fire extinguisher",Essentials,Shampoo,"Lock on bedroom door",Hangers,"Hair dryer",Iron,"Laptop friendly workspace","Self check-in",Keypad,"Private living room","Private entrance","Hot water","Bed linens","Extra pillows and blankets","Ethernet connection","Pocket wifi",Microwave,"Coffee maker",Refrigerator,Dishwasher,"Dishes and silverware","Cooking basics",Oven,Stove,"Garden or backyard","Long term stays allowed"}</t>
  </si>
  <si>
    <t>https://www.airbnb.com/rooms/33140128</t>
  </si>
  <si>
    <t>1 Bedroom suite,Easy access to NYC Just Renovated</t>
  </si>
  <si>
    <t>Cellar unit in a multi family home and completely private. 1 bedroom unit includes 3 beds and sleeps 4. Located walking distance from Liberty State Park light rail station for easy access to NYC and vibrant downtown Jersey City Many restaurants, deli‚Äôs  and shops to choose from within walking distance.  This unit has just been renovated and furnished for your comfort</t>
  </si>
  <si>
    <t>Cellar unit in a multi family home and completely private. 1 bedroom unit includes 3 beds and sleeps 4. Located walking distance from Liberty State Park light rail station for easy access to NYC and vibrant downtown Jersey City Many restaurants, deli‚Äôs  and shops to choose from within walking distance.  This unit has just been renovated and furnished for your comfort Completely private , guest can use the backyard and deck Available through Airbnb Application  I‚Äôm also in the area and when I‚Äôm away someone from my team will be left in charge to interact with guests Liberty State Park &amp; Light Rail  Berry Lane Park  Downtown Jersey City ( vibrant restaurants &amp; nightlife ) Easy access to New York City  A dozen restaurants, Delis and grocery stores within walking distance Liberty State Park light rail Station  Uber &amp; Lyft If you will street  park please be mindful of the the ‚Äúno parking ‚Äúsigns for street sweeping days.  Tue &amp; Fri - 10am - noon (our side ) Mon &amp; Thur 10am -noon ( opposite s</t>
  </si>
  <si>
    <t>Liberty State Park &amp; Light Rail  Berry Lane Park  Downtown Jersey City ( vibrant restaurants &amp; nightlife ) Easy access to New York City  A dozen restaurants, Delis and grocery stores within walking distance</t>
  </si>
  <si>
    <t>If you will street  park please be mindful of the the ‚Äúno parking ‚Äúsigns for street sweeping days.  Tue &amp; Fri - 10am - noon (our side ) Mon &amp; Thur 10am -noon ( opposite side )</t>
  </si>
  <si>
    <t>Liberty State Park light rail Station  Uber &amp; Lyft</t>
  </si>
  <si>
    <t>Completely private , guest can use the backyard and deck</t>
  </si>
  <si>
    <t>Available through Airbnb Application  I‚Äôm also in the area and when I‚Äôm away someone from my team will be left in charge to interact with guests</t>
  </si>
  <si>
    <t>Please treat my apartment as if where your own. No smoking  of any kind is allowed inside the unit but you can smoke in the alley, please do not litter.  Garbage can be left in the alley inside the bins , please recycle ‚ôªÔ∏è  Loud noise to a minimum after 1030pm on weekdays and 1130pm on weekends</t>
  </si>
  <si>
    <t>https://a0.muscache.com/im/pictures/0bec4f6d-c5da-4ca4-bb60-53c190bc7c30.jpg?aki_policy=large</t>
  </si>
  <si>
    <t>{TV,Wifi,"Air conditioning",Kitchen,"Free street parking",Heating,"Smoke detector","Carbon monoxide detector","First aid kit","Fire extinguisher",Essentials,Shampoo,Hangers,"Hair dryer",Iron,"Laptop friendly workspace","Self check-in",Keypad,"Private entrance","Hot water","Bed linens","Extra pillows and blankets",Microwave,"Coffee maker",Refrigerator,"Dishes and silverware","Cooking basics","Trash can"}</t>
  </si>
  <si>
    <t>https://www.airbnb.com/rooms/33140318</t>
  </si>
  <si>
    <t>Historic renovated 2 Bedrooms and luxury bathroom</t>
  </si>
  <si>
    <t>You will love staying in our historic modern cozy house in Jersey City! 12 minute walk to the Journal Square Path Train into Manhattan. We provide all of the comfort of a great stay- soft,  linens and towels,  full luxury renovated bathroom, shared between only 2 bedrooms. Fast wifi - Guests are welcome to  enjoy a latte or tea in the morning  and have access to our garden. Our home is good for couples, solo adventurers, business travelers, families.</t>
  </si>
  <si>
    <t>Our newly renovated home kept its original historical charm details. All  modern furnishings,  vintage artifacts, made by family.    NO SHOE POLICY Shoes are to be removed in the entrance, and are not allowed to be worn throughout the house please. BEDROOM Your private,  light-filled cozy bedrooms with comfortable queen size beds. Blackout curtains allow for a darkened room for amazing sleeping!  BATHROOM Enjoy the full luxury renovated bathroom with a shower- bath tub combination surrounded by marble. I am sure you will love it!   Shampoo, conditioner, body wash provided with hair dryer, and toiletries provided.  THE KITCHEN:  Enjoy our modern coffee machine for cappuccinos, lattes etc.  Tea is also provided. GARDEN: In the spring, summer, and fall, enjoy our deck with your coffee and tea.</t>
  </si>
  <si>
    <t>You will love staying in our historic modern cozy house in Jersey City! 12 minute walk to the Journal Square Path Train into Manhattan. We provide all of the comfort of a great stay- soft,  linens and towels,  full luxury renovated bathroom, shared between only 2 bedrooms. Fast wifi - Guests are welcome to  enjoy a latte or tea in the morning  and have access to our garden. Our home is good for couples, solo adventurers, business travelers, families. Our newly renovated home kept its original historical charm details. All  modern furnishings,  vintage artifacts, made by family.    NO SHOE POLICY Shoes are to be removed in the entrance, and are not allowed to be worn throughout the house please. BEDROOM Your private,  light-filled cozy bedrooms with comfortable queen size beds. Blackout curtains allow for a darkened room for amazing sleeping!  BATHROOM Enjoy the full luxury renovated bathroom with a shower- bath tub combination surrounded by marble. I am sure you will love it!   Shampoo</t>
  </si>
  <si>
    <t>We are 2 blocks away from our famous local bagel store "Wonder bagels"  that makes the best bagels, along with great sandwiches, omelettes and salad available to take out. Also, We are 3 blocks away from beautiful historical Lincoln Park, where you can go walking or Jogging.</t>
  </si>
  <si>
    <t>20 minute Uber or Taxi ride from Newark Airport (EWR) 12 min walk to JSQ PATH From JSQ PATH: 15 minute ride to World Trade Center. 15-20 mins to Manhattan - West Village, Union Square, Chelsea, Herald Square, Midtown Empire State Building, Macy‚Äôs, Times Square, etc. We offer FREE PARKING space.</t>
  </si>
  <si>
    <t>Unlike like other air b&amp;b we live on site and are available to assist our guests and answer questions to make our guests welcome and feel like home. But we also always ensure that guest privacy is always respected.</t>
  </si>
  <si>
    <t>- Quiet hours after 10pm - No shoes policy</t>
  </si>
  <si>
    <t>https://a0.muscache.com/im/pictures/f3eb09ae-4610-4e5a-8016-48e7511e23e1.jpg?aki_policy=large</t>
  </si>
  <si>
    <t>https://www.airbnb.com/users/show/78933731</t>
  </si>
  <si>
    <t xml:space="preserve">Fashion Stylist originally from the South of France married to a Californian man, we enjoy people and sharing our love with hosting and eating delicious cooked meals. </t>
  </si>
  <si>
    <t>https://a0.muscache.com/im/pictures/user/d6d6d661-0124-4d51-ae5c-6f4df6903a85.jpg?aki_policy=profile_small</t>
  </si>
  <si>
    <t>https://a0.muscache.com/im/pictures/user/d6d6d661-0124-4d51-ae5c-6f4df6903a85.jpg?aki_policy=profile_x_medium</t>
  </si>
  <si>
    <t>{Wifi,"Air conditioning",Kitchen,"Free parking on premises",Heating,Washer,Dryer,"Smoke detector","Carbon monoxide detector","First aid kit","Fire extinguisher",Essentials,Shampoo,"Lock on bedroom door",Hangers,"Hair dryer",Iron,"Laptop friendly workspace"}</t>
  </si>
  <si>
    <t>https://www.airbnb.com/rooms/33141406</t>
  </si>
  <si>
    <t>HEART of DOWNTOWN REMARKABLE 7BR/6BA MIN to NYC‚ô•</t>
  </si>
  <si>
    <t>Create a memorable vacation or business trip by staying at this clean, relaxing, comfortable house with ample private outdoor space. Perfect location for exploring/working in NYC. This spacious fully renovated 7 bedroom, 6 full bath, separate dining an living area house, is located walking distance to many great restaurants, bars, cafes in a trendy, vibrant, and safe downtown area of Jersey City area just a short 2 stop subway ride to NYC. VIDEO TOUR: Search for "TS3000ZZ" on YouTube</t>
  </si>
  <si>
    <t xml:space="preserve">Comfortable, safe, clean and private 7 bedroom / 6 bathroom house in Jersey City. Please tell us a bit about yourself and your trip when you book. Our calendar is accurate but we might be in communication with other guests. Your dates are not secure until you complete your booking.  Parents traveling with young children and infants, please be aware the house has stairs inside with no specialty guards or barriers that would prevent access to the stairs NOTE: If you would like to check the pricing, you can enter the dates you are interested in and click "book it", the next screen will show you the final price before you process payment and confirm. Beautifully renovated and decorated private 7 bedroom / 6 bathroom house that sleeps 23 people comfortably in downtown Jersey City. Comfortable and totally private house in a fantastic part of downtown Jersey City. Enjoy trendy restaurants, bars, and cafes in a beautiful section of downtown Jersey City, just minutes from Manhattan.  DETAILS:  </t>
  </si>
  <si>
    <t>Create a memorable vacation or business trip by staying at this clean, relaxing, comfortable house with ample private outdoor space. Perfect location for exploring/working in NYC. This spacious fully renovated 7 bedroom, 6 full bath, separate dining an living area house, is located walking distance to many great restaurants, bars, cafes in a trendy, vibrant, and safe downtown area of Jersey City area just a short 2 stop subway ride to NYC. VIDEO TOUR: Search for "TS3000ZZ" on YouTube Comfortable, safe, clean and private 7 bedroom / 6 bathroom house in Jersey City. Please tell us a bit about yourself and your trip when you book. Our calendar is accurate but we might be in communication with other guests. Your dates are not secure until you complete your booking.  Parents traveling with young children and infants, please be aware the house has stairs inside with no specialty guards or barriers that would prevent access to the stairs NOTE: If you would like to check the pricing, you can e</t>
  </si>
  <si>
    <t>THE LOCATION: Walking distance to Van Vorst Park and Hamilton Park, cafes, restaurants, and bars, supermarket, and drug store. 2 PATH (subway that connects New Jersey &amp; New York) stops away from Manhattan.</t>
  </si>
  <si>
    <t>It's your entire private house. You don't share it with anyone else. We offer 24/7 access via electronic keypad lock.</t>
  </si>
  <si>
    <t>- 1. Local guests - please send us a message before booking. - 2. Occupancy limits: cannot be more than 23 persons on the property at any time. Violation of this could lead to immediate removal of all guests. - 3. This is a self check-in property, you certify that you are willing and able to follow the instructions provided in the welcome email/house manual. You agree not to contact your Airbnb host before reading the welcome email/manual. - 4.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- 5. You agree that you are booking our place in good faith and will not attempt to damage your host's busines</t>
  </si>
  <si>
    <t>https://a0.muscache.com/im/pictures/43144109-c21b-4cef-8bad-9fcce1eede18.jpg?aki_policy=large</t>
  </si>
  <si>
    <t>{TV,"Cable TV",Wifi,"Air conditioning",Kitchen,"Paid parking off premises","Free street parking",Heating,Washer,Dryer,"Smoke detector","Carbon monoxide detector","First aid kit","Safety card","Fire extinguisher",Essentials,Shampoo,"Lock on bedroom door",Hangers,"Hair dryer",Iron,"Laptop friendly workspace","Self check-in",Keypad,"Private living room","Private entrance",Bathtub,"Room-darkening shades","Hot water","Bed linens","Extra pillows and blankets","Ethernet connection",Microwave,"Coffee maker",Refrigerator,Dishwasher,"Dishes and silverware","Cooking basics",Oven,Stove,"Garden or backyard","Long term stays allowed","Shower gel","Trash can"}</t>
  </si>
  <si>
    <t>https://www.airbnb.com/rooms/33191583</t>
  </si>
  <si>
    <t>Two Bedroom Apartment with Balcony and NYC Views</t>
  </si>
  <si>
    <t>Beautiful 2 Bedroom 2 Bathroom suite in Modern Luxury high-rise residential building with state of the art amenities.  This apartment features Two Full Bedrooms and Two Full Bathroom with a spacious living room and full kitchen. Master Bedroom features King size bed and Guest Bedroom features a queen Size bed.  The key feature of the apartment is east facing balcony filling the living area with stunning view of New York City.</t>
  </si>
  <si>
    <t>Beautiful 2 Bedroom 2 Bathroom suite in Modern Luxury high-rise residential building with state of the art amenities.  This apartment features Two Full Bedrooms and Two Full Bathroom with a spacious living room and full kitchen. Master Bedroom features King size bed and Guest Bedroom features a queen Size bed.  The key feature of the apartment is east facing balcony filling the living area with stunning view of New York City. Apartment Amenities: ‚Ä¢	1300 square ft. unit ‚Ä¢	Balcony with New York City Skyline views ‚Ä¢	24-hour Doorman ‚Ä¢	2 Bedrooms ‚Ä¢	2 Bathrooms ‚Ä¢	King size bed: Master Bedroom ‚Ä¢	Queen size bed: Guest bedroom ‚Ä¢	Queen size sofa bed in living room ‚Ä¢	Fully equipped kitchen with Stainless Steel appliances. ‚Ä¢	Italian Hardwood floors. ‚Ä¢	Carpeted Bedroom ‚Ä¢	Cable (Complimentary/Free) ‚Ä¢	High speed internet (Complimentary/Free) ‚Ä¢	Laundry in unit (Washer/Dryer) ‚Ä¢	Dishwasher ‚Ä¢	Hardwood floors ‚Ä¢	Granite countertops ‚Ä¢	Energy Star Whirlpool stainless steel appliances ‚Ä¢	Memory Foam Mattress ‚Ä¢</t>
  </si>
  <si>
    <t>https://a0.muscache.com/im/pictures/767441c5-9af5-435c-a330-7dcef1a59f86.jpg?aki_policy=large</t>
  </si>
  <si>
    <t>{TV,"Cable TV",Internet,Wifi,"Air conditioning",Pool,Kitchen,"Paid parking off premises",Doorman,Gym,Elevator,"Free street parking","Hot tub","Buzzer/wireless intercom",Heating,Washer,Dryer,"Smoke detector",Shampoo,"Lock on bedroom door",Hangers,"Hair dryer",Iron,"Private living room","Private entrance","Children‚Äôs books and toys",Microwave,"Coffee maker",Refrigerator,Dishwasher,"Dishes and silverware",Oven,Stove,"BBQ grill","Patio or balcony","Long term stays allowed",Other}</t>
  </si>
  <si>
    <t>https://www.airbnb.com/rooms/33199688</t>
  </si>
  <si>
    <t>OCEAN BREEZE GUESTHOUSE #5</t>
  </si>
  <si>
    <t>https://a0.muscache.com/im/pictures/928997ef-9597-4552-89b8-5479dc7fd629.jpg?aki_policy=large</t>
  </si>
  <si>
    <t>{TV,"Cable TV",Wifi,"Air conditioning",Kitchen,Heating,"Smoke detector","Carbon monoxide detector","First aid kit","Fire extinguisher",Essentials,Shampoo,"Lock on bedroom door",Hangers,Iron,"Private living room","Private entrance","Hot water","Host greets you"}</t>
  </si>
  <si>
    <t>https://www.airbnb.com/rooms/33215083</t>
  </si>
  <si>
    <t>Huge 4 Bedroom Loft,minutes from Tribeca and WTC!!</t>
  </si>
  <si>
    <t>10 Minutes commute to Soho!  Gorgeous High Ceiling loft with Large windows and Modern Design. Freshly renovated 4 bedroom apartment, Large equipped kitchen, Laundry in unit and Great street view of Grove! Newark Avenue is densely populated with amazing restaurants ranging from Italian to Japanese and everything in between. Start from the Grove St PATH and work your way up. The Path train, right around the corner, the ride takes 10-15 minutes to union square and 34th street!!</t>
  </si>
  <si>
    <t>10 Minutes commute to Soho!  Gorgeous High Ceiling loft with Large windows and Modern Design. Freshly renovated 4 bedroom apartment, Large equipped kitchen, Laundry in unit and Great street view of Grove! Newark Avenue is densely populated with amazing restaurants ranging from Italian to Japanese and everything in between. Start from the Grove St PATH and work your way up. The Path train, right around the corner, the ride takes 10-15 minutes to union square and 34th street!! Newly renovated loft style apartment. - 12 ft ceiling with huge window  - Newly renovated kitchen fully equipped - Beautifully renovated bathroom with a bathtub - Laundry room in unit - Game room in unit! Clean Towels and linens provided! Everything below is provided as well!! * Pots * Pans  * Dishes and Glasses * Coffee Maker, and some cooking items. Grove Street Path Station is only a few blocks from the apartment. Convenient to World Trade Center, Union Square, Times Square, Grand Central Terminal, Greenwich Vil</t>
  </si>
  <si>
    <t>Whenever I am needed!</t>
  </si>
  <si>
    <t>https://a0.muscache.com/im/pictures/4ca762e1-c4dd-4756-a8c7-9042eb14ee02.jpg?aki_policy=large</t>
  </si>
  <si>
    <t>https://www.airbnb.com/users/show/250079079</t>
  </si>
  <si>
    <t>Elazar</t>
  </si>
  <si>
    <t>https://a0.muscache.com/im/pictures/user/0a077d9e-0df6-43b4-af53-06ba0fdad5cb.jpg?aki_policy=profile_small</t>
  </si>
  <si>
    <t>https://a0.muscache.com/im/pictures/user/0a077d9e-0df6-43b4-af53-06ba0fdad5cb.jpg?aki_policy=profile_x_medium</t>
  </si>
  <si>
    <t>{TV,Wifi,"Air conditioning",Kitchen,Heating,Washer,Dryer,"Smoke detector","Carbon monoxide detector",Essentials,Shampoo,Hangers,"Hair dryer",Iron}</t>
  </si>
  <si>
    <t>https://www.airbnb.com/rooms/33215249</t>
  </si>
  <si>
    <t>Gorgeous Townhouse in the Heart of Jersey City!</t>
  </si>
  <si>
    <t>Sun filled home that is private and peaceful.  This quiet apartment is on the top floor of a renovated historic home and has amenities for families, business travelers, and students alike, including queen beds, air conditioning, wifi, smart TV, washer and dryer, oven, dishwasher, and more!  If you have never been to Jersey City, you are in for a treat. Safe neighborhood with restaurants, shops and parks within a few blocks.  A half mile walk to the Grove Street Path station into NYC.</t>
  </si>
  <si>
    <t>This apartment is both modern and cozy, with one private bedroom, and a sleeping alcove. The space is open, with hardwood floors, and high ceilings. Bedroom 1- Master bedroom: Queen Alcove: Queen Additional bedding: Queen pull out sofa The sun pours in to make for a cheery space and there are adjustable blackout shades in the bedroom and sleeping alcove for a good nights rest. The kitchen has brand new appliances and there is an in-unit washer and dryer.</t>
  </si>
  <si>
    <t>Sun filled home that is private and peaceful.  This quiet apartment is on the top floor of a renovated historic home and has amenities for families, business travelers, and students alike, including queen beds, air conditioning, wifi, smart TV, washer and dryer, oven, dishwasher, and more!  If you have never been to Jersey City, you are in for a treat. Safe neighborhood with restaurants, shops and parks within a few blocks.  A half mile walk to the Grove Street Path station into NYC. This apartment is both modern and cozy, with one private bedroom, and a sleeping alcove. The space is open, with hardwood floors, and high ceilings. Bedroom 1- Master bedroom: Queen Alcove: Queen Additional bedding: Queen pull out sofa The sun pours in to make for a cheery space and there are adjustable blackout shades in the bedroom and sleeping alcove for a good nights rest. The kitchen has brand new appliances and there is an in-unit washer and dryer. Guests have full, private access to the top floor of</t>
  </si>
  <si>
    <t>The neighborhood is filled with restaurants, bars, and shops within a few blocks from the apartment.  3 blocks away is Hamilton Park, with lawns, playgrounds, tennis courts, restaurants, coffee shops, ice cream, gym, and occasional farmers market.</t>
  </si>
  <si>
    <t>Parking is not included, but there are a few parking options.  I like Columbus Garage LLC, 66 Christopher Columbus Drive, Jersey City, NJ 07302.  I believe it‚Äôs $28 a day.  It‚Äôs right next to the Grove Street Path into NYC. Street parking is for residents only on weekdays, meaning there is a two hour limit on parking Monday-Friday from 8am to 5pm.  Nights and weekends you can park on the street.</t>
  </si>
  <si>
    <t>Public transportation to NYC and Newark Airport via the Path train. The train is a 7 minute ride to the World Trade Center in Manhattan. Easy access by Path or Uber to Newark Airport.</t>
  </si>
  <si>
    <t>Guests have full, private access to the top floor of the brownstone.</t>
  </si>
  <si>
    <t>I am available promptly by text and email. My husband and I live in the downstairs unit, but we prefer to give guests privacy during their stay.</t>
  </si>
  <si>
    <t>House Rules In order to provide the best experience for our guests, we kindly request the following rules to be followed.   1) Please be respectful of our neighbors with noise levels.   2) No smoking, candles, matches, or flammables.  If there is evidence of smoking, matches, anything flammable inside or outside on the property, we will charge a minimum additional amount of $88. 3) No guests except those included in booking.   4) Reservation request and booking must include accurate number in party. (Please don't book for 1-2 people when you have 3-6 people) 5) Booking guest must be at least 21 years old.  6) No parties or events.  7) Please no shoes in home.   8) No outside furniture/appliances/or excessive belongings without host permission.   9) Checkout is 11am and our cleaning service will arrive promptly at 11am on checkout day. A late checkout will automatically result in an additional charge equal to the cleaning fee ($88).   10) Pets are not allowed. If there is evidence of pe</t>
  </si>
  <si>
    <t>https://a0.muscache.com/im/pictures/fcc2a4f1-530f-41f5-a5fc-470f22c8e9f8.jpg?aki_policy=large</t>
  </si>
  <si>
    <t>https://www.airbnb.com/users/show/6714586</t>
  </si>
  <si>
    <t>Jane</t>
  </si>
  <si>
    <t>Hello,_x000D_
_x000D_
A little about me.  I love city, beach life and mountains equally and I've traveled all over the world. _x000D_
_x000D_
I am more of a backpack traveler, mostly because I like to travel light and change directions when the mood strikes me. I tend to take athletic vacations over lay on the beach vacations._x000D_
_x000D_
I'm a former marathoner and still like to go mountain climbing._x000D_
_x000D_
Thanks for checking out my home. I do hope you stay at my place._x000D_
_x000D_
Jane</t>
  </si>
  <si>
    <t>https://z0.muscache.cn/im/pictures/user/0e682cd1-ddc2-4821-bbd3-ed5b76f9d134.jpg?aki_policy=profile_small</t>
  </si>
  <si>
    <t>https://z0.muscache.cn/im/pictures/user/0e682cd1-ddc2-4821-bbd3-ed5b76f9d134.jpg?aki_policy=profile_x_medium</t>
  </si>
  <si>
    <t>['email', 'phone', 'reviews', 'jumio', 'kba', 'government_id']</t>
  </si>
  <si>
    <t>{TV,Wifi,"Air conditioning",Kitchen,"Paid parking off premises",Heating,Washer,Dryer,"Smoke detector","Carbon monoxide detector","First aid kit","Fire extinguisher",Essentials,Shampoo,Hangers,"Hair dryer",Iron,"Laptop friendly workspace","Self check-in",Keypad,"Private entrance","Hot water","Bed linens","Extra pillows and blankets",Microwave,"Coffee maker",Refrigerator,Dishwasher,"Dishes and silverware","Cooking basics",Oven,Stove}</t>
  </si>
  <si>
    <t>https://www.airbnb.com/rooms/33251196</t>
  </si>
  <si>
    <t>Beautiful Apartment in Modern Hi-Rise Building with New York City-153169</t>
  </si>
  <si>
    <t>Zen Home Suite's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objective is make your accommodation comfortable and worry-free so that you can focus on more important aspects of your life while travelling or relocating. Our fully furnished apartments are also suitable for corporate and business travelers. We personally furnished and decorate every unit one at a time. Our suites are maintained professionally and we personally make sure that they are completely ready before your arrival. Our suite includes modern and comfortable furniture with memory foam mattress in luxury residential buildings with elevator access in safe and vibrant  neighborhood.</t>
  </si>
  <si>
    <t>https://a0.muscache.com/im/pictures/6cbba6e7-01bd-4885-8ef3-2374b85120dc.jpg?aki_policy=large</t>
  </si>
  <si>
    <t>https://www.airbnb.com/rooms/33255124</t>
  </si>
  <si>
    <t>829-D Private room 25 Mins to NYC Time Square</t>
  </si>
  <si>
    <t>Located 1 block away from the NJTRANSIT bus 125. A 25 minuets bus ride will take you directly to Port Authority Bus Terminal by Time Square. Your bedroom has 1 queen size bed. The living room, kitchen, dining, and 2 bathrooms with washer and dryer are shared with other guests who stay in other 4 bedrooms in the same apartment.  * 50‚Äù Flat screen Smart HDTV with Netflix &amp; local channels etc in living room. *Full equipped Kitchen with basic cooking ware and supplies; * High Speed Internet Wifi; * Luxury 450 thread bed sheets and other Linens &amp; towels provided;  * All Pillows are covered with Allergy Protection Pillow Protector  * Central Heat &amp; Window Air Conditioning  * 2 full bathrooms. * washer and dryer in the unit.</t>
  </si>
  <si>
    <t>This is a bedroom in a 2nd floor 5 bedroom 2 bathroom apartment near bus stop in Jersey City, NJ, the only city legalizes Airbnb short term rental in NYC area. A 25 minuets bus ride will take you to Port Authority Bus Terminal by Time Square. A few bus stops to Journal Square PATH train station, where you can take subway to WTC / Manhattan downtown. Easy access to grocery, restaurants. 2 queen beds for upto 4 people. Luxury bedding and towels, local &amp;Netflix TV, laptop desk, closet, washer/dryer Located 1 block away from the NJTRANSIT bus 125. A 25 minuets bus ride will take you directly to Port Authority Bus Terminal by Time Square. Your bedroom has 1 queen size bed. The living room, kitchen, dining, and 2 bathrooms with washer and dryer are shared with other guests who stay in other 4 bedrooms in the same apartment.  * 50‚Äù Flat screen Smart HDTV with Netflix &amp; local channels etc in living room. *Full equipped Kitchen with basic cooking ware and supplies; * High Speed Internet Wifi; *</t>
  </si>
  <si>
    <t>https://a0.muscache.com/im/pictures/9ba71c76-cbb5-463c-ad16-129c9679a180.jpg?aki_policy=large</t>
  </si>
  <si>
    <t>https://www.airbnb.com/rooms/33290071</t>
  </si>
  <si>
    <t>Heights Haven for NYC</t>
  </si>
  <si>
    <t>Welcome to your haven in  the trendy neighborhood of Jersey City "Heights," the closest legal vacation rental area to Times Square, NYC. This contemporary 1 bedroom apartment with all modern conveniences exclusively for your private use, includes a dishwasher in your fully-equipped kitchen. With a sofa bed in the lounge, in addition to the Queen bed in the bedroom, this apartment is equipped for up to four people. Wifi, Cable TV and Netflix are all included.</t>
  </si>
  <si>
    <t>The apartment's private entrance is  5 steps down from the house's gated front yard.  It is the lower ground floor of the house that used to be the home of the most famous celebrity in the neighborhood, Richie Havens (see the photos in the living room in his honor). It has one private bedroom with a Queen bed, which has a study desk included. The sofa bed in the living room opens up to accommodate up to two people, if there are more than 2 of you. There is an additional closet in this living room so those sleeping on the sofa bed can have their own place to hang clothes, or you can use it as additional storage space. The bathroom has a large walk-in shower with tiled floor. The fully-equipped, contemporary style kitchen includes a dishwasher and a microwave oven in addition to the full-size range/oven and refrigerator. There is a dining area with a table and four chairs as you enter the kitchen. All of these spaces are shown in the photographs. What may not be highlighted there is that</t>
  </si>
  <si>
    <t>Welcome to your haven in  the trendy neighborhood of Jersey City "Heights," the closest legal vacation rental area to Times Square, NYC. This contemporary 1 bedroom apartment with all modern conveniences exclusively for your private use, includes a dishwasher in your fully-equipped kitchen. With a sofa bed in the lounge, in addition to the Queen bed in the bedroom, this apartment is equipped for up to four people. Wifi, Cable TV and Netflix are all included. The apartment's private entrance is  5 steps down from the house's gated front yard.  It is the lower ground floor of the house that used to be the home of the most famous celebrity in the neighborhood, Richie Havens (see the photos in the living room in his honor). It has one private bedroom with a Queen bed, which has a study desk included. The sofa bed in the living room opens up to accommodate up to two people, if there are more than 2 of you. There is an additional closet in this living room so those sleeping on the sofa bed c</t>
  </si>
  <si>
    <t>Jersey City Heights has been billed as "The Williamsburg of New Jersey" meaning this is a diverse and trendy neighborhood with a thriving art and alternative scene. Hipsters like good cuisine, and highlights here are, for adventurous carnivores, Dark Side of the Moo (ever tried Yak burgers or alligator sausage?),  Choc'o' Pain for French visitor-approved pastries, Bread and Salt for gourmet pizza, The Corkscrew bar on the corner of our block, which is renowned for its food as well as its drinks, as is The Fox and The Crow a couple of blocks away, and Lo-Fi and The Hutton a bit further down. Check them out on Yelp.  Other highlights include international options, especially from South America and Asia, organic ice cream,  and a community garden where you can pick fresh vegetables and herbs on the weekend for free, located right next to the Sunday morning farmer's market.  It is that kind of progressive neighborhood. And I haven't even mentioned the views from Riverview Park of Manhattan</t>
  </si>
  <si>
    <t>There is an excellent laundromat (Tessie's) 2 minutes walk away, and a dry cleaner at the end of our block. The laundry machines in the apartment are not in use.</t>
  </si>
  <si>
    <t>You can literally walk to a bus to Manhattan, or a light rail with one connection to Manhattan, or a CitiBike shared bike stand (same system as NYC) all in 7 minutes or less from the apartment. For the more adventurous, you can also cross the Hudson in 5 minutes by boat, the dock for which is about a 20 minute walk away. Average travel time to Manhattan is under 30 minutes most times of the day, whatever means you take. And if you want to bring your car, you can get a Jersey City guest pass for up to 5 days for $5 per day from an office which is just a 5-minute walk from the apartment. This gives you the same right as us to park on the street where you find a space. I always do find one within a 5 minute walk back home.  You will find timetables and details in the apartment, including parking tips. Uber and Lyft are both very active here as well.</t>
  </si>
  <si>
    <t>The entire apartment within your passcode-locked entrance door is yours to use exclusively, not shared with anyone else. The door to the backyard is for emergency exit purposes only.</t>
  </si>
  <si>
    <t>I live on the floors of the house above this apartment with my family, so we will either be above you in the same building  or close by and a text or call away from you, should you need anything. Your apartment has its own separate entrance, of course, so you have total privacy.</t>
  </si>
  <si>
    <t>Quiet hours from midnight to 7am. This is not a place for a party or a rowdy weekend for a game day, heavy drinking visit etc. Guests are expected to treat the place and its furnishings with the same care as they would their own. No overnight guests without prior approval.</t>
  </si>
  <si>
    <t>https://z0.muscache.cn/im/pictures/494893a4-aed8-4337-b2cc-dd92b98a37ea.jpg?aki_policy=large</t>
  </si>
  <si>
    <t>https://www.airbnb.com/users/show/141017272</t>
  </si>
  <si>
    <t>Education, humanities, literature, mysticism, music.</t>
  </si>
  <si>
    <t>https://a0.muscache.com/im/pictures/user/bdd614a0-c0b2-4ae6-b12c-3daa4d3bac00.jpg?aki_policy=profile_small</t>
  </si>
  <si>
    <t>https://a0.muscache.com/im/pictures/user/bdd614a0-c0b2-4ae6-b12c-3daa4d3bac00.jpg?aki_policy=profile_x_medium</t>
  </si>
  <si>
    <t>{TV,"Cable TV",Wifi,"Air conditioning",Kitchen,"Paid parking off premises",Heating,"Smoke detector","Carbon monoxide detector","First aid kit","Fire extinguisher",Essentials,Shampoo,Hangers,"Hair dryer",Iron,"Laptop friendly workspace","Self check-in",Keypad,"Private living room","Private entrance","Hot water","Bed linens","Extra pillows and blankets",Microwave,"Coffee maker",Refrigerator,Dishwasher,"Dishes and silverware","Cooking basics",Oven,Stove,"Long term stays allowed","Shower gel","Trash can"}</t>
  </si>
  <si>
    <t>https://www.airbnb.com/rooms/33326877</t>
  </si>
  <si>
    <t>JERSEY CITY HEIGHTS 4BR APARTMENT-2/25 MIN to NYC!</t>
  </si>
  <si>
    <t>Luxury 4BR, 2 full baths extremely private entire 2nd floor apartment with easy commute to Manhattan. Please read below for more details.  The entire floor is completely renovated with everything new.</t>
  </si>
  <si>
    <t>WIFI !....you have 4 large bedrooms in a completely remodeled apartment (Entire 2nd floor is yours) !! THE NEW JERSEY BUS/TRAIN RUNS 24 HOURS A DAY !!.....DISCOVER A NEW AREA !!...I live in best part of jersey city.  And can be in NEW YORK CITY in a few minutes, but have a quiet family neighborhood to rest your mind and have the tranquility of the night !! It's the PERFECT combination !!....FOUR large, sunny bedrooms in an extremely safe neighborhood...four minute walk to the nearest bus stop. 22-25 minute bus ride to Manhattan !!..AMAZING authentic new york city-style bagels, pizza, bakery with excellent croissants,just few mins walking!...And lots of other restaurants all within 5-6 mins of walking distance. The BEDROOMS have INCREDIBLY comfortable beds. Large fully equipped Kitchen including dishwasher, refrigerator and microwave...I provide sheets,blankets, towels.........the apartment has all new hardwood floors with fresh paint. the bedrooms have PRIVACY\solitude if you want with</t>
  </si>
  <si>
    <t>Luxury 4BR, 2 full baths extremely private entire 2nd floor apartment with easy commute to Manhattan. Please read below for more details.  The entire floor is completely renovated with everything new. WIFI !....you have 4 large bedrooms in a completely remodeled apartment (Entire 2nd floor is yours) !! THE NEW JERSEY BUS/TRAIN RUNS 24 HOURS A DAY !!.....DISCOVER A NEW AREA !!...I live in best part of jersey city.  And can be in NEW YORK CITY in a few minutes, but have a quiet family neighborhood to rest your mind and have the tranquility of the night !! It's the PERFECT combination !!....FOUR large, sunny bedrooms in an extremely safe neighborhood...four minute walk to the nearest bus stop. 22-25 minute bus ride to Manhattan !!..AMAZING authentic new york city-style bagels, pizza, bakery with excellent croissants,just few mins walking!...And lots of other restaurants all within 5-6 mins of walking distance. The BEDROOMS have INCREDIBLY comfortable beds. Large fully equipped Kitchen inc</t>
  </si>
  <si>
    <t>Excellent location, close to bus station and 20-30 minutes bus ride to Mid-town (Port Authority bus terminal / Times Square area) or Down-town (e.g. World Trade Center).</t>
  </si>
  <si>
    <t>For street parking you need to get City Guest Parking Pass from the City at 394 Central Ave, Jersey City, NJ. it cost $10 per day, weekends are free. Here is the link:  (Website hidden by Airbnb)  Regardless, please make sure you read carefully all signs</t>
  </si>
  <si>
    <t>You will have private access with an electronic keys to the entire apartment/floor for your stay</t>
  </si>
  <si>
    <t>https://a0.muscache.com/im/pictures/9d8f8313-f407-47f1-afc7-51141272cba7.jpg?aki_policy=large</t>
  </si>
  <si>
    <t>{TV,Wifi,"Air conditioning",Kitchen,Heating,"Smoke detector","Fire extinguisher",Essentials,Shampoo,Hangers,"Self check-in","Smart lock","Private entrance","Hot water",Microwave,Refrigerator,Dishwasher,"Dishes and silverware","Cooking basics",Oven,Stove,Ski-in/Ski-out}</t>
  </si>
  <si>
    <t>https://www.airbnb.com/rooms/33342508</t>
  </si>
  <si>
    <t>Habitaci√≥n solo para mujeres</t>
  </si>
  <si>
    <t>Es una c√≥moda habitaci√≥n de una cama individual cuenta con servicios b√°sicos tv WiFi aire acondicionado calefacci√≥n.</t>
  </si>
  <si>
    <t>Podr√°n disfrutar de una amplia cocina, que podr√°n utilizar, el ba√±o es amplio y limpio y deber√°n compartirlo conmigo</t>
  </si>
  <si>
    <t>Es una c√≥moda habitaci√≥n de una cama individual cuenta con servicios b√°sicos tv WiFi aire acondicionado calefacci√≥n. Podr√°n disfrutar de una amplia cocina, que podr√°n utilizar, el ba√±o es amplio y limpio y deber√°n compartirlo conmigo Las zonas comunes ser√°n el ba√±o, la sala y la cocina</t>
  </si>
  <si>
    <t>Las zonas comunes ser√°n el ba√±o, la sala y la cocina</t>
  </si>
  <si>
    <t>https://a0.muscache.com/im/pictures/a8daef04-36e6-4fa3-9137-bedc196be65d.jpg?aki_policy=large</t>
  </si>
  <si>
    <t>https://www.airbnb.com/users/show/151026253</t>
  </si>
  <si>
    <t>Roselin</t>
  </si>
  <si>
    <t>https://a0.muscache.com/im/pictures/user/79618bc4-4007-4bfc-b450-06483b925233.jpg?aki_policy=profile_small</t>
  </si>
  <si>
    <t>https://a0.muscache.com/im/pictures/user/79618bc4-4007-4bfc-b450-06483b925233.jpg?aki_policy=profile_x_medium</t>
  </si>
  <si>
    <t>{TV,Wifi,"Air conditioning",Kitchen,Heating,"Smoke detector","First aid kit",Essentials,Hangers,"Hair dryer",Iron,"Hot water"}</t>
  </si>
  <si>
    <t>https://www.airbnb.com/rooms/33344359</t>
  </si>
  <si>
    <t>Minutes to Manhattan, Bright and Sunny with Patio</t>
  </si>
  <si>
    <t>11 Minutes Train Ride to Manhattan. Located less than 9 mins walk from the Journal Square Path Station,  24/7 access to the PATH trains to World Trade Center/downtown, Midtown &amp; Hoboken. Enjoy a convenient location with all the comforts in a lively, hip area of Jersey City.  Plenty of multi-ethnic restaurants nearby. Bright, sunny and clean apartment with a patio. Netflix + High Speed Internet Included. 3 mins walk to JC's amazing Indian Street. Nearest airport: Newark (EWR) 15-20 mins by car.</t>
  </si>
  <si>
    <t>The apartment has its own separate entrance and it is completely private. Bright and airy, this unit includes an entrance lobby/mud room, a large living room with a dining table, TV, and brand new fold out sleeper couch (allowing this apartment to accommodate up to 4 people), a bedroom with Queen bed, full kitchen and bathroom, and an outdoor back patio for relaxing after busy days sightseeing (charcoal grill available with sufficient notice).  In addition, the apartment is outfitted with ample wardrobes for storing your clothes and items.  The wifi is strong for streaming throughout the apartment and the water pressure is amazing! If you plan on bringing a car, there is no parking available with this listing. There is street parking allowed in the area between 7 pm-8 am on weekdays and all weekend. There are pay garages in the Journal Square area for your convenience. Please note, we require first time guests or guests with no reviews to get in touch with us before we book them. We pe</t>
  </si>
  <si>
    <t xml:space="preserve">11 Minutes Train Ride to Manhattan. Located less than 9 mins walk from the Journal Square Path Station,  24/7 access to the PATH trains to World Trade Center/downtown, Midtown &amp; Hoboken. Enjoy a convenient location with all the comforts in a lively, hip area of Jersey City.  Plenty of multi-ethnic restaurants nearby. Bright, sunny and clean apartment with a patio. Netflix + High Speed Internet Included. 3 mins walk to JC's amazing Indian Street. Nearest airport: Newark (EWR (Phone number hidden by Airbnb) mins by car. The apartment has its own separate entrance and it is completely private. Bright and airy, this unit includes an entrance lobby/mud room, a large living room with a dining table, TV, and brand new fold out sleeper couch (allowing this apartment to accommodate up to 4 people), a bedroom with Queen bed, full kitchen and bathroom, and an outdoor back patio for relaxing after busy days sightseeing (charcoal grill available with sufficient notice).  In addition, the apartment </t>
  </si>
  <si>
    <t>This area features some of New Jersey‚Äôs best ethnic cuisines.  You‚Äôll find the best Arabic/Middle Eastern, Asian, Mexican and Indian food‚Äînot to mention a classic NJ diner-- within walking distance.  The grocery store just across the street is second to none, featuring some of the freshest, most affordable fruits and vegetables from around the world.  In addition, you‚Äôre a PATH ride or inexpensive Uber/Lyft ride away from trendy Downtown Jersey City‚Äôs burgeoning restaurant and club scene.  You can even take Statue of Liberty cruises from the Jersey side!</t>
  </si>
  <si>
    <t>Please note, we require first time guests, or guests with no reviews to get in touch with us before we book them. We perform a simple due diligence to make sure that we rent to responsible guests. When booking, please let us know a little bit about yourself and purpose of your trip. We generally do not take bookings from locals but you may inquire.  ******Please note our apartments comply with Jersey City's short term rental ordinances.  Indoor smoking, discovery of guests exceeding those on the reservation, excessive noise inside or outside the property, and marijuana/drug usage is subject to potential law enforcement reporting by neighbors, other tenants or owners and violators may be subject to eviction.</t>
  </si>
  <si>
    <t>9 Minute walk along vibrant JFK Blvd to the Journal Square Transportation Center, with 24 hour PATH service to Manhattan, Hoboken, and other stops in NJ, in addition to various bus lines.  Street parking is permitted nights and weekends and there are pay parking garages in the neighborhood.</t>
  </si>
  <si>
    <t>You have an entire private apartment, which consists of the first floor of the house.  You also have exclusive, private use of an outdoor back patio space.  There are 2 other apartments in the same building above and below.</t>
  </si>
  <si>
    <t>Your hosts live in downtown Jersey City and are generally available by AirBNB App messaging, text, phone and (Hidden by Airbnb) .</t>
  </si>
  <si>
    <t>‚Ä¢Please be considerate of the neighbors- Keep the noise to a reasonable level after 10 pm- inside the house AND out on the back patio. ‚Ä¢Please do not download copyrighted material/pirated material over the WiFi network. This activity is captured by the internet provider and reported, with the time and date of illegal use.</t>
  </si>
  <si>
    <t>https://a0.muscache.com/im/pictures/4feeb2e1-3afa-4577-9369-e463de707785.jpg?aki_policy=large</t>
  </si>
  <si>
    <t>https://www.airbnb.com/users/show/24953593</t>
  </si>
  <si>
    <t>Ankit And Angel</t>
  </si>
  <si>
    <t>Globetrotters and enjoyers of life,  we are midwestern transplants to the New York area. We have enjoyed many a home rental in our travels and are opening our home to folks who want to have a one-of-a-kind experience that's convenient to NYC, where you can leave the chaos of the city and enjoy a home-like experience. Happy to answer questions and give you tips  to enjoy your trip!</t>
  </si>
  <si>
    <t>https://a0.muscache.com/im/pictures/user/e15a4623-90b5-4686-bc0f-f9740ee033ec.jpg?aki_policy=profile_small</t>
  </si>
  <si>
    <t>https://a0.muscache.com/im/pictures/user/e15a4623-90b5-4686-bc0f-f9740ee033ec.jpg?aki_policy=profile_x_medium</t>
  </si>
  <si>
    <t>{TV,Wifi,"Air conditioning",Kitchen,"Free street parking",Heating,"Smoke detector","Carbon monoxide detector","First aid kit","Fire extinguisher",Essentials,Shampoo,Hangers,"Hair dryer",Iron,"Laptop friendly workspace","Self check-in",Lockbox,"Private living room","Private entrance",Bathtub,"Hot water","Bed linens",Microwave,"Coffee maker",Refrigerator,"Dishes and silverware","Cooking basics",Oven,Stove}</t>
  </si>
  <si>
    <t>https://www.airbnb.com/rooms/33345675</t>
  </si>
  <si>
    <t>Huge Duplex 4 Bedrooms/3 Baths Next To NYC</t>
  </si>
  <si>
    <t>This newly constructed apartment in a 2 unit building is perfect for large groups who want to be close to Manhattan. 4 Bedrooms with 3 full bathrooms and private back yard. The Journal Square Station is a 15 minute walk away, guests can be in downtown, Manhattan in under 15 minutes! Also enjoy Jersey City, America's most  diverse city. Conveniently located a short drive from Newark airport, Downtown Jersey City, Hoboken, and the Lincoln and Holland tunnels.</t>
  </si>
  <si>
    <t>New, comfortable, safe, always clean 4 bedrooms/3 bathrooms Duplex with back yard and private entrance in Jersey City. Bedroom #1 (sleeps 2) - spacious bedroom with comfortable  King bed, nightstand, lamp, dresser, bathroom next door and closet. Bedroom #2 - (sleeps 4) cozy  bedroom with 2 queen size beds, nightstand, lamp, and a large closet. Bedroom #3 - (sleeps 3) bedroom with queen size bed and a full bed, nightstand, lamp, curtains, bathroom, and large closet. Bedroom #4 - (sleeps 2) queen size bed, nightstand, lamp, curtains, dresser. Living room #1 - sofa bed, and dining area with a dining table. Living room #2 - (sleeps 2)  queen size sofa bed, nightstand, lamp, full bathroom, and closet.  flat screen TV, sectional, couch,  Kitchen - Microwave, Dishwasher, Pots, Pans, Dishes, Glasses, Coffee Maker,  Clean Towels and linens provided. THE LOCATION: Walking distance to Van Vorst Park and Hamilton Park, cafes, restaurants, and bars, supermarket, and drug store. Two PATH train (subw</t>
  </si>
  <si>
    <t xml:space="preserve">This newly constructed apartment in a 2 unit building is perfect for large groups who want to be close to Manhattan. 4 Bedrooms with 3 full bathrooms and private back yard. The Journal Square Station is a 15 minute walk away, guests can be in downtown, Manhattan in under 15 minutes! Also enjoy Jersey City, America's most  diverse city. Conveniently located a short drive from Newark airport, Downtown Jersey City, Hoboken, and the Lincoln and Holland tunnels. New, comfortable, safe, always clean 4 bedrooms/3 bathrooms Duplex with back yard and private entrance in Jersey City. Bedroom #1 (sleeps 2) - spacious bedroom with comfortable  King bed, nightstand, lamp, dresser, bathroom next door and closet. Bedroom #2 - (sleeps 4) cozy  bedroom with 2 queen size beds, nightstand, lamp, and a large closet. Bedroom #3 - (sleeps 3) bedroom with queen size bed and a full bed, nightstand, lamp, curtains, bathroom, and large closet. Bedroom #4 - (sleeps 2) queen size bed, nightstand, lamp, curtains, </t>
  </si>
  <si>
    <t>Jersey City is in northeastern New Jersey. Its eastern waterfront faces the Hudson River where it meets Upper New York Bay. Liberty State Park has panoramic views of the Manhattan skyline, the Statue of Liberty and Ellis Island, the former immigrant gateway. The park‚Äôs Liberty Science Center features interactive exhibits, live animals and an IMAX Dome theater. Bars and ethnic eateries line downtown‚Äôs Grove Street.</t>
  </si>
  <si>
    <t>Our listing is 100% legal so no last minute cancellations. If you are driving you can go on "best parking" to view the closest garage and prices in the area. Please NOTE we do not have private parking. Please don't park your car in the building drive way. IT IS NOT A PARKING SPOT. If you have any other questions please don‚Äôt hesitate to contact me.</t>
  </si>
  <si>
    <t>One of Jersey City's greatest strengths is its access to a wide variety of transportation options.  Whether you're walking, biking, driving, taking the bus or train, or relaxing on the ferry, if you start in Jersey City. The Fulop Administration has continued to expand access to various modes of transportation.  From making more pedestrian friendly areas to the easy access of 50 Citi Bike stations throughout the City, you can always find a way to get around in Jersey City.</t>
  </si>
  <si>
    <t>Guest will have access  to my entire  apartment,  backyard and washer and dryer.</t>
  </si>
  <si>
    <t>Please feel free to contact me as often as needed.</t>
  </si>
  <si>
    <t>https://a0.muscache.com/im/pictures/b91e5aa8-edd2-4f34-90eb-cc584c28b0ae.jpg?aki_policy=large</t>
  </si>
  <si>
    <t>https://www.airbnb.com/users/show/251193469</t>
  </si>
  <si>
    <t xml:space="preserve">Hospitality company specializes in Furnished accommodations. </t>
  </si>
  <si>
    <t>https://a0.muscache.com/im/pictures/user/dc945e95-ee0e-42f7-8f86-e8955c1c8ce8.jpg?aki_policy=profile_small</t>
  </si>
  <si>
    <t>https://a0.muscache.com/im/pictures/user/dc945e95-ee0e-42f7-8f86-e8955c1c8ce8.jpg?aki_policy=profile_x_medium</t>
  </si>
  <si>
    <t>{TV,"Cable TV",Wifi,"Air conditioning",Kitchen,Heating,Washer,Dryer,"Smoke detector","Carbon monoxide detector",Essentials,Shampoo,Hangers,"Hair dryer",Iron,"Laptop friendly workspace","Self check-in","Smart lock","Hot water","Bed linens","Extra pillows and blankets","Ethernet connection","Pocket wifi",Microwave,"Coffee maker",Refrigerator,Dishwasher,"Dishes and silverware","Cooking basics",Oven,Stove,"Garden or backyard"}</t>
  </si>
  <si>
    <t>https://www.airbnb.com/rooms/33360864</t>
  </si>
  <si>
    <t>PH Duplex 4BD/3BA with Amazing NYC Views</t>
  </si>
  <si>
    <t>A Free Private Parking  Duplex 4BD/3BA/Terrace with amazing NYC views, short  commute to Manhattan! Gorgeous High Ceiling loft-style with Large windows and Modern Design. All New renovated luxury apartment, Huge private terrace, Large equipped kitchen, Laundry in unit and Great Manhattan view! Newark Avenue is densely populated with amazing restaurants ranging from Italian to Japanese and everything in between. Start from the Grove St PATH and work your way up.</t>
  </si>
  <si>
    <t xml:space="preserve">Large, stunning 4BR/3 baths duplex with an exclusive large overlooking Manhattan terrace. Prime  location with hotel quality amenities. Can  accommodate up to 16 guests. seconds to public transportation to Manhattan, NY. Relaxing, artsy neighborhood. The house has plenty  of sunlight, quiet, and large (2200 sq. ft., 205 sq. meters) We have WiFi internet. The living room have flat screen TV and cable.  There is a large living room with pull out couch for additional sleeping space and a dining area off of the large newly renovated kitchen. We provide hotel quality amenities: towels, shampoo and conditioner, soap, hair dryer, umbrellas, etc.  We're located in a great section of the  neighborhood Jersey City. You can check out the AirBnB guide to the neighborhood or search for it online. Jersey City, NJ is an exciting neighborhood with plenty to do, but it's also quiet and feels like a real neighborhood. Steps away are great  restaurants, cafes and bars. Just 15 minutes from Manhattan! We </t>
  </si>
  <si>
    <t>A Free Private Parking  Duplex 4BD/3BA/Terrace with amazing NYC views, short  commute to Manhattan! Gorgeous High Ceiling loft-style with Large windows and Modern Design. All New renovated luxury apartment, Huge private terrace, Large equipped kitchen, Laundry in unit and Great Manhattan view! Newark Avenue is densely populated with amazing restaurants ranging from Italian to Japanese and everything in between. Start from the Grove St PATH and work your way up. Large, stunning 4BR/3 baths duplex with an exclusive large overlooking Manhattan terrace. Prime  location with hotel quality amenities. Can  accommodate up to 16 guests. seconds to public transportation to Manhattan, NY. Relaxing, artsy neighborhood. The house has plenty  of sunlight, quiet, and large (2200 sq. ft., 205 sq. meters) We have WiFi internet. The living room have flat screen TV and cable.  There is a large living room with pull out couch for additional sleeping space and a dining area off of the large newly renovated</t>
  </si>
  <si>
    <t>Our listing is 100% legal so no last minute cancellations. If you are driving you can use our private parking  ( 2cars ) located at the back of the building.</t>
  </si>
  <si>
    <t>You will have the entire apartment  for yourself.</t>
  </si>
  <si>
    <t>Please feel free to email me as often as needed.</t>
  </si>
  <si>
    <t>https://a0.muscache.com/im/pictures/ebe069fe-69d2-407c-bfdb-0493cbd8f296.jpg?aki_policy=large</t>
  </si>
  <si>
    <t>{TV,"Cable TV",Wifi,"Air conditioning",Kitchen,"Free street parking",Heating,Washer,Dryer,"Smoke detector","Carbon monoxide detector","Fire extinguisher",Essentials,Shampoo,Hangers,"Hair dryer",Iron,"Laptop friendly workspace","Self check-in","Smart lock","Private living room","Private entrance",Crib,"Hot water","Bed linens","Extra pillows and blankets","Ethernet connection","Pocket wifi",Microwave,"Coffee maker",Refrigerator,Dishwasher,"Dishes and silverware","Cooking basics",Oven,Stove,"Patio or balcony","Long term stays allowed"}</t>
  </si>
  <si>
    <t>https://www.airbnb.com/rooms/33367546</t>
  </si>
  <si>
    <t>Large 5 Bedroom Loft, 15 minutes to Harold Square!</t>
  </si>
  <si>
    <t>10 Minutes commute to Soho!  Gorgeous High Ceiling loft with Large windows and Modern Design. Freshly renovated 5 bedroom apartment, Large equipped kitchen, Laundry in unit and Great street view of Grove! Newark Avenue is densely populated with amazing restaurants ranging from Italian to Japanese and everything in between. Start from the Grove St PATH and work your way up. The Path train, right around the corner, the ride takes 10-15 minutes to union square and 34th street!!</t>
  </si>
  <si>
    <t>10 Minutes commute to Soho!  Gorgeous High Ceiling loft with Large windows and Modern Design. Freshly renovated 5 bedroom apartment, Large equipped kitchen, Laundry in unit and Great street view of Grove! Newark Avenue is densely populated with amazing restaurants ranging from Italian to Japanese and everything in between. Start from the Grove St PATH and work your way up. The Path train, right around the corner, the ride takes 10-15 minutes to union square and 34th street!! Newly renovated loft style apartment. - 12 ft ceiling with huge window  - Newly renovated kitchen fully equipped - Beautifully renovated bathroom with a bathtub - Laundry room in unit - Game room in unit! Clean Towels and linens provided! Everything below is provided as well!! * Pots * Pans  * Dishes and Glasses * Coffee Maker, and some cooking items. Grove Street Path Station is only a few blocks from the apartment. Convenient to World Trade Center, Union Square, Times Square, Grand Central Terminal, Greenwich Vil</t>
  </si>
  <si>
    <t>https://a0.muscache.com/im/pictures/5c3d36a4-0696-4f90-aad1-4230db017c05.jpg?aki_policy=large</t>
  </si>
  <si>
    <t>https://www.airbnb.com/rooms/33369130</t>
  </si>
  <si>
    <t>Cozy Private room Clean House 25m to NY WIFI</t>
  </si>
  <si>
    <t>Private room with new queen bed and new mattress. Lots of natural light. Public transportation to NYC within 15-20 min to midtown and Hoboken within 10-15 minutes.  Lots of great restaurants/coffee shops and bakeries steps away on Central Ave</t>
  </si>
  <si>
    <t>Private room with new queen bed and new mattress. Lots of natural light. Public transportation to NYC within 15-20 min to midtown and Hoboken within 10-15 minutes.  Lots of great restaurants/coffee shops and bakeries steps away on Central Ave Recently renovated house. The room has a brand new queen bed with new mattress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Check in and Check out is very Flexible (we will work with your schedule just let us know ahead of time) Private bedroom  Kitchen and bathroom Big livingroom I let the guests relax and enjoy themselves without me getting in the way. However, I am around if the guests need any help or any advice on the area or</t>
  </si>
  <si>
    <t>https://a0.muscache.com/im/pictures/2aa5bc54-a148-4f69-bca2-21b0a89d04ff.jpg?aki_policy=large</t>
  </si>
  <si>
    <t>https://www.airbnb.com/rooms/33376372</t>
  </si>
  <si>
    <t>Gorgeous 2BR Only 2Stops to Manhattan+BREAKFAST</t>
  </si>
  <si>
    <t>Welcome to my charming 2 Bedroom/1 Bathroom apartment located in Historic Downtown Jersey City, an extremely convenient location to commute to the most popular tourist places in Manhattan, such as Wall St, Times Sq, Macy's, Union Square,Times Square, Grand Central Terminal, Greenwich Village, Metropolitan Museum, MoMa Museum, Central Park, Empire State Building and Midtown etc.</t>
  </si>
  <si>
    <t xml:space="preserve">The apartment is located ONLY 3 blocks or 5 mins walk from the Grove Street Path Station which offers direct and 24/7 convenient connection to Manhattan. All new appliances, furniture, a high-speed Internet with the TV cable that includes a variety of channels.  In the apartment, you will find two separate bedrooms to sleep and relax. Master Bedroom with the QUEEN-SIZE BED and Junior Bedroom with the FULL-SIZE BED are comfortable for rest. Both rooms have darkening roller blind and Air Conditions.  LIVING ROOM with the Full-size pull out sofa (perfect for 2 people to sleep) - where everyone can enjoy time together by watching TV, play games, etc.  KITCHEN with all necessary supplies such as microwave, coffee machine, cooking pots, frying pans, toaster to prepare a meal is there for you, and bar table where you can enjoy your breakfast.  COMPLIMENTARY BREAKFAST FOR EVERY GUEST UPON ARRIVAL. In the apartment, you will find bagels, cream cheese, cereal, milk, bananas, coffee, tea, sugar. </t>
  </si>
  <si>
    <t>Welcome to my charming 2 Bedroom/1 Bathroom apartment located in Historic Downtown Jersey City, an extremely convenient location to commute to the most popular tourist places in Manhattan, such as Wall St, Times Sq, Macy's, Union Square,Times Square, Grand Central Terminal, Greenwich Village, Metropolitan Museum, MoMa Museum, Central Park, Empire State Building and Midtown etc. The apartment is located ONLY 3 blocks or 5 mins walk from the Grove Street Path Station which offers direct and 24/7 convenient connection to Manhattan. All new appliances, furniture, a high-speed Internet with the TV cable that includes a variety of channels.  In the apartment, you will find two separate bedrooms to sleep and relax. Master Bedroom with the QUEEN-SIZE BED and Junior Bedroom with the FULL-SIZE BED are comfortable for rest. Both rooms have darkening roller blind and Air Conditions.  LIVING ROOM with the Full-size pull out sofa (perfect for 2 people to sleep) - where everyone can enjoy time togeth</t>
  </si>
  <si>
    <t>My neighborhood is safe and diverse with many charming cafes, restaurants, and bars. As well as several shopping mall, movie theater, park, and supermarkets convenient for grocery shopping.  (Keyfood, Shoprite supermarket, BJ‚ÄôS Wholesale, Newport Mall, Bed Bath &amp; Beyond, Target and The Home Depot are a short 10-15 mins walk, 5 mins drive) .  It‚Äôs a great neighborhood for New York City commuters and travelers.</t>
  </si>
  <si>
    <t>Please, when you book, tell me a bit about yourself, your trip, the time when you're planning to check-in and check-out. All guests - including children, must be included in guest count. We do not have a 'children stay free' policy. All guests under/over 2 years of age must be included in your guest count. For security purposes, we require all guests to provide proof of identification through a government-issued ID. In order to check-in, all guests must complete this process at least 24 hours before arrival. PLEASE have or download the Airbnb app to your smartphone so you can utilize the "CHECK-IN INSTRUCTIONS" option - there are pictures and step-by-step details on where to how to gain access to the apartment. Guests take full responsibility for any accidents, injuries, or illnesses that occur while on the premises or its facilities. By accepting this reservation, it is agreed that all guests are expressly assuming the risk of any harm arising from their use of the premises. Guests re</t>
  </si>
  <si>
    <t>Apartment is located ONLY 3 blocks or 5 mins walk from the Grove Street Path Station which offers direct and 24/7 convenient connection to Manhattan. Getting around and Public transportation: -By Car: For those who drive, the Holland tunnel is offering a quick connection to downtown Manhattan. It's a 15 mins drive to Downtown New York City and 30 mins drive to Midtown New York. Depending on traffic/rush hours (give or take 5-10 mins). -Public Transportation: The fastest, easiest, most popular way to NYC is by Path subway train Closest Path train station is the Grove Street Path station, a less than 5 mins walk ( 3 short blocks) from the apartment. At this station, there are two trains going to NYC: 1) World Trade Center train: This train makes two stops: - Exchange Place (3 mins from Grove), - World Trade Center (7 mins from Grove) 2) 33st train: This train makes 4 stops: - Newport (5 mins from Grove), - Christopher, NYC (10 mins from Grove) - 9th street, NYC (12 mins from Grove), - 14</t>
  </si>
  <si>
    <t>It‚Äôs your entire private apartment. You don‚Äôt share it with anyone else. We offer 24/7 access via lockbox. This apartment is on the 3rd floor of a walk-up building.</t>
  </si>
  <si>
    <t>As an honest favor: Please, be respectful and friendly to all appliances, furniture, and belongings in the apartment, because it is all provided for your better convenience and it will be continuously enjoyed by the other guests. - Keep noise to a minimum after 10 pm. This is a residential building. Please be respectful to the people who have lived in this building for years. - NO PARTIES or events. If guests are found to have had a party which results in extra cleaning, guests will be responsible for an extra cleaning charge of $300 and GUESTS WILL BE ASKED TO VACATE THE PROPERTY IMMEDIATELY WITHOUT A REFUND. - All guests must be included in your booking reservation. No outside visitors, no overnight guests without previous approval from your host. If guests are found to have extra guests, without previous host approval GUESTS WILL BE ASKED TO VACATE THE PROPERTY IMMEDIATELY WITHOUT A REFUND. - ABSOLUTELY NO SMOKING in the apartment. Extra cleaning fees to remove odor and stains may b</t>
  </si>
  <si>
    <t>https://a0.muscache.com/im/pictures/6218d495-4ffe-41c7-a103-c58aa899aa2a.jpg?aki_policy=large</t>
  </si>
  <si>
    <t>https://www.airbnb.com/users/show/251447997</t>
  </si>
  <si>
    <t>Mena</t>
  </si>
  <si>
    <t>https://a0.muscache.com/im/pictures/user/d32b8c81-6e46-4339-9035-7bea5b34bd6f.jpg?aki_policy=profile_small</t>
  </si>
  <si>
    <t>https://a0.muscache.com/im/pictures/user/d32b8c81-6e46-4339-9035-7bea5b34bd6f.jpg?aki_policy=profile_x_medium</t>
  </si>
  <si>
    <t>{TV,"Cable TV",Wifi,"Air conditioning",Kitchen,Breakfast,Heating,"Smoke detector","Carbon monoxide detector","First aid kit","Fire extinguisher",Essentials,Shampoo,Hangers,"Hair dryer",Iron,"Laptop friendly workspace","Self check-in",Lockbox,"Room-darkening shades","Hot water","Bed linens","Extra pillows and blankets",Microwave,"Coffee maker",Refrigerator,"Dishes and silverware","Cooking basics",Oven,Stove,"Shower gel","Trash can"}</t>
  </si>
  <si>
    <t>https://www.airbnb.com/rooms/33387401</t>
  </si>
  <si>
    <t>Spacious, accessible apt 20 min to Manhattan</t>
  </si>
  <si>
    <t>Private, 1 bdrm apt 20 min from Manhattan in the heart of downtown Jersey City off Grove street Path stop. If you are looking for a full week or month stay, please message me about availability, I can unblock days. Excellent location, 20 min from Newark airport, 10 min walk to train, 30 minute drive into downtown Manhattan and 20 min drive to Meadowlands.  All transportation/neighborhood info provided. I also grocery shop in advance if requested &amp; can help set-up services/appointments/bookings</t>
  </si>
  <si>
    <t>Spacious 1 bedroom garden-level apartment in historic downtown Jersey City. Quiet and calm street, perfect place to crash after a long day in the city. Only 4 stairs down to apartment's private tucked-away entrance, no crazy walk-up here! Fully stocked kitchen: toaster, fridge, coffee maker, basic food supplies and cooking supplies.  Amazingly comfortable bedroom: Tempur-Pedic queen sized mattress with quality sheets, full use of closet,  drawers Bathroom: Large bathroom, full-sized tub, shampoo/conditioner/body wash/bath soak provided as well as towels and blow-dryer. Living room: Large living room with cafe table to eat at, sleeper sofa, work-space and access to printer! Many books to read (but not keep), very well-lit Parking space right in front of apartment!!! So essential when visiting the city, you won't have to deal with street parking/tickets. Interesting quirks about the apartment - it is a garden-level apartment (to be clear - no yard access!) so has low ceilings. The highes</t>
  </si>
  <si>
    <t>Private, 1 bdrm apt 20 min from Manhattan in the heart of downtown Jersey City off Grove street Path stop. If you are looking for a full week or month stay, please message me about availability, I can unblock days. Excellent location, 20 min from Newark airport, 10 min walk to train, 30 minute drive into downtown Manhattan and 20 min drive to Meadowlands.  All transportation/neighborhood info provided. I also grocery shop in advance if requested &amp; can help set-up services/appointments/bookings Spacious 1 bedroom garden-level apartment in historic downtown Jersey City. Quiet and calm street, perfect place to crash after a long day in the city. Only 4 stairs down to apartment's private tucked-away entrance, no crazy walk-up here! Fully stocked kitchen: toaster, fridge, coffee maker, basic food supplies and cooking supplies.  Amazingly comfortable bedroom: Tempur-Pedic queen sized mattress with quality sheets, full use of closet,  drawers Bathroom: Large bathroom, full-sized tub, shampoo/</t>
  </si>
  <si>
    <t>After 10+ years in Manhattan, I love this neighborhood!! I provide a detailed list of restaurants and amenities nearby. Some highlights - Around the corner is a French cafe with delicious quiche, coffee, croissants and salads, 5 min walk is amazing ramen, 2 blocks from great laundromat, short drive to Liberty State Park with amazing views of Manhattan/Statue of Liberty/Ellis Island. You can take the ferry from there to the Statue and Ellis Island.</t>
  </si>
  <si>
    <t>Path train is only 10 minute very pleasant walk away, the ferry is a short drive away, Ubers always available within 3 minutes. The historic neighborhood is safe and very pleasant to walk around in and explore. Several parks nearby to stroll through and great places</t>
  </si>
  <si>
    <t>I will be in &amp; out of town but will be responsive to texts/calls if I am not working. I will provide work schedule for convenience. If I am out of town and there is something needed physically I have help nearby</t>
  </si>
  <si>
    <t>- Absolutely no parties!  -If staying longer than 3 days, guest most take care of garbage disposal. Very simple and directions will be left  - All provided comforts (books, bath products, metrocard, etc) must be left at apartment. This is monitored - I love my dog and bring him everywhere, I understand! Only dogs, absolutely no cats. Any pet damage will be charged. Please know your dog. If they bark/chew/can't handle being alone without be destructive, they perhaps shouldn't go on vacation!</t>
  </si>
  <si>
    <t>https://a0.muscache.com/im/pictures/f7f16a5a-490b-4e7b-8d2c-757e8e9fff1c.jpg?aki_policy=large</t>
  </si>
  <si>
    <t>https://www.airbnb.com/users/show/24778414</t>
  </si>
  <si>
    <t>Rachael</t>
  </si>
  <si>
    <t>https://a0.muscache.com/im/pictures/user/32a435ca-9e1f-4262-980f-9080a8057703.jpg?aki_policy=profile_small</t>
  </si>
  <si>
    <t>https://a0.muscache.com/im/pictures/user/32a435ca-9e1f-4262-980f-9080a8057703.jpg?aki_policy=profile_x_medium</t>
  </si>
  <si>
    <t>{Wifi,Kitchen,"Free parking on premises","Pets allowed",Heating,"Smoke detector","Carbon monoxide detector","First aid kit",Essentials,Shampoo,Hangers,"Hair dryer",Iron,"Laptop friendly workspace","Self check-in",Lockbox,"Private entrance",Bathtub,"Bed linens","Extra pillows and blankets","Coffee maker",Refrigerator,"Dishes and silverware","Cooking basics",Oven,Stove,"Long term stays allowed"}</t>
  </si>
  <si>
    <t>https://www.airbnb.com/rooms/33397742</t>
  </si>
  <si>
    <t>Convenient &amp; Modern plus Amenities | ACE LOCATION</t>
  </si>
  <si>
    <t>Bright, spacious &amp; beautifully designed, our fully-equipped 1BR/1BA residence is perfect for relaxing vaca or focused business travel, or both! There is a QUEEN SIZE bed in the master and a sleeper sofa in the living area, accommodating up to 4 guests. Your stay conveniently includes travel-sized soaps, shampoo &amp; conditioner.  The Art House apartment community is home to both long-term residents and short-term guests. Professionally hosted, Guesthouse by DVORA extends a variety of luxury amenities to all guests, regardless of whether you‚Äôre staying with us for a night or a year. *Cleaning services are available at an additional charge.*  During your stay enjoy: * Local Art Display on every Floor * Rooftop Pool, Kitchenette &amp; Lounge * Outdoor Grills * Fitness Center with Weights, Peloton bikes &amp; Treadmills * Resident's Lounge * Children's Playroom * 24/7 Door Staff We offer a range of comforts for you to enjoy. These include: * Kitchen with Full-Size Appliances * Nespresso¬Æ Machine with</t>
  </si>
  <si>
    <t>All building amenities are open to both long-term residents and guests, including Pool (ONLY Memorial Day to Labor Day), BBQs, Fitness Center, Lounge Areas, and Children's Playroom.</t>
  </si>
  <si>
    <t>https://a0.muscache.com/im/pictures/34f17b08-4bb7-47ac-a9b7-91c7b8756719.jpg?aki_policy=large</t>
  </si>
  <si>
    <t>{TV,Wifi,"Air conditioning",Pool,Kitchen,"Paid parking off premises",Gym,Elevator,Heating,Washer,Dryer,"Smoke detector","Carbon monoxide detector","First aid kit","Fire extinguisher",Essentials,Shampoo,Hangers,"Hair dryer",Iron,"Laptop friendly workspace","Self check-in","Building staff","Private entrance","Hot water",Microwave,"Coffee maker",Refrigerator,Dishwasher,"Dishes and silverware",Oven,Stove,"EV charger","Long term stays allowed"}</t>
  </si>
  <si>
    <t>https://www.airbnb.com/rooms/33445556</t>
  </si>
  <si>
    <t>Luxurious 1 Bedroom Suite mins from NYC</t>
  </si>
  <si>
    <t>https://a0.muscache.com/im/pictures/a5dfd241-be5e-48ba-9f51-7de148d2fe7c.jpg?aki_policy=large</t>
  </si>
  <si>
    <t>{TV,Wifi,"Air conditioning",Pool,Kitchen,Gym,Elevator,Heating,Washer,Dryer,"Smoke detector","Carbon monoxide detector","Fire extinguisher",Essentials,Shampoo,"Lock on bedroom door",Hangers,"Hair dryer",Iron,"Laptop friendly workspace","Self check-in","Building staff","Private entrance","Hot water","Bed linens","Extra pillows and blankets",Microwave,"Coffee maker",Refrigerator,Dishwasher,"Dishes and silverware","Cooking basics",Oven,Stove,"EV charger","BBQ grill","Patio or balcony","Long term stays allowed"}</t>
  </si>
  <si>
    <t>https://www.airbnb.com/rooms/33448567</t>
  </si>
  <si>
    <t>50% STAYCATION DISCOUNTS! ‚ú®Gorgeous Duplex by JSQ‚ú®</t>
  </si>
  <si>
    <t>20 minutes by car to NYC.  Situated in a quiet, residential neighborhood, this is the perfect place for your family or group to relax after a long day exploring NYC or Jersey City. The house is fully stocked with complimentary shower liquids, high speed WiFi, free Netflix/Hulu, Washer/Dryer fresh linens, and towels. There is even a Foosball table for your enjoyment and there's parking for 1 car for your convenience.  Suitable for up to 17 people!</t>
  </si>
  <si>
    <t>The house is large yet cozy, suitable for a family, group of friends, or business travelers. There are 4 bedrooms and 2 sofa beds, sleeps up to 17!! The house has all of the amenities necessary to enjoy your stay.  Amenities provided: -Free high speed WiFi -Netflix/Hulu on TV -Fully stocked kitchen -Fresh towels for each guest -Shampoo/shower products -Iron/ironing board -Foosball table!! -Parking for 1 vehicle - Washer dryer...</t>
  </si>
  <si>
    <t>20 minutes by car to NYC.  Situated in a quiet, residential neighborhood, this is the perfect place for your family or group to relax after a long day exploring NYC or Jersey City. The house is fully stocked with complimentary shower liquids, high speed WiFi, free Netflix/Hulu, Washer/Dryer fresh linens, and towels. There is even a Foosball table for your enjoyment and there's parking for 1 car for your convenience.  Suitable for up to 17 people! The house is large yet cozy, suitable for a family, group of friends, or business travelers. There are 4 bedrooms and 2 sofa beds, sleeps up to 17!! The house has all of the amenities necessary to enjoy your stay.  Amenities provided: -Free high speed WiFi -Netflix/Hulu on TV -Fully stocked kitchen -Fresh towels for each guest -Shampoo/shower products -Iron/ironing board -Foosball table!! -Parking for 1 vehicle - Washer dryer... Guests have access to the entire space. I'm always available through Airbnb messages. Known affectionately as the "s</t>
  </si>
  <si>
    <t>None! I'm always available.</t>
  </si>
  <si>
    <t>The most convenient way to Manhattan is by Uber, Bus or PATH train. It is a 20 minute ride on the PATH train to get to Midtown or World Trade Center from Journal Square Transportation Center.</t>
  </si>
  <si>
    <t>Guests have access to the entire space.</t>
  </si>
  <si>
    <t>I'm always available through Airbnb messages.</t>
  </si>
  <si>
    <t>- Check out is strictly at 11am. Late check out will be penalized at $35hr - Absolutely NO PARTYING! - Tidy up a little to make maid's life easier - Heating is only on every year from (Phone number hidden by Airbnb) penalty fee will be charged for removing smoke detectors</t>
  </si>
  <si>
    <t>https://a0.muscache.com/im/pictures/b0156a1f-23fb-4191-a8a5-04b32224d59e.jpg?aki_policy=large</t>
  </si>
  <si>
    <t>https://www.airbnb.com/users/show/173417532</t>
  </si>
  <si>
    <t>Ed</t>
  </si>
  <si>
    <t>Plano, Texas, United States</t>
  </si>
  <si>
    <t>https://a0.muscache.com/im/pictures/user/dbda7a4f-6376-4faa-a1de-cc3c4ad99602.jpg?aki_policy=profile_small</t>
  </si>
  <si>
    <t>https://a0.muscache.com/im/pictures/user/dbda7a4f-6376-4faa-a1de-cc3c4ad99602.jpg?aki_policy=profile_x_medium</t>
  </si>
  <si>
    <t>{TV,Wifi,"Air conditioning",Kitchen,"Free parking on premises","Paid parking off premises",Heating,Washer,Dryer,"Smoke detector","Carbon monoxide detector","First aid kit","Fire extinguisher",Essentials,Shampoo,Hangers,"Hair dryer",Iron,"Laptop friendly workspace","Hot water","Bed linens","Extra pillows and blankets","Coffee maker","Dishes and silverware"}</t>
  </si>
  <si>
    <t>https://www.airbnb.com/rooms/33450178</t>
  </si>
  <si>
    <t>‚ú® MODERN 3BR/2BA APARTMENT MINUTES TO NYC ‚ú®</t>
  </si>
  <si>
    <t>Situated in a quiet, residential neighborhood, this is the perfect place for your family or group to relax after a long day exploring NYC or Jersey City. The house is fully stocked with complimentary shower liquids, high speed WiFi, free Netflix/Hulu, Washer/Dryer fresh linens, central AC/heat, and towels. Suitable for up to 10 people AND ONLY 15 MIN TO NYC.</t>
  </si>
  <si>
    <t>The house is large yet cozy, suitable for a family, group of friends, or business travelers. There are 3 bedrooms, sleeps up to 10!! The house has all of the amenities necessary to enjoy your stay.  " Amenities provided: -Free high speed WiFi -Netflix/Hulu on TV -Fully stocked kitchen -Fresh towels for each guest -Shampoo/shower products -Iron/ironing board - Washer dryer...</t>
  </si>
  <si>
    <t>Situated in a quiet, residential neighborhood, this is the perfect place for your family or group to relax after a long day exploring NYC or Jersey City. The house is fully stocked with complimentary shower liquids, high speed WiFi, free Netflix/Hulu, Washer/Dryer fresh linens, central AC/heat, and towels. Suitable for up to 10 people AND ONLY 15 MIN TO NYC. The house is large yet cozy, suitable for a family, group of friends, or business travelers. There are 3 bedrooms, sleeps up to 10!! The house has all of the amenities necessary to enjoy your stay.  " Amenities provided: -Free high speed WiFi -Netflix/Hulu on TV -Fully stocked kitchen -Fresh towels for each guest -Shampoo/shower products -Iron/ironing board - Washer dryer... Guests have access to the entire space. I'm always available through Airbnb messages. Known affectionately as the "sixth borough," Jersey City is staking its claim as a destination in its own right within the New York City metropolitan area. Young professionals</t>
  </si>
  <si>
    <t>The most convenient way to Manhattan is by Uber, Bus or Path train. It is a 15 minute ride to get to Midtown or WTC  from Journal Square Transportation Center.</t>
  </si>
  <si>
    <t>https://a0.muscache.com/im/pictures/7802cc1c-f299-435f-bc79-5634b2ea44e2.jpg?aki_policy=large</t>
  </si>
  <si>
    <t>{TV,Wifi,"Air conditioning",Kitchen,"Paid parking off premises",Heating,Washer,Dryer,"Smoke detector","Carbon monoxide detector","Fire extinguisher",Essentials,Shampoo,Hangers,"Hair dryer",Iron,"Laptop friendly workspace","Hot water",Microwave,"Coffee maker",Refrigerator,Dishwasher,"Dishes and silverware",Oven,Stove}</t>
  </si>
  <si>
    <t>https://www.airbnb.com/rooms/33451446</t>
  </si>
  <si>
    <t>50% STAYCATION DISCOUNTS! ‚ú®Newly renovated duplex‚ú®</t>
  </si>
  <si>
    <t>20 minutes by car to NYC.  Situated in a quiet, residential neighborhood, this is the perfect place for your family or group to relax after a long day exploring NYC or Jersey City. The house is fully stocked with complimentary shower liquids, high speed WiFi, free Netflix/Hulu, Washer/Dryer fresh linens, central AC/heat, and towels. Suitable for up to 13 people!</t>
  </si>
  <si>
    <t>The house is large yet cozy, suitable for a family, group of friends, or business travelers. There are 3 bedrooms and 1 sofa bed, sleeps up to 13!! The house has all of the amenities necessary to enjoy your stay.  Amenities provided: -Free high speed WiFi -Netflix/Hulu on TV -Full kitchen -Fresh towels for each guest -Shampoo/shower products -Iron/ironing board...</t>
  </si>
  <si>
    <t>20 minutes by car to NYC.  Situated in a quiet, residential neighborhood, this is the perfect place for your family or group to relax after a long day exploring NYC or Jersey City. The house is fully stocked with complimentary shower liquids, high speed WiFi, free Netflix/Hulu, Washer/Dryer fresh linens, central AC/heat, and towels. Suitable for up to 13 people! The house is large yet cozy, suitable for a family, group of friends, or business travelers. There are 3 bedrooms and 1 sofa bed, sleeps up to 13!! The house has all of the amenities necessary to enjoy your stay.  Amenities provided: -Free high speed WiFi -Netflix/Hulu on TV -Full kitchen -Fresh towels for each guest -Shampoo/shower products -Iron/ironing board... Guests have access to the entire space. I'm always available through Airbnb messages. Known affectionately as the "sixth borough," Jersey City is staking its claim as a destination in its own right within the New York City metropolitan area. Young professionals, artis</t>
  </si>
  <si>
    <t>The most convenient way to Manhattan is by Uber, Bus or Path train. It is a 20 minute ride to get to Midtown or WTC  from Journal Square Transportation Center.</t>
  </si>
  <si>
    <t>- Check out is strictly at 11am. Late check out will be penalized at $35hr - Absolutely NO PARTYING! - Tidy up a little to make maid life easier - Heating is only on every year from (Phone number hidden by Airbnb) penalty fee will be charged for removing smoke detectors</t>
  </si>
  <si>
    <t>https://a0.muscache.com/im/pictures/bf93681a-a5a8-4cda-aa9d-a9553ac229c5.jpg?aki_policy=large</t>
  </si>
  <si>
    <t>{TV,Wifi,"Air conditioning",Kitchen,"Paid parking off premises",Heating,Washer,Dryer,"Smoke detector","Carbon monoxide detector","First aid kit","Fire extinguisher",Essentials,Shampoo,Hangers,"Hair dryer",Iron,"Laptop friendly workspace","Baby monitor",Bathtub,"Baby bath","Changing table","Babysitter recommendations","Hot water","Bed linens","Extra pillows and blankets",Microwave,"Coffee maker",Refrigerator,Dishwasher,"Dishes and silverware",Oven,Stove}</t>
  </si>
  <si>
    <t>https://www.airbnb.com/rooms/33466106</t>
  </si>
  <si>
    <t>Luxury Loft Studio in Grove !</t>
  </si>
  <si>
    <t>Luxury studio available in the heart of Grove district (Modera Lofts). Available for a month from 1-30 April. Included is internet, TV, bed, couch, utensils and indoor gym. This facility has modern luxury amenities and a rooftop with huge screen tvs and game rooms. Please let me know if interested. And yes, it's minutes away from the path train to New York !</t>
  </si>
  <si>
    <t>It's a studio with all luxury amenities and a huge closet. You will have access to the entire space and the kitchen and utensils and glassware. You will be able to access to luxury amenities of this property.</t>
  </si>
  <si>
    <t>Luxury studio available in the heart of Grove district (Modera Lofts). Available for a month from 1-30 April. Included is internet, TV, bed, couch, utensils and indoor gym. This facility has modern luxury amenities and a rooftop with huge screen tvs and game rooms. Please let me know if interested. And yes, it's minutes away from the path train to New York ! It's a studio with all luxury amenities and a huge closet. You will have access to the entire space and the kitchen and utensils and glassware. You will be able to access to luxury amenities of this property.</t>
  </si>
  <si>
    <t>https://a0.muscache.com/im/pictures/056e6492-d26e-4307-be19-7327a268f808.jpg?aki_policy=large</t>
  </si>
  <si>
    <t>https://www.airbnb.com/users/show/4291483</t>
  </si>
  <si>
    <t>Dinika</t>
  </si>
  <si>
    <t>https://a0.muscache.com/im/pictures/user/56158d65-ddaf-4746-bba6-731f09a03e2d.jpg?aki_policy=profile_small</t>
  </si>
  <si>
    <t>https://a0.muscache.com/im/pictures/user/56158d65-ddaf-4746-bba6-731f09a03e2d.jpg?aki_policy=profile_x_medium</t>
  </si>
  <si>
    <t>{TV,Wifi,"Air conditioning",Kitchen,"Pets allowed",Gym,Elevator,"Free street parking","Indoor fireplace",Heating,Washer,Dryer,"Smoke detector","Carbon monoxide detector",Essentials,Hangers,Iron,"Laptop friendly workspace","Private entrance","Children‚Äôs books and toys","Hot water",Microwave,"Coffee maker",Refrigerator,Dishwasher,"Dishes and silverware","Cooking basics",Oven,Stove,"BBQ grill","Patio or balcony","Garden or backyard"}</t>
  </si>
  <si>
    <t>https://www.airbnb.com/rooms/33485044</t>
  </si>
  <si>
    <t>1 Bedroom getaway steps to NYC</t>
  </si>
  <si>
    <t>Bright, modern one bedroom apartment with a queen-size bed and a queen sleeper sofa. The apartment is surrounded with a great deal of stores and restaurants.</t>
  </si>
  <si>
    <t>This apartment has everything you need: it is gully furnished with new, fresh bed sheets; comfortable, therapeutic mattress; full kitchen with all new appliances, dishes and tableware; and fast WiFi. Located on the 4th floor. Hairdryer, clothes hangers, iron, toilet paper, paper towels, hand soap, clean sheets, towels, shower gel, and shampoo. ALL are provided for you as well as complimentary coffee.</t>
  </si>
  <si>
    <t>Bright, modern one bedroom apartment with a queen-size bed and a queen sleeper sofa. The apartment is surrounded with a great deal of stores and restaurants. This apartment has everything you need: it is gully furnished with new, fresh bed sheets; comfortable, therapeutic mattress; full kitchen with all new appliances, dishes and tableware; and fast WiFi. Located on the 4th floor. Hairdryer, clothes hangers, iron, toilet paper, paper towels, hand soap, clean sheets, towels, shower gel, and shampoo. ALL are provided for you as well as complimentary coffee. We have a professional team of Customer Support Specialists who will assist you 24/7. Just walk 5-7 min to reach Journal Square Transportation Center Path Plaza straight to NYC.  It is also a 10 min train ride to WTC and a 20 min ride to 33rd Street midtown. Paid parking: ‚Ä¢ Vroom Street (Free from 5:00 PM to 8:00 AM) Price: $1 per 1 HR (8:00 AM to 5:00 PM)  ‚Ä¢ Valet Parking Regular Sedans Up to 1 HR- $4 Up to 2 HR- $6 All day up to 6:0</t>
  </si>
  <si>
    <t>Just walk 5-7 min to reach Journal Square Transportation Center Path Plaza straight to NYC.  It is also a 10 min train ride to WTC and a 20 min ride to 33rd Street midtown.</t>
  </si>
  <si>
    <t>We have a professional team of Customer Support Specialists who will assist you 24/7.</t>
  </si>
  <si>
    <t>https://a0.muscache.com/im/pictures/46242574-4591-4695-9d4a-295f90feda73.jpg?aki_policy=large</t>
  </si>
  <si>
    <t>https://www.airbnb.com/rooms/33529692</t>
  </si>
  <si>
    <t>‚òÖ‚òÖBeautiful Spacious 3BR Home | 20 min to NYC‚òÖ‚òÖ</t>
  </si>
  <si>
    <t>15-20 minutes by car and bus to NYC, the newly renovated house is well located in a beautiful neighborhood so that you can relax after a long day exploring Manhattan or Jersey City. Enjoy the central AC/heating, nice modern decor, complimentary shower liquids, high speed internet, Netflix/Hulu access, fresh linens, and towels every stay!</t>
  </si>
  <si>
    <t>15-20 minutes by car and bus to NYC, the newly renovated house is well located in a beautiful neighborhood so that you can relax after a long day exploring Manhattan or Jersey City. Enjoy the central AC/heating, nice modern decor, complimentary shower liquids, high speed internet, Netflix/Hulu access, fresh linens, and towels every stay! The house is large yet cozy, suitable for a family, group of friends, or business travelers. It has all of the amenities necessary to enjoy your stay :).. The house is large yet cozy, suitable for a family, group of friends, or business travelers. It has all of the amenities necessary to enjoy your stay :) Known affectionately as the "sixth borough," Jersey City is staking its claim as a destination in its own right within the New York City metropolitan area. Young professionals, artists and families have flocked to the Jersey side of the Hudson in recent years and have created a city that is both an extension of Manhattan and a place where you can see</t>
  </si>
  <si>
    <t>The house is large yet cozy, suitable for a family, group of friends, or business travelers. It has all of the amenities necessary to enjoy your stay :)</t>
  </si>
  <si>
    <t>- Absolutely no partying! Neighbor has a 2 year old infant and will call cops if things get wild - NO PARKING ON THE DRIVEWAY AND DO NOT BLOCK THE DRIVEWAY. YOU WILL BE TOWED!!! - Do NOT park in front of neighbor‚Äôs garage - Please tidy up a little after yourself to make the maid's life a little easier (i.e. take all trash in bags outside to the garbage cans in front of building, put all used towels together in a single place). She has a hard job and it's a big space - There is a $35/hr penalty for check outs after 11am - Heating is only on every year from (Phone number hidden by Airbnb) penalty fee will be charged for removing smoke detectors</t>
  </si>
  <si>
    <t>https://a0.muscache.com/im/pictures/27aa6aa4-9fe9-4122-917b-77263f3fc26c.jpg?aki_policy=large</t>
  </si>
  <si>
    <t>{TV,Wifi,"Air conditioning",Kitchen,"Paid parking off premises",Heating,"Smoke detector","Carbon monoxide detector",Essentials,Shampoo,"Lock on bedroom door",Hangers,"Hair dryer",Iron,"Laptop friendly workspace","Private entrance"}</t>
  </si>
  <si>
    <t>https://www.airbnb.com/rooms/33545383</t>
  </si>
  <si>
    <t>OCEAN BREEZE GUESTHOUSE #8</t>
  </si>
  <si>
    <t>D' OCEAN BREEZE GUESTHOUSE  708 OCEAN</t>
  </si>
  <si>
    <t>D' OCEAN BREEZE GUESTHOUSE  708 OCEAN On the behalf of our staff, we would like to welcome you to the Ocean Breeze Guests House, we are honored that  you have chosen to stay with us and look forward to providing you with a memorable experience.  If you need need any assistance during your stay, feel free to call or text and we will be at your service.  We also provide transportation service to any destination if needed. We sincerely thank you for choosing Ocean Breeze  Guess House and hope that you have a comfortable and pleasant stay.  Warmly, Ocean Breeze Guest House I am available to communicate 24/7 if needed and we'll be willing  to assist  u to the best of our ability. D' OCEAN BREEZE GUEST HOUSE  708 Ocean Ave, Jersey city nj provides a relaxing and comfortable stay in Jersey city.  16 mins to Newark Airport and 25 min  to New York City. Liberty State Park, 5 mins away. MLK Drive Light Rail Station 0.2 miles, and multiple other light Rail stations  within a 1 mile range and  a b</t>
  </si>
  <si>
    <t>D' OCEAN BREEZE GUEST HOUSE  708 Ocean Ave, Jersey city nj provides a relaxing and comfortable stay in Jersey city.  16 mins to Newark Airport and 25 min  to New York City. Liberty State Park, 5 mins away.</t>
  </si>
  <si>
    <t>{TV,"Cable TV",Wifi,"Air conditioning",Kitchen,"Free street parking",Heating,"Smoke detector","Carbon monoxide detector","First aid kit","Fire extinguisher",Essentials,Shampoo,"Lock on bedroom door",Hangers,Iron,Bathtub,"Hot water","Extra pillows and blankets",Microwave,"Coffee maker",Refrigerator,"Dishes and silverware","Cooking basics",Oven,Stove,"Luggage dropoff allowed","Long term stays allowed","Host greets you"}</t>
  </si>
  <si>
    <t>https://www.airbnb.com/rooms/33546602</t>
  </si>
  <si>
    <t>OCEAN BREEZE GUESTHOUSE #10</t>
  </si>
  <si>
    <t>https://z0.muscache.cn/im/pictures/91cfa308-0562-4850-af00-bc56679cfaa2.jpg?aki_policy=large</t>
  </si>
  <si>
    <t>{TV,"Cable TV",Wifi,"Air conditioning",Kitchen,"Free street parking",Heating,"Smoke detector","Carbon monoxide detector","First aid kit","Fire extinguisher",Essentials,"Lock on bedroom door",Hangers,Iron,"Hot water","Extra pillows and blankets",Microwave,Refrigerator,"Dishes and silverware","Cooking basics",Oven,Stove,"Trash can"}</t>
  </si>
  <si>
    <t>https://www.airbnb.com/rooms/33548058</t>
  </si>
  <si>
    <t>OCEAN BREEZE GUESTHOUSE #7</t>
  </si>
  <si>
    <t>{TV,"Cable TV",Wifi,"Air conditioning",Kitchen,"Free street parking",Heating,"Smoke detector","Carbon monoxide detector","First aid kit","Fire extinguisher",Essentials,Shampoo,"Lock on bedroom door",Hangers,Iron,"Hot water","Bed linens",Microwave,"Coffee maker",Refrigerator,Dishwasher,"Cooking basics",Oven,Stove,"Host greets you"}</t>
  </si>
  <si>
    <t>https://www.airbnb.com/rooms/33549328</t>
  </si>
  <si>
    <t>OCEAN BREEZE GUESTHOUSE #6</t>
  </si>
  <si>
    <t>{TV,"Cable TV",Wifi,"Air conditioning",Kitchen,"Free street parking",Heating,"Smoke detector","Carbon monoxide detector","First aid kit","Fire extinguisher",Essentials,"Lock on bedroom door",Hangers,Iron,"Laptop friendly workspace","Hot water","Extra pillows and blankets",Microwave,"Coffee maker",Refrigerator,"Dishes and silverware","Cooking basics",Oven,Stove,"Host greets you"}</t>
  </si>
  <si>
    <t>https://www.airbnb.com/rooms/33559801</t>
  </si>
  <si>
    <t>NYC#3 Great Private Bedroom and Bathroom + Balcony</t>
  </si>
  <si>
    <t>Backpackers Paradise in Jersey City right by the Hudson River , everything you need washer and dryer, dishwasher. Amazing location walking distance to Ferries, PATH train, WiFi, tourist info and printer available for your convenience.This apartment is shared with ANOTHER AIRBNB customer . But this is the master bedroom with private bathroomand Balcony ONLY  , the kitchen and living room are shared spaces. The apartment is impeccably clean and we aim to make your stay as comfortable as possible</t>
  </si>
  <si>
    <t>Backpackers Paradise in Jersey City right by the Hudson River , everything you need washer and dryer, dishwasher. Amazing location walking distance to Ferries, PATH train, WiFi, tourist info and printer available for your convenience.This apartment is shared with ANOTHER AIRBNB customer . But this is the master bedroom with private bathroomand Balcony ONLY  , the kitchen and living room are shared spaces. The apartment is impeccably clean and we aim to make your stay as comfortable as possible You will have a lovely queen size bed with comfortable pillows and soft sheets, fresh plush white towels, and am impeccably clean room! the Whole apartment is for tourism use only , we have flexible check in with lockboxs for your keys , storage luggage room hair dryer, Iron and Board , Cable tV , Wifi, tourism only Storage luggage room for flexible check in and check out , Kitchen, Living Room with cable TV wifi , Laundry Washer And Dryer, Dish washer , 2 refrigerators available We live directly</t>
  </si>
  <si>
    <t>{TV,Wifi,"Air conditioning",Kitchen,"Paid parking off premises",Heating,Washer,Dryer,"Smoke detector","Carbon monoxide detector","First aid kit","Fire extinguisher",Essentials,Shampoo,"Lock on bedroom door",Hangers,"Hair dryer",Iron,"Laptop friendly workspace","Self check-in",Lockbox,"Private living room","Hot water","Luggage dropoff allowed","Long term stays allowed","Paid parking on premises"}</t>
  </si>
  <si>
    <t>https://www.airbnb.com/rooms/33564931</t>
  </si>
  <si>
    <t>Statue of Liberty NYC Ferries See NYC!</t>
  </si>
  <si>
    <t>This is new trendy area of Jersey City! Just a few min walk to the Light Rail station, or Liberty State Park.  At the Park you can take the water ferries to Manhattan, Statue of Liberty, or walk to the Liberty Science Center. Picture perfect River NYC views and photos. 25 min walk to the Grove st Path train or you can take an Uber for about $7.  This is lots of new luxury apartments being built all around so daytime construction expect some noise.  Professionally cleaned w free Laundry room.</t>
  </si>
  <si>
    <t>- 9 pm is quite time so other guest can sleep</t>
  </si>
  <si>
    <t>https://a0.muscache.com/im/pictures/c17bf4e6-97ee-4db7-a77a-f63aee1bec4a.jpg?aki_policy=large</t>
  </si>
  <si>
    <t>{TV,Wifi,"Air conditioning",Kitchen,Heating,Washer,Dryer,"Smoke detector","Carbon monoxide detector","Fire extinguisher",Essentials,Hangers,"Hair dryer",Iron,"Laptop friendly workspace","Private entrance"}</t>
  </si>
  <si>
    <t>https://www.airbnb.com/rooms/33585871</t>
  </si>
  <si>
    <t>Cozy new 1 B/D,1 Bath apt, W/D, 25 min time to NYC</t>
  </si>
  <si>
    <t>Located conveniently between Newark Airport and NYC this private apartment is perfect for out of town visitors. Walk to the train station in 10 minutes and a 15 minute ride will deliver you to the World Trade Center Oculus. The apartment is a stylishly designed and comfortable place to stay after a long day of exploring NYC or Jersey City. PLEASE NOTE: CEILING IS LOW (6 FOOT 1 INCH/1.83 M). IF THAT IS A PROBLEM FOR YOU PLEASE DO NOT BOOK! THANK YOU.</t>
  </si>
  <si>
    <t>This is private brand new apartment with dedicated  entrance. Apartment is located at the main  ground level. The entire apt is yours to enjoy.  PLEASE NOTE: CEILING IS LOW (6 FOOT 1 INCH/1.83 M). IF THAT IS A PROBLEM FOR YOU PLEASE DO NOT BOOK! THANK YOU. The space is thoughtfully designed with the stylish traveler in mind. The kitchen is fully equipped with everything you need to prepare a delicious breakfast, lunch or dinner- Instant Pot, pots and pans, dishes, silverware, coffee maker, cutting board, toaster, microwave and induction cook top. The bedroom has a Queen size bed with memory foam mattress topper and luxe bedding. The living room can accommodate 2 additional guests on the full-size pull-out sofa. SOFA IS RECLINING AND CAN BE CONVERTED INTO BED. YOU WOULD HAVE TO CONVERT IT. There is street parking available, but please carefully read the parking signs (you will get a ticket if you park during street cleaning!) Our Air BNB is family friendly, a Pack-N-Play Crib is availab</t>
  </si>
  <si>
    <t>Located conveniently between Newark Airport and NYC this private apartment is perfect for out of town visitors. Walk to the train station in 10 minutes and a 15 minute ride will deliver you to the World Trade Center Oculus. The apartment is a stylishly designed and comfortable place to stay after a long day of exploring NYC or Jersey City. PLEASE NOTE: CEILING IS LOW (6 FOOT 1 INCH/1.83 M). IF THAT IS A PROBLEM FOR YOU PLEASE DO NOT BOOK! THANK YOU. This is private brand new apartment with dedicated  entrance. Apartment is located at the main  ground level. The entire apt is yours to enjoy.  PLEASE NOTE: CEILING IS LOW (6 FOOT 1 INCH/1.83 M). IF THAT IS A PROBLEM FOR YOU PLEASE DO NOT BOOK! THANK YOU. The space is thoughtfully designed with the stylish traveler in mind. The kitchen is fully equipped with everything you need to prepare a delicious breakfast, lunch or dinner- Instant Pot, pots and pans, dishes, silverware, coffee maker, cutting board, toaster, microwave and induction coo</t>
  </si>
  <si>
    <t>This is a very safe cosmopolitan neighborhood with a lot of development happening. Lots of dining options within walking distance on Central Ave. We are very close to downtown Jersey City where you can find fancy restaurants and bars. Hoboken is also close by. Uber and the Citibike are affordable options to go to the Path Station and downtown, even to Hoboken. This apartment is close to Manhattan and offers great value for those venturing into the city.  Nearby landmarks Meatpacking District   1.1 mi Charging Bull   1.1 mi Statue of Liberty National Monument   1.4 mi Century 21  1.4 mi World Trade Center  1.4 mi</t>
  </si>
  <si>
    <t>PLEASE NOTE: CEILING IS LOW (6 FOOT 1 INCH/1.83 M). IF THAT IS A PROBLEM FOR YOU PLEASE DO NOT BOOK! THANK YOU.</t>
  </si>
  <si>
    <t>Gate 51 or NJ Transit Bus Stop (stopping at NYC Port Authority) is a couple of minutes away. It will take you around 30 minutes to get to NYC by bus with reasonable traffic. Access to Journal Square Path is 10 minutes walking distance (or you can take an Uber), then it's 15 min to WTC, 30 mins to 33rd ST.  CitiBike (same program as in New York City) are widely spread in Jersey City - please consider using this option while exploring!</t>
  </si>
  <si>
    <t>The apartment + Washer/Dryer area</t>
  </si>
  <si>
    <t>You will have our cell phone numbers. You will have a file with all the necessary information about the apartment, area and transportation. We live very close by but we work full time and can be available to assist in person, if needed, mostly after 7pm.</t>
  </si>
  <si>
    <t>We host Japanese style apartment -- shoes should be removed prior to entering (there is a specific entrance area for that ^^) At the checkout we expect you to do your dishes and place used linens/towels to be laundered in the laundry basket.</t>
  </si>
  <si>
    <t>https://a0.muscache.com/im/pictures/9046f3b2-d5ed-4ecb-bb8f-a5be0b9975aa.jpg?aki_policy=large</t>
  </si>
  <si>
    <t>https://www.airbnb.com/users/show/253077028</t>
  </si>
  <si>
    <t>Dmitri</t>
  </si>
  <si>
    <t>https://a0.muscache.com/im/pictures/user/8c9cede3-c584-47f9-9686-ce0e44ddc7bd.jpg?aki_policy=profile_small</t>
  </si>
  <si>
    <t>https://a0.muscache.com/im/pictures/user/8c9cede3-c584-47f9-9686-ce0e44ddc7bd.jpg?aki_policy=profile_x_medium</t>
  </si>
  <si>
    <t>{TV,Wifi,"Air conditioning",Kitchen,"Free street parking",Heating,Washer,Dryer,"Smoke detector","Carbon monoxide detector","Fire extinguisher",Essentials,Shampoo,"Lock on bedroom door",Hangers,"Hair dryer",Iron,"Self check-in",Lockbox,"Private entrance","Pack ‚Äôn Play/travel crib","Room-darkening shades","Hot water","Bed linens","Extra pillows and blankets",Microwave,"Coffee maker",Refrigerator,"Dishes and silverware","Cooking basics",Stove,"Luggage dropoff allowed"}</t>
  </si>
  <si>
    <t>https://www.airbnb.com/rooms/33592606</t>
  </si>
  <si>
    <t>Private room in Huge House in Jersey City</t>
  </si>
  <si>
    <t>Beautiful room in a large house in Jersey City. Close to the beautiful and huge Lincoln Park. Great restaurants throughout the neighborhood and close to Manhattan. Free Cable TV and Flat Screen provided. House is shared with a few other Airbnb Rooms.</t>
  </si>
  <si>
    <t>https://a0.muscache.com/im/pictures/8525c16b-b8bc-4bca-96b4-cc360a32a9d9.jpg?aki_policy=large</t>
  </si>
  <si>
    <t>https://www.airbnb.com/users/show/253137842</t>
  </si>
  <si>
    <t>https://a0.muscache.com/im/pictures/user/f7bbdf2a-f61c-4f90-b9c0-d80bbea5240e.jpg?aki_policy=profile_small</t>
  </si>
  <si>
    <t>https://a0.muscache.com/im/pictures/user/f7bbdf2a-f61c-4f90-b9c0-d80bbea5240e.jpg?aki_policy=profile_x_medium</t>
  </si>
  <si>
    <t>East Harlem</t>
  </si>
  <si>
    <t>{TV,Wifi,"Air conditioning",Kitchen,Heating,"Smoke detector","Carbon monoxide detector","First aid kit","Fire extinguisher",Essentials,Shampoo,"Lock on bedroom door",Hangers,"Hair dryer","Laptop friendly workspace"}</t>
  </si>
  <si>
    <t>https://www.airbnb.com/rooms/33593117</t>
  </si>
  <si>
    <t>Large room in a Huge House in Jersey City</t>
  </si>
  <si>
    <t>Beautiful room in a large house in Jersey City. Great restaurants throughout the neighborhood. A couple blocks from the gorgeous and huge Lincoln Park. Close to Manhattan. Free Cable TV on a flatscreen provided. House is shared with a few other Airbnb rooms.</t>
  </si>
  <si>
    <t>https://a0.muscache.com/im/pictures/c4d9d691-5919-47fb-a26d-d95d31bc637a.jpg?aki_policy=large</t>
  </si>
  <si>
    <t>https://www.airbnb.com/users/show/253142933</t>
  </si>
  <si>
    <t>https://z0.muscache.cn/im/pictures/user/a02926ff-8580-473e-9a6d-01acea595938.jpg?aki_policy=profile_small</t>
  </si>
  <si>
    <t>https://z0.muscache.cn/im/pictures/user/a02926ff-8580-473e-9a6d-01acea595938.jpg?aki_policy=profile_x_medium</t>
  </si>
  <si>
    <t>https://www.airbnb.com/rooms/33606828</t>
  </si>
  <si>
    <t>INTERNATIONAL HOUSE - NYC ( private room  for 2)</t>
  </si>
  <si>
    <t>We are a nonprofit organization and offer affordable housing and intensive English classes to internationals visiting New York City. You are renting a private room with a bunk bed.  Suitable for two persons.   We provide a wonderful environment to learn and practice English, to make lots of International friends. Price includes participation in community meals and advice on English classes.</t>
  </si>
  <si>
    <t>Private room with a bunk bed, perfect for two friends traveling together. Easy commute to lower Manhattan, about 40 minutes via public transit.  Just 30 minutes to Times Square via bus (cost $2.75 USD).  Bus is 1 minute walk from the house.</t>
  </si>
  <si>
    <t>We are a nonprofit organization and offer affordable housing and intensive English classes to internationals visiting New York City. You are renting a private room with a bunk bed.  Suitable for two persons.   We provide a wonderful environment to learn and practice English, to make lots of International friends. Price includes participation in community meals and advice on English classes. Private room with a bunk bed, perfect for two friends traveling together. Easy commute to lower Manhattan, about 40 minutes via public transit.  Just 30 minutes to Times Square via bus (cost $2.75 USD).  Bus is 1 minute walk from the house. Guests have the use of the room and common areas. All guests can use the common kitchen and house appliances, such as rice cooker, pots, pans, and coffee maker freely, and can make their own food. Share your country's meal with other International students coming from all over the world! All guests are International students attending English classes to improve E</t>
  </si>
  <si>
    <t>Our house locates at Jersey City, which is very close and easy access to Manhattan, NY! Neighborhood is very safe and quiet so this is the perfect environment to take a rest after you have extreme fun in New York.</t>
  </si>
  <si>
    <t>You can access to PATH station in 6 min by bike, and PATH train takes you to Manhattan within 30 minutes. Or you can just 1 min walk down to the street and take a bus which takes you to Manhattan! Directions from  John F. Kennedy Airport From the airport take the AirTrain JFK Red from  Terminal 4, get off at Jamaica Station, walk 3 minutes to Subway E at Sutphin Blvd-Archer Av-JFK Station.  Ride about 30 minutes to 42 St-Port Authority Bus Terminal.  At Port Authority, take the John F Kennedy Community lines bus at gate 51, it costs $3.50, cash only but exact fare is not needed, the driver will make change.  If you get to John F. Kennedy between 230pm and 830pm, you can buy discounted Tickets for $3 USD at window 23.  Consider buying a roll of tickets if you plan on coming to the Times Square area often. Get off the bus at Carlton Avenue.  You must tell the driver to stop and let you off!!!  When you pass Manhattan Avenue you are very close.   Then cross over John F Kennedy and walk to</t>
  </si>
  <si>
    <t>Guests have the use of the room and common areas. All guests can use the common kitchen and house appliances, such as rice cooker, pots, pans, and coffee maker freely, and can make their own food. Share your country's meal with other International students coming from all over the world!</t>
  </si>
  <si>
    <t>All guests are International students attending English classes to improve English ability. Sharing accomodation with those who have same goal with you gives you great motivation to learn English and wonderful environment to use English, to know other cultures, and to make lots of International friends. You can very easily go to explore New York with your new friends!</t>
  </si>
  <si>
    <t>Please clean up after yourself. International guests only Please follow all posted signage in the house. Please help out with cleaning  Please follow the house rules</t>
  </si>
  <si>
    <t>{Wifi,Kitchen,Heating,"Smoke detector","Carbon monoxide detector","Lock on bedroom door",Hangers,Iron,"Laptop friendly workspace","Hot water","Bed linens",Microwave,"Coffee maker",Refrigerator,"Dishes and silverware","Cooking basics",Oven,Stove,"Single level home","Luggage dropoff allowed","Long term stays allowed","Host greets you"}</t>
  </si>
  <si>
    <t>https://www.airbnb.com/rooms/33612080</t>
  </si>
  <si>
    <t>*The Brick Studio @ 30 Mins to NYC* &lt;3 Affordable</t>
  </si>
  <si>
    <t>Authentic Jersey City Heights basement studio. The house that sits on top is a classic Jersey City row-house. The walls and columns in the basement were carefully refinished to recreate the original brick work.  * Please note the ceilings is relatively low and would best suit guests under 6 feet tall.  * There is no oven or kitchen sink. Best for guests who do not plan to cook in the space.  * Thirty - forty minutes away from Midtown New York City via bus or train. Come take a break.</t>
  </si>
  <si>
    <t>The studio is thoughtfully designed for maximum guest comfort in their home away from home. Guests may enjoy Keurig, toaster, and microwave for quick meal prep. There is a dining table, sitting area with coffee table, daybed sofa, smart tv with cable, and bathroom with shower, and of course WIFI! Room comfortably sleeps four: there is one queen size bed, one twin size bed, and one large twin size daybed. Please note there is no oven or kitchen sink for preparing meals. The ceilings are relatively low. The floor to ceiling measures 74 " generally and 67 " in a few places because of the vent. It is comfortable for us, but may not suit travelers who are very tall.</t>
  </si>
  <si>
    <t xml:space="preserve">Authentic Jersey City Heights basement studio. The house that sits on top is a classic Jersey City row-house. The walls and columns in the basement were carefully refinished to recreate the original brick work.  * Please note the ceilings is relatively low and would best suit guests under 6 feet tall.  * There is no oven or kitchen sink. Best for guests who do not plan to cook in the space.  * Thirty - forty minutes away from Midtown New York City via bus or train. Come take a break. The studio is thoughtfully designed for maximum guest comfort in their home away from home. Guests may enjoy Keurig, toaster, and microwave for quick meal prep. There is a dining table, sitting area with coffee table, daybed sofa, smart tv with cable, and bathroom with shower, and of course WIFI! Room comfortably sleeps four: there is one queen size bed, one twin size bed, and one large twin size daybed. Please note there is no oven or kitchen sink for preparing meals. The ceilings are relatively low. The </t>
  </si>
  <si>
    <t>Two blocks away from Central Ave. This is a street full of cheap shopping, restaurants, coffee shops all along the sidewalk. You also will catch the bus to Port Authority in NYC here.  There is also Riverview Park park located four blocks away on 498 Palisade Ave. If you want to go for a scenic walk definitely include this! There a farmers market at Riverview Park which is held every Sunday (rain or shine) from the first Sunday in May through the Sunday before Thanksgiving in November, from 10 am to 3 pm.</t>
  </si>
  <si>
    <t>The bus to Port Authority Bus Terminal in Midtown Manhattan is one block away. This bus brings you to 42nd Street and 7th Ave in 20-30 minutes depending traffic. You can also take the path train into NYC which is a 30 min walk or 5-10 minute uber or bus ride from the house. The NJ NY Path train links Jersey City, NJ to Manhattan and why this area is such a great place to live and visit. The closest Path train stops to the studio would be Journal Square or Hoboken. The path train stops in Manhattan are 33rd Street (33 and 6th ave), 23rd Street (23 and 6th ave), 14th Street (14 and 6th ave), 9th Street (9 and 6th ave), and Christopher Street (Between Greenwich and Hudson). From here you can hop on the subway and easily travel anywhere in the five burrows.</t>
  </si>
  <si>
    <t>Guests will have access to the private basement studio for their enjoyment. This includes sleeping, eating, sitting and bathroom areas in the studio. Guests may also use the laundry area with washer and dryer. Guests do not have access to the rest of the house.</t>
  </si>
  <si>
    <t>We are always available anytime of day by way of the Airbnb messaging app or phone.</t>
  </si>
  <si>
    <t>https://a0.muscache.com/im/pictures/ea879802-c3ac-437c-aec3-cb728944185d.jpg?aki_policy=large</t>
  </si>
  <si>
    <t>https://www.airbnb.com/users/show/253288443</t>
  </si>
  <si>
    <t>Lilly &amp; Mena</t>
  </si>
  <si>
    <t>My husband and I are mild-mannered, quiet, and mostly at work. We live on first floor of the property. Hope you enjoy your stay. 
Thanks
M &amp; L</t>
  </si>
  <si>
    <t>https://a0.muscache.com/im/pictures/user/471a9a12-83d1-4ca8-954a-63d832dde6b6.jpg?aki_policy=profile_small</t>
  </si>
  <si>
    <t>https://a0.muscache.com/im/pictures/user/471a9a12-83d1-4ca8-954a-63d832dde6b6.jpg?aki_policy=profile_x_medium</t>
  </si>
  <si>
    <t>{TV,Wifi,Heating,Washer,Dryer,"Smoke detector","Carbon monoxide detector","First aid kit",Essentials,Shampoo,Hangers,"Hair dryer",Iron,"Laptop friendly workspace","Self check-in",Keypad,"Private entrance","Hot water","Bed linens","Extra pillows and blankets",Microwave,"Coffee maker",Refrigerator,"Dishes and silverware","Wide entrance for guests","Well-lit path to entrance"}</t>
  </si>
  <si>
    <t>https://www.airbnb.com/rooms/33612956</t>
  </si>
  <si>
    <t>Bienvenidos vacacionistas.</t>
  </si>
  <si>
    <t>Se debe dejar el ba√±o limpio.</t>
  </si>
  <si>
    <t>https://z0.muscache.cn/im/pictures/50fb0aec-40c9-449d-8278-793afd8009d9.jpg?aki_policy=large</t>
  </si>
  <si>
    <t>https://www.airbnb.com/users/show/247067644</t>
  </si>
  <si>
    <t>Joel</t>
  </si>
  <si>
    <t>https://a0.muscache.com/im/pictures/user/fb13e805-4da7-4b14-aa81-b2bf755e6c8c.jpg?aki_policy=profile_small</t>
  </si>
  <si>
    <t>https://a0.muscache.com/im/pictures/user/fb13e805-4da7-4b14-aa81-b2bf755e6c8c.jpg?aki_policy=profile_x_medium</t>
  </si>
  <si>
    <t>{Wifi,"Air conditioning",Heating,"Smoke detector",Essentials,"Lock on bedroom door","Hot water"}</t>
  </si>
  <si>
    <t>https://www.airbnb.com/rooms/33618419</t>
  </si>
  <si>
    <t>Nice Room Prime Location - 45 Minutes to Manhattan</t>
  </si>
  <si>
    <t>Private bedroom in a house near the Journal Square PATH Train Station. 45 minutes to Manhattan. Nice, quiet area w/ great restaurants &amp; grocery stores. The house is located on 3 direct bus routes to Manhattan. Beautiful large house newly renovated. Large kitchen w/ all brand new appliances. All brand new furniture. The house is shared with 5 other airbnb rooms. Cable TV and free coffee is provided. The house is cleaned daily. Luggage drop off. I am available by email, phone or text 24-7. Thanks!</t>
  </si>
  <si>
    <t>https://a0.muscache.com/im/pictures/2fb8bf5d-b463-47fa-83a6-080f2313f6e0.jpg?aki_policy=large</t>
  </si>
  <si>
    <t>https://www.airbnb.com/users/show/253347863</t>
  </si>
  <si>
    <t>https://a0.muscache.com/im/pictures/user/e9373e4d-0404-4fc5-8244-e64b66a27133.jpg?aki_policy=profile_small</t>
  </si>
  <si>
    <t>https://a0.muscache.com/im/pictures/user/e9373e4d-0404-4fc5-8244-e64b66a27133.jpg?aki_policy=profile_x_medium</t>
  </si>
  <si>
    <t>['email']</t>
  </si>
  <si>
    <t>{TV,"Cable TV",Wifi,"Air conditioning",Kitchen,Heating,"Smoke detector","Carbon monoxide detector","First aid kit","Fire extinguisher",Essentials,Shampoo,"Lock on bedroom door",Hangers,"Hair dryer","Laptop friendly workspace","Hot water","Bed linens","Extra pillows and blankets",Microwave,"Coffee maker",Refrigerator,"Dishes and silverware","Cooking basics",Oven,Stove,"Luggage dropoff allowed"}</t>
  </si>
  <si>
    <t>https://www.airbnb.com/rooms/33618656</t>
  </si>
  <si>
    <t>Room for 5 -Prime Location 45 Minutes to Manhattan</t>
  </si>
  <si>
    <t>Private bedroom in a house near the Journal Square PATH Train Station. 45 minutes to Manhattan. Sleeps five. Nice, quiet area w/ great restaurants &amp; grocery stores. The house is located on 3 direct bus routes to Manhattan. Beautiful large house newly renovated. Large kitchen w/ all brand new appliances. All brand new furniture. The house is shared with 5 other airbnb rooms. Cable TV and free coffee is provided. The house is cleaned daily. I am available by email, phone or text 24-7. Thanks!</t>
  </si>
  <si>
    <t>https://a0.muscache.com/im/pictures/19869241-bd5d-4920-857b-10d045b18b3f.jpg?aki_policy=large</t>
  </si>
  <si>
    <t>https://www.airbnb.com/users/show/253352773</t>
  </si>
  <si>
    <t>https://a0.muscache.com/im/pictures/user/d3358d9d-e799-47b2-a857-33c9a4136939.jpg?aki_policy=profile_small</t>
  </si>
  <si>
    <t>https://a0.muscache.com/im/pictures/user/d3358d9d-e799-47b2-a857-33c9a4136939.jpg?aki_policy=profile_x_medium</t>
  </si>
  <si>
    <t>{TV,"Air conditioning",Kitchen,Heating,"Smoke detector","Carbon monoxide detector","First aid kit","Fire extinguisher",Essentials,Shampoo,"Lock on bedroom door",Hangers,"Hair dryer",Iron,"Laptop friendly workspace","Hot water","Bed linens","Extra pillows and blankets",Microwave,"Coffee maker",Refrigerator,"Dishes and silverware","Cooking basics",Oven,Stove,"Garden or backyard","Luggage dropoff allowed"}</t>
  </si>
  <si>
    <t>https://www.airbnb.com/rooms/33618985</t>
  </si>
  <si>
    <t>Huge Room Prime Location - 45 Minutes to Manhattan</t>
  </si>
  <si>
    <t>Private bedroom in a house near the Journal Square PATH Train Station. 45 minutes to Manhattan. Sleeps three. Nice, quiet area w/ great restaurants &amp; grocery stores. The house is located on 3 direct bus routes to Manhattan. Beautiful large house newly renovated. Large kitchen w/ all brand new appliances. All brand new furniture. The house is shared with 5 other airbnb rooms. Cable TV and free coffee is provided. The house is cleaned daily. I am available by email, phone or text 24-7. Thanks!</t>
  </si>
  <si>
    <t>https://a0.muscache.com/im/pictures/0b11d76d-0585-4990-a449-cf11cbd7218b.jpg?aki_policy=large</t>
  </si>
  <si>
    <t>https://www.airbnb.com/users/show/253356530</t>
  </si>
  <si>
    <t>https://a0.muscache.com/im/pictures/user/1f398591-4a2d-49b6-8074-77558200a1ab.jpg?aki_policy=profile_small</t>
  </si>
  <si>
    <t>https://a0.muscache.com/im/pictures/user/1f398591-4a2d-49b6-8074-77558200a1ab.jpg?aki_policy=profile_x_medium</t>
  </si>
  <si>
    <t>{TV,"Cable TV",Wifi,"Air conditioning",Kitchen,Heating,"Smoke detector","Carbon monoxide detector","First aid kit","Fire extinguisher",Essentials,Shampoo,"Lock on bedroom door",Hangers,"Hair dryer",Iron,"Laptop friendly workspace","Hot water","Bed linens","Extra pillows and blankets",Microwave,"Coffee maker",Refrigerator,Dishwasher,"Dishes and silverware","Cooking basics",Oven,Stove,"Luggage dropoff allowed"}</t>
  </si>
  <si>
    <t>https://www.airbnb.com/rooms/33631887</t>
  </si>
  <si>
    <t>The Urban Villa-Panoramic view Easy travel to NY!</t>
  </si>
  <si>
    <t>The Urban Villa offers panoramic views of NYC. This is a newly renovated dplx apartment has a private backyard with deck, outdoor furniture and barbecue all overlooking the amazing Manhattan skyline! Amazing friendly neighborhood with beautiful park on the corner that includes basketball courts and a farmers market during spring and summer months. Quick walk to amazing restaurant and into Hoboken for great nightlife. Perfect location for families and business travel! 4 nt minimum in the summer.</t>
  </si>
  <si>
    <t>Unit has a full bathroom on each floor, full kitchen, washer and dryer, large dining table, deck with view of NYC skyline.  Perfect for families and you can bring the in-laws! One bedroom is located on the first floor so they don't need to go up and down a flight of stairs. Bright and airy space with plenty of natural light. Equipped with Cable tv and wifi.</t>
  </si>
  <si>
    <t>The Urban Villa offers panoramic views of NYC. This is a newly renovated dplx apartment has a private backyard with deck, outdoor furniture and barbecue all overlooking the amazing Manhattan skyline! Amazing friendly neighborhood with beautiful park on the corner that includes basketball courts and a farmers market during spring and summer months. Quick walk to amazing restaurant and into Hoboken for great nightlife. Perfect location for families and business travel! 4 nt minimum in the summer. Unit has a full bathroom on each floor, full kitchen, washer and dryer, large dining table, deck with view of NYC skyline.  Perfect for families and you can bring the in-laws! One bedroom is located on the first floor so they don't need to go up and down a flight of stairs. Bright and airy space with plenty of natural light. Equipped with Cable tv and wifi. Entire unit is available. Owners are minutes away. Jersey City is minutes away from NYC and trendy Hoboken. Near express bus to NYC, Light r</t>
  </si>
  <si>
    <t>Jersey City is minutes away from NYC and trendy Hoboken.</t>
  </si>
  <si>
    <t>Near express bus to NYC, Light rail to Hoboken and Journal Sq PATH stations. Short car ride to NYC and waterfront  promenade.</t>
  </si>
  <si>
    <t>Entire unit is available.</t>
  </si>
  <si>
    <t>Owners are minutes away.</t>
  </si>
  <si>
    <t>$250 additional cleaning service fee will be added for smoking in apartment</t>
  </si>
  <si>
    <t>https://a0.muscache.com/im/pictures/647f005d-e4ed-488e-9221-b3fd50fb81af.jpg?aki_policy=large</t>
  </si>
  <si>
    <t>{TV,"Cable TV",Wifi,"Air conditioning",Kitchen,Heating,Washer,Dryer,"Smoke detector","Carbon monoxide detector","First aid kit","Fire extinguisher",Essentials,Shampoo,"Lock on bedroom door",Hangers,"Hair dryer",Iron,"Laptop friendly workspace","Self check-in","Smart lock","Private entrance","Hot water","Bed linens","Extra pillows and blankets",Microwave,"Coffee maker",Refrigerator,Dishwasher,"Dishes and silverware","Cooking basics",Oven,Stove,"Patio or balcony","Garden or backyard","Luggage dropoff allowed","Long term stays allowed"}</t>
  </si>
  <si>
    <t>https://www.airbnb.com/rooms/33633919</t>
  </si>
  <si>
    <t>The Skygazer- NYC with great view  Easy travel!</t>
  </si>
  <si>
    <t>Enjoy gazing at an unobstructed view of Manhattan skyline!This is a newly renovated  apartment has panoramic views of New York City. Amazing friendly neighborhood with beautiful park on the corner that includes basketball courts and a farmers market during spring and summer months. Quick walk to amazing restaurant and into Hoboken for great nightlife. Perfect location for families and business travel!</t>
  </si>
  <si>
    <t>Unit has a full kitchen, access to a washer and dryer, dining area, deck with view of NYC skyline.  Perfect for couples and small families. Cable and wifi equipped.</t>
  </si>
  <si>
    <t>Enjoy gazing at an unobstructed view of Manhattan skyline!This is a newly renovated  apartment has panoramic views of New York City. Amazing friendly neighborhood with beautiful park on the corner that includes basketball courts and a farmers market during spring and summer months. Quick walk to amazing restaurant and into Hoboken for great nightlife. Perfect location for families and business travel! Unit has a full kitchen, access to a washer and dryer, dining area, deck with view of NYC skyline.  Perfect for couples and small families. Cable and wifi equipped.</t>
  </si>
  <si>
    <t>https://a0.muscache.com/im/pictures/71a3bc1f-12a9-4a7e-8d30-004479f63540.jpg?aki_policy=large</t>
  </si>
  <si>
    <t>{TV,"Cable TV",Wifi,"Air conditioning",Kitchen,Heating,Washer,Dryer,"Smoke detector","Carbon monoxide detector","First aid kit","Fire extinguisher",Essentials,Shampoo,"Lock on bedroom door",Hangers,"Hair dryer",Iron,"Laptop friendly workspace","Self check-in","Smart lock","Private entrance",Bathtub,"Hot water","Bed linens","Extra pillows and blankets",Microwave,"Coffee maker",Refrigerator,Dishwasher,"Dishes and silverware","Cooking basics",Oven,Stove,"Patio or balcony","Garden or backyard","Luggage dropoff allowed","Long term stays allowed"}</t>
  </si>
  <si>
    <t>https://www.airbnb.com/rooms/33637317</t>
  </si>
  <si>
    <t>‚úÆBeautiful 2 Br HomeÔø®15 mins to NYC‚úÆ</t>
  </si>
  <si>
    <t>The most convenient way to Manhattan is by Uber or train. It is a 10-15 minute ride to get to the World Trade Center.</t>
  </si>
  <si>
    <t>https://a0.muscache.com/im/pictures/b334a17f-6636-4a5e-8118-37c968671899.jpg?aki_policy=large</t>
  </si>
  <si>
    <t>https://www.airbnb.com/rooms/33639214</t>
  </si>
  <si>
    <t>‚ö°3BR Luxury Loft! ‚ö° All Amenities! Downtown!‚ö°</t>
  </si>
  <si>
    <t>Brand New Luxury Art Loft in a Historic, Industrial-Era, Full-Service Building. Gym! Business Center! Rooftop Deck w/ Grill! 10 mins to Downtown and Midtown Manhattan by train or car. NYC Train just outside your door. Superb building amenities and luxurious loft furnishings provide relaxing home atmosphere. The Art District of Jersey City is the perfect place to unwind after sight seeing or a hard days work in bustling NYC.</t>
  </si>
  <si>
    <t>Our loft-style home w/ exposed brick walls and masonry, original wood beams, and high ceilings. Modern, elegant and industrial style furnishings match the loft's unique style. All the rooms have oversized windows and great natural light. One bedroom has a queen sized bed, two other rooms with full bed, and the living room has a pull-out sofa bed. Each room sleeps up to 2 people for a total of 5 that can stay at the loft comfortably. Enjoy your one elegant bathroom complete with bathtub.  Our renovated full kitchen and elegant dining room make for a great space to cook and share a meal/appetizers with friends or colleagues.  Your kitchen has everything you need to make yourself truly feel at home: ‚Ä¢Stovetop oven ‚Ä¢Microwave ‚Ä¢Full-sized refrigerator/freezer ‚Ä¢Coffee machine ‚Ä¢Tea Kettle The entire apartment is yours. Guests can also use most building amenities!  ‚Ä¢Business center w/ private conference rooms ‚Ä¢Indoor/outdoor penthouse rooftop lounge* with city overlook ‚Ä¢Rooftop deck with firep</t>
  </si>
  <si>
    <t>Brand New Luxury Art Loft in a Historic, Industrial-Era, Full-Service Building. Gym! Business Center! Rooftop Deck w/ Grill! 10 mins to Downtown and Midtown Manhattan by train or car. NYC Train just outside your door. Superb building amenities and luxurious loft furnishings provide relaxing home atmosphere. The Art District of Jersey City is the perfect place to unwind after sight seeing or a hard days work in bustling NYC. Our loft-style home w/ exposed brick walls and masonry, original wood beams, and high ceilings. Modern, elegant and industrial style furnishings match the loft's unique style. All the rooms have oversized windows and great natural light. One bedroom has a queen sized bed, two other rooms with full bed, and the living room has a pull-out sofa bed. Each room sleeps up to 2 people for a total of 5 that can stay at the loft comfortably. Enjoy your one elegant bathroom complete with bathtub.  Our renovated full kitchen and elegant dining room make for a great space to co</t>
  </si>
  <si>
    <t>Enjoy the walking path throughout Weehawken to take in a breath of fresh air outside in this residential area. Hop on a ferry to get to NYC, or take the PATH train line for a quick trip downtown. Grove Street PATH Train Station is a couple blocks away. Just 10 mins to West Village, World Trade Center, Wall Street, Meatpacking District, and 20 mins to Herald Square, Penn Station, MSG, High Line, Midtown and Chelsea.</t>
  </si>
  <si>
    <t>Because many people ask: 1. Payment- You ‚Äúsubmit a booking‚Äù which means you pay the full amount now. We do not get paid until after your arrival. There are no cash transactions, and unfortunately you may not put down a deposit. 2. Deposit - Airbnb does not charge the deposit at all unless there is a claim for damages after check-out. 3. Unfortunately, we don‚Äôt have more pictures of the house and are unable to send you any more. 4. The site blocks telephone numbers until you have booked your trip, so we are unable to call you.</t>
  </si>
  <si>
    <t>The Port Authority Trans-Hudson, abbreviated PATH, is a rapid transit system serving Newark, Harrison, Hoboken, and Jersey City in metropolitan northern New Jersey, as well as lower and midtown Manhattan in New York City. It runs from 5am-11pm Monday through Friday and all day on holidays and weekends. There is an additional PATH line available from Newport Station that takes you on a 23-minute train ride to the 33rd Street stop at Midtown/Manhattan, which is very close to Times Square and Theater District where you can enjoy many Broadway shows. The upcoming Grove Street area, likened to be the next Soho, is an excellent option for dining choices and a hip nightlife scene, only a quick 7-minute walk away.  Citibike, a very popular mode of transit that conveniently allows you to ride bikes to get around the city, has a stop only a minute walking distance from the building. It‚Äôs a great way to experience the area, while getting you from Point A to Point B! In just 20 minutes you can als</t>
  </si>
  <si>
    <t>You will have access to the 3BR apartment and most of the building's amenities.</t>
  </si>
  <si>
    <t>Message me at Airbnb anytime!</t>
  </si>
  <si>
    <t>1)NO PARTIES OR EVENTS (violators will be subject to $1000 fine and removal from property) 2) Please treat the home like you would treat your own home. 3) You should receive access instructions 2 days prior to your check-in. Let our co-hosts know if you have any questions prior to arrival or any trouble getting into the home. 4) Check out is promptly at 11am. Our cleaner arrives shortly thereafter, so please do not be late. (Late check out without approval is $100/hour) 5) Please be respectful of our neighbors and keep the noise level to a minimum after 9pm until 9am. Violators will be subject to $1000 fee!! We have a noise level monitoring device to make sure our noise policy and our neighbors are respected. This is NOT a recording device, it only gives us an indication/notification of how loud our guests are. 6) Excessive garbage, extra cleaning if apartment left in mess are also subject to fee. 7) Any missing items from apartment are subject to double fee. 8) Smoking in the property</t>
  </si>
  <si>
    <t>https://a0.muscache.com/im/pictures/9bea4f4f-ed9c-4f3a-ac01-c544e82ad6da.jpg?aki_policy=large</t>
  </si>
  <si>
    <t>https://www.airbnb.com/users/show/253504785</t>
  </si>
  <si>
    <t>Mom of 5 kids who live all around the globe!_x000D_
So I‚Äôm spending a lot of time to traveling!</t>
  </si>
  <si>
    <t>https://a0.muscache.com/im/pictures/user/5dc240d0-1ccd-4147-86f8-2acc4221e834.jpg?aki_policy=profile_small</t>
  </si>
  <si>
    <t>https://a0.muscache.com/im/pictures/user/5dc240d0-1ccd-4147-86f8-2acc4221e834.jpg?aki_policy=profile_x_medium</t>
  </si>
  <si>
    <t>{TV,Wifi,"Air conditioning",Kitchen,Gym,Elevator,Heating,Washer,Dryer,"Smoke detector","Carbon monoxide detector","First aid kit",Essentials,Shampoo,Hangers,"Hair dryer",Iron,"Laptop friendly workspace","Hot water","Bed linens","Extra pillows and blankets",Microwave,"Coffee maker",Refrigerator,Dishwasher,"Dishes and silverware","Cooking basics",Oven,Stove,"BBQ grill","Host greets you","Paid parking on premises"}</t>
  </si>
  <si>
    <t>https://www.airbnb.com/rooms/33641062</t>
  </si>
  <si>
    <t>Stay Home away from Home</t>
  </si>
  <si>
    <t>Its a good size bedroom with a queen bed and dresser.  Bathroom is inside the bedroom with shower.</t>
  </si>
  <si>
    <t>This is a one bedroom in a two bedroom house with a private newly built bathroom inside the bedroom.</t>
  </si>
  <si>
    <t>Its a good size bedroom with a queen bed and dresser.  Bathroom is inside the bedroom with shower. This is a one bedroom in a two bedroom house with a private newly built bathroom inside the bedroom. i am working women.  sometime i work from home.  other days i am available after 6p.m.  my friend is living upstairs he is available any time for questions. its a very safe and quiet neighborhood.  near the Danforth ave.  the society hill and route 440 shopping are closeby its a 20 min bus ride from the journal square train station.  buses are more frequent and have more than 2 buses come onthis route.  have deli, gas station and laundramat nearby. there are buses to New York midtown (port authority bus station) in less than 5 min walk. the bus takes around 1 hr to reach port authority.   there are other options to reach newyork.   you can use the app citymapper.</t>
  </si>
  <si>
    <t>its a very safe and quiet neighborhood.  near the Danforth ave.  the society hill and route 440 shopping are closeby</t>
  </si>
  <si>
    <t>its a 20 min bus ride from the journal square train station.  buses are more frequent and have more than 2 buses come onthis route.  have deli, gas station and laundramat nearby. there are buses to New York midtown (port authority bus station) in less than 5 min walk. the bus takes around 1 hr to reach port authority.   there are other options to reach newyork.   you can use the app citymapper.</t>
  </si>
  <si>
    <t>i am working women.  sometime i work from home.  other days i am available after 6p.m.  my friend is living upstairs he is available any time for questions.</t>
  </si>
  <si>
    <t>No shoes inside the house only home slippers.  Guest can use the living room and dinning rooms.  Can use the microwave. the guest have to remove all the trash and leave in the outside bin while checking out. kitchen access is not provided.  breakfast and coffee can be provided for a small fee. the breakfast should be ordered before evening  if you want to order from us. the lights , fans and air conditioner should be switched off while leaving for sightseeing. all the doors should be locked while coming inside or going out for safety purposes</t>
  </si>
  <si>
    <t>https://a0.muscache.com/im/pictures/39687651-f032-4880-9889-82565ab3a5ea.jpg?aki_policy=large</t>
  </si>
  <si>
    <t>https://www.airbnb.com/users/show/243692585</t>
  </si>
  <si>
    <t>Nalini</t>
  </si>
  <si>
    <t>https://a0.muscache.com/im/pictures/user/d5e86e09-b724-4604-bffe-760989471650.jpg?aki_policy=profile_small</t>
  </si>
  <si>
    <t>https://a0.muscache.com/im/pictures/user/d5e86e09-b724-4604-bffe-760989471650.jpg?aki_policy=profile_x_medium</t>
  </si>
  <si>
    <t>{Wifi,"Air conditioning","Free parking on premises","Free street parking",Heating,"Smoke detector","Carbon monoxide detector",Essentials,Shampoo,"Lock on bedroom door",Hangers,Microwave,"Luggage dropoff allowed","Cleaning before checkout"}</t>
  </si>
  <si>
    <t>https://www.airbnb.com/rooms/33664425</t>
  </si>
  <si>
    <t>Luxury Loft Near Downtown! Amazing Location!</t>
  </si>
  <si>
    <t>24-hour concierge! Gym! Business Center! Rooftop Deck w/ Grill! Brand new, luxury artist's loft in a historic, industrial-chic building in prime Downtown Jersey City. 10 mins to NY. Two stops to West Village and World Trade Center with train station right outside your door. Superb building amenities and luxurious loft furnishings provide relaxing home atmosphere and a perfect place to unwind after a long day's work or site seeing in NYC.</t>
  </si>
  <si>
    <t>NO PARTIES/EVENTS/LOUD MUSIC IN THE PRIVATE LOFT! After a long day in the city, tuck away into the privacy of your industrial chic, loft-style home w/ exposed brick walls and masonry, original wood beams, and high ceilings. Modern, elegant and industrial style furnishings match the loft's unique style. All the rooms have oversized windows and great natural light, including the three bedrooms. One bedroom has a queen sized bed, another with a full bed, and the third (Doubles as a living room) has a comfortable queen pull-out sofa bed and a daybed. Each room sleeps up to 2 people for a total of 6 that can stay at the loft comfortably. Enjoy your two beautifully tiled bathrooms complete with rain showerheads for ultimate relaxation and an opportunity to unwind at the end of the day. Our renovated full kitchen and elegant dining room make for a great space to cook and share a meal/appetizers with friends or colleagues. Your modern, luxurious and comfortable space includes the following ame</t>
  </si>
  <si>
    <t xml:space="preserve">24-hour concierge! Gym! Business Center! Rooftop Deck w/ Grill! Brand new, luxury artist's loft in a historic, industrial-chic building in prime Downtown Jersey City. 10 mins to NY. Two stops to West Village and World Trade Center with train station right outside your door. Superb building amenities and luxurious loft furnishings provide relaxing home atmosphere and a perfect place to unwind after a long day's work or site seeing in NYC. NO PARTIES/EVENTS/LOUD MUSIC IN THE PRIVATE LOFT! After a long day in the city, tuck away into the privacy of your industrial chic, loft-style home w/ exposed brick walls and masonry, original wood beams, and high ceilings. Modern, elegant and industrial style furnishings match the loft's unique style. All the rooms have oversized windows and great natural light, including the three bedrooms. One bedroom has a queen sized bed, another with a full bed, and the third (Doubles as a living room) has a comfortable queen pull-out sofa bed and a daybed. Each </t>
  </si>
  <si>
    <t>The Port Authority Trans-Hudson, abbreviated PATH, is a rapid transit system serving Newark, Harrison, Hoboken, and Jersey City in metropolitan northern New Jersey, as well as lower and midtown Manhattan in New York City. It runs from 5am-11pm Monday through Friday and all day on holidays and weekends. There is an additional PATH line available from Newport Station that takes you on a 23-minute train ride to the 33rd Street stop at Midtown/Manhattan, which is very close to Times Square and Theater District where you can enjoy many Broadway shows. The upcoming Grove Street area, likened to be the next Soho, is an excellent option for dining choices and a hip nightlife scene, only a quick 7-minute walk away. Citibike, a very popular mode of transit that conveniently allows you to ride bikes to get around the city, has a stop only a minute walking distance from the building. It‚Äôs a great way to experience the area, while getting you from Point A to Point B! In just 20 minutes you can also</t>
  </si>
  <si>
    <t>Guest will have access to the entire apartment unit and the amenities.</t>
  </si>
  <si>
    <t>I always try my best to make myself available for my guests. Please do not hesitate to send me a message should you need anything.</t>
  </si>
  <si>
    <t>1) NO PARTIES OR EVENTS (violators will be subject to $1000 fine) 2) Please treat the home like you would treat your own home. 3) You should receive access instructions 2 days prior to your check-in. Let our co-hosts know if you have any questions prior to arrival or any trouble getting into the home. 4) Check out is promptly at 11am. Our cleaner arrives shortly thereafter, so please do not be late. (Late check out without approval is $100/hour) 5) Please be respectful of our neighbors and keep the noise level to a minimum after 10pm. (Noise Policy Violation, guest will be charge for $300) We have a noise level monitoring device to make sure our noise policy and our neighbors are respected. This is NOT a recording device, it only gives us an indication/notification of how loud our guests are. 6) Smoking in the property is subjected to $400 FINE 7)Also, $400 FINE for Pet Policy Violation. 8) We do not allow package deliveries except FOOD DELIVERY.</t>
  </si>
  <si>
    <t>https://a0.muscache.com/im/pictures/e135f4a7-4048-4c9e-99dd-d3e889c9d65b.jpg?aki_policy=large</t>
  </si>
  <si>
    <t>https://www.airbnb.com/users/show/253165641</t>
  </si>
  <si>
    <t>Minerva</t>
  </si>
  <si>
    <t>https://a0.muscache.com/im/pictures/user/fe84ead4-b1ef-4ee0-8ee5-e9751ad73505.jpg?aki_policy=profile_small</t>
  </si>
  <si>
    <t>https://a0.muscache.com/im/pictures/user/fe84ead4-b1ef-4ee0-8ee5-e9751ad73505.jpg?aki_policy=profile_x_medium</t>
  </si>
  <si>
    <t>{TV,Wifi,"Air conditioning",Kitchen,Gym,Elevator,Heating,Washer,Dryer,"Smoke detector","Carbon monoxide detector",Essentials,Shampoo,Hangers,"Hair dryer",Iron,"Laptop friendly workspace","Paid parking on premises"}</t>
  </si>
  <si>
    <t>https://www.airbnb.com/rooms/33665180</t>
  </si>
  <si>
    <t>Cozy 2BR Near Dowtown, Ferry &amp; Statue of Liberty!</t>
  </si>
  <si>
    <t>Charming 2 bedroom / 1 bathroom apartment in prime Jersey City. In the heart of The Paulus Hook neighborhood, this apartment is close to the Hudson Point Marina, Paulus Hook Ferry, and easy access to Statue of Liberty. You're a 10 min walk to the heart of Downtown Jersey City, Newark Ave and both the Grove St and Exchange Place train stations which are 5-10 mins from World Trade Center and West Village.</t>
  </si>
  <si>
    <t>Stay in a 2br apartment with 1 bathroom.  Dining for 4-6 Flat screen TV High speed internet</t>
  </si>
  <si>
    <t>Charming 2 bedroom / 1 bathroom apartment in prime Jersey City. In the heart of The Paulus Hook neighborhood, this apartment is close to the Hudson Point Marina, Paulus Hook Ferry, and easy access to Statue of Liberty. You're a 10 min walk to the heart of Downtown Jersey City, Newark Ave and both the Grove St and Exchange Place train stations which are 5-10 mins from World Trade Center and West Village. Stay in a 2br apartment with 1 bathroom.  Dining for 4-6 Flat screen TV High speed internet You will have access to the entire apartment unit! I am available via Airbnb message, text or call. Near Downtown! Less than 10 minutes walk to the Liberty Harbor RV Park! 3-5 minutes to Manhattan Yacht Club, between Dudley &amp; Essex, Van Vorst St. Grove St PATH Trains is just 10 minutes walk. -- Payment: Airbnb processes payments. Status or any questions should be discussed with Airbnb.  -- Photos: All photos posted are the actual photos of the apartment.</t>
  </si>
  <si>
    <t>Near Downtown! Less than 10 minutes walk to the Liberty Harbor RV Park! 3-5 minutes to Manhattan Yacht Club, between Dudley &amp; Essex, Van Vorst St.</t>
  </si>
  <si>
    <t>Grove St PATH Trains is just 10 minutes walk.</t>
  </si>
  <si>
    <t>You will have access to the entire apartment unit!</t>
  </si>
  <si>
    <t>I am available via Airbnb message, text or call.</t>
  </si>
  <si>
    <t>NO PARTIES ALLOWED! - FINE is $400 NO SMOKING - FINE is $400</t>
  </si>
  <si>
    <t>https://a0.muscache.com/im/pictures/c82071c5-c35b-4fe0-bb1c-1478f87302ad.jpg?aki_policy=large</t>
  </si>
  <si>
    <t>{TV,Wifi,"Air conditioning",Kitchen,Heating,"Smoke detector","Carbon monoxide detector",Essentials,Shampoo}</t>
  </si>
  <si>
    <t>https://www.airbnb.com/rooms/33665284</t>
  </si>
  <si>
    <t>5BR Downtown Designer Penthouse! Terrace+Views!</t>
  </si>
  <si>
    <t>Stay in a 5 bedroom / 2 bathroom designer penthouse in elevator building! Stunning open kitchen + living room layout with incredilby high ceilings, tons of windows and natural light. Enjoy your private deck from the top floor of the building with unobstructed views of the statue of liberty. Location is also to die for being 2 blocks from Grover St train station which is 10 mins from the West Village and World Trade Center.</t>
  </si>
  <si>
    <t>You'll also be just 2 blocks from the heart of Downtown Jersey City and the bustling Newark Ave with countless bars and restaurants.  On-site parking available upon request. Tons of huge windows bringing in incredible natural light (entire living room is made up of windows on two walls double stacked b/c it's two floors worth of windows - can see this in photos) - Elevator - Balcony -Washer / Dryer on each floor of building -Central heat &amp; AC -COUCH - it can get pieced together to form a big bed. All the pieces of the couch are interchangeable in that way Parking is available upon request at $20 per day pending availability.  PARKING SPOTS Will NOT BE AVAILABLE AFTER AUGUST 5th.</t>
  </si>
  <si>
    <t xml:space="preserve">Stay in a 5 bedroom / 2 bathroom designer penthouse in elevator building! Stunning open kitchen + living room layout with incredilby high ceilings, tons of windows and natural light. Enjoy your private deck from the top floor of the building with unobstructed views of the statue of liberty. Location is also to die for being 2 blocks from Grover St train station which is 10 mins from the West Village and World Trade Center. You'll also be just 2 blocks from the heart of Downtown Jersey City and the bustling Newark Ave with countless bars and restaurants.  On-site parking available upon request. Tons of huge windows bringing in incredible natural light (entire living room is made up of windows on two walls double stacked b/c it's two floors worth of windows - can see this in photos) - Elevator - Balcony -Washer / Dryer on each floor of building -Central heat &amp; AC -COUCH - it can get pieced together to form a big bed. All the pieces of the couch are interchangeable in that way Parking is </t>
  </si>
  <si>
    <t>Steps from Shops and great restaurants!</t>
  </si>
  <si>
    <t>The Port Authority Trans-Hudson, abbreviated PATH, is a rapid transit system serving Newark, Harrison, Hoboken, and Jersey City in metropolitan northern New Jersey, as well as lower and midtown Manhattan in New York City. It runs from 5am-11pm Monday through Friday and all day on holidays and weekends. There is an additional PATH line available from Newport Station that takes you on a 23-minute train ride to the 33rd Street stop at Midtown/Manhattan, which is very close to Times Square and Theater District where you can enjoy many Broadway shows. The upcoming Grove Street area, likened to be the next Soho, is an excellent option for dining choices and a hip nightlife scene, only a quick 7-minute walk away.</t>
  </si>
  <si>
    <t>Guests can access the penthouse!</t>
  </si>
  <si>
    <t>I am available via Airbnb message, text message and calls.</t>
  </si>
  <si>
    <t>NO PARTIES ALLOWED! Violators will be fined $400 NO SMOKING IN THE PROPERTY! Violators will be fined $400</t>
  </si>
  <si>
    <t>https://a0.muscache.com/im/pictures/d01e0890-415c-4c71-bd4f-26d92644c5a3.jpg?aki_policy=large</t>
  </si>
  <si>
    <t>{TV,Wifi,"Air conditioning",Kitchen,Heating,"Smoke detector","Carbon monoxide detector",Essentials,Shampoo,"Hair dryer"}</t>
  </si>
  <si>
    <t>https://www.airbnb.com/rooms/33665720</t>
  </si>
  <si>
    <t>141-6 Affordable luxury 3BR APT Mins 2 NYC Time SQ</t>
  </si>
  <si>
    <t>Our amazing 3 bedroom luxury apartment is located in Jersey City, NJ (the only city legalized airbnb in NYC area). 20~39 minutes to NYC Times Square, WTC &amp; Met Life Stadium. Luxury bedding, modern kitchen, 1.5 bathrooms, secured building. Sleep up to 12 people. Easy access to stores, restaurants. Express Bus 119 to NYC Time Square is at the corner. Bus or Uber ride to Hoboken &amp; other Path Train Stations. Half block to beautiful Pershing Field Park &amp; CITI Bike station. Washer Dryer on site.</t>
  </si>
  <si>
    <t>Located near a bus stop of NJ Transit Express bus 119 and 123 for easy access to NYC's Times Square, this luxury 3 Bedroom apartment with 1 and half bathroom, feature 300 + thread luxury bedding, wifi, kitchenware, washer/dryer &amp; everything else you need to enjoy your home away from home. It's the perfect place to relax after a day of sightseeing and shopping. * 50‚Äù Flat screen Smart HDTV with Cable TV and Netflix etc * Modern Kitchen with Stainless Steel Appliances * Kitchenware, Pots, Pans * Light refreshments and basic seasoning provided * High Speed Internet Wifi * One and Half Private Bathrooms * Luxury Queen Bed in the master bedroom with down comfort and Pillows, bed sheets. * 2 Queen size bed, 2 twin size bed with 300 + thread bed sheets in other 2 bedrooms * 1 Full size sleeper sofa, 2 Sleeper Chair Folding Foam Mattress, to maximize the number of people in your group. * Luxury Linens, Blankets, Towels;  * All Pillows are covered with Allergy Protection Pillow Protector * Cent</t>
  </si>
  <si>
    <t xml:space="preserve">Our amazing 3 bedroom luxury apartment is located in Jersey City, NJ (the only city legalized airbnb in NYC area). 20~39 minutes to NYC Times Square, WTC &amp; Met Life Stadium. Luxury bedding, modern kitchen, 1.5 bathrooms, secured building. Sleep up to 12 people. Easy access to stores, restaurants. Express Bus 119 to NYC Time Square is at the corner. Bus or Uber ride to Hoboken &amp; other Path Train Stations. Half block to beautiful Pershing Field Park &amp; CITI Bike station. Washer Dryer on site. Located near a bus stop of NJ Transit Express bus 119 and 123 for easy access to NYC's Times Square, this luxury 3 Bedroom apartment with 1 and half bathroom, feature 300 + thread luxury bedding, wifi, kitchenware, washer/dryer &amp; everything else you need to enjoy your home away from home. It's the perfect place to relax after a day of sightseeing and shopping. * 50‚Äù Flat screen Smart HDTV with Cable TV and Netflix etc * Modern Kitchen with Stainless Steel Appliances * Kitchenware, Pots, Pans * Light </t>
  </si>
  <si>
    <t>We have one off street parking space 2 blocks away from our apartment. It will serve guests from a few apartments. You can pay $15/day to reserve it when it is available.  The parking space is in the back of a house. The path to get there is narrow. If you drive a minivan van or other wider car, you need extremely careful when you get in and out. You can see the parking space picture in our listing. We do have bigger parking space in our other property more than 10 blocks away. You can pay $15/day to park there and get back to this apartment by bus or uber.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t>
  </si>
  <si>
    <t>The fastest and most direct way to NYC Manhattan is taking the bus to 42 st Port Authority Bus Terminal. Please check NJ transit bus 119 and 123 schedules online in advance and prepare accordingly. We do provide the bus schedule in our apartment.  On Weekday and Saturday, you can take NJ transit Express Bus 119 right at the corner of our block on Central Ave. It runs every 10 minutes during normal commuting hours. Saturdays and off peak hours it runs every 30-60 minutes and NO SERVICE on Sunday's.  On Sunday and holidays, when there is no Bus 119, you just walk a few blocks to take bus 123 at Palisade Ave. This bus runs every 10 minutes during commuting hours and 20-30 minutes off peak and weekends.   After arrive 42 st Port Authority Bus terminal , you almost arrive in Times Square and from there you can walk or take the subway to the best sights in NYC.  THE BUS FARE IS $3.20, AND YOU MUST HAVE EXACT CHANGE. Once you arrive at the port authority in NYC you can buy tickets for your co</t>
  </si>
  <si>
    <t>This apartment is on the 3rd floor of a 9 family walk up apartment building with super living on site. It is totally independent and not shared with anyone. You do need carry your luggage to the third floor.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and Booraem Ave. Our apartment is the second building from the bus stop. It may totally takes 60~90 minutes.</t>
  </si>
  <si>
    <t>Once we accept your booking, we will send you the code to open the lock box near the building front entrance. The keys are in there.  You will not need to meet us. During your stay, you can always contact us through airbnb.com message and cell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and then come back later when the apartment is ready at 4pm. But you must contact us at least one day before your check-in to verify if we can arrange the early check-in for you. Your formal Check-out time will be: 11:00am Our apartments are usually booked back to back, and our housekeeper needs enough time to thoroughly clean up the apartment. Therefore the check out time is firm. However, if really neede</t>
  </si>
  <si>
    <t>https://a0.muscache.com/im/pictures/5acd5849-9b25-4a4b-a5ec-1db6456ebfa2.jpg?aki_policy=large</t>
  </si>
  <si>
    <t>{TV,"Cable TV",Internet,Wifi,"Air conditioning",Kitchen,Heating,"Family/kid friendly",Washer,Dryer,"Smoke detector","Carbon monoxide detector","First aid kit","Safety card","Fire extinguisher",Essentials,Shampoo,Hangers,"Hair dryer",Iron,"Laptop friendly workspace","Self check-in",Lockbox,"Hot water"}</t>
  </si>
  <si>
    <t>https://www.airbnb.com/rooms/33678340</t>
  </si>
  <si>
    <t>Gorgeous 2 Bed 2 Bath | Laundry | 15 min Manhattan</t>
  </si>
  <si>
    <t>This is a beautiful two bedroom two bathroom oasis located just a short walk from the Journal Square Path train allowing amazing access to Manhattan. One Queen and One Full Bedroom. Couch pulls out to a queen size bed. Dining table seats four. High Speed WiFi works amazing and Netflix is provided. We have keypad entry so the check in process is absolutely painless. We want to make this a tremendous experience and would love to host you on your upcoming trip!</t>
  </si>
  <si>
    <t>Enter the keypad and through the main door into the living room. L shaped couch which pulls out to a great queen bed. First bedroom is a full size bed with it's own private full bathroom. Includes shower and vanity. Large dresser to store your belongings and bring windows. Black out curtains keep the sunlight away when not needed. Dining table seats four and kitchen is stocked with all the cookware you'll need. Appliances include a refrigerator, stove, oven, coffee maker and electric kettle. As well as a dishwasher and microwave. Large bedroom faces the front of the building with it's own closet and large queen size bed. Full bathroom is just outside the door with a tub, shower and vanity.</t>
  </si>
  <si>
    <t>This is a beautiful two bedroom two bathroom oasis located just a short walk from the Journal Square Path train allowing amazing access to Manhattan. One Queen and One Full Bedroom. Couch pulls out to a queen size bed. Dining table seats four. High Speed WiFi works amazing and Netflix is provided. We have keypad entry so the check in process is absolutely painless. We want to make this a tremendous experience and would love to host you on your upcoming trip! Enter the keypad and through the main door into the living room. L shaped couch which pulls out to a great queen bed. First bedroom is a full size bed with it's own private full bathroom. Includes shower and vanity. Large dresser to store your belongings and bring windows. Black out curtains keep the sunlight away when not needed. Dining table seats four and kitchen is stocked with all the cookware you'll need. Appliances include a refrigerator, stove, oven, coffee maker and electric kettle. As well as a dishwasher and microwave. L</t>
  </si>
  <si>
    <t>Journal Square Path train has trains going to Manhattan all day. Train routes head to either the World Trade Center in lower Manhattan or into midtown at 33rds street.  Also has train heading to and from Newark Airport.</t>
  </si>
  <si>
    <t>I'll be available via the messaging thread and text at all times.</t>
  </si>
  <si>
    <t>https://a0.muscache.com/im/pictures/011f7ed4-1b01-465c-b69a-96389fa9de36.jpg?aki_policy=large</t>
  </si>
  <si>
    <t>https://www.airbnb.com/users/show/253839975</t>
  </si>
  <si>
    <t>https://a0.muscache.com/im/pictures/user/f5b2ff34-e16b-4cec-be5d-c741bad0ffd8.jpg?aki_policy=profile_small</t>
  </si>
  <si>
    <t>https://a0.muscache.com/im/pictures/user/f5b2ff34-e16b-4cec-be5d-c741bad0ffd8.jpg?aki_policy=profile_x_medium</t>
  </si>
  <si>
    <t>{TV,Wifi,"Air conditioning",Kitchen,Heating,Washer,Dryer,"Smoke detector","Carbon monoxide detector",Essentials,"Lock on bedroom door",Hangers,"Hair dryer",Iron,"Laptop friendly workspace","Private entrance","Hot water","Bed linens"}</t>
  </si>
  <si>
    <t>https://www.airbnb.com/rooms/33679627</t>
  </si>
  <si>
    <t>Wonderful apartment above Grove Street PATH train</t>
  </si>
  <si>
    <t>Spacious studio with large windows and lots of light. Comfortable couch, large dining and work table, Dyson air purifier, brand new Casper mattress, complete kitchen with food processor, coffee machine and Blendtec blender and many more.</t>
  </si>
  <si>
    <t>This studio apartment is complete with everything you might need for a two weeks stay.</t>
  </si>
  <si>
    <t>Spacious studio with large windows and lots of light. Comfortable couch, large dining and work table, Dyson air purifier, brand new Casper mattress, complete kitchen with food processor, coffee machine and Blendtec blender and many more. This studio apartment is complete with everything you might need for a two weeks stay. I will be available and could be contacted anytime. I also have a friend who lives a block away and can assist. The building has a full marketplace with a grocery that has everything you might need plus a liquor store that also stocks beer. Grove street PATH train is in the building with two train lines. One connects you to World Trade Center (downtown NYC) and the other to midtown and downtown jersey city is a minute walk</t>
  </si>
  <si>
    <t>The building has a full marketplace with a grocery that has everything you might need plus a liquor store that also stocks beer.</t>
  </si>
  <si>
    <t>Grove street PATH train is in the building with two train lines. One connects you to World Trade Center (downtown NYC) and the other to midtown and downtown jersey city is a minute walk</t>
  </si>
  <si>
    <t>I will be available and could be contacted anytime. I also have a friend who lives a block away and can assist.</t>
  </si>
  <si>
    <t>https://a0.muscache.com/im/pictures/b8587094-f11f-48e8-a802-e64b2904400e.jpg?aki_policy=large</t>
  </si>
  <si>
    <t>https://www.airbnb.com/users/show/44036473</t>
  </si>
  <si>
    <t>Farouk</t>
  </si>
  <si>
    <t>https://a0.muscache.com/im/pictures/user/f4535313-5f48-410d-9232-ec5b5decca13.jpg?aki_policy=profile_small</t>
  </si>
  <si>
    <t>https://a0.muscache.com/im/pictures/user/f4535313-5f48-410d-9232-ec5b5decca13.jpg?aki_policy=profile_x_medium</t>
  </si>
  <si>
    <t>{TV,Wifi,"Air conditioning",Pool,Kitchen,"Free parking on premises",Elevator,Heating,Washer,Dryer,"Smoke detector","Carbon monoxide detector",Essentials,Shampoo,Hangers,Iron}</t>
  </si>
  <si>
    <t>https://www.airbnb.com/rooms/33680245</t>
  </si>
  <si>
    <t>Lovely 2 Bed 2 Bath | Laundry | 15 Min Manhattan</t>
  </si>
  <si>
    <t>This is a modern two bedroom two bathroom oasis located just a short walk from the Journal Square Path train allowing amazing access to Manhattan. One Queen and One Full Bedroom. Couch pulls out to a queen size bed. Dining table seats four. High Speed WiFi works amazing and Netflix is provided. We have keypad entry so the check in process is absolutely painless. We want to make this a tremendous experience and would love to host you on your upcoming trip!</t>
  </si>
  <si>
    <t>This is a modern two bedroom two bathroom oasis located just a short walk from the Journal Square Path train allowing amazing access to Manhattan. One Queen and One Full Bedroom. Couch pulls out to a queen size bed. Dining table seats four. High Speed WiFi works amazing and Netflix is provided. We have keypad entry so the check in process is absolutely painless. We want to make this a tremendous experience and would love to host you on your upcoming trip! Enter the keypad and through the main door into the living room. L shaped couch which pulls out to a great queen bed. First bedroom is a full size bed with it's own private full bathroom. Includes shower and vanity. Large dresser to store your belongings and bring windows. Black out curtains keep the sunlight away when not needed. Dining table seats four and kitchen is stocked with all the cookware you'll need. Appliances include a refrigerator, stove, oven, coffee maker and electric kettle. As well as a dishwasher and microwave. Larg</t>
  </si>
  <si>
    <t>https://a0.muscache.com/im/pictures/beacf4b5-d1b5-4273-8ea9-c116183a9235.jpg?aki_policy=large</t>
  </si>
  <si>
    <t>https://www.airbnb.com/rooms/33680531</t>
  </si>
  <si>
    <t>Alluring 2 Bed 2 Bath | Laundry | 15 Min Manhattan</t>
  </si>
  <si>
    <t>https://a0.muscache.com/im/pictures/a8a7b8dc-c1a0-442e-aa10-7d258de993c6.jpg?aki_policy=large</t>
  </si>
  <si>
    <t>{TV,Wifi,"Air conditioning",Kitchen,Heating,Washer,Dryer,"Smoke detector","Carbon monoxide detector",Essentials,Shampoo,"Lock on bedroom door",Hangers,"Hair dryer",Iron,"Laptop friendly workspace","Self check-in",Keypad,"Private entrance","Hot water","Bed linens"}</t>
  </si>
  <si>
    <t>https://www.airbnb.com/rooms/33680966</t>
  </si>
  <si>
    <t>HUGE 5 Bedroom w/ 7 Beds 2 Full Baths | Sleeps 13</t>
  </si>
  <si>
    <t>This is an awesome three story duplex home with this listing encompassing the second and third floors. 3 Bedrooms on the main floor with kitchen and two full bathrooms. Top Floor has a queen and full size bedroom. Queen pull out couch in living room. High Speed WiFi works amazing and Netflix is provided.  We have keypad entry so the check in process is absolutely painless. Private gated Parking! We want to make this a tremendous experience and would love to host you on your upcoming trip!</t>
  </si>
  <si>
    <t>Enter the home to the main foyer. Another group will be renting the bottom floor of the home so this entrance is shared. Up the steps to the  next keypad gets you in to your apartment. You enter the kitchen which has a dining table for 6. Kitchen is stocked will all the essential tools and equipment you'll need. Fridge, Oven Stove all provided. One bathroom is just outside the entrance door. I provide a key for this to lock when you are not home. Second full bathroom is off the dining area. Both have a tub, shower vanity and toilet. Living room features a large wrap around couch that pulls out to a queen bed. Accent chair and coffee table. Flat screen TV with Netflix provided. I bought an extra full size mattress by mistake and keep it stocked in an unused closet in the living room. You're welcome to use it for an additional bed.  Three additional bedrooms on the floor. One Large queen with closet and dresser as well as a full size bedroom with closet and a smaller room with closet and</t>
  </si>
  <si>
    <t xml:space="preserve">This is an awesome three story duplex home with this listing encompassing the second and third floors. 3 Bedrooms on the main floor with kitchen and two full bathrooms. Top Floor has a queen and full size bedroom. Queen pull out couch in living room. High Speed WiFi works amazing and Netflix is provided.  We have keypad entry so the check in process is absolutely painless. Private gated Parking! We want to make this a tremendous experience and would love to host you on your upcoming trip! Enter the home to the main foyer. Another group will be renting the bottom floor of the home so this entrance is shared. Up the steps to the  next keypad gets you in to your apartment. You enter the kitchen which has a dining table for 6. Kitchen is stocked will all the essential tools and equipment you'll need. Fridge, Oven Stove all provided. One bathroom is just outside the entrance door. I provide a key for this to lock when you are not home. Second full bathroom is off the dining area. Both have </t>
  </si>
  <si>
    <t>Journal Square Path train has trains going to Manhattan all day. Train routes head to either the World Trade Center in lower Manhattan or into midtown at 33rds street.  Also has train heading to and from Newark Airport. Path Station is about a 5-7 Min Walk Away. Ubers work excellent depending on the time of day.</t>
  </si>
  <si>
    <t>https://a0.muscache.com/im/pictures/10cfc310-813b-4954-98be-c4eb5a0d86fa.jpg?aki_policy=large</t>
  </si>
  <si>
    <t>{TV,Wifi,"Air conditioning",Kitchen,"Free parking on premises",Heating,"Smoke detector","Carbon monoxide detector",Essentials,Shampoo,"Lock on bedroom door",Hangers,"Hair dryer",Iron,"Laptop friendly workspace","Private entrance"}</t>
  </si>
  <si>
    <t>https://www.airbnb.com/rooms/33682193</t>
  </si>
  <si>
    <t>Perfect Two bed Two Bath w/ Parking | 15 Min NYC</t>
  </si>
  <si>
    <t>This is a beautiful two bedroom two bathroom oasis located just a short walk from the Journal Square Path train allowing amazing access to Manhattan. Top floor of a two family duplex. One King and One Full Bedroom. Couch lays flat to a full size bed. Dining table seats four. High Speed WiFi works amazing and Netflix is provided. We have keypad entry so the check in process is absolutely painless. We want to make this a tremendous experience. Parking Available first come first serve.</t>
  </si>
  <si>
    <t>Keypad entrance shared with both floors of the duplex. Second interior door to the apartment. Just one flight of steps opens to the main area. Dining table seats 4, kitchen has essentials but is missing an oven/stove. Living room has a couch that lays flat to a great full size bed. Flat screen TV with Netflix provided. High speed wifi works excellent. Great big king size bedroom with flat screen TV and it's own full bathroom. Second bedroom is on opposite end of the apartment with full size bed and dresser. Also has it's own full bathroom.</t>
  </si>
  <si>
    <t>This is a beautiful two bedroom two bathroom oasis located just a short walk from the Journal Square Path train allowing amazing access to Manhattan. Top floor of a two family duplex. One King and One Full Bedroom. Couch lays flat to a full size bed. Dining table seats four. High Speed WiFi works amazing and Netflix is provided. We have keypad entry so the check in process is absolutely painless. We want to make this a tremendous experience. Parking Available first come first serve. Keypad entrance shared with both floors of the duplex. Second interior door to the apartment. Just one flight of steps opens to the main area. Dining table seats 4, kitchen has essentials but is missing an oven/stove. Living room has a couch that lays flat to a great full size bed. Flat screen TV with Netflix provided. High speed wifi works excellent. Great big king size bedroom with flat screen TV and it's own full bathroom. Second bedroom is on opposite end of the apartment with full size bed and dresser.</t>
  </si>
  <si>
    <t>https://a0.muscache.com/im/pictures/600f7434-3cdb-466d-8516-80697fb5e2f4.jpg?aki_policy=large</t>
  </si>
  <si>
    <t>{TV,Wifi,"Air conditioning",Kitchen,"Free parking on premises",Heating,"Smoke detector","Carbon monoxide detector",Essentials,"Lock on bedroom door",Hangers,"Hair dryer",Iron,"Laptop friendly workspace","Private entrance"}</t>
  </si>
  <si>
    <t>https://www.airbnb.com/rooms/33682509</t>
  </si>
  <si>
    <t>GreatTwo Bed One Bath | 15 Min NYC | w Parking</t>
  </si>
  <si>
    <t>This is a beautiful two bedroom one bathroom oasis located just a short walk from the Journal Square Path train allowing amazing access to Manhattan. Top first of a two family duplex. One Queen and One Full Bedroom. Couch lays flat to a full size bed. Dining table seats four. High Speed WiFi works amazing and Netflix is provided. We have keypad entry so the check in process is absolutely painless. We want to make this a tremendous experience. Parking Available first come first serve.</t>
  </si>
  <si>
    <t>Keypad entrance shared with both floors of the duplex. Second interior door to the apartment.  Dining table seats 4, kitchen has essentials. Living room has a couch that lays flat to a great full size bed. Flat screen TV with Netflix provided. High speed wifi works excellent. Great big queen size bedroom with flat screen TV. Second bedroom is on opposite end of the apartment with full size bed and area to hang clothes. Bathroom is off the kitchen area</t>
  </si>
  <si>
    <t xml:space="preserve">This is a beautiful two bedroom one bathroom oasis located just a short walk from the Journal Square Path train allowing amazing access to Manhattan. Top first of a two family duplex. One Queen and One Full Bedroom. Couch lays flat to a full size bed. Dining table seats four. High Speed WiFi works amazing and Netflix is provided. We have keypad entry so the check in process is absolutely painless. We want to make this a tremendous experience. Parking Available first come first serve. Keypad entrance shared with both floors of the duplex. Second interior door to the apartment.  Dining table seats 4, kitchen has essentials. Living room has a couch that lays flat to a great full size bed. Flat screen TV with Netflix provided. High speed wifi works excellent. Great big queen size bedroom with flat screen TV. Second bedroom is on opposite end of the apartment with full size bed and area to hang clothes. Bathroom is off the kitchen area I'll be available via the messaging thread and text at </t>
  </si>
  <si>
    <t>https://a0.muscache.com/im/pictures/40aadec5-421d-4404-be88-d102e5cf0492.jpg?aki_policy=large</t>
  </si>
  <si>
    <t>https://www.airbnb.com/rooms/33682847</t>
  </si>
  <si>
    <t>Immaculate 3 Bed 1.5 Bath w/ Laundry | Sleeps 7</t>
  </si>
  <si>
    <t>This is an immaculate 3 Bedroom with one and half bathrooms w/ Views of the World Trade Center! The apartment is absolutely amazing all the way around. Includes an eat in kitchen with seating for 8. Three great big bedrooms each with a queen size bed and closet space. Half bath also has a washer and dryer. Living room has a great couch and flat screen TV with Netflix and high Speed Wifi provided.  Third floor of a walk up building.</t>
  </si>
  <si>
    <t>Third floor of a walk up building. Beautifully renovated top to bottom. All brand new furniture.  Enter to living room area with large couch and flat screen Tv. Beautiful accents throughout. Full size bathroom has a shower, tub, vanity and toilet. Views of the World Trade Center from the living room and bedroom. Each bedroom has a queen size bed with closet space and windows.  Kitchen seats 8 and has a refrigerator, oven, stove, coffee maker and electric kettle.</t>
  </si>
  <si>
    <t>This is an immaculate 3 Bedroom with one and half bathrooms w/ Views of the World Trade Center! The apartment is absolutely amazing all the way around. Includes an eat in kitchen with seating for 8. Three great big bedrooms each with a queen size bed and closet space. Half bath also has a washer and dryer. Living room has a great couch and flat screen TV with Netflix and high Speed Wifi provided.  Third floor of a walk up building. Third floor of a walk up building. Beautifully renovated top to bottom. All brand new furniture.  Enter to living room area with large couch and flat screen Tv. Beautiful accents throughout. Full size bathroom has a shower, tub, vanity and toilet. Views of the World Trade Center from the living room and bedroom. Each bedroom has a queen size bed with closet space and windows.  Kitchen seats 8 and has a refrigerator, oven, stove, coffee maker and electric kettle. Journal Square Path train is just a short walk away with trains to and from Midtown and Lower Man</t>
  </si>
  <si>
    <t>Journal Square Path train is just a short walk away with trains to and from Midtown and Lower Manhattan all day.  Also has trains to and from Newark Airport.</t>
  </si>
  <si>
    <t>- No Parties as people live on the 2nd floor and are advised to contact me with any issues</t>
  </si>
  <si>
    <t>https://a0.muscache.com/im/pictures/a8356857-252f-48b5-9983-4e517e7b16f6.jpg?aki_policy=large</t>
  </si>
  <si>
    <t>{TV,Wifi,"Air conditioning",Kitchen,Heating,Washer,Dryer,"Smoke detector","Carbon monoxide detector",Essentials,Shampoo,"Lock on bedroom door",Hangers,"Hair dryer",Iron,"Private entrance"}</t>
  </si>
  <si>
    <t>https://www.airbnb.com/rooms/33683299</t>
  </si>
  <si>
    <t>3 Bed 1 Bath + Parking | Sleeps 8 | Washer/Dryer!</t>
  </si>
  <si>
    <t>This is an awesome three bedroom apartment located near the Journal Square Path. Great large bedrooms with queen bed and two fulls. Couch converts to a full size bed. Big flat screen TV. High Speed WiFi works amazing and Cable is provided.  Kitchen has dining table for 4 and washer/dryer. Fridge, Oven/Stove, Dishwasher, Coffee Maker and Electric Kettle. We have keypad entry and lockbox for keys so the check in process is absolutely painless. Parking Provided around the corner.</t>
  </si>
  <si>
    <t>Keypad entrance into the building then the apartment is located on the third floor.  Living room has great couch that converts to a full bed. Accent chair and desk with chair for a workstation. Flat screen TV with Cable Provided. Each bedroom had it's own closet space and TV.</t>
  </si>
  <si>
    <t>This is an awesome three bedroom apartment located near the Journal Square Path. Great large bedrooms with queen bed and two fulls. Couch converts to a full size bed. Big flat screen TV. High Speed WiFi works amazing and Cable is provided.  Kitchen has dining table for 4 and washer/dryer. Fridge, Oven/Stove, Dishwasher, Coffee Maker and Electric Kettle. We have keypad entry and lockbox for keys so the check in process is absolutely painless. Parking Provided around the corner. Keypad entrance into the building then the apartment is located on the third floor.  Living room has great couch that converts to a full bed. Accent chair and desk with chair for a workstation. Flat screen TV with Cable Provided. Each bedroom had it's own closet space and TV. I'll be available via the messaging thread and text at all times. Journal Square Path train has trains going to Manhattan all day. Train routes head to either the World Trade Center in lower Manhattan or into midtown at 33rds street.  Also h</t>
  </si>
  <si>
    <t>https://a0.muscache.com/im/pictures/198ca1e5-3db9-4053-ae2d-5ea7c4a93635.jpg?aki_policy=large</t>
  </si>
  <si>
    <t>{TV,Wifi,"Air conditioning",Kitchen,"Free parking on premises",Heating,Washer,Dryer,"Smoke detector","Carbon monoxide detector",Essentials,Shampoo,"Lock on bedroom door",Hangers,"Hair dryer",Iron,"Laptop friendly workspace","Private entrance"}</t>
  </si>
  <si>
    <t>https://www.airbnb.com/rooms/33686108</t>
  </si>
  <si>
    <t>3 Bed 2 Full Bath + Laundry and Parking | Sleeps 7</t>
  </si>
  <si>
    <t>This is an immaculate 3 Bedroom with two full bathrooms and includes private parking. The apartment is absolutely amazing all the way around. Includes a great kitchen with laundry. Three great bedrooms with two queen size beds and a full. Flat Screen TV in Master Bedroom and Full Bathroom. Living room has a great couch and flat screen TV. Netflix and high Speed Wifi provided. Outdoor space and parking in lot directly behind house.</t>
  </si>
  <si>
    <t>Beautiful two story house w/ private parking available. Lockbox entrance so everything is smooth. Living room has couch and chairs for seating. Flat screen TV w Netflix and high speed wifi. Kitchen has all the tools you'll need for a home cooked meal. Dual Washer Dryer in the kitchen. Full size bathroom on the main floor and outdoor space behind the house. Second floor has three bedrooms. Two queen beds and one full. Two TV's and full size bathroom in the master bedroom. Dresser and large closet to store your belongings.</t>
  </si>
  <si>
    <t>This is an immaculate 3 Bedroom with two full bathrooms and includes private parking. The apartment is absolutely amazing all the way around. Includes a great kitchen with laundry. Three great bedrooms with two queen size beds and a full. Flat Screen TV in Master Bedroom and Full Bathroom. Living room has a great couch and flat screen TV. Netflix and high Speed Wifi provided. Outdoor space and parking in lot directly behind house. Beautiful two story house w/ private parking available. Lockbox entrance so everything is smooth. Living room has couch and chairs for seating. Flat screen TV w Netflix and high speed wifi. Kitchen has all the tools you'll need for a home cooked meal. Dual Washer Dryer in the kitchen. Full size bathroom on the main floor and outdoor space behind the house. Second floor has three bedrooms. Two queen beds and one full. Two TV's and full size bathroom in the master bedroom. Dresser and large closet to store your belongings. Journal Square Path train is just a sh</t>
  </si>
  <si>
    <t>https://a0.muscache.com/im/pictures/25223a5d-88c4-4b89-b92d-1ca74809a012.jpg?aki_policy=large</t>
  </si>
  <si>
    <t>{TV,Wifi,"Air conditioning",Kitchen,"Free parking on premises","Pets allowed",Heating,Washer,Dryer,"Smoke detector","Carbon monoxide detector",Essentials,Shampoo,"Lock on bedroom door",Hangers,"Hair dryer",Iron,"Laptop friendly workspace","Self check-in",Lockbox,"Private entrance"}</t>
  </si>
  <si>
    <t>https://www.airbnb.com/rooms/33686721</t>
  </si>
  <si>
    <t>Perfect 2 Bed 1 Bath | Sleeps 5 | 15 Min Manhattan</t>
  </si>
  <si>
    <t>This is a beautiful two bedroom one bathroom oasis located just a short walk from the Journal Square Path train allowing amazing access to Manhattan. Located on the third floor of a walk up building. Two Queen Bedrooms with closets. Couch converts to a bed so apartment sleeps 5 total. Dining table and kitchen has all tools you'll need. High Speed WiFi and Netflix is provided. We want to make this a tremendous experience and will do all we can to ensure you have a great stay.</t>
  </si>
  <si>
    <t>This is a beautiful two bedroom one bathroom oasis located just a short walk from the Journal Square Path train allowing amazing access to Manhattan. Located on the third floor of a walk up building. Two Queen Bedrooms with closets. Couch converts to a bed so apartment sleeps 5 total. Dining table and kitchen has all tools you'll need. High Speed WiFi and Netflix is provided. We want to make this a tremendous experience and will do all we can to ensure you have a great stay. I'll be available via the messaging thread and text at all times. Journal Square Path train has trains going to Manhattan all day. Train routes head to either the World Trade Center in lower Manhattan or into midtown at 33rds street.  Also has train heading to and from Newark Airport.</t>
  </si>
  <si>
    <t>https://a0.muscache.com/im/pictures/1dc373d1-2ffb-49af-8635-22fb88f4d685.jpg?aki_policy=large</t>
  </si>
  <si>
    <t>{TV,Wifi,"Air conditioning",Kitchen,Heating,"Smoke detector","Carbon monoxide detector",Essentials,Shampoo,"Lock on bedroom door",Hangers,"Hair dryer",Iron,"Laptop friendly workspace","Self check-in",Lockbox,"Private entrance"}</t>
  </si>
  <si>
    <t>https://www.airbnb.com/rooms/33686723</t>
  </si>
  <si>
    <t>Prime Studio + Elevator + Laundry | 15 Min NYC</t>
  </si>
  <si>
    <t>This is a beautiful studio one bathroom oasis located just a short walk from the Journal Square Path train allowing amazing access to Manhattan. Located on the second floor of an elevator building. Full size bed. Couch converts to a bed so apartment sleeps 3 total. Dining table for two and kitchen has all tools you'll need. High Speed WiFi and Netflix is provided. Elevator and Laundry room available in building. We want to make this a tremendous experience and will do all we can!</t>
  </si>
  <si>
    <t>This is a beautiful studio one bathroom oasis located just a short walk from the Journal Square Path train allowing amazing access to Manhattan. Located on the second floor of an elevator building. Full size bed. Couch converts to a bed so apartment sleeps 3 total. Dining table for two and kitchen has all tools you'll need. High Speed WiFi and Netflix is provided. Elevator and Laundry room available in building. We want to make this a tremendous experience and will do all we can! I'll be available via the messaging thread and text at all times. Journal Square Path train has trains going to Manhattan all day. Train routes head to either the World Trade Center in lower Manhattan or into midtown at 33rds street.  Also has train heading to and from Newark Airport.</t>
  </si>
  <si>
    <t>https://a0.muscache.com/im/pictures/31d40a01-b173-46c1-a667-2da0f798057b.jpg?aki_policy=large</t>
  </si>
  <si>
    <t>{TV,Wifi,"Air conditioning",Kitchen,Elevator,Heating,Washer,Dryer,"Smoke detector","Carbon monoxide detector",Essentials,"Lock on bedroom door",Hangers,"Hair dryer",Iron,"Laptop friendly workspace","Private entrance"}</t>
  </si>
  <si>
    <t>https://www.airbnb.com/rooms/33686915</t>
  </si>
  <si>
    <t>2 Bed 1 Bath Sleeps 5 + Free Parking | 15 Min NYC</t>
  </si>
  <si>
    <t>This is a beautiful two bedroom one bathroom oasis located just a short walk from the Journal Square Path train allowing amazing access to Manhattan. Located on the main floor of a quiet building. One King Bedrooms with closet and one full bed. Both have TV's.  Couch converts to a bed so apartment sleeps 5 total. Dining table and kitchen has all tools you'll need. High Speed WiFi and Netflix is provided. Free parking is available just across the street in a private lot.</t>
  </si>
  <si>
    <t>This is a beautiful two bedroom one bathroom oasis located just a short walk from the Journal Square Path train allowing amazing access to Manhattan. Located on the main floor of a quiet building. One King Bedrooms with closet and one full bed. Both have TV's.  Couch converts to a bed so apartment sleeps 5 total. Dining table and kitchen has all tools you'll need. High Speed WiFi and Netflix is provided. Free parking is available just across the street in a private lot. I'll be available via the messaging thread and text at all times. Journal Square Path train has trains going to Manhattan all day. Train routes head to either the World Trade Center in lower Manhattan or into midtown at 33rds street.  Also has train heading to and from Newark Airport.</t>
  </si>
  <si>
    <t>https://a0.muscache.com/im/pictures/304a8157-61ae-48b9-906e-d63f704ca84b.jpg?aki_policy=large</t>
  </si>
  <si>
    <t>{TV,Wifi,"Air conditioning",Kitchen,"Free parking on premises",Heating,Washer,Dryer,"Smoke detector","Carbon monoxide detector",Essentials,Shampoo,"Lock on bedroom door",Hangers,"Hair dryer",Iron,"Laptop friendly workspace","Private living room","Private entrance","Hot water","Bed linens","Extra pillows and blankets",Microwave,"Coffee maker",Refrigerator,Dishwasher,"Dishes and silverware","Cooking basics",Oven,Stove,"Shower gel","Trash can"}</t>
  </si>
  <si>
    <t>https://www.airbnb.com/rooms/33687405</t>
  </si>
  <si>
    <t>Manhattan Views Luxury 1 Bed | Elevator + Laundry</t>
  </si>
  <si>
    <t>This is a beautiful one bedroom one bathroom oasis located on the east river near the Newport Path train with views of Manhattan! Located on one of the upper floors in an elevator building with an amazing view of midtown Manhattan. Queen size bedroom. Couch converts to a bed so apartment sleeps 4 total. Two Bar Stools and Dining table for four w/ a great kitchen that has all tools you'll need. High Speed WiFi and Netflix is provided. Elevator and Laundry room available in building.</t>
  </si>
  <si>
    <t>This is a beautiful one bedroom one bathroom oasis located on the east river near the Newport Path train with views of Manhattan! Located on one of the upper floors in an elevator building with an amazing view of midtown Manhattan. Queen size bedroom. Couch converts to a bed so apartment sleeps 4 total. Two Bar Stools and Dining table for four w/ a great kitchen that has all tools you'll need. High Speed WiFi and Netflix is provided. Elevator and Laundry room available in building. I'll be available via the messaging thread and text at all times. Newport Path train has trains going to Manhattan all day and is less than 3 min from the building. Train routes head to either the World Trade Center in lower Manhattan or into midtown at 33rds street.  Also has train heading to and from Newark Airport.</t>
  </si>
  <si>
    <t>Newport Path train has trains going to Manhattan all day and is less than 3 min from the building. Train routes head to either the World Trade Center in lower Manhattan or into midtown at 33rds street.  Also has train heading to and from Newark Airport.</t>
  </si>
  <si>
    <t>https://z0.muscache.cn/im/pictures/66217310-d50b-44ea-afb6-175b4a10e004.jpg?aki_policy=large</t>
  </si>
  <si>
    <t>{TV,Wifi,"Air conditioning",Kitchen,Elevator,Heating,Washer,Dryer,"Smoke detector","Carbon monoxide detector",Essentials,"Lock on bedroom door",Hangers,"Hair dryer",Iron,"Laptop friendly workspace","Private entrance",Microwave,"Coffee maker","Dishes and silverware"}</t>
  </si>
  <si>
    <t>https://www.airbnb.com/rooms/33687581</t>
  </si>
  <si>
    <t>‚≠êLuxury 2BR/2BA‚≠ê Near Downtown‚≠êGym! Rooftop! BBQ!‚≠ê</t>
  </si>
  <si>
    <t>Brand New Luxury Art Loft in a Historic, Industrial-Era, Full-Service Building. 24-hour concierge! Gym! Business Center! Rooftop Deck w/ Grill! 10 mins to Downtown and Midtown Manhattan by train or car. NYC Train just outside your door. Superb building amenities and luxurious loft furnishings provide relaxing home atmosphere. The Art District of Jersey City is the perfect place to unwind after sight seeing or a hard days work in bustling NYC.</t>
  </si>
  <si>
    <t>Our loft-style home w/ exposed brick walls and masonry, original wood beams, and high ceilings. Modern, elegant and industrial style furnishings match the loft's unique style. All the rooms have oversized windows and great natural light. Two bedroom has a queen sized bed, and has a comfortable  pull-out sofa bed at the living room. Each room sleeps up to 2 people for a total of 6 that can stay at the loft comfortably.  Enjoy your two elegant bathrooms complete with rain showerheads and one bathtub.  Our renovated full kitchen and elegant dining room make for a great space to cook and share a meal/appetizers with friends or colleagues.  Your kitchen has everything you need to make yourself truly feel at home: ‚Ä¢Stovetop oven ‚Ä¢Microwave ‚Ä¢Full-sized refrigerator/freezer ‚Ä¢Coffee machine ‚Ä¢Tea Kettle The entire apartment is yours. Guests can also use all building amenities!  ‚Ä¢Business center w/ private conference rooms ‚Ä¢Indoor/outdoor penthouse rooftop lounge* with city overlook ‚Ä¢Rooftop deck</t>
  </si>
  <si>
    <t>Brand New Luxury Art Loft in a Historic, Industrial-Era, Full-Service Building. 24-hour concierge! Gym! Business Center! Rooftop Deck w/ Grill! 10 mins to Downtown and Midtown Manhattan by train or car. NYC Train just outside your door. Superb building amenities and luxurious loft furnishings provide relaxing home atmosphere. The Art District of Jersey City is the perfect place to unwind after sight seeing or a hard days work in bustling NYC. Our loft-style home w/ exposed brick walls and masonry, original wood beams, and high ceilings. Modern, elegant and industrial style furnishings match the loft's unique style. All the rooms have oversized windows and great natural light. Two bedroom has a queen sized bed, and has a comfortable  pull-out sofa bed at the living room. Each room sleeps up to 2 people for a total of 6 that can stay at the loft comfortably.  Enjoy your two elegant bathrooms complete with rain showerheads and one bathtub.  Our renovated full kitchen and elegant dining ro</t>
  </si>
  <si>
    <t>Guests will have access to the entire apartment unit and the building amenities.</t>
  </si>
  <si>
    <t>I always try my best to be available at all times but should you need anything, please free to send me a message.</t>
  </si>
  <si>
    <t>1)NO PARTIES OR EVENTS (violators will be subject to $1000 fine and removal from property) 2) Please treat the home like you would treat your own home. 3) You should receive access instructions 2 days prior to your check-in. Let our co-hosts know if you have any questions prior to arrival or any trouble getting into the home. 4) Check out is promptly at 11am. Our cleaner arrives shortly thereafter, so please do not be late. (Late check out without approval is $100/hour) 5) Please be respectful of our neighbors and keep the noise level to a minimum after 9pm until 9am. Violators will be subject to $1000 fee!! We have a noise level monitoring device to make sure our noise policy and our neighbors are respected. This is NOT a recording device, it only gives us an indication/notification of how loud our guests are. 6) I have lost parking sticker fee of $150. 7) Excessive garbage, extra cleaning if apartment left in mess are also subject to fee. 8) Any missing items from apartment are subje</t>
  </si>
  <si>
    <t>https://z0.muscache.cn/im/pictures/9fc8ba57-c312-49fb-8ab6-ffa85db18cea.jpg?aki_policy=large</t>
  </si>
  <si>
    <t>{TV,Wifi,"Air conditioning",Kitchen,Gym,Elevator,Heating,Washer,Dryer,"Smoke detector","Carbon monoxide detector","First aid kit",Essentials,Shampoo,Hangers,"Hair dryer",Iron,"Laptop friendly workspace","Bed linens","Extra pillows and blankets",Microwave,"Coffee maker",Refrigerator,Dishwasher,"Dishes and silverware","Cooking basics",Oven,Stove,"BBQ grill","Host greets you"}</t>
  </si>
  <si>
    <t>https://www.airbnb.com/rooms/33688365</t>
  </si>
  <si>
    <t>Massive 3 Bed 2 Full Bath w/ Laundry | 20 Min NYC</t>
  </si>
  <si>
    <t>This is an amazing 3 Bed 2 Full Bath just a short walk from the Light Rail into NYC. Three great bedrooms with two queen size beds and a full bed. Flat Screen TV in Master Bedroom as well as queen bedroom. Full bathroom off master bedroom. Second full bath splits the top floor bedroom. Outdoor seating off queen bed upstairs. Living room has a great couch and flat screen TV. Desk space to get work done. Includes a great kitchen with washer/dryer. Netflix and high Speed Wifi provided.</t>
  </si>
  <si>
    <t>This is an amazing 3 Bed 2 Full Bath just a short walk from the Light Rail into NYC. Three great bedrooms with two queen size beds and a full bed. Flat Screen TV in Master Bedroom as well as queen bedroom. Full bathroom off master bedroom. Second full bath splits the top floor bedroom. Outdoor seating off queen bed upstairs. Living room has a great couch and flat screen TV. Desk space to get work done. Includes a great kitchen with washer/dryer. Netflix and high Speed Wifi provided. Light Rail is just a short walk away with trains to Exchange Place Path with Trains running to and from Midtown and Lower Manhattan all day.  Also has trains to and from Newark Airport.</t>
  </si>
  <si>
    <t>Light Rail is just a short walk away with trains to Exchange Place Path with Trains running to and from Midtown and Lower Manhattan all day.  Also has trains to and from Newark Airport.</t>
  </si>
  <si>
    <t>https://a0.muscache.com/im/pictures/1631afbf-8a53-44b0-bb2d-e4ca7bcc76c5.jpg?aki_policy=large</t>
  </si>
  <si>
    <t>{TV,Wifi,"Air conditioning",Kitchen,Heating,Washer,Dryer,"Smoke detector","Carbon monoxide detector",Essentials,"Lock on bedroom door",Hangers,"Hair dryer",Iron,"Private entrance"}</t>
  </si>
  <si>
    <t>https://www.airbnb.com/rooms/33689177</t>
  </si>
  <si>
    <t>Luxury building with private master room in NJ</t>
  </si>
  <si>
    <t>This place is clean and convenient place for travelers who is visiting NY and NJ.  It‚Äôs close to Newark airport by car in 15 min and you can commute to Manhattan by Path train.  You can take light rail train to Exchange place or Newport in NJ for work or path train access.  I have all positive experiences from my previous guests.  Looking forward to hosting you.  Warm Regards,  Soojin</t>
  </si>
  <si>
    <t>Close to light rail station, park and downtown NJ for foods,drinks and hangouts.</t>
  </si>
  <si>
    <t>This place is clean and convenient place for travelers who is visiting NY and NJ.  It‚Äôs close to Newark airport by car in 15 min and you can commute to Manhattan by Path train.  You can take light rail train to Exchange place or Newport in NJ for work or path train access.  I have all positive experiences from my previous guests.  Looking forward to hosting you.  Warm Regards,  Soojin Close to light rail station, park and downtown NJ for foods,drinks and hangouts. Guest can Access gym and rooftop. Liberty state park is near here. 15 mins walk and they are beautiful I. Spring and Summer with Manhattan view and cherry blossoms.  You can see liberty state statue. By walk or by bike. You can drive to the park as well.</t>
  </si>
  <si>
    <t>Liberty state park is near here. 15 mins walk and they are beautiful I. Spring and Summer with Manhattan view and cherry blossoms.  You can see liberty state statue.</t>
  </si>
  <si>
    <t>By walk or by bike. You can drive to the park as well.</t>
  </si>
  <si>
    <t>Guest can Access gym and rooftop.</t>
  </si>
  <si>
    <t>No shoes in house Business trip welcome!</t>
  </si>
  <si>
    <t>https://a0.muscache.com/im/pictures/f489b75a-7a03-448a-bd4f-d5aa2347c9ae.jpg?aki_policy=large</t>
  </si>
  <si>
    <t>https://www.airbnb.com/users/show/173546211</t>
  </si>
  <si>
    <t>Soojin</t>
  </si>
  <si>
    <t>Hi, I am a fashion designer and adjunct faculty at Parsons in NYC. 
I live with my cute dog .
I love coffee, friends and making things for human in nature friendly ways. 
Welcome and looking forward to hosting you to my creative place. 
Have a great trips.</t>
  </si>
  <si>
    <t>https://a0.muscache.com/im/pictures/user/a4795011-77bb-4a69-9505-4fc3e5904c01.jpg?aki_policy=profile_small</t>
  </si>
  <si>
    <t>https://a0.muscache.com/im/pictures/user/a4795011-77bb-4a69-9505-4fc3e5904c01.jpg?aki_policy=profile_x_medium</t>
  </si>
  <si>
    <t>{Wifi,"Air conditioning",Kitchen,"Free parking on premises",Gym,Breakfast,Elevator,"Free street parking",Heating,Washer,Dryer,"Smoke detector","Carbon monoxide detector",Essentials,Shampoo,"Lock on bedroom door",Hangers,"Hair dryer",Iron,"Laptop friendly workspace","Hot water","Bed linens",Microwave,"Coffee maker",Refrigerator,Dishwasher,"Dishes and silverware","Cooking basics",Oven,Stove,"Single level home","BBQ grill","Garden or backyard","Cleaning before checkout","Host greets you"}</t>
  </si>
  <si>
    <t>https://www.airbnb.com/rooms/33690027</t>
  </si>
  <si>
    <t>4-bedroom 2-bathroom loft apartment close to NYC</t>
  </si>
  <si>
    <t>Best Value for visiting NYC! Short Uber ride (around $7) or 25 minutes walking(1.3miles/2kms) to Journal Square Path Station, which will bring you to Manhattan in 15 minutes! 4-bedroom 2-bathroom loft apartment which sleeps 7 people comfortably with a kitchenette. Professionally cleaned after each stay. Apartment is directly facing 270-acre Lincoln Park. Easy access to highway. Plenty of street parking (as long as you don't arrive too late in the evening).</t>
  </si>
  <si>
    <t>The apartment is located on the third floor at the back of the building. The apartment has 4 bedrooms fully furnished. One master bedroom has a queen size bed with a full master bathroom. The other three bedrooms  each has a full size bed. Each bedroom features 12 inch memory foam mattress and premium bedding. The living room has a futon with additional bedding. The second full bathroom is by the living room. The kitchenette (no oven, not a full kitchen) is equipped with mini refrigerator, toaster, microwave and utensils. Wi-Fi, hairdryer, iron and iron board. The apartment is professionally cleaned after each guest. Fresh bedding and towels are provided.  Directly across from Lincoln Park with a running/walking trail, and a bike lane. Easy street parking if not too late in the evening.</t>
  </si>
  <si>
    <t>Best Value for visiting NYC! Short Uber ride (around $7) or 25 minutes walking(1.3miles/2kms) to Journal Square Path Station, which will bring you to Manhattan in 15 minutes! 4-bedroom 2-bathroom loft apartment which sleeps 7 people comfortably with a kitchenette. Professionally cleaned after each stay. Apartment is directly facing 270-acre Lincoln Park. Easy access to highway. Plenty of street parking (as long as you don't arrive too late in the evening). The apartment is located on the third floor at the back of the building. The apartment has 4 bedrooms fully furnished. One master bedroom has a queen size bed with a full master bathroom. The other three bedrooms  each has a full size bed. Each bedroom features 12 inch memory foam mattress and premium bedding. The living room has a futon with additional bedding. The second full bathroom is by the living room. The kitchenette (no oven, not a full kitchen) is equipped with mini refrigerator, toaster, microwave and utensils. Wi-Fi, hair</t>
  </si>
  <si>
    <t>Absolutely NO PARTIES OR EVENTS are allowed on the property and quiet hours are from 10pm to 7am. There is property manager lives on site to make sure rules are followed! 1, There is a kitchenette in the apartment, not a full kitchen, in particular no stove. 2, The apartment is on the third floor of the building with NO elevator. It's a loft apartment with slanted ceiling. 3, Street parking is easy during the day but might be difficult in the evening. 4, The master bathroom's bathtub is smaller than regular. 5, New window ACs in bedroom only.</t>
  </si>
  <si>
    <t>- No parties or events - 10pm to 7am is quiet hours</t>
  </si>
  <si>
    <t>https://a0.muscache.com/im/pictures/d9f814d8-e586-44b9-938e-2ebd212e4e1d.jpg?aki_policy=large</t>
  </si>
  <si>
    <t>{TV,Wifi,"Air conditioning","Free street parking",Heating,"Smoke detector","Carbon monoxide detector","Fire extinguisher",Essentials,Shampoo,"Lock on bedroom door",Hangers,"Hair dryer",Iron,"Self check-in","Building staff","Private entrance",Bathtub,"Children‚Äôs dinnerware","Hot water","Bed linens","Extra pillows and blankets",Microwave,"Coffee maker",Refrigerator,"Dishes and silverware","Single level home"}</t>
  </si>
  <si>
    <t>https://www.airbnb.com/rooms/33699505</t>
  </si>
  <si>
    <t>Spacious 3BR Duplex! Steps to Downtown/Grove! W/D!</t>
  </si>
  <si>
    <t>Stay in a 3BR apartment with 1.5 bath! Located in the heart of Downtown Jersey City. 1 block away from City Hall and 2 short blocks from path, 1 short block to historic Van Vorst park and walking distance to LightRail. Really quiet residential street.</t>
  </si>
  <si>
    <t>Our spacious 3 bedrooms / 1.5 bathroom in one of the most sought after neighborhoods in New Jersey City. This apartment has a 3 bedrooms. First bedroom with king bed, Second bedroom with 2 Queen beds and another Queen bed in third bedroom plus 2 sofa beds in the living room, total of 12 sleeps! Great for families, professionals, and tourists. Also with washer/dryer in apartment for your convenience! **Paid parking is also available for $15 a night.</t>
  </si>
  <si>
    <t>Stay in a 3BR apartment with 1.5 bath! Located in the heart of Downtown Jersey City. 1 block away from City Hall and 2 short blocks from path, 1 short block to historic Van Vorst park and walking distance to LightRail. Really quiet residential street. Our spacious 3 bedrooms / 1.5 bathroom in one of the most sought after neighborhoods in New Jersey City. This apartment has a 3 bedrooms. First bedroom with king bed, Second bedroom with 2 Queen beds and another Queen bed in third bedroom plus 2 sofa beds in the living room, total of 12 sleeps! Great for families, professionals, and tourists. Also with washer/dryer in apartment for your convenience! **Paid parking is also available for $15 a night. You will have exclusive access to every area of the home. Either in-person or self-checkin per the Airbnb instructions provided. We'll be in the city to be helpful if you need us. Very quiet area within walking distance to stores, train, light rail, park. Near Grove St Path Trains, Van Vorst Pa</t>
  </si>
  <si>
    <t>Very quiet area within walking distance to stores, train, light rail, park.</t>
  </si>
  <si>
    <t>Because many people ask: 1. Payment- You ‚Äúsubmit a booking‚Äù which means you pay the full amount now. I do not get paid until after your arrival. There are no cash transactions, and unfortunately you may not put down a deposit. 2. Deposit - Airbnb does not charge the deposit at all unless there is a claim for damages after check-out. 3. We can not send you any more pictures. 4. The site blocks telephone numbers so please do not send us your number and ask us to call you.</t>
  </si>
  <si>
    <t>Near Grove St Path Trains, Van Vorst Park, Marin Blvd, Jersey Ave Light Rail Station, 6 mins drive to Exchange Place.</t>
  </si>
  <si>
    <t>You will have exclusive access to every area of the home.</t>
  </si>
  <si>
    <t>Either in-person or self-checkin per the Airbnb instructions provided. We'll be in the city to be helpful if you need us.</t>
  </si>
  <si>
    <t>1) Please treat the home like you would treat your own home. 2) You can access our townhouse anytime after 3pm on day of check-in using the front door keypad code. Let me know if you have any questions prior to arrival or any trouble getting into the home. 3) Check out is promptly at 11am. Our cleaner arrives shortly thereafter, so please do not be late. (Late check out without approval is $100/hour) 4) Please be respectful of our neighbors and keep the noise level to a minimum after 9pm. (Noise Policy Violation, guest will be charge for $300) We have a noise level monitoring device to make sure our noise policy and our neighbors are respected. This is NOT a recording device, it only gives us an indication/notification of how loud our guests are. 5) Smoking in the property is subjected to $400 FINE 6)Also, $400 FINE for Pet Policy Violation. **Paid parking is also available for $15 a night.</t>
  </si>
  <si>
    <t>https://a0.muscache.com/im/pictures/322798bb-9788-4b80-bfda-9a86b6572c23.jpg?aki_policy=large</t>
  </si>
  <si>
    <t>https://www.airbnb.com/users/show/16955546</t>
  </si>
  <si>
    <t xml:space="preserve">Clean, punctual and easy going person. </t>
  </si>
  <si>
    <t>https://a0.muscache.com/im/pictures/user/46a4841b-5592-4ef3-b2db-e999fd1e3776.jpg?aki_policy=profile_small</t>
  </si>
  <si>
    <t>https://a0.muscache.com/im/pictures/user/46a4841b-5592-4ef3-b2db-e999fd1e3776.jpg?aki_policy=profile_x_medium</t>
  </si>
  <si>
    <t>{TV,Wifi,"Air conditioning",Kitchen,Heating,Washer,Dryer,"Smoke detector","Carbon monoxide detector",Essentials,Shampoo,"Hair dryer",Iron}</t>
  </si>
  <si>
    <t>https://www.airbnb.com/rooms/33700167</t>
  </si>
  <si>
    <t>Newly Renovated Duplex 2BR! Near Downtown! W/D!</t>
  </si>
  <si>
    <t>Stay in our newly renovated 2 bedroom duplex right in the middle of Downtown Jersey City. Features washer/dryer, stainless steel appliances and hardwood floors. The apartment is just 5 mins from the Grove St train station and 10 mins on the train to the West Village, World Trade Center, Financial District. You'll also be half a block from Van Vorst Park and 5 mins walking to the bustling Newark Ave which is the epicenter of bars and restaurants in Downtown Jersey City.</t>
  </si>
  <si>
    <t>Our duplex apartment with 2 bedrooms and 1 bath. It is flooded with natural light from southern and western exposures. Right across from Van Vorst Park, with weekly farmer's markets, abundant play areas, and beautiful flowers in seasonl. Close to everything! One block to the Main Library of Jersey City. Two blocks to the Grove St Path and Plaza, which provides easy commuting into Manhattan. Many restaurants and stores in the area. This space features 2 bedrooms. First bedroom with Queen bed, Second bedroom with Full bed and a sofa beds in the living room, total of 5 sleeps! Great for families, professionals, and tourists. Also with washer/dryer in apartment for your convenience! **Paid parking is also available for $15 a night.</t>
  </si>
  <si>
    <t xml:space="preserve">Stay in our newly renovated 2 bedroom duplex right in the middle of Downtown Jersey City. Features washer/dryer, stainless steel appliances and hardwood floors. The apartment is just 5 mins from the Grove St train station and 10 mins on the train to the West Village, World Trade Center, Financial District. You'll also be half a block from Van Vorst Park and 5 mins walking to the bustling Newark Ave which is the epicenter of bars and restaurants in Downtown Jersey City. Our duplex apartment with 2 bedrooms and 1 bath. It is flooded with natural light from southern and western exposures. Right across from Van Vorst Park, with weekly farmer's markets, abundant play areas, and beautiful flowers in seasonl. Close to everything! One block to the Main Library of Jersey City. Two blocks to the Grove St Path and Plaza, which provides easy commuting into Manhattan. Many restaurants and stores in the area. This space features 2 bedrooms. First bedroom with Queen bed, Second bedroom with Full bed </t>
  </si>
  <si>
    <t>1) Please treat the home like you would treat your own home. 2) You can access our townhouse anytime after 3pm on day of check-in using the front door keypad code. Let me know if you have any questions prior to arrival or any trouble getting into the home. 3) Check out is promptly at 11am. Our cleaner arrives shortly thereafter, so please do not be late. (Late check out without approval is $100/hour) 4) Please be respectful of our neighbors and keep the noise level to a minimum after 11pm. (Noise Policy Violation, guest will be charge for $300) We have a noise level monitoring device to make sure our noise policy and our neighbors are respected. This is NOT a recording device, it only gives us an indication/notification of how loud our guests are. 5) Smoking in the property is subjected to $400 FINE 6)Also, $400 FINE for Pet Policy Violation. **Paid parking is also available for $15 a night.</t>
  </si>
  <si>
    <t>https://a0.muscache.com/im/pictures/7fea855d-488b-4f2d-b09f-27381493ecea.jpg?aki_policy=large</t>
  </si>
  <si>
    <t>{TV,Wifi,"Air conditioning",Kitchen,Heating,"Smoke detector","Carbon monoxide detector",Essentials,Shampoo,"Hair dryer",Iron}</t>
  </si>
  <si>
    <t>https://www.airbnb.com/rooms/33742204</t>
  </si>
  <si>
    <t>‚ú®Cozy 3BR Flat | a walk to PATH | 10 mins to NYC‚ú®</t>
  </si>
  <si>
    <t>Located right next to the PATH train to downtown Manhattan, my 3 bedroom house is perfect for large groups, families, or business travelers. Enjoy complementary WIFI, fresh linens, shower liquids, kitchen access, HUGE flat screen smart TV, Netflix/Hulu access, and coffee after a long day exploring the surrounding attractions! Check out my other listings in case this one is booked!</t>
  </si>
  <si>
    <t>Located right next to the PATH train to downtown Manhattan, my 3 bedroom house is perfect for large groups, families, or business travelers. Enjoy complementary WIFI, fresh linens, shower liquids, kitchen access, HUGE flat screen smart TV, Netflix/Hulu access, and coffee after a long day exploring the surrounding attractions! Check out my other listings in case this one is booked! -Complimentary WiFi -Free Netflix/HULU -Toiletries and clean linens provided -Coffee/coffemaker provided -Fully stocked kitchen -Newly renovated bathroom and kitchen -Dozens of restaurants and bars nearby.. I am always available via the Airbnb message app or through text :) The house is located in the center of downtown Jersey City. Tons of unique bars and restaurants around, many of which can't be found in Manhattan. The area is extremely walkable. Known affectionately as the "sixth borough," Jersey City is staking its claim as a destination in its own right within the New York City metropolitan area PATH Tr</t>
  </si>
  <si>
    <t>The house is located in the center of downtown Jersey City. Tons of unique bars and restaurants around, many of which can't be found in Manhattan. The area is extremely walkable. Known affectionately as the "sixth borough," Jersey City is staking its claim as a destination in its own right within the New York City metropolitan area</t>
  </si>
  <si>
    <t>Check out my other listings in case this one is booked!</t>
  </si>
  <si>
    <t>https://a0.muscache.com/im/pictures/b7a29241-0fd3-4b1f-9005-97ee93c1b677.jpg?aki_policy=large</t>
  </si>
  <si>
    <t>{TV,Wifi,"Air conditioning",Kitchen,"Paid parking off premises",Heating,"Smoke detector","Carbon monoxide detector","Fire extinguisher",Essentials,Shampoo,Hangers,"Hair dryer",Iron,"Laptop friendly workspace","Private entrance",Bathtub,"Hot water","Bed linens","Extra pillows and blankets",Microwave,"Coffee maker",Refrigerator,"Dishes and silverware",Oven,Stove,"Luggage dropoff allowed"}</t>
  </si>
  <si>
    <t>https://www.airbnb.com/rooms/33748777</t>
  </si>
  <si>
    <t>Sleeps 14 - 4 Bedroom - 2.5 Bath - 8 Beds - BBQ Patio - Just 7 Minutes to NYC chels</t>
  </si>
  <si>
    <t>Enjoy New York City from this immaculately kept, private town house residence that sleeps 14 with outdoor space and parking.  Offered by Maxwell Robins since April 2019 Managed By Empire City Suites LLC as agent for Maxwell Robins There is one off-street parking space available for this home. Located in Jersey City - "More House - Less Money" - just a 7 minute subway ride to the World Trade Center Subway Station Newport Path Station (24/7) direct travel times to points in NYC.   World Trade Center	 - 7 Minutes - direct trains to all points in the city Financial District - 7 Minutes	 14th St Station - 15 Minutes - major subway hub  Times Square area - 33rd Street - 18 Minutes	. Empire State Building - 18 Minutes	 Central Park -30 Minutes	 There is also a ferry which is a great ride into the city. Statue of Liberty is 1.5 Miles from the home The residence has Parking Outdoor Space with Grill Washer and Dryer Air conditioning TV in Every Room High Speed WIFI High Chair Pack n Play - we do</t>
  </si>
  <si>
    <t>https://a0.muscache.com/im/pictures/516c1212-2a2a-4c62-a0f0-ea4ecaed54cc.jpg?aki_policy=large</t>
  </si>
  <si>
    <t>https://www.airbnb.com/rooms/33780668</t>
  </si>
  <si>
    <t>The Bradford House</t>
  </si>
  <si>
    <t>The perfect spot for a family NYC getaway or business trip. Close to the city but away from the hustle and bustle! *Sleeps 6 comfortably  *Professionally cleaned and managed *5 min walk from the Grove St. Path train *30 minutes from Union Square, Manhattan *15 minutes from the World Trade Center *High ceiling (11') *Walking distance to popular local restaurants *High-speed wifi *In unit washer and dryer  *Historic townhouse on quiet family oriented neighborhood *Not suitable for parties</t>
  </si>
  <si>
    <t>Modern decor with brand new furniture and beds. Everything you need for a comfortable stay.</t>
  </si>
  <si>
    <t>The perfect spot for a family NYC getaway or business trip. Close to the city but away from the hustle and bustle! *Sleeps 6 comfortably  *Professionally cleaned and managed *5 min walk from the Grove St. Path train *30 minutes from Union Square, Manhattan *15 minutes from the World Trade Center *High ceiling (11') *Walking distance to popular local restaurants *High-speed wifi *In unit washer and dryer  *Historic townhouse on quiet family oriented neighborhood *Not suitable for parties Modern decor with brand new furniture and beds. Everything you need for a comfortable stay. The entire apartment will be available for use by guests. Jersey City's Historic Downtown covers a large area and contains three sub-neighborhoods, each of which is a historic district. Those sub-nabes are Hamilton Park, Harsimus Cove, and Van Vorst Park. Housing is most likely to be found in any number of the elegant old low-rise buildings that comprise most of the buildings in the neighborhood, the exception be</t>
  </si>
  <si>
    <t>Jersey City's Historic Downtown covers a large area and contains three sub-neighborhoods, each of which is a historic district. Those sub-nabes are Hamilton Park, Harsimus Cove, and Van Vorst Park. Housing is most likely to be found in any number of the elegant old low-rise buildings that comprise most of the buildings in the neighborhood, the exception being around the Grove Street PATH station, a section of town that has been the site of a lot recent development and commercial growth. There are also some more non-Victorian era buildings as you move closer to Manila Avenue.</t>
  </si>
  <si>
    <t>5 min walk to Grove Street Path Trains</t>
  </si>
  <si>
    <t>- No shoes in the house especially on the second floor - No food or drinks on the in the bedrooms on the second floor - Quiet hours after 10:30 pm - Check-in is anytime after 4 PM and check out by 10 AM - Self check-in</t>
  </si>
  <si>
    <t>https://a0.muscache.com/im/pictures/dff8131a-9283-4875-8c6d-228427430e53.jpg?aki_policy=large</t>
  </si>
  <si>
    <t>{TV,Wifi,"Air conditioning",Kitchen,"Free parking on premises",Heating,Washer,Dryer,"Smoke detector","Carbon monoxide detector",Essentials,Shampoo,Hangers,"Hair dryer",Iron,"Laptop friendly workspace","Self check-in",Lockbox,Microwave,"Coffee maker",Refrigerator,"Dishes and silverware","Cooking basics",Oven,"BBQ grill"}</t>
  </si>
  <si>
    <t>https://www.airbnb.com/rooms/33803575</t>
  </si>
  <si>
    <t>Pristine 2 Bed 1 Bath | Sleeps 5 | w/ Free Parking</t>
  </si>
  <si>
    <t>This is a beautiful two bedroom one bathroom oasis located just a short walk from the Journal Square Path train allowing amazing access to Manhattan. Located on the second floor of a quiet building. One Queen Bedrooms with closet and one queen bed. Couch converts to a bed so apartment sleeps 5 total. Kitchen has all tools you'll need. High Speed WiFi and Netflix is provided for the Flat Screen TV. Free parking is available just across the street in a private lot.</t>
  </si>
  <si>
    <t>This is a beautiful two bedroom one bathroom oasis located just a short walk from the Journal Square Path train allowing amazing access to Manhattan. Located on the second floor of a quiet building. One Queen Bedrooms with closet and one queen bed. Couch converts to a bed so apartment sleeps 5 total. Kitchen has all tools you'll need. High Speed WiFi and Netflix is provided for the Flat Screen TV. Free parking is available just across the street in a private lot. I'll be available via the messaging thread and text at all times. Journal Square Path train has trains going to Manhattan all day. Train routes head to either the World Trade Center in lower Manhattan or into midtown at 33rds street.  Also has train heading to and from Newark Airport.</t>
  </si>
  <si>
    <t>https://z0.muscache.cn/im/pictures/0c8fafa1-000c-4a55-8756-e3dead311d6b.jpg?aki_policy=large</t>
  </si>
  <si>
    <t>{TV,Wifi,"Air conditioning",Kitchen,"Free parking on premises",Heating,"Smoke detector","Carbon monoxide detector",Essentials,"Lock on bedroom door",Hangers,"Hair dryer",Iron,"Private entrance"}</t>
  </si>
  <si>
    <t>https://www.airbnb.com/rooms/33810631</t>
  </si>
  <si>
    <t>3 Bed 2 Full Bath First Floor | Laundry | Sleeps 7</t>
  </si>
  <si>
    <t>This is an awesome ground floor three bedroom apartment located near the 119 Bus to Manhattan or the Journal Square Path Train. Great large bedrooms with all Queen beds. Big flat screen TV w/ Netflix provided. Outdoor Space as well. High Speed WiFi works amazing Kitchen has dining table for 4 and washer/dryer. Fridge, Oven/Stove, Dishwasher, Coffee Maker and Electric Kettle. We have Lockbox for keys so the check in process is absolutely painless. We do not have parking at this location.</t>
  </si>
  <si>
    <t>Lockbox entrance into the building then the apartment is located on the first floor.  Living room has great comfortable couch and Desk with chair for a workstation. Flat screen TV with Netflix Provided. Each bedroom had it's own closet space. The first bedroom and living room share the first full bathroom. Queen size bed. Second bedroom is slightly smaller but still features a queen bed. Master bedroom has two windows, a larger closet and it's own full bathroom. Kitchen has a dining table for 4. Fridge, Oven, Stove, Dish Washer, Coffee Maker, Electric Kettle and Washer Dryer. Outdoor space available and the plan is to have outdoor furniture with table and chairs for 4.</t>
  </si>
  <si>
    <t>This is an awesome ground floor three bedroom apartment located near the 119 Bus to Manhattan or the Journal Square Path Train. Great large bedrooms with all Queen beds. Big flat screen TV w/ Netflix provided. Outdoor Space as well. High Speed WiFi works amazing Kitchen has dining table for 4 and washer/dryer. Fridge, Oven/Stove, Dishwasher, Coffee Maker and Electric Kettle. We have Lockbox for keys so the check in process is absolutely painless. We do not have parking at this location. Lockbox entrance into the building then the apartment is located on the first floor.  Living room has great comfortable couch and Desk with chair for a workstation. Flat screen TV with Netflix Provided. Each bedroom had it's own closet space. The first bedroom and living room share the first full bathroom. Queen size bed. Second bedroom is slightly smaller but still features a queen bed. Master bedroom has two windows, a larger closet and it's own full bathroom. Kitchen has a dining table for 4. Fridge,</t>
  </si>
  <si>
    <t>119 Bus is nearby and takes you into Port Authority Bus terminal in Manhattan is about 20 minutes. The Journal Square path is about a mile away or 5 minutes in a cab and takes you to midtown 33rd street in Manhattan or the World Trade Center in Lower Manhattan.</t>
  </si>
  <si>
    <t>https://a0.muscache.com/im/pictures/caef5692-d82b-4d8e-b127-cf4e472cfca7.jpg?aki_policy=large</t>
  </si>
  <si>
    <t>https://www.airbnb.com/rooms/33836008</t>
  </si>
  <si>
    <t>3 Bedroom Apartment _ 7 Min to NYC</t>
  </si>
  <si>
    <t>This home has the following sleeping accommodations  Bedroom 1 - Two Double Beds with private bathroom Bedroom 2 - one King Beds Bedroom 3 / one king bed Living Room - two sofa bed Full Size it does not have an elevator.</t>
  </si>
  <si>
    <t>Enjoy New York City from this immaculately kept, private Floor Apartment  residence that sleeps 12 with outdoor space .  Located in Jersey City - "More House - Less Money" - just a 7 minute subway ride to the World Trade Center Subway Station Grove Street Path Station (24/7) direct travel times to points in NYC.. ¬† This home has the following sleeping accommodations  Bedroom 1 - Two Double Beds with private bathroom Bedroom 2 - one King Beds Bedroom 3 / one king bed Living Room - two sofa bed Full Size it does not have an elevator. World Trade Center - 7 Minutes - direct trains to all points in the city Financial District - 7 Minutes 14th St Station - 15 Minutes - major subway hub¬† Times Square area - 33rd Street - 18 Minutes. Empire State Building - 18 Minutes Central Park -30 Minutes There is also a ferry which is a great ride into the city. Statue of Liberty is 1.5 Miles from the home The residence is just a short walk to the subway station into New York City.</t>
  </si>
  <si>
    <t>https://a0.muscache.com/im/pictures/548e055a-9aaf-4b41-9310-b1f54cb274e2.jpg?aki_policy=large</t>
  </si>
  <si>
    <t>https://www.airbnb.com/users/show/209282907</t>
  </si>
  <si>
    <t>Yuki</t>
  </si>
  <si>
    <t>https://a0.muscache.com/im/pictures/user/8054c905-5412-4196-881d-c4b334da12a5.jpg?aki_policy=profile_small</t>
  </si>
  <si>
    <t>https://a0.muscache.com/im/pictures/user/8054c905-5412-4196-881d-c4b334da12a5.jpg?aki_policy=profile_x_medium</t>
  </si>
  <si>
    <t>{TV,Wifi,"Air conditioning",Kitchen,"Pets allowed",Heating,Washer,Dryer,"Smoke detector","Carbon monoxide detector",Essentials,Hangers,"Hair dryer",Iron,"Coffee maker","Dishes and silverware"}</t>
  </si>
  <si>
    <t>https://www.airbnb.com/rooms/33847047</t>
  </si>
  <si>
    <t>JC Heights Private Bath - quick commute to NYC</t>
  </si>
  <si>
    <t>Ideal location to commute to the city, you‚Äôll be  delighted when you step inside this open air unit.  The gray, neutral color scheme says RELAX!   Hard wood floors throughout and a 10 X 10 ft. guest room.  My dog Simba takes his Airbnb Ambassador duties VERY serious!</t>
  </si>
  <si>
    <t>My home is perfectly suited for hosting guests. It is  spacious and a room separating the bedrooms affords an extra layer of privacy.</t>
  </si>
  <si>
    <t xml:space="preserve">Ideal location to commute to the city, you‚Äôll be  delighted when you step inside this open air unit.  The gray, neutral color scheme says RELAX!   Hard wood floors throughout and a 10 X 10 ft. guest room.  My dog Simba takes his Airbnb Ambassador duties VERY serious! My home is perfectly suited for hosting guests. It is  spacious and a room separating the bedrooms affords an extra layer of privacy. If you plan to work or spend a significant amount of time in the unit, PLEASE DO NOT BOOK. Host often teleworks at home; this will not be a suitable situation for either party. Feel free to utilize the common areas -  living/dining room/kitchen. Be mindful of others who want to use common areas to eat or watch TV.  Guests should refrain from lying down, sleeping or placing feet on sofa. Please wear appropriate attire (robe, etc.) as a courtesy to others. Personal belongings must be removed after use of common space. I'm available if needed. I prefer text. I'll respond or come out of my room </t>
  </si>
  <si>
    <t>The apartment is located in a very safe, residential area. You are safe coming back late at night or walking around.  We are within walking distance to the city of Hoboken and the Central Avenue shops where you will find numerous places to eat.</t>
  </si>
  <si>
    <t>We like you but not your shoes.. No Street shoes are to be worn in the house. Guests may want to bring a pair of slippers. My dog Simba is very friendly; he loves attention but please do not feed him food or treats without permission.</t>
  </si>
  <si>
    <t>Apartment is close to public transportation with several options getting into NYC. 15 Minutes from PATH train, less than 5 minute walk to frequent running shuttle bus directly to Port Authority.   Excellent location for commuting.  I work in NYC and commute daily via Lincoln Tunnel.</t>
  </si>
  <si>
    <t>If you plan to work or spend a significant amount of time in the unit, PLEASE DO NOT BOOK. Host often teleworks at home; this will not be a suitable situation for either party. Feel free to utilize the common areas -  living/dining room/kitchen. Be mindful of others who want to use common areas to eat or watch TV.  Guests should refrain from lying down, sleeping or placing feet on sofa. Please wear appropriate attire (robe, etc.) as a courtesy to others. Personal belongings must be removed after use of common space.</t>
  </si>
  <si>
    <t>I'm available if needed. I prefer text. I'll respond or come out of my room to address your needs.</t>
  </si>
  <si>
    <t>Please do not wear street shoes in the house.   Simba My dog) is not allowed food or treats without permission.  Guests are welcome to use kitchen amenities -  toaster, microwave and  stove using the kitchen. No dishes should be left in the sink. Dish soap and a dishwasher are available.</t>
  </si>
  <si>
    <t>https://a0.muscache.com/im/pictures/e7663d1c-8959-495d-8be4-689e7eebe938.jpg?aki_policy=large</t>
  </si>
  <si>
    <t>https://www.airbnb.com/users/show/34058846</t>
  </si>
  <si>
    <t>Young spirited, love a quiet lifestyle, hanging out with my dog, COFFEE is a necessity, like to travel (short trips preferred). Enjoy playing guitar, relaxing at home. listening to jazz on a nice day. _x000D_
_x000D_
Stay with me and enjoy the zen atmosphere I‚Äôve created with a comfy sofa, nice relaxing vibe, and my super friendly dog Simba. _x000D_
_x000D_
I'll give you the personal space you need or a great conversation.   Always available to make your stay  enjoyable and effortless.</t>
  </si>
  <si>
    <t>https://a0.muscache.com/im/pictures/user/85d8c2f0-b909-4664-adee-a1e0e6b38b3c.jpg?aki_policy=profile_small</t>
  </si>
  <si>
    <t>https://a0.muscache.com/im/pictures/user/85d8c2f0-b909-4664-adee-a1e0e6b38b3c.jpg?aki_policy=profile_x_medium</t>
  </si>
  <si>
    <t>['email', 'phone', 'google', 'kba']</t>
  </si>
  <si>
    <t>{TV,Wifi,"Air conditioning",Kitchen,"Free street parking",Heating,Washer,Dryer,"Smoke detector","Carbon monoxide detector","First aid kit","Fire extinguisher",Essentials,"Lock on bedroom door",Hangers,"Hair dryer",Iron,"Hot water","Bed linens",Microwave,"Coffee maker",Refrigerator,Dishwasher,"Dishes and silverware",Oven,Stove,"Cleaning before checkout","Host greets you"}</t>
  </si>
  <si>
    <t>https://www.airbnb.com/rooms/33848693</t>
  </si>
  <si>
    <t xml:space="preserve">SCANDINAVIAN MODERN &amp; CHIC HOUSE-15 min to NYC </t>
  </si>
  <si>
    <t>Elevate your experience in our Sophisticated Chic &amp; Comfortable 3 bedroom house in the Arts Districts of Jersey City. Experience modern &amp; cozy living in well-equipped 1900 sqft. perfectly located for both work &amp; play. Steps from great dining and noteworthy cultural attractions w. easy access to NYC, 10 min drive, 7-10 min. path train ride, 20-25 min to Times Sq. Bus stop to NYC 2 min walk. Discover nearby attractions like the Statue of Liberty or experience Sunday game day at MetLife Stadium.</t>
  </si>
  <si>
    <t>This is a two-floor entire house for guests. The entrance level has living, dining, reading room overlooking the garden &amp; kitchen. The second level has 3 bedrooms, one en-suite with a queen-size bed, and the other two bedrooms have twin beds. For your convenience we offer Parking in private lot, 2 blocks from the house, it is not on the premises. Non-resident cars can only be parked up to 4 hours on the streets in Jersey City before they are issued a parking violation/ticket($60+ per ticket). We also are host to the unique "Tree House" living - https://airbnb.com/rooms/21580488?source_impression_id=p (Phone number hidden by Airbnb)</t>
  </si>
  <si>
    <t>Elevate your experience in our Sophisticated Chic &amp; Comfortable 3 bedroom house in the Arts Districts of Jersey City. Experience modern &amp; cozy living in well-equipped (Phone number hidden by Airbnb) sqft. perfectly located for both work &amp; play. Steps from great dining and noteworthy cultural attractions w. easy access to NYC, 10 min drive, 7-10 min. path train ride, (Phone number hidden by Airbnb) min to Times Sq. Bus stop to NYC 2 min walk. Discover nearby attractions like the Statue of Liberty or experience Sunday game day at MetLife Stadium. This is a two-floor entire house for guests. The entrance level has living, dining, reading room overlooking the garden &amp; kitchen. The second level has 3 bedrooms, one en-suite with a queen-size bed, and the other two bedrooms have twin beds. For your convenience we offer Parking in private lot, 2 blocks from the house, it is not on the premises. Non-resident cars can only be parked up to 4 hours on the streets in Jersey City before they are iss</t>
  </si>
  <si>
    <t>The property is located in the Arts District of Jersey City Heights, on the cliff above Hoboken. Catch the bus to NYC from down the block. 2 min walk to a very active park with an Olympic size heated pool. 5 min walk to grocery stores.  Cool coffee shops and restaurants around the corner.  15 min to the iconic Statue of Liberty and MetLife Stadium.</t>
  </si>
  <si>
    <t>1-mile drive to Holland or Lincoln tunnels to NYC. Short 2 min. walk to buses to NYC from the house, PATH trains to NYC is a 10-12 min walk to the PATH or a simple Uber ride.  7 miles to MetLife stadium via car.</t>
  </si>
  <si>
    <t>Guests are booking the entire house. This is not a share with other guests. Please send us a private note regarding children and age. This home is not suitable for children under 7 years of age.</t>
  </si>
  <si>
    <t>- Please respect our neighbors and keep the noise level down after 10 pm. Please treat our home like you would like your home to be treated.  - And finally, absolutely NO SMOKING, we don't want to keep your deposit. -Please make sure the number of guests staying at the house is accurate before check-in, and please update us if there are any changes.</t>
  </si>
  <si>
    <t>https://a0.muscache.com/im/pictures/7b54a7d7-673f-4277-9a1e-35e1760603e0.jpg?aki_policy=large</t>
  </si>
  <si>
    <t>Jersey City, United States</t>
  </si>
  <si>
    <t>NJ 07307</t>
  </si>
  <si>
    <t xml:space="preserve">Jersey City, </t>
  </si>
  <si>
    <t>{TV,"Cable TV",Wifi,"Air conditioning",Kitchen,"Free parking on premises","Free street parking",Heating,"Smoke detector","Carbon monoxide detector","First aid kit","Fire extinguisher",Essentials,Shampoo,"Lock on bedroom door",Hangers,"Hair dryer",Iron,"Laptop friendly workspace","Self check-in",Lockbox,"Private entrance","Hot water","Bed linens","Extra pillows and blankets",Microwave,"Coffee maker",Refrigerator,"Dishes and silverware","Cooking basics",Stove,"Luggage dropoff allowed","Long term stays allowed"}</t>
  </si>
  <si>
    <t>https://www.airbnb.com/rooms/33856802</t>
  </si>
  <si>
    <t>Spacious 2BR Luxury Loft Near Downtown!</t>
  </si>
  <si>
    <t>APARTMENTS ARE MUCH SAFER THAN HOTELS, NO SHARED HVAC!!! LESS PEOPLE, SIDE SECURED ENTRANCE. THIS APAERTMENT NEVER KNEW ABOUT CORONA EXCEPT BEER!! GYM! 10 mins to Downtown and Midtown Manhattan by train or car. NYC Train just outside your door. Superb building amenities and luxurious loft furnishings provide relaxing home atmosphere. The Art District of Jersey City is the perfect place to unwind after sight seeing or a hard days work in bustling NYC.</t>
  </si>
  <si>
    <t>Your modern, luxurious and comfortable space includes the following amenities:  Unit Amenities:  ‚Ä¢Fully equipped kitchen  ‚Ä¢6 person dining table (in separate dining room)  ‚Ä¢Cable ‚Ä¢High speed internet  ‚Ä¢Washer/dryer in unit  ‚Ä¢Dishwasher  ‚Ä¢Granite countertops  ‚Ä¢Energy Star Whirlpool appliances  ‚Ä¢50 inch 4K TV  ‚Ä¢Netflix  ‚Ä¢JBL speaker with built in (Hidden by Airbnb) assistant  ‚Ä¢Bathrooms with Full Size Bath tub, Shower, Toiletries, Towels, Hair Dryer.  ‚Ä¢12 foot lofted ceilings  Your kitchen has everything you need to make yourself truly feel at home:  ‚Ä¢Stovetop oven  ‚Ä¢Microwave  ‚Ä¢Full-sized refrigerator/freezer  ‚Ä¢Coffee machine  ‚Ä¢Tea Kettle</t>
  </si>
  <si>
    <t xml:space="preserve">APARTMENTS ARE MUCH SAFER THAN HOTELS, NO SHARED HVAC!!! LESS PEOPLE, SIDE SECURED ENTRANCE. THIS APAERTMENT NEVER KNEW ABOUT CORONA EXCEPT BEER!! GYM! 10 mins to Downtown and Midtown Manhattan by train or car. NYC Train just outside your door. Superb building amenities and luxurious loft furnishings provide relaxing home atmosphere. The Art District of Jersey City is the perfect place to unwind after sight seeing or a hard days work in bustling NYC. Your modern, luxurious and comfortable space includes the following amenities:  Unit Amenities:  ‚Ä¢Fully equipped kitchen  ‚Ä¢6 person dining table (in separate dining room)  ‚Ä¢Cable ‚Ä¢High speed internet  ‚Ä¢Washer/dryer in unit  ‚Ä¢Dishwasher  ‚Ä¢Granite countertops  ‚Ä¢Energy Star Whirlpool appliances  ‚Ä¢50 inch 4K TV  ‚Ä¢Netflix  ‚Ä¢JBL speaker with built in (Hidden by Airbnb) assistant  ‚Ä¢Bathrooms with Full Size Bath tub, Shower, Toiletries, Towels, Hair Dryer.  ‚Ä¢12 foot lofted ceilings  Your kitchen has everything you need to make yourself truly feel </t>
  </si>
  <si>
    <t>The entire apartment is yours. Guests can also use most of the building amenities! ‚Ä¢24-hour concierge service ‚Ä¢Business center w/ private conference rooms ‚Ä¢Indoor/outdoor penthouse rooftop lounge* with city overlook ‚Ä¢Rooftop deck with fireplace, TVs, and outdoor kitchen space ‚Ä¢Views of the NYC skyline ‚Ä¢24-hour state-of-the-art fitness center ‚Ä¢Stadium seating spin room ‚Ä¢Clubroom with pool table and TV ‚Ä¢Children‚Äôs Crayon Corner playroom and outdoor playground ‚Ä¢Very secure building, only guest key access for entry after midnight. ‚Ä¢Sundeck with fireside seating ‚Ä¢Community green space with outdoor seating ‚Ä¢ Dog run, gaming tables, and more available on rooftop deck ‚Ä¢ Citibike station very closeby ‚Ä¢ Dry cleaning service ‚Ä¢ Public art gallery ‚Ä¢</t>
  </si>
  <si>
    <t>https://a0.muscache.com/im/pictures/0a0b47e9-e1ca-458c-a231-27453977c323.jpg?aki_policy=large</t>
  </si>
  <si>
    <t>{TV,Wifi,"Air conditioning",Kitchen,Gym,Elevator,Heating,Washer,Dryer,"Smoke detector","Carbon monoxide detector","First aid kit",Essentials,Shampoo,Hangers,"Hair dryer",Iron,"Laptop friendly workspace","Hot water","Bed linens","Extra pillows and blankets",Microwave,"Coffee maker",Refrigerator,Dishwasher,"Dishes and silverware","Cooking basics",Oven,Stove,"BBQ grill","Wide hallways","No stairs or steps to enter","Host greets you"}</t>
  </si>
  <si>
    <t>https://www.airbnb.com/rooms/33866313</t>
  </si>
  <si>
    <t>3BR Duplex w/ Patio! Steps to Grove/Downtown</t>
  </si>
  <si>
    <t>Welcome to my home! It's a lovely 3 bedroom apartment with great outdoor space overlooking Downtown Jersey City. You'll have relatively unobstructed views of the Jersey City skyline. The apartment features hardwood floors, well-proportioned bedrooms all with queen or full beds, and a separate eat in kitchen area.</t>
  </si>
  <si>
    <t>A real-home-feel with tons of character: original wide-plank hardwood floors, exposed brick, natural wood beams and tons of natural light. Living, kitchen &amp; dining is all on one floor with a large south-facing private terrace which is perfect for grilling out and entertaining. The top floor has two nicely-sized Bedrooms, a full bath and tons of closet space with A/C and wifi!  Bedroom 1: Queen Bed  Bedroom 2: Full Bed  Bedroom 3: Full BedLiving  Room: Sleeper Sofa</t>
  </si>
  <si>
    <t>Welcome to my home! It's a lovely 3 bedroom apartment with great outdoor space overlooking Downtown Jersey City. You'll have relatively unobstructed views of the Jersey City skyline. The apartment features hardwood floors, well-proportioned bedrooms all with queen or full beds, and a separate eat in kitchen area. A real-home-feel with tons of character: original wide-plank hardwood floors, exposed brick, natural wood beams and tons of natural light. Living, kitchen &amp; dining is all on one floor with a large south-facing private terrace which is perfect for grilling out and entertaining. The top floor has two nicely-sized Bedrooms, a full bath and tons of closet space with A/C and wifi!  Bedroom 1: Queen Bed  Bedroom 2: Full Bed  Bedroom 3: Full BedLiving  Room: Sleeper Sofa You will have access to the entire house. I am always available via Airbnb message, Calls, text and emails. The location is ideal - just a five minute walk from the Grove Street Path, plus CitiBike right outside your</t>
  </si>
  <si>
    <t>The location is ideal - just a five minute walk from the Grove Street Path, plus CitiBike right outside your doorstep. Youare footsteps away from the Key Foods &amp; ShopRite and a few blocks away from the newly extended Newark Ave. pedestrian plaza. This area is a walker's paradise ‚Äî daily errands do not require a car. Transit is excellent and convenient for most trips. It's convenient to use a bike for most trips. Nearby schools include French American Academy In Jersey City, Montessori School Of Jersey City and World of Abc/the Waldo School.  The closest grocery stores are Key Food, ShopRite of Metro Plaza and la conga supermarket.  Nearby coffee shops include Enna Bakery, 9 Bar Cafe and Dames Coffee Espresso Bar.  Nearby restaurants include Villa Deli Mini Market yeahhhhhh, Taste of Poland and dullboy. Apartment is near Van Vorst Park, Enos Jones Park and Paulus Hook Park.</t>
  </si>
  <si>
    <t>1. Payment- No cash transactions. When you confirm your reservation, your payment will be processed by the platform.  2. Deposit - Airbnb does not charge the deposit at all unless there is a claim for damages after check-out.  3. The site blocks telephone numbers until you have booked your trip, so we are unable to call you. Thanks!</t>
  </si>
  <si>
    <t>The apartment is Just 6 blocks to the Grove St PATH train and very close to Shop Rite, BJ's, Bed Bath &amp; Beyond and Newport Mall. Short walk to Duane Reade and many of Jersey City's best restaurants. Also very convenient to Target, A&amp;P and Home Depot. About 6 blocks to Hamilton Park which has a large playground and waterpark area for kids, tennis courts, weekly Farmer's Market and many fun events (e.g. Hamilton Park BBQ Festival, Halloween Parade, Easter Egg Hunt). The perfect location for a pedestrian lifestyle!</t>
  </si>
  <si>
    <t>You will have access to the entire house.</t>
  </si>
  <si>
    <t>I am always available via Airbnb message, Calls, text and emails.</t>
  </si>
  <si>
    <t>*You may access the property at 3:00 PM  *Standard checkout is at 11:00 AM. Our cleaners arrived on time and unauthorized late check out will result to a $100 fine per hour.  * Please be respectful of our neighbors and keep the noise level to a minimum after 10pm. (Noise Policy Violation, guest will be charge for $300) We have a noise level monitoring device to make sure our noise policy and our neighbors are respected. This is NOT a recording device, it only gives us an indication/notification of how loud our guests are.  * SMOKING IS STRICTLY NOT ALLOWED. Please note that there will be a $400 FINE  * Also, $400 FINE for Pet Policy Violation.</t>
  </si>
  <si>
    <t>https://a0.muscache.com/im/pictures/fa2d6a14-59e6-4f8a-bce6-8f85ce03081a.jpg?aki_policy=large</t>
  </si>
  <si>
    <t>https://www.airbnb.com/users/show/255522321</t>
  </si>
  <si>
    <t>Alvin</t>
  </si>
  <si>
    <t>https://a0.muscache.com/im/pictures/user/09bb1f51-96f2-4306-a80f-a3609cfce25d.jpg?aki_policy=profile_small</t>
  </si>
  <si>
    <t>https://a0.muscache.com/im/pictures/user/09bb1f51-96f2-4306-a80f-a3609cfce25d.jpg?aki_policy=profile_x_medium</t>
  </si>
  <si>
    <t>https://www.airbnb.com/rooms/33871665</t>
  </si>
  <si>
    <t>OCEAN BREEZE GUESTHOUSE #9</t>
  </si>
  <si>
    <t>OCEAN BREEZE GUESTHOUSE  708 OCEAN On the behalf of our staff, we would like to welcome you to the Ocean Breeze Guests House, we are honored that  you have chosen to stay with us and look forward to providing you with a memorable experience.  If you need need any assistance during your stay, feel free to call or text and we will be at your service.  We also provide transportation service to any destination if needed. We sincerely thank you for choosing Ocean Breeze  Guess House and hope that you have a comfortable and pleasant stay.  Warmly, Ocean Breeze Guest House I am available to communicate 24/7 if needed and we'll be willing  to assist  you to the best of our ability. OCEAN BREEZE GUEST HOUSE  708 Ocean Ave, Jersey city nj provides a relaxing and comfortable stay in Jersey city.  16 mins to Newark Airport and 25 min  to New York City. Liberty State Park, 5 mins away. MLK Drive Light Rail Station 0.2 miles, and multiple other light Rail stations  within a 1 mile range and  a bus s</t>
  </si>
  <si>
    <t>I am available to communicate 24/7 if needed and we'll be willing  to assist  you to the best of our ability.</t>
  </si>
  <si>
    <t>{TV,"Cable TV",Wifi,"Air conditioning",Kitchen,"Free street parking",Heating,"Smoke detector","Carbon monoxide detector","First aid kit","Fire extinguisher",Essentials,"Lock on bedroom door",Hangers,Iron,"Hot water","Bed linens",Microwave,"Coffee maker",Refrigerator,"Cooking basics",Oven,Stove,"Host greets you"}</t>
  </si>
  <si>
    <t>https://www.airbnb.com/rooms/33872284</t>
  </si>
  <si>
    <t>50% STAYCATION DISCOUNTS! ‚ù§ Gorgeous 3BR house ‚ù§</t>
  </si>
  <si>
    <t>15-20 minutes by car or bus to NYC, this newly renovated space is located in a quiet residential neighborhood so that you can relax after a long day exploring Manhattan or Jersey City. There's six beds and two sofa beds in the home, so everyone can get their own bed! Enjoy the spacious living areas, central heating, and comforting decor while you relax. The house is fully stocked with complimentary shower liquids, high speed internet, Netflix/Hulu access, fresh linens, and towels every stay.</t>
  </si>
  <si>
    <t>The home is large yet cozy, suitable for a family, group of friends, or business travelers. It has all of the amenities necessary to enjoy your stay :) Plenty of beds, so everyone can have their own bed. Washer/dryer available in-unit...</t>
  </si>
  <si>
    <t>15-20 minutes by car or bus to NYC, this newly renovated space is located in a quiet residential neighborhood so that you can relax after a long day exploring Manhattan or Jersey City. There's six beds and two sofa beds in the home, so everyone can get their own bed! Enjoy the spacious living areas, central heating, and comforting decor while you relax. The house is fully stocked with complimentary shower liquids, high speed internet, Netflix/Hulu access, fresh linens, and towels every stay. The home is large yet cozy, suitable for a family, group of friends, or business travelers. It has all of the amenities necessary to enjoy your stay :) Plenty of beds, so everyone can have their own bed. Washer/dryer available in-unit... Guests have access to the entire space. I am always available through the Airbnb app or text message. Known affectionately as the "sixth borough," Jersey City is staking its claim as a destination in its own right within the New York City metropolitan area. Young p</t>
  </si>
  <si>
    <t>I am always available through the Airbnb app or text message.</t>
  </si>
  <si>
    <t>https://a0.muscache.com/im/pictures/b7cc96b5-f2db-4b13-8924-13bd412b5429.jpg?aki_policy=large</t>
  </si>
  <si>
    <t>{TV,Wifi,Kitchen,"Paid parking off premises",Heating,Washer,Dryer,"Smoke detector","Carbon monoxide detector","First aid kit","Fire extinguisher",Essentials,Shampoo,Hangers,"Hair dryer",Iron,"Laptop friendly workspace",Microwave,"Coffee maker","Dishes and silverware"}</t>
  </si>
  <si>
    <t>https://www.airbnb.com/rooms/33874830</t>
  </si>
  <si>
    <t>‚òÖLuxury 3BR‚òÖNear Downtown‚òÖGym‚òÖRooftop‚òÖ</t>
  </si>
  <si>
    <t>APARTMENTS ARE MUCH SAFER THAN HOTELS, NO SHARED HVAC!!! FEWER PEOPLE, SIDE SECURED ENTRANCE. THIS APAERTMENT NEVER KNEW ABOUT CORONA EXCEPT BEER!! GYM! 10 mins to Downtown and Midtown Manhattan by train or car. NYC Train just outside your door. Superb building amenities and luxurious loft furnishings provide relaxing home atmosphere. The Art District of Jersey City is the perfect place to unwind after sight seeing or a hard days work in bustling NYC.</t>
  </si>
  <si>
    <t>APARTMENTS ARE MUCH SAFER THAN HOTELS, NO SHARED HVAC!!! FEWER PEOPLE, SIDE SECURED ENTRANCE. THIS APAERTMENT NEVER KNEW ABOUT CORONA EXCEPT BEER!! GYM! 10 mins to Downtown and Midtown Manhattan by train or car. NYC Train just outside your door. Superb building amenities and luxurious loft furnishings provide relaxing home atmosphere. The Art District of Jersey City is the perfect place to unwind after sight seeing or a hard days work in bustling NYC. Your modern, luxurious and comfortable space includes the following amenities:  Unit Amenities:  ‚Ä¢Fully equipped kitchen  ‚Ä¢6 person dining table (in separate dining room)  ‚Ä¢Cable ‚Ä¢High speed internet  ‚Ä¢Washer/dryer in unit  ‚Ä¢Dishwasher  ‚Ä¢Granite countertops  ‚Ä¢Energy Star Whirlpool appliances  ‚Ä¢50 inch 4K TV  ‚Ä¢Netflix  ‚Ä¢JBL speaker with built in (Hidden by Airbnb) assistant  ‚Ä¢Bathrooms with Full Size Bath tub, Shower, Toiletries, Towels, Hair Dryer.  ‚Ä¢12 foot lofted ceilings  Your kitchen has everything you need to make yourself truly feel</t>
  </si>
  <si>
    <t>The entire apartment is yours. Guests can also use most building amenities! ‚Ä¢Business center w/ private conference rooms ‚Ä¢Indoor/outdoor penthouse rooftop lounge* with city overlook ‚Ä¢Rooftop deck with fireplace, TVs, and outdoor kitchen space ‚Ä¢Views of the NYC skyline ‚Ä¢24-hour state-of-the-art fitness center ‚Ä¢Stadium seating spin room ‚Ä¢Clubroom with pool table and TV ‚Ä¢Children‚Äôs Crayon Corner playroom and outdoor playground ‚Ä¢Very secure building, only guest key access for entry after midnight. ‚Ä¢Sundeck with fireside seating ‚Ä¢Community green space with an outdoor seating ‚Ä¢Dog run, gaming tables, and more available on rooftop deck ‚Ä¢Citibike station very closeby ‚Ä¢Dry cleaning service ‚Ä¢Public art gallery ‚Ä¢</t>
  </si>
  <si>
    <t xml:space="preserve">1)NO PARTIES OR EVENTS (violators will be subject to $1000 fine and removal from property) 2) Please treat the home like you would treat your own home. 3) You should receive access instructions 2 days prior to your check-in. Let our co-hosts know if you have any questions prior to arrival or any trouble getting into the home. 4) Check out is promptly at 11am. Our cleaner arrives shortly thereafter, so please do not be late, no exceptions. (Late check out without approval is $100/hour) 5) Please be respectful of our neighbors and keep the noise level to a minimum after 9pm until 9am. Violators will be subject to $1000 fee!! We have a noise level monitoring device to make sure our noise policy and our neighbors are respected. This is NOT a recording device, it only gives us an indication/notification of how loud our guests are. 6) Excessive garbage, extra cleaning if apartment left in mess are also subject to fee. 7) Any missing items from apartment are subject to double fee. 8) Smoking </t>
  </si>
  <si>
    <t>https://a0.muscache.com/im/pictures/03c39ec4-1751-4279-ac56-80ed68ab9622.jpg?aki_policy=large</t>
  </si>
  <si>
    <t>{TV,Wifi,"Air conditioning",Kitchen,Gym,Elevator,Heating,Washer,Dryer,"Smoke detector","Carbon monoxide detector","First aid kit",Essentials,Shampoo,Hangers,"Hair dryer",Iron,"Laptop friendly workspace","Hot water","Bed linens","Extra pillows and blankets",Microwave,"Coffee maker",Refrigerator,Dishwasher,"Dishes and silverware","Cooking basics",Oven,Stove,"BBQ grill","Wide hallways","Host greets you"}</t>
  </si>
  <si>
    <t>https://www.airbnb.com/rooms/33875976</t>
  </si>
  <si>
    <t>Fully furnished 1B1B apartment for rent for june</t>
  </si>
  <si>
    <t>Hello, I am living in 1BR and wanted to rent for month of June. This place is quite prime area and have Jersey City and NYC invery good proximity. NYC it takes 15 mins total commute where as most of corporate offices in Jersey city are 10 min walk. Very good public transport and indian restaurant grocery stores are just 5 mins walk.</t>
  </si>
  <si>
    <t>- Quiet Hrs : 10pm to 8am</t>
  </si>
  <si>
    <t>https://a0.muscache.com/im/pictures/f6382f0c-55ab-43f3-a9c2-28d39ebe30cb.jpg?aki_policy=large</t>
  </si>
  <si>
    <t>https://www.airbnb.com/users/show/92152704</t>
  </si>
  <si>
    <t>Hi, I am Anand , want to share my apartment in short term basis.</t>
  </si>
  <si>
    <t>https://a0.muscache.com/im/pictures/user/3a66e6d1-de84-40a4-a6ee-7ef420da4d22.jpg?aki_policy=profile_small</t>
  </si>
  <si>
    <t>https://a0.muscache.com/im/pictures/user/3a66e6d1-de84-40a4-a6ee-7ef420da4d22.jpg?aki_policy=profile_x_medium</t>
  </si>
  <si>
    <t>{TV,Wifi,"Air conditioning",Kitchen,Elevator,Heating,Washer,Dryer,"Smoke detector","Carbon monoxide detector",Essentials,Shampoo,"Hair dryer",Iron,"Private living room"}</t>
  </si>
  <si>
    <t>https://www.airbnb.com/rooms/33880815</t>
  </si>
  <si>
    <t>Bikini Bottom15 min to NYC via 24/7 JSQ PATH TRAIN</t>
  </si>
  <si>
    <t>Bask in the island vibes of this bikini bottom oasis. Located in a 19th century pre war building this 3rd floor walk up will meet all your expectations</t>
  </si>
  <si>
    <t>You'll have access to an array of diverse eats right outside your doorstep or Seamless and Door Dash deliver a wide range of culinary options.</t>
  </si>
  <si>
    <t xml:space="preserve">Bask in the island vibes of this bikini bottom oasis. Located in a 19th century pre war building this 3rd floor walk up will meet all your expectations You'll have access to an array of diverse eats right outside your doorstep or Seamless and Door Dash deliver a wide range of culinary options. Guest will enjoy usage of a mini  fridge, located within their suite. We also provide an air circulator for cooling comfort at your request. Hospitality at it's finest with welcoming conversations but allowing guest to indulge  in the highlights of their suite.  Guest are welcome to communicate via the Airbnb app or via text.The  number to text will be provided within the suite. This is a very diverse community rich in flavor   and culture. If you're someone who enjoys the   walkability factor this is a safe family oriented   neighborhood your seeking with emergency services within a short distance. We have many places of worship that  surround our vibrant community. If you're looking to explore </t>
  </si>
  <si>
    <t>This is a very diverse community rich in flavor   and culture. If you're someone who enjoys the   walkability factor this is a safe family oriented   neighborhood your seeking with emergency services within a short distance. We have many places of worship that  surround our vibrant community.</t>
  </si>
  <si>
    <t>Upon request guest can inquire about the various  must see destinations  NYC/NJ has to offer during there trip. We also have a Citibike kiosk across the street from our building.</t>
  </si>
  <si>
    <t>If you're looking to explore NYC we are literally a short walk or  Lyft/UBER ride to Journal Square Path Station which runs 24/7, with a 15 minute train  ride to all the exciting sites Manhattan has to offer. There's also the 119 bus around the corner that will take you directly to the  42nd street Port Authority bus station(Times Square). A much faster commute as opposed to traveling from Brooklyn, Queens, or the Bronx! Just 20 minutes from Newark International (Website hidden by Airbnb) island retreat awaits you!!!! We also have a citibike kiosk across the street from our building which is a great option to not only explore our neighborhood but also to ride it to the Journal Square Path train station.</t>
  </si>
  <si>
    <t>Guest will enjoy usage of a mini  fridge, located within their suite. We also provide an air circulator for cooling comfort at your request.</t>
  </si>
  <si>
    <t>Hospitality at it's finest with welcoming conversations but allowing guest to indulge  in the highlights of their suite.  Guest are welcome to communicate via the Airbnb app or via text.The  number to text will be provided within the suite.</t>
  </si>
  <si>
    <t>Please no shoes in the house as you must wear house shoes.  Guest must dispose of garbage every night by sitting provided trash can outside room door so we the host will dispose of it and replenish can with a new bag.We want to maintain a rodent free space and this is a vital part of that maintenance. Gentleman who stay in our space after toilet use, please kindly put the seat down as it's the respectful thing to do. Also no menthol products to be used as it's difficult to remove the scent from the bedding. Bedding/Linens will be washed by host weekly for guest who stay longer than a week. Please do not touch our fridge in the kitchen as it's off limits. We provide guest with a fridge of your own for personal usage. Also please be mindful that one is responsible for the electric bill so it's vital to turn off the lights in your suite especially if you are sleeping. Whenever not occupying the space/room, please turn off all lights and appliances minus the fridge as well as unplug all el</t>
  </si>
  <si>
    <t>https://a0.muscache.com/im/pictures/0d0309bc-d866-442f-8fb4-1d1dcf1b44a4.jpg?aki_policy=large</t>
  </si>
  <si>
    <t>https://www.airbnb.com/users/show/255853932</t>
  </si>
  <si>
    <t>Rosa</t>
  </si>
  <si>
    <t>https://a0.muscache.com/im/pictures/user/374b00df-7377-4672-a73c-0d511d414efb.jpg?aki_policy=profile_small</t>
  </si>
  <si>
    <t>https://a0.muscache.com/im/pictures/user/374b00df-7377-4672-a73c-0d511d414efb.jpg?aki_policy=profile_x_medium</t>
  </si>
  <si>
    <t>{Wifi,"Free street parking",Heating,"Smoke detector","Carbon monoxide detector","First aid kit","Fire extinguisher",Essentials,Shampoo,"Lock on bedroom door",Hangers,"Hair dryer",Iron,"Laptop friendly workspace",Bathtub,"Children‚Äôs books and toys","Window guards","Babysitter recommendations","Hot water","Bed linens",Refrigerator,"Luggage dropoff allowed","Cleaning before checkout","Host greets you"}</t>
  </si>
  <si>
    <t>https://www.airbnb.com/rooms/33902479</t>
  </si>
  <si>
    <t>Exceptional /Classic Brownstone apt. 15 min to NYC</t>
  </si>
  <si>
    <t>The space has a beautiful / Historic NYC feel mixed with modern fixtures and furniture</t>
  </si>
  <si>
    <t>My place is in the heart of downtown Jersey City! The apartment is located in a tradition Brownstone with 10ft ceilings, original flooring, and moldings. The unit is just a 5-7 minute walk to Grove St. PATH station, &amp; 15 minutes to Manhattan/ NYC! We are in walking distance to the top restaurants, bars, nightlife, and train stations. You‚Äôll love my place because of the safe &amp; vibrant neighborhood, comfy bed, cleanliness, and light. The apartment is professionally cleaned prior to all arrivals. The space has a beautiful / Historic NYC feel mixed with modern fixtures and furniture I live next door. I typically am busy with work, and life. But if you need me or anything, I will be sure to assist in any way I can. This apartment is located in Van Vorst Park Downtown Jersey City. The neighborhood is safe and close to many bars, restaurants, parks, public transportation. The PATH train that takes you directly to NYC is about a 5-8 minute walk. This is the absolute best location in Jersey Cit</t>
  </si>
  <si>
    <t>https://a0.muscache.com/im/pictures/12abee64-bc98-4ff6-ac4b-026785d89105.jpg?aki_policy=large</t>
  </si>
  <si>
    <t>{TV,Wifi,"Air conditioning",Kitchen,"Pets allowed","Free street parking","Indoor fireplace",Heating,Washer,Dryer,"Smoke detector","Carbon monoxide detector",Essentials,Shampoo,Hangers,"Hair dryer",Iron,"Laptop friendly workspace","Private entrance",Microwave,"Coffee maker",Refrigerator,"Dishes and silverware","Cooking basics",Oven}</t>
  </si>
  <si>
    <t>https://www.airbnb.com/rooms/33903101</t>
  </si>
  <si>
    <t>Beautiful 2 Bed Brownstone Apartment 15 min to NYC</t>
  </si>
  <si>
    <t>My place is in the heart of downtown Jersey City! The apartment is located in a tradition Brownstone with 10ft ceilings, original flooring, and moldings. The unit is just a 5-7 minute walk to Grove St. PATH station, &amp; 15 minutes to Manhattan/ NYC! We are in walking distance to the top restaurants, bars, nightlife, and train stations. You‚Äôll love my place because of the safe &amp; vibrant neighborhood, comfy bed, cleanliness, and light. The apartment is professionally cleaned prior to all arrivals. The space has a beautiful / Historic NYC feel mixed with modern fixtures and furniture. I live next door. I typically am busy with work, and life. But if you need me or anything, I will be sure to assist in any way I can. This apartment is located in Van Vorst Park Downtown Jersey City. The neighborhood is safe and close to many bars, restaurants, parks, public transportation. The PATH train that takes you directly to NYC is about a 5-8 minute walk. This is the absolute best location in Jersey Ci</t>
  </si>
  <si>
    <t>https://a0.muscache.com/im/pictures/9ed0eb36-479b-4c43-8862-87b7689aa4d3.jpg?aki_policy=large</t>
  </si>
  <si>
    <t>{TV,Wifi,"Air conditioning",Kitchen,"Pets allowed","Free street parking","Indoor fireplace",Heating,"Smoke detector","Carbon monoxide detector","First aid kit",Essentials,Shampoo,Hangers,"Hair dryer",Iron,"Laptop friendly workspace","Private entrance","Hot water",Microwave,"Coffee maker",Refrigerator,"Dishes and silverware","Cooking basics",Oven,Stove}</t>
  </si>
  <si>
    <t>https://www.airbnb.com/rooms/33932343</t>
  </si>
  <si>
    <t>Entire 1st Floor Apartment with Private Bathroom</t>
  </si>
  <si>
    <t>After a day touring NYC, escape to a quiet house next door to the park. This is the 1st floor apartment in our house with private entrance. You have the floor to yourself, which has 2 bedrooms, bathroom, kitchen, and eating/living area. The main bedroom has a king bed; the 2nd bedroom has a queen bed (brand new as of November 2019 and much more comfortable). 10-minute bus or Uber to Journal Square PATH station to NYC. We live in the upstairs apartment and are available for anything you need!</t>
  </si>
  <si>
    <t>https://z0.muscache.cn/im/pictures/62de6979-e5e9-4d3f-b444-98c3170a785a.jpg?aki_policy=large</t>
  </si>
  <si>
    <t>{TV,Wifi,"Air conditioning",Kitchen,"Free parking on premises","Pets allowed","Free street parking",Heating,Washer,Dryer,"Smoke detector","Carbon monoxide detector","First aid kit","Fire extinguisher",Essentials,Shampoo,"Lock on bedroom door",Hangers,"Hair dryer",Iron,"Self check-in",Lockbox,"Private entrance","Hot water",Microwave,"Coffee maker",Refrigerator,Dishwasher,"Dishes and silverware","Cooking basics",Oven,Stove}</t>
  </si>
  <si>
    <t>https://www.airbnb.com/rooms/33936015</t>
  </si>
  <si>
    <t>Private room in a large apt</t>
  </si>
  <si>
    <t>Cozy room with all amenities. Great place for a quick trip!</t>
  </si>
  <si>
    <t>Home is spacious. You can either mingle with my husband and I or stick to yourself without being bothered. We have a large kitchen and living room area as well as a downstairs and little backyard.</t>
  </si>
  <si>
    <t xml:space="preserve">Cozy room with all amenities. Great place for a quick trip! Home is spacious. You can either mingle with my husband and I or stick to yourself without being bothered. We have a large kitchen and living room area as well as a downstairs and little backyard. We can either be very much a part of your stay or you don't even have to know we're around! It's up to you. Either way, we're here to give tips on the immediate area, downtown Jersey City (just 5 min uber) as well as visiting NYC. We moved to JC from the City so we're very familiar with all of it. It's a thriving neighborhood with a lot of culture. There are a couple cute coffee shops just 2-5 min walk away. Very neighborhoody but also walkable. There is a bus stop at the corner of our street (30 sec walk) that will take you around Jersey and/or to the PATH station that takes you to NYC. Its about a 15 min walk to the PATH station. UBER/Lyft is very convenient, cheap and fast, 5 minutes and your downtown. We also have parking if you </t>
  </si>
  <si>
    <t>It's a thriving neighborhood with a lot of culture. There are a couple cute coffee shops just 2-5 min walk away. Very neighborhoody but also walkable.</t>
  </si>
  <si>
    <t>There is a bus stop at the corner of our street (30 sec walk) that will take you around Jersey and/or to the PATH station that takes you to NYC. Its about a 15 min walk to the PATH station. UBER/Lyft is very convenient, cheap and fast, 5 minutes and your downtown. We also have parking if you come with a car!</t>
  </si>
  <si>
    <t>We can either be very much a part of your stay or you don't even have to know we're around! It's up to you. Either way, we're here to give tips on the immediate area, downtown Jersey City (just 5 min uber) as well as visiting NYC. We moved to JC from the City so we're very familiar with all of it.</t>
  </si>
  <si>
    <t>https://a0.muscache.com/im/pictures/f537a596-5d62-4cd3-9beb-c45ca5143c96.jpg?aki_policy=large</t>
  </si>
  <si>
    <t>https://www.airbnb.com/users/show/3968043</t>
  </si>
  <si>
    <t>Marlowe</t>
  </si>
  <si>
    <t>I am a product/web designer, based out of NYC. My husband and I are always looking for the next place to venture with our little one :)</t>
  </si>
  <si>
    <t>https://a0.muscache.com/im/pictures/user/f59ff250-13f4-453a-a1d2-a95b6e4e8bb7.jpg?aki_policy=profile_small</t>
  </si>
  <si>
    <t>https://a0.muscache.com/im/pictures/user/f59ff250-13f4-453a-a1d2-a95b6e4e8bb7.jpg?aki_policy=profile_x_medium</t>
  </si>
  <si>
    <t>{TV,Wifi,"Air conditioning",Kitchen,"Free parking on premises","Pets allowed",Breakfast,Heating,Washer,Dryer,"Smoke detector","Carbon monoxide detector","First aid kit",Essentials,Shampoo,"Lock on bedroom door",Hangers,"Hair dryer",Iron,"Laptop friendly workspace","Private living room"}</t>
  </si>
  <si>
    <t>https://www.airbnb.com/rooms/33945839</t>
  </si>
  <si>
    <t>Monthly Private BR for Four; 27 Min. to NYC</t>
  </si>
  <si>
    <t>27 minutes away from Manhattan! 15 minute walk to Journal Square PATH; 12 minute train ride to WTC. 15 minute cab ride from Newark Airport.  Private 110 sq. ft (10.2 sq. m) room in brand new house on quiet residential block. Two high-speed Wi-Fi networks available!  Kitchen has Crockpot, 2 rice cookers, microwave, stove, electric can opener and Keurig with complimentary coffee! Inquire about scooter rental.</t>
  </si>
  <si>
    <t>27 minutes away from Manhattan! 15 minute walk to Journal Square PATH; 12 minute train ride to WTC. 15 minute cab ride from Newark Airport.  Private 110 sq. ft (10.2 sq. m) room in brand new house on quiet residential block. Two high-speed Wi-Fi networks available!  Kitchen has Crockpot, 2 rice cookers, microwave, stove, electric can opener and Keurig with complimentary coffee! Inquire about scooter rental. Lots of Indian and Filipino restaurants  Great shopping district On a family residential block 15 minute walk to Journal Square 30 minute drive to Holland Tunnel/Lincoln Tunnel</t>
  </si>
  <si>
    <t>https://z0.muscache.cn/im/pictures/c14dc920-1ea2-4759-8cd7-81167102b038.jpg?aki_policy=large</t>
  </si>
  <si>
    <t>{Wifi,"Air conditioning",Kitchen,Heating,"Smoke detector","Carbon monoxide detector","Fire extinguisher",Essentials,Shampoo,"Lock on bedroom door",Hangers,"Hair dryer",Iron,"Laptop friendly workspace","Self check-in","Smart lock","Hot water","Bed linens"}</t>
  </si>
  <si>
    <t>https://www.airbnb.com/rooms/33959512</t>
  </si>
  <si>
    <t>Sand's</t>
  </si>
  <si>
    <t>This is a big one bedroom  apartment, with views to NYC and Liberty Park located on the fifth floor of the building. There is an elevator and laundry facilities, parking spaces and a private gate to get in to the building. We don't allow sleeping in the couch  for any circumstance, you can  feel free bring your own air bed.</t>
  </si>
  <si>
    <t>This is a big one bedroom  apartment, with views to NYC and Liberty Park located on the fifth floor of the building. There is an elevator and laundry facilities, parking spaces and a private gate to get in to the building. We don't allow sleeping in the couch  for any circumstance, you can  feel free bring your own air bed. I'm available by text emails and phone calls !</t>
  </si>
  <si>
    <t>I'm available by text emails and phone calls !</t>
  </si>
  <si>
    <t>1. Guests are not allow to open the closets or move belongings 2. The apartment does not provide closet space. 3. Cars only can park in visitor parking, if the visitor parking is full please contact me to make parking arrangements. Cars illegally parked will be towed.  4. Guest have designated dishes. If they break any dishes they have to pay the full amount of the set. 5. The guest must turn off the light and air conditioning on when they are not in the apartment. If they do not then electricity charges will apply. 6. If the guest lose the key set will be a charge of $100 7. Guests must only communicate with the owner of the apartment; Sandy or Ana 8. Guests staying for more than 2 weeks will do their own laundry for towel and sheets 9. Guest are responsible for throwing all garbage in dumpster at rear of parking 10. If the guest is having visitors I must be notified in advance</t>
  </si>
  <si>
    <t>https://a0.muscache.com/im/pictures/e150d2ac-d181-42f6-b102-9baf0933b9c1.jpg?aki_policy=large</t>
  </si>
  <si>
    <t>{TV,Wifi,"Air conditioning",Kitchen,"Free parking on premises",Elevator,Heating,Washer,Dryer,"Smoke detector","First aid kit","Fire extinguisher",Essentials,Shampoo,Hangers,"Hair dryer",Iron,"Laptop friendly workspace","Private entrance","Hot water",Microwave,Refrigerator,Oven,Stove}</t>
  </si>
  <si>
    <t>https://www.airbnb.com/rooms/33963172</t>
  </si>
  <si>
    <t>NYC#1 Backpackers Paradise Private Room</t>
  </si>
  <si>
    <t>https://www.airbnb.com/rooms/33984181</t>
  </si>
  <si>
    <t>Spacious 3 Bedrooms 2Bath 15 min to NYC W/PARKING</t>
  </si>
  <si>
    <t>‚òÜ‚òÜ‚òÜ GRAND OPENING ‚òÜ‚òÜ‚òÜ Private sparkling clean, Nicely furnished space 3 Bedrooms 2 Baths  15 minutes to NYC W/PARKING Perfect space for families.  Full equipped with all the essentials needed. Nearby ÔøÆ Only 15 Min to Manhattan ÔøÆ Bus stop is 2 minutes away from home ÔøÆ Bus passes every five minutes Airports ÔøÆ 15 Min to Newark Airport ÔøÆ 30 Min to LaGuardia Amenities ÔøÆ Sparkling Cleaned ÔøÆ Pre-paid Netflix.  ÔøÆ Provided Linens &amp; Towels Listing ÔøÆ Single Private 2nd floor Apartment</t>
  </si>
  <si>
    <t>Smart TVs with Netflix (pre-paid) !! This charming apartment is carefully planned to suit families. Enjoy fresh coffee self-served in the kitchen, as well as WiFi speeds of 100 MBPS</t>
  </si>
  <si>
    <t>‚òÜ‚òÜ‚òÜ GRAND OPENING ‚òÜ‚òÜ‚òÜ Private sparkling clean, Nicely furnished space 3 Bedrooms 2 Baths  15 minutes to NYC W/PARKING Perfect space for families.  Full equipped with all the essentials needed. Nearby ÔøÆ Only 15 Min to Manhattan ÔøÆ Bus stop is 2 minutes away from home ÔøÆ Bus passes every five minutes Airports ÔøÆ 15 Min to Newark Airport ÔøÆ 30 Min to LaGuardia Amenities ÔøÆ Sparkling Cleaned ÔøÆ Pre-paid Netflix.  ÔøÆ Provided Linens &amp; Towels Listing ÔøÆ Single Private 2nd floor Apartment Smart TVs with Netflix (pre-paid) !! This charming apartment is carefully planned to suit families. Enjoy fresh coffee self-served in the kitchen, as well as WiFi speeds of 100 MBPS</t>
  </si>
  <si>
    <t>- No shoes in the house - Check-in is anytime after 4PM and check out by 11AM</t>
  </si>
  <si>
    <t>https://a0.muscache.com/im/pictures/62e59c1d-f7fc-4c2b-b5db-0f5268f6639d.jpg?aki_policy=large</t>
  </si>
  <si>
    <t>https://www.airbnb.com/users/show/15833892</t>
  </si>
  <si>
    <t>Brian</t>
  </si>
  <si>
    <t>Palisades Park, New Jersey, United States</t>
  </si>
  <si>
    <t xml:space="preserve">I've been hosting for several years in NY/NJ. 
I like travel. Experiencing new culture and meeting people always make me very excited. That's why I started AIRBNB as host.
</t>
  </si>
  <si>
    <t>https://a0.muscache.com/im/pictures/user/1d71be1b-373a-468a-aee7-20889acc5716.jpg?aki_policy=profile_small</t>
  </si>
  <si>
    <t>https://a0.muscache.com/im/pictures/user/1d71be1b-373a-468a-aee7-20889acc5716.jpg?aki_policy=profile_x_medium</t>
  </si>
  <si>
    <t>{TV,Wifi,"Air conditioning",Kitchen,"Free parking on premises",Heating,"Smoke detector","Carbon monoxide detector","First aid kit","Fire extinguisher",Essentials,Shampoo,Hangers,"Hair dryer",Iron,"Laptop friendly workspace","Self check-in",Keypad,"Private entrance","Window guards","Hot water",Microwave,"Coffee maker",Refrigerator,Dishwasher,"Dishes and silverware","Cooking basics",Oven,Stove,"Long term stays allowed"}</t>
  </si>
  <si>
    <t>https://www.airbnb.com/rooms/33989337</t>
  </si>
  <si>
    <t>The Downtown Of Jesey City _7 Min To NYC_ 548</t>
  </si>
  <si>
    <t>The residence has Street Permit Parking $5 per day - Weekdays - Weekends free Washer and Dryer Air conditioning TV in Every Room High Speed WIFI High Chair Pack n Play - we do not supply sheets for this it does not have an elevator. This home has the following sleeping accommodations  Bedroom 1 - 2 Double bed  Bedroom 2 - one King Bed  Living Room - Double Sleep sofa with memory foam mattress</t>
  </si>
  <si>
    <t>Enjoy New York City from this immaculately kept, private Floor Apartment residence that sleeps 8 and street parking $5 per day .  Located in Jersey City - "More House - Less Money" - just a 7 minute subway ride to the World Trade Center Subway Station Grove Street Path Station (24/7) direct travel times to points in NYC.. ¬†The residence is just a short walk to the subway station into New York City. The residence has Street Permit Parking $5 per day - Weekdays - Weekends free Washer and Dryer Air conditioning TV in Every Room High Speed WIFI High Chair Pack n Play - we do not supply sheets for this it does not have an elevator. This home has the following sleeping accommodations  Bedroom 1 - 2 Double bed  Bedroom 2 - one King Bed  Living Room - Double Sleep sofa with memory foam mattress The residence features a fully equipped kitchen including all the appliances and small wares to prepare home cooked meals. Enjoy your morning coffee brewed in a Keurig single brew coffee maker or tea fr</t>
  </si>
  <si>
    <t>https://a0.muscache.com/im/pictures/96005200-df74-49ec-bcf7-46e96e308431.jpg?aki_policy=large</t>
  </si>
  <si>
    <t>{TV,Wifi,"Air conditioning","Pets allowed",Heating,Washer,Dryer,"Smoke detector","Carbon monoxide detector",Essentials,Hangers,"Hair dryer",Iron}</t>
  </si>
  <si>
    <t>https://www.airbnb.com/rooms/33989868</t>
  </si>
  <si>
    <t>The City View - 7 Min To NYC _AV</t>
  </si>
  <si>
    <t>Enjoy New York City from this immaculately kept, private Apartment residence that sleeps 10. Located in Jersey City just a 7 minute subway ride to the World Trade Center Subway Station Includes one parking space The residence has air conditioning. Each bedroom has a comfortable king or queen size bed and a 40 inch flat screen TV.  All bedrooms have Beautyrest Recharge Pierpoint plush mattresses. The residence is just a short walk to the subway station into New York City.</t>
  </si>
  <si>
    <t>Enjoy New York City from this immaculately kept, private Apartment residence that sleeps 10. Located in Jersey City just a 7 minute subway ride to the World Trade Center Subway Station Includes one parking space The residence has air conditioning. Each bedroom has a comfortable king or queen size bed and a 40 inch flat screen TV.  All bedrooms have Beautyrest Recharge Pierpoint plush mattresses. The residence is just a short walk to the subway station into New York City. The residence features a fully equipped kitchen including all the appliances and small wares to prepare home cooked meals. Enjoy your morning coffee brewed in a Keurig single brew coffee maker or tea from your electric tea kettle. Relax at the end of your day in the spacious living room in one of the  large leather sofas -  which is a Double sleepers with a memory foam mattress - while watching TV on a 65 inch flat screen TV.</t>
  </si>
  <si>
    <t>Relax at the end of your day in the spacious living room in one of the  large leather sofas -  which is a Double sleepers with a memory foam mattress - while watching TV on a 65 inch flat screen TV.</t>
  </si>
  <si>
    <t>https://a0.muscache.com/im/pictures/8d8c0d59-4fd6-4f63-84d1-601b87ad3869.jpg?aki_policy=large</t>
  </si>
  <si>
    <t>{TV,Wifi,"Air conditioning","Free parking on premises","Pets allowed",Heating,Washer,Dryer,"Smoke detector","Carbon monoxide detector",Essentials,Shampoo,Hangers,"Hair dryer",Iron}</t>
  </si>
  <si>
    <t>https://www.airbnb.com/rooms/34007053</t>
  </si>
  <si>
    <t>5BR Prime Downtown Location! Steps to Grove/Newark</t>
  </si>
  <si>
    <t>Stays in our clean and relaxing 5 bedroom apartment by Howard. Just two stops from downtown Manhattan and walking distance from great restaurants and bars, you can enjoy the best that NYC and Jersey City have to offer.</t>
  </si>
  <si>
    <t>Our Apartment features 5 bedroom / 2 bathroom with all the essentials including: -TV with Netflix for streaming shows and movies -Wifi -Fresh linens and towels -Kitchen with all the basics -Heating and air conditioning -Coffee and tea selection -Shampoo, body wash, and hand soap -Hairdryer, iron, and more Room details: Bedroom 1: Queen size bed (sleep 2) Bedroom 2: Queen size bed (sleep 2) Bedroom 3: Queen size bed (sleep 2) Bedroom 4: Double size bed (sleeps 2) Bedroom 5: Double size bed (sleeps 2) Our Living room sleeps upto 4, it has 2 sofa beds, TV with Netflix, coffee table, 2 chairs -Kitchen area- breakfast bar with 2 stools, table with 4 chairs, refrigerator, stove, dishwasher, microwave, coffee maker, kettle, plates, mugs, bowls, utensils, pots and pans, cutting board Bathroom 1 with bath tub/shower, toilet, sink Bathroom 2 with shower, toilet, sink</t>
  </si>
  <si>
    <t xml:space="preserve">Stays in our clean and relaxing 5 bedroom apartment by Howard. Just two stops from downtown Manhattan and walking distance from great restaurants and bars, you can enjoy the best that NYC and Jersey City have to offer. Our Apartment features 5 bedroom / 2 bathroom with all the essentials including: -TV with Netflix for streaming shows and movies -Wifi -Fresh linens and towels -Kitchen with all the basics -Heating and air conditioning -Coffee and tea selection -Shampoo, body wash, and hand soap -Hairdryer, iron, and more Room details: Bedroom 1: Queen size bed (sleep 2) Bedroom 2: Queen size bed (sleep 2) Bedroom 3: Queen size bed (sleep 2) Bedroom 4: Double size bed (sleeps 2) Bedroom 5: Double size bed (sleeps 2) Our Living room sleeps upto 4, it has 2 sofa beds, TV with Netflix, coffee table, 2 chairs -Kitchen area- breakfast bar with 2 stools, table with 4 chairs, refrigerator, stove, dishwasher, microwave, coffee maker, kettle, plates, mugs, bowls, utensils, pots and pans, cutting </t>
  </si>
  <si>
    <t>All the necessities are within walking distance of the apartment including Jersey City's best restaurants and bars, grocery stores, parking garages and pharmacies.</t>
  </si>
  <si>
    <t>Just a short 8 minute walk from the Grove St PATH station, which gets you to Manhattan in 10 minutes.</t>
  </si>
  <si>
    <t>Guests will have access to the 4bedrooms and 2 bathroom apartment.</t>
  </si>
  <si>
    <t>You can easily reached us out via SMS or phone. Contact details will be provided with your check-in instructions. Our concierge team is available 24 hours a day 7 days a week to ensure you have a great stay.</t>
  </si>
  <si>
    <t>1) Absolutely NO PARTIES / EVENTS ($1,000 penalty) 2) No pets allowed for allergy reasons ($400 penalty for specialty cleaning services) 3) No smoking ($400 penalty for cleaning / fumigation) 4) Lost key ($75 fee) 5)Please be respectful of our neighbors and keep the noise level to a minimum after 11pm. (Noise Policy Violation, guest will be charge for $300) We have a noise level monitoring device to make sure our noise policy and our neighbors are respected. This is NOT a recording device, it only gives us an indication/notification of how loud our guests are.</t>
  </si>
  <si>
    <t>https://a0.muscache.com/im/pictures/ad0a9310-b125-4378-81dc-4ed56ede9019.jpg?aki_policy=large</t>
  </si>
  <si>
    <t>https://www.airbnb.com/users/show/256546049</t>
  </si>
  <si>
    <t>Randel</t>
  </si>
  <si>
    <t>https://a0.muscache.com/im/pictures/user/11e9d491-d8e8-4eb2-9b1d-8205b60bc764.jpg?aki_policy=profile_small</t>
  </si>
  <si>
    <t>https://a0.muscache.com/im/pictures/user/11e9d491-d8e8-4eb2-9b1d-8205b60bc764.jpg?aki_policy=profile_x_medium</t>
  </si>
  <si>
    <t>Georgetown</t>
  </si>
  <si>
    <t>{TV,Wifi,"Air conditioning",Kitchen,Heating,Washer,Dryer,"Smoke detector","Carbon monoxide detector","First aid kit","Fire extinguisher",Essentials,Shampoo,"Hair dryer",Iron,"Laptop friendly workspace","Private entrance"}</t>
  </si>
  <si>
    <t>https://www.airbnb.com/rooms/34008375</t>
  </si>
  <si>
    <t>Jersey City Newport apartment for short term lease</t>
  </si>
  <si>
    <t>A very cozy, clean place with furniture and cooking tools. Share with a finance professional. The building has 24h doorman service and very convenient commute to WTC or midtown</t>
  </si>
  <si>
    <t>Big living room, kitchen with cooking tools, new shampoo, shower gel, facial soap</t>
  </si>
  <si>
    <t>A very cozy, clean place with furniture and cooking tools. Share with a finance professional. The building has 24h doorman service and very convenient commute to WTC or midtown Big living room, kitchen with cooking tools, new shampoo, shower gel, facial soap WTC, Newport mall, target, Williams Morton supermarket, Duane reade, AMC Path train</t>
  </si>
  <si>
    <t>WTC, Newport mall, target, Williams Morton supermarket, Duane reade, AMC</t>
  </si>
  <si>
    <t>Path train</t>
  </si>
  <si>
    <t>https://a0.muscache.com/im/pictures/da9be863-cf68-4672-a434-77a97a1976bd.jpg?aki_policy=large</t>
  </si>
  <si>
    <t>https://www.airbnb.com/users/show/92409343</t>
  </si>
  <si>
    <t>Jing</t>
  </si>
  <si>
    <t>https://a0.muscache.com/im/pictures/user/def8a375-d1d9-4cc3-aec0-9c711118e5e9.jpg?aki_policy=profile_small</t>
  </si>
  <si>
    <t>https://a0.muscache.com/im/pictures/user/def8a375-d1d9-4cc3-aec0-9c711118e5e9.jpg?aki_policy=profile_x_medium</t>
  </si>
  <si>
    <t>['email', 'phone', 'facebook', 'work_email']</t>
  </si>
  <si>
    <t>{Wifi,"Air conditioning",Kitchen,"Paid parking off premises",Elevator,"Hot tub",Heating,"Suitable for events",Washer,"Smoke detector","Carbon monoxide detector","Fire extinguisher",Essentials,Shampoo,"Lock on bedroom door",Hangers,"Hair dryer","Laptop friendly workspace","Private living room","Private entrance","Hot water",Microwave,Refrigerator,Dishwasher,"Dishes and silverware","Cooking basics",Oven,Stove,"Single level home","Luggage dropoff allowed","Long term stays allowed","Paid parking on premises"}</t>
  </si>
  <si>
    <t>https://www.airbnb.com/rooms/34015599</t>
  </si>
  <si>
    <t>The City View - 7 Min to NYC</t>
  </si>
  <si>
    <t>https://a0.muscache.com/im/pictures/bfd99854-ef98-4be0-a995-6a2c5936c35b.jpg?aki_policy=large</t>
  </si>
  <si>
    <t>{TV,"Cable TV",Wifi,"Air conditioning",Pool,Kitchen,"Pets allowed",Gym,Heating,Washer,Dryer,"Smoke detector","Carbon monoxide detector",Essentials,Hangers,"Hair dryer",Iron,"Private living room","Hot water","Bed linens","Extra pillows and blankets","Ethernet connection",Microwave,"Coffee maker",Refrigerator,Dishwasher,"Dishes and silverware","Cooking basics",Oven,Stove,"EV charger","BBQ grill","Patio or balcony","Paid parking on premises"}</t>
  </si>
  <si>
    <t>https://www.airbnb.com/rooms/34015810</t>
  </si>
  <si>
    <t>Brand-New, Bright, Stylish Home in Jersey City</t>
  </si>
  <si>
    <t>Brand new two-story home just 30 minutes to midtown Manhattan. This sophisticated 2-bedroom is professionally renovated and styled to create a light-filled, luxury, cabin-like home. A luxurious interior with brand new appliances, TV in the living room and both bedrooms,  palatial bathroom with gorgeous features, it's perfect for families with older children, professionals or a group of friends.  Older on the outside; brand new on the inside, we can't wait to share this exciting new space!</t>
  </si>
  <si>
    <t>Right next to the bus stop to the PATH train, this oasis is as convenient as it is cool. This 2-level home was recently renovated and professionally designed and decorated. Appliances are brand new as are the televisions, furniture and bathrooms. Mike's Mexican Restaurant is next door and there's a deli across the street. Jersey City is known for it's eclectic and excellent culinary options :) More features listed below! -One Queen Bed  -Full Master Bath with 3 shower options -2nd bedroom has 2 Twin Beds pushed together- can sleep 1 or 2! -Brand new kitchen with Keurig and top-of-the-line stove &amp; fridge -Comfortable, cool, spacious living room -Half bath on the first floor -TVs all come with Netflix, Hulu, HBOGo, etc... -Perfect space for a laptop work station -Excellent lighting throughout</t>
  </si>
  <si>
    <t>Brand new two-story home just 30 minutes to midtown Manhattan. This sophisticated 2-bedroom is professionally renovated and styled to create a light-filled, luxury, cabin-like home. A luxurious interior with brand new appliances, TV in the living room and both bedrooms,  palatial bathroom with gorgeous features, it's perfect for families with older children, professionals or a group of friends.  Older on the outside; brand new on the inside, we can't wait to share this exciting new space! Right next to the bus stop to the PATH train, this oasis is as convenient as it is cool. This 2-level home was recently renovated and professionally designed and decorated. Appliances are brand new as are the televisions, furniture and bathrooms. Mike's Mexican Restaurant is next door and there's a deli across the street. Jersey City is known for it's eclectic and excellent culinary options :) More features listed below! -One Queen Bed  -Full Master Bath with 3 shower options -2nd bedroom has 2 Twin B</t>
  </si>
  <si>
    <t>A melting pot of cultures and people, Jersey City was the first destination for many immigrants entering the U.S. through nearby Ellis Island. Today, it has a sophisticated downtown, a surprising number of parks &amp; green spaces, and an eclectic mix of amazing food from cultures around the world. From Korean, Indian, Filipino and Cuban, bring your appetite! A fantastic place to stay for the everyday historian, foodie, artist... any other culture vulture :)</t>
  </si>
  <si>
    <t>NJ Transit Bus 119, 123, PATH train, 20-30 minute Uber depending on traffic/time of day! :)</t>
  </si>
  <si>
    <t>I'll be traveling during your stay, but please reach out via Airbnb messenger, and my management company will respond to you promptly!</t>
  </si>
  <si>
    <t>- 1. Please remove your shoes when entering the home. - 2. Please keep noise to a minimum between 10:00PM and 9:00AM, so as not to disturb neighbors. - 3. No visitors without permission, and no additional or overnight guests. All guests must be included on the reservation, including children and infants. - 4. All communication must be conducted via the platform, in writing. Please no calls or texts, as I will not see them. ;-) - 5. Turn off lights and all appliances (especially air conditioners) when you are not in the apartment; and do not run air conditioners with the windows open at the same time. - 6. Do not use the provided white sheets or towels to remove makeup. If sheets or towels are stained during your stay, you will be billed the replacement cost. - 7. You must provide a check-in time at least 72 hours prior to your date of arrival. Should you fail to do so, you agree that your check-in may be deferred by up to 24 hours. - 8. If no checkout time is specified on this listing,</t>
  </si>
  <si>
    <t>https://a0.muscache.com/im/pictures/3e80cffa-0da0-424d-a407-0528ebee6a16.jpg?aki_policy=large</t>
  </si>
  <si>
    <t>https://www.airbnb.com/users/show/256650010</t>
  </si>
  <si>
    <t>CA</t>
  </si>
  <si>
    <t>https://a0.muscache.com/im/pictures/user/1cfb3b7e-fd67-46a8-81ee-29f2452e6942.jpg?aki_policy=profile_small</t>
  </si>
  <si>
    <t>https://a0.muscache.com/im/pictures/user/1cfb3b7e-fd67-46a8-81ee-29f2452e6942.jpg?aki_policy=profile_x_medium</t>
  </si>
  <si>
    <t>{TV,Wifi,"Air conditioning",Kitchen,Breakfast,Heating,"Smoke detector","Carbon monoxide detector","First aid kit","Fire extinguisher",Essentials,Shampoo,Hangers,"Hair dryer",Iron,"Laptop friendly workspace","Private entrance","Hot water","Bed linens",Microwave,"Coffee maker",Refrigerator,Dishwasher,"Dishes and silverware","Cooking basics",Oven,Stove}</t>
  </si>
  <si>
    <t>https://www.airbnb.com/rooms/34019467</t>
  </si>
  <si>
    <t>Bright! Spacious 2BR! Near Downtown!</t>
  </si>
  <si>
    <t>APARTMENTS ARE MUCH SAFER THAN HOTELS, NO SHARED HVAC!!! THIS APAERTMENT NEVER KNEW ABOUT CORONA EXCEPT BEER!! Stay in a 2BR apartment just a few minutes walk to Grove Street Path Trains. Accessible location! * Liberty State Park is just around the corner * Newly renovated home!  * Elegant and classy design * Picturesque interior</t>
  </si>
  <si>
    <t>Your kitchen has everything you need to make yourself truly feel at home:  ‚Ä¢Stovetop oven  ‚Ä¢Microwave  ‚Ä¢Full-sized refrigerator/freezer  ‚Ä¢Coffee machine  ‚Ä¢ Dining area ‚Ä¢ Dishwasher ‚Ä¢  Washer and Dryer ‚Ä¢  50 inches flat 4K TV **Paid parking is also available for $15 a night.</t>
  </si>
  <si>
    <t>APARTMENTS ARE MUCH SAFER THAN HOTELS, NO SHARED HVAC!!! THIS APAERTMENT NEVER KNEW ABOUT CORONA EXCEPT BEER!! Stay in a 2BR apartment just a few minutes walk to Grove Street Path Trains. Accessible location! * Liberty State Park is just around the corner * Newly renovated home!  * Elegant and classy design * Picturesque interior Your kitchen has everything you need to make yourself truly feel at home:  ‚Ä¢Stovetop oven  ‚Ä¢Microwave  ‚Ä¢Full-sized refrigerator/freezer  ‚Ä¢Coffee machine  ‚Ä¢ Dining area ‚Ä¢ Dishwasher ‚Ä¢  Washer and Dryer ‚Ä¢  50 inches flat 4K TV **Paid parking is also available for $15 a night. The entire apartment is yours. I always try my best to be available at all times but should you need anything, please free to send me a message. Enjoy the walking path throughout Weehawken to take in a breath of fresh air outside in this residential area. Hop on a ferry to get to NYC, or take the PATH train line for a quick trip downtown. Grove Street PATH Train Station is a couple blocks a</t>
  </si>
  <si>
    <t>The entire apartment is yours.</t>
  </si>
  <si>
    <t>https://a0.muscache.com/im/pictures/07728e3c-1afe-4f85-8344-33ee87f825d0.jpg?aki_policy=large</t>
  </si>
  <si>
    <t>{TV,"Cable TV",Wifi,"Air conditioning",Kitchen,Heating,Washer,Dryer,"Smoke detector","Carbon monoxide detector","First aid kit","Fire extinguisher",Essentials,Shampoo,Hangers,"Hair dryer",Iron,"Laptop friendly workspace","Hot water","Bed linens","Extra pillows and blankets",Microwave,"Coffee maker",Refrigerator,Dishwasher,"Dishes and silverware","Cooking basics",Oven,Stove,"Paid parking on premises"}</t>
  </si>
  <si>
    <t>https://www.airbnb.com/rooms/34021796</t>
  </si>
  <si>
    <t>Value 2 BR/1BA Apartment w/ Breakfast Bar</t>
  </si>
  <si>
    <t>Value 2 BR/1BA in West Side neighborhood of JC. 93 Walk Score. Minutes away from transportation to NYC. Walking distance to restaurants, shops, and Lincoln Park. Just a short 15 min drive to the nightlife in downtown Jersey City. See our 'Getting Around' section under the header 'The Neighborhood' for directions to NYC and parking tips.</t>
  </si>
  <si>
    <t xml:space="preserve">Value 2 BR/1BA in West Side neighborhood of JC. 93 Walk Score. Minutes away from transportation to NYC. Walking distance to restaurants, shops, and Lincoln Park. Just a short 15 min drive to the nightlife in downtown Jersey City. See our 'Getting Around' section under the header 'The Neighborhood' for directions to NYC and parking tips. You will have the entire top floor of our apartment to yourself. There is only a small common shared entryway with another unit for Airbnb. *For transportation into NYC we recommend the following:  1. Download Uber or Lyft on your cell phone 2. Input your destination to the Journal Square PATH station (~$10 and a 10-minute ride from the Airbnb).  2. Upon arriving at the PATH station purchase a single-use ticket for $3/person 3. Get on the 33rd St. train (or World Trade Center if you wish and if it's a weekday) and enjoy your ride into Manhattan (15-30 minute train ride depending on how far into Manhattan you want to go) Total travel time: 25-40 minutes </t>
  </si>
  <si>
    <t xml:space="preserve">*For transportation into NYC we recommend the following:  1. Download Uber or Lyft on your cell phone 2. Input your destination to the Journal Square PATH station (~$10 and a 10-minute ride from the Airbnb).  2. Upon arriving at the PATH station purchase a single-use ticket for $3/person 3. Get on the 33rd St. train (or World Trade Center if you wish and if it's a weekday) and enjoy your ride into Manhattan (15-30 minute train ride depending on how far into Manhattan you want to go) Total travel time: 25-40 minutes Total travel cost for up to 4 people: $25 Parking:  Parking is free on our street and many streets nearby, but always double-check nearby signs to make sure you aren't parked there during street cleaning times (which are different depending on which street and which side of the street you are on). Also, check nearby signs when you park as some parking spots you do need a permit to park there overnight (for example if you are in a parking lot for an apartment complex. We are </t>
  </si>
  <si>
    <t>You will have the entire top floor of our apartment to yourself. There is only a small common shared entryway with another unit for Airbnb.</t>
  </si>
  <si>
    <t>-no parties -no smoking ($100 fee for smoking in unit) -no loud noise after 9pm -be mindful of walking around in the kitchen/main space at night for our guests in the unit below, it is easy to hear footsteps below your unit. We ask them to keep the noise down in their unit at night in return.</t>
  </si>
  <si>
    <t>https://a0.muscache.com/im/pictures/4f133666-9d7a-4b26-abd3-feda8b927b31.jpg?aki_policy=large</t>
  </si>
  <si>
    <t>https://www.airbnb.com/users/show/60533885</t>
  </si>
  <si>
    <t>Brandan</t>
  </si>
  <si>
    <t>https://a0.muscache.com/im/pictures/user/fa6a549c-6c93-4dae-a885-8fe7d7f0a4d7.jpg?aki_policy=profile_small</t>
  </si>
  <si>
    <t>https://a0.muscache.com/im/pictures/user/fa6a549c-6c93-4dae-a885-8fe7d7f0a4d7.jpg?aki_policy=profile_x_medium</t>
  </si>
  <si>
    <t>['email', 'phone', 'facebook', 'reviews', 'offline_government_id', 'government_id']</t>
  </si>
  <si>
    <t>{TV,Wifi,"Air conditioning",Kitchen,"Free street parking",Heating,"Smoke detector","Carbon monoxide detector",Essentials,Shampoo,Hangers,"Hair dryer","Self check-in",Keypad,"Private entrance","Hot water","Bed linens",Microwave,"Coffee maker",Refrigerator,"Dishes and silverware","Cooking basics",Oven,Stove}</t>
  </si>
  <si>
    <t>https://www.airbnb.com/rooms/34065716</t>
  </si>
  <si>
    <t>Relaxation Brief Distance From NYC</t>
  </si>
  <si>
    <t>THIS APARTMENT IS THOROUGHLY CLEANED INSIDE AND OUT AND DISINFECTED THREE TIMES. THERE ARE ZERO REPORTED CASES OF COVID-19 IN THE BUILDING. Cozy, but more than enough space for two people. Beautifully renovated studio in the heart of Jersey City. Fully Renovated Studio only a stone's throw from Manhattan! Self Check-in Feel free to call me or message me during extended business hours with any concerns. Grab your morning coffee at Dulce De Leche Bakery, which is 2 minutes from property.  Around the corner from the bakery, there is a Rite Aid Pharmacy as well. The light rail station is a 7-10 minute walk from the apartment. From the light rail station, it is 30 min to get to Downtown Manhattan.  Another option is taking the bus (2 blocks away) to the Journal Square Path train (5 minute bus ride) where it is a 20 minute train ride to Downtown Manhattan.  The best and most convenient option is taking Bus 119 (stop is directly outside apartment) straight to Port Authority (42nd street and 8</t>
  </si>
  <si>
    <t>The light rail station is a 7-10 minute walk from the apartment. From the light rail station, it is 30 min to get to Downtown Manhattan.  Another option is taking the bus (2 blocks away) to the Journal Square Path train (5 minute bus ride) where it is a 20 minute train ride to Downtown Manhattan.  The best and most convenient option is taking Bus 119 (stop is directly outside apartment) straight to Port Authority (42nd street and 8th Avenue). You do not need to make any transfers and can just stay on this bus. The entire trip takes between 20-30 minutes depending on traffic.</t>
  </si>
  <si>
    <t>https://a0.muscache.com/im/pictures/cd1a37ac-55e7-4e88-a470-fe796bc02bba.jpg?aki_policy=large</t>
  </si>
  <si>
    <t>{TV,"Cable TV",Wifi,"Air conditioning",Kitchen,"Paid parking off premises",Heating,Washer,Dryer,"Smoke detector","Carbon monoxide detector",Essentials,Shampoo,Hangers,"Hair dryer",Iron,"Laptop friendly workspace","Self check-in",Lockbox,"Private entrance","Hot water","Bed linens","Extra pillows and blankets",Microwave,Refrigerator,Dishwasher,"Dishes and silverware","Cooking basics",Oven,Stove,"Single level home","Long term stays allowed"}</t>
  </si>
  <si>
    <t>https://www.airbnb.com/rooms/34066610</t>
  </si>
  <si>
    <t>Spacious Bedroom Eyeshot of NYC w/ Washer/Dryer</t>
  </si>
  <si>
    <t>THIS APARTMENT IS THOROUGHLY CLEANED INSIDE AND OUT AND DISINFECTED THREE TIMES. THERE ARE ZERO REPORTED CASES OF COVID-19 IN THE BUILDING. Cozy, but more than enough space for two people. Beautifully renovated studio in the heart of Jersey City. Unobstructed views of One World Trade and Empire State Building from apartment as well. Fully Renovated Studio only a stone's throw from Manhattan! Self Check-in Feel free to call me or message me during extended business hours with any concerns. Grab your morning coffee at Dulce De Leche Bakery, which is 2 minutes from property. Around the corner from the bakery, there is a Rite Aid Pharmacy as well. The light rail station is a 7-10 minute walk from the apartment. From the light rail station, it is 30 min to get to Downtown Manhattan.  Another option is taking the bus (2 blocks away) to the Journal Square Path train (5 minute bus ride) where it is a 20 minute train ride to Downtown Manhattan.  The best and most convenient option is taking Bus</t>
  </si>
  <si>
    <t>Apt 3C</t>
  </si>
  <si>
    <t>https://a0.muscache.com/im/pictures/3aa905d5-5c12-4929-b27f-33b14edffb71.jpg?aki_policy=large</t>
  </si>
  <si>
    <t>https://www.airbnb.com/rooms/34089788</t>
  </si>
  <si>
    <t>Spacious&amp;Sunny 1Bdrm Apt, 1 block to GroveSt. Path</t>
  </si>
  <si>
    <t>Spacious &amp; sunny, 1 bedroom apartment located just 1 block from Grove St. Station. Catch 5 min NJ Path train to Downtown Manhattan.  Very clean, fully equipped with tons of charm.  Perfectly located in the heart of downtown Jersey City! Tons of restaurants, bars, and shops everywhere.  Laundromat directly across the street!  Perfect location for enjoying NYC and NJ.  Tons of sunlight and windows.</t>
  </si>
  <si>
    <t>Comfortably sleeps two couples or 4 people who don't mind sharing a beds.  Full kitchen, wifi, and tons of records for your listening pleasure. There's also a charming little nook which can double as luggage storage or a small office space.</t>
  </si>
  <si>
    <t>Spacious &amp; sunny, 1 bedroom apartment located just 1 block from Grove St. Station. Catch 5 min NJ Path train to Downtown Manhattan.  Very clean, fully equipped with tons of charm.  Perfectly located in the heart of downtown Jersey City! Tons of restaurants, bars, and shops everywhere.  Laundromat directly across the street!  Perfect location for enjoying NYC and NJ.  Tons of sunlight and windows. Comfortably sleeps two couples or 4 people who don't mind sharing a beds.  Full kitchen, wifi, and tons of records for your listening pleasure. There's also a charming little nook which can double as luggage storage or a small office space. I am usually available to answer any questions you may have.  Don't hesitate to message or call me.  I travel quite a bit, so I'm not always in the area, but I have many friends who live in the immediate area. Literally, located right in the heart of booming, downtown Jersey City! Quickly becoming the new Brooklyn.  There are too many restaurants, bars, sho</t>
  </si>
  <si>
    <t>Literally, located right in the heart of booming, downtown Jersey City! Quickly becoming the new Brooklyn.  There are too many restaurants, bars, shops, markets, etc. to name.  Literally everything you might need during your stay is within a 3 block radius.  Best of all, you are 1 block away from the Grove St. Path Station that is a 5 min train ride into downtown Manhattan.  Laundry is directly across the street.</t>
  </si>
  <si>
    <t>All Jersey City restaurants, bars, stores are within walking distance.  1 block away is Grove St. Path Station which will take you to WTC in lower Manhattan in 5 min.</t>
  </si>
  <si>
    <t>I am usually available to answer any questions you may have.  Don't hesitate to message or call me.  I travel quite a bit, so I'm not always in the area, but I have many friends who live in the immediate area.</t>
  </si>
  <si>
    <t>https://a0.muscache.com/im/pictures/606ec32f-5399-42d4-897a-bed2699f5051.jpg?aki_policy=large</t>
  </si>
  <si>
    <t>https://www.airbnb.com/users/show/219110281</t>
  </si>
  <si>
    <t>Teddy</t>
  </si>
  <si>
    <t xml:space="preserve">I am a friendly and traveling musician. I‚Äôve lived in the neighborhood for 7 years and have many friends and contacts in the area. </t>
  </si>
  <si>
    <t>https://a0.muscache.com/im/pictures/user/c3eb9c63-9f99-4692-888f-d90eb2033a88.jpg?aki_policy=profile_small</t>
  </si>
  <si>
    <t>https://a0.muscache.com/im/pictures/user/c3eb9c63-9f99-4692-888f-d90eb2033a88.jpg?aki_policy=profile_x_medium</t>
  </si>
  <si>
    <t>{TV,"Cable TV",Wifi,"Air conditioning",Kitchen,Heating,"Smoke detector","Carbon monoxide detector","First aid kit","Fire extinguisher",Essentials,Hangers,Iron,"Laptop friendly workspace","Hot water","Bed linens",Microwave,"Coffee maker",Refrigerator,"Dishes and silverware","Cooking basics",Oven,Stove}</t>
  </si>
  <si>
    <t>https://www.airbnb.com/rooms/34091190</t>
  </si>
  <si>
    <t>Sleeps 6 - 1 Bedroom 1 Bath - 3 Beds - Just  7 Min to NYC irea</t>
  </si>
  <si>
    <t>Enjoy New York City from this immaculately kept, private town house residence that sleeps 6. Located in Jersey City just a 7 minute subway ride to the World Trade Center Subway Station Offered by Osman Moutraji since May 2019 Managed By Empire City Suites LLC as agent for Osman Moutraji There is one off-street parking space available for this home. The residence has a washer and dryer. The residence has air conditioning. This is a townhome it does not have an elevator. The residence features a fully equipped kitchen including all the appliances and small wares to prepare home cooked meals. Enjoy your morning coffee brewed in a Keurig single brew coffee maker or tea from your electric tea kettle.  Have your meals at the dining table that seats 6.  Relax at the end of your day in the spacious living room in the large leather sofa - which is a queen sleepers with a memory foam mattress - while watching TV on a flat screen TV.  The bedroom has two confortable queen size bed and a 40 inch f</t>
  </si>
  <si>
    <t xml:space="preserve">Check In and Check Out Times: Check in Time is 4:00 pm and Check out time is 11:00 am Both check in and check out time can be adjusted according to occupancy before and after your stay. We meet you at the apartment for check in. Smoking: This is a smoke free home. Our lease with the building owner prohibits smoking in the home, in any outdoor area and within 30 feet of the entry to the home.	 Pets: This is a pet free home	 Garbage and Recycle: Please follow the posted garbage and recycling rules at the home. The local municipalities will issue expensive tickets for garbage and recycling that is out at the wrong time. So that you do not go over the maximum number of guests.	 Heating and Air Conditioning: Please use the heating and cooling to keep the home at a temperature that makes you comfortable. Use the instructions we supply to insure proper operation of the heating and cooling equipment.	 Makeup: We supply make up wipes in all bathrooms - please do not use our towels, hand towels </t>
  </si>
  <si>
    <t>https://a0.muscache.com/im/pictures/bdff127d-2a0f-44e4-ac33-b3849160fdd0.jpg?aki_policy=large</t>
  </si>
  <si>
    <t>https://www.airbnb.com/rooms/34091993</t>
  </si>
  <si>
    <t>Quality private big room. 30m2 NYC. 10%+breakfast</t>
  </si>
  <si>
    <t>A Bed and Breakfast in a quiet neighborhood that is only minutes away from popular tourist attractions! Over 50 restaurants and bars in Hoboken &amp; Downtown JC. 15 minutes to Hoboken/Downtown JC, 30 minutes to New York City. The bus stop to NYC is a half a block away. Uber and Lyft car service usually provides a driver within minutes. Christ Hospital, laundromat, western union, pharmacy, convenience store, supermarket are minutes away. Complimentary breakfast and welcome baskets for our guest.</t>
  </si>
  <si>
    <t>-A quiet and clean bed and breakfast located in the heart of Jersey City. Very easy commute to Hoboken or Downtown Jersey City for a local restaurants, bars, and nightlife. A variety of cuisines from American, Spanish, Mexican, Chinese, Mediterranean, Korean, Italian, Japanese, and popular food trucks. -Easy commute into New York City:  *Bus stop into NYC is a half block away *Journal Square Path Train is a 6 minute drive (20 minute walk) from here. Path Trains go to Manhattan, World Trade Center, Downtown Jersey City, and Hoboken. -Pizza restaurant, laundromat, supermarket, Dunkin Donuts, Christ Hospital, pharmacy, convenience store, restaurants, Irish pub all nearby (three blocks radius)</t>
  </si>
  <si>
    <t xml:space="preserve">A Bed and Breakfast in a quiet neighborhood that is only minutes away from popular tourist attractions! Over 50 restaurants and bars in Hoboken &amp; Downtown JC. 15 minutes to Hoboken/Downtown JC, 30 minutes to New York City. The bus stop to NYC is a half a block away. Uber and Lyft car service usually provides a driver within minutes. Christ Hospital, laundromat, western union, pharmacy, convenience store, supermarket are minutes away. Complimentary breakfast and welcome baskets for our guest. -A quiet and clean bed and breakfast located in the heart of Jersey City. Very easy commute to Hoboken or Downtown Jersey City for a local restaurants, bars, and nightlife. A variety of cuisines from American, Spanish, Mexican, Chinese, Mediterranean, Korean, Italian, Japanese, and popular food trucks. -Easy commute into New York City:  *Bus stop into NYC is a half block away *Journal Square Path Train is a 6 minute drive (20 minute walk) from here. Path Trains go to Manhattan, World Trade Center, </t>
  </si>
  <si>
    <t>This bed and breakfast is located in a quiet neighborhood that is only minutes away from many popular tourist attractions.  Nearby you can find a full service laundromat, western union, Christ Hospital, pharmacy, convenience store and deli, Chinese take-out and pizzeria.  Minutes away from two different supermarkets and over 20 restaurants to dine-in or order delivery. Uber and Lyft services usually provide a driver within minutes because we are in the heart of Jersey City, a bustling metropolis!</t>
  </si>
  <si>
    <t>Parking: Street parking is available. Please pay attention to street cleaning as they come 4 times a week.</t>
  </si>
  <si>
    <t>We are located a half a block from the bus stop.  Busses go to New York City/Manhattan/Port Authority/Times Square, Journal Square Path Train, Downtown Jersey City, and Hoboken. Bus and Path train schedule run very frequent and available after midnight.</t>
  </si>
  <si>
    <t>Guest are welcome to our dining area for breakfast and snacks. Bathrooms are shared.</t>
  </si>
  <si>
    <t>I live on the property with my husband. We are both available if you need any help.</t>
  </si>
  <si>
    <t>*Only registered guests allow to stay ( no additional guest or visitor allow) for the safety and comfort of other guests. *Keep the noise level down to maintain the comfort of other (between 9 PM to 6 AM). *Kitchenette: coffee maker, hot water, toaster and microwave available. We provide disposable plates, cups, cutlery and napkins. Please maintain the cleanliness. *Please remove shoes upon entering the house. We provide personal slippers for each guest.</t>
  </si>
  <si>
    <t>https://a0.muscache.com/im/pictures/9ac0a495-4854-456c-b434-caf6841a259f.jpg?aki_policy=large</t>
  </si>
  <si>
    <t>https://www.airbnb.com/users/show/257430633</t>
  </si>
  <si>
    <t>Lie</t>
  </si>
  <si>
    <t xml:space="preserve">My name is Lie. I am 59 years old.
My husband and I are very excited to be your host! We are both long time residents of Jersey City. </t>
  </si>
  <si>
    <t>https://a0.muscache.com/im/pictures/user/85b9d248-1990-4e54-a12a-dadf7e4d2202.jpg?aki_policy=profile_small</t>
  </si>
  <si>
    <t>https://a0.muscache.com/im/pictures/user/85b9d248-1990-4e54-a12a-dadf7e4d2202.jpg?aki_policy=profile_x_medium</t>
  </si>
  <si>
    <t>{TV,Wifi,"Air conditioning",Breakfast,"Free street parking",Heating,"Smoke detector","Carbon monoxide detector","First aid kit","Fire extinguisher",Essentials,Shampoo,"Lock on bedroom door",Hangers,"Hair dryer",Iron,"Laptop friendly workspace","Self check-in",Lockbox,Bathtub,"Hot water","Bed linens","Extra pillows and blankets",Microwave,"Coffee maker",Refrigerator,"Dishes and silverware","Luggage dropoff allowed","Cleaning before checkout"}</t>
  </si>
  <si>
    <t>https://www.airbnb.com/rooms/34122171</t>
  </si>
  <si>
    <t>Large Master Private Bed with New York Skyline</t>
  </si>
  <si>
    <t>Large master room in the Newport area, it's very close to the Newport mall, coffee shop and 10minutes to Manhattan wall street and 9th street.</t>
  </si>
  <si>
    <t>Large master room in the Newport area, it's very close to the Newport mall, coffee shop and 10minutes to Manhattan wall street and 9th street. Safe neighborhood You can take path or ferry to Manhattan, Newport station is a 4minutes walk from this location.</t>
  </si>
  <si>
    <t>Safe neighborhood</t>
  </si>
  <si>
    <t>You can take path or ferry to Manhattan, Newport station is a 4minutes walk from this location.</t>
  </si>
  <si>
    <t>https://a0.muscache.com/im/pictures/f211fdfc-c4b3-44b4-bf2f-909b6ef0c6c8.jpg?aki_policy=large</t>
  </si>
  <si>
    <t>https://www.airbnb.com/users/show/84696536</t>
  </si>
  <si>
    <t>Tianyu</t>
  </si>
  <si>
    <t>qq</t>
  </si>
  <si>
    <t>https://a0.muscache.com/im/pictures/user/4d1bbfac-988d-4e9e-b38f-cf6c345131b1.jpg?aki_policy=profile_small</t>
  </si>
  <si>
    <t>https://a0.muscache.com/im/pictures/user/4d1bbfac-988d-4e9e-b38f-cf6c345131b1.jpg?aki_policy=profile_x_medium</t>
  </si>
  <si>
    <t>{Wifi,"Air conditioning",Kitchen,"Hot tub",Heating,Washer,Dryer,"Smoke detector","Carbon monoxide detector","Fire extinguisher",Essentials,Shampoo,Hangers,"Hair dryer","Hot water"}</t>
  </si>
  <si>
    <t>https://www.airbnb.com/rooms/34129159</t>
  </si>
  <si>
    <t>Large 1 Bed Minutes to NYC</t>
  </si>
  <si>
    <t>Apartment has everything you need:  Fully furnished New Fresh Bed sheets. Comfortable Therapeutic mattress  Full kitchen with all new Appliances, dishes and tableware  Fast WiFi Located on the 3rd floor. Hairdryer, clothes hangers, iron, toilet paper, paper towels, hand soap, clean sheets, towels, shower gel, and shampoo. ALL are provided for you as well as complimentary coffee.</t>
  </si>
  <si>
    <t>Bright Modern 1-bedroom apartment with Queen Bed and Queen Sleeper sofa. Apartment is surrounded with lots of stores and restaurants. Its 5-7 min walk to Journal square Path transportation center straight to NYC. 10 min Train ride to WTC and 20 min ride to 33rd St midtown Apartment has everything you need:  Fully furnished New Fresh Bed sheets. Comfortable Therapeutic mattress  Full kitchen with all new Appliances, dishes and tableware  Fast WiFi Located on the 3rd floor. Hairdryer, clothes hangers, iron, toilet paper, paper towels, hand soap, clean sheets, towels, shower gel, and shampoo. ALL are provided for you as well as complimentary coffee. Entire apartment is yours. Only you will have a key Our Customer Support Specialists are available 24/7 to answer your inquiries. Paid parking: ‚Ä¢ Vroom Street (Free from 5:00 PM to 8:00 AM) Price: $1 per 1 HR (8:00 AM to 5:00 PM)  ‚Ä¢ Valet Parking Regular Sedans Up to 1 HR- $4 Up to 2 HR- $6 All day up to 6:00 PM- $9 All day up to Midnight- $12</t>
  </si>
  <si>
    <t>Paid parking: ‚Ä¢ Vroom Street (Free from 5:00 PM to 8:00 AM) Price: $1 per 1 HR (8:00 AM to 5:00 PM)  ‚Ä¢ Valet Parking Regular Sedans Up to 1 HR- $4 Up to 2 HR- $6 All day up to 6:00 PM- $9 All day up to Midnight- $12 Overnight (from 7:00 PM to 7:00 AM) - $15 Daily Max (up to 24 HR) - $18</t>
  </si>
  <si>
    <t>https://a0.muscache.com/im/pictures/48341e97-0107-499d-9854-6762199d466c.jpg?aki_policy=large</t>
  </si>
  <si>
    <t>https://www.airbnb.com/rooms/34150649</t>
  </si>
  <si>
    <t>Las esperanza</t>
  </si>
  <si>
    <t>Es una habitaci√≥n privada</t>
  </si>
  <si>
    <t>Las cosina y el comedor</t>
  </si>
  <si>
    <t>Es una habitaci√≥n privada Las cosina y el comedor Si pero me gusta darle su espacio El tren a s√≥lo 3 minutos caminando y te coneta con NY ah 20 minutos En la calle y es gratis</t>
  </si>
  <si>
    <t>El tren a s√≥lo 3 minutos caminando y te coneta con NY ah 20 minutos</t>
  </si>
  <si>
    <t>En la calle y es gratis</t>
  </si>
  <si>
    <t>Si pero me gusta darle su espacio</t>
  </si>
  <si>
    <t>Deben dejar todo limpio despu√©s de usarlo y la cosina s√≥lo se puede usar entre la 9 am a 9 pm gracia ah todo por su colaboraci√≥n</t>
  </si>
  <si>
    <t>https://a0.muscache.com/im/pictures/d4bac97a-f21b-4980-b27a-03ebdf05f288.jpg?aki_policy=large</t>
  </si>
  <si>
    <t>{TV,Wifi,"Air conditioning",Kitchen,Heating,"Smoke detector","Carbon monoxide detector","First aid kit","Fire extinguisher",Essentials,Shampoo,"Lock on bedroom door",Hangers,"Hair dryer",Iron,"Laptop friendly workspace","Hot water"}</t>
  </si>
  <si>
    <t>https://www.airbnb.com/rooms/34154750</t>
  </si>
  <si>
    <t>Big 3-bedroom 3-bathroom duplex close to NYC</t>
  </si>
  <si>
    <t>Best Value for visiting NYC! Short Uber ride (around $7) or 25 minutes walking(1.3miles/2kms) to Journal Square Path Station, which will bring you to Manhattan in 15 minutes! Extra large 3 bedroom 3 bathroom duplex apartment which sleeps 8 people comfortably with full kitchen. Professionally cleaned after each stay. Apartment is directly facing 270-acre Lincoln Park, which is the oldest and largest in Hudson County.  Easy access to highway. Plenty of street parking.</t>
  </si>
  <si>
    <t>The apartment is located on the second and third floor of a multi-unit building. The apartment has 3 bedrooms 3 bathrooms fully furnished. One bedroom on the lower level has a queen size bed and a full master bathroom. Two bedrooms on the upper level, one has a queen size bed and the other has a full size bed. There is a small shared hall bathroom on the upper level. Each bedroom features 12 inch memory foam mattress and premium bedding. The living room has a futon with additional bedding. Full kitchen equipped with refrigerator, oven, stove, toaster, microwave and utensils. Separate dining area. Wi-Fi, hairdryer, iron and iron board. There is also a full bathroom between the living room and the kitchen. The apartment is professionally cleaned after each guest. Fresh bedding and towels are provided.  Directly across from Lincoln Park with a running/walking trail, and a bike lane. Easy street parking if not too late in the evening.</t>
  </si>
  <si>
    <t>Best Value for visiting NYC! Short Uber ride (around $7) or 25 minutes walking(1.3miles/2kms) to Journal Square Path Station, which will bring you to Manhattan in 15 minutes! Extra large 3 bedroom 3 bathroom duplex apartment which sleeps 8 people comfortably with full kitchen. Professionally cleaned after each stay. Apartment is directly facing 270-acre Lincoln Park, which is the oldest and largest in Hudson County.  Easy access to highway. Plenty of street parking. The apartment is located on the second and third floor of a multi-unit building. The apartment has 3 bedrooms 3 bathrooms fully furnished. One bedroom on the lower level has a queen size bed and a full master bathroom. Two bedrooms on the upper level, one has a queen size bed and the other has a full size bed. There is a small shared hall bathroom on the upper level. Each bedroom features 12 inch memory foam mattress and premium bedding. The living room has a futon with additional bedding. Full kitchen equipped with refrige</t>
  </si>
  <si>
    <t>Absolutely NO PARTIES OR EVENTS are allowed on the property and quiet hours are from 10pm to 7am. There is property manager lives on site to make sure rules are followed! 1, The apartment is a duplex. It's on the second and third floor of the building. Two bedrooms and one small full bathroom are on the upper floor, which has slanted ceiling. Everything else is on the lower floor. There's NO elevator in the apartment or building. 2, Street parking is easy during the day but might be difficult in the evening. 3, The entrance to the apartment is through the master bedroom, which has an exterior door with latch guard.</t>
  </si>
  <si>
    <t>My property manager is living on-site for emergency. I will be available via email. Response time will be within 2 hours between 7am to 7pm local time.</t>
  </si>
  <si>
    <t>https://a0.muscache.com/im/pictures/413ca468-8532-4953-9729-7c55369d9285.jpg?aki_policy=large</t>
  </si>
  <si>
    <t>{TV,Wifi,"Air conditioning",Kitchen,"Free street parking",Heating,"Smoke detector","Carbon monoxide detector","Fire extinguisher",Essentials,Shampoo,"Lock on bedroom door",Hangers,"Hair dryer",Iron,"Self check-in","Building staff","Private entrance",Bathtub,"Children‚Äôs dinnerware","Hot water","Bed linens","Extra pillows and blankets",Microwave,"Coffee maker",Refrigerator,"Dishes and silverware","Cooking basics",Oven,Stove,"Patio or balcony"}</t>
  </si>
  <si>
    <t>https://www.airbnb.com/rooms/34211719</t>
  </si>
  <si>
    <t xml:space="preserve">1. Corona-Proof Home - You're in good hands! </t>
  </si>
  <si>
    <t>Welcome to my Peaceful Jersey City Oasis! Located only a 5-minute walk from the Journal Square PATH train and just 15 minutes from downtown NYC, you will be staying in a sparkling clean apartment in an excellent location. During this outbreak, we will be providing extra with hand sanitizer and tissues, food including bread, eggs, milk, canned soup - We want to make things as easy as possible for your group while you're here so you don't have to worry about anything.</t>
  </si>
  <si>
    <t>The space contains 3 bedrooms, a living room, a dining room, a kitchen, hallway and 1 bathroom with a tub.</t>
  </si>
  <si>
    <t>Welcome to my Peaceful Jersey City Oasis! Located only a 5-minute walk from the Journal Square PATH train and just 15 minutes from downtown NYC, you will be staying in a sparkling clean apartment in an excellent location. During this outbreak, we will be providing extra with hand sanitizer and tissues, food including bread, eggs, milk, canned soup - We want to make things as easy as possible for your group while you're here so you don't have to worry about anything. The space contains 3 bedrooms, a living room, a dining room, a kitchen, hallway and 1 bathroom with a tub. You can access the entire apartment. I am available on the Airbnb messaging service to answer any of your questions during your stay, and I always strive to reply to guests ASAP. Quiet block in the gorgeous neighborhood of the Journal Square area of Jersey City. PATH Train from Journal Square only a 5-minute walk. Uber and Lyft are easily accessible.</t>
  </si>
  <si>
    <t>Quiet block in the gorgeous neighborhood of the Journal Square area of Jersey City.</t>
  </si>
  <si>
    <t>PATH Train from Journal Square only a 5-minute walk. Uber and Lyft are easily accessible.</t>
  </si>
  <si>
    <t>You can access the entire apartment.</t>
  </si>
  <si>
    <t>I am available on the Airbnb messaging service to answer any of your questions during your stay, and I always strive to reply to guests ASAP.</t>
  </si>
  <si>
    <t>https://a0.muscache.com/im/pictures/7ebac6c8-68f1-41a1-a666-6969bbd22117.jpg?aki_policy=large</t>
  </si>
  <si>
    <t>{TV,Wifi,"Air conditioning",Kitchen,"Paid parking off premises","Free street parking",Heating,"Smoke detector","Carbon monoxide detector","Fire extinguisher",Essentials,Hangers,"Hair dryer",Iron,Bathtub,"Hot water","Bed linens","Extra pillows and blankets",Microwave,"Coffee maker","Cooking basics",Oven,Stove,"Luggage dropoff allowed","Long term stays allowed","Trash can"}</t>
  </si>
  <si>
    <t>https://www.airbnb.com/rooms/34226414</t>
  </si>
  <si>
    <t>Gorgeous studio, full kitchen near NYC Manhattan!</t>
  </si>
  <si>
    <t>Fully furnished studio apartment close to public transportation into Manhattan. Buses on block and Journal Square is a 15 minute walk. New Via app provides $1-$2 rides in town. Supermarket and deli on quiet block. SmartCast tv, WiFi and Keureg.  Exposed brick, quiet apartment. Full kitchen includes pots, pans, glasses and utensils. Everything you need for a short getaway or close enough for sightseeing and exploring Manhattan. Downtown Jersey City and liberty state park are also minutes away.</t>
  </si>
  <si>
    <t>Full kitchen with appliances. You can stay in and eat or explore the restaurants in the area. 4K tv with WiFi also available. Full bathroom with shower and tub. Queen size pull out bed for comfortable sleeping. Getaway in the city or just take a breather from your everyday in this historic home with exposed brick and character.</t>
  </si>
  <si>
    <t>Fully furnished studio apartment close to public transportation into Manhattan. Buses on block and Journal Square is a 15 minute walk. New Via app provides $1-$2 rides in town. Supermarket and deli on quiet block. SmartCast tv, WiFi and Keureg.  Exposed brick, quiet apartment. Full kitchen includes pots, pans, glasses and utensils. Everything you need for a short getaway or close enough for sightseeing and exploring Manhattan. Downtown Jersey City and liberty state park are also minutes away. Full kitchen with appliances. You can stay in and eat or explore the restaurants in the area. 4K tv with WiFi also available. Full bathroom with shower and tub. Queen size pull out bed for comfortable sleeping. Getaway in the city or just take a breather from your everyday in this historic home with exposed brick and character. Front patio area and studio apartment Available to answer questions! Easy commute into New York City. Deli and supermarket in walking distance. Quiet tree lined street of r</t>
  </si>
  <si>
    <t>Easy commute into New York City. Deli and supermarket in walking distance. Quiet tree lined street of row houses built in 1898. New Via app provides $1-$2 rides in town.</t>
  </si>
  <si>
    <t>Journal Square Path station is a 15 minute walk or there are buses available to and from Journal Square and Manhattan direct (119). Citibike located a block away. Uber and Lyft accessible area.</t>
  </si>
  <si>
    <t>Front patio area and studio apartment</t>
  </si>
  <si>
    <t>Available to answer questions!</t>
  </si>
  <si>
    <t>https://a0.muscache.com/im/pictures/3ef12f9a-740c-4f20-8f66-c6d0425ca48d.jpg?aki_policy=large</t>
  </si>
  <si>
    <t>https://www.airbnb.com/users/show/213155791</t>
  </si>
  <si>
    <t>Lizet</t>
  </si>
  <si>
    <t>I have lived in this area for 7 years. I love it, it‚Äôs close to Manhattan and the area itself is now booming with restaurants and parks. Sharing JC with visitors etc is ideal. I hope everyone can enjoy this place as much as I do!</t>
  </si>
  <si>
    <t>https://a0.muscache.com/im/pictures/user/8de5277b-d6b0-4c7b-b8ec-a718edcbbbf1.jpg?aki_policy=profile_small</t>
  </si>
  <si>
    <t>https://a0.muscache.com/im/pictures/user/8de5277b-d6b0-4c7b-b8ec-a718edcbbbf1.jpg?aki_policy=profile_x_medium</t>
  </si>
  <si>
    <t>{TV,"Cable TV",Wifi,"Air conditioning",Kitchen,"Free street parking",Heating,"Smoke detector","Carbon monoxide detector","First aid kit","Fire extinguisher",Essentials,Shampoo,Hangers,"Hair dryer",Iron,"Laptop friendly workspace","Self check-in",Lockbox,"Private living room","Private entrance",Bathtub,"Room-darkening shades","Hot water","Bed linens","Extra pillows and blankets",Microwave,"Coffee maker",Refrigerator,"Dishes and silverware","Cooking basics",Oven,Stove,"Single level home","Patio or balcony","Luggage dropoff allowed","Long term stays allowed","Shower gel","Baking sheet","Trash can"}</t>
  </si>
  <si>
    <t>https://www.airbnb.com/rooms/34231878</t>
  </si>
  <si>
    <t>BIG APT WITH PARKING &amp; EASY PUBLIC TRANSPO TO NYC!</t>
  </si>
  <si>
    <t>Modern apartment with free private parking, TWO BIG BEDROOMS, living room, dining room, kitchen, bathroom, fireplace, high ceilings &amp; more.  The Riverview park which has panoramic NYC skyline views is 1 block away. Accessible to public transport to NYC, walking distance to Hoboken, groceries, restos &amp; shops.  20 min commute to Times Square Manhattan! 10 min commute to American Dream Theme Park &amp; Mall.  The closest airport from the apt is Newark Liberty Airport. The next ones: JFK &amp; LaGuardia.</t>
  </si>
  <si>
    <t>This modern apartment has private parking, 2 spacious bedrooms, 1 full bathroom, living room with fireplace, dining room, contemporary kitchen and smartlock doors. Entire apt has wood floors and high ceilings and closets. Equipped with high speed wifi internet and smart TV with Netflix.</t>
  </si>
  <si>
    <t>Modern apartment with free private parking, TWO BIG BEDROOMS, living room, dining room, kitchen, bathroom, fireplace, high ceilings &amp; more.  The Riverview park which has panoramic NYC skyline views is 1 block away. Accessible to public transport to NYC, walking distance to Hoboken, groceries, restos &amp; shops.  20 min commute to Times Square Manhattan! 10 min commute to American Dream Theme Park &amp; Mall.  The closest airport from the apt is Newark Liberty Airport. The next ones: JFK &amp; LaGuardia. This modern apartment has private parking, 2 spacious bedrooms, 1 full bathroom, living room with fireplace, dining room, contemporary kitchen and smartlock doors. Entire apt has wood floors and high ceilings and closets. Equipped with high speed wifi internet and smart TV with Netflix. Check-in instructions will be sent to guests 2 days before arrival *Right at the border of Jersey City Heights and Hoboken with plenty of bars and restaurants *Apt is one block away from Riverview Fisk Park. This p</t>
  </si>
  <si>
    <t>*Right at the border of Jersey City Heights and Hoboken with plenty of bars and restaurants *Apt is one block away from Riverview Fisk Park. This park has panoramic views of New York skyline, basketball court and site of summer organic markets, jazz concerts, food bazaar, and movies under the stars *Nearby food choices that are within walking distance: Dark Side of the Moo Burgers, Corto Resto, Fox and Crow Bar/ Resto, Cork Screw Bar/ Resto, Mod Cup Cafe, Pizza Vita,  Cliffs Resto, Congress Station Cafe, Delce de Leche Bakery, Choc-O-Pain Bakery *Nearby grocery is across the apartment *Nearby mall which is 10-min commute: Newport Center Mall by Simons (Macys, Kohls, luxury brands,  AMC Theater, etc)</t>
  </si>
  <si>
    <t>Accessible to public transport with short and easy commute to Manhattan! One private driveway spot will be provided if needed.</t>
  </si>
  <si>
    <t>Check-in instructions will be sent to guests 2 days before arrival</t>
  </si>
  <si>
    <t>- No noise after 10pm - No events/ parties nor video shoots - No illegal activities allowed</t>
  </si>
  <si>
    <t>https://a0.muscache.com/im/pictures/c3e4e182-d2e4-4c33-b871-7e8aeb47aba5.jpg?aki_policy=large</t>
  </si>
  <si>
    <t>https://www.airbnb.com/users/show/107655789</t>
  </si>
  <si>
    <t>https://a0.muscache.com/im/pictures/user/569dd057-9042-431d-a05b-1273ec57e155.jpg?aki_policy=profile_small</t>
  </si>
  <si>
    <t>https://a0.muscache.com/im/pictures/user/569dd057-9042-431d-a05b-1273ec57e155.jpg?aki_policy=profile_x_medium</t>
  </si>
  <si>
    <t>{TV,Wifi,"Air conditioning",Kitchen,"Free parking on premises","Free street parking","Indoor fireplace",Heating,"Smoke detector","Carbon monoxide detector","First aid kit","Fire extinguisher",Essentials,Shampoo,"Lock on bedroom door",Hangers,"Hair dryer",Iron,"Laptop friendly workspace","Self check-in",Lockbox,"Private entrance",Microwave,"Coffee maker",Refrigerator,Dishwasher,"Dishes and silverware","Cooking basics",Oven,Stove,"BBQ grill","Patio or balcony","Garden or backyard"}</t>
  </si>
  <si>
    <t>https://www.airbnb.com/rooms/34273655</t>
  </si>
  <si>
    <t>Charming 4Bedrooms/2Bath 15 Mins To Time-Square</t>
  </si>
  <si>
    <t>This sun-filled 4 bedrooms 2 bathrooms unit features open kitchen with stainless steel appliances, granite countertops and abundant cabinet space. Large living space with dining table and a balcony. Central A/C, washer/dryer, and hardwood floors throughout.  Master bedroom features  an en-suite bath complete with Jacuzzi tub. Conveniently located in the heart of Jersey City Heights, you will find easy access to shopping, dining, nightlife and all NYC transportation.</t>
  </si>
  <si>
    <t>Four magnificent bedrooms; A master bedroom with two Queen-sized beds and a full bathroom, a second bedroom furnished with Queen-sized bed third and fourth bedrooms with 1 Queen  Sized  Bed each. ‚Ä¢ 1 Queen sized bed ‚Ä¢ 2 Queen sized bed ‚Ä¢ 1 Queen sized bed ‚Ä¢ 1 Queen sized bed The luxurious living room is an open space panned with a dining room and kitchen, creating a brilliant space for evening entertaining. Snuggle up on the comfortable Sofa-bed couch while cozying up in this spacious living room. A large Modern kitchen (fully equipped with all brand new stainless steel appliances) adjoins a fabulous dining area, and  new washer and dryer complete with yet another. After dinner, you can gather around a beautiful backyard. A sparkling Two full sized bathroom  completes the interior. The natural wonder of the  backyard cozying up by the spacious in the living room, it‚Äôs a real home from home that will make your trip an unforgettable one.</t>
  </si>
  <si>
    <t>This sun-filled 4 bedrooms 2 bathrooms unit features open kitchen with stainless steel appliances, granite countertops and abundant cabinet space. Large living space with dining table and a balcony. Central A/C, washer/dryer, and hardwood floors throughout.  Master bedroom features  an en-suite bath complete with Jacuzzi tub. Conveniently located in the heart of Jersey City Heights, you will find easy access to shopping, dining, nightlife and all NYC transportation. Four magnificent bedrooms; A master bedroom with two Queen-sized beds and a full bathroom, a second bedroom furnished with Queen-sized bed third and fourth bedrooms with 1 Queen  Sized  Bed each. ‚Ä¢ 1 Queen sized bed ‚Ä¢ 2 Queen sized bed ‚Ä¢ 1 Queen sized bed ‚Ä¢ 1 Queen sized bed The luxurious living room is an open space panned with a dining room and kitchen, creating a brilliant space for evening entertaining. Snuggle up on the comfortable Sofa-bed couch while cozying up in this spacious living room. A large Modern kitchen (fu</t>
  </si>
  <si>
    <t>As property values soar across the five boroughs of New York City, many are setting their sights at what has been recently named ‚ÄúNew York City's Best Neighborhood‚Äù by Curbed magazine, Jersey City. While the Wall Street crowd has long been attracted to the promise of cheaper rents and a speedy ride into the city, Jersey City has shaken off previous misconceptions to become the premier place to live and play for people of all backgrounds and walks of life. One of the most ethnically diverse cities in the world, Jersey City has developed a globally cosmopolitan ambience of its own that surpasses New York City's top 'nabes.' This neighborhood guide provides the secrets to help you get around easily, sniff out locals‚Äô favorite hangouts and get a taste of Jersey City‚Äôs exemplary dining.</t>
  </si>
  <si>
    <t>Our listing is 100% legal so no last minute cancellations. If you are driving you can use this link to view the closest garage and prices in the area.  (Website hidden by Airbnb)  If you have any other questions please don‚Äôt hesitate to contact me.</t>
  </si>
  <si>
    <t>It only takes you $3.50 and 17 - 25 minutes to be directly in Times Square by a bus in most time except weekday rush hours. The Bus Stop is right at the corner of our street. You can take NJ Transit Bus 119, 123 or Local Jitney Buses. Once you are at the 42 st in Manhattan, You can take subway to all the other tourist destination. Another way to go to downtown Manhattan, your can take light rail to Hoboken path station, Then transfer "PATH" to WTC or Penny station at 39th st. If you have a few people, Uber is also a good choice, which is only $25~30 when it is not rush hours. ( taxi and uber will charge the extra tunnel fee)</t>
  </si>
  <si>
    <t>My entire apartment and backyard.</t>
  </si>
  <si>
    <t>Please feel free to write me as often as needed.</t>
  </si>
  <si>
    <t>https://a0.muscache.com/im/pictures/0428308a-9b9b-411b-93bc-9202f7f20376.jpg?aki_policy=large</t>
  </si>
  <si>
    <t>{TV,"Cable TV",Wifi,"Air conditioning",Kitchen,Heating,Washer,Dryer,"Smoke detector","Carbon monoxide detector",Essentials,Shampoo,Hangers,"Hair dryer",Iron,"Laptop friendly workspace","Self check-in","Smart lock","Private living room",Crib,"Hot water","Bed linens","Extra pillows and blankets","Ethernet connection","Pocket wifi",Microwave,"Coffee maker",Refrigerator,Dishwasher,"Dishes and silverware","Cooking basics",Oven,Stove,"Long term stays allowed"}</t>
  </si>
  <si>
    <t>https://www.airbnb.com/rooms/34279325</t>
  </si>
  <si>
    <t>Bright Sunny 3 BR/1 Bath House with Parking</t>
  </si>
  <si>
    <t>Very clean, modern, tastefully decorated, and Spacious 3br/1bath house with free parking for one car on a quiet street, in house Laundry, can host families with children, students, couples, and business travelers. Easy commute to and from Manhattan by Community Lines Jitneys. Bus stops, car rentals, restaurants, supermarkets, coffee shops, banks, pharmacies, bowing alley, and a park are near by. American Dream Mall is 10 minutes away.</t>
  </si>
  <si>
    <t>PARKING: The apartment has a free parking on premises for one car. Please check with us  if your vehicle is bigger than a minivan.  It is a  huge benefit as street parking is limited in Jersey City and has a 4 hour restriction Monday through Saturday. LIVING ROOM You will be able to relax after a tiring day of vacationing on the sofa and catch up on the day≈õ events on the LED television. KITCHEN The kitchen is equipped with  gas range, dish washer,  refrigerator, microwave oven, toaster, electric kettle, and coffee machine. Coffee powder, Tea, sugar, and creamer will be supplied. Dining area is within Kitchen and is handy for a quick meal. BEDROOM1 Queen bed and also has large closets and mirror. BEDROOM2 Queen Bed, mirror BEDROOM3 Two twin beds, mirror. Common Bathroom. Entire house is heated via radiator/baseboard heating and bedrooms have window air conditioners.</t>
  </si>
  <si>
    <t xml:space="preserve">Very clean, modern, tastefully decorated, and Spacious 3br/1bath house with free parking for one car on a quiet street, in house Laundry, can host families with children, students, couples, and business travelers. Easy commute to and from Manhattan by Community Lines Jitneys. Bus stops, car rentals, restaurants, supermarkets, coffee shops, banks, pharmacies, bowing alley, and a park are near by. American Dream Mall is 10 minutes away. PARKING: The apartment has a free parking on premises for one car. Please check with us  if your vehicle is bigger than a minivan.  It is a  huge benefit as street parking is limited in Jersey City and has a 4 hour restriction Monday through Saturday. LIVING ROOM You will be able to relax after a tiring day of vacationing on the sofa and catch up on the day≈õ events on the LED television. KITCHEN The kitchen is equipped with  gas range, dish washer,  refrigerator, microwave oven, toaster, electric kettle, and coffee machine. Coffee powder, Tea, sugar, and </t>
  </si>
  <si>
    <t>The house is situated on the western slope section of the Jersey City Heights district. The main benefit to tourists is the easy accessibility to the Big Apple. Washington park is few blocks away where there are few basketball, volleyball, and tennis courts. During the summer evenings you can catch up on free movies at the park along with some popcorn. Times Square is under 25 minutes by bus, Hoboken is under 2 miles, Liberty State Park is under 5 miles, Journal Square is under 2 miles.</t>
  </si>
  <si>
    <t>One of the bedrooms has two doors-  1 door - opening into the living room and 2nd door - opening into the hallway.</t>
  </si>
  <si>
    <t>There are frequent buses to NY City from a bus stop at the corner of Leonard St and JFKennedy Blvd in front of Dominos Pizza. The Community Lines mini buses run every 2-5 minutes from 5 am till midnight. For returning to house you will be able to board the buses at gate 51 in Port Authority Bus Terminal. To go to the Journal Square Transportation center where you will be able to board the PATH trains by taking the minibuses from the bus stop opp to Provident Bank.</t>
  </si>
  <si>
    <t>The guest accommodation is limited to the 2nd floor of the house. No access is permitted to the other parts of the building including basements, attic, and other floors. Please do not try to open the two closed doors (identified by the beaded curtains on them)in the living room.</t>
  </si>
  <si>
    <t>I live 5 minutes away and give the guests complete privacy. Should there be any need to contact, I am a phone call away.</t>
  </si>
  <si>
    <t>- 1. Early Checkin before 4 pm not possible. The checkout time is 11 am and is strictly enforced to help facilitate the housekeeping for the next guests. No exceptions allowed. - 2. Only Registered Guests are allowed to stay at the house.Please do not bring more guests than available on the reservation. - 3. Quiet Time between 10 pm and 7 am. There is another tenant in the building downstairs and keep the sound levels to the minimum in the house and specially in the living room. No loud music or other events permitted. - 4. Please do not wear shoes in the house as it will tend to damage the brand new bamboo flooring and may cause the floor tiles to break. Please do not move any furniture as it may damage them and walls may be damaged leading to forfeit of your security deposit. - 5. No Smoking allowed anywhere on the property. - 6. Not suitable for pets or other animals. - 7.High speed wireless is provided as a convenience and is not integral to the rental (Website hidden by Airbnb) re</t>
  </si>
  <si>
    <t>https://a0.muscache.com/im/pictures/905a3451-63aa-4e15-9d4a-3ed196255047.jpg?aki_policy=large</t>
  </si>
  <si>
    <t>https://www.airbnb.com/users/show/258802622</t>
  </si>
  <si>
    <t>Gomathi</t>
  </si>
  <si>
    <t>Wife, mom, teacher, intelligent shopper</t>
  </si>
  <si>
    <t>https://a0.muscache.com/im/pictures/user/5768837f-7ffa-4e50-be37-046e8aa4466e.jpg?aki_policy=profile_small</t>
  </si>
  <si>
    <t>https://a0.muscache.com/im/pictures/user/5768837f-7ffa-4e50-be37-046e8aa4466e.jpg?aki_policy=profile_x_medium</t>
  </si>
  <si>
    <t>['email', 'phone', 'google']</t>
  </si>
  <si>
    <t>{TV,Wifi,"Air conditioning",Kitchen,"Free parking on premises",Heating,Washer,Dryer,"Smoke detector","Carbon monoxide detector",Essentials,Shampoo,Hangers,"Hair dryer",Iron,"Laptop friendly workspace","Self check-in","Smart lock","Pack ‚Äôn Play/travel crib","Hot water","Bed linens",Microwave,"Coffee maker",Refrigerator,Dishwasher,"Dishes and silverware","Cooking basics",Oven,Stove,"Long term stays allowed","Trash can"}</t>
  </si>
  <si>
    <t>https://www.airbnb.com/rooms/34319358</t>
  </si>
  <si>
    <t>Danforth #1 - Extended Stay</t>
  </si>
  <si>
    <t>Ironclad and rustic decor turn this humble newly constructed apartment into a beautiful place for longer stays.  Nearby ÔøÆ Center of Jersey City ÔøÆ 20 Min Drive to Manhattan ÔøÆ 35-40 Min Bus/Train to Manhattan  Airports ÔøÆ 15 Min to Newark Airport ÔøÆ 15 Min to Teterboro Airport ÔøÆ 30 Min to LaGuardia ÔøÆ 50 Min to JFK Amenities ÔøÆ Meticulously Cleaned ÔøÆ Brand New Kitchen ÔøÆ Provided Linens &amp; Towels Listing ÔøÆ 2Br1Ba Private Apartment</t>
  </si>
  <si>
    <t>This charming first-floor apartment is carefully planned to suit travelers needs like yourself. Bright sunlight penetrates the extra large windows in the morning to give you a peaceful wake-up.  Enjoy fresh coffee self-served in the kitchen, as well as good WiFi. These ceilings are 10 feet tall, and each and every room has its own air conditioner (which controls hot/cold/humidity, and many more settings). This apartment is located away from the hustle and bustle, but it's right next to the bus station, which means have 2 quick options of getting around.</t>
  </si>
  <si>
    <t>Ironclad and rustic decor turn this humble newly constructed apartment into a beautiful place for longer stays.  Nearby ÔøÆ Center of Jersey City ÔøÆ 20 Min Drive to Manhattan ÔøÆ 35-40 Min Bus/Train to Manhattan  Airports ÔøÆ 15 Min to Newark Airport ÔøÆ 15 Min to Teterboro Airport ÔøÆ 30 Min to LaGuardia ÔøÆ 50 Min to JFK Amenities ÔøÆ Meticulously Cleaned ÔøÆ Brand New Kitchen ÔøÆ Provided Linens &amp; Towels Listing ÔøÆ 2Br1Ba Private Apartment This charming first-floor apartment is carefully planned to suit travelers needs like yourself. Bright sunlight penetrates the extra large windows in the morning to give you a peaceful wake-up.  Enjoy fresh coffee self-served in the kitchen, as well as good WiFi. These ceilings are 10 feet tall, and each and every room has its own air conditioner (which controls hot/cold/humidity, and many more settings). This apartment is located away from the hustle and bustle, but it's right next to the bus station, which means have 2 quick options of getting around. Guests have a</t>
  </si>
  <si>
    <t>Greenville is certainly a path less traveled. Right now real estate investors are pouring in to snag up every single property. This is definitely an up and coming community! The path train from the house to the rail station is a 20 min stroll down past the nearby family homes and locals. This part of town is definitely borderline suburban if not for how dense the houses are.</t>
  </si>
  <si>
    <t>Please note that you may be required to submit a drivers license to our management company, as well as sign a lease for the days that you will be staying. This will not affect the price of the listing but protects us from squatters and others with ill-intentions.</t>
  </si>
  <si>
    <t>Average traveling times: 27 min to NYC during peak travel times, 20 min to NYC during average travel times. infinitely long to NYC during rush hour. Citi bikes are available with day passes nearby. If you have time, this is the best stress-free way into the city. The town nearby is extremely walkable and public transportation is available to the city.  Unfortunately, we cannot accommodate your private jet or helicopter at this location, but we're confident if you can afford a private jet that you'll find other accommodations.</t>
  </si>
  <si>
    <t>Guests have access to two fully furnished bedrooms, a stocked kitchen, couch and television, and workspace. Additionally, free laundry machines are located in the basement of the building.</t>
  </si>
  <si>
    <t>You get to enjoy your stay without interruption. However, my staff and I are available for any needs you may have.</t>
  </si>
  <si>
    <t>- Quiet hours after 10pm - No smoking of any kind: fee of $300 for smoking - No parties, kickbacks or events without host approval: fee of $75/attendee - No guests outside number listed on AirBnB</t>
  </si>
  <si>
    <t>https://a0.muscache.com/im/pictures/468e7fbc-7260-4e55-809f-d112e2376023.jpg?aki_policy=large</t>
  </si>
  <si>
    <t>https://www.airbnb.com/users/show/258808709</t>
  </si>
  <si>
    <t>Hi! I'm Adam, and I'm an AirBnB Host! I love traveling and getting on the plane to go to a random country. Once before, I threw a dart at a board and went to exactly the place it hit! (it was France, lucky me)_x000D_
_x000D_
If you have any questions about travel, or about my home town of Jersey City, let me know!</t>
  </si>
  <si>
    <t>https://a0.muscache.com/im/pictures/user/3c60c2b7-298c-4ab2-a14d-06b24a9d5297.jpg?aki_policy=profile_small</t>
  </si>
  <si>
    <t>https://a0.muscache.com/im/pictures/user/3c60c2b7-298c-4ab2-a14d-06b24a9d5297.jpg?aki_policy=profile_x_medium</t>
  </si>
  <si>
    <t>{TV,Wifi,"Air conditioning",Kitchen,"Paid parking off premises",Heating,Washer,Dryer,"Smoke detector","Carbon monoxide detector","First aid kit","Fire extinguisher",Essentials,Shampoo,"Lock on bedroom door",Hangers,"Hair dryer",Iron,"Laptop friendly workspace","Self check-in",Lockbox,Bathtub,"Room-darkening shades",Microwave,"Coffee maker",Refrigerator,Dishwasher,"Dishes and silverware","Cooking basics",Oven,Stove,"Luggage dropoff allowed","Long term stays allowed","Cleaning before checkout"}</t>
  </si>
  <si>
    <t>https://www.airbnb.com/rooms/34336731</t>
  </si>
  <si>
    <t>Beautiful 2 bed apart across from Manhattan</t>
  </si>
  <si>
    <t>1452ft  - Beautiful 2 bedrooms apt. Across from Manhattan (Jersey City historical district) Summer Sublet from August 1st to August 30 2 bedroom with 2 full bathrooms. 4 adults OR 2 adults/2 kids. Newly renovated, clean, full of lights, with walk-in closet, washer and dryer, full kitchen, hardwood floors.Next to Grove Street Station in Jersey City historical district, Path train to Manhattan WTC or 33 rd Street. Plenty of bars, shops, restaurants, next to Liberty State Park. Bikes.</t>
  </si>
  <si>
    <t>It is a newly renovated apartment. clean and quiet, 5 minutes by subway (path) to Manhattan, or by boat. In the historical district of Jersey City. Our space is made for couples or friends visiting the city or family of 4. There are kids's toys and bikes. We actually have 3 bedrooms. you may chose 2 bedrooms (Queen bed/bunk bed or Queen bed/Queen bed)</t>
  </si>
  <si>
    <t>1452ft  - Beautiful 2 bedrooms apt. Across from Manhattan (Jersey City historical district) Summer Sublet from August 1st to August 30 2 bedroom with 2 full bathrooms. 4 adults OR 2 adults/2 kids. Newly renovated, clean, full of lights, with walk-in closet, washer and dryer, full kitchen, hardwood floors.Next to Grove Street Station in Jersey City historical district, Path train to Manhattan WTC or 33 rd Street. Plenty of bars, shops, restaurants, next to Liberty State Park. Bikes. It is a newly renovated apartment. clean and quiet, 5 minutes by subway (path) to Manhattan, or by boat. In the historical district of Jersey City. Our space is made for couples or friends visiting the city or family of 4. There are kids's toys and bikes. We actually have 3 bedrooms. you may chose 2 bedrooms (Queen bed/bunk bed or Queen bed/Queen bed) We will be in France for the month of August. You are NEXT to the beautiful, manhattan facing Liberty State park and Van Vorst park. You can visit the statue o</t>
  </si>
  <si>
    <t>You are NEXT to the beautiful, manhattan facing Liberty State park and Van Vorst park. You can visit the statue of Liberty and Ellis Island. Jersey City night life is vibrant with bars, restaurants, Eagle hall music concerts, street festivals etc... You can go to Manhattan using Path subway (Grove Street Station) 2 stops to World Trade Center or the 33rd street line in Manhattan. You are at the heart of the historical district, with beautiful brownstones and parks.</t>
  </si>
  <si>
    <t>Grove street Path train to World Trade Center or 33 rd street Manhattan. or by boat from Paulus Hook harbor to Manhattan. Bike path around jersey City shore and Manhattan.</t>
  </si>
  <si>
    <t>We will be in France for the month of August.</t>
  </si>
  <si>
    <t>https://a0.muscache.com/im/pictures/b4a77a68-154d-4673-a86d-f1c2944883f5.jpg?aki_policy=large</t>
  </si>
  <si>
    <t>https://www.airbnb.com/users/show/6776724</t>
  </si>
  <si>
    <t>Marion</t>
  </si>
  <si>
    <t>Marion Schoevaert is a theater director working in New York. Bae Sang Pil is a lamp designer for Chimera Watts.  They live in Jersey City with their three kids: Jiwoo, Soolim and June.</t>
  </si>
  <si>
    <t>https://a0.muscache.com/im/pictures/user/30261398-5882-4f9f-9222-227a127c5fc6.jpg?aki_policy=profile_small</t>
  </si>
  <si>
    <t>https://a0.muscache.com/im/pictures/user/30261398-5882-4f9f-9222-227a127c5fc6.jpg?aki_policy=profile_x_medium</t>
  </si>
  <si>
    <t>{Wifi,"Air conditioning",Kitchen,"Smoking allowed",Heating,Washer,Dryer,"Smoke detector","Carbon monoxide detector","First aid kit","Fire extinguisher",Essentials,Shampoo,"Lock on bedroom door",Hangers,"Hair dryer","Laptop friendly workspace","Private entrance","Host greets you"}</t>
  </si>
  <si>
    <t>https://www.airbnb.com/rooms/34343393</t>
  </si>
  <si>
    <t>Jersey City Apartment - 10 minutes to NYC</t>
  </si>
  <si>
    <t>1) Great location. 1 min walk to Path Station. 7 mins to New York Financial District (World Trade Center) by Path. 20 mins to Manhattan Midtown (33rd street) by Path 2) Apartment building with elevator and gym 3) Great restaurants nearby</t>
  </si>
  <si>
    <t>https://a0.muscache.com/im/pictures/fb16f735-9368-44a6-95e8-9a8f7bec5dee.jpg?aki_policy=large</t>
  </si>
  <si>
    <t>https://www.airbnb.com/users/show/119058309</t>
  </si>
  <si>
    <t>Fangzhong</t>
  </si>
  <si>
    <t>https://a0.muscache.com/im/pictures/user/02176f04-9d43-4462-a6c5-d9d71be7617e.jpg?aki_policy=profile_small</t>
  </si>
  <si>
    <t>https://a0.muscache.com/im/pictures/user/02176f04-9d43-4462-a6c5-d9d71be7617e.jpg?aki_policy=profile_x_medium</t>
  </si>
  <si>
    <t>{Wifi,"Air conditioning",Kitchen,Gym,Elevator,Heating,Washer,Dryer,"Smoke detector","Carbon monoxide detector","First aid kit","Fire extinguisher",Hangers,"Hair dryer","Laptop friendly workspace"}</t>
  </si>
  <si>
    <t>https://www.airbnb.com/rooms/34344266</t>
  </si>
  <si>
    <t>„ÄêÂ∏ùÂõΩÂ§ßÂé¶Ê≤≥ÊôØ„ÄêË∑ùÁ¶ªÊõºÂìàÈ°ø15ÂàÜÈíü„ÄêÂ∏¶ÈîÅÊ¨°Âçß„ÄëÊ•º‰∏ãËøõÂè£Ë∂ÖÂ∏Ç„ÄëÂ§ßÊ•ºÂ∏¶ÂÅ•Ë∫´Êàø„Äë</t>
  </si>
  <si>
    <t>È¢ÑÂÆöÂâçËØ∑ÂÖàÂèëÊ∂àÊÅØÊ≤üÈÄö,Ë∞¢Ë∞¢  Newport Ê¨°Âçß (Phone number hidden by Airbnb) Êó•ÂèØÁßü,7Êúà27Êó•‰ª•ÂêéÂèØÁª≠Áßü ‰ªÖÈôêÂ•≥Áîü Êàø‰∏ªÂõûÂõΩ,ÊâÄ‰ª•ÊàøÈó¥Èöè‰Ω†ÊÄé‰πàÈÄ†Âêß,ÊÉ≥Êí§Êµ∑Êä•Âïä,ÊÉ≥Êç¢ÂÆ∂ÂÖ∑Â∏ÉÂ±ÄÂïäÈÉΩÂèØ‰ª•!! ÂèØËßÜÈ¢ëLiveÁúãÊàøÁúãÂ§ßÊ•º ÂåÖÊ∞¥Ê∞îwifi,Â§èÂ§©ÁîµË¥πÂè¶ÁÆó Ê¨°Âçß,ÊàøÈó¥ÂèØ‰ª•ÂèçÈîÅ ÂÆ∂ÂÖ∑ÂÖ®Êñ∞,Ê≤°Êúâ‰∫åÊâã,Êàø‰∏ªÂõûÂõΩ,ÊâìÁÆóÊúÄÂêéÁõ¥Êé•ÊâîÂÆ∂ÂÖ∑,ÊÉ≥Ë¶Å‰Ω†ÂèØ‰ª•Áõ¥Êé•Â∏¶Ëµ∞ Â∫äÊòØfull size, 12ÂØ∏È´òËÆ∞ÂøÜÊ£âÂ∫äÂû´ Èù†Ê≤≥‰∏çÈù†Ë°ó,ÂæàÂÆâÈùô,ÈááÂÖâÂÖÖË∂≥,Ê≤≥ÊôØÂ¶ÇÂõæ ÊàøÂûã2b2b, ÂÆ¢ÂéÖÊúâÂÆåÁæéÈöîÊñ≠,Áõ¥Êé•Âä†‰∫Ü‰∏ÄÈù¢Â¢ô,ÊâÄ‰ª•‰∏ç‰ºö‰∏éÂÆ¢ÂéÖÂÆ§Âèã‰∫íÁõ∏ÂΩ±Âìç Ëá™Â∏¶Ê¥óË°£Êú∫ÔΩ§ÁÉòÂπ≤Êú∫ÔΩ§ÂæÆÊ≥¢ÁÇâÔΩ§ÁÉ§ÁÆ±ÔΩ§Ê¶®Ê±ÅÊú∫ÔΩ§ÁîµÈ•≠ÈîÖÔΩ§ÈîÖÁ¢óÁì¢ÁõÜ Â§ßÊ•ºÊúâdoorman, gym , lounge, Âä†ÊàëÂèë‰Ω†gymËßÜÈ¢ë ÂÆòÁΩë: (Website hidden by Airbnb) Êàë‰ª¨ËøôÊ†ãÊ•ºÂè´aquablu Ê≠•Ë°åË∑ùÁ¶ª:pathÁ´ô7ÂàÜÈíü,Ê•º‰∏ãËøõÂè£Ë∂ÖÂ∏Ç1ÂàÜÈíü,shoppin (Hidden by Airbnb) (ÈÄõÂêÉÁîµÂΩ±)10ÂàÜÈíü</t>
  </si>
  <si>
    <t>https://a0.muscache.com/im/pictures/7f540c8d-1533-4de7-91d9-bc6cb54ac91c.jpg?aki_policy=large</t>
  </si>
  <si>
    <t>https://www.airbnb.com/users/show/120711685</t>
  </si>
  <si>
    <t>MO</t>
  </si>
  <si>
    <t>https://a0.muscache.com/im/pictures/user/1e364a7a-e34b-4289-98d3-87c588431c27.jpg?aki_policy=profile_small</t>
  </si>
  <si>
    <t>https://a0.muscache.com/im/pictures/user/1e364a7a-e34b-4289-98d3-87c588431c27.jpg?aki_policy=profile_x_medium</t>
  </si>
  <si>
    <t>{Wifi,"Air conditioning",Kitchen,"Pets allowed",Gym,Elevator,Heating,Washer,Dryer,"Smoke detector","Carbon monoxide detector",Essentials,Shampoo,"Lock on bedroom door",Hangers,"Hair dryer","Laptop friendly workspace","Private entrance"}</t>
  </si>
  <si>
    <t>https://www.airbnb.com/rooms/34404841</t>
  </si>
  <si>
    <t>‚ö°Two blocks to NYC bus‚ö°Parking | Wifi | Netflix ||</t>
  </si>
  <si>
    <t>If you're looking for a lovely and spacious place to stay, this one is the right choice for you. With its ‚úîcomfortable queen and twin beds, ‚úîfree parking for 1 car, ‚úîhigh-speed internet, ‚úî50' TVs with Netflix, ‚úîJacuzzi at master bedroom, ‚úîwasher and dryer inside the unit. It stays at a quiet street in Jersey Heights area. A 15~30 minutes $3.50 bus ride will take you to the heart of the NY city: Time Square! Uber is a good choice too, for smaller groups.</t>
  </si>
  <si>
    <t>There are 3 spacious bedrooms: ‚Ä¢ Master bedroom with queen sized bed, desk with printer, closet and a private bathroom with jacuzzi ‚Ä¢ Second room with queen sized bed and closet ‚Ä¢ Third room with two twin sized beds and closet The living room has couch space for everybody, a 50' Roku TV with Netflix available, open space panned with dining room and kitchen, to get all the people together. A complete office space with desk and printer for our businessmen and women. A large kitchen (fully equipped with all brand new stainless steel appliances) to prepare all the kind of meals you want to! The house has 2 full bathrooms, one is at the master bedroom and the second one is in the hall.</t>
  </si>
  <si>
    <t>If you're looking for a lovely and spacious place to stay, this one is the right choice for you. With its ‚úîcomfortable queen and twin beds, ‚úîfree parking for 1 car, ‚úîhigh-speed internet, ‚úî50' TVs with Netflix, ‚úîJacuzzi at master bedroom, ‚úîwasher and dryer inside the unit. It stays at a quiet street in Jersey Heights area. A 15~30 minutes $3.50 bus ride will take you to the heart of the NY city: Time Square! Uber is a good choice too, for smaller groups. There are 3 spacious bedrooms: ‚Ä¢ Master bedroom with queen sized bed, desk with printer, closet and a private bathroom with jacuzzi ‚Ä¢ Second room with queen sized bed and closet ‚Ä¢ Third room with two twin sized beds and closet The living room has couch space for everybody, a 50' Roku TV with Netflix available, open space panned with dining room and kitchen, to get all the people together. A complete office space with desk and printer for our businessmen and women. A large kitchen (fully equipped with all brand new stainless steel applia</t>
  </si>
  <si>
    <t>It's like going on vacation because of the house facilities.</t>
  </si>
  <si>
    <t>I can be reached by Airbnb message, text or phone.</t>
  </si>
  <si>
    <t>IT'S STRICTLY FORBIDDEN: - Smoking in the apartment or inside the building - Pets of any kind and size - PARTIES - USE OF ILLEGAL DRUGS OR OTHER ILLEGAL ACT. Breaking of any one of these rules will result in a $ 300 fine in addition to the costs of the eventually broken items. In case of illegal drug use the police will be notified with evidence of the delinquent act. We have smoke, CO2, noise and other detectors, turning off or obstructing the normal operation of these detectors is illegal, can be detected by our smart sensors and will also result in a $ 300 fine. - Please respect night times, talk low in the hallways and common areas - We have a $100 penalty for the loss of each key, which is made available to the guest during their stay - If any of the house or building rules are broken, you can be asked to leave the apartment without refund. - Please keep the noise down. - Enjoy!</t>
  </si>
  <si>
    <t>https://a0.muscache.com/im/pictures/67244202-9b74-4bd4-945a-e96e1759cf41.jpg?aki_policy=large</t>
  </si>
  <si>
    <t>{TV,Wifi,"Air conditioning",Kitchen,"Free street parking",Heating,Washer,Dryer,"Smoke detector","Carbon monoxide detector","First aid kit","Fire extinguisher",Essentials,Shampoo,"Lock on bedroom door",Hangers,"Hair dryer",Iron,"Laptop friendly workspace","Self check-in","Smart lock","Private entrance","Hot water",Microwave,"Coffee maker",Refrigerator,Dishwasher,"Dishes and silverware","Cooking basics",Oven,Stove}</t>
  </si>
  <si>
    <t>https://www.airbnb.com/rooms/34418294</t>
  </si>
  <si>
    <t>Times Square NYC 15 Min LUX CONDO Organic Smart 8!</t>
  </si>
  <si>
    <t>15 Minutes to NYC and Hoboken  Beautiful luxury condominium with 2 Beds and 2 Baths, patio, and lots of extras.  You will have private access to the entire unit for your stay.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t>
  </si>
  <si>
    <t>https://a0.muscache.com/im/pictures/8baee888-c01a-443e-a8aa-4d769885a1b5.jpg?aki_policy=large</t>
  </si>
  <si>
    <t>https://www.airbnb.com/users/show/259630463</t>
  </si>
  <si>
    <t>C</t>
  </si>
  <si>
    <t>https://a0.muscache.com/im/pictures/user/eebeaf45-9112-4da2-89bb-f3e7c1ed1424.jpg?aki_policy=profile_small</t>
  </si>
  <si>
    <t>https://a0.muscache.com/im/pictures/user/eebeaf45-9112-4da2-89bb-f3e7c1ed1424.jpg?aki_policy=profile_x_medium</t>
  </si>
  <si>
    <t>{TV,Wifi,"Air conditioning",Kitchen,"Paid parking off premises","Pets allowed",Breakfast,"Hot tub",Heating,Washer,Dryer,"Smoke detector","Carbon monoxide detector","First aid kit","Fire extinguisher",Essentials,Shampoo,"Lock on bedroom door",Hangers,"Hair dryer",Iron,"Laptop friendly workspace","Self check-in",Lockbox,"Private entrance"}</t>
  </si>
  <si>
    <t>https://www.airbnb.com/rooms/34419866</t>
  </si>
  <si>
    <t>15 Min Times Square NYC LUX CONDO Organic Smart 4</t>
  </si>
  <si>
    <t>15 Minutes to NYC and Hoboken  Beautiful luxury condominium with Private Master Suite, amentities patio, backyard, lots of extras.  You will have private access to the your room and share common areas. SmartHome upgrades - relax at home and speaking directly to your TVs. Organic, allergy-free and non-toxic upgrades throughout the home, including all linens, washings,  &amp; soaps. All cleaning services are 100% organic and non-toxic - every single linen is clean and fresh for every single stay.</t>
  </si>
  <si>
    <t>This luxury condominium was once the highest price per square foot in the history of Jersey City Heights. Your Private Master Suite with Queen Bed and a Super Special Queen Luxury Air Mattress upon request with private full bathroom with jacuzzi tub and lots of extras.  You will have private access to your room and shared access to the rest of the house with at most 2 other rooms.   Highlights: - Full 4 Zone Audio System - Even Patio  - Gigabit Ethernet for Super Fast Internet Speeds and Unlimited Streaming -  Big-Screen 4K TVs  55"     - All Voice-Controlled with Amazon FireTV Cube for each TV     - Dozens of pre-installed and authenticated entertainment apps     - Included 100+ HD Channels and Netflix, Hulu, Amazon Prime Disney+ and more...      - Jacuzzi in Private Master Suite  - Full Color Duplex Video Intercom  - Backyard Patio with speakers  - Fully Equipped Kitchen  - Dishwasher  - Architecture Series Upgraded Appliances  - W/D in unit  - Hardwood Floors Throughout  - Central H</t>
  </si>
  <si>
    <t>15 Minutes to NYC and Hoboken  Beautiful luxury condominium with Private Master Suite, amentities patio, backyard, lots of extras.  You will have private access to the your room and share common areas. SmartHome upgrades - relax at home and speaking directly to your TVs. Organic, allergy-free and non-toxic upgrades throughout the home, including all linens, washings,  &amp; soaps. All cleaning services are 100% organic and non-toxic - every single linen is clean and fresh for every single stay. This luxury condominium was once the highest price per square foot in the history of Jersey City Heights. Your Private Master Suite with Queen Bed and a Super Special Queen Luxury Air Mattress upon request with private full bathroom with jacuzzi tub and lots of extras.  You will have private access to your room and shared access to the rest of the house with at most 2 other rooms.   Highlights: - Full 4 Zone Audio System - Even Patio  - Gigabit Ethernet for Super Fast Internet Speeds and Unlimited S</t>
  </si>
  <si>
    <t>Street parking will no longer be available starting in September 2018, due to the rapidly increasing popularity of Jersey City Heights.   We have one of the rare locations with private parking on the next street over. $20/day weekday $30/day weekend (Fri,Sat,Sun) Please let us know if you would you like the private parking.</t>
  </si>
  <si>
    <t>Guests will have private access to the Master Suite and Bathroom throughout their entire stay as well as shared access to all the other amentities.</t>
  </si>
  <si>
    <t>https://a0.muscache.com/im/pictures/d5ef7139-b8e0-4133-87ca-f76ac48ca4d8.jpg?aki_policy=large</t>
  </si>
  <si>
    <t>https://www.airbnb.com/users/show/259830602</t>
  </si>
  <si>
    <t>B</t>
  </si>
  <si>
    <t>https://a0.muscache.com/im/pictures/user/adc59813-4ae1-4418-a364-952f9c284835.jpg?aki_policy=profile_small</t>
  </si>
  <si>
    <t>https://a0.muscache.com/im/pictures/user/adc59813-4ae1-4418-a364-952f9c284835.jpg?aki_policy=profile_x_medium</t>
  </si>
  <si>
    <t>{TV,"Cable TV",Wifi,"Air conditioning",Kitchen,"Paid parking off premises",Breakfast,"Hot tub",Heating,Washer,Dryer,"Smoke detector","Carbon monoxide detector","First aid kit","Fire extinguisher",Essentials,Shampoo,"Lock on bedroom door",Hangers,"Hair dryer",Iron,"Laptop friendly workspace","Self check-in","Smart lock","Private living room","Private entrance",Bathtub,"Children‚Äôs books and toys","Babysitter recommendations","Pack ‚Äôn Play/travel crib","Room-darkening shades","Hot water","Bed linens","Extra pillows and blankets",Microwave,"Coffee maker",Refrigerator,Dishwasher,"Dishes and silverware","Cooking basics",Oven,Stove,"Single level home","BBQ grill","Patio or balcony","Garden or backyard","Luggage dropoff allowed","Long term stays allowed"}</t>
  </si>
  <si>
    <t>https://www.airbnb.com/rooms/34419944</t>
  </si>
  <si>
    <t>15 Min Times Square NYC LUX KING Organic Smart+ 6</t>
  </si>
  <si>
    <t>15 Minutes to NYC and Hoboken  Beautiful luxury condominium with amazing Luxury King Size Triple Bunk Bed!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t>
  </si>
  <si>
    <t>15 Minutes to NYC and Hoboken  Beautiful luxury condominium with amazing Luxury King Size Triple Bunk Bed!    Great for 2 on one level, one and two on each level and all the combinations - super versatile, unique and fun! You will have private access to the room and 1 full bathroom for your entire stay and shared access to another full bathroom and all the other amenities with at most 2 other rooms.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 This luxury condominium was once the highest price per square foot in the history of Jersey City Heights.   Highlights: - Full 4 Zone Audio System - Even Patio  - Gigabit Ethernet for Super Fast Internet Speeds and Unlimited Streaming -  Big-Screen 4K TVs  55"     - All Voice-Controll</t>
  </si>
  <si>
    <t>15 Minutes to NYC and Hoboken  Beautiful luxury condominium with amazing Luxury King Size Triple Bunk Bed!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 15 Minutes to NYC and Hoboken  Beautiful luxury condominium with amazing Luxury King Size Triple Bunk Bed!    Great for 2 on one level, one and two on each level and all the combinations - super versatile, unique and fun! You will have private access to the room and 1 full bathroom for your entire stay and shared access to another full bathroom and all the other amenities with at most 2 other rooms. SmartHome upgrades - have fun while relaxing at home and speaking directly to your TVs. Organic, allergy-free and non-toxic upgrades throughout the home, including all linens,</t>
  </si>
  <si>
    <t>Jersey City Heights is a beautiful, growing artist community right above Hoboken. This luxury condo is located right in the formal Riverview Arts District and has numerous coffee places, cafes, restaurants, juice bars, and dessert places opening regularly. Right at the corner on JFK Blvd, are regular private buses into Port Authority, New York City. These buses take about (Phone number hidden by Airbnb) minutes, come every few minutes, and are about $3 per person. Also right at the corner is NJ Transit Buses which goes to Port Authority for $4.50, but you must have exact change. NJ Transit App can be downloaded for routes and fares as well as CityMapper app. Walk a few blocks down on Congress Street and there is the 9th Street Light Rail Station in Hoboken, you can take the rail to the path or ferry and get to Downtown or Midtown Manhattan. This makes for a possibly nicer trip, plus the benefits of access to the entire Gold Coast of New Jersey (Union City to Liberty State Park) as well</t>
  </si>
  <si>
    <t>You will have private access to the room and 1 full bathroom for your entire stay and shared access to another full bathroom and all the other amenities with at most 2 other rooms.</t>
  </si>
  <si>
    <t>https://a0.muscache.com/im/pictures/8d27df69-a7f2-47d6-8500-295f34501cd8.jpg?aki_policy=large</t>
  </si>
  <si>
    <t>{TV,"Cable TV",Wifi,"Air conditioning",Kitchen,"Paid parking off premises","Pets allowed",Breakfast,"Hot tub",Heating,Washer,Dryer,"Smoke detector","Carbon monoxide detector","First aid kit","Fire extinguisher",Essentials,Shampoo,"Lock on bedroom door",Hangers,"Hair dryer",Iron,"Laptop friendly workspace","Private living room","Private entrance",Bathtub,"Babysitter recommendations","Pack ‚Äôn Play/travel crib","Room-darkening shades","Hot water","Bed linens","Extra pillows and blankets",Microwave,"Coffee maker",Refrigerator,Dishwasher,"Dishes and silverware","Cooking basics",Oven,Stove,"Single level home","BBQ grill","Patio or balcony","Garden or backyard","Luggage dropoff allowed","Long term stays allowed"}</t>
  </si>
  <si>
    <t>https://www.airbnb.com/rooms/34420009</t>
  </si>
  <si>
    <t>LUX CONDO 15 Min Times Square NYC Organic Smart 2!</t>
  </si>
  <si>
    <t>15 Minutes to NYC and Hoboken  Beautiful luxury condominium with Private Room, Queen bed, amentities patio, backyard, lots of extras.  You will have private access to your room and share common areas. SmartHome upgrades - relax at home and speaking directly to your TVs. Organic, allergy-free and non-toxic upgrades throughout the home, including all linens, washings,  &amp; soaps. All cleaning services are 100% organic and non-toxic - every single linen is clean and fresh for every single stay.</t>
  </si>
  <si>
    <t>This luxury condominium was once the highest price per square foot in the history of Jersey City Heights. Your Private Room with Queen Bed and access to 2 full bathrooms withlots of extras.  You will have private access to your room and shared access to the rest of the house with at most 2 other rooms.   Highlights: - Full 4 Zone Audio System - Even Patio  - Gigabit Ethernet for Super Fast Internet Speeds and Unlimited Streaming -  Big-Screen 4K TVs  55"     - All Voice-Controlled with Alexa Amazon FireTV for each TV     - Dozens of pre-installed and authenticated entertainment apps     - Included 100+ HD Channels and Netflix, Hulu, Amazon Prime Disney+ and more...    - Full Color Duplex Video Intercom  - Backyard Patio with speakers  - Fully Equipped Kitchen  - Dishwasher  - Architecture Series Upgraded Appliances  - W/D in unit  - Hardwood Floors Throughout  - Central HVAC  - Desk to Work</t>
  </si>
  <si>
    <t>15 Minutes to NYC and Hoboken  Beautiful luxury condominium with Private Room, Queen bed, amentities patio, backyard, lots of extras.  You will have private access to your room and share common areas. SmartHome upgrades - relax at home and speaking directly to your TVs. Organic, allergy-free and non-toxic upgrades throughout the home, including all linens, washings,  &amp; soaps. All cleaning services are 100% organic and non-toxic - every single linen is clean and fresh for every single stay. This luxury condominium was once the highest price per square foot in the history of Jersey City Heights. Your Private Room with Queen Bed and access to 2 full bathrooms withlots of extras.  You will have private access to your room and shared access to the rest of the house with at most 2 other rooms.   Highlights: - Full 4 Zone Audio System - Even Patio  - Gigabit Ethernet for Super Fast Internet Speeds and Unlimited Streaming -  Big-Screen 4K TVs  55"     - All Voice-Controlled with Alexa Amazon F</t>
  </si>
  <si>
    <t>Guests will have private access to their room throughout their entire stay as well as shared access to all the other amentities.</t>
  </si>
  <si>
    <t>https://a0.muscache.com/im/pictures/dcf3d1ff-2934-4cb8-833d-4421523696ae.jpg?aki_policy=large</t>
  </si>
  <si>
    <t>{TV,"Cable TV",Wifi,"Air conditioning",Kitchen,"Paid parking off premises",Breakfast,Heating,Washer,Dryer,"Smoke detector","Carbon monoxide detector","First aid kit","Fire extinguisher",Essentials,Shampoo,"Lock on bedroom door",Hangers,"Hair dryer",Iron,"Laptop friendly workspace","Private living room","Private entrance",Bathtub,"Children‚Äôs books and toys","Babysitter recommendations","Pack ‚Äôn Play/travel crib","Hot water","Bed linens","Extra pillows and blankets",Microwave,"Coffee maker",Refrigerator,Dishwasher,"Dishes and silverware","Cooking basics",Oven,Stove,"Single level home","BBQ grill","Patio or balcony","Garden or backyard","Luggage dropoff allowed","Long term stays allowed"}</t>
  </si>
  <si>
    <t>https://www.airbnb.com/rooms/34420932</t>
  </si>
  <si>
    <t>HUGE APT WITH FREE PARKING &amp; WORLD TRADE CTR VIEW</t>
  </si>
  <si>
    <t>Modern apartment with private parking, TWO BIG BEDROOMS, living room, dining room, kitchen, bathroom, fireplace, high ceilings &amp; more. Master bedroom has World Trade Center View. The Riverview Park within the block has panoramic NYC views. Accessible to public transport to NYC, walking distance to Hoboken, groceries, restos &amp; shops. 20 min commute to Times Square Manhattan! 10 min commute to American Dream Theme Park &amp; Mall  The closest airport is Newark Liberty Airport then JFK / LaGuardia</t>
  </si>
  <si>
    <t>Modern apartment with private parking, TWO BIG BEDROOMS, living room, dining room, kitchen, bathroom, fireplace, high ceilings &amp; more. Master bedroom has World Trade Center View. The Riverview Park within the block has panoramic NYC views. Accessible to public transport to NYC, walking distance to Hoboken, groceries, restos &amp; shops. 20 min commute to Times Square Manhattan! 10 min commute to American Dream Theme Park &amp; Mall  The closest airport is Newark Liberty Airport then JFK / LaGuardia This modern apartment has private parking, 2 spacious bedrooms, 1 full bathroom, living room with fireplace, dining room, contemporary kitchen and smartlock doors. Entire apt has wood floors and high ceilings and closets. Equipped with high speed wifi internet and smart TV with Netflix. Check-in instructions will be sent to guests 2 days before arrival *Right at the border of Jersey City Heights and Hoboken with plenty of bars and restaurants *Apt is one block away from Riverview Fisk Park. This par</t>
  </si>
  <si>
    <t>*Right at the border of Jersey City Heights and Hoboken with plenty of bars and restaurants *Apt is one block away from Riverview Fisk Park. This park has panoramic views of New York skyline, basketball court and site of summer organic markets, jazz concerts, food bazaar, and movies under the stars *Nearby food choices that are within walking distance: Dark Side of the Moo Burgers, Corto Restaurant, Fox and Crow Bar/ Resto, Cork Screw Bar/ Resto, Mod Cup Cafe, Pizza Vita,  Cliffs Resto, Congress Station Cafe, Delce de Leche Bakery, Choc-O-Pain Bakery *Nearby grocery is across the apartment *Nearby mall which is 10-min commute: Newport Center Mall by Simons (Macys, Kohls, luxury brands,  AMC Theater, etc)</t>
  </si>
  <si>
    <t>https://a0.muscache.com/im/pictures/2998c736-73e1-4792-813f-e547ec6b795a.jpg?aki_policy=large</t>
  </si>
  <si>
    <t>https://www.airbnb.com/rooms/34439962</t>
  </si>
  <si>
    <t>4 BD 2 BA 15 Min NYC Sleeps 14 Smart King Organic+</t>
  </si>
  <si>
    <t>15 Min to NYC and Hoboken Beautiful 4 BD 2 BA, patio, and lots of extras.  You will have private access to the entire unit for your stay.   SmartHome upgrades - have fun while relaxing at home and speaking directly to your TVs and microwaves. Organic, allergy-free and non-toxic upgrades throughout the home, including all linens, washings,  &amp; soaps. All cleaning services are 100% organic and non-toxic - every single linen is clean and pressed and fresh for every single stay.</t>
  </si>
  <si>
    <t>Highlights:  - Gigabit Ethernet for Super Fast Internet Speeds and Unlimited Streaming - 5 Big-ScreenTVs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Tubs in Both Bathrooms  - 2 Fully Equipped Kitchen  - W/D in unit  - Hardwood Floors Throughout  - AC and Heat Included  - Beautiful Lighted Ceiling Fans  - Desk to Work</t>
  </si>
  <si>
    <t>15 Min to NYC and Hoboken Beautiful 4 BD 2 BA, patio, and lots of extras.  You will have private access to the entire unit for your stay.   SmartHome upgrades - have fun while relaxing at home and speaking directly to your TVs and microwaves. Organic, allergy-free and non-toxic upgrades throughout the home, including all linens, washings,  &amp; soaps. All cleaning services are 100% organic and non-toxic - every single linen is clean and pressed and fresh for every single stay. Highlights:  - Gigabit Ethernet for Super Fast Internet Speeds and Unlimited Streaming - 5 Big-ScreenTVs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Tubs in Both Bathrooms  - 2 Fully Equipped Kitchen  - W/D in unit  - Hardwood Floors Througho</t>
  </si>
  <si>
    <t>Jersey City Heights is a beautiful, growing artist community right above Hoboken.  This luxury condo is located right in the formal Riverview Arts District and has numerous coffee  places, cafes, restaurants, juice bars, and dessert places opening regularly. Right at the corner on JFK Blvd, are regular private buses into Port Authority, New York City.  These buses take about (Phone number hidden by Airbnb) minutes, come every few minutes, and are about $3 per person. Also right at the corner is NJ Transit Buses which goes to Port Authority for $4.50, but you must have exact change.   NJ Transit App can be downloaded for routes and fares as well as CityMapper app. Walk a few blocks down on Congress Street and there is the 9th Street Light Rail Station in Hoboken, you can take the rail to the path or ferry and get to Downtown or Midtown Manhattan.  This makes for a possibly nicer trip, plus the benefits of access to the entire Gold Coast of New Jersey (Union City to Liberty State Park) a</t>
  </si>
  <si>
    <t>https://a0.muscache.com/im/pictures/a927f48b-f252-4832-863a-bcc4a783a140.jpg?aki_policy=large</t>
  </si>
  <si>
    <t>https://www.airbnb.com/users/show/259979677</t>
  </si>
  <si>
    <t>V</t>
  </si>
  <si>
    <t>https://a0.muscache.com/im/pictures/user/56c41193-a3a2-454d-be52-354903a5743e.jpg?aki_policy=profile_small</t>
  </si>
  <si>
    <t>https://a0.muscache.com/im/pictures/user/56c41193-a3a2-454d-be52-354903a5743e.jpg?aki_policy=profile_x_medium</t>
  </si>
  <si>
    <t>{TV,"Cable TV",Wifi,"Air conditioning",Kitchen,"Pets allowed","Hot tub",Heating,Washer,Dryer,"Smoke detector","Carbon monoxide detector","First aid kit","Fire extinguisher",Essentials,Shampoo,"Lock on bedroom door",Hangers,"Hair dryer",Iron,"Laptop friendly workspace","Private entrance",Bathtub,"Babysitter recommendations","Pack ‚Äôn Play/travel crib","Hot water","Bed linens","Extra pillows and blankets","Ethernet connection",Microwave,"Coffee maker",Refrigerator,"Dishes and silverware","Cooking basics",Oven,Stove,"BBQ grill","Patio or balcony","Garden or backyard","Luggage dropoff allowed","Long term stays allowed","Well-lit path to entrance"}</t>
  </si>
  <si>
    <t>https://www.airbnb.com/rooms/34440650</t>
  </si>
  <si>
    <t>2 BD 1 BA 15 Min NYC Sleeps 10 Smart TV Organic+</t>
  </si>
  <si>
    <t>15 Min to NYC and Hoboken Beautiful 2 BD 1 BA, patio, and lots of extras.  You will have private access to the entire unit for your stay.   SmartHome upgrades - have fun while relaxing at home and speaking directly to your TVs and microwaves. Organic, allergy-free and non-toxic upgrades throughout the home, including all linens, washings,  &amp; soaps. All cleaning services are 100% organic and non-toxic - every single linen is clean and pressed and fresh for every single stay.</t>
  </si>
  <si>
    <t>Highlights:  - Gigabit Ethernet for Super Fast Internet Speeds and Unlimited Streaming - 3 Big-ScreenTVs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 in Bathroom  - Fully Equipped Kitchen  - W/D in unit  - Hardwood Floors Throughout  - AC and Heat Included  - Beautiful Lighted Ceiling Fans  - Desk to Work</t>
  </si>
  <si>
    <t xml:space="preserve">15 Min to NYC and Hoboken Beautiful 2 BD 1 BA, patio, and lots of extras.  You will have private access to the entire unit for your stay.   SmartHome upgrades - have fun while relaxing at home and speaking directly to your TVs and microwaves. Organic, allergy-free and non-toxic upgrades throughout the home, including all linens, washings,  &amp; soaps. All cleaning services are 100% organic and non-toxic - every single linen is clean and pressed and fresh for every single stay. Highlights:  - Gigabit Ethernet for Super Fast Internet Speeds and Unlimited Streaming - 3 Big-ScreenTVs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 in Bathroom  - Fully Equipped Kitchen  - W/D in unit  - Hardwood Floors Throughout  - AC </t>
  </si>
  <si>
    <t>https://a0.muscache.com/im/pictures/1ec4bd0a-9aa1-4ef5-8748-6d61ac22553b.jpg?aki_policy=large</t>
  </si>
  <si>
    <t>{TV,"Cable TV",Wifi,"Air conditioning",Kitchen,"Pets allowed","Hot tub",Heating,Washer,Dryer,"Smoke detector","Carbon monoxide detector","First aid kit","Fire extinguisher",Essentials,Shampoo,"Lock on bedroom door",Hangers,"Hair dryer",Iron,"Laptop friendly workspace","Private entrance",Bathtub,"Babysitter recommendations","Pack ‚Äôn Play/travel crib","Hot water","Bed linens","Extra pillows and blankets","Ethernet connection",Microwave,"Coffee maker",Refrigerator,"Dishes and silverware","Cooking basics",Oven,Stove,"Single level home","BBQ grill","Patio or balcony","Garden or backyard","Luggage dropoff allowed","Long term stays allowed","Well-lit path to entrance"}</t>
  </si>
  <si>
    <t>https://www.airbnb.com/rooms/34440781</t>
  </si>
  <si>
    <t>2 BD 1 BA 15 Min NYC Sleeps 4 - Smart King Organic</t>
  </si>
  <si>
    <t>Highlights:  - Gigabit Ethernet for Super Fast Internet Speeds and Unlimited Streaming - 2 Big-ScreenTVs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 in Bathroom  - Fully Equipped Kitchen  - W/D in unit  - Hardwood Floors  - AC and Heat Included  - Beautiful Lighted Ceiling Fans  - Desk to Work</t>
  </si>
  <si>
    <t>15 Min to NYC and Hoboken Beautiful 2 BD 1 BA, patio, and lots of extras.  You will have private access to the entire unit for your stay.   SmartHome upgrades - have fun while relaxing at home and speaking directly to your TVs and microwaves. Organic, allergy-free and non-toxic upgrades throughout the home, including all linens, washings,  &amp; soaps. All cleaning services are 100% organic and non-toxic - every single linen is clean and pressed and fresh for every single stay. Highlights:  - Gigabit Ethernet for Super Fast Internet Speeds and Unlimited Streaming - 2 Big-ScreenTVs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 in Bathroom  - Fully Equipped Kitchen  - W/D in unit  - Hardwood Floors  - AC and Heat In</t>
  </si>
  <si>
    <t>Guests will have access to the entire unit throughout their entire stay.  Other guests may cross your hallway only to access the backyard, your bedrooms are completely private.</t>
  </si>
  <si>
    <t>https://a0.muscache.com/im/pictures/488d6182-fad1-4edd-8618-7a3edbbb1d52.jpg?aki_policy=large</t>
  </si>
  <si>
    <t>{TV,Wifi,"Air conditioning",Kitchen,"Pets allowed","Hot tub",Heating,Washer,Dryer,"Smoke detector","Carbon monoxide detector","First aid kit","Fire extinguisher",Essentials,Shampoo,"Lock on bedroom door",Hangers,"Hair dryer",Iron,"Laptop friendly workspace","Self check-in","Smart lock","Private entrance",Bathtub,"Babysitter recommendations","Pack ‚Äôn Play/travel crib",Microwave,"Coffee maker",Refrigerator,"Dishes and silverware","Cooking basics",Oven,Stove,"Single level home","BBQ grill","Patio or balcony","Garden or backyard","Luggage dropoff allowed","Long term stays allowed","Well-lit path to entrance"}</t>
  </si>
  <si>
    <t>https://www.airbnb.com/rooms/34440793</t>
  </si>
  <si>
    <t>Priv Mastr Sleep 4-Smart Queen Organic 15 Min NYC</t>
  </si>
  <si>
    <t>Beautiful lux condo 2 BD 1 BA, patio + extras.  You will have private access to your room - only share your living space w potentially 1 other person/couple. SmartHome upgrades - have fun while relaxing at home and speaking directly to your TVs and microwaves. Organic, allergy-free and non-toxic upgrades throughout the home, including all linens, washings,  &amp; soaps. All cleaning services are 100% organic and non-toxic - every single linen is clean and pressed and fresh for every single stay.</t>
  </si>
  <si>
    <t>Highlights:  - Gigabit Ethernet for Super Fast Internet Speeds and Unlimited Streaming - 2 Big-ScreenTVs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 in Bathroom  - Fully Equipped Kitchen  - W/D in unit  - Hardwood Floors Throughout  - AC and Heat Included  - Beautiful Lighted Ceiling Fans  - Desk to Work</t>
  </si>
  <si>
    <t>Beautiful lux condo 2 BD 1 BA, patio + extras.  You will have private access to your room - only share your living space w potentially 1 other person/couple. SmartHome upgrades - have fun while relaxing at home and speaking directly to your TVs and microwaves. Organic, allergy-free and non-toxic upgrades throughout the home, including all linens, washings,  &amp; soaps. All cleaning services are 100% organic and non-toxic - every single linen is clean and pressed and fresh for every single stay. Highlights:  - Gigabit Ethernet for Super Fast Internet Speeds and Unlimited Streaming - 2 Big-ScreenTVs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 in Bathroom  - Fully Equipped Kitchen  - W/D in unit  - Hardwood Floors</t>
  </si>
  <si>
    <t>Beautiful lux condo 2 BD 1 BA, patio + extras.  You will have private access to your room - only share your living space w potentially 1 other person/couple.</t>
  </si>
  <si>
    <t>https://a0.muscache.com/im/pictures/7fb54376-fbb9-4cb8-85af-7061c6fd4003.jpg?aki_policy=large</t>
  </si>
  <si>
    <t>{TV,"Cable TV",Wifi,"Air conditioning",Kitchen,"Pets allowed","Hot tub",Heating,Washer,Dryer,"Smoke detector","Carbon monoxide detector","First aid kit","Fire extinguisher",Essentials,Shampoo,"Lock on bedroom door",Hangers,"Hair dryer",Iron,"Laptop friendly workspace","Self check-in",Keypad,"Private entrance",Bathtub,"Babysitter recommendations","Pack ‚Äôn Play/travel crib","Hot water","Bed linens","Extra pillows and blankets","Ethernet connection",Microwave,"Coffee maker",Refrigerator,"Dishes and silverware","Cooking basics",Oven,Stove,"Single level home","BBQ grill","Patio or balcony","Garden or backyard","Luggage dropoff allowed","Long term stays allowed","Well-lit path to entrance"}</t>
  </si>
  <si>
    <t>https://www.airbnb.com/rooms/34440799</t>
  </si>
  <si>
    <t>15 Min NYC Priv Room Sleeps 4 - SmartHome+ Organic</t>
  </si>
  <si>
    <t>Beautiful room in a 2 BD 1 BA, patio + extras.  You will have private access to your room - only share your living space w potentially 1 other person/couple. SmartHome upgrades - have fun while relaxing at home and speaking directly to your TVs and microwaves. Organic, allergy-free and non-toxic upgrades throughout the home, including all linens, washings,  &amp; soaps. All cleaning services are 100% organic and non-toxic - every single linen is clean and pressed and fresh for every single stay.</t>
  </si>
  <si>
    <t>Beautiful room in a 2 BD 1 BA, patio + extras.  You will have private access to your room - only share your living space w potentially 1 other person/couple. SmartHome upgrades - have fun while relaxing at home and speaking directly to your TVs and microwaves. Organic, allergy-free and non-toxic upgrades throughout the home, including all linens, washings,  &amp; soaps. All cleaning services are 100% organic and non-toxic - every single linen is clean and pressed and fresh for every single stay. Highlights:  - Gigabit Ethernet for Super Fast Internet Speeds and Unlimited Streaming - 2 Big-ScreenTVs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 in Bathroom  - Fully Equipped Kitchen  - W/D in unit  - Hardwood Floors</t>
  </si>
  <si>
    <t>Beautiful room in a 2 BD 1 BA, patio + extras.  You will have private access to your room - only share your living space w potentially 1 other person/couple.</t>
  </si>
  <si>
    <t>https://a0.muscache.com/im/pictures/b79c9927-2bbd-41b6-8647-25776167ec4f.jpg?aki_policy=large</t>
  </si>
  <si>
    <t>{TV,"Cable TV",Wifi,"Air conditioning",Kitchen,"Pets allowed","Hot tub",Heating,Washer,Dryer,"Smoke detector","Carbon monoxide detector","First aid kit","Fire extinguisher",Essentials,Shampoo,"Lock on bedroom door",Hangers,"Hair dryer",Iron,"Laptop friendly workspace","Self check-in",Keypad,"Private entrance",Bathtub,"Babysitter recommendations","Pack ‚Äôn Play/travel crib","Hot water","Bed linens","Extra pillows and blankets","Ethernet connection",Microwave,"Coffee maker",Refrigerator,"Dishes and silverware","Cooking basics",Oven,Stove,"BBQ grill","Patio or balcony","Luggage dropoff allowed","Long term stays allowed","Well-lit path to entrance"}</t>
  </si>
  <si>
    <t>https://www.airbnb.com/rooms/34440807</t>
  </si>
  <si>
    <t>NYC 15 MIN Priv Room Sleep 2 Smart King Organic!</t>
  </si>
  <si>
    <t>Highlights:  - Gigabit Ethernet for Super Fast Internet Speeds and Unlimited Streaming - Big-ScreenTV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 in Bathroom  - Fully Equipped Kitchen  - W/D in unit  - Hardwood Floors   - AC and Heat Included  - Beautiful Lighted Ceiling Fans  - Desk to Work</t>
  </si>
  <si>
    <t xml:space="preserve">Beautiful room in a 2 BD 1 BA, patio + extras.  You will have private access to your room - only share your living space w potentially 1 other person/couple. SmartHome upgrades - have fun while relaxing at home and speaking directly to your TVs and microwaves. Organic, allergy-free and non-toxic upgrades throughout the home, including all linens, washings,  &amp; soaps. All cleaning services are 100% organic and non-toxic - every single linen is clean and pressed and fresh for every single stay. Highlights:  - Gigabit Ethernet for Super Fast Internet Speeds and Unlimited Streaming - Big-ScreenTV  50" and 4K     - All Voice-Controlled with Amazon FireTV for each TV and microwave     - Dozens of pre-installed and authenticated entertainment apps     - Included 100+ HD Channels     - Netflix, HBO GO, Amazon Prime, Hulu Premium, Showtime Anytime, Amazon Unlimited Music,  and more.. (Website hidden by Airbnb) Jacuzzi Tub in Bathroom  - Fully Equipped Kitchen  - W/D in unit  - Hardwood Floors   </t>
  </si>
  <si>
    <t>https://a0.muscache.com/im/pictures/f37df5c9-0bd2-42f5-bc83-b3f54422a8fd.jpg?aki_policy=large</t>
  </si>
  <si>
    <t>https://www.airbnb.com/rooms/34440821</t>
  </si>
  <si>
    <t>NYC 15 MIN Priv Room Sleeps 2 Organic! Smart King!</t>
  </si>
  <si>
    <t>https://a0.muscache.com/im/pictures/d0b385c0-be09-4750-b678-feb60ef80f91.jpg?aki_policy=large</t>
  </si>
  <si>
    <t>{TV,Wifi,"Air conditioning",Kitchen,"Pets allowed","Hot tub",Heating,Washer,Dryer,"Smoke detector","Carbon monoxide detector","First aid kit","Fire extinguisher",Essentials,Shampoo,"Lock on bedroom door",Hangers,"Hair dryer",Iron,"Laptop friendly workspace","Private entrance",Bathtub,"Babysitter recommendations","Pack ‚Äôn Play/travel crib",Microwave,"Coffee maker",Refrigerator,"Dishes and silverware","Cooking basics",Oven,Stove,"Single level home","BBQ grill","Patio or balcony","Garden or backyard","Luggage dropoff allowed","Long term stays allowed","Well-lit path to entrance"}</t>
  </si>
  <si>
    <t>https://www.airbnb.com/rooms/34441922</t>
  </si>
  <si>
    <t>3 BD 2 BA 15 Min NYC Sleeps 14 SmartHome+ Organic!</t>
  </si>
  <si>
    <t>https://a0.muscache.com/im/pictures/7f8617fa-b681-445c-9b71-5e056b5e0c3d.jpg?aki_policy=large</t>
  </si>
  <si>
    <t>https://www.airbnb.com/users/show/259992510</t>
  </si>
  <si>
    <t>K</t>
  </si>
  <si>
    <t>https://a0.muscache.com/im/pictures/user/34ef918e-c757-4cfb-9e19-f573ba86ff7e.jpg?aki_policy=profile_small</t>
  </si>
  <si>
    <t>https://a0.muscache.com/im/pictures/user/34ef918e-c757-4cfb-9e19-f573ba86ff7e.jpg?aki_policy=profile_x_medium</t>
  </si>
  <si>
    <t>{TV,Wifi,"Air conditioning",Kitchen,"Pets allowed",Breakfast,"Hot tub",Heating,Washer,Dryer,"Smoke detector","Carbon monoxide detector","First aid kit","Fire extinguisher",Essentials,Shampoo,"Lock on bedroom door",Hangers,"Hair dryer",Iron,"Laptop friendly workspace","Private entrance","Hot water","Bed linens","Extra pillows and blankets"}</t>
  </si>
  <si>
    <t>https://www.airbnb.com/rooms/34442008</t>
  </si>
  <si>
    <t>Priv Room 15 Min NYC Sleeps 4 - SmartHome+ Organic</t>
  </si>
  <si>
    <t>15 Minutes to NYC and Hoboken Beautiful luxury home with outside patio and backyard andlots of extras.  You will have private access to your room for your entire stay.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t>
  </si>
  <si>
    <t>Beautiful luxury home with Private Room with Gun-Metal Full Size Bunk Beds and lots of extras.  You will have private access to the your room and shared access to the rest of the house with at most 2 other rooms and share a bathroom with only one other room. This is a very rare, non-toxic and specially upgraded home.  Expensive, ZERO-VOC paint was used throughout.  There is a whole-house water filtration system so that all the water thoroughout the home is filtered, including sinks, laundry and showers.  There are never any pets allowed in the home, all pest-control is 100% eco-friendly, and there is never any smoking allowed anywhere on the property, including the back deck, back yard, and front of property.  A lot of time, thought, care, and money was expensed so you can enjoy all the added benefits :) Highlights:  - Gigabit Ethernet for Super Fast Internet Speeds and Unlimited Streaming - Big-ScreenTVs  50" and 4K     - All Voice-Controlled with Amazon FireTV for each TV and microwa</t>
  </si>
  <si>
    <t>15 Minutes to NYC and Hoboken Beautiful luxury home with outside patio and backyard andlots of extras.  You will have private access to your room for your entire stay.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 Beautiful luxury home with Private Room with Gun-Metal Full Size Bunk Beds and lots of extras.  You will have private access to the your room and shared access to the rest of the house with at most 2 other rooms and share a bathroom with only one other room. This is a very rare, non-toxic and specially upgraded home.  Expensive, ZERO-VOC paint was used throughout.  There is a whole-house water filtration system so that all the water thoroughout the home is filtered, including sinks, laundry and showers.  There ar</t>
  </si>
  <si>
    <t>Beautiful luxury home with outside patio and backyard andlots of extras.  You will have private access to your room for your entire stay.  As well as access to the living room, dining room, kitchen, and backyard and patio.</t>
  </si>
  <si>
    <t>https://a0.muscache.com/im/pictures/50da29ed-fbba-40b5-844a-10b8ea53bfef.jpg?aki_policy=large</t>
  </si>
  <si>
    <t>{TV,"Cable TV",Wifi,"Air conditioning",Kitchen,"Paid parking off premises",Breakfast,Heating,Washer,Dryer,"Smoke detector","Carbon monoxide detector","First aid kit","Fire extinguisher",Essentials,Shampoo,"Lock on bedroom door",Hangers,"Hair dryer",Iron,"Laptop friendly workspace","Self check-in",Keypad,"Private entrance","Hot water","Bed linens","Extra pillows and blankets",Microwave,"Coffee maker",Refrigerator,Dishwasher,"Dishes and silverware","Cooking basics",Oven,Stove,"Garden or backyard","Luggage dropoff allowed","Long term stays allowed","Wide hallways","Well-lit path to entrance","No stairs or steps to enter","Wide entrance","No stairs or steps to enter"}</t>
  </si>
  <si>
    <t>https://www.airbnb.com/rooms/34442186</t>
  </si>
  <si>
    <t>Priv Room 15 Min NYC Sleeps 2 - SmartHome+ Organic</t>
  </si>
  <si>
    <t>15 Minutes to NYC and Hoboken Beautiful lux home with backyard and patio, and lots of extras.  You will have private access to your room for your entire stay w/ shared access to all.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t>
  </si>
  <si>
    <t>Beautiful luxury home with Private Room with true Queen size bed and lots of extras.  You will have private access to the your room and shared access to the rest of the house with at most 2 other rooms and share a bathroom with only one other room. This is a very rare, non-toxic and specially upgraded home.  Expensive, ZERO-VOC paint was used throughout.  There is a whole-house water filtration system so that all the water thoroughout the home is filtered, including sinks, laundry and showers.  There are never any pets allowed in the home, all pest-control is 100% eco-friendly, and there is never any smoking allowed anywhere on the property, including the back deck, back yard, and front of property.  A lot of time, thought, care, and money was expensed so you can enjoy all the added benefits :) Highlights:  - Gigabit Ethernet for Super Fast Internet Speeds and Unlimited Streaming - 2 Big-ScreenTVs  50" and 4K     - All Voice-Controlled with Amazon FireTV for each TV and microwave     -</t>
  </si>
  <si>
    <t>15 Minutes to NYC and Hoboken Beautiful lux home with backyard and patio, and lots of extras.  You will have private access to your room for your entire stay w/ shared access to all.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 Beautiful luxury home with Private Room with true Queen size bed and lots of extras.  You will have private access to the your room and shared access to the rest of the house with at most 2 other rooms and share a bathroom with only one other room. This is a very rare, non-toxic and specially upgraded home.  Expensive, ZERO-VOC paint was used throughout.  There is a whole-house water filtration system so that all the water thoroughout the home is filtered, including sinks, laundry and showers.  There</t>
  </si>
  <si>
    <t>Beautiful lux home with backyard and patio, and lots of extras.  You will have private access to your room for your entire stay w/ shared access to all.</t>
  </si>
  <si>
    <t>https://a0.muscache.com/im/pictures/d5968bce-5fd2-46b1-a821-f3857f6057b3.jpg?aki_policy=large</t>
  </si>
  <si>
    <t>{TV,"Cable TV",Wifi,"Air conditioning",Kitchen,"Paid parking off premises",Breakfast,Heating,Washer,Dryer,"Smoke detector","Carbon monoxide detector","First aid kit","Fire extinguisher",Essentials,Shampoo,"Lock on bedroom door",Hangers,"Hair dryer",Iron,"Laptop friendly workspace","Self check-in",Keypad,"Private entrance","Hot water","Bed linens","Extra pillows and blankets",Microwave,"Coffee maker",Refrigerator,Dishwasher,"Dishes and silverware","Cooking basics",Oven,Stove,"Patio or balcony","Garden or backyard","Luggage dropoff allowed","Long term stays allowed","Well-lit path to entrance","No stairs or steps to enter","Wide entrance","No stairs or steps to enter","No stairs or steps to enter","Wide entryway"}</t>
  </si>
  <si>
    <t>https://www.airbnb.com/rooms/34442229</t>
  </si>
  <si>
    <t>Priv Mast Suite 15 Min NYC Sleeps 4 Smart+ Organic</t>
  </si>
  <si>
    <t>15 Minutes to NYC and Hoboken Beautiful luxury home with Private Master Suite with King Bed, Queen sofa, priv full bathroom and patio door with shared access to the rest of the house.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t>
  </si>
  <si>
    <t>Beautiful luxury home with Private Master Suite with King Bed and a Super Special $3,000 Queen Sleeper Sofa and private full bathroom and lots of extras.  You will have private access to the your room and shared access to the rest of the house with at most 2 other rooms.   This is a very rare, non-toxic and specially upgraded home.  Expensive, ZERO-VOC paint was used throughout.  There is a whole-house water filtration system so that all the water thoroughout the home is filtered, including sinks, laundry and showers.  There are never any pets allowed in the home, all pest-control is 100% eco-friendly, and there is never any smoking allowed anywhere on the property, including the back deck, back yard, and front of property.  A lot of time, thought, care, and money was expensed so you can enjoy all the added benefits :) Highlights: - Gigabit Ethernet for Super Fast Internet Speeds and Unlimited Streaming - Big-ScreenTV 50" and 4K - All Voice-Controlled with Amazon FireTV for each TV and</t>
  </si>
  <si>
    <t>15 Minutes to NYC and Hoboken Beautiful luxury home with Private Master Suite with King Bed, Queen sofa, priv full bathroom and patio door with shared access to the rest of the house. SmartHome upgrades - have fun while relaxing at home and speaking directly to your TVs. Organic, allergy-free and non-toxic upgrades throughout the home, including all linens, washings,  &amp; soaps. All cleaning services are 100% organic and non-toxic - every single linen is clean and fresh for every single stay. Beautiful luxury home with Private Master Suite with King Bed and a Super Special $3,000 Queen Sleeper Sofa and private full bathroom and lots of extras.  You will have private access to the your room and shared access to the rest of the house with at most 2 other rooms.   This is a very rare, non-toxic and specially upgraded home.  Expensive, ZERO-VOC paint was used throughout.  There is a whole-house water filtration system so that all the water thoroughout the home is filtered, including sinks, l</t>
  </si>
  <si>
    <t>Beautiful luxury home with Private Master Suite with King Bed Super Special $3,000 Queen Sleeper Sofa and private full bathroom and lots of extras.  You will have private access to the your room and shared access to the rest of the house.</t>
  </si>
  <si>
    <t>https://a0.muscache.com/im/pictures/847f74ac-760f-4f04-a53b-c003474ff7cb.jpg?aki_policy=large</t>
  </si>
  <si>
    <t>{TV,"Cable TV",Wifi,"Air conditioning",Kitchen,"Paid parking off premises",Breakfast,Heating,Washer,Dryer,"Smoke detector","Carbon monoxide detector","First aid kit","Fire extinguisher",Essentials,Shampoo,"Lock on bedroom door",Hangers,"Hair dryer",Iron,"Laptop friendly workspace","Self check-in","Smart lock","Private entrance","Hot water","Bed linens","Extra pillows and blankets",Microwave,"Coffee maker",Refrigerator,Dishwasher,"Dishes and silverware","Cooking basics",Oven,Stove,"Patio or balcony","Garden or backyard","Luggage dropoff allowed","Long term stays allowed","Wide hallways","Well-lit path to entrance","No stairs or steps to enter","Wide entrance","No stairs or steps to enter","Wide entryway","Handheld shower head"}</t>
  </si>
  <si>
    <t>https://www.airbnb.com/rooms/34445729</t>
  </si>
  <si>
    <t>Charming 1BR Flat on Quiet Downtown Block</t>
  </si>
  <si>
    <t>After a day of sightseeing or working in NYC, this cozy 605-square-foot (56 square meters) flat will welcome you home in style. With honey-colored hardwood floors and Mid-century furnishings, this is a stylish and completely comfortable retreat. Fix a meal and dine in or step out in Jersey City's hip Grove Street area. The flat is on a quiet, tree-lined street, close to supermarkets, coffeehouses and a beautiful community park. The perfect "home away" for couples and business travelers.</t>
  </si>
  <si>
    <t>The Two-Story Walk-up  Come home to this charming two-story brick walk-up on a tree-lined street near Historic Downtown Jersey City. After your adventures in NYC, you'll feel like part of the neighborhood. The residential streets are perfect for strolling. Join local residents  relaxing in nearby Hamilton Park, a beautifully landscaped community park with farmers markets, a summer film series and kid's play area.  The 1-Bedroom Flat After a day of exploring the streets of Manhattan, sink into the living room sofa and take a breath. With its honey-colored hardwood floors and Mid-century furnishings, this a stylish and completely comfortable retreat. The neutral color scheme is soothing and abstract art brightens each room with pops of blue and green.  You may decide to pick up a few things for dinner at the nearby neighborhood supermarket. The fully equipped gourmet kitchen makes cooking in a treat, with the latest appliances and everything you need to prepare a fabulous meal.  After di</t>
  </si>
  <si>
    <t>After a day of sightseeing or working in NYC, this cozy 605-square-foot (56 square meters) flat will welcome you home in style. With honey-colored hardwood floors and Mid-century furnishings, this is a stylish and completely comfortable retreat. Fix a meal and dine in or step out in Jersey City's hip Grove Street area. The flat is on a quiet, tree-lined street, close to supermarkets, coffeehouses and a beautiful community park. The perfect "home away" for couples and business travelers. The Two-Story Walk-up  Come home to this charming two-story brick walk-up on a tree-lined street near Historic Downtown Jersey City. After your adventures in NYC, you'll feel like part of the neighborhood. The residential streets are perfect for strolling. Join local residents  relaxing in nearby Hamilton Park, a beautifully landscaped community park with farmers markets, a summer film series and kid's play area.  The 1-Bedroom Flat After a day of exploring the streets of Manhattan, sink into the living</t>
  </si>
  <si>
    <t>https://a0.muscache.com/im/pictures/005fb28e-d346-4d76-a1ef-20d534c39814.jpg?aki_policy=large</t>
  </si>
  <si>
    <t>{TV,"Cable TV",Internet,Wifi,"Air conditioning",Kitchen,"Paid parking off premises",Doorman,Heating,"Family/kid friendly",Washer,Dryer,"Smoke detector","Carbon monoxide detector","Fire extinguisher",Essentials,Shampoo,Hangers,"Hair dryer",Iron,"Laptop friendly workspace","Private living room","Private entrance","High chair","Children‚Äôs books and toys","Pack ‚Äôn Play/travel crib","Room-darkening shades","Hot water","Bed linens","Extra pillows and blankets",Microwave,"Coffee maker",Refrigerator,Dishwasher,"Dishes and silverware","Cooking basics",Oven,Stove,"Luggage dropoff allowed","Long term stays allowed","Host greets you"}</t>
  </si>
  <si>
    <t>https://www.airbnb.com/rooms/34450197</t>
  </si>
  <si>
    <t>NYC Quick Access, Path 8 min Walk! Fun Time</t>
  </si>
  <si>
    <t>My place is in the heart of Jersey City! Just an 8 min walk to Journal Square PATH station, &amp; 15- min Path to Manhattan/ NYC! Restaurants, bars, markets &amp; nightlife just around the corner. Cozy, safe, location to the PATH. The apartment is professionally cleaned prior to all guests arrival. My place is good for couples, solo adventurers, business travelers, families, kids, and friends. Private yard, washer &amp; dryer included.</t>
  </si>
  <si>
    <t>Washer and Dryer, Private Yard, restaurants and quick food around the corner</t>
  </si>
  <si>
    <t>My place is in the heart of Jersey City! Just an 8 min walk to Journal Square PATH station, &amp; 15- min Path to Manhattan/ NYC! Restaurants, bars, markets &amp; nightlife just around the corner. Cozy, safe, location to the PATH. The apartment is professionally cleaned prior to all guests arrival. My place is good for couples, solo adventurers, business travelers, families, kids, and friends. Private yard, washer &amp; dryer included. Washer and Dryer, Private Yard, restaurants and quick food around the corner We are 24 hours just a phone call away. Journal Sq Path has Private parking lots Journal Sq Path has many shopping stores.  Newport Path station just 2 stations away is a large shopping Mall.  Jersey City has no tax on clothing and 3 1/2 sales tax.</t>
  </si>
  <si>
    <t>Journal Sq Path has Private parking lots</t>
  </si>
  <si>
    <t>Journal Sq Path has many shopping stores.  Newport Path station just 2 stations away is a large shopping Mall.  Jersey City has no tax on clothing and 3 1/2 sales tax.</t>
  </si>
  <si>
    <t>We are 24 hours just a phone call away.</t>
  </si>
  <si>
    <t>https://a0.muscache.com/im/pictures/0ba8f8f0-a81c-4b85-9fd1-4bf87ed6f7bd.jpg?aki_policy=large</t>
  </si>
  <si>
    <t>{TV,Wifi,"Air conditioning",Kitchen,"Paid parking off premises",Heating,Washer,Dryer,"Smoke detector","Carbon monoxide detector","Fire extinguisher",Essentials,Shampoo,Hangers,"Hair dryer",Iron,"Laptop friendly workspace","Private entrance","Hot water","Bed linens",Microwave,"Coffee maker",Refrigerator,"Dishes and silverware","Cooking basics",Stove}</t>
  </si>
  <si>
    <t>https://www.airbnb.com/rooms/34467731</t>
  </si>
  <si>
    <t>Cozy Garden Apartment close to NYC</t>
  </si>
  <si>
    <t>Cozy garden apartment with easy access to NYC. Steps to Danforth Avenue Light Rail.  30 to 40 min train commute to WTC and midtown Manhattan.  Quiet, safe, friendly neighborhood. Access to backyard garden. My family and I have traveled and stayed in Airbnbs throughout the country, and overseas.  We decided to host to incorporate our ideas and things we find comfortable.  We made this apartment a cozy space we hope you enjoy.</t>
  </si>
  <si>
    <t>Located on a quiet tree lined street. This ground floor garden apartment offers a place to unwind. Tastefully decorated with nautical and Moroccan designs. Watch your favorite shows on the Smart HDTV with Xfinity network. You also have access to Netflix and free WiFi connection. DVD player.  The kitchen is fully equipped with utensils, cookware, cutlery, microwave, toaster oven, coffee machine, blender etc. Stainless steel appliances. Laundry room with free washer and dryer is located on the ground floor next to the apartment. Detergent provided.   The bedroom has a full soft pillow top mattress protected with waterproof mattress pad. Day bed with twin over twin trundle in the living room. Cotton sheets and extra blankets linens provided. Blinds and black out curtains on windows for a good night rest.    Travel bed for infant or toddler.  Entry way is well lit with lighting outside and night lights inside. Property is under 24-hour surveillance with security cameras on exterior of hous</t>
  </si>
  <si>
    <t xml:space="preserve">Cozy garden apartment with easy access to NYC. Steps to Danforth Avenue Light Rail.  30 to 40 min train commute to WTC and midtown Manhattan.  Quiet, safe, friendly neighborhood. Access to backyard garden. My family and I have traveled and stayed in Airbnbs throughout the country, and overseas.  We decided to host to incorporate our ideas and things we find comfortable.  We made this apartment a cozy space we hope you enjoy. Located on a quiet tree lined street. This ground floor garden apartment offers a place to unwind. Tastefully decorated with nautical and Moroccan designs. Watch your favorite shows on the Smart HDTV with Xfinity network. You also have access to Netflix and free WiFi connection. DVD player.  The kitchen is fully equipped with utensils, cookware, cutlery, microwave, toaster oven, coffee machine, blender etc. Stainless steel appliances. Laundry room with free washer and dryer is located on the ground floor next to the apartment. Detergent provided.   The bedroom has </t>
  </si>
  <si>
    <t>Quiet and safe neighborhood in Greenville section of Jersey City. There are several bodegas in the neighborhood, within a couple blocks.They sell basics including milk eggs bread sandwiches.  There are several fast food restaurants close by at the Bayonne border. Popeyes, Taco Bell, Wendy‚Äôs, Burger King.  Broadway Diner.  Pizza delivery from several pizzerias.  There are several restaurants nearby in Bayonne or downtown Jersey City accessible via Light Rail or UBER. A list of my recommendations will be provided in the apartment.</t>
  </si>
  <si>
    <t>We ask that you please remove your shoes prior to entering the apartment. We will provide house slippers at the entry door. This is to avoid dragging in mud and water onto the floors and rugs to keep it clean for you and the next guest.</t>
  </si>
  <si>
    <t>By train, take the Hudson Bergen Light Rail at Danforth Ave station. Apartment is in a Family House located at the intersection of Princeton Avenue and Lembeck Avenue.  House is located about 2 blocks (5 minutes walk) from Danforth Avenue station.  By car, free on the street parking. Note alternate side of the street parking is in effect Monday Tuesday Thursday Friday from 3p to 5p for street cleaning. Make sure to park on the correct side of the street or you will be ticketed for $50.  Parking is typically available within a few steps of the house DURING THE DAY TIME, AND EARLY EVENING HOURS.   PLEASE NOTE:  IF YOU HAVE A CAR AND ARE ARRIVING LATE AT NIGHT, THERE WILL LIKELY BE LIMITED PARKING SPACES NEAR THE HOUSE.  YOU WILL LIKELY HAVE TO PARK A FEW BLOCKS AWAY, THEN WALK TO THE APARTMENT.</t>
  </si>
  <si>
    <t>The entire 1 bed 1 bath is your own. The apartment is not shared with anyone. The  Laundry Room is occasionally shared with a family member that lives upstairs on the 1st floor.  The backyard is occasionally shared with me when I come to maintain the garden and grass. The sunroom is shared with me and my brother in law who lives upstairs.</t>
  </si>
  <si>
    <t>The front door is equipped with a keypad lock for your convenience to check in and check out.  I am Available anytime via text or phone.  My contact info will be provided in the apartment. I live close by about 15 minutes away.</t>
  </si>
  <si>
    <t>Self Check-in with code entry lock Well-lit entry way No parties Please remove shoes while in apartment. House slippers provided.</t>
  </si>
  <si>
    <t>https://a0.muscache.com/im/pictures/e3af17cc-9363-4761-a376-e271899ae750.jpg?aki_policy=large</t>
  </si>
  <si>
    <t>https://www.airbnb.com/users/show/166402886</t>
  </si>
  <si>
    <t>Jacqueline</t>
  </si>
  <si>
    <t xml:space="preserve">I work as a bank regulator for the US Dept of Treasury for over 10 years. My job involves regulating banks throughout the NY metro area, including NYC. I am familiar with NYC and the subway system. I am married with a 5-year old son.  My family and I have traveled many places including Morocco, Portugal, Spain, France, Mexico. We brought back many items from our travel overseas and used them to decorate our Airbnb. </t>
  </si>
  <si>
    <t>https://a0.muscache.com/im/pictures/user/8efdda4d-ae30-46a3-a8fd-0d93a6cf748f.jpg?aki_policy=profile_small</t>
  </si>
  <si>
    <t>https://a0.muscache.com/im/pictures/user/8efdda4d-ae30-46a3-a8fd-0d93a6cf748f.jpg?aki_policy=profile_x_medium</t>
  </si>
  <si>
    <t>{TV,"Cable TV",Wifi,"Air conditioning",Kitchen,"Free street parking",Heating,Washer,Dryer,"Smoke detector","Carbon monoxide detector","First aid kit","Fire extinguisher",Essentials,Shampoo,Hangers,"Hair dryer",Iron,"Laptop friendly workspace","Self check-in",Keypad,"Private entrance",Bathtub,"Hot water","Bed linens","Extra pillows and blankets",Microwave,"Coffee maker",Refrigerator,Dishwasher,"Dishes and silverware","Cooking basics",Oven,Stove,"Patio or balcony","Garden or backyard","Long term stays allowed"}</t>
  </si>
  <si>
    <t>https://www.airbnb.com/rooms/34472559</t>
  </si>
  <si>
    <t>Quaint and quiet 2 bedroom 15 minutes from NYC</t>
  </si>
  <si>
    <t>You will love your stay 10 minutes from the Holland Tunnel in my 2 bedroom, ground floor apartment! With its spectacular views of NYC and its close proximity to just about anywhere in the Tri State area my lovely apartment is ideal for any guests of this great city. The apartment is 2 blocks from the Garfield station Lightrail which will give you quick access to NYC. This quaint 2 bedrooms offer spacious accommodations with 1 bathroom, central air, cable television, Wi-Fi and so much more.</t>
  </si>
  <si>
    <t>https://a0.muscache.com/im/pictures/703ee5ab-d5e5-4a69-a3cf-c444dba90b35.jpg?aki_policy=large</t>
  </si>
  <si>
    <t>{TV,Wifi,"Air conditioning",Kitchen,"Free street parking",Heating,"Smoke detector","Carbon monoxide detector","First aid kit","Fire extinguisher",Essentials,Hangers,"Hair dryer",Iron,"Laptop friendly workspace","Private entrance",Microwave,Refrigerator,Stove}</t>
  </si>
  <si>
    <t>https://www.airbnb.com/rooms/34502172</t>
  </si>
  <si>
    <t>Luxurious Studio mins from NYC</t>
  </si>
  <si>
    <t>Welcome to the heart of Jersey City‚Äôs Historic Powerhouse Arts District! Stay in our comfy, convenient, luxurious Studio residence in The Art House. Jersey City offers some the best East Coast eateries, bars, shops &amp; entertainment! You are just a short 4-min walk to the PATH train station taking you directly into NYC or Hoboken.  Plus, we‚Äôre just 11 miles from Newark International Airport, making The Art House the perfect choice for families and business travelers alike! *Limited Parking*</t>
  </si>
  <si>
    <t>Bright, spacious &amp; beautifully designed, our fully-equipped Studio residence is perfect for relaxing vaca or focused business travel, or both! There is a QUEEN SIZE bed in the living area. Your stay conveniently includes travel-sized soaps, shampoo &amp; conditioner.  The Art House apartment community is home to both long-term residents and short-term guests. Professionally hosted, Guesthouse by DVORA extends a variety of luxury amenities to all guests, regardless of whether you‚Äôre staying with us for a night or a year. *Cleaning services are available at an additional charge.* During your stay enjoy: * Local Art Display on every Floor * Rooftop Pool, Kitchenette &amp; Lounge * Outdoor Grills * Fitness Center with Weights, Peloton bikes &amp; Treadmills * Resident's Lounge * Children's Playroom * 24/7 Door Staff We offer a range of comforts for you to enjoy. These include: * Kitchen with Full-Size Appliances * Nespresso¬Æ Machine with (3) Pods * Crisp Linens and Bedding * Two (2) Luxe Robes hanging</t>
  </si>
  <si>
    <t>Welcome to the heart of Jersey City‚Äôs Historic Powerhouse Arts District! Stay in our comfy, convenient, luxurious Studio residence in The Art House. Jersey City offers some the best East Coast eateries, bars, shops &amp; entertainment! You are just a short 4-min walk to the PATH train station taking you directly into NYC or Hoboken.  Plus, we‚Äôre just 11 miles from Newark International Airport, making The Art House the perfect choice for families and business travelers alike! *Limited Parking* Bright, spacious &amp; beautifully designed, our fully-equipped Studio residence is perfect for relaxing vaca or focused business travel, or both! There is a QUEEN SIZE bed in the living area. Your stay conveniently includes travel-sized soaps, shampoo &amp; conditioner.  The Art House apartment community is home to both long-term residents and short-term guests. Professionally hosted, Guesthouse by DVORA extends a variety of luxury amenities to all guests, regardless of whether you‚Äôre staying with us for a n</t>
  </si>
  <si>
    <t>https://a0.muscache.com/im/pictures/9627d725-7300-43ed-bdd3-66a70617fea0.jpg?aki_policy=large</t>
  </si>
  <si>
    <t>https://www.airbnb.com/rooms/34507036</t>
  </si>
  <si>
    <t>Welcome to my House :) The place is good for couple, business travelers or for students.  Strategic location and easy commute to New York City midtown &amp; downtown Manhattan - West Village, Union Square, Chelsea, Herald Square, Midtown Empire State Building, Macy‚Äôs, Rooftops Bars views to NYC, Times Square, etc. - 7min walk to PATH Train Station, connecting to NYC Subway For more infos visit PATH train website:  (Website hidden by Airbnb)  - 20min to midtown NYC  - 10min to World Trade Center NYC - 10min walk to downtown Jersey City.  - 5min drive to NYC through Holland Tunnel  - 20min drive and train ride to Newark airport	 - 40min drive to JFK airport or LaGuardia  - 15min walk to Hudson River views of NYC Downtown Jersey City and INDIAN Square both offers a variety of international cuisines, restaurants, bars, nightclub, art galleries, piano bar and much more... Brand new furniture. This bedroom has a queen size bed - like sleeping on a cloud. It is very spacious, has a desk and chair</t>
  </si>
  <si>
    <t>Located just 5 miles from Statue of Liberty, 15-20 MIN TO NYC provides accommodations in Jersey City with free bikes, as well as a shared kitchen. The property is 1.6 miles from Newport Center Mall Shopping Center and 2.3 miles from Liberty Science Center.  The apartment consists of 1 separate bedroom, 1 bathroom and a living room.  A garden, grill and a terrace are featured at the apartment.  Ellis Island and Statute of Liberty is 5 miles. 15-20 MIN TO NYC, while Old Colony Plaza Shopping Center is 1.5 miles away.  The nearest airport is Newark Liberty International Airport, 10 miles (20Min) from the accommodation. JFK &amp; LaGuardia 40 Minutes.    Distance in property description is calculated using ¬© OpenStreetMap Places of Interest Nearby: Journal Square 0.3 miles Journal Square PATH Station 0.4 miles The Landmark Lowe's Jersey Theater 0.4 miles Mary Benson Park 0.5 miles Hamilton Park 0.6 miles Statue of Liberty 3 miles Times Square 4.1 miles Grand Central Station 4.3 miles Rockefell</t>
  </si>
  <si>
    <t>Strategic location and easy commute to New York City midtown &amp; downtown Manhattan - West Village, Union Square, Chelsea, Herald Square, Midtown Empire State Building, Macy‚Äôs, Rooftops Bars views to NYC, Times Square, etc. - 7min walk to PATH Train Station, connecting to NYC Subway For more infos visit PATH train website:  (Website hidden by Airbnb)  - 20min to midtown NYC  - 10min to World Trade Center New York - 10min walk to downtown Jersey City.  - 5min drive to NYC through Holland Tunnel  - 20min drive and train ride to Newark airport	 - 40min drive to JFK airport or LaGuardia  - 15min walk to Hudson River views of NYC Downtown Jersey City and INDIAN Square both offers a variety of international cuisines, restaurants, bars, nightclub, art galleries, piano bar and much more... Located just 5 miles from Statue of Liberty, 15-20 MIN TO NYC provides accommodations in Jersey City with free bikes, as well as a shared kitchen. The property is 1.6 miles from Newport Center Mall Shopping Ce</t>
  </si>
  <si>
    <t>Guests have full access to the large private bedroom, fully equipped kitchen and  2 full bathrooms and as well as the patio garden and free laundry machines in the basement . My goal is to make you feel at home while you are staying here. Washer and dryer are available for free in the basement.  With everything else, please make yourself at home and enjoy. I expect my guest to have excellent manners and cleanliness experience when it comes to sharing the place as we all enjoy this wondrous house to relax and feel sweet home.</t>
  </si>
  <si>
    <t>You can always contact me. I am super accommodating and very personable and hope my guests are the same :)  I prefer kind, sweet and friendly guests. Since we'll be sharing a house as mature adults, I find it important to be nice and courteous while we're all here for a purposeful mission in life :)</t>
  </si>
  <si>
    <t>https://a0.muscache.com/im/pictures/5aceb8f3-60be-40e7-8aff-51a0888a65f4.jpg?aki_policy=large</t>
  </si>
  <si>
    <t>{TV,Wifi,"Air conditioning",Kitchen,"Free street parking",Heating,Washer,Dryer,"Smoke detector","Carbon monoxide detector","First aid kit","Fire extinguisher",Essentials,Shampoo,"Lock on bedroom door",Hangers,"Hair dryer",Iron,"Self check-in",Lockbox,"Private entrance","Window guards","Room-darkening shades","Hot water","Bed linens","Extra pillows and blankets",Microwave,"Coffee maker",Refrigerator,"Dishes and silverware","Cooking basics",Oven,Stove,"BBQ grill","Patio or balcony","Garden or backyard","Luggage dropoff allowed","Long term stays allowed","Shower gel","Baking sheet","Barbecue utensils","Trash can","Bread maker"}</t>
  </si>
  <si>
    <t>https://www.airbnb.com/rooms/34507303</t>
  </si>
  <si>
    <t>The neighborhood is very quiet and safe. All different ethnicity and cultural backgrounds. Really diverse but mainly professionals and workers living in a family community. Courthouse building across the street with full security 24/7 Security cameras on premises 24/7. Never had any issue or safety situation in the past 10 years that I've lived here. I really love and appreciate our growing community.</t>
  </si>
  <si>
    <t>Located just 5 miles from Statue of Liberty, 15-20 MIN TO NYC provides accommodations in Jersey City with free bikes, as well as a shared kitchen. The property is 1.6 miles from Newport Center Mall Shopping Center and 2.3 miles from Liberty Science Center.  The apartment consists of 1 separate bedroom, 1 bathroom and a living room.  A garden, grill and a terrace are featured at the apartment.  Ellis Island and Statute of Liberty is 5 miles. 15-20 MIN TO NYC, while Old Colony Plaza Shopping Center is 1.5 miles away.  The nearest airport is Newark Liberty International Airport, 10 miles (20Min) from the accommodation. JFK &amp; LaGuardia 40 Minutes.    Distance in property description is calculated using ¬© OpenStreetMap Places of Interest Nearby: Journal Square 0.3 miles Journal Square PATH Station 0.4 miles INDIAN Square 0.2 miles. (5Min) The Landmark Lowe's Jersey Theater 0.4 miles Mary Benson Park 0.5 miles Hamilton Park 0.6 miles Statue of Liberty 3 miles Times Square 4.1 miles Grand Cen</t>
  </si>
  <si>
    <t>You can always contact me. I am super accommodating and very personable and hope my guests are the same :)  I prefer kind, sweet and friendly guests. Since we'll be sharing a house as mature adults, I find it important to be nice and courteous while we're all here for a purposeful mission in life :) I‚Äôm comfortable with all respectful levels of interaction. I enjoy meeting and interacting with my guests. I‚Äôm glad to chat, give advice and offer suggestions on what to do in the city or anywhere else.</t>
  </si>
  <si>
    <t>https://a0.muscache.com/im/pictures/9f44f9ab-cc44-4a24-b0c0-b85cb40f07b4.jpg?aki_policy=large</t>
  </si>
  <si>
    <t>https://www.airbnb.com/rooms/34508171</t>
  </si>
  <si>
    <t>Luxe 2BD/1BA - Walk to PATH Train!</t>
  </si>
  <si>
    <t xml:space="preserve">Featuring: * Ultra-Modern Kitchen with Stainless Steel Appliances  * Kitchenware, Pots, Pans, Washer, Dryer  * High Speed Internet Wifi  * Luxury Queen Beds  * Luxury Linens, Blankets, Towels, Plush Bathrobes, Pillow  * Toiletries  * Central Heat &amp; Air Conditioning  * NYC Travel Guides, Maps, and Coupons  * Boardgames </t>
  </si>
  <si>
    <t>Featuring stunning WTC views from the neighborhood, this modern apartment with 2 BR/1 BATH is beautifully decorated with a contemporary theme. Located within 10 minutes walk to 24/7 PATH train transportation to NYC, this breathtaking apartment is in a central location. Within 15 minutes, you can arrive at the World Trade Center and from there you can walk or take the subway to the best sights in NYC. You'll reach Midtown Manhattan faster than from most locations including Brooklyn, Queens or even Downtown Manhattan. The home is fully stocked with everything you'll need for your home away from home - to help you relax after a day of sightseeing and shopping - including a open-spaced new gourmet kitchen, high ceilings, plush linens and towels, luxury bedding, a full bathroom, wifi, Apple TV, pots, pans, washer, dryer and much more. There are several bakeries, markets, and restaurants within walking distance. Your privacy and luxury accommodations will be our responsibility.</t>
  </si>
  <si>
    <t xml:space="preserve">Featuring: * Ultra-Modern Kitchen with Stainless Steel Appliances  * Kitchenware, Pots, Pans, Washer, Dryer  * High Speed Internet Wifi  * Luxury Queen Beds  * Luxury Linens, Blankets, Towels, Plush Bathrobes, Pillow  * Toiletries  * Central Heat &amp; Air Conditioning  * NYC Travel Guides, Maps, and Coupons  * Boardgames  Featuring stunning WTC views from the neighborhood, this modern apartment with 2 BR/1 BATH is beautifully decorated with a contemporary theme. Located within 10 minutes walk to 24/7 PATH train transportation to NYC, this breathtaking apartment is in a central location. Within 15 minutes, you can arrive at the World Trade Center and from there you can walk or take the subway to the best sights in NYC. You'll reach Midtown Manhattan faster than from most locations including Brooklyn, Queens or even Downtown Manhattan. The home is fully stocked with everything you'll need for your home away from home - to help you relax after a day of sightseeing and shopping - including a </t>
  </si>
  <si>
    <t>https://a0.muscache.com/im/pictures/d97b6469-9d94-4cc5-9823-833bfda8ef29.jpg?aki_policy=large</t>
  </si>
  <si>
    <t>{TV,Wifi,"Air conditioning",Kitchen,Elevator,"Free street parking",Heating,"Family/kid friendly",Washer,Dryer,"Smoke detector","Carbon monoxide detector","First aid kit","Safety card","Fire extinguisher",Essentials,Shampoo,"Lock on bedroom door",Hangers,"Hair dryer",Iron,"Laptop friendly workspace",Bathtub,"Room-darkening shades","Hot water","Bed linens","Extra pillows and blankets",Microwave,"Coffee maker",Refrigerator,Dishwasher,"Dishes and silverware","Cooking basics",Oven,Stove,Other}</t>
  </si>
  <si>
    <t>https://www.airbnb.com/rooms/34535684</t>
  </si>
  <si>
    <t>Gorgeous Brownstone Duplex - 9 Beds and Backyard!</t>
  </si>
  <si>
    <t>Welcome to your gorgeous duplex townhouse apartment! The building has been gut renovated with no expense spared. The apartment occupies the ground floor with your private backyard and entire second story of the building. Located in prime Jersey City, you will be surrounded by restaurants and bars. The PATH subway station to NYC is two and a half blocks away (Manhattan is only a 10 minute ride). Everything is provided from fresh linens to cotton swabs, all you need to bring is your luggage.</t>
  </si>
  <si>
    <t>You will not find another brownstone with a private backyard located just a few blocks from the subway and 10 minutes to Manhattan. Truly a unique opportunity to stay somewhere different and in a space that is both warm and comforting and great for entertaining!</t>
  </si>
  <si>
    <t>Welcome to your gorgeous duplex townhouse apartment! The building has been gut renovated with no expense spared. The apartment occupies the ground floor with your private backyard and entire second story of the building. Located in prime Jersey City, you will be surrounded by restaurants and bars. The PATH subway station to NYC is two and a half blocks away (Manhattan is only a 10 minute ride). Everything is provided from fresh linens to cotton swabs, all you need to bring is your luggage. You will not find another brownstone with a private backyard located just a few blocks from the subway and 10 minutes to Manhattan. Truly a unique opportunity to stay somewhere different and in a space that is both warm and comforting and great for entertaining! The entire apartment will be all yours, but I am only a text message or call away. Being a NYC native I have tons of great recommendations for restaurants, bars, Broadway shows, tourist sites, etc. Happy to be your personal concierge! FAQ: Q:</t>
  </si>
  <si>
    <t>FAQ: Q: How far away is the subway and Manhattan:  A: The Grove Street PATH subway station is about two and a half blocks away. From this station Manhattan is about a 10 minute (two stops) ride away. Q: Are fresh linens and towels provided: A: Literally everything is provided, all you need to bring is your usually items while traveling - we provide every bathroom amenity as well. Anything missing? Just text or call me and I'll have it taken care of immediately!</t>
  </si>
  <si>
    <t>Please note , long reservations 28 days or more , must inquire before booking , other requirements might apply.</t>
  </si>
  <si>
    <t>The entire apartment will be all yours, but I am only a text message or call away. Being a NYC native I have tons of great recommendations for restaurants, bars, Broadway shows, tourist sites, etc. Happy to be your personal concierge!</t>
  </si>
  <si>
    <t>Infants count as a guest , please enter any infant under the children section once reserving.  Long stays , 30 days or more , MUST inquire before reserving.</t>
  </si>
  <si>
    <t>https://a0.muscache.com/im/pictures/5b302c71-95fe-49d2-95a2-9b4f1c777f81.jpg?aki_policy=large</t>
  </si>
  <si>
    <t>https://www.airbnb.com/users/show/9288766</t>
  </si>
  <si>
    <t>Ronen</t>
  </si>
  <si>
    <t>I am a young spirit  living in Manhattan and enjoying this great city very much, I will be glad to help you and assist you during your stay and recommend you for places to visit and have fun in the city.</t>
  </si>
  <si>
    <t>https://a0.muscache.com/im/users/9288766/profile_pic/1387113695/original.jpg?aki_policy=profile_small</t>
  </si>
  <si>
    <t>https://a0.muscache.com/im/users/9288766/profile_pic/1387113695/original.jpg?aki_policy=profile_x_medium</t>
  </si>
  <si>
    <t>{TV,Wifi,"Air conditioning",Kitchen,Heating,Essentials,Shampoo,Hangers,"Hair dryer",Iron,"Laptop friendly workspace","Private entrance",Bathtub,"Hot water","Bed linens",Microwave,"Coffee maker",Refrigerator,"Dishes and silverware","Cooking basics",Oven,Stove,"Garden or backyard","Long term stays allowed"}</t>
  </si>
  <si>
    <t>https://www.airbnb.com/rooms/34548279</t>
  </si>
  <si>
    <t>Close to Journal square path Easy Commute to NYC</t>
  </si>
  <si>
    <t>Large cathedral ceiling room with lots recess lights. The room features skylight, lots storage space, laminate flooring. The location is close to all major transportations to New York  City.  Only 7 minutes walk to Journal Square Path train (15 minutes train ride to NYC)</t>
  </si>
  <si>
    <t>Newly renovated property, all new laminate flooring, open spacious, and close to all Transportation.  Only 3 blocks from Path train to NYC.</t>
  </si>
  <si>
    <t>Large cathedral ceiling room with lots recess lights. The room features skylight, lots storage space, laminate flooring. The location is close to all major transportations to New York  City.  Only 7 minutes walk to Journal Square Path train (15 minutes train ride to NYC) Newly renovated property, all new laminate flooring, open spacious, and close to all Transportation.  Only 3 blocks from Path train to NYC. Message me anytime We are in the heart of Jersey City Journal Square only 3 blocks from JSQ Path train few stops train ride to New York City.  This location is close to the main retail and restaurant section of the JSQ, so its very convenient to accessing the local tastes and shops. In addition, you can experience a very rich and diverse cultures just by walking 5 minutes in the neighborhood. The Groceries and restaurants and all major transportations are all about 5 minutes walk.  On walk score this is rated 98 and named Walker‚Äôs Paradise! This location is a Walker‚Äôs Paradise so d</t>
  </si>
  <si>
    <t>We are in the heart of Jersey City Journal Square only 3 blocks from JSQ Path train few stops train ride to New York City.  This location is close to the main retail and restaurant section of the JSQ, so its very convenient to accessing the local tastes and shops. In addition, you can experience a very rich and diverse cultures just by walking 5 minutes in the neighborhood. The Groceries and restaurants and all major transportations are all about 5 minutes walk.  On walk score this is rated 98 and named Walker‚Äôs Paradise!</t>
  </si>
  <si>
    <t>This location is a Walker‚Äôs Paradise so daily errands do not require a car. We are eight minute walk from the PATH Journal Square - 33rd Street, the PATH Journal Square - 33rd Street (via Hoboken) and the PATH Newark - World Trade Center at the Journal Square stop. This location is in the McGinley Square neighborhood in Jersey City. Nearby parks include LaPointe Park, Journal Square and Boyd-McGuiness Park.</t>
  </si>
  <si>
    <t>Message me anytime</t>
  </si>
  <si>
    <t>https://a0.muscache.com/im/pictures/139f0f51-751d-402c-87f1-fa412f6f6df5.jpg?aki_policy=large</t>
  </si>
  <si>
    <t>https://www.airbnb.com/users/show/127349532</t>
  </si>
  <si>
    <t>https://a0.muscache.com/im/pictures/user/c1ed6bb2-043b-4e1b-b28a-f78aa3522b36.jpg?aki_policy=profile_small</t>
  </si>
  <si>
    <t>https://a0.muscache.com/im/pictures/user/c1ed6bb2-043b-4e1b-b28a-f78aa3522b36.jpg?aki_policy=profile_x_medium</t>
  </si>
  <si>
    <t>{Wifi,"Air conditioning","Free street parking",Heating,"Smoke detector","Carbon monoxide detector",Essentials,"Lock on bedroom door","Self check-in",Keypad,"Hot water",Refrigerator}</t>
  </si>
  <si>
    <t>https://www.airbnb.com/rooms/34573313</t>
  </si>
  <si>
    <t>Gorgeous 1BR Suite + Amenities, mins from NYC</t>
  </si>
  <si>
    <t>Bright, spacious &amp; beautifully designed, our 1BR/1BA residence is perfect for relaxing vaca or focused business travel, or both! There is a QUEEN SIZE bed in the master and a sleeper sofa in the living area, accommodating up to 4 guests. Your stay conveniently includes travel-sized soaps, shampoo &amp; conditioner.  The Art House apartment community is home to both long-term residents and short-term guests. Professionally hosted, Guesthouse by DVORA extends a variety of luxury amenities to all guests, regardless of whether you‚Äôre staying with us for a night or a year. *Cleaning services are available at an additional charge.* During your stay enjoy: * Local Art Display on every Floor * Rooftop Pool, Kitchenette &amp; Lounge * Outdoor Grills * Fitness Center with Weights, Peloton bikes &amp; Treadmills * Resident's Lounge * Children's Playroom * 24/7 Door Staff We offer a range of comforts for you to enjoy. These include: * Kitchen with Full-Size Appliances * Nespresso¬Æ Machine with (3) Pods * Cris</t>
  </si>
  <si>
    <t>https://a0.muscache.com/im/pictures/d0d13c2e-f4c2-4001-9398-4ac848e16b85.jpg?aki_policy=large</t>
  </si>
  <si>
    <t>{TV,Wifi,"Air conditioning",Pool,Kitchen,Gym,Elevator,Heating,Washer,Dryer,"Smoke detector","Carbon monoxide detector",Essentials,Shampoo,"Lock on bedroom door",Hangers,"Hair dryer",Iron,"Laptop friendly workspace","Self check-in","Building staff","Private entrance","Hot water","Bed linens","Extra pillows and blankets","EV charger","Patio or balcony","Long term stays allowed"}</t>
  </si>
  <si>
    <t>https://www.airbnb.com/rooms/34576849</t>
  </si>
  <si>
    <t>Free Parking Great Location 6ppl 5mins Manhattan</t>
  </si>
  <si>
    <t>Family`s Paradise in Jersey City right by the Hudson River , everything you need washer and dryer, dishwasher. Amazing location walking distance to Ferries, PATH train, WiFi, tourist info and printer available for your convenience.This apartment is Private. FREE PARKING 2Bathrooms 3bedrooms all with Queen size bed the master bedroom with private bathroom and Balcony, the kitchen and living room are Private. The apartment is impeccably clean and we aim to make your stay as comfortable as possible</t>
  </si>
  <si>
    <t>Family`s Paradise in Jersey City right by the Hudson River , everything you need washer and dryer, dishwasher. Amazing location walking distance to Ferries, PATH train, WiFi, tourist info and printer available for your convenience.This apartment is Private. FREE PARKING 2Bathrooms 3bedrooms all with Queen size bed the master bedroom with private bathroom and Balcony, the kitchen and living room are Private. The apartment is impeccably clean and we aim to make your stay as comfortable as possible You will have a lovely queen size bed with comfortable pillows and soft sheets, fresh plush white towels, and am impeccably clean room! the Whole apartment is for tourism use only , we have flexible check in with lockboxs for your keys , storage luggage room hair dryer, Iron and Board , Cable tV , Wifi, tourism only Storage luggage room for flexible check in and check out , Kitchen, Living Room with cable TV wifi , Laundry Washer And Dryer, Dish washer , 2 refrigerators available We live direct</t>
  </si>
  <si>
    <t>- No Parties No Smoking No Drinking No Drugs Quiet Hrs 10pm to 8am No loud Music at night</t>
  </si>
  <si>
    <t>{TV,Wifi,"Air conditioning",Kitchen,"Free parking on premises","Paid parking off premises",Heating,Washer,Dryer,"Smoke detector","Carbon monoxide detector","First aid kit","Fire extinguisher",Essentials,Shampoo,"Lock on bedroom door",Hangers,"Hair dryer",Iron,"Laptop friendly workspace","Self check-in",Lockbox,"Hot water","Luggage dropoff allowed","Long term stays allowed","Paid parking on premises"}</t>
  </si>
  <si>
    <t>https://www.airbnb.com/rooms/34592502</t>
  </si>
  <si>
    <t>NEW TOWNHOUSE 4BEDROOMS / 15 MIN TO NYC</t>
  </si>
  <si>
    <t>New, comfortable, safe, always clean 4 bedrooms TRIPLEX TOWNHOUSE with back yard and private entrance in Jersey City. The Journal Square Station is a 15-minute walk away, guests can be in downtown, Manhattan in under 15  minutes! Also enjoy Jersey City, America's most diverse city. Conveniently located a short drive from Newark airport, Downtown Jersey City, Hoboken, and the  Lincoln and Holland tunnels.</t>
  </si>
  <si>
    <t>This Large apartment in a 2 unit building is perfect for large groups who want to be close to Manhattan. 4  Bedrooms with 1full bathrooms one-half  bathroom and private back yard.  Bedroom #1 (sleeps 2) - spacious bedroom with comfortable Queen bed, nightstand, lamp, dresser, bathroom next door and closet. Bedroom #2 - (sleeps 4) cozy bedroom with 2 queen size beds, nightstand, lamp, and a large closet. Bedroom #3 - (sleeps 3) bedroom  with queen size bed and a full bed, nightstand, lamp, curtains, bathroom, and large closet. Bedroom #4 - (sleeps 2) queen size bed, nightstand, lamp, curtains, dresser. Living room #1 - sofa bed, and dining area with dining table. Living room #2 - (sleeps 2)  queen size sofa bed,  nightstand, lamp, full bathroom, and closet.  flat screen TV, sectional, couch,  Kitchen - Microwave, Dishwasher, Pots, Pans, Dishes, Glasses, Coffee Maker,  Clean Towels and linens provided. THE LOCATION: Walking  distance to Van Vorst Park and Hamilton Park, cafes, restaurant</t>
  </si>
  <si>
    <t>New, comfortable, safe, always clean 4 bedrooms TRIPLEX TOWNHOUSE with back yard and private entrance in Jersey City. The Journal Square Station is a 15-minute walk away, guests can be in downtown, Manhattan in under 15  minutes! Also enjoy Jersey City, America's most diverse city. Conveniently located a short drive from Newark airport, Downtown Jersey City, Hoboken, and the  Lincoln and Holland tunnels. This Large apartment in a 2 unit building is perfect for large groups who want to be close to Manhattan. 4  Bedrooms with 1full bathrooms one-half  bathroom and private back yard.  Bedroom #1 (sleeps 2) - spacious bedroom with comfortable Queen bed, nightstand, lamp, dresser, bathroom next door and closet. Bedroom #2 - (sleeps 4) cozy bedroom with 2 queen size beds, nightstand, lamp, and a large closet. Bedroom #3 - (sleeps 3) bedroom  with queen size bed and a full bed, nightstand, lamp, curtains, bathroom, and large closet. Bedroom #4 - (sleeps 2) queen size bed, nightstand, lamp, cu</t>
  </si>
  <si>
    <t>Great neighborhood</t>
  </si>
  <si>
    <t>You will have access to my  entire apartment plus a private backyard and washer and dryer in the unit.</t>
  </si>
  <si>
    <t>Please feel free to contact me as much as you need.</t>
  </si>
  <si>
    <t>https://a0.muscache.com/im/pictures/b14d832f-afdf-412a-b03c-e7e8109d20c7.jpg?aki_policy=large</t>
  </si>
  <si>
    <t>{TV,"Cable TV",Wifi,"Air conditioning",Kitchen,"Free parking on premises","Free street parking",Heating,Washer,Dryer,"Smoke detector","Carbon monoxide detector",Essentials,Shampoo,"Lock on bedroom door",Hangers,"Hair dryer",Iron,"Laptop friendly workspace","Self check-in","Smart lock","Private living room","Private entrance",Crib,"Hot water","Bed linens","Extra pillows and blankets","Ethernet connection","Pocket wifi",Microwave,"Coffee maker",Refrigerator,Dishwasher,"Dishes and silverware","Cooking basics",Oven,Stove,"Garden or backyard","Long term stays allowed"}</t>
  </si>
  <si>
    <t>https://www.airbnb.com/rooms/34593823</t>
  </si>
  <si>
    <t>AMAZING  APARTMENT / 15 MIN TO NYC TIME SQUIRE /</t>
  </si>
  <si>
    <t>Bright, Spacious, Beautifully Renovated and fully equipped large one bedroom apartment in Jersey City Heights, New Jersey. This new fully renovated, cozy 1 bedroom apartment can fit up 8 Guests. With 2 queen size beds and two sofa-beds, this spacious one bedroom is just minutes  from New York City  Time Square, Met  Life Stadium. Easy access to stores restaurants and bus to  NYC and Hoboken.</t>
  </si>
  <si>
    <t>Beautiful 1 Bedroom, 1 bathroom apartment. The neighborhood is clean and safe with a beautiful park and easy transportation  to NYC (15 min drive or 20 min by bus to Times Square). Newly renovated apartment  walls, floors, kitchen, bathrooms, all appliances, and furniture. It was decorated by a professional interior designer to create a functional, modern, luxurious space  for you to enjoy. The apartment is equipped with everything you might need for a comfortable stay. You will have the entire for yourself and you can have up to 8 guests.</t>
  </si>
  <si>
    <t>Bright, Spacious, Beautifully Renovated and fully equipped large one bedroom apartment in Jersey City Heights, New Jersey. This new fully renovated, cozy 1 bedroom apartment can fit up 8 Guests. With 2 queen size beds and two sofa-beds, this spacious one bedroom is just minutes  from New York City  Time Square, Met  Life Stadium. Easy access to stores restaurants and bus to  NYC and Hoboken. Beautiful 1 Bedroom, 1 bathroom apartment. The neighborhood is clean and safe with a beautiful park and easy transportation  to NYC (15 min drive or 20 min by bus to Times Square). Newly renovated apartment  walls, floors, kitchen, bathrooms, all appliances, and furniture. It was decorated by a professional interior designer to create a functional, modern, luxurious space  for you to enjoy. The apartment is equipped with everything you might need for a comfortable stay. You will have the entire for yourself and you can have up to 8 guests. You will have the entire apartment for your self. Please fe</t>
  </si>
  <si>
    <t>Our listing is 100% legal so no last-minute cancellations. Please note we do not offer private parking spot.  If you have any other questions please don‚Äôt hesitate to contact me.</t>
  </si>
  <si>
    <t>One of Jersey City's greatest strengths is its access to a wide variety of transportation options. Whether you're walking, biking, driving, taking the bus or train, or relaxing on the ferry, if you start in Jersey City. The Fulop Administration has continued to expand access to various modes of transportation. From making more pedestrian friendly areas to the easy access of 50 Citi Bike stations throughout the City, you can always find a way to get around in Jersey City</t>
  </si>
  <si>
    <t>You will have the entire apartment for your self.</t>
  </si>
  <si>
    <t>https://a0.muscache.com/im/pictures/19f11a59-ad33-4e4f-aae9-cf377de05e15.jpg?aki_policy=large</t>
  </si>
  <si>
    <t>{TV,"Cable TV",Wifi,"Air conditioning",Kitchen,Heating,"Smoke detector","Carbon monoxide detector","First aid kit","Fire extinguisher",Essentials,Shampoo,"Lock on bedroom door",Hangers,"Hair dryer",Iron,"Laptop friendly workspace","Self check-in","Smart lock","Private living room","Private entrance",Bathtub,Crib,"Hot water","Bed linens","Extra pillows and blankets","Ethernet connection","Pocket wifi",Microwave,"Coffee maker",Refrigerator,Dishwasher,"Dishes and silverware","Cooking basics",Oven,Stove,"Patio or balcony","Luggage dropoff allowed","Long term stays allowed"}</t>
  </si>
  <si>
    <t>https://www.airbnb.com/rooms/34604240</t>
  </si>
  <si>
    <t>Stunning Jersey City Apt, Near PATH, quick to NYC!</t>
  </si>
  <si>
    <t>Stunning modern 1 bedroom apartment in the 'village' area of Downtown Jersey City. Short walking distance to Grove St PATH station and all of the bars/restaurants that Jersey City has to offer!</t>
  </si>
  <si>
    <t>https://a0.muscache.com/im/pictures/506f0b9e-d374-4e06-8ea2-ada79bd5a2d8.jpg?aki_policy=large</t>
  </si>
  <si>
    <t>{TV,Wifi,"Air conditioning",Kitchen,"Free street parking",Heating,Washer,Dryer,"Smoke detector","Carbon monoxide detector","Fire extinguisher",Essentials,Shampoo,Hangers,"Hair dryer",Iron,"Laptop friendly workspace","Hot water",Microwave,Refrigerator,"Dishes and silverware","Cooking basics",Oven,Stove}</t>
  </si>
  <si>
    <t>https://www.airbnb.com/rooms/34604511</t>
  </si>
  <si>
    <t>Stylish Modern Downtown JC Apt Close to PATH &amp; NYC</t>
  </si>
  <si>
    <t>Beautifully updated 1 bedroom apartment in the stylish 'village' area of downtown Jersey City. Just a short walk to Grove St PATH station for an easy NYC commute along with all of the fantastic bars, restaurants &amp; local shops that Jersey City has to offer!</t>
  </si>
  <si>
    <t>https://a0.muscache.com/im/pictures/d5f137dd-56dc-47e2-abb9-7c00a7426538.jpg?aki_policy=large</t>
  </si>
  <si>
    <t>{TV,Wifi,"Air conditioning",Kitchen,"Free street parking",Heating,Washer,Dryer,"Smoke detector","Carbon monoxide detector","Fire extinguisher",Essentials,Shampoo,Hangers,"Hair dryer",Iron,"Laptop friendly workspace",Microwave,Refrigerator,"Dishes and silverware",Oven}</t>
  </si>
  <si>
    <t>https://www.airbnb.com/rooms/34605466</t>
  </si>
  <si>
    <t>Large Sunny 1st Floor Apartment-40 mins to NYC</t>
  </si>
  <si>
    <t>Large well lit 1 bedroom apartment on first floor of 2 family home in the heart of Jersey City. Only 40 minutes to Manhattan by public transit or car. Walking distance to the gorgeous and large Lincoln Park. Beautiful zen living room. Nice bedroom with Queen bed and a fold down couch. Main living has a full bed and fold down couch as well. 1 and a half bathrooms. Huge kitchen. Great food throughout the neighborhood. Flat screen TV.</t>
  </si>
  <si>
    <t>https://a0.muscache.com/im/pictures/5ab8f744-9ba4-4543-8bd6-ab198b91fb5c.jpg?aki_policy=large</t>
  </si>
  <si>
    <t>https://www.airbnb.com/users/show/157054260</t>
  </si>
  <si>
    <t>https://a0.muscache.com/im/pictures/user/db1f0dcd-eb46-4f9b-85e7-4e540d1d1a17.jpg?aki_policy=profile_small</t>
  </si>
  <si>
    <t>https://a0.muscache.com/im/pictures/user/db1f0dcd-eb46-4f9b-85e7-4e540d1d1a17.jpg?aki_policy=profile_x_medium</t>
  </si>
  <si>
    <t>{TV,Wifi,"Air conditioning",Kitchen,Heating,"Smoke detector","Carbon monoxide detector","First aid kit","Fire extinguisher",Essentials,Shampoo,"Lock on bedroom door",Hangers,"Hair dryer","Laptop friendly workspace","Coffee maker","Dishes and silverware"}</t>
  </si>
  <si>
    <t>https://www.airbnb.com/rooms/34625385</t>
  </si>
  <si>
    <t>Hip 2BR Loft w/Luxury Amenities, 10 minutes fr NYC</t>
  </si>
  <si>
    <t>The industrial lofts of Soho are quintessential NYC. This 1,000-sq.ft. (93 sqm.) loft in a century-old warehouse in Jersey City‚Äôs Powerhouse Arts District is equally hip. With exposed ducts, hand-hewn beams and exposed brick, the loft has two bedrooms, two bathrooms and every comfort ‚Äî plus a roof deck and club-style amenities on-site! Catch a PATH train to NYC and enjoy dining and galleries nearby. Deedee‚Äôs guest services manager will greet you and be on call to make your stay exceptional.</t>
  </si>
  <si>
    <t xml:space="preserve">The hip loft  Situated within Jersey City's Powerhouse Arts District, this 450,000 square-foot building was once the headquarters of the nation‚Äôs first wholesale mail-order business, packed to the rafters with retail goods sold in five-and-dime stores. Club amenities on-site include: ‚Ä¢	24-hour concierge  ‚Ä¢	Roof deck with TV, lounge area, fireplace, kitchen and views of NYC  ‚Ä¢	Indoor penthouse lounge  ‚Ä¢	State-of-the-art fitness center with stadium-seating spin room  ‚Ä¢	Clubroom with pool table and TV  ‚Ä¢	Children‚Äôs play zone  ‚Ä¢	Coffee bar  ‚Ä¢	Bike share  ‚Ä¢	Business center with conference room  ‚Ä¢	Dry cleaning service  ‚Ä¢	Public art gallery The 2br apartment  After a busy day taking in NYC‚Äôs iconic sights, rise above the hectic energy to your peaceful 35th floor aerie, where you‚Äôll have a front row view of Lower Manhattan‚Äîwith the Freedom Tower at its center! Watch ferries, sailboats and cruise ships crisscrossing the Hudson River. As dusk approaches, the setting sun casts a golden glow over </t>
  </si>
  <si>
    <t xml:space="preserve">The industrial lofts of Soho are quintessential NYC. This 1,000-sq.ft. (93 sqm.) loft in a century-old warehouse in Jersey City‚Äôs Powerhouse Arts District is equally hip. With exposed ducts, hand-hewn beams and exposed brick, the loft has two bedrooms, two bathrooms and every comfort ‚Äî plus a roof deck and club-style amenities on-site! Catch a PATH train to NYC and enjoy dining and galleries nearby. Deedee‚Äôs guest services manager will greet you and be on call to make your stay exceptional. The hip loft  Situated within Jersey City's Powerhouse Arts District, this 450,000 square-foot building was once the headquarters of the nation‚Äôs first wholesale mail-order business, packed to the rafters with retail goods sold in five-and-dime stores. Club amenities on-site include: ‚Ä¢	24-hour concierge  ‚Ä¢	Roof deck with TV, lounge area, fireplace, kitchen and views of NYC  ‚Ä¢	Indoor penthouse lounge  ‚Ä¢	State-of-the-art fitness center with stadium-seating spin room  ‚Ä¢	Clubroom with pool table and TV </t>
  </si>
  <si>
    <t>Check the transit screen in the lobby for scheduled transportation via PATH, Light Rail, bus, ferry and Uber. It gives you estimated walking time to stations or terminals and the travel time to your destination.  From the PATH Stations at Grove Street or Exchange Place, you can catch a train that will have you on the streets of Midtown or Downtown Manhattan within about 10 minutes. From there, it‚Äôs easy to make connections on New York City's MTA Subway system.  Other great options include the Water Taxi and NY Waterway ferries that carry commuters across the Hudson River. The Light Rail, which is an excellent way to get around Jersey City or visit nearby communities such as Hoboken.</t>
  </si>
  <si>
    <t>The Deedee‚Äôs Difference From the time you make your reservation to the day you check out, we will do everything we can to ensure your stay is comfortable and memorable. The day you arrive, we will be there to personally welcome you at the door of your home-away-from-home and answer any questions you might have. From then on, call or text us with any questions or issues. We'll show up in person to help in any way we can.   ‚Ä¢	In-person check-in, super-simple check-out ‚Ä¢	Car service available ($)   ‚Ä¢	Porter service available ($) ‚Ä¢	Round-the-clock response to issues or questions ‚Ä¢	Complimentary amenities, including coffee/creamer, filtered water/bottled water, 	shampoo/conditioner/body wash and Tide pods for the laundry ‚Ä¢	Extra services - If you need balloons, flowers or a cake for a quiet family 	celebration, we can help.  We will always go the extra mile for you!</t>
  </si>
  <si>
    <t>No smoking. Arrival between 13:00 and 20:00 are subject to 10.00USD late arrival fee.</t>
  </si>
  <si>
    <t>https://a0.muscache.com/im/pictures/beffbdf2-f721-4ebb-8b1d-c8c324ea234e.jpg?aki_policy=large</t>
  </si>
  <si>
    <t>{TV,"Cable TV",Wifi,"Air conditioning",Pool,Kitchen,Gym,Elevator,Heating,"Family/kid friendly",Washer,Dryer,"Smoke detector","Carbon monoxide detector","Fire extinguisher",Essentials,Shampoo,Hangers,"Hair dryer",Iron,"Laptop friendly workspace","Private living room",Bathtub,"High chair","Children‚Äôs books and toys",Crib,"Hot water","Bed linens","Extra pillows and blankets",Microwave,"Coffee maker",Refrigerator,Dishwasher,"Dishes and silverware","Cooking basics",Oven,Stove,"BBQ grill","Patio or balcony","Luggage dropoff allowed","Long term stays allowed","Cleaning before checkout","Host greets you","Paid parking on premises","Shower gel","Trash can"}</t>
  </si>
  <si>
    <t>https://www.airbnb.com/rooms/34626233</t>
  </si>
  <si>
    <t>Private, beautiful studio. Walk to transit to NYC!</t>
  </si>
  <si>
    <t>Cozy and bright studio apartment with queen bed and private patio. Located on a sunny street in an iconic row of Victorian townhomes in Jersey City. Great location for foodies and sight-seeing! Easy &amp; free street parking. Check out Harry's Daughter,Pinwheel Garden, and The Grind all a 5 minute walk. One block to walk to Plant Base, a lovely no waste vegan market! Visit Corgi, a fantastic gin distillery &amp; cocktail bar.  Walk to Liberty State Park for beautiful views of NYC and Statue of Liberty!</t>
  </si>
  <si>
    <t>Relax in the living room in vintage mid-century chairs. Netflix and Hulu included! Comfy queen sized bed with alternative down comforter and pillows. Full bath and shower with fluffy towels included as well as shampoo, conditioner, and soap. Cozy eat-in kitchen and private patio access.</t>
  </si>
  <si>
    <t>Cozy and bright studio apartment with queen bed and private patio. Located on a sunny street in an iconic row of Victorian townhomes in Jersey City. Great location for foodies and sight-seeing! Easy &amp; free street parking. Check out Harry's Daughter,Pinwheel Garden, and The Grind all a 5 minute walk. One block to walk to Plant Base, a lovely no waste vegan market! Visit Corgi, a fantastic gin distillery &amp; cocktail bar.  Walk to Liberty State Park for beautiful views of NYC and Statue of Liberty! Relax in the living room in vintage mid-century chairs. Netflix and Hulu included! Comfy queen sized bed with alternative down comforter and pillows. Full bath and shower with fluffy towels included as well as shampoo, conditioner, and soap. Cozy eat-in kitchen and private patio access. Guests have full access to their private apartment and patio. Please no smoking on the entire property and quiet hours start at 11pm as there are many families with young children nearby and we would like to be g</t>
  </si>
  <si>
    <t>Great location for foodies and sight seeing! Some of the best restaurants in Jersey City are within walking distance of the apartment. Be sure to check out Sam AM, Harry's Daughter, Mordi's, Pinwheel Garden, and The Grind all within 5 minutes walk. One block to walk to Plant Base, a lovely no waste vegan market! A 15 minute walk to Corgi, a fantastic gin distillery and cocktail bar.  Walk to Liberty State Park for beautiful views of the city and Statue of Liberty!</t>
  </si>
  <si>
    <t>One block to Citi Bike access in Lafayette Park. Ten minute walk to Liberty State Park Light Rail or 5 minute Uber/Lyft to the Grove Street Path Train.</t>
  </si>
  <si>
    <t>Guests have full access to their private apartment and patio. Please no smoking on the entire property and quiet hours start at 11pm as there are many families with young children nearby and we would like to be good neighbors! :)</t>
  </si>
  <si>
    <t>https://a0.muscache.com/im/pictures/82bc7d8c-cba8-493a-85d2-d3b252acaa00.jpg?aki_policy=large</t>
  </si>
  <si>
    <t>https://www.airbnb.com/users/show/6314466</t>
  </si>
  <si>
    <t>Rex</t>
  </si>
  <si>
    <t>https://a0.muscache.com/im/users/6314466/profile_pic/1375487833/original.jpg?aki_policy=profile_small</t>
  </si>
  <si>
    <t>https://a0.muscache.com/im/users/6314466/profile_pic/1375487833/original.jpg?aki_policy=profile_x_medium</t>
  </si>
  <si>
    <t>NJ, NJ, United States</t>
  </si>
  <si>
    <t>{TV,Wifi,"Air conditioning",Kitchen,"Free street parking",Heating,"Smoke detector","Carbon monoxide detector","Fire extinguisher",Essentials,Shampoo,Hangers,"Hair dryer",Iron,"Self check-in","Smart lock","Private living room","Private entrance","Hot water","Bed linens","Coffee maker",Refrigerator,"Dishes and silverware","Cooking basics",Oven,Stove,"Single level home","Patio or balcony","Luggage dropoff allowed","Long term stays allowed"}</t>
  </si>
  <si>
    <t>https://www.airbnb.com/rooms/34627275</t>
  </si>
  <si>
    <t>This is a shared room for a single traveler. Check In is from 2 PM and checkout is 12 noon - no exceptions.You may have to share it with another guest of the same sex. Check my other listings if you need a private room. Do your dishes. No smoking inside the House.</t>
  </si>
  <si>
    <t>https://z0.muscache.cn/im/pictures/20161469-a3a3-48bd-bc4a-a98dd209a450.jpg?aki_policy=large</t>
  </si>
  <si>
    <t>{Wifi,"Air conditioning",Kitchen,"Free parking on premises","Free street parking",Heating,"Smoke detector","Carbon monoxide detector",Essentials,Hangers,"Hair dryer",Iron,"Laptop friendly workspace","Hot water","Bed linens",Microwave,"Coffee maker",Refrigerator,"Dishes and silverware","Host greets you"}</t>
  </si>
  <si>
    <t>https://www.airbnb.com/rooms/34628433</t>
  </si>
  <si>
    <t>Beautiful Studio Apt next to NJ Path -15min to NYC</t>
  </si>
  <si>
    <t>Beautiful, relaxing studio apartment quiet area, lots of stores and families. Ideal for someone wanting to be close to NYC but not in the middle of the hubbub.  Comfortable queen bed and fold out couch. Comfortably sleeps 3 total.  Laundry one floor down and quarter operated (there‚Äôs also a laundromat on the corner where you can get quarters). 6 min walk to The Path Train which will take you directly to World Trade Center (10 min) or 34th and 6th ave (20 min) Parking is not provided.</t>
  </si>
  <si>
    <t>Calm, comfortable feel. Beautifully decorated and functional. Coffee shop and grocery shops 1 block away. Nice little oasis close to NYC.</t>
  </si>
  <si>
    <t>Beautiful, relaxing studio apartment quiet area, lots of stores and families. Ideal for someone wanting to be close to NYC but not in the middle of the hubbub.  Comfortable queen bed and fold out couch. Comfortably sleeps 3 total.  Laundry one floor down and quarter operated (there‚Äôs also a laundromat on the corner where you can get quarters). 6 min walk to The Path Train which will take you directly to World Trade Center (10 min) or 34th and 6th ave (20 min) Parking is not provided. Calm, comfortable feel. Beautifully decorated and functional. Coffee shop and grocery shops 1 block away. Nice little oasis close to NYC. The entire apartment is yours to enjoy! Laundry is shared on the 1st floor. Double door, swipe key building access. Smart TV with Netflix, Hulu, Amazon Prime. I will be out of town, however my friend Kristin lives across the hall if you need anything and I am available via phone (text or call). 5-7 min walk to the Journal Square Path) via busy Main Street. Quiet block wi</t>
  </si>
  <si>
    <t>5-7 min walk to the Journal Square Path) via busy Main Street. Quiet block with lots of families. Grocery store one block away, plenty of takeout between apartment and Journal Square Path. Wonderful coffee shop 2 blocks away.  1 train stop (or 5 min cab) to Grove Street which has many cute restaurants, shops, bars, etc.</t>
  </si>
  <si>
    <t>The stove in the pictures is not the one that will be in the apartment. It is being replaced this weekend so you will have a brand new stove!  There is a mini fridge and the door to the freezer is broken. It still freezes stuff it's just not going to keep something ice hard.</t>
  </si>
  <si>
    <t>You‚Äôll likely be walking and taking the train. Cabs are also a great option and it‚Äôs not too pricey to get anywhere around here or even into NYC.  If you want a bit of adventure you can take the Path 2 stops and take the ferry to NYC! Fun and great views of the Statue of Liberty!  When I get home late (like after midnight) I take a cab from the Journal Square Path ($5) they are always some just outside the station. I never feel unsafe I just don‚Äôt like walking alone that late at night.</t>
  </si>
  <si>
    <t>The entire apartment is yours to enjoy! Laundry is shared on the 1st floor. Double door, swipe key building access. Smart TV with Netflix, Hulu, Amazon Prime.</t>
  </si>
  <si>
    <t>I will be out of town, however my friend Kristin lives across the hall if you need anything and I am available via phone (text or call).</t>
  </si>
  <si>
    <t>Please do all dishes.  If you use it please put it away.</t>
  </si>
  <si>
    <t>https://a0.muscache.com/im/pictures/a6a47d6d-a4a5-48b0-a9d9-882f4fe16162.jpg?aki_policy=large</t>
  </si>
  <si>
    <t>https://www.airbnb.com/users/show/141672414</t>
  </si>
  <si>
    <t>Madeleine</t>
  </si>
  <si>
    <t xml:space="preserve">I am an actor living in NYC. I travel around the country performing and I love to adventure. _x000D_
_x000D_
</t>
  </si>
  <si>
    <t>https://a0.muscache.com/im/pictures/user/ee3e10fe-3fc1-4bff-a145-f94ac7912fb7.jpg?aki_policy=profile_small</t>
  </si>
  <si>
    <t>https://a0.muscache.com/im/pictures/user/ee3e10fe-3fc1-4bff-a145-f94ac7912fb7.jpg?aki_policy=profile_x_medium</t>
  </si>
  <si>
    <t>{TV,Wifi,"Air conditioning",Kitchen,Elevator,Heating,Washer,Dryer,"Smoke detector","Carbon monoxide detector","First aid kit",Essentials,Shampoo,Hangers,"Hair dryer",Iron,"Self check-in",Lockbox,"Hot water",Refrigerator,"Dishes and silverware","Cooking basics",Oven,Stove}</t>
  </si>
  <si>
    <t>https://www.airbnb.com/rooms/34651768</t>
  </si>
  <si>
    <t>Location NYC - Modern/Luxury 2 Bedroom Apt</t>
  </si>
  <si>
    <t>Location! Location! Location! Adjacent to PATH/NYC train station, beautiful and Modern 2BR and 2BA luxury duplex apartment with 2 bedrooms, 2 bathrooms, a living room with couches and TV, a dining table, a full kitchen with all the appliances, and beautiful artwork surrounding the walls. Located near the Path/Subway Station, 10 minutes to NYC, 30 minutes to Newark Airport, 15 minutes to World Trade Center, and many restaurants and places to eat nearby.</t>
  </si>
  <si>
    <t>One car parking is in the front of the building.  the Ground (First) Floor: Includes a kitchen (with a microwave, refrigerator, stove top, and all kitchen appliances used daily), a living room (with a fully functional TV, sofa which is also a convertible bed, and a loveseat, with beautiful paintings covering the walls), a dining table (6 seating capacity), and a full bathroom. The Second Floor: Includes 2 bedrooms (1 King Size bed in the first bedroom and 1 Queen Size &amp; Sofa bed in the second bedroom) and a full bathroom.</t>
  </si>
  <si>
    <t>Location! Location! Location! Adjacent to PATH/NYC train station, beautiful and Modern 2BR and 2BA luxury duplex apartment with 2 bedrooms, 2 bathrooms, a living room with couches and TV, a dining table, a full kitchen with all the appliances, and beautiful artwork surrounding the walls. Located near the Path/Subway Station, 10 minutes to NYC, 30 minutes to Newark Airport, 15 minutes to World Trade Center, and many restaurants and places to eat nearby. One car parking is in the front of the building.  the Ground (First) Floor: Includes a kitchen (with a microwave, refrigerator, stove top, and all kitchen appliances used daily), a living room (with a fully functional TV, sofa which is also a convertible bed, and a loveseat, with beautiful paintings covering the walls), a dining table (6 seating capacity), and a full bathroom. The Second Floor: Includes 2 bedrooms (1 King Size bed in the first bedroom and 1 Queen Size &amp; Sofa bed in the second bedroom) and a full bathroom. I can be reache</t>
  </si>
  <si>
    <t>Close to NYC, opposite to Train Station, 2 min walk away. Starbucks, McDonalds, Dunkin', Subway, Taco Bell, Farmers Market, &amp; so many restaurants a block away. 15 mins to Statue of Liberty, Liberty Science Center, and Liberty State Park. 15 mins to World Trade Center. 20 mins from Newark Airport. 30 mins to Midtown NYC, Empire State Building, &amp; Times Square.</t>
  </si>
  <si>
    <t>Getting around Jersey City, you could use the NJ Transit, a public paid bus transportation system. To get to NYC, you could drive about a half hour, or you could drive to Port Liberty and take the ferry boat up to New York or the Statue of Liberty. Another option to get to NYC would be taking the PATH train, which is located at a 5 min walk away.</t>
  </si>
  <si>
    <t>I can be reached anytime during your stay, on my phone.</t>
  </si>
  <si>
    <t>https://a0.muscache.com/im/pictures/8035439d-eb8d-483e-a9ae-7883783e38cb.jpg?aki_policy=large</t>
  </si>
  <si>
    <t>{TV,"Cable TV",Wifi,"Air conditioning",Kitchen,"Free parking on premises",Heating,Washer,Dryer,"Smoke detector","Carbon monoxide detector","First aid kit","Fire extinguisher",Essentials,Shampoo,"Lock on bedroom door",Hangers,"Hair dryer",Iron,"Self check-in",Keypad,"Private entrance","Hot water","Bed linens","Extra pillows and blankets",Microwave,"Coffee maker",Refrigerator,Dishwasher,"Dishes and silverware","Cooking basics",Oven,Stove}</t>
  </si>
  <si>
    <t>https://www.airbnb.com/rooms/34652602</t>
  </si>
  <si>
    <t>Two full sizes beds</t>
  </si>
  <si>
    <t>This is our newest listing for this property.  This unit has two full size memory foam/Gell mattress.</t>
  </si>
  <si>
    <t>This is our newest listing for this property.  This unit has two full size memory foam/Gell mattress. The express buss is one block away to time square</t>
  </si>
  <si>
    <t>The express buss is one block away to time square</t>
  </si>
  <si>
    <t>https://a0.muscache.com/im/pictures/6177de2b-28b4-4a60-8847-e58e936ead04.jpg?aki_policy=large</t>
  </si>
  <si>
    <t>{TV,Wifi,"Air conditioning",Heating,Essentials,Shampoo,"Lock on bedroom door","Hair dryer",Iron,"Laptop friendly workspace","Self check-in","Smart lock"}</t>
  </si>
  <si>
    <t>https://www.airbnb.com/rooms/34682357</t>
  </si>
  <si>
    <t>Luxurious Suite in Jersey City mins from NYC</t>
  </si>
  <si>
    <t>https://a0.muscache.com/im/pictures/448eafec-4e6f-4cae-85a2-f1a877619ce4.jpg?aki_policy=large</t>
  </si>
  <si>
    <t>https://www.airbnb.com/rooms/34685309</t>
  </si>
  <si>
    <t>Independent and cozy studio close to Manhattan</t>
  </si>
  <si>
    <t>Nice, clean and bright studio in a quiet building. 15min from Manhattan/ 3min from the Path Train.</t>
  </si>
  <si>
    <t>Nice, clean and bright studio in a quiet building. 15min from Manhattan/ 3min from the Path Train. 15min from World Trade Center/Greenwich Village 20min from 33rd Street</t>
  </si>
  <si>
    <t>15min from World Trade Center/Greenwich Village 20min from 33rd Street</t>
  </si>
  <si>
    <t>https://a0.muscache.com/im/pictures/bf489242-c07d-49f8-b554-9b0e03a93bef.jpg?aki_policy=large</t>
  </si>
  <si>
    <t>https://www.airbnb.com/users/show/23639688</t>
  </si>
  <si>
    <t>Gladys</t>
  </si>
  <si>
    <t>https://a0.muscache.com/im/users/23639688/profile_pic/1415859713/original.jpg?aki_policy=profile_small</t>
  </si>
  <si>
    <t>https://a0.muscache.com/im/users/23639688/profile_pic/1415859713/original.jpg?aki_policy=profile_x_medium</t>
  </si>
  <si>
    <t>{TV,Wifi,"Air conditioning",Kitchen,"Pets allowed",Heating,Washer,Dryer,"Smoke detector",Essentials,Shampoo,"Hair dryer","Private entrance","Hot water","Coffee maker",Refrigerator,Dishwasher,"Cooking basics",Oven,Stove}</t>
  </si>
  <si>
    <t>https://www.airbnb.com/rooms/34717430</t>
  </si>
  <si>
    <t>Bargain Double Cot; 27-Min to NYC, 15 to EWR</t>
  </si>
  <si>
    <t>Cheapest Airbnb in the NYC metro area! Bottom bunk cot measures 29x80 in. (74x203 cm.). Sturdy and surprisingly comfy!  Top bunk can be used for storage.  27 minutes away from Manhattan! 15 minute walk to Journal Square PATH; 12 minute train ride to WTC. 15 minute cab ride from Newark Airport.  Male guests only. https://www.airbnb.com/help/article/1807/can-i-choose-to-only-host-people-of-my-own-gender</t>
  </si>
  <si>
    <t>Living room, kitchen, bathroom, backyard</t>
  </si>
  <si>
    <t>Cheapest Airbnb in the NYC metro area! Bottom bunk cot measures 29x80 in. (74x203 cm.). Sturdy and surprisingly comfy!  Top bunk can be used for storage.  27 minutes away from Manhattan! 15 minute walk to Journal Square PATH; 12 minute train ride to WTC. 15 minute cab ride from Newark Airport.  Male guests only. https://www.airbnb.com/help/article/1807/can-i-choose-to-only-host-people-of-my-own-gender Living room, kitchen, bathroom, backyard Living room, kitchen, bathroom, backyard Available to answer questions Indian/Filipino restaurants &amp; shops on Newark Ave 15 minute walk to JSQ PATH station or 5 minute bus ride (10 bus on JFK Blvd)</t>
  </si>
  <si>
    <t>Indian/Filipino restaurants &amp; shops on Newark Ave</t>
  </si>
  <si>
    <t>15 minute walk to JSQ PATH station or 5 minute bus ride (10 bus on JFK Blvd)</t>
  </si>
  <si>
    <t>Available to answer questions</t>
  </si>
  <si>
    <t>The living room is a little cluttered with my belongings.  You must be OK with this. Male guests only.  https://www.airbnb.com/help/article/1807/can-i-choose-to-only-host-people-of-my-own-gender</t>
  </si>
  <si>
    <t>https://a0.muscache.com/im/pictures/d60d7122-8bdc-4b74-9eb3-3b390a9d324f.jpg?aki_policy=large</t>
  </si>
  <si>
    <t>{Wifi,"Air conditioning",Kitchen,Heating,"Smoke detector","Carbon monoxide detector","Fire extinguisher",Essentials,Shampoo,"Hair dryer",Iron,"Laptop friendly workspace","Self check-in","Smart lock","Hot water","Bed linens"}</t>
  </si>
  <si>
    <t>https://www.airbnb.com/rooms/34744142</t>
  </si>
  <si>
    <t>Welcome to your gorgeous duplex townhouse apartment! The building has been gut renovated with no expense spared. The apartment occupies the ground floor with your private backyard and entire second story of the building. Located in prime Jersey City, you will be surrounded by restaurants and bars. The PATH subway station to NYC is two and a half blocks away (Manhattan is only a 10 minute ride). Everything is provided from fresh linens to cotton swabs, all you need to bring is your luggage. You will not find another brownstone with a private backyard located just a few blocks from the subway and 10 minutes to Manhattan. Truly a unique opportunity to stay somewhere different and in a space that is both warm and comforting and great for entertaining!</t>
  </si>
  <si>
    <t>https://a0.muscache.com/im/pictures/2f58d185-d53b-44ae-b5ab-856c3a28baa3.jpg?aki_policy=large</t>
  </si>
  <si>
    <t>{TV,Wifi,"Air conditioning",Kitchen,Heating,Essentials,Shampoo,Hangers,"Hair dryer","Laptop friendly workspace","Private entrance"}</t>
  </si>
  <si>
    <t>https://www.airbnb.com/rooms/34771007</t>
  </si>
  <si>
    <t>Spacious 1 BR Apt - 20 minutes to NYC</t>
  </si>
  <si>
    <t>Spacious 1 BR APT - 20 Min to Manhattan / Cozy Eden ‚òÜ‚òÜ‚òÜ GRAND OPENING ‚òÜ‚òÜ‚òÜ Private sparkling cleaned 1BR APT on 1st floor. Perfect space for a family</t>
  </si>
  <si>
    <t>There is a kitchenette which includes microwave, toaster, electric water kettle, small refrigerator and so one. (only except stove)   However, if you want, you can use kitchen with full equipped on 3rd floor.</t>
  </si>
  <si>
    <t>Spacious 1 BR APT - 20 Min to Manhattan / Cozy Eden ‚òÜ‚òÜ‚òÜ GRAND OPENING ‚òÜ‚òÜ‚òÜ Private sparkling cleaned 1BR APT on 1st floor. Perfect space for a family There is a kitchenette which includes microwave, toaster, electric water kettle, small refrigerator and so one. (only except stove)   However, if you want, you can use kitchen with full equipped on 3rd floor. ÔøÆ Only 20 Min to Manhattan ÔøÆ Bus stop is 2 minutes away from home ÔøÆ Bus passes every 3-5 minutes</t>
  </si>
  <si>
    <t>ÔøÆ Only 20 Min to Manhattan ÔøÆ Bus stop is 2 minutes away from home ÔøÆ Bus passes every 3-5 minutes</t>
  </si>
  <si>
    <t>No shoes in the house</t>
  </si>
  <si>
    <t>https://a0.muscache.com/im/pictures/f318ec25-8c3d-40dc-b0dd-98d33f64a16d.jpg?aki_policy=large</t>
  </si>
  <si>
    <t>https://www.airbnb.com/users/show/253296680</t>
  </si>
  <si>
    <t>Livingston, New Jersey, United States</t>
  </si>
  <si>
    <t>https://a0.muscache.com/im/pictures/user/fd133761-7998-4f37-ae60-55a6f40baa84.jpg?aki_policy=profile_small</t>
  </si>
  <si>
    <t>https://a0.muscache.com/im/pictures/user/fd133761-7998-4f37-ae60-55a6f40baa84.jpg?aki_policy=profile_x_medium</t>
  </si>
  <si>
    <t>{TV,Wifi,"Air conditioning",Heating,Washer,Dryer,"Smoke detector","Carbon monoxide detector","First aid kit","Fire extinguisher",Essentials,Shampoo,Hangers,"Hair dryer",Iron,"Laptop friendly workspace","Self check-in",Keypad,"Private entrance",Microwave,"Coffee maker",Refrigerator,"Dishes and silverware","Long term stays allowed"}</t>
  </si>
  <si>
    <t>https://www.airbnb.com/rooms/34771853</t>
  </si>
  <si>
    <t>Historic House Vibrant Area 20 Mins to Manhattan</t>
  </si>
  <si>
    <t>Apartment is in a unique historic house with 2 bedrooms, 1 bath in the heart of downtown Jersey City, 10 mins walk to Grove Street PATH train, providing 24/7 connectivity to midtown and downtown in mins.  Apartment is on second floor with private entrance and king bed in master. Bright and sunny with high ceilings. Safe residential neighborhood, with charming houses, gourmet restaurants, music venues and bars with craft beers with-in 5 mins walk. Apartment is professionally cleaned every time.</t>
  </si>
  <si>
    <t>This is a second floor apartment with private entrance. The whole second floor belongs to this unit.  Netflix, TV and high speed internet are included. There is no parking with this listing. Street parking is free during the weekends and holidays. Paid parking is available walking distance. Please note, we require first time guests or guests with no reviews to provide us a photo ID after the booking. We perform a simple due diligence to make ensure the our safety and safety of our guests. When booking, please let us know a little bit about yourself and purpose of your trip and agree to send us a picture of your ID after the booking. Please use this link to get a discount if you are new to AirBnB https://www.airbnb.com/c/ankitj153?currency=USD Please note that the 5th and the 6th guest may have to sleep on the couch or the air mattress. Couch is very wide, long and comfortable. It can accomodate 2 kids or 1 adult.</t>
  </si>
  <si>
    <t>Apartment is in a unique historic house with 2 bedrooms, 1 bath in the heart of downtown Jersey City, 10 mins walk to Grove Street PATH train, providing 24/7 connectivity to midtown and downtown in mins.  Apartment is on second floor with private entrance and king bed in master. Bright and sunny with high ceilings. Safe residential neighborhood, with charming houses, gourmet restaurants, music venues and bars with craft beers with-in 5 mins walk. Apartment is professionally cleaned every time. This is a second floor apartment with private entrance. The whole second floor belongs to this unit.  Netflix, TV and high speed internet are included. There is no parking with this listing. Street parking is free during the weekends and holidays. Paid parking is available walking distance. Please note, we require first time guests or guests with no reviews to provide us a photo ID after the booking. We perform a simple due diligence to make ensure the our safety and safety of our guests. When bo</t>
  </si>
  <si>
    <t>Downtown Jersey City is quickly getting a reputation as the new Brooklyn- beautiful architecture, hip restaurants and funky bars,-- but with easier, quicker, and more direct transportation into the city.  The property is a few minutes' walk from the popular Hamilton Park, a block and a half from groceries, and you'll also enjoy the cafes and music venues with everything from rock, acoustic music to freestyle.  The Pedestrian Plaza near the PATH station is bustling, but our house is on a quiet residential street- the best of both worlds!</t>
  </si>
  <si>
    <t>We can not accommodate pets. Please note our apartments comply with Jersey City's short term rental ordinances.  Indoor smoking, discovery of guests exceeding those on the reservation, excessive noise inside or outside the property, and marijuana/drug usage is subject to potential law enforcement reporting by neighbors, other tenants or owners and violators may be subject to eviction.</t>
  </si>
  <si>
    <t>The house is 10 minutes walk from the Grove PATH station, to get to Manhattan or Hoboken in minutes.  If you're up for a boat ride, you're about 20 minutes' walk from the New York Waterway ferry.  Lyft and Uber rides within the area are also affordable and arrive quickly. This house is 20 minutes from Newark Airport (EWR). The best way to commute from Newark airport is via Uber or Lyft 10 minutes. It is about 1 hour from LGA or JFK.</t>
  </si>
  <si>
    <t>Guests can call, text, (Hidden by Airbnb) or email us for any questions anytime. We will communicate with instructions and details prior to arrival.</t>
  </si>
  <si>
    <t>No shoes in the apartment</t>
  </si>
  <si>
    <t>https://a0.muscache.com/im/pictures/73dc242d-d6a9-48d4-84ec-258b1a3efa92.jpg?aki_policy=large</t>
  </si>
  <si>
    <t>{TV,"Cable TV",Wifi,"Air conditioning",Kitchen,"Paid parking off premises","Free street parking",Heating,Washer,Dryer,"Smoke detector","Carbon monoxide detector","First aid kit","Fire extinguisher",Essentials,Shampoo,Hangers,"Hair dryer",Iron,"Laptop friendly workspace","Self check-in",Lockbox,"Private entrance","Hot water","Bed linens",Microwave,"Coffee maker",Refrigerator,Dishwasher,"Dishes and silverware","Cooking basics",Oven,Stove,"Luggage dropoff allowed"}</t>
  </si>
  <si>
    <t>https://www.airbnb.com/rooms/34781909</t>
  </si>
  <si>
    <t>Beautiful Studio w/Manhattan View</t>
  </si>
  <si>
    <t>{TV,"Cable TV",Internet,Wifi,"Air conditioning","Wheelchair accessible",Kitchen,"Paid parking off premises","Pets allowed",Doorman,Elevator,Heating,"Family/kid friendly",Washer,Dryer,"Smoke detector","Carbon monoxide detector","Safety card","Fire extinguisher",Essentials,Shampoo,"24-hour check-in",Hangers,"Hair dryer",Iron,"Hot water","Long term stays allowed",Other,"Paid parking on premises"}</t>
  </si>
  <si>
    <t>https://www.airbnb.com/rooms/34809605</t>
  </si>
  <si>
    <t>1 Bedroom Apt-Sleeps 4-25 Minutes to Manhattan</t>
  </si>
  <si>
    <t>Huge beautiful whole private basement apartment in a Large house in downtown Jersey City. Just a 2 minute walk to the Path Train which takes you to Manhattan in 15 minutes. Great food, bars, and grocery stores in the area.</t>
  </si>
  <si>
    <t>https://a0.muscache.com/im/pictures/0926870b-7385-439d-bbb4-d1493fc31a47.jpg?aki_policy=large</t>
  </si>
  <si>
    <t>https://www.airbnb.com/users/show/233680651</t>
  </si>
  <si>
    <t>Gene</t>
  </si>
  <si>
    <t>https://a0.muscache.com/im/pictures/user/5b09aeae-79b5-4100-abfc-45dad79c9ba9.jpg?aki_policy=profile_small</t>
  </si>
  <si>
    <t>https://a0.muscache.com/im/pictures/user/5b09aeae-79b5-4100-abfc-45dad79c9ba9.jpg?aki_policy=profile_x_medium</t>
  </si>
  <si>
    <t>{TV,Wifi,"Air conditioning",Kitchen,Heating,"Smoke detector","Carbon monoxide detector","First aid kit","Fire extinguisher",Essentials,Shampoo,"Lock on bedroom door",Hangers,"Hair dryer",Iron,"Private entrance"}</t>
  </si>
  <si>
    <t>https://www.airbnb.com/rooms/34819732</t>
  </si>
  <si>
    <t>Next to path station, riverside, great location</t>
  </si>
  <si>
    <t>This room is within 3-5 mins walk to PATH train. 24h doorman and laundry room in the building. Next to Hudson River. Walking downstairs in the garden or along the river is quite a pleasant experience and a total getaway from noisy city life.  Convenient, Safe, fully-furnished and well-decorated place. Welcoming host.</t>
  </si>
  <si>
    <t>The apartment has everything you need: Sleep: New fresh bed sheets, towels, blackout curtain, shower supplies, paper towel all provided Work: Working Desk, fast WiFi Eat: food court, restaurants, Target, Shoprite..grocery stores are close by. Cooking wares are all provided to you</t>
  </si>
  <si>
    <t>This room is within 3-5 mins walk to PATH train. 24h doorman and laundry room in the building. Next to Hudson River. Walking downstairs in the garden or along the river is quite a pleasant experience and a total getaway from noisy city life.  Convenient, Safe, fully-furnished and well-decorated place. Welcoming host. The apartment has everything you need: Sleep: New fresh bed sheets, towels, blackout curtain, shower supplies, paper towel all provided Work: Working Desk, fast WiFi Eat: food court, restaurants, Target, Shoprite..grocery stores are close by. Cooking wares are all provided to you Fast Verizon WiFi, fully-furnished kitchen, dining room, full bathroom. I let my guests enjoy themselves without me getting in the way. however, I am always around when they need help or advice on the area. 3-min's walk to the Hudson River. You can enjoy the beautiful Manhattan skyline day and night.</t>
  </si>
  <si>
    <t>3-min's walk to the Hudson River. You can enjoy the beautiful Manhattan skyline day and night.</t>
  </si>
  <si>
    <t>Fast Verizon WiFi, fully-furnished kitchen, dining room, full bathroom.</t>
  </si>
  <si>
    <t>I let my guests enjoy themselves without me getting in the way. however, I am always around when they need help or advice on the area.</t>
  </si>
  <si>
    <t>https://a0.muscache.com/im/pictures/94a31547-c401-4c35-9b50-f541379e583d.jpg?aki_policy=large</t>
  </si>
  <si>
    <t>https://www.airbnb.com/users/show/175099425</t>
  </si>
  <si>
    <t>Athena</t>
  </si>
  <si>
    <t>https://a0.muscache.com/im/pictures/user/ee30fe88-6343-49f4-8596-8077e51d0a99.jpg?aki_policy=profile_small</t>
  </si>
  <si>
    <t>https://a0.muscache.com/im/pictures/user/ee30fe88-6343-49f4-8596-8077e51d0a99.jpg?aki_policy=profile_x_medium</t>
  </si>
  <si>
    <t>{Wifi,"Air conditioning",Kitchen,Elevator,Heating,Washer,Dryer,"Smoke detector","Carbon monoxide detector","Fire extinguisher",Essentials,Shampoo,Hangers,"Laptop friendly workspace","Private living room","Hot water",Refrigerator,"Dishes and silverware","Cooking basics",Oven,Stove,"Luggage dropoff allowed","Long term stays allowed","Host greets you",Waterfront}</t>
  </si>
  <si>
    <t>https://www.airbnb.com/rooms/34831509</t>
  </si>
  <si>
    <t>Private room by the river with NY skyline view</t>
  </si>
  <si>
    <t>Please do not wear shoes in house. Do the dishes.</t>
  </si>
  <si>
    <t>https://a0.muscache.com/im/pictures/8825fd5b-5d63-47ab-9c67-2c54d1a9abb6.jpg?aki_policy=large</t>
  </si>
  <si>
    <t>https://www.airbnb.com/users/show/64532515</t>
  </si>
  <si>
    <t>Dev</t>
  </si>
  <si>
    <t>India</t>
  </si>
  <si>
    <t>https://a0.muscache.com/im/pictures/user/abf7f895-6041-4694-be1b-f1fc79ee3c7f.jpg?aki_policy=profile_small</t>
  </si>
  <si>
    <t>https://a0.muscache.com/im/pictures/user/abf7f895-6041-4694-be1b-f1fc79ee3c7f.jpg?aki_policy=profile_x_medium</t>
  </si>
  <si>
    <t>{Wifi,"Air conditioning",Kitchen,Elevator,Heating,Washer,Dryer,"Smoke detector",Shampoo,Hangers,Iron,"Hot water"}</t>
  </si>
  <si>
    <t>https://www.airbnb.com/rooms/34858098</t>
  </si>
  <si>
    <t>Luxury Duplex 5BR With Stunning Manhattan Views</t>
  </si>
  <si>
    <t>Luxury Duplex 5BD/3BA with amazing NYC views, short  commute to Manhattan! Gorgeous High Ceiling loft style with Large windows and Modern Design. All New renovations, Free private Parking, Large equipped kitchen, Laundry in unit and Great Manhattan view! Newark  Avenue is densely populated with amazing restaurants ranging from Italian to Japanese and everything in between. Start from the Grove St PATH and work your way up.</t>
  </si>
  <si>
    <t xml:space="preserve">100%  Legal listing no last minute  cancellations Large, stunning 5BR/3 baths duplex with an exclusive Free Parking. Prime location with hotel quality amenities.  Can accommodate up to 14 guests. seconds to public transportation to Manhattan, NY. Relaxing, artsy neighborhood. The house has plenty  of sunlight, quiet, and large (2200 sq. ft., 205 sq. meters) We have WiFi internet. The living room has a flat-screen TV and cable. There is a large living room with pull out couch for additional sleeping space and a dining area off of the large newly renovated kitchen. We provide hotel-quality amenities: towels, shampoo and conditioner, soap, hairdryer, etc.  We're located in a great section of the neighborhood Jersey City. You can check out the Airbnb guide to the neighborhood or search for it online. Jersey City, NJ is an exciting neighborhood with plenty to do, but it's also  quiet and feels like a real neighborhood. Steps away are great restaurants, cafes, and bars. Just 15 minutes from </t>
  </si>
  <si>
    <t xml:space="preserve">Luxury Duplex 5BD/3BA with amazing NYC views, short  commute to Manhattan! Gorgeous High Ceiling loft style with Large windows and Modern Design. All New renovations, Free private Parking, Large equipped kitchen, Laundry in unit and Great Manhattan view! Newark  Avenue is densely populated with amazing restaurants ranging from Italian to Japanese and everything in between. Start from the Grove St PATH and work your way up. 100%  Legal listing no last minute  cancellations Large, stunning 5BR/3 baths duplex with an exclusive Free Parking. Prime location with hotel quality amenities.  Can accommodate up to 14 guests. seconds to public transportation to Manhattan, NY. Relaxing, artsy neighborhood. The house has plenty  of sunlight, quiet, and large (2200 sq. ft., 205 sq. meters) We have WiFi internet. The living room has a flat-screen TV and cable. There is a large living room with pull out couch for additional sleeping space and a dining area off of the large newly renovated kitchen. We </t>
  </si>
  <si>
    <t>Legal listing  Free private parking (2 cars)</t>
  </si>
  <si>
    <t>You will have access to my  entire apartment and my Private parking ( 2cars )</t>
  </si>
  <si>
    <t>https://a0.muscache.com/im/pictures/72f586d7-efac-4b50-967d-2c81f6ea1ed2.jpg?aki_policy=large</t>
  </si>
  <si>
    <t>{TV,"Cable TV",Wifi,"Air conditioning",Kitchen,"Free parking on premises",Heating,Washer,Dryer,"Smoke detector","Carbon monoxide detector",Essentials,Shampoo,Hangers,"Hair dryer",Iron,"Laptop friendly workspace","Private entrance","Hot water","Bed linens","Extra pillows and blankets","Ethernet connection","Pocket wifi",Microwave,"Coffee maker",Refrigerator,Dishwasher,"Dishes and silverware","Cooking basics",Oven,Stove}</t>
  </si>
  <si>
    <t>https://www.airbnb.com/rooms/34859154</t>
  </si>
  <si>
    <t>Luxury 3Bedrooms/NEW/Near NYC</t>
  </si>
  <si>
    <t>This newly constructed apartment in a 2 unit building is perfect for large groups who want to be close to Manhattan. 3  Bedrooms with 2 full bathrooms. The Journal Square Station is a 15-minute walk away, guests can be in downtown, Manhattan in under 15 minutes! Also enjoy Jersey City, America's most diverse city. Conveniently located a short drive from Newark airport, Downtown  Jersey City, Hoboken, and the Lincoln and Holland tunnels.</t>
  </si>
  <si>
    <t>Brand New, Comfortable, Safe, always clean  3 Bedrooms/2 Bathrooms in Jersey City. Bedroom #1 (sleeps 2) - spacious bedroom with comfortable Queen bed, nightstand, lamp, dresser, bathroom next door and  closet. Bedroom #2 - (sleeps 4) cozy bedroom with 2 queen size beds, nightstand, lamp, and a large closet. Bedroom #3 - (sleeps 3) bedroom  with queen size bed, nightstand, lamp, curtains, and a large closet. Living room - sofa bed, and dining area with dining table. bathroom, and closet.  flat screen TV, sectional, couch,  Kitchen - Microwave, Dishwasher, Pots, Pans, Dishes, Glasses, Coffee Maker,  Clean Towels and linens provided. THE LOCATION: Walking distance to Van Vorst Park and Hamilton Park, cafes, restaurants, and bars, supermarket, and drug store. Two PATH train (subway that connects New Jersey &amp; New York) stops away from Manhattan. WE PROVIDE: - Fresh linens and towels - Air conditioning in summer/Heat in winter - WiFi - Fully equipped kitchen - Hair dryer and iron - Basic Ca</t>
  </si>
  <si>
    <t>This newly constructed apartment in a 2 unit building is perfect for large groups who want to be close to Manhattan. 3  Bedrooms with 2 full bathrooms. The Journal Square Station is a 15-minute walk away, guests can be in downtown, Manhattan in under 15 minutes! Also enjoy Jersey City, America's most diverse city. Conveniently located a short drive from Newark airport, Downtown  Jersey City, Hoboken, and the Lincoln and Holland tunnels. Brand New, Comfortable, Safe, always clean  3 Bedrooms/2 Bathrooms in Jersey City. Bedroom #1 (sleeps 2) - spacious bedroom with comfortable Queen bed, nightstand, lamp, dresser, bathroom next door and  closet. Bedroom #2 - (sleeps 4) cozy bedroom with 2 queen size beds, nightstand, lamp, and a large closet. Bedroom #3 - (sleeps 3) bedroom  with queen size bed, nightstand, lamp, curtains, and a large closet. Living room - sofa bed, and dining area with dining table. bathroom, and closet.  flat screen TV, sectional, couch,  Kitchen - Microwave, Dishwashe</t>
  </si>
  <si>
    <t>My Entire  apartment</t>
  </si>
  <si>
    <t>Please feel free to contact me as often as you need.</t>
  </si>
  <si>
    <t>https://a0.muscache.com/im/pictures/c9670344-bfa6-4c21-bf6b-4b85abbb18b1.jpg?aki_policy=large</t>
  </si>
  <si>
    <t>{TV,"Cable TV",Wifi,"Air conditioning",Kitchen,Heating,Washer,Dryer,"Smoke detector","Carbon monoxide detector","First aid kit","Fire extinguisher",Essentials,Shampoo,Hangers,"Hair dryer",Iron,"Laptop friendly workspace","Private living room","Private entrance",Crib,"Hot water","Bed linens","Extra pillows and blankets","Ethernet connection","Pocket wifi",Microwave,"Coffee maker",Refrigerator,Dishwasher,"Dishes and silverware","Cooking basics",Oven,Stove,"Luggage dropoff allowed","Long term stays allowed"}</t>
  </si>
  <si>
    <t>https://www.airbnb.com/rooms/34942067</t>
  </si>
  <si>
    <t>Beautiful One Bedroom Loft Apartment with Statue of Liberty Views</t>
  </si>
  <si>
    <t>Spacious, luxury one bedroom apartment in luxury apartment complex with hi-tech amenities.  The apartment is located mid-rise full amenities buildings. Apartment boasts modern furnishings, open layout, high ceiling with southern exposure and Statue of Liberty views. Apartment comes with full access to building amenities such as Outdoor heated Pool, fitness center, BBQ grills, children play area, 24 hour concierge. There is shuttle available from apartment building to Hoboken Path station. The building is located very close to Hoboken's vibrant Washington Street filled with tons of Bars and restaurants.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t>
  </si>
  <si>
    <t>https://a0.muscache.com/im/pictures/b54e33af-22cb-44a0-b31e-066dd77544c1.jpg?aki_policy=large</t>
  </si>
  <si>
    <t>{TV,"Cable TV",Internet,Wifi,"Air conditioning",Pool,Kitchen,"Paid parking off premises",Doorman,Elevator,"Free street parking","Buzzer/wireless intercom",Heating,Washer,Dryer,"Smoke detector",Essentials,Shampoo,"Lock on bedroom door",Hangers,"Hair dryer",Iron,"Self check-in","Building staff","Private living room","Bed linens",Microwave,"Coffee maker",Refrigerator,Dishwasher,"Dishes and silverware",Oven,Stove,"BBQ grill","Long term stays allowed"}</t>
  </si>
  <si>
    <t>https://www.airbnb.com/rooms/34944804</t>
  </si>
  <si>
    <t>Beautiful Two Bedroom Loft Apartment with NYC Views</t>
  </si>
  <si>
    <t>Spacious, luxury Two bedroom apartment in luxury apartment complex with hi-tech amenities.  The apartment is located mid-rise full amenities buildings. Apartment boasts modern furnishings, open layout, high ceiling with southern exposure and Statue of Liberty views. Apartment comes with full access to building amenities such as Outdoor heated Pool, fitness center, BBQ grills, children play area, 24 hour concierge. There is shuttle available from apartment building to Hoboken Path station. The building is located very close to Hoboken's vibrant Washington Street filled with tons of Bars and restaurants.  Our objective is to provide you ‚ÄúHome Away from Home‚Äù. Simple and True.  We specialize in temporary accommodation needs for people who are relocating, visiting New York City area for pleasure, business, medical or family needs or vacation. We offer fully furnished apartments for short term and long-term stays; any duration, be it be for few days, weeks, months or even year. Our objectiv</t>
  </si>
  <si>
    <t>Apartment Amenities: ‚Ä¢	1200 square ft. unit ‚Ä¢	24-hour Doorman ‚Ä¢	2 Bedroom ‚Ä¢	2 Bathroom ‚Ä¢	King size bed: Master Bedroom ‚Ä¢	Queen size bed: Second Bedroom ‚Ä¢	Queen size sofa bed in living room ‚Ä¢	Fully equipped kitchen with Stainless Steel appliances. ‚Ä¢	Spacious walk-in closets with built in organizers ‚Ä¢	Italian Hardwood floors. ‚Ä¢	Cable (Complimentary/Free) ‚Ä¢	Granite Marble counter tops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self-park paid public parking.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t>
  </si>
  <si>
    <t>https://a0.muscache.com/im/pictures/4c3c0d69-87ce-4a0f-a06e-52f2cb91fbc4.jpg?aki_policy=large</t>
  </si>
  <si>
    <t>https://www.airbnb.com/rooms/34967594</t>
  </si>
  <si>
    <t>Sunny Private Bedroom in the Heart of Downtown JC</t>
  </si>
  <si>
    <t>This sunny apartment is conveniently located on a beautiful, tree-lined, brownstone street in the heart of Downtown Jersey City only 5 minutes walking distance to the Grove Square (bars, restaurants, nightclubs, shopping), Hamilton Park, &amp; PATH train that travels directly Manhattan, Hoboken, Newport, etc. There are dozens of cafes, book stores, &amp; bodegas within proximity. Newport Center Mall, Bed Bath &amp; Beyond, Shop Rite, and BJ's Super Store are all within a 10 minute walk. Jersey City awaits!</t>
  </si>
  <si>
    <t>The private studio-style bedroom is fully equipped with a queen-sized bed, large mirrored closets, flat screen TV, a dining table and chairs, as well as an extra sleeping cot if needed.</t>
  </si>
  <si>
    <t>This sunny apartment is conveniently located on a beautiful, tree-lined, brownstone street in the heart of Downtown Jersey City only 5 minutes walking distance to the Grove Square (bars, restaurants, nightclubs, shopping), Hamilton Park, &amp; PATH train that travels directly Manhattan, Hoboken, Newport, etc. There are dozens of cafes, book stores, &amp; bodegas within proximity. Newport Center Mall, Bed Bath &amp; Beyond, Shop Rite, and BJ's Super Store are all within a 10 minute walk. Jersey City awaits! The private studio-style bedroom is fully equipped with a queen-sized bed, large mirrored closets, flat screen TV, a dining table and chairs, as well as an extra sleeping cot if needed. Guests will have full-access to the studio-style bedroom, kitchen, and bathroom. I would love to meet guests and chat over complimentary coffee &amp; breakfast. There are tenants living in the apartments above and below this listing.</t>
  </si>
  <si>
    <t>There are tenants living in the apartments above and below this listing.</t>
  </si>
  <si>
    <t>Guests will have full-access to the studio-style bedroom, kitchen, and bathroom.</t>
  </si>
  <si>
    <t>I would love to meet guests and chat over complimentary coffee &amp; breakfast.</t>
  </si>
  <si>
    <t>https://a0.muscache.com/im/pictures/64b7e9ee-3e35-45d1-8c5b-0ca8e416411e.jpg?aki_policy=large</t>
  </si>
  <si>
    <t>https://www.airbnb.com/users/show/65987093</t>
  </si>
  <si>
    <t>Nicole</t>
  </si>
  <si>
    <t xml:space="preserve">Hey! I'm Nicole---I love espresso, disco music, and dollar-oyster happy hours.  Jersey City has been my home for the past three years and I am excited to share my space and experiences with guests from around the world. </t>
  </si>
  <si>
    <t>https://a0.muscache.com/im/pictures/user/b1ccc23b-0daf-4886-a52a-273aae36e108.jpg?aki_policy=profile_small</t>
  </si>
  <si>
    <t>https://a0.muscache.com/im/pictures/user/b1ccc23b-0daf-4886-a52a-273aae36e108.jpg?aki_policy=profile_x_medium</t>
  </si>
  <si>
    <t>{TV,Wifi,"Air conditioning",Kitchen,Breakfast,"Smoke detector","Carbon monoxide detector","First aid kit",Essentials,Shampoo,"Lock on bedroom door",Hangers,"Hair dryer",Iron,"Laptop friendly workspace","Private living room","Hot water","Bed linens"}</t>
  </si>
  <si>
    <t>https://www.airbnb.com/rooms/34975947</t>
  </si>
  <si>
    <t>Beautiful Three Bedroom Penthouse Apartment with Stunning views of Manhattan and Balcony</t>
  </si>
  <si>
    <t>*This apartment has been completely furnished. We will be taking pictures and uploading it on Jun 18* For bookings made before Jun 18, we will offer free cancellations on Jun 18/19, if you are not happy with furnishings. Spacious, luxury and brand new Three bedroom apartment in a brand new luxury apartment complex with hi-tech amenities.  Spacious, luxury Three bedroom apartment in luxury apartment complex with hi-tech amenities.  The apartment is located mid-rise full amenities buildings. Apartment boasts modern furnishings, open layout, high ceiling with southern exposure and Statue of Liberty views. Apartment comes with full access to building amenities such as Outdoor heated Pool, fitness center, BBQ grills, children play area, 24 hour concierge. There is shuttle available from apartment building to Hoboken Path station. The building is located very close to Hoboken's vibrant Washington Street filled with tons of Bars and restaurants.  Our objective is to provide you ‚ÄúHome Away fro</t>
  </si>
  <si>
    <t>Apartment Amenities: ‚Ä¢	1600 square ft. unit ‚Ä¢	24-hour Doorman ‚Ä¢	3 Bedroom ‚Ä¢	2 Bathroom ‚Ä¢	King size bed: Master Bedroom ‚Ä¢	Queen size bed: Second Bedroom, Third Bedroom ‚Ä¢	Queen size sofa bed in living room ‚Ä¢	Fully equipped kitchen with Stainless Steel appliances. ‚Ä¢	Spacious walk-in closets with built in organizers ‚Ä¢	Italian Hardwood floors. ‚Ä¢	Cable (Complimentary/Free) ‚Ä¢	Granite Marble counter tops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self-park paid public parking.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t>
  </si>
  <si>
    <t>https://a0.muscache.com/im/pictures/dba7e6f9-2eb6-4ef5-9d97-70c773b077e3.jpg?aki_policy=large</t>
  </si>
  <si>
    <t>https://www.airbnb.com/rooms/34977881</t>
  </si>
  <si>
    <t>Modern Two Bed One Bath Oasis | 15 Min Manhattan</t>
  </si>
  <si>
    <t>This is a beautifully renovated modern two bedroom one bathroom oasis located just a short walk from the Journal Square Path train allowing amazing access to Manhattan. One Queen and One Full Bedroom. Dining table seats four. High Speed WiFi works amazing and Netflix is provided. We have keypad entry so the check in process is absolutely painless. We want to make this a tremendous experience and would love to host you on your upcoming trip! No separate living room but AC's in each room.</t>
  </si>
  <si>
    <t>This is a beautifully renovated modern two bedroom one bathroom oasis located just a short walk from the Journal Square Path train allowing amazing access to Manhattan. One Queen and One Full Bedroom. Dining table seats four. High Speed WiFi works amazing and Netflix is provided. We have keypad entry so the check in process is absolutely painless. We want to make this a tremendous experience and would love to host you on your upcoming trip! No separate living room but AC's in each room. I'll be available via the messaging thread and text at all times. Journal Square Path train has trains going to Manhattan all day. Train routes head to either the World Trade Center in lower Manhattan or into midtown at 33rd street.  Also has train heading to and from Newark Airport.</t>
  </si>
  <si>
    <t>Journal Square Path train has trains going to Manhattan all day. Train routes head to either the World Trade Center in lower Manhattan or into midtown at 33rd street.  Also has train heading to and from Newark Airport.</t>
  </si>
  <si>
    <t>https://a0.muscache.com/im/pictures/0996a5f3-ae98-42be-bd25-652b00e19207.jpg?aki_policy=large</t>
  </si>
  <si>
    <t>{TV,Wifi,"Air conditioning",Kitchen,Heating,"Smoke detector","Carbon monoxide detector",Essentials,"Lock on bedroom door",Hangers,"Hair dryer",Iron,"Laptop friendly workspace","Private entrance","Hot water","Bed linens"}</t>
  </si>
  <si>
    <t>https://www.airbnb.com/rooms/34978394</t>
  </si>
  <si>
    <t>Pristine 2 Bed 1 Bath | 15 Min NYC | Sleeps 5</t>
  </si>
  <si>
    <t>https://a0.muscache.com/im/pictures/e88aca7c-40ba-46cd-bd25-9eefe58ff8c5.jpg?aki_policy=large</t>
  </si>
  <si>
    <t>https://www.airbnb.com/rooms/34978805</t>
  </si>
  <si>
    <t>Bright Spacious 3BR minutes to NYC</t>
  </si>
  <si>
    <t>You will have access to a private and spacious 3 bedroom apartment conveniently located minutes from NYC, Journal Square Path train, shopping district and restaurants. Guests will have access to the entire apartment on the third floor. Perfect for families or groups. We live in the apartments downstairs if you have any questions or concerns during your stay. Great neighborhood and location for travelers looking for a place to getaway.</t>
  </si>
  <si>
    <t>The unit is a two stair walk up located on the third floor of the building. Two of our bedrooms have full beds. Third bedroom has bunk bed with a full and twin mattress. A.C unit and lots of closet space in every room, and one smart t.v with WiFi. Shower/tub combo in the bathroom and full kitchen with washer and dryer. Street parking is available. Please read the signs on the sidewalk poles to watch for street cleaning times or if you are allowed to park in that area. During the day parking is not too much of an issue, however, later in the evening it may be difficult to find a good spot. You may help yourself to whatever the apartment has to offer. All that we ask is for our guests not to move the furniture around and clean any used dishes before check out.</t>
  </si>
  <si>
    <t>You will have access to a private and spacious 3 bedroom apartment conveniently located minutes from NYC, Journal Square Path train, shopping district and restaurants. Guests will have access to the entire apartment on the third floor. Perfect for families or groups. We live in the apartments downstairs if you have any questions or concerns during your stay. Great neighborhood and location for travelers looking for a place to getaway. The unit is a two stair walk up located on the third floor of the building. Two of our bedrooms have full beds. Third bedroom has bunk bed with a full and twin mattress. A.C unit and lots of closet space in every room, and one smart t.v with WiFi. Shower/tub combo in the bathroom and full kitchen with washer and dryer. Street parking is available. Please read the signs on the sidewalk poles to watch for street cleaning times or if you are allowed to park in that area. During the day parking is not too much of an issue, however, later in the evening it may</t>
  </si>
  <si>
    <t>The Heights in Jersey City is a nice community with local shops and restaurants nearby. Quick trip to downtown Jersey City or Hoboken with more stores and restaurants to choose from.  For a beautiful view of the NYC, grab a coffee from any of our local coffee shops and head to Riverview Park.</t>
  </si>
  <si>
    <t>Please note our first floor tenant has a dog. No animals are in this listed unit and there will be no interaction with animals. Please just be aware in case you see a dog in the first floor window.</t>
  </si>
  <si>
    <t>You will have easy access to all sorts of transportation. On the corner there is a bus stop for bus to Path Train. Two blocks from bus to NYC. Two blocks to bus to malls and nightlife. Walking distance to much more.</t>
  </si>
  <si>
    <t>Two hosts live in the apartments below for quick access with any questions or concerns.</t>
  </si>
  <si>
    <t>No parties or events, loud music, loud noise after 10pm. Only registered guests allowed on premises. Any additional person not accounted for during booking is $25 per person per night. No smoking inside the unit. Any signs of smoking after check-out is subject to a $150 fee. Turn off light and all appliances before leaving premises everyday. Used dishes to be cleaned before checkout. Please do not move the furniture. Most importantly, enjoy your stay!</t>
  </si>
  <si>
    <t>https://a0.muscache.com/im/pictures/8d8be7e7-d139-4690-85f9-cd85bb44eb51.jpg?aki_policy=large</t>
  </si>
  <si>
    <t>https://www.airbnb.com/users/show/81945774</t>
  </si>
  <si>
    <t>Gabriella And Maria</t>
  </si>
  <si>
    <t>Hello! We are a mother and daughter who has teamed up our love of travel to help others find a safe and comfortable place outside NYC. Maria is a great conversationalist if you ever run into her and also loves to help others. Gabriella loves to travel herself, is a hairstylist and manages our building. We look forward in meeting all of you around the world!</t>
  </si>
  <si>
    <t>https://a0.muscache.com/im/pictures/user/486b7ce2-9a3a-4e9a-92ff-b72abf65aba3.jpg?aki_policy=profile_small</t>
  </si>
  <si>
    <t>https://a0.muscache.com/im/pictures/user/486b7ce2-9a3a-4e9a-92ff-b72abf65aba3.jpg?aki_policy=profile_x_medium</t>
  </si>
  <si>
    <t>{TV,Wifi,"Air conditioning",Kitchen,Heating,Washer,Dryer,"Smoke detector","Carbon monoxide detector",Essentials,Shampoo,"Lock on bedroom door",Hangers,"Hair dryer",Iron,"Self check-in",Lockbox,"Hot water",Microwave,"Coffee maker",Refrigerator,"Dishes and silverware","Cooking basics",Oven,Stove}</t>
  </si>
  <si>
    <t>https://www.airbnb.com/rooms/34980189</t>
  </si>
  <si>
    <t>Private One Bedroom on Jersey City Water Front</t>
  </si>
  <si>
    <t>Private 1 Bedroom in 2 Bedroom apartment, concierge building on the water front.</t>
  </si>
  <si>
    <t>https://a0.muscache.com/im/pictures/f17c74a8-d004-4bb7-8767-2dd7c7d738ac.jpg?aki_policy=large</t>
  </si>
  <si>
    <t>https://www.airbnb.com/users/show/2743821</t>
  </si>
  <si>
    <t>Sachin</t>
  </si>
  <si>
    <t>I am booking this for my freind : Ravi. Male Professional working for Finance._x000D_
Lived in Chicago and now moving the NYC. The new lease begins later in OCT and so looking for an apartment.</t>
  </si>
  <si>
    <t>https://a0.muscache.com/im/users/2743821/profile_pic/1340677273/original.jpg?aki_policy=profile_small</t>
  </si>
  <si>
    <t>https://a0.muscache.com/im/users/2743821/profile_pic/1340677273/original.jpg?aki_policy=profile_x_medium</t>
  </si>
  <si>
    <t>Hudson Exchange</t>
  </si>
  <si>
    <t>{TV,Wifi,"Air conditioning",Kitchen,Elevator,Heating,Washer,Dryer,"Smoke detector","Carbon monoxide detector","Fire extinguisher",Essentials,"Lock on bedroom door","Private living room"}</t>
  </si>
  <si>
    <t>https://www.airbnb.com/rooms/34981459</t>
  </si>
  <si>
    <t>Luxury Waterfront Apt - 10 min from NYC via subway</t>
  </si>
  <si>
    <t>Great location right on the waterfront and minutes away from the PATH subway to NYC. Everything is easily within reach such as a supermarket or liquor store right across the street for food or drinks. Fast-casual and fancy restaurants located only a few blocks away also. A pharmacy/convenience store right down the street for essentials even a cafe to get an amazing cup of coffee to hang out in the park (with a beach along the pier). Everything you would need in one convenient location.</t>
  </si>
  <si>
    <t>This is the private bedroom with 2 available closets inside a high floor luxury apartment. The room itself is furnished with a luxury queen bed. The high-rise window gives you an amazing expansive view of Manhattan. Whether it's sunrise or sunset or night when the skyline of NYC glimmers in the distance....this view is simply unforgettable and unbeatable. There is laptop-ready desk and chair inside the room with a spare monitor for any work you need to get done. Any side tables/stools you need will be available upon request. The TV will allow for you to connect via an HDMI cable for you to connect to your personal device for movies/shows. The apartment also has a fully furnished kitchen that has all the necessities you might need such as plates, utensils, pots, and pans. There is also an in-unit washer/dryer that you may use. These are shared within the apartment but you will get full privacy and peace/quiet in your private bedroom.</t>
  </si>
  <si>
    <t>Great location right on the waterfront and minutes away from the PATH subway to NYC. Everything is easily within reach such as a supermarket or liquor store right across the street for food or drinks. Fast-casual and fancy restaurants located only a few blocks away also. A pharmacy/convenience store right down the street for essentials even a cafe to get an amazing cup of coffee to hang out in the park (with a beach along the pier). Everything you would need in one convenient location. This is the private bedroom with 2 available closets inside a high floor luxury apartment. The room itself is furnished with a luxury queen bed. The high-rise window gives you an amazing expansive view of Manhattan. Whether it's sunrise or sunset or night when the skyline of NYC glimmers in the distance....this view is simply unforgettable and unbeatable. There is laptop-ready desk and chair inside the room with a spare monitor for any work you need to get done. Any side tables/stools you need will be av</t>
  </si>
  <si>
    <t>Within a block of the apartment is the PATH subway stop that takes as ~10 min to get into Manhattan and comes regularly 24/7.  The PATH subway can be used with an MTA card or smartlink card that costs as little as $2.10 per ride</t>
  </si>
  <si>
    <t>Quiet hours after 11pm</t>
  </si>
  <si>
    <t>https://a0.muscache.com/im/pictures/1d4d98f3-a678-4d78-8d6d-3bde2ea6edbd.jpg?aki_policy=large</t>
  </si>
  <si>
    <t>{TV,Wifi,"Air conditioning",Kitchen,"Paid parking off premises",Gym,Elevator,"Free street parking",Heating,Washer,Dryer,"Smoke detector","Carbon monoxide detector",Essentials,Shampoo,"Lock on bedroom door",Hangers,Iron,"Laptop friendly workspace","Hot water",Microwave,Refrigerator,Dishwasher,"Dishes and silverware","Cooking basics",Oven,Stove,"Paid parking on premises"}</t>
  </si>
  <si>
    <t>https://www.airbnb.com/rooms/34981579</t>
  </si>
  <si>
    <t>Fantastic 2 Bed 1 Bath | 15 Min NYC | Sleeps 5</t>
  </si>
  <si>
    <t>This is a beautifully renovated modern two bedroom one bathroom oasis located just a short walk from the Journal Square Path train allowing amazing access to Manhattan. One Queen and One Full Bedroom. Dining table seats four. High Speed WiFi works amazing and Netflix is provided. We have keypad entry so the check in process is absolutely painless. AC's in each room. Futon sleeps 1 so we can accommodate 5 total. We want to make this a great experience and would love to host you on your trip!</t>
  </si>
  <si>
    <t>Beautifully renovated building with 3 total units. This being on the 3rd floor of the building. Just two quick flights of stairs. Features two separate bedrooms with a queen and full size bed respectively. TV's in each with high speed Wifi and Netflix provided on Rokus. Bathroom has two separate doors with access directly from the master bedroom and hallway. Closet in each bedroom. Two windows in smaller bedroom and 3 in larger bring in lots of natural light. AC units work excellent.  Living room area has a futon to sleep an additional person. Beautifully renovated kitchen with all you'll need for a home cooked meal.</t>
  </si>
  <si>
    <t>This is a beautifully renovated modern two bedroom one bathroom oasis located just a short walk from the Journal Square Path train allowing amazing access to Manhattan. One Queen and One Full Bedroom. Dining table seats four. High Speed WiFi works amazing and Netflix is provided. We have keypad entry so the check in process is absolutely painless. AC's in each room. Futon sleeps 1 so we can accommodate 5 total. We want to make this a great experience and would love to host you on your trip! Beautifully renovated building with 3 total units. This being on the 3rd floor of the building. Just two quick flights of stairs. Features two separate bedrooms with a queen and full size bed respectively. TV's in each with high speed Wifi and Netflix provided on Rokus. Bathroom has two separate doors with access directly from the master bedroom and hallway. Closet in each bedroom. Two windows in smaller bedroom and 3 in larger bring in lots of natural light. AC units work excellent.  Living room ar</t>
  </si>
  <si>
    <t>Full access to the apartment.</t>
  </si>
  <si>
    <t>https://a0.muscache.com/im/pictures/258996d8-cfb1-4724-befc-c05a921d3ce1.jpg?aki_policy=large</t>
  </si>
  <si>
    <t>{TV,Wifi,"Air conditioning",Kitchen,Heating,"Smoke detector","Carbon monoxide detector",Essentials,Shampoo,"Lock on bedroom door",Hangers,"Hair dryer",Iron,"Laptop friendly workspace","Self check-in",Keypad,"Private entrance","Hot water","Bed linens"}</t>
  </si>
  <si>
    <t>https://www.airbnb.com/rooms/34989705</t>
  </si>
  <si>
    <t>Gorgeous three bedroom apartment</t>
  </si>
  <si>
    <t>Beautiful three bedroom apartment,very close to Manhattan.</t>
  </si>
  <si>
    <t>You may use the entire apartment, which includes: bathroom, kitchen and all three bedrooms. The apartment also features a modern kitchen with appliances</t>
  </si>
  <si>
    <t>Beautiful three bedroom apartment,very close to Manhattan. You may use the entire apartment, which includes: bathroom, kitchen and all three bedrooms. The apartment also features a modern kitchen with appliances I will provide my guests with wonderful service.</t>
  </si>
  <si>
    <t>I will provide my guests with wonderful service.</t>
  </si>
  <si>
    <t>https://a0.muscache.com/im/pictures/ab4b364c-3447-4fb4-ad3c-a10f5b939866.jpg?aki_policy=large</t>
  </si>
  <si>
    <t>{TV,Wifi,"Air conditioning",Kitchen,"Free parking on premises","Pets allowed",Breakfast,"Free street parking",Heating,Washer,Dryer,"Smoke detector","Carbon monoxide detector","First aid kit","Fire extinguisher",Essentials,Shampoo,"Lock on bedroom door",Hangers,"Hair dryer",Iron,"Laptop friendly workspace","Private entrance"}</t>
  </si>
  <si>
    <t>https://www.airbnb.com/rooms/34990046</t>
  </si>
  <si>
    <t>Gorgeous 2 Bedroom close to Manhattan</t>
  </si>
  <si>
    <t>Enjoy yourself in this BRAND NEW modern apartment. The space features an open-concept interior, stylish furnishings and a cozy couch.  It includes: - Brand new 56 inch TV with CABLE (150 CHANNELS), Netflix &amp; You-tube TV;  Newly renovated kitchen with quartz counter-top, new pots &amp; pans; Queen size and double size therapeutic bed mattress's - Modern bathroom with stand in shower - Fast internet - Late check in/Check out - Access to NYC 24/7 via PATH train/Light Rail in approximately 30 mins.</t>
  </si>
  <si>
    <t xml:space="preserve">The space is very modern, offering the guests everything they can expect from a 5* hotel. Living Room/Kitchen - The apartment features an open living room and kitchen space. The kitchen has stainless steel appliances, quartz stone counter-tops,  with a microwave, coffee maker, toaster and hot water kettle.  It also includes utensils, plates, cups, glasses and cooking pots. The living room includes a 56 inch TV with Netflix and Youtube TV, as well as regular cable (250 Channels cbs/nbc/espn etc) Bedroom/Bathroom - Both main bedrooms feature queen sized therapeutic mattress.   - The bathroom has a stand in shower &amp; modern fixtures; everything is brand new. Security - There is an exterior security camera which will stay active during stay Check in / Check out - All access to the apartment and main entrance is done through key codes which will be generated a day before your arrival.You don't need keys to access the place. - You can check in as early or late as you want.    - I am happy to </t>
  </si>
  <si>
    <t>Enjoy yourself in this BRAND NEW modern apartment. The space features an open-concept interior, stylish furnishings and a cozy couch.  It includes: - Brand new 56 inch TV with CABLE (150 CHANNELS), Netflix &amp; You-tube TV;  Newly renovated kitchen with quartz counter-top, new pots &amp; pans; Queen size and double size therapeutic bed mattress's - Modern bathroom with stand in shower - Fast internet - Late check in/Check out - Access to NYC 24/7 via PATH train/Light Rail in approximately 30 mins. The space is very modern, offering the guests everything they can expect from a 5* hotel. Living Room/Kitchen - The apartment features an open living room and kitchen space. The kitchen has stainless steel appliances, quartz stone counter-tops,  with a microwave, coffee maker, toaster and hot water kettle.  It also includes utensils, plates, cups, glasses and cooking pots. The living room includes a 56 inch TV with Netflix and Youtube TV, as well as regular cable (250 Channels cbs/nbc/espn etc) Bedr</t>
  </si>
  <si>
    <t>This apartment is located in a residential/ urban area of Jersey City, known as Bergen Lafayette.  In the last few years the area has been going through a gentrification process, and this is reflected in the neighborhood;  some parts are very modern while other parts are about to upgraded.  This apartment is nestled on a hill, whereby you can see Manhattan and is very close to public transportation, 'the light-rail', making it a great place to stay if you want to explore Manhattan.  There is an American style bar (pub) across the road from the apartment, whereby you can get American food and local drinks.  A modern coffee shop 'The Grind' is 10 Min away too.  I would generally suggest taking an Uber in the evening, from the Path Station Exchange Pl or Journal Square, which generally costs $10.00</t>
  </si>
  <si>
    <t>Transportation to Manhattan or downtown Jersey City are easy.  There are two light-rails within 10 min walking distance.  An Uber to Exchange Place or Journal Square, both have a PATH station, will cost you $10.00  To get to Manhattan via cab or ride share will cost you $ (Phone number hidden by Airbnb) depending on where you are going.</t>
  </si>
  <si>
    <t>The guests will have a lock box and can access the apartment at any time.  I will also provide thorough check-in instructions.</t>
  </si>
  <si>
    <t>https://a0.muscache.com/im/pictures/029fe033-b214-4c8e-8814-fbf0ff0e9217.jpg?aki_policy=large</t>
  </si>
  <si>
    <t>{TV,"Cable TV",Wifi,Kitchen,"Free parking on premises","Pets allowed","Free street parking",Heating,"Smoke detector","Carbon monoxide detector","First aid kit","Fire extinguisher",Essentials,Shampoo,Hangers,"Hair dryer",Iron,"Laptop friendly workspace","Private entrance",Bathtub,"Hot water","Bed linens","Extra pillows and blankets",Microwave,"Coffee maker",Refrigerator,"Dishes and silverware","Cooking basics",Oven,Stove,"Luggage dropoff allowed","Long term stays allowed"}</t>
  </si>
  <si>
    <t>https://www.airbnb.com/rooms/35009482</t>
  </si>
  <si>
    <t>Beautiful Two Bedroom Loft Apartment with NYC View</t>
  </si>
  <si>
    <t>Two bedroom Loft Apt in full amenities luxury Apartment building.  Apartment boasts modern furnishings, open layout and high ceilings. Apartment comes with full access to building amenities such as Outdoor heated Pool, fitness center, BBQ grills, children play area, 24 hour concierge.There is shuttle available from apartment building to Hoboken Path station. The building is located very close to Hoboken's vibrant Washington Street filled with tons of Bars and restaurants.</t>
  </si>
  <si>
    <t>Two bedroom Loft Apt in full amenities luxury Apartment building.  Apartment boasts modern furnishings, open layout and high ceilings. Apartment comes with full access to building amenities such as Outdoor heated Pool, fitness center, BBQ grills, children play area, 24 hour concierge.There is shuttle available from apartment building to Hoboken Path station. The building is located very close to Hoboken's vibrant Washington Street filled with tons of Bars and restaurants. Apartment Amenities: ‚Ä¢	1200 square ft. unit ‚Ä¢	24-hour Doorman ‚Ä¢	2 Bedroom ‚Ä¢	2 Bathroom ‚Ä¢	King size bed: Master Bedroom ‚Ä¢	Queen size bed: Second Bedroom ‚Ä¢	Queen size sofa bed in living room ‚Ä¢	Fully equipped kitchen with Stainless Steel appliances. ‚Ä¢	Spacious walk-in closets with built in organizers ‚Ä¢	Italian Hardwood floors. ‚Ä¢	Cable (Complimentary/Free) ‚Ä¢	Granite Marble counter tops ‚Ä¢	High speed internet (Complimentary/Free) ‚Ä¢	Laundry in unit (Washer/Dryer) ‚Ä¢	Dishwasher ‚Ä¢	Hardwood floors ‚Ä¢	Energy Star Whirlpool stainle</t>
  </si>
  <si>
    <t>https://a0.muscache.com/im/pictures/2815ef1f-d0fa-444e-a0a9-544c5b9d9b3e.jpg?aki_policy=large</t>
  </si>
  <si>
    <t>{TV,"Cable TV",Internet,Wifi,"Air conditioning",Pool,Kitchen,"Paid parking off premises",Doorman,Gym,Elevator,"Free street parking","Hot tub","Buzzer/wireless intercom",Heating,Washer,Dryer,"Smoke detector",Shampoo,"Lock on bedroom door",Hangers,"Hair dryer",Iron,"Self check-in","Building staff","Private living room","Private entrance","Window guards","Hot water","Bed linens","Ethernet connection",Microwave,"Coffee maker",Refrigerator,Dishwasher,"Dishes and silverware","Cooking basics",Oven,Stove,"Single level home","BBQ grill","Long term stays allowed","Paid parking on premises","Shower gel","Baking sheet"}</t>
  </si>
  <si>
    <t>https://www.airbnb.com/rooms/35009486</t>
  </si>
  <si>
    <t>3Bed 2 Bath Penthouse Apartment,NYC views, Balcony</t>
  </si>
  <si>
    <t>Beautiful Three bedroom 2 Bathroom Apartment located in full amenities hi-rise luxury building. Apartment boasts modern furnishings, open layout with Manhattan views and Balcony. Apartment comes with full access to building amenities such as Outdoor heated Pool, fitness center, BBQ grills, children play area, 24 hour concierge. There is shuttle available from apartment building to Hoboken Path station. The building is located very close to Hoboken-filled with tons of Bars and restaurants.</t>
  </si>
  <si>
    <t xml:space="preserve">Apartment Amenities: ‚Ä¢	1600 square ft. unit ‚Ä¢	24-hour Doorman ‚Ä¢	3 Bedroom ‚Ä¢	2 Bathroom ‚Ä¢	King size bed: Master Bedroom ‚Ä¢	King size bed: Second Bedroom ‚Ä¢	2 X twin size  bed: Third Bedroom ‚Ä¢	sofa bed in living room ‚Ä¢	Fully equipped kitchen with Stainless Steel appliances. ‚Ä¢	Spacious walk-in closets with built in organizers ‚Ä¢	Italian Hardwood floors. ‚Ä¢	Cable (Complimentary/Free) ‚Ä¢	Granite Marble counter tops ‚Ä¢	High speed internet (Complimentary/Free) ‚Ä¢	Laundry in unit (Washer/Dryer) ‚Ä¢	Dishwasher ‚Ä¢	Hardwood floors ‚Ä¢	Energy Star Whirlpool stainless steel appliances ‚Ä¢	Memory Foam Mattress ‚Ä¢	Dining Table/Chair ‚Ä¢	52 inch LED TV ‚Ä¢	DVD Player ‚Ä¢	Bathroom with Bath Tub ‚Ä¢	*Parking * Parking is self-park paid public parking.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t>
  </si>
  <si>
    <t>Beautiful Three bedroom 2 Bathroom Apartment located in full amenities hi-rise luxury building. Apartment boasts modern furnishings, open layout with Manhattan views and Balcony. Apartment comes with full access to building amenities such as Outdoor heated Pool, fitness center, BBQ grills, children play area, 24 hour concierge. There is shuttle available from apartment building to Hoboken Path station. The building is located very close to Hoboken-filled with tons of Bars and restaurants. Apartment Amenities: ‚Ä¢	1600 square ft. unit ‚Ä¢	24-hour Doorman ‚Ä¢	3 Bedroom ‚Ä¢	2 Bathroom ‚Ä¢	King size bed: Master Bedroom ‚Ä¢	King size bed: Second Bedroom ‚Ä¢	2 X twin size  bed: Third Bedroom ‚Ä¢	sofa bed in living room ‚Ä¢	Fully equipped kitchen with Stainless Steel appliances. ‚Ä¢	Spacious walk-in closets with built in organizers ‚Ä¢	Italian Hardwood floors. ‚Ä¢	Cable (Complimentary/Free) ‚Ä¢	Granite Marble counter tops ‚Ä¢	High speed internet (Complimentary/Free) ‚Ä¢	Laundry in unit (Washer/Dryer) ‚Ä¢	Dishwasher ‚Ä¢	Hardwo</t>
  </si>
  <si>
    <t>https://a0.muscache.com/im/pictures/f695e681-23f9-4391-bb8d-b73485dc4b3e.jpg?aki_policy=large</t>
  </si>
  <si>
    <t>{TV,"Cable TV",Internet,Wifi,"Air conditioning",Pool,Kitchen,"Paid parking off premises",Doorman,Gym,Elevator,"Free street parking","Hot tub","Buzzer/wireless intercom",Heating,Washer,Dryer,"Smoke detector",Essentials,Shampoo,"Lock on bedroom door",Hangers,"Hair dryer",Iron,"Self check-in","Building staff","Private living room","Hot water","Bed linens","Ethernet connection",Microwave,"Coffee maker",Refrigerator,Dishwasher,"Dishes and silverware",Oven,Stove,"Single level home","BBQ grill","Patio or balcony","Long term stays allowed","Paid parking on premises","Baking sheet"}</t>
  </si>
  <si>
    <t>https://www.airbnb.com/rooms/35029159</t>
  </si>
  <si>
    <t>2 Bedroom Penthouse Across From Grove Path</t>
  </si>
  <si>
    <t>Stay in the heart of Downtown Jersey City in our luxurious penthouse residence. Our 2BR/2BA is gorgeous, fully-equipped and ideally located. Jersey City offers some the best East Coast eateries, bars, shops &amp; entertainment! You are located across from the PATH train station taking you directly into NYC or Hoboken.  Plus, we‚Äôre just 11 miles from Newark International Airport, making The Grove a perfect choice for families and business travelers alike! *Limited Parking*</t>
  </si>
  <si>
    <t>Bright, spacious &amp; beautifully designed, our 2BR/2BA Penthouse residence is perfect for relaxing vaca or focused business travel, or both! Private rooftop is accessible from your unit. There is a QUEEN SIZE bed in the master &amp; second bedroom and a sleeper sofa in the living area, accommodating up to 6 guests. Your stay conveniently includes travel-sized soaps, shampoo &amp; conditioner.  The Grove is a short-term apartment community, accommodating guests looking for convenience and luxury. Professionally hosted, Guesthouse by DVORA welcomes all guests, regardless of whether you‚Äôre staying with us for a night, a month, or longer. *Cleaning services are available at an additional charge.* We offer a range of comforts for you to enjoy. These include: * Kitchen with Full-Size Appliances * Nespresso¬Æ Machine with (3) Pods * Crisp Linens and Bedding * Two (2) Luxe Robes hanging in your closet * Travel-sized Bath Amenities and Plush Towels * Full-Size In-Unit Washer/Dryer * High-Speed Internet Ac</t>
  </si>
  <si>
    <t>Stay in the heart of Downtown Jersey City in our luxurious penthouse residence. Our 2BR/2BA is gorgeous, fully-equipped and ideally located. Jersey City offers some the best East Coast eateries, bars, shops &amp; entertainment! You are located across from the PATH train station taking you directly into NYC or Hoboken.  Plus, we‚Äôre just 11 miles from Newark International Airport, making The Grove a perfect choice for families and business travelers alike! *Limited Parking* Bright, spacious &amp; beautifully designed, our 2BR/2BA Penthouse residence is perfect for relaxing vaca or focused business travel, or both! Private rooftop is accessible from your unit. There is a QUEEN SIZE bed in the master &amp; second bedroom and a sleeper sofa in the living area, accommodating up to 6 guests. Your stay conveniently includes travel-sized soaps, shampoo &amp; conditioner.  The Grove is a short-term apartment community, accommodating guests looking for convenience and luxury. Professionally hosted, Guesthouse by</t>
  </si>
  <si>
    <t>The Grove is located in the heart of Downtown Jersey City. Vibrant, energetic and so many options for getting brunch, lunch, dinner, coffee, going out, working out and more. Porta, South House, Ibby's Falafel, Wonder Bagels, Wurstbar, Micro-Brewery, HIIT, Yoga, Pilates all next door. *Noise Note: You are located in the center of a bustling city, so you can expect city noises.* Nearby Newark Ave is a dedicated pedestrian area that features many local restaurants, bars, and boutique shops. Pick up fresh Krispy Cream donuts when the light is on! So much to explore &amp; enjoy! Extremely walkable, excellent public transit options including Citi Bikes.</t>
  </si>
  <si>
    <t>Check out the local arts, music &amp; events scene!  Here are a few of our favorites: ‚òÖ Hudson Restaurant Week (Jan/Feb) ‚òÖ Farmers Market (April-Dec) ‚òÖ Groove on Grove (May-Sept) ‚òÖ Fleet Week (May) ‚òÖ Artist &amp; Maker Market (Spring/Summer) ‚òÖ Jersey City Jazz Festival (June) ‚òÖ Yoga Fest Jersey City (June) ‚òÖ LGBTQ Pride Festival (Aug) ‚òÖ Powerhouse Art &amp; Wine Festival (Aug) ‚òÖ All About Downtown Street Fair (Sept) ‚òÖ City Nights Block Party (Oct)</t>
  </si>
  <si>
    <t>* &lt;1 min walk to PATH into NYC (Just a 12 min train ride to World Trade Center) * Above-ground Lightrail &amp; Buses to NYC, Hoboken, and surrounding areas.  * Ferry from Paula's Hook * Citi Bikes (passes work in both JC &amp; NYC) * Uber &amp; Lyft friendly * Nearby paid parking lots &amp; garages * Metered parking is available (will need to move for street sweeping)</t>
  </si>
  <si>
    <t>Public Rooftop Deck is open to all guests.</t>
  </si>
  <si>
    <t>‚Ä¢ Dedicated Community Expert available between 10am-4pm. We provide phone # for immediate and emergency contact.</t>
  </si>
  <si>
    <t>https://a0.muscache.com/im/pictures/fef08ce8-5ac4-4cab-a30a-2df1edcfb479.jpg?aki_policy=large</t>
  </si>
  <si>
    <t>{TV,Wifi,"Air conditioning",Kitchen,Elevator,Heating,Washer,Dryer,"Smoke detector","Carbon monoxide detector",Essentials,Shampoo,"Lock on bedroom door",Hangers,"Hair dryer",Iron,"Laptop friendly workspace","Private entrance","Hot water","Bed linens","Extra pillows and blankets",Microwave,"Coffee maker",Refrigerator,Dishwasher,"Dishes and silverware",Oven,Stove,"Patio or balcony","Long term stays allowed"}</t>
  </si>
  <si>
    <t>https://www.airbnb.com/rooms/35035509</t>
  </si>
  <si>
    <t>Gorgeous 2 Bedroom Across From Grove Path</t>
  </si>
  <si>
    <t>Stay in the heart of Downtown Jersey City in our luxurious private residence. Our 2BR/2BA is ultra-comfortable, fully-equipped and ideally located next to Newark Ave. Jersey City offers some the best East Coast eateries, bars, shops &amp; entertainment! You are located across from the PATH train station taking you directly into NYC or Hoboken.  Plus, we‚Äôre just 11 miles from Newark International Airport, making The Grove a perfect choice for families and business travelers alike! *Limited Parking*</t>
  </si>
  <si>
    <t>Bright, spacious &amp; beautifully designed, our 2BR/2BA residence is perfect for relaxing vaca or focused business travel, or both! There is a QUEEN SIZE bed in the master &amp; second bedroom and a sleeper sofa in the living area, accommodating up to 6 guests. Your stay conveniently includes travel-sized soaps, shampoo &amp; conditioner.  The Grove is a short-term apartment community, accommodating guests looking for convenience and luxury. Professionally hosted, Guesthouse by DVORA welcomes all guests, regardless of whether you‚Äôre staying with us for a night, a month, or longer. *Cleaning services are available at an additional charge.*  We offer a range of comforts for guests to enjoy, including: * Kitchen with Full-Size Appliances * Nespresso¬Æ Machine with (3) Pods * Crisp Linens and Bedding * Two (2) Luxe Robes hanging in your closet * Travel-sized Bath Amenities and Plush Towels * Full-Size In-Unit Washer/Dryer * High-Speed Internet Access * Walk-In Closets with Hamper &amp; Luggage Rack *Parki</t>
  </si>
  <si>
    <t>Stay in the heart of Downtown Jersey City in our luxurious private residence. Our 2BR/2BA is ultra-comfortable, fully-equipped and ideally located next to Newark Ave. Jersey City offers some the best East Coast eateries, bars, shops &amp; entertainment! You are located across from the PATH train station taking you directly into NYC or Hoboken.  Plus, we‚Äôre just 11 miles from Newark International Airport, making The Grove a perfect choice for families and business travelers alike! *Limited Parking* Bright, spacious &amp; beautifully designed, our 2BR/2BA residence is perfect for relaxing vaca or focused business travel, or both! There is a QUEEN SIZE bed in the master &amp; second bedroom and a sleeper sofa in the living area, accommodating up to 6 guests. Your stay conveniently includes travel-sized soaps, shampoo &amp; conditioner.  The Grove is a short-term apartment community, accommodating guests looking for convenience and luxury. Professionally hosted, Guesthouse by DVORA welcomes all guests, re</t>
  </si>
  <si>
    <t>The Grove is located in the heart of Downtown Jersey City. Vibrant, energetic and so many options for getting brunch, lunch, dinner, coffee, going out, working out and more. Porta, South House, Ibby's Falafel, Wonder Bagels, Wurstbar, Micro-Brewery, HIIT, Yoga, Pilates all next door.  *Noise Note: You are located in the center of a bustling city, so you can expect city noises.* Nearby Newark Ave is a dedicated pedestrian area that features many local restaurants, bars, and boutique shops. Pick up fresh Krispy Cream donuts when the light is on! So much to explore &amp; enjoy! Extremely walkable, excellent public transit options including Citi Bikes.</t>
  </si>
  <si>
    <t>https://a0.muscache.com/im/pictures/39ce7930-fb61-4c57-9659-007339010b6d.jpg?aki_policy=large</t>
  </si>
  <si>
    <t>{TV,Wifi,"Air conditioning",Kitchen,Elevator,Heating,Washer,Dryer,"Smoke detector","Carbon monoxide detector",Essentials,Shampoo,"Lock on bedroom door",Hangers,"Hair dryer",Iron,"Private entrance","Hot water",Microwave,"Coffee maker",Refrigerator,Dishwasher,"Dishes and silverware",Oven,Stove}</t>
  </si>
  <si>
    <t>https://www.airbnb.com/rooms/35063128</t>
  </si>
  <si>
    <t>Bright &amp; Airy - 15 Mins to NYC - Sleeps 5</t>
  </si>
  <si>
    <t>‚òÖ  5 minute walk to Journal Square PATH Station for 24/7 access to New York City! 10 minute ride to World Trade Center and 20 minute ride to Midtown Manhattan. ‚òÖ  Private &amp; Spacious that sleeps 5 comfortably. Has all the essentials to make your stay memorable! ‚òÖ  Conveniently located with lots of shops and restaurants in the surrounding area. Everything you need is in a 10 minute walking radius.  ‚òÖ  15 minute cab ride from Newark Airport (EWR) ‚òÖ  Parking available for $10/night.</t>
  </si>
  <si>
    <t>‚òÖ  5 minute walk to Journal Square PATH Station for 24/7 access to New York City! 10 minute ride to World Trade Center and 20 minute ride to Midtown Manhattan. ‚òÖ  Private &amp; Spacious that sleeps 5 comfortably. Has all the essentials to make your stay memorable! ‚òÖ  Conveniently located with lots of shops and restaurants in the surrounding area. Everything you need is in a 10 minute walking radius.  ‚òÖ  15 minute cab ride from Newark Airport (EWR) ‚òÖ  Parking available for $10/night. I live in the neighborhood so I am always available for questions or for help over the phone or via chat. A diverse neighborhood with all the urban flair you can expect. Much quieter than Manhattan. Very walkable location with everything you need in a 10 minute walking radius! Journal Square Transportation Station is a block away with bus routes and train to many places.  PATH station is also located there for quick and easy access to NYC. 10 minute ride to World Trade Center and 20 minute ride to Midtown Manha</t>
  </si>
  <si>
    <t>A diverse neighborhood with all the urban flair you can expect. Much quieter than Manhattan. Very walkable location with everything you need in a 10 minute walking radius!</t>
  </si>
  <si>
    <t>Parking on-site available for $10/night.</t>
  </si>
  <si>
    <t>Journal Square Transportation Station is a block away with bus routes and train to many places.  PATH station is also located there for quick and easy access to NYC. 10 minute ride to World Trade Center and 20 minute ride to Midtown Manhattan. Citi-Bike rentals are located at the end of the street as well. Uber and Lyft are popular ride-sharing apps that make getting around in Jersey City or in New York City very convenient and economical (especially for larger groups).</t>
  </si>
  <si>
    <t>I live in the neighborhood so I am always available for questions or for help over the phone or via chat.</t>
  </si>
  <si>
    <t>https://a0.muscache.com/im/pictures/pro_photo_tool/Hosting-35063128-unapproved/original/8e40641d-df0a-4b1f-8b08-75828b397379.JPEG?aki_policy=large</t>
  </si>
  <si>
    <t>https://www.airbnb.com/users/show/264122894</t>
  </si>
  <si>
    <t>Mohammad</t>
  </si>
  <si>
    <t>Hazlet, New Jersey, United States</t>
  </si>
  <si>
    <t>https://a0.muscache.com/im/pictures/user/fdd93d70-e6ab-4acd-aac8-7a325ee084af.jpg?aki_policy=profile_small</t>
  </si>
  <si>
    <t>https://a0.muscache.com/im/pictures/user/fdd93d70-e6ab-4acd-aac8-7a325ee084af.jpg?aki_policy=profile_x_medium</t>
  </si>
  <si>
    <t>{TV,Wifi,"Air conditioning",Kitchen,"Paid parking off premises","Pets allowed","Free street parking",Heating,Washer,Dryer,"Smoke detector","Carbon monoxide detector","Fire extinguisher",Essentials,Shampoo,Hangers,"Hair dryer",Iron,"Laptop friendly workspace","Self check-in",Keypad,"Private entrance","Hot water","Bed linens","Extra pillows and blankets",Microwave,Refrigerator,Dishwasher,"Dishes and silverware","Cooking basics",Oven,Stove,"Single level home","Garden or backyard","Luggage dropoff allowed"}</t>
  </si>
  <si>
    <t>https://www.airbnb.com/rooms/35067503</t>
  </si>
  <si>
    <t>1R New Luxury Modern 2 BR apt near NYC Time SQ WTC</t>
  </si>
  <si>
    <t>Brand new renovated modern 2 bedroom apartment in Jersey City, NJ, the only city legalized Airbnb short term rental in NYC area. NJtransit Bus 125 bus stop is 1 block away. A 25-35 minutes bus ride directly to NYC Times Square. A few bus stops to Journal Square PATH train station, where you  take subway to WTC, Manhattan downtown, SOHO, Madison Garden. Easy access to grocery, restaurants. 1 Queen bed,  2 Full Beds, Sleeper Sofa, floor mattress. Luxury linens / towels, 50‚ÄùTV, laptop desk.</t>
  </si>
  <si>
    <t>Located near a bus stop of NJ Transit bus 125 for easy access to NYC's Times Square, and PATH subway station at Journal Square,  this 2 bedroom apartment is newly renovated, features modern design apartment, hotel premier luxury bedding and towels, wifi, kitchenware, everything else you need to enjoy your home away from home. It's the perfect place to relax after a day of sightseeing and shopping.  * 50‚Äù Flat screen Smart HDTV with local TV and Netflix etc  * Modern Kitchen with Stainless Steel Appliances  * Kitchenware, Pots, Pans  * Light refreshments and 1 big size free bottle water * High Speed Internet Wifi  * One Private Bathroom  * 1 Queen Bed in one bedroom with closet.  * 2 Full / Double size bed in another bedroom with closet. * 1 Full size sleeper sofa ans 1 twin floor mattress to maximize the number of people in your group.  * Luxury Linens, Blankets, Towels; * All Pillows are covered with Allergy Protection Pillow Protector  * Split Heating and Air Conditioning unit in eac</t>
  </si>
  <si>
    <t>Brand new renovated modern 2 bedroom apartment in Jersey City, NJ, the only city legalized Airbnb short term rental in NYC area. NJtransit Bus 125 bus stop is 1 block away. A 25-35 minutes bus ride directly to NYC Times Square. A few bus stops to Journal Square PATH train station, where you  take subway to WTC, Manhattan downtown, SOHO, Madison Garden. Easy access to grocery, restaurants. 1 Queen bed,  2 Full Beds, Sleeper Sofa, floor mattress. Luxury linens / towels, 50‚ÄùTV, laptop desk. Located near a bus stop of NJ Transit bus 125 for easy access to NYC's Times Square, and PATH subway station at Journal Square,  this 2 bedroom apartment is newly renovated, features modern design apartment, hotel premier luxury bedding and towels, wifi, kitchenware, everything else you need to enjoy your home away from home. It's the perfect place to relax after a day of sightseeing and shopping.  * 50‚Äù Flat screen Smart HDTV with local TV and Netflix etc  * Modern Kitchen with Stainless Steel Applian</t>
  </si>
  <si>
    <t>Jersey City Heights, "The Heights" is a family friendly and safe residential area. Our apartment is located on a quiet street. There are some of restaurants, groceries, bakeries nearby. More commercial stores and restaurants are on Central ave which is a 2 blocks away. Jersey City is one of the most multicultural diversity city in USA. All types of unique food and services can be find here. For anyone who want fast access to Manhattan and reasonable dwelling price, this is idea place to stay.</t>
  </si>
  <si>
    <t>We have no off street parking spaces nearby. But we do have 4 off street parking space in our other properties more than 10 blocks away. If they are available, you can pay $15/day to park there and get back to this apartment by uber.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</si>
  <si>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The fastest and direct way to NYC Manhattan is taking the NJTransit bus 125 to 42 st Port Authority Bus Terminal. The bus stop is right at the corner of our block. This bus runs every 10 minutes during commuting hours and 25-35 minutes off peak and weekends. After arrive 42 st Port Authority Bus terminal , you almost arrive in Times Square and from there you can walk or take the subway to the best sights in NYC. THE BUS FARE IS $4.50, AND YOU MUST HAVE EXACT CHANGE. Once you arrive at the port authority in NYC you can buy tickets for your convenience for all other bus rides back and forth. You'd better download NJ TRANSIT APP to your phone. You can use the app to buy ticket and check when the bus is coming.  The local jersey jitneys bus are running on the same rout as NJTransit bus 125 more frequently. It is very 5 minuets during day time and 10-15 minutes during nighttime. You can check there round at (Website hidden by Airbnb)  You can also walk 2 block / a few minutes to central ave</t>
  </si>
  <si>
    <t>This apartment is the 1st floor right side unit of a 4 apartments building. It is totally independent and not shared with anyone.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123 to the stop at the intersection of Palisaide ave and Franklin st. Our apartment is 1 block away. It may totally takes 60~90 minutes.</t>
  </si>
  <si>
    <t>https://a0.muscache.com/im/pictures/c0263bc8-7049-4bad-a592-39983bcc56aa.jpg?aki_policy=large</t>
  </si>
  <si>
    <t>{TV,Wifi,"Air conditioning",Kitchen,Heating,"Family/kid friendly","Smoke detector","Carbon monoxide detector","First aid kit","Fire extinguisher",Essentials,Shampoo,Hangers,"Hair dryer",Iron,"Laptop friendly workspace","Self check-in",Lockbox,"Hot water"}</t>
  </si>
  <si>
    <t>https://www.airbnb.com/rooms/35069308</t>
  </si>
  <si>
    <t>1L New Luxury Modern 2 BR apt near NYC Time SQ WTC</t>
  </si>
  <si>
    <t>This apartment is the 1st floor left side unit of a 4 apartments building. It is totally independent and not shared with anyone.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123 to the stop at the intersection of Palisaide ave and Franklin st. Our apartment is 1 block away. It may totally takes 60~90 minutes.</t>
  </si>
  <si>
    <t>https://a0.muscache.com/im/pictures/941024bf-86f9-4dec-accd-401459e9bc9d.jpg?aki_policy=large</t>
  </si>
  <si>
    <t>{TV,Wifi,"Air conditioning",Kitchen,Heating,"Family/kid friendly","Smoke detector","Carbon monoxide detector","First aid kit","Fire extinguisher",Essentials,Shampoo,Hangers,"Hair dryer",Iron,"Laptop friendly workspace","Self check-in",Lockbox,Bathtub,"Hot water",Microwave,"Coffee maker",Refrigerator,"Dishes and silverware","Cooking basics",Oven,Stove,"Single level home","Luggage dropoff allowed","Cleaning before checkout"}</t>
  </si>
  <si>
    <t>https://www.airbnb.com/rooms/35078177</t>
  </si>
  <si>
    <t>Posh Junior loft only 17 mins from Manhattan (NYC)</t>
  </si>
  <si>
    <t>Place is a Junior loft situated right near downtown Manhattan also 4 mins to Downtown Jersey City where there are many restaurants and bars to enjoy the day or night. Near major highways and parks.</t>
  </si>
  <si>
    <t>The entire apartment is for use and enjoy your stay.</t>
  </si>
  <si>
    <t>Place is a Junior loft situated right near downtown Manhattan also 4 mins to Downtown Jersey City where there are many restaurants and bars to enjoy the day or night. Near major highways and parks. The entire apartment is for use and enjoy your stay. Front door access Avail 24/7 Manhattan  Hoboken  Brooklyn NY  EDGEWATER NJ  NORTH Bergen NJ Most people around my area utilize Lyft &amp; Uber The air is on auto it can be adjusted with the remote up or down buttons. Downstairs is separate from the upstairs both will need to be adjusted if needed separately.</t>
  </si>
  <si>
    <t>Manhattan  Hoboken  Brooklyn NY  EDGEWATER NJ  NORTH Bergen NJ</t>
  </si>
  <si>
    <t>The air is on auto it can be adjusted with the remote up or down buttons. Downstairs is separate from the upstairs both will need to be adjusted if needed separately.</t>
  </si>
  <si>
    <t>Most people around my area utilize Lyft &amp; Uber</t>
  </si>
  <si>
    <t>Front door access</t>
  </si>
  <si>
    <t>Avail 24/7</t>
  </si>
  <si>
    <t>No dishes left behind  I love dogs but pets must be under 16 lbs Quite hours After 1030pm  Other than that enjoy No smoking  No paper towel in toilet</t>
  </si>
  <si>
    <t>https://a0.muscache.com/im/pictures/9b95637e-2713-43a3-aeed-51e23d9366b1.jpg?aki_policy=large</t>
  </si>
  <si>
    <t>https://www.airbnb.com/users/show/64292347</t>
  </si>
  <si>
    <t xml:space="preserve">Hey guys my name is Manuel Deleon And I am always on the road for work. So I decided to put my place out on the markeT. What I do for a living is I am an Allstate Agency Owner in NJ. I really hope you enjoy your stay and if you have any issues you can call me directly. </t>
  </si>
  <si>
    <t>https://a0.muscache.com/im/pictures/user/a1cde0f5-5082-486b-9789-539563f88133.jpg?aki_policy=profile_small</t>
  </si>
  <si>
    <t>https://a0.muscache.com/im/pictures/user/a1cde0f5-5082-486b-9789-539563f88133.jpg?aki_policy=profile_x_medium</t>
  </si>
  <si>
    <t>{TV,Wifi,"Air conditioning",Kitchen,"Free parking on premises","Pets allowed","Free street parking",Heating,Washer,Dryer,"Smoke detector","Carbon monoxide detector","First aid kit",Essentials,Shampoo,Hangers,"Hair dryer",Iron,"Laptop friendly workspace","Self check-in",Lockbox,"Hot water",Microwave,Refrigerator,Dishwasher,"Dishes and silverware","Cooking basics",Oven,Stove}</t>
  </si>
  <si>
    <t>https://www.airbnb.com/rooms/35085731</t>
  </si>
  <si>
    <t>2R New Modern Luxury 2BR APT near NYC Times SQ WTC</t>
  </si>
  <si>
    <t>Brand new renovated luxury modern 2 bedroom apartment in Jersey City, NJ, the only city legalized Airbnb short term rental in NYC area. NJtransit Bus 125 bus stop is 1 block away. A 25-35 minutes bus ride directly to NYC Times Square. A few bus stops to Journal Square PATH train station, where you  take subway to WTC, Manhattan downtown, SOHO, Madison Garden. Easy access to grocery, restaurants. 1 Queen bed,  2 Full Beds, Sleeper Sofa, floor mattress. Luxury linens / towels, 50‚ÄùTV, laptop desk.</t>
  </si>
  <si>
    <t>Located near a bus stop of NJ Transit bus 125 for easy access to NYC's Times Square, and PATH subway station at Journal Square,  this 2 bedroom apartment is newly renovated, features modern design apartment, hotel premier luxury bedding and towels, wifi, kitchenware, everything else you need to enjoy your home away from home. It's the perfect place to relax after a day of sightseeing and shopping.  * Flat screen Smart HDTV with local TV and Netflix etc Internet TV * Modern Kitchen with Stainless Steel Appliances  * Kitchenware, Pots, Pans  * Light refreshments and 1 big size free bottle water * High Speed Internet Wifi  * One Private Bathroom  * 1 Queen Bed in one bedroom with closet.  * 2 Full / Double size bed in another bedroom with closet. * 1 Full size sleeper sofa ans 1 twin floor mattress to maximize the number of people in your group.  * Luxury Linens, Blankets, Towels; * All Pillows are covered with Allergy Protection Pillow Protector  * Split Heating and Air Conditioning unit</t>
  </si>
  <si>
    <t>Brand new renovated luxury modern 2 bedroom apartment in Jersey City, NJ, the only city legalized Airbnb short term rental in NYC area. NJtransit Bus 125 bus stop is 1 block away. A 25-35 minutes bus ride directly to NYC Times Square. A few bus stops to Journal Square PATH train station, where you  take subway to WTC, Manhattan downtown, SOHO, Madison Garden. Easy access to grocery, restaurants. 1 Queen bed,  2 Full Beds, Sleeper Sofa, floor mattress. Luxury linens / towels, 50‚ÄùTV, laptop desk. Located near a bus stop of NJ Transit bus 125 for easy access to NYC's Times Square, and PATH subway station at Journal Square,  this 2 bedroom apartment is newly renovated, features modern design apartment, hotel premier luxury bedding and towels, wifi, kitchenware, everything else you need to enjoy your home away from home. It's the perfect place to relax after a day of sightseeing and shopping.  * Flat screen Smart HDTV with local TV and Netflix etc Internet TV * Modern Kitchen with Stainless</t>
  </si>
  <si>
    <t>This apartment is the 2nd floor right side unit of a 4 apartments building. It is totally independent and not shared with anyone.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123 to the stop at the intersection of Palisaide ave and Franklin st. Our apartment is 1 block away. It may totally takes 60~90 minutes.</t>
  </si>
  <si>
    <t>https://a0.muscache.com/im/pictures/5e1ecb33-5fb3-4151-b49c-08f56e7f5898.jpg?aki_policy=large</t>
  </si>
  <si>
    <t>{TV,Wifi,"Air conditioning",Kitchen,Heating,"Family/kid friendly","Smoke detector","Carbon monoxide detector","First aid kit","Fire extinguisher",Essentials,Shampoo,Hangers,"Hair dryer",Iron,"Laptop friendly workspace","Self check-in",Lockbox,"Hot water","Bed linens","Extra pillows and blankets",Microwave,"Coffee maker",Refrigerator,"Dishes and silverware","Cooking basics",Oven,Stove,"Luggage dropoff allowed"}</t>
  </si>
  <si>
    <t>https://www.airbnb.com/rooms/35086425</t>
  </si>
  <si>
    <t>2L New Modern Luxury 2BR APT near NYC Times SQ WTC</t>
  </si>
  <si>
    <t>https://a0.muscache.com/im/pictures/b383e373-185d-489b-8279-ea54754d3742.jpg?aki_policy=large</t>
  </si>
  <si>
    <t>https://www.airbnb.com/rooms/35114946</t>
  </si>
  <si>
    <t>3 bedroom lot of place close to New York City</t>
  </si>
  <si>
    <t>Three bedrooms beautiful apartment very clean</t>
  </si>
  <si>
    <t>Three bedrooms beautiful apartment very clean Guests can‚Äôt ask me anything tax email call Hoboken and path station Bayonne and New York City Bus stop if you steps away</t>
  </si>
  <si>
    <t>Hoboken and path station Bayonne and New York City Bus stop if you steps away</t>
  </si>
  <si>
    <t>Guests can‚Äôt ask me anything tax email call</t>
  </si>
  <si>
    <t>https://a0.muscache.com/im/pictures/028da79c-e436-466e-9f87-9776a9654990.jpg?aki_policy=large</t>
  </si>
  <si>
    <t>https://www.airbnb.com/users/show/264343253</t>
  </si>
  <si>
    <t>https://a0.muscache.com/im/pictures/user/52afd7e1-25ea-4482-918b-ba095f1c6252.jpg?aki_policy=profile_small</t>
  </si>
  <si>
    <t>https://a0.muscache.com/im/pictures/user/52afd7e1-25ea-4482-918b-ba095f1c6252.jpg?aki_policy=profile_x_medium</t>
  </si>
  <si>
    <t>{TV,Wifi,"Air conditioning",Kitchen,"Free street parking",Heating,"Smoke detector","Carbon monoxide detector","First aid kit","Fire extinguisher",Essentials,Shampoo,Hangers,"Hair dryer",Iron,"Laptop friendly workspace","Self check-in",Keypad,"Hot water","Extra pillows and blankets",Microwave,Refrigerator,Dishwasher,"Dishes and silverware","Cooking basics",Oven,Stove,"BBQ grill","Patio or balcony","Garden or backyard","Long term stays allowed"}</t>
  </si>
  <si>
    <t>https://www.airbnb.com/rooms/35125717</t>
  </si>
  <si>
    <t>Full View of Manhattan</t>
  </si>
  <si>
    <t>Perfect view of and easy transit to Manhattan. Enjoy the entire spacious apartment to yourself, your family and your pet! Kingsize bed in the bedroom and a sofa bed in the living room with two layers of foam toppers. Next to Newport PATH station with 24-hr access to New York City. Breathtaking 180-degree view of Manhattan. Super nice community with gardens, coffee shops, restaurants, and a shopping mall. Ki</t>
  </si>
  <si>
    <t>700 square feet apartment with a spacious living room, bedroom, kitchen, and bathroom. All to yourself.</t>
  </si>
  <si>
    <t>Perfect view of and easy transit to Manhattan. Enjoy the entire spacious apartment to yourself, your family and your pet! Kingsize bed in the bedroom and a sofa bed in the living room with two layers of foam toppers. Next to Newport PATH station with 24-hr access to New York City. Breathtaking 180-degree view of Manhattan. Super nice community with gardens, coffee shops, restaurants, and a shopping mall. Ki 700 square feet apartment with a spacious living room, bedroom, kitchen, and bathroom. All to yourself. Enjoy your privacy with the entire apartment to yourself. Affluent community with a lot of green areas and a very scenic walking trail, where you could have a 180-degree stunning view of Manhattan. Surrounded by stylish cafes, authentic Asian restaurants, a steakhouse, and a shopping mall with Macy and other fashion shops. Next to Newport PATH station, which could take you to downtown (World Trade Center) and midtown Manhattan, and Newark Penn Station (an Amtrak train station). Ne</t>
  </si>
  <si>
    <t>Affluent community with a lot of green areas and a very scenic walking trail, where you could have a 180-degree stunning view of Manhattan. Surrounded by stylish cafes, authentic Asian restaurants, a steakhouse, and a shopping mall with Macy and other fashion shops.</t>
  </si>
  <si>
    <t>Next to Newport PATH station, which could take you to downtown (World Trade Center) and midtown Manhattan, and Newark Penn Station (an Amtrak train station). Next to NJ Transit (light rail), providing easy access to the surrounding neighborhoods like Hoboken. 15 minutes walk to downtown Jersey City.</t>
  </si>
  <si>
    <t>Enjoy your privacy with the entire apartment to yourself.</t>
  </si>
  <si>
    <t>https://a0.muscache.com/im/pictures/e39d63c5-0e15-486d-8e8a-441b07eeeb76.jpg?aki_policy=large</t>
  </si>
  <si>
    <t>https://www.airbnb.com/users/show/94858198</t>
  </si>
  <si>
    <t>Quinn</t>
  </si>
  <si>
    <t>Arlington, Virginia, United States</t>
  </si>
  <si>
    <t>https://a0.muscache.com/im/pictures/user/c6d28d0e-66ce-47f5-be47-fca686ff3a89.jpg?aki_policy=profile_small</t>
  </si>
  <si>
    <t>https://a0.muscache.com/im/pictures/user/c6d28d0e-66ce-47f5-be47-fca686ff3a89.jpg?aki_policy=profile_x_medium</t>
  </si>
  <si>
    <t>['email', 'phone', 'reviews', 'offline_government_id', 'selfie', 'government_id', 'identity_manual', 'work_email']</t>
  </si>
  <si>
    <t>{Wifi,"Air conditioning",Kitchen,"Paid parking off premises","Pets allowed",Elevator,"Hot tub",Heating,"Suitable for events",Washer,Dryer,"Smoke detector","Carbon monoxide detector",Essentials,Shampoo,Hangers,"Hair dryer",Iron,"Laptop friendly workspace","Self check-in",Lockbox,"Window guards","Hot water",Microwave,Refrigerator,Dishwasher,"Dishes and silverware","Cooking basics",Oven,Stove,"BBQ grill","Garden or backyard","Luggage dropoff allowed",Waterfront,"Paid parking on premises"}</t>
  </si>
  <si>
    <t>https://www.airbnb.com/rooms/35131184</t>
  </si>
  <si>
    <t>huge livingroom space with privacy</t>
  </si>
  <si>
    <t>Hi there, I'm offering the livingroom space in a 2B2B. It's very spacious 20'x13' and feels like a nice room with the foldable divider. The window faces the garden and provides sufficient sunlight. Two female roommates working in Finance in Manhattan are respectful and tidy; they will minimize the noise and make sure no disturbance during your stay.  The price for July whole month is $900 including everything. It has in-unit washer/dryer. Great option for July 4th firework watching!</t>
  </si>
  <si>
    <t>The complex has gym, squash room, kid's pool, garden, grill station, and parking lot. Beautiful Hudson River waterfront view of Manhattan.</t>
  </si>
  <si>
    <t xml:space="preserve">Hi there, I'm offering the livingroom space in a 2B2B. It's very spacious 20'x13' and feels like a nice room with the foldable divider. The window faces the garden and provides sufficient sunlight. Two female roommates working in Finance in Manhattan are respectful and tidy; they will minimize the noise and make sure no disturbance during your stay.  The price for July whole month is $900 including everything. It has in-unit washer/dryer. Great option for July 4th firework watching! The complex has gym, squash room, kid's pool, garden, grill station, and parking lot. Beautiful Hudson River waterfront view of Manhattan. I have been in Manhattan for 11 years. I could share some experience where to explore depending on your budget of the trip. Newport Centre Mall is 7 min walking distance from my apt. It's within 20 min walking distance to Grove Street or Hoboken for more restaurants and coffee shops. Newport area in Jersey City, NJ is less than 30 min PATH train ride to Manhattan. There </t>
  </si>
  <si>
    <t>Newport Centre Mall is 7 min walking distance from my apt. It's within 20 min walking distance to Grove Street or Hoboken for more restaurants and coffee shops.</t>
  </si>
  <si>
    <t>Newport area in Jersey City, NJ is less than 30 min PATH train ride to Manhattan. There are NJ transit train, lightrail and buses to go to other parts in New Jersey.</t>
  </si>
  <si>
    <t>I have been in Manhattan for 11 years. I could share some experience where to explore depending on your budget of the trip.</t>
  </si>
  <si>
    <t>https://a0.muscache.com/im/pictures/c554c0a3-e9d4-4d7a-af93-0cc62466b793.jpg?aki_policy=large</t>
  </si>
  <si>
    <t>https://www.airbnb.com/users/show/129910847</t>
  </si>
  <si>
    <t>Jocelyn</t>
  </si>
  <si>
    <t>https://a0.muscache.com/im/pictures/user/0e869dee-3d74-48ae-81ec-a2eee6dca5fd.jpg?aki_policy=profile_small</t>
  </si>
  <si>
    <t>https://a0.muscache.com/im/pictures/user/0e869dee-3d74-48ae-81ec-a2eee6dca5fd.jpg?aki_policy=profile_x_medium</t>
  </si>
  <si>
    <t>{Wifi,"Air conditioning",Pool,Kitchen,Elevator,"Free street parking",Washer,Dryer,"Smoke detector","Carbon monoxide detector","Fire extinguisher",Essentials,Shampoo,"Hair dryer","Bed linens",Microwave,Dishwasher,Oven,Stove,"BBQ grill","Patio or balcony","Garden or backyard","Luggage dropoff allowed","Long term stays allowed","Cleaning before checkout",Waterfront}</t>
  </si>
  <si>
    <t>https://www.airbnb.com/rooms/35151303</t>
  </si>
  <si>
    <t>Sweet spot by Lincoln Park</t>
  </si>
  <si>
    <t>One bedroom apartment with separate entrance is situated right on West Side Avenue, close to grocery stores, restaurants, bars and laundry facilities. Lincoln Park is two blocks away. Before you make any reservations please contact us first, in order to facilitate an easy check in and answer all necessary questions.</t>
  </si>
  <si>
    <t>Please be mindful and respectful in our apartment</t>
  </si>
  <si>
    <t>https://a0.muscache.com/im/pictures/4ace325a-3ac3-468f-95f1-7d4f7aae2f0d.jpg?aki_policy=large</t>
  </si>
  <si>
    <t>https://www.airbnb.com/users/show/24800071</t>
  </si>
  <si>
    <t>Melita</t>
  </si>
  <si>
    <t>https://a0.muscache.com/im/users/24800071/profile_pic/1418507655/original.jpg?aki_policy=profile_small</t>
  </si>
  <si>
    <t>https://a0.muscache.com/im/users/24800071/profile_pic/1418507655/original.jpg?aki_policy=profile_x_medium</t>
  </si>
  <si>
    <t>{TV,Kitchen,Heating,"Smoke detector","Carbon monoxide detector",Essentials,Hangers,"Private entrance","Hot water",Refrigerator,"Dishes and silverware",Oven,Stove}</t>
  </si>
  <si>
    <t>https://www.airbnb.com/rooms/35154379</t>
  </si>
  <si>
    <t>Beautiful Townhouse Apt near to NYC - L Room</t>
  </si>
  <si>
    <t>No smoking inside the apartment No strong cooking odors that permeate into all the fabric in the house No invited friends or family are allowed inside the house. Space is just for people on the reservation</t>
  </si>
  <si>
    <t>https://www.airbnb.com/rooms/35154613</t>
  </si>
  <si>
    <t>Gorgeous 1 Bedroom Across From Grove Path</t>
  </si>
  <si>
    <t>Stay in the heart of Downtown Jersey City in our luxurious private residence. Our 1BR/1BA is ultra-comfortable, fully-equipped and ideally located next to Newark Ave. Jersey City offers some the best East Coast eateries, bars, shops &amp; entertainment! You are located across from the PATH train station taking you directly into NYC or Hoboken.  Plus, we‚Äôre just 11 miles from Newark International Airport, making The Grove a perfect choice for families and business travelers alike! *Limited Parking*</t>
  </si>
  <si>
    <t>Bright, spacious &amp; beautifully designed, our 1BR/1BA residence is perfect for relaxing vaca or focused business travel, or both! There is a QUEEN SIZE bed in the master and a sleeper sofa in the living area, accommodating up to 4 guests. Your stay conveniently includes travel-sized soaps, shampoo &amp; conditioner.  The Grove is a short-term apartment community, accommodating guests looking for convenience and luxury. Professionally hosted, Guesthouse by DVORA welcomes all guests, regardless of whether you‚Äôre staying with us for a night, a month, or longer. *Cleaning services are available at an additional charge.*  We offer a range of comforts for you to enjoy. These include: * Kitchen with Full-Size Appliances * Nespresso¬Æ Machine with (3) Pods * Crisp Linens and Bedding * Two (2) Luxe Robes hanging in your closet * Travel-sized Bath Amenities and Plush Towels * Full-Size In-Unit Washer/Dryer * High-Speed Internet Access * Walk-In Closets with Hamper &amp; Luggage Rack *Parking Note: Metered</t>
  </si>
  <si>
    <t>Stay in the heart of Downtown Jersey City in our luxurious private residence. Our 1BR/1BA is ultra-comfortable, fully-equipped and ideally located next to Newark Ave. Jersey City offers some the best East Coast eateries, bars, shops &amp; entertainment! You are located across from the PATH train station taking you directly into NYC or Hoboken.  Plus, we‚Äôre just 11 miles from Newark International Airport, making The Grove a perfect choice for families and business travelers alike! *Limited Parking* Bright, spacious &amp; beautifully designed, our 1BR/1BA residence is perfect for relaxing vaca or focused business travel, or both! There is a QUEEN SIZE bed in the master and a sleeper sofa in the living area, accommodating up to 4 guests. Your stay conveniently includes travel-sized soaps, shampoo &amp; conditioner.  The Grove is a short-term apartment community, accommodating guests looking for convenience and luxury. Professionally hosted, Guesthouse by DVORA welcomes all guests, regardless of wheth</t>
  </si>
  <si>
    <t>https://a0.muscache.com/im/pictures/6750e5ef-b773-4abe-a745-ad355b7567f8.jpg?aki_policy=large</t>
  </si>
  <si>
    <t>{TV,Wifi,"Air conditioning",Kitchen,Elevator,Heating,Washer,Dryer,"Smoke detector","Carbon monoxide detector",Essentials,Shampoo,"Lock on bedroom door",Hangers,"Hair dryer",Iron,"Private entrance",Microwave,"Coffee maker",Refrigerator,Dishwasher,"Dishes and silverware",Oven,Stove,"Patio or balcony","Long term stays allowed",Other}</t>
  </si>
  <si>
    <t>https://www.airbnb.com/rooms/35157661</t>
  </si>
  <si>
    <t>Gorgeous Townhouse Apt with close proximity to NYC</t>
  </si>
  <si>
    <t>Super quite residential neighborhood in the country village area of Jersey City. Perfect for tourists that are looking for an enjoyable trip around the NYC area. There are multiple ways to get into New York City from here. The apartment is neatly decorated and well kept. You will enjoy this space very much!  The Holiday Season is around the corner and this listing gets booked rather quickly. I would recommend booking sooner than later due to demand!</t>
  </si>
  <si>
    <t>Guests that book the full apartment can are able to enjoy the kitchen, living room, and little bar area.</t>
  </si>
  <si>
    <t>Super quite residential neighborhood in the country village area of Jersey City. Perfect for tourists that are looking for an enjoyable trip around the NYC area. There are multiple ways to get into New York City from here. The apartment is neatly decorated and well kept. You will enjoy this space very much!  The Holiday Season is around the corner and this listing gets booked rather quickly. I would recommend booking sooner than later due to demand! Guests that book the full apartment can are able to enjoy the kitchen, living room, and little bar area. I am available via text.</t>
  </si>
  <si>
    <t>I am available via text.</t>
  </si>
  <si>
    <t>No visitors allowed such as friends or family from the area.  Guests should keep the apartment clean and wash dishes when used.</t>
  </si>
  <si>
    <t>https://a0.muscache.com/im/pictures/2b4840fb-7ed7-42e3-9a08-da937ed2661a.jpg?aki_policy=large</t>
  </si>
  <si>
    <t>{TV,Wifi,"Air conditioning",Kitchen,Heating,"Smoke detector","Carbon monoxide detector","First aid kit","Fire extinguisher",Essentials,Shampoo,Hangers,"Hair dryer",Iron,"Laptop friendly workspace","Hot water",Microwave,Refrigerator,Oven,Stove}</t>
  </si>
  <si>
    <t>https://www.airbnb.com/rooms/35165304</t>
  </si>
  <si>
    <t>*IDEAL LOCATION *CHIC HOME*7 min to NYC**GROVE ST</t>
  </si>
  <si>
    <t>Stay with Style! Experience the most  Comfort while Traveling ! Our Guests can enjoy a relaxing visit in the heart of Jersey City  and indulge in the supurb attractions of the local‚Äôs and Manhattan‚Äôs premier locations in the privacy of their own home away from home.  Just few blocks from Grove Path train.  7 MINUTES ride to Downtown of MANHATTAN .  Please check happy 405 reviews from our guests that reflect high quality of our service! https://abnb.me/Euem6apF4W https://abnb.me/yE0091sF4W</t>
  </si>
  <si>
    <t>Hello dear Guests! We will be happy to host you in our new Home. Chic , Stylish and Comfortable apartment in the heart of Historical Jersey City . Reflects Atmosphere of the Area. Bohemian style of the Downtown with Easy access  to Manhattan. Close to beautiful waterfront with incredible views! We set it up so you will feel welcoming and cozy. After full day of sightseeing or work  it's Always good to come Home. We travel a lot ourself and truly can understand your needs!  Master Bedroom has Queen Size Bed. Living Room Has Comfy Sleeping Sofa and regular Sofa for enjoyment .  Dining Table.  Fully Equipped Kitchen. Soap, shampoo and conditioner , hair dryer .  Fresh linens and towels. Please note , apartment is on Second floor , no elevator .</t>
  </si>
  <si>
    <t>Stay with Style! Experience the most  Comfort while Traveling ! Our Guests can enjoy a relaxing visit in the heart of Jersey City  and indulge in the supurb attractions of the local‚Äôs and Manhattan‚Äôs premier locations in the privacy of their own home away from home.  Just few blocks from Grove Path train.  7 MINUTES ride to Downtown of MANHATTAN .  Please check happy 405 reviews from our guests that reflect high quality of our service! https://abnb.me/Euem6apF4W https://abnb.me/yE0091sF4W Hello dear Guests! We will be happy to host you in our new Home. Chic , Stylish and Comfortable apartment in the heart of Historical Jersey City . Reflects Atmosphere of the Area. Bohemian style of the Downtown with Easy access  to Manhattan. Close to beautiful waterfront with incredible views! We set it up so you will feel welcoming and cozy. After full day of sightseeing or work  it's Always good to come Home. We travel a lot ourself and truly can understand your needs!  Master Bedroom has Queen Siz</t>
  </si>
  <si>
    <t>So close to Manhattan! 7 minutes train ride and 15 min drive to Downtown of Jersey city is Cosy neighborhood to call home!  Walking distance to Hudson River Waterfront with Incredible Views of Manhattan Skyline. Plenty of chic local Cafes  Restaurants and bars  And you are within moments of Manhattan's most popular neighborhoods Short Walk to the PATH train ( Grove Street) , Ferry Station and light rail.  Or stay in our beautiful neighborhood! Watch most colorful sunsets reflecting in skyscrapers of New York.  Big shopping mall and movie theater.</t>
  </si>
  <si>
    <t>JFK - 45 min away, Newark airport - 15 min away. Public transportation to Manhattan-  PATH train ( Grove str  station) is 4 min walk to and   7 min ride. to Manhattan. Ferry ( Paul's Hook station)  is 13 min walk to and 5 min ride to Manhattan, World Trade Center.  Subway near World Trade Center Path 1,2,3,4,5,6,E,A,C,R.  Can Easy get Any part of city !</t>
  </si>
  <si>
    <t>Whole apartment is yours to use</t>
  </si>
  <si>
    <t>We are always available via call, text or email !</t>
  </si>
  <si>
    <t>Dear Guests ! We kindly ask you to tidy up kitchen after your usage. Clean your dishes. And please take your trash out , it‚Äôs just downstairs, on your way out of house.</t>
  </si>
  <si>
    <t>https://a0.muscache.com/im/pictures/67eee037-39eb-4ff3-a65a-98cfa0d405da.jpg?aki_policy=large</t>
  </si>
  <si>
    <t>https://www.airbnb.com/users/show/13354338</t>
  </si>
  <si>
    <t>Olga</t>
  </si>
  <si>
    <t xml:space="preserve">My Name is Olya ! I am happy to call New York my home for the last 13 years, and  I Love to travel! I always use AirB&amp;B homes for staying in other countries and cities and can relate and understand Your needs! Thank you for choosing My home as a part of your New York Experience! </t>
  </si>
  <si>
    <t>https://a0.muscache.com/im/pictures/user/474a7fe8-eda3-438e-a198-b79e9c4bfafb.jpg?aki_policy=profile_small</t>
  </si>
  <si>
    <t>https://a0.muscache.com/im/pictures/user/474a7fe8-eda3-438e-a198-b79e9c4bfafb.jpg?aki_policy=profile_x_medium</t>
  </si>
  <si>
    <t>{TV,Wifi,"Air conditioning",Kitchen,"Paid parking off premises","Free street parking",Heating,"Smoke detector","Carbon monoxide detector",Essentials,Shampoo,Hangers,"Hair dryer",Iron,"Laptop friendly workspace","Self check-in","Smart lock","Private living room","Hot water","Bed linens","Extra pillows and blankets",Microwave,"Coffee maker",Refrigerator,"Dishes and silverware","Cooking basics",Oven,Stove}</t>
  </si>
  <si>
    <t>https://www.airbnb.com/rooms/35182944</t>
  </si>
  <si>
    <t>Minutes to Manhattan! (1 block to subway)</t>
  </si>
  <si>
    <t>A 15 minute UBER ride from Newark Liberty International Airport, you'll be settled in no time and ready to explore NYC. Your private apartment includes 2 bedrooms, large bathroom, new kitchen, washer/dryer, a spacious living room with desk, dining table for six, sofa bed, and an additional single floor mattress.  Grab a relaxing breakfast at the local cafe before your morning commute, only 15 minutes (3 stops) on the subway to Manhattan WTC. **Travel times vary late at night and weekends.**</t>
  </si>
  <si>
    <t>Enjoy high ceilings, chandelier lighting, solid timber floors, lots of natural light, wifi, cooling and heating, all on one level.</t>
  </si>
  <si>
    <t>A 15 minute UBER ride from Newark Liberty International Airport, you'll be settled in no time and ready to explore NYC. Your private apartment includes 2 bedrooms, large bathroom, new kitchen, washer/dryer, a spacious living room with desk, dining table for six, sofa bed, and an additional single floor mattress.  Grab a relaxing breakfast at the local cafe before your morning commute, only 15 minutes (3 stops) on the subway to Manhattan WTC. **Travel times vary late at night and weekends.** Enjoy high ceilings, chandelier lighting, solid timber floors, lots of natural light, wifi, cooling and heating, all on one level. Guests have access to the entire apartment on level one (middle floor). There is a shared main house entrance for all three floors with a secured entrance to each apartment. A car park is available on-site for an additional nightly fee. Owner lives on the property. On your check-in day you will receive a pin code to unlock the lockbox containing a key to the front entran</t>
  </si>
  <si>
    <t>You'll be staying in walking distance to restaurants, bars and entertainment in the vibrant Village section of Downtown Jersey City. Also by foot, you have breakfast, lunch and coffee choices, the famous Indian restaurant street, and Mana Contemporary Cultural Center.</t>
  </si>
  <si>
    <t>HOUSE Pull out Sofa-bed in living room includes a mattress topper and is 5 1/2" long. PARKING Reserve parking in front of the apartment for $25/night. Please message with your car registration number and number of nights you wish to reserve.</t>
  </si>
  <si>
    <t>It's a one block walk to the Journal Square PATH subway station and bus terminal. Citi-bike rentals are also available close by.  PLEASE NOTE: PATH timetables change late-night, on the weekends and public holidays. Check the PATH website for current timetables.</t>
  </si>
  <si>
    <t>Guests have access to the entire apartment on level one (middle floor). There is a shared main house entrance for all three floors with a secured entrance to each apartment. A car park is available on-site for an additional nightly fee. Owner lives on the property.</t>
  </si>
  <si>
    <t>On your check-in day you will receive a pin code to unlock the lockbox containing a key to the front entrance door, and one to your private apartment. Check-in and out at your own convenience. Just drop me a quick text if you need any advice or assistance.</t>
  </si>
  <si>
    <t>** NO SMOKING ** NO CANDLES ** NO SPACE HEATERS **</t>
  </si>
  <si>
    <t>https://a0.muscache.com/im/pictures/71ae9670-820f-4e29-bb02-e0e667c88901.jpg?aki_policy=large</t>
  </si>
  <si>
    <t>https://www.airbnb.com/users/show/524862</t>
  </si>
  <si>
    <t>Troy</t>
  </si>
  <si>
    <t>Australian typeface designer living in Jersey City, and working in New York City. Easy going guy interested in meeting new people and exploring the world.</t>
  </si>
  <si>
    <t>https://a0.muscache.com/im/users/524862/profile_pic/1421117458/original.jpg?aki_policy=profile_small</t>
  </si>
  <si>
    <t>https://a0.muscache.com/im/users/524862/profile_pic/1421117458/original.jpg?aki_policy=profile_x_medium</t>
  </si>
  <si>
    <t>{TV,Wifi,"Air conditioning",Kitchen,Heating,Washer,Dryer,"Smoke detector","Carbon monoxide detector","First aid kit","Fire extinguisher",Essentials,Shampoo,"Lock on bedroom door",Hangers,"Hair dryer",Iron,"Laptop friendly workspace","Self check-in",Lockbox,Bathtub,"Room-darkening shades","Hot water","Bed linens","Extra pillows and blankets","Ethernet connection",Microwave,"Coffee maker",Refrigerator,"Dishes and silverware","Cooking basics",Oven,Stove,"Single level home","Luggage dropoff allowed","Long term stays allowed","Paid parking on premises","Shower gel","Trash can"}</t>
  </si>
  <si>
    <t>https://www.airbnb.com/rooms/35221018</t>
  </si>
  <si>
    <t>‚ú®Spacious 4BR/2BA  duplex 15 minutes to NYC‚ú®</t>
  </si>
  <si>
    <t>This amazing house is 15 minutes by car to NYC.  Situated in a quiet, residential neighborhood, this is the perfect place for your family or group to relax after a long day exploring NYC or Jersey City. The house is fully stocked with complimentary shower liquids, high speed WiFI, Washer/Dryer, fresh linens, and towels. Additionally, there is complimentary Netflix/Hulu.</t>
  </si>
  <si>
    <t>The house is large yet cozy, suitable for a family, group of friends, or business travelers. There are 4 bedrooms and a sofa bed. Sleeps up to 8 guests!!!! The house has all of the amenities necessary to enjoy your stay.  Amenities provided: -Free high speed WiFi -Netflix/Hulu on TV -Fully stocked kitchen -Fresh towels for each guest -Shampoo/shower products -Iron/ironing board</t>
  </si>
  <si>
    <t>This amazing house is 15 minutes by car to NYC.  Situated in a quiet, residential neighborhood, this is the perfect place for your family or group to relax after a long day exploring NYC or Jersey City. The house is fully stocked with complimentary shower liquids, high speed WiFI, Washer/Dryer, fresh linens, and towels. Additionally, there is complimentary Netflix/Hulu. The house is large yet cozy, suitable for a family, group of friends, or business travelers. There are 4 bedrooms and a sofa bed. Sleeps up to 8 guests!!!! The house has all of the amenities necessary to enjoy your stay.  Amenities provided: -Free high speed WiFi -Netflix/Hulu on TV -Fully stocked kitchen -Fresh towels for each guest -Shampoo/shower products -Iron/ironing board Guests have access to the entire place. I'm always available through Airbnb messages :) Known affectionately as the "sixth borough," Jersey City is staking its claim as a destination in its own right within the New York City metropolitan area. Yo</t>
  </si>
  <si>
    <t>https://a0.muscache.com/im/pictures/1e2011cd-0c97-4327-b7b5-3e7e7d1063db.jpg?aki_policy=large</t>
  </si>
  <si>
    <t>{TV,Wifi,"Air conditioning",Kitchen,Heating,Washer,Dryer,"Smoke detector","Carbon monoxide detector","Fire extinguisher",Essentials,Shampoo,"Lock on bedroom door",Hangers,"Hair dryer",Iron,"Laptop friendly workspace","Private entrance","Hot water","Bed linens","Extra pillows and blankets",Microwave,"Coffee maker",Refrigerator,Dishwasher,"Dishes and silverware",Oven,Stove}</t>
  </si>
  <si>
    <t>https://www.airbnb.com/rooms/35231138</t>
  </si>
  <si>
    <t>Surbhi</t>
  </si>
  <si>
    <t>This is a nice 3 room, 2.5 bath apartment located in the heart of Jersey City heights.  Room-1: Spacious Master bedroom with King-bed Room-2: Cozy room with Double-bed Room-3: Setup as Office with access to color-printer and 5x5 book-case. Kitchen: All new Kitchen with stainless steel appliance range Living: Open living area connected with Kitchen, Full-Bath and Backyard Deck: New Deck with view to backyard</t>
  </si>
  <si>
    <t>Room-1: Spacious Master bedroom with King-bed with private access to full bath, big closet and an ikea almirah Room-2: Cozy room with Double-bed Room-3: Setup as Office with access to color-printer and 5x5 ikea book case. Kitchen: All new Kitchen with stainless steel appliance range Living: Open living area connected with Kitchen, Full-Bath and Backyard Deck: New Deck with view to backyard I can provide folding bed upon request</t>
  </si>
  <si>
    <t>This is a nice 3 room, 2.5 bath apartment located in the heart of Jersey City heights.  Room-1: Spacious Master bedroom with King-bed Room-2: Cozy room with Double-bed Room-3: Setup as Office with access to color-printer and 5x5 book-case. Kitchen: All new Kitchen with stainless steel appliance range Living: Open living area connected with Kitchen, Full-Bath and Backyard Deck: New Deck with view to backyard Room-1: Spacious Master bedroom with King-bed with private access to full bath, big closet and an ikea almirah Room-2: Cozy room with Double-bed Room-3: Setup as Office with access to color-printer and 5x5 ikea book case. Kitchen: All new Kitchen with stainless steel appliance range Living: Open living area connected with Kitchen, Full-Bath and Backyard Deck: New Deck with view to backyard I can provide folding bed upon request We will always be available to help you with any information you need. Short walk to Washington park with Running trek, picnic area, tennis/basketball/volley</t>
  </si>
  <si>
    <t>Short walk to Washington park with Running trek, picnic area, tennis/basketball/volleyball courts. Less than 1 min walk to 3 deli stores for your quick needs. Safe and Friendly neighborhood.</t>
  </si>
  <si>
    <t>Easy short commute to New York to Times Square or WTC 	- Community Buses to Port authority bus terminal( Frequency almost every 5 mins from 5am to 12am (Runs till late on weekends)) 	- Public transit Bus/light rail/PATH trains</t>
  </si>
  <si>
    <t>We will always be available to help you with any information you need.</t>
  </si>
  <si>
    <t>https://a0.muscache.com/im/pictures/6072209f-0cad-43f6-b271-b68768f4d0b8.jpg?aki_policy=large</t>
  </si>
  <si>
    <t>https://www.airbnb.com/users/show/246296438</t>
  </si>
  <si>
    <t>Kashyap</t>
  </si>
  <si>
    <t>https://a0.muscache.com/im/pictures/user/b2acb977-ca18-4350-ba95-6709d0d34ced.jpg?aki_policy=profile_small</t>
  </si>
  <si>
    <t>https://a0.muscache.com/im/pictures/user/b2acb977-ca18-4350-ba95-6709d0d34ced.jpg?aki_policy=profile_x_medium</t>
  </si>
  <si>
    <t>{TV,Wifi,"Air conditioning",Kitchen,"Indoor fireplace",Heating,"Suitable for events",Washer,Dryer,"Smoke detector","Carbon monoxide detector","First aid kit","Fire extinguisher",Essentials,Shampoo,Hangers,Iron,"Laptop friendly workspace","Private entrance","Hot water"}</t>
  </si>
  <si>
    <t>https://www.airbnb.com/rooms/35265126</t>
  </si>
  <si>
    <t>Comfy apartment 5-6 min walk to NY subway stations</t>
  </si>
  <si>
    <t>I'm a consultant and explorer who travels a lot both for work and life. I had a great time hosting my old apartment to other travelers while I'm on business trips and vacations.  Now, I'd love to invite people who travel as I do come to my new comfy apartment with high-rise view and make them feel a second home.</t>
  </si>
  <si>
    <t>https://a0.muscache.com/im/pictures/81ca6c07-a198-4846-b791-0ed251477d85.jpg?aki_policy=large</t>
  </si>
  <si>
    <t>{Wifi,"Air conditioning",Kitchen,Elevator,"Smoke detector",Essentials,Shampoo,"Hair dryer","Hot water"}</t>
  </si>
  <si>
    <t>https://www.airbnb.com/rooms/35278812</t>
  </si>
  <si>
    <t>Brand New Studio in the awesome building</t>
  </si>
  <si>
    <t>Cozy studio with beautiful view on Jersey City from 59th floor! Beautiful amenities in the building (gym, lounge area, cafe, 9th floor outdoor barbecue and pool). Easy access to Manhattan (20 minutes by train or ferry). Many cafes, restaurants, Newport Mall and Jersey City waterfront are in walking distance from the building. Studio has everything needed for up to 2 persons stay. You'll also have access to amazing buildings amenities.</t>
  </si>
  <si>
    <t>Studio has a Queen size bed, dining table, in unit washer / dryer, fully equipped kitchen (4 stoves, oven, microwave, coffee, dishwasher, kitchenware) and bathroom.</t>
  </si>
  <si>
    <t>Cozy studio with beautiful view on Jersey City from 59th floor! Beautiful amenities in the building (gym, lounge area, cafe, 9th floor outdoor barbecue and pool). Easy access to Manhattan (20 minutes by train or ferry). Many cafes, restaurants, Newport Mall and Jersey City waterfront are in walking distance from the building. Studio has everything needed for up to 2 persons stay. You'll also have access to amazing buildings amenities. Studio has a Queen size bed, dining table, in unit washer / dryer, fully equipped kitchen (4 stoves, oven, microwave, coffee, dishwasher, kitchenware) and bathroom. Guests will have full access to the studio. Besides that guests will be able to use building amenities: 9th floor fully equipped large gym with a lot of cardio machines and weight equipment; barbecue area with the view on Manhattan; fire place, relax zone, spacious 9 Bar at the first floor to buy coffee and prepare for the busy day or just interact with each other, filtered water and other per</t>
  </si>
  <si>
    <t>Jersey City downtown is a very safe area full of restaurant, cafes and long waterfront with amazing Manhattan views that you will not see anywhere else.</t>
  </si>
  <si>
    <t>There are 2 train stations in close proximity to the building that can get one to Manhattan: - First one called Exchange place, which is a 5-6 minute walk. Trains take you to the World Trade Center, which is just one stop away and approximately 7-10 minutes ride. From there there is a very good connection to NY Metro trains. - Another one is Newport. A bit further away - 10 minutes walk. Trains from there take you closer to Manhattan midtown - 23rd-33rd streets. On those stations connection to NY Metro is available as well. It takes me around 25-30 minutes from going out of the building and arriving at 23rd street :) There is also an option to take a Ferry to Manhattan downtown from the place called Paulus Hook. It is 100% worth trying at least once - it is very quick, but very pleasant and the experience of riding through Hudson river and views of Manhattan are really great!</t>
  </si>
  <si>
    <t>Guests will have full access to the studio. Besides that guests will be able to use building amenities: 9th floor fully equipped large gym with a lot of cardio machines and weight equipment; barbecue area with the view on Manhattan; fire place, relax zone, spacious 9 Bar at the first floor to buy coffee and prepare for the busy day or just interact with each other, filtered water and other perks.</t>
  </si>
  <si>
    <t>Guest will be able to pick up the keys from the concierge. Guest will have access to cooking essentials, extra paper towels, and toilet papers.</t>
  </si>
  <si>
    <t>https://a0.muscache.com/im/pictures/029a349c-7c65-4303-811d-59959d70f46f.jpg?aki_policy=large</t>
  </si>
  <si>
    <t>https://www.airbnb.com/users/show/13981788</t>
  </si>
  <si>
    <t>Dmitry</t>
  </si>
  <si>
    <t>I am a travel-fan.</t>
  </si>
  <si>
    <t>https://a0.muscache.com/im/users/13981788/profile_pic/1396857033/original.jpg?aki_policy=profile_small</t>
  </si>
  <si>
    <t>https://a0.muscache.com/im/users/13981788/profile_pic/1396857033/original.jpg?aki_policy=profile_x_medium</t>
  </si>
  <si>
    <t>{Wifi,"Air conditioning",Kitchen,Gym,Elevator,Washer,Dryer,"Smoke detector","Carbon monoxide detector",Essentials,Shampoo,Hangers,"Hair dryer",Iron,"Laptop friendly workspace","Self check-in",Lockbox,"Hot water",Microwave,"Coffee maker",Refrigerator,Dishwasher,"Dishes and silverware","Cooking basics",Oven,Stove,"BBQ grill","Patio or balcony","Garden or backyard",Waterfront}</t>
  </si>
  <si>
    <t>https://www.airbnb.com/rooms/35303412</t>
  </si>
  <si>
    <t>AMAZING TOWNHOUSE NEAR NYC</t>
  </si>
  <si>
    <t>Our beautiful and cozy home is available for you. With amazing 4 bedrooms and 2.5 bathrooms sleeps up to 14 guests. My home is located in Jersey City, NJ (the only city legalized Airbnb in NYC area).15 minutes to NYC, WTC &amp; Met Life Stadium. Luxury bedding, custom furniture spacious rooms. Easy access to stores, restaurants. Bus or Uber ride to Journal Square, Hoboken &amp; New Port Path Train Stations and beautiful Pershing Field Park &amp; CITI  Bike  station.</t>
  </si>
  <si>
    <t>Located near a bus stop of NJ Transit Express  bus 119 for easy access to NYC's Times Square, WTC, etc, this luxury  4 Bedroom 2.5 Bathrooms apartment feature 450 + thread luxury bedding,  wifi, kitchenware, everything else you need to enjoy your home away from home. It's the perfect place to relax after  a day of sightseeing and shopping. * 50‚Äù Flat screen Smart UHDTV  * Large Modern Kitchen  * Kitchenware, Pots, Pans * Large space * High-Speed Internet Wifi  * Spacious Bathrooms * Luxury custom furniture  * 4 Queen size beds, 3 Sleeper sofa beds, to maximize the number of people in your group.  * Luxury Linens, Blankets, Towels, and pillows provided for your luxury stay;  * All Pillows are covered with Allergy Protection Pillow Protector  * Central Heat &amp; Window Air Conditioning  * Bus Schedule, Local restaurant  menus. Your privacy and luxury accommodations will be our responsibility and our pleasure.</t>
  </si>
  <si>
    <t>Our beautiful and cozy home is available for you. With amazing 4 bedrooms and 2.5 bathrooms sleeps up to 14 guests. My home is located in Jersey City, NJ (the only city legalized Airbnb in NYC area).15 minutes to NYC, WTC &amp; Met Life Stadium. Luxury bedding, custom furniture spacious rooms. Easy access to stores, restaurants. Bus or Uber ride to Journal Square, Hoboken &amp; New Port Path Train Stations and beautiful Pershing Field Park &amp; CITI  Bike  station. Located near a bus stop of NJ Transit Express  bus 119 for easy access to NYC's Times Square, WTC, etc, this luxury  4 Bedroom 2.5 Bathrooms apartment feature 450 + thread luxury bedding,  wifi, kitchenware, everything else you need to enjoy your home away from home. It's the perfect place to relax after  a day of sightseeing and shopping. * 50‚Äù Flat screen Smart UHDTV  * Large Modern Kitchen  * Kitchenware, Pots, Pans * Large space * High-Speed Internet Wifi  * Spacious Bathrooms * Luxury custom furniture  * 4 Queen size beds, 3 Sleep</t>
  </si>
  <si>
    <t>You will safe check-in so you can arrive at any time after 3 pm. We are located in 100% legal area for short term rental no last-minute cancellations.</t>
  </si>
  <si>
    <t>Part of the New York metropolitan area, Jersey City is bounded on the east by the Hudson River and Upper New York Bay and on the west by the Hackensack River and Newark Bay. A port of entry, with 30.7 miles (49.4 km) of waterfront[34] and extensive rail infrastructure and connectivity, the city is an important transportation terminus and distribution and manufacturing center for the Port of New York and New Jersey. Jersey City shares significant mass transit connections with Manhattan. Redevelopment of the Jersey City waterfront has made the city one of the largest centers of banking and finance in the United States and has led to the district being nicknamed Wall Street West.</t>
  </si>
  <si>
    <t>My entire apartment</t>
  </si>
  <si>
    <t>My Entire Apartment</t>
  </si>
  <si>
    <t>https://a0.muscache.com/im/pictures/1995208c-9e6c-49b0-9487-4b6630e351c8.jpg?aki_policy=large</t>
  </si>
  <si>
    <t>{TV,"Cable TV",Wifi,"Air conditioning",Kitchen,Heating,Washer,"Smoke detector","Carbon monoxide detector",Essentials,Shampoo,"Lock on bedroom door",Hangers,"Hair dryer",Iron,"Laptop friendly workspace","Private living room","Private entrance",Crib,"Bed linens","Extra pillows and blankets","Pocket wifi",Microwave,"Coffee maker",Refrigerator,Dishwasher,"Dishes and silverware","Cooking basics",Oven,Stove,"Patio or balcony","Luggage dropoff allowed","Long term stays allowed"}</t>
  </si>
  <si>
    <t>https://www.airbnb.com/rooms/35319756</t>
  </si>
  <si>
    <t>141-4 Affordable Luxury 3 BR APT Mins 2 NYC</t>
  </si>
  <si>
    <t>Our amazing 3 bedroom luxury apartment is located in Jersey City, NJ (the only city legalized airbnb in NYC area). 20~39 minutes to NYC Times Square, WTC &amp; Met Life Stadium. Luxury bedding, modern kitchen, 1.5 bathrooms, secured building. Sleep up to 11 people. Easy access to stores, restaurants. Express Bus 119 to NYC Time Square is at the corner. Bus or Uber ride to Hoboken &amp; other Path Train Stations. Half block to beautiful Pershing Field Park &amp; CITI Bike station. Washer only .</t>
  </si>
  <si>
    <t>Located near a bus stop of NJ Transit Express bus 119 and 123 for easy access to NYC's Times Square, this luxury 3 Bedroom apartment with 1 and half bathroom, feature 300 + thread luxury bedding, wifi, kitchenware, washer/dryer &amp; everything else you need to enjoy your home away from home. It's the perfect place to relax after a day of sightseeing and shopping. * 50‚Äù Flat screen Smart HDTV with Cable TV and Netflix etc * Modern Kitchen with Stainless Steel Appliances * Kitchenware, Pots, Pans * Light refreshments and basic seasoning provided * High Speed Internet Wifi * One and Half Private Bathrooms * Luxury Queen Bed in the master bedroom with down comfort and Pillows, bed sheets. * 2 Queen size bed, 2 twin size bed with 300 + thread bed sheets in other 2 bedrooms * 1 Full size sleeper sofa, 1 Sleeper Chair Folding Foam Mattress, to maximize the number of people in your group. * Luxury Linens, Blankets, Towels;  * All Pillows are covered with Allergy Protection Pillow Protector * Cent</t>
  </si>
  <si>
    <t>Our amazing 3 bedroom luxury apartment is located in Jersey City, NJ (the only city legalized airbnb in NYC area). 20~39 minutes to NYC Times Square, WTC &amp; Met Life Stadium. Luxury bedding, modern kitchen, 1.5 bathrooms, secured building. Sleep up to 11 people. Easy access to stores, restaurants. Express Bus 119 to NYC Time Square is at the corner. Bus or Uber ride to Hoboken &amp; other Path Train Stations. Half block to beautiful Pershing Field Park &amp; CITI Bike station. Washer only . Located near a bus stop of NJ Transit Express bus 119 and 123 for easy access to NYC's Times Square, this luxury 3 Bedroom apartment with 1 and half bathroom, feature 300 + thread luxury bedding, wifi, kitchenware, washer/dryer &amp; everything else you need to enjoy your home away from home. It's the perfect place to relax after a day of sightseeing and shopping. * 50‚Äù Flat screen Smart HDTV with Cable TV and Netflix etc * Modern Kitchen with Stainless Steel Appliances * Kitchenware, Pots, Pans * Light refreshm</t>
  </si>
  <si>
    <t>This apartment is on the 2nd floor of a 9 family walk up apartment building with super living on site. It is totally independent and not shared with anyone. You do need carry your luggage to the third floor.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and Booraem Ave. Our apartment is the second building from the bus stop. It may totally takes 60~90 minutes.</t>
  </si>
  <si>
    <t>https://a0.muscache.com/im/pictures/5271ca15-b7e8-4d50-a3fd-8e06560c81dd.jpg?aki_policy=large</t>
  </si>
  <si>
    <t>{TV,"Cable TV",Internet,Wifi,"Air conditioning",Kitchen,Heating,"Family/kid friendly",Washer,"Smoke detector","Carbon monoxide detector","First aid kit","Safety card","Fire extinguisher",Essentials,Shampoo,Hangers,"Hair dryer",Iron,"Laptop friendly workspace","Self check-in",Lockbox,"Hot water"}</t>
  </si>
  <si>
    <t>https://www.airbnb.com/rooms/35339785</t>
  </si>
  <si>
    <t>2stops WTC/Financial Dist frm Grove St ShareBIG BR</t>
  </si>
  <si>
    <t>5 mins(2 stops) by 24/7 PATH subway to Financial Dist/WTC/downtown. 12 min walk to Grove st station. Near Newport mall &amp; riverfront Manhattan views. Hamilton park Brownstone area.  Share Master BR (in 2BR 1bath apt) with another current roommate or take it all by yourself as party of 2-3. Apt is shared with other roommates.  70" TV/Home theater in living Rm. Victorian style rustic exposed brick walls. Cycle storage. Private backyard for pets. Upscale trendy area with Cafes, Restaurants, bars.</t>
  </si>
  <si>
    <t>Rustic chic victorian style home with exposed brick walls and bricked up fireplaces. Birchwood floors.   2 Stops (5 mins) to world trade center/Financial District with 24/7 Subway (PATH) from Grove st. 3 stops (15 mins) to NYU 9th st and 6th ave). 12 mins walk to Grove st PATH station. 7 mins walk to Newport Mall. A shared spot in master BR (the master bedroom may be shared with another current roommate OR 1-2 guests, if taken by just 1-2 people) is available within the 2 BR/1 bath apt. There are a total of 2 beds plus 1 mattress on the floor. 1 bed per person. One bed is larger, to accommodate 2 people, who can share the bed as a pair. A total of 4 people can be accommodated in this room for a short time. LIVING ROOM: has a 70" TV and a home theater system. One occupant sleeps in the living room at nights. KITCHEN: has a microwave, refrigerator, conventional oven and stove for cooking furnished completely with dishes and plates. Guests may use spaces they are allotted. AVAILABLE Maste</t>
  </si>
  <si>
    <t xml:space="preserve">5 mins(2 stops) by 24/7 PATH subway to Financial Dist/WTC/downtown. 12 min walk to Grove st station. Near Newport mall &amp; riverfront Manhattan views. Hamilton park Brownstone area.  Share Master BR (in 2BR 1bath apt) with another current roommate or take it all by yourself as party of 2-3. Apt is shared with other roommates.  70" TV/Home theater in living Rm. Victorian style rustic exposed brick walls. Cycle storage. Private backyard for pets. Upscale trendy area with Cafes, Restaurants, bars. Rustic chic victorian style home with exposed brick walls and bricked up fireplaces. Birchwood floors.   2 Stops (5 mins) to world trade center/Financial District with 24/7 Subway (PATH) from Grove st. 3 stops (15 mins) to NYU 9th st and 6th ave). 12 mins walk to Grove st PATH station. 7 mins walk to Newport Mall. A shared spot in master BR (the master bedroom may be shared with another current roommate OR 1-2 guests, if taken by just 1-2 people) is available within the 2 BR/1 bath apt. There are </t>
  </si>
  <si>
    <t>The conventional oven, stove, microwave and one level of allotted space in the refrigerator is for the usage of long term (80+ days) guests only.   Only long term guests( 80+ days) may use only allotted spaces of the bathroom shelves. Long term guests/roommates may be given some allotted space of the storage areas of the apartment, within the house. Bathroom access is reserved for a current roommate on week day mornings between the hours 7:00-8:30 a.m., (if any roommates within the apartment are working professionals, you would be notified in person if that's the case).</t>
  </si>
  <si>
    <t>Shared spot in master bedroom with other roommates/guests.  The master BR may be taken up by upto 3 guests for a short period. if you're 1 guest you may have 2 share the master bedroom with 2 other guests. The master BR may be taken up by upto 3 guests for a short period. one single bed, one mattress on the floor and 1 queen sized bed. if the master bedroom is already occupied by 1 guest and 3 more book the place, then, 1 guest would be provided a proper bed in the master bedroom, the others would be accommodated on a mattress on the floor in the bedroom and a queen size fold out sofa bed or both the other guests may be accommodated on the sofa bed in the living room. The whole master bedroom can be taken long term by 2 roommates/couple for a monthly rate of $1550 plus utils (you may inquire). Long term(3+ mths) stays are preferred.  Short term guests must use their own private space for food storage. No exotic pets allowed. Absolutely no smoking or drinking in the apartment. No partie</t>
  </si>
  <si>
    <t>https://a0.muscache.com/im/pictures/7f011b3f-fd1a-45f5-a1c7-8098805484bd.jpg?aki_policy=large</t>
  </si>
  <si>
    <t>https://www.airbnb.com/users/show/14138249</t>
  </si>
  <si>
    <t>Rajendra</t>
  </si>
  <si>
    <t>Scientist. Geek/Nerd. Love futurama/south park/simpsons and animated shows. love wildlife. Love science. Philosophy. Intellectual inclinations with a thirst for knowledge and sharpening intelligence and intellectual complexity. love thai food. A little indian food too, maybe. love great movies. Arts, languages, music. Love other cultures. Love the awesomeness of the secrets of the universe - right from the gigantic blue stars and blackholes to the minute viruses and bosons. Questioning why we exist and how we came about. I'm a geneticist. Doing cancer research at this time._x000D_
_x000D_
About the reviews: _x000D_
IT WAS OF THE PREVIOUS HOME (on a different floor from mine). I HAVE NOW MOVED TO A NEW PLACE within the same area._x000D_
_x000D_
Details of the review:_x000D_
The second guest was right. I didn't live there on that floor, i was away at university for a semester and the american roommates hadn't ever cleaned for months until i came by. I didn't have enough time to clean until the airbnb guest came by. After the airbnb guest left, I did get help to clean the place to really high professional standards which earlier hadn't been kept diligently clean by formerly american roommates. The place is now spotless and clean. Current pictures prove it._x000D_
_x000D_
The third guest was a problem. She was trying to pay for the night but arrive early morning when I still had other airbnb guests. I could not kick out my other airbnb guests early morning to accommodate her and apparently an unhelpful airbnb rep couldn't acknowledge they were pushing me to do an unofficial double booking by taking her in that early morning but were trying to pay me for the night onwards. Had I kicked out the current airbnb guests I'd have gotten worse off reviews.</t>
  </si>
  <si>
    <t>https://a0.muscache.com/im/users/14138249/profile_pic/1397178831/original.jpg?aki_policy=profile_small</t>
  </si>
  <si>
    <t>https://a0.muscache.com/im/users/14138249/profile_pic/1397178831/original.jpg?aki_policy=profile_x_medium</t>
  </si>
  <si>
    <t>{TV,Wifi,"Air conditioning",Kitchen,"Pets allowed","Free street parking","Hot tub",Heating,"Smoke detector","Carbon monoxide detector","Safety card",Essentials,Hangers,Iron,"Laptop friendly workspace",Bathtub,"Window guards","Room-darkening shades","Hot water",Microwave,"Dishes and silverware",Oven,Stove,"Single level home","Garden or backyard","Host greets you"}</t>
  </si>
  <si>
    <t>https://www.airbnb.com/rooms/35346894</t>
  </si>
  <si>
    <t>2BD 1 BA 15 MIN NYC Sleeps 10 - Smart King Organic</t>
  </si>
  <si>
    <t>https://a0.muscache.com/im/pictures/2cae163b-034f-4b4e-86db-f103d1248b80.jpg?aki_policy=large</t>
  </si>
  <si>
    <t>{TV,"Cable TV",Wifi,"Air conditioning",Kitchen,"Pets allowed","Hot tub",Heating,Washer,Dryer,"Smoke detector","Carbon monoxide detector","First aid kit","Fire extinguisher",Essentials,Shampoo,"Lock on bedroom door",Hangers,"Hair dryer",Iron,"Laptop friendly workspace","Private entrance",Bathtub,"Baby bath","Babysitter recommendations","Pack ‚Äôn Play/travel crib","Hot water","Bed linens","Extra pillows and blankets","Ethernet connection",Microwave,"Coffee maker",Refrigerator,"Dishes and silverware","Cooking basics",Oven,Stove,"Single level home","BBQ grill","Patio or balcony","Garden or backyard","Luggage dropoff allowed","Long term stays allowed","Well-lit path to entrance"}</t>
  </si>
  <si>
    <t>https://www.airbnb.com/rooms/35347201</t>
  </si>
  <si>
    <t>Priv Mastr Sleep 4 - Smart King Organic 15 Min NYC</t>
  </si>
  <si>
    <t>https://a0.muscache.com/im/pictures/8d561f03-11c5-44bd-bfcb-893cfa1e7f2a.jpg?aki_policy=large</t>
  </si>
  <si>
    <t>https://www.airbnb.com/rooms/35347300</t>
  </si>
  <si>
    <t>https://a0.muscache.com/im/pictures/a4e552c0-dcc8-4dd8-9346-60440fe159dc.jpg?aki_policy=large</t>
  </si>
  <si>
    <t>{TV,"Cable TV",Wifi,"Air conditioning",Kitchen,"Pets allowed","Hot tub",Heating,Washer,Dryer,"Smoke detector","Carbon monoxide detector","First aid kit","Fire extinguisher",Essentials,Shampoo,"Lock on bedroom door",Hangers,"Hair dryer",Iron,"Laptop friendly workspace","Private entrance",Bathtub,"Baby bath","Babysitter recommendations","Pack ‚Äôn Play/travel crib","Hot water","Bed linens","Extra pillows and blankets","Ethernet connection",Microwave,"Coffee maker",Refrigerator,"Dishes and silverware","Cooking basics",Oven,Stove,"BBQ grill","Patio or balcony","Luggage dropoff allowed","Long term stays allowed","Well-lit path to entrance"}</t>
  </si>
  <si>
    <t>https://www.airbnb.com/rooms/35371787</t>
  </si>
  <si>
    <t>Private Full Bed, 27 Min. to NYC, 15 to EWR</t>
  </si>
  <si>
    <t>27 minutes away from Manhattan! 15 minute walk to Journal Square PATH; 12 minute train ride to WTC.  15 minute cab ride from Newark Airport.  Private 110 sq. ft (10.2 sq. m) room in brand new house on quiet residential block. High-speed Wi-Fi available!   Kitchen has Crockpot, 2 rice cookers, microwave, stove, electric can opener and Keurig! Male guests only.  https://www.airbnb.com/help/article/1807/can-i-choose-to-only-host-people-of-my-own-gender</t>
  </si>
  <si>
    <t>27 minutes away from Manhattan! 15 minute walk to Journal Square PATH; 12 minute train ride to WTC.  15 minute cab ride from Newark Airport.  Private 110 sq. ft (10.2 sq. m) room in brand new house on quiet residential block. High-speed Wi-Fi available!   Kitchen has Crockpot, 2 rice cookers, microwave, stove, electric can opener and Keurig! Male guests only.  https://www.airbnb.com/help/article/1807/can-i-choose-to-only-host-people-of-my-own-gender Lots of Indian and Filipino restaurants  Great shopping district On a family residential block 15 minute walk to Journal Square 30 minute drive to Holland Tunnel/Lincoln Tunnel</t>
  </si>
  <si>
    <t>Male guests only. https://www.airbnb.com/help/article/1807/can-i-choose-to-only-host-people-of-my-own-gender</t>
  </si>
  <si>
    <t>https://a0.muscache.com/im/pictures/5d6a9fba-6a17-4cd4-9a8b-521d269e5579.jpg?aki_policy=large</t>
  </si>
  <si>
    <t>https://www.airbnb.com/rooms/35404961</t>
  </si>
  <si>
    <t>Private Bed and Bath in Jersey City - 40min to NYC</t>
  </si>
  <si>
    <t>Our place is located on the West Side of Jersey City near many forms of public transportation. We have a very friendly and diverse urban neighborhood. There are small family owned shops / restaurants on West Side Avenue and we are about a 25 minute drive to Downtown Manhattan.</t>
  </si>
  <si>
    <t>We live in a 4 bed / 2 bath home but since it is just the two of us we rent out the bedroom on the first floor as it has a private bath.</t>
  </si>
  <si>
    <t>Our place is located on the West Side of Jersey City near many forms of public transportation. We have a very friendly and diverse urban neighborhood. There are small family owned shops / restaurants on West Side Avenue and we are about a 25 minute drive to Downtown Manhattan. We live in a 4 bed / 2 bath home but since it is just the two of us we rent out the bedroom on the first floor as it has a private bath. Guests have access to the entire first floor of our house which consists of the living room, kitchen, bedroom and bathroom. Upstairs is off limits as that is where our bedroom and bathroom is located. Your room will be prepped with clean linens, towels, and toiletries for your stay. I work full time Monday - Friday from 9-6 PM and commute to Manhattan so I won't be around much during the day. My husband (Josue) also commutes to work and has a similar schedule, but does have flexibility to work from home so you may see him around on the weekdays. We also have a new Wire Fox Terri</t>
  </si>
  <si>
    <t>The West Side Neighborhood of Jersey City is a working class family neighborhood that is very diverse. It is a very urban residential street we live on and our house is a row house so we share a wall with our neighbor. There are tons of family owned restaurants and shops on the main street West Side Avenue. We are also blocks away from Lincoln Park which is a nice place to go on jogs or just enjoy nature to get away from the city!</t>
  </si>
  <si>
    <t>I make a mean breakfast scramble :) If we are around and you're staying a weekend, we'll cook you breakfast. Having lived in Manhattan for 3 years, Josue and I have many recommendations for places to go / things to see / how to get around. Let us know if you need ideas!</t>
  </si>
  <si>
    <t>There is free street parking just pay attention to the street sweeping signs. There are also many public transportation options (buses and trains). Since we are only 3 blocks away from the West Side Ave. Light Rail Station, commuting to NYC on public transit is super simple and only takes 30 minutes to get to the Financial District.  Depending on where you want to go in Manhattan though, you'll want to plan 30-50 minutes of travel time. For example, to get to Central Park on public transportation from our place takes about an hour.</t>
  </si>
  <si>
    <t>Guests have access to the entire first floor of our house which consists of the living room, kitchen, bedroom and bathroom. Upstairs is off limits as that is where our bedroom and bathroom is located. Your room will be prepped with clean linens, towels, and toiletries for your stay.</t>
  </si>
  <si>
    <t>I work full time Monday - Friday from 9-6 PM and commute to Manhattan so I won't be around much during the day. My husband (Josue) also commutes to work and has a similar schedule, but does have flexibility to work from home so you may see him around on the weekdays. We also have a new Wire Fox Terrier puppy we welcomed to our home Feb 2020 who lives with us upstairs. He is hypoallergenic and friendly. He will not be around unsupervised so you will likely not notice him unless we are home. On the weekends, we are usually around unless there is something going on. We love getting to know our guests over breakfast on the weekends when we are available and guests have the time. We enjoy interacting with guests, but are also respectful if you prefer to be left alone.</t>
  </si>
  <si>
    <t>We live in a quiet neighborhood so ask that guests keep noise down after 10 PM.</t>
  </si>
  <si>
    <t>https://a0.muscache.com/im/pictures/4a7a7ffb-c992-4266-805b-a2855faf6936.jpg?aki_policy=large</t>
  </si>
  <si>
    <t>https://www.airbnb.com/users/show/5644099</t>
  </si>
  <si>
    <t>Stephanie</t>
  </si>
  <si>
    <t xml:space="preserve">I enjoy traveling, reading, writing, poetry, cooking, yoga and running--among a bunch of other things! _x000D_
_x000D_
Born and raised in Los Angeles, California, I moved out to NYC in 2014 and have never looked back. NYC has been good to me!  Now, I call Jersey City my home and am loving it! Enjoy your travels! Cheers! </t>
  </si>
  <si>
    <t>https://a0.muscache.com/im/users/5644099/profile_pic/1443997017/original.jpg?aki_policy=profile_small</t>
  </si>
  <si>
    <t>https://a0.muscache.com/im/users/5644099/profile_pic/1443997017/original.jpg?aki_policy=profile_x_medium</t>
  </si>
  <si>
    <t>['email', 'phone', 'facebook', 'reviews', 'jumio', 'offline_government_id', 'kba', 'selfie', 'government_id', 'identity_manual']</t>
  </si>
  <si>
    <t>{TV,Wifi,Kitchen,"Free street parking",Heating,"Smoke detector","Carbon monoxide detector","First aid kit","Fire extinguisher",Essentials,Shampoo,"Lock on bedroom door",Hangers,"Hair dryer",Iron,"Laptop friendly workspace","Self check-in","Smart lock","Hot water","Bed linens","Extra pillows and blankets",Microwave,"Coffee maker",Refrigerator,"Dishes and silverware","Cooking basics",Oven,Stove,"Luggage dropoff allowed"}</t>
  </si>
  <si>
    <t>https://www.airbnb.com/rooms/35408959</t>
  </si>
  <si>
    <t>Get instant 20% OFF! New, comfy, few steps to NYC.</t>
  </si>
  <si>
    <t>Welcome to our beautiful  home in Jersey City. This is the perfect place for you to stay on a budget. Only 35 mins to downtown NYC. You will have the best of both worlds. The vibrant and hip downtown Jersey City with a spectacular view of Manhattan. Our apartment is newly renovated with a beautiful interior design, open kitchen space, and a lot of natural lighting.  You will feel like you are at home as soon as you walk in!</t>
  </si>
  <si>
    <t>Welcome to our home, my home and your home! This cozy, luxury apartment has all you need, the kitchen has brand new gas stove, microwave, coffee maker, dish washer. I purchased this property in December, it was love at first sight. Since then I have put so much love into it. This  apartment is beautifully designed, I  hand picked every material and furniture as I wanted to keep the old style and add a modern look and feel in my own design. This bedroom is fully furnished with high quality mattress and bedding. My favorite space in this apartment is the open between kitchen that is connected to living room. As you cook, your guests can sit at the bar, enjoy watching you cook while sipping a glass of wine. :)  It is my pleasure to welcome you to our lovely home!</t>
  </si>
  <si>
    <t xml:space="preserve">Welcome to our beautiful  home in Jersey City. This is the perfect place for you to stay on a budget. Only 35 mins to downtown NYC. You will have the best of both worlds. The vibrant and hip downtown Jersey City with a spectacular view of Manhattan. Our apartment is newly renovated with a beautiful interior design, open kitchen space, and a lot of natural lighting.  You will feel like you are at home as soon as you walk in! Welcome to our home, my home and your home! This cozy, luxury apartment has all you need, the kitchen has brand new gas stove, microwave, coffee maker, dish washer. I purchased this property in December, it was love at first sight. Since then I have put so much love into it. This  apartment is beautifully designed, I  hand picked every material and furniture as I wanted to keep the old style and add a modern look and feel in my own design. This bedroom is fully furnished with high quality mattress and bedding. My favorite space in this apartment is the open between </t>
  </si>
  <si>
    <t>I moved to this neighborhood 6 months ago and love it! It reminded me of my old hometown in California. Everyone here is friendly and looks out for each other. This neighborhood is changing rapidly. I have met many people moving here from NY mostly. It is directly across from beautiful Lincoln Park. It is one of the cleanest and beautiful park in NJ. Lincoln Park is great for jogging,  and playing tennis. It's also the home of Jersey City's newest 9 hole golf course.  There is a new coffee shop just opened up around the block called " coffee factory" where is becoming a center of meeting spot for everybody, it's fun to meet new people.   I provided beautiful kitchen equipment, dishes, cups and silverware. If you have a desire to cook, you can find a huge supermarket in the same area, they have fresh produce, milk, cheese, eggs, snacks, pretty much everything. There are few small local restaurants where you can grab quick breakfast or lunch, they are inexpensive and delicious. I often g</t>
  </si>
  <si>
    <t>Our apartment is about 15-20 minutes walk to Path station ( Journal Square ) which links Jersey City to the heart of Manhattan. For alternative routes to get to Journal Square,  you can also catch any of the buses on Kennedy Blvd or Westside. They come very often. You can also use a car service which costs about $4-7.  Journal Square is just 3 stops from World Trade Center and Greenwich Village, Union Square, or 5 stops to 34Th street ( Midtown ) Alternatively, you can take a bus number 119 to Penn Station/ 42nd street ( Time Square ) all bus stops are around the corner.</t>
  </si>
  <si>
    <t>We will be prompt to answer any of your questions about Jersey City, New York or navigating the public transit system through the Airbnb app, text and phone call. If you need to see a person, our  in house manager Gabby lives on the property, she will be able to assist you.</t>
  </si>
  <si>
    <t>1.Please take your shoes off 2.No outside guests allowed 3.Space suitable maximum for 3 people. If you bring more than 3 people you must contact us for approval and you will be charged for an extra person.  4.Please keep your noise to a minimum if you check in after 9 pm as we try to respect our neighbors.  5. We are not responsible for your parking tickets. It‚Äôs your responsibility to make sure you read signs on street parking limits. 6. PLEASE TURN OFF AC WHEN YOU LEAVE THE APARTMENT. 7. Please NO smoking  inside.</t>
  </si>
  <si>
    <t>https://a0.muscache.com/im/pictures/1cae820b-ef63-40ad-9623-c5a3978492da.jpg?aki_policy=large</t>
  </si>
  <si>
    <t>https://www.airbnb.com/users/show/1371163</t>
  </si>
  <si>
    <t>Nikki</t>
  </si>
  <si>
    <t xml:space="preserve">Hi everyone, welcome to my home! _x000D_
_x000D_
 I‚Äôm a chef and I work for a five star hotel in Manhattan. As I have a background in hospitality I know exactly what guests want and need. My goal is to serve and assist you the best way I can. I hope your  experience of staying at my home would be a memorable one. You will be sharing the common areas with Gabriella, who is the house manager. She just recently moved to NJ. She is in graduate school and working full time in NYC._x000D_
_x000D_
Gabriella and I  both hope that you have a pleasant stay in our home and come back to visit again. _x000D_
_x000D_
Have a wonderful stay! </t>
  </si>
  <si>
    <t>https://a0.muscache.com/im/pictures/user/98967fcd-2841-4c67-9983-bc3bf8b1fe8b.jpg?aki_policy=profile_small</t>
  </si>
  <si>
    <t>https://a0.muscache.com/im/pictures/user/98967fcd-2841-4c67-9983-bc3bf8b1fe8b.jpg?aki_policy=profile_x_medium</t>
  </si>
  <si>
    <t>{TV,Wifi,"Air conditioning",Kitchen,"Free street parking",Heating,Washer,Dryer,"Smoke detector","Carbon monoxide detector","First aid kit","Fire extinguisher",Essentials,Shampoo,"Lock on bedroom door",Hangers,"Hair dryer",Iron,"Laptop friendly workspace","Private living room","Hot water","Bed linens","Extra pillows and blankets",Microwave,"Coffee maker",Refrigerator,Dishwasher,"Dishes and silverware","Cooking basics",Oven,Stove,"Luggage dropoff allowed","Long term stays allowed"}</t>
  </si>
  <si>
    <t>https://www.airbnb.com/rooms/35425197</t>
  </si>
  <si>
    <t>King Size 3 Bed 2 Full Bath Just 15 Min Manhattan</t>
  </si>
  <si>
    <t>Fantastic 3 bedroom 2 full bathroom full floor apartment located on the second floor of a two unit building just a short walk from the New Jersey Path train. Less than 15 minutes into Manhattan on train. Fantastic place to serve as your launching point for all your NYC adventures. King size bedroom with full bathroom attached. Additional bedrooms have queen bed and 2 singles that share a full bath. Dining table seats 6. Couch sleeps additional person for 7 total. Wifi and Netflix provided.</t>
  </si>
  <si>
    <t>Fantastic 3 bedroom 2 full bathroom full floor apartment located on the second floor of a two unit building just a short walk from the New Jersey Path train. Less than 15 minutes into Manhattan on train. Fantastic place to serve as your launching point for all your NYC adventures. King size bedroom with full bathroom attached. Additional bedrooms have queen bed and 2 singles that share a full bath. Dining table seats 6. Couch sleeps additional person for 7 total. Wifi and Netflix provided. NJ Path less than 5 minutes walk away</t>
  </si>
  <si>
    <t>NJ Path less than 5 minutes walk away</t>
  </si>
  <si>
    <t>https://a0.muscache.com/im/pictures/e1c4108b-2c81-455e-841f-eca2950cd992.jpg?aki_policy=large</t>
  </si>
  <si>
    <t>https://www.airbnb.com/users/show/255853430</t>
  </si>
  <si>
    <t>William</t>
  </si>
  <si>
    <t>https://a0.muscache.com/im/pictures/user/f509cf27-f003-48a3-bb11-fede21b34ad3.jpg?aki_policy=profile_small</t>
  </si>
  <si>
    <t>https://a0.muscache.com/im/pictures/user/f509cf27-f003-48a3-bb11-fede21b34ad3.jpg?aki_policy=profile_x_medium</t>
  </si>
  <si>
    <t>{TV,Wifi,"Air conditioning",Kitchen,Heating,"Smoke detector","Carbon monoxide detector",Essentials,Shampoo,Hangers,"Hair dryer",Iron,"Laptop friendly workspace","Self check-in",Lockbox,"Private entrance"}</t>
  </si>
  <si>
    <t>https://www.airbnb.com/rooms/35425198</t>
  </si>
  <si>
    <t>Pristine 2 Bed 1 Bath w/ Free Parking and Laundry</t>
  </si>
  <si>
    <t>Awesome 2 Bed 1 Bath apartment with Free Parking provided. Located just a short walk from the Journal Square Path Train. 2 Queen Size bedrooms with central AC. Second bedroom is split to include the living room space with couch that lays flat to a bed. Can sleep 5 Comfortably. Also has an air mattress. Flat screen TV with Netflix provided. High Speed WiFi works excellent. Full size kitchen available to cook at home. We look forward to providing you a great stay!</t>
  </si>
  <si>
    <t>https://a0.muscache.com/im/pictures/9b3dca06-fef3-45cd-8efd-cd6bfaba3b9f.jpg?aki_policy=large</t>
  </si>
  <si>
    <t>{TV,Wifi,"Air conditioning",Kitchen,"Free parking on premises",Heating,Washer,Dryer,"Smoke detector","Carbon monoxide detector",Essentials,Shampoo,"Lock on bedroom door",Hangers,"Hair dryer",Iron,"Private entrance","Hot water","Bed linens","Extra pillows and blankets",Microwave,"Coffee maker",Refrigerator,Dishwasher,"Dishes and silverware","Cooking basics",Oven,Stove,"Shower gel"}</t>
  </si>
  <si>
    <t>https://www.airbnb.com/rooms/35425560</t>
  </si>
  <si>
    <t>Warm Cozy Room</t>
  </si>
  <si>
    <t>Lovely Bedroom minutes to the city The room is on the first floor apartment of the family house. Apartment have 1.5 bathrooms and shared kitchen. The bus to NYC is around the corner or a 15 min walk to PATH train station. Deli around the corner and restaurant bar and laundry a block away</t>
  </si>
  <si>
    <t>The bus to NYC is around the corner or a 15 min walk to PATH train that will take you to Midtown Manhattan or World Trade Center.</t>
  </si>
  <si>
    <t>Lovely Bedroom minutes to the city The room is on the first floor apartment of the family house. Apartment have 1.5 bathrooms and shared kitchen. The bus to NYC is around the corner or a 15 min walk to PATH train station. Deli around the corner and restaurant bar and laundry a block away The bus to NYC is around the corner or a 15 min walk to PATH train that will take you to Midtown Manhattan or World Trade Center. Someone will always be a phone call away if a guest needs any questions answered. We try to give our guests the most space and privacy. Neighborhood is close to the city. There is a deli around the corner, laundry is a block away. Wonderful BBQ Restaurant called Carvao BBQ and 2 wonderful coffee shops :" Ohlala" and "Crema" located 2 blocks away. Jersey City downtown has all the attractions you need, access to the waterfront and Manhattan views is just a short Uber ride away. 1 min walking distance to the BUS to Manhattan, 15 min walk to PATH trains. Uber and Lyft are reason</t>
  </si>
  <si>
    <t>Neighborhood is close to the city. There is a deli around the corner, laundry is a block away. Wonderful BBQ Restaurant called Carvao BBQ and 2 wonderful coffee shops :" Ohlala" and "Crema" located 2 blocks away. Jersey City downtown has all the attractions you need, access to the waterfront and Manhattan views is just a short Uber ride away.</t>
  </si>
  <si>
    <t>1 min walking distance to the BUS to Manhattan, 15 min walk to PATH trains. Uber and Lyft are reasonably priced and always available.</t>
  </si>
  <si>
    <t>Someone will always be a phone call away if a guest needs any questions answered. We try to give our guests the most space and privacy.</t>
  </si>
  <si>
    <t>https://a0.muscache.com/im/pictures/5c5bbf23-4407-4cb7-bed3-619230496a39.jpg?aki_policy=large</t>
  </si>
  <si>
    <t>{Wifi,"Air conditioning",Kitchen,Heating,"Smoke detector","Carbon monoxide detector",Essentials,"Lock on bedroom door",Hangers,"Hair dryer","Laptop friendly workspace","Private living room"}</t>
  </si>
  <si>
    <t>https://www.airbnb.com/rooms/35428288</t>
  </si>
  <si>
    <t>Glorious 2 Bed 15 Min NYC | Driveway Parking</t>
  </si>
  <si>
    <t>Quaint first floor of a duplex home located less than 5 minutes walk to the Journal Square Path train. Features two large bedrooms each with a queen size bed. Flat screen tv in one bedroom and living room. High Speed WiFi and Netflix provided. Dining table seats 4. Home comfortably sleeps 5 total with two in each bedroom and one on the living room futon. Full kitchen. Driveway parking available by reservation. Guests on second floor above.</t>
  </si>
  <si>
    <t>Parking By Reservation First Come First Served</t>
  </si>
  <si>
    <t>https://a0.muscache.com/im/pictures/3aa3c0aa-8224-461c-b0f8-34f07317a9e6.jpg?aki_policy=large</t>
  </si>
  <si>
    <t>{TV,Wifi,"Air conditioning",Kitchen,"Free parking on premises",Heating,"Smoke detector","Carbon monoxide detector",Essentials,Hangers,"Hair dryer",Iron,"Laptop friendly workspace"}</t>
  </si>
  <si>
    <t>https://www.airbnb.com/rooms/35454287</t>
  </si>
  <si>
    <t>20% OFF QUIRKY DESIGNED ROOM5 n NJ CITY NEAR TRAIN</t>
  </si>
  <si>
    <t>Welcome to our peaceful modern apartment in Jersey City!  Perfect for tourists trying to see nyc on a budget or for a longer term sublet, our one bedroom/ shared bath is comfortable, quirky and fully stocked for you!  A perfect green patch in the middle of the concrete jungle.</t>
  </si>
  <si>
    <t>https://a0.muscache.com/im/pictures/7a9960c2-ec25-4b84-b5d8-00a37bbfcaa9.jpg?aki_policy=large</t>
  </si>
  <si>
    <t>https://www.airbnb.com/users/show/263841933</t>
  </si>
  <si>
    <t>Angel</t>
  </si>
  <si>
    <t xml:space="preserve">Hello and welcome to New Jersey City! </t>
  </si>
  <si>
    <t>https://a0.muscache.com/im/pictures/user/341da7d8-b2b8-4664-8911-94eb32aa1756.jpg?aki_policy=profile_small</t>
  </si>
  <si>
    <t>https://a0.muscache.com/im/pictures/user/341da7d8-b2b8-4664-8911-94eb32aa1756.jpg?aki_policy=profile_x_medium</t>
  </si>
  <si>
    <t>{TV,Wifi,"Air conditioning",Kitchen,"Free street parking",Heating,"Smoke detector","Carbon monoxide detector","First aid kit","Fire extinguisher",Essentials,Shampoo,"Lock on bedroom door",Hangers,"Hair dryer",Iron,"Laptop friendly workspace","Private entrance","Hot water","Bed linens",Microwave,Refrigerator,"Dishes and silverware","Cooking basics",Stove,"Paid parking on premises"}</t>
  </si>
  <si>
    <t>https://www.airbnb.com/rooms/35457232</t>
  </si>
  <si>
    <t>One Bedroom Apt in Jersey City minutes from NYC</t>
  </si>
  <si>
    <t>Garden apartment (lower level) with separate entrance conveniently located for exploring New York City, Jersey City, and Hoboken. This newly renovated quaint and clean apartment boasts: -500+ square feet of completely private living space -Two blocks from public transportation to NYC (NJ TRANSIT BUS) -Ultra fast WIFI -Smart TV with Netflix &amp; HULU -Kid friendly -Fully Equipped modern kitchen The apartment is located in beautiful Jersey City Heights situated right above Hoboken.</t>
  </si>
  <si>
    <t>Open concept living/kitchen area. Kitchen was recently renovated and features new appliances and Keurig Coffee maker.  Couch is super comfortable and converts to queen size bed. Updated bathroom features a stand up shower.  We provide linens, towels, pillows, shampoo, conditioner, and body wash. The bedroom features a full size bed with a comfortable mattress and two closets. The bed has two built in drawers for storage. The apartment is partially underground. The unit has central heat but not central air. The unit is  cooled by a wall air conditioning/ heating unit. We also have a portable ac in the unit. Street parking is available. It is obtained on a "first come" basis. However, you should obtain a $5.00 per day parking permit from Jersey City Parking Authority which is located a few minutes away  and within walkable distance (0.6 miles) from the apartment to park over 4 hours on any given day.</t>
  </si>
  <si>
    <t>Garden apartment (lower level) with separate entrance conveniently located for exploring New York City, Jersey City, and Hoboken. This newly renovated quaint and clean apartment boasts: -500+ square feet of completely private living space -Two blocks from public transportation to NYC (NJ TRANSIT BUS) -Ultra fast WIFI -Smart TV with Netflix &amp; HULU -Kid friendly -Fully Equipped modern kitchen The apartment is located in beautiful Jersey City Heights situated right above Hoboken. Open concept living/kitchen area. Kitchen was recently renovated and features new appliances and Keurig Coffee maker.  Couch is super comfortable and converts to queen size bed. Updated bathroom features a stand up shower.  We provide linens, towels, pillows, shampoo, conditioner, and body wash. The bedroom features a full size bed with a comfortable mattress and two closets. The bed has two built in drawers for storage. The apartment is partially underground. The unit has central heat but not central air. The un</t>
  </si>
  <si>
    <t>Jersey City Heights is the neighborhood overlooking Hoboken and the NYC skyline.  The area features many mom and pop shops, restaurants, cafes, and bars located within walking distance from the apartment.  Pershing Park with tennis courts, jogging track, kiddie playground and splash pad is two blocks away . Choc o Pain, Low Fidelity, The Franklin, Fox and Crow, The Cliff, Mod Cup, and Griot Cafe are all some of our Jersey City Heights local favorites. Downtown Jersey City features pedestrian area with many yummy restaurants and bars.</t>
  </si>
  <si>
    <t>Bus transportation (NJ Transit) for Jersey City and to NYC is located two blocks away.  Journal Square Path is located one mile away. Hoboken PATH is located 1.3 miles away.  Grove Street PATH is 2 miles away. PATH trains are a five minute UBER ride away!!!! Street parking is available. It is obtained on a " first come" basis. However, you should obtain a $5.00 per day parking permit from Jersey City Parking Authority which is located a few minutes away  and within walkable distance (0.6 miles) to park over 4 hours on any given day.</t>
  </si>
  <si>
    <t>Self check-in is available all day. Guests have private entrance located next to garage.  Interaction with Guests We live near the apartment. We are available to answer any questions via messaging.</t>
  </si>
  <si>
    <t>Quiet Hours 10PM to 8AM Check out 11AM</t>
  </si>
  <si>
    <t>https://z0.muscache.cn/im/pictures/ce94d180-c81e-4491-8958-febc9f669304.jpg?aki_policy=large</t>
  </si>
  <si>
    <t>https://www.airbnb.com/users/show/71797995</t>
  </si>
  <si>
    <t>Chary &amp; Nic</t>
  </si>
  <si>
    <t>https://a0.muscache.com/im/pictures/user/dc501902-f2a9-40d8-948d-7f3c0ae3b6f8.jpg?aki_policy=profile_small</t>
  </si>
  <si>
    <t>https://a0.muscache.com/im/pictures/user/dc501902-f2a9-40d8-948d-7f3c0ae3b6f8.jpg?aki_policy=profile_x_medium</t>
  </si>
  <si>
    <t>{TV,Wifi,"Air conditioning",Kitchen,"Free street parking",Heating,"Smoke detector","Carbon monoxide detector","First aid kit","Fire extinguisher",Essentials,Shampoo,"Lock on bedroom door",Hangers,"Hair dryer",Iron,"Laptop friendly workspace","Self check-in",Lockbox,"Private entrance","Hot water",Microwave,"Coffee maker",Refrigerator,Dishwasher,"Dishes and silverware","Cooking basics",Oven,Stove,"Single level home","Long term stays allowed","Wide hallways","No stairs or steps to enter","Wide entrance for guests","Flat path to guest entrance","Well-lit path to entrance","No stairs or steps to enter"}</t>
  </si>
  <si>
    <t>https://www.airbnb.com/rooms/35467856</t>
  </si>
  <si>
    <t>Penthouse Studio</t>
  </si>
  <si>
    <t>5th floor studio with a view of the Statue of Liberty.</t>
  </si>
  <si>
    <t>Great studio space!</t>
  </si>
  <si>
    <t>5th floor studio with a view of the Statue of Liberty. Great studio space! I will be traveling about available by phone! Near the heart of Jersey City! Train a short Uber ride away!</t>
  </si>
  <si>
    <t>Near the heart of Jersey City!</t>
  </si>
  <si>
    <t>Train a short Uber ride away!</t>
  </si>
  <si>
    <t>I will be traveling about available by phone!</t>
  </si>
  <si>
    <t>Let‚Äôs keep wearing shoes to a minimum in the house. Feel free to load the dishwasher but it‚Äôs not mandatory to run.</t>
  </si>
  <si>
    <t>https://a0.muscache.com/im/pictures/8c79143f-845c-44bc-98ef-62965abf5863.jpg?aki_policy=large</t>
  </si>
  <si>
    <t>https://www.airbnb.com/users/show/266851385</t>
  </si>
  <si>
    <t>Logan</t>
  </si>
  <si>
    <t>https://a0.muscache.com/im/pictures/user/38027641-1bb4-48c3-8a82-25886c7baec1.jpg?aki_policy=profile_small</t>
  </si>
  <si>
    <t>https://a0.muscache.com/im/pictures/user/38027641-1bb4-48c3-8a82-25886c7baec1.jpg?aki_policy=profile_x_medium</t>
  </si>
  <si>
    <t>{TV,Wifi,"Air conditioning",Kitchen,Gym,Elevator,"Free street parking",Heating,Washer,Dryer,"Smoke detector","Carbon monoxide detector",Essentials,Shampoo,"Lock on bedroom door",Hangers,Iron,"Laptop friendly workspace","Hot water",Microwave,"Coffee maker",Refrigerator,"Dishes and silverware","Cooking basics",Oven,"Garden or backyard"}</t>
  </si>
  <si>
    <t>https://www.airbnb.com/rooms/35489200</t>
  </si>
  <si>
    <t>Studio apartment, Cozy,Comfy &amp; Convenient to City.</t>
  </si>
  <si>
    <t>Full finished walk-out basement/studio room with kitchen and full bath. Nicely maintained backyard. Access to Local Transportation, Journal Square PATH, shops, schools and park. A very good and quite neighborhood. "Atithi Devo Bhava" , prescribes a dynamic of the host‚Äìguest relationship  Host will do every effort to see that their guest are comfortable during their stay, will have a good communication with the guests and try to make their stay friendly.</t>
  </si>
  <si>
    <t>https://a0.muscache.com/im/pictures/82c2041e-ddde-4de0-9db2-4c1da9c4fe5b.jpg?aki_policy=large</t>
  </si>
  <si>
    <t>https://www.airbnb.com/users/show/254136874</t>
  </si>
  <si>
    <t>Sarita</t>
  </si>
  <si>
    <t>https://a0.muscache.com/im/pictures/user/97a94cd4-e305-4283-ba5f-9b8b73f98712.jpg?aki_policy=profile_small</t>
  </si>
  <si>
    <t>https://a0.muscache.com/im/pictures/user/97a94cd4-e305-4283-ba5f-9b8b73f98712.jpg?aki_policy=profile_x_medium</t>
  </si>
  <si>
    <t>{Wifi,"Air conditioning",Kitchen,Heating,"Smoke detector","Carbon monoxide detector",Essentials,Shampoo,"Lock on bedroom door",Hangers,"Hair dryer","Private entrance","Hot water",Microwave,Oven,Stove,"Garden or backyard",Other}</t>
  </si>
  <si>
    <t>https://www.airbnb.com/rooms/35493484</t>
  </si>
  <si>
    <t>Hoboken Single Family House 18 minutes to Midtown</t>
  </si>
  <si>
    <t>We are located at the border line of Hoboken and Jersey city.  You can appreciate the quiet street and the beauty of our neighborhood.  Washington is just a block away from us, in addition we are just right by the water.  Our area is very hipster, you will see many great restaurants in close proximity.  You can walk to Hoboken area and explore their food.  I wouldn‚Äôt drive there because it‚Äôs hard to park.  It‚Äôs just 10-15 minutes walk.</t>
  </si>
  <si>
    <t>This is a brand new house that we gut from inside out.  We have central AC and heating in the house.  You will able to enjoy your family gathering in our house.  We have two sofa and two chair in the living room? This can easily host 10 people just in the living room.  Our dinning table can sit 8 people.  We have total 7 beds and 2 sofa beds for your group so many of you can have your own bed.  Please bring extra linens and blankets if u decided to use the sofa beds.</t>
  </si>
  <si>
    <t>We are located at the border line of Hoboken and Jersey city.  You can appreciate the quiet street and the beauty of our neighborhood.  Washington is just a block away from us, in addition we are just right by the water.  Our area is very hipster, you will see many great restaurants in close proximity.  You can walk to Hoboken area and explore their food.  I wouldn‚Äôt drive there because it‚Äôs hard to park.  It‚Äôs just 10-15 minutes walk. This is a brand new house that we gut from inside out.  We have central AC and heating in the house.  You will able to enjoy your family gathering in our house.  We have two sofa and two chair in the living room? This can easily host 10 people just in the living room.  Our dinning table can sit 8 people.  We have total 7 beds and 2 sofa beds for your group so many of you can have your own bed.  Please bring extra linens and blankets if u decided to use the sofa beds. Please don‚Äôt get scare for the cancellation reviews.  Our house was under a gut renovati</t>
  </si>
  <si>
    <t>Please see the listing photos for top 5 restaurants in Hoboken.</t>
  </si>
  <si>
    <t>We have a neighbor comes home late from work so please keep quiet and try not to make loud noice to wake him up. Also we don‚Äôt provide essential such as shampoos, soaps and dishwasher/dryer were not installed correctly so it‚Äôs not working. Please bring extra linens If u decided to use the two sofa beds in the living room and the master bedroom.   You need to do your grocery shopping nearby and get whatever you needed for your stay.  We have some plates, cups, bowls but if u come with a large group please get some paper plates and cups.</t>
  </si>
  <si>
    <t>Bus is just around the corner.  Please see the listing photos for reference!  It‚Äôs bus 119-123 and 119-126.</t>
  </si>
  <si>
    <t>Please don‚Äôt get scare for the cancellation reviews.  Our house was under a gut renovation and our contractor had delayed a month in delivering the house.  We were forced to cancel 3 reservations.  We already moved in so all reservations going forward won‚Äôt get cancel. Guest basically have access to the entire house.</t>
  </si>
  <si>
    <t>Please feel free to text or call me when u need me.</t>
  </si>
  <si>
    <t>https://a0.muscache.com/im/pictures/160fa81d-0840-401b-8ae3-a08a80f466dd.jpg?aki_policy=large</t>
  </si>
  <si>
    <t>https://www.airbnb.com/users/show/267028253</t>
  </si>
  <si>
    <t>https://a0.muscache.com/im/pictures/user/fc28b6d4-2539-434d-aac8-85cd6b8ac321.jpg?aki_policy=profile_small</t>
  </si>
  <si>
    <t>https://a0.muscache.com/im/pictures/user/fc28b6d4-2539-434d-aac8-85cd6b8ac321.jpg?aki_policy=profile_x_medium</t>
  </si>
  <si>
    <t>{TV,Wifi,"Air conditioning",Kitchen,"Pets allowed",Heating,Washer,Shampoo,Hangers,"Hair dryer",Iron,"Self check-in",Keypad,"Private entrance","Hot water","Bed linens"}</t>
  </si>
  <si>
    <t>https://www.airbnb.com/rooms/35496047</t>
  </si>
  <si>
    <t>Private 2 Bed w/ private bath Room - 20min to NYC</t>
  </si>
  <si>
    <t>‚òÜ‚òÜ‚òÜ GRAND OPENING ‚òÜ‚òÜ‚òÜ  Private sparkling clean, Nicely furnished space  2 Beds room with private bath  Perfect space for couples, families. Full equipped with all the essentials needed.  Nearby  ÔøÆ 20 Min to Manhattan  ÔøÆ Bus stop is 2 minutes away from home  ÔøÆ Bus passes every five minutes  Airports  ÔøÆ 15 Min to Newark Airport  ÔøÆ 30 Min to LaGuardia  Amenities  ÔøÆ Sparkling Cleaned  ÔøÆ Pre-paid Netflix.  ÔøÆ Provided Linens &amp; Towels Listing</t>
  </si>
  <si>
    <t>Smart TVs with Netflix (pre-paid) !! Washer and Dryer is in the unit. Kitchen,  Living room are shared Enjoy fresh coffee self-served in the kitchen, as well as WiFi speeds of 100 MBPS</t>
  </si>
  <si>
    <t>‚òÜ‚òÜ‚òÜ GRAND OPENING ‚òÜ‚òÜ‚òÜ  Private sparkling clean, Nicely furnished space  2 Beds room with private bath  Perfect space for couples, families. Full equipped with all the essentials needed.  Nearby  ÔøÆ 20 Min to Manhattan  ÔøÆ Bus stop is 2 minutes away from home  ÔøÆ Bus passes every five minutes  Airports  ÔøÆ 15 Min to Newark Airport  ÔøÆ 30 Min to LaGuardia  Amenities  ÔøÆ Sparkling Cleaned  ÔøÆ Pre-paid Netflix.  ÔøÆ Provided Linens &amp; Towels Listing Smart TVs with Netflix (pre-paid) !! Washer and Dryer is in the unit. Kitchen,  Living room are shared Enjoy fresh coffee self-served in the kitchen, as well as WiFi speeds of 100 MBPS</t>
  </si>
  <si>
    <t>No shoes in the house Quiet time is 10pm ~ 8am. Please refrain from using Kitchen &amp; Living room Laundry use time : 4pm ~ 9pm</t>
  </si>
  <si>
    <t>https://a0.muscache.com/im/pictures/cedd24aa-7ef3-421c-a428-8f4709aeecfc.jpg?aki_policy=large</t>
  </si>
  <si>
    <t>{TV,Wifi,"Air conditioning",Kitchen,"Free street parking","Hot tub",Heating,Washer,Dryer,"Smoke detector","Carbon monoxide detector","First aid kit","Fire extinguisher",Essentials,Shampoo,"Lock on bedroom door",Hangers,"Hair dryer","Laptop friendly workspace","Self check-in",Keypad,Bathtub,"Hot water","Bed linens","Extra pillows and blankets",Microwave,"Coffee maker",Refrigerator,Dishwasher,"Dishes and silverware","Cooking basics",Oven,Stove,"Long term stays allowed"}</t>
  </si>
  <si>
    <t>https://www.airbnb.com/rooms/35496296</t>
  </si>
  <si>
    <t>Affordable. 5 min walk to train, 15 min to NYC</t>
  </si>
  <si>
    <t>Stay in the closest legal vacation rental area to New York City (Manhattan) and enjoy a 15-25 minute train ride to Times Square and World Trade Center. Live in a well-equipped and cozy apartment inside a private house and a safe neighborhood with a bustling local dining and shopping amenities. Access to backyard. Bathroom have shampoo, conditioner, shower gel, hand soap, and moisturizer. WiFi available.</t>
  </si>
  <si>
    <t>You'll have full and exclusive access to the bedroom as well as use of kitchen, and bathroom, and enclosed porch and backyard. Enjoy high-speed WiFi at home and throughout the city.</t>
  </si>
  <si>
    <t>Stay in the closest legal vacation rental area to New York City (Manhattan) and enjoy a 15-25 minute train ride to Times Square and World Trade Center. Live in a well-equipped and cozy apartment inside a private house and a safe neighborhood with a bustling local dining and shopping amenities. Access to backyard. Bathroom have shampoo, conditioner, shower gel, hand soap, and moisturizer. WiFi available. You'll have full and exclusive access to the bedroom as well as use of kitchen, and bathroom, and enclosed porch and backyard. Enjoy high-speed WiFi at home and throughout the city.</t>
  </si>
  <si>
    <t>https://a0.muscache.com/im/pictures/c4ec35e6-b380-4bce-9cff-ec2cb5913106.jpg?aki_policy=large</t>
  </si>
  <si>
    <t>https://www.airbnb.com/users/show/87146881</t>
  </si>
  <si>
    <t>Parvina</t>
  </si>
  <si>
    <t>https://a0.muscache.com/im/pictures/user/7e4785ae-e635-4190-993b-149f12af4d7c.jpg?aki_policy=profile_small</t>
  </si>
  <si>
    <t>https://a0.muscache.com/im/pictures/user/7e4785ae-e635-4190-993b-149f12af4d7c.jpg?aki_policy=profile_x_medium</t>
  </si>
  <si>
    <t>{Wifi,"Air conditioning",Kitchen,"Paid parking off premises",Heating,"Smoke detector","Carbon monoxide detector","First aid kit","Fire extinguisher",Essentials,Shampoo,Hangers,"Hair dryer",Iron,"Laptop friendly workspace","Private entrance","Children‚Äôs books and toys",Crib,"Hot water",Microwave,"Coffee maker",Refrigerator,Dishwasher,"Dishes and silverware","Cooking basics",Oven,Stove,"BBQ grill","Garden or backyard","Host greets you"}</t>
  </si>
  <si>
    <t>https://www.airbnb.com/rooms/35496382</t>
  </si>
  <si>
    <t>Private Room w2/ Beautiful  Living RM 20min to NYC</t>
  </si>
  <si>
    <t>https://a0.muscache.com/im/pictures/16a6072a-2b98-4c96-81b2-cdfc16236f65.jpg?aki_policy=large</t>
  </si>
  <si>
    <t>{TV,Wifi,"Air conditioning",Kitchen,"Free street parking",Heating,Washer,Dryer,"Smoke detector","Carbon monoxide detector","First aid kit","Fire extinguisher",Essentials,Shampoo,"Lock on bedroom door",Hangers,"Hair dryer","Laptop friendly workspace","Self check-in",Keypad,Bathtub,"Hot water","Bed linens","Extra pillows and blankets",Microwave,"Coffee maker",Refrigerator,Dishwasher,"Dishes and silverware","Cooking basics",Oven,Stove,"Long term stays allowed"}</t>
  </si>
  <si>
    <t>https://www.airbnb.com/rooms/35496553</t>
  </si>
  <si>
    <t>Private Room w3/ Beautiful Living rm- 20min to NYC</t>
  </si>
  <si>
    <t>https://a0.muscache.com/im/pictures/73ce490f-250b-401a-b4ca-889e9476ea84.jpg?aki_policy=large</t>
  </si>
  <si>
    <t>https://www.airbnb.com/rooms/35511064</t>
  </si>
  <si>
    <t>20% OFF!FABULOUS ROOM3 NJ CITY! 2 MINS 2TRAIN</t>
  </si>
  <si>
    <t>Soak up the modern and vintage charm of this fully remodeled room in Jersey City.</t>
  </si>
  <si>
    <t>https://a0.muscache.com/im/pictures/711b4deb-57b0-42c9-bed5-ecd5906381d5.jpg?aki_policy=large</t>
  </si>
  <si>
    <t>{TV,Wifi,"Air conditioning",Kitchen,"Free street parking",Heating,"Smoke detector","Carbon monoxide detector","First aid kit","Fire extinguisher",Essentials,Shampoo,"Lock on bedroom door",Hangers,"Hair dryer",Iron,"Laptop friendly workspace","Hot water",Microwave,Refrigerator,"Dishes and silverware","Cooking basics",Stove,"Paid parking on premises"}</t>
  </si>
  <si>
    <t>https://www.airbnb.com/rooms/35511387</t>
  </si>
  <si>
    <t>20% OFF! CLASSY ROOM1 N NJ, NEAR TRAIN TO NYC!</t>
  </si>
  <si>
    <t>Soak up the modern rustic and vintage charm of the fully remodeled room in Jersey City &lt;3</t>
  </si>
  <si>
    <t>In a quite residential area, your private room apartment feautures full size bed, single bed, closet, artwork and private patio where you can enjoy the fresh breeze. We provide all linens, pillows, and towels. Please unpack and make yourself at home.</t>
  </si>
  <si>
    <t>Soak up the modern rustic and vintage charm of the fully remodeled room in Jersey City &lt;3 In a quite residential area, your private room apartment feautures full size bed, single bed, closet, artwork and private patio where you can enjoy the fresh breeze. We provide all linens, pillows, and towels. Please unpack and make yourself at home. You can enjoy your own private room, private balcony, shared living room, shared bathroon which includes a sink, toilet and shower. We also provide toiletries for your convenience. We are available 24/7</t>
  </si>
  <si>
    <t>You can enjoy your own private room, private balcony, shared living room, shared bathroon which includes a sink, toilet and shower. We also provide toiletries for your convenience.</t>
  </si>
  <si>
    <t>We are available 24/7</t>
  </si>
  <si>
    <t>https://a0.muscache.com/im/pictures/48dccd1f-254f-4eec-bcb8-e90abacaf45b.jpg?aki_policy=large</t>
  </si>
  <si>
    <t>{TV,Wifi,"Air conditioning",Kitchen,"Free street parking",Heating,"Smoke detector","Carbon monoxide detector","First aid kit","Fire extinguisher",Essentials,Shampoo,"Lock on bedroom door",Hangers,"Hair dryer",Iron,"Laptop friendly workspace","Self check-in",Keypad,"Hot water",Microwave,Refrigerator,"Dishes and silverware","Cooking basics",Stove,"Paid parking on premises"}</t>
  </si>
  <si>
    <t>https://www.airbnb.com/rooms/35533490</t>
  </si>
  <si>
    <t>Stylish 1Br Apt with Sunroom 30 mins to NYC</t>
  </si>
  <si>
    <t>Enjoy yourself in this midcentury apartment. The apartment features an open-concept interior and stylish furnishings Features: -50 inch TV with Netflix -renovated kitchen with quartz countertop, dishwasher, pots &amp; pans -queen size bed  -modern bathroom  -fast internet -late check in -access to NYC 24/7 via PATH train in ~30 mins</t>
  </si>
  <si>
    <t xml:space="preserve">This artsy apartment is located on the first floor of an apt building in Jersey City, with good proximity to NYC.  Living Room/Kitchen -the apartment features an open living room and kitchen space. The kitchen has stainless steel appliances, quartz stone counter-tops with a microwave, dishwasher, toaster, tea kettle and a coffee maker. It also includes utensils, plates, cups, glasses and cooking pots. -the living room includes a 50 inch TV with Netflix  Bedroom/Bathroom -the bedroom features a queen sized bed  -the bathroom has  modern fixtures Security -there is an exterior security camera which will stay active during guest stays Check in / Check out -all access to the apartment and main entrance is done through key codes which will be generated a day before your arrival. You don't need keys to access the place. -you can check in as late as you want, as long as it's after 3pm. Check out is at 10am. We usually stick to those times so that cleaners can get the apartment ready. Also we </t>
  </si>
  <si>
    <t>Enjoy yourself in this midcentury apartment. The apartment features an open-concept interior and stylish furnishings Features: -50 inch TV with Netflix -renovated kitchen with quartz countertop, dishwasher, pots &amp; pans -queen size bed  -modern bathroom  -fast internet -late check in -access to NYC 24/7 via PATH train in ~30 mins This artsy apartment is located on the first floor of an apt building in Jersey City, with good proximity to NYC.  Living Room/Kitchen -the apartment features an open living room and kitchen space. The kitchen has stainless steel appliances, quartz stone counter-tops with a microwave, dishwasher, toaster, tea kettle and a coffee maker. It also includes utensils, plates, cups, glasses and cooking pots. -the living room includes a 50 inch TV with Netflix  Bedroom/Bathroom -the bedroom features a queen sized bed  -the bathroom has  modern fixtures Security -there is an exterior security camera which will stay active during guest stays Check in / Check out -all acc</t>
  </si>
  <si>
    <t>Commuting to Manhattan takes 30-40 mins. Here are your options: A)You can walk to the PATH Train (Journal Square) it takes about 17-19 minutes. From there you can take the train for 3 stops to Manhattan (2 train options either World Trade Center, or 33rd street)  B)Take Uber to the PATH train at Grove st, then 2 stops on the Path train to Manhattan. There is a World Trade Center Path and a West Village/33rd st Path. UBER to the Path is $4-7 - (comparable to bus prices, especially for 2+ people) (that's what I usually take). Path is $2.75</t>
  </si>
  <si>
    <t>Guest will have access to the entire apartment</t>
  </si>
  <si>
    <t>Absolutely No Smoking/Vaping of any kind (you will be charged a $500 fee if you smoke inside) Quiet time after 9pm. It's a family friendly place Please don't use towels to remove make up as we are unable to remove the stains. Please flush only toilet paper in the toilet. Please treat the place like it's your own house!</t>
  </si>
  <si>
    <t>https://a0.muscache.com/im/pictures/f9c27162-3ff4-4e9b-b287-102ae98586f9.jpg?aki_policy=large</t>
  </si>
  <si>
    <t>https://www.airbnb.com/users/show/132888217</t>
  </si>
  <si>
    <t>https://a0.muscache.com/im/pictures/user/8b052a55-9ea0-4173-baad-6532ecd2fe7d.jpg?aki_policy=profile_small</t>
  </si>
  <si>
    <t>https://a0.muscache.com/im/pictures/user/8b052a55-9ea0-4173-baad-6532ecd2fe7d.jpg?aki_policy=profile_x_medium</t>
  </si>
  <si>
    <t>{TV,Wifi,"Air conditioning",Kitchen,Heating,"Smoke detector","Carbon monoxide detector",Essentials,Shampoo,Hangers,"Hair dryer",Iron,"Hot water","Bed linens",Microwave,"Coffee maker",Refrigerator,Dishwasher,"Dishes and silverware","Cooking basics",Oven,Stove,"Shower gel","Trash can"}</t>
  </si>
  <si>
    <t>https://www.airbnb.com/rooms/35535786</t>
  </si>
  <si>
    <t>Exposed brick artsy studio apt 30 mins to NYC</t>
  </si>
  <si>
    <t>Enjoy yourself in this industrial feel, exposed brick garden apartment. This ground floor apartment features an open-concept interior and stylish furnishings Features: -50 inch Smart TV -renovated kitchen with quartz countertop, dishwasher, pots &amp; pans -queen size bed -modern bathroom  -fast internet -late check in -access to NYC 24/7 via PATH train in ~30 mins</t>
  </si>
  <si>
    <t xml:space="preserve">This artsy &amp; industrial apartment is located on the ground floor of an apt building in Jersey City, with good proximity to NYC.  Living Room/Kitchen -the apartment features an open living room and kitchen space. The kitchen has stainless steel appliances, quartz stone counter-tops with a microwave, dishwasher, toaster, tea kettle and a coffee maker. It also includes utensils, plates, cups, glasses and cooking pots -the living room includes a 50 inch TV  Bedroom/Bathroom -the bedroom features a queen sized bed  -the bathroom has  modern fixtures Security -there is an exterior security camera which will stay active during guest stays Check in / Check out -all access to the apartment and main entrance is done through key codes which will be generated a day before your arrival. You don't need keys to access the place. -you can check in as late as you want, as long as it's after 3pm. Check out is at 10am. We usually stick to those times so that cleaners can get the apartment ready. Also we </t>
  </si>
  <si>
    <t>Enjoy yourself in this industrial feel, exposed brick garden apartment. This ground floor apartment features an open-concept interior and stylish furnishings Features: -50 inch Smart TV -renovated kitchen with quartz countertop, dishwasher, pots &amp; pans -queen size bed -modern bathroom  -fast internet -late check in -access to NYC 24/7 via PATH train in ~30 mins This artsy &amp; industrial apartment is located on the ground floor of an apt building in Jersey City, with good proximity to NYC.  Living Room/Kitchen -the apartment features an open living room and kitchen space. The kitchen has stainless steel appliances, quartz stone counter-tops with a microwave, dishwasher, toaster, tea kettle and a coffee maker. It also includes utensils, plates, cups, glasses and cooking pots -the living room includes a 50 inch TV  Bedroom/Bathroom -the bedroom features a queen sized bed  -the bathroom has  modern fixtures Security -there is an exterior security camera which will stay active during guest st</t>
  </si>
  <si>
    <t>Additional rules Absolutely No Smoking/Vaping of any kind (you will be charged a $500 fee if you smoke inside) Quiet time after 9pm. It's a family friendly place Please don't use towels to remove make up as we are unable to remove the stains. Please flush only toilet paper in the toilet. Please treat the place like it's your own house!</t>
  </si>
  <si>
    <t>https://a0.muscache.com/im/pictures/5e8a6c0d-120a-4f7c-8895-b070fc2dabe9.jpg?aki_policy=large</t>
  </si>
  <si>
    <t>{TV,Wifi,"Air conditioning",Kitchen,Heating,"Smoke detector","Carbon monoxide detector",Essentials,Shampoo,Hangers,"Hair dryer",Iron,"Laptop friendly workspace","Private living room","Private entrance","Hot water","Bed linens",Microwave,"Coffee maker",Refrigerator,Dishwasher,"Dishes and silverware","Cooking basics",Oven,Stove,"Long term stays allowed","Shower gel"}</t>
  </si>
  <si>
    <t>https://www.airbnb.com/rooms/35538046</t>
  </si>
  <si>
    <t>Artist 1BR with exposed brick, 30 mins to NYC</t>
  </si>
  <si>
    <t>Enjoy yourself in this industrial feel, exposed brick apartment. The apartment features an open-concept interior and stylish furnishings Features: -50 inch TV with Netflix -renovated kitchen with quartz countertop, dishwasher, pots &amp; pans -queen size bed -modern bathroom  -fast internet -late check in -access to NYC 24/7 via PATH train in ~30 mins</t>
  </si>
  <si>
    <t>This artsy &amp; industrial apartment is located on the second floor of an apt building in Jersey City, with good proximity to NYC.  Living Room/Kitchen -the apartment features an open living room and kitchen space. The kitchen has stainless steel appliances, quartz stone counter-tops with a microwave, dishwasher, toaster, tea kettle and a coffee maker. It also includes utensils, plates, cups, glasses and cooking pots. Countertop space is limited as seen in the pictures.  -the living room includes a 50 inch TV with Netflix  Bedroom/Bathroom -the bedroom features a queen sized bed  -the bathroom has  modern fixtures Security -there is an exterior security camera which will stay active during guest stays Check in / Check out -all access to the apartment and main entrance is done through key codes which will be generated a day before your arrival. You don't need keys to access the place. -you can check in as late as you want, as long as it's after 3pm. Check out is at 10am. We usually stick t</t>
  </si>
  <si>
    <t xml:space="preserve">Enjoy yourself in this industrial feel, exposed brick apartment. The apartment features an open-concept interior and stylish furnishings Features: -50 inch TV with Netflix -renovated kitchen with quartz countertop, dishwasher, pots &amp; pans -queen size bed -modern bathroom  -fast internet -late check in -access to NYC 24/7 via PATH train in ~30 mins This artsy &amp; industrial apartment is located on the second floor of an apt building in Jersey City, with good proximity to NYC.  Living Room/Kitchen -the apartment features an open living room and kitchen space. The kitchen has stainless steel appliances, quartz stone counter-tops with a microwave, dishwasher, toaster, tea kettle and a coffee maker. It also includes utensils, plates, cups, glasses and cooking pots. Countertop space is limited as seen in the pictures.  -the living room includes a 50 inch TV with Netflix  Bedroom/Bathroom -the bedroom features a queen sized bed  -the bathroom has  modern fixtures Security -there is an exterior </t>
  </si>
  <si>
    <t>https://a0.muscache.com/im/pictures/76ab52c7-5fcc-43cf-a220-a3fbbf0153ee.jpg?aki_policy=large</t>
  </si>
  <si>
    <t>{TV,Wifi,"Air conditioning",Kitchen,Heating,"Smoke detector","Carbon monoxide detector",Essentials,Shampoo,Hangers,"Hair dryer",Iron,"Hot water","Bed linens",Microwave,"Coffee maker",Refrigerator,Dishwasher,"Dishes and silverware","Cooking basics",Oven,Stove,"Shower gel"}</t>
  </si>
  <si>
    <t>https://www.airbnb.com/rooms/35538177</t>
  </si>
  <si>
    <t>Artist Designed Cozy 2BR, 30 mins to NYC</t>
  </si>
  <si>
    <t>Escape the NYC hustle to indulge this artist-designed cheerful home.  With its abundant natural light, and bono vibes, this apartment is a breath of fresh air.  Features: -50 inch TV with Netflix -renovated kitchen with quartz countertop, dishwasher, pots &amp; pans -queen size bed and a writer's desk -modern bathroom  -fast internet -late check in -access to NYC 24/7 via PATH train in ~30 mins</t>
  </si>
  <si>
    <t>This modern apartment is located on the third floor of a multifamily home in Jersey City.  Living Room/Kitchen -the apartment features an open living room and kitchen space. The kitchen has stainless steel appliances, quartz stone counter-tops with a microwave, dishwasher, toaster, tea kettle and a coffee maker. It also includes utensils, plates, cups, glasses and cooking pots.   -the living room includes a 50 inch tv with Netflix  Living Room/Kitchen -the apartment features an open living room and kitchen space. The kitchen has stainless steel appliances, quartz stone counter-tops with a microwave, dishwasher, toaster, tea kettle and a coffee maker. It also includes utensils, plates, cups, glasses and cooking pots.  -the living room includes a 50 inch TV with Netflix  Bedroom/Bathroom -the bedroom features a queen sized bed  -the bathroom has  modern fixtures Security -there is an exterior security camera which will stay active during guest stays Check in / Check out -all access to th</t>
  </si>
  <si>
    <t>Escape the NYC hustle to indulge this artist-designed cheerful home.  With its abundant natural light, and bono vibes, this apartment is a breath of fresh air.  Features: -50 inch TV with Netflix -renovated kitchen with quartz countertop, dishwasher, pots &amp; pans -queen size bed and a writer's desk -modern bathroom  -fast internet -late check in -access to NYC 24/7 via PATH train in ~30 mins This modern apartment is located on the third floor of a multifamily home in Jersey City.  Living Room/Kitchen -the apartment features an open living room and kitchen space. The kitchen has stainless steel appliances, quartz stone counter-tops with a microwave, dishwasher, toaster, tea kettle and a coffee maker. It also includes utensils, plates, cups, glasses and cooking pots.   -the living room includes a 50 inch tv with Netflix  Living Room/Kitchen -the apartment features an open living room and kitchen space. The kitchen has stainless steel appliances, quartz stone counter-tops with a microwave,</t>
  </si>
  <si>
    <t>https://a0.muscache.com/im/pictures/6284b408-329c-4ae9-bb0e-4ce5a991575e.jpg?aki_policy=large</t>
  </si>
  <si>
    <t>{TV,Wifi,"Air conditioning",Kitchen,"Free street parking",Heating,"Smoke detector","Carbon monoxide detector",Essentials,Shampoo,Hangers,"Hair dryer",Iron,"Hot water","Bed linens",Microwave,"Coffee maker",Refrigerator,Dishwasher,"Dishes and silverware","Cooking basics",Oven,Stove,"Shower gel"}</t>
  </si>
  <si>
    <t>https://www.airbnb.com/rooms/35571531</t>
  </si>
  <si>
    <t>Historic Townhouse, Full Renovation in JC Heights</t>
  </si>
  <si>
    <t>This historic townhouse was fully renovated in 2019 with careful attention paid to original 1895 design features while adding modern amenities. Steps away from the bus to NYC (a 15 minute ride to Manhattan); also very close to the PATH train to NYC and Light Rail. Off-street parking is available for one car. The kitchen is designed for comfort, socializing, and serious cooking! The beautifully manicured garden is yours alone to lounge in.</t>
  </si>
  <si>
    <t>The house maintains original architectural treasures with fully updated kitchen, bathrooms, floors, interior design, central heat/AC, and wi-fi. There are high ceilings throughout (highest on the 2nd and 3rd floors) and tall windows with tons of bright sunlight. All windows have top-down shades so you can close the lower part for privacy while keeping the upper part open for great light. The private garden in back of the house is full of mature plantings well-maintained over the years and provides a lovely mix of sun and shade. There are 4 bedrooms - 3 with queen size beds and 1 with a pair of single beds. There is a writing desk and comfortable chairs in each bedroom. There is a bathroom on each floor - the third floor bathroom includes a bathtub and shower and second floor bathroom with large shower is ensuite with the queen size bed room.</t>
  </si>
  <si>
    <t xml:space="preserve">This historic townhouse was fully renovated in 2019 with careful attention paid to original 1895 design features while adding modern amenities. Steps away from the bus to NYC (a 15 minute ride to Manhattan); also very close to the PATH train to NYC and Light Rail. Off-street parking is available for one car. The kitchen is designed for comfort, socializing, and serious cooking! The beautifully manicured garden is yours alone to lounge in. The house maintains original architectural treasures with fully updated kitchen, bathrooms, floors, interior design, central heat/AC, and wi-fi. There are high ceilings throughout (highest on the 2nd and 3rd floors) and tall windows with tons of bright sunlight. All windows have top-down shades so you can close the lower part for privacy while keeping the upper part open for great light. The private garden in back of the house is full of mature plantings well-maintained over the years and provides a lovely mix of sun and shade. There are 4 bedrooms - </t>
  </si>
  <si>
    <t>You will love staying in the Heights neighborhood of Jersey City, also know as the Riverview Arts District, a thriving and dynamic neighborhood full of old-time character commingling with new cafes &amp; restaurants. The house is just a few steps off of Central Avenue which is the main retail street in the Heights. Most of the restaurants, cafes, bakeries, etc are on either Central Ave or Palisades Ave.</t>
  </si>
  <si>
    <t>There is an off-street parking space on the property which is suitable for a small or mid-size car. It is also an option to park on the street in front of the driveway in case your car is too big, or in case you are making use of the garden/patio areas and find that the car is blocking access (the parking spot is between the house and garden, so if the car is large and takes up the whole space, that makes it difficult to access the garden). If you wish to park on the street please make this request as early as possible. You will need daily visitor guest passes to hang on your rearview mirror which the owner will provide free of charge, however there is a limit to how many can be obtained. Also, you will need to move your car during street-cleaning times (10:00-12:00 Tuesdays and Fridays).</t>
  </si>
  <si>
    <t>Airports: Newark airport is the nearest to Jersey City. Transportation to Manhattan: The fastest and most reliable way into the city is via PATH train from Journal Square (about 1.5 miles from the house) or Hoboken (2 miles). Uber/Lyft service is readily available to get to either station. There is a Light Rail stop within a 5-7 minute walk from the house that will take you to the Hoboken PATH station. There is bus service steps from the house (corner of South Street and Central Avenue) which goes to Port Authority in Manhattan which takes about 15-20 minutes, however the service is not always reliable and it can sometimes be a long wait for a bus. There are also gypsy buses that go the same route (to Port Authority) - there are sometimes a lot of these (particularly during rush hour), but they may not run on a very reliable schedule. If you get lucky with the bus arriving on schedule, this is the fastest way into Manhattan, but PATH is more reliable. Be aware that weekend schedules ar</t>
  </si>
  <si>
    <t>This is a full house rental, so all parts of the house are available to guests, including the garden and patio area (these areas are private to the house and not shared by anyone else).</t>
  </si>
  <si>
    <t>The owner personally looks after the house and garden and is nearby &amp; available any time to assist as requested, however don't worry, your privacy will be respected!</t>
  </si>
  <si>
    <t>https://a0.muscache.com/im/pictures/a516a0c5-71f5-4431-ab7a-a965598b1923.jpg?aki_policy=large</t>
  </si>
  <si>
    <t>{TV,Wifi,"Air conditioning",Kitchen,"Free parking on premises",Heating,Washer,Dryer,"Smoke detector","Carbon monoxide detector","First aid kit","Fire extinguisher",Essentials,Shampoo,Hangers,"Hair dryer",Iron,"Laptop friendly workspace","Self check-in",Keypad,"Private entrance","Hot water",Microwave,"Coffee maker",Refrigerator,Dishwasher,"Dishes and silverware","Cooking basics",Oven,Stove,"Patio or balcony","Garden or backyard"}</t>
  </si>
  <si>
    <t>https://www.airbnb.com/rooms/35580737</t>
  </si>
  <si>
    <t>Vintage Victorian Row House - min to NYC!</t>
  </si>
  <si>
    <t>Vintage Victorian row house full of charm and character.  Close to NYC, with views, great parks, excellent coffee, cute cafe's, restaurants and culture.  The quiet city life.</t>
  </si>
  <si>
    <t>You will find lots of books, vinyl and art in our home to keep you entertained.  You can also enjoy hanging out on the front porch or relaxing in the backyard hammock.  Kids are welcome and there are plenty of toys and games to play with. We have a brand new fully equipped kitchen and brand new full bathroom.  Plenty of closet space, washer and dryer and brand new organic mattresses!</t>
  </si>
  <si>
    <t>Vintage Victorian row house full of charm and character.  Close to NYC, with views, great parks, excellent coffee, cute cafe's, restaurants and culture.  The quiet city life. You will find lots of books, vinyl and art in our home to keep you entertained.  You can also enjoy hanging out on the front porch or relaxing in the backyard hammock.  Kids are welcome and there are plenty of toys and games to play with. We have a brand new fully equipped kitchen and brand new full bathroom.  Plenty of closet space, washer and dryer and brand new organic mattresses! We will always be a phone call or text away.  We also have plenty of friends, family and neighbors near by if you should need anything during your stay! We have some real gems within a few blocks from the house!  You will find a full list upon arrival but here are some of our favorites: Freshly roasted coffee at Modcup coffee Co., Organic grab and go meals from Busy Bee Organics, enjoy a delicious brunch at The Cliff and be sure to si</t>
  </si>
  <si>
    <t>We have some real gems within a few blocks from the house!  You will find a full list upon arrival but here are some of our favorites: Freshly roasted coffee at Modcup coffee Co., Organic grab and go meals from Busy Bee Organics, enjoy a delicious brunch at The Cliff and be sure to sit outside under their umbrella skies, grab a drink in the speakeasy at Fox &amp; Crow, Great Italian food from Corto,  Dark side of the Moo for exotic burgers and meat, Specialty and organic wines from Riverview Wines,  Sweet treats from the always popular Dulce De Leche and organic ice cream at Milk Sugar Love, and the Riverview Park (Farmers market every Sunday during the warmer months) which has an incredible panoramic view of the NYC skyline.  We are also accessible to many public transport options to NYC and walking distance to Hoboken.</t>
  </si>
  <si>
    <t>Younger children are welcome, but be aware there is a lot of glass and vintage/antique objects, as well as stairs.  We raised our daughter in the home however there could be hazards for little ones.</t>
  </si>
  <si>
    <t>We are only blocks away from the Congress Street Lightrail Station where you can transfer to all PATH and Subway stops.  You can also pick up a bus to take you straight into NYC,  downtown or the PATH.  Street parking is available for an extra $5 a day. If parking on the street, please be aware of the street parking rules. We are not responsible if your vehicle is ticketed. Street parking is free with a $5 permit that can be obtained for the length of your stay.  Please let us know if you will need permits and we will have them ready for you.  Be aware of parking days and time as posted on the signs for street cleaning hours.   25 mins drive from Newark Airport (Phone number hidden by Airbnb) mins by bus/train to NYC downtown/Times Sq. 5 min walk to bus to PATH trains/NYC 10 min walk to Congress/Hoboken Lightrail Station 20 mins to Statue of Liberty ferry &amp; Metlife Stadium  2 min walk to local shopping/eats/coffee NYC TRAVEL DETAILS: (1) BUS : Express Bus 123 to Port Authority is aroun</t>
  </si>
  <si>
    <t>We will always be a phone call or text away.  We also have plenty of friends, family and neighbors near by if you should need anything during your stay!</t>
  </si>
  <si>
    <t>Absolutely NO PARTIES allowed. Please be respectful of neighbors and loud noises in the evenings after 9pm. Well behaved dogs will be considered.</t>
  </si>
  <si>
    <t>https://a0.muscache.com/im/pictures/9684b73a-d892-470f-b886-3513756398d3.jpg?aki_policy=large</t>
  </si>
  <si>
    <t>https://www.airbnb.com/users/show/1755487</t>
  </si>
  <si>
    <t>Meika</t>
  </si>
  <si>
    <t xml:space="preserve">We (family of 3,  husband, daughter and self) love vintage, travel, culture, music, food, health, animals, nature and exploring new places.  </t>
  </si>
  <si>
    <t>https://a0.muscache.com/im/pictures/user/16cdfee7-1f6f-433a-94ba-707d3a9b3d34.jpg?aki_policy=profile_small</t>
  </si>
  <si>
    <t>https://a0.muscache.com/im/pictures/user/16cdfee7-1f6f-433a-94ba-707d3a9b3d34.jpg?aki_policy=profile_x_medium</t>
  </si>
  <si>
    <t>{TV,"Cable TV",Wifi,"Air conditioning",Kitchen,"Pets allowed","Free street parking",Heating,Washer,Dryer,"Smoke detector","Carbon monoxide detector","First aid kit","Fire extinguisher",Essentials,Shampoo,Hangers,"Hair dryer",Iron,"Laptop friendly workspace","Self check-in","Smart lock","Private entrance","Children‚Äôs books and toys","Room-darkening shades","Children‚Äôs dinnerware","Hot water","Bed linens","Extra pillows and blankets","Ethernet connection",Microwave,"Coffee maker",Refrigerator,Dishwasher,"Dishes and silverware","Cooking basics",Oven,Stove,"Patio or balcony","Garden or backyard","Luggage dropoff allowed","Long term stays allowed","Cleaning before checkout"}</t>
  </si>
  <si>
    <t>https://www.airbnb.com/rooms/35603324</t>
  </si>
  <si>
    <t>Quiet neighborhood near all transportation</t>
  </si>
  <si>
    <t>All guest must wash everything they use at all times. And maintain using the bathroom and a timely manner.</t>
  </si>
  <si>
    <t>https://a0.muscache.com/im/pictures/0c7e4451-70b2-430a-9284-07ef5063e27b.jpg?aki_policy=large</t>
  </si>
  <si>
    <t>https://www.airbnb.com/users/show/8196954</t>
  </si>
  <si>
    <t>Laylani</t>
  </si>
  <si>
    <t>New Yorker seeking adventures</t>
  </si>
  <si>
    <t>https://a0.muscache.com/im/pictures/user/eaee7c0d-783c-445b-ac4d-1a7e4ea363b2.jpg?aki_policy=profile_small</t>
  </si>
  <si>
    <t>https://a0.muscache.com/im/pictures/user/eaee7c0d-783c-445b-ac4d-1a7e4ea363b2.jpg?aki_policy=profile_x_medium</t>
  </si>
  <si>
    <t>{TV,Wifi,Kitchen,Elevator,Washer,Dryer,"Smoke detector",Essentials,Shampoo,"Lock on bedroom door",Hangers,"Hair dryer",Iron,"Laptop friendly workspace","Hot water"}</t>
  </si>
  <si>
    <t>https://www.airbnb.com/rooms/35604813</t>
  </si>
  <si>
    <t>20% DISCOUNT! COMFY STUDIO IN JERSEY CITY!</t>
  </si>
  <si>
    <t>https://a0.muscache.com/im/pictures/352e8174-8c0d-402e-8a59-d091652b5169.jpg?aki_policy=large</t>
  </si>
  <si>
    <t>{TV,Wifi,"Air conditioning",Kitchen,"Free street parking",Heating,"Smoke detector","Carbon monoxide detector","First aid kit","Fire extinguisher",Essentials,Shampoo,Hangers,"Hair dryer",Iron,"Laptop friendly workspace","Private entrance","Hot water",Microwave,Refrigerator,"Dishes and silverware","Cooking basics",Stove,"Paid parking on premises"}</t>
  </si>
  <si>
    <t>https://www.airbnb.com/rooms/35633174</t>
  </si>
  <si>
    <t>20% OFF! MODERNISE ROOM7 IN NJ! NEAR TRAIN STATION</t>
  </si>
  <si>
    <t>https://a0.muscache.com/im/pictures/b37b4cec-61b1-472c-9f08-d4d3b9797b9d.jpg?aki_policy=large</t>
  </si>
  <si>
    <t>{TV,Wifi,"Air conditioning",Kitchen,"Free street parking",Heating,"Smoke detector","Carbon monoxide detector","First aid kit","Fire extinguisher",Essentials,Shampoo,"Lock on bedroom door",Hangers,"Hair dryer",Iron,"Laptop friendly workspace","Hot water","Bed linens",Microwave,Refrigerator,"Dishes and silverware","Cooking basics",Stove,"Paid parking on premises"}</t>
  </si>
  <si>
    <t>https://www.airbnb.com/rooms/35650850</t>
  </si>
  <si>
    <t>Superb Railroad Style 2 Bed | &lt;5 Min to Path Train</t>
  </si>
  <si>
    <t>Beautiful railroad style 2 bedroom apartment perfect for groups of up to 5 guests. Journal Square path is around the block less than 5 minutes walk away. Well maintained apartment with two queen size bedrooms and closets. AC's on either end of the apartment and baseboard heating. Just 2 flights of stairs. Dining table seats 5. Living room has flat screen TV and futon that lays flat to a bed. High Speed Wifi and Netflix Provided. Self check in to make everything smooth.</t>
  </si>
  <si>
    <t>Enter kitchen with dining table that seats 5. Kitchen has all the tools you'll need for a home cooked meal. Bathroom off the kitchen has a large old fashioned tub. It's not the biggest bathroom, but everything functions well. Next room is the living room with futon, closet and coffee table. Also has a flat screen TV w/ Netflix provided. Wifi works great. Rooms are aligned meaning you need to walk thru one to get to the other. So attached to the livign room is the first Queen bedroom with it's own closet. Each bedroom has doors to close off for privacy. Final bedroom is also queen size and has a closet as well. Window AC's.</t>
  </si>
  <si>
    <t>Beautiful railroad style 2 bedroom apartment perfect for groups of up to 5 guests. Journal Square path is around the block less than 5 minutes walk away. Well maintained apartment with two queen size bedrooms and closets. AC's on either end of the apartment and baseboard heating. Just 2 flights of stairs. Dining table seats 5. Living room has flat screen TV and futon that lays flat to a bed. High Speed Wifi and Netflix Provided. Self check in to make everything smooth. Enter kitchen with dining table that seats 5. Kitchen has all the tools you'll need for a home cooked meal. Bathroom off the kitchen has a large old fashioned tub. It's not the biggest bathroom, but everything functions well. Next room is the living room with futon, closet and coffee table. Also has a flat screen TV w/ Netflix provided. Wifi works great. Rooms are aligned meaning you need to walk thru one to get to the other. So attached to the livign room is the first Queen bedroom with it's own closet. Each bedroom has</t>
  </si>
  <si>
    <t>Railroad Style Apartment</t>
  </si>
  <si>
    <t>https://a0.muscache.com/im/pictures/04d7f09d-ef24-41c2-842d-8591dadf3211.jpg?aki_policy=large</t>
  </si>
  <si>
    <t>https://www.airbnb.com/users/show/254422852</t>
  </si>
  <si>
    <t>https://a0.muscache.com/im/pictures/user/0013690b-fbf7-4372-9e5f-b1226051790e.jpg?aki_policy=profile_small</t>
  </si>
  <si>
    <t>https://a0.muscache.com/im/pictures/user/0013690b-fbf7-4372-9e5f-b1226051790e.jpg?aki_policy=profile_x_medium</t>
  </si>
  <si>
    <t>{TV,Wifi,"Air conditioning",Kitchen,Heating,"Smoke detector","Carbon monoxide detector",Essentials,Shampoo,Hangers,"Hair dryer",Iron}</t>
  </si>
  <si>
    <t>https://www.airbnb.com/rooms/35654392</t>
  </si>
  <si>
    <t>Welcome Travelers</t>
  </si>
  <si>
    <t>** (Please Read all House rules before Finalizing reservation)** Hi, my mother Edith and I are in the process of sharing our home to travelers who need a place to stay. If you're looking for an AFFORDABLE, cozy, clean these are the Your Rooms. I have traveled to Brazil, Peru, Mexico, etc so I know what its like to be a traveler. If you have any questions, we will be more than happy to answer them. Anything we can do to earn our 5 Stars :-). (nosotros hablamos espa√±ol)</t>
  </si>
  <si>
    <t>The room has all the necessary items, to make your stay as cozy and comfortable as possible :-). The kitchen is well equipped with all major appliances. All the things that you would utilize from start of cooking a meal to sitting down to enjoy it is made available to you for your use.   Refrigerator  Gas stove  Microwave Dish washer Etc</t>
  </si>
  <si>
    <t>** (Please Read all House rules before Finalizing reservation)** Hi, my mother Edith and I are in the process of sharing our home to travelers who need a place to stay. If you're looking for an AFFORDABLE, cozy, clean these are the Your Rooms. I have traveled to Brazil, Peru, Mexico, etc so I know what its like to be a traveler. If you have any questions, we will be more than happy to answer them. Anything we can do to earn our 5 Stars :-). (nosotros hablamos espa√±ol) The room has all the necessary items, to make your stay as cozy and comfortable as possible :-). The kitchen is well equipped with all major appliances. All the things that you would utilize from start of cooking a meal to sitting down to enjoy it is made available to you for your use.   Refrigerator  Gas stove  Microwave Dish washer Etc Guests have access to the living room, the Kitchen and both bathrooms. You can Call, Text, (Hidden by Airbnb) , email OR DM in (Hidden by Airbnb)  Phone: Edith (Phone number hidden by Air</t>
  </si>
  <si>
    <t>Jersey City (JC) is the place to stay if you want a great view of the famous NYC skyline. JC is home to the Liberty State Park and the Liberty Science Center, which is one stop away on the light rail from our home. For our adrenalin seekers, RPM Raceway-Car Racing Track in only 5 mins away by car. Dont forget to visit our lovely downtown Jersey City area for charming restaurants and bars near Grove Street. And when you're finished, shop at Newport Mall Centre. Neighborhood Public Transportation:  Light Rail Station (0.3 mile walk, [ticket costs are $2.25 one way] 5 stops away from Exchange place where you can transfer to the PATH train [ticket costs are $2.75 one way] service to NYC) unlimited weekly cards $32. Bus Stop (2 blocks away from the APT, bus fare is $1.60 [cash only in USD], this bus takes your directly to exchange place in 15 minutes)</t>
  </si>
  <si>
    <t>Summer is here,  good thing we have air conditioners. The neighborhood is quickly gentrifying. There is a park 2 blocks away. You are more than welcome to try the Public swimming pool (Lafayette pool) located on 303 Van horn St. There will other Guests in my home in different rooms.</t>
  </si>
  <si>
    <t>Our home is located 2 blocks from Garfield Light rail. About 30 minutes away from Downtown Manhattan (World Trade Center), or 45 minutes to get to Time Square when taking NJ Public transportation. (PLEASE NOTE: THERE IS CONSTRUCTION ON WEEKENDS AROUND THE CITY WHICH COULD DELAY THE TIME TO GET TO NYC)</t>
  </si>
  <si>
    <t>Guests have access to the living room, the Kitchen and both bathrooms.</t>
  </si>
  <si>
    <t>https://a0.muscache.com/im/pictures/83668b88-80f7-4d44-9ca7-c4f6e8fde896.jpg?aki_policy=large</t>
  </si>
  <si>
    <t>{TV,"Cable TV",Wifi,"Air conditioning",Kitchen,"Free street parking",Heating,"Smoke detector","Carbon monoxide detector","First aid kit","Fire extinguisher",Essentials,Shampoo,"Lock on bedroom door",Hangers,"Hair dryer",Iron,"Self check-in",Lockbox,"Hot water",Microwave,"Coffee maker",Refrigerator,"Dishes and silverware","Cooking basics",Oven,Stove,"Luggage dropoff allowed","Long term stays allowed"}</t>
  </si>
  <si>
    <t>https://www.airbnb.com/rooms/35677864</t>
  </si>
  <si>
    <t>Gorgeous and quiet - Only 20 minutes to Manhattan</t>
  </si>
  <si>
    <t>Clean, quiet, serene room with shared bath. 20 mins to Manhattan. Excellent bus transportation, restaurants, parks, shops, all a short walk. Next of Parks. Perfect for exploring &amp; spending the day in NYC or Hoboken, NJ. I do my best to personally greet you when you arrive. I would be happy to guide and offer you recommendations of the area/NYC. But, rest assured if you prefer privacy, you will not be disturbed! The apt is only 1/2 block from a bus stop where you can take bus 125 to New York.</t>
  </si>
  <si>
    <t>CLOSE TO NEW YORK CITY, AFFORDABLE STAY Feel free to enjoy the garden. Smoking is allowed on the patio.  Entertainment Area, Internet Service/WiFi, TV with NETFLIX and Sling TV.  Near to lots restaurants, Pools.  Easy transportation to Times Square, by car, Bus and Train. The house is 1/2 Blocks away the bus stop.</t>
  </si>
  <si>
    <t>Clean, quiet, serene room with shared bath. 20 mins to Manhattan. Excellent bus transportation, restaurants, parks, shops, all a short walk. Next of Parks. Perfect for exploring &amp; spending the day in NYC or Hoboken, NJ. I do my best to personally greet you when you arrive. I would be happy to guide and offer you recommendations of the area/NYC. But, rest assured if you prefer privacy, you will not be disturbed! The apt is only 1/2 block from a bus stop where you can take bus 125 to New York. CLOSE TO NEW YORK CITY, AFFORDABLE STAY Feel free to enjoy the garden. Smoking is allowed on the patio.  Entertainment Area, Internet Service/WiFi, TV with NETFLIX and Sling TV.  Near to lots restaurants, Pools.  Easy transportation to Times Square, by car, Bus and Train. The house is 1/2 Blocks away the bus stop. As much or as little as you like. A detailed analysis of the day's adventures or limited to how can you use the transportation -- you choose. Of course, ask me as many questions as you wo</t>
  </si>
  <si>
    <t>The property is located in New Jersey. There are so many different cuisines to choose from nearby or you can order in the menu book is enormous. We also have a very nice kitchen your welcome to use. Stainless Appliances, dishwasher, and everything you would need to make a easy meal or a gourmet one. There is a Park with a great city view just a couple blocks away during the warmer seasons it is a Farmers Market. There are various bakeries, cafes and unique shops, a yoga studio nearby, and various places to workout. We are close to Downtown Hoboken &amp; Manhattan so you have the opportunity to enjoy multiple neighborhoods.</t>
  </si>
  <si>
    <t>We have transportation just steps from the house. The apt is only one half block from a bus stop where you can take bus 125 to New York. There are also minivans every 2 min that will take you to New York! Only a 20 min bus ride!... You also have the option of taking the ferry across the Hudson River. We are near every major highway...Plenty of public transportation available, including buses, trains, and light rail....15 minute ride away from Newark Airport, 30-40 minutes from LaGuardia Airport and 1 hour from JFK Airport....We HIGHLY RECOMMEND using NEWARK AIRPORT....</t>
  </si>
  <si>
    <t>As much or as little as you like. A detailed analysis of the day's adventures or limited to how can you use the transportation -- you choose. Of course, ask me as many questions as you would like about what to see and do in New York (I love to talk about that!)</t>
  </si>
  <si>
    <t>House Rules Check-in: 4pm Check-out: 9am. Shoes should be left outside the house, where you will find wet tissues if you want to clean your shoe and collect it. 2. Parties or loud noises are allowed after 10 pm, this is a residential space; 3. No pets of any kind (no exceptions); 4. NO extra guests or guests are allowed during your stay; 5. DO NOT smoke inside the apartment. Smokers are welcome to smoke outside the house.</t>
  </si>
  <si>
    <t>https://a0.muscache.com/im/pictures/bd59090c-f1e9-44ab-b26f-2c318850fe9f.jpg?aki_policy=large</t>
  </si>
  <si>
    <t>https://www.airbnb.com/users/show/268386541</t>
  </si>
  <si>
    <t>Irene</t>
  </si>
  <si>
    <t xml:space="preserve">Hey Travelers!_x000D_
 _x000D_
 As a host, I'll afford you the same privacy and independence but help out should you need it in terms of where to go for what, the lay of the land &amp; how things operate. I am around a fair amount of the time. _x000D_
 _x000D_
 I hope you enjoy your stay with us. _x000D_
 I have strived to create a place where I would enjoy vacationing to. Clean. Relaxing. Convenient. _x000D_
 </t>
  </si>
  <si>
    <t>https://a0.muscache.com/im/pictures/user/c1bdcec3-9f20-43c5-926f-a383868b3616.jpg?aki_policy=profile_small</t>
  </si>
  <si>
    <t>https://a0.muscache.com/im/pictures/user/c1bdcec3-9f20-43c5-926f-a383868b3616.jpg?aki_policy=profile_x_medium</t>
  </si>
  <si>
    <t>{Wifi,"Air conditioning",Kitchen,Heating,Essentials,Hangers,"Hair dryer",Iron,"Laptop friendly workspace","Cooking basics",Oven,Stove}</t>
  </si>
  <si>
    <t>https://www.airbnb.com/rooms/35705501</t>
  </si>
  <si>
    <t>Bright brand new apartment  1 private rm  Females</t>
  </si>
  <si>
    <t>Guests. Must clean up after yourself.  Must remove shoes before  entering into the apartments Must double lock all main entrance  to building  and to apartment.. Must dispose your garbage.. on the dates posted ..  Food is not provided you have to purchase your own..</t>
  </si>
  <si>
    <t>https://a0.muscache.com/im/pictures/cd76cf9d-d914-4998-921f-af037060688d.jpg?aki_policy=large</t>
  </si>
  <si>
    <t>{TV,Wifi,"Air conditioning",Kitchen,Heating,Washer,Dryer,"Smoke detector","Carbon monoxide detector","First aid kit",Essentials,Shampoo,"Lock on bedroom door",Hangers,"Hair dryer",Iron,"Laptop friendly workspace","Hot water","Host greets you"}</t>
  </si>
  <si>
    <t>https://www.airbnb.com/rooms/35718265</t>
  </si>
  <si>
    <t>Jersey City Heights Corner Apt - Sleeps 4 + 1 Kid</t>
  </si>
  <si>
    <t>Modern Corner Apt located in the Jersey City Heights.  7min (drive) and 15min (walk) from Journal Square Path Station.  1 block from JFK Blvd and all public transportation to NYC.   Corner Apt offers 1 Master BR (Sleeps 2),  2 Bathrooms.   Sofa bed available Sleeps 2.    Bonus kid's room available only for kids.  Immaculate amounts of natural lights and 11' high ceilings welcomes you to a beautiful open floor plan.  Modern kitchen, and laundry room, Central AC/heat available.</t>
  </si>
  <si>
    <t>Quite time after 10pm.</t>
  </si>
  <si>
    <t>https://a0.muscache.com/im/pictures/1f1b88e4-29e0-4c9a-9603-d30ba7a5574f.jpg?aki_policy=large</t>
  </si>
  <si>
    <t>https://www.airbnb.com/users/show/18834592</t>
  </si>
  <si>
    <t>Will</t>
  </si>
  <si>
    <t>https://a0.muscache.com/im/pictures/user/69280dde-f342-4481-829f-3767b190144a.jpg?aki_policy=profile_small</t>
  </si>
  <si>
    <t>https://a0.muscache.com/im/pictures/user/69280dde-f342-4481-829f-3767b190144a.jpg?aki_policy=profile_x_medium</t>
  </si>
  <si>
    <t>{TV,Wifi,"Air conditioning",Kitchen,Heating,Washer,Dryer,"Smoke detector","Carbon monoxide detector",Essentials,Shampoo,Hangers,"Hair dryer",Iron,"Self check-in",Keypad,"Private entrance","Hot water",Microwave,"Coffee maker",Refrigerator,Dishwasher,"Dishes and silverware","Cooking basics",Oven,Stove}</t>
  </si>
  <si>
    <t>https://www.airbnb.com/rooms/35759623</t>
  </si>
  <si>
    <t>Two Bedroom Suite Across From Grove Path</t>
  </si>
  <si>
    <t>Bright, spacious &amp; beautifully designed, our 2BR/2BA residence is perfect for relaxing vaca or focused business travel, or both! There is a QUEEN SIZE bed in the master &amp; a bunkbed  in the second bedroom and a sleeper sofa in the living area, accommodating up to 6 guests. Your stay conveniently includes travel-sized soaps, shampoo &amp; conditioner. The Grove is a short-term apartment community, accommodating guests looking for convenience and luxury. Professionally hosted, Guesthouse by DVORA welcomes all guests, regardless of whether you‚Äôre staying with us for a night, a month, or longer. *Cleaning services are available at an additional charge.*  We offer a range of comforts for you to enjoy. These include: * Kitchen with Full-Size Appliances * Nespresso¬Æ Machine with (3) Pods * Crisp Linens and Bedding * Two (2) Luxe Robes hanging in your closet * Travel-sized Bath Amenities and Plush Towels * Full-Size In-Unit Washer/Dryer * High-Speed Internet Access * Walk-In Closets with Hamper &amp; L</t>
  </si>
  <si>
    <t>Stay in the heart of Downtown Jersey City in our luxurious private residence. Our 2BR/2BA is ultra-comfortable, fully-equipped and ideally located next to Newark Ave. Jersey City offers some the best East Coast eateries, bars, shops &amp; entertainment! You are located across from the PATH train station taking you directly into NYC or Hoboken.  Plus, we‚Äôre just 11 miles from Newark International Airport, making The Grove a perfect choice for families and business travelers alike! *Limited Parking* Bright, spacious &amp; beautifully designed, our 2BR/2BA residence is perfect for relaxing vaca or focused business travel, or both! There is a QUEEN SIZE bed in the master &amp; a bunkbed  in the second bedroom and a sleeper sofa in the living area, accommodating up to 6 guests. Your stay conveniently includes travel-sized soaps, shampoo &amp; conditioner. The Grove is a short-term apartment community, accommodating guests looking for convenience and luxury. Professionally hosted, Guesthouse by DVORA welcom</t>
  </si>
  <si>
    <t>https://a0.muscache.com/im/pictures/188d2686-cb81-43e8-86d9-b00ade7f9603.jpg?aki_policy=large</t>
  </si>
  <si>
    <t>https://www.airbnb.com/rooms/35767410</t>
  </si>
  <si>
    <t>Luxury 1-Bedroom Apartment Building</t>
  </si>
  <si>
    <t>Great views of Manhattan &amp; Jersey City from the 14th floor of this brand new building by the waterfront. Our building features a local COFFEE SHOP, POOL, GYM for you to enjoy. Our home is furnished with a sofa bed, a nice designer cocktail table and a 6-people dining space. Centrally located to planes, trains, &amp; ferry‚Äôs you‚Äôll be able to access Midtown, Newport, Grove Street, Exchange Place, WTC &amp; Manhattan 5 -10 min.</t>
  </si>
  <si>
    <t>- Big fully furnished kitchen - Bedroom with wall-mounted TV The living room is a large open space with a corner sofa and cocktail table for chilling time, looking over midtown Manhattan. The bedroom has a sliding door, allowing you to get a full view from the bed if you choose to leave it open!</t>
  </si>
  <si>
    <t>Great views of Manhattan &amp; Jersey City from the 14th floor of this brand new building by the waterfront. Our building features a local COFFEE SHOP, POOL, GYM for you to enjoy. Our home is furnished with a sofa bed, a nice designer cocktail table and a 6-people dining space. Centrally located to planes, trains, &amp; ferry‚Äôs you‚Äôll be able to access Midtown, Newport, Grove Street, Exchange Place, WTC &amp; Manhattan 5 -10 min. - Big fully furnished kitchen - Bedroom with wall-mounted TV The living room is a large open space with a corner sofa and cocktail table for chilling time, looking over midtown Manhattan. The bedroom has a sliding door, allowing you to get a full view from the bed if you choose to leave it open! Building is staffed 24/7 for assistance with local area and transportation questions. Hosts are available via phone to answer any specific questions. Great neighborhood with a brand new beer garden 5min from the building, by the waterfront and a mall 10min walk away. About another</t>
  </si>
  <si>
    <t>Great neighborhood with a brand new beer garden 5min from the building, by the waterfront and a mall 10min walk away. About another 10min walk you will also find a lovely pedestrian street with lots of lovely restaurants.</t>
  </si>
  <si>
    <t>Steps from the ferry and Exchange Place PATH station means the city is only minutes away.</t>
  </si>
  <si>
    <t>Building is staffed 24/7 for assistance with local area and transportation questions. Hosts are available via phone to answer any specific questions.</t>
  </si>
  <si>
    <t>https://a0.muscache.com/im/pictures/1d677820-e282-49a8-a009-ea5a26c3861e.jpg?aki_policy=large</t>
  </si>
  <si>
    <t>https://www.airbnb.com/users/show/50753185</t>
  </si>
  <si>
    <t>Eleonore</t>
  </si>
  <si>
    <t>Villennes-sur-Seine, √éle-de-France, France</t>
  </si>
  <si>
    <t>https://a0.muscache.com/im/pictures/user/dc60207e-91d1-4abd-9a9e-128ee84bd76a.jpg?aki_policy=profile_small</t>
  </si>
  <si>
    <t>https://a0.muscache.com/im/pictures/user/dc60207e-91d1-4abd-9a9e-128ee84bd76a.jpg?aki_policy=profile_x_medium</t>
  </si>
  <si>
    <t>{TV,Wifi,"Air conditioning",Pool,Kitchen,"Pets allowed",Gym,Elevator,Heating,Washer,Dryer,"Smoke detector",Essentials,Shampoo,Hangers,"Hair dryer",Iron}</t>
  </si>
  <si>
    <t>https://www.airbnb.com/rooms/35807724</t>
  </si>
  <si>
    <t>Spectacular 6Br 3Ba Townhouse Minutes From NYC!</t>
  </si>
  <si>
    <t>Please contact us for extremely cheap rates due to the Corona Virus crisis for long and short term bookings. We are looking to help accommodate anyone and everyone who needs a place to stay. Beautiful remodeled townhouse with authentic charm. Providing a bevy of modern luxuries and high-quality finishes throughout, this gorgeous brownstone boasts professional grade stainless steel appliances, a well-manicured patio, exposed brick, 4 fireplaces, extra large bath and walk in shower, high ceilings, skylight, all plank hardwood floors.  Walk to Hamilton Park and all Downtown Delights. Under 10 minute drive to NYC. Less than 10 minute walk to the PATH train at Grove Street.</t>
  </si>
  <si>
    <t>Entire home recently remodeled with a beautiful classic look. This house has 6 Bedrooms and 3 Bathrooms. Chef's Kitchen fully equipped with everything you need to make this an unforgettable trip. Plenty of space to gather with a group of friends or a family reunion. Free WiFi &amp; Cable. Each room has its own AC that is controlled for that room only, so no need to worry if you want rooms at different temperatures. Your journey begins at the "garden level" where you will find the kitchen - Outfitted with white quartz countertops, ample custom cabinetry and exposed brick accents. At-home chefs will also enjoy a full-suite of Whirlpool stainless steel appliances, including a refrigerator, dishwasher and gas range + hood. Venture upstairs to the "parlor floor" and discover the living room - an oversized open-concept floor plan, boasting restored classic elements and plenty of space to entertain family and friends. Take a few steps you'll find a spacious queen bedroom. Then, a luxurious outdoo</t>
  </si>
  <si>
    <t>Please contact us for extremely cheap rates due to the Corona Virus crisis for long and short term bookings. We are looking to help accommodate anyone and everyone who needs a place to stay. Beautiful remodeled townhouse with authentic charm. Providing a bevy of modern luxuries and high-quality finishes throughout, this gorgeous brownstone boasts professional grade stainless steel appliances, a well-manicured patio, exposed brick, 4 fireplaces, extra large bath and walk in shower, high ceilings, skylight, all plank hardwood floors.  Walk to Hamilton Park and all Downtown Delights. Under 10 minute drive to NYC. Less than 10 minute walk to the PATH train at Grove Street. Entire home recently remodeled with a beautiful classic look. This house has 6 Bedrooms and 3 Bathrooms. Chef's Kitchen fully equipped with everything you need to make this an unforgettable trip. Plenty of space to gather with a group of friends or a family reunion. Free WiFi &amp; Cable. Each room has its own AC that is con</t>
  </si>
  <si>
    <t>https://a0.muscache.com/im/pictures/94afc687-608e-4534-81dd-a9217e30ce5d.jpg?aki_policy=large</t>
  </si>
  <si>
    <t>{TV,"Cable TV",Wifi,"Air conditioning",Kitchen,"Paid parking off premises","Free street parking","Indoor fireplace",Heating,"Smoke detector","Carbon monoxide detector","Fire extinguisher",Essentials,Shampoo,"Lock on bedroom door",Hangers,"Hair dryer",Iron,"Laptop friendly workspace","Self check-in",Keypad,"Private entrance",Bathtub,"Room-darkening shades","Hot water","Bed linens","Extra pillows and blankets",Microwave,"Coffee maker",Refrigerator,Dishwasher,"Dishes and silverware","Cooking basics",Oven,Stove,"Patio or balcony","Long term stays allowed","Cleaning before checkout","Well-lit path to entrance"}</t>
  </si>
  <si>
    <t>https://www.airbnb.com/rooms/35840156</t>
  </si>
  <si>
    <t>A True Gem on the Water Right Next to NYC</t>
  </si>
  <si>
    <t>My spacious apartment is delicately designed to make you feel like living in an art museum with an extremely comfortable king size high-rise bed, which is definitely a rare find in the area. 5 mins train ride to lower Manhattan and 20 mins to midtown. Full gym and salt water pool in the building. Cafe and breakfast area on the first floor. 10 mins walk to Newport Mall and so many amazing restaurants. 19 mins drive to Newark Airport.</t>
  </si>
  <si>
    <t>You'll enjoy a very comfortable 14-inch extra thick mattress on a spacious King bed. A bed size you can rarely find in this crowded city. You will also be able to enjoy a high-quality private tea collection directly from China. Complimentary breakfast (self-served) and coffee. Full kitchen - equipped with 4 stoves, oven, microwave, dishwasher, coffee maker, toaster, full sets of cookers and silvers.</t>
  </si>
  <si>
    <t>My spacious apartment is delicately designed to make you feel like living in an art museum with an extremely comfortable king size high-rise bed, which is definitely a rare find in the area. 5 mins train ride to lower Manhattan and 20 mins to midtown. Full gym and salt water pool in the building. Cafe and breakfast area on the first floor. 10 mins walk to Newport Mall and so many amazing restaurants. 19 mins drive to Newark Airport. You'll enjoy a very comfortable 14-inch extra thick mattress on a spacious King bed. A bed size you can rarely find in this crowded city. You will also be able to enjoy a high-quality private tea collection directly from China. Complimentary breakfast (self-served) and coffee. Full kitchen - equipped with 4 stoves, oven, microwave, dishwasher, coffee maker, toaster, full sets of cookers and silvers. Guest has access to cooking essentials, extra paper towels, and toilet papers.  *Please don't touch any other cosmetic/cleaning products on the shelves. *Laundr</t>
  </si>
  <si>
    <t>Cafe shop and ice cream shop in the building! Grab your morning coffee without stepping outside! Great restaurants and diners within minutes of walk! Walk to Newport Mall to shop! 5 minutes train ride to lower Manhattan and 20 minutes to Midtown Manhattan!</t>
  </si>
  <si>
    <t>All pets are welcomed! Pet fee is $30/day. Laundry is $10 per use. Each use includes washer + dryer + detergent + dryer sheets. Leave cash in the room or send me money through Airbnb. Pool is only open from Memorial Day to Labor Day.</t>
  </si>
  <si>
    <t>Path Stations to Manhattan: -Exchange Place Station: 1 stop from World Trade Center (Wall Street, 911 Memorial, Battery Park ferry to Statue of Liberty) -Newport Station: 15 minutes ride to Midtown (Penn Station, 1st and largest Macy's, Korean Town, Madison Sq Garden, Times Sq) Ferry to Manhattan: -Harborside: 7 minutes ferry ride to WTC, 20 minutes ferry ride to Midtown. Light rail to other parts of New Jersey: -Harborside Finacial Center: 15 minutes ride to Liberty State Park (ferry to Statue of Liberty).</t>
  </si>
  <si>
    <t>Guest has access to cooking essentials, extra paper towels, and toilet papers.  *Please don't touch any other cosmetic/cleaning products on the shelves. *Laundry detergent and dryer sheets are available for $10 per use. *Guest also have access to pool and gym. Gym is available 24/7. Pool is open 9am-9pm. Pool passes are free during the week, $15/person on weekends</t>
  </si>
  <si>
    <t>While enjoying your privacy, if you need any recommendations on food, rooftop bars, speakeasies, museums or theatres, you can always reach me by phone and I would be more than happy to help. I also put a tip sheet in the room for you to refer to.</t>
  </si>
  <si>
    <t>Shoes off Do dishes</t>
  </si>
  <si>
    <t>https://a0.muscache.com/im/pictures/5ab3453d-ce4d-4832-8abd-1dbe7e1c176b.jpg?aki_policy=large</t>
  </si>
  <si>
    <t>https://www.airbnb.com/users/show/171805385</t>
  </si>
  <si>
    <t>Karoline</t>
  </si>
  <si>
    <t>I am a photographer and I love traveling! I enjoy adventures and exciting new experiences.</t>
  </si>
  <si>
    <t>https://z0.muscache.cn/im/pictures/user/71acc857-26d1-4c1a-8483-3cce55c61ad9.jpg?aki_policy=profile_small</t>
  </si>
  <si>
    <t>https://z0.muscache.cn/im/pictures/user/71acc857-26d1-4c1a-8483-3cce55c61ad9.jpg?aki_policy=profile_x_medium</t>
  </si>
  <si>
    <t>{TV,"Cable TV",Wifi,"Air conditioning",Pool,Kitchen,"Pets allowed",Gym,Breakfast,Elevator,Heating,Washer,Dryer,"Smoke detector","Carbon monoxide detector","Fire extinguisher",Essentials,Shampoo,"Lock on bedroom door",Hangers,"Hair dryer",Iron,"Laptop friendly workspace","Self check-in","Smart lock","Private living room","Private entrance","Hot water","Bed linens","Extra pillows and blankets",Microwave,"Coffee maker",Refrigerator,Dishwasher,"Dishes and silverware","Cooking basics",Oven,Stove,"Single level home","BBQ grill","Patio or balcony","Garden or backyard","Paid parking on premises"}</t>
  </si>
  <si>
    <t>https://www.airbnb.com/rooms/35843707</t>
  </si>
  <si>
    <t>3BR + 1.5 Bathrooms Duplex 10 mins to Manhattan</t>
  </si>
  <si>
    <t>Unique duplex loft that is 3 mins away from the Grove St PATH Station! Lots of great restaurants and bars in the neighbourhood! Absolutely safe and minutes away to Manhattan! All local guests please message me and get an approval from me prior to making the reservations. Local bookings with out doing so will be cancelled with no exception.</t>
  </si>
  <si>
    <t>This is a three bedrooms and one and half bathrooms in a duplex loft. Our unit is located at the first floor, only a few steps of stairs at the entrance. Fully equipped kitchen and living room with comfortable sofa and TV serve perfectly as your second home in JC. High-speed WiFi and working space in each room. Newly renovated bathroom with bathtub to ease your body and mind from the exciting and overwhelming visit in the city. Capsule coffee and tea are provided to kick-start your day!</t>
  </si>
  <si>
    <t>Unique duplex loft that is 3 mins away from the Grove St PATH Station! Lots of great restaurants and bars in the neighbourhood! Absolutely safe and minutes away to Manhattan! All local guests please message me and get an approval from me prior to making the reservations. Local bookings with out doing so will be cancelled with no exception. This is a three bedrooms and one and half bathrooms in a duplex loft. Our unit is located at the first floor, only a few steps of stairs at the entrance. Fully equipped kitchen and living room with comfortable sofa and TV serve perfectly as your second home in JC. High-speed WiFi and working space in each room. Newly renovated bathroom with bathtub to ease your body and mind from the exciting and overwhelming visit in the city. Capsule coffee and tea are provided to kick-start your day! You'll have the access to the whole apartment as well as the laundry room in the basement! I'm working in Manhattan, so most likely I won't be able to meet you up dur</t>
  </si>
  <si>
    <t>‚úîÔ∏é Safe and quiet street just right next to the most prosperous and bustling street, the Newark Avenue, where you'll find stylish, hipster, yet inexpensive restaurants/bars steps away. ‚úîÔ∏é Grocery stores (ShopRite/BJ's) are 2 blocks away. Enjoy the cooking at our fully equipped kitchen and the food with your loved ones in the comfy living room.</t>
  </si>
  <si>
    <t>5 minutes of walk to Grove Street PATH station, from where you can get to WTC in 7 minutes and get up to 33rd Street in 25 minutes. City Bike is just 3 minutes of walk away. 1 minute of walk to Newark Avenue where you can find A LOT of good restaurants, 99 cent store and deli.  Awesome 15 min walk to the Hudson River waterfront, to enjoy stunning Manhattan views. ‚û§ Please be noted that: Beginning January 5, (Phone number hidden by Airbnb) through Decemb (Phone number hidden by Airbnb) , PATH's World Trade Center Station will close every weekend, excluding major holidays, in order to replace equipment damaged during Superstorm Sandy. The station will close at 12:01 a.m. on Saturdays, reopening at 5 a.m. on Mondays.     During this time, PATH service to World Trade Center will terminate at Exchange Place Station. Each Saturday and Sunday from 7 a.m. to 11:30 p.m., transfer will be available for NY Waterway ferry service between Harborside Ferry Landing in Jersey City and Brookfield Place</t>
  </si>
  <si>
    <t>You'll have the access to the whole apartment as well as the laundry room in the basement!</t>
  </si>
  <si>
    <t>I'm working in Manhattan, so most likely I won't be able to meet you up during check-in and check-out. But feel very free to message me if you need anything or is there any problem! I will always come over!</t>
  </si>
  <si>
    <t>https://a0.muscache.com/im/pictures/23561cc2-6e28-443a-a462-b310ac9f6f67.jpg?aki_policy=large</t>
  </si>
  <si>
    <t>https://www.airbnb.com/users/show/24109763</t>
  </si>
  <si>
    <t>Tang</t>
  </si>
  <si>
    <t>Born and raise in Hong Kong. Cancer Researcher in NYC. ÂèØ‰ª•Ë¨õ‰∏≠Êñá =)</t>
  </si>
  <si>
    <t>https://a0.muscache.com/im/users/24109763/profile_pic/1416846880/original.jpg?aki_policy=profile_small</t>
  </si>
  <si>
    <t>https://a0.muscache.com/im/users/24109763/profile_pic/1416846880/original.jpg?aki_policy=profile_x_medium</t>
  </si>
  <si>
    <t>{TV,Wifi,"Air conditioning",Kitchen,Breakfast,Heating,"Smoke detector","Carbon monoxide detector",Essentials,Shampoo,Hangers,"Hair dryer",Iron,"Laptop friendly workspace","Self check-in",Lockbox,"Private living room",Bathtub,"Hot water","Bed linens","Extra pillows and blankets",Microwave,"Coffee maker",Refrigerator,Dishwasher,"Dishes and silverware","Cooking basics",Oven,Stove,"Long term stays allowed","Shower gel","Trash can"}</t>
  </si>
  <si>
    <t>https://www.airbnb.com/rooms/35844061</t>
  </si>
  <si>
    <t>2BR+1Den Apartment with Patio, 10min to Manhattan</t>
  </si>
  <si>
    <t>‚úîÔ∏é Lovely two bedrooms apartment with queen size beds and 1 full size bed in the den. ‚úîÔ∏é Capsule coffee, tea and cereals for breakfast! (help yourself!) ‚úîÔ∏é Grocery stores are 2 blocks away. Stylish, hipster, yet inexpensive restaurants/bars steps away. All local guests please message me and get an approval from me prior to making the reservations. Local bookings with out doing so will be cancelled with no exception.</t>
  </si>
  <si>
    <t>‚úîÔ∏é Lovely two bedrooms apartment with queen size beds and 1 full size bed in the den. ‚úîÔ∏é Capsule coffee, tea and cereals for breakfast! (help yourself!) ‚úîÔ∏é Grocery stores are 2 blocks away. Stylish, hipster, yet inexpensive restaurants/bars steps away. All local guests please message me and get an approval from me prior to making the reservations. Local bookings with out doing so will be cancelled with no exception. You will have the access to the entire apartment, patio and the laundry room in the building. I'm working and living in Manhattan, so most likely I won't be able to meet you up during check-in and check-out. But feel very free to message me if you need anything or is there any problem! I will always come over! Very hipster neighbourhood with lots of unique cafes, bars and restaurants in the central Jersey City. 1 min away from Grove Street PATH Station, 3 min away from 24/7 convenient store, 5 min away from massive supermarket. Our place is just one minute of walk from Grov</t>
  </si>
  <si>
    <t>‚û§ Our apartment is located at 3rd floor (2 floors above the ground). Must climb stairs. ‚û§ Laundry room is located at the end of the hallway at 1st floor. ‚û§ Beginning January 5, (Phone number hidden by Airbnb) through Decemb (Phone number hidden by Airbnb) , PATH's World Trade Center Station will close every weekend, excluding major holidays, in order to replace equipment damaged during Superstorm Sandy. The station will close at 12:01 a.m. on Saturdays, reopening at 5 a.m. on Mondays.     During this time, PATH service to World Trade Center will terminate at Exchange Place Station. Each Saturday and Sunday from 7 a.m. to 11:30 p.m., transfer will be available for NY Waterway ferry service between Harborside Ferry Landing in Jersey City and Brookfield Place Terminal in New York City. Service on the JSQ-33 via HOB line will follow a regular weekend schedule.</t>
  </si>
  <si>
    <t>Our place is just one minute of walk from Grove Street PATH Station, where you can get to WTC in 7 minutes and get up to 33rd Street in 25 minutes. City Bike is just 3 minutes of walk away. Awesome 10 min walk to the Hudson River waterfront, to enjoy stunning Manhattan views.</t>
  </si>
  <si>
    <t>You will have the access to the entire apartment, patio and the laundry room in the building.</t>
  </si>
  <si>
    <t>No weed/No drug No shoes in the apartment</t>
  </si>
  <si>
    <t>https://a0.muscache.com/im/pictures/7fe4d854-1fda-4846-a753-4464024c0bb4.jpg?aki_policy=large</t>
  </si>
  <si>
    <t>{TV,Wifi,"Air conditioning",Kitchen,Breakfast,"Indoor fireplace",Heating,Washer,Dryer,"Smoke detector","Carbon monoxide detector",Essentials,Shampoo,"Lock on bedroom door",Hangers,"Hair dryer",Iron,"Laptop friendly workspace","Self check-in",Lockbox,"Private living room",Bathtub,"Hot water","Bed linens","Extra pillows and blankets",Microwave,"Coffee maker",Refrigerator,"Dishes and silverware","Cooking basics",Oven,Stove,"Single level home","Patio or balcony","Long term stays allowed","Shower gel","Trash can"}</t>
  </si>
  <si>
    <t>https://www.airbnb.com/rooms/35863181</t>
  </si>
  <si>
    <t>Cozy 3Bedrooms 2Bath Apartment With Great Location</t>
  </si>
  <si>
    <t>3 bedrooms 2 full bathrooms apartment just 20min from Manhattan. High ceilings, newly renovated, washer dryer, new bathrooms, four queen size beds, and one queen size sofabed. Centrally located, 15min drive from Newark Airport, 15min walk to PATH station to Manhattan, 20min drive to Meadowlands! Wifi.</t>
  </si>
  <si>
    <t>Welcome to your home away from home! This apartment is a spacious 3 bedrooms 2 bathrooms with high ceilings, and a warm artsy vibe. 15-minute walk to the Path station, which connects Jersey to Manhattan, 8 minutes to World Trade Center or 25 minutes to 34th St Midtown, it provides the  perfect balance of accessibility without having to sleep in the middle of the city that never sleeps. Jersey City is quiet and serene, which is why I choose to call it home. :-) This apartment is set up exclusively for Airbnb guests, but I do live in the area should you need anything. You'll love the historic value of this apartment. The apartment is located in a gorgeous converted brownstone. The apartment has a fully stocked kitchen with all the essentials you might need. - 4 queen-sized bed with  additional Queen-sized Sofa-bed  - Fresh Linens and towels - Wifi - Flat-screen TV with basic cable. - Basic toiletries -Washer/Dryer in the apartment Guest access My home is yours! The apartment is primarily</t>
  </si>
  <si>
    <t>3 bedrooms 2 full bathrooms apartment just 20min from Manhattan. High ceilings, newly renovated, washer dryer, new bathrooms, four queen size beds, and one queen size sofabed. Centrally located, 15min drive from Newark Airport, 15min walk to PATH station to Manhattan, 20min drive to Meadowlands! Wifi. Welcome to your home away from home! This apartment is a spacious 3 bedrooms 2 bathrooms with high ceilings, and a warm artsy vibe. 15-minute walk to the Path station, which connects Jersey to Manhattan, 8 minutes to World Trade Center or 25 minutes to 34th St Midtown, it provides the  perfect balance of accessibility without having to sleep in the middle of the city that never sleeps. Jersey City is quiet and serene, which is why I choose to call it home. :-) This apartment is set up exclusively for Airbnb guests, but I do live in the area should you need anything. You'll love the historic value of this apartment. The apartment is located in a gorgeous converted brownstone. The apartment</t>
  </si>
  <si>
    <t>I offer self-check-in so you can enter the apartment at any time after 3 PM. Please note we do not offer private parking spot.</t>
  </si>
  <si>
    <t>You will have the entire apartment for yourself.</t>
  </si>
  <si>
    <t>Feel free to contact me as often as you need.</t>
  </si>
  <si>
    <t>https://a0.muscache.com/im/pictures/0f5ca8f1-617d-4e3d-a169-d46cee0445ee.jpg?aki_policy=large</t>
  </si>
  <si>
    <t>{TV,"Cable TV",Wifi,"Air conditioning",Kitchen,Heating,Washer,Dryer,"Smoke detector","Carbon monoxide detector",Essentials,Shampoo,Hangers,"Hair dryer",Iron,"Laptop friendly workspace","Private living room","Hot water","Bed linens","Extra pillows and blankets","Ethernet connection","Pocket wifi",Microwave,"Coffee maker",Refrigerator,Dishwasher,"Dishes and silverware","Cooking basics",Oven,Stove}</t>
  </si>
  <si>
    <t>https://www.airbnb.com/rooms/35869041</t>
  </si>
  <si>
    <t>THE MANHATTAN VIEW - 7 MIN TO NYC</t>
  </si>
  <si>
    <t>Enjoy New York City from this immaculately kept, private Apartment residence that sleeps 10. Located in Jersey City just a 7 minute subway ride to the World Trade Center Subway Station Includes one parking space The residence has air conditioning. Each bedroom has a comfortable king or queen size bed and a 40 inch flat screen TV. All bedrooms have Beautyrest Recharge Pierpoint plush mattresses. The residence is just a short walk to the subway station into New York City.</t>
  </si>
  <si>
    <t>The residence features a fully equipped kitchen including all the appliances and small wares to prepare home cooked meals. Enjoy your morning coffee brewed in a Keurig single brew coffee maker or tea from your electric tea kettle. Relax at the end of your day in the spacious living room in one of the  large leather sofas -  which is a Double sleepers with a memory foam mattress - while watching TV on a 65 inch flat screen TV.</t>
  </si>
  <si>
    <t>Enjoy New York City from this immaculately kept, private Apartment residence that sleeps 10. Located in Jersey City just a 7 minute subway ride to the World Trade Center Subway Station Includes one parking space The residence has air conditioning. Each bedroom has a comfortable king or queen size bed and a 40 inch flat screen TV. All bedrooms have Beautyrest Recharge Pierpoint plush mattresses. The residence is just a short walk to the subway station into New York City. The residence features a fully equipped kitchen including all the appliances and small wares to prepare home cooked meals. Enjoy your morning coffee brewed in a Keurig single brew coffee maker or tea from your electric tea kettle. Relax at the end of your day in the spacious living room in one of the  large leather sofas -  which is a Double sleepers with a memory foam mattress - while watching TV on a 65 inch flat screen TV.</t>
  </si>
  <si>
    <t>https://a0.muscache.com/im/pictures/407c1741-b0c9-4fbe-b0df-f5ff67c04b12.jpg?aki_policy=large</t>
  </si>
  <si>
    <t>{TV,Wifi,"Air conditioning",Kitchen,"Free parking on premises","Pets allowed",Heating,Washer,Dryer,"Smoke detector","Carbon monoxide detector",Essentials,Hangers,"Hair dryer",Iron,Beachfront}</t>
  </si>
  <si>
    <t>https://www.airbnb.com/rooms/35902461</t>
  </si>
  <si>
    <t>Spacious 1 Bedroom Across From Grove Path</t>
  </si>
  <si>
    <t>Bright and beautifully designed, our 1BR/1BA residence is perfect for relaxing vaca or focused business travel, or both! There is a QUEEN SIZE bed in the master and a sofa in the living area, accommodating up to 3 guests. Your stay conveniently includes travel-sized soaps, shampoo &amp; conditioner.  The Grove is a short-term apartment community, accommodating guests looking for convenience and luxury. Professionally hosted, Guesthouse by DVORA welcomes all guests, regardless of whether you‚Äôre staying with us for a night, a month, or longer. *Cleaning services are available at an additional charge.* We offer a range of comforts for you to enjoy. These include: * Kitchen with Full-Size Appliances * Nespresso¬Æ Machine with (3) Pods * Crisp Linens and Bedding * Two (2) Luxe Robes hanging in your closet * Travel-sized Bath Amenities and Plush Towels * Full-Size In-Unit Washer/Dryer * High-Speed Internet Access * Walk-In Closets with Hamper &amp; Luggage Rack *Parking Note: Metered Street Parking i</t>
  </si>
  <si>
    <t>Stay in the heart of Downtown Jersey City in our luxurious private residence. Our 1BR/1BA is ultra-comfortable, fully-equipped and ideally located next to Newark Ave. Jersey City offers some the best East Coast eateries, bars, shops &amp; entertainment! You are located across from the PATH train station taking you directly into NYC or Hoboken.  Plus, we‚Äôre just 11 miles from Newark International Airport, making The Grove a perfect choice for families and business travelers alike! *Limited Parking* Bright and beautifully designed, our 1BR/1BA residence is perfect for relaxing vaca or focused business travel, or both! There is a QUEEN SIZE bed in the master and a sofa in the living area, accommodating up to 3 guests. Your stay conveniently includes travel-sized soaps, shampoo &amp; conditioner.  The Grove is a short-term apartment community, accommodating guests looking for convenience and luxury. Professionally hosted, Guesthouse by DVORA welcomes all guests, regardless of whether you‚Äôre stayin</t>
  </si>
  <si>
    <t>https://a0.muscache.com/im/pictures/39a0ad3d-f5d7-4dc3-879f-d776c570a0a5.jpg?aki_policy=large</t>
  </si>
  <si>
    <t>{TV,Wifi,"Air conditioning",Kitchen,"Pets allowed",Elevator,Heating,Washer,Dryer,"Smoke detector","Carbon monoxide detector",Essentials,Shampoo,"Lock on bedroom door",Hangers,"Hair dryer",Iron,"Laptop friendly workspace","Private entrance","Hot water","Bed linens","Extra pillows and blankets",Microwave,"Coffee maker",Refrigerator,Dishwasher,"Dishes and silverware",Oven,Stove,"Patio or balcony","Long term stays allowed",Other}</t>
  </si>
  <si>
    <t>https://www.airbnb.com/rooms/35912576</t>
  </si>
  <si>
    <t>Modern NYC Access 7 Minutes Walk To JSQ Path Train</t>
  </si>
  <si>
    <t>High ceiling room with recess light. The room features large windows, laminate flooring, rug, dresser, window AC. The location is close to all major transportations to New York  City.  Only 7 minutes walk to Journal Square Path train (15 minutes train ride to NYC)</t>
  </si>
  <si>
    <t>Newly renovated inside, high ceilings, laminate floors, most importantly only 7 minutes walk to Path to NYC.</t>
  </si>
  <si>
    <t xml:space="preserve">High ceiling room with recess light. The room features large windows, laminate flooring, rug, dresser, window AC. The location is close to all major transportations to New York  City.  Only 7 minutes walk to Journal Square Path train (15 minutes train ride to NYC) Newly renovated inside, high ceilings, laminate floors, most importantly only 7 minutes walk to Path to NYC. Private room and bathroom and common area Message me anytime We are in the heart of Jersey City Journal Square only 3 blocks from JSQ Path train few stops train ride to New York City.  This location is close to the main retail and restaurant section of the JSQ, so its very convenient to accessing the local tastes and shops. In addition, you can experience a very rich and diverse cultures just by walking 5 minutes in the neighborhood. The Groceries and restaurants and all major transportations are all about 5 minutes walk.  On walk score this is rated 98 and named Walker‚Äôs Paradise! This location is a Walker‚Äôs Paradise </t>
  </si>
  <si>
    <t>Private room and bathroom and common area</t>
  </si>
  <si>
    <t>Please conserve energy shut off lights as you enter and exit each room or common area. Safety is our top priority so please keep the main entry door locked and your room locked at all times.   Its important to keep and maintain a clean environment for all of our guests.  Therefore we need your cooperation to put your disposals in trash cans in the kitchen.  Also, please separate disposal into regular trash.   Jersey City is very strict with Disposal.  Please make sure you put empty plastic bottles, plastic containers, and glass bottles in the blue recycling bin.  The regular trash in regular trash container. We have a eat in kitchen with a new refrigerator, Microwave, and sink. However, we do not have a stove for cooking.  We offer you coin operated laundry at an adjacent property for you convenience.  Please email or text Jason for access instruction. Check out 10am sharp no exceptions.  We usually have guest checking in right after, and we need to clean and prepare.  If your flight o</t>
  </si>
  <si>
    <t>https://a0.muscache.com/im/pictures/8c8f8c73-7715-4e72-80d0-e9633083a26f.jpg?aki_policy=large</t>
  </si>
  <si>
    <t>{Wifi,"Air conditioning","Free street parking",Heating,Washer,Dryer,"Smoke detector","Carbon monoxide detector",Essentials,"Lock on bedroom door",Hangers,"Laptop friendly workspace","Self check-in",Keypad,"Hot water"}</t>
  </si>
  <si>
    <t>https://www.airbnb.com/rooms/35915254</t>
  </si>
  <si>
    <t>The Alana - A Chic Duplex 40 Minutes from NYC</t>
  </si>
  <si>
    <t>Welcome to The Alana, a newly renovated flat in the bustling Bergen Lafayette section of Jersey City.  Filled with natural light, this tastefully furnished space features two floors, 4 bedrooms / 2 baths, a fully equipped kitchen, and in-unit washer and dryer.  Travel to Manhattan via PATH trains, reachable by Uber or via the Light Rail two blocks away - total trip time will be 30-40 minutes. Monthly renters welome.</t>
  </si>
  <si>
    <t>The Alana is a duplex apartment located on the second floor of a two family charming row house in the heart of Jersey City. Groups and families will be comfortable here with enough beds for seven people and two full bathrooms featuring luxurious walk-in showers.  All necessities will be provided - towels, bedding, upscale toiletries, hair dryers, iron / board, first aid kit, and more.  Check in is a breeze with secure electronic locks. We are always reachable in case you have any questions or requests. Please note the house is equipped with outdoor security cameras.  For our driving guests, we recommend parking on the street and taking public transit or Uber into NYC. This option is a lot less stressful and often more cost effective due to tolls and parking garage fees. If you‚Äôve never used Uber before, just ask us for an invitation link which includes a discount on the first four rides.  Please pay attention to street cleaning signs when parking on the street in Jersey City and also p</t>
  </si>
  <si>
    <t>Welcome to The Alana, a newly renovated flat in the bustling Bergen Lafayette section of Jersey City.  Filled with natural light, this tastefully furnished space features two floors, 4 bedrooms / 2 baths, a fully equipped kitchen, and in-unit washer and dryer.  Travel to Manhattan via PATH trains, reachable by Uber or via the Light Rail two blocks away - total trip time will be 30-40 minutes. Monthly renters welome. The Alana is a duplex apartment located on the second floor of a two family charming row house in the heart of Jersey City. Groups and families will be comfortable here with enough beds for seven people and two full bathrooms featuring luxurious walk-in showers.  All necessities will be provided - towels, bedding, upscale toiletries, hair dryers, iron / board, first aid kit, and more.  Check in is a breeze with secure electronic locks. We are always reachable in case you have any questions or requests. Please note the house is equipped with outdoor security cameras.  For ou</t>
  </si>
  <si>
    <t>While the majority of our guests come to see NYC, we urge you to explore Jersey City‚Äôs beautiful Bergen Lafayette as well. Within 10 minutes of the apartment you will find an array of hip new restaurants, bars, and cafes located on the evolving Communipaw Avenue. Grind Coffee Shop is a must if you are a coffee fan. Three blocks from the house is the new Berry Lane Park - host to regular soccer matches and tennis games. Don‚Äôt forget to visit Downtown Jersey City for local gems like Torico Ice Cream Shop and Taqueria Downtown.  Bergen-Lafayette is an urban neighborhood offering a diverse mix of residents, sights, and activities. This is a decent neighborhood and is generally safe. Please remember you are in Jersey City, not all of its streets are lined with charming brownstones and upscale restaurants. Some blocks, like ours, will give you extra entertainment in the form of the occasional loud boombox or kids playing lively games of hide and seek on the street. Again, the neighborhood is</t>
  </si>
  <si>
    <t>Two blocks from the apartment is the Garfield Avenue station on the Hudson‚ÄìBergen Light Rail, where you can take a Hoboken or Tonnelle Ave bound train to Exchange Place in Downtown Jersey City.  From there, you can transfer to the PATH train running to World Trade Center in Manhattan (1 stop, about 10 minute ride).  Make sure to consider Uber within Jersey City - it is quite cheap and convenient in the area, especially for getting to/from the PATH train station at night.  An Uber ride from Exchange Place to the apartment is around $7 and can fit up to 4 people.  If you haven't used Uber before, let me know and I will send you an invite which comes with $20 discount on your first rides. Please stay up to date with schedules and planned maintenance for the PATH and the Light Rail by visiting these links:  (Website hidden by Airbnb)   (Website hidden by Airbnb) (click light rail once the page loads)</t>
  </si>
  <si>
    <t>We are long time residents of the Tri-State Area, having lived in both NYC and in Jersey City, and can offer a wealth of information on anything from transport to restaurants.  Just ask - we are always reachable in case you have any questions or requests.</t>
  </si>
  <si>
    <t>We strive to offer a beautiful and comfortable home to every guest.  To help us maintain this standard, we ask that guests treat the space with respect and observe a few simple rules.  At checkout, please do not leave any dirty dishes/pots in the sink and ensure that all garbage is placed in the provided bins - we have bins in the kitchen as well as outside.   Because of party incidents in the past, at the moment we no longer accept reservations from guests residing in nearby NJ cities looking to book a single weekend or holiday night.  We apologize for any inconvenience. Thank you.</t>
  </si>
  <si>
    <t>https://a0.muscache.com/im/pictures/9328e708-aeae-4488-bc58-95824768d4e4.jpg?aki_policy=large</t>
  </si>
  <si>
    <t>https://www.airbnb.com/users/show/270144188</t>
  </si>
  <si>
    <t>Stephaney</t>
  </si>
  <si>
    <t>Passionate traveler &amp; Airbnb host.  Love all things design.</t>
  </si>
  <si>
    <t>https://a0.muscache.com/im/pictures/user/fec60e4a-adf4-4fed-ab36-848fcd29cf93.jpg?aki_policy=profile_small</t>
  </si>
  <si>
    <t>https://a0.muscache.com/im/pictures/user/fec60e4a-adf4-4fed-ab36-848fcd29cf93.jpg?aki_policy=profile_x_medium</t>
  </si>
  <si>
    <t>{TV,Wifi,"Air conditioning",Kitchen,"Free street parking",Heating,Washer,Dryer,"Smoke detector","Carbon monoxide detector","First aid kit","Fire extinguisher",Essentials,Shampoo,"Lock on bedroom door",Hangers,"Hair dryer",Iron,"Laptop friendly workspace","Self check-in","Smart lock","Private living room","Private entrance","Hot water","Bed linens","Extra pillows and blankets",Microwave,"Coffee maker",Refrigerator,"Dishes and silverware","Cooking basics",Oven,Stove}</t>
  </si>
  <si>
    <t>https://www.airbnb.com/rooms/35916293</t>
  </si>
  <si>
    <t>City View Loft above Hoboken minutes to Manhattan</t>
  </si>
  <si>
    <t>Find a home away from home with our Airbnb! Situated right above the chic neighborhood of Hoboken and just two stops away from Manhattan, this place is the ideal place to enjoy city views and adventures. When you‚Äôre here, you get to enjoy the best of NJ and NY dining, activities, and living like a local. There is a Manhattan waterfront 20 mins walk away, and the view of Manhattan is just right on our roof. We can also arrange affordable airport pickup for you or your bags as you enjoy your stay!</t>
  </si>
  <si>
    <t>Modern Paris themed loft with Manhattan views rooftop. Very quiet and safe neighborhood.  20 min car ride to EWR airport. Close distance to JFK and LGA. Bus service close by to take you direct to Manhattan or Hoboken Path station. Waterfront and city views park in Hoboken 20 mins walk.  Amazing dining and BYOB restaurants walking distance. Newly renovated 2BR and 1 Bath with rain style shower. Can provide extra queen air bed that fits in second room or living room. The home is prepared to feel like your own home with great accommodations like fine shampoo &amp; conditioner,  face wash, moisturizer, hair spray. We want everyone to feel like they have everything they need in a home! Self check-in with lock box and key pad for convenient arrivals.</t>
  </si>
  <si>
    <t xml:space="preserve">Find a home away from home with our Airbnb! Situated right above the chic neighborhood of Hoboken and just two stops away from Manhattan, this place is the ideal place to enjoy city views and adventures. When you‚Äôre here, you get to enjoy the best of NJ and NY dining, activities, and living like a local. There is a Manhattan waterfront 20 mins walk away, and the view of Manhattan is just right on our roof. We can also arrange affordable airport pickup for you or your bags as you enjoy your stay! Modern Paris themed loft with Manhattan views rooftop. Very quiet and safe neighborhood.  20 min car ride to EWR airport. Close distance to JFK and LGA. Bus service close by to take you direct to Manhattan or Hoboken Path station. Waterfront and city views park in Hoboken 20 mins walk.  Amazing dining and BYOB restaurants walking distance. Newly renovated 2BR and 1 Bath with rain style shower. Can provide extra queen air bed that fits in second room or living room. The home is prepared to feel </t>
  </si>
  <si>
    <t>Minutes to Manhattan, enjoy the best of NYC and the chic neighborhood of Hoboken!  Situated on top of the famous 100 Steps of Jersey City, you will get amazing views of Manhattan skyline from our rooftop. You can even spot the World Trade Building from the living room window!  From the loft, you can walk to Pier 13 in Hoboken to enjoy a Manhattan sunrise or a sunset on the pier with food, live music, and drinks. To top it off, there will be great photo ops of the Manhattan skyline. There are delicious restaurants on Washington Street in Hoboken to have a fun night out. A lot of places are BYOB, which means you can enjoy your time and walk right back without having to drive. Uber is also very accessible in the neighborhood. Because the loft is on a hill, you won‚Äôt hear any loud noises, just pure relaxation when you‚Äôre back home.  The Hoboken subway system called the Path makes going to Manhattan very easy. Hop on the Path and it will take you Downtown or Midtown Manhattan. With just one</t>
  </si>
  <si>
    <t>Please be respectful of neighbors and keep noises down to a comfortable level. No parties on the roof because it can only handle picnic style seating for 1-4 people. Strict no smoking and no pets policy.</t>
  </si>
  <si>
    <t>Getting to Manhattan is very easy! Walk  to the Hoboken Path station to take the subway and be in Manhattan in minutes. The Path subway takes you directly to iconic NYC places like World Trade Center where Wall Street is, West Village, Union Square, Flatiron Building, and Herald Square where you will find the largest Macy‚Äôs shopping department store right by the Empire State Building! Bus at the corner of the street that takes you right into Manhattan Port Authority Bus Terminal in 30 mins for $4.50. Also takes you to Hoboken Path station in 10 mins for $1.60. Light rail to get around NJ or to the Path 5 min walk down the hill. Many easy ways to get into Manhattan! You get to experience the best of both NYC and Hoboken! No need for a car because you can walk or take public transportation everywhere. If you have a car, there is a parking garage right down the hill. Please use street parking at your own judgment, but we do not have a parking space since it is city living.</t>
  </si>
  <si>
    <t>Make it your home. You have the whole space to yourself. Enjoy the rooftop stunning views! Please note that the roof is picnic style only and no lawn chairs as it will damage the roof. We will provide blankets for picnic style on the roof. Please do not go into the basement as it is under construction.</t>
  </si>
  <si>
    <t>Always available by phone and text. Please feel free to call any time.</t>
  </si>
  <si>
    <t>Please keep home tidy. Respect neighbors so no parties. No shoes on carpet or in bedrooms. No smoking. No pets.</t>
  </si>
  <si>
    <t>https://a0.muscache.com/im/pictures/4d25dbd1-ff39-41e9-8478-659dc296f0a0.jpg?aki_policy=large</t>
  </si>
  <si>
    <t>https://www.airbnb.com/users/show/177471925</t>
  </si>
  <si>
    <t xml:space="preserve">I live in the NYC metro area. I love traveling and eating! I‚Äôm a very considerate and clean guest. I usually travel with my husband or friends. </t>
  </si>
  <si>
    <t>https://a0.muscache.com/im/pictures/user/d6a22727-cce3-42c2-93b4-16d185da1aac.jpg?aki_policy=profile_small</t>
  </si>
  <si>
    <t>https://a0.muscache.com/im/pictures/user/d6a22727-cce3-42c2-93b4-16d185da1aac.jpg?aki_policy=profile_x_medium</t>
  </si>
  <si>
    <t>{TV,Wifi,"Air conditioning",Kitchen,"Paid parking off premises",Heating,"Smoke detector","Carbon monoxide detector","First aid kit","Fire extinguisher",Essentials,Shampoo,Hangers,"Hair dryer",Iron,"Laptop friendly workspace","Self check-in",Lockbox,"Private living room","Private entrance","Hot water","Bed linens","Extra pillows and blankets",Microwave,"Coffee maker",Refrigerator,"Dishes and silverware","Cooking basics",Stove,"Patio or balcony","Garden or backyard","Long term stays allowed","Cleaning before checkout","Shower gel"}</t>
  </si>
  <si>
    <t>https://www.airbnb.com/rooms/35929849</t>
  </si>
  <si>
    <t>Great location! Near NYC</t>
  </si>
  <si>
    <t>Quitarse los zapatos a la entrada por favor. Si utilizan la varilla, por favor lavarla al final del uso. Muchas gracias!</t>
  </si>
  <si>
    <t>https://a0.muscache.com/im/pictures/edc6a711-52e5-4898-83e6-965658907cd0.jpg?aki_policy=large</t>
  </si>
  <si>
    <t>https://www.airbnb.com/users/show/263462289</t>
  </si>
  <si>
    <t>Karen</t>
  </si>
  <si>
    <t>https://a0.muscache.com/im/pictures/user/67c03f11-0dd1-4ad5-b764-3cf8bfedfa22.jpg?aki_policy=profile_small</t>
  </si>
  <si>
    <t>https://a0.muscache.com/im/pictures/user/67c03f11-0dd1-4ad5-b764-3cf8bfedfa22.jpg?aki_policy=profile_x_medium</t>
  </si>
  <si>
    <t>{TV,Wifi,"Air conditioning",Heating,Washer,Dryer,"Smoke detector","Carbon monoxide detector","First aid kit","Fire extinguisher",Essentials,Shampoo,"Hair dryer",Iron,"Private entrance","Hot water",Microwave,"Coffee maker"}</t>
  </si>
  <si>
    <t>https://www.airbnb.com/rooms/35939889</t>
  </si>
  <si>
    <t>**The New York Experience 2**</t>
  </si>
  <si>
    <t>This spacious first floor condo, located in The Heights of Jersey City, is 5 miles from Manhattan, NY, 2.5 miles to Hoboken, and 3 miles to Downtown Jersey City. The bus stop to Manhattan is steps away! Or you can opt to use other transportation options such as Uber or the Subway/Light-Rail to get to Journal Square station (2 miles away). 9th street Light Rail station 0.5 miles away. Private self check-in anytime after 4PM using a lockbox. Safe mom and pop neighborhood with AMAZING food.</t>
  </si>
  <si>
    <t>This spacious first floor condo is fully furnished and comes with one queen size bed, one full size bed, and one full size futon. The condo is thoroughly cleaned after each stay. The kitchen area is equipped with a spacious refrigerator, coffee maker, coffee, pots, pans, toaster, and a microwave. You can enjoy watching your favorite show on the 40 inch smart TV with access to Netflix and Hulu (using your account info). All linen and towels are provided and there‚Äôs also an extra blanket. The condo is decorated with photographs taken by the hosts to provide you with a unique visual of New York City, as well as capture the angelic vibe of the condo. There are two tables extending from the wall in the kitchen area. If you are wanting more space, you may remove the latch from under the tables to have the table lay against the wall. There is an empty water filter on the kitchen counter that you are free to use as well.</t>
  </si>
  <si>
    <t>This spacious first floor condo, located in The Heights of Jersey City, is 5 miles from Manhattan, NY, 2.5 miles to Hoboken, and 3 miles to Downtown Jersey City. The bus stop to Manhattan is steps away! Or you can opt to use other transportation options such as Uber or the Subway/Light-Rail to get to Journal Square station (2 miles away). 9th street Light Rail station 0.5 miles away. Private self check-in anytime after 4PM using a lockbox. Safe mom and pop neighborhood with AMAZING food. This spacious first floor condo is fully furnished and comes with one queen size bed, one full size bed, and one full size futon. The condo is thoroughly cleaned after each stay. The kitchen area is equipped with a spacious refrigerator, coffee maker, coffee, pots, pans, toaster, and a microwave. You can enjoy watching your favorite show on the 40 inch smart TV with access to Netflix and Hulu (using your account info). All linen and towels are provided and there‚Äôs also an extra blanket. The condo is de</t>
  </si>
  <si>
    <t>Safe mom and pop neighborhood with some of the best food you'll ever have in your entire life. People from New York have shown a tendency to move to Jersey City Heights because it provides all of the comfort and accessibility without having to pay the extra fees that come with living in the big city. Free street parking, but you will not be able to park on the street for more than 4 hours. Please watch out for street cleaning signs where you have to move your car to the opposite side of the street. Washington Park is only a block away and includes several basketball courts. Jersey City has great food! I recommend utilizing the trip advisor app to find the best of the best :) or you can try Rumba's Cafe or Noodlefan. You can pretty much see those restaurants from the condo.</t>
  </si>
  <si>
    <t>Free street parking, but you will not be able to park on the street for more than 4 hours without a permit. You may obtain Zone 16 guest passes if you plan on parking for more than 4 hours or overnight. These passes are $5 and are good for 24 hours. You can pick up these passes at 394 Central Ave, Jersey City, NJ 07307 on the weekdays (Monday-Friday, 7am-6pm). Please watch out for street cleaning signs where you have to move your car to the opposite side of the street. Also keep in mind it will be harder to find street parking the later you arrive. To find metered parking nearby use website (Website hidden by Airbnb) Local parking garages are also available. Parking area nearby for 24 hours is Sylvan Sky Garage (approx. $27). Address is 125 Marshall St, Hoboken, NJ  07030.</t>
  </si>
  <si>
    <t>9th Street Light Rail station - 0.4 miles away. This will take you to a Path Station that will then take you straight to Manhattan. Bus - You can take Route 119 or 125 to Manhattan. It is around $5 for a one way. Path train (Journal Square Station) - $2.75 one way - you can uber to a path train station and take the train to Manhattan or you can take the Hudson-Bergen Light Rail to a path train station ( (Hidden by Airbnb) maps will show you how to get to where you‚Äôre going. It includes stations and gives you options). Ferry - From Hoboken 14th Street Terminal is around $9 to Manhattan. You can download the NJ Transit app to purchase rail/bus tickets there or purchase at the stations. Use the trip planner link to plan your trip via bus or rail/train. (Website hidden by Airbnb)  NY waterway (boat ride) to downtown Manhattan is 4 miles away. A few bus stops away from either Journal square train station or 42nd street in midtown Manhattan. Places of interest in New York include One World O</t>
  </si>
  <si>
    <t>We prefer to have a hands off approach with guests, but if you need assistance or have questions, we'd be happy to assist! :)</t>
  </si>
  <si>
    <t>-Reservation must reflect the amount of guests that will staying at the property. No additional guests allowed to visit or stay. - Locals must contact before booking - There cannot be more than 6 persons in or on this property at one time. A violation can lead to immediate removal of all guests without refund.  - Guests must remove shoes upon entering the condo. - this is a self check-in property. You certify you are willing and able to follow instructions you are being provided by Airbnb/host through the house manual or check in guide.  - Guests must wash any dishes used. There is a dish rack next to the sink. - Guests must take off shoes upon entering the condo. There is a shoe mat on the clothing rack next to the front door. Please place shoes there.  - Guest must certify they are willing and able to follow instructions provided by Airbnb through the house manual or check-in guide.  - Guests must agree to not contact Airbnb host before reading the house manual. - Guests must not eat</t>
  </si>
  <si>
    <t>https://a0.muscache.com/im/pictures/d55ce9d5-a5e0-45af-a43f-88be02c3fd01.jpg?aki_policy=large</t>
  </si>
  <si>
    <t>{TV,Wifi,"Air conditioning",Kitchen,Heating,"Smoke detector","First aid kit","Fire extinguisher",Essentials,Shampoo,Hangers,"Hair dryer",Iron,"Laptop friendly workspace","Self check-in",Lockbox,"Hot water"}</t>
  </si>
  <si>
    <t>https://www.airbnb.com/rooms/35945939</t>
  </si>
  <si>
    <t>2BR/1 Bath/5 beds! Near Downtown! W/D! CORONA-FREE</t>
  </si>
  <si>
    <t>APARTMENTS ARE MUCH SAFER THAN HOTELS, NO SHARED HVAC!!! THIS APAERTMENT NEVER KNEW ABOUT CORONA EXCEPT BEER!! Stay in 2bedroom and 1 bathroom apartment with 5 beds! In the middle of the vibrant and growing Downtown Jersey City!</t>
  </si>
  <si>
    <t>2 bedrooms with 1 bathroom!  2 queen-sized, 1 full-sized bed, 1 day bed (converting to king bed), 1 sleeper sofa. Fully equipped Kitchen! Dinnerwares and cooking utensils.  Washer / Dryer in the unit!  Parking is available for $15 / night</t>
  </si>
  <si>
    <t>APARTMENTS ARE MUCH SAFER THAN HOTELS, NO SHARED HVAC!!! THIS APAERTMENT NEVER KNEW ABOUT CORONA EXCEPT BEER!! Stay in 2bedroom and 1 bathroom apartment with 5 beds! In the middle of the vibrant and growing Downtown Jersey City! 2 bedrooms with 1 bathroom!  2 queen-sized, 1 full-sized bed, 1 day bed (converting to king bed), 1 sleeper sofa. Fully equipped Kitchen! Dinnerwares and cooking utensils.  Washer / Dryer in the unit!  Parking is available for $15 / night Guests will have access to the whole apartment unit. Message me anytime! Very quiet area within walking distance to stores, train, light rail, park. Near Grove St Path Trains, Van Vorst Park, Marin Blvd, Jersey Ave Light Rail Station, 6 mins drive to Exchange Place. Because many people ask: 1. Payment- You ‚Äúsubmit a booking‚Äù which means you pay the full amount now. I do not get paid until after your arrival. There are no cash transactions, and unfortunately you may not put down a deposit. 2. Deposit - Airbnb does not charge th</t>
  </si>
  <si>
    <t>Guests will have access to the whole apartment unit.</t>
  </si>
  <si>
    <t>https://a0.muscache.com/im/pictures/dae70cf8-5324-4c22-97dd-313372b59335.jpg?aki_policy=large</t>
  </si>
  <si>
    <t>{TV,"Cable TV",Wifi,"Air conditioning",Kitchen,Heating,Washer,Dryer,"Smoke detector","Carbon monoxide detector","First aid kit","Fire extinguisher",Essentials,Shampoo,Hangers,"Hair dryer",Iron,"Hot water","Bed linens","Extra pillows and blankets",Microwave,"Coffee maker",Refrigerator,"Dishes and silverware","Cooking basics",Oven,Stove,"Paid parking on premises"}</t>
  </si>
  <si>
    <t>https://www.airbnb.com/rooms/35946056</t>
  </si>
  <si>
    <t>Frugally luxurious, Manhattan at a bargain!</t>
  </si>
  <si>
    <t>A beautiful modern apartment with the best amenities you‚Äôve ever seen next to a boat that takes you on a 5-minute, incredibly scenic ride to downtown Manhattan, what more could you ask for! There is a beautiful view of the apartment.  Guests are welcome to all amenities of the building but do note that the pool is seasonal and pool use requires a $15 guest pass per person.</t>
  </si>
  <si>
    <t>A beautiful modern apartment with the best amenities you‚Äôve ever seen next to a boat that takes you on a 5-minute, incredibly scenic ride to downtown Manhattan, what more could you ask for! There is a beautiful view of the apartment.  Guests are welcome to all amenities of the building but do note that the pool is seasonal and pool use requires a $15 guest pass per person. No shoes in the house please.</t>
  </si>
  <si>
    <t>No shoes in the house please.</t>
  </si>
  <si>
    <t>https://a0.muscache.com/im/pictures/30aab7c4-7001-46c2-8a70-d38066288694.jpg?aki_policy=large</t>
  </si>
  <si>
    <t>https://www.airbnb.com/users/show/6686800</t>
  </si>
  <si>
    <t>Rodge</t>
  </si>
  <si>
    <t>Falls Church, Virginia, United States</t>
  </si>
  <si>
    <t>https://a0.muscache.com/im/users/6686800/profile_pic/1424138815/original.jpg?aki_policy=profile_small</t>
  </si>
  <si>
    <t>https://a0.muscache.com/im/users/6686800/profile_pic/1424138815/original.jpg?aki_policy=profile_x_medium</t>
  </si>
  <si>
    <t>{Wifi,"Air conditioning",Kitchen,Gym,Elevator,Heating,Washer,Dryer,"Smoke detector","Carbon monoxide detector","Fire extinguisher",Essentials,Shampoo,"Lock on bedroom door","Laptop friendly workspace","Self check-in",Lockbox,"Private living room","Window guards","Luggage dropoff allowed",Waterfront}</t>
  </si>
  <si>
    <t>https://www.airbnb.com/rooms/35946369</t>
  </si>
  <si>
    <t>Strategic location and easy commute to New York City midtown &amp; downtown Manhattan, West Village, Union Square, Chelsea, Herald Square, Midtown Empire State Building, Macy‚Äôs, Rooftops Bars views to NYC, Times Square, etc. - 7min walk to PATH Train Station, connecting to NYC Subway 24 hours 7 days very convenient and safe, very easy to go to Manhattan midtown or downtown 15-20 Min ride.  More infos visit website:  (Website hidden by Airbnb)  - 20min to midtown NYC  - 10min to World Trade Center New York - 10min walk to downtown Jersey City.  - 5min drive to NYC through Holland Tunnel  - 20min drive and train ride to Newark airport	 - 40min drive to JFK airport or LaGuardia  - 15min walk to Hudson River views of NYC Downtown Jersey City and INDIAN Square both offers a variety of international cuisines, restaurants, bars, nightclub, art galleries, piano bar and much more... Located just 5 miles from Statue of Liberty, 15-20 MIN TO NYC provides accommodations in Jersey City with free bikes,</t>
  </si>
  <si>
    <t>Guests have full access to the large private bedroom, fully equipped kitchen and  full bathroom and cozy  living room, as well as the patio and garden. My goal is to make you feel at home while you are staying here. Washer and dryer are available for free in the basement.  With everything else, please make yourself at home and enjoy. I expect my guest to have excellent manners and cleanliness experience when it comes to sharing the place as we all enjoy this wondrous house to relax and feel sweet home.</t>
  </si>
  <si>
    <t>https://a0.muscache.com/im/pictures/637d7ed3-cc40-430c-b3dd-da1208537f7b.jpg?aki_policy=large</t>
  </si>
  <si>
    <t>{TV,Wifi,"Air conditioning",Kitchen,"Free street parking","Hot tub",Heating,Washer,Dryer,"Smoke detector","Carbon monoxide detector","First aid kit","Fire extinguisher",Essentials,Shampoo,"Lock on bedroom door",Hangers,"Hair dryer",Iron,"Laptop friendly workspace","Self check-in",Lockbox,"Private entrance","Outlet covers","Window guards","Room-darkening shades","Hot water","Bed linens","Extra pillows and blankets","Ethernet connection",Microwave,"Coffee maker",Refrigerator,"Dishes and silverware","Cooking basics",Oven,Stove,"Single level home","BBQ grill","Patio or balcony","Garden or backyard","Luggage dropoff allowed","Long term stays allowed","Shower gel","Baking sheet","Barbecue utensils","Trash can","Bread maker"}</t>
  </si>
  <si>
    <t>https://www.airbnb.com/rooms/35966914</t>
  </si>
  <si>
    <t>Large bedroom 20 min from Manhattan</t>
  </si>
  <si>
    <t>Just renting it out for several days while I'm away for vacation. Ask me if you have any questions!</t>
  </si>
  <si>
    <t>The bedroom and kitchen</t>
  </si>
  <si>
    <t>Just renting it out for several days while I'm away for vacation. Ask me if you have any questions! The bedroom and kitchen Caf√©s &amp; restaurants, journal square, grove street, Manhattan 10 min walking to subway, 3 stops away from Manhattan There‚Äôs no cleaning fee associated so guests clean after themselves :)</t>
  </si>
  <si>
    <t>Caf√©s &amp; restaurants, journal square, grove street, Manhattan</t>
  </si>
  <si>
    <t>There‚Äôs no cleaning fee associated so guests clean after themselves :)</t>
  </si>
  <si>
    <t>10 min walking to subway, 3 stops away from Manhattan</t>
  </si>
  <si>
    <t>https://z0.muscache.cn/im/pictures/875e17ba-9214-4a80-b243-b159f3d13bf2.jpg?aki_policy=large</t>
  </si>
  <si>
    <t>https://www.airbnb.com/users/show/78432979</t>
  </si>
  <si>
    <t>https://a0.muscache.com/im/pictures/user/1b5441c8-f4ac-46cf-ab94-0ada35555d1c.jpg?aki_policy=profile_small</t>
  </si>
  <si>
    <t>https://a0.muscache.com/im/pictures/user/1b5441c8-f4ac-46cf-ab94-0ada35555d1c.jpg?aki_policy=profile_x_medium</t>
  </si>
  <si>
    <t>{"Air conditioning",Kitchen,Washer,Dryer,Essentials,Shampoo,"Lock on bedroom door","Hair dryer","Hot water","Bed linens"}</t>
  </si>
  <si>
    <t>https://www.airbnb.com/rooms/35972340</t>
  </si>
  <si>
    <t>Jersey city: Small Room with shared bathroom</t>
  </si>
  <si>
    <t>Tiny room to sleep and shower.  Shared bathroom.</t>
  </si>
  <si>
    <t>No drugs,  We are NOT 420 friendly No smoking in our home or on porch  No animals - host is fatally allergic</t>
  </si>
  <si>
    <t>https://a0.muscache.com/im/pictures/6ada52c7-56a6-46a8-b9f7-d46df4eaffcf.jpg?aki_policy=large</t>
  </si>
  <si>
    <t>{Wifi,"Air conditioning",Heating,"Smoke detector","Carbon monoxide detector",Essentials,"Lock on bedroom door","Hot water"}</t>
  </si>
  <si>
    <t>https://www.airbnb.com/rooms/35973429</t>
  </si>
  <si>
    <t>2 Bed 1 Bath Easy Street Parking | Near Light Rail</t>
  </si>
  <si>
    <t>Excellent two bedroom one bathroom apartment with additional beds to sleep up to 7 people. Located in a quiet part of Jersey City on the first floor of the building. Great layout with lots of space. Living room has flat screen TV w/ Netflix provided. Couch lays flat to a bed and air mattress provided. Queen bedroom and Full size bedrooms each have TV's. Dining area seats 6. Extra seats provided. Just a short walk to the Light Rail which takes you to the Path train into Manhattan.</t>
  </si>
  <si>
    <t>Excellent two bedroom one bathroom apartment with additional beds to sleep up to 7 people. Located in a quiet part of Jersey City on the first floor of the building. Great layout with lots of space. Living room has flat screen TV w/ Netflix provided. Couch lays flat to a bed and air mattress provided. Queen bedroom and Full size bedrooms each have TV's. Dining area seats 6. Extra seats provided. Just a short walk to the Light Rail which takes you to the Path train into Manhattan. I'll be available via phone whenever necessary.</t>
  </si>
  <si>
    <t>I'll be available via phone whenever necessary.</t>
  </si>
  <si>
    <t>https://a0.muscache.com/im/pictures/487d3752-9f33-4227-a89c-09a4200b8e9a.jpg?aki_policy=large</t>
  </si>
  <si>
    <t>https://www.airbnb.com/users/show/255432077</t>
  </si>
  <si>
    <t>https://a0.muscache.com/im/pictures/user/4756dd4c-9e6c-44e9-aa32-fac7498fb319.jpg?aki_policy=profile_small</t>
  </si>
  <si>
    <t>https://a0.muscache.com/im/pictures/user/4756dd4c-9e6c-44e9-aa32-fac7498fb319.jpg?aki_policy=profile_x_medium</t>
  </si>
  <si>
    <t>{TV,Wifi,"Air conditioning",Kitchen,Heating,"Smoke detector","Carbon monoxide detector",Essentials,Shampoo,"Lock on bedroom door",Hangers,"Hair dryer",Iron,"Laptop friendly workspace"}</t>
  </si>
  <si>
    <t>https://www.airbnb.com/rooms/35984908</t>
  </si>
  <si>
    <t>Serene Guest House minutes from NYC</t>
  </si>
  <si>
    <t>Relax and rest just outside NYC in a 3 Bedroom apartment located on the 1st Floor of a 2 Family Home. Every room is equipped with fresh linen, towels, and a TV.  You and your friends or family can enjoy watching your favorite shows only Netflix and Hulu as its included with your stay. The kitchen is equipped with the essentials in case the chef in you  likes cooking. Enjoy coffee,  a book  or people watching while you sit on the porch. The bus stop to go unto NYC is at the corner 2 min walk .</t>
  </si>
  <si>
    <t>This is an apartment on the 1st Floor of a 2 family house. The stairs in the lobby are for the 2nd floor apartment . This listing is only for the 1st floor apartment.  Complimentary air mattress is only provided for guest 7 or more. This place is located near public transportation, restaurants &amp; bars. There is a park with tennis and basketball courts a short 5 min walk from the house. The Newport Green Park is a 39 min walk / 11 min bike ride / 10 min car ride away. Newark Airport : By CAR / UBER/ LYFT : 18-23 min car ride via US-1 N/U.S. 9 N  By Public Transportation: 1 hr 15 mins Take AirTrain Newark  to the Newark Airport Express non stop to Grand Central Station. At Port Authority take Bus 119 (5 stops total of 14 mins) to Congress St at Hancock. Walk 1 min from the corner to the house.  JFK Airport:  By CAR / UBER/ LYFT : 45-50 min car ride via I-678 N and I-495 W By Public Transportation: 1 hr 15 mins Take AirTrain JFK Green to Howard Beach Station to take the A train into 42nd T</t>
  </si>
  <si>
    <t>Relax and rest just outside NYC in a 3 Bedroom apartment located on the 1st Floor of a 2 Family Home. Every room is equipped with fresh linen, towels, and a TV.  You and your friends or family can enjoy watching your favorite shows only Netflix and Hulu as its included with your stay. The kitchen is equipped with the essentials in case the chef in you  likes cooking. Enjoy coffee,  a book  or people watching while you sit on the porch. The bus stop to go unto NYC is at the corner 2 min walk . This is an apartment on the 1st Floor of a 2 family house. The stairs in the lobby are for the 2nd floor apartment . This listing is only for the 1st floor apartment.  Complimentary air mattress is only provided for guest 7 or more. This place is located near public transportation, restaurants &amp; bars. There is a park with tennis and basketball courts a short 5 min walk from the house. The Newport Green Park is a 39 min walk / 11 min bike ride / 10 min car ride away. Newark Airport : By CAR / UBER/</t>
  </si>
  <si>
    <t>The neighborhood is a  mix of new shops and old ones that have been around for a long time where you can find Argentinian Butcher, Fresh Bakeries and various cuisines listing from Chinese  to latin American.  Enjoy a short 20 min walk into Hoboken or take the light rail two stop to be at the Newport Mall.</t>
  </si>
  <si>
    <t>Please note we are here to provide you with the best service you deserve. We can assist you with booking a car service and a chauffeur to take you on your outings,  booking plays, sport activities and even an in house massage or chef.  Let me know if you would like to book a pick up service from the airport to take you directly to the home.</t>
  </si>
  <si>
    <t>The house is located a walking distance to the buses and light rail for convenient travel during your stay. Uber and lyft can pick you up right outside your door.</t>
  </si>
  <si>
    <t>The keyless pad allows you to enter your unique code to have access to the house.</t>
  </si>
  <si>
    <t>If your looking for tips or directions please let me know. I will try to make myself as available for you as possible.  I can also help you book things for your itinerary or show you how and where to do so.</t>
  </si>
  <si>
    <t>Quiet Hours From 11pm -6 am Please no shoes inside the house there will be a shoe rack for your convenience.</t>
  </si>
  <si>
    <t>https://a0.muscache.com/im/pictures/e6ef3251-0516-497d-8958-db5e54df2c01.jpg?aki_policy=large</t>
  </si>
  <si>
    <t>https://www.airbnb.com/users/show/35895789</t>
  </si>
  <si>
    <t>Karina &amp; Ariana</t>
  </si>
  <si>
    <t>https://a0.muscache.com/im/users/35895789/profile_pic/1434400494/original.jpg?aki_policy=profile_small</t>
  </si>
  <si>
    <t>https://a0.muscache.com/im/users/35895789/profile_pic/1434400494/original.jpg?aki_policy=profile_x_medium</t>
  </si>
  <si>
    <t>{TV,Wifi,"Air conditioning",Kitchen,"Free street parking",Heating,"Smoke detector","Carbon monoxide detector","First aid kit",Essentials,Shampoo,"Lock on bedroom door",Hangers,"Hair dryer","Laptop friendly workspace","Self check-in","Smart lock",Bathtub,"Babysitter recommendations","Hot water","Bed linens","Ethernet connection",Microwave,"Coffee maker",Refrigerator,"Dishes and silverware",Oven,Stove,"Patio or balcony"}</t>
  </si>
  <si>
    <t>https://www.airbnb.com/rooms/35988422</t>
  </si>
  <si>
    <t>Large 1 bedroom Jersey City ( Females Only)</t>
  </si>
  <si>
    <t>-Guests responsible for cleaning after themselves (dishes/ bathroom/bedroom)</t>
  </si>
  <si>
    <t>https://a0.muscache.com/im/pictures/e9cef580-cddd-4954-9d93-f3f2d2fe8d18.jpg?aki_policy=large</t>
  </si>
  <si>
    <t>https://www.airbnb.com/users/show/11589134</t>
  </si>
  <si>
    <t>Christian</t>
  </si>
  <si>
    <t>https://a0.muscache.com/im/pictures/user/cfd8243a-a229-4a02-97c0-c1e20c94da48.jpg?aki_policy=profile_small</t>
  </si>
  <si>
    <t>https://a0.muscache.com/im/pictures/user/cfd8243a-a229-4a02-97c0-c1e20c94da48.jpg?aki_policy=profile_x_medium</t>
  </si>
  <si>
    <t>{Wifi,"Air conditioning",Kitchen,Heating,Washer,Dryer,"Smoke detector","Carbon monoxide detector","First aid kit","Fire extinguisher","Lock on bedroom door","Hot water"}</t>
  </si>
  <si>
    <t>https://www.airbnb.com/rooms/35994660</t>
  </si>
  <si>
    <t>Quiet 2 Bedroom Dream | Free Parking | 15 Min NYC</t>
  </si>
  <si>
    <t>Private 2 Bed 1 Bathroom massive apartment with Laundry, Flat Screen TV's and High Speed WiFi. Just a short walk from the Journal Square Path train taking you directly to Manhattan. Large Eat in Kitchen. King Size Bedroom and Full size bedroom with TV's and Netflix provided. Free Parking space included with the house.</t>
  </si>
  <si>
    <t>https://a0.muscache.com/im/pictures/c369b7d4-1f6f-457c-801a-eca0b18dcf3d.jpg?aki_policy=large</t>
  </si>
  <si>
    <t>https://www.airbnb.com/users/show/255408641</t>
  </si>
  <si>
    <t>Jackson</t>
  </si>
  <si>
    <t>https://a0.muscache.com/im/pictures/user/3256532f-621c-43cf-8cf2-de5caa301fbc.jpg?aki_policy=profile_small</t>
  </si>
  <si>
    <t>https://a0.muscache.com/im/pictures/user/3256532f-621c-43cf-8cf2-de5caa301fbc.jpg?aki_policy=profile_x_medium</t>
  </si>
  <si>
    <t>{TV,Wifi,"Air conditioning",Kitchen,"Free parking on premises",Heating,Washer,Dryer,"Smoke detector","Carbon monoxide detector",Essentials,Shampoo,"Lock on bedroom door",Hangers,"Hair dryer",Iron,"Private living room","Private entrance","Hot water","Bed linens",Microwave,"Coffee maker",Refrigerator,"Dishes and silverware","Cooking basics",Oven}</t>
  </si>
  <si>
    <t>https://www.airbnb.com/rooms/35996869</t>
  </si>
  <si>
    <t>Modern 2 Bed 1 Bath 15 Min NYC</t>
  </si>
  <si>
    <t>Awesome 2 Bed 1 Bath apartment. Located just a short walk from the Journal Square Path Train. 2 Queen Size bedroom and full size bedroom with AC units. Couch in living room converts to a bed. Can sleep 5 Comfortably. Flat screen TV's in each bedroom with Netflix provided. High Speed WiFi works excellent. Full size kitchen available to cook at home. Dining table seats 4. Keypad entrance makes check in a breeze. We look forward to providing you a great stay!</t>
  </si>
  <si>
    <t>https://a0.muscache.com/im/pictures/7fa3d2f0-2a4f-4c50-922c-befe245667e4.jpg?aki_policy=large</t>
  </si>
  <si>
    <t>{TV,Wifi,"Air conditioning",Kitchen,Heating,"Smoke detector","Carbon monoxide detector",Essentials,Shampoo,"Lock on bedroom door",Hangers,"Hair dryer",Iron,"Private entrance"}</t>
  </si>
  <si>
    <t>https://www.airbnb.com/rooms/35997134</t>
  </si>
  <si>
    <t>Modern Renovation 2 Bed 1 Bath | 15 Min Manhattan</t>
  </si>
  <si>
    <t>Awesome 2 Bed 1 Bath apartment. Located just a short walk from the Journal Square Path Train. 1 Queen Size bedroom and full size bedroom with AC units. Couch in living room converts to a bed. Can sleep 5 Comfortably. Flat screen TV's in each bedroom with Netflix provided. High Speed WiFi works excellent. Full size kitchen available to cook at home. Dining table seats 4. Keypad entrance makes check in a breeze. We look forward to providing you a great stay!</t>
  </si>
  <si>
    <t>https://a0.muscache.com/im/pictures/d2d3ec9f-bcb4-41ad-be77-51cd5a38fdbe.jpg?aki_policy=large</t>
  </si>
  <si>
    <t>{TV,Wifi,"Air conditioning",Kitchen,Heating,"Smoke detector","Carbon monoxide detector",Essentials,Shampoo,"Lock on bedroom door",Hangers,"Hair dryer",Iron,"Private living room","Private entrance","Hot water","Bed linens","Shower gel"}</t>
  </si>
  <si>
    <t>https://www.airbnb.com/rooms/35997321</t>
  </si>
  <si>
    <t>Beautifully Renovated 2 Bed 1 Bath 15 Min NYC</t>
  </si>
  <si>
    <t>Awesome 2 Bed 1 Bath apartment. Located just a short walk from the Journal Square Path Train. 1 Queen Size bedroom and full size bedroom with AC units. Can sleep 4 Comfortably. Flat screen TV's in each bedroom with Netflix provided. High Speed WiFi works excellent. Full size kitchen available to cook at home. Dining table seats 4. Keypad entrance makes check in a breeze. We look forward to providing you a great stay!</t>
  </si>
  <si>
    <t>https://a0.muscache.com/im/pictures/2203cdac-e04a-4e92-981d-2affcb46100e.jpg?aki_policy=large</t>
  </si>
  <si>
    <t>{TV,Wifi,"Air conditioning",Kitchen,Heating,"Smoke detector","Carbon monoxide detector",Essentials,Shampoo,"Lock on bedroom door",Hangers,"Hair dryer",Iron,"Private entrance","Coffee maker","Dishes and silverware"}</t>
  </si>
  <si>
    <t>https://www.airbnb.com/rooms/36020366</t>
  </si>
  <si>
    <t>2 Bedrooms in duplex apt - minutes to NYC</t>
  </si>
  <si>
    <t>Closest rental area to New York (Manhattan). 25 minutes train ride to World Trade Center and Times Square. Enjoy entire second floor with 2 bedrooms and private bathroom. Acomodates 4 guests, air mattress + crib upon request. Safe neighborhood with lots of restaurants and coffee shops, wonder bagels around the corner, food markets. WiFi, street parking and meter parking.</t>
  </si>
  <si>
    <t>You will have entire second floor in the duplex apartment with 2 bedrooms and private bathroom. High speed WiFi. Shared kitchen and Dining area.</t>
  </si>
  <si>
    <t>Closest rental area to New York (Manhattan). 25 minutes train ride to World Trade Center and Times Square. Enjoy entire second floor with 2 bedrooms and private bathroom. Acomodates 4 guests, air mattress + crib upon request. Safe neighborhood with lots of restaurants and coffee shops, wonder bagels around the corner, food markets. WiFi, street parking and meter parking. You will have entire second floor in the duplex apartment with 2 bedrooms and private bathroom. High speed WiFi. Shared kitchen and Dining area. Two bedrooms with private bathroom, shared kitchen. Available anytime, do not hesitate to ask any questions Lots of restaurants and coffee shops, food markets, pharmacy. City bike down the block. 25 min to New York City. Bus stop at the corner of the building. Parking and meter parking. I live on the first floor of the apartment with my family.</t>
  </si>
  <si>
    <t>Lots of restaurants and coffee shops, food markets, pharmacy. City bike down the block.</t>
  </si>
  <si>
    <t>I live on the first floor of the apartment with my family.</t>
  </si>
  <si>
    <t>25 min to New York City. Bus stop at the corner of the building. Parking and meter parking.</t>
  </si>
  <si>
    <t>Two bedrooms with private bathroom, shared kitchen.</t>
  </si>
  <si>
    <t>Available anytime, do not hesitate to ask any questions</t>
  </si>
  <si>
    <t>No shoes inside the apartment.</t>
  </si>
  <si>
    <t>https://a0.muscache.com/im/pictures/dbf85936-01a0-4b7e-848d-0758bff08fdf.jpg?aki_policy=large</t>
  </si>
  <si>
    <t>https://www.airbnb.com/users/show/270990612</t>
  </si>
  <si>
    <t>Shol</t>
  </si>
  <si>
    <t>https://a0.muscache.com/im/pictures/user/4995b9a4-f2a3-489c-9070-d62fe428eb41.jpg?aki_policy=profile_small</t>
  </si>
  <si>
    <t>https://a0.muscache.com/im/pictures/user/4995b9a4-f2a3-489c-9070-d62fe428eb41.jpg?aki_policy=profile_x_medium</t>
  </si>
  <si>
    <t>{Wifi,"Air conditioning",Kitchen,Elevator,"Free street parking",Heating,Washer,Dryer,"Smoke detector","Carbon monoxide detector","First aid kit",Essentials,Shampoo,Hangers,"Hair dryer",Iron,"Laptop friendly workspace","High chair","Hot water",Microwave,"Coffee maker",Refrigerator,Dishwasher,"Dishes and silverware","Cooking basics",Oven,Stove,"Luggage dropoff allowed","Host greets you"}</t>
  </si>
  <si>
    <t>https://www.airbnb.com/rooms/36021884</t>
  </si>
  <si>
    <t>PERFECT Family Vacay or Biz Trip Home Near SUBWAY!</t>
  </si>
  <si>
    <t>If you are having trouble booking the apartment please contact me using "contact host button" ‚Ä¢ Huge living room, 2 bedrooms, 1100 square feet (102 sq.meters) ‚Ä¢ Newly decorated and furnished to a high standard ‚Ä¢ Cozy beds with high quality linen ‚Ä¢ Fully equipped kitchen  ‚Ä¢ Perfect and unique location (15 min to Manhattan (World Trade Center) ‚Ä¢ Amazing stay GUARANTEED! Check-in: ‚Ä¢ Easy and fast at any time of the day or night, you can check-in yourself using keypad.</t>
  </si>
  <si>
    <t>Beautiful and bright, apartment would greatly accommodate every requirement: business trips, romantic weekend, family holiday or touristy adventure. - Air conditioner, heater, fast WI-FI  internet, hair dryer, iron / iron board - Bedroom 1: quiet (facing street), average size, window, queen bed, desk, computer table, chair, closet. - Bedroom 2: quiet (facing street), average size, windows, queen bed, armchair, closet. - Kitchen area: has all amenities (pots, pans, utensils), microwave, fridge, coffee machine, kettle. - Living room area: 2 sofa beds, coffee table, armchair. - Dining area: Dining table for 8 people. - Bathroom: average size, very clean. We also provide the following -shampoo, conditioner, body soap, toilet paper, paper towels, hand soap, toothpaste, towels. - Access to closets for your convenience.  We try to provide you with maximum things you might need, comfort and hospitality =)</t>
  </si>
  <si>
    <t>If you are having trouble booking the apartment please contact me using "contact host button" ‚Ä¢ Huge living room, 2 bedrooms, 1100 square feet (102 sq.meters) ‚Ä¢ Newly decorated and furnished to a high standard ‚Ä¢ Cozy beds with high quality linen ‚Ä¢ Fully equipped kitchen  ‚Ä¢ Perfect and unique location (15 min to Manhattan (World Trade Center) ‚Ä¢ Amazing stay GUARANTEED! Check-in: ‚Ä¢ Easy and fast at any time of the day or night, you can check-in yourself using keypad. Beautiful and bright, apartment would greatly accommodate every requirement: business trips, romantic weekend, family holiday or touristy adventure. - Air conditioner, heater, fast WI-FI  internet, hair dryer, iron / iron board - Bedroom 1: quiet (facing street), average size, window, queen bed, desk, computer table, chair, closet. - Bedroom 2: quiet (facing street), average size, windows, queen bed, armchair, closet. - Kitchen area: has all amenities (pots, pans, utensils), microwave, fridge, coffee machine, kettle. - Livin</t>
  </si>
  <si>
    <t>Please remember that you‚Äôre staying in a house, not a hotel. Please treat the space with respect. If any problems arise, we will do our best to take action ASAP, but there is no one living on site 24/7. Please no smoking in the apartment or hallways.</t>
  </si>
  <si>
    <t>Journal Square  Path Train Station is a 5 min walk from the apartment. Convenient to World Trade Center, Union Square, Times Square, Grand Central Terminal, Greenwich Village, Metropolitan Met Museum, MOMA, Central Park, Empire State Building, Midtown. I highly recommend using ride-sharing services: Ôø´ For $20 in Uber credit, use my code ‚Äì karinav300ue Ôø´ For $20 in Lyft credit, use my code ‚Äì ARTEM98462</t>
  </si>
  <si>
    <t>This is key less access to the main entrance of the building, and then key less access into the unit.</t>
  </si>
  <si>
    <t>I am here for you during your stay, but our level of interaction is up to you. I‚Äôm only a phone call/message away. You will be able to self check-in upon arrival.</t>
  </si>
  <si>
    <t>Please keep it quite after 10PM</t>
  </si>
  <si>
    <t>https://a0.muscache.com/im/pictures/954041b0-f669-4837-bccc-c4c856165f41.jpg?aki_policy=large</t>
  </si>
  <si>
    <t>https://www.airbnb.com/users/show/269771244</t>
  </si>
  <si>
    <t>Artem</t>
  </si>
  <si>
    <t xml:space="preserve">Hello and welcome to my Airbnb page! New York became my home many years ago and it is a wonderful place to live in - you can never get bored here! Morning runs on Hudson river, surfing on weekends or rooftop sunsets, International food heaven - things I enjoy the most and I hope you will love the city and your stay here. </t>
  </si>
  <si>
    <t>https://a0.muscache.com/im/pictures/user/5eca55b7-e4aa-49a7-ad4e-8fe600d76224.jpg?aki_policy=profile_small</t>
  </si>
  <si>
    <t>https://a0.muscache.com/im/pictures/user/5eca55b7-e4aa-49a7-ad4e-8fe600d76224.jpg?aki_policy=profile_x_medium</t>
  </si>
  <si>
    <t>{TV,"Cable TV",Wifi,"Air conditioning",Kitchen,"Paid parking off premises","Free street parking",Heating,"Smoke detector","Carbon monoxide detector","First aid kit","Fire extinguisher",Essentials,Shampoo,"Lock on bedroom door",Hangers,"Hair dryer",Iron,"Laptop friendly workspace","Self check-in",Keypad,"Private living room","Private entrance","Children‚Äôs books and toys","Room-darkening shades","Hot water","Bed linens","Extra pillows and blankets","Ethernet connection","Pocket wifi",Microwave,"Coffee maker",Refrigerator,"Dishes and silverware",Oven,Stove,"Single level home","Luggage dropoff allowed","Long term stays allowed","Wide hallways","No stairs or steps to enter","Wide entrance for guests","Extra space around bed","Accessible-height bed","No stairs or steps to enter","Wide clearance to shower, toilet","No stairs or steps to enter","Wide entryway","Paid parking on premises","Shower gel"}</t>
  </si>
  <si>
    <t>https://www.airbnb.com/rooms/36074137</t>
  </si>
  <si>
    <t>Prime 2 Bed 1.5 Bath Gem | 15 Min Manhattan</t>
  </si>
  <si>
    <t>Fantastic 2 bed 1.5 Bath ground floor apartment located just a short walk from the Journal Square path train into Manhattan. Two bedrooms total and couch sleeps 5. Brand new renovation. Queen bedroom with its own half bath and flat screen TV. Netflix provided and high speed wifi. Dining table seats 4. Second bedroom has full size bed and dresser. Full kitchen to cook at home. Excellent launching point for your NYC adventures.</t>
  </si>
  <si>
    <t>https://a0.muscache.com/im/pictures/d65cb7d3-99b3-46e3-9752-0cbc4cc440ab.jpg?aki_policy=large</t>
  </si>
  <si>
    <t>{TV,Wifi,"Air conditioning",Kitchen,Heating,"Smoke detector","Carbon monoxide detector",Essentials,Shampoo,Hangers,"Hair dryer",Iron,"Laptop friendly workspace","Private entrance"}</t>
  </si>
  <si>
    <t>https://www.airbnb.com/rooms/36076010</t>
  </si>
  <si>
    <t>Luxury apartment in Newport with common balcony</t>
  </si>
  <si>
    <t>Perfect new york city view with easy commute to new york with accessible to path trains, lightrail, Newport mall for shopping and dining makes it perfect location which offers quite and peaceful, calm neighborhood.  Luxury apartment with 24 hours access to gym, Swimming Pool, Rooftop views, business center, badminton, squash area, barbecue and garden and jacuzzi.</t>
  </si>
  <si>
    <t>Excellent NewYork skyline views, rooftop access, swimming pool, modular kitchen</t>
  </si>
  <si>
    <t>Perfect new york city view with easy commute to new york with accessible to path trains, lightrail, Newport mall for shopping and dining makes it perfect location which offers quite and peaceful, calm neighborhood.  Luxury apartment with 24 hours access to gym, Swimming Pool, Rooftop views, business center, badminton, squash area, barbecue and garden and jacuzzi. Excellent NewYork skyline views, rooftop access, swimming pool, modular kitchen Living Room, Kitchen and Bedroom Available on phone, text and email Close to path and light rail and easily accessible to NewYork Can, trains and walking</t>
  </si>
  <si>
    <t>Close to path and light rail and easily accessible to NewYork</t>
  </si>
  <si>
    <t>Can, trains and walking</t>
  </si>
  <si>
    <t>Living Room, Kitchen and Bedroom</t>
  </si>
  <si>
    <t>Available on phone, text and email</t>
  </si>
  <si>
    <t>Guests should do dishes and keep it clean</t>
  </si>
  <si>
    <t>https://a0.muscache.com/im/pictures/9f4eae0f-bd25-499d-b701-d63d6de60c3e.jpg?aki_policy=large</t>
  </si>
  <si>
    <t>https://www.airbnb.com/users/show/85102604</t>
  </si>
  <si>
    <t>Zalak</t>
  </si>
  <si>
    <t>https://a0.muscache.com/im/pictures/user/bb7985b9-cab6-4728-aa71-2de902fc2c07.jpg?aki_policy=profile_small</t>
  </si>
  <si>
    <t>https://a0.muscache.com/im/pictures/user/bb7985b9-cab6-4728-aa71-2de902fc2c07.jpg?aki_policy=profile_x_medium</t>
  </si>
  <si>
    <t>{TV,Wifi,"Air conditioning",Pool,Kitchen,"Smoking allowed",Gym,Elevator,Heating,Washer,Dryer,"Smoke detector",Essentials,Shampoo,Hangers,"Hair dryer","Laptop friendly workspace","Hot water"}</t>
  </si>
  <si>
    <t>https://www.airbnb.com/rooms/36078367</t>
  </si>
  <si>
    <t>Huge 3 Bed 1.5 Bath w/ Laundry | 15 Min Manhattan</t>
  </si>
  <si>
    <t>Awesome 3 Bed 1.5 Bath apartment with Laundry included! Located just a short walk from the Journal Square Path Train. 3 Queen Size bedrooms each with AC units. Couch in living room can sleep one so the apartment can sleep up to 7 total. Flat screen TV in the living room with Netflix provided. High Speed WiFi works excellent. Full size kitchen available to cook at home. Dining table seats 8. We look forward to providing you a great stay!</t>
  </si>
  <si>
    <t>https://a0.muscache.com/im/pictures/6b8ee870-48ca-4307-b82b-819961038d6f.jpg?aki_policy=large</t>
  </si>
  <si>
    <t>https://www.airbnb.com/rooms/36078843</t>
  </si>
  <si>
    <t>Stunning 3 Bed 2 Full Bath | Laundry In Unit!</t>
  </si>
  <si>
    <t>Awesome 3 Bed 2 Bath ground floor apartment with Laundry included! Located just a short walk from the Journal Square Path Train. 3 Queen Size bedrooms and central AC. Couch in living room can sleep one so the apartment can sleep up to 7 total. Flat screen TV in the living room and master bedroom with Netflix provided. High Speed WiFi works excellent. Full size kitchen available to cook at home. Dining table seats 6. We look forward to providing you a great stay!</t>
  </si>
  <si>
    <t>https://a0.muscache.com/im/pictures/b6098c9f-8625-4b31-8f10-f6de67bade88.jpg?aki_policy=large</t>
  </si>
  <si>
    <t>{TV,Wifi,"Air conditioning",Kitchen,Heating,Washer,Dryer,"Smoke detector","Carbon monoxide detector",Essentials,Shampoo,"Lock on bedroom door",Hangers,"Hair dryer",Iron,"Private living room","Private entrance","Hot water","Bed linens","Extra pillows and blankets",Microwave,"Coffee maker",Refrigerator,"Dishes and silverware","Cooking basics","Shower gel"}</t>
  </si>
  <si>
    <t>https://www.airbnb.com/rooms/36101295</t>
  </si>
  <si>
    <t>THE EDGE OF JERSEY CITY</t>
  </si>
  <si>
    <t>https://a0.muscache.com/im/pictures/1f3960cc-4320-4b06-85c3-31825645aecb.jpg?aki_policy=large</t>
  </si>
  <si>
    <t>{TV,"Cable TV",Wifi,"Air conditioning",Pool,Kitchen,"Free parking on premises","Pets allowed",Gym,Elevator,Heating,Washer,Dryer,"Smoke detector","Carbon monoxide detector",Essentials,Hangers,"Hair dryer",Iron,Bathtub,"High chair","Pack ‚Äôn Play/travel crib","Hot water","Bed linens","Extra pillows and blankets","Ethernet connection",Microwave,Refrigerator,"Dishes and silverware","Luggage dropoff allowed","Long term stays allowed",Waterfront}</t>
  </si>
  <si>
    <t>https://www.airbnb.com/rooms/36106986</t>
  </si>
  <si>
    <t>HUGE Modern 4BR sleep16 - 2 min from train to NY</t>
  </si>
  <si>
    <t>Extremely spacious and comfortable, brand new apartment with 4 BR and 2 bath. This beautiful and airy home is perfect for a big group and can accommodate up to 16 people. Modern elegant design and luxurious, New furnishings provide a relaxing home atmosphere. Just 5 min by LightRail to the Statue of Liberty Park - the best place to admire The Statue of Liberty. The Light Rail just around the corner will take you to any desired PATH station if you need to reach NY.</t>
  </si>
  <si>
    <t>Expertly decorated and extremely comfortable, apartment features 4 bedrooms, 2,5 bathrooms (one with bathtub and one with shower), premium kitchen as well as spacious dining and entertainment areas. Located in a 2 storey townhouse building just 1 minute from Light Rail station. Few minutes walk to a park with a stunning view of Manhattan and playground for kids The apartment equipped with all manner of upscale amenity: AC/Heat, brand new high-quality furnishings, high-end appliances and amenities, top-notch bedding and everything else one could desire to make one's stay comfortable and enjoyable. Total of 16 sleeping places: four Queen-size beds (sleeps two), bunk bed (sleeps two) and three pull-out sofa beds (queen size, sleep a total of 6 people) in the living room.  We want you to feel like home and enjoy your time without worrying about little things, that is why we provide everything you might need during your stay. You are welcome to use everything that is available in the apartm</t>
  </si>
  <si>
    <t>Extremely spacious and comfortable, brand new apartment with 4 BR and 2 bath. This beautiful and airy home is perfect for a big group and can accommodate up to 16 people. Modern elegant design and luxurious, New furnishings provide a relaxing home atmosphere. Just 5 min by LightRail to the Statue of Liberty Park - the best place to admire The Statue of Liberty. The Light Rail just around the corner will take you to any desired PATH station if you need to reach NY. Expertly decorated and extremely comfortable, apartment features 4 bedrooms, 2,5 bathrooms (one with bathtub and one with shower), premium kitchen as well as spacious dining and entertainment areas. Located in a 2 storey townhouse building just 1 minute from Light Rail station. Few minutes walk to a park with a stunning view of Manhattan and playground for kids The apartment equipped with all manner of upscale amenity: AC/Heat, brand new high-quality furnishings, high-end appliances and amenities, top-notch bedding and everyt</t>
  </si>
  <si>
    <t>The home is situated in a quiet, secluded residential neighborhood that is great for privacy. You can reach downtown New Jersey, with its huge shopping malls, restaurants and bars, quickly and easily by Light Rail located in a 1-minute walk from the apt. And after a busy day in the crowded neighborhoods of New Jersey and New York, it will be a pleasure to return to this oasis of peace. A short walk to Bayside Park with breathtaking views of Manhattan, kids playground and sports grounds. And one stop away from the Statue of Liberty Park. The best place to enjoy the sight of the main symbol of the USA - The Statue of Liberty.</t>
  </si>
  <si>
    <t>The building is conveniently located next to the Light Rail Station (1 min walk). You can use Light Rail to reach Newport or Exchange Place PATH stations. PATH trains will allow you to travel within New Jersey or reach Manhattan. A lot of places for free street parking nearby available 24/7.</t>
  </si>
  <si>
    <t>I am always available for you, feel free to call or message me. Please do not hesitate to contact me with any questions, comments or requests. You will be able to check in and check out by yourself. We offer 24/7 remote access and keypad entry into the apartment.</t>
  </si>
  <si>
    <t>HOUSE RULES: - Quiet Hours: 10pm-8am. No music or any noise after 10pm. - Parties are NOT allowed. Any small gathering/events should be communicated with the Host beforehand. Post-event cleaning fee - $150. - Smoking is NOT allowed inside the apartment. Violators of this rule are subject to fine $400 +tax.</t>
  </si>
  <si>
    <t>https://a0.muscache.com/im/pictures/33fef328-b00f-48ac-883a-25f915ae313b.jpg?aki_policy=large</t>
  </si>
  <si>
    <t>https://www.airbnb.com/users/show/265898347</t>
  </si>
  <si>
    <t>https://a0.muscache.com/im/pictures/user/4a61800f-2e90-4f2a-91bd-f25b16d2630c.jpg?aki_policy=profile_small</t>
  </si>
  <si>
    <t>https://a0.muscache.com/im/pictures/user/4a61800f-2e90-4f2a-91bd-f25b16d2630c.jpg?aki_policy=profile_x_medium</t>
  </si>
  <si>
    <t>{TV,Wifi,"Air conditioning",Kitchen,"Free parking on premises","Free street parking",Heating,Washer,Dryer,"Smoke detector","Carbon monoxide detector","First aid kit","Fire extinguisher",Essentials,Shampoo,Hangers,"Hair dryer",Iron,"Laptop friendly workspace","Self check-in",Keypad,"Private entrance","Hot water",Microwave,"Coffee maker",Refrigerator,Dishwasher,"Dishes and silverware","Cooking basics",Oven,Stove,"Patio or balcony","Luggage dropoff allowed","Long term stays allowed"}</t>
  </si>
  <si>
    <t>https://www.airbnb.com/rooms/36112853</t>
  </si>
  <si>
    <t>Clean &amp; Cozy Room, 30min from Times Square**</t>
  </si>
  <si>
    <t>Clean, quiet and safe space in the fantastic neighborhood of Jersey City Heights. This room is a great affordable option for a group of four! Enjoy scenic views of Manhattan on the quick 25 minute bus ride to Time Square, easily accessible from the apartment. Also cheap Uber ride to Hoboken and Journal Square, with direct PATH train to the city. The brand new apartment is stylishly decorated for your enjoyment. Bathrooms are very clean, and WIFI is available throughout. Apartment was just built, so everything is brand new and fully functional. Kitchen is fully stocked with cookware, bakeware, utensils, coffee machine, tea kettle. Digital door locks allow each person in your group to come and go as they please without coordinating key exchange. High-Speed WiFi available. We provide early and late luggage drop off in the luggage closet. You'll have full and exclusive access to this 1st floor bedroom where you can lock your closet (and room while you're inside) to keep your stuff safe and</t>
  </si>
  <si>
    <t>There is a closet in your room, so you can store your things and feel at home.</t>
  </si>
  <si>
    <t>https://a0.muscache.com/im/pictures/c43280ac-5da4-422c-981e-9a3db07548cb.jpg?aki_policy=large</t>
  </si>
  <si>
    <t>https://www.airbnb.com/rooms/36112856</t>
  </si>
  <si>
    <t>Stylish &amp; Cute Room ‚òÖQuick ride to NYC‚òÖ</t>
  </si>
  <si>
    <t xml:space="preserve">Clean, quiet and safe space in the fantastic neighborhood of Jersey City Heights. Enjoy scenic views of Manhattan on the quick 25 minute bus ride to Time Square, easily accessible from the apartment. Also cheap Uber ride to Hoboken, with direct PATH train to the city. The brand new apartment is stylishly decorated for your enjoyment. The room features a Smart TV. Bathrooms are very clean, and WIFI is available throughout. The apartment is equipped with central heating/cooling system. Apartment was just built, so everything is brand new and fully functional. Kitchen is fully stocked with cookware, bakeware, utensils, coffee machine, tea kettle. Digital door locks allow each person in your group to come and go as they please without coordinating key exchange. High-Speed WiFi available. We provide early and late luggage drop off in the luggage closet. You'll have full and exclusive access to this 1st floor bedroom that you can lock to keep your stuff safe and secure as well as shared use </t>
  </si>
  <si>
    <t>You'll have full and exclusive access to this 1st floor bedroom that you can lock to keep your stuff safe and secure as well as shared use of the living room, eat-in kitchen, and 3 full bathrooms. Enjoy high-speed WiFi.</t>
  </si>
  <si>
    <t>Quiet hours 11pm-8am.</t>
  </si>
  <si>
    <t>{TV,Wifi,"Air conditioning",Kitchen,"Free parking on premises",Heating,"Smoke detector","Carbon monoxide detector","Fire extinguisher",Essentials,Shampoo,"Lock on bedroom door",Hangers,"Hair dryer","Self check-in",Keypad,"Hot water",Microwave,"Coffee maker",Refrigerator,"Dishes and silverware","Cooking basics",Oven,Stove,"Luggage dropoff allowed","Long term stays allowed"}</t>
  </si>
  <si>
    <t>https://www.airbnb.com/rooms/36112858</t>
  </si>
  <si>
    <t>Beautiful Room with Parking, 30min Times Square**</t>
  </si>
  <si>
    <t>Clean, quiet and safe room in the fantastic neighborhood of Jersey City Heights. Enjoy views of Manhattan on the quick 30 minute bus ride to Time Square, easily accessible from the apartment. Also cheap Uber ride to Hoboken, with direct PATH train to the city. The brand new apartment is stylishly decorated for your enjoyment. The room features a Smart TV. Bathrooms are very clean, and WIFI is available throughout. The apartment is equipped with central cooling/heating system.</t>
  </si>
  <si>
    <t>Clean, quiet and safe room in the fantastic neighborhood of Jersey City Heights. Enjoy views of Manhattan on the quick 30 minute bus ride to Time Square, easily accessible from the apartment. Also cheap Uber ride to Hoboken, with direct PATH train to the city. The brand new apartment is stylishly decorated for your enjoyment. The room features a Smart TV. Bathrooms are very clean, and WIFI is available throughout. The apartment is equipped with central cooling/heating system. Apartment was just built, so everything is brand new and fully functional. Kitchen is fully stocked with cookware, bakeware, utensils, coffee machine, tea kettle. Digital door locks allow each person in your group to come and go as they please without coordinating key exchange. High-Speed WiFi available. We provide early and late luggage drop off in the luggage closet. You'll have full and exclusive access to this 1st floor bedroom. You can lock your closet (and door when you're in the room) to keep your stuff saf</t>
  </si>
  <si>
    <t>- Frequent bus and shuttle services run to Port Authority Bus Terminal by Times Square (15-30 min ride). This bus runs every 10 minutes until midnight. The bus stop is a 4 min walk away. There is another bus a 10 min walk away that runs frequently. We recommend taking the NJ "Jitney" bus on JFK Blvd.   - 24/7 PATH train service that will take you to Downtown (World Trade Center) and Midtown Manhattan. The Journal Square &amp; Hoboken PATH stations are a 15-20 min bus ride away or a $5-$10 Uber/Lyft Ride. We will provide a discount code for first time riders. The Hoboken PATH is one stop into Manhattan. The Journal Square Path is 3 stops into Manhattan.  - Newark Airport is a 15 minute Uber/Lyft ride from the apartment - CitiBike is a new and popular way of getting around in New York City, you can get a daily or weekly passes at each location</t>
  </si>
  <si>
    <t>You'll have full and exclusive access to this 1st floor bedroom. You can lock your closet (and door when you're in the room) to keep your stuff safe and secure. You will have shared use of the living room, eat-in kitchen, and 3 full bathrooms. Enjoy high-speed WiFi.</t>
  </si>
  <si>
    <t>Quiet hours 11pm-8am</t>
  </si>
  <si>
    <t>https://a0.muscache.com/im/pictures/e93b9485-47f7-4e01-8910-64581a63d571.jpg?aki_policy=large</t>
  </si>
  <si>
    <t>{TV,Wifi,"Air conditioning",Kitchen,"Free parking on premises",Heating,"Smoke detector","Carbon monoxide detector","Fire extinguisher",Essentials,Shampoo,Hangers,"Hair dryer",Iron,"Self check-in",Keypad,"Hot water",Microwave,"Coffee maker",Refrigerator,"Dishes and silverware","Cooking basics",Oven,Stove,"Luggage dropoff allowed","Long term stays allowed"}</t>
  </si>
  <si>
    <t>https://www.airbnb.com/rooms/36112867</t>
  </si>
  <si>
    <t>Great Room in Big Apt in JC, Close to Manhattan!!</t>
  </si>
  <si>
    <t>Gorgeous, light-filled room with a huge walk-in closet for one guest. Big bedroom in a shared apartment with 4 other young, clean, professionals. In the fantastic neighborhood of Jersey City Heights. The bus is half a block away. Also cheap Uber ride to Hoboken, with direct PATH train to the city. Bathrooms are very clean, and WIFI is available throughout. The apartment is equipped with a central heating/cooling system.</t>
  </si>
  <si>
    <t>The apartment has 5 bedrooms and 2 full bathrooms. The room has plenty of space, a huge closet, and a nice desk for working. - Comfortable full-size bed with nightstand, lamp, desk, and mirror; - All bills included in the price; - Laundry machine and dishwasher available for your use; - Central cooling and heating; - All amenities are brand new; Move-in and you're at home. It's that easy!</t>
  </si>
  <si>
    <t xml:space="preserve">Gorgeous, light-filled room with a huge walk-in closet for one guest. Big bedroom in a shared apartment with 4 other young, clean, professionals. In the fantastic neighborhood of Jersey City Heights. The bus is half a block away. Also cheap Uber ride to Hoboken, with direct PATH train to the city. Bathrooms are very clean, and WIFI is available throughout. The apartment is equipped with a central heating/cooling system. The apartment has 5 bedrooms and 2 full bathrooms. The room has plenty of space, a huge closet, and a nice desk for working. - Comfortable full-size bed with nightstand, lamp, desk, and mirror; - All bills included in the price; - Laundry machine and dishwasher available for your use; - Central cooling and heating; - All amenities are brand new; Move-in and you're at home. It's that easy! You will have sole access to your bedroom. The rest of the apartment is shared. Only one tenant in the other rooms. We truly care that you have a great stay, and are available for any </t>
  </si>
  <si>
    <t>- Frequent bus and shuttle services run to Port Authority Bus Terminal by Times Square (20-40 min ride depending on traffic). A private bus company runs "jitney" buses which stop half a block away. These are cheaper and better than the public bus! You can also take NJ Transit buses on JFK Blvd.  - 24/7 PATH train service that will take you to Downtown (World Trade Center) and Midtown Manhattan. The Journal Square &amp; Hoboken PATH stations are a 15-20 min bus ride away or a $5-$10 Uber/Lyft Ride. The Hoboken PATH is one stop into Manhattan. The Journal Square Path is 3 stops into Manhattan.  - Newark Airport is a 15 minute Uber/Lyft ride from the apartment - CitiBike is a bike-share option. It's a popular way of getting around in New York City, you can get a daily or weekly pass at each location</t>
  </si>
  <si>
    <t>You will have sole access to your bedroom. The rest of the apartment is shared. Only one tenant in the other rooms.</t>
  </si>
  <si>
    <t>https://a0.muscache.com/im/pictures/1b029ba9-ce2e-4efa-83ea-8fceed8b75a1.jpg?aki_policy=large</t>
  </si>
  <si>
    <t>{Wifi,"Air conditioning",Kitchen,Heating,Washer,Dryer,"Smoke detector","Carbon monoxide detector","Fire extinguisher","Laptop friendly workspace","Self check-in",Keypad,"Hot water",Microwave,"Coffee maker",Refrigerator,Dishwasher,"Dishes and silverware","Cooking basics",Oven,Stove,"Luggage dropoff allowed","Long term stays allowed"}</t>
  </si>
  <si>
    <t>https://www.airbnb.com/rooms/36117828</t>
  </si>
  <si>
    <t>‚ú®Cozy 2 Bedroom Ôø®20 minutes to NYC!‚ú®</t>
  </si>
  <si>
    <t>20 minutes by bus to Times Square! Situated in a quiet, residential neighborhood, this is the perfect place for your family or group to relax after a long day exploring NYC or Jersey City. The house is fully stocked with complimentary shower liquids, high speed WiFi, Starbucks coffee grounds, fresh linens, and towels. Additionally, there is complimentary Netflix/Hulu :) Sleeps up to 10! 1 queen sized futon!</t>
  </si>
  <si>
    <t>The house is large yet cozy, suitable for a family, group of friends, or business travelers. There are 2 bedrooms with 5 beds and 1 sofa bed so everyone can have their own bed. The house has all of the amenities necessary to enjoy your stay.  Amenities provided: -Free high speed WiFi -Netflix/Hulu on TV -STARBUCKS coffee grounds provided -Fully stocked kitchen -Fresh towels for each guest -Shampoo/shower products -Iron/ironing board.</t>
  </si>
  <si>
    <t>20 minutes by bus to Times Square! Situated in a quiet, residential neighborhood, this is the perfect place for your family or group to relax after a long day exploring NYC or Jersey City. The house is fully stocked with complimentary shower liquids, high speed WiFi, Starbucks coffee grounds, fresh linens, and towels. Additionally, there is complimentary Netflix/Hulu :) Sleeps up to 10! 1 queen sized futon! The house is large yet cozy, suitable for a family, group of friends, or business travelers. There are 2 bedrooms with 5 beds and 1 sofa bed so everyone can have their own bed. The house has all of the amenities necessary to enjoy your stay.  Amenities provided: -Free high speed WiFi -Netflix/Hulu on TV -STARBUCKS coffee grounds provided -Fully stocked kitchen -Fresh towels for each guest -Shampoo/shower products -Iron/ironing board. Guest can access the entire space. I am always available through the Airbnb app or text message. Known affectionately as the "sixth borough," Jersey Ci</t>
  </si>
  <si>
    <t>The most convenient way to Manhattan is by Uber or by bus (Bus 119). The bus stop is 3 blocks away from my place, and are a ~20 minute ride to Times Square. Uber is also 15-20 minutes into Manhattan.</t>
  </si>
  <si>
    <t>Guest can access the entire space.</t>
  </si>
  <si>
    <t>- Check out is strictly at 11am. Late check out will be penalized at $35hr - Absolutely NO PARTYING! - Tidy up a little to make maid's life easier - Heating is on every year from (Phone number hidden by Airbnb) penalty fee will be charged for removing smoke detectors</t>
  </si>
  <si>
    <t>https://a0.muscache.com/im/pictures/ee13c219-b8e5-454b-a373-b994b1dbd297.jpg?aki_policy=large</t>
  </si>
  <si>
    <t>{TV,Wifi,Kitchen,"Paid parking off premises",Heating,Washer,Dryer,"Smoke detector","Carbon monoxide detector",Essentials,Shampoo,Hangers,"Hair dryer",Iron,"Laptop friendly workspace","Hot water",Microwave,"Coffee maker",Refrigerator,Dishwasher,"Dishes and silverware",Oven,Stove,"Garden or backyard"}</t>
  </si>
  <si>
    <t>https://www.airbnb.com/rooms/36131308</t>
  </si>
  <si>
    <t>Super Cozy Studio Next to Path Station - NYC</t>
  </si>
  <si>
    <t>Welcome to my cozy apartment! Located in the heart of Jersey City, 5 min walk to path station. 15 mins from Newa York. You will feel right at home! Jersey City, is my home, and I love everything about this place. You are about to walk into a cozy studio, that has everything you need and more. Because it's a small studio, I'm always adding and removing furniture for different looks, so it's always something new. I highly value customer service so, please let me know if you have any questions.</t>
  </si>
  <si>
    <t>Its a studio, relatively on the mini side but you will feel at home because I will make sure you have everything you need and more.</t>
  </si>
  <si>
    <t>Welcome to my cozy apartment! Located in the heart of Jersey City, 5 min walk to path station. 15 mins from Newa York. You will feel right at home! Jersey City, is my home, and I love everything about this place. You are about to walk into a cozy studio, that has everything you need and more. Because it's a small studio, I'm always adding and removing furniture for different looks, so it's always something new. I highly value customer service so, please let me know if you have any questions. Its a studio, relatively on the mini side but you will feel at home because I will make sure you have everything you need and more. You can use the bathroom, studio bedroom kitchen. Which means you can use everything as you would at your own home because it's a private apartment. My goal is to make sure you are completely comfortable. I am available 24/7 if there is anything you need give me a call or leave me a text. Jersey City is known for being a diverse city. It will live up to expectations an</t>
  </si>
  <si>
    <t>Jersey City is known for being a diverse city. It will live up to expectations and make you want to extend your stay. In walking distance, you have path station 10-15 minutes ride to 33rd street or WTC, Indian square, Philipino market, a ton of shopping stores on journal square.</t>
  </si>
  <si>
    <t>It's a gorgeous historical red brick building. Very convenient especially with laundry and garbage being in the basement. It's perfect, cozy and comfortable for a good winter or summer stay.</t>
  </si>
  <si>
    <t>Every area you would want to venture into is covered by public transportation, and uber is available 24/7 just 1-3 minutes away. You can take the bus to NY or the Path Train or NJ Transit. Limitless options are what makes Jersey City what it is today.  I will make sure you have a map and cost of public transportation available on your nightstand.</t>
  </si>
  <si>
    <t>You can use the bathroom, studio bedroom kitchen. Which means you can use everything as you would at your own home because it's a private apartment. My goal is to make sure you are completely comfortable.</t>
  </si>
  <si>
    <t>I am available 24/7 if there is anything you need give me a call or leave me a text.</t>
  </si>
  <si>
    <t>https://a0.muscache.com/im/pictures/2d068b23-4023-4599-a258-8b70d7c36955.jpg?aki_policy=large</t>
  </si>
  <si>
    <t>https://www.airbnb.com/users/show/244808901</t>
  </si>
  <si>
    <t>Fariha</t>
  </si>
  <si>
    <t>https://a0.muscache.com/im/pictures/user/bcfd527a-c877-4d71-a134-226744499515.jpg?aki_policy=profile_small</t>
  </si>
  <si>
    <t>https://a0.muscache.com/im/pictures/user/bcfd527a-c877-4d71-a134-226744499515.jpg?aki_policy=profile_x_medium</t>
  </si>
  <si>
    <t>{TV,Wifi,"Air conditioning",Kitchen,"Paid parking off premises",Elevator,"Free street parking",Heating,Washer,Dryer,"Smoke detector","Carbon monoxide detector","First aid kit",Essentials,Shampoo,"Lock on bedroom door",Hangers,Iron,"Laptop friendly workspace","Private entrance",Bathtub,"Hot water","Bed linens","Extra pillows and blankets",Microwave,"Coffee maker",Refrigerator,"Dishes and silverware","Cooking basics",Oven,Stove,"Patio or balcony"}</t>
  </si>
  <si>
    <t>https://www.airbnb.com/rooms/36133112</t>
  </si>
  <si>
    <t>Great private master bedroom close to NYC</t>
  </si>
  <si>
    <t>Our guests will have their own private bedroom with their own bathroom with separate entrances. They can also use our kitchen and dining area.</t>
  </si>
  <si>
    <t>Our guests will have their own private bedroom with their own bathroom with separate entrances. They can also use our kitchen and dining area. Their master bedroom and kitchen and dining area. We like our guests to feel free to text or call me or my wife if they have any questions or need assistance with something. Our place is literally 2 minutes walking distance from the path train on Grove Street Station and Newark Avenue where you can find a lot of fun stuff such as bars, restaurants, clubs, small markets. From our place to the path Station you have a 2minutes walking distance. The path train is very easy to use and quick to get into the city. You can either choose the 33rd street (Herald Square last stop) the max.ride is 20/25 minutes or you can get to World Trade Center in 8minutes ride which is amazing.</t>
  </si>
  <si>
    <t>Our place is literally 2 minutes walking distance from the path train on Grove Street Station and Newark Avenue where you can find a lot of fun stuff such as bars, restaurants, clubs, small markets.</t>
  </si>
  <si>
    <t>From our place to the path Station you have a 2minutes walking distance. The path train is very easy to use and quick to get into the city. You can either choose the 33rd street (Herald Square last stop) the max.ride is 20/25 minutes or you can get to World Trade Center in 8minutes ride which is amazing.</t>
  </si>
  <si>
    <t>Their master bedroom and kitchen and dining area.</t>
  </si>
  <si>
    <t>We like our guests to feel free to text or call me or my wife if they have any questions or need assistance with something.</t>
  </si>
  <si>
    <t>Guests can use our dishes &amp; dishwasher.  Shoes aren‚Äôt allowed in the apartment, but we are not really firm in terms of that if it‚Äôs only in/out the apartment.  Guests can use shoes in their own room, since it  has a private entrance.</t>
  </si>
  <si>
    <t>https://a0.muscache.com/im/pictures/cc4fad2d-313c-41aa-9e94-e4e1bace05d7.jpg?aki_policy=large</t>
  </si>
  <si>
    <t>https://www.airbnb.com/users/show/30047508</t>
  </si>
  <si>
    <t>Stevan</t>
  </si>
  <si>
    <t>https://a0.muscache.com/im/pictures/user/f396373a-8937-41d2-87a6-64e72e6c6b5a.jpg?aki_policy=profile_small</t>
  </si>
  <si>
    <t>https://a0.muscache.com/im/pictures/user/f396373a-8937-41d2-87a6-64e72e6c6b5a.jpg?aki_policy=profile_x_medium</t>
  </si>
  <si>
    <t>{Wifi,"Air conditioning",Kitchen,Heating,"Smoke detector",Essentials,Hangers,"Hair dryer",Iron,"Private entrance","Hot water"}</t>
  </si>
  <si>
    <t>https://www.airbnb.com/rooms/36135793</t>
  </si>
  <si>
    <t>Women's ONLY Private room</t>
  </si>
  <si>
    <t>One of a few affordable, safe and priced rightly places in Nj, close to NYC. Twin XL SIZE very comfortable IKEA bed with very thick memory foam matress . You will sleep like an angel. Travel by Public transport to NYC-40-45min. To NYC is 20min. with car ! A great host and a safe place Except my private room all other areas(bathroom/living room/kitchen) are shared. I‚Äôm a professional working in NYC If I have time I may socialize with my guests. 15minute walk from Journal Square subway PATH up at the station.   Is open 24hours. ONLY 12-13minutes trip time To NYC ! 10minutes walking distance to Subway PATH station JSQ. 10min. walk+ 15min Subway trip to midtown (34th street) NYC.</t>
  </si>
  <si>
    <t>10minutes walking distance to Subway PATH station JSQ. 10min. walk+ 15min Subway trip to midtown (34th street) NYC.</t>
  </si>
  <si>
    <t>15minute walk from Journal Square subway PATH up at the station.   Is open 24hours. ONLY 12-13minutes trip time To NYC !</t>
  </si>
  <si>
    <t>Except my private room all other areas(bathroom/living room/kitchen) are shared.</t>
  </si>
  <si>
    <t>- - Pet friendly person only -We have cats here ! Anywhere from 2 or more cats. - Quiet during nights after 10pm until 8am. - AFTER 10.15 PM there is late CHECK IN fee payed in cash-15$ - No smoking inside apt., hanging out or drinking/smoking in front of house. -  -  - Keep common areas used clean and after using  kitchen, bathroom make sure is left in clean condition as found. - Please do not slam or leave apt. doors open at night. - No walking with shoes inside apartment.</t>
  </si>
  <si>
    <t>{"Air conditioning",Kitchen,"Free street parking","Hot tub",Heating,Washer,"Smoke detector","Carbon monoxide detector","Fire extinguisher",Essentials,Shampoo,Hangers,Iron,"Self check-in",Lockbox,Bathtub,"Hot water","Bed linens","Extra pillows and blankets",Refrigerator,"Dishes and silverware","Cooking basics","Single level home","Garden or backyard","Long term stays allowed","Shower gel"}</t>
  </si>
  <si>
    <t>https://www.airbnb.com/rooms/36137050</t>
  </si>
  <si>
    <t>Sunny + Urban</t>
  </si>
  <si>
    <t>Tranquil, naturally bright, clean and perfectly situated, for anyone commuting into NYC, or exploring historic Jersey City. This apartment also features wifi, a private washer and dryer, private balcony, full kitchen with a dishwasher, central heat and air. One bedroom sleeps two and the living room couch cushions can be removed to comfortably sleep one.  Enjoy convenient access to downtown, the Statue of Liberty and NYC with nearby public transit or walk/Citi bike to the nearest PATH train.</t>
  </si>
  <si>
    <t>Located perfectly, near multiple state parks, local shops, and a diverse mix of restaurants.</t>
  </si>
  <si>
    <t xml:space="preserve">Tranquil, naturally bright, clean and perfectly situated, for anyone commuting into NYC, or exploring historic Jersey City. This apartment also features wifi, a private washer and dryer, private balcony, full kitchen with a dishwasher, central heat and air. One bedroom sleeps two and the living room couch cushions can be removed to comfortably sleep one.  Enjoy convenient access to downtown, the Statue of Liberty and NYC with nearby public transit or walk/Citi bike to the nearest PATH train. Located perfectly, near multiple state parks, local shops, and a diverse mix of restaurants. I tend to be local for most stays, so please text/call if you have any questions. Just a 20 minute walk to Journal Square to the PATH trains to Hoboken and Manhattan and 10 minutes away from beautiful Lincoln Park; the largest park in Jersey City at over 200+ acres! Step right onto Bergen Avenue scattered with fruit and vegetable shops and local small business for all your shopping needs. Jersey City makes </t>
  </si>
  <si>
    <t>Just a 20 minute walk to Journal Square to the PATH trains to Hoboken and Manhattan and 10 minutes away from beautiful Lincoln Park; the largest park in Jersey City at over 200+ acres! Step right onto Bergen Avenue scattered with fruit and vegetable shops and local small business for all your shopping needs.</t>
  </si>
  <si>
    <t>Please note, there is only street parking available near the apartment. Take care to notice any parking signs to avoid tickets.</t>
  </si>
  <si>
    <t>Jersey City makes transportation easy!  Try the Citi bike, NJ Transit bus (stops in front of the building), Bergen Avenue shuttle to the PATH trains, Ferry or the Hudson Bergen Lightrail for all your public transportation needs. Street parking is also available; be mindful of the parking signs.</t>
  </si>
  <si>
    <t>I tend to be local for most stays, so please text/call if you have any questions.</t>
  </si>
  <si>
    <t>No smoking inside the apartment. Please load any unwashed dishes in the dishwasher prior to check-out.</t>
  </si>
  <si>
    <t>https://a0.muscache.com/im/pictures/e3b709b5-1943-4a19-9e07-d3104b646b97.jpg?aki_policy=large</t>
  </si>
  <si>
    <t>https://www.airbnb.com/users/show/4383789</t>
  </si>
  <si>
    <t>Corrin</t>
  </si>
  <si>
    <t>Hello! I'm Corrin, vegetarian, designer, and forever the explorer, based in NYC. I look forward to meeting you!</t>
  </si>
  <si>
    <t>https://a0.muscache.com/im/pictures/user/cb83cd0a-2d95-46be-a22d-5d6eb37a51af.jpg?aki_policy=profile_small</t>
  </si>
  <si>
    <t>https://a0.muscache.com/im/pictures/user/cb83cd0a-2d95-46be-a22d-5d6eb37a51af.jpg?aki_policy=profile_x_medium</t>
  </si>
  <si>
    <t>{Wifi,"Air conditioning",Kitchen,Elevator,Heating,Washer,Dryer,"Smoke detector","Carbon monoxide detector",Essentials,"Hair dryer","Laptop friendly workspace","Hot water","Bed linens","Host greets you"}</t>
  </si>
  <si>
    <t>https://www.airbnb.com/rooms/36174520</t>
  </si>
  <si>
    <t>Value 2BR/1BA 15 Minutes from Downtown Jersey City</t>
  </si>
  <si>
    <t>2BR/1BA middle unit of an apartment complex. Easy and cheap Uber to downtown Jersey City. There are many restaurants nearby and Lincoln park is only a couple minutes away. Note: Read noise warning before booking. Parking and NYC directions are under 'The neighborhood' section of our listing.</t>
  </si>
  <si>
    <t>2BR/1BA middle unit of an apartment complex. Easy and cheap Uber to downtown Jersey City. There are many restaurants nearby and Lincoln park is only a couple minutes away. Note: Read noise warning before booking. Parking and NYC directions are under 'The neighborhood' section of our listing. *For transportation into NYC we recommend the following:  1. Download Uber or Lyft on your cell phone 2. Input your destination to the Journal Square PATH station (~$10 and a 10-minute ride from the Airbnb). 2. Upon arriving at the PATH station purchase a single-use ticket for $3/person 3. Get on the 33rd St. train (or World Trade Center if you wish and traveling on a weekday) and enjoy your ride into Manhattan (15-30 minute train ride depending on how far into Manhattan you want to go) Total travel time: 25-40 minutes Total travel cost for up to 4 people: $25 Parking:  Parking is free on our street and many streets nearby, but always double-check nearby signs to make sure you aren't parked there d</t>
  </si>
  <si>
    <t>*For transportation into NYC we recommend the following:  1. Download Uber or Lyft on your cell phone 2. Input your destination to the Journal Square PATH station (~$10 and a 10-minute ride from the Airbnb). 2. Upon arriving at the PATH station purchase a single-use ticket for $3/person 3. Get on the 33rd St. train (or World Trade Center if you wish and traveling on a weekday) and enjoy your ride into Manhattan (15-30 minute train ride depending on how far into Manhattan you want to go) Total travel time: 25-40 minutes Total travel cost for up to 4 people: $25 Parking:  Parking is free on our street and many streets nearby, but always double-check nearby signs to make sure you aren't parked there during street cleaning times (which are different depending on which street and which side of the street you are on). Also check nearby signs when you park as some parking spots you do need a permit to park there overnight (for example if you are in a parking lot for an apartment complex. We a</t>
  </si>
  <si>
    <t>Please wash any dishes you do. Also keep in mind that the unit above you is also an Airbnb so we ask that you are mindful of TV volume late at night. No parties and no loud noises/conversations late at night please. Absolutely no smoking inside, we will charge a $100 fee for smoking in the unit.</t>
  </si>
  <si>
    <t>https://a0.muscache.com/im/pictures/d29c35d7-0a43-451e-b679-9d6f33c4bdf2.jpg?aki_policy=large</t>
  </si>
  <si>
    <t>https://www.airbnb.com/users/show/166723692</t>
  </si>
  <si>
    <t>I have been hosting on Airbnb since April 2019.</t>
  </si>
  <si>
    <t>https://a0.muscache.com/im/pictures/user/cb3c0691-f512-4cca-92fd-7e4e6419602d.jpg?aki_policy=profile_small</t>
  </si>
  <si>
    <t>https://a0.muscache.com/im/pictures/user/cb3c0691-f512-4cca-92fd-7e4e6419602d.jpg?aki_policy=profile_x_medium</t>
  </si>
  <si>
    <t>{TV,Wifi,"Air conditioning",Kitchen,"Free street parking",Heating,"Smoke detector","Carbon monoxide detector",Essentials,Shampoo,"Lock on bedroom door",Hangers,"Hair dryer","Private living room","Hot water","Bed linens",Microwave,"Coffee maker",Refrigerator,"Dishes and silverware","Cooking basics",Oven,Stove,"Luggage dropoff allowed","Long term stays allowed"}</t>
  </si>
  <si>
    <t>https://www.airbnb.com/rooms/36182249</t>
  </si>
  <si>
    <t>July 4th Special: Fireworks and Manhattan skyline</t>
  </si>
  <si>
    <t>Catch the fireworks exploding over the New York City skyline on the Hudson just a couple blocks away from this spacious two-bedroom apartment on the parlor floor of a large mid-19th century brownstone. The location is ideal: tree-lined block in the classy Paulus Hook neighborhood and perfect for easy access to New York City but away from the crowds, giving yourself a lot more breathing room than found on Manhattan.</t>
  </si>
  <si>
    <t>Catch the fireworks exploding over the New York City skyline on the Hudson just a couple blocks away from this spacious two-bedroom apartment on the parlor floor of a large mid-19th century brownstone. The location is ideal: tree-lined block in the classy Paulus Hook neighborhood and perfect for easy access to New York City but away from the crowds, giving yourself a lot more breathing room than found on Manhattan. This mid-19th-century is large and luxurious and in an ideal location. There is an Eastern European theme (the host is a former professor of Russian history) and lots of space. There are two bedrooms, a very large master and a smaller second room. Guests will have exclusive access to the entire apartment as well as shared access to a backyard. I live here part-time and rent out the full apartment while I am away but will be available at all times to answer questions, troubleshoot, etc. High quality and affordable cafes and restaurants are within a few minutes walk, as is a g</t>
  </si>
  <si>
    <t>During the weekends, the PATH train that connects the local station (Exchange Place) to the World Trade Center is not operating. However, there is a ferry that will get you to Manhattan in 10 minutes total. There's also another PATH station a 15-minute walk away that will get to several spots in Manhattan as well.</t>
  </si>
  <si>
    <t>Two PATH subway stations (24 hours) connect you with NYC: - Exchange Place , a 6 min walk, runs directly to the World Trade Center - Grove St - an 11 min walk, runs through Greenwich Village and up to  32nd and 6th Ave (Penn Station a block away)</t>
  </si>
  <si>
    <t>I live here part-time and rent out the full apartment while I am away but will be available at all times to answer questions, troubleshoot, etc.</t>
  </si>
  <si>
    <t>Neighbors will be greatful if guests keep the volume down from 11pm</t>
  </si>
  <si>
    <t>https://www.airbnb.com/rooms/36192879</t>
  </si>
  <si>
    <t>Spacious_Sleeps 8_Near NYC_Parking_Affordable</t>
  </si>
  <si>
    <t>Welcome to 4 Storms Avenue (please (Hidden by Airbnb) )..This is a 3 bedroom 1 bath apt. that is perfect for large groups. The apt. is located in the McGinley Sq. part of journal sq. Top flr 3 family house within 10 mins from journal sq path station and 15 mins from downtown.  Kitchen-stocked for light cooking with plates, cups, flatware, stove and fridge. Bathroom- standing shower Living room- large and comfortable with a couch and large futon. All bedrooms- comfortable queen sized bed and large closet.</t>
  </si>
  <si>
    <t>This apartment is perfect for families and friends. It‚Äôs the top floor in a quiet 3 family home. The house is located on a corner and some traffic noise might come in but not enough to disrupt sleep. The shared yard is great for bbqs in the spring and summer or for just relaxing and having a smoke. If you drive there‚Äôs private parking for your car.</t>
  </si>
  <si>
    <t xml:space="preserve">Welcome to 4 Storms Avenue (please (Hidden by Airbnb) )..This is a 3 bedroom 1 bath apt. that is perfect for large groups. The apt. is located in the McGinley Sq. part of journal sq. Top flr 3 family house within 10 mins from journal sq path station and 15 mins from downtown.  Kitchen-stocked for light cooking with plates, cups, flatware, stove and fridge. Bathroom- standing shower Living room- large and comfortable with a couch and large futon. All bedrooms- comfortable queen sized bed and large closet. This apartment is perfect for families and friends. It‚Äôs the top floor in a quiet 3 family home. The house is located on a corner and some traffic noise might come in but not enough to disrupt sleep. The shared yard is great for bbqs in the spring and summer or for just relaxing and having a smoke. If you drive there‚Äôs private parking for your car. I respond to all inquiries received between 9a- 9p within an hour. Any time before or after those times might take longer. If you have any </t>
  </si>
  <si>
    <t>I love this neighborhood because it tucked away from the high energy of downtown and it sits in between journal sq. and downtown. You can walk for 15 minutes towards downtown and be at Van Vorst Park and 10 minutes towards journal sq and be right by some of the tastiest Indian food you‚Äôll ever eat. It‚Äôs up and coming with a lot of development, restaurants, cafe, some of the oldest homes in jersey city (if you appreciate old architecture) and MANA Contemporary just $5 Uber ride away.</t>
  </si>
  <si>
    <t>There is a $55 pet fee. The cleaning company charges for deep cleaning. Sorry no exceptions.</t>
  </si>
  <si>
    <t>Transportation- the best and most economical way is by Path train, but there are also busses and taxis. Path train is a 10 minute walk ( journal sq) tickets are $2.75 Uber from Newark airport is $17-22 Busses are $1 You can also walk, the neighborhood is safe and has a high walking score.</t>
  </si>
  <si>
    <t>I respond to all inquiries received between 9a- 9p within an hour. Any time before or after those times might take longer. If you have any issues, concerns or need suggestions please reach out, I am very responsive and love to help make your trip as smooth as possible.</t>
  </si>
  <si>
    <t>https://a0.muscache.com/im/pictures/93dd2db4-e2f1-4d23-a6dc-e96216764970.jpg?aki_policy=large</t>
  </si>
  <si>
    <t>https://www.airbnb.com/users/show/3245561</t>
  </si>
  <si>
    <t>Piyush</t>
  </si>
  <si>
    <t>From NYC, well traveled, open minded, very clean. _x000D_
Lived in 3 continents and traveled to 90+ cities in 35+ countries. _x000D_
Book Recommendation - The Four Agreements_x000D_
Movie Recommendation - A Bronx Tale_x000D_
City to Visit Recommendation - Istanbul_x000D_
Recommended Pastime - Watching the stars_x000D_
Recommended addition to [your] bucket list -  Travel Alone</t>
  </si>
  <si>
    <t>https://a0.muscache.com/im/users/3245561/profile_pic/1367674898/original.jpg?aki_policy=profile_small</t>
  </si>
  <si>
    <t>https://a0.muscache.com/im/users/3245561/profile_pic/1367674898/original.jpg?aki_policy=profile_x_medium</t>
  </si>
  <si>
    <t>{TV,Wifi,"Air conditioning",Kitchen,"Free parking on premises","Pets allowed",Heating,"Smoke detector","Carbon monoxide detector","Fire extinguisher",Essentials,Shampoo,Hangers,"Hair dryer",Iron,"Self check-in",Lockbox,"Private entrance"}</t>
  </si>
  <si>
    <t>https://www.airbnb.com/rooms/36204265</t>
  </si>
  <si>
    <t>New XL Room-cross to NYC Wall St LongStay Discount</t>
  </si>
  <si>
    <t>1st Floor! Extra Large Room in a Brand New apt in Jersey City.  Bus to NYC- Wall St, Financial District- around the corner. Path Journal Sq, Newport. Hoboken 2 miles away, Holland Tunnel.  Plenty of light and large windows, AC, controlled heat, WiFi, extra ample space for luggage.  No kids, no pets live in the property; your is room is super clean and quiet at all times.  2 full baths available.  *Ask for long stays Discount =)</t>
  </si>
  <si>
    <t>Space is Brand New and always SPARKLING clean.   1st floor.   Smoke free /pets free /kids free home.</t>
  </si>
  <si>
    <t>1st Floor! Extra Large Room in a Brand New apt in Jersey City.  Bus to NYC- Wall St, Financial District- around the corner. Path Journal Sq, Newport. Hoboken 2 miles away, Holland Tunnel.  Plenty of light and large windows, AC, controlled heat, WiFi, extra ample space for luggage.  No kids, no pets live in the property; your is room is super clean and quiet at all times.  2 full baths available.  *Ask for long stays Discount =) Space is Brand New and always SPARKLING clean.   1st floor.   Smoke free /pets free /kids free home. I will be available as needed. You can reach me if you need any help, tip or directions. Statue of Liberty Park with amazing views and boardwalk to see the Statue, Downtown Jersey City and Hoboken with all night life, City university of liberal arts, Journal Square. Bus to New York City at the corner, PATH trains to Hoboken, New York City, Light Rail to other close by towns, Uber, Lyft, Taxi.</t>
  </si>
  <si>
    <t>Statue of Liberty Park with amazing views and boardwalk to see the Statue, Downtown Jersey City and Hoboken with all night life, City university of liberal arts, Journal Square.</t>
  </si>
  <si>
    <t>Bus to New York City at the corner, PATH trains to Hoboken, New York City, Light Rail to other close by towns, Uber, Lyft, Taxi.</t>
  </si>
  <si>
    <t>I will be available as needed. You can reach me if you need any help, tip or directions.</t>
  </si>
  <si>
    <t>https://a0.muscache.com/im/pictures/63945379-f4f1-4d37-9907-4ad5b2360c03.jpg?aki_policy=large</t>
  </si>
  <si>
    <t>https://www.airbnb.com/users/show/25080688</t>
  </si>
  <si>
    <t>Bren</t>
  </si>
  <si>
    <t xml:space="preserve">Hello travelers! _x000D_
_x000D_
I like to travel and meeting great people from all over the world,  I live _x000D_
 between Manhattan and Jersey City and work in both sides of the Hudson River too!   So I cross everyday and I have the best of two worlds. _x000D_
_x000D_
 NYC is an everyday commute, exciting,  full of diversity, experiences and surprises.  Glad to help with tips and directions._x000D_
_x000D_
Enjoy!_x000D_
</t>
  </si>
  <si>
    <t>https://a0.muscache.com/im/pictures/user/fe042f61-9afc-4aff-a5f0-30baf59d88f7.jpg?aki_policy=profile_small</t>
  </si>
  <si>
    <t>https://a0.muscache.com/im/pictures/user/fe042f61-9afc-4aff-a5f0-30baf59d88f7.jpg?aki_policy=profile_x_medium</t>
  </si>
  <si>
    <t>{Wifi,"Air conditioning",Kitchen,"Free street parking",Heating,"Smoke detector","Carbon monoxide detector","First aid kit","Fire extinguisher",Essentials,Shampoo,"Lock on bedroom door",Hangers,"Hair dryer",Iron,"Laptop friendly workspace","Bed linens","Extra pillows and blankets","Coffee maker",Refrigerator,"Dishes and silverware",Stove,"Single level home","Long term stays allowed"}</t>
  </si>
  <si>
    <t>https://www.airbnb.com/rooms/36209048</t>
  </si>
  <si>
    <t>Beautiful house rooftop views of city and liberty</t>
  </si>
  <si>
    <t>You will have your own private room in a beautiful newly remodeled home, and you will ha e access to my beautiful house  rooftop with gorgeous views of the statue of liberty, and a great place to relax and tan with  comfy furniture</t>
  </si>
  <si>
    <t>You will have your own private room in a beautiful newly remodeled home, and you will ha e access to my beautiful house  rooftop with gorgeous views of the statue of liberty, and a great place to relax and tan with  comfy furniture I live in the same apartment so im always available to help you with anything you need U are a 2 minute walk to the light rail station</t>
  </si>
  <si>
    <t>U are a 2 minute walk to the light rail station</t>
  </si>
  <si>
    <t>I live in the same apartment so im always available to help you with anything you need</t>
  </si>
  <si>
    <t>https://a0.muscache.com/im/pictures/f9aae0ad-4acd-4b56-be3c-5ea8343168ca.jpg?aki_policy=large</t>
  </si>
  <si>
    <t>https://www.airbnb.com/users/show/50596288</t>
  </si>
  <si>
    <t>World traveler, exploring new places is the best feeling;)</t>
  </si>
  <si>
    <t>https://a0.muscache.com/im/pictures/user/92b0f54f-b088-4e9c-afc4-cc5d60c586f2.jpg?aki_policy=profile_small</t>
  </si>
  <si>
    <t>https://a0.muscache.com/im/pictures/user/92b0f54f-b088-4e9c-afc4-cc5d60c586f2.jpg?aki_policy=profile_x_medium</t>
  </si>
  <si>
    <t>{TV,"Cable TV",Wifi,"Air conditioning","Free street parking","Hot tub","Indoor fireplace",Heating,"Smoke detector","Carbon monoxide detector",Essentials,Shampoo,"Lock on bedroom door",Hangers,"Hair dryer","Laptop friendly workspace",Bathtub,"Room-darkening shades","Hot water","Bed linens","Extra pillows and blankets","Ethernet connection",Microwave,"Coffee maker",Refrigerator,Dishwasher,"Dishes and silverware","Patio or balcony","Garden or backyard","Luggage dropoff allowed"}</t>
  </si>
  <si>
    <t>https://www.airbnb.com/rooms/36211258</t>
  </si>
  <si>
    <t>HUGE 4 BDRM near New York City 15min walk to PATH</t>
  </si>
  <si>
    <t>Fully equipped 4 Bedroom, 1 Bath apartment with easy commute to Manhattan (5-15 min walk to NY/NJ PATH Journal Square train station to NYC) . Get to down-town or mid-town Manhattan in less than  20 mins. -Perfect for groups visiting JC or NYC. The house has 10 ft. high ceilings, tasteful decor, and a fully stocked kirchen.  Located in a secure building steps from Saint Peters College.</t>
  </si>
  <si>
    <t>Fully equipped 4BR, 1 Baths with easy commute to Manhattan (5 block walk to PATH train to NYC) . Get to down-town or mid-town within 15 min The space Enjoy our fully equipped 4 bedroom apartment , 1 BR unit in amazing 1900 style complex. 1 BR has a Queen bed  1 BR has a Queen bed with a pull out sofa.  1 BR has single bed with pull out sofa 1 BR has single bed Living room has a sofa and chair  Fully stocked kitchen with kitchenette table.</t>
  </si>
  <si>
    <t>Fully equipped 4 Bedroom, 1 Bath apartment with easy commute to Manhattan (5-15 min walk to NY/NJ PATH Journal Square train station to NYC) . Get to down-town or mid-town Manhattan in less than  20 mins. -Perfect for groups visiting JC or NYC. The house has 10 ft. high ceilings, tasteful decor, and a fully stocked kirchen.  Located in a secure building steps from Saint Peters College. Fully equipped 4BR, 1 Baths with easy commute to Manhattan (5 block walk to PATH train to NYC) . Get to down-town or mid-town within 15 min The space Enjoy our fully equipped 4 bedroom apartment , 1 BR unit in amazing 1900 style complex. 1 BR has a Queen bed  1 BR has a Queen bed with a pull out sofa.  1 BR has single bed with pull out sofa 1 BR has single bed Living room has a sofa and chair  Fully stocked kitchen with kitchenette table. The Complex is located in the heart of Journal Square in Jersey City NJ The building has door code security. As a guest at this property- you will be provided with a sec</t>
  </si>
  <si>
    <t>Complex is located in the heart of Jersey city steps for shops and restaurants. With a bus stop outside your door, Saint Peters University  acoross the street,  and four blocks to the Path train to NYC- you will have access to the best of NYC metro area,. Less than a 20 min commute to midtown Manhattan, the Meadowlands, the Prudential center, NJ PAC and downtown Jersey City ,</t>
  </si>
  <si>
    <t>We (property owners and property-management company) are not responsible for any accidents, injuries, or illness that occur while on the premises or its facilities. We are also not responsible for loss of personal belongings or valuables of our guests. By accepting this reservation, you are accepting the risk of any harm arising from the use of the premises or others whom you invite to use the premises.</t>
  </si>
  <si>
    <t>Bus Stop outside complex door.  Path Train 6 blocks from the complex.  Walking distance to shops, bars and restaurants</t>
  </si>
  <si>
    <t>The Complex is located in the heart of Journal Square in Jersey City NJ The building has door code security. As a guest at this property- you will be provided with a secure key that will allow you to have  access to the building and common areas. You will be able to grant access to your guest from anywhere. Your guest will be able to dial your unit number which will ring to you cell phone and allow you to buzz the guest into the building.  The complex also has a pay shared laundry space in the basements for guest use.  We also provide limited onsite support to address any emerging issues or answer any questions.  Other basic rules include - ‚Ä¢ no loud music ‚Ä¢ no party, event, or any sorts of large gathering are permitted  ‚Ä¢ no indoor smoking ‚Ä¢ guest are not allowed to move furnitures  ‚Ä¢ No pets  ‚Ä¢ No filming ( for film or commercial student or otherwise ) without prior approval at a different rate * Please be honest with the number of guests you book for your stay *</t>
  </si>
  <si>
    <t>Fully managed by onsite property management company to ensure full responsiveness to all your needs.</t>
  </si>
  <si>
    <t>Other basic rules include - ‚Ä¢ no loud music ‚Ä¢ no party, event, or any sorts of large gathering are permitted  ‚Ä¢ no indoor smoking ‚Ä¢ guest are not allowed to move furnitures  ‚Ä¢ No pets  ‚Ä¢ No filming ( for film or commercial student or otherwise ) without prior(URL HIDDEN) approval at a different rate -quiet houses between 10 pm and 6 am  * Please be honest with the number of guests you book for your stay *</t>
  </si>
  <si>
    <t>https://z0.muscache.cn/im/pictures/9ca4a2e1-a1b3-4298-b5e2-75aabc794ba5.jpg?aki_policy=large</t>
  </si>
  <si>
    <t>https://www.airbnb.com/users/show/271169117</t>
  </si>
  <si>
    <t>Imara</t>
  </si>
  <si>
    <t>Morristown, New Jersey, United States</t>
  </si>
  <si>
    <t>https://a0.muscache.com/im/pictures/user/e457a5fd-e78b-4eab-b4b0-85a2fc36d1cc.jpg?aki_policy=profile_small</t>
  </si>
  <si>
    <t>https://a0.muscache.com/im/pictures/user/e457a5fd-e78b-4eab-b4b0-85a2fc36d1cc.jpg?aki_policy=profile_x_medium</t>
  </si>
  <si>
    <t>{TV,Wifi,"Air conditioning",Kitchen,"Paid parking off premises",Heating,Washer,Dryer,"Smoke detector","Carbon monoxide detector","Fire extinguisher",Essentials,Shampoo,"Lock on bedroom door",Hangers,"Hair dryer","Laptop friendly workspace",Bathtub,"Window guards",Microwave,"Coffee maker",Refrigerator,Dishwasher,"Dishes and silverware","Cooking basics",Oven,Stove}</t>
  </si>
  <si>
    <t>https://www.airbnb.com/rooms/36242270</t>
  </si>
  <si>
    <t>King Size 5 Bed Ground Floor Sleeps 11 Near Train</t>
  </si>
  <si>
    <t>This apartment encompasses the entire first floor of a duplex building. 5 Total bedrooms with King Bedroom, Queen, Full, and two additional bedrooms with Bunk Beds. 7 regular beds and couch sleeps 11 total. Full size eat in kitchen with stove, oven, coffee maker and fridge. Window AC's in the living room, queen bedroom, bunk bed rooms, and kitchen. One Full bathroom. Netflix provided and two flat screen TV's. High Speed WiFi works excellent!</t>
  </si>
  <si>
    <t>Main entrance is shared with the 2nd floor unit. Both groups share the main entrance and main foyer of the building. There's separate keypad entrances for both the first and second floor.  Apartment is aligned in a U shape around the Foyer. All the way to the left is the King Bedroom with dressers and Flat screen TV. Next is the Living room with large couch, AC's Flat screen TV and fire place as well as a accent chair that seats two. Opposite is the full size bedroom and split between is the bathroom. You have to walk through the full size bedroom to get to the kitchen, but it does have it's own closet. Kitchen has seating for 8 and extra seats available. Electric Kettle, coffee maker, stove, oven, fridge, and basic tools for a home cooked meal available. Passed the full bedroom is the Queen bedroom with an AC and it's own Armoire.  Last room is one of the two bunk bed rooms with it's own AC.  Final room is the last bunk bed room which was an addition to the front of the house. This ro</t>
  </si>
  <si>
    <t xml:space="preserve">This apartment encompasses the entire first floor of a duplex building. 5 Total bedrooms with King Bedroom, Queen, Full, and two additional bedrooms with Bunk Beds. 7 regular beds and couch sleeps 11 total. Full size eat in kitchen with stove, oven, coffee maker and fridge. Window AC's in the living room, queen bedroom, bunk bed rooms, and kitchen. One Full bathroom. Netflix provided and two flat screen TV's. High Speed WiFi works excellent! Main entrance is shared with the 2nd floor unit. Both groups share the main entrance and main foyer of the building. There's separate keypad entrances for both the first and second floor.  Apartment is aligned in a U shape around the Foyer. All the way to the left is the King Bedroom with dressers and Flat screen TV. Next is the Living room with large couch, AC's Flat screen TV and fire place as well as a accent chair that seats two. Opposite is the full size bedroom and split between is the bathroom. You have to walk through the full size bedroom </t>
  </si>
  <si>
    <t>https://a0.muscache.com/im/pictures/6e8258c3-403d-4571-ac30-11e819ea1ff6.jpg?aki_policy=large</t>
  </si>
  <si>
    <t>{TV,Wifi,"Air conditioning",Kitchen,"Free parking on premises",Heating,"Smoke detector","Carbon monoxide detector",Essentials,"Lock on bedroom door",Hangers,"Hair dryer",Iron}</t>
  </si>
  <si>
    <t>https://www.airbnb.com/rooms/36242544</t>
  </si>
  <si>
    <t>Pristine 2 Bed 1 Bath Dream | Laundry in Unit!</t>
  </si>
  <si>
    <t>Immaculately renovated 2 bed 1 bath apparent located on the 2nd floor of a walk up building just a short walk from the Journal Square Path Train to Manhattan. Queen size bedroom with flat screen TV, closet, desk and dresser.  Bedroom with dresser and flat screen TV. High speed wifi works excellent and Netflix is provided! Living room has futon that lays flat to a bed. Sleeps 5 total. Another flat screen TV. Dining table seats 4 and kitchen has stove, fridge, microwave, and coffee maker.</t>
  </si>
  <si>
    <t>https://a0.muscache.com/im/pictures/1a671f6a-6b91-4afa-aa83-85af2426b739.jpg?aki_policy=large</t>
  </si>
  <si>
    <t>{TV,Wifi,"Air conditioning",Kitchen,Heating,Washer,Dryer,"Smoke detector","Carbon monoxide detector",Essentials,Shampoo,"Lock on bedroom door",Hangers,"Hair dryer",Iron,"Laptop friendly workspace","Private living room","Private entrance","Hot water","Bed linens","Extra pillows and blankets",Microwave,"Coffee maker",Refrigerator,Dishwasher,"Dishes and silverware","Cooking basics",Oven,Stove,"Shower gel","Trash can"}</t>
  </si>
  <si>
    <t>https://www.airbnb.com/rooms/36243407</t>
  </si>
  <si>
    <t>Cozy and quiet. Explore NYC without all the noise!</t>
  </si>
  <si>
    <t>Private and cozy 1 bedroom apartment just minutes from the greatest city in the world. Want to visit NYC but don't want to be in the loud hustle and bustle of the big city? Why not stay in Jersey City? A single train stop away from the World Trade Center, you can zoom to any popular tourist destinations in minutes! Enjoy the peace and quiet of New Jersey while being close to various attractions of NYC!</t>
  </si>
  <si>
    <t>A wall-mounted TV system is perfect for relaxing after a long day of walking and exploring. Great views of New Jersey right from your bed. Nothing beats having a private space all to yourself to relax after touring around NYC. Fully stocked kitchen with utensils, appliances, and cooking ware. Wi-Fi throughout the entire apartment. A couch and air mattress are also available for your use. I also have Amazon Alexa so you can ask her to turn on the lights for you or play some music!</t>
  </si>
  <si>
    <t>Private and cozy 1 bedroom apartment just minutes from the greatest city in the world. Want to visit NYC but don't want to be in the loud hustle and bustle of the big city? Why not stay in Jersey City? A single train stop away from the World Trade Center, you can zoom to any popular tourist destinations in minutes! Enjoy the peace and quiet of New Jersey while being close to various attractions of NYC! A wall-mounted TV system is perfect for relaxing after a long day of walking and exploring. Great views of New Jersey right from your bed. Nothing beats having a private space all to yourself to relax after touring around NYC. Fully stocked kitchen with utensils, appliances, and cooking ware. Wi-Fi throughout the entire apartment. A couch and air mattress are also available for your use. I also have Amazon Alexa so you can ask her to turn on the lights for you or play some music! Contacting me via AirBnB is the fastest way to get a response from me! Jersey City is both quiet and peaceful</t>
  </si>
  <si>
    <t>Jersey City is both quiet and peaceful with amazing views of NYC and the river. Want to tour NYC but don't want the loud noises of the city keeping you up at night? Then this is the perfect space for you! We are one train stop away from the World Trade Center and  is super convenient to get to any popular tourist destination!</t>
  </si>
  <si>
    <t>We are one train stop away from the World Trade Center and  is super convenient to get to any popular tourist destination! Super convenient access from any of the major airports (including Newark).</t>
  </si>
  <si>
    <t>Contacting me via AirBnB is the fastest way to get a response from me!</t>
  </si>
  <si>
    <t>No loud noises after 10PM. Please be a considerate neighbor.</t>
  </si>
  <si>
    <t>https://a0.muscache.com/im/pictures/c9c4b19b-4ecf-47c7-be70-fb62830fe36d.jpg?aki_policy=large</t>
  </si>
  <si>
    <t>https://www.airbnb.com/users/show/246018082</t>
  </si>
  <si>
    <t>Wilbert</t>
  </si>
  <si>
    <t>https://a0.muscache.com/im/pictures/user/77cf8c8e-4508-4910-b3ab-f403fbbb64b7.jpg?aki_policy=profile_small</t>
  </si>
  <si>
    <t>https://a0.muscache.com/im/pictures/user/77cf8c8e-4508-4910-b3ab-f403fbbb64b7.jpg?aki_policy=profile_x_medium</t>
  </si>
  <si>
    <t>{TV,Wifi,"Air conditioning",Kitchen,Elevator,"Free street parking",Heating,Washer,Dryer,"Smoke detector","Carbon monoxide detector",Essentials,Shampoo,"Lock on bedroom door",Hangers,"Hair dryer","Hot water","Bed linens","Extra pillows and blankets"}</t>
  </si>
  <si>
    <t>https://www.airbnb.com/rooms/36263663</t>
  </si>
  <si>
    <t>Renovated 2 Bedroom 2 Bathroom _ 7 Min to NYC</t>
  </si>
  <si>
    <t>spacious unit  nnext to new port station  new port mall is 2 blocks away  7 min to NYC</t>
  </si>
  <si>
    <t>https://a0.muscache.com/im/pictures/c7d17748-ba84-464a-acac-02259ecc72bf.jpg?aki_policy=large</t>
  </si>
  <si>
    <t>{TV,Wifi,"Air conditioning",Kitchen,"Free parking on premises","Pets allowed",Heating,Washer,Dryer,"Smoke detector","Carbon monoxide detector",Essentials,Hangers,"Hair dryer",Iron}</t>
  </si>
  <si>
    <t>https://www.airbnb.com/rooms/36263925</t>
  </si>
  <si>
    <t>Spacious 3 bedroom 2 bathroom - 7 Min to NYC</t>
  </si>
  <si>
    <t>7 Min to NYC Huge 3 Bedrooms  sofa bed in living room  2 kings bed  2 Double Size bed New port mall 2 blocks away  New port train station  two blocks away  1 stop to NYC  parking Available</t>
  </si>
  <si>
    <t>https://a0.muscache.com/im/pictures/2edcbb09-61b5-4d31-a18c-04e13e0a7212.jpg?aki_policy=large</t>
  </si>
  <si>
    <t>{TV,Wifi,"Air conditioning",Pool,"Pets allowed",Gym,Heating,Washer,Dryer,"Smoke detector","Carbon monoxide detector",Essentials,Shampoo,Hangers,"Hair dryer",Iron,Microwave,"Coffee maker",Refrigerator,Dishwasher,"Dishes and silverware",Oven,Stove,"EV charger","BBQ grill","Patio or balcony","Paid parking on premises"}</t>
  </si>
  <si>
    <t>https://www.airbnb.com/rooms/36299917</t>
  </si>
  <si>
    <t>2 Bed/2 bath minutes from NYC</t>
  </si>
  <si>
    <t>Two bedroom, 2 bath modern apt located 15 mins from Newark Airport, 10 mins from JC light rail, 15 min walk  or 5 min Uber to path trains into NYC, Hoboken, or Newark.  The apt is centrally located  to shops, restaurants, bars, malls, movie theater &amp; much more.   Statue of Liberty ferry, Liberty State Park &amp; Science Center is also a 5 min walk.  Much to enjoy, including an array of night life venues, some filled w/live music.</t>
  </si>
  <si>
    <t>Located on the second floor this two bedroom, two bathroom apt is equipped to handle all your needs and make your stay in the NJ/NY effortless.  You can easily walk down three blocks to light rail and connect to downtown JC, Hoboken, path trains,  Exchange Place, ferry into NYC and much more.  You can also walk to downtown JC and hop right on the path train while stopping by a few great restaurants and coffee shops.  Guest can enjoy complimentary WiFi, washer/ dryer and cable.  Soap, shampoo, conditioner, lotion, towels, iron and fresh linens provided.   Depending on availability, car service and tours can be provided at a discounted rate.  Average rate for Uber/Lyft from Newark airport is $15-30 USD</t>
  </si>
  <si>
    <t>Two bedroom, 2 bath modern apt located 15 mins from Newark Airport, 10 mins from JC light rail, 15 min walk  or 5 min Uber to path trains into NYC, Hoboken, or Newark.  The apt is centrally located  to shops, restaurants, bars, malls, movie theater &amp; much more.   Statue of Liberty ferry, Liberty State Park &amp; Science Center is also a 5 min walk.  Much to enjoy, including an array of night life venues, some filled w/live music. Located on the second floor this two bedroom, two bathroom apt is equipped to handle all your needs and make your stay in the NJ/NY effortless.  You can easily walk down three blocks to light rail and connect to downtown JC, Hoboken, path trains,  Exchange Place, ferry into NYC and much more.  You can also walk to downtown JC and hop right on the path train while stopping by a few great restaurants and coffee shops.  Guest can enjoy complimentary WiFi, washer/ dryer and cable.  Soap, shampoo, conditioner, lotion, towels, iron and fresh linens provided.   Depending</t>
  </si>
  <si>
    <t>Check out The Grind for great coffee, morning munchies, and great music.  Harry‚Äôs Daughter will open up your palate to a taste of the Caribbean with an Irish twist.   Hooked JC seafood and Sam a.m. both are BYOB.  Mordi‚Äôs  is the best for sandwiches and more.  All these options and more are less than 5 mins away. Want to go site seeing? Why not walk down the street to Liberty State Park and hop right on the ferry to see the State of Liberty or stop by our Science Center.   Still want more, take a short walk to downtown Jersey City, enjoy hundreds of restaurants, coffee shops, thrift stores, boutique and much more.  Still looking for something to do, get on the path and your minutes away from NYC, Hoboken,  and Newark. Need a minute to unwind, take a quick walk to Berry Ln Park located around the corner with tennis/basketball courts, a track field, play ground, workout area, and much more. Great for kids and adults. It has an amazing sunset view.</t>
  </si>
  <si>
    <t>Path train, Uber, bus #1, light rail and car service are all available and easy to access. You can easily walk to everything.</t>
  </si>
  <si>
    <t>I‚Äôm available 24/7</t>
  </si>
  <si>
    <t>We kindly ask that guest remove there shoes before entering the apartment.  When leaving for the day or at the end of your visit please close all windows and turn off all lights.</t>
  </si>
  <si>
    <t>https://a0.muscache.com/im/pictures/d03b514a-ece4-4b4c-a7c3-15d39a30eecd.jpg?aki_policy=large</t>
  </si>
  <si>
    <t>https://www.airbnb.com/users/show/63408538</t>
  </si>
  <si>
    <t>https://a0.muscache.com/im/pictures/user/44b747d6-72b2-4c21-ac85-bfee195f090f.jpg?aki_policy=profile_small</t>
  </si>
  <si>
    <t>https://a0.muscache.com/im/pictures/user/44b747d6-72b2-4c21-ac85-bfee195f090f.jpg?aki_policy=profile_x_medium</t>
  </si>
  <si>
    <t>{TV,Wifi,"Air conditioning",Kitchen,"Free street parking",Heating,Washer,Dryer,"Smoke detector","Carbon monoxide detector","First aid kit","Fire extinguisher",Essentials,Shampoo,"Lock on bedroom door",Hangers,Iron,"Laptop friendly workspace","Self check-in",Lockbox,"Hot water",Microwave,"Coffee maker",Refrigerator,Dishwasher,"Dishes and silverware","Cooking basics",Oven,Stove}</t>
  </si>
  <si>
    <t>https://www.airbnb.com/rooms/36300913</t>
  </si>
  <si>
    <t>50% STAYCATION DISCOUNTS! ‚òÖHuge, sunny 5 BR‚òÖ</t>
  </si>
  <si>
    <t>One-of-a-kind TWO-STORY duplex. Enormous interior space: 10 beds, 3 bathrooms! 10 minutes walk to the PATH train, which takes you straight to Downtown Manhattan and the World Trade Center! Situated in a quiet, residential neighborhood, this is the perfect place for your family or group to relax after a long day exploring NYC or Jersey City. The house is fully stocked with complimentary shower liquids, high speed WiFI, fresh linens, and towels. Additionally, there is complimentary Netflix/Hulu.</t>
  </si>
  <si>
    <t>This light-filled house house is a two-floor duplex (a true rarity in the NYC area), located in a beautiful residential area. Perfect for families, a group of friends, or business travelers. There are 5 large bedrooms with 8 queen sized beds and 2 queen sized sofa beds so everyone can have their own bed. The house has all of the amenities necessary to enjoy your stay.  Amenities provided: -Free high speed WiFi -Netflix/Hulu on TV -3 full bathrooms -Fully stocked kitchen -Fresh towels for each guest -Shampoo/shower products -Iron/ironing board.</t>
  </si>
  <si>
    <t>One-of-a-kind TWO-STORY duplex. Enormous interior space: 10 beds, 3 bathrooms! 10 minutes walk to the PATH train, which takes you straight to Downtown Manhattan and the World Trade Center! Situated in a quiet, residential neighborhood, this is the perfect place for your family or group to relax after a long day exploring NYC or Jersey City. The house is fully stocked with complimentary shower liquids, high speed WiFI, fresh linens, and towels. Additionally, there is complimentary Netflix/Hulu. This light-filled house house is a two-floor duplex (a true rarity in the NYC area), located in a beautiful residential area. Perfect for families, a group of friends, or business travelers. There are 5 large bedrooms with 8 queen sized beds and 2 queen sized sofa beds so everyone can have their own bed. The house has all of the amenities necessary to enjoy your stay.  Amenities provided: -Free high speed WiFi -Netflix/Hulu on TV -3 full bathrooms -Fully stocked kitchen -Fresh towels for each gue</t>
  </si>
  <si>
    <t>The most convenient way to Manhattan is by Uber or PATH train. It's a 10 minute walk to the PATH train station, which takes you straight to Downtown Manhattan/The World Trade Center. Uber is also 15 minutes into Manhattan.</t>
  </si>
  <si>
    <t>- Late checkout is $35/hr penalty - Absolutely no parties allowed! - Please tidy up a little after yourself to make the maid's life a little easier (i.e. put all trash in bags by the kitchen/trash can area, put all used towels together in a single place). She has a hard job and it's a big space - Heating is on every year from (Phone number hidden by Airbnb) penalty fee will be charged for removing smoke detectors</t>
  </si>
  <si>
    <t>https://a0.muscache.com/im/pictures/a35ebf5d-2439-4ea6-b192-c2bf81b284e4.jpg?aki_policy=large</t>
  </si>
  <si>
    <t>{TV,Wifi,"Air conditioning",Kitchen,"Free parking on premises","Paid parking off premises",Heating,"Smoke detector","Carbon monoxide detector","Fire extinguisher",Essentials,Shampoo,"Lock on bedroom door",Hangers,"Hair dryer",Iron,"Laptop friendly workspace","Self check-in",Keypad,"Private entrance","Children‚Äôs books and toys","Hot water","Luggage dropoff allowed","Long term stays allowed"}</t>
  </si>
  <si>
    <t>https://www.airbnb.com/rooms/36317965</t>
  </si>
  <si>
    <t>Private room close to Path to NYC</t>
  </si>
  <si>
    <t>Close to the path train in Journal Square section of Jersey City.  The room has high ceiling, new paint and new flooring and closet.  The common are has piano for guests to enjoy.  The house has a lot of charm.</t>
  </si>
  <si>
    <t>This location just outside of the New York City.  If you are looking for a good affordable place and need easy commute to NYC look no further.</t>
  </si>
  <si>
    <t>Close to the path train in Journal Square section of Jersey City.  The room has high ceiling, new paint and new flooring and closet.  The common are has piano for guests to enjoy.  The house has a lot of charm. This location just outside of the New York City.  If you are looking for a good affordable place and need easy commute to NYC look no further. Guests have access to the bathroom, kitchen (no stove), Livingroom (Piano), coin operated Laundry (next door) the host and the cohost are available for anytime during the regular hours.  Feel free to reach out to us. We are in the heart of Jersey City Journal Square only 3 blocks from JSQ Path train few stops train ride to New York City.  This location is close to the main retail and restaurant section of the JSQ, so its very convenient to accessing the local tastes and shops. In addition, you can experience a very rich and diverse cultures just by walking 5 minutes in the neighborhood. The Groceries and restaurants and all major transpor</t>
  </si>
  <si>
    <t>eight minute walk from the PATH Journal Square - 33rd Street, the PATH Journal Square - 33rd Street (via Hoboken) and the PATH Newark - World Trade Center at the Journal Square stop. Only 8 minutes walk to the Path train to NYC make this one of the most convenient locations in Jersey City.  This is in the McGinley Square neighborhood in Jersey City. Nearby parks include LaPointe Park, Journal Square and Boyd-McGuiness Park.  Only couple blocks from all the retail, Mcdonalds, and restaurants.   You can experience so many different kind of cultures in this neighborhood.  One of a kind if you are interested in exploring new experiences.</t>
  </si>
  <si>
    <t>Guests have access to the bathroom, kitchen (no stove), Livingroom (Piano), coin operated Laundry (next door)</t>
  </si>
  <si>
    <t>the host and the cohost are available for anytime during the regular hours.  Feel free to reach out to us.</t>
  </si>
  <si>
    <t>https://a0.muscache.com/im/pictures/7680f252-321c-468d-a433-31c521082003.jpg?aki_policy=large</t>
  </si>
  <si>
    <t>{Wifi,"Air conditioning",Heating,"Smoke detector","Carbon monoxide detector","Fire extinguisher",Essentials,"Lock on bedroom door","Self check-in",Keypad,"Hot water",Microwave,Refrigerator,"Dishes and silverware","Cooking basics","Luggage dropoff allowed","Long term stays allowed"}</t>
  </si>
  <si>
    <t>https://www.airbnb.com/rooms/36348982</t>
  </si>
  <si>
    <t>Only 7 minutes walk to New York City Path Train</t>
  </si>
  <si>
    <t>Enjoy this modern and vintage charm of this updated Jersey City house.  The room features high ceiling,  new laminate floor, and lots windows. This location is only 8 minutes walk to Journal square path train station to NYC.  All retails and restaurants are within minutes walk to and from.</t>
  </si>
  <si>
    <t>Conveniently located only 3 blocks from Journal Square Path Jersey City.  Very close commute to New York City</t>
  </si>
  <si>
    <t>Enjoy this modern and vintage charm of this updated Jersey City house.  The room features high ceiling,  new laminate floor, and lots windows. This location is only 8 minutes walk to Journal square path train station to NYC.  All retails and restaurants are within minutes walk to and from. Conveniently located only 3 blocks from Journal Square Path Jersey City.  Very close commute to New York City Shared Refrigerator, shared kitchen, shared kitchen table, no stove, all shared furnitures in the Livingroom (Phone number hidden by Airbnb) We are in the heart of Jersey City Journal Square only 3 blocks from JSQ Path train few stops train ride to New York City.  This location is close to the main retail and restaurant section of the JSQ, so its very convenient to accessing the local tastes and shops. In addition, you can experience very rich and diverse cultures just by walking 5 minutes in the neighborhood. The Groceries and restaurants and all major transportations are all about 5 minutes</t>
  </si>
  <si>
    <t>We are in the heart of Jersey City Journal Square only 3 blocks from JSQ Path train few stops train ride to New York City.  This location is close to the main retail and restaurant section of the JSQ, so its very convenient to accessing the local tastes and shops. In addition, you can experience very rich and diverse cultures just by walking 5 minutes in the neighborhood. The Groceries and restaurants and all major transportations are all about 5 minutes walk.  On walk score this is rated 98 and named Walker‚Äôs Paradise!</t>
  </si>
  <si>
    <t>Shared Refrigerator, shared kitchen, shared kitchen table, no stove, all shared furnitures in the Livingroom</t>
  </si>
  <si>
    <t>(Phone number hidden by Airbnb)</t>
  </si>
  <si>
    <t>https://a0.muscache.com/im/pictures/0bc9157a-d9ab-4f9f-b2d4-8051633d8ea7.jpg?aki_policy=large</t>
  </si>
  <si>
    <t>{Wifi,"Free street parking",Heating,"Smoke detector","Carbon monoxide detector","Fire extinguisher",Essentials,Shampoo,"Lock on bedroom door",Hangers,"Self check-in",Keypad,"Hot water","Bed linens",Microwave,Refrigerator,Dishwasher,"Dishes and silverware"}</t>
  </si>
  <si>
    <t>https://www.airbnb.com/rooms/36351245</t>
  </si>
  <si>
    <t>Tiny Cute Room-Jersey City-45 minutes to Manhattan</t>
  </si>
  <si>
    <t>Tiny cute room in a large house in Jersey City. Efficient space with good price for visiting the city. Close-by the huge and beautiful Lincoln Park. Access to full kitchen. Great restaurants in the neighborhood and close to Manhattan. Free Cable TV and Flat Screen provided.  On 2nd floor of house. 2 shared bathrooms. Kitchen with large refrigerator and pots and pans for cooking. The house is shared with a few other airbnb rooms</t>
  </si>
  <si>
    <t>https://a0.muscache.com/im/pictures/8465ab50-4b11-41ec-a521-072864f89e2d.jpg?aki_policy=large</t>
  </si>
  <si>
    <t>https://www.airbnb.com/users/show/273362834</t>
  </si>
  <si>
    <t>https://a0.muscache.com/im/pictures/user/49a0a543-bd75-4eae-a2d7-c8f54db3231a.jpg?aki_policy=profile_small</t>
  </si>
  <si>
    <t>https://a0.muscache.com/im/pictures/user/49a0a543-bd75-4eae-a2d7-c8f54db3231a.jpg?aki_policy=profile_x_medium</t>
  </si>
  <si>
    <t>{TV,Wifi,"Air conditioning",Kitchen,Heating,"Smoke detector","Carbon monoxide detector","First aid kit","Fire extinguisher",Essentials,Shampoo,"Lock on bedroom door",Hangers,"Hair dryer"}</t>
  </si>
  <si>
    <t>https://www.airbnb.com/rooms/36352958</t>
  </si>
  <si>
    <t>JOSCRI USA 8 miles from New York 20min driving</t>
  </si>
  <si>
    <t>This cozy, private room is located in a residential neighborhood in Jersey City, NJ. This room is  clean and fully equipped for you. Also this place is located close to many attractions such as Statue of Liberty, 15 minutes driving to Manhattan, 17 minutes driving to Jersey Garden Mall. You do not have a (Website hidden by Airbnb) not worry we are a block to get transportation which connect you  to Path train. Around the area many restaurants, Capital One bank, grocery store, Hudson Mall, Marshall‚Äôs and more.</t>
  </si>
  <si>
    <t>This cozy, private room is located in a residential neighborhood in Jersey City, NJ. This room is  clean and fully equipped for you. Also this place is located close to many attractions such as Statue of Liberty, 15 minutes driving to Manhattan, 17 minutes driving to Jersey Garden Mall. You do not have a (Website hidden by Airbnb) not worry we are a block to get transportation which connect you  to Path train. Around the area many restaurants, Capital One bank, grocery store, Hudson Mall, Marshall‚Äôs and more. We will be  available at any time, for questions or concerns by the phone and by person after our regular work. Remember! We have dogs on the other side of the room and they made noises.</t>
  </si>
  <si>
    <t>Remember! We have dogs on the other side of the room and they made noises.</t>
  </si>
  <si>
    <t>We will be  available at any time, for questions or concerns by the phone and by person after our regular work.</t>
  </si>
  <si>
    <t>As we are dogs lover, we have some dogs, we keep them on the other extension from the apartment you will not have direct contact with them , However, you have to tolerate their noise. Absolutely NO SMOKING OR VAPING $150 smoking fee will apply. PLEASE DO NOT BRING MORE PEOPLE THAN YOU PAY FOR.  IT IS A CAMERA OUTSIDE THE HOUSE  AND THE HALLWAY,  IF IS MORE PEOPLE THAN YOU PAY, IT IS A FINE OF $100.00</t>
  </si>
  <si>
    <t>https://a0.muscache.com/im/pictures/53a71e25-a4bb-4411-b8d0-2ac37d05a7d3.jpg?aki_policy=large</t>
  </si>
  <si>
    <t>https://www.airbnb.com/users/show/120648107</t>
  </si>
  <si>
    <t>Maria Cristina</t>
  </si>
  <si>
    <t xml:space="preserve">I am an easy person who loves nature and animals. My passion are dogs. I am a person who do not want to hear problems but try to find solutions in a short time as possible. </t>
  </si>
  <si>
    <t>https://a0.muscache.com/im/pictures/user/c8477a15-0b6d-4a74-9007-a558c5edac6d.jpg?aki_policy=profile_small</t>
  </si>
  <si>
    <t>https://a0.muscache.com/im/pictures/user/c8477a15-0b6d-4a74-9007-a558c5edac6d.jpg?aki_policy=profile_x_medium</t>
  </si>
  <si>
    <t>{TV,Wifi,"Air conditioning","Pets allowed","Free street parking",Heating,"Smoke detector","Carbon monoxide detector","First aid kit","Fire extinguisher",Essentials,Shampoo,"Lock on bedroom door",Hangers,"Hair dryer",Iron,"Children‚Äôs books and toys","Hot water","Bed linens","Extra pillows and blankets",Microwave,"Coffee maker",Refrigerator,"Dishes and silverware"}</t>
  </si>
  <si>
    <t>https://www.airbnb.com/rooms/36356502</t>
  </si>
  <si>
    <t>Modern, Brand New Studio Neighboring NYC!</t>
  </si>
  <si>
    <t>THIS APARTMENT IS THOROUGHLY CLEANED INSIDE AND OUT AND DISINFECTED THREE TIMES. THERE ARE ZERO REPORTED CASES OF COVID-19 IN THE BUILDING. Unwind and relax for a night, two, or more! This will be one of the most modern hotel-like rooms you'll stay in as it was fully renovated and is brand new. It is only a 20 minute bus ride into Times Square and the bus stop is right across the street!</t>
  </si>
  <si>
    <t>This is everything you can want in a hotel room, but is also as comfortable as being in your own home. FIOS Internet and Cable with HD and only a 20 minute bus ride away into Times Square. Bus Stop is across the street (right outside dry cleaner).</t>
  </si>
  <si>
    <t>THIS APARTMENT IS THOROUGHLY CLEANED INSIDE AND OUT AND DISINFECTED THREE TIMES. THERE ARE ZERO REPORTED CASES OF COVID-19 IN THE BUILDING. Unwind and relax for a night, two, or more! This will be one of the most modern hotel-like rooms you'll stay in as it was fully renovated and is brand new. It is only a 20 minute bus ride into Times Square and the bus stop is right across the street! This is everything you can want in a hotel room, but is also as comfortable as being in your own home. FIOS Internet and Cable with HD and only a 20 minute bus ride away into Times Square. Bus Stop is across the street (right outside dry cleaner). The Entire Apartment is only for you, the guest Feel free to message me with any concerns! Grab your morning coffee at Dulce De Leche Bakery, which is a 2 minute walk from the  property.  Around the corner from the bakery, there is a Rite Aid Pharmacy as well. You can choose almost any cuisine within a 3 block radius! BUS 119 is best option to get into NYC. D</t>
  </si>
  <si>
    <t>Grab your morning coffee at Dulce De Leche Bakery, which is a 2 minute walk from the  property.  Around the corner from the bakery, there is a Rite Aid Pharmacy as well. You can choose almost any cuisine within a 3 block radius!</t>
  </si>
  <si>
    <t>Private Entrance to Apartment</t>
  </si>
  <si>
    <t>BUS 119 is best option to get into NYC. Download NJ Transit App and pay for Zone 3. The stop is right across the street (right outside dry cleaners).</t>
  </si>
  <si>
    <t>The Entire Apartment is only for you, the guest</t>
  </si>
  <si>
    <t>Feel free to message me with any concerns!</t>
  </si>
  <si>
    <t>https://a0.muscache.com/im/pictures/e1653993-b142-407c-9005-e97215c67d0a.jpg?aki_policy=large</t>
  </si>
  <si>
    <t>{TV,"Cable TV",Wifi,"Air conditioning","Paid parking off premises",Heating,Washer,Dryer,"Smoke detector","Carbon monoxide detector","Fire extinguisher",Essentials,Shampoo,"Lock on bedroom door",Hangers,"Hair dryer",Iron,"Laptop friendly workspace","Private entrance","Hot water","Bed linens","Extra pillows and blankets",Microwave,"Coffee maker",Refrigerator,"Single level home"}</t>
  </si>
  <si>
    <t>https://www.airbnb.com/rooms/36357017</t>
  </si>
  <si>
    <t>Fantastic 3 bed Sleeps 7 w/ Laundry | 20 Min NYC</t>
  </si>
  <si>
    <t>Spacious Beautiful 3 bedroom apartment in a great part of Jersey City Heights. 3 Queen size bedrooms each have their own closet and air conditioning units. High Speed Wifi works excellent throughout the entire apartment. Flat screen TV and Netflix provided for the living room TV. Living room couch sleeps one so apartment sleeps 7. Kitchen has all the tools you'll need for a home cooked meal. Dining table seats 6. We are on the 4th floor of a walk up building. Laundry available in the basement!</t>
  </si>
  <si>
    <t>https://a0.muscache.com/im/pictures/581420e6-314e-4355-8a2b-2185d53b8a2f.jpg?aki_policy=large</t>
  </si>
  <si>
    <t>{TV,Wifi,"Air conditioning",Kitchen,Heating,Washer,Dryer,"Smoke detector","Carbon monoxide detector",Essentials,Shampoo,"Lock on bedroom door",Hangers,"Hair dryer",Iron,"Private entrance","Coffee maker","Dishes and silverware"}</t>
  </si>
  <si>
    <t>https://www.airbnb.com/rooms/36385737</t>
  </si>
  <si>
    <t>Brand new 1 bedroom minutes from Manhattan</t>
  </si>
  <si>
    <t>Situated on the top floor of a completely renovated 19th century townhouse, our sun filled one bedroom apartment will be your retreat after a long day in the hustle and bustle of Manhattan. Our house is located on a very quiet street just a few blocks away from vibrant downtown Jersey City‚Äôs restaurants, coffee shops and more. The PATH train is a 7 min walk and will take you right to the WTC or 33rd street in just a few minutes.</t>
  </si>
  <si>
    <t>Situated on the top floor of a completely renovated 19th century townhouse, our sun filled one bedroom apartment will be your retreat after a long day in the hustle and bustle of Manhattan. Our house is located on a very quiet street just a few blocks away from vibrant downtown Jersey City‚Äôs restaurants, coffee shops and more. The PATH train is a 7 min walk and will take you right to the WTC or 33rd street in just a few minutes. Guests enter our house through the main entry door. The door is equipped with a keypad. You‚Äôll get your own personal code that will allow you to check in at any given hour after 3pm. No key is needed. Access to your apartment is through the main door up 2 flights of stairs. There is a private entrance to your apartment which also is equipped with a keypad. You‚Äôll get both codes a day or two before your arrival. We live on the bottom two floor of the house and are always happy to help our guests with what they need or even get to meet them if they want to come s</t>
  </si>
  <si>
    <t>Very close the the PATH train station at Grove street. There is a supermarket 2 blocks away. Italian bakery a block away. The mall with movie theater is a 10 min walk. Everything is very accessible by foot.</t>
  </si>
  <si>
    <t>PARKING: You‚Äôre allowed to park on the street for 2h max on week days. On the weekends street parking is unlimited from Friday 5pm to Monday 8am.  The option would be for you to park in a garage. There are several about 5 to 10min away. The median price per day is around 23$. We park right by the Grove street PATH station. It‚Äôs a covered parking garage. I looked online to find other options for you and came across this website: (Website hidden by Airbnb)  It lists all the parking garages in our neighborhood (downtown Jersey city) with pricing.</t>
  </si>
  <si>
    <t>Guests enter our house through the main entry door. The door is equipped with a keypad. You‚Äôll get your own personal code that will allow you to check in at any given hour after 3pm. No key is needed. Access to your apartment is through the main door up 2 flights of stairs. There is a private entrance to your apartment which also is equipped with a keypad. You‚Äôll get both codes a day or two before your arrival.</t>
  </si>
  <si>
    <t>We live on the bottom two floor of the house and are always happy to help our guests with what they need or even get to meet them if they want to come say hi!</t>
  </si>
  <si>
    <t>ABSOLUTELY: No smoking  No partying  No loud music No pets allowed Please be respectful of the tenants, keep the noise down. No additional guests than the ones accepted at booking. Please let me know ASAP when things get spilled or broken. THANK YOU!</t>
  </si>
  <si>
    <t>https://a0.muscache.com/im/pictures/6f2903da-c5a7-4ef6-9598-e6be0a4c95b4.jpg?aki_policy=large</t>
  </si>
  <si>
    <t>https://www.airbnb.com/rooms/36386715</t>
  </si>
  <si>
    <t>BEST RATES EVER McGinley Square Cabin</t>
  </si>
  <si>
    <t>Downtown Jersey City isn't the only cool area in Jersey City. McGinley Square is a very trendy area now, we have lots of new development here as well as great dining options. The home is right at the center of it all. This beautiful one bedroom has a view of the World Trade Center from the kitchen window.  Imagine waking up and having a cup of coffee with your breakfast and being able to city New York. If you need a comfortable place to crash and take a refreshing shower, its right here.</t>
  </si>
  <si>
    <t>YOU CAN SEE THE FREEDOM TOWER CLEARLY OUT OF THE KITCHEN WINDOW!  Spacious for a couple, perfect for a small family. We keep this home very simple and lightly furnished.  We don't want you bumping into everything as you pass. We are like New York but you get more bang for your buck. We keep this home fully stocked with all the essentials. This actually was my apartment until i moved in with my girlfriend. That is how i can assure that you will enjoy this flat. The sun is great in this home. I personally always kept the shades up to let warmth and light in.</t>
  </si>
  <si>
    <t>Downtown Jersey City isn't the only cool area in Jersey City. McGinley Square is a very trendy area now, we have lots of new development here as well as great dining options. The home is right at the center of it all. This beautiful one bedroom has a view of the World Trade Center from the kitchen window.  Imagine waking up and having a cup of coffee with your breakfast and being able to city New York. If you need a comfortable place to crash and take a refreshing shower, its right here. YOU CAN SEE THE FREEDOM TOWER CLEARLY OUT OF THE KITCHEN WINDOW!  Spacious for a couple, perfect for a small family. We keep this home very simple and lightly furnished.  We don't want you bumping into everything as you pass. We are like New York but you get more bang for your buck. We keep this home fully stocked with all the essentials. This actually was my apartment until i moved in with my girlfriend. That is how i can assure that you will enjoy this flat. The sun is great in this home. I personall</t>
  </si>
  <si>
    <t>McGinley Square is a 10 min walk to Journal Square. There you can get 2 trains that get you to NYC in 10 mins flat! We have some cool dining options. Carvao BBQ is great, Crema is a cool coffee shop with ice cream, ohlala! is a french eatery, and El Cocotero is an amazing Venezuelan dining experience!</t>
  </si>
  <si>
    <t>You can walk half a mile to the train to NYC. Uber is also cheap, we have buses on Bergen Ave and JFK Blvd</t>
  </si>
  <si>
    <t>Always there if you need me.</t>
  </si>
  <si>
    <t>https://a0.muscache.com/im/pictures/f34919d6-0943-4f11-a41e-7421d5619a96.jpg?aki_policy=large</t>
  </si>
  <si>
    <t>{TV,Wifi,"Air conditioning",Kitchen,"Paid parking off premises",Elevator,"Free street parking",Heating,"Smoke detector","Carbon monoxide detector","First aid kit","Fire extinguisher",Essentials,Shampoo,Hangers,"Hair dryer",Iron,"Laptop friendly workspace","Self check-in",Lockbox,"Window guards","Babysitter recommendations","Pack ‚Äôn Play/travel crib","Game console","Hot water","Bed linens","Extra pillows and blankets","Ethernet connection",Microwave,"Coffee maker",Refrigerator,Dishwasher,"Dishes and silverware","Cooking basics",Oven,Stove,"Luggage dropoff allowed","Long term stays allowed","Cleaning before checkout","Shower gel"}</t>
  </si>
  <si>
    <t>https://www.airbnb.com/rooms/36424132</t>
  </si>
  <si>
    <t>NYC NJ OWN ENTRANCE XL Room singles couple groups</t>
  </si>
  <si>
    <t>Only set for guests. Brand New Room on Old Dutch brownstone House from 1900. Queen Size NEW bed and super ample and modern restroom next to your door.  Room is located on ground floor,  Always clean and quiet.   Bus to NYC- Wall St, Financial District- around the corner. Path Journal Sq, Newport. Hoboken 2 miles away, Holland Tunnel.   AC, controlled heat, WiFi, extra ample space for luggage.   Discount for long stays.</t>
  </si>
  <si>
    <t>Very ample, unusual for rooms and spaces in the area.</t>
  </si>
  <si>
    <t>Only set for guests. Brand New Room on Old Dutch brownstone House from 1900. Queen Size NEW bed and super ample and modern restroom next to your door.  Room is located on ground floor,  Always clean and quiet.   Bus to NYC- Wall St, Financial District- around the corner. Path Journal Sq, Newport. Hoboken 2 miles away, Holland Tunnel.   AC, controlled heat, WiFi, extra ample space for luggage.   Discount for long stays. Very ample, unusual for rooms and spaces in the area. Access your room, ample bathroom, main entrance, living room, fridge, microwave. I might not be available in person, but always available on my phone or to help with any questions, tips, directions. Street parking easy, highways and turnpike 2 minutes away, PATH train stations to Manhattan : Newport, Journal SQ, Exchange, Ferry to Wall St/ financial district. Bus, train, ferry, light rail. super fast and reliable WiFi</t>
  </si>
  <si>
    <t>Street parking easy, highways and turnpike 2 minutes away, PATH train stations to Manhattan : Newport, Journal SQ, Exchange, Ferry to Wall St/ financial district.</t>
  </si>
  <si>
    <t>super fast and reliable WiFi</t>
  </si>
  <si>
    <t>Bus, train, ferry, light rail.</t>
  </si>
  <si>
    <t>Access your room, ample bathroom, main entrance, living room, fridge, microwave.</t>
  </si>
  <si>
    <t>I might not be available in person, but always available on my phone or to help with any questions, tips, directions.</t>
  </si>
  <si>
    <t>https://a0.muscache.com/im/pictures/d901af3c-3f26-4213-b3a1-68f290d06328.jpg?aki_policy=large</t>
  </si>
  <si>
    <t>{Wifi,"Air conditioning",Kitchen,Heating,"Smoke detector","Carbon monoxide detector","First aid kit","Fire extinguisher",Essentials,Shampoo,"Lock on bedroom door",Hangers,"Hair dryer",Iron,"Laptop friendly workspace","Private living room","Private entrance","Dishes and silverware","Host greets you"}</t>
  </si>
  <si>
    <t>https://www.airbnb.com/rooms/36456405</t>
  </si>
  <si>
    <t>Sleeps 4 Historic Downtown steps to Grove mins NYC</t>
  </si>
  <si>
    <t>Joined Airbnb August 1, 2019 and need reviews for this homey, clean, well kept - walk up to an entire apartment that sleeps 4 people (2BR/1bath)  in the heart of  historic downtown Jersey City.  Steps to Grove Street Path train taking you into NYC in minutes.  Restaurant row, bars, cafe around the block. Newark avenue pedestrian mall and summer time event @ Grove</t>
  </si>
  <si>
    <t>The residence is a three-family home, no elevator. This apartment is on the second floor, a 11 steps walk up from the ground level. This two bedroom apartment is in the heart of historic downtown Jersey City.  My place offers the following: Bedroom 1 - Double bed sleeps two Bedroom 2 - 2 single bed sleeps two 1 Bath is equipped with hair dryer, shampoo, soap and toothbrush Comes with clean linens, towels, iron, ironing board, hangers The things you'll need for a comfortable stay 65" smart television available in the living room, with WIFI Comes with Keurig, toaster oven,  sugar, variety of teas Kitchen includes  oven, range, dishwasher, microwave, cooking equipment and essentials.</t>
  </si>
  <si>
    <t>Joined Airbnb August 1, 2019 and need reviews for this homey, clean, well kept - walk up to an entire apartment that sleeps 4 people (2BR/1bath)  in the heart of  historic downtown Jersey City.  Steps to Grove Street Path train taking you into NYC in minutes.  Restaurant row, bars, cafe around the block. Newark avenue pedestrian mall and summer time event @ Grove The residence is a three-family home, no elevator. This apartment is on the second floor, a 11 steps walk up from the ground level. This two bedroom apartment is in the heart of historic downtown Jersey City.  My place offers the following: Bedroom 1 - Double bed sleeps two Bedroom 2 - 2 single bed sleeps two 1 Bath is equipped with hair dryer, shampoo, soap and toothbrush Comes with clean linens, towels, iron, ironing board, hangers The things you'll need for a comfortable stay 65" smart television available in the living room, with WIFI Comes with Keurig, toaster oven,  sugar, variety of teas Kitchen includes  oven, range, d</t>
  </si>
  <si>
    <t>Downtown Jersey City just has so much to offer. Super hip, fun, and safe.   Everything you need is around the block, plenty of local shops, restaurants, cafes.  Citi bike are also available around the corner @ Columbus Drive and explore Liberty State Park minutes away.</t>
  </si>
  <si>
    <t>Check-in is no earlier than 3pm and check-out is no later than 11am.  Based on the apartment cleaning schedule a late check-out ending at 12pm (noon) maybe available.  I can inform you of this possibility once I know the cleaning schedule, usually about a week before your stay.  Please inquire before you arrive and I will try to accommodate a check-in up to one hour early if possible.</t>
  </si>
  <si>
    <t>There is free street parking available with restrictions.  No parking Monday/Thursday between 10a-12p. No parking Tuesday/Friday between 10a-12p, 2 hour parking from 8a-5p Monday-Friday. Tow away without Zone 1 parking parked over 2 hours.  However, you may need a visitor permit so call Jersey City Parking Authority to inquire.  In addition, there is a parking lot @ Columbus Drive.  Few parking spot in the area - Central Parking @ 100 Columbus Drive and Barrow St &amp; Christopher Columbus Dr which are both around the corner of opposite side. The apartment is approximately a block away form GROVE path train going to NYC.  Download an APP "RidePath" and see schedule at the palm of your hands. World Trade Center station which is located in the downtown NYC and from there you can see the 911 Memorial Freedom Tower, Oculus, Wall Street, Waterfront and other sites.  Therefore, the trainwillt are you to Downtown Manhattan in approximately 7 minutes.  There are also hop on hop off tour buses loca</t>
  </si>
  <si>
    <t>Guests will have sole exclusive access to the full-floor two-bedroom walk-up apartment.</t>
  </si>
  <si>
    <t>available through the airbnb contact for emergency purpose only</t>
  </si>
  <si>
    <t>Quiet hours 10p-8a No access to backyard Check-in is anytime after 3pm and check out by 11am Self check-in with lockbox Guest are not allowed to send or receive their personal mail or package at the apartment.</t>
  </si>
  <si>
    <t>https://a0.muscache.com/im/pictures/96375f6c-b000-458d-afcc-fe8c3d1347f5.jpg?aki_policy=large</t>
  </si>
  <si>
    <t>https://www.airbnb.com/users/show/274110840</t>
  </si>
  <si>
    <t>Mariepaz</t>
  </si>
  <si>
    <t>https://a0.muscache.com/im/pictures/user/0b87d636-9f7d-4626-9194-88cc8696665c.jpg?aki_policy=profile_small</t>
  </si>
  <si>
    <t>https://a0.muscache.com/im/pictures/user/0b87d636-9f7d-4626-9194-88cc8696665c.jpg?aki_policy=profile_x_medium</t>
  </si>
  <si>
    <t>{TV,Wifi,"Air conditioning",Kitchen,"Free street parking",Heating,"Smoke detector","Carbon monoxide detector","First aid kit","Fire extinguisher",Essentials,Shampoo,"Lock on bedroom door",Hangers,"Hair dryer",Iron,"Laptop friendly workspace","Private living room","Private entrance",Bathtub,"Hot water","Bed linens",Microwave,"Coffee maker",Refrigerator,Dishwasher,"Dishes and silverware","Cooking basics",Oven,Stove,"Long term stays allowed"}</t>
  </si>
  <si>
    <t>https://www.airbnb.com/rooms/36489107</t>
  </si>
  <si>
    <t>*|* Sunlight Room @ 30 Mins to NYC &lt;3Affordable</t>
  </si>
  <si>
    <t>This is a private bedroom which sleeps 4 in a historic Jersey City row house. Guests have a comfy queen size bed, and a fold out full sofa bed.  *Note: Guests only have access to the bedroom and the bathroom on the second level. Guests are not allowed in the rest of the house including the kitchen. * Note: This room is ideal for 2-3 people, but can sleep up to four. It is a tight space for four. * Thirty - forty minutes away from Midtown New York City via bus or train. Come take a break.</t>
  </si>
  <si>
    <t>The room is thoughtfully designed for maximum guest comfort in their home away from home. Guests may enjoy Keurig, toaster, and microwave for quick meal prep. There is a dining table, sitting area, two sofas, smart tv with cable, shared bathroom with shower, and of course WIFI! Room  sleeps four: there is one queen size bed, and one full size sofa bed. * Comfortably sleeps 3 people, can fit 4, but space will be tight.</t>
  </si>
  <si>
    <t>This is a private bedroom which sleeps 4 in a historic Jersey City row house. Guests have a comfy queen size bed, and a fold out full sofa bed.  *Note: Guests only have access to the bedroom and the bathroom on the second level. Guests are not allowed in the rest of the house including the kitchen. * Note: This room is ideal for 2-3 people, but can sleep up to four. It is a tight space for four. * Thirty - forty minutes away from Midtown New York City via bus or train. Come take a break. The room is thoughtfully designed for maximum guest comfort in their home away from home. Guests may enjoy Keurig, toaster, and microwave for quick meal prep. There is a dining table, sitting area, two sofas, smart tv with cable, shared bathroom with shower, and of course WIFI! Room  sleeps four: there is one queen size bed, and one full size sofa bed. * Comfortably sleeps 3 people, can fit 4, but space will be tight. Guests enter through the front door with coded keyless entry, one flight of stairs le</t>
  </si>
  <si>
    <t>Jersey City is the 6th borough of NYC and super convenient to Manhattan. The house is two blocks away from Central Ave. This is a street full of cheap shopping, restaurants, coffee shops all along the sidewalk. You also will catch the bus to Port Authority in NYC here.  There is also Riverview Park park located four blocks away on 498 Palisade Ave. If you want to go for a scenic walk definitely include this! There a farmers market at Riverview Park which is held every Sunday (rain or shine) from the first Sunday in May through the Sunday before Thanksgiving in November, from 10 am to 3 pm.</t>
  </si>
  <si>
    <t>The bus to Port Authority Bus Terminal in Midtown Manhattan is one block away. This bus brings you to 42nd Street and 7th Ave in 20-30 minutes depending traffic. You can also take the path train into NYC which is a 30 min walk or 5-10 minute uber or bus ride from the house. The NJ NY Path train links Jersey City, NJ to Manhattan and why this area is such a great place to live and visit. The closest Path train stops to the studio would be Journal Square or Hoboken. The path train stops in Manhattan are 33rd Street (33 and 6th ave), 23rd Street (23 and 6th ave), 14th Street (14 and 6th ave), 9th Street (9 and 6th ave), and Christopher Street (Between Greenwich and Hudson). From here you can hop on the subway and easily travel anywhere in the five boroughs.</t>
  </si>
  <si>
    <t>Guests enter through the front door with coded keyless entry, one flight of stairs leads to your private room. You may access the shared bath. Guests do not have access to the rest of the house.</t>
  </si>
  <si>
    <t>I live on the first floor of the house. I am available through text or Airbnb for any questions.</t>
  </si>
  <si>
    <t>Cannot use of the rest of the house including kitchen, living room, and deck. You only have access to your private room and the bathroom which are both located upstairs. No parties at all, no smoking, be respectful of neighbors, have fun!</t>
  </si>
  <si>
    <t>https://a0.muscache.com/im/pictures/ea0d4f77-962c-4436-8fff-c0481b71e0e9.jpg?aki_policy=large</t>
  </si>
  <si>
    <t>{TV,"Cable TV",Wifi,"Air conditioning",Kitchen,Heating,"Smoke detector","Carbon monoxide detector","First aid kit",Essentials,Shampoo,"Lock on bedroom door",Hangers,"Hair dryer",Iron,"Laptop friendly workspace","Hot water","Bed linens","Extra pillows and blankets",Microwave,"Coffee maker",Refrigerator,"Dishes and silverware"}</t>
  </si>
  <si>
    <t>https://www.airbnb.com/rooms/36510596</t>
  </si>
  <si>
    <t>Quiet Guest Suite, &lt;35 Minutes to Manhattan</t>
  </si>
  <si>
    <t>Recently refurbished, private entrance, basement level suite.  Walk to Journal Square PATH in 15-20 minutes. Bus/Uber in 8 minutes.  3 PATH Stops to the World Trade Center, 7 PATH Stops to Empire State Building.  This quiet pad includes laundry, continental kitchen (with microwave, hot plate, fridge, sink, utensils, dinnerware, coffee/tea) good sheets, nice towels, cable, internet, small windows, and friendly hosts!</t>
  </si>
  <si>
    <t>Everything is newly constructed.  The ceilings are low, 6'4" (193 cm) in the main areas and shorter under the beams.  Probably not ideal for the talls unless you don't mind bending or head bumping!</t>
  </si>
  <si>
    <t>Recently refurbished, private entrance, basement level suite.  Walk to Journal Square PATH in 15-20 minutes. Bus/Uber in 8 minutes.  3 PATH Stops to the World Trade Center, 7 PATH Stops to Empire State Building.  This quiet pad includes laundry, continental kitchen (with microwave, hot plate, fridge, sink, utensils, dinnerware, coffee/tea) good sheets, nice towels, cable, internet, small windows, and friendly hosts! Everything is newly constructed.  The ceilings are low, 6'4" (193 cm) in the main areas and shorter under the beams.  Probably not ideal for the talls unless you don't mind bending or head bumping! You have the whole basement to yourself, and long-term parking can be arranged for a fee. Available always by text or phone.  Hit or miss in person. Live like a local, very residential family-oriented block.  1.5 miles from Downtown Jersey City for bars, restaurants and shops. Journal Square PATH nearby.  Door to door to West Village or World Trade Center in 30 minutes or less. I</t>
  </si>
  <si>
    <t>Live like a local, very residential family-oriented block.  1.5 miles from Downtown Jersey City for bars, restaurants and shops.</t>
  </si>
  <si>
    <t>It's keyless entry, we'll send you a code.  We'll consider most dogs.</t>
  </si>
  <si>
    <t>Journal Square PATH nearby.  Door to door to West Village or World Trade Center in 30 minutes or less.</t>
  </si>
  <si>
    <t>You have the whole basement to yourself, and long-term parking can be arranged for a fee.</t>
  </si>
  <si>
    <t>Available always by text or phone.  Hit or miss in person.</t>
  </si>
  <si>
    <t>https://a0.muscache.com/im/pictures/87c8746f-3980-461d-bd32-75886e71cce2.jpg?aki_policy=large</t>
  </si>
  <si>
    <t>https://www.airbnb.com/users/show/78133615</t>
  </si>
  <si>
    <t>Lackawaxen, Pennsylvania, United States</t>
  </si>
  <si>
    <t>My husband and I have lived in JC for seven years and recently bought this awesome house.  We live in the main house and we can't wait to welcome guests!   He's Israeli and I'm from Iowa - we both love travel,  food, wine, music and books.  Our favorite travel destination so far was Tanzania, but we loved Peru too!</t>
  </si>
  <si>
    <t>https://z0.muscache.cn/im/pictures/user/f0991e6e-03f9-45e4-9614-439f081ad277.jpg?aki_policy=profile_small</t>
  </si>
  <si>
    <t>https://z0.muscache.cn/im/pictures/user/f0991e6e-03f9-45e4-9614-439f081ad277.jpg?aki_policy=profile_x_medium</t>
  </si>
  <si>
    <t>{TV,Wifi,"Air conditioning","Pets allowed","Free street parking",Heating,Washer,Dryer,"Smoke detector","Carbon monoxide detector","First aid kit","Fire extinguisher",Essentials,Shampoo,Hangers,"Hair dryer",Iron,"Laptop friendly workspace","Private entrance","Hot water",Microwave,"Coffee maker",Refrigerator,"Dishes and silverware","Cooking basics","Well-lit path to entrance"}</t>
  </si>
  <si>
    <t>https://www.airbnb.com/rooms/36516228</t>
  </si>
  <si>
    <t>Stunning Designer 2BR in Prime Downtown!</t>
  </si>
  <si>
    <t>Enjoy this beautifully designed, sun-filled 2BR right in the heart of Downtown Jersey City. The apartment boasts top-of-the-line designer furnishings and a plethora of paintings from a local NYC artist. Located just off the bustling Newark Ave, you'll be amongst the best bar-scene and dining Jersey City has to offer. In addition, the apartment is only a 5 minute walk to the Grove Street PATH station which is just 2 stops from Manhattan.</t>
  </si>
  <si>
    <t>You can be in the West Village and World Trade Center in 10-15 minutes.  2bedrooms with 1 bathroom apartment!  -Fresh linens and towels -Kitchen with all the basics -Heating and air conditioning -Shampoo, body wash, and hand soap -Hairdryer, iron, and more</t>
  </si>
  <si>
    <t>Enjoy this beautifully designed, sun-filled 2BR right in the heart of Downtown Jersey City. The apartment boasts top-of-the-line designer furnishings and a plethora of paintings from a local NYC artist. Located just off the bustling Newark Ave, you'll be amongst the best bar-scene and dining Jersey City has to offer. In addition, the apartment is only a 5 minute walk to the Grove Street PATH station which is just 2 stops from Manhattan. You can be in the West Village and World Trade Center in 10-15 minutes.  2bedrooms with 1 bathroom apartment!  -Fresh linens and towels -Kitchen with all the basics -Heating and air conditioning -Shampoo, body wash, and hand soap -Hairdryer, iron, and more Guests will have access to the whole 2BR apartment I am always available via message or calls. All the necessities are within walking distance of the apartment including Jersey City's best restaurants and bars, grocery stores, parking garages and pharmacies. Just a short 8-10 minutes walk from the Gro</t>
  </si>
  <si>
    <t>Photos posted are the only photos that we have.</t>
  </si>
  <si>
    <t>Just a short 8-10 minutes walk from the Grove St PATH station, which gets you to Manhattan in 10 minutes.</t>
  </si>
  <si>
    <t>Guests will have access to the whole 2BR apartment</t>
  </si>
  <si>
    <t>I am always available via message or calls.</t>
  </si>
  <si>
    <t>1) Absolutely NO PARTIES / EVENTS ($1,000 penalty) 2) No pets allowed for allergy reasons ($400 penalty for specialty cleaning services) 3) No smoking ($400 penalty for cleaning / fumigation) 4) Lost key ($75 fee)</t>
  </si>
  <si>
    <t>https://a0.muscache.com/im/pictures/1b37db78-148b-4622-96e4-7c7bf69666ad.jpg?aki_policy=large</t>
  </si>
  <si>
    <t>{TV,Wifi,"Air conditioning",Kitchen,Heating,"Smoke detector","Carbon monoxide detector","First aid kit","Fire extinguisher",Essentials,Shampoo,"Hair dryer",Iron,"Laptop friendly workspace","Private entrance"}</t>
  </si>
  <si>
    <t>https://www.airbnb.com/rooms/36547872</t>
  </si>
  <si>
    <t>Cozy Room ‚òÖNear NYC‚òÖ30 min to Times Square</t>
  </si>
  <si>
    <t>Clean, quiet and safe space in the fantastic neighborhood of Jersey City Heights. Enjoy scenic views of Manhattan on the quick 25 minute bus ride to Time Square, easily accessible from the apartment. Cheap Uber ride to Hoboken and Journal Square, with direct PATH train to the city. The brand new apartment is stylishly decorated for your enjoyment. Bathrooms are very clean, and WIFI is available throughout. Smart TV in the room, and central heat and A/C throughout! Apartment was just built, so everything is brand new and fully functional. Kitchen is fully stocked with cookware, bakeware, utensils, coffee machine, tea kettle. Digital door locks allow each person in your group to come and go as they please without coordinating key exchange. High-Speed WiFi available. We provide early and late luggage drop off in the luggage closet. The room features a Smart TV and central cooling/heating system as well. You'll have full and exclusive access to this 1st floor bedroom that you can lock to k</t>
  </si>
  <si>
    <t>We will provide a guide in your room with details on getting around! - Frequent bus and shuttle services run to Port Authority Bus Terminal by Times Square (15-30 min ride). This bus runs every 10 minutes until midnight. The main bus stop is a 10 min walk away, and there is another 4 min walk away. - 24/7 PATH train service that will take you to Downtown (World Trade Center) and Midtown Manhattan. The Journal Square &amp; Hoboken PATH stations are a 15-20 min bus ride away or a $5-$10 Uber/Lyft Ride. We will provide a discount code for first time riders. The Hoboken PATH is one stop into Manhattan. The Journal Square Path is 3 stops into Manhattan.  - Newark Airport is a 15 minute Uber/Lyft ride from the apartment - CitiBike is a new and popular way of getting around in New York City, you can get a daily or weekly passes at each location</t>
  </si>
  <si>
    <t>https://a0.muscache.com/im/pictures/3559f199-16ad-49fc-b494-4d7178959d1b.jpg?aki_policy=large</t>
  </si>
  <si>
    <t>{TV,Wifi,"Air conditioning",Kitchen,Heating,"Smoke detector","Carbon monoxide detector","Fire extinguisher",Essentials,Shampoo,Hangers,"Hair dryer",Iron,"Self check-in",Keypad,"Hot water",Microwave,"Coffee maker",Refrigerator,"Dishes and silverware","Cooking basics",Oven,Stove,"Luggage dropoff allowed","Long term stays allowed"}</t>
  </si>
  <si>
    <t>https://www.airbnb.com/rooms/36593711</t>
  </si>
  <si>
    <t>LUXURY Apt 8 Guests 15min Manhattan NYC Time SQ</t>
  </si>
  <si>
    <t>15 Mins from Manhattan, Time Square, Empire State Building, Central Park, Wall Street, Statue of Liberty, Broadway Theatre Shows, the best NYC Restaurants and Bars, Lower East Side, Meat Packing, Highline, Hudson Yards.  City views from PRIVATE ROOF TERRACE. Stay in LUXURY King size bedroom w/ walk-in closet and Balcony with partial city views- whole 1,700 SQFT apt to yourself!  Smart Home with central A/C We'd love to invite you to stay here. Book your stay with us today!</t>
  </si>
  <si>
    <t>Beautiful Luxury 3 bedroom apartment in a quiet neighborhood that is minutes from Manhattan.  You‚Äôll be able to quickly get to Time Square, Empire State Building, Central Park, Wall Street, Statue of Liberty, Broadway Theatre Shows, the best NYC Restaurants and Bars, Lower East Side, Meat Packing, Highline, Hudson Yards, and more within minutes.  Come home to a Luxury High-End King size bedroom, two bedrooms with queen beds and two bathrooms.  The rooftop is great for relaxing and you‚Äôll have a great view of the New York City skyline.  Located close to 3 major airports:  Newark, LaGuardia, JFK Smart TV + Netflix, wifi included.  (Note living room has two couches that are pull out beds. Kitchen fully stocked with cooking utensils etc and have bar stools to eat in Kitchen)</t>
  </si>
  <si>
    <t xml:space="preserve">15 Mins from Manhattan, Time Square, Empire State Building, Central Park, Wall Street, Statue of Liberty, Broadway Theatre Shows, the best NYC Restaurants and Bars, Lower East Side, Meat Packing, Highline, Hudson Yards.  City views from PRIVATE ROOF TERRACE. Stay in LUXURY King size bedroom w/ walk-in closet and Balcony with partial city views- whole 1,700 SQFT apt to yourself!  Smart Home with central A/C We'd love to invite you to stay here. Book your stay with us today! Beautiful Luxury 3 bedroom apartment in a quiet neighborhood that is minutes from Manhattan.  You‚Äôll be able to quickly get to Time Square, Empire State Building, Central Park, Wall Street, Statue of Liberty, Broadway Theatre Shows, the best NYC Restaurants and Bars, Lower East Side, Meat Packing, Highline, Hudson Yards, and more within minutes.  Come home to a Luxury High-End King size bedroom, two bedrooms with queen beds and two bathrooms.  The rooftop is great for relaxing and you‚Äôll have a great view of the New </t>
  </si>
  <si>
    <t>5 minutes walk from beautiful and fully refurbished parks, 15 mins from Manhattan, quiet Family oriented Neighborhood with cute cafes like Griot + Cocoa Bakery, and nice restaurants like The Hutton and many more on Central Avenue.</t>
  </si>
  <si>
    <t>Please do not use the front of the house as an area to lounge; the neighborhood is very quiet and the neighborhood needs to be respected.</t>
  </si>
  <si>
    <t>Bus 51 on our corner goes direct into Manhattan takes 15 mins, bus comes every 5 minutes. Buses on Central Ave and Summit (2-5 min walk) go direct to Journal Sq/ Downtown Jersey City/ and Hoboken. Lightrail walking distance takes you to Downtown Jersey City as well.  Uber into Manhattan takes about 15 minutes.   Port Authority Bus is $3.50 cash and NJ Transit Public Transportation is also $3.50 and can be purchased via NJ Transit App.</t>
  </si>
  <si>
    <t>Guest will have access to the Rooftop and the entire unit.</t>
  </si>
  <si>
    <t>We will be available via phone for questions or recommendations during your stay.</t>
  </si>
  <si>
    <t xml:space="preserve">House Rules:  Absolutely NO parties or events Quiet time: 8pm-8am No Pets of any kind NO walking around the roof, off the decking area whatsoever as it can cause serious damage.  No High Heeled Shoes in apt, please take off. Toilets: only toilet paper, urine and feces (no condoms, paper, towels, or anything else). Pretty obvious but, trust me there have been issues with people not understanding this.  Prefer if guests to please remove all types of shoes at the door.  No guests allowed, only registered pre-approved, paid and checked in guests allowed to stay at any time at the property. NO smoking tobacco, vapes or medical or recreational marijuana, no drugs in or outside the property, such activity will be reported to local authorities. No usage of the front of the house for lounging purposes.  The neighborhood is residential and quiet so noise must be kept low. Treat Walls and furniture delicately...avoid any stains, damages to walls and furniture.  Please confirm that all guests are </t>
  </si>
  <si>
    <t>https://a0.muscache.com/im/pictures/a146dae7-5671-4f7c-9144-af1819e2a940.jpg?aki_policy=large</t>
  </si>
  <si>
    <t>https://www.airbnb.com/users/show/275060023</t>
  </si>
  <si>
    <t>Carlos &amp; Lucia</t>
  </si>
  <si>
    <t>https://a0.muscache.com/im/pictures/user/1ffd4461-70d2-4e3e-8c25-79c29546e08e.jpg?aki_policy=profile_small</t>
  </si>
  <si>
    <t>https://a0.muscache.com/im/pictures/user/1ffd4461-70d2-4e3e-8c25-79c29546e08e.jpg?aki_policy=profile_x_medium</t>
  </si>
  <si>
    <t>{TV,Wifi,"Air conditioning",Kitchen,Heating,Washer,Dryer,"Smoke detector","Carbon monoxide detector","First aid kit","Fire extinguisher",Essentials,"Lock on bedroom door",Hangers,"Hair dryer",Iron,"Self check-in",Keypad,"Private entrance","Hot water","Bed linens",Microwave,Refrigerator,Dishwasher,"Dishes and silverware","Cooking basics",Oven,Stove,"Patio or balcony","Flat path to guest entrance","Well-lit path to entrance","Trash can"}</t>
  </si>
  <si>
    <t>https://www.airbnb.com/rooms/36640029</t>
  </si>
  <si>
    <t>STUNNING 3 BED 2 BATH 25 Mins to NYC</t>
  </si>
  <si>
    <t>Beautiful new 3 bedroom 2 bath house everything was just remodeled. From floor to ceiling. 2 full floor of living space. First floor has living , dining ,kitchen and bathroom. Second floor has 3 bedrooms and 1 bathroom.</t>
  </si>
  <si>
    <t>Huge 2 floor of living space. Roughly 1400 sqft.</t>
  </si>
  <si>
    <t>Beautiful new 3 bedroom 2 bath house everything was just remodeled. From floor to ceiling. 2 full floor of living space. First floor has living , dining ,kitchen and bathroom. Second floor has 3 bedrooms and 1 bathroom. Huge 2 floor of living space. Roughly 1400 sqft. Guests will have access to the whole apartment. Great neighborhood 25 mins from World Trade Center. 45 mins from Times Square.</t>
  </si>
  <si>
    <t>Great neighborhood 25 mins from World Trade Center. 45 mins from Times Square.</t>
  </si>
  <si>
    <t>Guests will have access to the whole apartment.</t>
  </si>
  <si>
    <t>No guests not on the reservation allowed  Absolutely no smoking $250 fine No remove or Messing around with smoke detectors $100 fine for each Small number of reservation will be asked to show valid identification matching name on reservation.</t>
  </si>
  <si>
    <t>https://a0.muscache.com/im/pictures/bcbc31d7-389f-427f-9cab-2208486bc0c7.jpg?aki_policy=large</t>
  </si>
  <si>
    <t>https://www.airbnb.com/users/show/275403563</t>
  </si>
  <si>
    <t>Zbig</t>
  </si>
  <si>
    <t>https://a0.muscache.com/im/pictures/user/a64eec65-8625-4a22-8549-786a5fc37bef.jpg?aki_policy=profile_small</t>
  </si>
  <si>
    <t>https://a0.muscache.com/im/pictures/user/a64eec65-8625-4a22-8549-786a5fc37bef.jpg?aki_policy=profile_x_medium</t>
  </si>
  <si>
    <t>{TV,Wifi,"Air conditioning",Kitchen,"Free street parking",Heating,"Smoke detector","Carbon monoxide detector","Fire extinguisher",Essentials,Shampoo,Hangers,"Hair dryer",Iron,"Private entrance","Hot water","Bed linens","Coffee maker",Refrigerator,Dishwasher,"Dishes and silverware","Cooking basics",Oven,Stove,"Patio or balcony","Garden or backyard","Long term stays allowed"}</t>
  </si>
  <si>
    <t>https://www.airbnb.com/rooms/36660620</t>
  </si>
  <si>
    <t>Entire Apt-Statue Of Liberty-American Dream Mall</t>
  </si>
  <si>
    <t>Private 2 fam. home on a quiet block w/ parking in Jersey City.  Now ALSO Accommodating Film &amp; Production for movies or commercials. I (the owner) occupy the 1st fl &amp; I'm availbe at your request. :-) The entire 2nd fl two bdrm apt is avail. for your private use.  **PARKING for up to 4 cars*** advance notice required.  Tones of great restaurants in Dntwn Jersey City, Hoboken or Newark. *American Dream Mall ice skating, shopping, dinning, amusement park &amp; more!</t>
  </si>
  <si>
    <t>This listing is for the entire 2 br apt. even if u don't need the 2nd bedroom. Message me if you are celebrating a Romantic Getaway! I will prep the apt in advance with, champagne, rose pedals, chocolate covered strawberries, roses &amp; more to suprise your sweetheart!  I'm here to help make your stay memorable. ‚ô° You'll have access to:  -Kitchen, fridge, stove, microwave. -1 parking spot behind the house (driveway to a parking spot in the back yard.  Please reserve a spot in advance). -Washer/Dryer laundry room in basement  (advance notice required) -Free Wifi -Fire Stick TV</t>
  </si>
  <si>
    <t>Private 2 fam. home on a quiet block w/ parking in Jersey City.  Now ALSO Accommodating Film &amp; Production for movies or commercials. I (the owner) occupy the 1st fl &amp; I'm availbe at your request. :-) The entire 2nd fl two bdrm apt is avail. for your private use.  **PARKING for up to 4 cars*** advance notice required.  Tones of great restaurants in Dntwn Jersey City, Hoboken or Newark. *American Dream Mall ice skating, shopping, dinning, amusement park &amp; more! This listing is for the entire 2 br apt. even if u don't need the 2nd bedroom. Message me if you are celebrating a Romantic Getaway! I will prep the apt in advance with, champagne, rose pedals, chocolate covered strawberries, roses &amp; more to suprise your sweetheart!  I'm here to help make your stay memorable. ‚ô° You'll have access to:  -Kitchen, fridge, stove, microwave. -1 parking spot behind the house (driveway to a parking spot in the back yard.  Please reserve a spot in advance). -Washer/Dryer laundry room in basement  (advance</t>
  </si>
  <si>
    <t>Tones of great restaurants in Downtown Jersey City, Hoboken or Newark. -35min. away from new 1st of it's kind mall w/ indoor amusement park! Ice skating &amp; more 365days a yr! (Website hidden by Airbnb)  -18 min drive to downtown NYC  -Express bus to Midtown NYC or Path right on the corner -10min to Path train (Journal Square) -15 min to Newark Airport ($12 uber ride) -Close to the statue of liberty -10min to Liberty Science Center -5 min to a Beautiful huge park in Bayonne (worth a trip!) -Grocery &amp; liquor store on the corner</t>
  </si>
  <si>
    <t>Please be sure to let me know in advance if you will need access to the laundry room or a parking spot. Also, no smoking or candle burning inside the house. :-)</t>
  </si>
  <si>
    <t>The shuttle bus into NYC stops right at the corner less than 1min walk. Journal Square 10min away. -18 min drive to downtown NYC  -Express bus to Midtown NYC or Path right on the corner -10min to Path train (Journal Square) -15 min to Newark Airport ($12 uber ride) -Close to the statue of liberty -10min to Liberty Science Center -5 min to a Beautiful huge park in Bayonne (worth a trip!) -Close to the light rail on West Side ave.</t>
  </si>
  <si>
    <t>Kitchen, Dining room, living room, bathroom, 1 parking spot. *Queen size air mattress avail in the living room to accommodate 2 more guest for a total of 6 guest.</t>
  </si>
  <si>
    <t>I'm available as needed in person with 24hrs notice. Otherwise, I'm just a phone call away:-)</t>
  </si>
  <si>
    <t>https://a0.muscache.com/im/pictures/0fa18ff9-235e-4d2a-a004-088589250641.jpg?aki_policy=large</t>
  </si>
  <si>
    <t>https://www.airbnb.com/users/show/208960637</t>
  </si>
  <si>
    <t>Rebecca</t>
  </si>
  <si>
    <t>I enjoy traveling &amp; respect what a traveler expects when their away from home. NJ is Home of the new American Dream Mall! ( (Hidden by Airbnb)  Be sure to include it in your itinerary!  I look forward to accommodating your needs :-)</t>
  </si>
  <si>
    <t>https://a0.muscache.com/im/pictures/user/22cebd45-4f23-4040-b042-036df45463df.jpg?aki_policy=profile_small</t>
  </si>
  <si>
    <t>https://a0.muscache.com/im/pictures/user/22cebd45-4f23-4040-b042-036df45463df.jpg?aki_policy=profile_x_medium</t>
  </si>
  <si>
    <t>{TV,"Cable TV",Wifi,"Air conditioning",Kitchen,"Free parking on premises","Free street parking",Heating,Washer,Dryer,"Smoke detector","Carbon monoxide detector","First aid kit","Fire extinguisher",Essentials,Shampoo,"Lock on bedroom door",Hangers,"Hair dryer",Iron,"Laptop friendly workspace","Private living room","Private entrance","Hot water","Bed linens","Extra pillows and blankets","Ethernet connection",Microwave,"Coffee maker",Refrigerator,Dishwasher,"Dishes and silverware","Cooking basics",Oven,Stove,"Patio or balcony","Garden or backyard","Luggage dropoff allowed","Host greets you"}</t>
  </si>
  <si>
    <t>https://www.airbnb.com/rooms/36678284</t>
  </si>
  <si>
    <t>New York City Visitor Delight Super Cose to Path</t>
  </si>
  <si>
    <t>This is truly a walker's paradise.  Large room with with central air and heat.  New queen size bed,  2 large windows for air and lights.  It features high ceiling and new HWF .  The location is only 7 minutes walk to JSQ path station.  The path is only 3 stops from Downtown NYC (WTC), and 20 minutes to Midtown NYC (33rd &amp; 6th Ave).  Close to St Peter's College, Hudson Community College and Jersey City University.</t>
  </si>
  <si>
    <t>Please make sure the main entry door gets locks when entering and exiting the house.  Please make sure you wash your dishes and utensils with dish soap after use and leave on the dish rack for dry.  Please be conscientious with energy use.  Please turn off the light in your room and common areas as you enter and exit the space.  Really appreciated.   Please clean up after you use the bathroom.  We have brush and plunger in case you need it.  We have cleaning lady coming in usually once a week to clean the whole apartment.  As a host I come in and check and take out trash and recycling as needed basis (1-2 days).</t>
  </si>
  <si>
    <t>This is truly a walker's paradise.  Large room with with central air and heat.  New queen size bed,  2 large windows for air and lights.  It features high ceiling and new HWF .  The location is only 7 minutes walk to JSQ path station.  The path is only 3 stops from Downtown NYC (WTC), and 20 minutes to Midtown NYC (33rd &amp; 6th Ave).  Close to St Peter's College, Hudson Community College and Jersey City University. Please make sure the main entry door gets locks when entering and exiting the house.  Please make sure you wash your dishes and utensils with dish soap after use and leave on the dish rack for dry.  Please be conscientious with energy use.  Please turn off the light in your room and common areas as you enter and exit the space.  Really appreciated.   Please clean up after you use the bathroom.  We have brush and plunger in case you need it.  We have cleaning lady coming in usually once a week to clean the whole apartment.  As a host I come in and check and take out trash and r</t>
  </si>
  <si>
    <t>Kitchen, open deck, coin operated laundry downstairs.</t>
  </si>
  <si>
    <t>Can be reached through phone, airbnb or email</t>
  </si>
  <si>
    <t>https://a0.muscache.com/im/pictures/9eb30078-5674-4c4a-9cac-4c4446d5bc57.jpg?aki_policy=large</t>
  </si>
  <si>
    <t>{Wifi,"Air conditioning","Free street parking",Heating,"Smoke detector","Carbon monoxide detector","Fire extinguisher",Essentials,"Lock on bedroom door",Hangers,"Laptop friendly workspace","Hot water","Bed linens",Microwave,Refrigerator,"Dishes and silverware","Cooking basics",Stove}</t>
  </si>
  <si>
    <t>https://www.airbnb.com/rooms/36734914</t>
  </si>
  <si>
    <t>HEART of DOWNTOWN REMARKABLE 4BR/4BA MIN to NYC‚ô•</t>
  </si>
  <si>
    <t>Create a memorable vacation or business trip by staying at this clean, relaxing, comfortable house with ample private outdoor space. Perfect location for exploring/working in NYC. This spacious fully renovated 4 bedroom, 4 full bath, separate dining an living area house, is located walking distance to many great restaurants, bars, cafes in a trendy, vibrant, and safe downtown area of Jersey City area just a short 2 stop subway ride to NYC. VIDEO TOUR: Search for "TS3000ZZ" on YouTube</t>
  </si>
  <si>
    <t>Comfortable, safe, clean and private 4 bedroom / 4 bathroom house in Jersey City. Please tell us a bit about yourself and your trip when you book. Our calendar is accurate but we might be in communication with other guests. Your dates are not secure until you complete your booking.  Parents traveling with young children and infants, please be aware the house has stairs inside with no specialty guards or barriers that would prevent access to the stairs NOTE: If you would like to check the pricing, you can enter the dates you are interested in and click "book it", the next screen will show you the final price before you process payment and confirm. Beautifully renovated and decorated private 4 bedroom / 4 bathroom house that sleeps 10 people comfortably in downtown Jersey City. Comfortable and totally private house in a fantastic part of downtown Jersey City. Enjoy trendy restaurants, bars, and cafes in a beautiful section of downtown Jersey City, just minutes from Manhattan.  -Living Ro</t>
  </si>
  <si>
    <t>Create a memorable vacation or business trip by staying at this clean, relaxing, comfortable house with ample private outdoor space. Perfect location for exploring/working in NYC. This spacious fully renovated 4 bedroom, 4 full bath, separate dining an living area house, is located walking distance to many great restaurants, bars, cafes in a trendy, vibrant, and safe downtown area of Jersey City area just a short 2 stop subway ride to NYC. VIDEO TOUR: Search for "TS3000ZZ" on YouTube Comfortable, safe, clean and private 4 bedroom / 4 bathroom house in Jersey City. Please tell us a bit about yourself and your trip when you book. Our calendar is accurate but we might be in communication with other guests. Your dates are not secure until you complete your booking.  Parents traveling with young children and infants, please be aware the house has stairs inside with no specialty guards or barriers that would prevent access to the stairs NOTE: If you would like to check the pricing, you can e</t>
  </si>
  <si>
    <t>https://a0.muscache.com/im/pictures/8a8b38c2-ae5d-4ba1-85f8-7bb6c091d1fd.jpg?aki_policy=large</t>
  </si>
  <si>
    <t>https://www.airbnb.com/rooms/36756304</t>
  </si>
  <si>
    <t>Fantastic 4bdrm/5bath House|Downtown|A+ Community</t>
  </si>
  <si>
    <t>Extra large 4 bedroom/5 bath house Light Rail and Path (Grove St).  Nice backyard! Always clean! Ready to Cook Kitchen. Dishwasher, Iron, Hair drier, Coffee maker, Microwave. Always fresh linen and towels. 1 min walk to the Light Rail, 8 min to Grove station (Path train, 2 stops to Manhattan). 9 miles from Newark airport. BBQ restaurant/Sports Bar in the community with large indoor and outdoor seating area Fits up to 23 Free wifi and a 65" 4K Smart TV Parking in the community lot</t>
  </si>
  <si>
    <t>Extra large 4 bedroom/5 bath house Light Rail and Path (Grove St).  Nice backyard! Always clean! Ready to Cook Kitchen. Dishwasher, Iron, Hair drier, Coffee maker, Microwave. Always fresh linen and towels. 1 min walk to the Light Rail, 8 min to Grove station (Path train, 2 stops to Manhattan). 9 miles from Newark airport. BBQ restaurant/Sports Bar in the community with large indoor and outdoor seating area Fits up to 23 Free wifi and a 65" 4K Smart TV Parking in the community lot Our gorgeous townhouse opens to a beautiful living room with a leather couch, a huge dining room with plenty of seating space for all of the guests, a large dining table and a breakfast nook, a state-of-the-art kitchen with all Viking appliances, a marble island and large countertop area. Enjoy a quiet evening in front of the Smart TV, get some work done in any of our high-speed Internet and a working desk and a chair equipped rooms, host a spectacular dinner in our dining and kitchen area that will satisfy ev</t>
  </si>
  <si>
    <t>1. Local guests - please send us a message before booking. We cannot host local guests without prior authorization.  2. Occupancy limits: cannot be more than 14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t>
  </si>
  <si>
    <t>https://a0.muscache.com/im/pictures/d25b3295-7137-4f1f-a370-791f822582a8.jpg?aki_policy=large</t>
  </si>
  <si>
    <t>https://www.airbnb.com/rooms/36773961</t>
  </si>
  <si>
    <t>Love Cave in the Clouds 5 minutes to NYC</t>
  </si>
  <si>
    <t>My gorgeous penthouse is located on the highest floor of the tallest residential building in New Jersey. Everything is delicately designed to make you feel like living in an art museum, not to mention the spectacular view of Manhattan by your bed. 5 mins train ride to lower Manhattan and 20 mins to midtown. 10 mins walk to Newport Mall and so many amazing restaurants. 19 mins drive to Newark Airport. Full gym and salt water pool in the building. Cafe and breakfast area on the first floor.</t>
  </si>
  <si>
    <t>Besides the 180¬∞ large window view of Manhattan, you'll enjoy a very comfortable 14-inch extra thick mattress. You will also be able to enjoy a high-quality private tea collection directly from China. Complimentary breakfast (self-served) and coffee. Full kitchen - equipped with 4 stoves, oven, microwave, dishwasher, coffee maker, toaster, full sets of cookers and silvers.</t>
  </si>
  <si>
    <t>My gorgeous penthouse is located on the highest floor of the tallest residential building in New Jersey. Everything is delicately designed to make you feel like living in an art museum, not to mention the spectacular view of Manhattan by your bed. 5 mins train ride to lower Manhattan and 20 mins to midtown. 10 mins walk to Newport Mall and so many amazing restaurants. 19 mins drive to Newark Airport. Full gym and salt water pool in the building. Cafe and breakfast area on the first floor. Besides the 180¬∞ large window view of Manhattan, you'll enjoy a very comfortable 14-inch extra thick mattress. You will also be able to enjoy a high-quality private tea collection directly from China. Complimentary breakfast (self-served) and coffee. Full kitchen - equipped with 4 stoves, oven, microwave, dishwasher, coffee maker, toaster, full sets of cookers and silvers. Guest has access to cooking essentials, extra paper towels, and toilet papers. *Please don't touch any other cosmetic/cleaning pro</t>
  </si>
  <si>
    <t>All pets are welcomed! Pet fee is $30/day. Laundry is $10 per use. Each use includes washer + dryer + detergent + dryer sheets. Leave cash in the room or send me money through Airbnb. Shoes off property. Please respect my house rule.</t>
  </si>
  <si>
    <t>Path Stations to Manhattan: -Exchange Place Station: 1 stop from World Trade Center (Wall Street, 911 Memorial, Battery Park ferry to Statue of Liberty) -Newport Station: 15 minutes ride to Midtown (Penn Station, 1st and largest Macy's, Korean Town, Madison Sq Garden) Ferry to Manhattan: -Harborside: 7 minutes ferry ride to WTC, 20 minutes ferry ride to Midtown. Light rail to other parts of New Jersey: -Harborside Finacial Center: 15 minutes ride to Liberty State Park (ferry to Statue of Liberty).</t>
  </si>
  <si>
    <t>Guest has access to cooking essentials, extra paper towels, and toilet papers. *Please don't touch any other cosmetic/cleaning products on the shelves. *Laundry detergent and dryer sheets are available for $10 per use. *Guest also have access to pool and gym. Gym is available 24/7. Pool is open 9am-9pm. Pool passes are free during the week, $15/person on weekends.</t>
  </si>
  <si>
    <t>https://a0.muscache.com/im/pictures/fc041471-629b-4ec9-be72-e1456be6822c.jpg?aki_policy=large</t>
  </si>
  <si>
    <t>https://www.airbnb.com/users/show/73039495</t>
  </si>
  <si>
    <t>I grew up moving around. I've lived in 6 different countries and 9 different cities so far. New York is the 9th. I've traveled to 30+ countries and 40+ states in the US. _x000D_
_x000D_
I am a programmer by the day, a photographer at night. _x000D_
_x000D_
I speak 3 languages, and I play 5 music instruments._x000D_
_x000D_
I love watermelon and beer.</t>
  </si>
  <si>
    <t>https://a0.muscache.com/im/pictures/user/4a7b5d59-86f4-409d-a9de-1622294199b3.jpg?aki_policy=profile_small</t>
  </si>
  <si>
    <t>https://a0.muscache.com/im/pictures/user/4a7b5d59-86f4-409d-a9de-1622294199b3.jpg?aki_policy=profile_x_medium</t>
  </si>
  <si>
    <t>{Wifi,"Air conditioning",Pool,Kitchen,"Pets allowed",Gym,Breakfast,Elevator,"Free street parking",Heating,Washer,Dryer,"Smoke detector","Carbon monoxide detector","First aid kit","Fire extinguisher",Essentials,Shampoo,"Lock on bedroom door",Hangers,"Hair dryer",Iron,"Laptop friendly workspace","Self check-in","Smart lock","Private living room","Private entrance","Hot water","Bed linens","Extra pillows and blankets",Microwave,"Coffee maker",Refrigerator,Dishwasher,"Dishes and silverware","Cooking basics",Oven,Stove,"Single level home","BBQ grill","Patio or balcony","Garden or backyard","Wide hallways","No stairs or steps to enter","No stairs or steps to enter",Waterfront,"Paid parking on premises"}</t>
  </si>
  <si>
    <t>https://www.airbnb.com/rooms/36793902</t>
  </si>
  <si>
    <t>Elegant Downtown 2BR Suite | Steps from Grove PATH</t>
  </si>
  <si>
    <t>Bright, spacious &amp; beautifully designed, our 2BR/2BA residence is perfect for relaxing vaca or focused business travel, or both! There is a QUEEN SIZE bed in the master &amp; second bedroom and a sleeper sofa in the living area, accommodating up to 6 guests. Your stay conveniently includes travel-sized soaps, shampoo &amp; conditioner. Pack lighter! The Grove is a short-term apartment community, accommodating guests looking for convenience and luxury. Professionally hosted, Guesthouse by DVORA welcomes all guests, regardless of whether you‚Äôre staying with us for a night, a month, or longer.  *Cleaning services are available at an additional charge.* We offer a range of comforts for you to enjoy. These include: * Kitchen with Full-Size Appliances * Nespresso¬Æ Machine with (3) Pods * Crisp Linens and Bedding * Two (2) Luxe Robes hanging in your closet * Travel-sized Bath Amenities and Plush Towels * Full-Size In-Unit Washer/Dryer * High-Speed Internet Access * Walk-In Closets with Hamper &amp; Lugga</t>
  </si>
  <si>
    <t>Stay in the heart of Downtown Jersey City in our luxurious private residence. Our 2BR/2BA is ultra-comfortable, fully-equipped and ideally located next to Newark Ave. Jersey City offers some the best East Coast eateries, bars, shops &amp; entertainment! You are located across from the PATH train station taking you directly into NYC or Hoboken.  Plus, we‚Äôre just 11 miles from Newark International Airport, making The Grove a perfect choice for families and business travelers alike! *Limited Parking* Bright, spacious &amp; beautifully designed, our 2BR/2BA residence is perfect for relaxing vaca or focused business travel, or both! There is a QUEEN SIZE bed in the master &amp; second bedroom and a sleeper sofa in the living area, accommodating up to 6 guests. Your stay conveniently includes travel-sized soaps, shampoo &amp; conditioner. Pack lighter! The Grove is a short-term apartment community, accommodating guests looking for convenience and luxury. Professionally hosted, Guesthouse by DVORA welcomes a</t>
  </si>
  <si>
    <t>The Grove is located in the heart of Downtown Jersey City. Vibrant, energetic and so many options for getting brunch, lunch, dinner, coffee, going out, working out and more. Porta, South House, Ibby's Falafel, Wonder Bagels, Wurstbar, Micro-Brewery, HIIT, Yoga, Pilates all next door. *Noise Note: You are located in the center of a bustling city, so you can expect city noises.* Nearby Newark Ave is a dedicated pedestrian area that features many local restaurants, bars, and boutique shops. Pick up fresh Krispy Cream donuts when the light is on! So much to explore &amp; enjoy! Extremely walkable, excellent public transit options including Citi Bikes. *Parking Note: Metered Street Parking is available, but the street is busy and often full. Check for street sweeping signs to know when to move your vehicle.  Paid lots and garages are available in the nearby area.*</t>
  </si>
  <si>
    <t>https://a0.muscache.com/im/pictures/c3a8316e-6561-44c8-acf3-63e60891dcfa.jpg?aki_policy=large</t>
  </si>
  <si>
    <t>{TV,Wifi,"Air conditioning",Kitchen,"Pets allowed",Elevator,Heating,Washer,Dryer,"Smoke detector","Carbon monoxide detector",Essentials,"Lock on bedroom door",Hangers,"Hair dryer",Iron,Microwave,"Coffee maker",Refrigerator,Dishwasher,"Dishes and silverware",Oven,Stove,"Patio or balcony"}</t>
  </si>
  <si>
    <t>https://www.airbnb.com/rooms/36806696</t>
  </si>
  <si>
    <t>Comfortable, stylish bedroom close to NYC!</t>
  </si>
  <si>
    <t>This comfortable, sunny bedroom is the perfect base to explore NYC! This bedroom is on the third floor of our home and has a spacious bathroom that only you will use. Jersey City Heights is a vibrant neighborhood and we are surrounded by a large park and numerous wonderful restaurants, bars, coffee shops, and the best view of the New York skyline. Only a short 15-minute bus ride to Midtown Manhattan!</t>
  </si>
  <si>
    <t>Your bedroom is on the third floor of our home, and the private bathroom is right next to your room. There is no kitchen or dining area in this space, so this private bedroom serves as the perfect accommodation for those looking for a base to explore and plan on eating out most meals. However, we have dozens of delicious restaurants, bars, and eateries within walking distance!</t>
  </si>
  <si>
    <t xml:space="preserve">This comfortable, sunny bedroom is the perfect base to explore NYC! This bedroom is on the third floor of our home and has a spacious bathroom that only you will use. Jersey City Heights is a vibrant neighborhood and we are surrounded by a large park and numerous wonderful restaurants, bars, coffee shops, and the best view of the New York skyline. Only a short 15-minute bus ride to Midtown Manhattan! Your bedroom is on the third floor of our home, and the private bathroom is right next to your room. There is no kitchen or dining area in this space, so this private bedroom serves as the perfect accommodation for those looking for a base to explore and plan on eating out most meals. However, we have dozens of delicious restaurants, bars, and eateries within walking distance! We can be as present as you like during your stay. If you need guidance on anything from public transportation to great nearby restaurants, we can gladly share! We live in the apartment downstairs, so we are readily </t>
  </si>
  <si>
    <t>Jersey City Heights is a beautiful, urban residential neighborhood. We are only a couple of blocks away from both Palisade Avenue and Central Avenue, two main avenues in the Heights where you can find numerous restaurants, coffee shops, and bars. We have a beautiful large park at our corner, which is especially lovely to walk in the warmer months. We are also a 10-minute walk away from Hoboken, our neighboring town, which also features many excellent restaurants and bars, as well as an impressive view of the NYC skyline.</t>
  </si>
  <si>
    <t>Our home is very well-connected to Manhattan and has numerous options to access both Midtown and Lower Manhattan. The bus to NYC (NJ Transit Route 119) stops at our corner and will get you into Port Authority Bus Terminal in Midtown Manhattan in 15 minutes. We are also a 5 minute walk from Congress Station, where you can catch another bus to Port Authority (NJ Transit Bus Route 123), or take the NJ Light Rail on a five minute ride to the NJ Path train which will take you to Lower Manhattan in 10 minutes. There is street parking in our area which requires you to have a visitor‚Äôs permit in order to park. Visitor's permits are sold by the town for $5 per day and you only need them Monday through Friday. These must be purchased at the Parking Authority office, which is just a few blocks from our house. You should also pay attention to street cleaning signs posted on the street. If you will be parking a car, please notify us at the time of booking so that we can send more detailed informati</t>
  </si>
  <si>
    <t>We can be as present as you like during your stay. If you need guidance on anything from public transportation to great nearby restaurants, we can gladly share! We live in the apartment downstairs, so we are readily accessible!</t>
  </si>
  <si>
    <t>Please observe quiet hours after 10:00 PM as a courtesy to other guests.</t>
  </si>
  <si>
    <t>https://a0.muscache.com/im/pictures/37d14d3b-6f4c-4ef7-b8ca-cae760d6c95f.jpg?aki_policy=large</t>
  </si>
  <si>
    <t>https://www.airbnb.com/users/show/5715549</t>
  </si>
  <si>
    <t>Franco &amp; Daniela</t>
  </si>
  <si>
    <t xml:space="preserve">Hello! We're Franco &amp; Daniela - we're a young, newlywed couple and we love new adventures, making new friends, and good coffee. </t>
  </si>
  <si>
    <t>https://a0.muscache.com/im/pictures/user/9a072a6e-9092-4196-b064-9d4f4f9c3e28.jpg?aki_policy=profile_small</t>
  </si>
  <si>
    <t>https://a0.muscache.com/im/pictures/user/9a072a6e-9092-4196-b064-9d4f4f9c3e28.jpg?aki_policy=profile_x_medium</t>
  </si>
  <si>
    <t>{TV,Wifi,"Air conditioning",Heating,"Smoke detector",Essentials,Shampoo,"Lock on bedroom door",Hangers,"Hair dryer",Iron,"Self check-in",Keypad,"Hot water","Bed linens"}</t>
  </si>
  <si>
    <t>https://www.airbnb.com/rooms/36806816</t>
  </si>
  <si>
    <t>Home Away from Home 1</t>
  </si>
  <si>
    <t>Beautiful kitchen and room with private bathroom and deck</t>
  </si>
  <si>
    <t>Beautiful kitchen and room with private bathroom and deck We are located in the first floor and will help you with any questions This is a safe neighborhood and we love living here The light rail train is close to the house</t>
  </si>
  <si>
    <t>This is a safe neighborhood and we love living here</t>
  </si>
  <si>
    <t>The light rail train is close to the house</t>
  </si>
  <si>
    <t>We are located in the first floor and will help you with any questions</t>
  </si>
  <si>
    <t>Please treat home as it was your own. Any dishes used please wash as maid is not available.  PLEASE BE ADVISED THE PERSON WHO‚Äôs c.c. Is used for booking must be the person staying. NO EXCEPTIONS</t>
  </si>
  <si>
    <t>https://a0.muscache.com/im/pictures/0442347e-b6ba-48e0-9099-e28d5cf00efe.jpg?aki_policy=large</t>
  </si>
  <si>
    <t>https://www.airbnb.com/users/show/276661080</t>
  </si>
  <si>
    <t>https://a0.muscache.com/im/pictures/user/ae04e368-7eec-43f1-8bc6-2865b117a367.jpg?aki_policy=profile_small</t>
  </si>
  <si>
    <t>https://a0.muscache.com/im/pictures/user/ae04e368-7eec-43f1-8bc6-2865b117a367.jpg?aki_policy=profile_x_medium</t>
  </si>
  <si>
    <t>{TV,"Cable TV",Wifi,"Air conditioning",Kitchen,Heating,"Smoke detector","Carbon monoxide detector","First aid kit","Fire extinguisher",Essentials,Shampoo,"Lock on bedroom door",Hangers,Iron,"Laptop friendly workspace","Hot water"}</t>
  </si>
  <si>
    <t>https://www.airbnb.com/rooms/36807892</t>
  </si>
  <si>
    <t>Spacious &amp; Unique  2Br Apt w/easy access to NYC!</t>
  </si>
  <si>
    <t>Flooded with light, this uniquely styled space is a stone's throw from NYC and ideal for guests that prefer space and functionality during their stay.  Located in the up-and-coming Heights neighborhood of Jersey City, this 1200sq ft apartment has a full office space (w/printer/scanner), stocked kitchen and two bedrooms on opposite ends of the unit. Bars, parks with great views, restaurants and cafes are all within walking distance so easy to enjoy.</t>
  </si>
  <si>
    <t>The apartment is on the middle floor of a 3 family house. The entrance is private and you will have limited interaction with the neighbors as everyone is out working during the day and quiet hours are observed btwn 11pm and 8am.</t>
  </si>
  <si>
    <t>Flooded with light, this uniquely styled space is a stone's throw from NYC and ideal for guests that prefer space and functionality during their stay.  Located in the up-and-coming Heights neighborhood of Jersey City, this 1200sq ft apartment has a full office space (w/printer/scanner), stocked kitchen and two bedrooms on opposite ends of the unit. Bars, parks with great views, restaurants and cafes are all within walking distance so easy to enjoy. The apartment is on the middle floor of a 3 family house. The entrance is private and you will have limited interaction with the neighbors as everyone is out working during the day and quiet hours are observed btwn 11pm and 8am. I work in New York so will be available for emergencies and queries but will otherwise leave you to it. The PATH train is a 12min walk which takes you direct to Manhattan, on the corner of the block busses run throughout the day to take you to Port Authority, the ferry to midtown NYC is a 5min cab ride away and there</t>
  </si>
  <si>
    <t>The PATH train is a 12min walk which takes you direct to Manhattan, on the corner of the block busses run throughout the day to take you to Port Authority, the ferry to midtown NYC is a 5min cab ride away and there is a CityBike rack on the corner that you can rent bikes!</t>
  </si>
  <si>
    <t>I work in New York so will be available for emergencies and queries but will otherwise leave you to it.</t>
  </si>
  <si>
    <t>Guests are expected to observe quiet hours between 11pm-8am daily.  Guests should take out their own trash on Weds after 6pm and Suns after 6pm and their own recycling on Tues after 6pm.</t>
  </si>
  <si>
    <t>https://a0.muscache.com/im/pictures/99cec7d9-42bc-4bf3-9f81-b85eaa445463.jpg?aki_policy=large</t>
  </si>
  <si>
    <t>https://www.airbnb.com/users/show/144310942</t>
  </si>
  <si>
    <t>https://a0.muscache.com/im/pictures/user/fbdfd495-7cc7-414c-9681-aa1ade40ec71.jpg?aki_policy=profile_small</t>
  </si>
  <si>
    <t>https://a0.muscache.com/im/pictures/user/fbdfd495-7cc7-414c-9681-aa1ade40ec71.jpg?aki_policy=profile_x_medium</t>
  </si>
  <si>
    <t>{Wifi,"Air conditioning",Kitchen,Heating,"Smoke detector","Carbon monoxide detector","Fire extinguisher",Essentials,Shampoo,"Lock on bedroom door",Hangers,"Hair dryer",Iron,"Laptop friendly workspace","Private entrance","Hot water"}</t>
  </si>
  <si>
    <t>https://www.airbnb.com/rooms/36814767</t>
  </si>
  <si>
    <t>Large Eastern Exposure room 3 Block to JSQ Path</t>
  </si>
  <si>
    <t>Large private room close to JSQ path train, and only one block to all restaurants, grocery, and stores.  The room is large with laminate flooring.  The bed is full size.</t>
  </si>
  <si>
    <t>Large private room close to JSQ path train, and only one block to all restaurants, grocery, and stores.  The room is large with laminate flooring.  The bed is full size. We are in the heart of Jersey City Journal Square only 3 blocks from JSQ Path train few stops train ride to New York City.  This location is close to the main retail and restaurant section of the JSQ, so its very convenient to accessing the local tastes and shops. In addition, you can experience a very rich and diverse cultures just by walking 5 minutes in the neighborhood. The Groceries and restaurants and all major transportations are all about 5 minutes walk.  On walk score this is rated 98 and named Walker‚Äôs Paradise! This location is a Walker‚Äôs Paradise so daily errands do not require a car. We are eight minute walk from the PATH Journal Square - 33rd Street, the PATH Journal Square - 33rd Street (via Hoboken) and the PATH Newark - World Trade Center at the Journal Square stop. This location is in the McGinley Squ</t>
  </si>
  <si>
    <t>https://a0.muscache.com/im/pictures/399fc649-0e7e-4def-87d4-d3b44b96e3f9.jpg?aki_policy=large</t>
  </si>
  <si>
    <t>{Wifi,"Smoke detector","Carbon monoxide detector","Fire extinguisher",Essentials,Shampoo,"Lock on bedroom door",Hangers,"Hot water","Bed linens",Microwave,Refrigerator,"Dishes and silverware"}</t>
  </si>
  <si>
    <t>https://www.airbnb.com/rooms/36833928</t>
  </si>
  <si>
    <t>Cozy Clean Comfy 2 Bedrooms BRAND NEW EVERYTHING</t>
  </si>
  <si>
    <t>Everything is brand new, be the first to use my space, convenient location, 2 minute Uber to the PATH 10 minutes to NYC from there Everything you‚Äôll likely need is there, anything else I live locally and can help with whatever you need.</t>
  </si>
  <si>
    <t>https://a0.muscache.com/im/pictures/da3389ff-9732-42db-a069-2a707a3bb591.jpg?aki_policy=large</t>
  </si>
  <si>
    <t>https://www.airbnb.com/users/show/83772262</t>
  </si>
  <si>
    <t>Rishi</t>
  </si>
  <si>
    <t>https://a0.muscache.com/im/pictures/user/40760508-6ee6-4d54-9be7-48ed2b1503a7.jpg?aki_policy=profile_small</t>
  </si>
  <si>
    <t>https://a0.muscache.com/im/pictures/user/40760508-6ee6-4d54-9be7-48ed2b1503a7.jpg?aki_policy=profile_x_medium</t>
  </si>
  <si>
    <t>{TV,Wifi,"Air conditioning",Kitchen,"Free street parking",Heating,Washer,Dryer,"Smoke detector","Carbon monoxide detector","First aid kit","Fire extinguisher",Essentials,Shampoo,Hangers,"Hair dryer",Iron,"Laptop friendly workspace","Self check-in","Building staff","Hot water",Refrigerator,"Dishes and silverware","Cooking basics",Oven,Stove}</t>
  </si>
  <si>
    <t>https://www.airbnb.com/rooms/36838566</t>
  </si>
  <si>
    <t>CJ in NJ</t>
  </si>
  <si>
    <t>Special discount for Taiwanese. (Text me for more details) Very close to transportation system.  3 minutes walk to NewPort PATH station and two stops to NYC downtown / four stops to NYC midtown.</t>
  </si>
  <si>
    <t>https://a0.muscache.com/im/pictures/682b4b36-6201-4239-b8a4-a820de17be7a.jpg?aki_policy=large</t>
  </si>
  <si>
    <t>https://www.airbnb.com/users/show/152771478</t>
  </si>
  <si>
    <t>Cheng Jin</t>
  </si>
  <si>
    <t>Taiwan</t>
  </si>
  <si>
    <t>https://a0.muscache.com/im/pictures/user/f7364330-a7bd-411c-b7c4-e1d7966651bc.jpg?aki_policy=profile_small</t>
  </si>
  <si>
    <t>https://a0.muscache.com/im/pictures/user/f7364330-a7bd-411c-b7c4-e1d7966651bc.jpg?aki_policy=profile_x_medium</t>
  </si>
  <si>
    <t>{TV,Wifi,"Air conditioning",Kitchen,Gym,Elevator,Heating,Washer,Dryer,"Smoke detector","Carbon monoxide detector",Essentials,Shampoo,"Lock on bedroom door",Hangers,"Hair dryer","Laptop friendly workspace","Private living room","Private entrance"}</t>
  </si>
  <si>
    <t>https://www.airbnb.com/rooms/36840050</t>
  </si>
  <si>
    <t>Jersey City Heights Apartment</t>
  </si>
  <si>
    <t>https://a0.muscache.com/im/pictures/29f866f3-7d3d-4291-b741-51db6d1d80e5.jpg?aki_policy=large</t>
  </si>
  <si>
    <t>https://www.airbnb.com/users/show/252170589</t>
  </si>
  <si>
    <t>Casimira And Irving</t>
  </si>
  <si>
    <t xml:space="preserve">Lovable Hosts. My mother is fluent mainly in Spanish but has an established understanding of English. I speak English and Spanish. If you have any questions, do not hesitate to leave me a message. </t>
  </si>
  <si>
    <t>https://a0.muscache.com/im/pictures/user/20ce9390-a8bb-4964-a586-54d3b5be7691.jpg?aki_policy=profile_small</t>
  </si>
  <si>
    <t>https://a0.muscache.com/im/pictures/user/20ce9390-a8bb-4964-a586-54d3b5be7691.jpg?aki_policy=profile_x_medium</t>
  </si>
  <si>
    <t>{TV,Wifi,"Air conditioning",Kitchen,Heating,"Smoke detector","Carbon monoxide detector","Fire extinguisher",Essentials,Shampoo,Hangers,"Hair dryer",Iron,"Laptop friendly workspace","Self check-in","Smart lock","Hot water","Bed linens","Extra pillows and blankets",Microwave,"Coffee maker",Refrigerator,"Dishes and silverware","Cooking basics",Oven,Stove}</t>
  </si>
  <si>
    <t>https://www.airbnb.com/rooms/36844889</t>
  </si>
  <si>
    <t>‚ú®Stylish 3 Bedroom 15 Mins from NYC!‚ú®</t>
  </si>
  <si>
    <t>This  3 bedroom apartment has 1 full bathroom. We provide: -Fresh linens and towels -Kitchen with all the basics -Wifi -TV with Netflix for streaming shows and movies -Heating and air conditioning -Hairdryer and more Room details: Living room (sleeps 2) - Sofa bed that is a little smaller than a double bed when folded out. Perfect for 2 children. Bedroom # 1 (sleeps 2)- Queen bed Bedroom # 2 (sleeps 2)- Queen bed Bedroom #3 (sleeps 2)- Bunk bed with 2 twin mattresses</t>
  </si>
  <si>
    <t>The apartment is located steps from many great restaurants and bars. Travel to Manhattan in under 15 minutes by using the PATH train, which is only 3 blocks from the apartment. Please read the entire listing description before booking, including the other things to note section. I list all the positive and negative aspects of the apartment, so you know what to expect :) This  3 bedroom apartment has 1 full bathroom. We provide: -Fresh linens and towels -Kitchen with all the basics -Wifi -TV with Netflix for streaming shows and movies -Heating and air conditioning -Hairdryer and more Room details: Living room (sleeps 2) - Sofa bed that is a little smaller than a double bed when folded out. Perfect for 2 children. Bedroom # 1 (sleeps 2)- Queen bed Bedroom # 2 (sleeps 2)- Queen bed Bedroom #3 (sleeps 2)- Bunk bed with 2 twin mattresses You will have the entire apartment to yourself and we offer self check-in any time after 4 pm. Early check-in may be available if no one is staying the nig</t>
  </si>
  <si>
    <t>-The apartment is located on the 3rd floor (2 flights up) of a walk up building and the stairs are steep. If stairs are an issue this may not be the best fit. -The apartment is located above a restaurant, which closes at 10:30 pm. The restaurant is not loud. -The apartment is well maintained and professionally cleaned, however the building is older and the common areas/building entrance, and apartment kitichen cabinets could use an upgrade. -The Smart TV in the living room includes Netflix, but does not have cable. -The apartment has a window AC unit in each bedroom. We provide a fan for the living room area, as it can sometimes get hot in the living room since it is not possible to put an AC unit here. -We provide a starter pack of house essentials, including toilet paper, paper towels, trash bags, coffee etc. There should be enough for a short weekend trip. If you are planning to stay longer please be prepared to purchase/bring more.</t>
  </si>
  <si>
    <t>https://z0.muscache.cn/im/pictures/ccd4ffd8-d50c-418b-83c5-866b449a8e1b.jpg?aki_policy=large</t>
  </si>
  <si>
    <t>https://www.airbnb.com/rooms/36845103</t>
  </si>
  <si>
    <t>‚ú®Fantastic 8 bedroom/3 bathroom 15 mins to NYC!‚ú®</t>
  </si>
  <si>
    <t>The apartments are located steps from many great restaurants and bars. Travel to Manhattan in under 15 minutes by using the PATH train, which is only 3 blocks from the apartment. Please read the entire listing description before booking, including the other things to note section. I list all the positive and negative aspects of the apartment, so you know what to expect :)</t>
  </si>
  <si>
    <t>This listing is for three apartments in the same building that are directly above each other. The first apartment is a 2 bedroom/1 bathroom, the second apartment is a 3 bedroom/1 bathroom, and the third apartment is a 3 bedroom/1bathroom. Each apartment takes up the whole floor, so you will have 3 floors of the building to yourself. We provide: -Fresh linens and towels -Kitchen with all the basics -Wifi -TV with Netflix for streaming shows and movies -Heating and air conditioning -Hairdryer and more 1st apartment room details: Living room (sleeps 2) - Sofa bed Bedroom # 1 (sleeps 2)- Queen bed Bedroom # 2 (sleeps 2)- Queen bed 2nd apartment room details: Living room (sleeps 2) - Sofa bed that is a little smaller than a double bed when folded out. Perfect for 2 children. Bedroom # 1 (sleeps 2)- Queen bed Bedroom # 2 (sleeps 2)- Queen bed Bedroom #3 (sleeps 2)- Bunk bed with 2 twin mattresses 3rd apartment room details: Living room (sleeps 2) - Sofa bed- double bed size when folded out B</t>
  </si>
  <si>
    <t xml:space="preserve">The apartments are located steps from many great restaurants and bars. Travel to Manhattan in under 15 minutes by using the PATH train, which is only 3 blocks from the apartment. Please read the entire listing description before booking, including the other things to note section. I list all the positive and negative aspects of the apartment, so you know what to expect :) This listing is for three apartments in the same building that are directly above each other. The first apartment is a 2 bedroom/1 bathroom, the second apartment is a 3 bedroom/1 bathroom, and the third apartment is a 3 bedroom/1bathroom. Each apartment takes up the whole floor, so you will have 3 floors of the building to yourself. We provide: -Fresh linens and towels -Kitchen with all the basics -Wifi -TV with Netflix for streaming shows and movies -Heating and air conditioning -Hairdryer and more 1st apartment room details: Living room (sleeps 2) - Sofa bed Bedroom # 1 (sleeps 2)- Queen bed Bedroom # 2 (sleeps 2)- </t>
  </si>
  <si>
    <t>-The apartments are located on the 2nd floor (1 flight up) and 3rd floor (2 flights up), and 4th floor (3 flights up) of a walk up building and the stairs are steep. If stairs are an issue this may not be the best fit. -The apartments are located above a restaurant, which closes at 10:30 pm. The restaurant is not loud. -The apartments are well maintained and professionally cleaned, however the building is older and the common areas/building entrance, apartment bathroom, and apartment kitichen cabinets could use an upgrade. -The Smart TV in the living room includes Netflix, but does not have cable. -The apartments have a window AC unit in each bedroom. We provide a fan for the living room area, as it can sometimes get hot in the living rooms since it is not possible to put an AC unit here. -We provide a starter pack of house essentials, including toilet paper, paper towels, trash bags, coffee etc. There should be enough for a short weekend trip. If you are planning to stay longer please</t>
  </si>
  <si>
    <t>https://www.airbnb.com/rooms/36845377</t>
  </si>
  <si>
    <t>‚ú®Wonderful 5 BR/2 BA 15 mins to NYC!‚ú®</t>
  </si>
  <si>
    <t>This listing is for two apartments in the same buidling that are directly above each other. The first apartment is a 2 bedroom/1 bathroom and the second apartment is a 3 bedroom/1 bathroom. Each apartment takes up the whole floor, so you will have 2 floors of the building to yourself. We provide: -Fresh linens and towels -Kitchen with all the basics -Wifi -TV with Netflix for streaming shows and movies -Heating and air conditioning -Hairdryer and more 1st apartment room details: Living room (sleeps 2) - Sofa bed Bedroom # 1 (sleeps 2)- Queen bed Bedroom # 2 (sleeps 2)- Queen bed 2nd apartment room details: Living room (sleeps 2) - Sofa bed that is a little smaller than a double bed when folded out. Perfect for 2 children. Bedroom # 1 (sleeps 2)- Queen bed Bedroom # 2 (sleeps 2)- Queen bed Bedroom #3 (sleeps 2)- Bunk bed with 2 twin mattresses</t>
  </si>
  <si>
    <t>The apartments are located steps from many great restaurants and bars. Travel to Manhattan in under 15 minutes by using the PATH train, which is only 3 blocks from the apartment. Please read the entire listing description before booking, including the other things to note section. I list all the positive and negative aspects of the apartment, so you know what to expect :) This listing is for two apartments in the same buidling that are directly above each other. The first apartment is a 2 bedroom/1 bathroom and the second apartment is a 3 bedroom/1 bathroom. Each apartment takes up the whole floor, so you will have 2 floors of the building to yourself. We provide: -Fresh linens and towels -Kitchen with all the basics -Wifi -TV with Netflix for streaming shows and movies -Heating and air conditioning -Hairdryer and more 1st apartment room details: Living room (sleeps 2) - Sofa bed Bedroom # 1 (sleeps 2)- Queen bed Bedroom # 2 (sleeps 2)- Queen bed 2nd apartment room details: Living room</t>
  </si>
  <si>
    <t xml:space="preserve">-The apartments are located on the 2nd floor (1 flight up) and 3rd floor (2 flights up) of a walk up building and the stairs are steep. If stairs are an issue this may not be the best fit. -The apartments are located above a restaurant, which closes at 10:30 pm. The restaurant is not loud. -The apartments are well maintained and professionally cleaned, however the building is older and the common areas/building entrance, apartment bathroom, and apartment kitichen cabinets could use an upgrade. -The Smart TV in the living room includes Netflix, but does not have cable. -The apartments have a window AC unit in each bedroom. We provide a fan for the living room area, as it can sometimes get hot in the living room since it is not possible to put an AC unit here. -We provide a starter pack of house essentials, including toilet paper, paper towels, trash bags, coffee etc. There should be enough for a short weekend trip. If you are planning to stay longer please be prepared to purchase/bring </t>
  </si>
  <si>
    <t>You will have the entire apartments to yourself and we offer self check-in any time after 4 pm. Early check-in may be available if no one is staying the night before.</t>
  </si>
  <si>
    <t>https://a0.muscache.com/im/pictures/314b539f-6795-4920-9500-32347ccf0bb2.jpg?aki_policy=large</t>
  </si>
  <si>
    <t>{TV,Wifi,"Air conditioning",Kitchen,Heating,"Family/kid friendly","Smoke detector","Carbon monoxide detector","First aid kit","Fire extinguisher",Essentials,Shampoo,Hangers,"Hair dryer",Iron,"Laptop friendly workspace","Self check-in","Smart lock","Room-darkening shades","Bed linens","Extra pillows and blankets","Coffee maker",Refrigerator,"Dishes and silverware","Cooking basics",Oven,Stove,"Long term stays allowed"}</t>
  </si>
  <si>
    <t>https://www.airbnb.com/rooms/36848535</t>
  </si>
  <si>
    <t>Fully Renovated Brownstone Near NYC</t>
  </si>
  <si>
    <t>Fully renovated brownstone in the beautiful, historic Hamilton Park district. With 4 bedrooms you can comfortably fit your whole family. Arrive in Manhattan in 20 min. by bus right from the park or via a 15 min walk to the PATH train. Lots of restaurants/cafes and nice walks along the magnificent waterfront. Liberty State Park is a picturesque 5 min. bike ride away.</t>
  </si>
  <si>
    <t>Natural light filled space with high ceilings and tall windows. Central AC and heat keeps the temperature comfortable. Access Smart TV features and streaming video from your phone or laptop by navigating your browser to (Website hidden by Airbnb) after connecting to guest WiFi.</t>
  </si>
  <si>
    <t>Fully renovated brownstone in the beautiful, historic Hamilton Park district. With 4 bedrooms you can comfortably fit your whole family. Arrive in Manhattan in 20 min. by bus right from the park or via a 15 min walk to the PATH train. Lots of restaurants/cafes and nice walks along the magnificent waterfront. Liberty State Park is a picturesque 5 min. bike ride away. Natural light filled space with high ceilings and tall windows. Central AC and heat keeps the temperature comfortable. Access Smart TV features and streaming video from your phone or laptop by navigating your browser to (Website hidden by Airbnb) after connecting to guest WiFi. Guests have full access to all three levels of the property with front entrance at the top of the brownstone steps. Please note that food and beverages are not permitted upstairs. We live across the street and work in the neighborhood, so we are easy to reach should you need anything during your stay. Hamilton Park is a beautiful area of downtown Jer</t>
  </si>
  <si>
    <t>Hamilton Park is a beautiful area of downtown Jersey City with a cozy neighborhood feel and easy access to Manhattan.</t>
  </si>
  <si>
    <t>No Smoking No Shoes Indoors No Food or Beverage Upstairs Please respect the privacy of the tenant in the garden level unit downstairs Street Parking: 2 hrs. free during business hours, free evenings and weekends; check signs for street sweeping Paid Parking: Newport Centre mall parking garage (8 min. walk), for pricing see the Denison Parking website (Website hidden by Airbnb)  Parking on Premises: We park our car in a shared driveway behind the unit, but if you‚Äôd like to park there, please let us know in advance (include make, model, and license plate) and we‚Äôll move our car to Newport Centre, and we just ask that you reimburse us for the parking fee Nest Cameras: building entryway exterior and driveway</t>
  </si>
  <si>
    <t>We walk everywhere, but you can also get around on Citi Bike, bus, train, or taxi/ride share.</t>
  </si>
  <si>
    <t>Guests have full access to all three levels of the property with front entrance at the top of the brownstone steps. Please note that food and beverages are not permitted upstairs.</t>
  </si>
  <si>
    <t>We live across the street and work in the neighborhood, so we are easy to reach should you need anything during your stay.</t>
  </si>
  <si>
    <t>No shoes in the house No food or beverages upstairs</t>
  </si>
  <si>
    <t>https://a0.muscache.com/im/pictures/f610e037-c027-4123-bf5b-bc0a015f23ac.jpg?aki_policy=large</t>
  </si>
  <si>
    <t>https://www.airbnb.com/users/show/24437390</t>
  </si>
  <si>
    <t>Kirstine</t>
  </si>
  <si>
    <t>I'm a scientist living around NYC with my husband and 2 young kids</t>
  </si>
  <si>
    <t>https://a0.muscache.com/im/pictures/user/3e711f71-e1b8-45f0-b66e-e6888bf43a8f.jpg?aki_policy=profile_small</t>
  </si>
  <si>
    <t>https://a0.muscache.com/im/pictures/user/3e711f71-e1b8-45f0-b66e-e6888bf43a8f.jpg?aki_policy=profile_x_medium</t>
  </si>
  <si>
    <t>{TV,Wifi,"Air conditioning",Kitchen,"Paid parking off premises","Free street parking",Heating,Washer,Dryer,"Smoke detector","Carbon monoxide detector","First aid kit","Fire extinguisher",Essentials,Shampoo,"Lock on bedroom door",Hangers,"Hair dryer",Iron,"Laptop friendly workspace","Self check-in",Keypad,"Private living room","Private entrance",Bathtub,"Baby bath","High chair","Children‚Äôs books and toys",Crib,"Children‚Äôs dinnerware","Hot water","Bed linens","Ethernet connection",Microwave,"Coffee maker",Refrigerator,Dishwasher,"Dishes and silverware","Cooking basics",Oven,Stove,"Long term stays allowed","Paid parking on premises"}</t>
  </si>
  <si>
    <t>https://www.airbnb.com/rooms/36849034</t>
  </si>
  <si>
    <t>2 Bed 1 Bath + Private Free Parking | 15 Min NYC</t>
  </si>
  <si>
    <t>Fantastic two bedroom one bathroom first floor apartment just a short walk to the NJ Path train into Manhattan. Great layout with one queen bedroom and one full size bedroom. Dining area seats 4. Kitchen has all you need for a home cooked meal. Living room has a couch that converts to a bed so apartment sleeps 5 total. Flat screen TV provided. Private Driveway parking provided for free!</t>
  </si>
  <si>
    <t>https://a0.muscache.com/im/pictures/8e9fdb67-0fae-47a1-b2d7-dba6a10c04c3.jpg?aki_policy=large</t>
  </si>
  <si>
    <t>{TV,Wifi,"Air conditioning",Kitchen,"Free parking on premises",Heating,"Smoke detector","Carbon monoxide detector",Essentials,Shampoo,"Lock on bedroom door",Hangers,"Hair dryer",Iron,"Private living room","Private entrance","Hot water"}</t>
  </si>
  <si>
    <t>https://www.airbnb.com/rooms/36883261</t>
  </si>
  <si>
    <t>The Randolph II</t>
  </si>
  <si>
    <t>Enjoy NYC from this exceptionally kept 2nd floor 3-bedroom apartment home that sleeps 8. Located in the Bergen-Lafayette up and coming neighborhood of Jersey City.  The residence has central heat and air conditioning.  Each bedroom has a comfortable Queen size bed and a Queen sleeper sofa is in the living room.  2.5 blocks from Garfield Station Lightrail; 1 block from Express Bus to downtown Jersey City; walking distance to Communipaw Ave's restaurant row.</t>
  </si>
  <si>
    <t>Enjoy NYC from this exceptionally kept 2nd floor 3-bedroom apartment home that sleeps 8. Located in the Bergen-Lafayette up and coming neighborhood of Jersey City.  The residence has central heat and air conditioning.  Each bedroom has a comfortable Queen size bed and a Queen sleeper sofa is in the living room.  2.5 blocks from Garfield Station Lightrail; 1 block from Express Bus to downtown Jersey City; walking distance to Communipaw Ave's restaurant row. The Bergen-Lafayette neighborhood has seen a major shift in the dynamics and revitalization of the area in recent years. Established parks, retail spaces and ‚Äúrestaurant row‚Äù adorns Garfield, Communipaw and Pacific Avenues. There are various historic properties listed on the New Jersey Register of Historic Places and Liberty State Park‚Äôs greenery acts as a front yard for the neighborhood. Mass transit options primarily consists of a variety of bus routes that will take you to transfer points in Exchange Place PATH Station, Grove Stre</t>
  </si>
  <si>
    <t>The Bergen-Lafayette neighborhood has seen a major shift in the dynamics and revitalization of the area in recent years. Established parks, retail spaces and ‚Äúrestaurant row‚Äù adorns Garfield, Communipaw and Pacific Avenues. There are various historic properties listed on the New Jersey Register of Historic Places and Liberty State Park‚Äôs greenery acts as a front yard for the neighborhood. Mass transit options primarily consists of a variety of bus routes that will take you to transfer points in Exchange Place PATH Station, Grove Street PATH Station and Hoboken Terminal where you can catch rail and ferry options to NYC. There are also 3 stops on the Hudson-Bergen Light Rail that are on the periphery of the neighborhood.</t>
  </si>
  <si>
    <t>No loud noise/music after 10pm and before 7am Check-in 3pm ; Check-out by 11am</t>
  </si>
  <si>
    <t>https://a0.muscache.com/im/pictures/836368dd-eeb3-4909-8a0e-cdba8f0b54b4.jpg?aki_policy=large</t>
  </si>
  <si>
    <t>{TV,Wifi,"Air conditioning",Kitchen,"Free street parking",Heating,"Smoke detector","Carbon monoxide detector","Fire extinguisher",Essentials,"Lock on bedroom door",Hangers,Iron,"Laptop friendly workspace","Self check-in",Keypad,"Private entrance",Refrigerator}</t>
  </si>
  <si>
    <t>https://www.airbnb.com/rooms/36910334</t>
  </si>
  <si>
    <t>Newly Renovated 1Bedroom Apt ‚Ä¢ Sunny &amp; Quiet</t>
  </si>
  <si>
    <t>This is a newly renovated one-bedroom apartment located in JERSEY CITY HEIGHTS. The unit is on the 2nd floor. Washer/dryer available in unit. Only 15-20 mins to NYC by car.</t>
  </si>
  <si>
    <t>The apartment is fully furnished with amenities and essentials you need for a comfortable stay. You have the entire apartment to yourself! The apartment can accommodate up to 3 guests. Bedroom - one queen size bed sleeps 2 Living room -  one twin-size air mattress to be provided for reservations for 3 guests only *** ‚ù§Ô∏è If this apartment is booked, please check out another beautiful newly renovated 2bedroom apartment just blocks away. Copy and paste the link below in a web browser, and it takes you right there. ‚ù§Ô∏è https://www.airbnb.com/rooms/37887126?s=67&amp;shared_item_type=1&amp;virality_entry_point=1&amp;sharer_id= (Phone number hidden by Airbnb)</t>
  </si>
  <si>
    <t xml:space="preserve">This is a newly renovated one-bedroom apartment located in JERSEY CITY HEIGHTS. The unit is on the 2nd floor. Washer/dryer available in unit. Only (Phone number hidden by Airbnb) mins to NYC by car. The apartment is fully furnished with amenities and essentials you need for a comfortable stay. You have the entire apartment to yourself! The apartment can accommodate up to 3 guests. Bedroom - one queen size bed sleeps 2 Living room -  one twin-size air mattress to be provided for reservations for 3 guests only *** ‚ù§Ô∏è If this apartment is booked, please check out another beautiful newly renovated 2bedroom apartment just blocks away. Copy and paste the link below in a web browser, and it takes you right there. ‚ù§Ô∏è https://www.airbnb.com/rooms/37887126?s=67&amp;shared_item_type=1&amp;virality_entry_point=1&amp;sharer_id= (Phone number hidden by Airbnb) This apartment is on the 2nd floor of a 3-story walk-up apartment building. The host is available via text or phone call. This newly renovated 1 bedroom </t>
  </si>
  <si>
    <t>This newly renovated 1 bedroom apartment is located in the Jersey City Heights - a neighborhood that you can relax in and also easily commute to NYC. There are restaurants, supermarkets, pharmacies, diners and deli stores close by.</t>
  </si>
  <si>
    <t>If you fly in, we recommend Newark Liberty International airport. From Newark airport to our house, the best way is taking taxi or Uber at airport. It will only take about 20~30 minutes. The Uber fee is only around $20 depending on the time. (Get $2 off of your first 3 uber rides for new uber users, use ‚Äút6lajue‚Äù code when you sign up for an uber account)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and Hutton Street. Our apartment is a few blocks away (~0.2 mile/4min walk). It may totally takes 60~90 minutes. ‚ù§Ô∏è Have you tried Airbnb? Sign up with my link below and you get UP TO $415 off your first trip.  https://www.airbnb.com/c/ivyc999?s=67&amp;shared_item_type=9&amp;virality_ent</t>
  </si>
  <si>
    <t>Nearest Public Transportation:  Only steps away to NJ Transit Bus 87 at intersection of Franklin St at Hancock Ave. 8-min bus ride to Journal Square PATH train Station and from PATH train, it only takes 15 mins to get to World Trade Center in NYC. ‚òëÔ∏è4-minute walk to NJ Transit bus 119 at Central Ave and Hutton Street. The bus runs every 10 mins during commuting hours and takes about 25-30 mins to 42nd St NY Port Authority Bus Terminal in midtown, Manhattan. From Port Authority Bus Terminal, you are only steps away from Times Square.  The cash fare To/From New York is $4.50 for Adult, $2.05 for Children (5-11) &amp; Sr. Citizens (62 or older). This bus 119 operates from Monday thru Saturday. ‚òëÔ∏è3-minute walk to NJ Transit bus 123 at Palisade Ave and Hutton Street, and takes about 26-30 mins to arrive at 42nd Street Port Authority Bus Terminal in Midtown, Manhattan. This bus runs everyday, from 7:35AM to 7:35AM.   ‚òëÔ∏è2-minute walk to NJ transit bus 87 at Palisade Ave and Hutton Street, takes a</t>
  </si>
  <si>
    <t>This apartment is on the 2nd floor of a 3-story walk-up apartment building.</t>
  </si>
  <si>
    <t>The host is available via text or phone call.</t>
  </si>
  <si>
    <t>$20 fee for misplacing keys</t>
  </si>
  <si>
    <t>https://a0.muscache.com/im/pictures/5e006045-723f-4122-9345-4ce32ba2cf0d.jpg?aki_policy=large</t>
  </si>
  <si>
    <t>https://www.airbnb.com/users/show/260464562</t>
  </si>
  <si>
    <t>Vincent</t>
  </si>
  <si>
    <t>Union, New Jersey, United States</t>
  </si>
  <si>
    <t xml:space="preserve">Hi I‚Äôm a young professional working in Jersey City.  I love trying different cuisines and watching movies and love to drink especially whisky, bourbon, vodka, sake, tequila and many more.  </t>
  </si>
  <si>
    <t>https://a0.muscache.com/im/pictures/user/ba11bc53-0fb7-409b-8d87-df1574d5a48c.jpg?aki_policy=profile_small</t>
  </si>
  <si>
    <t>https://a0.muscache.com/im/pictures/user/ba11bc53-0fb7-409b-8d87-df1574d5a48c.jpg?aki_policy=profile_x_medium</t>
  </si>
  <si>
    <t>{TV,Wifi,"Air conditioning",Kitchen,"Free street parking",Heating,Washer,Dryer,"Smoke detector","Carbon monoxide detector","First aid kit","Fire extinguisher",Essentials,Shampoo,Hangers,"Hair dryer",Iron,"Laptop friendly workspace","Self check-in",Lockbox,"Private entrance","Hot water","Bed linens",Microwave,"Coffee maker",Refrigerator,"Dishes and silverware","Cooking basics",Oven,Stove,"Long term stays allowed"}</t>
  </si>
  <si>
    <t>https://www.airbnb.com/rooms/36979505</t>
  </si>
  <si>
    <t>Sunny bedroom 10 min from Manhattan.</t>
  </si>
  <si>
    <t>Bright and sunny master suite with amazing marina and waterfront views.  Your private space is a master bedroom with connected full private bathroom.  Bedroom has a bunk bed with full size bed on bottom on full size bed up top.  It is perfect for families!!!  In the room there is also ample work space for business travelers.  You will have shared access to the kitchen, dining room, living room and laundry.  The space also has an amazing balcony with stunning views of the Statue of Liberty!!!</t>
  </si>
  <si>
    <t>The space was  designed and set up for small families or traveling business people.  There is lots of natural light and fresh air.  It is also very quiet and is a great place to relax after time at work or in the City.</t>
  </si>
  <si>
    <t>Bright and sunny master suite with amazing marina and waterfront views.  Your private space is a master bedroom with connected full private bathroom.  Bedroom has a bunk bed with full size bed on bottom on full size bed up top.  It is perfect for families!!!  In the room there is also ample work space for business travelers.  You will have shared access to the kitchen, dining room, living room and laundry.  The space also has an amazing balcony with stunning views of the Statue of Liberty!!! The space was  designed and set up for small families or traveling business people.  There is lots of natural light and fresh air.  It is also very quiet and is a great place to relax after time at work or in the City. Guest will have private access to the master bedroom and their full private bath.  They also have access to the balcony, kitchen, laundry, living room and dining room (though these spaces are shared with us).  guest can also go to the gym and enjoy the outside patio on the ground flo</t>
  </si>
  <si>
    <t>Building is located in a quiet part of jersey city.  There is very little vehicular traffic and walking is the best way to get around.  within a 2 block radius there are great restaurants and there are grocery stores to get supplies</t>
  </si>
  <si>
    <t>Walking is the best way to get around jersey city.  there is a great downtown district with amazing restaurants about a 10 minute a walk away.  The PATH train to get you to manhattan is about a 7 minute walk and from there within 5 minutes you can be in Downtown Manhattan.</t>
  </si>
  <si>
    <t>Guest will have private access to the master bedroom and their full private bath.  They also have access to the balcony, kitchen, laundry, living room and dining room (though these spaces are shared with us).  guest can also go to the gym and enjoy the outside patio on the ground floor.</t>
  </si>
  <si>
    <t>We live in the apartment so we will see guests once in a while.  We both work full time so we are away most of the time.  When we are here we give guests space if they need it.  But if guests are open to talk or have dinner with us we enjoy conversation and the company.</t>
  </si>
  <si>
    <t>https://a0.muscache.com/im/pictures/d2885230-6986-4678-9a5f-61d385775377.jpg?aki_policy=large</t>
  </si>
  <si>
    <t>https://www.airbnb.com/users/show/4072314</t>
  </si>
  <si>
    <t>Natalia And Jeff</t>
  </si>
  <si>
    <t xml:space="preserve">We are adventurous couple that loves to travel and explore the world. We believe in ''What You Give You Get", so we treat all our guests as we hope to be treated and make them feel at home. _x000D_
 _x000D_
_x000D_
_x000D_
   </t>
  </si>
  <si>
    <t>https://a0.muscache.com/im/pictures/user/0440e976-239b-4a0c-b8bc-af3c139c79f6.jpg?aki_policy=profile_small</t>
  </si>
  <si>
    <t>https://a0.muscache.com/im/pictures/user/0440e976-239b-4a0c-b8bc-af3c139c79f6.jpg?aki_policy=profile_x_medium</t>
  </si>
  <si>
    <t>{TV,"Cable TV",Wifi,"Air conditioning",Kitchen,"Paid parking off premises",Gym,Elevator,Heating,Washer,Dryer,"Smoke detector","Carbon monoxide detector",Essentials,Shampoo,"Lock on bedroom door",Hangers,"Hair dryer",Iron,"Laptop friendly workspace","Hot water","Bed linens","Extra pillows and blankets",Microwave,"Coffee maker",Refrigerator,Dishwasher,"Dishes and silverware","Cooking basics",Oven,Stove,"Patio or balcony","Host greets you",Waterfront}</t>
  </si>
  <si>
    <t>https://www.airbnb.com/rooms/36993688</t>
  </si>
  <si>
    <t>The Leonard - Luxe Studio, Parking, 30 Mins to NYC</t>
  </si>
  <si>
    <t>Monthly renters welcome. Welcome to the Leonard, a stylish garden suite located in the burgeoning Heights section of Jersey City just 30 minutes from Manhattan . This private apartment is located on the ground floor of a multi family home and features driveway parking, on-site washer/dryer, WiFi, LED TV w/Netflix, full kitchen, walk-in shower, and access to a beautiful backyard.   Hotel quality bedding and toiletries will help you unwind after a day of exploring NYC.  Groups of up to 4 welcome.</t>
  </si>
  <si>
    <t>Newly renovated and tastefully decorated, this private apartment has its own entrance, kitchen, and bathroom.  For our tall travelers, please note this is a garden level suite and has slightly shorter 7 foot ceilings; however, over-sized windows fill the space with natural light.  You will have complimentary access to a washer and dryer, with detergent provided.  Sleeping arrangements include a queen bed with plush mattress and a foldout futon.  All necessities will be provided - towels, bedding, upscale toiletries, hair dryers, iron / board, first aid kit, and more.  Check in is a breeze with secure electronic locks. We are always reachable in case you have any questions or requests. Please note the house is equipped with outdoor security cameras.</t>
  </si>
  <si>
    <t>Monthly renters welcome. Welcome to the Leonard, a stylish garden suite located in the burgeoning Heights section of Jersey City just 30 minutes from Manhattan . This private apartment is located on the ground floor of a multi family home and features driveway parking, on-site washer/dryer, WiFi, LED TV w/Netflix, full kitchen, walk-in shower, and access to a beautiful backyard.   Hotel quality bedding and toiletries will help you unwind after a day of exploring NYC.  Groups of up to 4 welcome. Newly renovated and tastefully decorated, this private apartment has its own entrance, kitchen, and bathroom.  For our tall travelers, please note this is a garden level suite and has slightly shorter 7 foot ceilings; however, over-sized windows fill the space with natural light.  You will have complimentary access to a washer and dryer, with detergent provided.  Sleeping arrangements include a queen bed with plush mattress and a foldout futon.  All necessities will be provided - towels, bedding</t>
  </si>
  <si>
    <t>The Heights is one of the trendiest sections of Jersey City. You will be a short walk away from world class restaurants, cafes, bars, museums, and other attractions. Some of our favorite local gems include Square One Cafe, The Hutton, Fox &amp; Crow Bar, and Dulce de Leche Bakery.   In addition, both Downtown Jersey City and Hoboken are a 10 minute Uber ride away.</t>
  </si>
  <si>
    <t>The front driveway fits two cars, your spot will be on the right side when facing the house.  Please note you will need to back into the spot.</t>
  </si>
  <si>
    <t>Around the corner, a bus running every 10 minutes takes you to Midtown Manhattan in 30 minutes - stopping a block away from Times Square.  If downtown Manhattan is your destination, the Journal Square PATH train station is located 15 minutes from the apartment and provides direct train service to World Trade Center.   Uber is very popular in Jersey City and in NYC, providing a convenient and cost effective way of getting around.  A ride from the apartment to Downtown Jersey City PATH, for example, will cost under $10.  A ride from Newark Liberty International Airport to the apartment will be $20-$25.  If you have never used Uber, just let us know and we will provide an invitation code which includes $5 off your first four trips. Please stay up to date with schedules and planned maintenance for the PATH and the Light Rail by visiting these links:  (Website hidden by Airbnb)</t>
  </si>
  <si>
    <t>We strive to offer a beautiful and comfortable home to every guest.  To help us maintain this standard, we ask that guests treat the space with respect and observe a few simple rules.  At checkout, please do not leave any dirty dishes/pots in the sink and ensure that all garbage is placed in the provided bins - we have bins in the kitchen as well as outside.   Thank you.</t>
  </si>
  <si>
    <t>https://a0.muscache.com/im/pictures/41463bd4-c4df-4555-918b-20fee7b16ed7.jpg?aki_policy=large</t>
  </si>
  <si>
    <t>{TV,Wifi,"Air conditioning",Kitchen,"Free parking on premises",Heating,Washer,Dryer,"Smoke detector","Carbon monoxide detector","First aid kit","Fire extinguisher",Essentials,Shampoo,"Lock on bedroom door",Hangers,"Hair dryer",Iron,"Laptop friendly workspace","Self check-in","Smart lock","Private entrance","Hot water","Bed linens",Microwave,"Coffee maker",Refrigerator,"Dishes and silverware","Cooking basics","Garden or backyard"}</t>
  </si>
  <si>
    <t>https://www.airbnb.com/rooms/37000213</t>
  </si>
  <si>
    <t>Crash Pad for 1 or 4.</t>
  </si>
  <si>
    <t>Two rooms in the basement. With a full bathroom. Private entrance through the backyard, more than welcome to sit in the backyard and enjoy it.</t>
  </si>
  <si>
    <t>Two rooms in the basement. With a full bathroom. Private entrance through the backyard, more than welcome to sit in the backyard and enjoy it. Backyard I'm available at anytime through the phone, most of the time I can get to the apartment in person if needed. Residential. Near Liberty State Park, RPM Raceway, and Liberty National Golf Course Bus is 2 blocks from the house.  I recommend taking a Lyft or Uber No smoking</t>
  </si>
  <si>
    <t>Residential. Near Liberty State Park, RPM Raceway, and Liberty National Golf Course</t>
  </si>
  <si>
    <t>No smoking</t>
  </si>
  <si>
    <t>Bus is 2 blocks from the house.  I recommend taking a Lyft or Uber</t>
  </si>
  <si>
    <t>I'm available at anytime through the phone, most of the time I can get to the apartment in person if needed.</t>
  </si>
  <si>
    <t>https://a0.muscache.com/im/pictures/c40711fb-25e1-437e-b22f-480e8152ddff.jpg?aki_policy=large</t>
  </si>
  <si>
    <t>https://www.airbnb.com/users/show/24576989</t>
  </si>
  <si>
    <t xml:space="preserve">I'm a Jersey City Native. I'm a freelance hairstylist focusing on bridal and home blowouts. Whether you're traveling for business or fun, having a friendly place to rest your head makes such a huge difference in your trip and I love to provide that. 
I love to travel and learn about peoples cultures and customs. I've been to Mexico, Costa Rica, Cuba, and my home country Dominican Republic, and soon Iceland! 
I'm into any self help books. I believe in positive energy. I love all kinds of food, I'll try almost anything. I love all music with a positive message. </t>
  </si>
  <si>
    <t>https://a0.muscache.com/im/pictures/user/c02cebe9-76e4-4c84-bde9-22bd1a4d114b.jpg?aki_policy=profile_small</t>
  </si>
  <si>
    <t>https://a0.muscache.com/im/pictures/user/c02cebe9-76e4-4c84-bde9-22bd1a4d114b.jpg?aki_policy=profile_x_medium</t>
  </si>
  <si>
    <t>{Wifi,"Air conditioning","Pets allowed","Free street parking",Heating,"Smoke detector","Carbon monoxide detector",Essentials,Shampoo,"Lock on bedroom door",Hangers,Iron,"Self check-in",Lockbox,"Private entrance","Hot water","Coffee maker",Refrigerator,"Dishes and silverware","Cooking basics","Garden or backyard"}</t>
  </si>
  <si>
    <t>https://www.airbnb.com/rooms/37004274</t>
  </si>
  <si>
    <t>Concierge1 Bedroom Apartment, Gated Community</t>
  </si>
  <si>
    <t>Beautiful  huge bedroom , kitchen with coffee maker, toaster,  wash and dryer and wonderful living room .  Uber and Lyft car service it‚Äôs 10 minute ride to path train. Path train 20 minutes to Manhattan, 33rd street , World Trade Center.  Light rail 3 block away from the house if needed.</t>
  </si>
  <si>
    <t>Elegance One Bedroom Apartment in Gated community with parking   Large beautiful  bathroom, living room very spacious , Master bedroon , beautiful  with lots of lighting,  with walkin closet.  ****** If  you have a third guest we have space for extra 35 USD per night. Please let us know.</t>
  </si>
  <si>
    <t>Beautiful  huge bedroom , kitchen with coffee maker, toaster,  wash and dryer and wonderful living room .  Uber and Lyft car service it‚Äôs 10 minute ride to path train. Path train 20 minutes to Manhattan, 33rd street , World Trade Center.  Light rail 3 block away from the house if needed. Elegance One Bedroom Apartment in Gated community with parking   Large beautiful  bathroom, living room very spacious , Master bedroon , beautiful  with lots of lighting,  with walkin closet.  ****** If  you have a third guest we have space for extra 35 USD per night. Please let us know. We are more then  Happy  to assist  you in anything  you need ,  also know Blankets, Comforters , sheets, towels  are bought new, I do my own home cleaning just to make sure you are happy when you check in,  Also I enjoy doing it, after 29 years supervisor Hotel experience ,   you can  contact me or my husband  by phone as well. Hope to see you soon Elizabeth and Eddie You will enjoy beautiful  apartment,  very spaciou</t>
  </si>
  <si>
    <t>You will enjoy beautiful  apartment,  very spacious,  house is only 15 years, neighborhood  up and coming. Uber 10 to Path train</t>
  </si>
  <si>
    <t>No Kids allow . No Smoking in home.</t>
  </si>
  <si>
    <t>We have lightrail, bus stop in front of home. Always Uber service available</t>
  </si>
  <si>
    <t>We are more then  Happy  to assist  you in anything  you need ,  also know Blankets, Comforters , sheets, towels  are bought new, I do my own home cleaning just to make sure you are happy when you check in,  Also I enjoy doing it, after 29 years supervisor Hotel experience ,   you can  contact me or my husband  by phone as well. Hope to see you soon Elizabeth and Eddie</t>
  </si>
  <si>
    <t>1) No Additional Guest That Are Not Book Througth the AIRBNB, No third-Party Booking. 2) No Pets 3) QUIET HOUR  AFTER  11pm 4) Parking available free 5)  ***  Please note if your coming with 3rd guest we charge 45 USD per night to use second floor with air mattress and private bathroom I would like guest to enjoy their stay but also consider neighbors since it's a gated communite, also prefer shoes off.</t>
  </si>
  <si>
    <t>https://a0.muscache.com/im/pictures/e2212ec5-b7b8-4990-89a7-a7425f67aeb7.jpg?aki_policy=large</t>
  </si>
  <si>
    <t>https://www.airbnb.com/users/show/278206293</t>
  </si>
  <si>
    <t>Elizabeth And Eddie</t>
  </si>
  <si>
    <t xml:space="preserve"> Elizabeth &amp; Eddie ,  We  like to go on cruises to meet new people  and eat different  cultures  food. 
We look forward  to welcoming  you to our Home.  It is so much bigger then you see in photos. Our home is big and cozy only 15 years old. you would love it!!
Why They Come, Why They Stay 
Some people call Jersey City and Hoboken the "sixth borough," and it's easy to understand why. Lower Manhattan is easily accessible via PATH train lines, ferries and the Holland Tunnel, all of which take commuters into New York City with little fuss. 
"Jersey City is an attractive location because of its proximity to existing   to rail and subway. "All of those things make Jersey City a neighborhood. It's a wonderful spot." 
take time look  at Elizabeth‚Äôs  and Eddies guidebook</t>
  </si>
  <si>
    <t>https://a0.muscache.com/im/pictures/user/5fac8003-c111-4610-b4f2-78c8c165a5e8.jpg?aki_policy=profile_small</t>
  </si>
  <si>
    <t>https://a0.muscache.com/im/pictures/user/5fac8003-c111-4610-b4f2-78c8c165a5e8.jpg?aki_policy=profile_x_medium</t>
  </si>
  <si>
    <t>{Wifi,"Air conditioning",Kitchen,Heating,Washer,Dryer,"Smoke detector","Carbon monoxide detector","Fire extinguisher",Hangers,Iron,"Laptop friendly workspace","Private living room","Hot water","Bed linens","Extra pillows and blankets",Microwave,"Coffee maker",Refrigerator,Dishwasher,"Dishes and silverware","Cooking basics",Oven,Stove,"Long term stays allowed","Host greets you","Paid parking on premises"}</t>
  </si>
  <si>
    <t>https://www.airbnb.com/rooms/37010748</t>
  </si>
  <si>
    <t>FAMILY friendly home - Close to subway - 8 sleeps!</t>
  </si>
  <si>
    <t>If you are having trouble booking the apartment please contact me using "contact host button" ‚Ä¢ Easy and fast at any time of the day or night, you can check-in yourself using keypad. ‚Ä¢ Newly renovated and furnished to a high standard ‚Ä¢ Huge living room, 2 bedrooms, 1000 square feet  ‚Ä¢ Comfort beds with high quality linen ‚Ä¢ Fully equipped kitchen  ‚Ä¢ Large bathroom with complimentary toiletries ‚Ä¢ Easy access to Manhattan! The Path train, right around the corner, ride takes 10-15 minutes.</t>
  </si>
  <si>
    <t xml:space="preserve">Beautiful and bright, apartment would greatly accommodate every requirement: business trips, romantic weekend, family holiday or touristy adventure. - Air conditioners, heaters, fast WIFI  internet, hair dryer, iron / iron board - Bedroom 1: quiet (facing street), average size, window, queen bed, desk, computer table, chair, closet. - Bedroom 2: quiet (facing street), average size, windows, queen bed, armchair, closet. - Kitchen area: has all amenities (pots, pans, utensils), microwave, fridge, coffee machine, kettle. - Living room area: 2 sofa beds, coffee table, armchair. - Dining area: Dining table for 8 people. - Bathroom: average size, very clean. We also provide the following -shampoo, conditioner, body soap, toilet paper, paper towels, hand soap, toothpaste, towels. - Access to closets for your convenience.  We try to provide you with maximum things you might need, comfort and hospitality =) *This is not a party house! If you are looking for someplace to bring additional guests </t>
  </si>
  <si>
    <t>If you are having trouble booking the apartment please contact me using "contact host button" ‚Ä¢ Easy and fast at any time of the day or night, you can check-in yourself using keypad. ‚Ä¢ Newly renovated and furnished to a high standard ‚Ä¢ Huge living room, 2 bedrooms, 1000 square feet  ‚Ä¢ Comfort beds with high quality linen ‚Ä¢ Fully equipped kitchen  ‚Ä¢ Large bathroom with complimentary toiletries ‚Ä¢ Easy access to Manhattan! The Path train, right around the corner, ride takes 10-15 minutes. Beautiful and bright, apartment would greatly accommodate every requirement: business trips, romantic weekend, family holiday or touristy adventure. - Air conditioners, heaters, fast WIFI  internet, hair dryer, iron / iron board - Bedroom 1: quiet (facing street), average size, window, queen bed, desk, computer table, chair, closet. - Bedroom 2: quiet (facing street), average size, windows, queen bed, armchair, closet. - Kitchen area: has all amenities (pots, pans, utensils), microwave, fridge, coffee ma</t>
  </si>
  <si>
    <t>https://a0.muscache.com/im/pictures/384d4b2b-f6b0-4c24-9e06-dd80ff316a5a.jpg?aki_policy=large</t>
  </si>
  <si>
    <t>{TV,Wifi,"Air conditioning",Kitchen,"Free street parking",Heating,"Smoke detector","Carbon monoxide detector","First aid kit","Fire extinguisher",Essentials,Shampoo,"Lock on bedroom door",Hangers,"Hair dryer",Iron,"Laptop friendly workspace","Self check-in",Keypad,"Private living room","Private entrance","Children‚Äôs books and toys","Room-darkening shades","Hot water","Bed linens","Extra pillows and blankets","Ethernet connection","Pocket wifi",Microwave,"Coffee maker",Refrigerator,"Dishes and silverware","Cooking basics",Oven,Stove,"Single level home","Luggage dropoff allowed","Long term stays allowed","Wide hallways","Wide entrance for guests","Extra space around bed","Accessible-height bed","No stairs or steps to enter","Wide doorway to guest bathroom","No stairs or steps to enter","Wide entryway","Paid parking on premises","Shower gel"}</t>
  </si>
  <si>
    <t>https://www.airbnb.com/rooms/37013830</t>
  </si>
  <si>
    <t>Spacious &amp; stylish apt, 10 mins to NYC on train</t>
  </si>
  <si>
    <t>A charming fully renovated 1 bedroom apartment in downtown Jersey City. Completely private - the whole place is yours! Features private entrance, private bathroom, kitchen,  large and comfy living room with  47" TV, queen-futon for extra guests/kids, and a spacious bedroom with a king size bed, closet and dresser. Unit features washer/dryer, state-of-the-art heating/cooling controlled by smart thermostats, fast wifi! Close to NYC- perfect for vacationing families and couples!</t>
  </si>
  <si>
    <t>Hi, I'm offering a private (completely yours) one bedroom apartment located in Historic Downtown Jersey City, across the Hudson river from Manhattan. The apartment is about a 3/4 of a mile to the nearest PATH subway station, which operates 24 hours. A 10-15 minute walk from the front door to the PATH (trans Hudson River) subway stations. ABOUT THE APT: Situated in the garden-unit of a 19th century luxuriously renovated townhouse, this one bedroom apartment features hardwood floors, bright windows and artistic elements. It is a complete unit, totally private, nothing shared.  The bedroom is bright and light-filled with blackout blinds. The room includes a king sized bed, closet space and empty chest of drawers. Blazing-fast wifi awaits you. The living room provides large couches, 47" smart TV with free Netflix and (paid) Amazon Prime video rentals, and a queen sized fold-out futon.   The kitchen offers sleek cabinetry, gas range, electric coffee maker, electric kettle, a microwave as we</t>
  </si>
  <si>
    <t>A charming fully renovated 1 bedroom apartment in downtown Jersey City. Completely private - the whole place is yours! Features private entrance, private bathroom, kitchen,  large and comfy living room with  47" TV, queen-futon for extra guests/kids, and a spacious bedroom with a king size bed, closet and dresser. Unit features washer/dryer, state-of-the-art heating/cooling controlled by smart thermostats, fast wifi! Close to NYC- perfect for vacationing families and couples! Hi, I'm offering a private (completely yours) one bedroom apartment located in Historic Downtown Jersey City, across the Hudson river from Manhattan. The apartment is about a 3/4 of a mile to the nearest PATH subway station, which operates 24 hours. A 10-15 minute walk from the front door to the PATH (trans Hudson River) subway stations. ABOUT THE APT: Situated in the garden-unit of a 19th century luxuriously renovated townhouse, this one bedroom apartment features hardwood floors, bright windows and artistic elem</t>
  </si>
  <si>
    <t>Throughout the neighborhood, you'll find splendid architectural relics mixed with glass high-rise towers, pizzerias, old mansions, brick row houses, ice cream shops, tenements, and a selection of bars and restaurants. World-class art murals adorn the buildings - mural-spotting makes for a great little activity whilst exploring Jersey City. Head to the Hudson waterfront for spectacular insta-worthy selfis of you with the impressive Manhattan skyline in the backdrop. Liberty State Park is a short drive away and gives you fantastic views of the Statue of Liberty while picnicking!</t>
  </si>
  <si>
    <t>NON-SMOKERS, NON-SMOKING ONLY: Smokers are not allowed to stay here, even if they promise to smoke outside. If you smoke, even if strictly outdoors, this property is not a good fit. This rule applies to everyone in your group. Thank you. NO PETS: Pets are not allowed on this property. Avoid if you have serious cat allergies as our cat resides in the upstairs unit. NO SHOES INSIDE: We ask that guests remove their shoes in the unit due to the presence of rugs - this helps us to minimize cleaning costs for our guests and keep the space feeling neat and clean. We rent this unit out only part-time so we ask all guests to be respectful and quiet and treat the house responsibly. No parties or guests beyond those approved for stay at booking. TIDY-UP: Please throw your dirty towels in the washer and start the cycle before you leave. Don't leave dirty dishes in the sink - please wash and leave them in the drying rack.  If something in your apartment breaks, becomes dangerous or is missing, plea</t>
  </si>
  <si>
    <t>Most people walk to get around our neighborhood and in and out of Manhattan via the subway. SUBWAY: Our subway system, called the PATH, goes directly to and from Manhattan 24 hours a day. We have a choice of two nearby subway stations at less than a mile away, Newport and Grove St. WEEKDAY TIMES TO MANHATTAN:  Walking + Subway = about...  22 min to the World Trade Center, Downtown  25 min to Christopher St. in the West Village  33 min to Herald Square Shopping District (and Korea Town; Penn Station)  42 min to Times Square in Midtown  46 min to Central Park TAXI: Cabs are found at the PATH stations. You can also call a cab anytime or book one online or on your phone (UBERx) if you need airport transportation. BUS: The bus system here (as in New York) is slow and should be avoided at all costs. DRIVING = 7 Minutes (no traffic) to Tribeca. We are on the NJ side of the Holland Tunnel. ON-STREET PARKING: Since we are so close to mass transit, street parking is limited to 2 hours 8:AM to 5:</t>
  </si>
  <si>
    <t>The apartment is all yours. Please place trash after your stay in the grey trash can provided on the front porch. Backyard is not open to guests.</t>
  </si>
  <si>
    <t>We live in the unit upstairs and are always a doorbell ring or phone call away if you need any assistance, suggestions or tips. I usually like to meet guests when they first arrive to let them in, give them a quick tour of the apartment and show them how everything works. During your stay I am respectful of your privacy and I remain available on the Airbnb app to answer any questions about the apartment or surrounding area. I have lived in Jersey City for ten years and before that in Manhattan.</t>
  </si>
  <si>
    <t>No shoes in the house, only quiet respectful guests welcome Smart thermostats will turn off cooling when nobody is at home</t>
  </si>
  <si>
    <t>https://a0.muscache.com/im/pictures/0bd5c1fe-4e40-4172-9b11-df4a11cd79b7.jpg?aki_policy=large</t>
  </si>
  <si>
    <t>https://www.airbnb.com/users/show/3300234</t>
  </si>
  <si>
    <t>Zeenat</t>
  </si>
  <si>
    <t>https://a0.muscache.com/im/users/3300234/profile_pic/1368655490/original.jpg?aki_policy=profile_small</t>
  </si>
  <si>
    <t>https://a0.muscache.com/im/users/3300234/profile_pic/1368655490/original.jpg?aki_policy=profile_x_medium</t>
  </si>
  <si>
    <t>{TV,"Cable TV",Wifi,"Air conditioning",Kitchen,"Paid parking off premises",Heating,Washer,Dryer,"Smoke detector","Carbon monoxide detector","First aid kit","Fire extinguisher",Essentials,Shampoo,Hangers,"Hair dryer",Iron,"Laptop friendly workspace","Self check-in",Keypad,"Private entrance",Bathtub,"Room-darkening shades","Hot water","Bed linens","Extra pillows and blankets","Ethernet connection",Microwave,"Coffee maker",Refrigerator,"Dishes and silverware","Cooking basics",Oven,Stove,"Single level home","Luggage dropoff allowed","Long term stays allowed","Trash can"}</t>
  </si>
  <si>
    <t>https://www.airbnb.com/rooms/37017390</t>
  </si>
  <si>
    <t>Journal Square Rental</t>
  </si>
  <si>
    <t>The unit is located on the 2nd floor. The kitchen has a refrigerator/freezer, microwave, stove, and table and chair set for eating. The living room has a comfy sofa, coffee table, and flat-screen TV. There is one full bathroom to share.This is a massive bedroom that is bright and cheerful with a large window. There is a full size bed, coffee table, and chair. There is a small nook with a desk and chair and a large walk-in closet for storage.</t>
  </si>
  <si>
    <t>This is a traditional townhouse in Jersey City. This vibrant neighborhood has everything from cafes to restaurants. Lincoln Park East is only 15 minutes away and offers a running track, 3 acre lake and a space to enjoy live music.</t>
  </si>
  <si>
    <t>The unit is located on the 2nd floor. The kitchen has a refrigerator/freezer, microwave, stove, and table and chair set for eating. The living room has a comfy sofa, coffee table, and flat-screen TV. There is one full bathroom to share.This is a massive bedroom that is bright and cheerful with a large window. There is a full size bed, coffee table, and chair. There is a small nook with a desk and chair and a large walk-in closet for storage. This is a traditional townhouse in Jersey City. This vibrant neighborhood has everything from cafes to restaurants. Lincoln Park East is only 15 minutes away and offers a running track, 3 acre lake and a space to enjoy live music. Email and in-person Plenty Restaurants &amp; Cafes within a block away Path Journal Square Station is less than 5 mins walk</t>
  </si>
  <si>
    <t>Plenty Restaurants &amp; Cafes within a block away</t>
  </si>
  <si>
    <t>Path Journal Square Station is less than 5 mins walk</t>
  </si>
  <si>
    <t>Email and in-person</t>
  </si>
  <si>
    <t>https://a0.muscache.com/im/pictures/7d72529e-dc7f-46b3-9e78-95d90277f585.jpg?aki_policy=large</t>
  </si>
  <si>
    <t>https://www.airbnb.com/users/show/278316963</t>
  </si>
  <si>
    <t>Sreedhar</t>
  </si>
  <si>
    <t>https://a0.muscache.com/im/pictures/user/31fc8b62-8338-48e3-a444-c2623ffd2256.jpg?aki_policy=profile_small</t>
  </si>
  <si>
    <t>https://a0.muscache.com/im/pictures/user/31fc8b62-8338-48e3-a444-c2623ffd2256.jpg?aki_policy=profile_x_medium</t>
  </si>
  <si>
    <t>{TV,Wifi,Kitchen,"Free parking on premises","Pets allowed","Smoke detector","Carbon monoxide detector","Lock on bedroom door",Hangers,"Laptop friendly workspace","Private living room","Private entrance",Oven,Stove}</t>
  </si>
  <si>
    <t>https://www.airbnb.com/rooms/37021027</t>
  </si>
  <si>
    <t>‚ú®Cozy 2BR / 2BA Apartment, Close to NYC‚ú®</t>
  </si>
  <si>
    <t>This cozy 2 bedroom apartment is your home away from home. 15-20 minutes by car and train to NYC, the house is well located in a beautiful, and quiet residential neighborhood so that you can relax after a long day exploring Manhattan or Jersey City. The house is fully stocked with complimentary shower liquids, high speed internet, fresh linens, and towels every single stay. Additionally, there is complimentary Netflix/Hulu :)</t>
  </si>
  <si>
    <t>The home is cozy, suitable for a family, group of friends, or business travelers. It has all of the amenities necessary to enjoy your stay.  Amenities provided: -Free high speed WiFi -Netflix/Hulu on TV -Fully stocked kitchen -Fresh towels for each guest -Shampoo/shower products -Iron/ironing board.</t>
  </si>
  <si>
    <t>This cozy 2 bedroom apartment is your home away from home. 15-20 minutes by car and train to NYC, the house is well located in a beautiful, and quiet residential neighborhood so that you can relax after a long day exploring Manhattan or Jersey City. The house is fully stocked with complimentary shower liquids, high speed internet, fresh linens, and towels every single stay. Additionally, there is complimentary Netflix/Hulu :) The home is cozy, suitable for a family, group of friends, or business travelers. It has all of the amenities necessary to enjoy your stay.  Amenities provided: -Free high speed WiFi -Netflix/Hulu on TV -Fully stocked kitchen -Fresh towels for each guest -Shampoo/shower products -Iron/ironing board. Guests can access the entire apartment I am always available via the Airbnb app or text. Known affectionately as the "sixth borough," Jersey City is staking its claim as a destination in its own right within the New York City metropolitan area. Young professionals, art</t>
  </si>
  <si>
    <t>- Late check out is a $35/hr penalty! - Absolutely no partying! - Please tidy up as you leave so the maid's life is a little easier, toss trash in the garbage cans located just outside the building unit at the bottom of the stairs. - Heating is only on every year from (Phone number hidden by Airbnb) penalty fee will be charged for removing smoke detectors</t>
  </si>
  <si>
    <t>https://a0.muscache.com/im/pictures/0c7ef8a7-8233-4419-ba25-fbb44a2f67db.jpg?aki_policy=large</t>
  </si>
  <si>
    <t>{TV,Wifi,"Air conditioning",Kitchen,"Paid parking off premises",Heating,"Smoke detector","Carbon monoxide detector","Fire extinguisher",Essentials,Shampoo,"Lock on bedroom door",Hangers,"Hair dryer",Iron,"Laptop friendly workspace","Private entrance","Hot water","Bed linens",Microwave,"Coffee maker",Refrigerator,"Dishes and silverware",Oven,Stove,"Luggage dropoff allowed","Long term stays allowed"}</t>
  </si>
  <si>
    <t>https://www.airbnb.com/rooms/37046043</t>
  </si>
  <si>
    <t>Luxury 2 Bedroom apartment, minutes from Manhattan</t>
  </si>
  <si>
    <t>Perfect 2BR/2BA located 5-7 mins away from Newport path station as well as exchange place. Minutes away from manhattan on the path train or ferry. Our apartment is convenient for travelers into the city as well as families. Building is a doorman luxury building with a gym,  and lounge area. Shop rite and BJ‚Äôs are at your doorstep. Right across from Newport mall which has various shopping options, fully stocked kitchen since we live here and are traveling. WiFi also included.</t>
  </si>
  <si>
    <t>You will love the location. Washer dryer in the apartment. As well as a dishwasher, microwave, oven, refrigerator. . Lots of sunlight in the day and a nice partial view of Manhattan from the master bedroom.  Lots of closets, chest of drawers and a big living and dining area. Extra twin mattress provided in case you need it. King bed in master accommodates 3 easily. Queen in second bedroom.</t>
  </si>
  <si>
    <t>Perfect 2BR/2BA located 5-7 mins away from Newport path station as well as exchange place. Minutes away from manhattan on the path train or ferry. Our apartment is convenient for travelers into the city as well as families. Building is a doorman luxury building with a gym,  and lounge area. Shop rite and BJ‚Äôs are at your doorstep. Right across from Newport mall which has various shopping options, fully stocked kitchen since we live here and are traveling. WiFi also included. You will love the location. Washer dryer in the apartment. As well as a dishwasher, microwave, oven, refrigerator. . Lots of sunlight in the day and a nice partial view of Manhattan from the master bedroom.  Lots of closets, chest of drawers and a big living and dining area. Extra twin mattress provided in case you need it. King bed in master accommodates 3 easily. Queen in second bedroom. Have a local contact whose number will be shared and they live 5 mins away so can be available at short notice Love the neighbo</t>
  </si>
  <si>
    <t>Love the neighborhood, lots of shopping across at Newport mall. Groceries downstairs since shop rite is right here. Lackawanna coffee shop is our favorite in the mornings, cko kickboxing right across. 5 mins to the boardwalk with the most spectacular manhattan views. Lots of parks and dog parks also around. Bars and restaurants near grove street which is 7 mins away.</t>
  </si>
  <si>
    <t>5-7 min walk to Newport path station to get into manhattan. 8-10 min walk to exchange place path station. Both have direct connection to manhattan. Ferry to manhattan also 5-7 mins away.</t>
  </si>
  <si>
    <t>Have a local contact whose number will be shared and they live 5 mins away so can be available at short notice</t>
  </si>
  <si>
    <t>Pets allowed only with permission, no smoking</t>
  </si>
  <si>
    <t>https://a0.muscache.com/im/pictures/24bb1d3e-451f-4f8f-9710-71e54ed3aea3.jpg?aki_policy=large</t>
  </si>
  <si>
    <t>https://www.airbnb.com/users/show/275998075</t>
  </si>
  <si>
    <t>Megha</t>
  </si>
  <si>
    <t>https://a0.muscache.com/im/pictures/user/24ef89ce-86b7-401a-a81a-fbec8c20b933.jpg?aki_policy=profile_small</t>
  </si>
  <si>
    <t>https://a0.muscache.com/im/pictures/user/24ef89ce-86b7-401a-a81a-fbec8c20b933.jpg?aki_policy=profile_x_medium</t>
  </si>
  <si>
    <t>{TV,Wifi,"Air conditioning",Kitchen,"Pets allowed",Gym,Breakfast,Elevator,Heating,Washer,Dryer,"Smoke detector","Carbon monoxide detector","First aid kit","Fire extinguisher",Essentials,Shampoo,"Lock on bedroom door",Hangers,"Hair dryer",Iron,"Laptop friendly workspace","Private entrance"}</t>
  </si>
  <si>
    <t>https://www.airbnb.com/rooms/37110997</t>
  </si>
  <si>
    <t>Studio in Jersey City by PATH</t>
  </si>
  <si>
    <t>variety of on-site amenities, including a clubroom with a billiards table and HDTVs, a sundeck with fireside seating and a heated outdoor pool  convenient location with easy access to shops and restaurants, including retail on the ground floor, and railway connections to the city.</t>
  </si>
  <si>
    <t>https://a0.muscache.com/im/pictures/76533a48-026c-4a51-aa16-e452ad77621f.jpg?aki_policy=large</t>
  </si>
  <si>
    <t>{TV,Wifi,"Air conditioning",Pool,Kitchen,Gym,Elevator,Heating,Washer,Dryer,"Smoke detector","Carbon monoxide detector",Essentials,Shampoo,Hangers,"Hair dryer",Iron,"Laptop friendly workspace"}</t>
  </si>
  <si>
    <t>https://www.airbnb.com/rooms/37111230</t>
  </si>
  <si>
    <t>One bedroom modern, stylish!! 20 min from NYC</t>
  </si>
  <si>
    <t>I just remodeled the outside, the bathrooms are brand new. The apartment is modern with some contemporary touches.</t>
  </si>
  <si>
    <t>The apartment is very spacious, clean and comfortable!!</t>
  </si>
  <si>
    <t>I just remodeled the outside, the bathrooms are brand new. The apartment is modern with some contemporary touches. The apartment is very spacious, clean and comfortable!! Guest can use the backyard in the summer You can email me, text me and I will be sharing the apartment with you. Quiet neighborhood Very easy commute NYC. The bus is only 3 blocks.  Walk towards Kennedy Blvd, take the bus that will take you to downtown is approximately $3.50.</t>
  </si>
  <si>
    <t>Quiet neighborhood</t>
  </si>
  <si>
    <t>Very easy commute NYC. The bus is only 3 blocks.  Walk towards Kennedy Blvd, take the bus that will take you to downtown is approximately $3.50.</t>
  </si>
  <si>
    <t>Guest can use the backyard in the summer</t>
  </si>
  <si>
    <t>You can email me, text me and I will be sharing the apartment with you.</t>
  </si>
  <si>
    <t>Guest should do the dishes, all towels and bed sheets in the floor. NO HOUSE PARTY AND NO SMOKING.</t>
  </si>
  <si>
    <t>https://a0.muscache.com/im/pictures/c0b20487-362e-4433-9a89-12cebc491aef.jpg?aki_policy=large</t>
  </si>
  <si>
    <t>{Wifi,"Air conditioning","Free street parking",Heating,"Smoke detector","Carbon monoxide detector","First aid kit","Safety card","Fire extinguisher",Essentials,Shampoo,"Hair dryer",Iron,"Laptop friendly workspace","Pack ‚Äôn Play/travel crib","Hot water",Microwave,"Coffee maker",Refrigerator,"Dishes and silverware",Oven,Stove,"Patio or balcony","Long term stays allowed",Other}</t>
  </si>
  <si>
    <t>https://www.airbnb.com/rooms/37122301</t>
  </si>
  <si>
    <t>NEW basement apartment NYC Midtown Wall St TV WiFi</t>
  </si>
  <si>
    <t>Entire BRAND NEW Basement Apt! Extra Large, Kitchenette, Dinning and TV room.  Powerful WiFi, Smart Speaker, Netflix, HBO. Close to NYC Wall st, Statue of Liberty, Ferry, Path, bus/Rail to Manhattan. Maps, free amenities included.  Have kids? Please let me now! and if extra beds are required. Nearby: Liberty Park, Waterfront Jersey City, 25 Min Drive to Manhattan, 35-45 Min Bus/Train to NYC, and Airports. Microwave, Coffee maker, Fridge w Freezer, filtered Water and utensils provided.</t>
  </si>
  <si>
    <t>Feel at home.  Extra Queen Mattress if needed, Playard for toddlers if needed.   *Please let me know in advance about sleeping arrangements for your group, specially kids.  Great TV, Netflix, and kitchenette for a quick dinner or a late snack.</t>
  </si>
  <si>
    <t>Entire BRAND NEW Basement Apt! Extra Large, Kitchenette, Dinning and TV room.  Powerful WiFi, Smart Speaker, Netflix, HBO. Close to NYC Wall st, Statue of Liberty, Ferry, Path, bus/Rail to Manhattan. Maps, free amenities included.  Have kids? Please let me now! and if extra beds are required. Nearby: Liberty Park, Waterfront Jersey City, 25 Min Drive to Manhattan, 35-45 Min Bus/Train to NYC, and Airports. Microwave, Coffee maker, Fridge w Freezer, filtered Water and utensils provided. Feel at home.  Extra Queen Mattress if needed, Playard for toddlers if needed.   *Please let me know in advance about sleeping arrangements for your group, specially kids.  Great TV, Netflix, and kitchenette for a quick dinner or a late snack. Entire place only set up for your group or family. Available as needed. Liberty Park and Marina has the most amazing views of Downtown Manhattan , just 8 minutes away. Take the Ferry to wall st or midtown and enjoy a cool breeze  over the Hudson River. Take the bike</t>
  </si>
  <si>
    <t>Liberty Park and Marina has the most amazing views of Downtown Manhattan , just 8 minutes away. Take the Ferry to wall st or midtown and enjoy a cool breeze  over the Hudson River.</t>
  </si>
  <si>
    <t>Please let us know if kids are coming, age and what arrangements you need.</t>
  </si>
  <si>
    <t>Take the bike Path to Ellis Island,  buses, NYC Ferry, PATH and Rail nearby to go anywhere in NYC or NJ.</t>
  </si>
  <si>
    <t>Entire place only set up for your group or family.</t>
  </si>
  <si>
    <t>Available as needed.</t>
  </si>
  <si>
    <t>1. Have kids? Let me know in advance and their ages ( for sleeping arrangements) 2. Extra bed (air Queen bed) only available for more than 2 guests. Please request it in advance.  3. No parties, no unexpected extra guests allowed.</t>
  </si>
  <si>
    <t>https://a0.muscache.com/im/pictures/e39a3d6b-d331-4aef-be64-87fb9272c6e7.jpg?aki_policy=large</t>
  </si>
  <si>
    <t>{TV,Wifi,"Air conditioning","Free street parking",Heating,"Smoke detector","Carbon monoxide detector","First aid kit","Fire extinguisher",Essentials,Shampoo,"Lock on bedroom door",Hangers,"Hair dryer",Iron,"Laptop friendly workspace","Private living room","Private entrance","Outlet covers","Baby bath","Stair gates","Children‚Äôs books and toys","Window guards","Babysitter recommendations",Crib,"Pack ‚Äôn Play/travel crib","Room-darkening shades","Children‚Äôs dinnerware","Hot water","Bed linens",Microwave,"Coffee maker",Refrigerator,"Dishes and silverware","Long term stays allowed","Host greets you","Shower gel"}</t>
  </si>
  <si>
    <t>https://www.airbnb.com/rooms/37126801</t>
  </si>
  <si>
    <t>‚òÖ Quality private room. 30m2 NYC. 10%+breakfast ‚òÖ</t>
  </si>
  <si>
    <t>A private room for a single traveler. Our home is clean and quiet and a nice neighborhood. We are very close to public transportation, and the commute in this city is very easy and accessible in the day and night.</t>
  </si>
  <si>
    <t>A Bed and Breakfast in a quiet neighborhood that is only minutes away from popular tourist attractions! Over 50 restaurants and bars in Hoboken &amp; Downtown JC. 15 minutes to Hoboken/Downtown JC, 30 minutes to New York City. The bus stop to NYC is a half a block away. Uber and Lyft car service usually provides a driver within minutes. Christ Hospital, laundromat, western union, pharmacy, convenience store, supermarket are minutes away. Complimentary breakfast and welcome baskets for our guest. A private room for a single traveler. Our home is clean and quiet and a nice neighborhood. We are very close to public transportation, and the commute in this city is very easy and accessible in the day and night. Guest will have a private room. Bathroom and kitchenette is shared space. Complimentary breakfast is served daily at 7am. I live on the property with my husband. We are both available if you need any help. We are walking distance from Christ Hospital, laundromat, convenience store, Chines</t>
  </si>
  <si>
    <t>We are walking distance from Christ Hospital, laundromat, convenience store, Chinese take-out, supermarket, pharmacy, western union, and ATM. The bus stop is 1/2 a block walk from our home.</t>
  </si>
  <si>
    <t>NYC: Bus stop is on Palisade Ave and Jefferson Ave. NJ Transit 123 straight to Port Authority Bus Terminal. NYC: Bus stop is on Palisade Ave and Jefferson Ave. Mini van shuttle to Journal Square Path Train. Path trains go to NYC, Hoboken, World Trade Center, Downtown Jersey City, Newport Mall, and waterfront for a beautiful view of the city.  Citi Bike: Citi bikes are one block away. Rent a bike and sightsee! Uber/Lyft: Car service usually arrives within minutes.</t>
  </si>
  <si>
    <t>Guest will have a private room. Bathroom and kitchenette is shared space. Complimentary breakfast is served daily at 7am.</t>
  </si>
  <si>
    <t>No shoe policy</t>
  </si>
  <si>
    <t>https://a0.muscache.com/im/pictures/ed808cbb-4f6c-4377-ac0b-95321258b930.jpg?aki_policy=large</t>
  </si>
  <si>
    <t>{TV,Wifi,"Air conditioning",Breakfast,"Free street parking",Heating,"Smoke detector","Carbon monoxide detector","First aid kit","Fire extinguisher",Essentials,Shampoo,"Lock on bedroom door",Hangers,"Hair dryer",Iron,"Laptop friendly workspace","Hot water","Bed linens","Extra pillows and blankets",Microwave,"Coffee maker",Refrigerator,"Dishes and silverware","Luggage dropoff allowed","Cleaning before checkout"}</t>
  </si>
  <si>
    <t>https://www.airbnb.com/rooms/37158679</t>
  </si>
  <si>
    <t>1 Bedroom Lincoln Park Gem Sleeps 5 |Access to NYC</t>
  </si>
  <si>
    <t>Beautiful One Bedroom Oasis located next to Lincoln Park. Great place to walk around and hang with friends and family. Queen size bedroom with closet and dresser. AC's in each room. Living room has large couch and accent chair. Flat screen TV with Netflix provided. Kitchen has stove, fridge, microwave, coffee maker and dining table for 4. Queen air mattress provided so apartment sleeps 5 total. Street parking available.</t>
  </si>
  <si>
    <t>https://z0.muscache.cn/im/pictures/43de4115-b997-4a5e-9520-84ae44e96c6a.jpg?aki_policy=large</t>
  </si>
  <si>
    <t>{TV,Wifi,"Air conditioning",Kitchen,Heating,"Smoke detector","Carbon monoxide detector",Essentials,Shampoo,Hangers,"Hair dryer",Iron,"Laptop friendly workspace","Private entrance","Hot water",Oven}</t>
  </si>
  <si>
    <t>https://www.airbnb.com/rooms/37159141</t>
  </si>
  <si>
    <t>Premier 2 Bed 1 Bath Dream | 15 Min Manhattan</t>
  </si>
  <si>
    <t>Fantastic 2 bedroom 1 bathroom with futon couch just a short walk form the Path train to Manhattan. Two Queen size bedrooms with dressers and a closet. Flat screen tv's all have Netflix provided. High speed Wifi and central AC! Brand New renovation with high end finishes. Futon lays flat to a bed so apartment sleeps 5 total. Dining table seats 4.</t>
  </si>
  <si>
    <t>https://z0.muscache.cn/im/pictures/39dd8817-ccfa-4617-9d5a-e1cadd251ce4.jpg?aki_policy=large</t>
  </si>
  <si>
    <t>{TV,Wifi,"Air conditioning",Kitchen,Heating,"Smoke detector","Carbon monoxide detector",Essentials,Shampoo,"Lock on bedroom door",Hangers,"Hair dryer",Iron,"Laptop friendly workspace","Private living room","Private entrance","Hot water","Bed linens","Extra pillows and blankets",Microwave,"Coffee maker",Refrigerator,Dishwasher,"Dishes and silverware","Cooking basics",Oven,Stove,"Shower gel","Trash can"}</t>
  </si>
  <si>
    <t>https://www.airbnb.com/rooms/37174023</t>
  </si>
  <si>
    <t>50% STAYCATION DISCOUNTS! ‚ú¨Modern 3BR Flat‚ú¨</t>
  </si>
  <si>
    <t>Located right next to the PATH train to downtown Manhattan, my 3 bedroom house is perfect for large groups, families, or business travelers. Enjoy complementary WIFI, fresh linens, shower liquids, kitchen access, 43 inch smart TV, Netflix/Hulu access, and coffee after a long day exploring the surrounding attractions!</t>
  </si>
  <si>
    <t>Located right next to the PATH train to downtown Manhattan, my 3 bedroom house is perfect for large groups, families, or business travelers. Enjoy complementary WIFI, fresh linens, shower liquids, kitchen access, 43 inch smart TV, Netflix/Hulu access, and coffee after a long day exploring the surrounding attractions! -Complimentary WiFi -Free Netflix/HULU -Toiletries and clean linens provided -Coffee/coffemaker provided -Fully stocked kitchen -Newly renovated bathroom and kitchen -Dozens of restaurants and bars nearby. Guests have access to the entire apartment. I am always available via the Airbnb message app or through text :) The house is located in the center of downtown Jersey City. Tons of unique bars and restaurants around, many of which can't be found in Manhattan. The area is extremely walkable. Known affectionately as the "sixth borough," Jersey City is staking its claim as a destination in its own right within the New York City metropolitan area. PATH Train (Grove Street sta</t>
  </si>
  <si>
    <t>The house is located in the center of downtown Jersey City. Tons of unique bars and restaurants around, many of which can't be found in Manhattan. The area is extremely walkable. Known affectionately as the "sixth borough," Jersey City is staking its claim as a destination in its own right within the New York City metropolitan area.</t>
  </si>
  <si>
    <t>Absolutely NO PARTYING! Late checkout is $35/hr penalty Please tidy up a little to make maid's life easier Heating is only on every year from (Phone number hidden by Airbnb) penalty fee will be charged for removing smoke detectors</t>
  </si>
  <si>
    <t>https://a0.muscache.com/im/pictures/06cb1740-c0b1-44cb-ba0b-d4f28a7be034.jpg?aki_policy=large</t>
  </si>
  <si>
    <t>{TV,Wifi,"Air conditioning",Kitchen,"Paid parking off premises",Heating,"Smoke detector","Carbon monoxide detector","Fire extinguisher",Essentials,Shampoo,"Lock on bedroom door",Hangers,"Hair dryer",Iron,"Laptop friendly workspace",Bathtub,"Baby bath","High chair","Babysitter recommendations","Hot water","Bed linens","Extra pillows and blankets",Microwave,"Coffee maker",Refrigerator,"Dishes and silverware",Oven,Stove}</t>
  </si>
  <si>
    <t>https://www.airbnb.com/rooms/37176391</t>
  </si>
  <si>
    <t>Short Ride to NYC Short Walk To Path Train</t>
  </si>
  <si>
    <t>We are in the heart of Jersey City Journal Square only 3 blocks from JSQ Path train few stops train ride to New York City.  This location is close to the main retail and restaurant section of the JSQ, so its very convenient to accessing the local tastes and shops. In addition, you can experience a very rich and diverse cultures just by walking 5 minutes in the neighborhood. The Groceries and restaurants and all major transportation are all about 5 minutes walk.</t>
  </si>
  <si>
    <t>We are in the heart of Jersey City Journal Square only 3 blocks from JSQ Path train few stops train ride to New York City.  This location is close to the main retail and restaurant section of the JSQ, so its very convenient to accessing the local tastes and shops. In addition, you can experience a very rich and diverse cultures just by walking 5 minutes in the neighborhood. The Groceries and restaurants and all major transportation are all about 5 minutes walk. We are in the heart of Jersey City Journal Square only 3 blocks from JSQ Path train few stops train ride to New York City.  This location is close to the main retail and restaurant section of the JSQ, so its very convenient to accessing the local tastes and shops. In addition, you can experience a very rich and diverse cultures just by walking 5 minutes in the neighborhood. The Groceries and restaurants and all major transportations are all about 5 minutes walk.  On walk score this is rated 98 and named Walker‚Äôs Paradise! This l</t>
  </si>
  <si>
    <t>https://a0.muscache.com/im/pictures/c3be3851-fe34-4c26-ab18-06b21eda92e4.jpg?aki_policy=large</t>
  </si>
  <si>
    <t>{Wifi,"Air conditioning",Kitchen,"Free street parking","Smoke detector","Carbon monoxide detector","Fire extinguisher",Essentials,Shampoo,"Lock on bedroom door","Self check-in",Keypad,"Hot water","Bed linens",Microwave,Refrigerator,"Cooking basics",Oven}</t>
  </si>
  <si>
    <t>https://www.airbnb.com/rooms/37176397</t>
  </si>
  <si>
    <t>Large bright room close to NYC commute, JSQ Path</t>
  </si>
  <si>
    <t>One of a kind large room features hardwood floor throughout, high ceiling, large windows, and only 7 minutes walk to JSQ Path in Jersey  City. Updated bathroom and kitchen.</t>
  </si>
  <si>
    <t>This is a very spacious room with lots windows and light (Eastern Exposure). The room features hardwood floor, high ceiling, new bed and matress, book shelves.  The most importantly we are only minutes walk to path train, bus, Jitney to New York, Newark NJ, Hoboken.  Close to Newport mall Jersey City, Liberty State Park, Liberty Sciences Center.  All the stores, groceries restaurants.  So many cultures, food, people.  One of the best locations with easiest access to multi cultural experiences.</t>
  </si>
  <si>
    <t>One of a kind large room features hardwood floor throughout, high ceiling, large windows, and only 7 minutes walk to JSQ Path in Jersey  City. Updated bathroom and kitchen. This is a very spacious room with lots windows and light (Eastern Exposure). The room features hardwood floor, high ceiling, new bed and matress, book shelves.  The most importantly we are only minutes walk to path train, bus, Jitney to New York, Newark NJ, Hoboken.  Close to Newport mall Jersey City, Liberty State Park, Liberty Sciences Center.  All the stores, groceries restaurants.  So many cultures, food, people.  One of the best locations with easiest access to multi cultural experiences. Coin operated washer dryer in adjacent property basement Guest can reach the host at airbnb messenger or (Phone number hidden by Airbnb) This location is a Walker‚Äôs Paradise so daily errands do not require a car. We are eight minute walk from the PATH Journal Square - 33rd Street, the PATH Journal Square - 33rd Street (via Hob</t>
  </si>
  <si>
    <t>Coin operated washer dryer in adjacent property basement</t>
  </si>
  <si>
    <t>Guest can reach the host at airbnb messenger or (Phone number hidden by Airbnb)</t>
  </si>
  <si>
    <t>https://a0.muscache.com/im/pictures/0b5b2193-f7f7-4eb8-8934-2b34c848886c.jpg?aki_policy=large</t>
  </si>
  <si>
    <t>{Wifi,Kitchen,"Free street parking",Washer,Dryer,"Smoke detector","Carbon monoxide detector","Fire extinguisher",Essentials,"Lock on bedroom door","Self check-in",Keypad,"Hot water","Bed linens","Extra pillows and blankets",Microwave,Refrigerator,"Dishes and silverware","Long term stays allowed","Cleaning before checkout","Well-lit path to entrance"}</t>
  </si>
  <si>
    <t>https://www.airbnb.com/rooms/37183050</t>
  </si>
  <si>
    <t>Commutable, comfy and convenient</t>
  </si>
  <si>
    <t>Entire Apartment on 1st floor. Direct access to backyard</t>
  </si>
  <si>
    <t>Best for couples visiting New York.</t>
  </si>
  <si>
    <t>Entire Apartment on 1st floor. Direct access to backyard Best for couples visiting New York. Backyard Always available Easy to take Uber to places to hangout in downtown, or Hoboken Street parking</t>
  </si>
  <si>
    <t>Easy to take Uber to places to hangout in downtown, or Hoboken</t>
  </si>
  <si>
    <t>Street parking</t>
  </si>
  <si>
    <t>https://a0.muscache.com/im/pictures/f9e41bc3-f10b-4d42-b925-457b1dcfb085.jpg?aki_policy=large</t>
  </si>
  <si>
    <t>https://www.airbnb.com/users/show/42691919</t>
  </si>
  <si>
    <t>Snizhana</t>
  </si>
  <si>
    <t>https://a0.muscache.com/im/users/42691919/profile_pic/1440694096/original.jpg?aki_policy=profile_small</t>
  </si>
  <si>
    <t>https://a0.muscache.com/im/users/42691919/profile_pic/1440694096/original.jpg?aki_policy=profile_x_medium</t>
  </si>
  <si>
    <t>{TV,Wifi,"Air conditioning",Kitchen,"Free street parking",Heating,"Smoke detector","Carbon monoxide detector",Essentials,Shampoo,"Lock on bedroom door",Hangers,"Hair dryer","Laptop friendly workspace","Private living room","Private entrance","Hot water","Bed linens",Microwave,Refrigerator,"Dishes and silverware","Cooking basics",Oven,Stove,"Garden or backyard","Luggage dropoff allowed","Cleaning before checkout"}</t>
  </si>
  <si>
    <t>https://www.airbnb.com/rooms/37183287</t>
  </si>
  <si>
    <t>The Carriage House Studio</t>
  </si>
  <si>
    <t>Quaint, extra large private studio set behind a brownstone with private entrance through a communal alley. It features a wood paneled alcove sleeping area with double bed, a workspace, and fully equipped kitchen. The bathroom is slate and most everything is built in (I am a woodworker). Super transportation-friendly, it's a few blocks to the Grove Street PATH train (runs all night) and a 5 minute ride to NYC. Easy access to all NYC offers, or stay local and enjoy downtown Jersey City.</t>
  </si>
  <si>
    <t>The entrance from the gravel alley is charming and very safe. Please note that this studio is up a short flight of stairs above a small working wood workshop. YOU MUST GO THROUGH THE SHOP TO GET TO THE APARTMENT.  Centrally located in the Jersey City historic district, it is yards away from a supermarket and short walk to the Grove St. PATH Station (5 minutes to NYC). It is three blocks from all the restaurants and local pubs in downtown Jersey City, yet on a quiet brownstone block. There are coffee shops at either end of the alley. For January, February and March, it is available only on a monthly basis at the reduced rate of $1680  a month, and is ideal for contract workers who need a stay for an assignment.</t>
  </si>
  <si>
    <t>Quaint, extra large private studio set behind a brownstone with private entrance through a communal alley. It features a wood paneled alcove sleeping area with double bed, a workspace, and fully equipped kitchen. The bathroom is slate and most everything is built in (I am a woodworker). Super transportation-friendly, it's a few blocks to the Grove Street PATH train (runs all night) and a 5 minute ride to NYC. Easy access to all NYC offers, or stay local and enjoy downtown Jersey City. The entrance from the gravel alley is charming and very safe. Please note that this studio is up a short flight of stairs above a small working wood workshop. YOU MUST GO THROUGH THE SHOP TO GET TO THE APARTMENT.  Centrally located in the Jersey City historic district, it is yards away from a supermarket and short walk to the Grove St. PATH Station (5 minutes to NYC). It is three blocks from all the restaurants and local pubs in downtown Jersey City, yet on a quiet brownstone block. There are coffee shops</t>
  </si>
  <si>
    <t>There is a coffee shop close to either end of the alley, and great restaurants a few blocks away. The neighborhood is charming, walkable, a bit quirky with beautiful murals everywhere, and very safe.</t>
  </si>
  <si>
    <t>In addition to the bed, there is a fold out couch that serves as an extra bed. If you are flying in to NYC, the airports are always far from transportation. Better for you to fly to Newark (EWR), which is a fast 15 minute ride from my place. depending on what time it is. Also its close to the financial district Exchange Place and two stops on the PATH train to stop and wall street.  if you wish to rent monthly during January through April the rate would drop to $1680 a month.</t>
  </si>
  <si>
    <t>The PATH to NYC runs 24 hours and takes about 5 minutes to get downtown.</t>
  </si>
  <si>
    <t>You will have use of the entire studio. It is a completely private apartment.</t>
  </si>
  <si>
    <t>I am usually available 24/7.</t>
  </si>
  <si>
    <t>https://a0.muscache.com/im/pictures/023994e8-53b1-4f01-9ce2-7a09cd776ee2.jpg?aki_policy=large</t>
  </si>
  <si>
    <t>https://www.airbnb.com/users/show/272985996</t>
  </si>
  <si>
    <t>Kurt</t>
  </si>
  <si>
    <t>I am a custom cabinet and furniture builder._x000D_
I currently own three boats. One I live on. One is a sailboat on which I sail NY harbor. I am always on call and my workshop is below the rental. You may get a tour of the harbor if the wind and timing is right.</t>
  </si>
  <si>
    <t>https://a0.muscache.com/im/pictures/user/f6ddc24a-40b5-46d6-816a-90731129706f.jpg?aki_policy=profile_small</t>
  </si>
  <si>
    <t>https://a0.muscache.com/im/pictures/user/f6ddc24a-40b5-46d6-816a-90731129706f.jpg?aki_policy=profile_x_medium</t>
  </si>
  <si>
    <t>{TV,Wifi,"Air conditioning",Kitchen,"Free street parking",Heating,"Smoke detector","First aid kit","Fire extinguisher",Essentials,Shampoo,Hangers,"Laptop friendly workspace","Private entrance","Hot water","Bed linens","Extra pillows and blankets",Microwave,"Coffee maker",Refrigerator,"Dishes and silverware","Cooking basics",Stove,"Luggage dropoff allowed"}</t>
  </si>
  <si>
    <t>https://www.airbnb.com/rooms/37184667</t>
  </si>
  <si>
    <t>LUXURY 3 Bedroom 2 Bathroom,5/10min to Manhattan</t>
  </si>
  <si>
    <t>Free Private Parking Luxury Duplex 3 bedrooms 2 bathroom with amazing NYC views, short commute to Manhattan! Gorgeous High Ceiling with Large windows and Modern Design. All New renovations, Free private Parking, Large equipped kitchen, Laundry in unit and Great Manhattan view!  amazing restaurants ranging from Italian to Japanese and everything in between.</t>
  </si>
  <si>
    <t>2000 ft.¬≤ unique space very close to Manhattan right off the highway and the tunnel you can be in Manhattan and less than 10 minutes. 100% Legal listing no last minute cancellations Large, stunning 3 bedroom /2 bath with an exclusive Free Parking. Prime location with hotel quality amenities. Can accommodate up to 7 guests. seconds to public transportation to Manhattan, NY. Relaxing, artsy neighborhood. The house has plenty of sunlight, quiet, and large (2200 sq. ft. We have WiFi internet. The living room has a flat-screen TV and cable. There is a large living room , dining area off of the large newly renovated kitchen. We provide hotel-quality amenities: towels, shampoo and conditioner, soap, hairdryer, etc.  We're located in a great section of the neighborhood Jersey City. You can check out the Airbnb guide to the neighborhood or search for it online. Jersey City, NJ is an exciting neighborhood with plenty to do, but it's also quiet and feels like a real neighborhood. Steps away are g</t>
  </si>
  <si>
    <t>Free Private Parking Luxury Duplex 3 bedrooms 2 bathroom with amazing NYC views, short commute to Manhattan! Gorgeous High Ceiling with Large windows and Modern Design. All New renovations, Free private Parking, Large equipped kitchen, Laundry in unit and Great Manhattan view!  amazing restaurants ranging from Italian to Japanese and everything in between. 2000 ft.¬≤ unique space very close to Manhattan right off the highway and the tunnel you can be in Manhattan and less than 10 minutes. 100% Legal listing no last minute cancellations Large, stunning 3 bedroom /2 bath with an exclusive Free Parking. Prime location with hotel quality amenities. Can accommodate up to 7 guests. seconds to public transportation to Manhattan, NY. Relaxing, artsy neighborhood. The house has plenty of sunlight, quiet, and large (2200 sq. ft. We have WiFi internet. The living room has a flat-screen TV and cable. There is a large living room , dining area off of the large newly renovated kitchen. We provide hot</t>
  </si>
  <si>
    <t>Jenny‚Äôs place is located in Jersey City, New Jersey, United States. Jersey City is in northeastern New Jersey. Its eastern waterfront faces the Hudson River where it meets Lower New York Bay. Liberty State Park has panoramic views of the Manhattan skyline, the Statue of Liberty and Ellis Island, the former immigrant gateway. The park‚Äôs Liberty Science Center features interactive exhibits, live animals and an IMAX Dome theater. Bars and ethnic eateries line downtown‚Äôs Grove Street. Getting around One of Jersey City's greatest strengths is its access to a wide variety of transportation options. Whether you're walking, biking, driving, taking the bus or train, or relaxing on the ferry, if you start in Jersey City. The Fulop Administration has continued to expand access to various modes of transportation. From making more pedestrian friendly areas to the easy access of 50 Citi Bike stations throughout the City, you can always find a way to get around in Jersey City.</t>
  </si>
  <si>
    <t>Path station 5-10 min walk or 2 min taxi/uber</t>
  </si>
  <si>
    <t>You have access to the entire space</t>
  </si>
  <si>
    <t>you can call or text me or write me here on airbnb</t>
  </si>
  <si>
    <t>Please take your shoes off once inside the apartment</t>
  </si>
  <si>
    <t>https://a0.muscache.com/im/pictures/9c5338a9-252d-46b3-b01e-8a9ca3bc8f35.jpg?aki_policy=large</t>
  </si>
  <si>
    <t>https://www.airbnb.com/users/show/100698803</t>
  </si>
  <si>
    <t xml:space="preserve">Send me a message, I‚Äôm here to answer all the questions you have </t>
  </si>
  <si>
    <t>https://a0.muscache.com/im/pictures/user/05c00b22-8beb-4cf5-8e6e-b0812ae9f771.jpg?aki_policy=profile_small</t>
  </si>
  <si>
    <t>https://a0.muscache.com/im/pictures/user/05c00b22-8beb-4cf5-8e6e-b0812ae9f771.jpg?aki_policy=profile_x_medium</t>
  </si>
  <si>
    <t>{TV,"Cable TV",Wifi,"Air conditioning",Kitchen,"Free parking on premises","Pets allowed","Free street parking",Heating,Washer,Dryer,"Smoke detector","Carbon monoxide detector","First aid kit",Essentials,"Lock on bedroom door",Hangers,"Hair dryer",Iron,"Laptop friendly workspace","Self check-in",Lockbox,"Private living room","Hot water","Bed linens","Extra pillows and blankets",Microwave,"Coffee maker",Refrigerator,Dishwasher,"Dishes and silverware","Cooking basics",Oven,Stove,"Single level home","Long term stays allowed"}</t>
  </si>
  <si>
    <t>https://www.airbnb.com/rooms/37215213</t>
  </si>
  <si>
    <t>Home away from home2</t>
  </si>
  <si>
    <t>https://a0.muscache.com/im/pictures/f8b35014-5d6b-4c89-a328-fb2da63287fa.jpg?aki_policy=large</t>
  </si>
  <si>
    <t>{TV,"Cable TV",Wifi,"Air conditioning",Kitchen,Heating,"Smoke detector","Carbon monoxide detector","First aid kit","Fire extinguisher",Essentials,Shampoo,"Lock on bedroom door",Hangers,Iron,"Laptop friendly workspace","Hot water","Dishes and silverware"}</t>
  </si>
  <si>
    <t>https://www.airbnb.com/rooms/37241310</t>
  </si>
  <si>
    <t>Huge 2 Bedroom Apartment on River</t>
  </si>
  <si>
    <t>spacious 2 bedroom apartment ground floor with city and river view</t>
  </si>
  <si>
    <t>https://a0.muscache.com/im/pictures/8386fdad-5e1a-4fdb-a7f1-21aa3e9819b8.jpg?aki_policy=large</t>
  </si>
  <si>
    <t>https://www.airbnb.com/rooms/37241475</t>
  </si>
  <si>
    <t>Huge 3 Bedroom Apartment City View</t>
  </si>
  <si>
    <t>spacious 3 Bedroom 2 Bathroom City View With Pool and Gym</t>
  </si>
  <si>
    <t>https://www.airbnb.com/rooms/37241595</t>
  </si>
  <si>
    <t>3 Bedroom near NYC - 20 min from Manhattan</t>
  </si>
  <si>
    <t>https://a0.muscache.com/im/pictures/60a180d4-879e-4c26-8a27-a6fd5fc370fd.jpg?aki_policy=large</t>
  </si>
  <si>
    <t>https://www.airbnb.com/rooms/37283482</t>
  </si>
  <si>
    <t>Luxurious 4 BR Apartment- 10 mins to NYC!</t>
  </si>
  <si>
    <t>Entire apartment to yourselves! Just minutes away from Manhattan! 5 full size beds, 3 sofa beds, 2 air mattresses. SPACIOUS living room and kitchen.  50‚Äù Smart TV with Netflix, YouTube, etc. Free Wifi! Fresh Towels and linens provided! Prices are negotiable. I'm super quick with responding to messages! Try me :)</t>
  </si>
  <si>
    <t>Overall view: Super spacious newly renovated 4 Bedroom apartment in a very safe, quiet family friendly neighborhood. Apartment has 9 Beds in total and could fit up to 16 guests!  The Kitchen: dining table can fit upto 8 people! More room to eat in the living room if needed. With a press of a button, the fridge automatically pours out filtered water, and endless amount of crushed or cubed ice! The microwave, stove and fridge are all new! There are plenty of plates, bowls and utensils. Bedroom #1: Please refer to pictures as well. It has a double size bed, with AC, closet , full body mirror and night stand. Bedroom #2: It has a double size bed, a sofa bed, closet, AC, 2 night stands and full body mirror.  Bedroom #3: This is the biggest bedroom of all! It has its own bathroom, 2 double beds, AC and a TV with Amazon fire stick so you can watch Neflix, Hulu, Youtube. Bedroom #4: It has a full size bed, 2 ACS, closet and work table. Partitioned by borders for privacy. Bathroom: Towels are p</t>
  </si>
  <si>
    <t>Entire apartment to yourselves! Just minutes away from Manhattan! 5 full size beds, 3 sofa beds, 2 air mattresses. SPACIOUS living room and kitchen.  50‚Äù Smart TV with Netflix, YouTube, etc. Free Wifi! Fresh Towels and linens provided! Prices are negotiable. I'm super quick with responding to messages! Try me :) Overall view: Super spacious newly renovated 4 Bedroom apartment in a very safe, quiet family friendly neighborhood. Apartment has 9 Beds in total and could fit up to 16 guests!  The Kitchen: dining table can fit upto 8 people! More room to eat in the living room if needed. With a press of a button, the fridge automatically pours out filtered water, and endless amount of crushed or cubed ice! The microwave, stove and fridge are all new! There are plenty of plates, bowls and utensils. Bedroom #1: Please refer to pictures as well. It has a double size bed, with AC, closet , full body mirror and night stand. Bedroom #2: It has a double size bed, a sofa bed, closet, AC, 2 night sta</t>
  </si>
  <si>
    <t>Located in a very convenient location- only 10 Mins Path train ride to Manhattan. This place is 5 minute car ride to Waterfront with breathtaking view of Downtown Manhattan. I've posted some pictures of it! It‚Äôs close to Lincoln Park which is a huge well maintained public park with water fountains upon entrance, lots of nature trails, basketball court, etc. It‚Äôs only two blocks away from JFK Boulevard (Main Street) which has all the shops and groceries. 10 minute walk to Indian Town!</t>
  </si>
  <si>
    <t>There is a camera inside my home above the living room corridor that only faces the entrance door. The 4th bedroom is partitioned by 2 gorgeous Japanese borders for privacy but please note, there isn't a door/lock on this but rest assure it's super nice! Spacious and cozy at the same time.  Late check out and early check in can be arranged with a small fee of $40 please reach out for any special requests!</t>
  </si>
  <si>
    <t>The Journal Square Path train station is less than half mile away which takes you straight to World Trade Center in 10 minutes. It is about a 8 min walk to the Path. There is free street parking on the weekends and on weekdays, I would recommend parking them in a nearby parking garage (only 5 mins away)</t>
  </si>
  <si>
    <t>Guests can always message me via the airbnb app.</t>
  </si>
  <si>
    <t>No parties/events or gatherings allowed!  No smoking inside the apartment  No loud music during quiet hours 10pm-7am</t>
  </si>
  <si>
    <t>https://a0.muscache.com/im/pictures/a372b33a-7562-4193-b13d-f2078b6ad878.jpg?aki_policy=large</t>
  </si>
  <si>
    <t>https://www.airbnb.com/users/show/262452748</t>
  </si>
  <si>
    <t xml:space="preserve">Love to travel and explore the world. I‚Äôm a fan of tiny and unique homes. Hoping to share a part of van life experience with all travelers! Living in NYC for more then 15 years I can recommend you the best places to see, eat and go! Please don‚Äôt hesitate to message me if any questions :) </t>
  </si>
  <si>
    <t>https://a0.muscache.com/im/pictures/user/df473fb6-e0fc-446d-bf9b-d5bd401d190b.jpg?aki_policy=profile_small</t>
  </si>
  <si>
    <t>https://a0.muscache.com/im/pictures/user/df473fb6-e0fc-446d-bf9b-d5bd401d190b.jpg?aki_policy=profile_x_medium</t>
  </si>
  <si>
    <t>Alphabet City</t>
  </si>
  <si>
    <t>{TV,Wifi,"Air conditioning",Kitchen,Heating,"Smoke detector","Carbon monoxide detector",Essentials,Shampoo,Hangers,"Hair dryer",Iron,"Laptop friendly workspace","Private entrance","Hot water"}</t>
  </si>
  <si>
    <t>https://www.airbnb.com/rooms/37284777</t>
  </si>
  <si>
    <t>One Bedroom Apartment! Perfect for Couples!</t>
  </si>
  <si>
    <t>https://a0.muscache.com/im/pictures/3dd5c842-6465-4f5d-8495-d1ba46799e1d.jpg?aki_policy=large</t>
  </si>
  <si>
    <t>https://www.airbnb.com/users/show/151673744</t>
  </si>
  <si>
    <t>https://a0.muscache.com/im/pictures/user/8c666727-ecbe-4733-9915-efa37bc25aed.jpg?aki_policy=profile_small</t>
  </si>
  <si>
    <t>https://a0.muscache.com/im/pictures/user/8c666727-ecbe-4733-9915-efa37bc25aed.jpg?aki_policy=profile_x_medium</t>
  </si>
  <si>
    <t>{TV,Wifi,"Air conditioning",Kitchen,Washer,Dryer,"Smoke detector","Carbon monoxide detector",Essentials,Shampoo,Hangers,"Hair dryer",Iron,"Hot water"}</t>
  </si>
  <si>
    <t>https://www.airbnb.com/rooms/37301673</t>
  </si>
  <si>
    <t>Jersey City Room At Foot Step Of NYC, 2773 Rm 2</t>
  </si>
  <si>
    <t>Proximity to NYC makes Jersey City Journal Square such an attractive location to all visitors.  With less then 10 minutes walk to the JSQ Path and only 3 blocks to Path makes this commuter's paradise.  We are just few stops train ride to New York City. All the retails and restaurants, transportation are all very accessible by foot.  In addition, you can experience very rich and diverse cultures just by walking 5 minutes in the neighborhood.  Named Walker‚Äôs Paradise! Twin size bed not double bed.</t>
  </si>
  <si>
    <t>Proximity to NYC makes Jersey City Journal Square such an attractive location to all visitors.  With less then 10 minutes walk to the JSQ Path and only 3 blocks to Path makes this commuter's paradise.  We are just few stops train ride to New York City. All the retails and restaurants, transportation are all very accessible by foot.  In addition, you can experience very rich and diverse cultures just by walking 5 minutes in the neighborhood.  Named Walker‚Äôs Paradise! Twin size bed not double bed. Coin operated Laundry at adjacent property. Please ask host for access instruction. Proximity to NYC makes Jersey City Journal Square such an attractive location to all visitors.  With less then 10 minutes walk to the JSQ Path and only 3 blocks to Path makes this commuter's paradise.  We are just few stops train ride to New York City. All the retails and restaurants, transportation are all very accessible by foot.  In addition, you can experience very rich and diverse cultures just by walking 5</t>
  </si>
  <si>
    <t>Proximity to NYC makes Jersey City Journal Square such an attractive location to all visitors.  With less then 10 minutes walk to the JSQ Path and only 3 blocks to Path makes this commuter's paradise.  We are just few stops train ride to New York City. All the retails and restaurants, transportation are all very accessible by foot.  In addition, you can experience very rich and diverse cultures just by walking 5 minutes in the neighborhood.  Named Walker‚Äôs Paradise!</t>
  </si>
  <si>
    <t>7 minutes walk to JSQ path train and NJ bus transit</t>
  </si>
  <si>
    <t>Coin operated Laundry at adjacent property. Please ask host for access instruction.</t>
  </si>
  <si>
    <t>https://a0.muscache.com/im/pictures/d091549f-41c5-4cd9-9084-3ab1bef81e90.jpg?aki_policy=large</t>
  </si>
  <si>
    <t>https://www.airbnb.com/users/show/280818543</t>
  </si>
  <si>
    <t>Sou</t>
  </si>
  <si>
    <t>https://a0.muscache.com/im/pictures/user/84c27dbb-46af-4e33-b67b-6f1268f7917d.jpg?aki_policy=profile_small</t>
  </si>
  <si>
    <t>https://a0.muscache.com/im/pictures/user/84c27dbb-46af-4e33-b67b-6f1268f7917d.jpg?aki_policy=profile_x_medium</t>
  </si>
  <si>
    <t>{Wifi,Kitchen,"Free street parking",Washer,Dryer,"Smoke detector","Carbon monoxide detector","Fire extinguisher",Essentials,"Lock on bedroom door","Self check-in",Keypad,Microwave,Refrigerator,Stove}</t>
  </si>
  <si>
    <t>https://www.airbnb.com/rooms/37322937</t>
  </si>
  <si>
    <t>Chic Jersey City Apartment, Minutes to NYC</t>
  </si>
  <si>
    <t>A beautiful newly renovated private apartment close to NYC. This spacious one bedroom is located on the second floor of a three-story house and is one block from transit that takes you into NYC in just 20 minutes. The neighborhood is safe and quiet, near all stores, coffee shops, and restaurants,  including few hip places to eat and have fun. We are three blocks from an elevator that brings you down to Hoboken- a prime neighborhood that also offers plenty of entertainment and gorgeous city views</t>
  </si>
  <si>
    <t>The space It's cozy and quiet - you will feel at home upon arrival - Private home with three apartments. This listing is for our second-floor Apartment which is a walk-up</t>
  </si>
  <si>
    <t xml:space="preserve">A beautiful newly renovated private apartment close to NYC. This spacious one bedroom is located on the second floor of a three-story house and is one block from transit that takes you into NYC in just 20 minutes. The neighborhood is safe and quiet, near all stores, coffee shops, and restaurants,  including few hip places to eat and have fun. We are three blocks from an elevator that brings you down to Hoboken- a prime neighborhood that also offers plenty of entertainment and gorgeous city views The space It's cozy and quiet - you will feel at home upon arrival - Private home with three apartments. This listing is for our second-floor Apartment which is a walk-up We live in Hoboken, 5 minutes from the apartment and are mostly available for any help as needed. Guest access You have full access to the entire apartment during your stay. The entire Apartment is only for the use of our guests not share with anyone else Other things to note There is only Street parking available and is free </t>
  </si>
  <si>
    <t>Guest access You have full access to the entire apartment during your stay. The entire Apartment is only for the use of our guests not share with anyone else</t>
  </si>
  <si>
    <t>Other things to note There is only Street parking available and is free ! There are a variety of transportation options for accessing New York City from our home. The fastest route will get you into the Midtown in as little as 15 minutes . Bus routes 123 are located within a block from the house, and take between 20-30 minutes, depending on traffic.  We provide schedules and maps in both the physical and digital copies of our house manual to help you plan your trip.</t>
  </si>
  <si>
    <t>We live in Hoboken, 5 minutes from the apartment and are mostly available for any help as needed.</t>
  </si>
  <si>
    <t>https://a0.muscache.com/im/pictures/ff90199c-4c92-438f-9b30-5b9e828e223a.jpg?aki_policy=large</t>
  </si>
  <si>
    <t>https://www.airbnb.com/users/show/5107328</t>
  </si>
  <si>
    <t>Rinol</t>
  </si>
  <si>
    <t>I'm father to a beautiful little girl Hana. I grew up in Europe and moved to the states at the age of 17 and went straight to NJIT, liked it so much that I got three degrees from there :).</t>
  </si>
  <si>
    <t>https://a0.muscache.com/im/users/5107328/profile_pic/1361038082/original.jpg?aki_policy=profile_small</t>
  </si>
  <si>
    <t>https://a0.muscache.com/im/users/5107328/profile_pic/1361038082/original.jpg?aki_policy=profile_x_medium</t>
  </si>
  <si>
    <t>{Wifi,"Air conditioning",Kitchen,Heating,"Smoke detector","Carbon monoxide detector","Fire extinguisher",Essentials,Shampoo,"Lock on bedroom door",Hangers,"Hair dryer",Iron,"Laptop friendly workspace","Private entrance"}</t>
  </si>
  <si>
    <t>https://www.airbnb.com/rooms/37328543</t>
  </si>
  <si>
    <t>3 Bed 2 Full Bath Sleeps 9 | Laundry + Parking</t>
  </si>
  <si>
    <t>Massive 3 bedroom 2 Full bathroom with 5 total beds to sleep up to 9 people comfortably. Two Queen Bedrooms and one full bedroom  all have closets. Spaciouss living room with flat screen TV and Netflix provided. High speed Wifi. Dining Table seats 6. Washer and Dryer in Unit. Free Garage and Driveway Parking.</t>
  </si>
  <si>
    <t>https://a0.muscache.com/im/pictures/6d4388ed-58ab-4489-b8a2-eedb157cc4a5.jpg?aki_policy=large</t>
  </si>
  <si>
    <t>{TV,Wifi,"Air conditioning",Kitchen,"Free parking on premises","Free street parking",Heating,Washer,Dryer,"Smoke detector","Carbon monoxide detector",Essentials,Shampoo,"Lock on bedroom door",Hangers,"Hair dryer",Iron,"Private living room","Private entrance","Hot water","Bed linens","Extra pillows and blankets",Microwave,"Coffee maker",Refrigerator,Dishwasher,"Dishes and silverware","Cooking basics",Oven,Stove,"Shower gel","Trash can"}</t>
  </si>
  <si>
    <t>https://www.airbnb.com/rooms/37331349</t>
  </si>
  <si>
    <t>‚òÖ Spacious, sunny 4BR apartment! Sleeps 8-10</t>
  </si>
  <si>
    <t>This spacious, stylish apartment is perfect for a group traveling to visit NYC. This spacious, sunny apartment has four bedrooms, one full bath, as well as one en-suite half bath (toilet + sink). Jersey City Heights is a vibrant neighborhood and we are surrounded by a large park and numerous wonderful restaurants, bars, coffee shops, and the best view of the New York skyline. Only a short 15-minute bus ride to Midtown Manhattan!</t>
  </si>
  <si>
    <t>Our home is a cozy two-family house, and we host guests in our first floor apartment. We live in the apartment upstairs, so we are available for any of your needs! Your space has a spacious and sunny living room, where we hope guests feel at home. The apartment has a fully stocked kitchen, for you to cook and store meals.</t>
  </si>
  <si>
    <t>This spacious, stylish apartment is perfect for a group traveling to visit NYC. This spacious, sunny apartment has four bedrooms, one full bath, as well as one en-suite half bath (toilet + sink). Jersey City Heights is a vibrant neighborhood and we are surrounded by a large park and numerous wonderful restaurants, bars, coffee shops, and the best view of the New York skyline. Only a short 15-minute bus ride to Midtown Manhattan! Our home is a cozy two-family house, and we host guests in our first floor apartment. We live in the apartment upstairs, so we are available for any of your needs! Your space has a spacious and sunny living room, where we hope guests feel at home. The apartment has a fully stocked kitchen, for you to cook and store meals. We can be as present as you like during your stay. If you need guidance on anything from public transportation to great nearby restaurants, we can gladly share! We live in the apartment upstairs, so we are readily accessible. Jersey City Heigh</t>
  </si>
  <si>
    <t>We can be as present as you like during your stay. If you need guidance on anything from public transportation to great nearby restaurants, we can gladly share! We live in the apartment upstairs, so we are readily accessible.</t>
  </si>
  <si>
    <t>Please observe quiet hours after 10:00 PM as a courtesy to neighbors.</t>
  </si>
  <si>
    <t>https://a0.muscache.com/im/pictures/8fa18e7b-9e61-4284-af9c-ed5f33c46694.jpg?aki_policy=large</t>
  </si>
  <si>
    <t>{TV,Wifi,"Air conditioning",Kitchen,Heating,"Smoke detector","Carbon monoxide detector","First aid kit","Fire extinguisher",Essentials,Shampoo,"Lock on bedroom door",Hangers,"Hair dryer",Iron,"Laptop friendly workspace","Self check-in",Keypad,"Private living room",Bathtub,"Children‚Äôs books and toys","Hot water","Bed linens",Microwave,"Coffee maker",Refrigerator,"Dishes and silverware","Cooking basics",Oven,Stove,"Single level home","Garden or backyard","Luggage dropoff allowed","Shower gel"}</t>
  </si>
  <si>
    <t>https://www.airbnb.com/rooms/37362094</t>
  </si>
  <si>
    <t>Beautiful 1 Bedroom Apt - 25 Minutes to NYC!!!</t>
  </si>
  <si>
    <t>Spacious and airy 1 bedroom PRIVATE apartment with 1 full bathroom, a kitchen stocked with the essentials and a comfy common living area that comes with high speed WiFi and a 50 inch Roku enabled TV! Only 25 minutes to downtown Manhattan via public transportation.</t>
  </si>
  <si>
    <t>Spacious and airy 1 bedroom PRIVATE apartment with 1 full bathroom, a kitchen stocked with the essentials and a comfy common living area that comes with high speed WiFi and a 50 inch Roku enabled TV! Only 25 minutes to downtown Manhattan via public transportation. Please feel free to reach out to me at anytime with questions or concerns. Please note that after 11 PM it may be hard for me to respond, so please carefully read through info sent through the AirBnB app - it should have everything you need! Great location for an easy commute to Manhattan. Walk to the train in less than 10 minutes. Enjoy beautiful Berry Lane Park, which is right around the corner and make sure to get a bite to eat at the Light Rail Cafe! Light Rail to the PATH into Manhattan is a short walk away, making commuting to NYC a breeze!</t>
  </si>
  <si>
    <t>Great location for an easy commute to Manhattan. Walk to the train in less than 10 minutes. Enjoy beautiful Berry Lane Park, which is right around the corner and make sure to get a bite to eat at the Light Rail Cafe!</t>
  </si>
  <si>
    <t>Light Rail to the PATH into Manhattan is a short walk away, making commuting to NYC a breeze!</t>
  </si>
  <si>
    <t>Please feel free to reach out to me at anytime with questions or concerns. Please note that after 11 PM it may be hard for me to respond, so please carefully read through info sent through the AirBnB app - it should have everything you need!</t>
  </si>
  <si>
    <t>Quiet hours start at 10 PM - Please respect our awesome community!  No loud music! 1st noise complaint will result in a $50 fine, 2nd $150 and 3rd will be removal of the guest!  Smoking in the House: Smoking is STRICTLY prohibited. Evidence of breaking this rule will result in a $125 fine, enforced through Airbnb. Please don't use towels to clean make-up or mop the floors :) When you check out, please leave all towels inside the bedroom.  We will charge for any missing towels or blankets :) ***ANY MISSING OR DAMAGED TOWELS WILL HAVE A CHARGE OF $20*** ***ANY MISSING OR DAMAGED BLANKET WILL HAVE A CHARGE OF $100*** ***ANY EXCESS CLEANING WILL RESULTS IN AN ADDITIONAL CHARGE OF $100*** Check out time is strict 11 AM.</t>
  </si>
  <si>
    <t>https://a0.muscache.com/im/pictures/4911c9a8-9175-4523-94d6-3db4335989a5.jpg?aki_policy=large</t>
  </si>
  <si>
    <t>https://www.airbnb.com/users/show/273577115</t>
  </si>
  <si>
    <t>Steven</t>
  </si>
  <si>
    <t>https://a0.muscache.com/im/pictures/user/a7a7c583-6d5c-4550-a243-8b738e94f75d.jpg?aki_policy=profile_small</t>
  </si>
  <si>
    <t>https://a0.muscache.com/im/pictures/user/a7a7c583-6d5c-4550-a243-8b738e94f75d.jpg?aki_policy=profile_x_medium</t>
  </si>
  <si>
    <t>Bergen/Lafayette</t>
  </si>
  <si>
    <t>{TV,Wifi,Heating,"Smoke detector","Carbon monoxide detector","First aid kit","Fire extinguisher",Essentials,Shampoo,"Lock on bedroom door",Hangers,"Hair dryer",Iron,"Laptop friendly workspace","Self check-in",Keypad}</t>
  </si>
  <si>
    <t>https://www.airbnb.com/rooms/37362908</t>
  </si>
  <si>
    <t>New York City Delight Corner Eastern</t>
  </si>
  <si>
    <t>This is truly a walker's paradise.  We are closer than some of the New York Boroughs. Small corner room with eastern exposure facing main road.  The room has a nice charm with big window and large closet.  It features high ceiling and new laminate flooring.  The location is only 7 minutes walk to JSQ path station.  The path is only 3 stops from Downtown NYC (WTC), and 20 minutes to Midtown NYC (33rd &amp; 6th Ave).  Close to St Peter's College, Hudson Community College and Jersey City University.</t>
  </si>
  <si>
    <t>The room has a nice charm with big window and large closet.  It features high ceiling and new laminate flooring.  The apartment has one kitchen, living room, and one full bathroom.  There are total of 4 private rooms so shared by 4 guests.  Over all the apartment is in good condition with a Vantage feel to it.</t>
  </si>
  <si>
    <t>This is truly a walker's paradise.  We are closer than some of the New York Boroughs. Small corner room with eastern exposure facing main road.  The room has a nice charm with big window and large closet.  It features high ceiling and new laminate flooring.  The location is only 7 minutes walk to JSQ path station.  The path is only 3 stops from Downtown NYC (WTC), and 20 minutes to Midtown NYC (33rd &amp; 6th Ave).  Close to St Peter's College, Hudson Community College and Jersey City University. The room has a nice charm with big window and large closet.  It features high ceiling and new laminate flooring.  The apartment has one kitchen, living room, and one full bathroom.  There are total of 4 private rooms so shared by 4 guests.  Over all the apartment is in good condition with a Vantage feel to it. Full Kitchen but no stove.  The stove is not working. Instead we have over the counter induction top (electric flat top for cooking) Please make sure the main entry door gets locks when ente</t>
  </si>
  <si>
    <t>Please make sure the main entry door gets locks when enter and exiting the house.  Please make sure you wash your dishes and utensils with dish soap after use and leave on the dish rack for dry.  Please be conscientious with energy use.  Please turn of the light in your room and common areas as you enter and exit the space.  Really appreciated.   Please clean up after you use the bathroom.  We have brush and plunger in case you need it.  We have cleaning lady coming in usually once a week to clean the whole apartment.  As a host I come in and check and take out trash and recycling as needed bases (1-2 days).</t>
  </si>
  <si>
    <t>Full Kitchen but no stove.  The stove is not working. Instead we have over the counter induction top (electric flat top for cooking)</t>
  </si>
  <si>
    <t>https://a0.muscache.com/im/pictures/081c43a5-1365-4ea0-983d-d3d93527d22d.jpg?aki_policy=large</t>
  </si>
  <si>
    <t>{Wifi,Kitchen,"Free street parking","Smoke detector","Carbon monoxide detector","Fire extinguisher",Essentials,Shampoo,"Lock on bedroom door","Hot water","Bed linens",Microwave,Refrigerator,Dishwasher,"Dishes and silverware","Cooking basics","Garden or backyard","Luggage dropoff allowed"}</t>
  </si>
  <si>
    <t>https://www.airbnb.com/rooms/37393764</t>
  </si>
  <si>
    <t>4BR Duplex 5 min to NYC bus - Health PROs welcome!</t>
  </si>
  <si>
    <t>Welcome to Hilltop Apartment!!  Relax in this spacious and modern duplex with private entrance.  Enjoy proximity to NYC and the quietness of the Heights neighborhood and Jersey City.  NYC is only 25 minutes away as buses are a short 2 blocks away with buses running every 5 minutes.</t>
  </si>
  <si>
    <t>- 1,600 sq ft first floor apartment with private entrance - Fast WiFi - TV with Netflix &amp; Hulu - Private and large patio with outdoor dining and seating - Fully equipped modern kitchen with pots, pans, kitchenware - Beautiful natural light throughout - 9 foot ceilings - Heated floors in whole duplex apartment - First floor - open floor layout - modern kitchen, living/dining rooms with trundle bed,  full bathroom, private backyard access - Second floor - full bathroom tub/shower, 4 spacious bedrooms - Superior top of the hill views We provide: - Fresh linens and towels for all guests - Shampoo, conditioner, body wash - Hair dryer - Ironing board &amp; iron - A/C in summer, heat in winter - Coffee, tea, sugar and basic cooking ingredients and spices - Grocery stores, liquor store, ATM machine, restaurants + shops are all walking distance</t>
  </si>
  <si>
    <t xml:space="preserve">Welcome to Hilltop Apartment!!  Relax in this spacious and modern duplex with private entrance.  Enjoy proximity to NYC and the quietness of the Heights neighborhood and Jersey City.  NYC is only 25 minutes away as buses are a short 2 blocks away with buses running every 5 minutes. - 1,600 sq ft first floor apartment with private entrance - Fast WiFi - TV with Netflix &amp; Hulu - Private and large patio with outdoor dining and seating - Fully equipped modern kitchen with pots, pans, kitchenware - Beautiful natural light throughout - 9 foot ceilings - Heated floors in whole duplex apartment - First floor - open floor layout - modern kitchen, living/dining rooms with trundle bed,  full bathroom, private backyard access - Second floor - full bathroom tub/shower, 4 spacious bedrooms - Superior top of the hill views We provide: - Fresh linens and towels for all guests - Shampoo, conditioner, body wash - Hair dryer - Ironing board &amp; iron - A/C in summer, heat in winter - Coffee, tea, sugar and </t>
  </si>
  <si>
    <t>We are located in the quiet and safe Heights neighborhood of Jersey City.  Conveniently located 2 blocks from JFK Blvd to catch NYC buses that run every 5 minutes.  PATH train (Journal Square) is 1 mile away, Uber and Lift are plentiful.</t>
  </si>
  <si>
    <t xml:space="preserve">If you are planning to have a car during your trip, you can park your car in a paid parking lot or acquire daily guest passes ($5 per pass) which allow you to park on the street. To give you a general range on parking costs, it will cost roughly $20 for 24 hours in a parking lot, and street parking will cost $5 per day (midnight to midnight) through the guest pass system. Please note all of Jersey City limits street parking unless you have a guest pass or resident permit. You can park for 4 hours maximum on Monday-Friday unless you have a guest pass. (Weekends are unlimited). You will need to pick up guest passes at the Parking Authority Office which is an 8 minute walk or 3 minute drive away. Please note that this Airbnb‚Äôs prices vary depending on the season and number of guests. The calendar shows correct prices for 1 to 6 guests. For additional guests after 6 people, there is a $20 per guest per night charge, which will be reflected in total cost of your reservation before booking. </t>
  </si>
  <si>
    <t>You will have the whole space to yourselves.  Self check in process eliminates waiting around for someone to let you in or at what time to arrive.</t>
  </si>
  <si>
    <t>Quiet hours are 10pm - 8am and STRICTLY enforced out of respect to other tenants in the building and the neighborhood. If you are looking to have a a party, to stay up late talking loudly or playing music, this will not be the right fit for you</t>
  </si>
  <si>
    <t>https://a0.muscache.com/im/pictures/5c75f06d-9f82-4dff-b637-b1a4a8d03912.jpg?aki_policy=large</t>
  </si>
  <si>
    <t>{TV,Wifi,"Air conditioning",Kitchen,Heating,"Smoke detector","Carbon monoxide detector","Fire extinguisher",Essentials,Shampoo,"Lock on bedroom door",Hangers,"Hair dryer",Iron,"Private entrance",Microwave}</t>
  </si>
  <si>
    <t>https://www.airbnb.com/rooms/37394266</t>
  </si>
  <si>
    <t>Fantastic Private Room 30 Minutes to NYC!</t>
  </si>
  <si>
    <t>Beautiful private room in a shared apartment. Comfortable accommodations such as a queen size bed combined with a very convenient location to downtown Manhattan in NYC makes this a terrific option for business and vacation trips alike!</t>
  </si>
  <si>
    <t>https://a0.muscache.com/im/pictures/e5b8c8ee-af50-418d-8774-b44303a1effb.jpg?aki_policy=large</t>
  </si>
  <si>
    <t>{TV,Wifi,"Air conditioning",Heating,"Smoke detector","Carbon monoxide detector","First aid kit","Fire extinguisher",Essentials,Shampoo,"Lock on bedroom door","Hair dryer",Iron,"Self check-in",Keypad,Refrigerator}</t>
  </si>
  <si>
    <t>https://www.airbnb.com/rooms/37400344</t>
  </si>
  <si>
    <t>OUTSTANDING Private Bedroom - 25 Minutes to NYC!!!</t>
  </si>
  <si>
    <t>Stylish private room in a shared apartment. Comfortable accommodations combined with a very convenient location to downtown Manhattan in NYC makes this a terrific option for business and vacation trips alike.</t>
  </si>
  <si>
    <t>https://a0.muscache.com/im/pictures/5f8dc090-dfe4-4249-a855-69701432e9cf.jpg?aki_policy=large</t>
  </si>
  <si>
    <t>{Wifi,"Air conditioning",Heating,"Smoke detector","Carbon monoxide detector","First aid kit","Fire extinguisher",Essentials,Shampoo,"Lock on bedroom door","Hair dryer",Iron,"Self check-in",Keypad,"Bed linens",Refrigerator}</t>
  </si>
  <si>
    <t>https://www.airbnb.com/rooms/37412316</t>
  </si>
  <si>
    <t>Private bedroom   females only &amp; parking</t>
  </si>
  <si>
    <t>All guests  are required  1.  double lock  apartment doors,   2. Switch lights when not using  3. Clean up after every use of kitchen,  common areas  and dishes. 4. Dispose there own garbage.  5. Remove shoes when entering the apt.</t>
  </si>
  <si>
    <t>https://a0.muscache.com/im/pictures/ff6739d5-30b0-4305-9424-52491abd14e3.jpg?aki_policy=large</t>
  </si>
  <si>
    <t>{TV,Wifi,"Air conditioning",Kitchen,"Free parking on premises",Heating,Washer,Dryer,"Smoke detector","Carbon monoxide detector","Fire extinguisher",Essentials,Shampoo,"Lock on bedroom door",Hangers,"Hair dryer",Iron,"Laptop friendly workspace","Hot water","Cooking basics"}</t>
  </si>
  <si>
    <t>https://www.airbnb.com/rooms/37413653</t>
  </si>
  <si>
    <t>Warm &amp; Cozy -Journal Sq Train/Bus to New York City</t>
  </si>
  <si>
    <t>Welcome to Warm &amp; spacious apartment. This home is perfect and has a great location-- half a mile from Journal Square PATH Train/Bus Station that takes you to Manhattan and Statue of Liberty in minutes. Living room features a Futon with flat screen TV. Chromecast and High Speed WiFi to allow you to watch your favorite shows. The large bedroom has a Futon and a full bed. The small bedroom has a full bed. Kitchen has a dining table with all tools you'll need to cook and make coffee at home.</t>
  </si>
  <si>
    <t>It is a comfortable home that is very spacious. You will have a good night's rest after seeing the city</t>
  </si>
  <si>
    <t xml:space="preserve">Welcome to Warm &amp; spacious apartment. This home is perfect and has a great location-- half a mile from Journal Square PATH Train/Bus Station that takes you to Manhattan and Statue of Liberty in minutes. Living room features a Futon with flat screen TV. Chromecast and High Speed WiFi to allow you to watch your favorite shows. The large bedroom has a Futon and a full bed. The small bedroom has a full bed. Kitchen has a dining table with all tools you'll need to cook and make coffee at home. It is a comfortable home that is very spacious. You will have a good night's rest after seeing the city They can use the whole apartment, the front porch area and the alleyway to the right of the building when you look at its facade I'm here whenever you need me Quiet and safe, very close to the journal square path train station. This train takes you to Christopher st. in downtown Manhattan in 10 mins A perfect spot for families, traveling couples and business professionals, this apartment is about 8 </t>
  </si>
  <si>
    <t>Quiet and safe, very close to the journal square path train station. This train takes you to Christopher st. in downtown Manhattan in 10 mins</t>
  </si>
  <si>
    <t>A perfect spot for families, traveling couples and business professionals, this apartment is about 8 min walk to the Journal Square PATH and then just a short ride to NYC with stops at WTC, Wall Street and Midtown Manhattan.</t>
  </si>
  <si>
    <t>They can use the whole apartment, the front porch area and the alleyway to the right of the building when you look at its facade</t>
  </si>
  <si>
    <t>I'm here whenever you need me</t>
  </si>
  <si>
    <t>House Rules - PRIOR TO ARRIVAL ALL GUESTS MUST VERIFY IDENTIFICATION. HOST SHOULD BE PROVIDED WITH A 1 SELFIE PHOTO PER GUEST CONTAINING THEIR FACE HOLDING A GOVERNMENT I.D. BESIDE IT. THE ALTERNATE OPTION WOULD BE EACH INDIVIDUAL GUEST, PER GROUP SHOULD HAVE AN AIRBNB PROFILE. THEY NEED TO VERIFY THE GOVERNMENT I.D. ON THEIR AIRBNB PROFILE. MAIN BOOKING GUEST SHOULD THEN INVITE EACH GUEST TO THE RESERVATION SO THE HOST CAN CONFIRM EACH GUEST IS ACCOUNTED FOR. HOST RESERVES THE RIGHT TO IDENTIFY GUESTS DURING THEIR STAY. REFUSAL TO DO SO, IF ASKED VIA AIRBNB, WILL RESULT IN TERMINATION OF RESERVATION.  We do this in an effort to keep our listing and its belongings safe, secure, insured, and accounted for. We have had big issues with unverified guests before. In order to keep hosting our beautiful home this is our new personal policy. If you have questions about this, we are more than willing to explain it further. Thank you in advance for your cooperation. The check in is after 4:00 pm</t>
  </si>
  <si>
    <t>https://a0.muscache.com/im/pictures/2591ce44-0015-4e03-9b72-39e3c9e8f865.jpg?aki_policy=large</t>
  </si>
  <si>
    <t>https://www.airbnb.com/users/show/99103998</t>
  </si>
  <si>
    <t>Arti</t>
  </si>
  <si>
    <t>https://a0.muscache.com/im/pictures/user/19841119-1cac-4109-9364-a4bd55bfa38e.jpg?aki_policy=profile_small</t>
  </si>
  <si>
    <t>https://a0.muscache.com/im/pictures/user/19841119-1cac-4109-9364-a4bd55bfa38e.jpg?aki_policy=profile_x_medium</t>
  </si>
  <si>
    <t>['email', 'phone', 'offline_government_id', 'kba', 'selfie', 'government_id']</t>
  </si>
  <si>
    <t>{TV,Wifi,"Air conditioning",Kitchen,"Paid parking off premises","Free street parking",Heating,"Smoke detector","Carbon monoxide detector","First aid kit","Fire extinguisher",Essentials,Shampoo,Hangers,"Hair dryer",Iron,"Laptop friendly workspace","Self check-in",Lockbox,"Babysitter recommendations","Hot water","Bed linens","Extra pillows and blankets","Ethernet connection",Microwave,"Coffee maker",Refrigerator,"Dishes and silverware","Cooking basics",Oven,Stove,"Patio or balcony","Long term stays allowed","Cleaning before checkout"}</t>
  </si>
  <si>
    <t>https://www.airbnb.com/rooms/37434000</t>
  </si>
  <si>
    <t>Fantastic 2 Bedroom Condo - Super Close to NYC!!!</t>
  </si>
  <si>
    <t>Light filled apartment (sky light), equipped with a 50 inch Roku TV, 2 incredibly comfy queen sized beds with memory foam mattresses, and a kitchen and bathroom with all of the essentials you need for an amazing stay! Just a 20 minute train commute to the WTC in NYC! Light Rail to Path. Take advantage of $5 Uber rides that take only 5 minutes to downtown Jersey City PATH trains that are then only 7 minutes to Manhattan and back!</t>
  </si>
  <si>
    <t>https://a0.muscache.com/im/pictures/57c39629-29ea-42ed-b32e-206fa3aef1cc.jpg?aki_policy=large</t>
  </si>
  <si>
    <t>{TV,Wifi,"Air conditioning",Kitchen,Heating,"Smoke detector","Carbon monoxide detector","First aid kit","Fire extinguisher",Essentials,Shampoo,"Lock on bedroom door","Hair dryer",Iron,"Laptop friendly workspace","Self check-in",Keypad,"Private entrance"}</t>
  </si>
  <si>
    <t>https://www.airbnb.com/rooms/37455876</t>
  </si>
  <si>
    <t>Jersey City Luxury Apartment</t>
  </si>
  <si>
    <t>Beautiful, comfortable one bedroom with office located centrally in Downtown Jersey City. King bed with massive couch that could sleep up to two. Apartment fills with natural light and great views of downtown and midtown New York City. Brief 5-10 minute walk to either Newport or Grove St PATH stations, 15 minutes to midtown or downtown Manhattan. Gym and amenities available. Washer and dryer plus work space.</t>
  </si>
  <si>
    <t>Luxurious king size bed to relax in after a night out or long work day, massive sectional couch for staying in and catching up on some Netflix. Additionally, a full service kitchen for cooking and a large work space.</t>
  </si>
  <si>
    <t>Beautiful, comfortable one bedroom with office located centrally in Downtown Jersey City. King bed with massive couch that could sleep up to two. Apartment fills with natural light and great views of downtown and midtown New York City. Brief 5-10 minute walk to either Newport or Grove St PATH stations, 15 minutes to midtown or downtown Manhattan. Gym and amenities available. Washer and dryer plus work space. Luxurious king size bed to relax in after a night out or long work day, massive sectional couch for staying in and catching up on some Netflix. Additionally, a full service kitchen for cooking and a large work space. Our building's concierge service will be available 24/7, and I will be available via email during your stay. Beautiful, safe neighborhood with bustling shopping and nightlife. Directly next to two grocery stores, and right across the street from the Newport mall. Situated right next to the Hudson Light Rail Harsimus Cove station, and a brief 5 minute walk from the Newp</t>
  </si>
  <si>
    <t>Beautiful, safe neighborhood with bustling shopping and nightlife. Directly next to two grocery stores, and right across the street from the Newport mall.</t>
  </si>
  <si>
    <t>Situated right next to the Hudson Light Rail Harsimus Cove station, and a brief 5 minute walk from the Newport and Grove St stations.</t>
  </si>
  <si>
    <t>Our building's concierge service will be available 24/7, and I will be available via email during your stay.</t>
  </si>
  <si>
    <t>https://a0.muscache.com/im/pictures/e90795ca-20c5-49cc-b480-06dc868acb7c.jpg?aki_policy=large</t>
  </si>
  <si>
    <t>https://www.airbnb.com/users/show/282501958</t>
  </si>
  <si>
    <t>https://a0.muscache.com/im/pictures/user/7f737e87-9d18-4642-85ae-3be01bd6e897.jpg?aki_policy=profile_small</t>
  </si>
  <si>
    <t>https://a0.muscache.com/im/pictures/user/7f737e87-9d18-4642-85ae-3be01bd6e897.jpg?aki_policy=profile_x_medium</t>
  </si>
  <si>
    <t>{TV,Wifi,"Air conditioning",Pool,Kitchen,"Free parking on premises","Pets allowed",Gym,Elevator,"Hot tub","Indoor fireplace",Heating,Washer,Dryer,"Smoke detector","Carbon monoxide detector","First aid kit",Essentials,"Lock on bedroom door",Hangers,Bathtub,"Room-darkening shades","Game console",Microwave,"Coffee maker",Refrigerator,Dishwasher,"Dishes and silverware","Cooking basics",Oven,Stove,"Paid parking on premises"}</t>
  </si>
  <si>
    <t>https://www.airbnb.com/rooms/37462791</t>
  </si>
  <si>
    <t>Private Bedroom in Charming Downtown Brownstone</t>
  </si>
  <si>
    <t>Private bedroom in newly renovated brownstone located on a quiet tree lined street in Downtown Jersey City. The bedroom features a queen bed, good natural light, air conditioning and heat, a ceiling fan, good closet space and views of the 6th street embankment. You will also have use of the kitchen, living room and outdoor patio.</t>
  </si>
  <si>
    <t>Private bedroom in newly renovated brownstone located on a quiet tree lined street in Downtown Jersey City. The bedroom features a queen bed, good natural light, air conditioning and heat, a ceiling fan, good closet space and views of the 6th street embankment. You will also have use of the kitchen, living room and outdoor patio. I am reachable from 7am - 11pm by phone or text message. Our home is located in the heart of Downtown Jersey City and in close proximity to numerous restaurants, bars, cafes and shops. Top restaurants in Jersey City include Razza (#1 Pizza in NYC according to NY Times), Corto, Matthews, Piggy Back Bar, Antique Bar and Bakery (Hoboken), Taqueria, Bread and Salt, Satis and Orale.  Nightlife destinations include Dullboy, the Archer, the Ashford, Third and Vine, Cellar 335 and Hudson Hall. Our home is located within five blocks of the Grove Street Path station. The train ride from Grove Street to Lower Manhattan is only 7 minutes. Midtown is 18 minutes away from G</t>
  </si>
  <si>
    <t>Our home is located in the heart of Downtown Jersey City and in close proximity to numerous restaurants, bars, cafes and shops. Top restaurants in Jersey City include Razza (#1 Pizza in NYC according to NY Times), Corto, Matthews, Piggy Back Bar, Antique Bar and Bakery (Hoboken), Taqueria, Bread and Salt, Satis and Orale.  Nightlife destinations include Dullboy, the Archer, the Ashford, Third and Vine, Cellar 335 and Hudson Hall.</t>
  </si>
  <si>
    <t>Our home is located within five blocks of the Grove Street Path station. The train ride from Grove Street to Lower Manhattan is only 7 minutes. Midtown is 18 minutes away from Grove Street by Path Train. Manhattan is less than 10 minutes away by Uber via the Holland Tunnel.</t>
  </si>
  <si>
    <t>I am reachable from 7am - 11pm by phone or text message.</t>
  </si>
  <si>
    <t>No shoe in the house please</t>
  </si>
  <si>
    <t>https://a0.muscache.com/im/pictures/4f6c79c0-d3be-4032-9e5b-87323ac00ba6.jpg?aki_policy=large</t>
  </si>
  <si>
    <t>https://www.airbnb.com/users/show/13931281</t>
  </si>
  <si>
    <t>https://a0.muscache.com/im/pictures/user/d92aa637-7db6-41b9-b4cd-2cbf46345a38.jpg?aki_policy=profile_small</t>
  </si>
  <si>
    <t>https://a0.muscache.com/im/pictures/user/d92aa637-7db6-41b9-b4cd-2cbf46345a38.jpg?aki_policy=profile_x_medium</t>
  </si>
  <si>
    <t>{TV,Wifi,"Air conditioning",Kitchen,"Free street parking",Heating,"Smoke detector","Carbon monoxide detector","First aid kit","Fire extinguisher",Essentials,Shampoo,"Lock on bedroom door",Hangers,"Hair dryer",Iron,"Private living room",Bathtub,"Pack ‚Äôn Play/travel crib","Hot water","Bed linens","Extra pillows and blankets",Microwave,Refrigerator,Dishwasher,"Dishes and silverware","Cooking basics",Oven,Stove,"Patio or balcony","Garden or backyard"}</t>
  </si>
  <si>
    <t>https://www.airbnb.com/rooms/37485268</t>
  </si>
  <si>
    <t>Affordable stay 15 minutes from NYC</t>
  </si>
  <si>
    <t>Quiet and cozy little apartment. It‚Äôs air conditioned in the summer and heated during the winter months. You can cook whatever meals you‚Äôd like in our kitchen. It‚Äôs located 5 minutes by walking from the PATH train, 15 minutes from NYC, within walking distance of all food needs and banks.</t>
  </si>
  <si>
    <t>My place is located in a quiet part of the area, it‚Äôs cozy and we‚Äôre all laid professionals staying here. With NYC being so close (15 minutes) you‚Äôll most likely spend all your time there on your visit. We all generally do haha</t>
  </si>
  <si>
    <t>Quiet and cozy little apartment. It‚Äôs air conditioned in the summer and heated during the winter months. You can cook whatever meals you‚Äôd like in our kitchen. It‚Äôs located 5 minutes by walking from the PATH train, 15 minutes from NYC, within walking distance of all food needs and banks. My place is located in a quiet part of the area, it‚Äôs cozy and we‚Äôre all laid professionals staying here. With NYC being so close (15 minutes) you‚Äôll most likely spend all your time there on your visit. We all generally do haha We have laundry in the building which you‚Äôre more than welcome to use. It‚Äôs located downstairs in the basement of the building. Here you‚Äôll have access to the rooftop as well. I am always available by phone or text so don‚Äôt hesitate to reach out to me if you have any concerns. My apartment is located in the Journal Square area of Jersey City, which is an up and coming area. It‚Äôs looked at as the new Brooklyn. I am a 3 minute walk from Jersey City‚Äôs Indian Square, grocery stores,</t>
  </si>
  <si>
    <t>My apartment is located in the Journal Square area of Jersey City, which is an up and coming area. It‚Äôs looked at as the new Brooklyn. I am a 3 minute walk from Jersey City‚Äôs Indian Square, grocery stores, 15 minutes from Manhattan by the PATH train and a walking distance from downtown Jersey City. The vibe is laid back and no one bothers you or is disrespectful around the neighborhood.</t>
  </si>
  <si>
    <t>Netflix is included with the stay.</t>
  </si>
  <si>
    <t>The PATH train that takes you into NYC is a 5 minute walk away from the apartment. There is a bus terminal connected to the PATH station, If you‚Äôd like to explore Jersey City and other parts of New Jersey.</t>
  </si>
  <si>
    <t>We have laundry in the building which you‚Äôre more than welcome to use. It‚Äôs located downstairs in the basement of the building. Here you‚Äôll have access to the rooftop as well.</t>
  </si>
  <si>
    <t>I am always available by phone or text so don‚Äôt hesitate to reach out to me if you have any concerns.</t>
  </si>
  <si>
    <t>https://a0.muscache.com/im/pictures/736f99a5-3d37-4aed-af2d-45f944ed7bb6.jpg?aki_policy=large</t>
  </si>
  <si>
    <t>https://www.airbnb.com/users/show/117052444</t>
  </si>
  <si>
    <t>Clever</t>
  </si>
  <si>
    <t xml:space="preserve">I am originally from Harare, Zimbabwe but I grew up in Boston, Massachusetts. I'm a portrait and headshot photographer residing in Jersey City but I do all my work around the country. I‚Äôm laid back, sociable and easygoing. </t>
  </si>
  <si>
    <t>https://a0.muscache.com/im/pictures/user/7c48425f-a4b5-4eff-b041-f3469eaffbc1.jpg?aki_policy=profile_small</t>
  </si>
  <si>
    <t>https://a0.muscache.com/im/pictures/user/7c48425f-a4b5-4eff-b041-f3469eaffbc1.jpg?aki_policy=profile_x_medium</t>
  </si>
  <si>
    <t>{Wifi,"Air conditioning",Kitchen,"Smoking allowed",Heating,Washer,Dryer,"Smoke detector","Carbon monoxide detector","First aid kit","Fire extinguisher",Essentials,Shampoo,Hangers,"Hair dryer",Iron,"Laptop friendly workspace","Hot water","Bed linens","Extra pillows and blankets",Microwave,"Coffee maker",Refrigerator,"Dishes and silverware","Cooking basics",Oven,Stove,"Long term stays allowed","Shower gel","Trash can"}</t>
  </si>
  <si>
    <t>https://www.airbnb.com/rooms/37502467</t>
  </si>
  <si>
    <t>NYC, Statue of Liberty, 3 bedroom, Nice and Clean</t>
  </si>
  <si>
    <t>Large, three private bedrooms apt.  2fl walkup. Liberty State Park, Light Rail, Liberty Science Center, NYC ferry service within walking distance. Uber about $7 to Grove st Path</t>
  </si>
  <si>
    <t>Restaurants and coffee shops close by</t>
  </si>
  <si>
    <t>Large, three private bedrooms apt.  2fl walkup. Liberty State Park, Light Rail, Liberty Science Center, NYC ferry service within walking distance. Uber about $7 to Grove st Path Restaurants and coffee shops close by We are available 24 / day.  We respect your privacy text or call us at any time. Next to Liberty State Park were beautiful views of NYC skyline across the Hudson River.  An upcoming area with new restaurants and shops. Light Rail to Newport shopping mall. Uber cost about $7 to the path train. Ferry service to NYC and Statue of Liberty</t>
  </si>
  <si>
    <t>Next to Liberty State Park were beautiful views of NYC skyline across the Hudson River.  An upcoming area with new restaurants and shops.</t>
  </si>
  <si>
    <t>Light Rail to Newport shopping mall. Uber cost about $7 to the path train. Ferry service to NYC and Statue of Liberty</t>
  </si>
  <si>
    <t>We are available 24 / day.  We respect your privacy text or call us at any time.</t>
  </si>
  <si>
    <t>Must leave house clean and remove all garbage Quite time after 9pm  No parties or loud music or noise</t>
  </si>
  <si>
    <t>https://a0.muscache.com/im/pictures/0079ff62-2e82-48ce-a32c-f4ad80a00d4d.jpg?aki_policy=large</t>
  </si>
  <si>
    <t>{TV,Wifi,"Air conditioning",Kitchen,Heating,"Smoke detector","Carbon monoxide detector","Fire extinguisher",Essentials,Hangers,"Hair dryer",Iron,"Laptop friendly workspace","Private entrance","Hot water"}</t>
  </si>
  <si>
    <t>https://www.airbnb.com/rooms/37523550</t>
  </si>
  <si>
    <t>Large Room 5 Minutes to NYC Bus/Health PRO welcome</t>
  </si>
  <si>
    <t>Welcome to Hilltop Apartment!! Relax in this spacious and modern duplex with private entrance. Enjoy proximity to NYC and the quietness of the Heights neighborhood and Jersey City. NYC is only 25 minutes away as buses are a short 2 blocks away with buses running every 5 minutes.</t>
  </si>
  <si>
    <t>Guest has private bedroom with King size bed.  The rest of the apartment is shared with others guests.  There are a total of 4 bedrooms and two full baths. - 1,600 sq ft first floor apartment with private entrance - Fast WiFi - TV with Netflix &amp; Hulu - Private and large patio with outdoor dining and seating - Fully equipped modern kitchen with pots, pans, kitchenware - Beautiful natural light throughout - 9 foot ceilings - Heated floors in whole duplex apartment - First floor - open floor layout - modern kitchen, living/dining rooms with trundle bed,  full bathroom, private backyard access - Second floor - full bathroom tub/shower, 4 spacious bedrooms - Superior top of the hill views We provide: - Fresh linens and towels for all guests - Shampoo, conditioner, body wash - Hair dryer - Ironing board &amp; iron - A/C in summer, heat in winter - Coffee, tea, sugar and basic cooking ingredients and spices - Grocery stores, liquor store, ATM machine, restaurants + shops are all walking distance</t>
  </si>
  <si>
    <t xml:space="preserve">Welcome to Hilltop Apartment!! Relax in this spacious and modern duplex with private entrance. Enjoy proximity to NYC and the quietness of the Heights neighborhood and Jersey City. NYC is only 25 minutes away as buses are a short 2 blocks away with buses running every 5 minutes. Guest has private bedroom with King size bed.  The rest of the apartment is shared with others guests.  There are a total of 4 bedrooms and two full baths. - 1,600 sq ft first floor apartment with private entrance - Fast WiFi - TV with Netflix &amp; Hulu - Private and large patio with outdoor dining and seating - Fully equipped modern kitchen with pots, pans, kitchenware - Beautiful natural light throughout - 9 foot ceilings - Heated floors in whole duplex apartment - First floor - open floor layout - modern kitchen, living/dining rooms with trundle bed,  full bathroom, private backyard access - Second floor - full bathroom tub/shower, 4 spacious bedrooms - Superior top of the hill views We provide: - Fresh linens </t>
  </si>
  <si>
    <t>We live close by and only a phone call/text away.</t>
  </si>
  <si>
    <t>https://a0.muscache.com/im/pictures/a61f72b0-b627-4567-81e0-32eaad1ddcf4.jpg?aki_policy=large</t>
  </si>
  <si>
    <t>https://www.airbnb.com/rooms/37525725</t>
  </si>
  <si>
    <t>Private room 20 minutes to Midtown Manhattan</t>
  </si>
  <si>
    <t>The unit is located on the 2nd floor and the common space in the unit is shared with 3 other renters. The kitchen has a refrigerator/freezer, microwave, stove, and table and chair set for eating. The living room has a comfy sofa, coffee table, and flat-screen TV. There is one full bathroom to share. The bedroom is bright and cheerful with a large window. There is a full size bed, desk, chair, and a large standing wardrobe for storage.</t>
  </si>
  <si>
    <t>The unit is located on the 2nd floor and the common space in the unit is shared with 3 other renters. The kitchen has a refrigerator/freezer, microwave, stove, and table and chair set for eating. The living room has a comfy sofa, coffee table, and flat-screen TV. There is one full bathroom to share. The bedroom is bright and cheerful with a large window. There is a full size bed, desk, chair, and a large standing wardrobe for storage. Outpost Club Team will be in touch 24/7</t>
  </si>
  <si>
    <t>Outpost Club Team will be in touch 24/7</t>
  </si>
  <si>
    <t>https://a0.muscache.com/im/pictures/e9f7c7b0-8ddf-4bbb-b03a-f4480d446873.jpg?aki_policy=large</t>
  </si>
  <si>
    <t>{Wifi,"Air conditioning",Kitchen,Heating,"Smoke detector","Carbon monoxide detector","First aid kit","Fire extinguisher",Essentials,Shampoo,Hangers,"Laptop friendly workspace","Private living room","Hot water","Bed linens"}</t>
  </si>
  <si>
    <t>https://www.airbnb.com/rooms/37526540</t>
  </si>
  <si>
    <t>Bright private room close to Lincoln Park East</t>
  </si>
  <si>
    <t>The unit is located on the 2nd floor and the common space in the unit is shared with 3 other renters. The kitchen has a refrigerator/freezer, microwave, stove, and table and chair set for eating. The living room has a comfy sofa, coffee table, and flat-screen TV. There is one full bathroom to share. The bedroom is bright and cheerful with a large window. There is a full size bed, desk, chair, and a large standing wardrobe for storage. Outpost Club will be in touch 24/7</t>
  </si>
  <si>
    <t>Outpost Club will be in touch 24/7</t>
  </si>
  <si>
    <t>https://a0.muscache.com/im/pictures/df222942-ef76-4e07-bb58-2b095a4068c7.jpg?aki_policy=large</t>
  </si>
  <si>
    <t>{Wifi,"Air conditioning",Kitchen,Heating,"Smoke detector","Carbon monoxide detector","First aid kit","Fire extinguisher",Essentials,Shampoo,Hangers,"Laptop friendly workspace","Private living room"}</t>
  </si>
  <si>
    <t>https://www.airbnb.com/rooms/37529290</t>
  </si>
  <si>
    <t>Comfy Room 5 Minutes to NYC Bus/Health PRO welcome</t>
  </si>
  <si>
    <t>Guest has private bedroom with Queen size bed.  The rest of the apartment is shared with others guests.  There are a total of 4 bedrooms and two full baths. - 1,600 sq ft first floor apartment with private entrance - Fast WiFi - TV with Netflix &amp; Hulu - Private and large patio with outdoor dining and seating - Fully equipped modern kitchen with pots, pans, kitchenware - Beautiful natural light throughout - 9 foot ceilings - Heated floors in whole duplex apartment - First floor - open floor layout - modern kitchen, living/dining rooms with trundle bed,  full bathroom, private backyard access - Second floor - full bathroom tub/shower, 4 spacious bedrooms - Superior top of the hill views We provide: - Fresh linens and towels for all guests - Shampoo, conditioner, body wash - Hair dryer - Ironing board &amp; iron - A/C in summer, heat in winter - Coffee, tea, sugar and basic cooking ingredients and spices - Grocery stores, liquor store, ATM machine, restaurants + shops are all walking distance</t>
  </si>
  <si>
    <t>Welcome to Hilltop Apartment!! Relax in this spacious and modern duplex with private entrance. Enjoy proximity to NYC and the quietness of the Heights neighborhood and Jersey City. NYC is only 25 minutes away as buses are a short 2 blocks away with buses running every 5 minutes. Guest has private bedroom with Queen size bed.  The rest of the apartment is shared with others guests.  There are a total of 4 bedrooms and two full baths. - 1,600 sq ft first floor apartment with private entrance - Fast WiFi - TV with Netflix &amp; Hulu - Private and large patio with outdoor dining and seating - Fully equipped modern kitchen with pots, pans, kitchenware - Beautiful natural light throughout - 9 foot ceilings - Heated floors in whole duplex apartment - First floor - open floor layout - modern kitchen, living/dining rooms with trundle bed,  full bathroom, private backyard access - Second floor - full bathroom tub/shower, 4 spacious bedrooms - Superior top of the hill views We provide: - Fresh linens</t>
  </si>
  <si>
    <t>https://a0.muscache.com/im/pictures/e8e6387f-eb29-48c3-a94f-c6c072431ed6.jpg?aki_policy=large</t>
  </si>
  <si>
    <t>https://www.airbnb.com/rooms/37529756</t>
  </si>
  <si>
    <t>Bright &amp; Spacious Room, 30 min to Manhattan</t>
  </si>
  <si>
    <t>Gorgeous, light filled room with a huge walk-in closet for one person. Big bedroom in a shared apartment with 4 other young, clean, professionals. In the fantastic neighborhood of Jersey City Heights. The bus is half a block away. Also cheap Uber ride to Hoboken, with direct PATH train to the city. The room features a Smart TV. Bathrooms are very clean, and WIFI is available throughout. The apartment is equipped with central heating/cooling system.</t>
  </si>
  <si>
    <t>The apartment has 5 bedrooms and 3 bathrooms. This is a big room  with plenty of space, a huge closet, and a nice desk for working. There's a Roku TV in the room where you can login and watch Netflix, Hulu, etc.  Comfortable full-sized bed with bedding and towels available. All bills included in the price.  Move in and your at home. It's that easy! Laundry machine and dishwasher available for your use.</t>
  </si>
  <si>
    <t>Gorgeous, light filled room with a huge walk-in closet for one person. Big bedroom in a shared apartment with 4 other young, clean, professionals. In the fantastic neighborhood of Jersey City Heights. The bus is half a block away. Also cheap Uber ride to Hoboken, with direct PATH train to the city. The room features a Smart TV. Bathrooms are very clean, and WIFI is available throughout. The apartment is equipped with central heating/cooling system. The apartment has 5 bedrooms and 3 bathrooms. This is a big room  with plenty of space, a huge closet, and a nice desk for working. There's a Roku TV in the room where you can login and watch Netflix, Hulu, etc.  Comfortable full-sized bed with bedding and towels available. All bills included in the price.  Move in and your at home. It's that easy! Laundry machine and dishwasher available for your use. You will have sole access to your bedroom. The rest of the apartment is shared. Only one tenant in the other rooms. We truly care that you ha</t>
  </si>
  <si>
    <t>- Frequent bus and shuttle services run to Port Authority Bus Terminal by Times Square (20-40 min ride depending on traffic). A private bus company runs "jitney" buses which stop half a block away. These are cheaper and better than the public bus! You can also take NJ Transit buses on JFK blvd.  - 24/7 PATH train service that will take you to Downtown (World Trade Center) and Midtown Manhattan. The Journal Square &amp; Hoboken PATH stations are a 15-20 min bus ride away or a $5-$10 Uber/Lyft Ride. The Hoboken PATH is one stop into Manhattan. The Journal Square Path is 3 stops into Manhattan.  - Newark Airport is a 15 minute Uber/Lyft ride from the apartment - CitiBike is a bike-share option. It's a popular way of getting around in New York City, you can get a daily or weekly passes at each location</t>
  </si>
  <si>
    <t>Quiet hours between 10pm-8am, just keep your music, tv, and voice volume low No long-term outside guests</t>
  </si>
  <si>
    <t>https://a0.muscache.com/im/pictures/e03627a4-b030-4a8f-ba37-d7714761a9ab.jpg?aki_policy=large</t>
  </si>
  <si>
    <t>{TV,Wifi,"Air conditioning",Kitchen,Heating,Washer,Dryer,"Smoke detector","Carbon monoxide detector","Fire extinguisher",Hangers,"Laptop friendly workspace","Self check-in",Keypad,"Hot water","Bed linens",Microwave,"Coffee maker",Refrigerator,Dishwasher,"Dishes and silverware","Cooking basics",Oven,Stove,"Luggage dropoff allowed","Long term stays allowed"}</t>
  </si>
  <si>
    <t>https://www.airbnb.com/rooms/37530274</t>
  </si>
  <si>
    <t>Relaxing Room 5 Minutes NYC Bus/Health PRO welcome</t>
  </si>
  <si>
    <t>Private bedroom with Queen size bed in a 4br duplex in Jersey City Heights. - 1,600 sq ft first floor apartment with private entrance - Fast WiFi - TV with Netflix &amp; Hulu - Private and large patio with outdoor dining and seating - Fully equipped modern kitchen with pots, pans, kitchenware - Beautiful natural light throughout - 9 foot ceilings - Heated floors in whole duplex apartment - First floor - open floor layout - modern kitchen, living/dining rooms with trundle bed,  full bathroom, private backyard access - Second floor - full bathroom tub/shower, 4 spacious bedrooms - Superior top of the hill views We provide: - Fresh linens and towels for all guests - Shampoo, conditioner, body wash - Hair dryer - Ironing board &amp; iron - A/C in summer, heat in winter - Coffee, tea, sugar and basic cooking ingredients and spices - Grocery stores, liquor store, ATM machine, restaurants + shops are all walking distance</t>
  </si>
  <si>
    <t>Welcome to Hilltop Apartment!! Relax in this spacious and modern duplex with private entrance. Enjoy proximity to NYC and the quietness of the Heights neighborhood and Jersey City. NYC is only 25 minutes away as buses are a short 2 blocks away with buses running every 5 minutes. Private bedroom with Queen size bed in a 4br duplex in Jersey City Heights. - 1,600 sq ft first floor apartment with private entrance - Fast WiFi - TV with Netflix &amp; Hulu - Private and large patio with outdoor dining and seating - Fully equipped modern kitchen with pots, pans, kitchenware - Beautiful natural light throughout - 9 foot ceilings - Heated floors in whole duplex apartment - First floor - open floor layout - modern kitchen, living/dining rooms with trundle bed,  full bathroom, private backyard access - Second floor - full bathroom tub/shower, 4 spacious bedrooms - Superior top of the hill views We provide: - Fresh linens and towels for all guests - Shampoo, conditioner, body wash - Hair dryer - Ironi</t>
  </si>
  <si>
    <t>https://a0.muscache.com/im/pictures/78c62d08-cadb-43fd-bcbd-e152a1b4ba5b.jpg?aki_policy=large</t>
  </si>
  <si>
    <t>{TV,Wifi,"Air conditioning",Kitchen,Heating,"Smoke detector","Carbon monoxide detector","Fire extinguisher",Essentials,Shampoo,"Lock on bedroom door",Hangers,"Hair dryer",Iron,"Private entrance"}</t>
  </si>
  <si>
    <t>https://www.airbnb.com/rooms/37530640</t>
  </si>
  <si>
    <t>Cozy Room 5 Minutes 2 NYC Bus/Health PRO welcome</t>
  </si>
  <si>
    <t>Private bedroom with Queen size bed in located in spacious duplex with 3 other bedrooms which may be shared with other guests. - 1,600 sq ft first floor apartment with private entrance - Fast WiFi - TV with Netflix &amp; Hulu - Private and large patio with outdoor dining and seating - Fully equipped modern kitchen with pots, pans, kitchenware - Beautiful natural light throughout - 9 foot ceilings - Heated floors in whole duplex apartment - First floor - open floor layout - modern kitchen, living/dining rooms with trundle bed,  full bathroom, private backyard access - Second floor - full bathroom tub/shower, 4 spacious bedrooms - Superior top of the hill views We provide: - Fresh linens and towels for all guests - Shampoo, conditioner, body wash - Hair dryer - Ironing board &amp; iron - A/C in summer, heat in winter - Coffee, tea, sugar and basic cooking ingredients and spices - Grocery stores, liquor store, ATM machine, restaurants + shops are all walking distance</t>
  </si>
  <si>
    <t xml:space="preserve">Welcome to Hilltop Apartment!!  Relax in this spacious and modern duplex with private entrance.  Enjoy proximity to NYC and the quietness of the Heights neighborhood and Jersey City.  NYC is only 25 minutes away as buses are a short 2 blocks away with buses running every 5 minutes. Private bedroom with Queen size bed in located in spacious duplex with 3 other bedrooms which may be shared with other guests. - 1,600 sq ft first floor apartment with private entrance - Fast WiFi - TV with Netflix &amp; Hulu - Private and large patio with outdoor dining and seating - Fully equipped modern kitchen with pots, pans, kitchenware - Beautiful natural light throughout - 9 foot ceilings - Heated floors in whole duplex apartment - First floor - open floor layout - modern kitchen, living/dining rooms with trundle bed,  full bathroom, private backyard access - Second floor - full bathroom tub/shower, 4 spacious bedrooms - Superior top of the hill views We provide: - Fresh linens and towels for all guests </t>
  </si>
  <si>
    <t>https://a0.muscache.com/im/pictures/6e13aa9c-e79c-4375-9715-7b40b6f67981.jpg?aki_policy=large</t>
  </si>
  <si>
    <t>{TV,Wifi,"Air conditioning",Kitchen,"Free street parking",Heating,"Smoke detector","Carbon monoxide detector","Fire extinguisher",Essentials,Shampoo,"Lock on bedroom door",Hangers,"Hair dryer",Iron,"Private entrance",Microwave,"Coffee maker"}</t>
  </si>
  <si>
    <t>https://www.airbnb.com/rooms/37534515</t>
  </si>
  <si>
    <t>Garden Apartment w/ 2 Queen Beds!</t>
  </si>
  <si>
    <t>Beautiful spacious garden apartment.</t>
  </si>
  <si>
    <t>https://a0.muscache.com/im/pictures/23bc377e-3314-424a-b407-8af759e8c95a.jpg?aki_policy=large</t>
  </si>
  <si>
    <t>{TV,Wifi,"Air conditioning",Kitchen,Heating,"Smoke detector","Carbon monoxide detector","First aid kit","Fire extinguisher",Essentials,Shampoo,"Hair dryer",Iron,"Laptop friendly workspace","Self check-in",Keypad,"Private entrance"}</t>
  </si>
  <si>
    <t>https://www.airbnb.com/rooms/37538775</t>
  </si>
  <si>
    <t>Spacious 4 Bed Apartment Ready For Fun!</t>
  </si>
  <si>
    <t>Bright and airy 3 bed apartment!</t>
  </si>
  <si>
    <t>https://a0.muscache.com/im/pictures/0aeb03f4-33f7-49b8-aa56-969c4ede2197.jpg?aki_policy=large</t>
  </si>
  <si>
    <t>{TV,Wifi,"Air conditioning",Kitchen,Heating,"Smoke detector","Carbon monoxide detector","First aid kit","Fire extinguisher",Essentials,Shampoo,Hangers,"Hair dryer",Iron,"Laptop friendly workspace","Self check-in",Keypad,"Private entrance","Hot water",Refrigerator,Oven}</t>
  </si>
  <si>
    <t>https://www.airbnb.com/rooms/37539828</t>
  </si>
  <si>
    <t>Terrific 5 Bed Apt Quick into NYC!</t>
  </si>
  <si>
    <t>Spacious 4 bed apartment with queen beds in each room. Open concept allows for entertaining for hours with friends and family and tons of laughter. Close to shops and restaurants and walking distance to the light rail train station into NYC!</t>
  </si>
  <si>
    <t>https://a0.muscache.com/im/pictures/af656064-a495-4bfd-ab9e-a19e4b5f448a.jpg?aki_policy=large</t>
  </si>
  <si>
    <t>{TV,Wifi,"Air conditioning",Kitchen,Heating,"Smoke detector","Carbon monoxide detector","First aid kit","Fire extinguisher",Essentials,Shampoo,Hangers,"Hair dryer",Iron,"Laptop friendly workspace","Self check-in",Keypad,"Private entrance"}</t>
  </si>
  <si>
    <t>https://www.airbnb.com/rooms/37564027</t>
  </si>
  <si>
    <t>Large room high ceiling close to JSQ Path NYC</t>
  </si>
  <si>
    <t>Great size room with high ceiling, new laminate floor, new fan, lamp. The guest has access to shared kitchen with new fridge, microwave and induction cook top.   Table and chairs.   The updated bathroom has a large bottle of shared shampoo, and hand soap.   Prime location easy 7 minutes walk to the JSQ path station.  3 stops to Downtown Manhattan NYC, or 15 minutes ride to 33rd Street NYC.   Or just 2 stops to Newport Mall Jersey City (largest mall in Hudson County NJ).  1 blk to Super Market.</t>
  </si>
  <si>
    <t xml:space="preserve">Great size room with high ceiling, new laminate floor, new fan, lamp. The guest has access to shared kitchen with new fridge, microwave and induction cook top.   Table and chairs.   The updated bathroom has a large bottle of shared shampoo, and hand soap.   Prime location easy 7 minutes walk to the JSQ path station.  3 stops to Downtown Manhattan NYC, or 15 minutes ride to 33rd Street NYC.   Or just 2 stops to Newport Mall Jersey City (largest mall in Hudson County NJ).  1 blk to Super Market. Access to kitchen (no stove) only induction single over counter cook top.   Shared brand new large fridge, microwave, and table chairs, and kitchen sink.   Shared WIFI.   No on site parking available.  Only Street parking (meter or not meter, some might require permit to park Please verify). We are in the heart of Jersey City Journal Square only 3 blocks from JSQ Path train few stops train ride to New York City.  This location is close to the main retail and restaurant section of the JSQ, so its </t>
  </si>
  <si>
    <t>Journal square path train, Jitney bus, NJ transit bus, Uber, Lyft, all within 3 blocks or 7 to 10 minutes walk.   Super market, restaurant, stores, McDonald, Deli stores, all easy walk within 3 city blocks.</t>
  </si>
  <si>
    <t>Access to kitchen (no stove) only induction single over counter cook top.   Shared brand new large fridge, microwave, and table chairs, and kitchen sink.   Shared WIFI.   No on site parking available.  Only Street parking (meter or not meter, some might require permit to park Please verify).</t>
  </si>
  <si>
    <t>https://a0.muscache.com/im/pictures/8b9475a7-d16a-43e7-a504-c4f6500bff87.jpg?aki_policy=large</t>
  </si>
  <si>
    <t>{Wifi,Kitchen,"Free street parking","Smoke detector","Carbon monoxide detector","Fire extinguisher",Essentials,Shampoo,"Lock on bedroom door","Self check-in",Keypad,"Hot water","Bed linens",Microwave,Refrigerator,"Dishes and silverware"}</t>
  </si>
  <si>
    <t>https://www.airbnb.com/rooms/37567053</t>
  </si>
  <si>
    <t>Statue of Liberty, NYC, Liberty State Park,</t>
  </si>
  <si>
    <t>Large, three private bedrooms apt. 3fl walkup. Liberty State Park, Light Rail, Liberty Science Center, NYC ferry service within walking distance. Uber about $7 to Grove st Path</t>
  </si>
  <si>
    <t>No Loud music, No parties, Quite time after 9pm</t>
  </si>
  <si>
    <t>https://a0.muscache.com/im/pictures/a01e5090-5d86-45c4-9ebe-9131cb6c0edd.jpg?aki_policy=large</t>
  </si>
  <si>
    <t>{TV,"Air conditioning",Kitchen,Heating,"Smoke detector","Carbon monoxide detector","Fire extinguisher",Essentials,Hangers,"Hair dryer",Iron,"Laptop friendly workspace","Private entrance","Hot water"}</t>
  </si>
  <si>
    <t>https://www.airbnb.com/rooms/37572610</t>
  </si>
  <si>
    <t>Jersey City Apartment-close to NYC,Newark Airport</t>
  </si>
  <si>
    <t>10 mins walk to West Side for trains/busses to NYC. 10-15 mins drive to Newark airport. Hudson Mall is just across the road for shopping and dining.  Neighborhood is quiet and there are several buses to Journal Square, Newark, etc.  Absolutely NO additional visitors (apart from booked guest/s) permitted in building.  Price reflects the rate for 1 guest only.  Additional guests will be extra.Select the correct amount of guests before booking-app will calculate total</t>
  </si>
  <si>
    <t>Going to New York City? There are buses/trains from West Side station - less than a 10 minute walk. There is free Wi-Fi, a roku connected TV and 2 comfortable rooms with Queen sized beds.  In the living room, there are 2 sofa beds that are easily convertible, in case you have extra guests.  There is an air conditioning unit in every room, plus the living room, so you can have a comfortable stay in this heat.</t>
  </si>
  <si>
    <t>10 mins walk to West Side for trains/busses to NYC. 10-15 mins drive to Newark airport. Hudson Mall is just across the road for shopping and dining.  Neighborhood is quiet and there are several buses to Journal Square, Newark, etc.  Absolutely NO additional visitors (apart from booked guest/s) permitted in building.  Price reflects the rate for 1 guest only.  Additional guests will be extra.Select the correct amount of guests before booking-app will calculate total Going to New York City? There are buses/trains from West Side station - less than a 10 minute walk. There is free Wi-Fi, a roku connected TV and 2 comfortable rooms with Queen sized beds.  In the living room, there are 2 sofa beds that are easily convertible, in case you have extra guests.  There is an air conditioning unit in every room, plus the living room, so you can have a comfortable stay in this heat. Guest has access to entire floor Usually work from home so I can be available to help answer any questions or advise o</t>
  </si>
  <si>
    <t>Close to route 440, Hudson mall is literally just across the street. You shop and dine to your heart‚Äôs content.  There is Dunkin Donuts, iHop, Hibachi Grill, Popeye's, Subway, etc, in walking distance.  This home is on a quiet street with plenty of street parking, if needed.</t>
  </si>
  <si>
    <t>Bring your self and have a great time. We look forward to hosting you.</t>
  </si>
  <si>
    <t>You can see Hudson Mall from outside the apartment. Shop and dine at ease. There are several buses to Journal Square, Newark, Bayonne, Newport Mall, etc.  Walking distance to NJCU. There is also the West Side train station nearby, with trains straight to New York City.</t>
  </si>
  <si>
    <t>Guest has access to entire floor</t>
  </si>
  <si>
    <t>Usually work from home so I can be available to help answer any questions or advise on the local area.</t>
  </si>
  <si>
    <t xml:space="preserve">- Check in is from 4pm and check out is 10am - Absolutely NO additional visitors (apart from booked guest/s) permitted in building.  Price reflects the rate for 1 guest only.  Additional guests will be extra. Select the correct amount of guests before booking and the app will calculate total. This rule violation will automatically result in us asking you all to leave. - No loud music/party/event is permitted. This is a residential area and we expect our guests to be good neighbors. - Please upload the government issued ID of yourself and applicable overnight guests to the app before your arrival. - No weapon of any kind is permitted on property. - Smoking is not permitted in our home - we do not permit any form of smoking. - No packages shall be mailed to our home - please inform us first.  - Our house is your house, so please treat it with respect as if it were your own. Please clean up and pick up after yourself.  - We expect that the main entrance door will be locked at all times.  </t>
  </si>
  <si>
    <t>https://a0.muscache.com/im/pictures/ba6b2596-1e72-4bc6-a445-75904ab9a199.jpg?aki_policy=large</t>
  </si>
  <si>
    <t>https://www.airbnb.com/users/show/283858881</t>
  </si>
  <si>
    <t>Rebecca And Abel</t>
  </si>
  <si>
    <t>Rebecca and Abel, a dynamic British and African duo ready to serve you in the Jersey City area.</t>
  </si>
  <si>
    <t>https://a0.muscache.com/im/pictures/user/e869d152-bd43-4770-9c31-acf1f62fa66d.jpg?aki_policy=profile_small</t>
  </si>
  <si>
    <t>https://a0.muscache.com/im/pictures/user/e869d152-bd43-4770-9c31-acf1f62fa66d.jpg?aki_policy=profile_x_medium</t>
  </si>
  <si>
    <t>{TV,Wifi,"Air conditioning",Kitchen,Gym,"Free street parking",Heating,"Smoke detector","Carbon monoxide detector",Essentials,Shampoo,"Lock on bedroom door",Hangers,Iron,"Private living room","Private entrance","Hot water",Microwave,"Coffee maker",Refrigerator,"Dishes and silverware","Cooking basics",Oven,Stove,"Long term stays allowed"}</t>
  </si>
  <si>
    <t>https://www.airbnb.com/rooms/37594036</t>
  </si>
  <si>
    <t>Groovy 1 Bedroom Apartment in Downtown Jersey City</t>
  </si>
  <si>
    <t>Groovy, vintage music theme 1 Bedroom apartment on Jersey Ave, minutes walk from the Grove Street Path station in Downtown Jersey City. Nice neighborhood close to Hamilton Park, with plenty of food options. This spacious apartment is situated on the second floor of a brownstone walk-up, with nice natural light and wood floors.</t>
  </si>
  <si>
    <t>Groovy, vintage music theme 1 Bedroom apartment on Jersey Ave, minutes walk from the Grove Street Path station in Downtown Jersey City. Nice neighborhood close to Hamilton Park, with plenty of food options. This spacious apartment is situated on the second floor of a brownstone walk-up, with nice natural light and wood floors. Depending on travel schedules, we can coordinate arrival and departure. Quiet neighborhood between Hamilton Park and downtown Jersey City. This area features incredible street art, easy access to Newport Mall, the waterfront, and green spaces such as Liberty State Park. Dames Coffee and Espresso Bar is a favorite coffee shop a block away, and Rustique Pizza sits across the street and is my favorite slice in the whole city! The Grove Street Path station is only a 6 minute walk away and provides easy access via subway into Manhattan. Citibike stations located around the area. The Holland Tunnel takes you into manhattan via car ($15 toll). Street parking is difficul</t>
  </si>
  <si>
    <t>Quiet neighborhood between Hamilton Park and downtown Jersey City. This area features incredible street art, easy access to Newport Mall, the waterfront, and green spaces such as Liberty State Park. Dames Coffee and Espresso Bar is a favorite coffee shop a block away, and Rustique Pizza sits across the street and is my favorite slice in the whole city!</t>
  </si>
  <si>
    <t>The Grove Street Path station is only a 6 minute walk away and provides easy access via subway into Manhattan. Citibike stations located around the area. The Holland Tunnel takes you into manhattan via car ($15 toll). Street parking is difficult in the area, if you need to use street parking there are guest passes available at City Hall. Contact Mason in advanced if this is something you would need.</t>
  </si>
  <si>
    <t>Depending on travel schedules, we can coordinate arrival and departure.</t>
  </si>
  <si>
    <t>Quiet after midnight</t>
  </si>
  <si>
    <t>https://a0.muscache.com/im/pictures/8fdd1fdf-c16d-477d-873e-6b42220d5902.jpg?aki_policy=large</t>
  </si>
  <si>
    <t>https://www.airbnb.com/users/show/101822061</t>
  </si>
  <si>
    <t>Mason</t>
  </si>
  <si>
    <t xml:space="preserve">I try to make each day about helping people and learning something new. I love playing guitar, traveling (Switzerland, Scotland, and Greece are my favorite destinations), Tarantino movies, and meeting new people. _x000D_
_x000D_
</t>
  </si>
  <si>
    <t>https://a0.muscache.com/im/pictures/user/22840bc3-fe13-4fca-ae71-fbc42c50db2b.jpg?aki_policy=profile_small</t>
  </si>
  <si>
    <t>https://a0.muscache.com/im/pictures/user/22840bc3-fe13-4fca-ae71-fbc42c50db2b.jpg?aki_policy=profile_x_medium</t>
  </si>
  <si>
    <t>{TV,Wifi,"Air conditioning",Kitchen,Heating,"Smoke detector","Carbon monoxide detector","Fire extinguisher",Essentials,Shampoo,Hangers,Iron,"Laptop friendly workspace","Self check-in",Lockbox,Microwave,Refrigerator,"Dishes and silverware","Cooking basics",Stove}</t>
  </si>
  <si>
    <t>https://www.airbnb.com/rooms/37606593</t>
  </si>
  <si>
    <t>Monthly 2BR for 6 People, 27 Min. to NYC</t>
  </si>
  <si>
    <t>Bedrooms 1 &amp; 2 are both 110 sq. ft and have a closet and a double or queen bed.  Bedroom 2 also comes with a bunk bed. High-speed Wi-Fi! Kitchen has Crockpot, 2 rice cookers, microwave, stove, electric can opener and complimentary coffee! Living room and backyard included.  27 minutes away from Manhattan! 15 minute walk to Journal Square PATH; 12 minute train ride to WTC. 15 minute cab ride from EWR.</t>
  </si>
  <si>
    <t>Bedrooms 1 &amp; 2 are both 110 sq. ft and have a closet and a double or queen bed.  Bedroom 2 also comes with a bunk bed. High-speed Wi-Fi! Kitchen has Crockpot, 2 rice cookers, microwave, stove, electric can opener and complimentary coffee! Living room and backyard included.  27 minutes away from Manhattan! 15 minute walk to Journal Square PATH; 12 minute train ride to WTC. 15 minute cab ride from EWR. Available to answer questions. Indian restaurants and stores on Newark Ave</t>
  </si>
  <si>
    <t>Indian restaurants and stores on Newark Ave</t>
  </si>
  <si>
    <t>Available to answer questions.</t>
  </si>
  <si>
    <t>https://a0.muscache.com/im/pictures/c0c285f0-b972-4ee2-b764-2c96e28c41a8.jpg?aki_policy=large</t>
  </si>
  <si>
    <t>{Wifi,"Air conditioning",Kitchen,Heating,"Smoke detector","Carbon monoxide detector","Fire extinguisher",Essentials,Shampoo,"Lock on bedroom door",Hangers,"Hair dryer",Iron,"Laptop friendly workspace","Private living room"}</t>
  </si>
  <si>
    <t>https://www.airbnb.com/rooms/37613420</t>
  </si>
  <si>
    <t>Bright &amp; Clean Room , 30 Min to Manhattan</t>
  </si>
  <si>
    <t>Gorgeous room with a big closet for one person. Big bedroom in a shared apartment (co-living style) with 4 other young, clean, professionals in the fantastic neighborhood of Jersey City Heights. The bus is half a block away. Also cheap Uber ride to Hoboken, with direct PATH train to the city. The room features  a full-size bed, an office desk with a chair, mirror, lamp, etc. WIFI is available throughout. The apartment is equipped with a central heating/cooling system.</t>
  </si>
  <si>
    <t>The apartment has 5 bedrooms and 3 full bathrooms. The room has plenty of space, a huge closet, and a nice desk for working. T - Comfortable full-size bed with nightstand, lamp, desk, and mirror; - All bills included in the price; - Laundry machine and dishwasher available for your use; - Central cooling and heating; - SMART Tv; - All amenities are brand new; - PARKING potentially available.  Move-in and you're at home. It's that easy!  re.</t>
  </si>
  <si>
    <t>Gorgeous room with a big closet for one person. Big bedroom in a shared apartment (co-living style) with 4 other young, clean, professionals in the fantastic neighborhood of Jersey City Heights. The bus is half a block away. Also cheap Uber ride to Hoboken, with direct PATH train to the city. The room features  a full-size bed, an office desk with a chair, mirror, lamp, etc. WIFI is available throughout. The apartment is equipped with a central heating/cooling system. The apartment has 5 bedrooms and 3 full bathrooms. The room has plenty of space, a huge closet, and a nice desk for working. T - Comfortable full-size bed with nightstand, lamp, desk, and mirror; - All bills included in the price; - Laundry machine and dishwasher available for your use; - Central cooling and heating; - SMART Tv; - All amenities are brand new; - PARKING potentially available.  Move-in and you're at home. It's that easy!  re. You will have sole access to your bedroom. The rest of the apartment is shared. On</t>
  </si>
  <si>
    <t>We truly care that you have a great stay, and are available for any needs you may have. You can enjoy your trip stay with no interruptions.</t>
  </si>
  <si>
    <t>https://a0.muscache.com/im/pictures/44b1f863-cf0c-4197-b0d0-7a06f834888e.jpg?aki_policy=large</t>
  </si>
  <si>
    <t>https://www.airbnb.com/users/show/274604030</t>
  </si>
  <si>
    <t>Mario</t>
  </si>
  <si>
    <t xml:space="preserve">I am a young professional who lives in NYC and likes to travel. I started hosting on Airbnb and I find it as an amazing way to utilize my spare room and to meet a lot of new people. </t>
  </si>
  <si>
    <t>https://a0.muscache.com/im/pictures/user/4f654573-16eb-46dc-af00-093e5b36cf3a.jpg?aki_policy=profile_small</t>
  </si>
  <si>
    <t>https://a0.muscache.com/im/pictures/user/4f654573-16eb-46dc-af00-093e5b36cf3a.jpg?aki_policy=profile_x_medium</t>
  </si>
  <si>
    <t>Astoria</t>
  </si>
  <si>
    <t>{Wifi,"Air conditioning",Kitchen,Heating,Washer,Dryer,"Smoke detector","Carbon monoxide detector","Fire extinguisher",Hangers,"Laptop friendly workspace","Hot water",Microwave,"Coffee maker",Refrigerator,Dishwasher,"Dishes and silverware","Cooking basics",Oven,Stove}</t>
  </si>
  <si>
    <t>https://www.airbnb.com/rooms/37614148</t>
  </si>
  <si>
    <t>Beautiful &amp; Cozy Room, 30 min to Manhattan</t>
  </si>
  <si>
    <t>Gorgeous, light-filled room with a huge walk-in closet for one person. Big bedroom in a shared apartment with 4 other young, clean, professionals in the fantastic neighborhood of Jersey City Heights. The bus is half a block away. Also cheap Uber ride to Hoboken, with direct PATH train to the city. Bathrooms are very clean, and WIFI is available throughout. The apartment is equipped with a central heating/cooling system.</t>
  </si>
  <si>
    <t>The apartment has 5 bedrooms and 3 full bathrooms. The room has plenty of space, a huge closet, and a nice desk for working. There's a Roku TV in the room where you can log in and watch Netflix, Hulu, etc.  - Comfortable full-size bed with nightstand, lamp, desk, and mirror; - All bills included in the price; - Laundry machine and dishwasher available for your use; - Central cooling and heating; - SMART Tv; - All amenities are brand new; - PARKING potentially available.  Move-in and you're at home. It's that easy!</t>
  </si>
  <si>
    <t>Gorgeous, light-filled room with a huge walk-in closet for one person. Big bedroom in a shared apartment with 4 other young, clean, professionals in the fantastic neighborhood of Jersey City Heights. The bus is half a block away. Also cheap Uber ride to Hoboken, with direct PATH train to the city. Bathrooms are very clean, and WIFI is available throughout. The apartment is equipped with a central heating/cooling system. The apartment has 5 bedrooms and 3 full bathrooms. The room has plenty of space, a huge closet, and a nice desk for working. There's a Roku TV in the room where you can log in and watch Netflix, Hulu, etc.  - Comfortable full-size bed with nightstand, lamp, desk, and mirror; - All bills included in the price; - Laundry machine and dishwasher available for your use; - Central cooling and heating; - SMART Tv; - All amenities are brand new; - PARKING potentially available.  Move-in and you're at home. It's that easy! You will have sole access to your bedroom. The rest of t</t>
  </si>
  <si>
    <t>We truly care that you have a great stay, and are available for any needs you may have. You can enjoy your stay with no interruptions.</t>
  </si>
  <si>
    <t>https://a0.muscache.com/im/pictures/023f5b0e-e96d-4a3d-9a6f-938d33a79539.jpg?aki_policy=large</t>
  </si>
  <si>
    <t>{TV,Wifi,"Air conditioning",Kitchen,Heating,Washer,Dryer,"Smoke detector","Carbon monoxide detector","Fire extinguisher",Hangers,"Laptop friendly workspace",Microwave,"Coffee maker",Refrigerator,Dishwasher,"Dishes and silverware","Cooking basics",Oven,Stove,"Long term stays allowed"}</t>
  </si>
  <si>
    <t>https://www.airbnb.com/rooms/37643987</t>
  </si>
  <si>
    <t>Spacious House w/Parking Minutes from NYC</t>
  </si>
  <si>
    <t>Welcome to your home away from home! This beautiful two-story house is perfect for business travelers, family getaways or friend reunions.  Centrally located; easy commute to NY. 20 min drive to EWR Intl Airport. 8 min drive / 14 min bus to PATH station, which connects NJ and NY; 8 mins to WTC and 25 mins to 34 St - Empire State Building. Easy accessibility so you can visit NY using public transit should you choose to. Conveniently located near Ellis Island, Liberty State Park, and downtown JC.</t>
  </si>
  <si>
    <t>This 2000 sqft home is located in a quiet neighborhood close to public transportation. Public #10 bus to Path station and #119 bus to 42St - Manhattan stop at the corner of the house. You'll love the historic feel of this brick house; high ceilings and wood carvings throughout. Three comfortable bedrooms and a spacious bathroom with stand-up shower and jacuzzi on the 2nd fl. AC available on the 1st floor plenty of fans in the bedrooms and throughout the unit. The home sleeps 6 comfortably, but it can accommodate 8 people with the sofa bed. Bright office area set up in the sun-room, fully stocked eat-in-kitchen (i.e. toaster, coffee maker, tea pot and more), formal dining room, spacious living room with fireplace, and laundry room. The house well-equipped with everything you will need to make yourself at home during your stay.  Take memorable pictures of NYC skyline and the Statue of Liberty at Liberty State Park (10 min drive). You can also access Ellis Island using the NJ ferry. Close</t>
  </si>
  <si>
    <t>Welcome to your home away from home! This beautiful two-story house is perfect for business travelers, family getaways or friend reunions.  Centrally located; easy commute to NY. 20 min drive to EWR Intl Airport. 8 min drive / 14 min bus to PATH station, which connects NJ and NY; 8 mins to WTC and 25 mins to 34 St - Empire State Building. Easy accessibility so you can visit NY using public transit should you choose to. Conveniently located near Ellis Island, Liberty State Park, and downtown JC. This 2000 sqft home is located in a quiet neighborhood close to public transportation. Public #10 bus to Path station and #119 bus to 42St - Manhattan stop at the corner of the house. You'll love the historic feel of this brick house; high ceilings and wood carvings throughout. Three comfortable bedrooms and a spacious bathroom with stand-up shower and jacuzzi on the 2nd fl. AC available on the 1st floor plenty of fans in the bedrooms and throughout the unit. The home sleeps 6 comfortably, but i</t>
  </si>
  <si>
    <t>Great location with access to NYC by car, bus, and train. If traveling to NYC by car, you can take the Holland Tunnel just minutes away. You can also take the #10 bus to NY/NJ Path or the #119 bus to midtown (NYC Port Authority - Manhattan) right at the corner of the house. Newark Airport (EWR) and Metlife Stadium are about 20 minutes away depending on traffic.</t>
  </si>
  <si>
    <t>Rear patio parking is located at the end of shared driveway to the right.  Guests will have no use of garage, attic, or basement. Laundry room: Shared with other guests or your hostess. However, there is a separate entrance to the laundry room so other guests will not have access to your space.</t>
  </si>
  <si>
    <t>We are near-by, but I allow our guests full privacy. Feel free to reach out if you need anything!</t>
  </si>
  <si>
    <t>- Guest making the reservation must be 21+ and provide ID when making the reservation - Extra Guests: If you plan to have extra guests other than what you've indicated, please update your reservation prior to checking in. Extra guests are $15 per person, however, undisclosed guests are $100 each per night if our caretaker reports back so please be honest. - No loud music after 10 pm - Do not throw ANY items down the toilet (i.e. femenine hygiene products, baby wipes, toilet paper, etc.) . Kindly use the trash can provided - Do not move furniture  - Park only one vehicle on the back patio. Street parking is easy to find if additional parking is needed - No filming ( for film or commercial student or otherwise ) without prior approval at a different rate</t>
  </si>
  <si>
    <t>https://a0.muscache.com/im/pictures/9cc218f2-2a1a-4615-be4a-0d73c36793b5.jpg?aki_policy=large</t>
  </si>
  <si>
    <t>https://www.airbnb.com/users/show/224634823</t>
  </si>
  <si>
    <t>https://a0.muscache.com/im/pictures/user/fcb5cb6f-8ff9-4bc7-894d-eecd6c1c8769.jpg?aki_policy=profile_small</t>
  </si>
  <si>
    <t>https://a0.muscache.com/im/pictures/user/fcb5cb6f-8ff9-4bc7-894d-eecd6c1c8769.jpg?aki_policy=profile_x_medium</t>
  </si>
  <si>
    <t>{TV,Wifi,"Air conditioning",Kitchen,"Free parking on premises","Free street parking","Indoor fireplace",Heating,Washer,Dryer,"Smoke detector","Carbon monoxide detector","Fire extinguisher",Essentials,Shampoo,"Lock on bedroom door",Hangers,"Hair dryer",Iron,"Laptop friendly workspace","Self check-in","Smart lock","Private living room","Private entrance","Fireplace guards","Room-darkening shades","Hot water","Bed linens","Extra pillows and blankets",Microwave,"Coffee maker",Refrigerator,Dishwasher,"Dishes and silverware","Cooking basics",Oven,Stove,"Patio or balcony","Long term stays allowed","Trash can"}</t>
  </si>
  <si>
    <t>https://www.airbnb.com/rooms/37652361</t>
  </si>
  <si>
    <t>King-size bed private room;  15-min to NYC</t>
  </si>
  <si>
    <t>Spacious and bright private bedroom with a king-size bed and a full view of the Empire State Building. Next to Newport PATH station with easy transit to attractions in Manhattan and Newark Amtrak station. Affluent community with cafes, restaurants and Jersey City mall.</t>
  </si>
  <si>
    <t>During your visit, I will stay in the living room. You are free to use the dining area. I have a cat.</t>
  </si>
  <si>
    <t>Spacious and bright private bedroom with a king-size bed and a full view of the Empire State Building. Next to Newport PATH station with easy transit to attractions in Manhattan and Newark Amtrak station. Affluent community with cafes, restaurants and Jersey City mall. During your visit, I will stay in the living room. You are free to use the dining area. I have a cat. I work from home and would be available to you at all time. Three coffee shops, an abundance of Asian restaurants (Chinese, Japanese, Indian), parks and a small beach, a shopping mall with a movie theatre, a walking trail with a 180-degree view of Manhattan. Next to two PATH stations (Newport and Hoboken) and ferry with an easy transition to the World Trade Center, midtown, Penn and Grand Central train stations and other parts of Manhattan. Next to NJ Lightrail, with an easy transition to Jersey downtown, liberty state parks, and other locations in Hudson County.</t>
  </si>
  <si>
    <t>Three coffee shops, an abundance of Asian restaurants (Chinese, Japanese, Indian), parks and a small beach, a shopping mall with a movie theatre, a walking trail with a 180-degree view of Manhattan.</t>
  </si>
  <si>
    <t>Next to two PATH stations (Newport and Hoboken) and ferry with an easy transition to the World Trade Center, midtown, Penn and Grand Central train stations and other parts of Manhattan. Next to NJ Lightrail, with an easy transition to Jersey downtown, liberty state parks, and other locations in Hudson County.</t>
  </si>
  <si>
    <t>I work from home and would be available to you at all time.</t>
  </si>
  <si>
    <t>Please remain relatively quiet after 1 am.</t>
  </si>
  <si>
    <t>{Wifi,"Air conditioning",Kitchen,"Paid parking off premises",Elevator,"Hot tub",Heating,"Suitable for events",Washer,Dryer,"Smoke detector","Carbon monoxide detector",Essentials,Shampoo,Hangers,"Hair dryer",Iron,"Laptop friendly workspace","Self check-in",Lockbox,"Window guards","Hot water",Microwave,Refrigerator,Dishwasher,"Dishes and silverware","Cooking basics",Oven,Stove,"BBQ grill","Garden or backyard","Luggage dropoff allowed",Waterfront,"Paid parking on premises"}</t>
  </si>
  <si>
    <t>https://www.airbnb.com/rooms/37719024</t>
  </si>
  <si>
    <t>Close to NYC C3: 3 Bedroom and 2 Bathroom  7 Beds</t>
  </si>
  <si>
    <t>Excellent Location for New York City Public Transport. One minute walk from the house and you will get public transport that goes every minute to Times Square.</t>
  </si>
  <si>
    <t>Spacious and newly renovated. Just finished the renovation.</t>
  </si>
  <si>
    <t>Excellent Location for New York City Public Transport. One minute walk from the house and you will get public transport that goes every minute to Times Square. Spacious and newly renovated. Just finished the renovation. I will be available for guidance and help and we know this area very well. Nice family oriented and safe area.</t>
  </si>
  <si>
    <t>Nice family oriented and safe area.</t>
  </si>
  <si>
    <t>I will be available for guidance and help and we know this area very well.</t>
  </si>
  <si>
    <t>https://a0.muscache.com/im/pictures/1f476f97-3c3a-4751-97b3-17d6ad77c6a8.jpg?aki_policy=large</t>
  </si>
  <si>
    <t>{TV,Wifi,"Air conditioning",Kitchen,"Free parking on premises",Heating,Washer,Dryer,"Smoke detector","Carbon monoxide detector","Safety card","Fire extinguisher",Essentials,Shampoo,"Lock on bedroom door",Hangers,"Hair dryer",Iron,"Laptop friendly workspace","Self check-in","Smart lock","Private entrance","Hot water",Microwave,"Coffee maker",Refrigerator,"Dishes and silverware","Cooking basics",Oven,Stove,"Luggage dropoff allowed","Long term stays allowed"}</t>
  </si>
  <si>
    <t>https://www.airbnb.com/rooms/37742859</t>
  </si>
  <si>
    <t>Spacious &amp; Bright Downtown Jersey City Apartment</t>
  </si>
  <si>
    <t>Bright, spacious, private one bedroom apartment located in prime historic downtown Jersey City close to all amenities and transportation.    The apartment has one bedroom with a queen size bed, one bathroom with a shower, a small living room with a sofa/daybed,  a small kitchenette, dining area with table and chairs and a desk/vanity. Only two short  train stops to the World Trade Center station in Manhattan and three blocks away from cafes, bars, markets and beautiful Hamilton Park.</t>
  </si>
  <si>
    <t>Apartment is accessed through a secure, private entrance/staircase.  Please note there is one flight of stairs to enter the apartment.  Guests may let themselves in with the key pad provided.</t>
  </si>
  <si>
    <t xml:space="preserve">Bright, spacious, private one bedroom apartment located in prime historic downtown Jersey City close to all amenities and transportation.    The apartment has one bedroom with a queen size bed, one bathroom with a shower, a small living room with a sofa/daybed,  a small kitchenette, dining area with table and chairs and a desk/vanity. Only two short  train stops to the World Trade Center station in Manhattan and three blocks away from cafes, bars, markets and beautiful Hamilton Park. Apartment is accessed through a secure, private entrance/staircase.  Please note there is one flight of stairs to enter the apartment.  Guests may let themselves in with the key pad provided. Guests have complete private access of this space and will not be sharing a space or interacting with the hosts. Hosts will respond promptly to all emails, calls or texts should guests have any needs during their stay. Located in the lovely historic  Harisimus Cove neighborhood near Hamilton Park and Newark Ave which </t>
  </si>
  <si>
    <t>Amenities: -Wifi -Iron/Ironing board -Nest thermostat for heat and Window AC unit  -Amazon Prime TV with Direct TV Now + HBO -Wireless Speaker -Bathroom stocked with Public Goods tolietries  -Kitchenette with small refrigerator, 2 burner cooktop &amp; Cuisinart toaster oven. *Please note that this is not a full kitchen but is a well equipped, hotel-style, simple kitchenette for basic cooking and making snacks, coffee, tea &amp; drinks.  -Plates, bowls, utensils, pantry staples  &amp; basic cookery are provided including an electric tea kettle, Espresso pot and Porcelain pour over coffee cone with filters.</t>
  </si>
  <si>
    <t>Guests have complete private access of this space and will not be sharing a space or interacting with the hosts.</t>
  </si>
  <si>
    <t>Please respect quiet hours between 11pm -8am. No additional guests that are not included in  the booking are allowed.</t>
  </si>
  <si>
    <t>https://a0.muscache.com/im/pictures/9c595b61-ed5a-482f-ae7f-a6b2471d7239.jpg?aki_policy=large</t>
  </si>
  <si>
    <t>{TV,"Cable TV",Wifi,"Air conditioning",Kitchen,"Paid parking off premises","Free street parking",Heating,"Smoke detector","Carbon monoxide detector","First aid kit","Fire extinguisher",Essentials,Shampoo,"Lock on bedroom door",Hangers,"Hair dryer",Iron,"Laptop friendly workspace","Private entrance","Hot water","Bed linens","Extra pillows and blankets","Coffee maker",Refrigerator,"Dishes and silverware","Cooking basics",Oven,Stove,"Long term stays allowed","Shower gel","Baking sheet","Trash can"}</t>
  </si>
  <si>
    <t>https://www.airbnb.com/rooms/37743412</t>
  </si>
  <si>
    <t>1 private bedroom &amp; 1 bathroom in a 2 bedroom apt</t>
  </si>
  <si>
    <t>Rent a private room + bathroom in a large two bedroom two bathroom stylish apt in Jersey city. We are traveling for work so will be rarely home.</t>
  </si>
  <si>
    <t>Rent a private room + bathroom in a large two bedroom two bathroom stylish apt in Jersey city. We are traveling for work so will be rarely home. the apt is located in Jersey city off the Journal sq stop</t>
  </si>
  <si>
    <t>the apt is located in Jersey city off the Journal sq stop</t>
  </si>
  <si>
    <t>https://a0.muscache.com/im/pictures/090f5c08-f035-426a-b75f-08300ea47d60.jpg?aki_policy=large</t>
  </si>
  <si>
    <t>https://www.airbnb.com/users/show/29929166</t>
  </si>
  <si>
    <t>Yvette</t>
  </si>
  <si>
    <t>https://a0.muscache.com/im/pictures/user/2c9e4400-3574-49aa-9ab1-29222412aa78.jpg?aki_policy=profile_small</t>
  </si>
  <si>
    <t>https://a0.muscache.com/im/pictures/user/2c9e4400-3574-49aa-9ab1-29222412aa78.jpg?aki_policy=profile_x_medium</t>
  </si>
  <si>
    <t>Flatbush</t>
  </si>
  <si>
    <t>{TV,Wifi,"Air conditioning",Kitchen,Breakfast,Heating,Washer,Dryer,Essentials,Shampoo,Hangers,"Hair dryer",Iron,"Laptop friendly workspace","Private living room"}</t>
  </si>
  <si>
    <t>https://www.airbnb.com/rooms/37750131</t>
  </si>
  <si>
    <t>Bright Private room 20 min to Midtown Manhattan</t>
  </si>
  <si>
    <t>https://www.airbnb.com/rooms/37750748</t>
  </si>
  <si>
    <t>Cozy private room close to Lincoln Park East</t>
  </si>
  <si>
    <t>https://a0.muscache.com/im/pictures/885a8bd3-4c96-4952-9a15-aab2d4a9c98a.jpg?aki_policy=large</t>
  </si>
  <si>
    <t>https://www.airbnb.com/rooms/37751214</t>
  </si>
  <si>
    <t>New Awesome Room in Great Location - Fast Wifi</t>
  </si>
  <si>
    <t>This comfortable bedroom has an abundance of natural light. In addition to the attractive full bed, the room furnishings include a side table, lamp. A bureau and closet provide space for storage. A round mirror on the wall completes the package.  A free cleaning of all common areas will be conducted twice per month by our cleaning crew! This is a 5 bedroom 2 bathroom apartment. The apartment is fully furnished and all utilities, even WiFi, are included. Apartment Managed by Outpost Club</t>
  </si>
  <si>
    <t>This comfortable bedroom has an abundance of natural light. In addition to the attractive full bed, the room furnishings include a side table, lamp. A bureau and closet provide space for storage. A round mirror on the wall completes the package.  A free cleaning of all common areas will be conducted twice per month by our cleaning crew! This is a 5 bedroom 2 bathroom apartment. The apartment is fully furnished and all utilities, even WiFi, are included. Apartment Managed by Outpost Club This is a 5 bedroom 2 bathroom apartment. The apartment is fully furnished and all utilities, even WiFi, are included in the rent. Enjoy the budget-friendly convenience of the free to use washer and dryer located right in the unit. The bedroom is furnished with a full-size bed, side table, lamp, desk and chair. One large window brings in a great deal of natural light.</t>
  </si>
  <si>
    <t>https://a0.muscache.com/im/pictures/d595b146-fc73-4530-bcb1-ed1cd64f1f2b.jpg?aki_policy=large</t>
  </si>
  <si>
    <t>{Wifi,Kitchen,Heating,Washer,Dryer,"Smoke detector","Carbon monoxide detector","Fire extinguisher",Essentials,Hangers,"Hair dryer","Laptop friendly workspace","Hot water","Bed linens",Microwave,"Coffee maker",Refrigerator,Dishwasher,"Dishes and silverware","Cooking basics",Oven,Stove}</t>
  </si>
  <si>
    <t>https://www.airbnb.com/rooms/37751402</t>
  </si>
  <si>
    <t>This comfortable bedroom has an abundance of natural light. In addition to the attractive full bed, the room furnishings include a side table, lamp. A bureau and closet provide space for storage. A round mirror on the wall completes the package.  A free cleaning of all common areas will be conducted twice per month by our cleaning crew! Apartment Managed by Outpost Club This is a 5 bedroom 2 bathroom apartment. The apartment is fully furnished and all utilities, even WiFi, are included in the rent. Enjoy the budget-friendly convenience of the free to use washer and dryer located right in the unit. The bedroom is furnished with a full-size bed, side table, lamp, desk and chair. One large window brings in a great deal of natural light. Outpost Club Team will in touch 24/7</t>
  </si>
  <si>
    <t>Outpost Club Team will in touch 24/7</t>
  </si>
  <si>
    <t>https://a0.muscache.com/im/pictures/38161733-b679-4e78-b0e3-609b05b45616.jpg?aki_policy=large</t>
  </si>
  <si>
    <t>{Wifi,Kitchen,Heating,"Smoke detector","Carbon monoxide detector","Fire extinguisher",Shampoo,"Hair dryer","Hot water","Bed linens",Microwave,"Coffee maker",Refrigerator,Dishwasher,"Dishes and silverware","Cooking basics",Oven,Stove}</t>
  </si>
  <si>
    <t>https://www.airbnb.com/rooms/37751683</t>
  </si>
  <si>
    <t>New bright room 40 min from Manhattan/ Heights</t>
  </si>
  <si>
    <t>This is a 5 bedroom, 3 bathroom fully furnished apartment with all utilities, even WiFi, included. There is a free to use washer/dryer combo and regular cleaning service. The leasing options are very flexible. This is a two floor, two unit, air conditioned walk-up building on South Street in The Heights neighborhood of Jersey City. The commute to Midtown is 40 minutes. Hoboken is nearby and has awesome nightlife options in addition to the ones in your own neighborhood. The apartment is fully furnished and all utilities are included.</t>
  </si>
  <si>
    <t>This bedroom is furnished with a full-size bed, side table and lamp. A desk with comfortable office chair is perfect for work or study. One window brings in natural light. The double door closet has a shelf and a lots of room for storage. This is a five bedroom, 3 bathroom apartment on the second floor. The bright, spacious kitchen has stainless steel appliances including a dishwasher and side-by-side refrigerator/freezer. This is a 5 bedroom, 3 bathroom fully furnished apartment with all utilities, even WiFi, included. There is a free to use washer/dryer combo and regular cleaning service. The leasing options are very flexible. This is a two floor, two unit, air conditioned walk-up building on South Street in The Heights neighborhood of Jersey City. The commute to Midtown is 40 minutes. Hoboken is nearby and has awesome nightlife options in addition to the ones in your own neighborhood. The apartment is fully furnished and all utilities are included.</t>
  </si>
  <si>
    <t>{Wifi,"Air conditioning",Kitchen,Heating,Washer,Dryer,"Smoke detector","Carbon monoxide detector","Fire extinguisher",Essentials,"Laptop friendly workspace","Hot water","Bed linens",Microwave,"Coffee maker",Refrigerator,Dishwasher,"Dishes and silverware","Cooking basics",Oven,Stove}</t>
  </si>
  <si>
    <t>https://www.airbnb.com/rooms/37764753</t>
  </si>
  <si>
    <t>***Fits 8 people-near NYC-easy to get to NYC***</t>
  </si>
  <si>
    <t>2BR w/a private deck on the second floor of a 2-family home in Jersey City. Two skylights in the kitchen area provide plenty of natural light. Master BR has a California King sized memory foam bed. 2nd BR has a queen sized bunk bed. Living room has a queen sized pullout sofa bed with a memory foam mattress. High speed FIOS WIFI, premium cable TV (Verizon) fully equipped kitchen, oven, refrigerator, microwave, dishwasher, central air w/Nest smart thermostat, high-end Whirlpool washer/dryer.</t>
  </si>
  <si>
    <t>2BR w/a private deck on the second floor of a 2-family home in Jersey City. Two skylights in the kitchen area provide plenty of natural light. Master BR has a California King sized memory foam bed. 2nd BR has a queen sized bunk bed. Living room has a queen sized pullout sofa bed with a memory foam mattress. High speed FIOS WIFI, premium cable TV (Verizon) fully equipped kitchen, oven, refrigerator, microwave, dishwasher, central air w/Nest smart thermostat, high-end Whirlpool washer/dryer. Available via text. Available in person if necessary. Many good local options for coffee (modcup, Froth on Franklin) and food (Dulce de Leche, Renato's Pizza Masters, Wonder Bagel). Take the NJ Transit 119 bus on Central Avenue or the NJ Transit 123 bus directly into 42nd street in NYC. Alternatively, take the NJ Transit 87 bus into Hoboken and take the PATH train directly into NYC.</t>
  </si>
  <si>
    <t>Many good local options for coffee (modcup, Froth on Franklin) and food (Dulce de Leche, Renato's Pizza Masters, Wonder Bagel).</t>
  </si>
  <si>
    <t>Take the NJ Transit 119 bus on Central Avenue or the NJ Transit 123 bus directly into 42nd street in NYC. Alternatively, take the NJ Transit 87 bus into Hoboken and take the PATH train directly into NYC.</t>
  </si>
  <si>
    <t>Available via text. Available in person if necessary.</t>
  </si>
  <si>
    <t>No pets and no smoking please. Towels, sheets and blankets are inventoried. Please DO NOT take the sheets, towels and blankets home.</t>
  </si>
  <si>
    <t>https://a0.muscache.com/im/pictures/fc489f48-9b59-4a75-a275-6ea595bf0bad.jpg?aki_policy=large</t>
  </si>
  <si>
    <t>https://www.airbnb.com/users/show/21301663</t>
  </si>
  <si>
    <t>Roberto</t>
  </si>
  <si>
    <t xml:space="preserve">Hello! My name is Robert. I was born and raised in Los Angeles and moved to New Jersey in 2006 to take on a Banking job in NYC. Our first place when we first moved to Jersey was here in the Heights section of Jersey City. At the time, my girlfriend and I aspired to one day have a nice brownstone house. We ended up getting married two years later and made the dream come true when we bought this house back in 2012. The house underwent a comprehensive gut renovation and now it‚Äôs a place we expect to hold onto forever.
</t>
  </si>
  <si>
    <t>https://a0.muscache.com/im/users/21301663/profile_pic/1410665810/original.jpg?aki_policy=profile_small</t>
  </si>
  <si>
    <t>https://a0.muscache.com/im/users/21301663/profile_pic/1410665810/original.jpg?aki_policy=profile_x_medium</t>
  </si>
  <si>
    <t>{TV,Wifi,"Air conditioning",Kitchen,"Paid parking off premises","Indoor fireplace",Heating,Washer,Dryer,"Smoke detector","Carbon monoxide detector","First aid kit","Fire extinguisher",Essentials,Shampoo,Hangers,"Hair dryer",Iron,"Private entrance","Hot water",Microwave,"Coffee maker",Refrigerator,Dishwasher,"Dishes and silverware","Cooking basics",Oven,Stove,"Patio or balcony"}</t>
  </si>
  <si>
    <t>https://www.airbnb.com/rooms/37767781</t>
  </si>
  <si>
    <t>G2: Close to NYC 2 Bedroom 1 Bathroom Apt sleeps 7</t>
  </si>
  <si>
    <t>Excellent Jersey City Heights home that is close to Manhattan, Hoboken, Jersey City Downtown and all the exciting places. Right next to Kennedy Blvd and Manhattan Ave in Western Slope of Jersey City Heights which is the most prestigious part of Jersey City Heights and close to Journal Square and Times Square.</t>
  </si>
  <si>
    <t>Very convenient public transport to NYC, Times Square.</t>
  </si>
  <si>
    <t>Excellent Jersey City Heights home that is close to Manhattan, Hoboken, Jersey City Downtown and all the exciting places. Right next to Kennedy Blvd and Manhattan Ave in Western Slope of Jersey City Heights which is the most prestigious part of Jersey City Heights and close to Journal Square and Times Square. Very convenient public transport to NYC, Times Square. I will be mostly on phone but will be available if needed. Family oriented, safe and nice area close to park. Public transport stoppage every two minutes or less.</t>
  </si>
  <si>
    <t>Family oriented, safe and nice area close to park.</t>
  </si>
  <si>
    <t>Public transport stoppage every two minutes or less.</t>
  </si>
  <si>
    <t>I will be mostly on phone but will be available if needed.</t>
  </si>
  <si>
    <t>https://a0.muscache.com/im/pictures/c8594586-09be-475e-ac8f-b062b4738258.jpg?aki_policy=large</t>
  </si>
  <si>
    <t>{TV,Wifi,"Air conditioning",Kitchen,Heating,"Smoke detector","Carbon monoxide detector","Safety card","Fire extinguisher",Essentials,Shampoo,"Lock on bedroom door",Hangers,"Hair dryer",Iron,"Laptop friendly workspace","Self check-in","Smart lock","Private entrance","Hot water",Microwave,"Coffee maker",Refrigerator,"Dishes and silverware","Cooking basics",Oven,Stove,"Luggage dropoff allowed","Long term stays allowed"}</t>
  </si>
  <si>
    <t>https://www.airbnb.com/rooms/37768890</t>
  </si>
  <si>
    <t>T1: Close to NYC 1 Bedroom, 1 Bathroom Apartment</t>
  </si>
  <si>
    <t>Very Nice Small apartment for NYC visitors.</t>
  </si>
  <si>
    <t>Excellent Jersey City Heights apartment that is close to New York City, Times Square, World Trade Center, Manhattan, Hoboken, Jersey City Downtown and all the exciting places. Right next to Kennedy Blvd and Manhattan Ave in Western Slope of Jersey City Heights which is the most prestigious part of Jersey City Heights. New York City Commute is 3 minutes walk away and you will find Shuttle or Bus or Train - all of them every one minute. Very convenient transportation to Times Square and Journal Square, Jersey City. Very safe and family oriented part of Jersey City Heights, nice view on the slope and close to Manhattan Park. This is a walkout basement with lots of sitting space outside and private entrance.</t>
  </si>
  <si>
    <t>Very Nice Small apartment for NYC visitors. Excellent Jersey City Heights apartment that is close to New York City, Times Square, World Trade Center, Manhattan, Hoboken, Jersey City Downtown and all the exciting places. Right next to Kennedy Blvd and Manhattan Ave in Western Slope of Jersey City Heights which is the most prestigious part of Jersey City Heights. New York City Commute is 3 minutes walk away and you will find Shuttle or Bus or Train - all of them every one minute. Very convenient transportation to Times Square and Journal Square, Jersey City. Very safe and family oriented part of Jersey City Heights, nice view on the slope and close to Manhattan Park. This is a walkout basement with lots of sitting space outside and private entrance. Whole Ground Floor is yours. Nice kitchen, spacious bedroom and living room with 55" TV and NetFlix is on for your entertainment. Close to Kennedy Blvd, Manhattan Park, easy to reach to Times Square, Jersey City, Newark Airport and all the ha</t>
  </si>
  <si>
    <t>Close to Kennedy Blvd, Manhattan Park, easy to reach to Times Square, Jersey City, Newark Airport and all the happening places like Hoboken, NJIT, Light Rail, Dollar Bus to New York Penn Station.</t>
  </si>
  <si>
    <t>Frequency of Dollar Bus to Tome Square is amazing, PATH train to NYC from Journal Square is so convenient whether your are going to World Trade Center or Times Square. Steer parking common and due to Elementary School and Park vicinity. You really don‚Äôt need car to get around, it‚Äôs a place for the great public transportation. But if you have car then you have to park on the street since AirBnB guests are allowed to park on the street with GuestPass issued by City at 394 Central Ave, Jersey City, NJ for 5/day. Please take the printout of AirBnB reservation for guestpass. While parking please follow the signs for parking instruction since we have cleaning days that dictates which side of the road you could park on what side usually they restrict for two hours on certain days on side and certain days in other side.</t>
  </si>
  <si>
    <t>Whole Ground Floor is yours. Nice kitchen, spacious bedroom and living room with 55" TV and NetFlix is on for your entertainment.</t>
  </si>
  <si>
    <t>https://a0.muscache.com/im/pictures/ce888181-0447-4034-9c3b-3b3ab87a5551.jpg?aki_policy=large</t>
  </si>
  <si>
    <t>https://www.airbnb.com/rooms/37769876</t>
  </si>
  <si>
    <t>Z3: Close to NYC 3 Bedroom 1 Bathroom Apartment</t>
  </si>
  <si>
    <t>Very nice and convenient to Public Transport Apartment.</t>
  </si>
  <si>
    <t>Excellent Jersey City Heights home that is close to New York City, Times Square, World Trade Center, Manhattan, Hoboken, Jersey City Downtown and all the exciting places. Right next to Kennedy Blvd and Manhattan Ave in Western Slope of Jersey City Heights which is the most prestigious part of Jersey City Heights. New York City Commute is 3 minutes walk away and you will find Shuttle or Bus or Train - all of them every one minute. Very convenient transportation to Times Square and Journal Square, Jersey City. Very safe and family oriented part of Jersey City Heights, nice view on the slope and close to Manhattan Park.</t>
  </si>
  <si>
    <t>Very nice and convenient to Public Transport Apartment. Excellent Jersey City Heights home that is close to New York City, Times Square, World Trade Center, Manhattan, Hoboken, Jersey City Downtown and all the exciting places. Right next to Kennedy Blvd and Manhattan Ave in Western Slope of Jersey City Heights which is the most prestigious part of Jersey City Heights. New York City Commute is 3 minutes walk away and you will find Shuttle or Bus or Train - all of them every one minute. Very convenient transportation to Times Square and Journal Square, Jersey City. Very safe and family oriented part of Jersey City Heights, nice view on the slope and close to Manhattan Park. By phone but could stop by if needed. Nice, safe, family oriented and next to Public Transport. Public transport is next to this apartment.</t>
  </si>
  <si>
    <t>Nice, safe, family oriented and next to Public Transport.</t>
  </si>
  <si>
    <t>Public transport is next to this apartment.</t>
  </si>
  <si>
    <t>By phone but could stop by if needed.</t>
  </si>
  <si>
    <t>https://a0.muscache.com/im/pictures/62019519-741c-4aa7-9951-a998f88c072d.jpg?aki_policy=large</t>
  </si>
  <si>
    <t>https://www.airbnb.com/rooms/37776114</t>
  </si>
  <si>
    <t>Just 15 minutes to World Trade Center,charming apt</t>
  </si>
  <si>
    <t>Beautiful one bedroom apartment, one stop from Manhattan (15 minutes to World Trade Center door to door), Easy commute to the city, charming neighborhood, restaurants, bars, shopping, public transportation and more just steps away.</t>
  </si>
  <si>
    <t>True one bedroom apartment, large kitchen, private entrance</t>
  </si>
  <si>
    <t>Beautiful one bedroom apartment, one stop from Manhattan (15 minutes to World Trade Center door to door), Easy commute to the city, charming neighborhood, restaurants, bars, shopping, public transportation and more just steps away. True one bedroom apartment, large kitchen, private entrance Private access Phone, text, email Bars, restaurant and shopping just steps away. 8 minutes walk to path. One stop to World Trade Center. Path, ferry and light rail are within the short walk</t>
  </si>
  <si>
    <t>Bars, restaurant and shopping just steps away. 8 minutes walk to path. One stop to World Trade Center.</t>
  </si>
  <si>
    <t>Path, ferry and light rail are within the short walk</t>
  </si>
  <si>
    <t>Private access</t>
  </si>
  <si>
    <t>Phone, text, email</t>
  </si>
  <si>
    <t>https://a0.muscache.com/im/pictures/ef2ba7ef-2f04-42b2-96f1-3b70453fad7c.jpg?aki_policy=large</t>
  </si>
  <si>
    <t>https://www.airbnb.com/users/show/43139374</t>
  </si>
  <si>
    <t>https://z0.muscache.cn/im/users/43139374/profile_pic/1441167255/original.jpg?aki_policy=profile_small</t>
  </si>
  <si>
    <t>https://z0.muscache.cn/im/users/43139374/profile_pic/1441167255/original.jpg?aki_policy=profile_x_medium</t>
  </si>
  <si>
    <t>{Wifi,"Air conditioning",Kitchen,Heating,"Smoke detector",Essentials,Shampoo,Hangers,"Hair dryer",Iron,"Private entrance","Hot water"}</t>
  </si>
  <si>
    <t>https://www.airbnb.com/rooms/37777141</t>
  </si>
  <si>
    <t>118 Magnolia Ave 6B</t>
  </si>
  <si>
    <t>We have a laundry mat on site and a beautiful back yard to relax in.</t>
  </si>
  <si>
    <t>Bright and airy private room on quiet residential block. Close to Journal Square Path, 15 minutes to NYC. We have a laundry mat on site and a beautiful back yard to relax in. Great location in the heart of Journal Square, plenty of food and parking close, 10 minute train ride to NYC. One block from NJ Path Train</t>
  </si>
  <si>
    <t>Great location in the heart of Journal Square, plenty of food and parking close, 10 minute train ride to NYC.</t>
  </si>
  <si>
    <t>One block from NJ Path Train</t>
  </si>
  <si>
    <t>https://a0.muscache.com/im/pictures/950539bc-0c77-4b77-84d7-3819f58150c8.jpg?aki_policy=large</t>
  </si>
  <si>
    <t>{Internet,Wifi,"Air conditioning","Paid parking off premises","Free street parking",Heating,Washer,Dryer,"Smoke detector","Carbon monoxide detector","First aid kit","Fire extinguisher",Essentials,Shampoo,"Lock on bedroom door",Hangers,"Hair dryer",Iron,"Laptop friendly workspace","Self check-in",Keypad,"Private entrance","Hot water","Bed linens",Microwave,Refrigerator,"BBQ grill","Garden or backyard","Long term stays allowed","Shower gel"}</t>
  </si>
  <si>
    <t>https://www.airbnb.com/rooms/37778069</t>
  </si>
  <si>
    <t>WATERFRONT home on the HUDSON w/ NYC Empire views</t>
  </si>
  <si>
    <t>Beautiful 2 bed/2 bath quiet waterfront home on the HUDSON with Manhattan and Empire State Building.  Amazing views from floor to ceiling windows with a large terrace.  Train, ferry and restaurants are steps away in this building on the water with a doorman.  Quick and easy access to all tourist spots, as well as Manhattan downtown business locations.  Vacations, short term stays available for consultants and professionals.</t>
  </si>
  <si>
    <t>This spacious 2 bedroom, plus den, and 2 bathroom apartment is located next to the Harborside Financial Center is one of the most sought after waterfront buildings in the area.  This unit includes a fully stocked kitchen, washer/dryer, along with an amazing rooftop deck and gym.  Enjoy tranquil views of the boats cruising along the Hudson river from every room in this apartment.   This place allows you to decompress after a long day in Manhattan. The ferry and PATH trains are within steps, along with shopping, restaurants, bars, parks and boardwalk.  A 24/7 lobby doorman to assist with questions and maid service can be provided for additional costs. High speed wireless internet access, cable TV,  private patio with electric grill, rooftop lounge and sunbathing deck, pool table,  gym and yoga room, business center and child's play room.</t>
  </si>
  <si>
    <t>Beautiful 2 bed/2 bath quiet waterfront home on the HUDSON with Manhattan and Empire State Building.  Amazing views from floor to ceiling windows with a large terrace.  Train, ferry and restaurants are steps away in this building on the water with a doorman.  Quick and easy access to all tourist spots, as well as Manhattan downtown business locations.  Vacations, short term stays available for consultants and professionals. This spacious 2 bedroom, plus den, and 2 bathroom apartment is located next to the Harborside Financial Center is one of the most sought after waterfront buildings in the area.  This unit includes a fully stocked kitchen, washer/dryer, along with an amazing rooftop deck and gym.  Enjoy tranquil views of the boats cruising along the Hudson river from every room in this apartment.   This place allows you to decompress after a long day in Manhattan. The ferry and PATH trains are within steps, along with shopping, restaurants, bars, parks and boardwalk.  A 24/7 lobby do</t>
  </si>
  <si>
    <t>This location is a favorite for those who enjoy spending their days in Manhattan but prefer tranquility and relaxation as well.  Waterfront restaurants like Hudson &amp; Co, and Piggyback allow you to take advantage of fresh water breezes and amazing Manhattan views.</t>
  </si>
  <si>
    <t>Board walks facilitate easy walking up and down the waterfront.  The Harborside ferry runs frequently both during the week and weekends, along with the PATH trains transporting you to Manhattan or Hoboken.   Uber and Lyft drivers are all within minutes from this location allowing for a quick ride into NYC or Newark airport.</t>
  </si>
  <si>
    <t>Guests may reach me anytime via email.  During your stay we are reachable via phone, text or email to assist with any questions you may have about the apartment, the city or recommendations on hot spots.</t>
  </si>
  <si>
    <t>https://a0.muscache.com/im/pictures/76d846fe-ed9e-46ab-8ad2-f1683d33468a.jpg?aki_policy=large</t>
  </si>
  <si>
    <t>https://www.airbnb.com/users/show/25195730</t>
  </si>
  <si>
    <t xml:space="preserve">Midwest transplant to the East Coast.  Have lived in Jersey City for over ten years and work in Manhattan.  I enjoy global travel and helping others have a great vacation.  Interior design is a passion and hope you enjoy the unique pieces curated for my properties. </t>
  </si>
  <si>
    <t>https://a0.muscache.com/im/users/25195730/profile_pic/1419546537/original.jpg?aki_policy=profile_small</t>
  </si>
  <si>
    <t>https://a0.muscache.com/im/users/25195730/profile_pic/1419546537/original.jpg?aki_policy=profile_x_medium</t>
  </si>
  <si>
    <t>{TV,"Cable TV",Wifi,"Air conditioning",Kitchen,Gym,Elevator,Heating,Washer,Dryer,"Smoke detector","Carbon monoxide detector",Essentials,Shampoo,Hangers,"Hair dryer",Iron,"Laptop friendly workspace","Self check-in","Building staff",Bathtub,"Hot water","Bed linens","Extra pillows and blankets",Microwave,"Coffee maker",Refrigerator,Dishwasher,"Dishes and silverware","Cooking basics",Oven,Stove,"Patio or balcony","Long term stays allowed",Waterfront}</t>
  </si>
  <si>
    <t>https://www.airbnb.com/rooms/37779536</t>
  </si>
  <si>
    <t>New 2 Bedroom Apartment in Paulus Hook!</t>
  </si>
  <si>
    <t>Brand new, modern garden-level 2 bedroom apartment in a fully renovated brownstone in Paulus Hook!  The space comfortably sleeps 3, is centrally located to many great bars and restaurants, and comes with all the amenities needed to make your stay enjoyable.   Heading to the city?  We're located a short 7 minute walk from the Grove Street and Exchange Place PATH stations which get you to Manhattan in just 15 mins.</t>
  </si>
  <si>
    <t>Brand new, modern garden-level 2 bedroom apartment in a fully renovated brownstone in Paulus Hook!  The space comfortably sleeps 3, is centrally located to many great bars and restaurants, and comes with all the amenities needed to make your stay enjoyable.   Heading to the city?  We're located a short 7 minute walk from the Grove Street and Exchange Place PATH stations which get you to Manhattan in just 15 mins. 7 minute walk to the Grove Street and Exchange Place PATH stations .</t>
  </si>
  <si>
    <t>7 minute walk to the Grove Street and Exchange Place PATH stations .</t>
  </si>
  <si>
    <t>https://a0.muscache.com/im/pictures/aac8c48f-a153-4c62-820f-ddddac0ed02f.jpg?aki_policy=large</t>
  </si>
  <si>
    <t>https://www.airbnb.com/users/show/3731511</t>
  </si>
  <si>
    <t>Monte</t>
  </si>
  <si>
    <t xml:space="preserve">We're a friendly Canadian couple lucky enough to live across the water from Manhattan!  We love food, music, wine, and just about anything fun! </t>
  </si>
  <si>
    <t>https://a0.muscache.com/im/users/3731511/profile_pic/1407946602/original.jpg?aki_policy=profile_small</t>
  </si>
  <si>
    <t>https://a0.muscache.com/im/users/3731511/profile_pic/1407946602/original.jpg?aki_policy=profile_x_medium</t>
  </si>
  <si>
    <t>{TV,Wifi,"Air conditioning",Kitchen,"Paid parking off premises",Heating,Washer,Dryer,"Smoke detector","Carbon monoxide detector","First aid kit","Fire extinguisher",Essentials,Shampoo,Hangers,"Hair dryer",Iron,"Laptop friendly workspace","Self check-in",Keypad,"Private entrance","Hot water","Bed linens","Extra pillows and blankets","Ethernet connection",Microwave,"Coffee maker",Refrigerator,Dishwasher,"Dishes and silverware","Cooking basics",Oven,Stove,"Single level home","Garden or backyard","Luggage dropoff allowed","Long term stays allowed","Shower gel","Trash can"}</t>
  </si>
  <si>
    <t>https://www.airbnb.com/rooms/37780126</t>
  </si>
  <si>
    <t>Sun-drenched, Plant-filled Getaway</t>
  </si>
  <si>
    <t>Our space is very light, open and airy. We have kept it minimal to keep the energy clean and the focus on the house plants and natural sunlight which beautifully drenches the kitchen. The kitchen is stocked with cookware, cookbooks, basic ingredients and necessities to make cooking here enjoyable if you so choose, or just to start your morning of bright with a fresh pot of coffee. The living room is cozy and complete with a tv, a bar for eating, and a ceiling fan for airflow.</t>
  </si>
  <si>
    <t>The space is a very reviving and relaxing home to come rest your head at at night after a day of exploring New York City and New Jersey. It is very clean and tidy so  you will feel spacious and comfortable for your stay. It is quite stocked with necessities so all you need to bring to enjoy is yourself and a good attitude (and of course your own clothes!)</t>
  </si>
  <si>
    <t xml:space="preserve">Our space is very light, open and airy. We have kept it minimal to keep the energy clean and the focus on the house plants and natural sunlight which beautifully drenches the kitchen. The kitchen is stocked with cookware, cookbooks, basic ingredients and necessities to make cooking here enjoyable if you so choose, or just to start your morning of bright with a fresh pot of coffee. The living room is cozy and complete with a tv, a bar for eating, and a ceiling fan for airflow. The space is a very reviving and relaxing home to come rest your head at at night after a day of exploring New York City and New Jersey. It is very clean and tidy so  you will feel spacious and comfortable for your stay. It is quite stocked with necessities so all you need to bring to enjoy is yourself and a good attitude (and of course your own clothes!) We enjoy traveling and visiting with family when time allows as we are both chefs. We will be in the country so you can easily reach us via phone, text or call, </t>
  </si>
  <si>
    <t>Jersey City is a very up and coming area, similar in respects to how Brooklyn gentrified. We live off the Journal Square stop where there is still lots of authentic food, namely some amazing Indian and Chinese. The neighborhood feels a little more suburban and thus is nice and quite at night. As you head towards the city, such as Grove Street and Hoboken, you will find more trendy and modern eateries and bars, as well as shopping and events.</t>
  </si>
  <si>
    <t>We are a short distance from the Journal Square Path Station. It is about a 15 minute walk from the apartment, or 6 minutes via the local bus or an uber (which costs around $6). The Path train has lines that run further out into Jersey and definitely towards Manhattan. There is a 33rd Street line that makes stops at Grove St and Hoboken then runs up 6th Ave of Manhattan stopping at Christopher St, 9th St, 14th St, 23rd St &amp; 33rd St. There is also a World Trade Center bound line that stops at Grove Street, Exchange Place and World Trade Center. There are connections at all of the Manhattan stops to the NYC Metro for an easy transfer and commute to anywhere in NYC!</t>
  </si>
  <si>
    <t>We enjoy traveling and visiting with family when time allows as we are both chefs. We will be in the country so you can easily reach us via phone, text or call, and we will respond in a very timely manner.</t>
  </si>
  <si>
    <t>You are welcome to have friends over for a small dinner gathering, but please be respectful of our space and our stuff</t>
  </si>
  <si>
    <t>https://a0.muscache.com/im/pictures/e75a5745-0a05-4ce0-8f73-47b59063f877.jpg?aki_policy=large</t>
  </si>
  <si>
    <t>https://www.airbnb.com/users/show/129559926</t>
  </si>
  <si>
    <t>Devin</t>
  </si>
  <si>
    <t xml:space="preserve">My boyfriend and I bright and vibrant souls! We are both chefs working in NYC, living out our dream and fulfilling our passion. We live in jersey city in a very spacious and cozy home, where our commute is easy and reliable, yet there is plenty to do on this side of the water. </t>
  </si>
  <si>
    <t>https://a0.muscache.com/im/pictures/user/deff5642-4611-470a-8e9a-6aba82cd70f2.jpg?aki_policy=profile_small</t>
  </si>
  <si>
    <t>https://a0.muscache.com/im/pictures/user/deff5642-4611-470a-8e9a-6aba82cd70f2.jpg?aki_policy=profile_x_medium</t>
  </si>
  <si>
    <t>{TV,Wifi,Kitchen,"Free parking on premises",Breakfast,Heating,Essentials,"Lock on bedroom door",Hangers,"Hair dryer","Laptop friendly workspace","Private entrance"}</t>
  </si>
  <si>
    <t>https://www.airbnb.com/rooms/37783715</t>
  </si>
  <si>
    <t>Minutes from NEW YORK ...EVERYTHING INCLUDED!!!</t>
  </si>
  <si>
    <t>This place is elegant and spacious with your own private room, full bed, 2 walk-in closets, and full bathroom. Included with your stay is a 43in. 4K flat screen TV with a  full array of channels from Xfinity Comcast, and Amazon FireTV, and wifi. You'll have you own private parking space, full access to a full kitchen including dishwasher, and full unlimited access to washer machine and dryer inside the apartment never having to leave the comfort of your stay to do laundry. Everything is here!</t>
  </si>
  <si>
    <t>Guest have there on private parking space off the street in driveway!!</t>
  </si>
  <si>
    <t>This place is elegant and spacious with your own private room, full bed, 2 walk-in closets, and full bathroom. Included with your stay is a 43in. 4K flat screen TV with a  full array of channels from Xfinity Comcast, and Amazon FireTV, and wifi. You'll have you own private parking space, full access to a full kitchen including dishwasher, and full unlimited access to washer machine and dryer inside the apartment never having to leave the comfort of your stay to do laundry. Everything is here! Guest have there on private parking space off the street in driveway!! You have full access to a big beautiful kitchen, you are well come to buy food, store in the beautiful Samsung digital refrigerator, and use the kitchen to cook as much as you please. And after eating usually you get a little sleepy so be lazy and pop the dirty dishes in the dishwasher, set it and forget it!!!  You also have unlimited use to washer and dryer adjacent to the kitchen. You love this space and you will love staying</t>
  </si>
  <si>
    <t>quiet safe neighborhood</t>
  </si>
  <si>
    <t>Extra features: Use this Spacious!!! living room and kitchen to host a small gatherings, presentations or Day Parties. Additional charges will apply.</t>
  </si>
  <si>
    <t>10 minutes from NYC ... transportation to NY as soon as you step out the door!</t>
  </si>
  <si>
    <t>You have full access to a big beautiful kitchen, you are well come to buy food, store in the beautiful Samsung digital refrigerator, and use the kitchen to cook as much as you please. And after eating usually you get a little sleepy so be lazy and pop the dirty dishes in the dishwasher, set it and forget it!!!  You also have unlimited use to washer and dryer adjacent to the kitchen. You love this space and you will love staying here!!</t>
  </si>
  <si>
    <t>A property manager will be available to you 24/7 to take care of whatever needs or concerns you might have.</t>
  </si>
  <si>
    <t>https://z0.muscache.cn/im/pictures/b63feb46-e88f-4130-856c-3fcd01ac7115.jpg?aki_policy=large</t>
  </si>
  <si>
    <t>https://www.airbnb.com/users/show/285867955</t>
  </si>
  <si>
    <t>Marisol</t>
  </si>
  <si>
    <t>Hello I'm Marisol. I enjoy all types of music, food and I love traveling. As your host I will do my best to cater to your every need and/or concern. My properties are safe, clean, and you will be happy and comfortable a staying here.</t>
  </si>
  <si>
    <t>https://a0.muscache.com/im/pictures/user/7e8ba6ed-ca62-4892-af30-8d751725392b.jpg?aki_policy=profile_small</t>
  </si>
  <si>
    <t>https://a0.muscache.com/im/pictures/user/7e8ba6ed-ca62-4892-af30-8d751725392b.jpg?aki_policy=profile_x_medium</t>
  </si>
  <si>
    <t>{TV,Wifi,"Air conditioning",Kitchen,"Free parking on premises",Breakfast,Heating,"Suitable for events",Washer,Dryer,"Smoke detector","Carbon monoxide detector","Fire extinguisher",Essentials,"Lock on bedroom door",Hangers,"Hair dryer",Iron,"Laptop friendly workspace","Private living room","Dishes and silverware"}</t>
  </si>
  <si>
    <t>https://www.airbnb.com/rooms/37815846</t>
  </si>
  <si>
    <t>50% STAYCATION DISCOUNTS! ‚ú™Charming 2BR Apartment‚ú™</t>
  </si>
  <si>
    <t>The house is well located in a beautiful neighborhood so that you can relax after a long day exploring Manhattan or Jersey City.  It is near  variety of shops, restaurants and several major transportation options. The house is fully stocked with complimentary shower liquids, WASHER/DRYER, high speed internet, fresh linens, and towels every single stay. Additionally, there is complimentary Netflix/Hulu :)</t>
  </si>
  <si>
    <t>The house is cozy, suitable for a family, group of friends or business travelers. It has all the amenities necessary to enjoy your stay :).</t>
  </si>
  <si>
    <t>The house is well located in a beautiful neighborhood so that you can relax after a long day exploring Manhattan or Jersey City.  It is near  variety of shops, restaurants and several major transportation options. The house is fully stocked with complimentary shower liquids, WASHER/DRYER, high speed internet, fresh linens, and towels every single stay. Additionally, there is complimentary Netflix/Hulu :) The house is cozy, suitable for a family, group of friends or business travelers. It has all the amenities necessary to enjoy your stay :). Guest have access to the whole house. I give my guests space but am available when needed. I am available through Airbnb messages. The place is closely located to restaurants, shops and many green areas (such as Washington Park, Pershing Field Park, and Riverview Park). Great commute to NYC, Hoboken, and Jersey City Downtown! Bus stops just around the corner and walking distance to 2nd Street Light Rail Station. Great commute to NYC, Hoboken, and J</t>
  </si>
  <si>
    <t>The place is closely located to restaurants, shops and many green areas (such as Washington Park, Pershing Field Park, and Riverview Park). Great commute to NYC, Hoboken, and Jersey City Downtown! Bus stops just around the corner and walking distance to 2nd Street Light Rail Station.</t>
  </si>
  <si>
    <t>Great commute to NYC, Hoboken, and Jersey City Downtown! Bus stops just around the corner and walking distance to 2nd Street Light Rail Station.</t>
  </si>
  <si>
    <t>I give my guests space but am available when needed. I am available through Airbnb messages.</t>
  </si>
  <si>
    <t>- Check out is strictly at 11 AM.  - Absolutely NO PARTYING!  - Please tidy up a little after yourself to make the maids life a little easier (i.e. take all trash in bags outside to the garbage cans, put all used towels in a single place) she has a hard job. - Heating is only on every year from (Phone number hidden by Airbnb) penalty fee will be charged for removing smoke detectors</t>
  </si>
  <si>
    <t>https://a0.muscache.com/im/pictures/8e5d790b-58e1-4b10-acfe-f5ecc73006da.jpg?aki_policy=large</t>
  </si>
  <si>
    <t>{TV,Wifi,"Air conditioning",Kitchen,"Paid parking off premises",Heating,"Smoke detector","Carbon monoxide detector","Fire extinguisher",Essentials,Shampoo,Hangers,"Hair dryer",Iron,"Laptop friendly workspace","Self check-in",Keypad,"Private entrance","Bed linens","Extra pillows and blankets",Microwave,"Coffee maker",Refrigerator,Dishwasher,"Dishes and silverware","Cooking basics",Oven,Stove,"Single level home","Luggage dropoff allowed","Long term stays allowed"}</t>
  </si>
  <si>
    <t>https://www.airbnb.com/rooms/37826542</t>
  </si>
  <si>
    <t>Private Room - Closet Space, Free Wifi, Laundry</t>
  </si>
  <si>
    <t>https://www.airbnb.com/rooms/37827051</t>
  </si>
  <si>
    <t>Awesome Room -  Free Wifi, Laundry in Coliving</t>
  </si>
  <si>
    <t>https://www.airbnb.com/rooms/37860838</t>
  </si>
  <si>
    <t>House by Journal Sqr Train Mins to New York</t>
  </si>
  <si>
    <t>Welcome to our Jersey city home!  Walking distance to the Path Train Station, Journal Square,  minutes  to New York City! 15 minutes away drive to Liberty State Park. Walking distance to Downtown Jersey City.  Located in a quiet cul-de-sac private neighborhood.   Newly renovated home, Bedrooms with en-suite bathrooms, modern design and with available FREE parking on my driveway.</t>
  </si>
  <si>
    <t>The house has three floors.   The second floor has the kitchen complete with a dishwasher, utensils, pot, and pans  The modern dining table is complete with  stools which will fit 6 people. Across the kitchen is the living room with comfy lazy boy couches and a coffee table that can convert to a regular table. On the same floor has the powder room half bath between the kitchen and living room. Give yourself a real treat after walking around the city with the massage chair and the foot massage. (Please make sure to wear socks to use the foot massage.) The third floor has two charming bedrooms complete with closets and cabinets to put your items in and two full bathrooms.  There is free wi-fi.  All TVs have movies and shows from Amazon TV and Netflix. We want to ensure that your stay is as comfortable as possible. We've provided plush towels, toilet paper, and shampoo and soap for your convenience.</t>
  </si>
  <si>
    <t>Welcome to our Jersey city home!  Walking distance to the Path Train Station, Journal Square,  minutes  to New York City! 15 minutes away drive to Liberty State Park. Walking distance to Downtown Jersey City.  Located in a quiet cul-de-sac private neighborhood.   Newly renovated home, Bedrooms with en-suite bathrooms, modern design and with available FREE parking on my driveway. The house has three floors.   The second floor has the kitchen complete with a dishwasher, utensils, pot, and pans  The modern dining table is complete with  stools which will fit 6 people. Across the kitchen is the living room with comfy lazy boy couches and a coffee table that can convert to a regular table. On the same floor has the powder room half bath between the kitchen and living room. Give yourself a real treat after walking around the city with the massage chair and the foot massage. (Please make sure to wear socks to use the foot massage.) The third floor has two charming bedrooms complete with close</t>
  </si>
  <si>
    <t>Our location is very close to restaurants in both Jersey City downtown and Journal Square station to NYC. Three blocks to the main street where you can  find chinese food, laundromat, other restaurants and Fresh baked bread from Philippine bread house Filipino bakery - just 3 blocks away towards Newark ave.  Path train to NYC is just walking distance 5 blocks 7 -10 mins walk.  Also from our place you can walk out the block and turn right to downtown Jersey City where you can find more bars and restaurants.   Our location is very convenient to go to lot of cool public places but still our location is situated in a private cul-de-sac neighborhood. We have a one car parking for all our guests.</t>
  </si>
  <si>
    <t>*Note:  A service apartment host will be in the first floor, she will answer your needs and make sure everyone is well accommodated.</t>
  </si>
  <si>
    <t>Our home is 7 minutes, 5 blocks walking distance to Journal square, Path train station going to New York City and other buses that goes to different parts of the town. Bus going downtown is available three blocks away or you can just have a 5 mins walk downtown JC. The big grocery is Shoprite in Downtown 1.3 mile Newport mall in downtown is only 1.5 mile and there is a mini bus that can take you there from the main street Newark ave. Convenient stores and restaurants are walking distance just couple blocks toward Newark ave or toward  downtown Jersey City. All public transportation you can catch either in Newark ave or on Journal Square station.</t>
  </si>
  <si>
    <t>You are able to access the entire house, except the attic where we keep our old furniture, and a closet where we keep our cleaning supplies.  We will provide you a code for our smart lock so you can access the house at your own time to make things as easy as possible.</t>
  </si>
  <si>
    <t>Our home is your home on your stay. To maintain our home please wipe shoes thoroughly before coming  up the stairs.</t>
  </si>
  <si>
    <t>https://a0.muscache.com/im/pictures/7f620527-b375-41b4-8e15-ca267726a047.jpg?aki_policy=large</t>
  </si>
  <si>
    <t>https://www.airbnb.com/users/show/286751805</t>
  </si>
  <si>
    <t>Cecile</t>
  </si>
  <si>
    <t>https://a0.muscache.com/im/pictures/user/54b4bea3-d540-4388-a436-89cbb699fe08.jpg?aki_policy=profile_small</t>
  </si>
  <si>
    <t>https://a0.muscache.com/im/pictures/user/54b4bea3-d540-4388-a436-89cbb699fe08.jpg?aki_policy=profile_x_medium</t>
  </si>
  <si>
    <t>{TV,Wifi,"Air conditioning",Kitchen,"Free parking on premises",Heating,"Smoke detector","Carbon monoxide detector","Fire extinguisher",Essentials,Shampoo,"Lock on bedroom door",Hangers,"Hair dryer",Iron,"Laptop friendly workspace","Self check-in","Smart lock","Private entrance","Stair gates","Hot water","Bed linens","Extra pillows and blankets",Microwave,"Coffee maker",Refrigerator,Dishwasher,"Dishes and silverware","Cooking basics",Oven,Stove,"Patio or balcony","Garden or backyard","Luggage dropoff allowed","Trash can"}</t>
  </si>
  <si>
    <t>https://www.airbnb.com/rooms/37877460</t>
  </si>
  <si>
    <t>Urban oasis with backyard garden</t>
  </si>
  <si>
    <t>Eclectic, bright row house home in the heart of Jersey City. Private bedroom has an en-suite bathroom and shared living space with me and my dog. 10 minute walk to the Grove Street path train that is a 7 minute ride to downtown Manhattan.</t>
  </si>
  <si>
    <t>The bedroom has en-suite bathroom, two closets and a queen size bed. I live in the home with my dog Caesar and his dog walker comes in during the weekdays while I am at work.</t>
  </si>
  <si>
    <t>Eclectic, bright row house home in the heart of Jersey City. Private bedroom has an en-suite bathroom and shared living space with me and my dog. 10 minute walk to the Grove Street path train that is a 7 minute ride to downtown Manhattan. The bedroom has en-suite bathroom, two closets and a queen size bed. I live in the home with my dog Caesar and his dog walker comes in during the weekdays while I am at work. I am generally responsive by email. My home is located in the heart of the Village neighborhood in downtown Jersey City and walking distance to the Grove Street path and countless bars and restaurants. I am a bit of a foodie and am happy to provide food and drink recommendations in Jersey City and New York City.</t>
  </si>
  <si>
    <t>My home is located in the heart of the Village neighborhood in downtown Jersey City and walking distance to the Grove Street path and countless bars and restaurants. I am a bit of a foodie and am happy to provide food and drink recommendations in Jersey City and New York City.</t>
  </si>
  <si>
    <t>I am generally responsive by email.</t>
  </si>
  <si>
    <t>https://a0.muscache.com/im/pictures/d3074ca4-6b34-4329-8e68-4616a9c739a3.jpg?aki_policy=large</t>
  </si>
  <si>
    <t>https://www.airbnb.com/users/show/19515420</t>
  </si>
  <si>
    <t>Christine</t>
  </si>
  <si>
    <t>https://a0.muscache.com/im/pictures/user/91226454-f27e-40df-8cfb-b332497fed13.jpg?aki_policy=profile_small</t>
  </si>
  <si>
    <t>https://a0.muscache.com/im/pictures/user/91226454-f27e-40df-8cfb-b332497fed13.jpg?aki_policy=profile_x_medium</t>
  </si>
  <si>
    <t>{TV,Wifi,"Air conditioning",Kitchen,"Free street parking",Heating,Washer,Dryer,"Smoke detector","Carbon monoxide detector","First aid kit",Essentials,Shampoo,"Lock on bedroom door",Hangers,"Hair dryer",Iron,"Laptop friendly workspace","Private entrance","Hot water","Coffee maker",Refrigerator,Dishwasher,"Dishes and silverware","Cooking basics",Oven,Stove,"Patio or balcony","Garden or backyard"}</t>
  </si>
  <si>
    <t>https://www.airbnb.com/rooms/37881680</t>
  </si>
  <si>
    <t>50% STAYCATION DISCOUNTS!‚òÖMassive 2 condos by JSQ‚òÖ</t>
  </si>
  <si>
    <t>This is a listing of TWO newly renovated condos conveniently located 3 minutes of the Journal Square Transportation Center where you shop, dine and take a trip to Manhattan for the day/evening on the train.  Enjoy the comforts of home in these cozy apartments with high speed internet, Netflix/Hulu access, complimentary Starbucks coffee. There are 5 bedrooms and 2 bathrooms split across the 2 units for your group to enjoy to SLEEPS UP TO 19.</t>
  </si>
  <si>
    <t>The apartments are cozy, comfortable, suitable for a large family, group of friends or business teams.  It has all of the amenities of home necessary to enjoy your stay :)..</t>
  </si>
  <si>
    <t>This is a listing of TWO newly renovated condos conveniently located 3 minutes of the Journal Square Transportation Center where you shop, dine and take a trip to Manhattan for the day/evening on the train.  Enjoy the comforts of home in these cozy apartments with high speed internet, Netflix/Hulu access, complimentary Starbucks coffee. There are 5 bedrooms and 2 bathrooms split across the 2 units for your group to enjoy to SLEEPS UP TO 19. The apartments are cozy, comfortable, suitable for a large family, group of friends or business teams.  It has all of the amenities of home necessary to enjoy your stay :).. Guests have access to the entire condo #1 and #2. I am always available on the Airbnb inbox. It's walking distance to Journal Square (NJ transit and the Path trains), Boulevard Drinks (best hotdogs, you can't eat just one!), Loew's Jersey Theatre is a movie palace type theatre and live entertainment venue (want to catch an old movie or live music) check their calendar. Public tr</t>
  </si>
  <si>
    <t>Guests have access to the entire condo #1 and #2.</t>
  </si>
  <si>
    <t>I am always available on the Airbnb inbox.</t>
  </si>
  <si>
    <t>- Check out is strictly at 11am. Late check out will be penalized at $35hr - Please tidy up a little to make maid's life easier - Absolutely NO PARTIES ALLOWED!!! - Heating is only on every year from (Phone number hidden by Airbnb) penalty fee will be charged for removing smoke detectors</t>
  </si>
  <si>
    <t>https://a0.muscache.com/im/pictures/99b36f0e-7922-4132-ab51-eb1d0b471f19.jpg?aki_policy=large</t>
  </si>
  <si>
    <t>{TV,Wifi,"Air conditioning",Kitchen,"Paid parking off premises",Heating,Washer,Dryer,"Smoke detector","Carbon monoxide detector","Fire extinguisher",Essentials,Shampoo,Hangers,"Hair dryer",Iron,"Laptop friendly workspace","Bed linens",Microwave,"Coffee maker",Refrigerator,"Dishes and silverware",Oven,Stove,"Luggage dropoff allowed","Long term stays allowed"}</t>
  </si>
  <si>
    <t>https://www.airbnb.com/rooms/37882244</t>
  </si>
  <si>
    <t>The Roadstead</t>
  </si>
  <si>
    <t>House is centrally located near transportation,restaurants and shopping. The 119 bus to NYC is only feet away,so are the jitneys going to Manhattan and walking distance to subways.    A turn of the century house lovingly care for by owners with myriads of details and space is private,clean and restful after a full day in The City.  The Hosts are extremely available and very knowledgeable of the area and (Website hidden by Airbnb) they can be of help if need it.</t>
  </si>
  <si>
    <t>This is a 2 large rooms with full bath.  One new futon queen size in living room, one new futon in kitchenette which is full size. Even with the beds open, there is plenty of room to move around.</t>
  </si>
  <si>
    <t>House is centrally located near transportation,restaurants and shopping. The 119 bus to NYC is only feet away,so are the jitneys going to Manhattan and walking distance to subways.    A turn of the century house lovingly care for by owners with myriads of details and space is private,clean and restful after a full day in The City.  The Hosts are extremely available and very knowledgeable of the area and (Website hidden by Airbnb) they can be of help if need it. This is a 2 large rooms with full bath.  One new futon queen size in living room, one new futon in kitchenette which is full size. Even with the beds open, there is plenty of room to move around. We would be quite available when need it and unobstructive  when not. If we are not personally available a representative will. We have a park with pool and running track yards away.There are restaurant for every palate,also yards away. This is a permit parking Zone,(like all of Jersey City)details when booked. area also is a friendly n</t>
  </si>
  <si>
    <t>We have a park with pool and running track yards away.There are restaurant for every palate,also yards away. This is a permit parking Zone,(like all of Jersey City)details when booked. area also is a friendly neighborhood which is very safe. There is a church over 100 years old 2 blocks away.</t>
  </si>
  <si>
    <t>Parking in Jersey City  , is permit parking,and you need to register with theParking Authority. Parking is very limited, especially at night</t>
  </si>
  <si>
    <t>As mentioned before there is much transportation in this area,bus, trains and of course Uber. Walking distance to eateries and shopping,parks</t>
  </si>
  <si>
    <t>We would be quite available when need it and unobstructive  when not. If we are not personally available a representative will.</t>
  </si>
  <si>
    <t>Quiet hours are 10 PM to 8AM, please no personal or family friends after 9 Pm. There are other people in the home, we must respect thier quite time. If you smoke, please go outside the gate, no smoking on the porch. Please flush only toilet paper, no food, wipes or paper towels.</t>
  </si>
  <si>
    <t>https://a0.muscache.com/im/pictures/7239be1d-b3d6-4ec7-bef0-1f74254db8f4.jpg?aki_policy=large</t>
  </si>
  <si>
    <t>https://www.airbnb.com/users/show/262010271</t>
  </si>
  <si>
    <t>Peter And Alice</t>
  </si>
  <si>
    <t>https://a0.muscache.com/im/pictures/user/88ab5b76-3a80-485c-82d7-04f324dc7542.jpg?aki_policy=profile_small</t>
  </si>
  <si>
    <t>https://a0.muscache.com/im/pictures/user/88ab5b76-3a80-485c-82d7-04f324dc7542.jpg?aki_policy=profile_x_medium</t>
  </si>
  <si>
    <t>{TV,"Cable TV",Wifi,"Air conditioning","Paid parking off premises",Heating,"Smoke detector","Carbon monoxide detector","First aid kit","Fire extinguisher",Essentials,Shampoo,"Lock on bedroom door",Hangers,"Hair dryer","Laptop friendly workspace","Private entrance","Hot water","Bed linens","Extra pillows and blankets",Microwave,"Coffee maker",Refrigerator,"Dishes and silverware","Luggage dropoff allowed"}</t>
  </si>
  <si>
    <t>https://www.airbnb.com/rooms/37887126</t>
  </si>
  <si>
    <t>Newly Renovated 2Bedroom Apt ~19 min to NYC/WTC</t>
  </si>
  <si>
    <t>This is a newly renovated 2-large quiet bedroom apartment located in Jersey City Heights. The unit is on the 3rd floor of a 3-story walk-up apartment building. Washer/Dryer available in unit. Only 15 - 20 mins to New York City by car via Holland Tunnel or by PATH Train.</t>
  </si>
  <si>
    <t>The apartment is fully furnished with amenities and essentials you need for a comfortable stay. You have the entire apartment to yourself and your family/friends. In addition to the amenities shown below, we also provide: - a second queen-size air mattress for the bedroom #2 (available upon request only) ! - Verizon Fios ultra high speed internet at 200Mbps.  -58‚Äù Roku 4K led tv 2160p.  - Fresh linens and towels every single stay - Dove Shampoo, Dove Conditioner , Dove Body Wash/Soap, Laundry Detergent included  - Utensils, Bowls, Plates, Cups, Pots &amp; Pans - Iron, Iron Board - complimentary coffees, teas, bottles of water and sodas provided in order to stay hydrated.  -special window unit air conditioner and heating unit with all three rooms.  - windows shades darkening all rooms</t>
  </si>
  <si>
    <t>This is a newly renovated 2-large quiet bedroom apartment located in Jersey City Heights. The unit is on the 3rd floor of a 3-story walk-up apartment building. Washer/Dryer available in unit. Only 15 - 20 mins to New York City by car via Holland Tunnel or by PATH Train. The apartment is fully furnished with amenities and essentials you need for a comfortable stay. You have the entire apartment to yourself and your family/friends. In addition to the amenities shown below, we also provide: - a second queen-size air mattress for the bedroom #2 (available upon request only) ! - Verizon Fios ultra high speed internet at 200Mbps.  -58‚Äù Roku 4K led tv 2160p.  - Fresh linens and towels every single stay - Dove Shampoo, Dove Conditioner , Dove Body Wash/Soap, Laundry Detergent included  - Utensils, Bowls, Plates, Cups, Pots &amp; Pans - Iron, Iron Board - complimentary coffees, teas, bottles of water and sodas provided in order to stay hydrated.  -special window unit air conditioner and heating uni</t>
  </si>
  <si>
    <t>This newly renovated 2 bedroom apartment is located in the Jersey City Heights - a quiet neighborhood that you can relax in and also easily commute to New York City. There are restaurants, lounges, supermarkets, pharmacies, diners and deli stores close by.</t>
  </si>
  <si>
    <t>If you fly in, we recommend Newark Liberty International airport which is 9.8miles away. From Newark airport to our house, the best way is taking taxi or Uber at airport. It will only take about 16-25 minutes. The Uber fee is only around $20 depending on the time.  ‚ù§Ô∏è (Get $2 off of your first 3 uber rides for new uber users, use ‚Äút6lajue‚Äù code when you sign up for an uber account) ‚ù§Ô∏è</t>
  </si>
  <si>
    <t>The apartment is close to several New Jersey Transit bus routes. The closest ones are only 2 blocks away - New Jersey Transit Bus 88 or 125 (Located on JFK blvd at Lincoln street)  for $1.60 per adult which takes 5 mins to PATH Train Station - Journal Square ($2.75 per PATH ticket/person). It only takes 15mins train ride to World Trade Center, Manhattan. Routes to Port Authority Bus Terminal at 42nd Street in Manhattan: Option 1): take the NJ transit bus 125 ($4.50 per adult) located on JFK blvd at Lincoln street). The bus ride is about 28mins. Option 2): there are also privately-owned community shuttle buses "jitney buses" which come by every 5 mins and take you to Port Authority Bus Terminal for $3.25 per person. Option 3): you can order Uber car service and it takes about 20-30mins to Port Authority Bus Terminal at 42nd Street. Once you get to Port Authority Bus Terminal at 42nd Street in Manhattan, you are only steps away from Times Square. There are many MTA subway stations availa</t>
  </si>
  <si>
    <t>This apartment is on the 3rd floor of a 3-story walk-up apartment building.</t>
  </si>
  <si>
    <t>The host is available via airbnb app, text or phone call.</t>
  </si>
  <si>
    <t>https://a0.muscache.com/im/pictures/50030009-bc4a-494d-b0b3-6f9cdaf6196d.jpg?aki_policy=large</t>
  </si>
  <si>
    <t>https://www.airbnb.com/users/show/74375487</t>
  </si>
  <si>
    <t>Ivy</t>
  </si>
  <si>
    <t xml:space="preserve">A young professional working in FiDi Manhattan. Love to travel! </t>
  </si>
  <si>
    <t>https://a0.muscache.com/im/pictures/user/c3e8fb07-2e51-4e8c-8666-b7444e3062e0.jpg?aki_policy=profile_small</t>
  </si>
  <si>
    <t>https://a0.muscache.com/im/pictures/user/c3e8fb07-2e51-4e8c-8666-b7444e3062e0.jpg?aki_policy=profile_x_medium</t>
  </si>
  <si>
    <t>{TV,Wifi,"Air conditioning",Kitchen,"Free street parking",Heating,Washer,Dryer,"Smoke detector","Carbon monoxide detector","First aid kit","Fire extinguisher",Essentials,Shampoo,"Lock on bedroom door",Hangers,"Hair dryer",Iron,"Laptop friendly workspace","Self check-in",Lockbox,"Private living room","Private entrance","Window guards","Room-darkening shades","Hot water","Bed linens","Ethernet connection",Microwave,"Coffee maker",Refrigerator,Dishwasher,"Dishes and silverware","Cooking basics",Oven,Stove,"Long term stays allowed"}</t>
  </si>
  <si>
    <t>https://www.airbnb.com/rooms/37909605</t>
  </si>
  <si>
    <t xml:space="preserve"> Friendly Chic Private Room Close to EWR and NYC</t>
  </si>
  <si>
    <t>Enjoy a clean and quiet room to yourself in a 2 bedroom apartment shared with myself and adorable cat as you explore NY and the surrounding areas. You're a 15 min walk to Journal  Square Path train or hop on bus to the train within a 2 min walk. The Path train is a 15 min ride into the Manhattan.  If you fancy the more suburban feel you can explore downtown of Jersey City or Hoboken within a short commute.</t>
  </si>
  <si>
    <t>Feel at ease with forgoing packing tolietries. All the below are complimentary: - Body wash - Moisturizing shampoo and conditioner - Towel, washcloth - Toothbrush, paste, mouthwash, floss - Shower cap - Lotion - Hair blow dryer</t>
  </si>
  <si>
    <t>Enjoy a clean and quiet room to yourself in a 2 bedroom apartment shared with myself and adorable cat as you explore NY and the surrounding areas. You're a 15 min walk to Journal  Square Path train or hop on bus to the train within a 2 min walk. The Path train is a 15 min ride into the Manhattan.  If you fancy the more suburban feel you can explore downtown of Jersey City or Hoboken within a short commute. Feel at ease with forgoing packing tolietries. All the below are complimentary: - Body wash - Moisturizing shampoo and conditioner - Towel, washcloth - Toothbrush, paste, mouthwash, floss - Shower cap - Lotion - Hair blow dryer Guests have access to their private room, bathroom, and kitchen. Coffee and sugar are complimentary :). Livingroom is off limits. TV provided in private room. I'm available to help you with any questions regarding navigating the area to finding dining. Your satisfaction is my goal and I hope you enjoy your stay here. Quiet neighborhood located 3 blocks away fr</t>
  </si>
  <si>
    <t>Quiet neighborhood located 3 blocks away from St. Peters University, grocery stores, local restaurants and convenience shops all within a short walk. Convenient location to the city and Newark airport. Enjoy all that Manhattan has to offer in a 30 min commute. Interested in a less congested and relatively quick check in process at the airport? Consider booking your flights from Newark International Airport. Ease your air travels with a 20 min car ride on average costing between $15-$20 to EWR.</t>
  </si>
  <si>
    <t>Upon entering leave shoes at the hallway near the door.  No food in the bedroom, utilize the kitchen table.   Clean after yourself (ie wash dishes if you use them, sweep if you shall drop something) Full access to the kitchen, bring own groceries. Coffee and sugar are complimentary.</t>
  </si>
  <si>
    <t>Citi bikes (3 min walk) Bus stop right at the street corner (2 min walk) PATH train less than 1 mile away (15 min walk) Uber and Lyft popular in the neighborhood</t>
  </si>
  <si>
    <t>Guests have access to their private room, bathroom, and kitchen. Coffee and sugar are complimentary :). Livingroom is off limits. TV provided in private room.</t>
  </si>
  <si>
    <t>I'm available to help you with any questions regarding navigating the area to finding dining. Your satisfaction is my goal and I hope you enjoy your stay here.</t>
  </si>
  <si>
    <t>No to the following: Guests outside of reservation Shoes throughout the apartment Usage of livingroom Eating in the bedroom Smoking on premises   No check-ins after 8PM, late fee will apply if checking in after 8PM and was not approved prior</t>
  </si>
  <si>
    <t>https://a0.muscache.com/im/pictures/7443c6d1-1281-4005-b7ad-2fee0f91cedf.jpg?aki_policy=large</t>
  </si>
  <si>
    <t>https://www.airbnb.com/users/show/287183113</t>
  </si>
  <si>
    <t>https://a0.muscache.com/im/pictures/user/d89e6aea-091f-42b3-8607-6e6d79b2854e.jpg?aki_policy=profile_small</t>
  </si>
  <si>
    <t>https://a0.muscache.com/im/pictures/user/d89e6aea-091f-42b3-8607-6e6d79b2854e.jpg?aki_policy=profile_x_medium</t>
  </si>
  <si>
    <t>{TV,"Cable TV",Wifi,"Air conditioning",Kitchen,"Free parking on premises","Free street parking",Heating,Washer,Dryer,"Smoke detector","Carbon monoxide detector",Essentials,Shampoo,"Lock on bedroom door",Hangers,"Hair dryer",Iron,"Hot water","Bed linens",Microwave,Refrigerator,"Dishes and silverware","Cooking basics",Oven,Stove,"Luggage dropoff allowed","Host greets you"}</t>
  </si>
  <si>
    <t>https://www.airbnb.com/rooms/37916309</t>
  </si>
  <si>
    <t>Truly Walker's Paradise,  JSQ Path, NYC, Queen bed</t>
  </si>
  <si>
    <t>Private room very close to path.  Just 3 blocks or about 7 minutes walk to JSQ Path.  Easy commute to NYC.  Close to all stores, restaurants, and grocery.  The apartment is consist of 5 bedrooms and 2 full bath, full kitchen, and large livingroom dining room area.  The apartment is on a 2nd floor walk up.  The unit amenities includes central ac and heat, hardwood floors, tile floors, high ceilings, large back deck.</t>
  </si>
  <si>
    <t>Private room very close to path.  Just 3 blocks or about 7 minutes walk to JSQ Path.  Easy commute to NYC.  Close to all stores, restaurants, and grocery.  The apartment is consist of 5 bedrooms and 2 full bath, full kitchen, and large livingroom dining room area.  The apartment is on a 2nd floor walk up.  The unit amenities includes central ac and heat, hardwood floors, tile floors, high ceilings, large back deck. 7 minutes walk to JSQ Path, NJ Transit Bus, Only few stops to Downtown Manhattan (NYC).  Direct line to 33rd Street NYC.  You can use Metro card for Path with limitations (please double check).</t>
  </si>
  <si>
    <t>7 minutes walk to JSQ Path, NJ Transit Bus, Only few stops to Downtown Manhattan (NYC).  Direct line to 33rd Street NYC.  You can use Metro card for Path with limitations (please double check).</t>
  </si>
  <si>
    <t>guest should bring own dishes and wash dishes after use.</t>
  </si>
  <si>
    <t>https://a0.muscache.com/im/pictures/55adb786-5417-4129-ab1e-a9d380d325fb.jpg?aki_policy=large</t>
  </si>
  <si>
    <t>{Wifi,"Air conditioning","Free street parking",Heating,Washer,"Smoke detector","Carbon monoxide detector","Fire extinguisher",Essentials,"Lock on bedroom door","Hot water",Microwave,Refrigerator,"Dishes and silverware","Cooking basics","Patio or balcony","Garden or backyard"}</t>
  </si>
  <si>
    <t>https://www.airbnb.com/rooms/37942161</t>
  </si>
  <si>
    <t>Home away from home.</t>
  </si>
  <si>
    <t>Stay in the heart of the 4th most diverse City in the USA. Experience a real Jersey City and NYC experience. We are in the Greenville section of Jersey City. Less than 40 minutes away from NYC, 19 minutes away from Newark International Airport (EWR), 21 minutes away from Penn Station, and downtown Jersey City is 10 minutes away; where you can catch the PATH train to NYC. Also, if you'd like to shop, we are 18 minutes from Jersey Gardens(times by car travel). Accessibly to mass transportation.</t>
  </si>
  <si>
    <t>Enjoy a spacious one bedroom suitable for any occasion of traveling. Bring your bags and relax. You can cook if you'd like or enjoy nearby food. Bass in a comfortable space while, watching TV, surfing the web, or even do laundry. The laundromat is conveniently located downstairs.</t>
  </si>
  <si>
    <t>Stay in the heart of the 4th most diverse City in the USA. Experience a real Jersey City and NYC experience. We are in the Greenville section of Jersey City. Less than 40 minutes away from NYC, 19 minutes away from Newark International Airport (EWR), 21 minutes away from Penn Station, and downtown Jersey City is 10 minutes away; where you can catch the PATH train to NYC. Also, if you'd like to shop, we are 18 minutes from Jersey Gardens(times by car travel). Accessibly to mass transportation. Enjoy a spacious one bedroom suitable for any occasion of traveling. Bring your bags and relax. You can cook if you'd like or enjoy nearby food. Bass in a comfortable space while, watching TV, surfing the web, or even do laundry. The laundromat is conveniently located downstairs. My place is your place. Please help yourself to what you need. Text if you have any questions Please put the twin sheet on the futon before using.</t>
  </si>
  <si>
    <t>Please put the twin sheet on the futon before using.</t>
  </si>
  <si>
    <t>My place is your place. Please help yourself to what you need.</t>
  </si>
  <si>
    <t>Text if you have any questions</t>
  </si>
  <si>
    <t>Please clean up after yourself. Wash your own dishes. Don't hangout in front of the building.</t>
  </si>
  <si>
    <t>https://a0.muscache.com/im/pictures/e716bab4-f672-47eb-86ad-692089fd1f34.jpg?aki_policy=large</t>
  </si>
  <si>
    <t>https://www.airbnb.com/users/show/287600984</t>
  </si>
  <si>
    <t>Tierra</t>
  </si>
  <si>
    <t>https://a0.muscache.com/im/pictures/user/64a0cd71-9393-4ef7-a7cd-ac8770b916a6.jpg?aki_policy=profile_small</t>
  </si>
  <si>
    <t>https://a0.muscache.com/im/pictures/user/64a0cd71-9393-4ef7-a7cd-ac8770b916a6.jpg?aki_policy=profile_x_medium</t>
  </si>
  <si>
    <t>{TV,Wifi,"Air conditioning",Kitchen,"Free street parking",Heating,Washer,Dryer,"Smoke detector","Carbon monoxide detector","First aid kit",Essentials,Shampoo,Hangers,"Hair dryer",Iron,"Laptop friendly workspace","Window guards","Room-darkening shades","Hot water",Microwave,Refrigerator,"Dishes and silverware","Cooking basics",Oven,Stove,"Long term stays allowed","Host greets you","Trash can"}</t>
  </si>
  <si>
    <t>https://www.airbnb.com/rooms/37944362</t>
  </si>
  <si>
    <t>‚òÖ Huge 2 condos by JSQ PathÔø®15 Mins to NYC ‚òÖ</t>
  </si>
  <si>
    <t>This is a listing of TWO newly renovated condos conveniently located 3 minutes of the Journal Square Transportation Center where you shop, dine and take a trip to Manhattan for the day/evening on the train.  Enjoy the comforts of home in these cozy apartments with high speed internet, Netflix/Hulu access, in unit laundry, complimentary Starbucks coffee. There are 5 bedrooms and 2 bathrooms split across the 2 units for your group to enjoy to SLEEPS UP TO 19.</t>
  </si>
  <si>
    <t>This is a listing of TWO newly renovated condos conveniently located 3 minutes of the Journal Square Transportation Center where you shop, dine and take a trip to Manhattan for the day/evening on the train.  Enjoy the comforts of home in these cozy apartments with high speed internet, Netflix/Hulu access, in unit laundry, complimentary Starbucks coffee. There are 5 bedrooms and 2 bathrooms split across the 2 units for your group to enjoy to SLEEPS UP TO 19. The apartments are cozy, comfortable, suitable for a large family, group of friends or business teams.  It has all of the amenities of home necessary to enjoy your stay :).. Guests have access to the entire condo #3 and #4. I am always available on the Airbnb inbox. It's walking distance to Journal Square (NJ transit and the Path trains), Boulevard Drinks (best hotdogs, you can't eat just one!), Loew's Jersey Theatre is a movie palace type theatre and live entertainment venue (want to catch an old movie or live music) check their ca</t>
  </si>
  <si>
    <t>Guests have access to the entire condo #3 and #4.</t>
  </si>
  <si>
    <t>- Check out is strictly at 11am. Late check out will be penalized at $35hr - Please tidy up a little to make maid's life easier - Absolutely NO PARTIES ALLOWED!!!! - Heating is only on every year from (Phone number hidden by Airbnb) penalty fee will be charged for removing smoke detectors</t>
  </si>
  <si>
    <t>https://z0.muscache.cn/im/pictures/03daefe3-221e-4ac3-82c5-ed5eb01b3392.jpg?aki_policy=large</t>
  </si>
  <si>
    <t>{TV,Wifi,"Air conditioning",Kitchen,"Paid parking off premises",Heating,Washer,Dryer,"Smoke detector","Carbon monoxide detector","First aid kit","Fire extinguisher",Essentials,Shampoo,Hangers,"Hair dryer",Iron,"Laptop friendly workspace","Bed linens",Microwave,"Coffee maker",Refrigerator,"Dishes and silverware",Oven,Stove,"Luggage dropoff allowed","Long term stays allowed"}</t>
  </si>
  <si>
    <t>https://www.airbnb.com/rooms/37959657</t>
  </si>
  <si>
    <t>Huge private room in Coliving 40mins to Manhattan</t>
  </si>
  <si>
    <t>https://a0.muscache.com/im/pictures/ad3be944-3b7d-461c-9245-39954ad440a6.jpg?aki_policy=large</t>
  </si>
  <si>
    <t>{Wifi,Kitchen,Heating,"Smoke detector","Carbon monoxide detector","Fire extinguisher",Essentials,Hangers,"Laptop friendly workspace"}</t>
  </si>
  <si>
    <t>https://www.airbnb.com/rooms/37960035</t>
  </si>
  <si>
    <t>Modern private room in Coliving close to Manhattan</t>
  </si>
  <si>
    <t>https://www.airbnb.com/rooms/37968624</t>
  </si>
  <si>
    <t>Downtown Jersey City, 12 min walk from PATH to NYC</t>
  </si>
  <si>
    <t>This charming and cozy one bedroom apartment has high ceilings and plenty of light.  The Hamilton Park neighborhood of Jersey city is a great location located just minutes from NYC by either PATH (subway train) or Holland Tunnel (7 minute drive).   The location of Hamilton Park/Downtown Jersey City is walkable vibrant and hip restaurants &amp; bars scene, several local parks, and shopping.</t>
  </si>
  <si>
    <t>The apartment has 1 queen size bed, 1 sofa bed, and an single foldable bed if necessary. There is a kitchen equipt with the basics to get your meal started (cooking oil, salt, pepper, sugar, pots &amp; pans, aluminum foil, etc). The apartment has great wifi supported by Wifi. Our building is a historic frame house built in 1880 full of the charm and quirks typical in an old building (including slightly crooked/sqeaky stairs, and several other updates that we are saving to make - like the fridge and shower $$$). You will also need to go up one flight of stairs to enter the apartment. This location is great for relaxing after enjoying the sights of NYC and Jersey City. Please be considerate of our neighbors and keep noise to a minimum especially after 10PM and before 10AM.</t>
  </si>
  <si>
    <t>This charming and cozy one bedroom apartment has high ceilings and plenty of light.  The Hamilton Park neighborhood of Jersey city is a great location located just minutes from NYC by either PATH (subway train) or Holland Tunnel (7 minute drive).   The location of Hamilton Park/Downtown Jersey City is walkable vibrant and hip restaurants &amp; bars scene, several local parks, and shopping. The apartment has 1 queen size bed, 1 sofa bed, and an single foldable bed if necessary. There is a kitchen equipt with the basics to get your meal started (cooking oil, salt, pepper, sugar, pots &amp; pans, aluminum foil, etc). The apartment has great wifi supported by Wifi. Our building is a historic frame house built in (Phone number hidden by Airbnb) full of the charm and quirks typical in an old building (including slightly crooked/sqeaky stairs, and several other updates that we are saving to make - like the fridge and shower $$$). You will also need to go up one flight of stairs to enter the apartment</t>
  </si>
  <si>
    <t>Our neighborhood is called Hamilton Park and it is a historic neighborhood.  There are Farmers Markets on Wednesday's from 4-7 at our local Hamilton Park (spring, summer, fall), and outside of the Grove Path station on Monday &amp; Thursday (spring, summer, fall).  There are so many parks, restaurants, bars, and other adorable stores in Jersey City!  You can also walk to Newport Mall from our apartment.   Liberty State Park is worth the trip!  It is 1 mile to walk (down Jersey Ave).  You can also bike or drive.  From Liberty State Park, you can enjoy a meal at two fantastic restaurants, you can take the ferry to NYC, to the Statute of Liberty, and to Ellis Island, or you can enjoy a beautiful day exploring our park.   Also situated in Liberty State Park is the Liberty Science Center.  This is a great place to spend an afternoon, and they have the largest planetarium in the Western Hemisphere.</t>
  </si>
  <si>
    <t>We are a 12 minute walk from two PATH train station (Newport Station &amp; Grove Station).  My 9 and 6 year old walk there with no problems.  The PATH train ride to The World Trade Center is approximately 7 minutes. The PATH Train ride to 33rd St is approximately 14 minutes from Newport and 18 minutes from Grove Street. Trains depart every 3-6 minutes during rush hour. The PATH train detours through Hoboken on weekends, so add an extra 10 minutes to your travel time. One PATH train ride costs $2.75. The subway system in NYC also costs $2.75 per ride. Both systems offer discounts for purchases of 10 or more trips. Parking:  You are permitted to park on the street for only 2 hours per day M-F from 9am-5pm without a permit, and street parking is free without a permit from 5pm-9am M-F and all weekend.   Urban parking is very difficult.  If you don't need a car, I would highly recommend using public transportation and Uber when visiting the area!</t>
  </si>
  <si>
    <t>https://a0.muscache.com/im/pictures/e1ce5a70-efe5-4fef-ab2d-6018e1db54c3.jpg?aki_policy=large</t>
  </si>
  <si>
    <t>https://www.airbnb.com/rooms/37995573</t>
  </si>
  <si>
    <t>Bright space 20 minutes from Manhattan</t>
  </si>
  <si>
    <t>The apt has a large room that I have conditioned to receive guests, It has a sofa bed for two guests, with elevator, located in a 2nd. Floor of a current, clean building. Well lit, comfortable. Simple decoration It is a few steps from the supermarket, restaurants and a bar where you can enjoy refreshing drinks. 20 minutes by bus from Manhattan, very easy access to Times Square. Statue of Liberty. The bus stop is just steps away too.</t>
  </si>
  <si>
    <t>Discover an intimate corner that allows you to escape the debauchery of a metropolis, but with easy access to it, and mass tourism. Here the days pass smoothly and with a scent of tranquility. My accessible concept allows you to reserve money to enjoy the charms of the city.</t>
  </si>
  <si>
    <t>The apt has a large room that I have conditioned to receive guests, It has a sofa bed for two guests, with elevator, located in a 2nd. Floor of a current, clean building. Well lit, comfortable. Simple decoration It is a few steps from the supermarket, restaurants and a bar where you can enjoy refreshing drinks. 20 minutes by bus from Manhattan, very easy access to Times Square. Statue of Liberty. The bus stop is just steps away too. Discover an intimate corner that allows you to escape the debauchery of a metropolis, but with easy access to it, and mass tourism. Here the days pass smoothly and with a scent of tranquility. My accessible concept allows you to reserve money to enjoy the charms of the city. It's nice that everything is very clean. Therefore I invite you to leave your shoes at the entrance before entering. Be sure to bring some comfortable shoes and only to wear inside the Apartment. I also want to remind you, that it is a shared environment and is divided to give you priva</t>
  </si>
  <si>
    <t>The apartment is very well connected with Manhattan and many other places. Light Rail Train That communicates with Hoboken, Newport Mall, Liberty State Park. Buses 119 and 123 take you to Manhattan, Port Authority, on time, you can check it in NJ Transit APP. And the PATH that will leave you on 33rd Street and Broadway.</t>
  </si>
  <si>
    <t>It's nice that everything is very clean. Therefore I invite you to leave your shoes at the entrance before entering. Be sure to bring some comfortable shoes and only to wear inside the Apartment. I also want to remind you, that it is a shared environment and is divided to give you privacy. But this division is subtle. You can use the kitchen, if you want to prepare something simple. I do not wait to welcome you, it will be very nice. For sure.</t>
  </si>
  <si>
    <t>I give independence to my guests, but I am available if they need me.</t>
  </si>
  <si>
    <t>Se ruega discrecion a partir de las 10 pm to 5:30. Am.</t>
  </si>
  <si>
    <t>https://a0.muscache.com/im/pictures/a1280bf3-18d2-408c-9d1b-252b60295605.jpg?aki_policy=large</t>
  </si>
  <si>
    <t>https://www.airbnb.com/users/show/23256755</t>
  </si>
  <si>
    <t>Karelis</t>
  </si>
  <si>
    <t xml:space="preserve">Buena comida, Limpieza, Descansar,  ejercicios y leer, hacer yoga, son las cosas que m√°s disfruto, No todas puedo hacerlas Junto a Mi esposo, pues  a el no le gusta leer y descansa poco. El prefiere  nadar hacer yoga y trabajar. El resto lo disfrutamos juntos. </t>
  </si>
  <si>
    <t>https://a0.muscache.com/im/pictures/user/61c018e3-6a94-4fc9-92c9-635bc457c520.jpg?aki_policy=profile_small</t>
  </si>
  <si>
    <t>https://a0.muscache.com/im/pictures/user/61c018e3-6a94-4fc9-92c9-635bc457c520.jpg?aki_policy=profile_x_medium</t>
  </si>
  <si>
    <t>{Wifi,"Air conditioning",Kitchen,Elevator,"Free street parking",Heating,"Smoke detector","Carbon monoxide detector","First aid kit",Essentials,Shampoo,"Hair dryer",Iron,"Laptop friendly workspace","Hot water",Microwave,Refrigerator,Dishwasher,"Dishes and silverware","Cooking basics",Oven,Stove,"Luggage dropoff allowed","Cleaning before checkout","Host greets you"}</t>
  </si>
  <si>
    <t>https://www.airbnb.com/rooms/38000114</t>
  </si>
  <si>
    <t>Bright and cozy room, 15 min from NYC on the PATH</t>
  </si>
  <si>
    <t>Hello, I'm available if you have any questions or concerns please don't hesitate to call or Tex. Thank you  Hello, guest and thank you for booking. To make your stay pleasant please remember to always ring the second floor. Since there is a day care on the first floor and we don't want to make them uncomfortable.  Thanks again for your booking.</t>
  </si>
  <si>
    <t>Hello, guest and thank you for booking. To make your stay pleasant please remember to always ring the second floor. Since there is a day care on the first floor and we don't want to make them uncomfortable.  Thanks again for your booking.</t>
  </si>
  <si>
    <t xml:space="preserve">Hello, I'm available if you have any questions or concerns please don't hesitate to call or Tex. Thank you </t>
  </si>
  <si>
    <t>Guest should do their own dishes.</t>
  </si>
  <si>
    <t>https://a0.muscache.com/im/pictures/9d888c32-3be8-4d3a-929c-d3bbf1289000.jpg?aki_policy=large</t>
  </si>
  <si>
    <t>https://www.airbnb.com/users/show/193069893</t>
  </si>
  <si>
    <t>Yazmin</t>
  </si>
  <si>
    <t xml:space="preserve">Friendly and hospitable. </t>
  </si>
  <si>
    <t>https://a0.muscache.com/im/pictures/user/26c16bea-75fb-4248-a389-adbf793f9f60.jpg?aki_policy=profile_small</t>
  </si>
  <si>
    <t>https://a0.muscache.com/im/pictures/user/26c16bea-75fb-4248-a389-adbf793f9f60.jpg?aki_policy=profile_x_medium</t>
  </si>
  <si>
    <t>{Wifi,"Air conditioning",Kitchen,"Pets allowed",Heating,"Smoke detector","Carbon monoxide detector","First aid kit","Fire extinguisher",Essentials,Shampoo,"Lock on bedroom door",Hangers,"Laptop friendly workspace","Hot water"}</t>
  </si>
  <si>
    <t>https://www.airbnb.com/rooms/38014995</t>
  </si>
  <si>
    <t xml:space="preserve"> Stylish Gem in the Heights! Near NYC  Book It</t>
  </si>
  <si>
    <t>‚òÖ NEW, just launched in Nov ‚òÖ A Gem in the Heights, an authentic Jersey City Airbnb.  Stylish, renovated garden apartment: 1 BR 1 BA, LR with sofa bed.  Sleeps 4.  Transportation to NYC: 1 block, 35 min to NYC.     Tree-lined neighborhood is safe &amp; quiet.  The space is close to grocery &amp; convenience stores, great restaurants, cafes, and bakeries.      Furnished with everything you'll need for a comfy stay.  Plus extra 5 star touches like coffee, snacks, your first bus tickets on us.</t>
  </si>
  <si>
    <t>Our newly renovated mother-in-law apartment is located at the garden level with over 500 sq. ft. of light-filled space and 8‚Äô ceilings. For a perfect night sleep retreat to the stylish bedroom with plush bedding, a queen-size bed, and two closets. A designer bathroom, and your personal open living room/kitchenette space with a pull-out sofa that is truly comfortable (queen-size).  Sleeps 4 comfortably.  We want you to be comfortable during your stay.  A queen-sized bed in the bedroom and a queen-size pull out sofa bed. We provide fresh linens, towels, extra blankets, clothing steamer, plush pillows that you will love after a day of exploring NYC.   The bathroom is stocked with basic toiletries PLUS organic toxic-free shampoo, conditioner &amp; body wash. Forget your toothbrush? We have one for you.  The kitchenette is furnished with a toaster, fridge, water filter, microwave, coffee maker, French Press and other mini appliances available on request PLUS all the kitchen essentials like liqu</t>
  </si>
  <si>
    <t>‚òÖ NEW, just launched in Nov ‚òÖ A Gem in the Heights, an authentic Jersey City Airbnb.  Stylish, renovated garden apartment: 1 BR 1 BA, LR with sofa bed.  Sleeps 4.  Transportation to NYC: 1 block, 35 min to NYC.     Tree-lined neighborhood is safe &amp; quiet.  The space is close to grocery &amp; convenience stores, great restaurants, cafes, and bakeries.      Furnished with everything you'll need for a comfy stay.  Plus extra 5 star touches like coffee, snacks, your first bus tickets on us. Our newly renovated mother-in-law apartment is located at the garden level with over 500 sq. ft. of light-filled space and 8‚Äô ceilings. For a perfect night sleep retreat to the stylish bedroom with plush bedding, a queen-size bed, and two closets. A designer bathroom, and your personal open living room/kitchenette space with a pull-out sofa that is truly comfortable (queen-size).  Sleeps 4 comfortably.  We want you to be comfortable during your stay.  A queen-sized bed in the bedroom and a queen-size pull o</t>
  </si>
  <si>
    <t>We are close to Manhattan. Public transportation gets you to NYC in 35 minutes. We are just a 1-minute walk to the bus stop that takes you 42nd Street or you can walk (1.4 miles) to Hoboken Path Station.  Try a scooter ride or hop on a bike (you‚Äôll need an app).  Hoboken Path station connects Jersey to Manhattan, 25 minutes to World Trade Center or 34th St Midtown.  Jersey City Heights is quiet and serene. Our neighborhood is tree-lined, safe &amp; quiet with the many gorgeous homes on the block. We are close to grocery &amp; convenience stores, cafes, and bakeries and many restaurants within walking distance. Our neighborhood is quickly becoming a great food scene. We are also very close to downtown Jersey City as well as Hoboken.  There are several parks to visit and take in the views of NYC.</t>
  </si>
  <si>
    <t>Though there is no dedicated parking spot with the apartment, there are several parking garages.  Let me know what you may need and I will provide a couple of options for you.   We are the owners and live in the building and our apartment complies with the future Jersey City's short-term rental regulations and are in the process of getting our certificate.</t>
  </si>
  <si>
    <t>Close to Manhattan. Public transportation gets you to NYC in minutes! Path train (walking, scootering or uber-ing distance 1.3 miles), which will take you to 33rd St or World Trade Center and various parts of Midtown and lower Manhattan, or the bus 1 block away straight to Times Square. Newark Airport is close by.  There are several parks to visit and take in the views of NYC.  We will have all the necessary details for you to get around town.</t>
  </si>
  <si>
    <t>Our apartment was designed for our families to visit us.  It is your private self-contained space while they are not visiting.</t>
  </si>
  <si>
    <t>You decided how much interaction we have together.  We are accessible to help you with directions, advice or a chat.  You may bump into us on your way in or out.  Our check-in is at 3 pm and check-out is 11 am. When possible, we will always try to accommodate requests for early check-in or late check-out.</t>
  </si>
  <si>
    <t>Welcome. This is your home for the length of your stay. Be respectful and responsible.   Quiet hours begin at 10 pm Sunday - Thursday. Weekends at 11 PM. We hope you and your checked-in guests have a comfortable stay.  We ask that you do not invite others over or host a party.  No drugs.  No smoking.  No vaping.    Please respect the space by keeping your apartment tidy during your stay.   * Wash your dishes every day. *   Since this is an apartment we ask you to mind the garbage.   Please set your garbage bag just outside your entry door on Sunday and Wednesday evening by 7 p.m. Recycling is key to keeping in compliance with our community.  Please place and separate your rinsed out glass, plastic, and paper into the black recycle bag in the kitchen.  Please put it outside your entry door on Tuesday evening by 7 PM.</t>
  </si>
  <si>
    <t>https://a0.muscache.com/im/pictures/bd630657-1f36-4e84-a374-7e667b643d0b.jpg?aki_policy=large</t>
  </si>
  <si>
    <t>https://www.airbnb.com/users/show/25888882</t>
  </si>
  <si>
    <t>J9</t>
  </si>
  <si>
    <t xml:space="preserve">We look forward to meeting you.    
We are seasoned travelers who have booked many of our stays with Airbnb; we understand your needs, wants and desires as a traveler.    Our experience with Airbnb hosts has been great, more affordable, comfortable and enjoyable.  We hope to impart these same experiences to you.    
We recently renovated the garden apartment with our own hands and creativity.  Fresh paint, new floors, decorative touches and more.  My masterpiece is the bathroom.  Frederic was the muscle, engineer and site-super behind all the other work.  We are very proud.  Let us know if you like it.  
I am a collector of local art, so I put a few of my favorite pieces on the walls to share their creativity with guests.  If you want more information about one of the artists just ask as I know them all.  
We love meeting new people and look forward to connecting with you either as a host or a guest.  We will do our best to make your stay as comfortable as possible or by being a great respectful guest!  </t>
  </si>
  <si>
    <t>https://a0.muscache.com/im/pictures/user/04571d2a-5d77-4b92-84e8-cd0950769e35.jpg?aki_policy=profile_small</t>
  </si>
  <si>
    <t>https://a0.muscache.com/im/pictures/user/04571d2a-5d77-4b92-84e8-cd0950769e35.jpg?aki_policy=profile_x_medium</t>
  </si>
  <si>
    <t>{TV,Wifi,"Air conditioning",Heating,"Smoke detector","Carbon monoxide detector","First aid kit","Fire extinguisher",Essentials,Shampoo,"Lock on bedroom door",Hangers,"Hair dryer",Iron,"Laptop friendly workspace","Self check-in","Smart lock","Private living room","Private entrance",Bathtub,"Hot water","Bed linens","Extra pillows and blankets",Microwave,"Coffee maker",Refrigerator,"Dishes and silverware","Luggage dropoff allowed","Long term stays allowed","Shower gel","Trash can"}</t>
  </si>
  <si>
    <t>https://www.airbnb.com/rooms/38017467</t>
  </si>
  <si>
    <t>Shared room for female in luxury apartment</t>
  </si>
  <si>
    <t>Beautiful views of nyc skyline from the apartment. Apartments is featured with all the modern amenities including swimming, jacuzzi, 24 hr gym, rooftop, workspace and games room. The room is equipped with modern amenities, it has tv, full sized bed and lounge chair to make your stay comfortable and pleasant! The room is cozy with minimal pastel decor and some amazing plants!</t>
  </si>
  <si>
    <t>https://a0.muscache.com/im/pictures/54e520a2-d624-4e62-b8bd-6e2e4c03759e.jpg?aki_policy=large</t>
  </si>
  <si>
    <t>{Wifi,"Air conditioning",Pool,"Smoking allowed",Gym,Elevator,Heating,Washer,Dryer,"Smoke detector","Carbon monoxide detector","First aid kit","Fire extinguisher",Essentials,Shampoo,Hangers,"Hair dryer","Laptop friendly workspace","Hot water"}</t>
  </si>
  <si>
    <t>https://www.airbnb.com/rooms/38024004</t>
  </si>
  <si>
    <t>WONDERFUL SPACIOUS MODERN  HOME | UPSCALE PARADISE</t>
  </si>
  <si>
    <t>Gorgeously furnished, mid-modern bohemian chic spacious apartment | perfect 3 bedroom and 2 bathroom for up to 8-10 guests!  Beautiful bedrooms with thoughtful amenities.  Location offers quick and convenient transit to NYC and all of main tourist attractions, bars, restaurants, shops, transit, and more.   Easy access to Newark Airport and the turnpike if you are visiting for work.  Professionally cleaned after each stay and equipped  for a comfortable stay, welcome to your home away from home!!</t>
  </si>
  <si>
    <t>The sleeping arrangement can accommodate up to 8-10 people, which includes 2 queen beds fit for 2 each, 1 full sized bed, 2 queen size floor mattresses fit for 2 each and 1 couch.  This new service building was completed in 2018, and is ready to accommodate corporate business travelers or  family groups in modern comfort.  The home is professionally cleaned after every stay with clean linens and fresh towels.  It comes complete with: - Self check in with key pad - High Speed Wifi included - 3 55'' 4K Smart TVs (Netflix and cable) - in unit Washer/Dryer - Fully Equipped Kitchen (toaster, coffee machine, plates, silverware, cooking utensils, soap, etc.) - Bathroom products (complimentary shampoo, conditioner, and body wash) - Central air conditioning and heat - Iron &amp; board - Floor to ceiling windows and located on the top floor below the rooftop - Walk in closets (master bedroom and second bedroom) - Parking spot (1) for a fee - $15/day for 4 days or less and $10/day for more than 4 day</t>
  </si>
  <si>
    <t>Gorgeously furnished, mid-modern bohemian chic spacious apartment | perfect 3 bedroom and 2 bathroom for up to 8-10 guests!  Beautiful bedrooms with thoughtful amenities.  Location offers quick and convenient transit to NYC and all of main tourist attractions, bars, restaurants, shops, transit, and more.   Easy access to Newark Airport and the turnpike if you are visiting for work.  Professionally cleaned after each stay and equipped  for a comfortable stay, welcome to your home away from home!! The sleeping arrangement can accommodate up to 8-10 people, which includes 2 queen beds fit for 2 each, 1 full sized bed, 2 queen size floor mattresses fit for 2 each and 1 couch.  This new service building was completed in 2018, and is ready to accommodate corporate business travelers or  family groups in modern comfort.  The home is professionally cleaned after every stay with clean linens and fresh towels.  It comes complete with: - Self check in with key pad - High Speed Wifi included - 3 5</t>
  </si>
  <si>
    <t>Jersey city is a vibrant up and coming area conveniently located between NYC, Newark International airport and the greater northern nj area.</t>
  </si>
  <si>
    <t>A modern stay with all the amenities . This large apartment can accommodate at least 8 people. It features 3 large bedrooms with memory foam floor mattresses. This gorgeous apartment is where you want to relax after a long day work, exploring the city or roaming around the tri-state area.  Whether you are visiting for the first time, with friends, here for work or ready to live like a local this is the escape you need to make your trip amazing ! Access to NYC is at your fingertips.  Fresh towels and linens, shampoo, soap, hair dryer, iron, fully stocked kitchen in a new luxury innovative building with shared gym, rooftop, and other building amenities.  Parking spot (1) for a fee - $15/day for 4 days or less and $10/day for more than 4 days</t>
  </si>
  <si>
    <t>FREE SHUTTLE SERVICE TO THE JSQ PATH STATION and nearby West Side Avenue Light Rail Station!!  Shuttle details to be shared after booking. Short walk to light rail train and the station is 6 stops to exchange place path station that drops off at  world trade center in Manhattan.  There is also the 119 bus  near by that takes you to port authority  ( times square)</t>
  </si>
  <si>
    <t>Guest has exclusive use of entire 3 bed/2 bath property, kitchen, living room, bathrooms,  and most of the shared building amenities (such the gym, roof deck and outside recreational area with bbq grills, 1 parking spot in a covered garage)</t>
  </si>
  <si>
    <t>You‚Äôll have the space to yourself and will only share it with those you‚Äôre traveling with. I am reachable via Airbnb messenger to address any questions.</t>
  </si>
  <si>
    <t>This property operates in compliance with state and local law. It is not a time share. This is a multi-member LLC, which is not a new concept. We advertise on this site to attract new members to our LLC. Our LLC holds various interest in many properties.  It helps offset the common expenses between the member/partner. The leasehold interest is held in an LLC. The governing document is called an operating agreement.  This sets out the rights and responsibilities of each member/partner. When you schedule the use of the property, prior to any use of the property you must be assigned a membership/ownership interest in the LLC that holds the lease to this property, through the LLC, thus you will become a member of the LLC with a right to use the property. This online platform is utilized because there are many members. We use this online platform/portal for scheduling and booking of this property on a first come-first serve basis. We are consistently looking to attract new members to help o</t>
  </si>
  <si>
    <t>https://a0.muscache.com/im/pictures/8d5dcb9a-f419-41f6-a368-fd6802e49915.jpg?aki_policy=large</t>
  </si>
  <si>
    <t>https://www.airbnb.com/users/show/288496149</t>
  </si>
  <si>
    <t>Auntie Eve</t>
  </si>
  <si>
    <t>https://a0.muscache.com/im/pictures/user/66123e12-e5fd-4962-b3e5-ff70674a1d81.jpg?aki_policy=profile_small</t>
  </si>
  <si>
    <t>https://a0.muscache.com/im/pictures/user/66123e12-e5fd-4962-b3e5-ff70674a1d81.jpg?aki_policy=profile_x_medium</t>
  </si>
  <si>
    <t>{TV,"Cable TV",Wifi,"Air conditioning",Kitchen,Gym,Elevator,"Free street parking",Heating,Washer,Dryer,"Smoke detector","Carbon monoxide detector","Fire extinguisher",Essentials,Shampoo,"Lock on bedroom door",Hangers,"Hair dryer",Iron,"Laptop friendly workspace","Self check-in",Keypad,"Private entrance","Hot water","Bed linens","Extra pillows and blankets",Microwave,"Coffee maker",Refrigerator,Dishwasher,"Dishes and silverware","Cooking basics",Oven,Stove,"Single level home","BBQ grill","Garden or backyard","Long term stays allowed","Wide hallways","Wide entrance for guests","Flat path to guest entrance","Well-lit path to entrance","No stairs or steps to enter","Paid parking on premises","Shower gel"}</t>
  </si>
  <si>
    <t>https://www.airbnb.com/rooms/38024983</t>
  </si>
  <si>
    <t>Loft Train Ride Away from NYC!</t>
  </si>
  <si>
    <t>THIS APARTMENT IS THOROUGHLY CLEANED INSIDE AND OUT AND DISINFECTED THREE TIMES. THERE ARE ZERO REPORTED CASES OF COVID-19 IN THE BUILDING. The apartment is fully renovated and just finished this year! It is only a 30 minute commute to the World Trade Center in New York City. Please download the Airbnb app as WiFi and check in instructions are located within. There are many areas nearby to grab a bite to eat or have a coffee as well as taking a leisurely stroll around the area!</t>
  </si>
  <si>
    <t>The apartment is fully renovated and just finished this year! It is only a 30 minute commute to the World Trade Center in New York City. Please download the Airbnb app as WiFi and check in instructions are located within. There are many areas nearby to grab a bite to eat or have a coffee as well as taking a leisurely stroll around the area!</t>
  </si>
  <si>
    <t>THIS APARTMENT IS THOROUGHLY CLEANED INSIDE AND OUT AND DISINFECTED THREE TIMES. THERE ARE ZERO REPORTED CASES OF COVID-19 IN THE BUILDING. The apartment is fully renovated and just finished this year! It is only a 30 minute commute to the World Trade Center in New York City. Please download the Airbnb app as WiFi and check in instructions are located within. There are many areas nearby to grab a bite to eat or have a coffee as well as taking a leisurely stroll around the area! The apartment is fully renovated and just finished this year! It is only a 30 minute commute to the World Trade Center in New York City. Please download the Airbnb app as WiFi and check in instructions are located within. There are many areas nearby to grab a bite to eat or have a coffee as well as taking a leisurely stroll around the area! Entire apartment I will be available during business hours on the app!</t>
  </si>
  <si>
    <t>I will be available during business hours on the app!</t>
  </si>
  <si>
    <t>https://a0.muscache.com/im/pictures/4e7fcef8-9d6a-4d12-a06a-eb18486f8ee4.jpg?aki_policy=large</t>
  </si>
  <si>
    <t>{TV,"Cable TV",Wifi,"Air conditioning",Kitchen,"Paid parking off premises",Heating,Washer,Dryer,"Smoke detector","Carbon monoxide detector",Essentials,Shampoo,Hangers,"Hair dryer",Iron,"Laptop friendly workspace","Self check-in",Lockbox,"Hot water","Bed linens",Microwave,"Coffee maker",Refrigerator,Dishwasher,"Dishes and silverware","Cooking basics",Oven,Stove,"Long term stays allowed"}</t>
  </si>
  <si>
    <t>https://www.airbnb.com/rooms/38038269</t>
  </si>
  <si>
    <t>Breath Taking Views of NYC from back patio</t>
  </si>
  <si>
    <t>This place is as cozy as it gets, with breath taking private back patio exclusive views of NYC, from the Empire State Building to the Statue of Liberty. It is the perfect place to unwind for a weekend and visit nyc, or simply enjoy the walking distance to downtown Jersey City or lovely Hoboken. Quiet block with access to all transportation.</t>
  </si>
  <si>
    <t>The apartment is located in a townhouse on the second floor on a quiet residential block close to everything. It has two bedrooms with a queen bed in each room, each with its own bathroom. A full kitchen, living room with a pull out sofa, and the best part is the roof deck with the views.</t>
  </si>
  <si>
    <t>This place is as cozy as it gets, with breath taking private back patio exclusive views of NYC, from the Empire State Building to the Statue of Liberty. It is the perfect place to unwind for a weekend and visit nyc, or simply enjoy the walking distance to downtown Jersey City or lovely Hoboken. Quiet block with access to all transportation. The apartment is located in a townhouse on the second floor on a quiet residential block close to everything. It has two bedrooms with a queen bed in each room, each with its own bathroom. A full kitchen, living room with a pull out sofa, and the best part is the roof deck with the views. You have access to the whole apartment. You will not share with anyone I'm available for anything you need Must try The Franklin for Breakfast, a few blocks away. Must try Fox and Crow for Brunch, MODCUP coffee is delicious. Supremo supermarket and Stop and Shop near by for grocery shopping. Hoboken Path is a $8+/- ride away, the bus picks you up right on our corne</t>
  </si>
  <si>
    <t>Must try The Franklin for Breakfast, a few blocks away. Must try Fox and Crow for Brunch, MODCUP coffee is delicious. Supremo supermarket and Stop and Shop near by for grocery shopping.</t>
  </si>
  <si>
    <t>Hoboken Path is a $8+/- ride away, the bus picks you up right on our corner 100 yards away and takes you direct to midtown manhattan.</t>
  </si>
  <si>
    <t>You have access to the whole apartment. You will not share with anyone</t>
  </si>
  <si>
    <t>I'm available for anything you need</t>
  </si>
  <si>
    <t>midnight - 6am quiet hours no parties or gatherings without prior approval</t>
  </si>
  <si>
    <t>https://a0.muscache.com/im/pictures/191ab0ff-8b44-4b04-bf93-507bef03d5bb.jpg?aki_policy=large</t>
  </si>
  <si>
    <t>https://www.airbnb.com/users/show/282152329</t>
  </si>
  <si>
    <t>Jeffrey</t>
  </si>
  <si>
    <t>https://a0.muscache.com/im/pictures/user/5d5a6799-b308-4c04-b1b7-aa98af93bc29.jpg?aki_policy=profile_small</t>
  </si>
  <si>
    <t>https://a0.muscache.com/im/pictures/user/5d5a6799-b308-4c04-b1b7-aa98af93bc29.jpg?aki_policy=profile_x_medium</t>
  </si>
  <si>
    <t>{TV,Wifi,"Air conditioning",Kitchen,Heating,"Smoke detector","Carbon monoxide detector",Essentials,"Lock on bedroom door","Private entrance"}</t>
  </si>
  <si>
    <t>https://www.airbnb.com/rooms/38044368</t>
  </si>
  <si>
    <t>15 minute ride from NYC</t>
  </si>
  <si>
    <t>https://a0.muscache.com/im/pictures/10c05ba3-ec3f-459b-9050-d352b2dd6a67.jpg?aki_policy=large</t>
  </si>
  <si>
    <t>https://www.airbnb.com/users/show/83938761</t>
  </si>
  <si>
    <t>Dileiny</t>
  </si>
  <si>
    <t xml:space="preserve">I am a 35 year old mom of 2 boys recently married in May 2018. My family and I live in Jersey City NJ. _x000D_
I love Fashion, wine, traveling, reading &amp; writing and planning parties and trips. 
I also run a successful blog (Website hidden by Airbnb) </t>
  </si>
  <si>
    <t>https://a0.muscache.com/im/pictures/user/420a11fa-dade-4ad9-b603-cff1c8d0d921.jpg?aki_policy=profile_small</t>
  </si>
  <si>
    <t>https://a0.muscache.com/im/pictures/user/420a11fa-dade-4ad9-b603-cff1c8d0d921.jpg?aki_policy=profile_x_medium</t>
  </si>
  <si>
    <t>{TV,Wifi,"Air conditioning",Kitchen,Heating,Washer,Dryer,"Smoke detector","Carbon monoxide detector","Fire extinguisher",Essentials,Shampoo,Hangers,"Hair dryer",Iron,"Laptop friendly workspace","Hot water",Microwave,Refrigerator,Dishwasher,"Dishes and silverware","Cooking basics",Oven,Stove}</t>
  </si>
  <si>
    <t>https://www.airbnb.com/rooms/38060848</t>
  </si>
  <si>
    <t>Ebubekir Durbak House</t>
  </si>
  <si>
    <t>I have a private room in NJ but it‚Äôs also close to New York City</t>
  </si>
  <si>
    <t>https://a0.muscache.com/im/pictures/c24f5a06-f1b6-4f77-a268-fd72ad2f60c1.jpg?aki_policy=large</t>
  </si>
  <si>
    <t>https://www.airbnb.com/users/show/235356582</t>
  </si>
  <si>
    <t>Ebubekir</t>
  </si>
  <si>
    <t xml:space="preserve">I like travel and meet new friends </t>
  </si>
  <si>
    <t>https://a0.muscache.com/im/pictures/user/e45f089d-00c5-4370-a3b4-a254b6796bf4.jpg?aki_policy=profile_small</t>
  </si>
  <si>
    <t>https://a0.muscache.com/im/pictures/user/e45f089d-00c5-4370-a3b4-a254b6796bf4.jpg?aki_policy=profile_x_medium</t>
  </si>
  <si>
    <t>{TV,Heating,"Hair dryer"}</t>
  </si>
  <si>
    <t>https://www.airbnb.com/rooms/38083884</t>
  </si>
  <si>
    <t>1 bdrm in Downtown Jersey City. 2 stops to NYC</t>
  </si>
  <si>
    <t>A light filled 1 bedroom apartment, close to the Grove St. Path station and minutes to Manhattan.  It‚Äôs an easy 2 floor walk up in a great location.  Quiet street, but bars and restaurants nearby.</t>
  </si>
  <si>
    <t>Full use of the 1 bedroom apartment.</t>
  </si>
  <si>
    <t xml:space="preserve">A light filled 1 bedroom apartment, close to the Grove St. Path station and minutes to Manhattan.  It‚Äôs an easy 2 floor walk up in a great location.  Quiet street, but bars and restaurants nearby. Full use of the 1 bedroom apartment. Downstairs communal laundry and shared backyard. Available via text and email Close to the Grove St. Path station and great restaurants and bars. Check out Razza pizza -NY times wrote an article headlined ‚ÄúIs NY best pizza in Jersey?‚Äù Can be a long wait, so put your name down early.  Also many bars on Newark Avenue, Porta, The Ashford and South House.  Around the corner is Taqueria for amazing Mexican. Easy access to Manhattan on the Path. 2 stops to World Trade Center or Midtown 33rd St.  Citi bike just around the corner. Most of the lights are smart lights. Ask (Hidden by Airbnb) to turn on.  Bedroom Hallway Living Room Edison lamp Simply say ‚ÄúOk (Hidden by Airbnb) ‚Äù pause and then say what light you want to turn on.  You can also ask (Hidden by Airbnb) </t>
  </si>
  <si>
    <t>Close to the Grove St. Path station and great restaurants and bars. Check out Razza pizza -NY times wrote an article headlined ‚ÄúIs NY best pizza in Jersey?‚Äù Can be a long wait, so put your name down early.  Also many bars on Newark Avenue, Porta, The Ashford and South House.  Around the corner is Taqueria for amazing Mexican.</t>
  </si>
  <si>
    <t>Most of the lights are smart lights. Ask (Hidden by Airbnb) to turn on.  Bedroom Hallway Living Room Edison lamp Simply say ‚ÄúOk (Hidden by Airbnb) ‚Äù pause and then say what light you want to turn on.  You can also ask (Hidden by Airbnb) to ‚ÄúTurn on the lights‚Äù and ‚ÄúTurn off the lights‚Äù Also the apartment door will automatically lock after 5 mins.</t>
  </si>
  <si>
    <t>Easy access to Manhattan on the Path. 2 stops to World Trade Center or Midtown 33rd St.  Citi bike just around the corner.</t>
  </si>
  <si>
    <t>Downstairs communal laundry and shared backyard.</t>
  </si>
  <si>
    <t>Available via text and email</t>
  </si>
  <si>
    <t>Please take out the trash when you leave.</t>
  </si>
  <si>
    <t>https://a0.muscache.com/im/pictures/18ddb4c5-e370-411b-97b5-a85db14015b9.jpg?aki_policy=large</t>
  </si>
  <si>
    <t>https://www.airbnb.com/users/show/6153134</t>
  </si>
  <si>
    <t>The way to make this big world smaller, and to help conquer all our problems, is thru travel._x000D_
I set out years ago for a small 1 year trip, which turned into 8 years easily. Travel is now in my blood. I have covered a lot of the world, but there is always another great destiation that I will discover when chatting to new found friends on the road._x000D_
As a guest, you can be assured that I am extremely clean and tidy. As a traveller I can go in two styles. Firstly where I am in tour mode and wanting utilise my time to the maximum. See as much as possible in whatever spot I have landed. I like to cover a lot of ground. Or 2.- where I hole up in the one spot and get some R&amp;R. get to know a city, meander thru streets and alleys. Find local markets, grab fresh produce and attempt to cook something local. With varied results. _x000D_
People are integral to travel, much more than sights. That is what truly makes a country special, is the great people you meet along the way.</t>
  </si>
  <si>
    <t>https://a0.muscache.com/im/users/6153134/profile_pic/1367278464/original.jpg?aki_policy=profile_small</t>
  </si>
  <si>
    <t>https://a0.muscache.com/im/users/6153134/profile_pic/1367278464/original.jpg?aki_policy=profile_x_medium</t>
  </si>
  <si>
    <t>{TV,Wifi,"Air conditioning",Kitchen,"Free street parking",Heating,Washer,Dryer,"Smoke detector",Essentials,Iron,"Hot water",Microwave,Refrigerator,"Dishes and silverware","Cooking basics",Oven,Stove}</t>
  </si>
  <si>
    <t>https://www.airbnb.com/rooms/38087872</t>
  </si>
  <si>
    <t>Sleek 1BR, doorman, Statue of Liberty views</t>
  </si>
  <si>
    <t>Modern, doorman 1-br apartment with Statue of Liberty views located one block from Grove Path. Newly renovated bathroom. Stainless steel kitchen. Bedroom has a queen sized Casper mattress. Living room has pullout queen size Murphy bed. Washer and dryer on first floor (but it‚Äôs pretty cheap just to drop off with doorman and have it professionally done).  Lease will be for 2 months, after that month by month. Must be kept spotless. No dishes in sink. Bed must be made. Clothes neatly in closet.</t>
  </si>
  <si>
    <t>Modern, doorman 1-br apartment with Statue of Liberty views located one block from Grove Path. Newly renovated bathroom. Stainless steel kitchen. Bedroom has a queen sized Casper mattress. Living room has pullout queen size Murphy bed. Washer and dryer on first floor (but it‚Äôs pretty cheap just to drop off with doorman and have it professionally done).  Lease will be for 2 months, after that month by month. Must be kept spotless. No dishes in sink. Bed must be made. Clothes neatly in closet. Laundry on first floor. You can also give clothes to doorman to have professionally washed. It‚Äôs really cheap and easy. I own the property and love it dearly. I'm always available to help you out. The property also has a doorman 24/7. The apartment is in the best area of Jersey City. Located between the classy eateries of Paulus Hook and the excitement of downtown Jersey City. Under a 5 minute walk to get to Grove Path station. 10 minute walk to get to Exchange Place Path Station and Ferry Terminal</t>
  </si>
  <si>
    <t>The apartment is in the best area of Jersey City. Located between the classy eateries of Paulus Hook and the excitement of downtown Jersey City. Under a 5 minute walk to get to Grove Path station. 10 minute walk to get to Exchange Place Path Station and Ferry Terminals.</t>
  </si>
  <si>
    <t>The reason this apartment is so inexpensive to rent is that I need you to keep it spotless and be okay with realtors coming in and showing the place (while you are not there) to potential buyers. The unit is listed for sale. You must also be okay with one 4 hr weekend open house per month where you are not in the apartment.  You are guaranteed the space for two months after that the lease will be month for month and I can cancel the lease with 20 days notice.</t>
  </si>
  <si>
    <t>Under a 5 minute walk to get to Grove Path station. 10 minute walk to get to Exchange Place Path Station and Ferry Terminals.</t>
  </si>
  <si>
    <t>Laundry on first floor. You can also give clothes to doorman to have professionally washed. It‚Äôs really cheap and easy.</t>
  </si>
  <si>
    <t>I own the property and love it dearly. I'm always available to help you out. The property also has a doorman 24/7.</t>
  </si>
  <si>
    <t>No shoes in apartment The apartment is listed for sale and you have to be okay with realtors having a key and showing the property. Apartment must be kept immaculate.</t>
  </si>
  <si>
    <t>https://a0.muscache.com/im/pictures/85703547-4245-49f9-b538-e9c417966d79.jpg?aki_policy=large</t>
  </si>
  <si>
    <t>https://www.airbnb.com/users/show/10461612</t>
  </si>
  <si>
    <t xml:space="preserve">Work in not-for-profit healthcare finance. Love working on my apartment, playing sports and traveling. 
Ëã±Ë™ûÔæÄÔæûÔæí„Å†„Å£„Åü„ÇâÔΩ§Êó•Êú¨Ë™û„ÅåË©±„Åõ„Çã
</t>
  </si>
  <si>
    <t>https://a0.muscache.com/im/pictures/user/21a01d3a-ab9a-477a-8beb-acfb3bf2f853.jpg?aki_policy=profile_small</t>
  </si>
  <si>
    <t>https://a0.muscache.com/im/pictures/user/21a01d3a-ab9a-477a-8beb-acfb3bf2f853.jpg?aki_policy=profile_x_medium</t>
  </si>
  <si>
    <t>{TV,Wifi,"Air conditioning",Kitchen,Breakfast,Elevator,Heating,Washer,Dryer,"Smoke detector","Carbon monoxide detector","Fire extinguisher",Essentials,Hangers,"Hair dryer",Iron,"Laptop friendly workspace","Private living room","Private entrance","Hot water","Bed linens"}</t>
  </si>
  <si>
    <t>https://www.airbnb.com/rooms/38094066</t>
  </si>
  <si>
    <t>10 Min to Manhattan Modern High-rise Apartment</t>
  </si>
  <si>
    <t>Living in the downtown in Jersey, you can feeling the change of the bustling city day! Decorated like an art museum, your room can gives you a special peace in the bustling city life! Located in Jersey City just opposited to Manhattan, the apartment has  convenient transport with PATH and lightrail. You can easily to Manhattan within 15 minutes!</t>
  </si>
  <si>
    <t>Its a studio apartment with a queen bed and a portable single bed.  The apartment is located in the lively Jersey City, a special city for New York elites! Compared to Manhattan, Jersey City is peaceful and secure! Convenient transportation can take you to Manhattan's downtown in 10 minutes! There is a shopping malls besides with AMC, Khol's, JCPenny, Macy's, etc.! It takes 3-5 minutes walking to the subway station!  Please feel free to connect with me if you have any question!</t>
  </si>
  <si>
    <t>Living in the downtown in Jersey, you can feeling the change of the bustling city day! Decorated like an art museum, your room can gives you a special peace in the bustling city life! Located in Jersey City just opposited to Manhattan, the apartment has  convenient transport with PATH and lightrail. You can easily to Manhattan within 15 minutes! Its a studio apartment with a queen bed and a portable single bed.  The apartment is located in the lively Jersey City, a special city for New York elites! Compared to Manhattan, Jersey City is peaceful and secure! Convenient transportation can take you to Manhattan's downtown in 10 minutes! There is a shopping malls besides with AMC, Khol's, JCPenny, Macy's, etc.! It takes 3-5 minutes walking to the subway station!  Please feel free to connect with me if you have any question! Gym,  Pool (open in summer),  Movie screening room, BBQ Grill area, Public lounge, Pool table Undoubtedly, if you encounter any problems during your stay, please contact</t>
  </si>
  <si>
    <t>There is a shopping malls nearby with AMC, Khol's, JCPenny, Macy's, etc.! Also a Jersey City lightrail station downstairs.  it can access to most area of jersey.  Walk to BJ's, Shoprite, newport mall with in 5 min. It takes 3-5 minutes to walk to the subway station and ferry.</t>
  </si>
  <si>
    <t>Âõ†‰∏∫ÊàøÊ∫êÂ±û‰∫éÁßÅ‰∫∫È¢ÜÂú∞,Â¶ÇÊúâ‰ªª‰ΩïÁÆ°ÁêÜ‰∫∫ÂëòÊàñÈÇªÂ±ÖÈóÆËµ∑ÔΩ°ËØ∑ÊÇ®ÂõûÁ≠îËá™Â∑±ÊòØ‰Ωú‰∏∫Êàø‰∏úÁöÑÊúãÂèãÊù•ËÆøÈóÆÔΩ°ËøôÂπ∂‰∏ç‰ºöÂΩ±ÂìçÊÇ®ÁöÑÊ≠£Â∏∏Â±Ö‰Ωè,Âè™Â∏åÊúõÊÇ®ÂèØ‰ª•ÊúâÂ•ΩÁöÑÂíåÂ§ßÊ•ºÂ±ÖÊ∞ë‰∫§ÊµÅÔΩ°Â¶ÇÊûúÊÇ®Êó†Ê≥ïÈÅµ‰ªéÊ≠§ËßÑÂÆöËØ∑ÊÇ®È¢ÑÂÆöÈÖíÂ∫ó,ÊâÄÊúâÁöÑÊ∞ëÂÆøÂπ∂‰∏çÁ¨¶ÂêàÊÇ®ÁöÑÊúüÂæÖ!</t>
  </si>
  <si>
    <t>Inbuilding parking garage is available but needs to be ordered in advance ($15/day) We provide free parking during your stay if you will not drive your vehicle during your stay. In that case, your vehicle will be parked at: 49 Mall Dr W, jersey city NJ 07302</t>
  </si>
  <si>
    <t>Gym,  Pool (open in summer),  Movie screening room, BBQ Grill area, Public lounge, Pool table</t>
  </si>
  <si>
    <t>Undoubtedly, if you encounter any problems during your stay, please contact me immediately, I will help you at first time.</t>
  </si>
  <si>
    <t>https://a0.muscache.com/im/pictures/248414f5-943b-475d-8464-51051d5b2bb5.jpg?aki_policy=large</t>
  </si>
  <si>
    <t>{TV,Wifi,"Air conditioning",Pool,Kitchen,"Free parking on premises","Paid parking off premises","Pets allowed",Gym,Elevator,"Free street parking","Hot tub",Heating,Washer,Dryer,"Smoke detector","Carbon monoxide detector","First aid kit","Fire extinguisher",Essentials,Shampoo,"Lock on bedroom door",Hangers,"Hair dryer",Iron,"Laptop friendly workspace","Self check-in",Lockbox,"Hot water","Bed linens","Extra pillows and blankets","Ethernet connection",Microwave,"Coffee maker",Refrigerator,Dishwasher,"Dishes and silverware","Cooking basics",Oven,Stove,"EV charger","BBQ grill","Patio or balcony","Garden or backyard","Luggage dropoff allowed","Long term stays allowed","Cleaning before checkout",Waterfront,"Lake access","Paid parking on premises"}</t>
  </si>
  <si>
    <t>https://www.airbnb.com/rooms/38097359</t>
  </si>
  <si>
    <t>50% STAYCATION DISCOUNT‚òÖ‚òÖBeautiful 3BR Apartment‚òÖ‚òÖ</t>
  </si>
  <si>
    <t>This cozy 3 Bedroom Apartment is your home away from home. Located right next to the PATH train to downtown Manhattan (only 10 minutes to World Trade Center!), this unit is perfect for large groups, families, or business travelers. Enjoy complimentary WIFI, fresh linens, shower liquids, kitchen access, 43 inch smart TV, Netflix/Hulu access, and coffee after a long day exploring the city!</t>
  </si>
  <si>
    <t>This cozy 3 Bedroom Apartment is your home away from home. Located right next to the PATH train to downtown Manhattan (only 10 minutes to World Trade Center!), this unit is perfect for large groups, families, or business travelers. Enjoy complimentary WIFI, fresh linens, shower liquids, kitchen access, 43 inch smart TV, Netflix/Hulu access, and coffee after a long day exploring the city! -Complimentary WiFi -Free Netflix/HULU -Toiletries and clean linens provided -Coffee/coffemaker provided -Full kitchen -Newly renovated bathroom and kitchen -Dozens of restaurants and bars nearby I'm always available thru the Airbnb inbox. The house is located in the center of downtown Jersey City. Tons of unique bars and restaurants around, many of which can't be found in Manhattan. The area is extremely walkable.  Known affectionately as the "sixth borough," Jersey City is staking its claim as a destination in its own right within the New York City metropolitan area. PATH Train (Grove Street station)</t>
  </si>
  <si>
    <t>I'm always available thru the Airbnb inbox.</t>
  </si>
  <si>
    <t>Check out is strictly at 11am. Late check out will be penalized at $35hr Please tidy up a little to make maid's life easier Absolutely NO PARTIES ALLOWED!!! Heating is only on every year from (Phone number hidden by Airbnb) penalty fee will be charged for removing smoke detectors</t>
  </si>
  <si>
    <t>https://a0.muscache.com/im/pictures/730b6eb5-945a-484a-bd08-b415027d81cf.jpg?aki_policy=large</t>
  </si>
  <si>
    <t>{TV,Wifi,"Air conditioning",Kitchen,"Paid parking off premises",Heating,"Smoke detector","Carbon monoxide detector","Fire extinguisher",Essentials,Shampoo,"Lock on bedroom door",Hangers,"Hair dryer",Iron,"Laptop friendly workspace","Private entrance","Hot water","Bed linens",Microwave,"Coffee maker",Refrigerator,Dishwasher,"Dishes and silverware","Cooking basics",Oven,Stove,"Luggage dropoff allowed","Long term stays allowed"}</t>
  </si>
  <si>
    <t>https://www.airbnb.com/rooms/38128775</t>
  </si>
  <si>
    <t>Private modern bedroom, close to NYC</t>
  </si>
  <si>
    <t>Welcome to this private modern cozy room in an apartment on the 2nd floor! The room has a big window, twin size bed with memory foam mattress, nightstand, desk and chair with complementary coffee, tea and snacks. I also provide fresh towels, sheets, iron and extra blankets upon request. This is a small cozy room suitable for one person only and is pet friendly! The bedroom is secluded from the rest of the apartment so you have privacy.</t>
  </si>
  <si>
    <t>You will have a private bedroom that locks on the inside. The bathroom is shared with me. You are welcome to use the fully equipped kitchen. I will provide you with access WiFi, information about local area and transportation around Jersey City as well as to NYC. The apartment has central heat to keep you warm in the winter and A/C unit right outside your private room. I can also provide a fan upon request. If I am home and you are up for a chat I am always happy to get to know you over a cup of coffee or tea and answer any questions you might have!</t>
  </si>
  <si>
    <t>Welcome to this private modern cozy room in an apartment on the 2nd floor! The room has a big window, twin size bed with memory foam mattress, nightstand, desk and chair with complementary coffee, tea and snacks. I also provide fresh towels, sheets, iron and extra blankets upon request. This is a small cozy room suitable for one person only and is pet friendly! The bedroom is secluded from the rest of the apartment so you have privacy. You will have a private bedroom that locks on the inside. The bathroom is shared with me. You are welcome to use the fully equipped kitchen. I will provide you with access WiFi, information about local area and transportation around Jersey City as well as to NYC. The apartment has central heat to keep you warm in the winter and A/C unit right outside your private room. I can also provide a fan upon request. If I am home and you are up for a chat I am always happy to get to know you over a cup of coffee or tea and answer any questions you might have! Bath</t>
  </si>
  <si>
    <t>This is a quite family friendly neighborhood in The Heights of Jersey City. You can take a 10 min walk to Central Ave with a lot of local coffee shops, restaurants and other small businesses. There are multiple parks within short walking distance and nice view of NYC.</t>
  </si>
  <si>
    <t>I can accommodate an earlier check in time on Saturdays and Sundays</t>
  </si>
  <si>
    <t>This is a quite neighborhood with direct bus to Times Square, Downtown Jersey City and Journal Square just around the corner. If you prefer to walk it takes about 10-15 min to get to Journal Square PATH train station where you can catch a train to Hoboken (15 min), Newark (14 min) or NYC (World Trade Center (13 min) or Downtown NYC/ Broadway (20 min)). If you are driving, street parking is usually available on my street or just around the corner. You would have to get a parking pass for the amount of days you are staying (i can provide more information upon request). Lyft and Uber is always available in the area within short notice and cheap rates as well.</t>
  </si>
  <si>
    <t>Bathroom which is shared with me and fully equipped kitchen</t>
  </si>
  <si>
    <t>I am out of the apartment for most of the day, especially during the week but i can always be reached via text or email with any questions you might have! Always happy to help!</t>
  </si>
  <si>
    <t>https://a0.muscache.com/im/pictures/76a92bf4-b179-43ef-b15f-fbd71c714f0a.jpg?aki_policy=large</t>
  </si>
  <si>
    <t>https://www.airbnb.com/users/show/203648047</t>
  </si>
  <si>
    <t>Libby</t>
  </si>
  <si>
    <t>I love to travel to places I've never been to, meet locals and experience all the place has to offer. Always happy to meet new people and learn about new cultures!</t>
  </si>
  <si>
    <t>https://a0.muscache.com/im/pictures/user/f574ae6e-67e3-4440-beb0-907b050a445e.jpg?aki_policy=profile_small</t>
  </si>
  <si>
    <t>https://a0.muscache.com/im/pictures/user/f574ae6e-67e3-4440-beb0-907b050a445e.jpg?aki_policy=profile_x_medium</t>
  </si>
  <si>
    <t>{Wifi,"Pets allowed",Heating,"Smoke detector","Carbon monoxide detector",Essentials,Shampoo,"Lock on bedroom door",Hangers,Iron,"Laptop friendly workspace","Hot water","Dishes and silverware","Cooking basics"}</t>
  </si>
  <si>
    <t>https://www.airbnb.com/rooms/38130394</t>
  </si>
  <si>
    <t>Stunning Studio in Jersey City, Gym + Pool</t>
  </si>
  <si>
    <t>Enjoy life at Vantage Apartments in Jersey City, the gem of the Garden State. You're right next to Paulus Hook, the waterfront, and the historic downtown area. Just steps away you'll find stellar options for shopping, dining, and nightlife. Enjoy breathtaking views from the Sky Lounge, shoot hoops at the basketball court, or enjoy relaxing moments on the outdoor terrace. This location is conveniently located close to light rail and PATH so it's a quick commute across the Hudson to Manhattan. Enjoy a stay with Zeus! We have 1375+ reviews (see below).</t>
  </si>
  <si>
    <t>At Zeus, we focus exclusively on 30 day+ stays to meet the longer-term needs of our valued guests. When you stay in a Zeus property you will be met with top-notch amenities including premium mattresses and bedding, organic bath products, bath linens, a fully equipped kitchen, and super-fast wifi. Our staff is on call should anything come up that needs our attention or that can make your stay more enjoyable.</t>
  </si>
  <si>
    <t>Enjoy life at Vantage Apartments in Jersey City, the gem of the Garden State. You're right next to Paulus Hook, the waterfront, and the historic downtown area. Just steps away you'll find stellar options for shopping, dining, and nightlife. Enjoy breathtaking views from the Sky Lounge, shoot hoops at the basketball court, or enjoy relaxing moments on the outdoor terrace. This location is conveniently located close to light rail and PATH so it's a quick commute across the Hudson to Manhattan. Enjoy a stay with Zeus! We have 1375+ reviews (see below). At Zeus, we focus exclusively on 30 day+ stays to meet the longer-term needs of our valued guests. When you stay in a Zeus property you will be met with top-notch amenities including premium mattresses and bedding, organic bath products, bath linens, a fully equipped kitchen, and super-fast wifi. Our staff is on call should anything come up that needs our attention or that can make your stay more enjoyable.</t>
  </si>
  <si>
    <t>https://a0.muscache.com/im/pictures/270c9a07-5fb8-42d1-8969-2fd8b5b72fa0.jpg?aki_policy=large</t>
  </si>
  <si>
    <t>https://www.airbnb.com/users/show/48005494</t>
  </si>
  <si>
    <t>Zeus</t>
  </si>
  <si>
    <t>San Francisco, California, United States</t>
  </si>
  <si>
    <t>Zeus is reinventing corporate housing. We do this by providing a unique, hassle-free, and high-quality housing experience in each of our 1,400+ homes throughout the San Francisco Bay Area, Los Angeles, Washington DC, Seattle, New York City, and Boston. All of our homes are expertly furnished and come with everything set up for you on day one. 
We specialize in business stays of 30 days or longer and welcome anyone who wants to call Zeus home: entrepreneurs, healthcare professionals, interns, relocating families, and international travelers alike. Book a place and try us out!
We pride ourselves in our thoughtful design, excellent support, and low prices! Please note that we typically book our homes within 14 days of the previous resident's checkout to offer you the best possible rates.</t>
  </si>
  <si>
    <t>https://a0.muscache.com/im/pictures/user/7776ff02-ca7e-4046-8bc3-c6ca48be8080.jpg?aki_policy=profile_small</t>
  </si>
  <si>
    <t>https://a0.muscache.com/im/pictures/user/7776ff02-ca7e-4046-8bc3-c6ca48be8080.jpg?aki_policy=profile_x_medium</t>
  </si>
  <si>
    <t>Potrero Hill</t>
  </si>
  <si>
    <t>{TV,"Cable TV",Internet,Wifi,"Air conditioning",Pool,Kitchen,Gym,"Hot tub",Heating,Washer,Dryer,"Smoke detector","Carbon monoxide detector",Essentials,Shampoo,Hangers,"Hair dryer",Iron,"Laptop friendly workspace","Private entrance","Hot water","Bed linens","Extra pillows and blankets",Microwave,"Coffee maker",Refrigerator,Dishwasher,"Dishes and silverware","Cooking basics",Oven,Stove}</t>
  </si>
  <si>
    <t>strict</t>
  </si>
  <si>
    <t>https://www.airbnb.com/rooms/38130643</t>
  </si>
  <si>
    <t>Stunning 1BR in Jersey City, Gym + Pool</t>
  </si>
  <si>
    <t>Enjoy life at Vantage Apartments in Jersey City, the gem of the Garden State. You're right next to¬†Paulus Hook, the waterfront, and the historic downtown area. Just steps away you'll find stellar options for shopping, dining and nightlife. Enjoy breathtaking views from the residents sky lounge, shoot hoops at the basketball court, or enjoy relaxing moments on the outdoor terrace. This location is conveniently located close to light rail and PATH, and just across the Hudson it's a quick commute to Manhattan. Enjoy a stay with Zeus! We have 1375+ reviews (see below).</t>
  </si>
  <si>
    <t>Enjoy life at Vantage Apartments in Jersey City, the gem of the Garden State. You're right next to¬†Paulus Hook, the waterfront, and the historic downtown area. Just steps away you'll find stellar options for shopping, dining and nightlife. Enjoy breathtaking views from the residents sky lounge, shoot hoops at the basketball court, or enjoy relaxing moments on the outdoor terrace. This location is conveniently located close to light rail and PATH, and just across the Hudson it's a quick commute to Manhattan. Enjoy a stay with Zeus! We have 1375+ reviews (see below). At Zeus, we focus exclusively on 30 day+ stays to meet the longer-term needs of our valued guests. When you stay in a Zeus property you will be met with top-notch amenities including premium mattresses and bedding, organic bath products, bath linens, a fully equipped kitchen, and super-fast wifi. Our staff is on call should anything come up that needs our attention or that can make your stay more enjoyable.</t>
  </si>
  <si>
    <t>https://a0.muscache.com/im/pictures/f7a3dd5e-b77d-4c94-886a-3e83cfc428bc.jpg?aki_policy=large</t>
  </si>
  <si>
    <t>{TV,"Cable TV",Internet,Wifi,"Air conditioning",Pool,Kitchen,Gym,Heating,Washer,Dryer,"Smoke detector","Carbon monoxide detector",Essentials,Shampoo,Hangers,"Hair dryer",Iron,"Laptop friendly workspace","Private entrance","Hot water","Bed linens","Extra pillows and blankets",Microwave,"Coffee maker",Refrigerator,Dishwasher,"Dishes and silverware","Cooking basics",Oven,Stove}</t>
  </si>
  <si>
    <t>https://www.airbnb.com/rooms/38133834</t>
  </si>
  <si>
    <t>Jersey City/Hoboken across from Lite Rail station</t>
  </si>
  <si>
    <t>https://a0.muscache.com/im/pictures/1a210299-b155-47b1-a578-1167b0ca9456.jpg?aki_policy=large</t>
  </si>
  <si>
    <t>https://www.airbnb.com/users/show/234613023</t>
  </si>
  <si>
    <t>https://a0.muscache.com/im/pictures/user/282301c4-e76d-4de7-9966-8768142bec3e.jpg?aki_policy=profile_small</t>
  </si>
  <si>
    <t>https://a0.muscache.com/im/pictures/user/282301c4-e76d-4de7-9966-8768142bec3e.jpg?aki_policy=profile_x_medium</t>
  </si>
  <si>
    <t>{TV,Wifi,"Air conditioning",Kitchen,Heating,Washer,Dryer,"Smoke detector","Carbon monoxide detector",Essentials,"Lock on bedroom door","Private entrance","Hot water"}</t>
  </si>
  <si>
    <t>https://www.airbnb.com/rooms/38152734</t>
  </si>
  <si>
    <t>Comfortable shared room! Walk to PATH Station</t>
  </si>
  <si>
    <t>The bedroom enjoys a great amount of natural light thanks to large window. The double door closet has plenty of space for storage. There are comfortable  beds in the room and a table. Apartment Managed by Outpost Club</t>
  </si>
  <si>
    <t>The bedroom enjoys a great amount of natural light thanks to large window. The double door closet has plenty of space for storage. There are comfortable  beds in the room and a table. Apartment Managed by Outpost Club The apartment has a half bath on the ground level and two full baths on the first floor. The large kitchen has an abundance of counter and cabinet space. There is a side-by-side refrigerator freezer, built in microwave, dishwasher, and stove. A stackable washer/dryer in the apartment is a time and money saver.The apartment is bright and sparkling throughout. Central air conditioning makes the space a cool and comfortable respite from the summer‚Äôs heat.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
  </si>
  <si>
    <t>https://a0.muscache.com/im/pictures/ef2936ce-bdcf-4b72-835f-abf1811190bc.jpg?aki_policy=large</t>
  </si>
  <si>
    <t>{Wifi,Kitchen,Heating,Washer,Dryer,"Smoke detector","Carbon monoxide detector","Fire extinguisher",Essentials,Hangers,"Hot water"}</t>
  </si>
  <si>
    <t>https://www.airbnb.com/rooms/38153707</t>
  </si>
  <si>
    <t>3-people shared room/ Free Laundry and WiFi</t>
  </si>
  <si>
    <t>The bedroom enjoys a great amount of natural light thanks to large window. The double door closet has plenty of space for storage. There are comfortable beds in the room and a table. Apartment Managed by Outpost Club</t>
  </si>
  <si>
    <t>The bedroom enjoys a great amount of natural light thanks to large window. The double door closet has plenty of space for storage. There are comfortable beds in the room and a table. Apartment Managed by Outpost Club The apartment has a half bath on the ground level and two full baths on the first floor. The large kitchen has an abundance of counter and cabinet space. There is a side-by-side refrigerator freezer, built in microwave, dishwasher, and stove. A stackable washer/dryer in the apartment is a time and money saver.The apartment is bright and sparkling throughout. Central air conditioning makes the space a cool and comfortable respite from the summer‚Äôs heat. A backyard with a brick patio is edged with attractive greenery. Common space within the unit is shared with 4 other renters. I will not be available in person. All maintenance requests will be handled via Outpost Club Customer Support. Outpost Club Customer Support phone number and email will be given upon booking confirmat</t>
  </si>
  <si>
    <t>https://www.airbnb.com/rooms/38173716</t>
  </si>
  <si>
    <t>Shared room close to Financial District</t>
  </si>
  <si>
    <t>https://a0.muscache.com/im/pictures/62cb507e-07fa-4978-b4a1-294622712adc.jpg?aki_policy=large</t>
  </si>
  <si>
    <t>{Wifi,Kitchen,"Free street parking",Heating,Washer,Dryer,"Smoke detector","Carbon monoxide detector","Fire extinguisher",Essentials,Hangers,"Hot water",Microwave,"Coffee maker",Refrigerator,Dishwasher,"Dishes and silverware","Cooking basics",Oven,Stove}</t>
  </si>
  <si>
    <t>https://www.airbnb.com/rooms/38175115</t>
  </si>
  <si>
    <t>Shared room with Free WiFi and Backyard</t>
  </si>
  <si>
    <t>This comfortable bedroom has an abundance of natural light. In addition to the 2 single beds the room furnishings include a side table, a desk. A bureau and closet provide space for storage. A free cleaning of all common areas will be conducted twice per month by our cleaning crew! Apartment Managed by Outpost Club</t>
  </si>
  <si>
    <t>This comfortable bedroom has an abundance of natural light. In addition to the 2 single beds the room furnishings include a side table, a desk. A bureau and closet provide space for storage. A free cleaning of all common areas will be conducted twice per month by our cleaning crew! Apartment Managed by Outpost Club I will not be available in person. All maintenance requests will be handled via Outpost Club Customer Support. Outpost Club Customer Support phone number and email will be given upon booking confirmation.</t>
  </si>
  <si>
    <t>https://a0.muscache.com/im/pictures/ccaa6915-862f-4902-9cec-4ca36d906345.jpg?aki_policy=large</t>
  </si>
  <si>
    <t>{Wifi,Kitchen,"Free street parking",Heating,Washer,Dryer,"Smoke detector","Carbon monoxide detector","Fire extinguisher",Essentials,Hangers,"Laptop friendly workspace","Hot water","Bed linens",Microwave,"Coffee maker",Refrigerator,Dishwasher,"Dishes and silverware","Cooking basics",Oven,Stove,"Garden or backyard"}</t>
  </si>
  <si>
    <t>https://www.airbnb.com/rooms/38175660</t>
  </si>
  <si>
    <t>Shared room with Closet Space, Free Wifi, Laundry</t>
  </si>
  <si>
    <t>https://a0.muscache.com/im/pictures/c9394bc3-d2f3-4726-8ee0-3e93785a3054.jpg?aki_policy=large</t>
  </si>
  <si>
    <t>https://www.airbnb.com/rooms/38175835</t>
  </si>
  <si>
    <t>Shared room with Laundry and Free WiFi in Coliving</t>
  </si>
  <si>
    <t>https://z0.muscache.cn/im/pictures/ce26c614-2061-432c-9cf7-fdbf182c73fc.jpg?aki_policy=large</t>
  </si>
  <si>
    <t>https://www.airbnb.com/rooms/38176156</t>
  </si>
  <si>
    <t>Shared room with Backyard, Free WiFi, Laundry</t>
  </si>
  <si>
    <t>https://a0.muscache.com/im/pictures/589b324a-8417-492b-9ff2-a1d563c68702.jpg?aki_policy=large</t>
  </si>
  <si>
    <t>https://www.airbnb.com/rooms/38178716</t>
  </si>
  <si>
    <t>*Massive* 4 Bed 1.5 Bath By Light Rail w/ Parking</t>
  </si>
  <si>
    <t>Enjoy this beautiful four bedroom first floor duplex unit just a short walk from the Light Rail to exchange place into Manhattan. Awesome for groups of up to 10 people. 3 bedrooms have queen beds and the other one is a full. Each has a closet. The two bedrooms on the main floor have flat screen TV's. High Speed Wifi and Netflix is provided. Living room has a futon and pull out couch for additional beds. Flat screen TV as well. Dining table seats 4. Kitchen has all tools to cook at home.</t>
  </si>
  <si>
    <t>https://a0.muscache.com/im/pictures/4c1ecbeb-7da0-4284-a9cc-f74bbb05749a.jpg?aki_policy=large</t>
  </si>
  <si>
    <t>{TV,Wifi,"Air conditioning",Kitchen,"Free parking on premises","Free street parking",Heating,"Smoke detector","Carbon monoxide detector",Essentials,Shampoo,"Lock on bedroom door",Hangers,"Hair dryer",Iron,"Private entrance",Microwave,"Coffee maker",Refrigerator,"Dishes and silverware",Oven,Stove}</t>
  </si>
  <si>
    <t>https://www.airbnb.com/rooms/38183234</t>
  </si>
  <si>
    <t>Minimalist Apartment 15 minutes away from NYC!</t>
  </si>
  <si>
    <t>Minimalist apartment with NYC view in the living room and spare room. Perfect for a nice and quiet stay. Apartment offers an office for those coming for a business trip and big closet space. Washer and dryer included.  Includes: - Heat - A/C - Washer/Dryer - 4 closets  - Air mattress - Sofa bed Transportation: - Building is 12 minutes away at a walking distance from PATH trains (trains going to NYC)  - 5 minutes away taking the bus - 3 minutes away driving</t>
  </si>
  <si>
    <t>After midnight</t>
  </si>
  <si>
    <t>https://a0.muscache.com/im/pictures/7fb7d08b-8f96-4fc9-9a46-4d436f05e46c.jpg?aki_policy=large</t>
  </si>
  <si>
    <t>https://www.airbnb.com/users/show/290146501</t>
  </si>
  <si>
    <t>Priscilla</t>
  </si>
  <si>
    <t>https://a0.muscache.com/im/pictures/user/3fbd07dd-1c45-41ae-a74a-82ff26d5f60a.jpg?aki_policy=profile_small</t>
  </si>
  <si>
    <t>https://a0.muscache.com/im/pictures/user/3fbd07dd-1c45-41ae-a74a-82ff26d5f60a.jpg?aki_policy=profile_x_medium</t>
  </si>
  <si>
    <t>{TV,Wifi,"Air conditioning",Kitchen,Breakfast,Heating,Washer,Dryer,Essentials,Shampoo,Hangers,"Private living room"}</t>
  </si>
  <si>
    <t>https://www.airbnb.com/rooms/38225860</t>
  </si>
  <si>
    <t>Luxurious stay in Jersey City, min from Manhattan</t>
  </si>
  <si>
    <t>Feel at home away from home in this luxurious building in heart of Jersey City with great Manhattan views. Bunch of happening restaurants and bars are just mins walk from this place. The buzz is amazing.  There is 24*7 gym in the building with all the modern machines  Easy 15 mins commute to Manhattan</t>
  </si>
  <si>
    <t>You can enjoy your entire vacation without worrying about driving. The house has very modern decor and the king size bed is super comfortable and relaxing Uber/lyft services are easily available in case you want to travel little further</t>
  </si>
  <si>
    <t>Feel at home away from home in this luxurious building in heart of Jersey City with great Manhattan views. Bunch of happening restaurants and bars are just mins walk from this place. The buzz is amazing.  There is 24*7 gym in the building with all the modern machines  Easy 15 mins commute to Manhattan You can enjoy your entire vacation without worrying about driving. The house has very modern decor and the king size bed is super comfortable and relaxing Uber/lyft services are easily available in case you want to travel little further Guests can easily enter the building. The keys will be in the lock box just at the door of the apartment on 11th floor. To get to 11th floor just take the elevators, just ask the doorman and he will help you to get on 11th floor We will be traveling on a month long vacation but will be available on text/email/phone Amazing neighborhood, plenty of restaurants and bars, proximity to statue of liberty, few mins from Manhattan From EWR, uber/lyft is the best w</t>
  </si>
  <si>
    <t>Amazing neighborhood, plenty of restaurants and bars, proximity to statue of liberty, few mins from Manhattan</t>
  </si>
  <si>
    <t>Super central location with easy access to grocery, restaurants, public transport</t>
  </si>
  <si>
    <t>From EWR, uber/lyft is the best way to get to the apartment. It'll cost around$20-$30</t>
  </si>
  <si>
    <t>Guests can easily enter the building. The keys will be in the lock box just at the door of the apartment on 11th floor. To get to 11th floor just take the elevators, just ask the doorman and he will help you to get on 11th floor</t>
  </si>
  <si>
    <t>We will be traveling on a month long vacation but will be available on text/email/phone</t>
  </si>
  <si>
    <t>1) Just in our effort to keep the appartment clean we would request you to take of your shoes as you enter. This way we'll not be charging additional cleaning fee :) 2) Would be great if you can just run the dishwasher as you guys leave 3) The closets will have our stuff as well, but feel free to push ours and make space for your stuff 4)  It's hardwood floor so we'll request you to not roll the luggage around, rather lift it 5) Please consider it as your house, and feel free to use the liquor kept :)</t>
  </si>
  <si>
    <t>https://a0.muscache.com/im/pictures/2f41f4b5-fee8-4a84-99d7-c942ec390f31.jpg?aki_policy=large</t>
  </si>
  <si>
    <t>https://www.airbnb.com/users/show/8050341</t>
  </si>
  <si>
    <t>Delhi, India</t>
  </si>
  <si>
    <t>https://a0.muscache.com/im/users/8050341/profile_pic/1427823360/original.jpg?aki_policy=profile_small</t>
  </si>
  <si>
    <t>https://a0.muscache.com/im/users/8050341/profile_pic/1427823360/original.jpg?aki_policy=profile_x_medium</t>
  </si>
  <si>
    <t>{TV,Wifi,"Air conditioning",Kitchen,Gym,Elevator,Heating,Washer,Dryer,"Smoke detector","Carbon monoxide detector",Essentials,Shampoo,Hangers,"Hair dryer",Iron,"Laptop friendly workspace","Private entrance","Hot water"}</t>
  </si>
  <si>
    <t>https://www.airbnb.com/rooms/38242261</t>
  </si>
  <si>
    <t>2stops World Trade Ctr/Financial Dist frm Grove st</t>
  </si>
  <si>
    <t>5 mins(2 stops) by 24/7 PATH subway to Financial Dist/WTC/downtown. 12 min walk to Grove st station. Near Newport mall &amp; riverfront Manhattan views. Hamilton park Brownstone area.  Share Master BR (in 2BR 1bath apt) with another current roommate (if you're a party of 1-2) or take the room entirely as party of 3 persons. 70" TV/Home theater in living Rm. Victorian style rustic exposed brick walls. Cycle storage. Private backyard for pets. Upscale trendy area with Cafes, Restaurants, bars.</t>
  </si>
  <si>
    <t>Rustic chic victorian style home with exposed brick walls and bricked up fireplaces. Birchwood floors.   2 Stops (5 mins) to world trade center/Financial District with 24/7 Subway (PATH) from Grove st. 3 stops (15 mins) to NYU 9th st and 6th ave). 12 mins walk to Grove st PATH station. 7 mins walk to Newport Mall. A shared spot in master BR (the master bedroom may be shared with another current roommate OR guest, if taken by just 1-2 people) is available within the 2 BR/1 bath apt. There are a total of 2 beds plus 1 mattress on the floor. 1 bed per person. One bed is larger, to accommodate 2 people, who can share the bed as a pair. A total of 4 people can be accommodated in this room for a short time. LIVING ROOM: has a 70" TV and a home theater system. One occupant sleeps in the living room at nights. KITCHEN: has a microwave, refrigerator, conventional oven and stove for cooking furnished completely with dishes and plates. Guests may use spaces they are allotted. AVAILABLE Master BED</t>
  </si>
  <si>
    <t>5 mins(2 stops) by 24/7 PATH subway to Financial Dist/WTC/downtown. 12 min walk to Grove st station. Near Newport mall &amp; riverfront Manhattan views. Hamilton park Brownstone area.  Share Master BR (in 2BR 1bath apt) with another current roommate (if you're a party of 1-2) or take the room entirely as party of 3 persons. 70" TV/Home theater in living Rm. Victorian style rustic exposed brick walls. Cycle storage. Private backyard for pets. Upscale trendy area with Cafes, Restaurants, bars. Rustic chic victorian style home with exposed brick walls and bricked up fireplaces. Birchwood floors.   2 Stops (5 mins) to world trade center/Financial District with 24/7 Subway (PATH) from Grove st. 3 stops (15 mins) to NYU 9th st and 6th ave). 12 mins walk to Grove st PATH station. 7 mins walk to Newport Mall. A shared spot in master BR (the master bedroom may be shared with another current roommate OR guest, if taken by just 1-2 people) is available within the 2 BR/1 bath apt. There are a total of</t>
  </si>
  <si>
    <t>Shared spot in master bedroom with other roommates/guests. The master BR may be taken up by upto 3 guests for a short period. if the master bedroom is already occupied by 1 guest, and 3 more book the place, then, 1 guest would be provided a proper bed in the master bedroom, the others would be accommodated on a mattress on the floor in the bedroom and a queen size fold out sofa bed, or both the other guests may be accommodated on the sofa bed, in the living room. The whole master bedroom can be taken long term by 2 roommates/couple for monthly rate of $1550 plus utils (you may inquire). Long term(3+ mths) prefd.  Short term guests must use their own private space for food storage. No exotic pets allowed. Absolutely no smoking or drinking in the apartment. No parties. The conventional oven, stove, microwave and one level of allotted space in the refrigerator is for the usage of long term (80+ days) guests only.   Only long term guests(80+ days) may use allotted spaces of the bathroom sh</t>
  </si>
  <si>
    <t>https://www.airbnb.com/rooms/38243850</t>
  </si>
  <si>
    <t>Private Room + WC near Exchange Pl. and Grove St.</t>
  </si>
  <si>
    <t>Located in the historic and beautiful Powerhouse Arts District, this stay is located within minutes of New York City, as well as within walking distance to cultural and dining options in vibrant downtown Jersey City. This stay is the perfect option for female travelers, solo travelers and/or business travelers looking for a quiet and peaceful retreat. It‚Äôs close enough to the action in both New York City and Jersey City, but low-key enough to rest and unwind.</t>
  </si>
  <si>
    <t>Located in the historic and beautiful Powerhouse Arts District, this stay is located within minutes of New York City, as well as within walking distance to cultural and dining options in vibrant downtown Jersey City. This stay is the perfect option for female travelers, solo travelers and/or business travelers looking for a quiet and peaceful retreat. It‚Äôs close enough to the action in both New York City and Jersey City, but low-key enough to rest and unwind. Aside from their own private bedroom and bathroom, guests are welcome to make use of the communal areas in the apartment such as the kitchen (no cooking please) and living room. There is also a computer available for use in the living quarters to help guests plan and research their trip. Your host may not always be around, but absolutely feel free to reach out by email or text for help with any issue or for inside info on what to do and see during your stay. Looking for a little adventure! Take a stroll through downtown Jersey Cit</t>
  </si>
  <si>
    <t>Looking for a little adventure! Take a stroll through downtown Jersey City - there‚Äôs plenty to do locally. Jersey City: Newark Avenue Pedestrian Plaza (arts + culture, people watch), Newport Centre Mall (shop + dine, AMC Movie Theater), Word Bookstore (independent bookstore + caf√©, great finds and community events), Cool Vines (1st floor of building, coffee, craft beer and world wines, weekly Friday &amp; Saturday tasting events), Novado Gallery (1st floor of building, active art gallery), White Eagle Hall (live music + events), Razza (best pizza in ‚ÄúNew York City‚Äù by The New York Times), South House (Southern Bar and Restaurant, game room, great d√©cor, hip, but edgy spot + occasional live music), Departed Soles (local brewery and game room), Street Art (everywhere!) If New York City is more of your scene, don‚Äôt forget to explore these options. Also, feel free to ask your host for more fun destination tips and advice. New York City: Brooklyn Bridge (historic + sightseeing), Westfield WTC (</t>
  </si>
  <si>
    <t>As you‚Äôll be in a highly-accessible area, most art, food and entertainment options are only a few minutes away on foot or by way of the PATH metro system which connects Jersey City to New York City. There is also the option to Citi Bike your way around town or into New York City. Please ask for more information after booking. To commute into New York City, the PATH train system is your best option. You may also want to board the NY Waterway Ferry to Lower Manhattan or Midtown (7 days a week) at the Harborside Ferry Landing for a more scenic route. Please ask host for more information. Please note the following are approximate PATH times and availability. Weekday: PATH Exchange Pl. (5 minute walk to, 6 minute commute into WTC), PATH Grove St. (5 minute walk to, 25 minute commute into 33rd Street), PATH Newport (12 minute walk to, 20 minute commute into 33rd Street) Weekend: PATH Exchange Pl. (No WTC train option on weekends; re-directs to NY Waterway Ferry, please see attendants for mor</t>
  </si>
  <si>
    <t>Aside from their own private bedroom and bathroom, guests are welcome to make use of the communal areas in the apartment such as the kitchen (no cooking please) and living room. There is also a computer available for use in the living quarters to help guests plan and research their trip.</t>
  </si>
  <si>
    <t>Your host may not always be around, but absolutely feel free to reach out by email or text for help with any issue or for inside info on what to do and see during your stay.</t>
  </si>
  <si>
    <t>The kitchen is available to order take-out and dine in, but please no cooking. Please kindly remove shoes upon entering.</t>
  </si>
  <si>
    <t>https://a0.muscache.com/im/pictures/33e7ab6d-a920-4487-82e8-2fb67c4b3a04.jpg?aki_policy=large</t>
  </si>
  <si>
    <t>https://www.airbnb.com/users/show/192569035</t>
  </si>
  <si>
    <t>Altagracia</t>
  </si>
  <si>
    <t>I love travel, food, arts, movies, photography, naps, exploring big cities as well as discovering quaint corners. My ideal weekend includes catching up on sleep, having a light breakfast and then going for a stroll.
I host a monthly supper club, as well as write a blog.</t>
  </si>
  <si>
    <t>https://a0.muscache.com/im/pictures/user/d28d9a6e-2249-4e64-b1b6-deb5b15cdca9.jpg?aki_policy=profile_small</t>
  </si>
  <si>
    <t>https://a0.muscache.com/im/pictures/user/d28d9a6e-2249-4e64-b1b6-deb5b15cdca9.jpg?aki_policy=profile_x_medium</t>
  </si>
  <si>
    <t>{TV,Wifi,"Air conditioning",Gym,Elevator,Heating,Washer,Dryer,"Smoke detector","Carbon monoxide detector","First aid kit","Fire extinguisher",Essentials,Hangers,Iron,"Laptop friendly workspace","Hot water"}</t>
  </si>
  <si>
    <t>https://www.airbnb.com/rooms/38253643</t>
  </si>
  <si>
    <t>Where the Cool Kids stay!</t>
  </si>
  <si>
    <t>This brand new 2 bedroom approx 750 sqft apt in the very cool Bergen Lafayette Neighborhood is thoughtfully designed and cozy. Why spend tons of money on Hotel's on the waterfront or in NYC When you can live like a local in Jersey City! Take advantage of a fully stocked kitchen and laundry which will save you bundles during your stay! Enjoy the fantastic Grind Coffee shop, Fantastic Bars and Restaurants in the area and friendly neighbors! All within a few blocks to EASY NYC transportation.</t>
  </si>
  <si>
    <t>This brand new 2 bedroom approx 750 sqft apt in the very cool Bergen Lafayette Neighborhood is thoughtfully designed and cozy. Washer/Dryer and in unit and dishwasher for your convenience. Bedroom 1 has a large queen sized bed and large closet, split unit AC/HEAT, hardwood floors, and large windows that offer deep sills for gazing at the neighborhood. Bedroom 2 has a full sized double bed, hardwood floor and deep closet, Full length Mirror and Large window.</t>
  </si>
  <si>
    <t xml:space="preserve">This brand new 2 bedroom approx 750 sqft apt in the very cool Bergen Lafayette Neighborhood is thoughtfully designed and cozy. Why spend tons of money on Hotel's on the waterfront or in NYC When you can live like a local in Jersey City! Take advantage of a fully stocked kitchen and laundry which will save you bundles during your stay! Enjoy the fantastic Grind Coffee shop, Fantastic Bars and Restaurants in the area and friendly neighbors! All within a few blocks to EASY NYC transportation. This brand new 2 bedroom approx 750 sqft apt in the very cool Bergen Lafayette Neighborhood is thoughtfully designed and cozy. Washer/Dryer and in unit and dishwasher for your convenience. Bedroom 1 has a large queen sized bed and large closet, split unit AC/HEAT, hardwood floors, and large windows that offer deep sills for gazing at the neighborhood. Bedroom 2 has a full sized double bed, hardwood floor and deep closet, Full length Mirror and Large window. Rooftop Why pay big money in Manhattan for </t>
  </si>
  <si>
    <t>Jersey City is where it's at! Bergen Lafayette is the coolest neighborhood to visit! Great food, cool bars, and amazing coffee! Liberty-State Park just minutes away, Liberty Science Center, easy access to Ellis Island and the Statue of Liberty, Hoboken, World Trade Center, Shopping at the Oculus, and the brand new American Dream Mall!</t>
  </si>
  <si>
    <t>Easy Access to NYC  Via Bus and PATH TRAIN / HUDSON BERGEN LIGHT-RAIL UBER  LYFT CITI BIKE</t>
  </si>
  <si>
    <t>Rooftop</t>
  </si>
  <si>
    <t>Why pay big money in Manhattan for teeny tiny hotel rooms, when you can have a full apartment with a fully stocked kitchen, laundry and just a 5-7 minute walk to the Liberty State Light Rail Station that connects you to the NJ PATH TRAIN.</t>
  </si>
  <si>
    <t>Quiet Hours 10pm  Removal of shoes in the home is preferred No smoking anywhere in the building: a $200 fee will be added if evidence of smoking is found</t>
  </si>
  <si>
    <t>https://a0.muscache.com/im/pictures/79274080-9793-46b6-b2b5-f85f2834eab8.jpg?aki_policy=large</t>
  </si>
  <si>
    <t>https://www.airbnb.com/users/show/28056725</t>
  </si>
  <si>
    <t>Rachel</t>
  </si>
  <si>
    <t xml:space="preserve">I am  a Jersey City Local. I enjoy all that this town has to offer,  including bike riding along the Hudson River, Eating at all of the very cool restaurants here in town, hopping in and out of NYC since we are so close! As a guest I am very tidy, considerate and respectful of the spaces I stay. I have met some amazing people through Airbnb and I hope I can provide a similar experience in my host apt. _x000D_
When traveling I must pack: _x000D_
Blowdryer, Sunscreen, Phone Charger, Tweezers, and Tylenol! _x000D_
I have airbnb'd all over the US and so far that has been a wonderful experience! </t>
  </si>
  <si>
    <t>https://a0.muscache.com/im/users/28056725/profile_pic/1424561587/original.jpg?aki_policy=profile_small</t>
  </si>
  <si>
    <t>https://a0.muscache.com/im/users/28056725/profile_pic/1424561587/original.jpg?aki_policy=profile_x_medium</t>
  </si>
  <si>
    <t>{TV,Wifi,"Air conditioning",Kitchen,"Pets allowed","Free street parking",Heating,Washer,Dryer,"Smoke detector","Carbon monoxide detector","First aid kit","Fire extinguisher",Essentials,Shampoo,Hangers,"Hair dryer",Iron,"Laptop friendly workspace","Self check-in",Keypad,"Private entrance","Hot water","Bed linens","Extra pillows and blankets",Microwave,"Coffee maker",Refrigerator,Dishwasher,"Dishes and silverware","Cooking basics",Oven,Stove,"Patio or balcony"}</t>
  </si>
  <si>
    <t>https://www.airbnb.com/rooms/38260527</t>
  </si>
  <si>
    <t>Cozy 1BR Suite in West Soho</t>
  </si>
  <si>
    <t>{TV,"Cable TV",Internet,Wifi,"Air conditioning","Wheelchair accessible",Kitchen,Doorman,Gym,"Pets live on this property",Dog(s),Cat(s),"Buzzer/wireless intercom",Heating,"Family/kid friendly",Washer,Dryer,"Smoke detector","Carbon monoxide detector","Fire extinguisher",Essentials,Shampoo,"24-hour check-in",Hangers,"Hair dryer",Iron,"Laptop friendly workspace","Private entrance",Bathtub,"Hot water","Bed linens",Microwave,"Coffee maker",Refrigerator,Dishwasher,"Dishes and silverware","Cooking basics",Oven,Stove,"BBQ grill","Long term stays allowed","Host greets you"}</t>
  </si>
  <si>
    <t>https://www.airbnb.com/rooms/38260724</t>
  </si>
  <si>
    <t>1BR Comfy Apartment in New York Area</t>
  </si>
  <si>
    <t>https://a0.muscache.com/im/pictures/6046e584-b2f3-4b81-8c28-78bc851cd919.jpg?aki_policy=large</t>
  </si>
  <si>
    <t>https://www.airbnb.com/rooms/38281119</t>
  </si>
  <si>
    <t>Renovated 3 Queen Bed Apartment w/ FREE Parking!</t>
  </si>
  <si>
    <t>Completely renovated apartment ready for your stay! We welcome you into our 3 bed 2 bath apartment which features 3 luxurious queen beds and a pull out couch in the living room that sleeps a total of 7 guests. Entertain with family and friends in our open layout between the kitchen, dining, and living room. 1 parking space included and washer and dryer in unit for your convenience. Smart TV is provided - all you need to do is hook up your netflix or hulu account! We look forward to your stay.</t>
  </si>
  <si>
    <t>This apartment gets one free parking spot on the driveway. There is a washer/dryer IN UNIT for your convenience.</t>
  </si>
  <si>
    <t>Completely renovated apartment ready for your stay! We welcome you into our 3 bed 2 bath apartment which features 3 luxurious queen beds and a pull out couch in the living room that sleeps a total of 7 guests. Entertain with family and friends in our open layout between the kitchen, dining, and living room. 1 parking space included and washer and dryer in unit for your convenience. Smart TV is provided - all you need to do is hook up your netflix or hulu account! We look forward to your stay. This apartment gets one free parking spot on the driveway. There is a washer/dryer IN UNIT for your convenience. This property is a self check-in. No keys to lose or to return! This property provides secure, keyless entry with an August Smart Lock. You can lock and unlock the door with your smartphone, using a unique virtual key or personal entry code issued to you for the duration of your stay. All of this info will be emailed to you upon your booking confirmation. This property is professional m</t>
  </si>
  <si>
    <t>To get to World Trade Center, walk 5 blocks to the MLK Drive Light Rail Train Station, take that for 14 minutes and transfer to the Exchange Place Path Train, in 4 minutes you'll arrive at the World Trade Center. Total trip under 30 minutes.  If you want to travel to Times Square, walk 1 block to JFK Blvd and catch the NJ Transit Bus 119 straight into NY Port Authority. Total trip under 60 minutes.</t>
  </si>
  <si>
    <t>This property is a self check-in. No keys to lose or to return! This property provides secure, keyless entry with an August Smart Lock. You can lock and unlock the door with your smartphone, using a unique virtual key or personal entry code issued to you for the duration of your stay. All of this info will be emailed to you upon your booking confirmation.</t>
  </si>
  <si>
    <t>This property is professional managed and responds to messages via the airbnb app around the clock. We can assist with late check-ins and any problems that may arise during your stay.</t>
  </si>
  <si>
    <t>https://a0.muscache.com/im/pictures/6f4e4ec6-073f-44c5-b862-4944a6cd0cc8.jpg?aki_policy=large</t>
  </si>
  <si>
    <t>{TV,Wifi,"Air conditioning",Kitchen,"Free parking on premises","Free street parking",Heating,Washer,Dryer,"Smoke detector","Carbon monoxide detector","First aid kit","Fire extinguisher",Essentials,Shampoo,Hangers,"Hair dryer",Iron,"Hot water",Microwave,"Coffee maker",Refrigerator,Dishwasher,"Dishes and silverware","Cooking basics",Oven,Stove,"Patio or balcony"}</t>
  </si>
  <si>
    <t>https://www.airbnb.com/rooms/38284641</t>
  </si>
  <si>
    <t>Excellent Apartament two blocks Grove Path train</t>
  </si>
  <si>
    <t>No se permite musica con alto volmen</t>
  </si>
  <si>
    <t>https://a0.muscache.com/im/pictures/8f01e3e5-da92-4768-ad98-2f63ef9373e1.jpg?aki_policy=large</t>
  </si>
  <si>
    <t>{TV,Wifi,"Air conditioning",Kitchen,Heating,"Smoke detector","Carbon monoxide detector",Essentials,Hangers,Iron,"Private entrance"}</t>
  </si>
  <si>
    <t>https://www.airbnb.com/rooms/38293369</t>
  </si>
  <si>
    <t>Charming Private Room close to Manhattan</t>
  </si>
  <si>
    <t>Private room in newly renovated apartment in a safe area. Really convenient when visiting New-York. 1 full size bed and 1 full size mattress you can put on the floor, so actually 4 beds (see pictures) 9 minutes walk to Journal Square Path Train Station (24/7) Everything is just a short walk away: Restaurants, Banks and ATM, Groceries, Pharmacy 10 mins (Path) to WTC or downtown Manhattan 23 mins (Path) to midtown and Times Square 15 mins drive to Newark Airport On-site laundry (extra money)</t>
  </si>
  <si>
    <t>Newly renovated, you will find everything you need during your stay.  The room has a mirror, a coat rack and a TV (no local channels) with a Roku Stick (including a lot of apps such as Netfix, ESPN, Hulu, Youtube ...) We provide kitchen utensils and electrical goods (gas cooker, oven, microwave, expresso machine...)</t>
  </si>
  <si>
    <t>Private room in newly renovated apartment in a safe area. Really convenient when visiting New-York. 1 full size bed and 1 full size mattress you can put on the floor, so actually 4 beds (see pictures) 9 minutes walk to Journal Square Path Train Station (24/7) Everything is just a short walk away: Restaurants, Banks and ATM, Groceries, Pharmacy 10 mins (Path) to WTC or downtown Manhattan 23 mins (Path) to midtown and Times Square 15 mins drive to Newark Airport On-site laundry (extra money) Newly renovated, you will find everything you need during your stay.  The room has a mirror, a coat rack and a TV (no local channels) with a Roku Stick (including a lot of apps such as Netfix, ESPN, Hulu, Youtube ...) We provide kitchen utensils and electrical goods (gas cooker, oven, microwave, expresso machine...) My wife and me are 24/7 reachable if needed. This is a lively neighbourhood. 15 minutes drive to Newark Airport (around $14 the ride with Uber).</t>
  </si>
  <si>
    <t>This is a lively neighbourhood.</t>
  </si>
  <si>
    <t>15 minutes drive to Newark Airport (around $14 the ride with Uber).</t>
  </si>
  <si>
    <t>My wife and me are 24/7 reachable if needed.</t>
  </si>
  <si>
    <t>Quiet hours are from 11:00pm to 8:00 am</t>
  </si>
  <si>
    <t>https://a0.muscache.com/im/pictures/3f5d1c68-6d21-45c8-b1d9-18c59839d043.jpg?aki_policy=large</t>
  </si>
  <si>
    <t>https://www.airbnb.com/users/show/17344157</t>
  </si>
  <si>
    <t>Vanessa &amp; Ibrahim</t>
  </si>
  <si>
    <t>Initially from France, we moved in the US a couple of months ago to live the American dream. See you soon guys :)</t>
  </si>
  <si>
    <t>https://a0.muscache.com/im/pictures/user/886504de-ee51-409b-a835-145f1f4ba25d.jpg?aki_policy=profile_small</t>
  </si>
  <si>
    <t>https://a0.muscache.com/im/pictures/user/886504de-ee51-409b-a835-145f1f4ba25d.jpg?aki_policy=profile_x_medium</t>
  </si>
  <si>
    <t>{TV,Wifi,Kitchen,Elevator,Heating,Washer,Dryer,"Smoke detector","Carbon monoxide detector","First aid kit","Fire extinguisher",Essentials,"Lock on bedroom door",Hangers,"Hair dryer",Iron,Bathtub,Microwave,"Coffee maker",Refrigerator,Dishwasher,"Dishes and silverware","Cooking basics",Oven,Stove}</t>
  </si>
  <si>
    <t>https://www.airbnb.com/rooms/38295784</t>
  </si>
  <si>
    <t>Charming Brownstone Apt minutes to NYC/Sleeps 8</t>
  </si>
  <si>
    <t>Newly Renovated Brownstone with brand new modern furniture/Decor.   Great place for families, big or small groups to stay while visiting NYC area. Walk/bike/bus/Uber to PATH (public transportation to NYC), Grove St (two stops from Manhattan) or Journal Sq PATH. Free street parking. 15 Min to Newark Airport (EWR) 10 Min to Liberty State Park - visit Statue of Liberty and Ellis Island from the NJ side.</t>
  </si>
  <si>
    <t>The apartment has everything you need to feel right at home.  I provide you with towels and bedsheets and other essentials. Bedroom 1 - 2 queen beds for 4 people Bedroom 2 - 1 queen bed for 2 people Bedroom 3 - 1 queen bed for 2 people  Each bedroom has a working desk. There are 2 full bathrooms to use. This is one of the few areas in the city where you can park free outside on the street with no permit.</t>
  </si>
  <si>
    <t>Newly Renovated Brownstone with brand new modern furniture/Decor.   Great place for families, big or small groups to stay while visiting NYC area. Walk/bike/bus/Uber to PATH (public transportation to NYC), Grove St (two stops from Manhattan) or Journal Sq PATH. Free street parking. 15 Min to Newark Airport (EWR) 10 Min to Liberty State Park - visit Statue of Liberty and Ellis Island from the NJ side. The apartment has everything you need to feel right at home.  I provide you with towels and bedsheets and other essentials. Bedroom 1 - 2 queen beds for 4 people Bedroom 2 - 1 queen bed for 2 people Bedroom 3 - 1 queen bed for 2 people  Each bedroom has a working desk. There are 2 full bathrooms to use. This is one of the few areas in the city where you can park free outside on the street with no permit. Entire 3 bedroom apartment with 2 full bathrooms, Kitchen/dining I let the guest relax and enjoy themselves with out me getting in the way. However, I am around if the guests need any help</t>
  </si>
  <si>
    <t>Just south of Journal Square in Jersey City, you'll find the area known as McGinley Square. The brownstone apartment is in a cozy + quiet residential area, with groceries &amp; cafes nearby.  Convenient to Manhattan:  Journal Square PATH station is a 20 minute walk (or 5 minute bike ride or 10 minute local bus ride) away.  The PATH gets you into downtown Manhattan in 11 minutes, to the West Village in 20 minutes, to Midtown in 27 minutes. Street parking is available on a first-come basis.</t>
  </si>
  <si>
    <t>Entire 3 bedroom apartment with 2 full bathrooms, Kitchen/dining</t>
  </si>
  <si>
    <t xml:space="preserve">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This property has strict quiet hours after 9pm. A violation of this policy will result in a fine starting at $100 up to cancellation of your reservation.   If a property is left overly messy, we will charge $40 for every extra hour of cleaning required. If </t>
  </si>
  <si>
    <t>https://a0.muscache.com/im/pictures/41019798-e7a4-4828-97ca-6803bdd6c562.jpg?aki_policy=large</t>
  </si>
  <si>
    <t>{TV,Wifi,"Air conditioning",Kitchen,"Free street parking",Heating,"Smoke detector","Carbon monoxide detector",Essentials,Shampoo,"Lock on bedroom door",Hangers,"Hair dryer",Iron,"Laptop friendly workspace","Self check-in",Keypad,"Hot water","Bed linens","Extra pillows and blankets",Microwave,"Coffee maker",Refrigerator,"Dishes and silverware","Cooking basics",Oven,Stove}</t>
  </si>
  <si>
    <t>https://www.airbnb.com/rooms/38301222</t>
  </si>
  <si>
    <t>Lovely Cozy 2 BR Apt 18 mins to Time Square NYC</t>
  </si>
  <si>
    <t>It is a 1st floor apartment in 3 family house. It is located at a quite street in upcoming Jersey Heights area of Jersey city. The NJ Transit bus stop is right at the corner. A 17~25 minutes express bus ride will take you to Manhattan midtown / Time Square. 4 blocks from light rail to shops and PATH train. SLEEPS UP TO 6. Free street parking for weekend &amp; $5/day weekday. Supermarket, grocery, restaurants are nearby. It is good for couples, families with kids, business travel.</t>
  </si>
  <si>
    <t>Bright, Lovely Renovated and fully equipped two bedroom apartment in Jersey City Heights, New Jersey / the other side of Lincoln Tunnel . There are 1 QUEEN size bed in one main bedroom, 1 Queen size bed in another bed room and full size futon sofa bed in the common room. We can also provide 1 twin size floor mattress to host maximum 6 people.  It only takes you $3.25 and 18 - 25 minutes to be directly in Times Square by a bus in most time except weekday rush hours. The Bus Stop is right at the corner of our street. You can take NJ Transit Bus 119, 123 or Local Jitney Buses.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
  </si>
  <si>
    <t>It is a 1st floor apartment in 3 family house. It is located at a quite street in upcoming Jersey Heights area of Jersey city. The NJ Transit bus stop is right at the corner. A 17~25 minutes express bus ride will take you to Manhattan midtown / Time Square. 4 blocks from light rail to shops and PATH train. SLEEPS UP TO 6. Free street parking for weekend &amp; $5/day weekday. Supermarket, grocery, restaurants are nearby. It is good for couples, families with kids, business travel. Bright, Lovely Renovated and fully equipped two bedroom apartment in Jersey City Heights, New Jersey / the other side of Lincoln Tunnel . There are 1 QUEEN size bed in one main bedroom, 1 Queen size bed in another bed room and full size futon sofa bed in the common room. We can also provide 1 twin size floor mattress to host maximum 6 people.  It only takes you $3.25 and 18 - 25 minutes to be directly in Times Square by a bus in most time except weekday rush hours. The Bus Stop is right at the corner of our street</t>
  </si>
  <si>
    <t>This apartment is the ground floor apartment in a 3 family house. It is totally independent and not shared with anyone. We do have 2 parking spaces 2 blocks away from our house. They will serve the guests from 12 apartments nearby. If you need, you‚Äôd better reserve at $20/day ASAP if it is still available.  Otherwise, it is safe to park in the street near our house.  On Saturday, Sunday and holiday, the street parking is free. From Monday to Friday,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 Friday.</t>
  </si>
  <si>
    <t>https://a0.muscache.com/im/pictures/686f8f2e-c323-4b72-be7e-225f21a375cc.jpg?aki_policy=large</t>
  </si>
  <si>
    <t>{TV,Internet,Wifi,"Air conditioning",Kitchen,Heating,"Family/kid friendly",Washer,Dryer,"Smoke detector","Carbon monoxide detector","First aid kit","Safety card","Fire extinguisher",Essentials,Shampoo,Hangers,"Hair dryer",Iron,"Laptop friendly workspace","Hot water"}</t>
  </si>
  <si>
    <t>https://www.airbnb.com/rooms/38326125</t>
  </si>
  <si>
    <t>Unmatched Two Bedroom Apartment | 20 Min Manhattan</t>
  </si>
  <si>
    <t>Impeccable two bedroom apartment located on the second floor of a quiet building just a short walk from the nearby Path Train to Manhattan. High end renovation with two queen bedrooms each with closets. Lots of natural sunlight. Living room features a futon couch and accent chair with flat screen TV. Netflix and High Speed WiFi provided. Air mattress in closet for 4 total beds to sleep 6 total guests. Dining table seats 4 and kitchen has all tools you'll need to cook at home.</t>
  </si>
  <si>
    <t>https://a0.muscache.com/im/pictures/3ebf1c03-338a-4669-980d-73a52b87f6c2.jpg?aki_policy=large</t>
  </si>
  <si>
    <t>{TV,Wifi,"Air conditioning",Kitchen,Heating,"Smoke detector","Carbon monoxide detector",Essentials,Shampoo,"Lock on bedroom door",Hangers,"Hair dryer",Iron,"Laptop friendly workspace","Private entrance","Hot water","Bed linens",Microwave,"Coffee maker","Dishes and silverware"}</t>
  </si>
  <si>
    <t>https://www.airbnb.com/rooms/38326221</t>
  </si>
  <si>
    <t>Brand New 2 Bed 1 Bath | 20 Min Manhattan</t>
  </si>
  <si>
    <t>Brand new renovated two bedroom one bathroom apartment just a short walk to the nearby Path train to Manhattan. Two queen bedrooms with their own closets and tons of natural sunlight. Remote controlled AC's in each room. Living room has futon and flat screen TV with Netflix provided. High Speed Wifi works excellent. Dining table seats 4 and kitchen has all the tools you'll need to cook at home. Apartment sleeps 6 total guests.</t>
  </si>
  <si>
    <t>https://a0.muscache.com/im/pictures/a268ea49-67e8-4ea3-8f87-e20d9484fb13.jpg?aki_policy=large</t>
  </si>
  <si>
    <t>{TV,Wifi,"Air conditioning",Kitchen,Heating,"Smoke detector","Carbon monoxide detector",Essentials,Shampoo,"Lock on bedroom door",Hangers,"Hair dryer",Iron,"Laptop friendly workspace","Private entrance","Hot water","Bed linens","Coffee maker","Dishes and silverware"}</t>
  </si>
  <si>
    <t>https://www.airbnb.com/rooms/38354384</t>
  </si>
  <si>
    <t>5 Bed 1 Bath Sleeps 10 w/ Parking | 15 Min NYC</t>
  </si>
  <si>
    <t>Able to host groups of up to 10 people this ground floor apartment encompasses the entire ground floor of a duplex house. There's two total units so the upstairs will be occupied during your stay. The main entrance is shared. Parking is available for regular size vehicles behind the house. 7 total beds. King bedroom with TV and dressers. Queen and Full size bedrooms with closets. Also two rooms with bunk beds. Flat screen TV has Netflix provided. High Speed Wifi throughout. Keypad entrance.</t>
  </si>
  <si>
    <t>Parking is For Regular Size Vehicles No Large Vans or Trucks</t>
  </si>
  <si>
    <t>https://a0.muscache.com/im/pictures/e393660f-c44d-4bb8-9fdc-efb952519efb.jpg?aki_policy=large</t>
  </si>
  <si>
    <t>{TV,Wifi,"Air conditioning",Kitchen,"Free parking on premises",Heating,"Smoke detector","Carbon monoxide detector",Essentials,Shampoo,"Lock on bedroom door",Hangers,"Hair dryer",Iron,"Private entrance"}</t>
  </si>
  <si>
    <t>https://www.airbnb.com/rooms/38360817</t>
  </si>
  <si>
    <t>Private Room Close to Manhattan!</t>
  </si>
  <si>
    <t>Newly renovated apartment apartment 5 miles to Manhattan! Each room has an air conditioning. The apartment is furnished only for airbnb guests! Each of the 2 bedrooms have a large closet and a desk for the comfort of our guests! Laundry in the unit. Bedroom, bathroom and kitchen equipments are provided. Transportation is very easy!  If you have any questions feel free to ask! We would love to host you!  Thank you for your interest!</t>
  </si>
  <si>
    <t>This is an apartment customized for my guests only! It is newly furnished and designed.</t>
  </si>
  <si>
    <t>Newly renovated apartment apartment 5 miles to Manhattan! Each room has an air conditioning. The apartment is furnished only for airbnb guests! Each of the 2 bedrooms have a large closet and a desk for the comfort of our guests! Laundry in the unit. Bedroom, bathroom and kitchen equipments are provided. Transportation is very easy!  If you have any questions feel free to ask! We would love to host you!  Thank you for your interest! This is an apartment customized for my guests only! It is newly furnished and designed. We are 24/7 available if you have any questions. Just message!</t>
  </si>
  <si>
    <t>We are 24/7 available if you have any questions. Just message!</t>
  </si>
  <si>
    <t>https://a0.muscache.com/im/pictures/665081e1-3847-475e-b2e4-fe12370bdaa3.jpg?aki_policy=large</t>
  </si>
  <si>
    <t>https://www.airbnb.com/users/show/291459175</t>
  </si>
  <si>
    <t>Tuana David</t>
  </si>
  <si>
    <t xml:space="preserve">We‚Äôre Tuana and David, daughter and father, running AirBnb together! David is a film producer and Tuana is in the nonprofit field. Besides Airbnb we like to go on road trips and hiking! 
</t>
  </si>
  <si>
    <t>https://a0.muscache.com/im/pictures/user/1cf6607f-b9f3-4a86-a8a5-c58c61099120.jpg?aki_policy=profile_small</t>
  </si>
  <si>
    <t>https://a0.muscache.com/im/pictures/user/1cf6607f-b9f3-4a86-a8a5-c58c61099120.jpg?aki_policy=profile_x_medium</t>
  </si>
  <si>
    <t>{TV,Wifi,"Air conditioning",Kitchen,"Free parking on premises",Heating,Washer,Dryer,"Smoke detector","Carbon monoxide detector","First aid kit","Fire extinguisher",Essentials,Shampoo,"Lock on bedroom door",Hangers,"Hair dryer",Iron,"Laptop friendly workspace","Self check-in",Lockbox,"Hot water"}</t>
  </si>
  <si>
    <t>https://www.airbnb.com/rooms/38378048</t>
  </si>
  <si>
    <t>Jersey city nice room near path station</t>
  </si>
  <si>
    <t>Keep room, kitchen, living room clean, not wear shoes in home</t>
  </si>
  <si>
    <t>https://a0.muscache.com/im/pictures/aa6eb8a8-f0cf-4a7c-b4ba-8e624b55cd20.jpg?aki_policy=large</t>
  </si>
  <si>
    <t>https://www.airbnb.com/users/show/117382826</t>
  </si>
  <si>
    <t>Akshay</t>
  </si>
  <si>
    <t>https://a0.muscache.com/im/pictures/user/1b20ad21-9346-42ac-baa8-1d1cac9229dd.jpg?aki_policy=profile_small</t>
  </si>
  <si>
    <t>https://a0.muscache.com/im/pictures/user/1b20ad21-9346-42ac-baa8-1d1cac9229dd.jpg?aki_policy=profile_x_medium</t>
  </si>
  <si>
    <t>{TV,Wifi,"Air conditioning",Kitchen,Elevator,Heating,Washer,Dryer,"Smoke detector",Essentials,Shampoo,Hangers,Iron,"Hot water"}</t>
  </si>
  <si>
    <t>https://www.airbnb.com/rooms/38385809</t>
  </si>
  <si>
    <t>Serene Spacious home away from home close to NYC</t>
  </si>
  <si>
    <t>Spacious, light, and airy, high ceilings, white decorated with very soft touches.  The space consists of a light flooded king bedroom with blackout curtains, second bedroom with no windows queen bed and a desk. The living room has a sofa bed and double chaise that is really nice to relax on.  There is also a full kitchen and bathroom.</t>
  </si>
  <si>
    <t>The space is very comfortable, relaxing, and serene in a neighborhood that's ever so changing.  It's close and convenient to NYC and also has a very peaceful residential feeling giving the space the perfect balance.</t>
  </si>
  <si>
    <t>Spacious, light, and airy, high ceilings, white decorated with very soft touches.  The space consists of a light flooded king bedroom with blackout curtains, second bedroom with no windows queen bed and a desk. The living room has a sofa bed and double chaise that is really nice to relax on.  There is also a full kitchen and bathroom. The space is very comfortable, relaxing, and serene in a neighborhood that's ever so changing.  It's close and convenient to NYC and also has a very peaceful residential feeling giving the space the perfect balance. Guests will always have someone there to answer any questions, thoughts, and or concerns. There is good coffee, organic ice cream, and other food choices around the area.  There are few neighborhood restaurants, bars, markets and delis, and other commercial storefronts all in walking distance.  There are light rails, buses, and path to take you into the city and other neighboring cities.   Also, a plus is that there is a lot of parks and the n</t>
  </si>
  <si>
    <t>There is good coffee, organic ice cream, and other food choices around the area.  There are few neighborhood restaurants, bars, markets and delis, and other commercial storefronts all in walking distance.  There are light rails, buses, and path to take you into the city and other neighboring cities.   Also, a plus is that there is a lot of parks and the nearest one is only one block away that has a beautiful view of NYC skyline.  It's fantastic to run, jog, or take walks around the area into other neighboring areas such as Hoboken and Downtown Jersey City.  There are fantastic food all over.  Please feel free to ask for any recommendations!</t>
  </si>
  <si>
    <t>Buses (20 minutes to NYC) They also go to neighboring areas all over NJ  Light rail - Path  Hoboken Path is about 15-20 minute walk  Uber Lyft and car services make it easy to get around to where you need to go as well</t>
  </si>
  <si>
    <t>Guests will always have someone there to answer any questions, thoughts, and or concerns.</t>
  </si>
  <si>
    <t>no shoes in the house quiet hours after 11 PM</t>
  </si>
  <si>
    <t>https://a0.muscache.com/im/pictures/c0193b49-b793-488c-bd52-341ce58cf3a2.jpg?aki_policy=large</t>
  </si>
  <si>
    <t>https://www.airbnb.com/users/show/292366120</t>
  </si>
  <si>
    <t>Cocommo</t>
  </si>
  <si>
    <t>https://a0.muscache.com/im/pictures/user/1e2c25c4-bbf2-4eb8-879e-b269441a06a1.jpg?aki_policy=profile_small</t>
  </si>
  <si>
    <t>https://a0.muscache.com/im/pictures/user/1e2c25c4-bbf2-4eb8-879e-b269441a06a1.jpg?aki_policy=profile_x_medium</t>
  </si>
  <si>
    <t>{TV,Wifi,"Air conditioning",Kitchen,Breakfast,"Free street parking",Heating,"Suitable for events","Smoke detector","Carbon monoxide detector","First aid kit",Essentials,Shampoo,"Lock on bedroom door",Hangers,"Hair dryer",Iron,"Laptop friendly workspace","Private entrance","Coffee maker","Dishes and silverware"}</t>
  </si>
  <si>
    <t>https://www.airbnb.com/rooms/38393420</t>
  </si>
  <si>
    <t>‚òÖSpacious yet Cozy 2 Unit building | 10m to NYC‚òÖ</t>
  </si>
  <si>
    <t>Location, location, location! This TWO unit listing is located in the Heart of downtown Jersey City and 2 minutes from the PATH, 10 minutes into downtown Manhattan. One unit is a 3 bed 1 bath while the other unit is a 2 bed 1 bath. This listing is perfect for large groups, families, and business travelers. Enjoy complementary WIFI, fresh linens, shower liquids, kitchen access, large smart TV, Netflix/Hulu access, and coffee after a long day exploring the surrounding attractions!</t>
  </si>
  <si>
    <t>Location, location, location! This TWO unit listing is located in the Heart of downtown Jersey City and 2 minutes from the PATH, 10 minutes into downtown Manhattan. One unit is a 3 bed 1 bath while the other unit is a 2 bed 1 bath. This listing is perfect for large groups, families, and business travelers. Enjoy complementary WIFI, fresh linens, shower liquids, kitchen access, large smart TV, Netflix/Hulu access, and coffee after a long day exploring the surrounding attractions! -Complimentary WiFi and coffee -Free Netflix/HULU access! -Toiletries and clean linens provided every single stay.. Guest have access to both Unit 1 and 2. I give my guests plenty of space but am easily available :) The house is located in the center of downtown Jersey City. Tons of unique bars and restaurants around, many of which can't be found in Manhattan. The area is extremely walkable. PATH Train (Grove Street station) is a 30 second walk away. A 10 minute ride into Downtown Manhattan.</t>
  </si>
  <si>
    <t>Guest have access to both Unit 1 and 2.</t>
  </si>
  <si>
    <t>- Late checkout is $35/hr penalty - No partying!  - Please respect the neighbors - Please tidy up a little after yourself to make the maid's life a little easier (i.e. put all trash in bags by the kitchen/trash can area, put all used towels together in a single place). - Heating is only on every year from (Phone number hidden by Airbnb) penalty fee will be charged for removing smoke detectors</t>
  </si>
  <si>
    <t>https://a0.muscache.com/im/pictures/819fc94b-6568-4aad-9bbc-a10ce813bb0d.jpg?aki_policy=large</t>
  </si>
  <si>
    <t>{TV,Wifi,"Air conditioning",Kitchen,"Paid parking off premises",Heating,"Family/kid friendly","Smoke detector","Carbon monoxide detector",Essentials,Shampoo,"Lock on bedroom door",Hangers,"Hair dryer",Iron,"Laptop friendly workspace","Self check-in",Keypad,"Private entrance","Children‚Äôs books and toys","Window guards","Fireplace guards","Babysitter recommendations","Room-darkening shades","Hot water","Bed linens","Extra pillows and blankets",Microwave,"Coffee maker",Refrigerator,"Dishes and silverware","Cooking basics",Oven,Stove,"Luggage dropoff allowed","Long term stays allowed"}</t>
  </si>
  <si>
    <t>https://www.airbnb.com/rooms/38401931</t>
  </si>
  <si>
    <t>The neighborhood is really nice and I am never home If you want to use the kitchen The only person Olivia is me and my little sister got out to route extra so my sister never here and I almost never heal home if you guys need something Let me know</t>
  </si>
  <si>
    <t>The train station It‚Äôs four blocks it‚Äôs a store in the corner</t>
  </si>
  <si>
    <t>The train station is four blocks away we have a store in the corner in the neighborhood is real real Real quiet</t>
  </si>
  <si>
    <t>The train station It‚Äôs four blocks it‚Äôs a store in the corner The train station is four blocks away we have a store in the corner in the neighborhood is real real Real quiet The access of everything I like to be in personal social  with my guest I really love that I have six months living here So we got a train like four blocks away Where else would I need to know about The place</t>
  </si>
  <si>
    <t>I really love that I have six months living here</t>
  </si>
  <si>
    <t>Where else would I need to know about The place</t>
  </si>
  <si>
    <t>So we got a train like four blocks away</t>
  </si>
  <si>
    <t>The access of everything</t>
  </si>
  <si>
    <t>I like to be in personal social  with my guest</t>
  </si>
  <si>
    <t>https://a0.muscache.com/im/pictures/e5305ea6-66f5-4242-a8b3-cfd8a0ee1e57.jpg?aki_policy=large</t>
  </si>
  <si>
    <t>https://www.airbnb.com/users/show/202569200</t>
  </si>
  <si>
    <t>Panama City, Panama, Panama</t>
  </si>
  <si>
    <t>https://a0.muscache.com/im/pictures/user/b51a1c71-7239-4425-8448-632d22b3679b.jpg?aki_policy=profile_small</t>
  </si>
  <si>
    <t>https://a0.muscache.com/im/pictures/user/b51a1c71-7239-4425-8448-632d22b3679b.jpg?aki_policy=profile_x_medium</t>
  </si>
  <si>
    <t>{"Air conditioning",Kitchen,"Smoke detector","Carbon monoxide detector",Essentials,Shampoo,"Hot water"}</t>
  </si>
  <si>
    <t>https://www.airbnb.com/rooms/38416205</t>
  </si>
  <si>
    <t>50% STAYCATION DISCOUNTS! ‚òÖ‚òÖTWO 3BR flats‚òÖ‚òÖ</t>
  </si>
  <si>
    <t>What's better than 1 great 3 bedroom flat next to the Path train? TWO 3 bedroom flats next to the path train! Located right next to the PATH train to downtown Manhattan (only 10 minutes to World Trade Center!), this unit is perfect for large groups, families, or business travelers. Each unit is a 3 bedroom/1 bathroom that comes with complimentary WIFI, fresh linens, shower liquids, kitchen access, 43 inch smart TV, Netflix/Hulu access, and coffee; perfect after a long day exploring the city!</t>
  </si>
  <si>
    <t xml:space="preserve">What's better than 1 great 3 bedroom flat next to the Path train? TWO 3 bedroom flats next to the path train! Located right next to the PATH train to downtown Manhattan (only 10 minutes to World Trade Center!), this unit is perfect for large groups, families, or business travelers. Each unit is a 3 bedroom/1 bathroom that comes with complimentary WIFI, fresh linens, shower liquids, kitchen access, 43 inch smart TV, Netflix/Hulu access, and coffee; perfect after a long day exploring the city! -Complimentary WiFi -Free Netflix/HULU -Toiletries and clean linens provided -Coffee/coffemaker provided -Full kitchen -Newly renovated bathroom and kitchen -Dozens of restaurants and bars nearby.. Guest have access to both Unit #2 and #3 Apartments. I give my guests space but am available when needed. I am available through Airbnb messages. The house is located in the center of downtown Jersey City. Tons of unique bars and restaurants around, many of which can't be found in Manhattan. The area is </t>
  </si>
  <si>
    <t>Guest have access to both Unit #2 and #3 Apartments.</t>
  </si>
  <si>
    <t>-Check out is strictly at 11am. Late check out will be penalized at $35/hr . -Absolutely NO PARTYING!  -Please tidy up a little after yourself to make the maids life a little easier (i.e. take all trash in bags outside to the garbage cans, put all used towels in a single place) she has a hard job. - Heating is only on every year from (Phone number hidden by Airbnb) penalty fee will be charged for removing smoke detectors</t>
  </si>
  <si>
    <t>https://a0.muscache.com/im/pictures/1a568fe0-fd37-4331-9b2c-edb90ddac84f.jpg?aki_policy=large</t>
  </si>
  <si>
    <t>{TV,Wifi,"Air conditioning",Kitchen,"Paid parking off premises",Heating,"Smoke detector","Carbon monoxide detector","Fire extinguisher",Essentials,Shampoo,"Lock on bedroom door",Hangers,"Hair dryer",Iron,"Laptop friendly workspace","Private entrance","Bed linens",Microwave,"Coffee maker",Refrigerator,"Dishes and silverware",Oven,Stove,"Luggage dropoff allowed","Long term stays allowed"}</t>
  </si>
  <si>
    <t>https://www.airbnb.com/rooms/38416241</t>
  </si>
  <si>
    <t>Jersey City Heights - 2 blocks to all buses.</t>
  </si>
  <si>
    <t>Large and cozy one-bedroom apartment in a pre-war building. Very quiet area.</t>
  </si>
  <si>
    <t>High 12 foot ceilings, hardwood floors, very comfortable bed, lots of closet space, jacuzzi tub.</t>
  </si>
  <si>
    <t>Large and cozy one-bedroom apartment in a pre-war building. Very quiet area. High 12 foot ceilings, hardwood floors, very comfortable bed, lots of closet space, jacuzzi tub. Entire place. Washer and dryer in the basement.  (Email hidden by Airbnb)  Quiet neighborhood. 2 blocks east or west to shopping and transportation. Bus lines are 2 blocks away. Stop n Shop grocery store 3 blocks away. Casual and tasty restaurants within 2-3 block walk. Bus (5-10 min) to Journal Square to World Trade Center (5-6 min) or 33rd Street ( 23 min).</t>
  </si>
  <si>
    <t>Quiet neighborhood. 2 blocks east or west to shopping and transportation.</t>
  </si>
  <si>
    <t>Bus lines are 2 blocks away. Stop n Shop grocery store 3 blocks away. Casual and tasty restaurants within 2-3 block walk. Bus (5-10 min) to Journal Square to World Trade Center (5-6 min) or 33rd Street ( 23 min).</t>
  </si>
  <si>
    <t>Entire place. Washer and dryer in the basement.</t>
  </si>
  <si>
    <t>(Email hidden by Airbnb)</t>
  </si>
  <si>
    <t>Place used dishes and glassware in the dishwasher. Sheets can stay on the bed.</t>
  </si>
  <si>
    <t>https://a0.muscache.com/im/pictures/6c4e7c96-898d-46bc-a597-3cb922826e8d.jpg?aki_policy=large</t>
  </si>
  <si>
    <t>https://www.airbnb.com/users/show/184450059</t>
  </si>
  <si>
    <t>Lou</t>
  </si>
  <si>
    <t xml:space="preserve">Mature academic professional. Currently on another assignment while I complete my doctoral dissertation and so my condo is available for rent.
I enjoy travel to all parts of the world and looking forward to a ski trip in the Italian Alps the beginning of February and then leading a trip with students to South Africa in March. </t>
  </si>
  <si>
    <t>https://a0.muscache.com/im/pictures/user/928c6a47-e8d4-4afb-9ae6-c4f8b77d750d.jpg?aki_policy=profile_small</t>
  </si>
  <si>
    <t>https://a0.muscache.com/im/pictures/user/928c6a47-e8d4-4afb-9ae6-c4f8b77d750d.jpg?aki_policy=profile_x_medium</t>
  </si>
  <si>
    <t>{TV,"Cable TV","Air conditioning",Kitchen,"Paid parking off premises",Heating,Washer,Dryer,"Smoke detector","Carbon monoxide detector","First aid kit","Fire extinguisher",Essentials,Shampoo,Hangers,"Hair dryer",Iron,"Laptop friendly workspace","Self check-in",Lockbox,Bathtub,"Hot water","Bed linens","Extra pillows and blankets",Microwave,"Coffee maker",Refrigerator,Dishwasher,"Dishes and silverware","Cooking basics",Oven,Stove,"Baking sheet","Trash can"}</t>
  </si>
  <si>
    <t>https://www.airbnb.com/rooms/38425628</t>
  </si>
  <si>
    <t>Stunning Renovated Apartment with 2 Queen Beds</t>
  </si>
  <si>
    <t>Completely renovated apartment ready for your stay! We welcome you into our 2 bed 1 bath ground floor apartment which features 2 luxurious queen beds and a pull out couch in the living room that sleeps a total of 5 guests. Entertain with family and friends in our open layout between the kitchen, dining, and living room. Kitchen is fully stocked with all the essentials. Smart TV is provided - all you need to do is hook up your netflix or hulu account! We look forward to your stay.</t>
  </si>
  <si>
    <t>Completely renovated apartment ready for your stay! We welcome you into our 2 bed 1 bath ground floor apartment which features 2 luxurious queen beds and a pull out couch in the living room that sleeps a total of 5 guests. Entertain with family and friends in our open layout between the kitchen, dining, and living room. Kitchen is fully stocked with all the essentials. Smart TV is provided - all you need to do is hook up your netflix or hulu account! We look forward to your stay. This property is a self check-in. No keys to lose or to return! This property provides secure, keyless entry with an August Smart Lock. You can lock and unlock the door with your smartphone, using a unique virtual key or personal entry code issued to you for the duration of your stay. All of this info will be emailed to you upon your booking confirmation. This property is professional managed and responds to messages via the airbnb app around the clock. We can assist with late check-ins and any problems that m</t>
  </si>
  <si>
    <t>https://a0.muscache.com/im/pictures/7c3907fb-ddc3-41e3-909c-55a91d6e982f.jpg?aki_policy=large</t>
  </si>
  <si>
    <t>{TV,Wifi,"Air conditioning",Kitchen,"Pets allowed",Heating,"Smoke detector","Carbon monoxide detector","First aid kit","Fire extinguisher",Essentials,Shampoo,Hangers,"Hair dryer",Iron}</t>
  </si>
  <si>
    <t>https://www.airbnb.com/rooms/38455039</t>
  </si>
  <si>
    <t>Rockefeller Center Luxurious Queen Bed Quick NYC</t>
  </si>
  <si>
    <t>Beautifully renovated bedroom ready for your stay featuring a luxurious queen bed that comfortably sleeps 2. Towels are provided and the common areas include the kitchen area and bathroom which are shared with two additional bedrooms. There is a smart TV provided - all you need to do is hook up your netflix or hulu account! Conveniently located under 50 minutes to both NYC Time Square and World Trade Center. We look forward to your stay.</t>
  </si>
  <si>
    <t>Beautifully renovated bedroom ready for your stay featuring a luxurious queen bed that comfortably sleeps 2. Towels are provided and the common areas include the kitchen area and bathroom which are shared with two additional bedrooms. There is a smart TV provided - all you need to do is hook up your netflix or hulu account! Conveniently located under 50 minutes to both NYC Time Square and World Trade Center. We look forward to your stay. This property is a self check-in. No keys to lose or to return! This property provides secure, keyless entry with an August Smart Lock. You can lock and unlock the door with your smartphone, using a unique virtual key or personal entry code issued to you for the duration of your stay. All of this info will be emailed to you upon your booking confirmation.</t>
  </si>
  <si>
    <t>https://a0.muscache.com/im/pictures/de256de5-3d11-4e7a-9e41-f5f6664eed15.jpg?aki_policy=large</t>
  </si>
  <si>
    <t>{TV,Wifi,"Air conditioning",Kitchen,"Free street parking",Heating,"Smoke detector","Carbon monoxide detector","First aid kit","Fire extinguisher",Essentials,Shampoo,"Lock on bedroom door",Hangers,"Hair dryer",Iron,"Hot water","Bed linens",Microwave,"Coffee maker",Refrigerator,Dishwasher,"Dishes and silverware","Cooking basics",Oven,Stove}</t>
  </si>
  <si>
    <t>https://www.airbnb.com/rooms/38457812</t>
  </si>
  <si>
    <t>Elegant Apartment with 3 Queen Beds close to NYC</t>
  </si>
  <si>
    <t>We welcome you into our completely renovated 3 bed 1 bath apartment which features 3 luxurious queen beds and a pull out couch in the living room that sleeps a total of 7 guests. Entertain with family and friends between the kitchen and living room. Kitchen is fully stocked with all the essentials. Smart TV is provided - all you need to do is hook up your netflix or hulu account! Conveniently located under 50 minutes to both NYC Time Square and World Trade Center.  We look forward to your stay.</t>
  </si>
  <si>
    <t>We welcome you into our completely renovated 3 bed 1 bath apartment which features 3 luxurious queen beds and a pull out couch in the living room that sleeps a total of 7 guests. Entertain with family and friends between the kitchen and living room. Kitchen is fully stocked with all the essentials. Smart TV is provided - all you need to do is hook up your netflix or hulu account! Conveniently located under 50 minutes to both NYC Time Square and World Trade Center.  We look forward to your stay. This property is a self check-in. No keys to lose or to return! This property provides secure, keyless entry with an August Smart Lock. You can lock and unlock the door with your smartphone, using a unique virtual key or personal entry code issued to you for the duration of your stay. All of this info will be emailed to you upon your booking confirmation.</t>
  </si>
  <si>
    <t>https://a0.muscache.com/im/pictures/99bbb413-a94a-4cf9-9f02-e5f8a0c713c2.jpg?aki_policy=large</t>
  </si>
  <si>
    <t>{TV,Wifi,"Air conditioning",Kitchen,"Free street parking",Heating,"Smoke detector","Carbon monoxide detector","First aid kit","Fire extinguisher",Essentials,Shampoo,Hangers,"Hair dryer",Iron,"Laptop friendly workspace","Hot water","Bed linens",Microwave,"Coffee maker",Refrigerator,Dishwasher,"Dishes and silverware","Cooking basics",Oven,Stove}</t>
  </si>
  <si>
    <t>https://www.airbnb.com/rooms/38464245</t>
  </si>
  <si>
    <t>Central Park Bedroom Luxurious Queen Bed Quick NYC</t>
  </si>
  <si>
    <t>https://a0.muscache.com/im/pictures/9934b457-9c6d-4e71-966a-5dd3ce3993ea.jpg?aki_policy=large</t>
  </si>
  <si>
    <t>https://www.airbnb.com/rooms/38464495</t>
  </si>
  <si>
    <t>Bryant Park Bedroom Luxurious Queen Bed Quick NYC</t>
  </si>
  <si>
    <t>https://a0.muscache.com/im/pictures/cbad5000-ea5f-441e-918f-3f706657579a.jpg?aki_policy=large</t>
  </si>
  <si>
    <t>{TV,Wifi,"Air conditioning",Kitchen,Heating,"Smoke detector","Carbon monoxide detector","First aid kit","Fire extinguisher",Essentials,Shampoo,"Lock on bedroom door",Hangers,"Hair dryer",Iron,"Hot water","Bed linens",Microwave,"Coffee maker",Refrigerator,Dishwasher,"Dishes and silverware","Cooking basics",Oven,Stove}</t>
  </si>
  <si>
    <t>https://www.airbnb.com/rooms/38469540</t>
  </si>
  <si>
    <t>‚òÖ Spacious 3BR Flat | 15 min to NYC ‚òÖ</t>
  </si>
  <si>
    <t>The apartment is cozy, comfortable, suitable for a family, group of friends or business traveler.  It has all of the amenities of home necessary to enjoy your stay :)..</t>
  </si>
  <si>
    <t>Newly renovated apartment conveniently located 3 minutes of the Journal Square Transportation Center where you shop, dine and take a trip to Manhattan for the day/evening on the train.  Enjoy the comforts of home in this cozy apartment with high speed internet, Netflix/Hulu access, complimentary Starbucks coffee. The apartment is cozy, comfortable, suitable for a family, group of friends or business traveler.  It has all of the amenities of home necessary to enjoy your stay :).. Guests can access the whole apartment. I'm always available through AirBnb messages. It's walking distance to Journal Square (NJ transit and the Path trains), Boulevard Drinks (best hotdogs, you can't eat just one!), Loew's Jersey Theatre is a movie palace type theatre and live entertainment venue (want to catch an old movie or live music) check their calendar. Public transportation (Journal Square).  Uber/Lyft is also a great option to get to the city.</t>
  </si>
  <si>
    <t>Public transportation (Journal Square).  Uber/Lyft is also a great option to get to the city.</t>
  </si>
  <si>
    <t>Guests can access the whole apartment.</t>
  </si>
  <si>
    <t>- Absolutely NO PARTYING!  - Check out is strictly at 11am. Late check out will be penalized at $35/ hour - Please tidy up a little after yourself to make the maids life a little easier (i.e. take all trash in bags outside to the garbage cans, put all used towels in a single place) she has a hard job. - Heating is only on every year from (Phone number hidden by Airbnb) penalty fee will be charged for removing smoke detectors</t>
  </si>
  <si>
    <t>https://a0.muscache.com/im/pictures/ba571073-8f35-4252-acec-4f6273d72dbf.jpg?aki_policy=large</t>
  </si>
  <si>
    <t>{TV,Wifi,"Air conditioning","Paid parking off premises",Heating,Washer,Dryer,"Smoke detector","Carbon monoxide detector","Fire extinguisher",Essentials,Shampoo,"Lock on bedroom door",Hangers,"Hair dryer",Iron,"Laptop friendly workspace"}</t>
  </si>
  <si>
    <t>https://www.airbnb.com/rooms/38481692</t>
  </si>
  <si>
    <t>4 BR (sleeps 12). Easy ride to NYC. Free parking</t>
  </si>
  <si>
    <t>Modern, well-designed and roomy ‚Äì this 4BR apartment with two bathrooms is an excellent choice for big groups and families. The apartment is extremely spacious and has 12 sleeping places, big open space living room with a dining area and  a fully equipped kitchen with high-end appliances. Great location ‚Äì just about 25-30 min away from NY by train, Light Rail station around the corner (1 min walk) and 5 min to the Statue of Liberty Park by LightRail.</t>
  </si>
  <si>
    <t>This huge apartment is designed to accommodate large groups of people and will be perfect for a nice and relaxing family reunion or friends gathering. Expertly decorated and extremely comfortable, apartment features 4 bedrooms, 2  bathrooms, premium kitchen as well as spacious dining and entertainment areas. Upscale 2-storey townhouse building just 1 minute from Light Rail station. 2 free parking spaces for your convenience on a first-come basis. Beautiful park nearby with a playground for kids and a stunning view of Manhattan. You will feel just like in a movie enjoying a view of the Statue of Liberty while walking home and the home itself feels like it jumped out of a movie about your perfect life too. Experience your most wonderful movie-like vacation in our apartment.   The apartment equipped with all manner of upscale amenity: AC/Heat, brand new high-quality furnishings, high-end appliances and amenities, top-notch bedding and everything else one could desire to make one's stay co</t>
  </si>
  <si>
    <t>Modern, well-designed and roomy ‚Äì this 4BR apartment with two bathrooms is an excellent choice for big groups and families. The apartment is extremely spacious and has 12 sleeping places, big open space living room with a dining area and  a fully equipped kitchen with high-end appliances. Great location ‚Äì just about 25-30 min away from NY by train, Light Rail station around the corner (1 min walk) and 5 min to the Statue of Liberty Park by LightRail. This huge apartment is designed to accommodate large groups of people and will be perfect for a nice and relaxing family reunion or friends gathering. Expertly decorated and extremely comfortable, apartment features 4 bedrooms, 2  bathrooms, premium kitchen as well as spacious dining and entertainment areas. Upscale 2-storey townhouse building just 1 minute from Light Rail station. 2 free parking spaces for your convenience on a first-come basis. Beautiful park nearby with a playground for kids and a stunning view of Manhattan. You will fe</t>
  </si>
  <si>
    <t>The home is situated in a quiet, secluded residential neighborhood that is great for privacy. You can reach downtown New Jersey, with its huge shopping malls, restaurants and bars, quickly and easily by Light Rail located in a 1-min walk from the apt. And after a busy day in the crowded neighborhoods of New Jersey and New York, it will be a pleasure to return to this oasis of peace. A short walk to Bayside Park with breathtaking views of Manhattan, kids playground and sports grounds. And one stop away from the Statue of Liberty Park. The best place to enjoy the sight of the main symbol of the USA - The Statue of Liberty.</t>
  </si>
  <si>
    <t>The building is conveniently located next to the Light Rail Station (1 min walk). You can use Light Rail to reach Newport or Exchange Place PATH stations. PATH trains will allow you to travel within New Jersey or reach Manhattan. A lot of places for free street parking nearby available 24/7. If you arrive by car, you can use 2 parking spaces in front of the building for free. (but please note that they are first come first served). Street parking is also not restricted in any way.</t>
  </si>
  <si>
    <t>I am always available for you, feel free to call or message me. Please do not hesitate to contact me with any questions, comments or requests. You will be able to check-in and check out by yourself. We offer 24/7 remote access and keypad entry into the apartment. We also have surveillance cameras installed at the building entrance, so we could keep an eye on the area around the house and ensure your safety.</t>
  </si>
  <si>
    <t>Quiet hours 10PM-8AM</t>
  </si>
  <si>
    <t>https://a0.muscache.com/im/pictures/523da2e2-6968-4211-abc6-b315a292e84f.jpg?aki_policy=large</t>
  </si>
  <si>
    <t>{TV,Wifi,"Air conditioning",Kitchen,"Free parking on premises","Free street parking",Heating,"Smoke detector","Carbon monoxide detector","First aid kit","Fire extinguisher",Essentials,Shampoo,Hangers,"Hair dryer",Iron,"Laptop friendly workspace","Self check-in",Keypad,"Private entrance","High chair",Crib,"Hot water",Microwave,"Coffee maker",Refrigerator,Dishwasher,"Dishes and silverware","Cooking basics",Stove,"Single level home","Luggage dropoff allowed","Long term stays allowed","Wide hallways","Wide entryway"}</t>
  </si>
  <si>
    <t>https://www.airbnb.com/rooms/38492182</t>
  </si>
  <si>
    <t>Private Master room w/ Private Bathroom/NYC/WIFI</t>
  </si>
  <si>
    <t>Beautiful Master Suite private room with private full bathroom in the heights area right by all the places to eat and shop.  Big park 2 blocks away.   Public transportation to NYC within 25-35 min to midtown Manhattan and Hoboken within 10-15 minutes. Lots of great restaurants/coffee shops and bakeries steps away on Central Ave</t>
  </si>
  <si>
    <t>Big Private room with PRIVATE own bathroom. The Private room has:  -queen bed for 2 people -Single bed for 1 person -working desk -lots of closet space -Full Private bathroom -Fresh bed sheets and towels will be provided by the host The apartment comes fully furnished with everything you need to have a wonderful and comfortable stay.</t>
  </si>
  <si>
    <t>Beautiful Master Suite private room with private full bathroom in the heights area right by all the places to eat and shop.  Big park 2 blocks away.   Public transportation to NYC within 25-35 min to midtown Manhattan and Hoboken within 10-15 minutes. Lots of great restaurants/coffee shops and bakeries steps away on Central Ave Big Private room with PRIVATE own bathroom. The Private room has:  -queen bed for 2 people -Single bed for 1 person -working desk -lots of closet space -Full Private bathroom -Fresh bed sheets and towels will be provided by the host The apartment comes fully furnished with everything you need to have a wonderful and comfortable stay. Private bedroom with a private bathroom shared living room and Kitchen I let the guests relax and enjoy themselves without me getting in the way. However, I am around if the guests need any help or any advice on the area or help with the house. Next to the house are different supermarkets, stores, bakeries/coffee shops,  Laundromats</t>
  </si>
  <si>
    <t>Next to the house are different supermarkets, stores, bakeries/coffee shops,  Laundromats and parks. The area is very safe. Area has lots of families and young professionals living.</t>
  </si>
  <si>
    <t>1.5 to 4 blocks walking there are about 3-4 different NJ Transit buses to Port Authority 42 street NY city ( all buses take 25-35 min to get to NYC)  119 Bus - Central Ave at Reservoir ave (2 min walk to this stop)</t>
  </si>
  <si>
    <t>Private bedroom with a private bathroom shared living room and Kitchen</t>
  </si>
  <si>
    <t>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This property has strict quiet hours after 9pm.  A violation of this policy will result in a fine starting at $100 up to cancellation of your reservation.  Return all keys. We will charge a $25 fee for each lost key.  If a property is left overly messy, we w</t>
  </si>
  <si>
    <t>https://a0.muscache.com/im/pictures/fa54f1ef-ae8d-49ca-9164-6732e5d00077.jpg?aki_policy=large</t>
  </si>
  <si>
    <t>{Wifi,"Air conditioning",Kitchen,Heating,"Smoke detector","Carbon monoxide detector",Essentials,"Lock on bedroom door",Hangers,"Hair dryer",Iron,"Laptop friendly workspace","Self check-in",Keypad,"Hot water","Bed linens","Extra pillows and blankets",Microwave,"Coffee maker",Refrigerator,"Dishes and silverware","Cooking basics",Oven,Stove,"Luggage dropoff allowed","Long term stays allowed"}</t>
  </si>
  <si>
    <t>https://www.airbnb.com/rooms/38492314</t>
  </si>
  <si>
    <t>‚úØ‚úØ‚úØ Chic Downtown 2 BR apartment BEST LOCATION NYC</t>
  </si>
  <si>
    <t>1 minute to trains to Manhattan, 7 minute to Manhattan. Location Location, Location... we are located right on top of the underground PATH trains to all your favorite destinations in NYC. Fast Wifi. The place is Calm, Quiet and Cozy in the heart of downtown jersey city; steps to all the bars and restaurants.</t>
  </si>
  <si>
    <t>55 inch TV with chromecast, heat, and cooling are centrally controlled. We will provide extra heaters and fan if required. 2 bedrooms, 1st BR is separated from the living room with a privacy screen, street view with blackout curtains  2nd bedroom is a large private room with a walk-in closet and a balcony. NO Smoking, No exceptions. extra bedding for 1-2 people can be provided for an extra fee Essentials provided on first day of the stay. Fresh bath and hand towels Fresh bed skirt, sheets, duvet and pillow covers Fig &amp; Olive Luxury Shampoo By C'EST LA VIE - 22ml / 0.75 fl oz - Paraben &amp; Cruelty Free Hydrating Conditioner + Argan Oil By C'EST LA VIE - 40ml / 1.35 fl oz - Paraben &amp; Cruelty Free Fig &amp; Olive Luxury Body Wash By C'EST LA VIE - 22ml / 0.75 fl oz - Paraben &amp; Cruelty Free Vanity set which includes 2 cotton pads, 2 cotton swabs and 1 nail file</t>
  </si>
  <si>
    <t>1 minute to trains to Manhattan, 7 minute to Manhattan. Location Location, Location... we are located right on top of the underground PATH trains to all your favorite destinations in NYC. Fast Wifi. The place is Calm, Quiet and Cozy in the heart of downtown jersey city; steps to all the bars and restaurants. 55 inch TV with chromecast, heat, and cooling are centrally controlled. We will provide extra heaters and fan if required. 2 bedrooms, 1st BR is separated from the living room with a privacy screen, street view with blackout curtains  2nd bedroom is a large private room with a walk-in closet and a balcony. NO Smoking, No exceptions. extra bedding for 1-2 people can be provided for an extra fee Essentials provided on first day of the stay. Fresh bath and hand towels Fresh bed skirt, sheets, duvet and pillow covers Fig &amp; Olive Luxury Shampoo By C'EST LA VIE - 22ml / 0.75 fl oz - Paraben &amp; Cruelty Free Hydrating Conditioner + Argan Oil By C'EST LA VIE - 40ml / 1.35 fl oz - Paraben &amp; C</t>
  </si>
  <si>
    <t>You'll love the historic value of this apartment. The apartment is an entire floor of a gorgeous converted brownstone. You will have a private entrance, so no need to say hi to the neighbors unless you choose to :-). The apartment has a fully stocked kitchen ( toaster , fridge, coffee maker, other mini appliances available on request), living room/work space, and a two closets.</t>
  </si>
  <si>
    <t>There are 2 doors(code and a key) to enter the house. Main door for the Townhouse has a code. and the door for the Apartment has a Key in a lockbox We live with 2 dogs in the apartment upstairs - they are very well behaved but you might hear the occasional bark.</t>
  </si>
  <si>
    <t>The unit is on Wayne st / between Marin Blvd and Grove st. In downtown jersey city's happening village area. It's close to a lot of good bars, restaurants and scenic spots.  The apt is literally on top on the underground GROVE st. PATH train station, it's a 1-2min walk to the entrance of the station.  The easiest way to get to Manhattan is by train. The trains run 24hrs, all days of the week. Here are some timings to NYC tourist locations. 8mins to world trade center, Freedom Tower 15mins to Washington Square  Park  20mins to Macy's Herald Sq 25 mins to grand central</t>
  </si>
  <si>
    <t>I'll be around and helpful 1. cooktop 2.  Drip coffee machine 3. dishwasher &amp; fridge 4. all cookware</t>
  </si>
  <si>
    <t>https://a0.muscache.com/im/pictures/11024801-72e3-4a43-b5af-5f2535eb1952.jpg?aki_policy=large</t>
  </si>
  <si>
    <t>{TV,Wifi,"Air conditioning",Kitchen,"Paid parking off premises","Free street parking",Heating,Washer,Dryer,"Smoke detector","Carbon monoxide detector","First aid kit","Safety card","Fire extinguisher",Essentials,Shampoo,"Lock on bedroom door",Hangers,"Hair dryer",Iron,"Laptop friendly workspace","Self check-in",Lockbox,"Private living room","Private entrance","Hot water","Bed linens","Extra pillows and blankets",Microwave,"Coffee maker",Refrigerator,Dishwasher,"Dishes and silverware","Cooking basics",Oven,Stove,"Single level home","Patio or balcony","Long term stays allowed"}</t>
  </si>
  <si>
    <t>https://www.airbnb.com/rooms/38493706</t>
  </si>
  <si>
    <t>Cute &amp; Cool Room Close to NYC!!</t>
  </si>
  <si>
    <t>Clean, quiet and safe space in the fantastic neighborhood of Jersey City Heights. This room is a great, affordable option for one or two people! Enjoy scenic views of Manhattan on the quick 25-minute bus ride to Times Square. The bus stop is direct across the street!!  Also cheap Uber ride to Hoboken and Journal Square, with direct PATH train to the city. The brand new apartment is stylishly decorated for your enjoyment. Bathrooms are very clean, and WIFI is available throughout.</t>
  </si>
  <si>
    <t>The apartment was just built, so everything is brand new and fully functional. The kitchen is fully stocked with cookware, bakeware, utensils, tea kettle, and coffee machine. Digital door locks allow each person in your group to come and go as they please without coordinating key exchange. High-Speed WiFi is available. We provide early and late luggage drop off in the luggage closet. A room features a queen-size bed. Fast WiFi, SMART TV, central  AC cooling/heating system and much more.</t>
  </si>
  <si>
    <t xml:space="preserve">Clean, quiet and safe space in the fantastic neighborhood of Jersey City Heights. This room is a great, affordable option for one or two people! Enjoy scenic views of Manhattan on the quick 25-minute bus ride to Times Square. The bus stop is direct across the street!!  Also cheap Uber ride to Hoboken and Journal Square, with direct PATH train to the city. The brand new apartment is stylishly decorated for your enjoyment. Bathrooms are very clean, and WIFI is available throughout. The apartment was just built, so everything is brand new and fully functional. The kitchen is fully stocked with cookware, bakeware, utensils, tea kettle, and coffee machine. Digital door locks allow each person in your group to come and go as they please without coordinating key exchange. High-Speed WiFi is available. We provide early and late luggage drop off in the luggage closet. A room features a queen-size bed. Fast WiFi, SMART TV, central  AC cooling/heating system and much more. There is a lock on the </t>
  </si>
  <si>
    <t>NO PETS, NO PARTY, NO SMOKING!!!</t>
  </si>
  <si>
    <t>We will provide a guide with details on getting around! - Frequent bus and shuttle services (look up the New Jersey Jitney!) run to Port Authority Bus Terminal by Times Square (15-30 min ride). This bus runs every 10 minutes until midnight. The bus stop is DIRECTLY across the street!  - 24/7 PATH train service that will take you to Downtown (World Trade Center) and Midtown Manhattan. The Journal Square &amp; Hoboken PATH stations are a 15-20 min bus ride away or a $5-$10 Uber/Lyft Ride. We will provide a discount code for first-time riders. The Hoboken PATH is one stop into Manhattan. The Journal Square Path is 3 stops into Manhattan.  - Newark Airport is a 15 minute Uber/Lyft ride from the apartment - CitiBike is a shared bike to get around NJ and  New York City, you can get a daily or weekly pass at each location</t>
  </si>
  <si>
    <t>There is a lock on the closet to lock your things up to your stuff safe and secure. You have a lock from inside of your room to lock it while you are inside. There is shared the use of the living room, eat-in kitchen, and 3 full bathrooms with other guests.</t>
  </si>
  <si>
    <t>We truly care that you have a great stay, and are available for any needs you may have. You can enjoy your trip with no interruptions. Our housekeeper does perform regular cleaning throughout the common areas.</t>
  </si>
  <si>
    <t>https://a0.muscache.com/im/pictures/61ee57a5-de30-4213-986b-27d775c0033d.jpg?aki_policy=large</t>
  </si>
  <si>
    <t>https://www.airbnb.com/users/show/5812934</t>
  </si>
  <si>
    <t>I love meeting new people and traveling. I'm working to fulfill all my dreams! I love rock music. 
I live living and working on a destination New York and Istria. 
Don‚Äôt ever let somebody tell you,
you can‚Äôt do something.</t>
  </si>
  <si>
    <t>https://a0.muscache.com/im/users/5812934/profile_pic/1365355562/original.jpg?aki_policy=profile_small</t>
  </si>
  <si>
    <t>https://a0.muscache.com/im/users/5812934/profile_pic/1365355562/original.jpg?aki_policy=profile_x_medium</t>
  </si>
  <si>
    <t>Woodside</t>
  </si>
  <si>
    <t>{TV,Wifi,"Air conditioning",Kitchen,"Paid parking off premises",Heating,"Smoke detector","Carbon monoxide detector","Fire extinguisher",Essentials,Shampoo,Hangers,"Hair dryer",Iron,"Self check-in",Keypad,"Hot water","Bed linens",Microwave,"Coffee maker",Refrigerator,"Dishes and silverware","Cooking basics",Oven,Stove,"Luggage dropoff allowed","Long term stays allowed"}</t>
  </si>
  <si>
    <t>https://www.airbnb.com/rooms/38493830</t>
  </si>
  <si>
    <t>Sweet Room in Huge Apt, 30 Min to Manhattan!!</t>
  </si>
  <si>
    <t>Gorgeous, light-filled room with a huge walk-in closet for one person. Big bedroom in a shared apartment with 4 other young, clean, professionals. In the fantastic neighborhood of Jersey City Heights. The bus is half a block away. Also cheap Uber ride to Hoboken, with direct PATH train to the city. The room features a Smart TV. Bathrooms are very clean, and WIFI is available throughout. The apartment is equipped with a central heating/cooling system.</t>
  </si>
  <si>
    <t>The apartment has 5 bedrooms and 3 full bathrooms. The room has plenty of space, a huge closet, and a nice desk for working. There's a Roku TV in the room where you can log in and watch Netflix, Hulu, etc.  - Comfortable full-size bed with nightstand, lamp, desk, and mirror; - All bills included in the price; - Laundry machine and dishwasher available for your use; - Central cooling and heating; - SMART Tv; - All amenities are brand new; - PARKING potentially available</t>
  </si>
  <si>
    <t>Gorgeous, light-filled room with a huge walk-in closet for one person. Big bedroom in a shared apartment with 4 other young, clean, professionals. In the fantastic neighborhood of Jersey City Heights. The bus is half a block away. Also cheap Uber ride to Hoboken, with direct PATH train to the city. The room features a Smart TV. Bathrooms are very clean, and WIFI is available throughout. The apartment is equipped with a central heating/cooling system. The apartment has 5 bedrooms and 3 full bathrooms. The room has plenty of space, a huge closet, and a nice desk for working. There's a Roku TV in the room where you can log in and watch Netflix, Hulu, etc.  - Comfortable full-size bed with nightstand, lamp, desk, and mirror; - All bills included in the price; - Laundry machine and dishwasher available for your use; - Central cooling and heating; - SMART Tv; - All amenities are brand new; - PARKING potentially available You will have sole access to your bedroom. The rest of the apartment is</t>
  </si>
  <si>
    <t>https://a0.muscache.com/im/pictures/1a1ffd35-cf6f-412a-883d-1da8aff8b97f.jpg?aki_policy=large</t>
  </si>
  <si>
    <t>{TV,Wifi,"Air conditioning",Kitchen,Heating,Washer,Dryer,"Smoke detector","Carbon monoxide detector","Fire extinguisher",Hangers,"Laptop friendly workspace","Hot water",Microwave,"Coffee maker",Refrigerator,Dishwasher,"Dishes and silverware","Cooking basics",Oven,Stove,"Long term stays allowed"}</t>
  </si>
  <si>
    <t>https://www.airbnb.com/rooms/38493842</t>
  </si>
  <si>
    <t>Beautiful Room In JC - Quick Transit To NYC!</t>
  </si>
  <si>
    <t>The apartment was just built, so everything is brand new and fully functional. The kitchen is fully stocked with cookware, bakeware, utensils, tea kettle, and coffee machine. Digital door locks allow each person in your group to come and go as they please without coordinating key exchange. High-Speed WiFi is available. We provide early and late luggage drop off in the luggage closet. Fast WiFi, SMART TV, central  AC cooling/heating system and much more.</t>
  </si>
  <si>
    <t>Clean, quiet and safe space in the fantastic neighborhood of Jersey City Heights. This room is a great, affordable option for one or two people! Enjoy scenic views of Manhattan on the quick 25-minute bus ride to Times Square. The bus stop is direct across the street!!  Also cheap Uber ride to Hoboken and Journal Square, with direct PATH train to the city. The brand new apartment is stylishly decorated for your enjoyment. Bathrooms are very clean, and WIFI is available throughout. The apartment was just built, so everything is brand new and fully functional. The kitchen is fully stocked with cookware, bakeware, utensils, tea kettle, and coffee machine. Digital door locks allow each person in your group to come and go as they please without coordinating key exchange. High-Speed WiFi is available. We provide early and late luggage drop off in the luggage closet. Fast WiFi, SMART TV, central  AC cooling/heating system and much more. There is a lock on the closet to lock your things up to y</t>
  </si>
  <si>
    <t>NO PETS, NO PARTIES, NO SMOKING!! Quiet Hours 11 pm - 8 am</t>
  </si>
  <si>
    <t>https://a0.muscache.com/im/pictures/036a8fc2-7925-40ef-8127-a1a5cecaf6ad.jpg?aki_policy=large</t>
  </si>
  <si>
    <t>{TV,Wifi,"Air conditioning",Kitchen,Heating,"Smoke detector","Carbon monoxide detector","Fire extinguisher",Essentials,Shampoo,Hangers,"Hair dryer",Iron,"Laptop friendly workspace","Self check-in",Keypad,"Hot water","Bed linens",Microwave,"Coffee maker",Refrigerator,"Dishes and silverware","Cooking basics",Oven,Stove,"Luggage dropoff allowed","Long term stays allowed"}</t>
  </si>
  <si>
    <t>https://www.airbnb.com/rooms/38494444</t>
  </si>
  <si>
    <t>Cozy Room in Jersey City! *Quick bus to Times Sq*</t>
  </si>
  <si>
    <t>Clean, quiet and safe space in the fantastic neighborhood of Jersey City Heights. This room is a great, affordable option for one or two people! Enjoy scenic views of Manhattan on the quick 25 minute bus ride to Time Square. The bus stop is directly across the street!!  Also cheap Uber ride to Hoboken and Journal Square, with direct PATH train to the city. The brand new apartment is stylishly decorated for your enjoyment. Bathrooms are very clean, and WIFI is available throughout.</t>
  </si>
  <si>
    <t>Apartment was just built, so everything is brand new and fully functional. Kitchen is fully stocked with cookware, bakeware, utensils, tea kettle, and coffee machine. Digital door locks allow each person in your group to come and go as they please without coordinating key exchange. High-Speed WiFi available. We provide early and late luggage drop off in the luggage closet.</t>
  </si>
  <si>
    <t xml:space="preserve">Clean, quiet and safe space in the fantastic neighborhood of Jersey City Heights. This room is a great, affordable option for one or two people! Enjoy scenic views of Manhattan on the quick 25 minute bus ride to Time Square. The bus stop is directly across the street!!  Also cheap Uber ride to Hoboken and Journal Square, with direct PATH train to the city. The brand new apartment is stylishly decorated for your enjoyment. Bathrooms are very clean, and WIFI is available throughout. Apartment was just built, so everything is brand new and fully functional. Kitchen is fully stocked with cookware, bakeware, utensils, tea kettle, and coffee machine. Digital door locks allow each person in your group to come and go as they please without coordinating key exchange. High-Speed WiFi available. We provide early and late luggage drop off in the luggage closet. You'll have full and exclusive access to this 1st floor bedroom.  There is a lock on the closet to lock your things up to your stuff safe </t>
  </si>
  <si>
    <t>We will provide a guide with details on getting around! - Frequent bus and shuttle services (look up the New Jersey Jitney!) run to Port Authority Bus Terminal by Times Square (15-30 min ride). This bus runs every 10 minutes until midnight. The bus stop is DIRECTLY across the street!  - 24/7 PATH train service that will take you to Downtown (World Trade Center) and Midtown Manhattan. The Journal Square &amp; Hoboken PATH stations are a 15-20 min bus ride away or a $5-$10 Uber/Lyft Ride. We will provide a discount code for first time riders. The Hoboken PATH is one stop into Manhattan. The Journal Square Path is 3 stops into Manhattan.  - Newark Airport is a 15 minute Uber/Lyft ride from the apartment - CitiBike is a new and popular way of getting around in New York City, you can get a daily or weekly passes at each location</t>
  </si>
  <si>
    <t>You'll have full and exclusive access to this 1st floor bedroom.  There is a lock on the closet to lock your things up to your stuff safe and secure. You have a lock from inside of your room to lock it while you are inside. There is shared use of the living room, eat-in kitchen, and 3 full bathrooms with other guests.</t>
  </si>
  <si>
    <t>Quiet hours from 11pm-8am must be observed. No loud music and keep voices low in the common area. Also keep the tv volume low.</t>
  </si>
  <si>
    <t>https://a0.muscache.com/im/pictures/d9b87310-04da-4057-9868-2bdfed9d5e78.jpg?aki_policy=large</t>
  </si>
  <si>
    <t>{TV,Wifi,"Air conditioning",Kitchen,Heating,"Smoke detector","Carbon monoxide detector","Fire extinguisher",Essentials,Shampoo,Hangers,"Hair dryer",Iron,"Laptop friendly workspace","Self check-in",Keypad,"Private living room","Hot water","Bed linens",Microwave,"Coffee maker",Refrigerator,"Dishes and silverware","Cooking basics",Oven,Stove,"Luggage dropoff allowed","Long term stays allowed"}</t>
  </si>
  <si>
    <t>https://www.airbnb.com/rooms/38494449</t>
  </si>
  <si>
    <t>Stylish Room for Four  *30 Min to Times Square*</t>
  </si>
  <si>
    <t>Clean, quiet and safe space in the fantastic neighborhood of Jersey City Heights. This room is a great, affordable option for a group of four! Enjoy scenic views of Manhattan on the quick 25 minute bus ride to Time Square. The bus stop is directly across the street!!  Also cheap Uber ride to Hoboken and Journal Square, with direct PATH train to the city. The brand new apartment is stylishly decorated for your enjoyment. Bathrooms are very clean, and WIFI is available throughout.</t>
  </si>
  <si>
    <t>Clean, quiet and safe space in the fantastic neighborhood of Jersey City Heights. This room is a great, affordable option for a group of four! Enjoy scenic views of Manhattan on the quick 25 minute bus ride to Time Square. The bus stop is directly across the street!!  Also cheap Uber ride to Hoboken and Journal Square, with direct PATH train to the city. The brand new apartment is stylishly decorated for your enjoyment. Bathrooms are very clean, and WIFI is available throughout. Apartment was just built, so everything is brand new and fully functional. Kitchen is fully stocked with cookware, bakeware, utensils, tea kettle, and coffee machine. Digital door locks allow each person in your group to come and go as they please without coordinating key exchange. High-Speed WiFi available. We provide early and late luggage drop off in the luggage closet. You'll have full and exclusive access to this 1st floor bedroom.  There is a lock on the closet to lock your things up to your stuff safe an</t>
  </si>
  <si>
    <t>https://a0.muscache.com/im/pictures/50ca5378-2308-41f4-aa00-9c0d811d0a64.jpg?aki_policy=large</t>
  </si>
  <si>
    <t>{TV,Wifi,"Air conditioning",Kitchen,Heating,"Smoke detector","Carbon monoxide detector","Fire extinguisher",Essentials,Shampoo,Hangers,"Hair dryer",Iron,"Self check-in",Keypad,"Hot water","Bed linens",Microwave,"Coffee maker",Refrigerator,Dishwasher,"Dishes and silverware","Cooking basics",Oven,Stove,"Luggage dropoff allowed","Long term stays allowed"}</t>
  </si>
  <si>
    <t>https://www.airbnb.com/rooms/38494454</t>
  </si>
  <si>
    <t>Lovely Room! Next to the Bus to Times Square!</t>
  </si>
  <si>
    <t>https://a0.muscache.com/im/pictures/d93eda07-a375-4b13-87aa-5cbc32abb2f8.jpg?aki_policy=large</t>
  </si>
  <si>
    <t>https://www.airbnb.com/rooms/38494466</t>
  </si>
  <si>
    <t>Sunny &amp; Clean Room! *Close to Manhattan*</t>
  </si>
  <si>
    <t>https://a0.muscache.com/im/pictures/338735f2-d32b-4581-a6f9-c8082966c63f.jpg?aki_policy=large</t>
  </si>
  <si>
    <t>https://www.airbnb.com/rooms/38494468</t>
  </si>
  <si>
    <t>Clean Room with Parking! Quick Bus to Midtown</t>
  </si>
  <si>
    <t>Clean, quiet and safe space in the fantastic neighborhood of Jersey City Heights. This room is a great, affordable option for one or two people! Parking for one car included in the driveway! Enjoy scenic views of Manhattan on the quick 25 minute bus ride to Time Square. The bus stop is directly across the street!!  Also cheap Uber ride to Hoboken and Journal Square, with direct PATH train to the city. The brand new apartment is stylishly decorated for your enjoyment. Wifi available throughout!</t>
  </si>
  <si>
    <t>Clean, quiet and safe space in the fantastic neighborhood of Jersey City Heights. This room is a great, affordable option for one or two people! Parking for one car included in the driveway! Enjoy scenic views of Manhattan on the quick 25 minute bus ride to Time Square. The bus stop is directly across the street!!  Also cheap Uber ride to Hoboken and Journal Square, with direct PATH train to the city. The brand new apartment is stylishly decorated for your enjoyment. Wifi available throughout! Apartment was just built, so everything is brand new and fully functional. Kitchen is fully stocked with cookware, bakeware, utensils, tea kettle, and coffee machine. Digital door locks allow each person in your group to come and go as they please without coordinating key exchange. High-Speed WiFi available. We provide early and late luggage drop off in the luggage closet. You'll have full and exclusive access to this 1st floor bedroom. You will have one parking spot outside in our driveway. Ther</t>
  </si>
  <si>
    <t>You'll have full and exclusive access to this 1st floor bedroom. You will have one parking spot outside in our driveway. There is a lock on the closet to lock your things up to your stuff safe and secure. You have a lock from inside of your room to lock it while you are inside. There is shared use of the living room, eat-in kitchen, and 3 full bathrooms with other guests.</t>
  </si>
  <si>
    <t>https://a0.muscache.com/im/pictures/32e73288-dc59-45d8-8e7d-0678a02ed811.jpg?aki_policy=large</t>
  </si>
  <si>
    <t>{TV,Wifi,"Air conditioning",Kitchen,"Free parking on premises",Heating,"Smoke detector","Carbon monoxide detector","Fire extinguisher",Essentials,Shampoo,Hangers,"Hair dryer",Iron,"Laptop friendly workspace","Self check-in",Keypad,"Hot water","Bed linens",Microwave,"Coffee maker",Refrigerator,"Dishes and silverware","Cooking basics",Oven,Stove,"Luggage dropoff allowed","Long term stays allowed"}</t>
  </si>
  <si>
    <t>https://www.airbnb.com/rooms/38517265</t>
  </si>
  <si>
    <t>Central Location. WIFI, Clean comfy bed mattress</t>
  </si>
  <si>
    <t>Big Bright Private room with new queen bed and Therapeutic mattress. Room has Computer Desk, strong WIFI.  Good public transportation for Jersey city downtown and New York City. Central AC and Heat in the apartment</t>
  </si>
  <si>
    <t>Big Bright Private room with new queen bed and Therapeutic mattress. Room has Computer Desk, strong WIFI.  Good public transportation for Jersey city downtown and New York City. Central AC and Heat in the apartment 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Bedroom is Private with a lock on it. All other area (kitchen, livingroom, Bathroom ) is accessible to the guest as well I let the guests relax and enjoy themselves without me getting in the way. However, I am around</t>
  </si>
  <si>
    <t>Up and coming neighborhood of Jersey city. Apartment is located next to a main/busy Avenue. Downstairs is a hip coffee shop on the same block there is a supermarket and lots of family owed restaurants  Two supermarkets on the same street two blocks away Buses are block away and Light Rail is 3 blocks away</t>
  </si>
  <si>
    <t>Three blocks away is a Light rail that takes you to downtown Jersey city or to Exchange Place Path station. Exchange place Jersey city is one stop away from WTC/ NY city. Across the street number of Buses going to Exchange Place or Journals square (10 min by bus and you are next to any PATH stop in Jersey city)</t>
  </si>
  <si>
    <t>Bedroom is Private with a lock on it. All other area (kitchen, livingroom, Bathroom ) is accessible to the guest as well</t>
  </si>
  <si>
    <t>https://a0.muscache.com/im/pictures/962ce968-b15b-42c4-9f9c-24fdaa934058.jpg?aki_policy=large</t>
  </si>
  <si>
    <t>{Wifi,"Air conditioning",Kitchen,"Free street parking",Heating,"Smoke detector","Carbon monoxide detector","Fire extinguisher",Essentials,"Lock on bedroom door",Hangers,"Hair dryer",Iron,"Laptop friendly workspace","Self check-in",Keypad,"Private entrance","Hot water","Bed linens","Extra pillows and blankets",Microwave,"Coffee maker",Refrigerator,Dishwasher,"Dishes and silverware","Cooking basics",Oven,Stove,"Luggage dropoff allowed","Long term stays allowed"}</t>
  </si>
  <si>
    <t>https://www.airbnb.com/rooms/38519337</t>
  </si>
  <si>
    <t>434 'A' Private room near Bus/Light Rail to NYC</t>
  </si>
  <si>
    <t>Bright Private room 3 blocks from light rail to go to path train to NYC or 5 min walk to Bus 119 to be in Midtown. Amazing coffee shop next door named Tree House Fresh bakery and Deli named Elio's couple doors down. Small mom and pops type resturants and supermarket all couple minutes walking</t>
  </si>
  <si>
    <t>The bright private room has:  -queen bed for 2 people -working desk -closet -Fresh bed sheets and towels will be provided by the host The apartment comes fully furnished with everything you need to have a wonderful and comfortable stay.</t>
  </si>
  <si>
    <t xml:space="preserve">Bright Private room 3 blocks from light rail to go to path train to NYC or 5 min walk to Bus 119 to be in Midtown. Amazing coffee shop next door named Tree House Fresh bakery and Deli named Elio's couple doors down. Small mom and pops type resturants and supermarket all couple minutes walking The bright private room has:  -queen bed for 2 people -working desk -closet -Fresh bed sheets and towels will be provided by the host The apartment comes fully furnished with everything you need to have a wonderful and comfortable stay. Private bedroom. shared living room and bathroom I let the guests relax and enjoy themselves without me getting in the way. However, I am around if the guests need any help or any advice on the area or help with the house. Amazing coffee shop next door named Tree House Fresh bakery and Deli named Elio's couple doors down. School and church nearby Light rail 3 blocks walk 5 minute walk to Bus 119 for manhattan Light rail West side ave stop Bus 119 5 min(JFK Blvd at </t>
  </si>
  <si>
    <t>Amazing coffee shop next door named Tree House Fresh bakery and Deli named Elio's couple doors down. School and church nearby Light rail 3 blocks walk 5 minute walk to Bus 119 for manhattan</t>
  </si>
  <si>
    <t>Light rail West side ave stop Bus 119 5 min(JFK Blvd at Ege Ave) Uber/Lyft</t>
  </si>
  <si>
    <t>Private bedroom. shared living room and bathroom</t>
  </si>
  <si>
    <t xml:space="preserve">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This property has strict quiet hours after 9pm.  A violation of this policy will result in a fine starting at $100 up to cancellation of your reservation.   Return all keys. We will charge a $25 fee for each lost key.  If a property is left overly messy, </t>
  </si>
  <si>
    <t>https://a0.muscache.com/im/pictures/69176479-f0a9-47f6-b556-403838408408.jpg?aki_policy=large</t>
  </si>
  <si>
    <t>{Wifi,"Air conditioning",Kitchen,"Free street parking",Heating,"Smoke detector","Carbon monoxide detector","Fire extinguisher",Essentials,"Lock on bedroom door",Hangers,"Hair dryer",Iron,"Laptop friendly workspace","Self check-in",Keypad,"Hot water","Bed linens","Extra pillows and blankets",Microwave,"Coffee maker",Refrigerator,"Dishes and silverware","Cooking basics",Oven,Stove,"Luggage dropoff allowed","Long term stays allowed"}</t>
  </si>
  <si>
    <t>https://www.airbnb.com/rooms/38520126</t>
  </si>
  <si>
    <t>Bright, Stylish Garden Apartment minutes to NYC</t>
  </si>
  <si>
    <t>Welcome to our garden apartment in Jersey City. Perfect for tourists trying to see NYC on a budget or for a longer term sublet, our brand new, one bedroom/ one bath is comfortable, stylish and fully stocked. Located in a safe, quiet residential street, it is a perfect place to relax after a day in the city.  Only 3 blocks to the Path train to WTC (in 12 minutes) and Midtown (in 22 minutes) which runs 24/7, making all tourist attractions and shopping very convenient. Groceries, restaurants, etc.</t>
  </si>
  <si>
    <t>We lovingly renovated our two family home and live upstairs.     We have lived in Jersey City for 20 years and love the community and how convenient it is to NYC.  Our family loves to travel and we use Airbnb when we do, so we know what makes a great stay and strive to provide it to our guests.   The apartment has heated floors for those cold wintery months and a  brand new air conditioning system that keeps you warm in the winter and cool in the summer.    As you enter the apartment you'll see the open floor concept living, dining and full kitchen.  The sofa bed is queen size with a memory foam mattress. The living room has a TV set up with Roku and board games for your enjoyment.   The sliding barn door hide a washer and dryer for your use.   The bedroom is large with a queen sized bed with memory foam mattress.  Large enough for an air mattress for a larger group.  The closets are large and we provide plenty of hangers, ironing board and iron.   Bathroom is bright and we provide ple</t>
  </si>
  <si>
    <t xml:space="preserve">Welcome to our garden apartment in Jersey City. Perfect for tourists trying to see NYC on a budget or for a longer term sublet, our brand new, one bedroom/ one bath is comfortable, stylish and fully stocked. Located in a safe, quiet residential street, it is a perfect place to relax after a day in the city.  Only 3 blocks to the Path train to WTC (in 12 minutes) and Midtown (in 22 minutes) which runs 24/7, making all tourist attractions and shopping very convenient. Groceries, restaurants, etc. We lovingly renovated our two family home and live upstairs.     We have lived in Jersey City for 20 years and love the community and how convenient it is to NYC.  Our family loves to travel and we use Airbnb when we do, so we know what makes a great stay and strive to provide it to our guests.   The apartment has heated floors for those cold wintery months and a  brand new air conditioning system that keeps you warm in the winter and cool in the summer.    As you enter the apartment you'll see </t>
  </si>
  <si>
    <t>Our street is primarily young families, very quiet and safe, so please no loud parties. It is as close as you can be to the Path into Manhattan (3 blocks) and walking distance to all the amazing restaurants and bars downtown without the noise.    Please ask us about where to go, we are happy to share our insiders' knowledge.</t>
  </si>
  <si>
    <t>Our home is conveniently located 20 minutes by car to Newark Liberty (EWR), but also convenient to LaGuardia and JFK airports.  Our train station is Journal Square and it has elevators to help with luggage.</t>
  </si>
  <si>
    <t>We live upstairs and are mostly out during the day. We like to provide our guests privacy, but love meeting new people.   Our neigh</t>
  </si>
  <si>
    <t>Quiet hours after 10pm,  please remove your shoes in the apartment and no parties.</t>
  </si>
  <si>
    <t>https://a0.muscache.com/im/pictures/1e482406-ba7e-43d0-8d31-7fce3e7068a3.jpg?aki_policy=large</t>
  </si>
  <si>
    <t>{TV,"Cable TV",Wifi,"Air conditioning",Kitchen,Breakfast,"Free street parking",Heating,Washer,Dryer,"Smoke detector","Carbon monoxide detector","First aid kit","Fire extinguisher",Essentials,Shampoo,Hangers,"Hair dryer",Iron,"Laptop friendly workspace","Private living room","Private entrance","Children‚Äôs books and toys","Pack ‚Äôn Play/travel crib","Hot water","Bed linens","Extra pillows and blankets",Microwave,"Coffee maker",Refrigerator,Dishwasher,"Dishes and silverware","Cooking basics",Oven,Stove,"Paid parking on premises","Shower gel","Trash can"}</t>
  </si>
  <si>
    <t>https://www.airbnb.com/rooms/38539305</t>
  </si>
  <si>
    <t>BEAUTIFUL 2BR APARTMENT 20 MIN FROM TIMES SQUARE!</t>
  </si>
  <si>
    <t>If you are having trouble booking the apartment please contact me using "contact host button" My charming 2-bedroom 2 bathroom apartment has everything you need for your NYC trip. The unit comes with heating, Wi-Fi, and self check-in.  ‚Ä¢ Easy and fast at any time of the day or night, you can check-in yourself using keypad. ‚Ä¢ Newly renovated and furnished to a high standard ‚Ä¢ Huge living room, 2 bedrooms ‚Ä¢ Comfort beds with high quality linen ‚Ä¢ Large bathroom with complimentary toiletries</t>
  </si>
  <si>
    <t>Beautiful and bright, apartment would greatly accommodate every requirement: business trips, romantic weekend, family holiday or touristy adventure. - Air conditioner, heater, fast WI-FI internet, hair dryer, iron / iron board - Bedroom 1: quiet (facing street), average size, window, queen bed, desk, computer table, chair, closet. - Bedroom 2: quiet (facing street), average size, windows, queen bed, armchair, closet. - Kitchen area: has all amenities (pots, pans, utensils), microwave, fridge, coffee machine, kettle. - Living room area: 2 sofa beds, coffee table, armchair. - Dining area: Dining table for 8 people. - Bathroom with tub : average size, very clean and equipped with tub. We also provide the following -shampoo, conditioner, body soap, toilet paper, paper towels, hand soap, toothpaste, towels. -Master Bathroom with shower is very clean.  -shampoo, conditioner, body soap, toilet paper, paper towels, hand soap, toothpaste, towels, everything you need. - Access to closets for you</t>
  </si>
  <si>
    <t>If you are having trouble booking the apartment please contact me using "contact host button" My charming 2-bedroom 2 bathroom apartment has everything you need for your NYC trip. The unit comes with heating, Wi-Fi, and self check-in.  ‚Ä¢ Easy and fast at any time of the day or night, you can check-in yourself using keypad. ‚Ä¢ Newly renovated and furnished to a high standard ‚Ä¢ Huge living room, 2 bedrooms ‚Ä¢ Comfort beds with high quality linen ‚Ä¢ Large bathroom with complimentary toiletries Beautiful and bright, apartment would greatly accommodate every requirement: business trips, romantic weekend, family holiday or touristy adventure. - Air conditioner, heater, fast WI-FI internet, hair dryer, iron / iron board - Bedroom 1: quiet (facing street), average size, window, queen bed, desk, computer table, chair, closet. - Bedroom 2: quiet (facing street), average size, windows, queen bed, armchair, closet. - Kitchen area: has all amenities (pots, pans, utensils), microwave, fridge, coffee ma</t>
  </si>
  <si>
    <t>The apartment is one step from the bus and only an 25 minutes bus ride from Times Square NYC! Convenient to World Trade Center, Union Square, Times Square, Grand Central Terminal, Greenwich Village, Metropolitan Met Museum, MOMA, Central Park, Empire State Building, Midtown. I highly recommend using ride-sharing services: Ôø´ For $20 in Uber credit, use my code ‚Äì karinav300ue Ôø´ For $20 in Lyft credit, use my code ‚Äì ARTEM98462</t>
  </si>
  <si>
    <t>https://a0.muscache.com/im/pictures/e118ef04-758e-4d9d-a726-83732954f4bd.jpg?aki_policy=large</t>
  </si>
  <si>
    <t>{TV,"Cable TV",Wifi,"Air conditioning",Kitchen,"Free street parking",Heating,"Smoke detector","Carbon monoxide detector","First aid kit","Fire extinguisher",Essentials,Shampoo,"Lock on bedroom door",Hangers,"Hair dryer",Iron,"Laptop friendly workspace","Self check-in",Keypad,"Private living room","Children‚Äôs books and toys","Window guards","Room-darkening shades","Hot water","Bed linens","Extra pillows and blankets","Ethernet connection","Pocket wifi",Microwave,"Coffee maker",Refrigerator,Dishwasher,"Dishes and silverware","Cooking basics",Oven,Stove,"Single level home","Luggage dropoff allowed","Long term stays allowed","Wide hallways","Wide entrance for guests","No stairs or steps to enter","Wide entrance","Extra space around bed","Accessible-height bed","No stairs or steps to enter","Wide clearance to shower, toilet","No stairs or steps to enter","Wide entryway","Shower gel"}</t>
  </si>
  <si>
    <t>https://www.airbnb.com/rooms/38542570</t>
  </si>
  <si>
    <t>Brownstone home of happiness</t>
  </si>
  <si>
    <t>This beautiful, one bedroom floor through apartment located on a tree lined street 1870 brownstone. The 12-foot high ceilings punctuated with Victorian molding, original wide plank flooring, window shutters, a gorgeous ten-foot high mirror and two carved marble fireplaces all say welcome home. This can be your urban retreat for a romantic get-away, for a longer stay with family, or as an oasis during a business trip. Make the Brownstone your Home away from home.</t>
  </si>
  <si>
    <t>This beautiful, one bedroom floor through apartment located on a tree lined street was once the front and back receiving parlor in our circa 1870 brownstone. This gem, originally built as part of doctor‚Äôs row has been in our family for over 60 years.  Currently, our extended family of three generations calls the Brownstone home.   The 12-foot high ceilings punctuated with Victorian molding, original wide plank flooring, window shutters, a gorgeous ten-foot high mirror and two carved marble fireplaces all say welcome home. Bathed with sunlight during the day and effectively darkened using the shutters at night allow a comforting balance of airiness or privacy. The updated kitchen and tiled bath allow you to cook a meal, and later on relax in a bubble bath if you so choose.  Or if you want to catch up with the world, the wall-mounted television has a variety of channels for your convenience. This can be your urban retreat for a romantic get-away, for a longer stay with family, or as an o</t>
  </si>
  <si>
    <t>This beautiful, one bedroom floor through apartment located on a tree lined street 1870 brownstone. The 12-foot high ceilings punctuated with Victorian molding, original wide plank flooring, window shutters, a gorgeous ten-foot high mirror and two carved marble fireplaces all say welcome home. This can be your urban retreat for a romantic get-away, for a longer stay with family, or as an oasis during a business trip. Make the Brownstone your Home away from home. This beautiful, one bedroom floor through apartment located on a tree lined street was once the front and back receiving parlor in our circa 1870 brownstone. This gem, originally built as part of doctor‚Äôs row has been in our family for over 60 years.  Currently, our extended family of three generations calls the Brownstone home.   The 12-foot high ceilings punctuated with Victorian molding, original wide plank flooring, window shutters, a gorgeous ten-foot high mirror and two carved marble fireplaces all say welcome home. Bathe</t>
  </si>
  <si>
    <t>‚Ä¢	Conveniently located within steps to multiple bus and light rail transportation stops. ‚Ä¢	The Brownstone is less than 2 miles away from the Grove St Path train station.  ‚Ä¢	A short Uber/Lyft ride gets you to Path, which provides easy access to locales in NYC. ‚Ä¢	Historic Downtown JC is less than 2 miles away. ‚Ä¢	There are a variety of restaurants located  in the adjacent neighborhoods for dining out or accessible by utilizing uber-eats for home dining.</t>
  </si>
  <si>
    <t>‚Ä¢	A short Uber/Lyft ride gets you to Path, which provides easy access to locales in NYC. ‚Ä¢	Historic Downtown JC is less than 2 miles away.</t>
  </si>
  <si>
    <t>Homeowners are available at any point of your stay for any questions or request. You can reach us via phone or email and we will get back to you ASAP</t>
  </si>
  <si>
    <t>https://a0.muscache.com/im/pictures/b76b6d1a-fee3-4b65-890a-1dd6b2468b97.jpg?aki_policy=large</t>
  </si>
  <si>
    <t>https://www.airbnb.com/users/show/293984855</t>
  </si>
  <si>
    <t>Danai</t>
  </si>
  <si>
    <t xml:space="preserve">Hi 
We are the host of this beautiful airbnb. We are a fun loving family. We love to travel and enjoy art. I am an artist and the property has my artwork in it. We live on the property so we are available at all times for questions and advice. 
We are easy going and love to host. We wanted to make this place fee like it is your own. So come on by and enjoy your stay! </t>
  </si>
  <si>
    <t>https://z0.muscache.cn/im/pictures/user/859e0388-c8ff-43e0-9f50-40bc99e96134.jpg?aki_policy=profile_small</t>
  </si>
  <si>
    <t>https://z0.muscache.cn/im/pictures/user/859e0388-c8ff-43e0-9f50-40bc99e96134.jpg?aki_policy=profile_x_medium</t>
  </si>
  <si>
    <t>{TV,Wifi,"Air conditioning",Kitchen,"Free street parking",Heating,"Smoke detector","Carbon monoxide detector",Essentials,Shampoo,Hangers,Iron,"Laptop friendly workspace","Private entrance",Bathtub,"Hot water","Bed linens",Microwave,"Coffee maker","Dishes and silverware","Luggage dropoff allowed"}</t>
  </si>
  <si>
    <t>https://www.airbnb.com/rooms/38543775</t>
  </si>
  <si>
    <t>1 Street From Station - 204 - 15 mins to Manhattan</t>
  </si>
  <si>
    <t>This is a state registered, legal, rooming house with a yearly inspection from the city and the state.  You can be sure that it is of a higher standard than average Airbnb apartments.  One street away from the  24/7 Journal Square PATH station which provides easy access to NYC. Hop on the PATH train and you will reach WTC in 10 mins &amp; midtown in 10-20 mins. Safe, close, vibrant, and clean.</t>
  </si>
  <si>
    <t>THIS BUILDING IS LOCATED IN JERSEY CITY, 10 Minutes ride to World Trade Center. 20 Minutes ride to MIDTOWN MANHATTAN ------------------------------------------------------------------------- BOOKING: I keep the calendar updated at all times.  So if the dates you request are free on the calendar, feel free to book immediately to reserve your date.  I have not and will not cancel on a guest so feel confident to book a room. :) ------------------------------------------------------------------------- CHECK-IN: You could check-in at 2 pm till whenever. We use an electronic lock so you could check-in , when you want after 11 pm. Just be quiet when you come in. Check out before 11 am. ------------------------------------------------------------------------- TRANSPORTATION: The location is very close to NYC via the Journal Square PATH Train Station and Bus. PATH Train runs 24/7 so you can get home anytime. Website:  (  www  .  pany n j  . go v / path / ) 10 Minutes via PATH  to WTC 10 Minutes</t>
  </si>
  <si>
    <t>This is a state registered, legal, rooming house with a yearly inspection from the city and the state.  You can be sure that it is of a higher standard than average Airbnb apartments.  One street away from the  24/7 Journal Square PATH station which provides easy access to NYC. Hop on the PATH train and you will reach WTC in 10 mins &amp; midtown in 10-20 mins. Safe, close, vibrant, and clean. THIS BUILDING IS LOCATED IN JERSEY CITY, 10 Minutes ride to World Trade Center. 20 Minutes ride to MIDTOWN MANHATTAN ------------------------------------------------------------------------- BOOKING: I keep the calendar updated at all times.  So if the dates you request are free on the calendar, feel free to book immediately to reserve your date.  I have not and will not cancel on a guest so feel confident to book a room. :) ------------------------------------------------------------------------- CHECK-IN: You could check-in at 2 pm till whenever. We use an electronic lock so you could check-in , wh</t>
  </si>
  <si>
    <t>- Early check-in: up to $20  - Late check-out: $20 to up to 1 days of the rental price   - Clean up after using the kitchen, Please clean your dishes and garbage.    - Please bring your own slippers as we do not provide it.   - We have a no guest or visitor policy.  This is for security and to maintain a quality environment of everyone in the house.  NO ONE is allowed to come into the house without written approve consent from us on Airbnb. You cannot have your friends and family members meet you at our property.  If you wish to meet them, you may meet them away from the property. If someone is helping you move luggage into the house, they must immediately leave after they drop off the luggage.  Any violation of the rule would be charged $50 per person per day. Even if they stay for a short amount of time as this is a violation of our rule.  Visiting guests disturb others and cause problems for everyone since they are not liable for their action. As a result, we restrict visiting guest</t>
  </si>
  <si>
    <t>https://a0.muscache.com/im/pictures/7a588e2c-a69d-4391-aee3-421147086ead.jpg?aki_policy=large</t>
  </si>
  <si>
    <t>https://www.airbnb.com/users/show/72812229</t>
  </si>
  <si>
    <t>Hello, thank you for viewing my listings.  I have assigned my Co-Host to handle my apartment.  They very experienced host so please write on Airbnb and do not call.  My Co-Host will reply and assist you. Thank you.</t>
  </si>
  <si>
    <t>https://a0.muscache.com/im/pictures/user/372a6c51-c437-45d0-a10e-0786f1196f19.jpg?aki_policy=profile_small</t>
  </si>
  <si>
    <t>https://a0.muscache.com/im/pictures/user/372a6c51-c437-45d0-a10e-0786f1196f19.jpg?aki_policy=profile_x_medium</t>
  </si>
  <si>
    <t>{Wifi,"Air conditioning",Kitchen,Heating,Washer,Dryer,Essentials,Shampoo,Hangers,"Hair dryer",Iron,"Laptop friendly workspace","Self check-in",Keypad,"Hot water"}</t>
  </si>
  <si>
    <t>https://www.airbnb.com/rooms/38544668</t>
  </si>
  <si>
    <t>LOVELY home - in 15 min to AMERICAN DREAM mall</t>
  </si>
  <si>
    <t>If you are having trouble booking the apartment please contact me using "contact host button" -Easy Commute to NYC Times Square, WTC &amp; Met Life Stadium.  -Express Bus to NYC Time Square is 1 step away it is 25 min ride.  -Walk or Bus / Uber ride to Journal Square PATH Train Station, then take PATH train to WTC or Manhattan 34 st.  -1 block to a beautiful park -Safe neighborhood -Luxury bedding, sleeps up to 8 people ****Don't delay, book today!****</t>
  </si>
  <si>
    <t>- Air conditioners, heaters, fast WIFI  internet, hair dryer, iron / iron board - Bedroom 1: quiet (facing street),  windows, queen bed, desk, computer table, chair, closet. - Bedroom 2: quiet (facing street),  windows, queen bed, armchair, closet. - Kitchen area: has all amenities (pots, pans, utensils), microwave, fridge, coffee machine, kettle. - Living room area: 2 sofa beds, coffee table, armchair. - Dining area: Dining table for 8 people. - Bathroom: average size, very clean. We also provide the following -shampoo, conditioner, body soap, toilet paper, paper towels, hand soap, toothpaste, towels. - Access to closets for your convenience.</t>
  </si>
  <si>
    <t>If you are having trouble booking the apartment please contact me using "contact host button" -Easy Commute to NYC Times Square, WTC &amp; Met Life Stadium.  -Express Bus to NYC Time Square is 1 step away it is 25 min ride.  -Walk or Bus / Uber ride to Journal Square PATH Train Station, then take PATH train to WTC or Manhattan 34 st.  -1 block to a beautiful park -Safe neighborhood -Luxury bedding, sleeps up to 8 people ****Don't delay, book today!**** - Air conditioners, heaters, fast WIFI  internet, hair dryer, iron / iron board - Bedroom 1: quiet (facing street),  windows, queen bed, desk, computer table, chair, closet. - Bedroom 2: quiet (facing street),  windows, queen bed, armchair, closet. - Kitchen area: has all amenities (pots, pans, utensils), microwave, fridge, coffee machine, kettle. - Living room area: 2 sofa beds, coffee table, armchair. - Dining area: Dining table for 8 people. - Bathroom: average size, very clean. We also provide the following -shampoo, conditioner, body so</t>
  </si>
  <si>
    <t>-Right in front of our building you will find a great place called the Button Bar &amp; Grill. It is a cozy-chic locale with a heated patio offering elevated American plates, beer, wine &amp; cocktails. -2 blocks to Reservoir and beautiful Leonard Gordon Park.</t>
  </si>
  <si>
    <t>https://a0.muscache.com/im/pictures/bdad4dd1-e620-4ace-92b1-d0bcc78faeeb.jpg?aki_policy=large</t>
  </si>
  <si>
    <t>{TV,Wifi,"Air conditioning",Kitchen,"Free street parking",Heating,"Smoke detector","Carbon monoxide detector","First aid kit","Fire extinguisher",Essentials,Shampoo,"Lock on bedroom door",Hangers,"Hair dryer",Iron,"Laptop friendly workspace","Self check-in",Keypad,"Private living room","Private entrance","Children‚Äôs books and toys","Room-darkening shades","Hot water","Bed linens","Extra pillows and blankets","Ethernet connection","Pocket wifi",Microwave,"Coffee maker",Refrigerator,Dishwasher,"Dishes and silverware","Cooking basics",Oven,Stove,"Single level home","Luggage dropoff allowed","Long term stays allowed","Wide hallways","Wide entrance for guests","No stairs or steps to enter","Wide entrance","Extra space around bed","Accessible-height bed","No stairs or steps to enter","Wide clearance to shower, toilet","No stairs or steps to enter","Wide entryway","Shower gel"}</t>
  </si>
  <si>
    <t>https://www.airbnb.com/rooms/38549735</t>
  </si>
  <si>
    <t>Prime &amp; Chic- Downtown Jersey City; 10 min to NYC!</t>
  </si>
  <si>
    <t>‚ÄúJersey City‚Äôs Grove Street area is only a seven-minute PATH train ride from Manhattan...Grove Street area brings to mind the Smith Street corridor of Brooklyn about 20 years ago. The New Jersey area has blossomed with the opening of more than a dozen stylish restaurants, bars and shops, joining longtime establishments that help it retain a tempo slightly slower than that across the Hudson.‚Äù -New York Times</t>
  </si>
  <si>
    <t xml:space="preserve">‚ÄúThe New Jersey area has blossomed with the opening of more than a dozen stylish restaurants, bars and shops, joining longtime establishments that help it retain a tempo slightly slower than that across the Hudson River.‚Äù -New York Times This is a traditional walk-up Brownstone apartment. You‚Äôll have access to my entire apartment with views of prime location, Grove St. in Downtown Jersey City! 5 min walk to PATH NYC    2 min walk to Statue of Liberty   1 min walk to famous Tacqueria   1 min walk to NY Times famous Razza </t>
  </si>
  <si>
    <t>‚ÄúJersey City‚Äôs Grove Street area is only a seven-minute PATH train ride from Manhattan...Grove Street area brings to mind the Smith Street corridor of Brooklyn about 20 years ago. The New Jersey area has blossomed with the opening of more than a dozen stylish restaurants, bars and shops, joining longtime establishments that help it retain a tempo slightly slower than that across the Hudson.‚Äù -New York Times ‚ÄúThe New Jersey area has blossomed with the opening of more than a dozen stylish restaurants, bars and shops, joining longtime establishments that help it retain a tempo slightly slower than that across the Hudson River.‚Äù -New York Times This is a traditional walk-up Brownstone apartment. You‚Äôll have access to my entire apartment with views of prime location, Grove St. in Downtown Jersey City! 5 min walk to PATH NYC    2 min walk to Statue of Liberty   1 min walk to famous Tacqueria   1 min walk to NY Times famous Razza  Full 1/1 apartment 2 minutes to all of this!!! Is New York‚Äôs b</t>
  </si>
  <si>
    <t>2 minutes to all of this!!! Is New York‚Äôs best pizza in Jersey City?  (Website hidden by Airbnb)   (Website hidden by Airbnb)  Downtown Jersey City is a smaller part of what constitutes Jersey City, namely the portion that is closer to Manhattan. In Jersey the subway is called the Path and from the Grove Street Station you can get to the amazing WTC station (also called the Oculus) in Manhattan in less than 15 minutes! 1 min walk Jersey City has plenty of bike stations, you can check the map of the whole grid here: (Website hidden by Airbnb)  5 min walk Ferry from Paulus Hook, the southern most part of downtown JC. You can find more info about the ferry here: (Website hidden by Airbnb)</t>
  </si>
  <si>
    <t>Be kind! #namastayinJC</t>
  </si>
  <si>
    <t>Full 1/1 apartment</t>
  </si>
  <si>
    <t>Golden rule, do the right thing!</t>
  </si>
  <si>
    <t>https://a0.muscache.com/im/pictures/1d923be6-90c0-4106-bebb-c07650282c11.jpg?aki_policy=large</t>
  </si>
  <si>
    <t>https://www.airbnb.com/users/show/160161008</t>
  </si>
  <si>
    <t>PHL-CLT-TPA-NYC: Lover of: Traveling, salt life, photography, jazz, yoga, strategy, shopping, chocolate, green juice &amp; bubbly (&amp; of course, the pup, B)!</t>
  </si>
  <si>
    <t>https://a0.muscache.com/im/pictures/user/3c9f50ff-58db-4364-8ca6-1db10d9fc139.jpg?aki_policy=profile_small</t>
  </si>
  <si>
    <t>https://a0.muscache.com/im/pictures/user/3c9f50ff-58db-4364-8ca6-1db10d9fc139.jpg?aki_policy=profile_x_medium</t>
  </si>
  <si>
    <t>{TV,Wifi,"Air conditioning",Kitchen,"Free street parking",Heating,"Smoke detector","Carbon monoxide detector","First aid kit",Essentials,Shampoo,Hangers,Iron,"Hot water","Coffee maker",Refrigerator,Dishwasher,"Dishes and silverware","Cooking basics",Oven,Stove}</t>
  </si>
  <si>
    <t>https://www.airbnb.com/rooms/38550665</t>
  </si>
  <si>
    <t>Beautiful 2 Bedroom Apartment Close to NYC!</t>
  </si>
  <si>
    <t>Parties or gatherings of any kind are not permitted! Newly renovated apartment 5 miles to Manhattan! Each of the 2 bedroom has an air conditioning, large closet and a desk for the comfort of our guests! The apartment is furnished only for Airbnb. Laundry in the unit. Bedroom, bathroom and kitchen equipments are provided. Transportation is very easy via bus or train. PATH is 1.5 miles away. 10 min to get there via Bus.  Buses take you directly to manhattan in 20-25 min. Parking in the unit!</t>
  </si>
  <si>
    <t>The apartment consists of 2 bedrooms, one large bathroom with a tub in it, a kitchen, and a living room. All available for the usage of our guests!</t>
  </si>
  <si>
    <t>Parties or gatherings of any kind are not permitted! Newly renovated apartment 5 miles to Manhattan! Each of the 2 bedroom has an air conditioning, large closet and a desk for the comfort of our guests! The apartment is furnished only for Airbnb. Laundry in the unit. Bedroom, bathroom and kitchen equipments are provided. Transportation is very easy via bus or train. PATH is 1.5 miles away. 10 min to get there via Bus.  Buses take you directly to manhattan in 20-25 min. Parking in the unit! The apartment consists of 2 bedrooms, one large bathroom with a tub in it, a kitchen, and a living room. All available for the usage of our guests! We are 24/7 available if you have any questions! Parking in the property!</t>
  </si>
  <si>
    <t>Parking in the property!</t>
  </si>
  <si>
    <t>We are 24/7 available if you have any questions!</t>
  </si>
  <si>
    <t>https://a0.muscache.com/im/pictures/5f1b0c1c-5a23-48ae-bd95-ebce05f35f32.jpg?aki_policy=large</t>
  </si>
  <si>
    <t>{TV,Wifi,"Air conditioning",Kitchen,"Free parking on premises",Heating,Washer,Dryer,"Smoke detector","Carbon monoxide detector","First aid kit","Fire extinguisher",Essentials,Shampoo,Hangers,"Hair dryer",Iron,"Laptop friendly workspace","Self check-in",Lockbox,"Hot water"}</t>
  </si>
  <si>
    <t>https://www.airbnb.com/rooms/38551875</t>
  </si>
  <si>
    <t>20 minutes to Timesquare!</t>
  </si>
  <si>
    <t>A Lovely one bedroom apartment in Jersey city heights. With bus stop directly outside your door, you're only a 20 minute commute into the heart of NYC and time Square!  We‚Äôre within easy walking distance to plenty of great restaurants and cafes, as well as a park with a cliff-side view of the New York City skyline.   We have a washer dryer in unit. Bathroom has a shower and full bath, with a skylight.  We look forward to hosting you  and we hope you enjoy  our cozy apt as much as we do!</t>
  </si>
  <si>
    <t>A Lovely one bedroom apartment in Jersey city heights. With bus stop directly outside your door, you're only a 20 minute commute into the heart of NYC and time Square!  We‚Äôre within easy walking distance to plenty of great restaurants and cafes, as well as a park with a cliff-side view of the New York City skyline.   We have a washer dryer in unit. Bathroom has a shower and full bath, with a skylight.  We look forward to hosting you  and we hope you enjoy  our cozy apt as much as we do! this listing is to rent the full apartment. Sign up with my link and you will get up to $55 off your first trip. https://abnb.me/e/cipD728KX1?suuid=f (Phone number hidden by Airbnb) &amp;slevel=0</t>
  </si>
  <si>
    <t>Sign up with my link and you will get up to $55 off your first trip. https://abnb.me/e/cipD728KX1?suuid=f (Phone number hidden by Airbnb) &amp;slevel=0</t>
  </si>
  <si>
    <t>this listing is to rent the full apartment.</t>
  </si>
  <si>
    <t>Please leave the apartment in the condition you found it in</t>
  </si>
  <si>
    <t>https://a0.muscache.com/im/pictures/e65d626e-4948-4677-8fee-5ec72667f3ce.jpg?aki_policy=large</t>
  </si>
  <si>
    <t>https://www.airbnb.com/users/show/6771465</t>
  </si>
  <si>
    <t>Jeannette</t>
  </si>
  <si>
    <t>https://a0.muscache.com/im/pictures/user/a852aa48-689b-4cd3-8f5c-c830e1802927.jpg?aki_policy=profile_small</t>
  </si>
  <si>
    <t>https://a0.muscache.com/im/pictures/user/a852aa48-689b-4cd3-8f5c-c830e1802927.jpg?aki_policy=profile_x_medium</t>
  </si>
  <si>
    <t>{Wifi,"Air conditioning",Kitchen,Heating,Washer,Dryer,"Smoke detector","Carbon monoxide detector","First aid kit",Essentials,Shampoo,Hangers,"Hair dryer","Laptop friendly workspace","Private entrance","Hot water","Extra pillows and blankets","Ethernet connection","Pocket wifi"}</t>
  </si>
  <si>
    <t>https://www.airbnb.com/rooms/38555002</t>
  </si>
  <si>
    <t>The View</t>
  </si>
  <si>
    <t>Luxary space in a Prime area.  Neighbor friendly. Surrounded by local restaurants and night life to dine, mix and mingle! Located one block away from Light Rail station,10 minute transport into NYC via Path train. Liberty State Park and Liberty Science Center within 5 minute walking distance. Easy Access to NJ turnpike to travel thru-out the Tri- State area.</t>
  </si>
  <si>
    <t>Roof top Patio with view of New York skyline! Also, deck off of bedroom to a scenic view of NYC!</t>
  </si>
  <si>
    <t>Luxary space in a Prime area.  Neighbor friendly. Surrounded by local restaurants and night life to dine, mix and mingle! Located one block away from Light Rail station,10 minute transport into NYC via Path train. Liberty State Park and Liberty Science Center within 5 minute walking distance. Easy Access to NJ turnpike to travel thru-out the Tri- State area. Roof top Patio with view of New York skyline! Also, deck off of bedroom to a scenic view of NYC! Guest have access to 2nd and 3rd floor. Shared access to kitchen and living room. Someone will be available to assist you thru-out your entire stay, from check in to check-out. Owners occupy the bedroom space on the main level. Someone is always available to answer questions via text and or cell. All guest are treated like family. Take a quick stroll to Liberty State Park and enjoy the beautiful view of New York from New Jersey. Or get to know the locals by visiting local coffee shop, The Grind or our neighborhood  restaurants in the ar</t>
  </si>
  <si>
    <t>Take a quick stroll to Liberty State Park and enjoy the beautiful view of New York from New Jersey. Or get to know the locals by visiting local coffee shop, The Grind or our neighborhood  restaurants in the area:  the Brown Stone diner, Sam I Am, and  Plant Base (our newest vegan hot spot)...looking for more night life dining, visit the Factory, Harry's Daughter or the Bright side Tavern.....You can also visit Corgi Spirits at the Jersey City Distillery just a block away.</t>
  </si>
  <si>
    <t>Owner Linda &amp; Spouse occupies small bedroom and bathroom on the first level. Guest occupies the 2nd level. Kitchen and living room area is shared space. Home is family friendly, comfortable and relaxing.</t>
  </si>
  <si>
    <t>New Jersey Light Rail Depot is 1 block away, this transit connects to the Path Station, which will transport you into the heart of Manhattan. Uber and Lyft responds swiftly in this area as well.</t>
  </si>
  <si>
    <t>Guest have access to 2nd and 3rd floor. Shared access to kitchen and living room.</t>
  </si>
  <si>
    <t>Someone will be available to assist you thru-out your entire stay, from check in to check-out. Owners occupy the bedroom space on the main level. Someone is always available to answer questions via text and or cell. All guest are treated like family.</t>
  </si>
  <si>
    <t>We expect our guest to make themselves at home. Please leave your shoes at the front door and relax....we supply footies for our guest to walk around in</t>
  </si>
  <si>
    <t>https://a0.muscache.com/im/pictures/ca58efe2-b9a3-4d9f-99e5-dd8b810d5172.jpg?aki_policy=large</t>
  </si>
  <si>
    <t>https://www.airbnb.com/users/show/278767683</t>
  </si>
  <si>
    <t>I am a entrepreneur by spirit. I was born and raised in Jersey City. Currently I am a teacher with the JC Public School system. My husband and I love hosting and helping in our community. We also enjoy traveling on our free time. Our goal is to become full time travelers in the next 3 yrs.</t>
  </si>
  <si>
    <t>https://a0.muscache.com/im/pictures/user/b30619fb-e63e-447a-bc23-87a4f3fcc0aa.jpg?aki_policy=profile_small</t>
  </si>
  <si>
    <t>https://a0.muscache.com/im/pictures/user/b30619fb-e63e-447a-bc23-87a4f3fcc0aa.jpg?aki_policy=profile_x_medium</t>
  </si>
  <si>
    <t>{TV,Wifi,"Air conditioning",Kitchen,Gym,Breakfast,"Free street parking","Hot tub",Heating,Washer,Dryer,"Smoke detector","First aid kit","Fire extinguisher",Essentials,Shampoo,Hangers,"Hair dryer",Iron,"Laptop friendly workspace","Private living room","Hot water","Bed linens","Extra pillows and blankets",Microwave,"Coffee maker",Refrigerator,Dishwasher,"Dishes and silverware","Cooking basics",Oven,Stove,"BBQ grill","Patio or balcony","Luggage dropoff allowed","Cleaning before checkout"}</t>
  </si>
  <si>
    <t>https://www.airbnb.com/rooms/38573272</t>
  </si>
  <si>
    <t>Modern 1BR in Jersey City, Gym + Pool</t>
  </si>
  <si>
    <t>Enjoy life at Vantage Apartments in Jersey City, the gem of the Garden State. You're right next to¬†Paulus Hook, the waterfront, and the historic downtown area. Just steps away you'll find stellar options for shopping, dining, and nightlife. Enjoy breathtaking views from the Sky Lounge, shoot hoops at the basketball court, or enjoy relaxing moments on the outdoor terrace. This location is conveniently located close to light rail and PATH, and just across the Hudson it's a quick commute to Manhattan. Enjoy a stay with Zeus! We have 1375+ reviews (see below).</t>
  </si>
  <si>
    <t>Enjoy life at Vantage Apartments in Jersey City, the gem of the Garden State. You're right next to¬†Paulus Hook, the waterfront, and the historic downtown area. Just steps away you'll find stellar options for shopping, dining, and nightlife. Enjoy breathtaking views from the Sky Lounge, shoot hoops at the basketball court, or enjoy relaxing moments on the outdoor terrace. This location is conveniently located close to light rail and PATH, and just across the Hudson it's a quick commute to Manhattan. Enjoy a stay with Zeus! We have 1375+ reviews (see below). At Zeus, we focus exclusively on 30 day+ stays to meet the longer-term needs of our valued guests. When you stay in a Zeus property you will be met with top-notch amenities including premium mattresses and bedding, organic bath products, bath linens, a fully equipped kitchen, and super-fast wifi. Our staff is on call should anything come up that needs our attention or that can make your stay more enjoyable.</t>
  </si>
  <si>
    <t>https://a0.muscache.com/im/pictures/cf271171-81ab-4cfc-9d45-fb787df4ce22.jpg?aki_policy=large</t>
  </si>
  <si>
    <t>{TV,"Cable TV",Internet,Wifi,"Air conditioning",Pool,Kitchen,"Pets allowed",Gym,Heating,Washer,Dryer,"Smoke detector","Carbon monoxide detector",Essentials,Shampoo,Hangers,"Hair dryer",Iron,"Laptop friendly workspace","Private entrance","Hot water","Bed linens","Extra pillows and blankets",Microwave,"Coffee maker",Refrigerator,Dishwasher,"Dishes and silverware","Cooking basics",Oven,Stove,"BBQ grill"}</t>
  </si>
  <si>
    <t>https://www.airbnb.com/rooms/38579112</t>
  </si>
  <si>
    <t>Bright Clean room transport to NYc WIFI</t>
  </si>
  <si>
    <t>Bright Private room with new queen bed and Therapeutic mattress. Room strong WIFI  Good public transportation for Jersey city downtown and New York City. Central AC and Heat in the apartment</t>
  </si>
  <si>
    <t>Bright Private room with new queen bed and Therapeutic mattress. Room strong WIFI  Good public transportation for Jersey city downtown and New York City. Central AC and Heat in the apartment 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I let the guests relax and enjoy themselves without me getting in the way. However, I am around if the guests need any help or any advice on the area or help with the house. Up and coming neighborhood of Jersey city. Apartment is located ne</t>
  </si>
  <si>
    <t xml:space="preserve">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This property has strict quiet hours after 9pm. A violation of this policy will result in a fine starting at $100 up to cancellation of your reservation.  Return all keys. We will charge a $25 fee for each lost key.  If a property is left overly messy, we </t>
  </si>
  <si>
    <t>https://a0.muscache.com/im/pictures/626e96b3-83de-4030-8731-38a03febc28f.jpg?aki_policy=large</t>
  </si>
  <si>
    <t>{Wifi,"Air conditioning",Kitchen,"Free street parking",Heating,"Smoke detector","Carbon monoxide detector","Fire extinguisher",Essentials,"Lock on bedroom door",Hangers,"Hair dryer",Iron,"Laptop friendly workspace","Self check-in",Keypad,"Private entrance","Hot water","Bed linens","Extra pillows and blankets",Microwave,Refrigerator,Dishwasher,"Dishes and silverware","Cooking basics",Oven,Stove,"Luggage dropoff allowed","Long term stays allowed"}</t>
  </si>
  <si>
    <t>https://www.airbnb.com/rooms/38584696</t>
  </si>
  <si>
    <t>Bright Room in a Big house min to Journal and NYc</t>
  </si>
  <si>
    <t>Big Bright Private room with new queen bed and Therapeutic mattress. Room has Computer Desk, strong WIFI.  Good public transportation for Jersey city downtown and New York City. Journal Square is 15 min walk. NY city midtown is 35 min by bus Central AC and Heat in the apartment</t>
  </si>
  <si>
    <t>Big Bright Private room with new queen bed and Therapeutic mattress. Room has Computer Desk, strong WIFI.  Good public transportation for Jersey city downtown and New York City. Journal Square is 15 min walk. NY city midtown is 35 min by bus Central AC and Heat in the apartment 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I let the guests relax and enjoy themselves without me getting in the way. However, I am around if the guests need any help or any advice on the area or</t>
  </si>
  <si>
    <t>Quiet, family neighborhood of Jersey city. House is located next to a main/busy Avenue. Supermarket and lots of family owed restaurants are just few blocks away. Number of Buses are block away, Light Rail short ride away</t>
  </si>
  <si>
    <t>Walk two blocks to Central Ave to Bus 119. it will take you to NY city in 35 min. Journal square is under 15 min walk and with in minutes by bus</t>
  </si>
  <si>
    <t>https://a0.muscache.com/im/pictures/2f13f948-a4ff-4977-9f69-e652499ba3c2.jpg?aki_policy=large</t>
  </si>
  <si>
    <t>https://www.airbnb.com/rooms/38596092</t>
  </si>
  <si>
    <t>Cozy room Queen bed walking to PATH min NYcity</t>
  </si>
  <si>
    <t>Big Bright Private room with new queen bed and Therapeutic mattress. Room has Computer Desk, strong WIFI.  Good public transportation for Jersey city downtown and New York City. Journal Square is 15 min walk. NY city midtown is 35 min by bus Central AC and Heat in the apartment 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Private bedroom and the rest of the house (bathroom and kitchen) I let the guests relax and enjoy themselves without me getting in the way. However, I a</t>
  </si>
  <si>
    <t>Private bedroom and the rest of the house (bathroom and kitchen)</t>
  </si>
  <si>
    <t>https://a0.muscache.com/im/pictures/76743afb-6685-4948-bdca-f7d68be3444f.jpg?aki_policy=large</t>
  </si>
  <si>
    <t>https://www.airbnb.com/rooms/38596877</t>
  </si>
  <si>
    <t>Queen Bed Only 8 Minutes From JSQ Path NYC</t>
  </si>
  <si>
    <t>Very spacious apartment features central ac and heat, hardwood floor, high ceilings, large windows, access to coin operated Laundry, large back deck. Big Kitchen and Living room.  Very close to JSQ Path, NJ Bus transit, Restaurant, Super Market, Saint Peter University, Hudson Community College and Jersey City University.</t>
  </si>
  <si>
    <t>The room is very spacious with 3 large windows facing the street (noise minimum), Large closet, a work desk.  hardwood floor</t>
  </si>
  <si>
    <t>Very spacious apartment features central ac and heat, hardwood floor, high ceilings, large windows, access to coin operated Laundry, large back deck. Big Kitchen and Living room.  Very close to JSQ Path, NJ Bus transit, Restaurant, Super Market, Saint Peter University, Hudson Community College and Jersey City University. The room is very spacious with 3 large windows facing the street (noise minimum), Large closet, a work desk.  hardwood floor Host and cohost are available anytime up 9am to 8pm through phone email or abnb messenger.  After hours only urgent matters. eight minute walk from the PATH Journal Square - 33rd Street, the PATH Journal Square - 33rd Street (via Hoboken) and the PATH Newark - World Trade Center at the Journal Square stop. This location is in the McGinley Square neighborhood in Jersey City. Very close to JSQ Path, NJ Bus transit, Restaurant, Super Market, Saint Peter University, Hudson Community College and Jersey City University. This location is one of the most</t>
  </si>
  <si>
    <t>eight minute walk from the PATH Journal Square - 33rd Street, the PATH Journal Square - 33rd Street (via Hoboken) and the PATH Newark - World Trade Center at the Journal Square stop. This location is in the McGinley Square neighborhood in Jersey City. Very close to JSQ Path, NJ Bus transit, Restaurant, Super Market, Saint Peter University, Hudson Community College and Jersey City University.</t>
  </si>
  <si>
    <t>This location is one of the most walking friendly neighborhoods in Jersey City New Jersey.  We are only 7 minutes walk to JSQ Path Train to NYC (only 3 stops to WTC NYC downtown), maybe 20 minutes to 33rd Street by 6th Ave, NYC.  Few stops to Newark, NJ couple stops to Downtown Jersey City and Hoboken New Jersey.  Super Market, stores, shops, restaurants are 1.5 block away,</t>
  </si>
  <si>
    <t>Host and cohost are available anytime up 9am to 8pm through phone email or abnb messenger.  After hours only urgent matters.</t>
  </si>
  <si>
    <t>Quiet hours after 8pm</t>
  </si>
  <si>
    <t>https://a0.muscache.com/im/pictures/b9a1c23d-5351-4a0f-90d1-e574cc644d15.jpg?aki_policy=large</t>
  </si>
  <si>
    <t>{Wifi,"Air conditioning","Free street parking",Heating,"Smoke detector","Carbon monoxide detector","Fire extinguisher",Essentials,"Lock on bedroom door",Hangers,"Laptop friendly workspace","Hot water",Microwave,Refrigerator,"Dishes and silverware","Cooking basics","Patio or balcony","Garden or backyard"}</t>
  </si>
  <si>
    <t>https://www.airbnb.com/rooms/38598711</t>
  </si>
  <si>
    <t>50% STAYCATION DISCOUNTS! ‚òÖNYC Skyline view!‚òÖ</t>
  </si>
  <si>
    <t>The house is comfortable and cozy, suitable for a family, group of friends, or business travelers. It has all of the amenities necessary to enjoy your stay.  Amenities provided: -Free high speed WiFi -Netflix/Hulu on TV -Fully stocked kitchen -Fresh towels for each guest -Shampoo/shower products -Iron/ironing board.</t>
  </si>
  <si>
    <t xml:space="preserve">15-20 minutes by car and bus to NYC, the house is well located in a beautiful neighborhood so that you can relax after a long day exploring Manhattan or Jersey City. You will have a great view of the NYC skyline right from the window! The house is fully stocked with complimentary shower liquids, high speed internet, fresh linens, and towels every single stay. Additionally, there is complimentary Netflix/Hulu :) The house is comfortable and cozy, suitable for a family, group of friends, or business travelers. It has all of the amenities necessary to enjoy your stay.  Amenities provided: -Free high speed WiFi -Netflix/Hulu on TV -Fully stocked kitchen -Fresh towels for each guest -Shampoo/shower products -Iron/ironing board. Guests have access to the entire apartment. I am always available on the Airbnb messages. Known affectionately as the "sixth borough," Jersey City is staking its claim as a destination in its own right within the New York City metropolitan area. Young professionals, </t>
  </si>
  <si>
    <t>Please be respectful to neighbors.</t>
  </si>
  <si>
    <t>I am always available on the Airbnb messages.</t>
  </si>
  <si>
    <t>Check out is strictly at 11am. Late check out will be penalized at $35hr Please tidy up a little to make maid's life easier NO PARTIES ALLOWED! NO SMOKING ALLOWED! Heating is only on every year from (Phone number hidden by Airbnb) penalty fee will be charged for removing smoke detectors</t>
  </si>
  <si>
    <t>https://a0.muscache.com/im/pictures/730845d5-81de-47c2-94b4-2a744cf1c27a.jpg?aki_policy=large</t>
  </si>
  <si>
    <t>{TV,Wifi,"Air conditioning",Kitchen,"Paid parking off premises",Heating,"Family/kid friendly","Smoke detector","Carbon monoxide detector","Fire extinguisher",Essentials,Shampoo,"Lock on bedroom door",Hangers,"Hair dryer",Iron,"Laptop friendly workspace","Self check-in",Keypad,"Private living room","Private entrance","Children‚Äôs books and toys","Window guards","Fireplace guards","Room-darkening shades","Hot water","Bed linens",Microwave,"Coffee maker",Refrigerator,"Dishes and silverware","Cooking basics",Oven,Stove,"Luggage dropoff allowed","Long term stays allowed"}</t>
  </si>
  <si>
    <t>https://www.airbnb.com/rooms/38599711</t>
  </si>
  <si>
    <t>‚òÖ Stylish 1BR Apt, walk to PATH - 7min to NYC ‚òÖ</t>
  </si>
  <si>
    <t>Private apartment on quiet street - steps from vibrant downtown Jersey City restaurants and shopping.  Ideal for NYC tourists and business travelers. Walk to PATH train at Grove St. station, 7min ride to NYC.  Apt features updated kitchen with granite countertops, stainless steel appliances, large fridge, dishwasher, toaster, and coffee machine. Stocked with all the essentials for cooking &amp; dining-in. Living area with dining table+chairs, leather couch, and smart TV. Washer/dryer in-unit too!</t>
  </si>
  <si>
    <t>This is a garden level apartment in a historic townhouse with a home away from home feel. Enter into the dining room/living area with smart TV (tip: the washer/dryer is in the closet here). The bathroom is stocked with towels, shampoo, conditioner and soap, and a hair dryer. The kitchen has a large fridge, pots/pans, cooking utensils, full china set for each guest, and a dishwasher. The bedroom in the back of the apt has a queen bed and a day bed that can be used as a sitting area, full size dresser, large closets with hangers, and remote controlled digital A/C unit. Located in the Historic Downtown area of Jersey City, this safe and vibrant neighborhood is a stone‚Äôs throw away from NYC and offers many of its own attractions in dining and shopping. Check out my guidebook for some of my local favorites. This is a sought after location for tourists &amp; business travelers as well as the locals who raise families here and commute to NYC via the PATH trains. The Grove St station, located at 3</t>
  </si>
  <si>
    <t>Private apartment on quiet street - steps from vibrant downtown Jersey City restaurants and shopping.  Ideal for NYC tourists and business travelers. Walk to PATH train at Grove St. station, 7min ride to NYC.  Apt features updated kitchen with granite countertops, stainless steel appliances, large fridge, dishwasher, toaster, and coffee machine. Stocked with all the essentials for cooking &amp; dining-in. Living area with dining table+chairs, leather couch, and smart TV. Washer/dryer in-unit too! This is a garden level apartment in a historic townhouse with a home away from home feel. Enter into the dining room/living area with smart TV (tip: the washer/dryer is in the closet here). The bathroom is stocked with towels, shampoo, conditioner and soap, and a hair dryer. The kitchen has a large fridge, pots/pans, cooking utensils, full china set for each guest, and a dishwasher. The bedroom in the back of the apt has a queen bed and a day bed that can be used as a sitting area, full size dress</t>
  </si>
  <si>
    <t>Jersey City is most known for its proximity to NYC, but its own Historic Downtown attractions in dining and nightlife are steps away from your AirBNB. For dinner/drinks we recommend Third &amp; Vine, Porta , and Cellar 335. For great nightlife, check out South House, Pet Shop, and Barcade.</t>
  </si>
  <si>
    <t>I wanted to provide the extra things I would want as a traveler like toiletries, a hair dryer, iron and ironing board, coffee maker, toaster, and an electric water kettle. If there‚Äôs anything you need during your trip that would improve your stay, please let me know. I'm aiming to give a 5-star experience and your feedback is greatly appreciated</t>
  </si>
  <si>
    <t>Get to NYC by walking to the Grove St station. PATH trains run frequently and 24hrs Free street parking is usually available. A paid parking space for $15/day will be available for all bookings with a check-in date after Nov 1st.</t>
  </si>
  <si>
    <t>Feel free to also use the small patio area in the front of the townhouse</t>
  </si>
  <si>
    <t>During your stay, I hope you enjoy this space as if it were your own, but I am always available to answer any of your questions through the AirBNB app</t>
  </si>
  <si>
    <t>Quiet time after 10pm. Use of fireplace is prohibited. Washer/Dryer is only to be used for clothing and towels; please do not wash comforters, bed clothes, or pillows. For trash disposal, guests can use the bin out front marked "UNIT 1" - host will bring the bags in this bin to the curb Thursday evenings for pickup.</t>
  </si>
  <si>
    <t>https://a0.muscache.com/im/pictures/496c30c9-1df7-4b2c-abed-9ad64731a80a.jpg?aki_policy=large</t>
  </si>
  <si>
    <t>https://www.airbnb.com/users/show/294552096</t>
  </si>
  <si>
    <t>Catherine</t>
  </si>
  <si>
    <t>https://a0.muscache.com/im/pictures/user/1033c806-cf39-49fc-be9d-9a9f64fbd87b.jpg?aki_policy=profile_small</t>
  </si>
  <si>
    <t>https://a0.muscache.com/im/pictures/user/1033c806-cf39-49fc-be9d-9a9f64fbd87b.jpg?aki_policy=profile_x_medium</t>
  </si>
  <si>
    <t>{TV,Wifi,"Air conditioning",Kitchen,"Free street parking","Indoor fireplace",Heating,Washer,Dryer,"Smoke detector","Carbon monoxide detector","Fire extinguisher",Essentials,Shampoo,"Lock on bedroom door",Hangers,"Hair dryer",Iron,"Laptop friendly workspace","Self check-in",Lockbox,"Private entrance","Window guards","Hot water","Bed linens","Extra pillows and blankets",Microwave,"Coffee maker",Refrigerator,Dishwasher,"Dishes and silverware","Cooking basics",Oven,Stove,"Luggage dropoff allowed","Long term stays allowed"}</t>
  </si>
  <si>
    <t>https://www.airbnb.com/rooms/38600342</t>
  </si>
  <si>
    <t>Luxury Newport / Jersey City Condo 1BR (Brand New)</t>
  </si>
  <si>
    <t>Brand New Luxury Condo Apartment building in Newport of Jersey City, New Jersey. Access to top line amenities, gym, pool, 24/7 doorman, Rooftop garden/barbecue with stunning NYC skyline view. 8 min walk to Path train station, door to door to NYC in under 1/2 hour. In-unit washer and dryer.</t>
  </si>
  <si>
    <t>Owner prefers long time reservations.</t>
  </si>
  <si>
    <t>Brand New Luxury Condo Apartment building in Newport of Jersey City, New Jersey. Access to top line amenities, gym, pool, 24/7 doorman, Rooftop garden/barbecue with stunning NYC skyline view. 8 min walk to Path train station, door to door to NYC in under 1/2 hour. In-unit washer and dryer. Owner prefers long time reservations. Owner lives in New Jersey, about 35 mins away. Parking garage next door available for monthly space rentals. NJ Transit - Path (Newport Station) is few minutes walk. Neighborhood consists of young professionals working in NYC. Newport is extremely nice, safe and upbeat urban area at water front of Hudson river.</t>
  </si>
  <si>
    <t>Parking garage next door available for monthly space rentals.</t>
  </si>
  <si>
    <t>NJ Transit - Path (Newport Station) is few minutes walk. Neighborhood consists of young professionals working in NYC. Newport is extremely nice, safe and upbeat urban area at water front of Hudson river.</t>
  </si>
  <si>
    <t>Owner lives in New Jersey, about 35 mins away.</t>
  </si>
  <si>
    <t>https://a0.muscache.com/im/pictures/3605f309-290d-4a05-8d72-385a3bc3a058.jpg?aki_policy=large</t>
  </si>
  <si>
    <t>https://www.airbnb.com/users/show/68234152</t>
  </si>
  <si>
    <t>https://a0.muscache.com/im/pictures/user/7064b057-d8f7-423b-8009-d849fc3e0dae.jpg?aki_policy=profile_small</t>
  </si>
  <si>
    <t>https://a0.muscache.com/im/pictures/user/7064b057-d8f7-423b-8009-d849fc3e0dae.jpg?aki_policy=profile_x_medium</t>
  </si>
  <si>
    <t>{TV,Wifi,"Air conditioning",Pool,Kitchen,Gym,Elevator,"Hot tub",Heating,Washer,Dryer,"Smoke detector","Carbon monoxide detector","First aid kit","Fire extinguisher",Essentials,Shampoo,Hangers,"Hair dryer",Iron,"Laptop friendly workspace","Private entrance","Hot water"}</t>
  </si>
  <si>
    <t>https://www.airbnb.com/rooms/38604433</t>
  </si>
  <si>
    <t>1 Street From Station - 101 - 15 mins to Manhattan</t>
  </si>
  <si>
    <t>https://a0.muscache.com/im/pictures/9f1d615d-fce3-4f56-b2b0-623aef6bc27f.jpg?aki_policy=large</t>
  </si>
  <si>
    <t>{Wifi,"Air conditioning",Kitchen,Heating,Washer,Dryer,Essentials,Shampoo,"Hair dryer",Iron,"Laptop friendly workspace","Self check-in",Keypad}</t>
  </si>
  <si>
    <t>https://www.airbnb.com/rooms/38604494</t>
  </si>
  <si>
    <t>1 Street From Station - 302 - 15 mins to Manhattan</t>
  </si>
  <si>
    <t xml:space="preserve">THIS BUILDING IS LOCATED IN JERSEY CITY, 10 Minutes ride to World Trade Center. 20 Minutes ride to MIDTOWN MANHATTAN ------------------------------------------------------------------------- BOOKING: I keep the calendar updated at all times.  So if the dates you request are free on the calendar, feel free to book immediately to reserve your date.  I have not and will not cancel on a guest so feel confident to book a room. :) ------------------------------------------------------------------------- CHECK-IN: You could check-in at 2 pm till whenever. We use an electronic lock so you could check-in, when you want after 11 pm. Just be quiet when you come in. Check out before 11 am. ------------------------------------------------------------------------- TRANSPORTATION: The location is very close to NYC via the Journal Square PATH Train Station and Bus. PATH Train runs 24/7 so you can get home anytime. Website:  (  www  .  pany n j  . go v / path / ) 10 Minutes via PATH  to WTC 10 Minutes </t>
  </si>
  <si>
    <t>This is a state registered, legal, rooming house with a yearly inspection from the city and the state.  You can be sure that it is of a higher standard than average Airbnb apartments.  One street away from the  24/7 Journal Square PATH station which provides easy access to NYC. Hop on the PATH train and you will reach WTC in 10 mins &amp; midtown in 10-20 mins. Safe, close, vibrant, and clean. THIS BUILDING IS LOCATED IN JERSEY CITY, 10 Minutes ride to World Trade Center. 20 Minutes ride to MIDTOWN MANHATTAN ------------------------------------------------------------------------- BOOKING: I keep the calendar updated at all times.  So if the dates you request are free on the calendar, feel free to book immediately to reserve your date.  I have not and will not cancel on a guest so feel confident to book a room. :) ------------------------------------------------------------------------- CHECK-IN: You could check-in at 2 pm till whenever. We use an electronic lock so you could check-in, whe</t>
  </si>
  <si>
    <t>https://a0.muscache.com/im/pictures/5ef161a0-0478-44fc-91d5-e7bd21acfce0.jpg?aki_policy=large</t>
  </si>
  <si>
    <t>https://www.airbnb.com/rooms/38622397</t>
  </si>
  <si>
    <t>10 min drive to NYC Bus in front to Port Authority</t>
  </si>
  <si>
    <t>https://a0.muscache.com/im/pictures/dc7595af-28c6-4131-9889-e5584b65f49e.jpg?aki_policy=large</t>
  </si>
  <si>
    <t>{Wifi,"Free street parking",Heating,"Smoke detector","Carbon monoxide detector","First aid kit","Fire extinguisher",Essentials,"Lock on bedroom door","Hair dryer","Hot water","Bed linens"}</t>
  </si>
  <si>
    <t>https://www.airbnb.com/rooms/38623501</t>
  </si>
  <si>
    <t>Manhattan Skyline House in the Clouds 5min to NYC</t>
  </si>
  <si>
    <t>My brilliant 600sq apartment is located in the tallest residential building in NJ. Everything is delicately designed to make you feel like living in an art museum, not to mention the spectacular view of Manhattan by your bed. 5 mins train ride to lower Manhattan and 20 mins to midtown; 10 mins walk to Newport Mall and so many amazing restaurants; 20 mins car ride to the Newark Airport. Full gym and salt water pool in the building. Cafe and breakfast area on the first floor. Parking available.</t>
  </si>
  <si>
    <t>My cozy bedroom has a  queen-sized bed that accommodates up to 2 people. A queen-sized floor mattress that easily accommodate 2 other people is also available upon request. The kitchen is equipped with 4 stoves, oven, microwave, dishwasher, and full sets of cookers, plates, bowls, and silverware. You are also welcome to enjoy any snacks/chocolates/ice creams/drinks I place in the fridge. Washer and dryer are available in the unit, with a  set of 1 detergent pod + 1 dryer sheet available for purchase at a charge of $5.</t>
  </si>
  <si>
    <t>My brilliant 600sq apartment is located in the tallest residential building in NJ. Everything is delicately designed to make you feel like living in an art museum, not to mention the spectacular view of Manhattan by your bed. 5 mins train ride to lower Manhattan and 20 mins to midtown; 10 mins walk to Newport Mall and so many amazing restaurants; 20 mins car ride to the Newark Airport. Full gym and salt water pool in the building. Cafe and breakfast area on the first floor. Parking available. My cozy bedroom has a  queen-sized bed that accommodates up to 2 people. A queen-sized floor mattress that easily accommodate 2 other people is also available upon request. The kitchen is equipped with 4 stoves, oven, microwave, dishwasher, and full sets of cookers, plates, bowls, and silverware. You are also welcome to enjoy any snacks/chocolates/ice creams/drinks I place in the fridge. Washer and dryer are available in the unit, with a  set of 1 detergent pod + 1 dryer sheet available for purcha</t>
  </si>
  <si>
    <t>2min walk to the Harborside ferry dock; 5min walk to both Exchange Place or Newport train station. 5 mins train ride to lower Manhattan and 20 mins to midtown; 10 mins walk to Newport Mall and so many amazing restaurants; 20 mins car ride to the Newark Airport.</t>
  </si>
  <si>
    <t>As one of the most modernized buildings in Jersey, what is more awesome than enjoying all the awesome amenities available? The check-in process will be seamless as the door lock can be controlled remotely even from overseas. You can also leverage the front desk friends to open the door for you 24/7, so no need to worry about not being able to get in when you hang out with your friends until past midnight. In addition, you will have complete access to my entire apartment. In addition, you can also use the full-equipped gym, shared kitchen, rooftop garden, BBQ grill, outdoor pool, communal lounge among many other facilities in the building.</t>
  </si>
  <si>
    <t>I'm reachable via cell or email if you need anything. Also feel free to speak with the doorman for any urgent matters.</t>
  </si>
  <si>
    <t>https://a0.muscache.com/im/pictures/17ba9eb3-bb2e-4be6-b5b1-dca019a8948b.jpg?aki_policy=large</t>
  </si>
  <si>
    <t>https://www.airbnb.com/users/show/12746172</t>
  </si>
  <si>
    <t>HG</t>
  </si>
  <si>
    <t>https://a0.muscache.com/im/pictures/user/df0b90b4-ccd9-4b4b-9528-5106c239ccbe.jpg?aki_policy=profile_small</t>
  </si>
  <si>
    <t>https://a0.muscache.com/im/pictures/user/df0b90b4-ccd9-4b4b-9528-5106c239ccbe.jpg?aki_policy=profile_x_medium</t>
  </si>
  <si>
    <t>{TV,Wifi,"Air conditioning",Pool,Kitchen,"Paid parking off premises",Gym,Elevator,"Free street parking",Heating,Washer,Dryer,"Smoke detector","Fire extinguisher",Essentials,Shampoo,Hangers,"Hair dryer",Iron,"Laptop friendly workspace","Self check-in","Building staff","Private entrance",Microwave,Refrigerator,Dishwasher,"Dishes and silverware","Cooking basics",Oven,Stove,"BBQ grill","Patio or balcony","Garden or backyard",Waterfront}</t>
  </si>
  <si>
    <t>https://www.airbnb.com/rooms/38623593</t>
  </si>
  <si>
    <t>Room 2 ¬∑ Eco friendly, Jersey City, 15 min to NYC</t>
  </si>
  <si>
    <t>Welcome to our eco friendly house in Jersey City, a 9 minute walk to the Journal Square PATH Station, with a 15-20 minute subway commute into Manhattan via the New Jersey PATH train. We provide all of the comfort for a great stay - soft, clean linens and towels, a beautiful and fully outfitted kitchen, super fast wifi, and 3 full bathrooms, shared between only 4 bedrooms - and a commute to Times Square and other sites that is often quicker than traveling from Brooklyn, Queens, or The Bronx!</t>
  </si>
  <si>
    <t>In an effort to ensure a safe and comfortable environment for our guests, we are operating with more frequent cleaning to ensure communal areas. Doorknobs, light switches, etc are sanitized and ready for use. Likewise you'll find throughout the home soap and other products to keep yourself clean and healthy.  Please wash your hands right away upon entering the home to keep germs away from this safe sanctuary during the storm of the pandemic. Thank you! We are no strangers to hospitality. With over 700 Super Host worthy reviews, we know how to outperform and over-deliver on expectations of our guests. ‚Ä¢ Super fast wifi. ‚Ä¢ Comfy memory foam beds with soft linens. ‚Ä¢ Blackout curtains for a sound night of sleep. ‚Ä¢ Quiet built-in air conditioning with room by room control. ‚Ä¢ Completely outfitted kitchen with free coffee and tea provided. ‚Ä¢ A ratio of 3 full bathrooms to 3 Airbnb bedrooms. ‚Ä¢ Bathrooms stocked with soap, shampoo, conditioner, and lotion. ‚Ä¢ Communal space to relax and work bot</t>
  </si>
  <si>
    <t>Welcome to our eco friendly house in Jersey City, a 9 minute walk to the Journal Square PATH Station, with a 15-20 minute subway commute into Manhattan via the New Jersey PATH train. We provide all of the comfort for a great stay - soft, clean linens and towels, a beautiful and fully outfitted kitchen, super fast wifi, and 3 full bathrooms, shared between only 4 bedrooms - and a commute to Times Square and other sites that is often quicker than traveling from Brooklyn, Queens, or The Bronx! In an effort to ensure a safe and comfortable environment for our guests, we are operating with more frequent cleaning to ensure communal areas. Doorknobs, light switches, etc are sanitized and ready for use. Likewise you'll find throughout the home soap and other products to keep yourself clean and healthy.  Please wash your hands right away upon entering the home to keep germs away from this safe sanctuary during the storm of the pandemic. Thank you! We are no strangers to hospitality. With over 7</t>
  </si>
  <si>
    <t>"Journal Square is a business district, residential area, and transportation hub in Jersey City, New Jersey, which takes its name from the newspaper Jersey Journal whose headquarters were located there from 1911 to 2013.[1] The "square" itself is at the intersection of Kennedy Boulevard and Bergen Avenue. The broader area extends to and includes Bergen Square, McGinley Square, India Square, the Five Corners and parts of the Marion Section.[2] Many local, state, and federal agencies serving Hudson County maintain offices in the district." -Wikipedia</t>
  </si>
  <si>
    <t xml:space="preserve">LOCATION 9 min walk to Journal Square NJ PATH subway train stop. 15 minute ride to World Trade Center. 15-20 minute ride to the West Village, Union Square, Chelsea, Herald Square, Midtown and a short walk to Empire State Building, Macy‚Äôs, Times Square, etc. 20 minute Uber or Taxi ride from Newark Airport (EWR). Accessible to JFK and Laguardia Airports.  PARKING Parking is available upon request, on a first-come first-serve basis. You must reserve before your arrival, and receive a confirmation. If you have not requested or received a parking confirmation, DO NOT park in the driveway even if it‚Äôs empty, as another guest may have reserved the space. You must receive a confirmation for parking in the driveway. Street parking is available with some restrictions. There is only two hour parking Monday through Friday. Street parking is then free after 5:00pm until 8:00am.  Please read parking signs regarding parking restrictions, as we are not responsible for parking tickets. There is also a </t>
  </si>
  <si>
    <t>Available during waking hours! Best to reach us via Airbnb messaging, although you can also find us in Room 1 of the house.</t>
  </si>
  <si>
    <t>Please remove shoes as you enter the house Observe quiet hours between 9p and 8a</t>
  </si>
  <si>
    <t>https://a0.muscache.com/im/pictures/ebfce931-f347-424c-ab37-f21a55749123.jpg?aki_policy=large</t>
  </si>
  <si>
    <t>{Wifi,"Air conditioning",Kitchen,Heating,"Smoke detector","Carbon monoxide detector","First aid kit","Fire extinguisher",Essentials,Shampoo,"Lock on bedroom door",Hangers,"Hair dryer",Iron,"Laptop friendly workspace","Hot water","Ethernet connection",Microwave,Refrigerator,"Dishes and silverware","Cooking basics",Oven,Stove,"Garden or backyard"}</t>
  </si>
  <si>
    <t>https://www.airbnb.com/rooms/38625677</t>
  </si>
  <si>
    <t>Pemberly Guest Cottage- 15-25 mins to NYC</t>
  </si>
  <si>
    <t>Comfortable guest suite with private entrance, and grand views of the NYC skyline. One block from transportation into NYC. Residential neighboorhood with local restaurants and coffee shops in easy walking distance. Owners on site ready to help and answer all of your questions.</t>
  </si>
  <si>
    <t>Comfortable guest suite with private entrance, and grand views of the NYC skyline. One block from transportation into NYC. Residential neighboorhood with local restaurants and coffee shops in easy walking distance. Owners on site ready to help and answer all of your questions. Owners on site accessible by email and phone. Friendly, vibrant neighboorhood with highly-rated eateries: Bread and Salt, Corto, Mod Cup, Green Pear, and Milk Sugar Love. The guesthouse is one block to park with basketball court, playground, and gazebo overlooking the city. House is within one block from a bus stop with access to NYC and Hoboken. A 25-minute ride to the city. 10-minute walk to light rail station. 20-minute walk or 10-minute bus ride to PATH/subway station.</t>
  </si>
  <si>
    <t>Friendly, vibrant neighboorhood with highly-rated eateries: Bread and Salt, Corto, Mod Cup, Green Pear, and Milk Sugar Love. The guesthouse is one block to park with basketball court, playground, and gazebo overlooking the city.</t>
  </si>
  <si>
    <t>House is within one block from a bus stop with access to NYC and Hoboken. A 25-minute ride to the city. 10-minute walk to light rail station. 20-minute walk or 10-minute bus ride to PATH/subway station.</t>
  </si>
  <si>
    <t>Owners on site accessible by email and phone.</t>
  </si>
  <si>
    <t>Quiet hours after 11 pm please.</t>
  </si>
  <si>
    <t>https://a0.muscache.com/im/pictures/e82da5a8-660f-4715-9e2c-65424875f9d7.jpg?aki_policy=large</t>
  </si>
  <si>
    <t>https://www.airbnb.com/users/show/53502602</t>
  </si>
  <si>
    <t>Carol</t>
  </si>
  <si>
    <t>I love museums!  My husband likes museums a lot. My children pretend to merely tolerate them, but I know they secretly like them a little. They just don't want to spend as much time in them as I do. _x000D_
When we travel as a family, we like to stay in apartments or condos. That way we don't have to worry about finding meals three times a day, and at the end of the day (after going to museums) everyone can relax over dinner.  And, added bonus, it's fun to explore grocery stores in other countries.</t>
  </si>
  <si>
    <t>https://a0.muscache.com/im/pictures/user/6a37bd3d-c237-4b2d-a149-5126bee46324.jpg?aki_policy=profile_small</t>
  </si>
  <si>
    <t>https://a0.muscache.com/im/pictures/user/6a37bd3d-c237-4b2d-a149-5126bee46324.jpg?aki_policy=profile_x_medium</t>
  </si>
  <si>
    <t>{TV,Wifi,"Air conditioning",Heating,"Smoke detector","Carbon monoxide detector","First aid kit","Fire extinguisher",Essentials,Shampoo,Hangers,"Hair dryer","Laptop friendly workspace","Private living room","Private entrance","Hot water","Bed linens","Extra pillows and blankets","Ethernet connection",Microwave,"Coffee maker",Refrigerator,"Dishes and silverware","Luggage dropoff allowed","Shower gel"}</t>
  </si>
  <si>
    <t>https://www.airbnb.com/rooms/38634305</t>
  </si>
  <si>
    <t>Room 3 ¬∑ Eco friendly, Jersey City, 15 min to NYC</t>
  </si>
  <si>
    <t>LOCATION 9 min walk to Journal Square PATH subway train stop. 15 minute ride to World Trade Center. 15-20 minute ride to the West Village, Union Square, Chelsea, Herald Square, Midtown and a short walk to Empire State Building, Macy‚Äôs, Times Square, etc. 20 minute Uber or Taxi ride from Newark Airport (EWR). Accessible to JFK and Laguardia Airports.  PARKING Parking is available upon request, on a first-come first-serve basis. You must reserve before your arrival, and receive a confirmation. If you have not requested or received a parking confirmation, DO NOT park in the driveway even if it‚Äôs empty, as another guest may have reserved the space. You must receive a confirmation for parking in the driveway. Street parking is available with some restrictions. There is only two hour parking Monday through Friday. Street parking is then free after 5:00pm until 8:00am.  Please read parking signs regarding parking restrictions, as we are not responsible for parking tickets. There is also a nea</t>
  </si>
  <si>
    <t>Please remove your shoes upon entering the home. Quiet hours between 9p till 8a. Thank you</t>
  </si>
  <si>
    <t>https://a0.muscache.com/im/pictures/65d80a2b-f8da-4bd1-8f95-695403e7bc8a.jpg?aki_policy=large</t>
  </si>
  <si>
    <t>https://www.airbnb.com/rooms/38635054</t>
  </si>
  <si>
    <t>Room 4 ¬∑ Eco friendly, Jersey City, 15 min to NYC</t>
  </si>
  <si>
    <t>https://a0.muscache.com/im/pictures/3faeed0a-b1df-49a8-b761-faebcaf05dfb.jpg?aki_policy=large</t>
  </si>
  <si>
    <t>{Wifi,"Air conditioning",Kitchen,Heating,"Smoke detector","Carbon monoxide detector","First aid kit","Fire extinguisher",Essentials,Shampoo,"Lock on bedroom door",Hangers,"Hair dryer",Iron,"Laptop friendly workspace","Hot water","Ethernet connection",Microwave,"Coffee maker",Refrigerator,"Dishes and silverware","Cooking basics",Oven,Stove,"Garden or backyard"}</t>
  </si>
  <si>
    <t>https://www.airbnb.com/rooms/38651600</t>
  </si>
  <si>
    <t>SPACIOUS  MODERN UPSCALE HOME | CHIC &amp; GORGEOUS</t>
  </si>
  <si>
    <t>Thoughtfully furnished, mid-modern bohemian chic spacious 3 bedroom and 2 bathroom apartment perfect for up to 8-10 guests! Beautiful bedrooms with thoughtful amenities and products.  Location offers quick and convenient transit to NYC and main tourist attractions, bars, restaurants, shops, transit, and more. Easy access to Newark Airport and the turnpike if you are visiting for work. Professionally cleaned after each stay and equipped for a comfortable stay, welcome to your home away from home!</t>
  </si>
  <si>
    <t>The sleeping arrangement can accommodate up to 8-10 people, which includes 2 queen beds fit for 2 each, 1 full sized bed, 2 queen size floor mattresses fit for 2 each and 1 couch.  This new service building was completed in 2018, and is ready to accommodate corporate business travelers or  family groups in modern comfort.  The home is professionally cleaned after every stay with clean linens and fresh towels.  It comes complete with: - Self check in with key pad - High Speed Wifi included - 3 55'' 4K Smart TVs (Netflix and cable) - in unit Washer/Dryer - Fully Equipped Kitchen (toaster, coffee machine, plates, silverware, cooking utensils, soap, etc.) - Bathroom products (complimentary shampoo, conditioner, and body wash) - Central air conditioning and heat - Iron &amp; board - Floor to ceiling windows and located on the top floor below the rooftop - Walk in closets (master bedroom and second bedroom) PLEASE TAKE NOTE PRIOR TO BOOKING: This property is best suited for families, business tr</t>
  </si>
  <si>
    <t>Thoughtfully furnished, mid-modern bohemian chic spacious 3 bedroom and 2 bathroom apartment perfect for up to 8-10 guests! Beautiful bedrooms with thoughtful amenities and products.  Location offers quick and convenient transit to NYC and main tourist attractions, bars, restaurants, shops, transit, and more. Easy access to Newark Airport and the turnpike if you are visiting for work. Professionally cleaned after each stay and equipped for a comfortable stay, welcome to your home away from home! The sleeping arrangement can accommodate up to 8-10 people, which includes 2 queen beds fit for 2 each, 1 full sized bed, 2 queen size floor mattresses fit for 2 each and 1 couch.  This new service building was completed in 2018, and is ready to accommodate corporate business travelers or  family groups in modern comfort.  The home is professionally cleaned after every stay with clean linens and fresh towels.  It comes complete with: - Self check in with key pad - High Speed Wifi included - 3 5</t>
  </si>
  <si>
    <t>- Close to Lincoln Park - Dining: Sam AM, Harry's Daughter, Vatan vegetarian Indo Chinese - Jersey city is a vibrant up and coming area conveniently located between NYC, Newark International airport and the greater northern nj area.</t>
  </si>
  <si>
    <t>1) Local guests - please send a message before booking 2) No Shoes In the House - Please use the shoe racks at the door entrance 3) NOT ALLOWED: No Pet, No Parties, No Unregistered guests without permission/previous approval from host 4) ABSOLUTELY NO SMOKING IN THE HOME and Smoking  is prohibited in the building (incl., but not limited to the rooftop, rear backyard and 10 feet of the main entrance) - If you are found smoking in the apartment, a $500 fee for de-smoking will be charged 5) Occupancy rules: Any unregistered guests (not listed as registered guests) after 10pm is considered overnight stay and a party - Violation of this could lead to immediate removal of all guests and fees will be assessed - Request approval for any additional guests not originally registered.  A fee of $150/day for overnight non-declared guests may be charged and violation of this may lead to cancellation of reservation and report to Airbnb as breaking the rules 6) Quiet hours are from 10pm to 8am - to be</t>
  </si>
  <si>
    <t>You‚Äôll have the space to yourself and will only share it with those you‚Äôre traveling with.  We are reachable via Airbnb messenger to address any questions.</t>
  </si>
  <si>
    <t>https://a0.muscache.com/im/pictures/d44bd089-25bd-4263-ba48-08ae14e720d2.jpg?aki_policy=large</t>
  </si>
  <si>
    <t>https://www.airbnb.com/users/show/295298959</t>
  </si>
  <si>
    <t>Jasmine</t>
  </si>
  <si>
    <t>We are a property management group specializing in short term rentals for business travels, family and mature leisure travelers looking for comfortable and modern stay during your time away from home.  We take pride into putting in thoughtful touches and complimentary amenities into each of our properties that help to accommodate the weary business traveler and make your personal family vacation an enjoyable one.  Thanks for taking an interest in our property. 
Sincerely,
Jasmine</t>
  </si>
  <si>
    <t>https://a0.muscache.com/im/pictures/user/fdbedee3-8896-4502-b6ce-86dae3f7053b.jpg?aki_policy=profile_small</t>
  </si>
  <si>
    <t>https://a0.muscache.com/im/pictures/user/fdbedee3-8896-4502-b6ce-86dae3f7053b.jpg?aki_policy=profile_x_medium</t>
  </si>
  <si>
    <t>{TV,"Cable TV",Wifi,"Air conditioning",Kitchen,Gym,Elevator,"Free street parking",Heating,Washer,Dryer,"Smoke detector","Carbon monoxide detector","Fire extinguisher",Essentials,Shampoo,"Lock on bedroom door",Hangers,"Hair dryer",Iron,"Laptop friendly workspace","Self check-in",Keypad,"Private living room","Private entrance",Bathtub,"Hot water","Bed linens","Extra pillows and blankets",Microwave,"Coffee maker",Refrigerator,Dishwasher,"Dishes and silverware","Cooking basics",Oven,Stove,"BBQ grill","Garden or backyard","Paid parking on premises","Shower gel"}</t>
  </si>
  <si>
    <t>https://www.airbnb.com/rooms/38674206</t>
  </si>
  <si>
    <t>Jersey City Commuter spot/across from Hoboken Rail</t>
  </si>
  <si>
    <t>{TV,Wifi,"Air conditioning",Kitchen,Heating,Washer,Dryer,"Smoke detector","Carbon monoxide detector",Essentials,"Lock on bedroom door",Hangers,"Laptop friendly workspace","Private entrance","Hot water"}</t>
  </si>
  <si>
    <t>https://www.airbnb.com/rooms/38677946</t>
  </si>
  <si>
    <t>Sunny Room in Shared Apt, Close to NYC</t>
  </si>
  <si>
    <t>The apartment was recently built, so everything is new and fully functional. The kitchen is fully stocked for cooking. Digital door locks allow you to come and go as you please without carrying a key. High-Speed WiFi is available.</t>
  </si>
  <si>
    <t>This is a room in a shared apartment which has 5 bedrooms and 2 bathrooms. It is a duplex unit and room features a full-size bed, dresser, desk for working with lamp, washer/dryer, central cooling/heating, free parking on premises (first come first served basis). All bills included in the price.  Move into your home. It's that easy!</t>
  </si>
  <si>
    <t>The apartment was recently built, so everything is new and fully functional. The kitchen is fully stocked for cooking. Digital door locks allow you to come and go as you please without carrying a key. High-Speed WiFi is available. This is a room in a shared apartment which has 5 bedrooms and 2 bathrooms. It is a duplex unit and room features a full-size bed, dresser, desk for working with lamp, washer/dryer, central cooling/heating, free parking on premises (first come first served basis). All bills included in the price.  Move into your home. It's that easy! You will have access to your room and the common kitchen area. We truly care that you have a great stay, and are available for any needs you may have. You can enjoy your trip with no interruptions. Just across the river from Manhattan, Jersey City is considered the sixth borough of New York City. There are frequent buses to Times Square just a short walk away from the apartment. Buses run every 10 minutes. There are plenty of loca</t>
  </si>
  <si>
    <t>This is a CoLiving apartment style.</t>
  </si>
  <si>
    <t>- Frequent bus and shuttle services run to Port Authority Bus Terminal by Times Square (20-40 min ride depending on traffic). A private bus company runs "jitney" buses which stop half a block away. These are cheaper and better than the public bus! You can also take NJ Transit buses on JFK blvd.  - 24/7 PATH train service that will take you to Downtown (World Trade Center) and Midtown Manhattan. The Journal Square &amp; Hoboken PATH stations are a 15-20 min bus ride away or a $5-$10 Uber/Lyft Ride. The Hoboken PATH is one stop into Manhattan. The Journal Square Path is 3 stops into Manhattan.  - Newark Airport is a 15 minute Uber/Lyft ride from the apartment - CitiBike is a bike-share option. It's a popular way of getting around in New York City, you can get a daily or weekly pass at each location</t>
  </si>
  <si>
    <t>You will have access to your room and the common kitchen area.</t>
  </si>
  <si>
    <t>Quiet hours between 10pm-8am, just keep your music, tv, and voice volume low No long-term outside guests. NO PETS!!</t>
  </si>
  <si>
    <t>https://a0.muscache.com/im/pictures/c29ef440-fa8e-4f9e-be25-1c80ae41537f.jpg?aki_policy=large</t>
  </si>
  <si>
    <t>https://www.airbnb.com/users/show/295287039</t>
  </si>
  <si>
    <t>Rezide</t>
  </si>
  <si>
    <t>A rental company for longterm bookings.</t>
  </si>
  <si>
    <t>https://a0.muscache.com/im/pictures/user/47bfb2f6-37fc-49fb-996d-e79e591dea6d.jpg?aki_policy=profile_small</t>
  </si>
  <si>
    <t>https://a0.muscache.com/im/pictures/user/47bfb2f6-37fc-49fb-996d-e79e591dea6d.jpg?aki_policy=profile_x_medium</t>
  </si>
  <si>
    <t>{Wifi,"Air conditioning",Kitchen,"Free parking on premises",Heating,Washer,Dryer,"Smoke detector","Carbon monoxide detector","Fire extinguisher",Essentials,"Laptop friendly workspace","Hot water","Bed linens",Microwave,"Coffee maker",Refrigerator,Dishwasher,"Dishes and silverware","Cooking basics",Oven,Stove,"Long term stays allowed"}</t>
  </si>
  <si>
    <t>https://www.airbnb.com/rooms/38690358</t>
  </si>
  <si>
    <t>New!  Studio apt at the Jersey City Riverfront</t>
  </si>
  <si>
    <t>Overlooking the breathtaking Manhattan skyline &amp; harbor,this luxury 40 story high-rise offers apartments that are the perfect backdrop for the ultimate cosmopolitan lifestyle. Great amenities including a community center equipped with billiards, a gaming area, and a newly renovated fitness center, allow guests to be kept entertained. Each apartment is impeccably crafted with beautiful hardwood floors and fully-equipped kitchens with ceramic tile flooring and maple kitchen cabinets!</t>
  </si>
  <si>
    <t>Overlooking the breathtaking Manhattan skyline &amp; harbor,this luxury 40 story high-rise offers apartments that are the perfect backdrop for the ultimate cosmopolitan lifestyle. Great amenities including a community center equipped with billiards, a gaming area, and a newly renovated fitness center, allow guests to be kept entertained. Each apartment is impeccably crafted with beautiful hardwood floors and fully-equipped kitchens with ceramic tile flooring and maple kitchen cabinets! Soaring 40 stories high into the New Jersey, this brand new, ultra-modern, Jersey City apartment community is a towering symbol of sophistication. Synonymous with the finer things in life, this enclave of elegant apartment homes will welcome you with nothing but the finest features, fixtures, and finishes. Guests can lounge around the community fireplace, play a game of pool in the clubroom with some friends, or entertain the kids in the Crayon Corner. Should you feel adventurous, you‚Äôre at the height of con</t>
  </si>
  <si>
    <t>Building Amenities ‚Ä¢	24 hour concierge services ‚Ä¢	Sundeck with fireside seatin (Website hidden by Airbnb) Outdoor pool (seasonal) ‚Ä¢	Clubroom with billiards, flat screen TVs, gaming area, &amp; computers ‚Ä¢	Conference room ‚Ä¢	Newly renovated fitness center ‚Ä¢	Pet friendly (fee) ‚Ä¢	Crayon Corner playroom with flat screen TV ‚Ä¢	Sun deck ‚Ä¢	Non-smoking</t>
  </si>
  <si>
    <t>https://a0.muscache.com/im/pictures/8dc807aa-ee39-42e3-85ea-19233b4216a9.jpg?aki_policy=large</t>
  </si>
  <si>
    <t>{TV,"Cable TV",Wifi,"Air conditioning",Pool,Kitchen,"Paid parking off premises","Pets allowed",Gym,Elevator,Heating,Washer,Dryer,"Smoke detector","Carbon monoxide detector",Essentials,Shampoo,Hangers,"Hair dryer",Iron,"Laptop friendly workspace","Self check-in","Building staff","Hot water","Bed linens",Microwave,"Coffee maker",Refrigerator,Dishwasher,"Dishes and silverware",Oven,Stove,"Long term stays allowed"}</t>
  </si>
  <si>
    <t>https://www.airbnb.com/rooms/38691317</t>
  </si>
  <si>
    <t>Spacious studio apt in the heart of Jersey City!</t>
  </si>
  <si>
    <t>https://a0.muscache.com/im/pictures/339fdb81-47ea-47a7-9ded-6ae593ca78ee.jpg?aki_policy=large</t>
  </si>
  <si>
    <t>https://www.airbnb.com/rooms/38726336</t>
  </si>
  <si>
    <t>Grove station IN</t>
  </si>
  <si>
    <t>Location is our best feature, 10 min by train to downtown Manhattan. Lots of great restaurants around</t>
  </si>
  <si>
    <t>https://a0.muscache.com/im/pictures/2a6366d9-a85c-4ae8-ab3b-5328498ffa45.jpg?aki_policy=large</t>
  </si>
  <si>
    <t>https://www.airbnb.com/users/show/18743423</t>
  </si>
  <si>
    <t>Abdelghani</t>
  </si>
  <si>
    <t>I do live in USA for 24 years, grow up in Morocco and France. Like to travel nature play basketball and Soccer.</t>
  </si>
  <si>
    <t>https://a0.muscache.com/im/pictures/user/46cec890-5b69-4135-b7bc-58f9f9faf94b.jpg?aki_policy=profile_small</t>
  </si>
  <si>
    <t>https://a0.muscache.com/im/pictures/user/46cec890-5b69-4135-b7bc-58f9f9faf94b.jpg?aki_policy=profile_x_medium</t>
  </si>
  <si>
    <t>{TV,Wifi,"Air conditioning",Kitchen,"Hot tub",Heating,Washer,Dryer,"Smoke detector","Carbon monoxide detector","First aid kit","Fire extinguisher",Essentials,Shampoo,Hangers,"Hair dryer",Iron,"Laptop friendly workspace","Private entrance"}</t>
  </si>
  <si>
    <t>https://www.airbnb.com/rooms/38726575</t>
  </si>
  <si>
    <t>Cozy Clean 3 B/D, Parking, W/D, 25 mins NYC</t>
  </si>
  <si>
    <t>Located conveniently between Newark Airport and NYC this private apartment is perfect for out of town visitors. Walk to the train station in 10 minutes and a 15 minute ride will deliver you to the World Trade Center Oculus. The apartment is a stylishly designed and comfortable place to stay after a long day of exploring NYC or Jersey City!</t>
  </si>
  <si>
    <t>This is private  apartment with dedicated  entrance. Apartment is located on the third floor. The entire apt is yours to enjoy.</t>
  </si>
  <si>
    <t>Located conveniently between Newark Airport and NYC this private apartment is perfect for out of town visitors. Walk to the train station in 10 minutes and a 15 minute ride will deliver you to the World Trade Center Oculus. The apartment is a stylishly designed and comfortable place to stay after a long day of exploring NYC or Jersey City! This is private  apartment with dedicated  entrance. Apartment is located on the third floor. The entire apt is yours to enjoy. You will have our cell phone numbers. You will have a file with all the necessary information about the apartment, area and transportation. We live very close by but we work full time and can be available to assist in person, if needed, mostly after 7pm. This is a very safe cosmopolitan neighborhood with a lot of development happening. Lots of dining options within walking distance on Central Ave. We are very close to downtown Jersey City where you can find fancy restaurants and bars. Hoboken is also close by. Uber and the C</t>
  </si>
  <si>
    <t>Quiet hours 9pm-9am No Shoes Inside</t>
  </si>
  <si>
    <t>https://a0.muscache.com/im/pictures/6b7035bb-504f-4629-a9db-d5e3f12a5269.jpg?aki_policy=large</t>
  </si>
  <si>
    <t>https://www.airbnb.com/users/show/63297307</t>
  </si>
  <si>
    <t>https://a0.muscache.com/im/pictures/user/27a3c833-6787-4286-8e33-9e3bd843f4e8.jpg?aki_policy=profile_small</t>
  </si>
  <si>
    <t>https://a0.muscache.com/im/pictures/user/27a3c833-6787-4286-8e33-9e3bd843f4e8.jpg?aki_policy=profile_x_medium</t>
  </si>
  <si>
    <t>{TV,Wifi,"Air conditioning",Kitchen,"Free street parking",Heating,Washer,Dryer,"Smoke detector","Carbon monoxide detector","Fire extinguisher",Essentials,Shampoo,"Lock on bedroom door",Hangers,"Hair dryer",Iron,"Laptop friendly workspace","Private entrance","Hot water",Microwave,"Coffee maker",Refrigerator,"Dishes and silverware","Cooking basics",Oven,Stove}</t>
  </si>
  <si>
    <t>https://www.airbnb.com/rooms/38727467</t>
  </si>
  <si>
    <t>1 Large Sunny 4bedrooms for Great Vacation</t>
  </si>
  <si>
    <t>We love our new home in Jersey City! Private use of 2nd floor Large Sunny Space with lots of communal space for hanging out and dining. 4 Sunny Bedrooms Stainless Steel appliances Quick access to Manhattan Safe and Clean Neighborhood, better than staying in the boros.  Free Street Parking</t>
  </si>
  <si>
    <t>Complete private use of floor 2 / 4 bedrooms + 1 bathroom + 1 kitchen + 1 living room + 1 dining room</t>
  </si>
  <si>
    <t>We love our new home in Jersey City! Private use of 2nd floor Large Sunny Space with lots of communal space for hanging out and dining. 4 Sunny Bedrooms Stainless Steel appliances Quick access to Manhattan Safe and Clean Neighborhood, better than staying in the boros.  Free Street Parking Complete private use of floor 2 / 4 bedrooms + 1 bathroom + 1 kitchen + 1 living room + 1 dining room Message us on the app and you will get an immediate response Free street parking You can walk, cab, or bus to the Path train.  Take the Path or bus (or cab) directly to downtown NYC or Times Square. We recommend (Hidden by Airbnb) maps for an accurate gps service that has public transportation as well. We chose this home after looking in all 5 boros.  We love Manhattan (NYC) but can‚Äôt afford to live in the heart of it.  So we looked for a safe, affordable place to live that still gave us convenient access to NYC. And now we are passing that on to our guests.   We also love eating on the waterfront, an</t>
  </si>
  <si>
    <t>We chose this home after looking in all 5 boros.  We love Manhattan (NYC) but can‚Äôt afford to live in the heart of it.  So we looked for a safe, affordable place to live that still gave us convenient access to NYC. And now we are passing that on to our guests.   We also love eating on the waterfront, and watching the sunset reflect off the nyc skyline.  You can see parts of the Manhattan and Brooklyn skyline from the living room bay windows.</t>
  </si>
  <si>
    <t>Free street parking You can walk, cab, or bus to the Path train.  Take the Path or bus (or cab) directly to downtown NYC or Times Square. We recommend (Hidden by Airbnb) maps for an accurate gps service that has public transportation as well.</t>
  </si>
  <si>
    <t>Message us on the app and you will get an immediate response</t>
  </si>
  <si>
    <t>- ID must be provided to Host - All guests must be listed. - Quiet Hours Sun-Thurs night: 10pm / Fri-Sat: Midnight - No visitors / guests not listed on reservation - No Parties + Events - Never allow anyone in building who is not a registered guest of your reservation.</t>
  </si>
  <si>
    <t>https://a0.muscache.com/im/pictures/d25b727d-668a-49da-855f-805ea2adf279.jpg?aki_policy=large</t>
  </si>
  <si>
    <t>https://www.airbnb.com/users/show/158553640</t>
  </si>
  <si>
    <t>Su</t>
  </si>
  <si>
    <t>We love our new home in Jersey City.  It is a new listing, but we are experienced Airbnb hosts and guests.  We love traveling the world.  I'm a teacher, and have had the pleasure of teaching in NYC, Mexico, South Korea, Haiti... and I hope to add more countries to the list :)</t>
  </si>
  <si>
    <t>{TV,Wifi,"Air conditioning",Kitchen,"Free street parking",Heating,"Smoke detector","Carbon monoxide detector","First aid kit","Fire extinguisher",Essentials,Hangers,"Hair dryer",Iron,"Laptop friendly workspace","Private entrance","Hot water","Bed linens",Microwave,"Coffee maker",Refrigerator,Dishwasher,"Dishes and silverware","Cooking basics",Oven,Stove}</t>
  </si>
  <si>
    <t>https://www.airbnb.com/rooms/38728623</t>
  </si>
  <si>
    <t>GrovestationIn</t>
  </si>
  <si>
    <t>https://a0.muscache.com/im/pictures/4a5870a3-03bd-4dd1-8084-d7de4a65a788.jpg?aki_policy=large</t>
  </si>
  <si>
    <t>https://www.airbnb.com/users/show/296141714</t>
  </si>
  <si>
    <t>Chakib</t>
  </si>
  <si>
    <t>https://a0.muscache.com/im/pictures/user/310be5d9-ebf1-4bc3-b56a-802360dcfd5d.jpg?aki_policy=profile_small</t>
  </si>
  <si>
    <t>https://a0.muscache.com/im/pictures/user/310be5d9-ebf1-4bc3-b56a-802360dcfd5d.jpg?aki_policy=profile_x_medium</t>
  </si>
  <si>
    <t>{TV,Wifi,"Air conditioning",Kitchen,Heating,"Smoke detector","Carbon monoxide detector",Essentials,Shampoo,"Hair dryer",Iron,"Private entrance","Hot water"}</t>
  </si>
  <si>
    <t>https://www.airbnb.com/rooms/38735246</t>
  </si>
  <si>
    <t>‚òÖTWO Spacious 2 BR flats | 15m to Times Square‚òÖ</t>
  </si>
  <si>
    <t>This is a listing for TWO beautiful 2 bed/1 bath apartments for a total of 4 bedrooms and 2 bathrooms. Situated in a quiet, residential neighborhood 15 minutes by Uber or 20 minutes by bus to Times Square , this is the perfect place for your family or group to relax after a long day exploring NYC or Jersey City. The units are fully stocked with complimentary shower liquids, high speed WiFi, Starbucks coffee grounds, fresh linens, and towels. Additionally, there is complimentary Netflix/Hulu :)</t>
  </si>
  <si>
    <t>This 2 unit apartment is large yet cozy, suitable for a family, large group of friends, or business travelers. There are 4 bedrooms with 5 queen sized beds so everyone can have their own bed. The house has all of the amenities necessary to enjoy your stay.  Amenities provided: -Free high speed WiFi -Netflix/Hulu on TV -STARBUCKS coffee grounds provided -Fully stocked kitchen -Fresh towels for each guest -Shampoo/shower products -Iron/ironing board.</t>
  </si>
  <si>
    <t>This is a listing for TWO beautiful 2 bed/1 bath apartments for a total of 4 bedrooms and 2 bathrooms. Situated in a quiet, residential neighborhood 15 minutes by Uber or 20 minutes by bus to Times Square , this is the perfect place for your family or group to relax after a long day exploring NYC or Jersey City. The units are fully stocked with complimentary shower liquids, high speed WiFi, Starbucks coffee grounds, fresh linens, and towels. Additionally, there is complimentary Netflix/Hulu :) This 2 unit apartment is large yet cozy, suitable for a family, large group of friends, or business travelers. There are 4 bedrooms with 5 queen sized beds so everyone can have their own bed. The house has all of the amenities necessary to enjoy your stay.  Amenities provided: -Free high speed WiFi -Netflix/Hulu on TV -STARBUCKS coffee grounds provided -Fully stocked kitchen -Fresh towels for each guest -Shampoo/shower products -Iron/ironing board. Guests can access both unit #2 and #3. I am alwa</t>
  </si>
  <si>
    <t>Guests can access both unit #2 and #3.</t>
  </si>
  <si>
    <t>- Check out is strictly at 11am. Late check out will be penalized at $35/hr.  -Absolutely NO PARTYING!  - Please tidy up a little after yourself to make the maids life a little easier (i.e. take all trash in bags outside to the garbage cans, put all used towels in a single place) she has a hard job. - Heating is only on every year from (Phone number hidden by Airbnb) penalty fee will be charged for removing smoke detectors</t>
  </si>
  <si>
    <t>{TV,Wifi,"Air conditioning",Kitchen,"Paid parking off premises",Heating,"Smoke detector","Carbon monoxide detector","Fire extinguisher",Essentials,Shampoo,"Lock on bedroom door",Hangers,"Hair dryer",Iron,"Laptop friendly workspace","Self check-in",Keypad,Microwave,"Coffee maker",Refrigerator,Dishwasher,"Dishes and silverware",Oven,Stove}</t>
  </si>
  <si>
    <t>https://www.airbnb.com/rooms/38742202</t>
  </si>
  <si>
    <t>Stunning Brand New Renovation</t>
  </si>
  <si>
    <t>This apartment is a thoughtfully and stunningly renovated one bedroom one bathroom with with all the essentials and more. This is brand new construction and no one has lived in this apartment before. The apartment has a smart TV so you could watch your favorite shows on Netflix or Hulu. The apartment also has a washer and dryer in the unit and also a video intercom entry system. Overall the apartment is very cozy and is flooded with natural light.</t>
  </si>
  <si>
    <t>THIS APARTMENT IS THOROUGHLY CLEANED INSIDE AND OUT AND DISINFECTED THREE TIMES. THERE ARE ZERO REPORTED CASES OF COVID-19 IN THE BUILDING. This apartment is a thoughtfully and stunningly renovated one bedroom one bathroom with with all the essentials and more. This is brand new construction and no one has lived in this apartment before. The apartment has a smart TV so you could watch your favorite shows on Netflix or Hulu. The apartment also has a washer and dryer in the unit and also a video intercom entry system. Overall the apartment is very cozy and is flooded with natural light.</t>
  </si>
  <si>
    <t>This apartment is a thoughtfully and stunningly renovated one bedroom one bathroom with with all the essentials and more. This is brand new construction and no one has lived in this apartment before. The apartment has a smart TV so you could watch your favorite shows on Netflix or Hulu. The apartment also has a washer and dryer in the unit and also a video intercom entry system. Overall the apartment is very cozy and is flooded with natural light. THIS APARTMENT IS THOROUGHLY CLEANED INSIDE AND OUT AND DISINFECTED THREE TIMES. THERE ARE ZERO REPORTED CASES OF COVID-19 IN THE BUILDING. This apartment is a thoughtfully and stunningly renovated one bedroom one bathroom with with all the essentials and more. This is brand new construction and no one has lived in this apartment before. The apartment has a smart TV so you could watch your favorite shows on Netflix or Hulu. The apartment also has a washer and dryer in the unit and also a video intercom entry system. Overall the apartment is v</t>
  </si>
  <si>
    <t>The apartment is a 2-3 minute walk from a Stop &amp; Shop, Walgreens, and a local delicious bakery called Dulce De Leche. The bakery makes all their pastries in house and they are fantastic, highly recommend stopping by there for a morning coffee and a pastry. The 119 bus to Manhattan leaves on Central Avenue almost right in front of the property and is a short 20 minute ride into Manhattan.</t>
  </si>
  <si>
    <t>There are no parties or loud music allowed as there are neighbors in the building.</t>
  </si>
  <si>
    <t>The 119 Bus to Manhattan is directly across the street. Depending on traffic, the bus will get you into New York City in 20 minutes.</t>
  </si>
  <si>
    <t>Please message me on the app and I will always respond unless it is between the hours of 10 PM- 9 AM</t>
  </si>
  <si>
    <t>https://a0.muscache.com/im/pictures/8f583d86-3873-41fe-a634-db0c1f94aa70.jpg?aki_policy=large</t>
  </si>
  <si>
    <t>{TV,"Cable TV",Wifi,"Air conditioning",Kitchen,"Paid parking off premises",Heating,Washer,Dryer,"Smoke detector","Carbon monoxide detector",Essentials,Shampoo,Hangers,"Hair dryer",Iron,"Laptop friendly workspace","Self check-in",Lockbox,"Private entrance",Bathtub,"Hot water","Bed linens","Extra pillows and blankets",Microwave,"Coffee maker",Refrigerator,Dishwasher,"Dishes and silverware","Cooking basics",Oven,Stove,"Single level home","Long term stays allowed"}</t>
  </si>
  <si>
    <t>https://www.airbnb.com/rooms/38743187</t>
  </si>
  <si>
    <t>Stunning Renovation 20min From NYC</t>
  </si>
  <si>
    <t>No parties or loud music. There are neighbors in the building.</t>
  </si>
  <si>
    <t>Bus 119 is directly across the street. It takes 20 minutes to get into NYC depending on traffic.</t>
  </si>
  <si>
    <t>I will always respond via Airbnb app. I will respond immediately unless it is between the hours 10 PM- 9 AM</t>
  </si>
  <si>
    <t>No parties or loud music please. There are neighbors in the building.</t>
  </si>
  <si>
    <t>https://a0.muscache.com/im/pictures/bcdb6d87-d5dc-470c-aa33-649a4a9379b5.jpg?aki_policy=large</t>
  </si>
  <si>
    <t>https://www.airbnb.com/rooms/38747433</t>
  </si>
  <si>
    <t>Stylish Cozy 4Bedrooms/2Bath With Private Parking</t>
  </si>
  <si>
    <t>Stay in this tastefully decorated, sun drenched 4bedrooms/2bathrooms.  Urban apartment with easy access to Manhattan. Located few blocks from the light rail train station. This unit features  a driveway for parking, 5 plush queen size beds, a sofa bed,  LED TV,  Cable and WiFi, fully equipped kitchen,  polished  bathrooms and showers, and in-unit laundry. You will be steps away from parks, trendy restaurants, and multiple public transit options.</t>
  </si>
  <si>
    <t>This is a beautiful space and the price is always best!!!</t>
  </si>
  <si>
    <t>Stay in this tastefully decorated, sun drenched 4bedrooms/2bathrooms.  Urban apartment with easy access to Manhattan. Located few blocks from the light rail train station. This unit features  a driveway for parking, 5 plush queen size beds, a sofa bed,  LED TV,  Cable and WiFi, fully equipped kitchen,  polished  bathrooms and showers, and in-unit laundry. You will be steps away from parks, trendy restaurants, and multiple public transit options. This is a beautiful space and the price is always best!!! My entire apartment, washer, and dryer plus one free parking spot please feel free to write to me here on the site as often as needed. Right after Newark, Jersey City is the most populated city in New Jersey. The city is surrounded by several rivers - such as the Hudson and the Hackensack - and is even considered part of the New York metropolitan area. Jersey City is a popular spot for those that want a taste of the city life without the steep prices of New York. The Empire State Buildin</t>
  </si>
  <si>
    <t>Right after Newark, Jersey City is the most populated city in New Jersey. The city is surrounded by several rivers - such as the Hudson and the Hackensack - and is even considered part of the New York metropolitan area. Jersey City is a popular spot for those that want a taste of the city life without the steep prices of New York. The Empire State Building is just a short train ride away when you want to get a taste of the city.</t>
  </si>
  <si>
    <t>One of Jersey City's greatest strengths is its access to a wide variety of transportation options.  Whether you're walking, biking, driving, taking the bus or train, or relaxing on the ferry, if you start in Jersey City. The Fulop Administration has continued to expand access to various modes of transportation.  From making more pedestrian-friendly areas to the easy access of 50 Citi Bike stations throughout the City, you can always find a way to get around in Jersey City.</t>
  </si>
  <si>
    <t>My entire apartment, washer, and dryer plus one free parking spot</t>
  </si>
  <si>
    <t>please feel free to write to me here on the site as often as needed.</t>
  </si>
  <si>
    <t>https://a0.muscache.com/im/pictures/5ad2bbb3-a9d6-4dba-9785-3e84a7cf111d.jpg?aki_policy=large</t>
  </si>
  <si>
    <t>{TV,"Cable TV",Wifi,"Air conditioning",Kitchen,"Free parking on premises","Free street parking",Heating,Washer,Dryer,"Smoke detector","Carbon monoxide detector",Essentials,Shampoo,Hangers,"Hair dryer",Iron,"Laptop friendly workspace","Hot water","Bed linens","Extra pillows and blankets","Ethernet connection","Pocket wifi",Microwave,"Coffee maker",Refrigerator,Dishwasher,"Dishes and silverware","Cooking basics",Oven,Stove}</t>
  </si>
  <si>
    <t>https://www.airbnb.com/rooms/38750244</t>
  </si>
  <si>
    <t>NEW LARGE APT /NEAR NYC / BEST DEAL</t>
  </si>
  <si>
    <t>Welcome to your home away from home! This apartment is a spacious 4 bedrooms with 2 full bathrooms high ceilings and a warm cozy vibe. 15-minute to the Path station, which connects Jersey to Manhattan, 8 minutes to World Trade Center or 25 minutes to 34th St Midtown, it provides the perfect balance of accessibility without having to sleep in the middle of the city that never sleeps. Jersey City  is quiet and serene, This apartment is set up for exclusively for  Airbnb guests.</t>
  </si>
  <si>
    <t>You'll love this apartment. The  apartment is an entire floor of a gorgeous converted 2 family home. The apartment  has a fully stocked kitchen with a toaster oven, fridge, microwave, dishwasher, coffee  maker,  living room/workspace, and lots of closets. For your comfort the apartment has:  - 5 queen-sized bed with an additional queen size sofa bed - Fresh Linens and towels - Washer and Dryer - Free  parking  spot - Basic  toiletries</t>
  </si>
  <si>
    <t>Welcome to your home away from home! This apartment is a spacious 4 bedrooms with 2 full bathrooms high ceilings and a warm cozy vibe. 15-minute to the Path station, which connects Jersey to Manhattan, 8 minutes to World Trade Center or 25 minutes to 34th St Midtown, it provides the perfect balance of accessibility without having to sleep in the middle of the city that never sleeps. Jersey City  is quiet and serene, This apartment is set up for exclusively for  Airbnb guests. You'll love this apartment. The  apartment is an entire floor of a gorgeous converted 2 family home. The apartment  has a fully stocked kitchen with a toaster oven, fridge, microwave, dishwasher, coffee  maker,  living room/workspace, and lots of closets. For your comfort the apartment has:  - 5 queen-sized bed with an additional queen size sofa bed - Fresh Linens and towels - Washer and Dryer - Free  parking  spot - Basic  toiletries You will have access  to my entire  apartment  plus one free parking stop. Pleas</t>
  </si>
  <si>
    <t>You will safe check-in so you can arrive at any time. We have located in 100% legal area no last-minute cancellations.</t>
  </si>
  <si>
    <t>You will have access  to my entire  apartment  plus one free parking stop.</t>
  </si>
  <si>
    <t>Please feel free to email me here  on the site as often as needed.</t>
  </si>
  <si>
    <t>https://a0.muscache.com/im/pictures/ec50ca64-a773-440a-9d95-7f2b6c7c0618.jpg?aki_policy=large</t>
  </si>
  <si>
    <t>{TV,"Cable TV",Wifi,"Air conditioning",Kitchen,"Free parking on premises",Heating,Washer,Dryer,"Smoke detector","Carbon monoxide detector",Essentials,Shampoo,Hangers,"Hair dryer",Iron,"Laptop friendly workspace","Private living room","Hot water","Bed linens","Extra pillows and blankets","Ethernet connection","Pocket wifi",Microwave,"Coffee maker",Refrigerator,Dishwasher,"Dishes and silverware","Cooking basics",Oven,Stove,"Patio or balcony","Long term stays allowed","Lake access"}</t>
  </si>
  <si>
    <t>https://www.airbnb.com/rooms/38753952</t>
  </si>
  <si>
    <t>Please serious people</t>
  </si>
  <si>
    <t>https://www.airbnb.com/rooms/38776563</t>
  </si>
  <si>
    <t>Sunny &amp; Cozy Room - 30 min bus to Times Square!</t>
  </si>
  <si>
    <t>We will provide a guide with details on getting around! - Frequent bus and shuttle services (look up the New Jersey Jitney!) run to Port Authority Bus Terminal by Times Square (15-30 min ride). This bus runs every 10 minutes until midnight. The bus stop is DIRECTLY across the street!  - 24/7 PATH train service that will take you to Downtown (World Trade Center) and Midtown Manhattan. The Journal Square &amp; Hoboken PATH stations are a 15-20 min bus ride away or a $5-$10 Uber/Lyft Ride. We will provide a discount code for first time riders. The Hoboken PATH is one stop into Manhattan. The Journal Square Path is 3 stops into Manhattan.  - Newark Airport is a 15 minute Uber/Lyft ride from the apartment - CitiBike is a shared bike to get around NJ and  New York City, you can get a daily or weekly passes at each location</t>
  </si>
  <si>
    <t>Quiet Hours - 11pm to 8am. Keep voices, tv, and music volume very low No pets</t>
  </si>
  <si>
    <t>https://a0.muscache.com/im/pictures/0d9fc179-a1f1-4105-b535-46ae402a89dc.jpg?aki_policy=large</t>
  </si>
  <si>
    <t>https://www.airbnb.com/rooms/38780269</t>
  </si>
  <si>
    <t>ZLounge Nouvelle Caribbean is a luxury suite with all amenities available accept a pool! This suite is a quiet space where you‚Äôll see a gentle blend of ‚ÄúCaribbean Glam‚Äù. Touches of the calm balmy Caribbean blended with a little NY  fashion and savvy.</t>
  </si>
  <si>
    <t>Do you love tea? We love tea here at ZLOUNGE so don‚Äôt be surprised by our amazing selection of teas in our tea bar! You have full kitchen access with all kitchen amenities ie pots and pans and all other available items found in the kitchen and pantry. The living room has a 65‚Äô TV with all access to Netflix, Hulu Amazon Prime and we even have Apple TV. You have WiFi access provided on the premises.  Like you we have gadgets too. You will find smart phone and tablet holders all around the space (even in the bathrooms! Because we know you take your phone in there too!) Enjoy your stay!</t>
  </si>
  <si>
    <t xml:space="preserve">ZLounge Nouvelle Caribbean is a luxury suite with all amenities available accept a pool! This suite is a quiet space where you‚Äôll see a gentle blend of ‚ÄúCaribbean Glam‚Äù. Touches of the calm balmy Caribbean blended with a little NY  fashion and savvy. Do you love tea? We love tea here at ZLOUNGE so don‚Äôt be surprised by our amazing selection of teas in our tea bar! You have full kitchen access with all kitchen amenities ie pots and pans and all other available items found in the kitchen and pantry. The living room has a 65‚Äô TV with all access to Netflix, Hulu Amazon Prime and we even have Apple TV. You have WiFi access provided on the premises.  Like you we have gadgets too. You will find smart phone and tablet holders all around the space (even in the bathrooms! Because we know you take your phone in there too!) Enjoy your stay! Living room  Guest Bedroom Master Bedroom  Balcony off the Master Bedroom Kitchen Laundry Closet Pantry  Bathrooms (Guest and Master En Suite Bathroom). Enjoy </t>
  </si>
  <si>
    <t>A guest can travel easily to NY, Newark, Hoboken and other NJ townships. Public Bus transportation is available on the blocks corner. The public bus (#6) will take guest to Journal Square where the guest may take the NJ PATH train. The PATH train makes stops from Journal Square to Newport, Hoboken, Exchange Place, World Trade Center to midtown Manhattan.</t>
  </si>
  <si>
    <t>Living room  Guest Bedroom Master Bedroom  Balcony off the Master Bedroom Kitchen Laundry Closet Pantry  Bathrooms (Guest and Master En Suite Bathroom). Enjoy your stay!</t>
  </si>
  <si>
    <t>Yes you will meet me! And I‚Äôd love to meet you! Enjoy your stay!</t>
  </si>
  <si>
    <t>https://a0.muscache.com/im/pictures/27bdd69f-bd44-4fd4-a483-d221e595e428.jpg?aki_policy=large</t>
  </si>
  <si>
    <t>{TV,Wifi,"Air conditioning",Kitchen,Heating,Washer,Dryer,"Smoke detector","Carbon monoxide detector","First aid kit",Essentials,Shampoo,"Hair dryer","Laptop friendly workspace","Hot water"}</t>
  </si>
  <si>
    <t>https://www.airbnb.com/rooms/38801634</t>
  </si>
  <si>
    <t>Mr. Jerzzz's Jersey retreat</t>
  </si>
  <si>
    <t>Welcome! this is a nice and comfortable place near downtown Jersey City, walking distance to the PATH train that will take you to downtown New York City in 10 minutes!  This is a fully furnished double room that comes with a queen sized bed, cable TV, sofa bed / couch, a full closet, iron, WiFi and fresh sheets and towels. You will love staying at my place because my daughter wrote this, who is over on the weekends. I hope I will see you soon/someday!    Mr. Jerzzz</t>
  </si>
  <si>
    <t>NO PETS ALLOWED. NO SMOKING.</t>
  </si>
  <si>
    <t>https://a0.muscache.com/im/pictures/3efc3009-78dd-420b-acfb-db6fd25c39d1.jpg?aki_policy=large</t>
  </si>
  <si>
    <t>https://www.airbnb.com/users/show/296822469</t>
  </si>
  <si>
    <t>Jerzy</t>
  </si>
  <si>
    <t>https://a0.muscache.com/im/pictures/user/424db458-13d2-4e49-9ca3-110a68d2ff82.jpg?aki_policy=profile_small</t>
  </si>
  <si>
    <t>https://a0.muscache.com/im/pictures/user/424db458-13d2-4e49-9ca3-110a68d2ff82.jpg?aki_policy=profile_x_medium</t>
  </si>
  <si>
    <t>{TV,Wifi,"Air conditioning",Kitchen,"Free street parking",Heating,"Smoke detector","Carbon monoxide detector","Fire extinguisher",Essentials,Shampoo,"Lock on bedroom door",Hangers,Iron,"Laptop friendly workspace","Private living room","Hot water",Microwave,"Coffee maker",Refrigerator,"Dishes and silverware","Cooking basics",Oven,Stove}</t>
  </si>
  <si>
    <t>https://www.airbnb.com/rooms/38817834</t>
  </si>
  <si>
    <t>‚òÖRustic Urban Oasis 1BR | Yard | 20 Min Times Sq‚òÖ</t>
  </si>
  <si>
    <t>By far the BEST Jersey City option for your money! Stunning and spacious 1BR apartment with a private entrance and yard! This apartment is located on a central commute route to NYC (buses that arrives every 3 minutes to a station outside the home, and takes about 20 minutes to get to Times Square), 15-minute walk to vibrant Hoboken, and 10-15 minutes drive from Newark Airport.  The neighborhood has great cafes, local shops, restaurants, bars, and parks with Manhattan views! (All walking)</t>
  </si>
  <si>
    <t>The space is a full apartment with separate street entrance, kitchen, bathroom, living room,  bedroom and private yard.</t>
  </si>
  <si>
    <t>By far the BEST Jersey City option for your money! Stunning and spacious 1BR apartment with a private entrance and yard! This apartment is located on a central commute route to NYC (buses that arrives every 3 minutes to a station outside the home, and takes about 20 minutes to get to Times Square), 15-minute walk to vibrant Hoboken, and 10-15 minutes drive from Newark Airport.  The neighborhood has great cafes, local shops, restaurants, bars, and parks with Manhattan views! (All walking) The space is a full apartment with separate street entrance, kitchen, bathroom, living room,  bedroom and private yard. We are nearby and are available by text/phone/through airbnb for any questions. Beautiful community with tons of daily activities and nightlife nearby! Also, extremely close to NYC and transportation right outside your door. 10 second walk to nearest bus. Multiple options to choose from: Buses, light rail train, PATH train, or Lincoln tunnel  or Holland Tunnel(15 mins).</t>
  </si>
  <si>
    <t>Beautiful community with tons of daily activities and nightlife nearby! Also, extremely close to NYC and transportation right outside your door.</t>
  </si>
  <si>
    <t>10 second walk to nearest bus. Multiple options to choose from: Buses, light rail train, PATH train, or Lincoln tunnel  or Holland Tunnel(15 mins).</t>
  </si>
  <si>
    <t>We are nearby and are available by text/phone/through airbnb for any questions.</t>
  </si>
  <si>
    <t>https://a0.muscache.com/im/pictures/1c660475-8901-4632-9d6d-ad154930e0f8.jpg?aki_policy=large</t>
  </si>
  <si>
    <t>https://www.airbnb.com/users/show/28872817</t>
  </si>
  <si>
    <t>Shai</t>
  </si>
  <si>
    <t>https://a0.muscache.com/im/pictures/user/1fc2b58a-cccd-4054-8fb7-8629ed126b7f.jpg?aki_policy=profile_small</t>
  </si>
  <si>
    <t>https://a0.muscache.com/im/pictures/user/1fc2b58a-cccd-4054-8fb7-8629ed126b7f.jpg?aki_policy=profile_x_medium</t>
  </si>
  <si>
    <t>{TV,"Cable TV",Wifi,"Air conditioning",Kitchen,"Paid parking off premises","Free street parking",Heating,Washer,Dryer,"First aid kit","Fire extinguisher",Essentials,Shampoo,"Lock on bedroom door",Hangers,"Hair dryer",Iron,"Laptop friendly workspace","Private living room","Private entrance","Children‚Äôs books and toys","Children‚Äôs dinnerware","Hot water","Bed linens","Extra pillows and blankets",Microwave,Refrigerator,"Dishes and silverware","Cooking basics",Oven,Stove,"BBQ grill","Patio or balcony","Garden or backyard","Luggage dropoff allowed","Host greets you"}</t>
  </si>
  <si>
    <t>https://www.airbnb.com/rooms/38835022</t>
  </si>
  <si>
    <t>The View 2/ Balcony Bedroom</t>
  </si>
  <si>
    <t>100 percent City Life, season with family and friends. Our community has a harmonic sense....dog friendly and child friendly...very diverse group of residence ; with many things see and do</t>
  </si>
  <si>
    <t>Brownstone with brick exposure wall thru out the home. there is a deck on every level. guest have access to the roof top Patio. the 60 gallon tank aquarium brings a relax feel thru out the entire house.</t>
  </si>
  <si>
    <t>100 percent City Life, season with family and friends. Our community has a harmonic sense....dog friendly and child friendly...very diverse group of residence ; with many things see and do Brownstone with brick exposure wall thru out the home. there is a deck on every level. guest have access to the roof top Patio. the 60 gallon tank aquarium brings a relax feel thru out the entire house. guest have shared access to the Roof Top Patio, living room space kitchen and kitchen patio....guest are welcome to use the kitchen or kitchen patio to grill, for dining. This is a shared suite area that includes private room ,but shared luxuary bathroom at times. I am always reachable, because my husband and I will be in the guest room. Our cell phones are also included in my profile. we live int the heart of the city. 15 minutes to NY, light rail one half block away....shopping dining, a stroll in the park  There is always something going on. we are surrounded by 3 parks within a 2 block radius: Erc</t>
  </si>
  <si>
    <t>we live int the heart of the city. 15 minutes to NY, light rail one half block away....shopping dining, a stroll in the park  There is always something going on. we are surrounded by 3 parks within a 2 block radius: Erceal Webb Park, Berry Lane Park and Liberty State Park...8 restaurants, and more.</t>
  </si>
  <si>
    <t>Our neighborhood is very guest friendly. Take a walk to local restaurants , parks, and (Website hidden by Airbnb) a matter of minutes. Mass transit thru out the neighborhood.</t>
  </si>
  <si>
    <t>guest have shared access to the Roof Top Patio, living room space kitchen and kitchen patio....guest are welcome to use the kitchen or kitchen patio to grill, for dining. This is a shared suite area that includes private room ,but shared luxuary bathroom at times.</t>
  </si>
  <si>
    <t>I am always reachable, because my husband and I will be in the guest room. Our cell phones are also included in my profile.</t>
  </si>
  <si>
    <t>Guest expected  do the dishes and take the trash out (designated area for trash).  No smoking inside house.  Bathroom maybe shared with other guest, so please be mindful, of clean up. Early check in permitted by request only.</t>
  </si>
  <si>
    <t>https://a0.muscache.com/im/pictures/1bb619b2-128e-486e-884a-8ab54003dc53.jpg?aki_policy=large</t>
  </si>
  <si>
    <t>{TV,Wifi,"Air conditioning",Kitchen,Breakfast,"Free street parking","Hot tub",Heating,Washer,Dryer,"Smoke detector","First aid kit","Fire extinguisher",Essentials,Shampoo,Hangers,Iron,"Laptop friendly workspace","Hot water","Bed linens","Extra pillows and blankets",Microwave,"Coffee maker",Refrigerator,Dishwasher,"Dishes and silverware","Cooking basics",Oven,"BBQ grill","Patio or balcony","Luggage dropoff allowed","Cleaning before checkout","Baking sheet","Barbecue utensils","Trash can"}</t>
  </si>
  <si>
    <t>https://www.airbnb.com/rooms/38835661</t>
  </si>
  <si>
    <t>The View 3/ Business Suite</t>
  </si>
  <si>
    <t>My space is in a traditional style brown stone condo. in the business suite there a a full size sofa bed, that is extremely comfortable. the Room has a business setting with access to the wifi and if you need to catch up on your reading and relax there is a library that has over 100 book choices.</t>
  </si>
  <si>
    <t>My space is in a traditional style brown stone condo. in the business suite there a a full size sofa bed, that is extremely comfortable. the Room has a business setting with access to the wifi and if you need to catch up on your reading and relax there is a library that has over 100 book choices. Roof top Patio diningroom livingroom kitchen I'm in house and can be reached via also via cell phone. Great neighborhood, very diverse. City bike rentals are available if you are game to travel using the pedals. NJ bus transportation, less the a block will take you downtown or uptown. NJ light rail connects to Path train, in 5 minutes. Your NYC or cultural Newark where you can your the Prudential Center, NJ PAC, The notorious Symphony Hall, and much more!  Or simply call an Uber...and Uber your way via NJ turnpike.</t>
  </si>
  <si>
    <t>Great neighborhood, very diverse.</t>
  </si>
  <si>
    <t>City bike rentals are available if you are game to travel using the pedals. NJ bus transportation, less the a block will take you downtown or uptown. NJ light rail connects to Path train, in 5 minutes. Your NYC or cultural Newark where you can your the Prudential Center, NJ PAC, The notorious Symphony Hall, and much more!  Or simply call an Uber...and Uber your way via NJ turnpike.</t>
  </si>
  <si>
    <t>Roof top Patio diningroom livingroom kitchen</t>
  </si>
  <si>
    <t>I'm in house and can be reached via also via cell phone.</t>
  </si>
  <si>
    <t>Guest are expected to for their dishes and dispose of all trash (designated trash area outside). This room sleep 2 people comfortably.</t>
  </si>
  <si>
    <t>https://a0.muscache.com/im/pictures/b385e541-d7e8-4994-9609-0b7387b0d1a1.jpg?aki_policy=large</t>
  </si>
  <si>
    <t>{TV,Wifi,"Air conditioning",Kitchen,Gym,Breakfast,"Free street parking","Hot tub",Heating,Washer,Dryer,"Smoke detector","First aid kit","Fire extinguisher",Essentials,Shampoo,"Lock on bedroom door",Hangers,Iron,"Laptop friendly workspace","Private living room","Hot water",Microwave,"Coffee maker",Refrigerator,Dishwasher,"Dishes and silverware","Cooking basics",Oven,Stove,"Cleaning before checkout"}</t>
  </si>
  <si>
    <t>https://www.airbnb.com/rooms/38838882</t>
  </si>
  <si>
    <t>15 minutes from NEW YORK!!! Luxurious!!!</t>
  </si>
  <si>
    <t>Quiet safe neighborhood</t>
  </si>
  <si>
    <t>Minutes rom New York City</t>
  </si>
  <si>
    <t>On call 24/7</t>
  </si>
  <si>
    <t>Guest must do dishes after themselves Parties must be requested</t>
  </si>
  <si>
    <t>https://a0.muscache.com/im/pictures/2462ea24-365f-4f11-81d8-679ad39ad8d4.jpg?aki_policy=large</t>
  </si>
  <si>
    <t>{TV,Wifi,"Air conditioning",Kitchen,"Free parking on premises",Breakfast,Heating,"Suitable for events",Washer,Dryer,"Smoke detector","Carbon monoxide detector","Fire extinguisher",Essentials,"Lock on bedroom door",Hangers,"Hair dryer",Iron,"Laptop friendly workspace","Private living room"}</t>
  </si>
  <si>
    <t>https://www.airbnb.com/rooms/38840540</t>
  </si>
  <si>
    <t>Essex 1800's period brownstone studio</t>
  </si>
  <si>
    <t>This studio apartment in a newly renovated 1800's brownstone boasts one of the best walking areas in the country. The apartment is small but fully loaded with washer/dryer combo, kitchen with stove, fridge and sink. Wooden floors in the main area with a Queen sized bed.</t>
  </si>
  <si>
    <t>A studio with a full kitchen, washer/dryer combo and bathroom. Remodeled in 2018.</t>
  </si>
  <si>
    <t>This studio apartment in a newly renovated 1800's brownstone boasts one of the best walking areas in the country. The apartment is small but fully loaded with washer/dryer combo, kitchen with stove, fridge and sink. Wooden floors in the main area with a Queen sized bed. A studio with a full kitchen, washer/dryer combo and bathroom. Remodeled in 2018. I will be traveling during the stay. Considered one of the best walking neighborhoods in the country due to the unique views. Most of the renovated brownstones on this street date back to the 1800's. A lovely wooden boardwalk with views of The Statue of Liberty and out of this world views of the NYC skyline. The light rail, path and ferries are only a few minutes walk away.</t>
  </si>
  <si>
    <t>Considered one of the best walking neighborhoods in the country due to the unique views. Most of the renovated brownstones on this street date back to the 1800's.</t>
  </si>
  <si>
    <t>A lovely wooden boardwalk with views of The Statue of Liberty and out of this world views of the NYC skyline. The light rail, path and ferries are only a few minutes walk away.</t>
  </si>
  <si>
    <t>I will be traveling during the stay.</t>
  </si>
  <si>
    <t>https://a0.muscache.com/im/pictures/24a61446-74ef-4374-9886-bb308a872235.jpg?aki_policy=large</t>
  </si>
  <si>
    <t>https://www.airbnb.com/users/show/64007591</t>
  </si>
  <si>
    <t>Bethlehem, Pennsylvania, United States</t>
  </si>
  <si>
    <t>SVP of HR for a logistics company. Non-smoker, non-drinker.</t>
  </si>
  <si>
    <t>https://a0.muscache.com/im/pictures/user/c1746888-8584-4e1c-864c-5579739205af.jpg?aki_policy=profile_small</t>
  </si>
  <si>
    <t>https://a0.muscache.com/im/pictures/user/c1746888-8584-4e1c-864c-5579739205af.jpg?aki_policy=profile_x_medium</t>
  </si>
  <si>
    <t>{TV,Wifi,"Air conditioning",Kitchen,Heating,Washer,Dryer,"Smoke detector",Essentials,Shampoo,Hangers,"Hair dryer","Laptop friendly workspace","Hot water","Coffee maker",Dishwasher,"Dishes and silverware",Oven}</t>
  </si>
  <si>
    <t>https://www.airbnb.com/rooms/38849962</t>
  </si>
  <si>
    <t>Two Bed Two Full Bath Near Path Train | 15 Min NYC</t>
  </si>
  <si>
    <t>This is a great two bedroom two full bathroom apartment located just a short walk from the Grove Street Path train. Two queen size bedrooms each with their own TV's and closet space. Living room has a large flat screen TV and two full size futons. High speed wifi and Netflix provided. Full size kitchen will all the tools you'll need to cook at home. Each full bathroom has a shower and tub.</t>
  </si>
  <si>
    <t>https://z0.muscache.cn/im/pictures/cedaeedb-afa9-431e-a076-c54519a1b01b.jpg?aki_policy=large</t>
  </si>
  <si>
    <t>{TV,Wifi,"Air conditioning",Kitchen,Heating,"Smoke detector","Carbon monoxide detector",Essentials,Shampoo,"Lock on bedroom door",Hangers,"Hair dryer",Iron,"Laptop friendly workspace","Private entrance","Hot water","Bed linens"}</t>
  </si>
  <si>
    <t>https://www.airbnb.com/rooms/38853797</t>
  </si>
  <si>
    <t>‚ú¶TWO Modern 3BR Apartment | PERFECT for GROUPS‚ú¶</t>
  </si>
  <si>
    <t>Situated in a quiet, residential neighborhood minutes from the PATH train, this is a listing for TWO 3 bed/2 bath apartments and is the perfect place for your family or large group [[of UP TO 23]]. In total, this is 6 bedrooms and 4 bathrooms! The units are fully stocked with complimentary shower liquids, high speed WiFi, free Netflix/Hulu, Washer/Dryer fresh linens, central AC/heat, and towels. ONLY 15 MIN BY CAR TO NYC and 20 minutes on the PATH train.</t>
  </si>
  <si>
    <t>The house has 2 units and is large yet cozy, suitable for two families, group of friends, or business travelers. It has all of the amenities necessary to enjoy your stay.  Sleeps 23!! Amenities provided: -Free high speed WiFi -Netflix/Hulu on TV -Full kitchen -Fresh towels for each guest -Shampoo/shower products -Iron/ironing board -Washer dryer....</t>
  </si>
  <si>
    <t>Situated in a quiet, residential neighborhood minutes from the PATH train, this is a listing for TWO 3 bed/2 bath apartments and is the perfect place for your family or large group [[of UP TO 23]]. In total, this is 6 bedrooms and 4 bathrooms! The units are fully stocked with complimentary shower liquids, high speed WiFi, free Netflix/Hulu, Washer/Dryer fresh linens, central AC/heat, and towels. ONLY 15 MIN BY CAR TO NYC and 20 minutes on the PATH train. The house has 2 units and is large yet cozy, suitable for two families, group of friends, or business travelers. It has all of the amenities necessary to enjoy your stay.  Sleeps 23!! Amenities provided: -Free high speed WiFi -Netflix/Hulu on TV -Full kitchen -Fresh towels for each guest -Shampoo/shower products -Iron/ironing board -Washer dryer.... Guests have access to the entire space. I'm always available through Airbnb messages. Known affectionately as the "sixth borough," Jersey City is staking its claim as a destination in its o</t>
  </si>
  <si>
    <t>https://a0.muscache.com/im/pictures/48fd2e9d-4e6d-4f5e-a540-2884220bd3ef.jpg?aki_policy=large</t>
  </si>
  <si>
    <t>{TV,Wifi,"Air conditioning",Kitchen,"Paid parking off premises",Heating,Washer,Dryer,"Smoke detector","Carbon monoxide detector","Fire extinguisher",Essentials,Shampoo,Hangers,"Hair dryer",Iron,"Laptop friendly workspace","Self check-in",Keypad,"Hot water"}</t>
  </si>
  <si>
    <t>https://www.airbnb.com/rooms/38857373</t>
  </si>
  <si>
    <t>‚úÆTWO Modern and Cozy 2-BR Flat | 15 Mins. to NYC‚úÆ</t>
  </si>
  <si>
    <t>15 minutes by car and train to NYC, this is a listing for TWO 2Bed/1BA apartments located in a beautiful, and quiet neighborhood so that you can relax after a long day exploring Manhattan or Jersey City.  Each apartment sleeps up to 8 so the combined sleeps 16 across 4 bedrooms and 2 bathrooms! The apartments are fully stocked with complimentary shower liquids, high speed internet, fresh linens, WASHER/DRYER, and towels every single stay. Additionally, there is complimentary Netflix/Hulu :)</t>
  </si>
  <si>
    <t>The home is large yet cozy, suitable for a family, group of friends, or business travelers. It has all of the amenities necessary to enjoy your stay.  Amenities provided: -Free high speed WiFi -Netflix/Hulu on TV -1 bathroom (1 full bathroom w/shower) -Fully stocked kitchen -Fresh towels for each guest -Shampoo/shower products -Iron/ironing board - Washer/Dryer.</t>
  </si>
  <si>
    <t>15 minutes by car and train to NYC, this is a listing for TWO 2Bed/1BA apartments located in a beautiful, and quiet neighborhood so that you can relax after a long day exploring Manhattan or Jersey City.  Each apartment sleeps up to 8 so the combined sleeps 16 across 4 bedrooms and 2 bathrooms! The apartments are fully stocked with complimentary shower liquids, high speed internet, fresh linens, WASHER/DRYER, and towels every single stay. Additionally, there is complimentary Netflix/Hulu :) The home is large yet cozy, suitable for a family, group of friends, or business travelers. It has all of the amenities necessary to enjoy your stay.  Amenities provided: -Free high speed WiFi -Netflix/Hulu on TV -1 bathroom (1 full bathroom w/shower) -Fully stocked kitchen -Fresh towels for each guest -Shampoo/shower products -Iron/ironing board - Washer/Dryer. Guests can access the entire apartment I am always available via the Airbnb app or text. Known affectionately as the "sixth borough," Jerse</t>
  </si>
  <si>
    <t>The most convenient way to Manhattan is by Uber or train. It is a 15 minute ride to get to the World Trade Center by the PATH train and even less on a car.</t>
  </si>
  <si>
    <t>https://www.airbnb.com/rooms/38870244</t>
  </si>
  <si>
    <t>CHARMING 3BD Brownstone - Just mins to NYC!</t>
  </si>
  <si>
    <t>If you love a traditional brownstone with crown molding then look no further! Our three-bedroom home has gorgeous lighting and is on a quiet tree-lined street. Charming and practical, it has everything you need and is steps away from restaurants, grocery stores, ice cream shops and bars. Bring the whole family! You‚Äôll be one block from Grove St. PATH trains to NYC, with dining and nightlife at your door.</t>
  </si>
  <si>
    <t>Our brownstone is on a gorgeous tree-lined street where light pours through the windows. The space is comfortable, clean, safe + private. Enjoy trendy restaurants, bars, and cafes in a beautiful section of Jersey City, just minutes from Manhattan. DETAILS: - Bedroom #1 (sleeps 2) - big, bright bedroom with huge windows, queen sized bed, nightstands + lamps, dresser + 2 closets. Full sized bathroom next door. - Bedroom #2 - (sleeps 2) nice-sized bedroom with queen size bed, nightstand, lamp, shades, and large closet. Full sized bathroom next door. - Bedroom #3 - (sleeps 2) cozy bedroom with full size bed, nightstand, lamp, floor-to-ceiling shelves and a large closet. - Living Room (sleeps 2) flat screen TV, 1 sleeper sofa that open up to queen size bed.  - Kitchen - Microwave, Dishwasher, Pots, Pans, Dishes, Glasses, Coffee Maker, Toaster and some misc cooking items. - 1 Full Bathroom - Clean Towels and linens provided - Free Wifi RATES: Please note that prices vary depending on the sea</t>
  </si>
  <si>
    <t xml:space="preserve">If you love a traditional brownstone with crown molding then look no further! Our three-bedroom home has gorgeous lighting and is on a quiet tree-lined street. Charming and practical, it has everything you need and is steps away from restaurants, grocery stores, ice cream shops and bars. Bring the whole family! You‚Äôll be one block from Grove St. PATH trains to NYC, with dining and nightlife at your door. Our brownstone is on a gorgeous tree-lined street where light pours through the windows. The space is comfortable, clean, safe + private. Enjoy trendy restaurants, bars, and cafes in a beautiful section of Jersey City, just minutes from Manhattan. DETAILS: - Bedroom #1 (sleeps 2) - big, bright bedroom with huge windows, queen sized bed, nightstands + lamps, dresser + 2 closets. Full sized bathroom next door. - Bedroom #2 - (sleeps 2) nice-sized bedroom with queen size bed, nightstand, lamp, shades, and large closet. Full sized bathroom next door. - Bedroom #3 - (sleeps 2) cozy bedroom </t>
  </si>
  <si>
    <t>You'll have access to all 3 bedrooms, the living room *(with the couch/bed), the complete kitchen, dining room, full bathroom, private entrance, stairway.</t>
  </si>
  <si>
    <t>I am always available by text or phone if you ever have any questions or need anything. my number is: (Phone number hidden by Airbnb)</t>
  </si>
  <si>
    <t>https://z0.muscache.cn/im/pictures/8bafeaae-85fa-4ad2-abaf-3bdb714fa5db.jpg?aki_policy=large</t>
  </si>
  <si>
    <t>https://www.airbnb.com/users/show/446594</t>
  </si>
  <si>
    <t>Kate</t>
  </si>
  <si>
    <t>My husband and I love renting our home to people who are as passionate about travel as we are._x000D_
_x000D_
We travel all over the world and have high standards for the places we stay in. We do our best to make sure our guest's expectations are exceeded each time they stay at our home. We enjoy cooking so we have a stocked kitchen, and love music. We have no pets, don't smoke and use dye-free, and perfume-free detergent on all of our linens and towels._x000D_
_x000D_
My approach as a host is to always communicate as quickly as possible and make myself as available as possible for any questions or concerns prospective, or actual guests may have about our apartment, or home.</t>
  </si>
  <si>
    <t>https://a0.muscache.com/im/users/446594/profile_pic/1396533027/original.jpg?aki_policy=profile_small</t>
  </si>
  <si>
    <t>https://a0.muscache.com/im/users/446594/profile_pic/1396533027/original.jpg?aki_policy=profile_x_medium</t>
  </si>
  <si>
    <t>{TV,Wifi,"Air conditioning",Kitchen,Heating,Washer,Dryer,"Smoke detector","Carbon monoxide detector","First aid kit","Fire extinguisher",Essentials,Shampoo,Hangers,"Hair dryer",Iron,"Laptop friendly workspace","Self check-in",Lockbox,"Private living room","Private entrance","Hot water","Bed linens","Extra pillows and blankets",Microwave,"Coffee maker",Refrigerator,Dishwasher,"Dishes and silverware","Cooking basics",Oven,Stove,"Shower gel"}</t>
  </si>
  <si>
    <t>https://www.airbnb.com/rooms/38873095</t>
  </si>
  <si>
    <t>2BR + 2 Bathroom in Jersey City 25 minutes to NYC</t>
  </si>
  <si>
    <t>Two bedroom Two bathroom apartment in Jersey City Heights very close to NYC attractions (Times Square) as well as Hoboken, Jersey City Downtown Right next to JFK Boulevard and Lincoln street, the center of Jersey City Heights. it is also close to Journal Square (Train to NYC). in 20-25 minutes you will be in Times Square using a shuttle bus right next to the apartment. there is a bus every 3-5 minutes</t>
  </si>
  <si>
    <t>Easy commute to NYC Times Square and Journal Square.  Safe neighborhood, great for families with kids or large groups of friends</t>
  </si>
  <si>
    <t>Two bedroom Two bathroom apartment in Jersey City Heights very close to NYC attractions (Times Square) as well as Hoboken, Jersey City Downtown Right next to JFK Boulevard and Lincoln street, the center of Jersey City Heights. it is also close to Journal Square (Train to NYC). in 20-25 minutes you will be in Times Square using a shuttle bus right next to the apartment. there is a bus every 3-5 minutes Easy commute to NYC Times Square and Journal Square.  Safe neighborhood, great for families with kids or large groups of friends We are always available through Airbnb messaging system or by phone Very close to NYC attractions (Times Square) as well as Hoboken, Jersey City Downtown Right next to JFK Boulevard and Lincoln street. at the center of Jersey City Heights. it is also close to Journal Square (Train to NYC). in 20-25 minutes you will be in Times Square using a shuttle bus right next to the apartment. there is a bus every 3-5 minutes Shuttle bus to NYC is around the corner, there i</t>
  </si>
  <si>
    <t>Very close to NYC attractions (Times Square) as well as Hoboken, Jersey City Downtown Right next to JFK Boulevard and Lincoln street. at the center of Jersey City Heights. it is also close to Journal Square (Train to NYC). in 20-25 minutes you will be in Times Square using a shuttle bus right next to the apartment. there is a bus every 3-5 minutes</t>
  </si>
  <si>
    <t>Shuttle bus to NYC is around the corner, there is a bus every 3-5 minutes</t>
  </si>
  <si>
    <t>We are always available through Airbnb messaging system or by phone</t>
  </si>
  <si>
    <t>No smoking, no parties and no loud music</t>
  </si>
  <si>
    <t>https://a0.muscache.com/im/pictures/f49471a6-4911-499f-97cc-d85cbf906b78.jpg?aki_policy=large</t>
  </si>
  <si>
    <t>https://www.airbnb.com/users/show/297373693</t>
  </si>
  <si>
    <t>The Local Stay</t>
  </si>
  <si>
    <t>Israel</t>
  </si>
  <si>
    <t>The Local Stay, founded in 2008 to make the process of renting furnished short- and long-term apartments absolutely transparent, so renters and property owners alike can rest easy.
At The Local Stay, our goal is to take the guess work out of it, carefully curating apartments so that travelers experience the true pulse of the city. And, since each property owner is personally vetted by The Local Stay team, travelers can rest assured that their stays will be safe and secure. Better vetting means that travelers get the most exclusive apartments in the most central locations, while greater involvement by The Local Stay means that property owners can list it and leave it as we handle communication with renters.
Today, The Local Stay offers hundreds of short-term and long-term rental properties in Amsterdam, Barcelona, Buenos Aires, London, New York, New-Jersey, Paris, Rome, Tel Aviv and more.... Our apartments inventory includes both corporate apartments and privately owned flats, making The Local Stay the perfect option for business travelers, corporate relocation clients and those on sabbatical, as well as foreign students and families on holiday. With options for everyone, The Local Stay provides personalized service so that every traveler can stay like a local.</t>
  </si>
  <si>
    <t>https://a0.muscache.com/im/pictures/user/1c1bb43b-fc41-4b7c-ada0-3995fad8f8c1.jpg?aki_policy=profile_small</t>
  </si>
  <si>
    <t>https://a0.muscache.com/im/pictures/user/1c1bb43b-fc41-4b7c-ada0-3995fad8f8c1.jpg?aki_policy=profile_x_medium</t>
  </si>
  <si>
    <t>{TV,Wifi,"Air conditioning",Kitchen,Heating,"Smoke detector","Carbon monoxide detector",Essentials,Hangers,"Hair dryer",Iron,"Laptop friendly workspace","Private entrance"}</t>
  </si>
  <si>
    <t>https://www.airbnb.com/rooms/38874243</t>
  </si>
  <si>
    <t>JC's Cheapest Monthly Bed, 27 Min to NYC</t>
  </si>
  <si>
    <t>Cot</t>
  </si>
  <si>
    <t>https://www.airbnb.com/rooms/38875752</t>
  </si>
  <si>
    <t>Female shared room - 6 min drive from Manhattan</t>
  </si>
  <si>
    <t>It is one bed in a shared 2 beds room in an apartment which is 6 minutes drive from Manhattan and 12-15 mins walk from Newport path station which connects to lower Manhattan and World Trade Center within 8 minutes. It is perfect for a tourist or professional visiting New York. For same day booking, we require at least 4 hours notice before check in.</t>
  </si>
  <si>
    <t>It is a separate twin bed in a female only bedroom. Each booking is for a single female guest. Unless you book the two beds, they may be another female guest in the room.</t>
  </si>
  <si>
    <t>It is one bed in a shared 2 beds room in an apartment which is 6 minutes drive from Manhattan and 12-15 mins walk from Newport path station which connects to lower Manhattan and World Trade Center within 8 minutes. It is perfect for a tourist or professional visiting New York. For same day booking, we require at least 4 hours notice before check in. It is a separate twin bed in a female only bedroom. Each booking is for a single female guest. Unless you book the two beds, they may be another female guest in the room. It is a great neighborhood close to the Holland tunnel. The area is in between Newport in Jersey city and Hoboken. Everything is a walking distance from the apartment. It is close to the Newport Path subway station(12 minute walk) which gets you into Manhattan in just 8 mins. It is 5 mins drive from lower Manhattan.</t>
  </si>
  <si>
    <t>It is a great neighborhood close to the Holland tunnel. The area is in between Newport in Jersey city and Hoboken. Everything is a walking distance from the apartment.</t>
  </si>
  <si>
    <t>It is close to the Newport Path subway station(12 minute walk) which gets you into Manhattan in just 8 mins. It is 5 mins drive from lower Manhattan.</t>
  </si>
  <si>
    <t>https://z0.muscache.cn/im/pictures/9ef74503-a65b-4a06-ad32-562da482e560.jpg?aki_policy=large</t>
  </si>
  <si>
    <t>{TV,"Cable TV",Wifi,Kitchen,"Free parking on premises","Free street parking",Heating,"Smoke detector","Carbon monoxide detector","Fire extinguisher",Essentials,Shampoo,Hangers,"Hair dryer","Laptop friendly workspace","Hot water","Bed linens","Extra pillows and blankets",Microwave,"Coffee maker",Refrigerator,"Dishes and silverware","Cooking basics",Oven,Stove,"Host greets you"}</t>
  </si>
  <si>
    <t>https://www.airbnb.com/rooms/38876285</t>
  </si>
  <si>
    <t>Shared male room - 6 mins from Manhattan</t>
  </si>
  <si>
    <t>It is a males only bed in a shared 2 beds room in an apartment which is 6 minutes drive from Manhattan and 12-15 mins walk from Newport path station which connects to lower Manhattan and World Trade Center within 8 minutes. It is perfect for a tourist or professional visiting New York. For same day booking, we require at least 4 hours notice before check in.</t>
  </si>
  <si>
    <t>It is a males only bed in a shared 2 beds room in an apartment which is 6 minutes drive from Manhattan and 12-15 mins walk from Newport path station which connects to lower Manhattan and World Trade Center within 8 minutes. It is perfect for a tourist or professional visiting New York. For same day booking, we require at least 4 hours notice before check in. It is a separate twin bed in a female only bedroom. Each booking is for a single female guest. Unless you book the two beds, they may be another female guest in the room. We are located 2 Minute walk to a Best buy, ACME,Coin laundry, Popeyes, Home depot, Liquor store, Papa Johns etc. Target is 3 Minute walk. We have free parking space for guests. Manhattan is only 6 minutes drive away.  You can easily get to Manhattan by walking to the Newport subway station which is 12-15 Minute walk from the house. Hoboken and groove city path stations are less than 18mins walk away.</t>
  </si>
  <si>
    <t>{TV,"Cable TV",Wifi,Kitchen,"Free parking on premises",Heating,"Smoke detector","Carbon monoxide detector",Essentials,Shampoo,Hangers,"Hair dryer",Iron,"Laptop friendly workspace","Hot water","Bed linens","Extra pillows and blankets",Microwave,"Coffee maker",Refrigerator,"Dishes and silverware","Cooking basics",Oven,Stove,"Cleaning before checkout"}</t>
  </si>
  <si>
    <t>https://www.airbnb.com/rooms/38893728</t>
  </si>
  <si>
    <t>Spacious 1BR | Equipped Gym | Jersey City by GLS</t>
  </si>
  <si>
    <t>I will be available by phone. Please feel free to contact any time.</t>
  </si>
  <si>
    <t>https://a0.muscache.com/im/pictures/a889d41e-ba91-4524-a74b-6abbcfc89cf0.jpg?aki_policy=large</t>
  </si>
  <si>
    <t>{TV,"Cable TV",Internet,Wifi,"Air conditioning",Pool,Kitchen,"Paid parking off premises","Pets allowed",Gym,Elevator,Heating,"Family/kid friendly",Washer,Dryer,Essentials,Shampoo,Hangers,"Hair dryer",Iron,"Self check-in","Building staff","Private living room","Children‚Äôs books and toys",Crib,"Hot water","Bed linens","Extra pillows and blankets",Microwave,"Coffee maker",Refrigerator,Dishwasher,"Dishes and silverware",Oven,Stove,"Long term stays allowed","Shower gel","Baking sheet","Trash can"}</t>
  </si>
  <si>
    <t>https://www.airbnb.com/rooms/38893758</t>
  </si>
  <si>
    <t>Biz Traveler‚Äôs Dream! Quiet Condo w Gym &amp; Biz Ctr</t>
  </si>
  <si>
    <t>https://a0.muscache.com/im/pictures/13accc7a-6456-44d3-a5bd-d24c2be364a8.jpg?aki_policy=large</t>
  </si>
  <si>
    <t>{TV,"Cable TV",Internet,Wifi,"Air conditioning",Pool,Kitchen,"Paid parking off premises","Pets allowed",Gym,Elevator,Heating,"Family/kid friendly",Washer,Dryer,Essentials,Shampoo,Hangers,"Hair dryer",Iron,"Self check-in","Building staff","Private living room","Children‚Äôs books and toys",Crib,"Hot water","Bed linens","Extra pillows and blankets",Microwave,"Coffee maker",Refrigerator,Dishwasher,"Dishes and silverware","Cooking basics",Oven,Stove,"Long term stays allowed","Shower gel","Baking sheet","Trash can"}</t>
  </si>
  <si>
    <t>https://www.airbnb.com/rooms/38893792</t>
  </si>
  <si>
    <t>https://a0.muscache.com/im/pictures/cca607a4-5aca-4f44-a0bc-1b6535a1a540.jpg?aki_policy=large</t>
  </si>
  <si>
    <t>{TV,"Cable TV",Internet,Wifi,"Air conditioning",Pool,Kitchen,"Paid parking off premises","Pets allowed",Gym,Elevator,Heating,"Family/kid friendly",Washer,Dryer,"Smoke detector","Carbon monoxide detector","Fire extinguisher",Essentials,Shampoo,"Lock on bedroom door",Hangers,"Hair dryer",Iron,"Self check-in","Building staff","Private living room","Children‚Äôs books and toys","Hot water","Bed linens","Extra pillows and blankets",Microwave,"Coffee maker",Refrigerator,Dishwasher,"Dishes and silverware","Cooking basics",Oven,Stove,"BBQ grill","Luggage dropoff allowed","Long term stays allowed","No stairs or steps to enter",Waterfront,"Shower gel","Baking sheet","Trash can"}</t>
  </si>
  <si>
    <t>https://www.airbnb.com/rooms/38893817</t>
  </si>
  <si>
    <t>Amazing Amenities &amp; City Views! Very Close to NYC</t>
  </si>
  <si>
    <t>https://a0.muscache.com/im/pictures/8a603d6d-f22a-4c0e-99ff-0e9e503697b6.jpg?aki_policy=large</t>
  </si>
  <si>
    <t>{TV,"Cable TV",Internet,Wifi,"Air conditioning",Pool,Kitchen,"Paid parking off premises","Pets allowed",Gym,Elevator,Heating,"Family/kid friendly",Washer,Dryer,Essentials,Shampoo,"Hair dryer",Iron,"Laptop friendly workspace","Self check-in","Building staff","Private living room","Hot water","Bed linens","Extra pillows and blankets",Microwave,"Coffee maker",Refrigerator,Dishwasher,"Dishes and silverware","Cooking basics",Oven,Stove,"Shower gel","Baking sheet","Trash can"}</t>
  </si>
  <si>
    <t>https://www.airbnb.com/rooms/38893845</t>
  </si>
  <si>
    <t>Pool, Gym, Theater &amp; More! Steps to PATH, Ferry</t>
  </si>
  <si>
    <t>Soaring 50 stories above the Hudson River, this glamorous tower has everything a traveler would need (and more!) for a trip to the NYC metro. Why stay in Manhattan when you can savor the peace and quiet of this luxurious Jersey City high-rise? Away from the hustle and bustle of Times Square and Fifth Avenue, this Downtown Jersey City building is a better value than anything you‚Äôd find across the Hudson - and you can still get to NYC in minutes via the ferry or the PATH train.</t>
  </si>
  <si>
    <t>Rest and relax in this peaceful oasis perched on the edge of the river, which features plush mattresses, sophisticated wood furnishings, and spacious closets so you can unpack and stay for a while. In the bathroom, you‚Äôll find masterful tile work and modern fixtures - plus towels and toiletries provided for your convenience. The building also has more than enough luxurious facilities to keep everyone entertained, from a sunny outdoor pool to a state-of-the art fitness center to a playground designed especially for kids. Year-round fun can be had outside on the sundeck or inside the cozy lobby by the warmth of a fireplace. Families will appreciate the children‚Äôs playroom, the Hollywood-style theater room, and the pool tables in the club room. And business travelers will relish the convenience of an on-site business center and conference room. Thanks to 24-hour concierge service, you‚Äôll always have a friendly face nearby to help with ticket purchases, restaurant reservations, and area in</t>
  </si>
  <si>
    <t>Soaring 50 stories above the Hudson River, this glamorous tower has everything a traveler would need (and more!) for a trip to the NYC metro. Why stay in Manhattan when you can savor the peace and quiet of this luxurious Jersey City high-rise? Away from the hustle and bustle of Times Square and Fifth Avenue, this Downtown Jersey City building is a better value than anything you‚Äôd find across the Hudson - and you can still get to NYC in minutes via the ferry or the PATH train. Rest and relax in this peaceful oasis perched on the edge of the river, which features plush mattresses, sophisticated wood furnishings, and spacious closets so you can unpack and stay for a while. In the bathroom, you‚Äôll find masterful tile work and modern fixtures - plus towels and toiletries provided for your convenience. The building also has more than enough luxurious facilities to keep everyone entertained, from a sunny outdoor pool to a state-of-the art fitness center to a playground designed especially for</t>
  </si>
  <si>
    <t>https://a0.muscache.com/im/pictures/3e01a538-9fb4-4434-8cc9-f47cf5be3801.jpg?aki_policy=large</t>
  </si>
  <si>
    <t>{TV,"Cable TV",Internet,Wifi,"Air conditioning",Pool,Kitchen,"Paid parking off premises","Pets allowed",Gym,Elevator,Heating,"Family/kid friendly",Washer,Dryer,"Smoke detector","Carbon monoxide detector","Fire extinguisher",Essentials,Shampoo,Hangers,"Hair dryer",Iron,"Private living room","Hot water","Bed linens","Extra pillows and blankets",Microwave,"Coffee maker",Refrigerator,Dishwasher,"Dishes and silverware","Cooking basics",Oven,Stove,"Long term stays allowed","Shower gel","Baking sheet","Trash can"}</t>
  </si>
  <si>
    <t>https://www.airbnb.com/rooms/38893880</t>
  </si>
  <si>
    <t>Modern Spacious Condo Perfect for Families</t>
  </si>
  <si>
    <t>https://a0.muscache.com/im/pictures/46529e3d-dfef-4c33-8b24-fd748f0c9bad.jpg?aki_policy=large</t>
  </si>
  <si>
    <t>https://www.airbnb.com/rooms/38893913</t>
  </si>
  <si>
    <t>Stunning Studio Apt |Gym + Business Center| by GLS</t>
  </si>
  <si>
    <t>https://a0.muscache.com/im/pictures/f1b50339-551b-498f-bc74-351dac2bff38.jpg?aki_policy=large</t>
  </si>
  <si>
    <t>{TV,"Cable TV",Internet,Wifi,"Air conditioning",Pool,Kitchen,"Paid parking off premises","Pets allowed",Gym,Elevator,Heating,"Family/kid friendly",Washer,Dryer,"Smoke detector","Carbon monoxide detector","Fire extinguisher",Essentials,Shampoo,Hangers,"Hair dryer",Iron,"Private living room","Hot water","Bed linens","Extra pillows and blankets",Microwave,"Coffee maker",Refrigerator,Dishwasher,"Dishes and silverware",Oven,Stove,"Long term stays allowed","Shower gel","Baking sheet","Trash can"}</t>
  </si>
  <si>
    <t>https://www.airbnb.com/rooms/38893936</t>
  </si>
  <si>
    <t>Chic Studio Apt | Jersey City | Gym +Wifi | by GLS</t>
  </si>
  <si>
    <t>https://a0.muscache.com/im/pictures/5e80cd03-ce2f-41c1-9659-f870252cd24c.jpg?aki_policy=large</t>
  </si>
  <si>
    <t>{TV,"Cable TV",Internet,Wifi,"Air conditioning",Pool,Kitchen,"Paid parking off premises","Pets allowed",Gym,Elevator,Heating,"Family/kid friendly",Washer,Dryer,Essentials,Shampoo,Hangers,"Hair dryer",Iron,"Private living room","Hot water","Bed linens","Extra pillows and blankets",Microwave,"Coffee maker",Refrigerator,Dishwasher,"Dishes and silverware",Oven,Stove,"Long term stays allowed","Shower gel","Baking sheet","Trash can"}</t>
  </si>
  <si>
    <t>https://www.airbnb.com/rooms/38893959</t>
  </si>
  <si>
    <t>Stylish Studio Apt | Pool+Gym | Jersey City by GLS</t>
  </si>
  <si>
    <t>https://a0.muscache.com/im/pictures/3de5dd2d-891e-41a0-b760-8cdb64accea5.jpg?aki_policy=large</t>
  </si>
  <si>
    <t>https://www.airbnb.com/rooms/38893984</t>
  </si>
  <si>
    <t>Modern High-Rise w Pool * Easy Access to PATH, NYC</t>
  </si>
  <si>
    <t>(Website hidden by Airbnb) The use of amenities is subject to availability (Website hidden by Airbnb) Bed size is subject to change (Website hidden by Airbnb) Photos are representative (Website hidden by Airbnb) Pet Fee: $250/$50 (Website hidden by Airbnb) Pet Policy: Please note that this building may have specific pet restrictions including # pets, pet size and breed. Prior to confirming your reservation, please reach out to the property to check their pet policies (Website hidden by Airbnb) To arrange parking, guest must contact us 48 hours before arrival.</t>
  </si>
  <si>
    <t>https://a0.muscache.com/im/pictures/b472c4d1-5ad9-4f1f-a698-00b00d7ad1a4.jpg?aki_policy=large</t>
  </si>
  <si>
    <t>{TV,"Cable TV",Internet,Wifi,"Air conditioning",Pool,Kitchen,"Paid parking off premises","Pets allowed",Gym,Elevator,Heating,"Family/kid friendly",Washer,Dryer,"Smoke detector","Carbon monoxide detector","Fire extinguisher",Essentials,Shampoo,"Lock on bedroom door",Hangers,"Hair dryer",Iron,"Private living room",Crib,"Hot water","Bed linens","Extra pillows and blankets",Microwave,"Coffee maker",Refrigerator,Dishwasher,"Dishes and silverware",Oven,Stove,"Long term stays allowed","Shower gel","Baking sheet","Trash can"}</t>
  </si>
  <si>
    <t>https://www.airbnb.com/rooms/38894011</t>
  </si>
  <si>
    <t>Stunning 2 BR High-Rise, Pool/Gym = NYC in Minutes</t>
  </si>
  <si>
    <t>Heading into NYC or exploring the NY metro area? This high-rise is conveniently located down the street from the NY Waterway Ferry, the Hudson-Bergen Light Rail, and the PATH train. Getting into the Big Apple has never been easier!</t>
  </si>
  <si>
    <t>Just steps from the PATH Train</t>
  </si>
  <si>
    <t>We are here to assist on-site when needed.</t>
  </si>
  <si>
    <t>https://a0.muscache.com/im/pictures/5e8d8ad8-5181-4a9c-b988-7f6a01d5c284.jpg?aki_policy=large</t>
  </si>
  <si>
    <t>{TV,"Cable TV",Internet,Wifi,"Air conditioning",Pool,Kitchen,"Paid parking off premises","Pets allowed",Gym,Elevator,Heating,"Family/kid friendly",Washer,Dryer,"Smoke detector","Carbon monoxide detector","Fire extinguisher",Essentials,Shampoo,Hangers,"Hair dryer",Iron,"Laptop friendly workspace","Private living room","Children‚Äôs books and toys","Hot water","Bed linens","Extra pillows and blankets",Microwave,"Coffee maker",Refrigerator,Dishwasher,"Dishes and silverware","Cooking basics",Oven,Stove,"BBQ grill","Patio or balcony","Garden or backyard","Luggage dropoff allowed","Long term stays allowed","Flat path to guest entrance","Well-lit path to entrance",Waterfront,"Shower gel","Baking sheet","Trash can"}</t>
  </si>
  <si>
    <t>https://www.airbnb.com/rooms/38894038</t>
  </si>
  <si>
    <t>Hello Views! Stylish Condo, Upscale Amenities</t>
  </si>
  <si>
    <t>https://a0.muscache.com/im/pictures/f4f84071-d8b1-48d8-9e38-a1e6dbf37196.jpg?aki_policy=large</t>
  </si>
  <si>
    <t>https://www.airbnb.com/rooms/38894067</t>
  </si>
  <si>
    <t>Space, Style &amp; Privacy! Quick Ride from NYC</t>
  </si>
  <si>
    <t>https://a0.muscache.com/im/pictures/6d5d866d-e51d-4169-97b0-fdb412062d62.jpg?aki_policy=large</t>
  </si>
  <si>
    <t>https://www.airbnb.com/rooms/38894116</t>
  </si>
  <si>
    <t>Chic Condo w Amenities Galore, Steps from¬†Transit</t>
  </si>
  <si>
    <t>https://a0.muscache.com/im/pictures/cb6e883d-4ba7-4efd-b114-7e70d3e3f174.jpg?aki_policy=large</t>
  </si>
  <si>
    <t>{TV,"Cable TV",Internet,Wifi,"Air conditioning",Pool,Kitchen,"Paid parking off premises","Pets allowed",Gym,Elevator,Heating,"Family/kid friendly",Washer,Dryer,"Smoke detector","Carbon monoxide detector","Fire extinguisher",Essentials,Shampoo,Hangers,"Hair dryer",Iron,"Private living room","Hot water","Bed linens","Extra pillows and blankets",Microwave,"Coffee maker",Refrigerator,Dishwasher,"Dishes and silverware","Cooking basics",Oven,Stove,"Long term stays allowed"}</t>
  </si>
  <si>
    <t>https://www.airbnb.com/rooms/38898951</t>
  </si>
  <si>
    <t>Renovated &amp; Large 2bed/1bath Sleeps large groups!</t>
  </si>
  <si>
    <t>My place is in the heart of Jersey City! The apartment is located on the 4th floor of a condo building. This stylish unit gives you that NYC feel. Just a 5-8 minute walk to the Light Rail Station. You can also take a 5 minute Uber/Taxi directly to Grove St. PATH Station that takes you directly into NYC. This unit is also located near Statue of Liberty Tours. You‚Äôll love my place because it is a very accessible neighborhood. The apartment is also professionally cleaned prior to all arrivals.</t>
  </si>
  <si>
    <t>My place is in the heart of Jersey City! The apartment is located on the 4th floor of a condo building. This stylish unit gives you that NYC feel. Just a 5-8 minute walk to the Light Rail Station. You can also take a 5 minute Uber/Taxi directly to Grove St. PATH Station that takes you directly into NYC. This unit is also located near Statue of Liberty Tours. You‚Äôll love my place because it is a very accessible neighborhood. The apartment is also professionally cleaned prior to all arrivals. The Space is absolutely brand new! Completely renovated and styled with a modern flair that will make your stay very comfortable. am available when needed via call, text or Air BnB message. Great Transportation, Train, light rails, buses, citri bikes, easy access to NYC, and free street parking Taking the Light Rail, Taxis, Ubers, City Bikes, and of course the PATH train that takes you directly into NYC!</t>
  </si>
  <si>
    <t>Great Transportation, Train, light rails, buses, citri bikes, easy access to NYC, and free street parking</t>
  </si>
  <si>
    <t>am available when needed via call, text or Air BnB message.</t>
  </si>
  <si>
    <t>https://a0.muscache.com/im/pictures/9eb4cef3-70d8-401b-ac53-00b760098f26.jpg?aki_policy=large</t>
  </si>
  <si>
    <t>{TV,Wifi,"Air conditioning",Kitchen,"Pets allowed","Free street parking",Heating,"Smoke detector","Carbon monoxide detector","First aid kit","Fire extinguisher",Essentials,Shampoo,Hangers,"Hair dryer",Iron,"Laptop friendly workspace",Microwave,"Coffee maker",Refrigerator,"Dishes and silverware","Cooking basics"}</t>
  </si>
  <si>
    <t>https://www.airbnb.com/rooms/38902071</t>
  </si>
  <si>
    <t>Room with private bathroom near transportation</t>
  </si>
  <si>
    <t>Bright , large private master bedroom  with a king size mattress, private bathroom and 50 inch smart tv and WIFI.</t>
  </si>
  <si>
    <t>This is a condo style apartment close to New Jersey City University, in a quite neighborhood. Path train to New York City is only minutes away.</t>
  </si>
  <si>
    <t>Bright , large private master bedroom  with a king size mattress, private bathroom and 50 inch smart tv and WIFI. This is a condo style apartment close to New Jersey City University, in a quite neighborhood. Path train to New York City is only minutes away. You‚Äôll have your own private bedroom with key, and shared access to a full kitchen. I am just a phone call or text message away for any questions or assistance. Close to major street JFK Blvd, and West Site light rail to downtown Jersey City, Liberty State Park,  Bayonne, Hoboken, and Union City. You could take the #119 bus to New York only one block away.</t>
  </si>
  <si>
    <t>Close to major street JFK Blvd, and West Site light rail to downtown Jersey City, Liberty State Park,  Bayonne, Hoboken, and Union City. You could take the #119 bus to New York only one block away.</t>
  </si>
  <si>
    <t>You‚Äôll have your own private bedroom with key, and shared access to a full kitchen.</t>
  </si>
  <si>
    <t>I am just a phone call or text message away for any questions or assistance.</t>
  </si>
  <si>
    <t>https://a0.muscache.com/im/pictures/9c3cb3f2-06fe-4e02-b27b-760341a1e068.jpg?aki_policy=large</t>
  </si>
  <si>
    <t>https://www.airbnb.com/users/show/175445473</t>
  </si>
  <si>
    <t>Adriana</t>
  </si>
  <si>
    <t xml:space="preserve">Hi my name is Adriana and hope to  be great host and provide a great service. </t>
  </si>
  <si>
    <t>https://a0.muscache.com/im/pictures/user/594cf788-2c10-49ae-913c-1e58fbf18f8f.jpg?aki_policy=profile_small</t>
  </si>
  <si>
    <t>https://a0.muscache.com/im/pictures/user/594cf788-2c10-49ae-913c-1e58fbf18f8f.jpg?aki_policy=profile_x_medium</t>
  </si>
  <si>
    <t>{TV,Wifi,"Air conditioning",Kitchen,"Free street parking",Heating,"Smoke detector","Carbon monoxide detector","Fire extinguisher",Essentials,Shampoo,"Lock on bedroom door",Hangers,"Hair dryer",Iron,"Laptop friendly workspace","Private living room","Hot water",Microwave,"Coffee maker",Refrigerator,Dishwasher,"Dishes and silverware","Cooking basics",Oven,Stove,Other}</t>
  </si>
  <si>
    <t>https://www.airbnb.com/rooms/38908731</t>
  </si>
  <si>
    <t>Chic Master Bedroom with Private Bathroom</t>
  </si>
  <si>
    <t>Welcome to your home away from home. This Jersey City abode provides as the perfect location for family get-togethers, business trips to NJ &amp; NYC and nearby areas. Apartment features recently renovated and updated bathrooms, chic furniture, cozy linens, Smart TV and more! Location is absolutely ideal: 10-minute ride to the path train for all trains to NYC, 15-minute drive to EWR Newwark airport, a 7-minute drive to Hoboken. Really - you'll find here a peaceful stay :)</t>
  </si>
  <si>
    <t>https://a0.muscache.com/im/pictures/c8696b64-dd94-488c-9f8a-687da2ff8a36.jpg?aki_policy=large</t>
  </si>
  <si>
    <t>{Wifi,"Air conditioning",Kitchen,Heating,Washer,Dryer,"Smoke detector","Carbon monoxide detector",Essentials,Shampoo,"Lock on bedroom door",Hangers,"Hair dryer",Iron,"Private living room","Private entrance"}</t>
  </si>
  <si>
    <t>https://www.airbnb.com/rooms/38909053</t>
  </si>
  <si>
    <t>Chic Guest Bedroom</t>
  </si>
  <si>
    <t>https://a0.muscache.com/im/pictures/b2f31f09-ca43-44c9-ac0f-f00bda626a11.jpg?aki_policy=large</t>
  </si>
  <si>
    <t>{Wifi,"Air conditioning",Kitchen,Heating,Washer,Dryer,"Smoke detector","Carbon monoxide detector",Essentials,Shampoo,"Lock on bedroom door",Hangers,"Hair dryer","Private living room"}</t>
  </si>
  <si>
    <t>https://www.airbnb.com/rooms/38909207</t>
  </si>
  <si>
    <t>Chic Bedroom for Two</t>
  </si>
  <si>
    <t>https://a0.muscache.com/im/pictures/76f6fbd1-97e4-4b28-8d01-6d70a0ec853b.jpg?aki_policy=large</t>
  </si>
  <si>
    <t>{Wifi,"Air conditioning",Kitchen,Heating,Washer,Dryer,"Smoke detector","Carbon monoxide detector",Essentials,Shampoo,"Lock on bedroom door",Hangers,"Hair dryer",Iron,"Private living room"}</t>
  </si>
  <si>
    <t>https://www.airbnb.com/rooms/38910902</t>
  </si>
  <si>
    <t>‚ú´‚ú¶TWO Cozy 4BR Apartment | Close to NYC‚ú¶</t>
  </si>
  <si>
    <t>This is a listing for TWO cozy 2 bedroom/2 bathroom apartments minutes to the JSQ PATH train (sleeps up to 20).  15-20 minutes by car and train to NYC, the house is well located in a beautiful, and quiet residential neighborhood so that you can relax after a long day exploring Manhattan or Jersey City. The house is fully stocked with complimentary shower liquids, high speed internet, fresh linens, and towels every single stay. Additionally, there is complimentary Netflix/Hulu :)</t>
  </si>
  <si>
    <t>The listing has TWO 2BR/2BA apartments in the house. It is suitable for a family, group of friends, or business travelers. It has all of the amenities necessary to enjoy your stay.  Amenities provided: -Free high speed WiFi -Netflix/Hulu on TV -Fully stocked kitchen -Fresh towels for each guest -Shampoo/shower products -Iron/ironing board.</t>
  </si>
  <si>
    <t>This is a listing for TWO cozy 2 bedroom/2 bathroom apartments minutes to the JSQ PATH train (sleeps up to 20).  15-20 minutes by car and train to NYC, the house is well located in a beautiful, and quiet residential neighborhood so that you can relax after a long day exploring Manhattan or Jersey City. The house is fully stocked with complimentary shower liquids, high speed internet, fresh linens, and towels every single stay. Additionally, there is complimentary Netflix/Hulu :) The listing has TWO 2BR/2BA apartments in the house. It is suitable for a family, group of friends, or business travelers. It has all of the amenities necessary to enjoy your stay.  Amenities provided: -Free high speed WiFi -Netflix/Hulu on TV -Fully stocked kitchen -Fresh towels for each guest -Shampoo/shower products -Iron/ironing board. I am always available via the Airbnb app or text. Known affectionately as the "sixth borough," Jersey City is staking its claim as a destination in its own right within the N</t>
  </si>
  <si>
    <t>Additional rules - Late check out is a $35/hr penalty! - Absolutely no partying! - Please tidy up as you leave so the maid's life is a little easier, toss trash in the garbage cans located just outside the building unit at the bottom of the stairs. - Heating is only on every year from (Phone number hidden by Airbnb) penalty fee will be charged for removing smoke detectors</t>
  </si>
  <si>
    <t>https://a0.muscache.com/im/pictures/45de457a-d9c1-4e58-8696-2ef29fd50d03.jpg?aki_policy=large</t>
  </si>
  <si>
    <t>https://www.airbnb.com/rooms/38924499</t>
  </si>
  <si>
    <t>Independence Towers</t>
  </si>
  <si>
    <t>Experience the ultimate in luxury and convenience at Liberty Towers ‚Äì New York City's newest neighbor. With stately architecture and breathtaking views, residents will enjoy a host of resort-style features, including a full-service concierge, 24 hour controlled access, and much more. PIC OF APARTMENTS ARE SAMPLES..YOU WILL HAVE AN APARTMENT THAT IS VERY SIMILAR IN SIZE, FURNISHINGS ETC..... ALL FIXTURES, KITCHENS AND BATHROOMS ARE EXACTLY THE SAME. Spacious &amp; Airy Layouts Hardwood Floors Throughout Foyer, Dining &amp; Living Room Wall-to-Wall Carpeting in Bedroom Euro-Style Kitchen Cabinets Granite Countertops Ceramic Tiled Flooring in Kitchen White-on-White GE Profile Kitchen Appliances Porcelain Tile Kitchen Floors White-on-White Ceramic Tile Bathrooms Individually Controlled Heat &amp; Air Conditioning Washer &amp; Dryer in Every Unit Plenty of Closet Space Oversized Insulated Windows 300 Thread Count Duvet and Sheet Set Fluffy Hypo-Allergenic Comforter Four (4) Super Soft Pillows Pillow-Top or</t>
  </si>
  <si>
    <t>PIC OF APARTMENTS ARE SAMPLES..YOU WILL HAVE AN APARTMENT THAT IS VERY SIMILAR IN SIZE, FURNISHINGS ETC..... ALL FIXTURES, KITCHENS AND BATHROOMS ARE EXACTLY THE SAME. Spacious &amp; Airy Layouts Hardwood Floors Throughout Foyer, Dining &amp; Living Room Wall-to-Wall Carpeting in Bedroom Euro-Style Kitchen Cabinets Granite Countertops Ceramic Tiled Flooring in Kitchen White-on-White GE Profile Kitchen Appliances Porcelain Tile Kitchen Floors White-on-White Ceramic Tile Bathrooms Individually Controlled Heat &amp; Air Conditioning Washer &amp; Dryer in Every Unit Plenty of Closet Space Oversized Insulated Windows 300 Thread Count Duvet and Sheet Set Fluffy Hypo-Allergenic Comforter Four (4) Super Soft Pillows Pillow-Top or Featherbed Mattress IPOD Dock Clock Radio Gym Membership included with the apartment 24 Hour Doorman &amp; Concierge Elegantly Appointed Lobby Outdoor Swimming Pool Lounge Area with Wide Screen Television &amp; Game Room Pet Friendly Fitness Center Indoor Parking on Premises (Additional Fee)</t>
  </si>
  <si>
    <t>24 Hour Doorman &amp; Concierge Elegantly Appointed Lobby Outdoor Swimming Pool Lounge Area with Wide Screen Television &amp; Game Room Pet Friendly Fitness Center Indoor Parking on Premises (Additional Fee) Children's Playground Bicycle Room &amp; Tenant Storage Available (Additional Fee) With a location on the Hudson waterfront, Liberty Towers is just a short trip from Manhattan. From entertainment-friendly kitchens and high-speed Internet access, to breakfast bars and high ceilings, our stylish apartment homes will exceed your every expectation.</t>
  </si>
  <si>
    <t>Very close to the PATH train to NYC</t>
  </si>
  <si>
    <t>24/7</t>
  </si>
  <si>
    <t>https://a0.muscache.com/im/pictures/11d9054b-d5a0-40a3-9f4b-be906dc433cf.jpg?aki_policy=large</t>
  </si>
  <si>
    <t>https://www.airbnb.com/users/show/265693500</t>
  </si>
  <si>
    <t>I work for a Corporate Housing Company based in NYC for almost 20 years.  We have great apartments in Jersey City, NJ...short and long term.  I hope you choose to stay with us!  
Thank you! 
~Cathy</t>
  </si>
  <si>
    <t>https://a0.muscache.com/im/pictures/user/7e575dcf-6b39-4764-8395-8d483fa11c7e.jpg?aki_policy=profile_small</t>
  </si>
  <si>
    <t>https://a0.muscache.com/im/pictures/user/7e575dcf-6b39-4764-8395-8d483fa11c7e.jpg?aki_policy=profile_x_medium</t>
  </si>
  <si>
    <t>Midtown</t>
  </si>
  <si>
    <t>{TV,Wifi,"Air conditioning",Pool,Kitchen,"Free parking on premises","Pets allowed",Gym,Elevator,Heating,Washer,Dryer,"Smoke detector","Carbon monoxide detector","First aid kit","Fire extinguisher",Essentials,Shampoo,Hangers,Iron,"Laptop friendly workspace","Private entrance"}</t>
  </si>
  <si>
    <t>https://www.airbnb.com/rooms/38926959</t>
  </si>
  <si>
    <t>Independence Towers Studio</t>
  </si>
  <si>
    <t>Experience the ultimate in luxury and convenience at Liberty Towers ‚Äì New York City's newest neighbor. With stately architecture and breathtaking views, residents will enjoy a host of resort-style features, including a full-service concierge, 24 hour controlled access, and much more.</t>
  </si>
  <si>
    <t>With a location on the Hudson waterfront, Liberty Towers is just a short trip from Manhattan.  Shopping, Dining, sports and so much more.</t>
  </si>
  <si>
    <t>Close to PATH train to NYC</t>
  </si>
  <si>
    <t>https://a0.muscache.com/im/pictures/daefa69e-7064-49b9-a9eb-5b8d554ae80e.jpg?aki_policy=large</t>
  </si>
  <si>
    <t>https://www.airbnb.com/rooms/38927218</t>
  </si>
  <si>
    <t>Luxury studio min from NYC w/king bed &amp; breakfast</t>
  </si>
  <si>
    <t>Enjoy a luxurious stay 20 minutes from NYC in a spacious 420 sq. ft  luxury studio featuring a fully stocked kitchenette and a king sized bed topped with an AVIYA mattress. Easily self check-in any time after check-in time with our keyless entry lock system. Enjoy 5-star concierge service from your hosts and complimentary breakfast and snacks!   Whether you're visiting NYC for work, vacation, or for a romantic weekend, this studio is the perfect space for you to relax and unwind.</t>
  </si>
  <si>
    <t>Located 20 minutes away from New York City, Studio 22 is the perfect spot for you to relax on a trip to NYC or the surrounding area. Minutes away from major highways and public transportation, Studio 22 is conveniently positioned in the heart of Journal Square in Jersey City.  The Studio: Designed with luxury and comfort in mind, enter into this spacious 420 sq. ft studio via your own private entry with keyless access any time of day or night. Sink into a king-sized bed that features an AVIYA luxury mattress topped with soft, plush pillows and bedding that can compete with any five-star hotel and get the best sleep you‚Äôve ever had away from home.  Our fully stocked kitchenette features a tea kettle, microwave, single induction burner, and a Keurig single-cup coffee-maker. We offer self-serve breakfast, as well as a stocked mini-fridge filled with an additional assortment of condiments. If you wish to travel light, we provide amenities such as a full set of luxury toiletries by Bliss. N</t>
  </si>
  <si>
    <t>Enjoy a luxurious stay 20 minutes from NYC in a spacious 420 sq. ft  luxury studio featuring a fully stocked kitchenette and a king sized bed topped with an AVIYA mattress. Easily self check-in any time after check-in time with our keyless entry lock system. Enjoy 5-star concierge service from your hosts and complimentary breakfast and snacks!   Whether you're visiting NYC for work, vacation, or for a romantic weekend, this studio is the perfect space for you to relax and unwind. Located 20 minutes away from New York City, Studio 22 is the perfect spot for you to relax on a trip to NYC or the surrounding area. Minutes away from major highways and public transportation, Studio 22 is conveniently positioned in the heart of Journal Square in Jersey City.  The Studio: Designed with luxury and comfort in mind, enter into this spacious 420 sq. ft studio via your own private entry with keyless access any time of day or night. Sink into a king-sized bed that features an AVIYA luxury mattress t</t>
  </si>
  <si>
    <t>Studio 22 is located minutes away from major transportation in the heart of Journal Square, approximately 20 min away from NYC. Grocery and shopping stores are available within walking distance as well as dry cleaning and a coin laundromat just around the corner! Enjoy food delivery from the best restaurants around Jersey City and Hoboken! You can also take the PATH train or an Uber to Grove Street in downtown Jersey City or Hoboken, where there are also fantastic restaurants and bars.</t>
  </si>
  <si>
    <t>Please note that there is an empty lot next door where construction will be occurring during the day. We have a privacy fence that separates us from the lot. The garage door might also make some noise when opening and closing, but that shouldn‚Äôt happen too much during your stay.  You might also sometimes hear footsteps above you, as the studio is located on the ground floor and there is a condo above you.  We have a white noise generator in the room to help mitigate noise if you‚Äôre staying in during the day. Feel free to make use of it to block out sound!</t>
  </si>
  <si>
    <t>If you wish to take the bus into the city, you can easily walk to a bus stop 5 min away or the Journal Square PATH Station is an 8-10 min walk away. If you‚Äôre driving into NYC, you can make it into the heart of Manhattan within 20 min. A Lyft/Uber into midtown costs around $35-$40 off-peak.  Please check out the New York City Travel Guide in the "Guidebooks" section for more information on how to use the PATH Train! Parking: Parking will require paid visitor permits for $5 a day on the street in unassigned, parallel spots that you can apply for and pick up at the Jersey City Municipal Office on Central Ave, or at a nearby parking lot/garage. We recommend taking public transportation instead due to our close proximity to the PATH.  On the weekend, parking restrictions are not enforced and you can park on the street for free.  You can also park overnight from 5PM to 9AM for free in unassigned spots on the street.</t>
  </si>
  <si>
    <t>You will have full access to the entire studio and private patio via keyless private entry.</t>
  </si>
  <si>
    <t>We are available a quick text or call away! Feel free to contact us between 9AM and 11PM for any matters that might arise.</t>
  </si>
  <si>
    <t>Please do not smoke or vape inside the unit.  One of the hosts is extremely sensitive to smoke and nicotine residue. No loud music or parties/events without checking with owner. Would appreciate if dishes can be washed if used.  Please use coasters provided for hot beverages to prevent heat damage. Please do not cook anything too messy on the induction burner, or clean up after you‚Äôre done. ***DO NOT FLUSH ANYTHING OTHER THAN TOILET PAPER DOWN THE TOILET, AS IT MIGHT OVERFLOW! This includes feminine products and condoms. Please throw them away in the trash bin provided next to the toilet. There are additional mini trash bags underneath the sink.***</t>
  </si>
  <si>
    <t>https://a0.muscache.com/im/pictures/7587e509-afd4-4051-a085-5f890b31e11c.jpg?aki_policy=large</t>
  </si>
  <si>
    <t>https://www.airbnb.com/users/show/535809</t>
  </si>
  <si>
    <t>Krystal</t>
  </si>
  <si>
    <t xml:space="preserve">I am a former Ph.D candidate of English Literature at Brown University and a current small business owner in the esports industry.  
As a guest, I'm respectful, clean, and quiet -- in general, I'll probably spend more time either out of the apartment, or with my nose in a book or on my laptop than bothering you for attention. Though if you are the type that likes to entertain and meet new people, then I am more than happy to re-emerge from behind my book or laptop. :) 
As a host, I'm friendly and welcoming and always happy to help answer any questions you might have about your stay! </t>
  </si>
  <si>
    <t>https://a0.muscache.com/im/pictures/user/9e0e6118-6040-42ad-97ab-a3c4f11596de.jpg?aki_policy=profile_small</t>
  </si>
  <si>
    <t>https://a0.muscache.com/im/pictures/user/9e0e6118-6040-42ad-97ab-a3c4f11596de.jpg?aki_policy=profile_x_medium</t>
  </si>
  <si>
    <t>{TV,Wifi,"Air conditioning",Kitchen,"Paid parking off premises",Breakfast,"Free street parking",Heating,"Smoke detector","Carbon monoxide detector","First aid kit","Fire extinguisher",Essentials,Shampoo,"Lock on bedroom door",Hangers,"Hair dryer",Iron,"Laptop friendly workspace","Self check-in",Keypad,"Private living room","Private entrance","Hot water","Bed linens","Extra pillows and blankets",Microwave,"Coffee maker",Refrigerator,"Dishes and silverware","Cooking basics",Stove,"Single level home","Patio or balcony","Luggage dropoff allowed"}</t>
  </si>
  <si>
    <t>https://www.airbnb.com/rooms/38929741</t>
  </si>
  <si>
    <t>Spacious 2BR in Jersey City, 25 minutes to NYC</t>
  </si>
  <si>
    <t>Spacious apartment in Jersey City Heights very close to Manhattan, Hoboken, Jersey City Downtown and all the attractions around. JFK Blvd and Manhattan Ave are just around the corner, very easy commute to Times Square and close to Journal Square</t>
  </si>
  <si>
    <t>Two separate bedroom with Queen size bed in each room, living room with pull out sofa bed, kitchen with dining area and full bathroom Very convenient transportation to Times Square and Journal Square, Jersey City. Very safe and family oriented part of Jersey City Heights, close to Manhattan Park.</t>
  </si>
  <si>
    <t>Spacious apartment in Jersey City Heights very close to Manhattan, Hoboken, Jersey City Downtown and all the attractions around. JFK Blvd and Manhattan Ave are just around the corner, very easy commute to Times Square and close to Journal Square Two separate bedroom with Queen size bed in each room, living room with pull out sofa bed, kitchen with dining area and full bathroom Very convenient transportation to Times Square and Journal Square, Jersey City. Very safe and family oriented part of Jersey City Heights, close to Manhattan Park. We are always available via the Airbnb messaging system and if needed so by phone Right next to JFK Blvd, Manhattan Park, easy and fast commute to Times Square, Jersey City and Newark Airport There is a shuttle bus to Times Square every 5 minutes , PATH train to NYC from Journal Square is available too and goes to World Trade Center or Times Square. Street parking is available, you will need to obtain a parking pass (it cost $10 per day)</t>
  </si>
  <si>
    <t>Right next to JFK Blvd, Manhattan Park, easy and fast commute to Times Square, Jersey City and Newark Airport</t>
  </si>
  <si>
    <t>There is a shuttle bus to Times Square every 5 minutes , PATH train to NYC from Journal Square is available too and goes to World Trade Center or Times Square. Street parking is available, you will need to obtain a parking pass (it cost $10 per day)</t>
  </si>
  <si>
    <t>We are always available via the Airbnb messaging system and if needed so by phone</t>
  </si>
  <si>
    <t>No parties, no smoking and no loud music</t>
  </si>
  <si>
    <t>https://a0.muscache.com/im/pictures/c69e4b07-9c81-4e6c-8c82-be78964f7e6f.jpg?aki_policy=large</t>
  </si>
  <si>
    <t>{TV,Wifi,"Air conditioning",Kitchen,Heating,"Smoke detector","Carbon monoxide detector",Essentials,Hangers,"Hair dryer",Iron,"Laptop friendly workspace"}</t>
  </si>
  <si>
    <t>https://www.airbnb.com/rooms/38930596</t>
  </si>
  <si>
    <t>We have an entire team of people that have worked hard to make your stay as nice as possible.</t>
  </si>
  <si>
    <t>https://a0.muscache.com/im/pictures/57365545-15d3-4a77-83b0-f17ad828b290.jpg?aki_policy=large</t>
  </si>
  <si>
    <t>https://www.airbnb.com/users/show/298172147</t>
  </si>
  <si>
    <t>https://a0.muscache.com/im/pictures/user/9425a157-f8df-4fa7-95a0-5912d05ef4a5.jpg?aki_policy=profile_small</t>
  </si>
  <si>
    <t>https://a0.muscache.com/im/pictures/user/9425a157-f8df-4fa7-95a0-5912d05ef4a5.jpg?aki_policy=profile_x_medium</t>
  </si>
  <si>
    <t>{TV,Wifi,"Air conditioning",Kitchen,"Pets allowed",Breakfast,"Hot tub",Heating,Washer,Dryer,"Smoke detector","Carbon monoxide detector","First aid kit","Fire extinguisher",Essentials,Shampoo,Hangers,"Hair dryer",Iron,"Laptop friendly workspace","Private entrance"}</t>
  </si>
  <si>
    <t>https://www.airbnb.com/rooms/38930642</t>
  </si>
  <si>
    <t>*New Listing* City Suite close to New York City</t>
  </si>
  <si>
    <t>Brand new unit! This is a newly renovated unit that is bright, clean and comfortable. Convenient location that is minutes from the bus to NYC as well as the Light Rail to Hoboken. Enjoy views of the city after a day of sightseeing. Perfect for families and couples.</t>
  </si>
  <si>
    <t>Everything in this apartment is brand new!</t>
  </si>
  <si>
    <t>Brand new unit! This is a newly renovated unit that is bright, clean and comfortable. Convenient location that is minutes from the bus to NYC as well as the Light Rail to Hoboken. Enjoy views of the city after a day of sightseeing. Perfect for families and couples. Everything in this apartment is brand new! Entire apartment is available to the guest and the laundry are is shared. This is a family friendly neighborhood with excellent restaurants. Near playground for kids and the nightlife in NYC and Hoboken Access to NJT buses as well as NJ Lightrail into Hoboken where the PATH is located.</t>
  </si>
  <si>
    <t>This is a family friendly neighborhood with excellent restaurants. Near playground for kids and the nightlife in NYC and Hoboken</t>
  </si>
  <si>
    <t>Access to NJT buses as well as NJ Lightrail into Hoboken where the PATH is located.</t>
  </si>
  <si>
    <t>Entire apartment is available to the guest and the laundry are is shared.</t>
  </si>
  <si>
    <t>Non smoking apartment as well as no parties. Penalty of $250 if those rules are broken.</t>
  </si>
  <si>
    <t>https://a0.muscache.com/im/pictures/72940519-09c2-4f45-a949-e25eaa345281.jpg?aki_policy=large</t>
  </si>
  <si>
    <t>{TV,Wifi,"Air conditioning",Kitchen,Heating,Washer,Dryer,"Smoke detector","Carbon monoxide detector","First aid kit","Fire extinguisher",Essentials,Shampoo,Hangers,"Hair dryer",Iron,"Private entrance","Hot water"}</t>
  </si>
  <si>
    <t>https://www.airbnb.com/rooms/38936156</t>
  </si>
  <si>
    <t>‚ú•TWO COZY 3BR FLAT W/PARKING | CLOSE TO NY‚ú•</t>
  </si>
  <si>
    <t>Situated in a quiet, residential neighborhood, this is the perfect place for your family or group to relax after a long day exploring NYC or Jersey City. The house is fully stocked with complimentary shower liquids, high speed WiFI, fresh linens, and towels. Additionally, there is complimentary Netflix/Hulu. 1 free parking spot complimentary as well.</t>
  </si>
  <si>
    <t>The house is large yet cozy, suitable for a family, group of friends, or business travelers. The house has all of the amenities necessary to enjoy your stay.  Amenities provided: -Free high speed WiFi -Netflix/Hulu on TV -Fully stocked kitchen -Fresh towels for each guest -Shampoo/shower products -Iron/ironing board -1 free 1 parking spot complimentary as well..</t>
  </si>
  <si>
    <t>Situated in a quiet, residential neighborhood, this is the perfect place for your family or group to relax after a long day exploring NYC or Jersey City. The house is fully stocked with complimentary shower liquids, high speed WiFI, fresh linens, and towels. Additionally, there is complimentary Netflix/Hulu. 1 free parking spot complimentary as well. The house is large yet cozy, suitable for a family, group of friends, or business travelers. The house has all of the amenities necessary to enjoy your stay.  Amenities provided: -Free high speed WiFi -Netflix/Hulu on TV -Fully stocked kitchen -Fresh towels for each guest -Shampoo/shower products -Iron/ironing board -1 free 1 parking spot complimentary as well.. Guests can access the entire unit. I'm always available through Airbnb messages. Known affectionately as the "sixth borough," Jersey City is staking its claim as a destination in its own right within the New York City metropolitan area. Young professionals, artists and families hav</t>
  </si>
  <si>
    <t>Known affectionately as the "sixth borough," Jersey City is staking its claim as a destination in its own right within the New York City metropolitan area. Young professionals, artists and families have flocked to the Jersey side of the Hudson in recent years and have created a city that is both an extension of Manhattan and a place where you can see and feel an authentic Jersey vibe. Visitors to New York City will find that Jersey City not only offers more reasonably-priced accommodations with easy access to the Big Apple, but also noteworthy parks, restaurants, bars and other attractions that will make for a fun and memorable trip</t>
  </si>
  <si>
    <t>The most convenient way to Manhattan is by bus.  The 119 NJ transit bus is a 15 minute ride to get to Times Square from my house and the bus stop is just 3 minutes away.  There's also the NJ transit light rail station (11 minute walk) that takes you downtown Jersey City, Hoboken path stations to NYC.</t>
  </si>
  <si>
    <t>- Check out is strictly at 11am. Late check out will be penalized at $35hr - Please tidy up a little to make maid's life easier - Absolutely NO PARTIES!!!!! - Heating is only on every year from (Phone number hidden by Airbnb) penalty fee will be charged for removing smoke detectors</t>
  </si>
  <si>
    <t>https://a0.muscache.com/im/pictures/7fb8320f-87dc-4b96-9c06-60d9deb9e331.jpg?aki_policy=large</t>
  </si>
  <si>
    <t>{TV,Wifi,"Air conditioning",Kitchen,"Paid parking off premises",Heating,"Smoke detector","Carbon monoxide detector","Fire extinguisher",Essentials,Shampoo,"Hair dryer",Iron,"Laptop friendly workspace","Self check-in",Keypad,"Private entrance","Hot water","Bed linens","Extra pillows and blankets",Microwave,"Coffee maker",Refrigerator,Dishwasher,"Dishes and silverware","Cooking basics",Oven,Stove,"Luggage dropoff allowed"}</t>
  </si>
  <si>
    <t>https://www.airbnb.com/rooms/38955850</t>
  </si>
  <si>
    <t>1BDRM Garden Apartment 4 Blocks To Grove PATH</t>
  </si>
  <si>
    <t>Greetings from Jersey City, NJ.! The apartment is a newly renovated 1 bedroom, 1 bath garden apartment off of a private courtyard with an assigned parking spot for one car in a garage below the apartment.</t>
  </si>
  <si>
    <t>We are off Newark Avenue, a quick 4 blocks to the Grove Street PATH train station, which will take you into Manhattan in as little as 2 train stops!</t>
  </si>
  <si>
    <t>Greetings from Jersey City, NJ.! The apartment is a newly renovated 1 bedroom, 1 bath garden apartment off of a private courtyard with an assigned parking spot for one car in a garage below the apartment. We are off Newark Avenue, a quick 4 blocks to the Grove Street PATH train station, which will take you into Manhattan in as little as 2 train stops! My husband and I live about a mile away in Jersey City and are always available to our guests for recommendations about local happenings, as well as info about navigating into NYC. This is a great residential neighborhood with lots of amazing coffee shops, restaurants, bakeries, etc! You will have access to an assigned parking spot. Best way to enjoy Jersey City is to walk around, or use CitiBike. If you are headed into Manhattan, take the PATH train from Grove Street to WTC or any of the stops in the 33rd Street Line.</t>
  </si>
  <si>
    <t>This is a great residential neighborhood with lots of amazing coffee shops, restaurants, bakeries, etc!</t>
  </si>
  <si>
    <t>You will have access to an assigned parking spot. Best way to enjoy Jersey City is to walk around, or use CitiBike. If you are headed into Manhattan, take the PATH train from Grove Street to WTC or any of the stops in the 33rd Street Line.</t>
  </si>
  <si>
    <t>My husband and I live about a mile away in Jersey City and are always available to our guests for recommendations about local happenings, as well as info about navigating into NYC.</t>
  </si>
  <si>
    <t>https://a0.muscache.com/im/pictures/144f3c20-252d-42de-bd05-440e167271ad.jpg?aki_policy=large</t>
  </si>
  <si>
    <t>https://www.airbnb.com/users/show/155640971</t>
  </si>
  <si>
    <t>https://a0.muscache.com/im/pictures/user/c9b76043-cc4e-4a11-9294-893d03677847.jpg?aki_policy=profile_small</t>
  </si>
  <si>
    <t>https://a0.muscache.com/im/pictures/user/c9b76043-cc4e-4a11-9294-893d03677847.jpg?aki_policy=profile_x_medium</t>
  </si>
  <si>
    <t>['phone', 'reviews', 'jumio', 'offline_government_id', 'selfie', 'government_id', 'identity_manual']</t>
  </si>
  <si>
    <t>{TV,Wifi,"Air conditioning",Kitchen,"Free parking on premises",Heating,Washer,Dryer,"Smoke detector","Carbon monoxide detector","First aid kit","Fire extinguisher",Essentials,Shampoo,Hangers,"Hair dryer",Iron,"Laptop friendly workspace","Private entrance","Outlet covers",Bathtub,"Baby bath","High chair","Children‚Äôs books and toys","Window guards","Table corner guards","Babysitter recommendations","Pack ‚Äôn Play/travel crib","Children‚Äôs dinnerware","Hot water",Microwave,"Coffee maker",Refrigerator,Dishwasher,"Dishes and silverware","Cooking basics",Oven,Stove,"Patio or balcony","Garden or backyard","Long term stays allowed","Host greets you"}</t>
  </si>
  <si>
    <t>https://www.airbnb.com/rooms/38960414</t>
  </si>
  <si>
    <t>Two Bed One Bath Ground Floor | 20 Min Manhattan</t>
  </si>
  <si>
    <t>Beautiful brand new two bedroom apartment located on the ground floor of a fantastic building with it's own private entrance on the side of the building. Great two bedrooms with a queen bed and full bed. Each has it's own AC unit and closet. Lots of windows for natural light with black out curtains. Living room has flat screen TV with Netflix and high speed wifi provided. Dining table seats 4. Kitchen has all you'll need to cook at home.</t>
  </si>
  <si>
    <t>https://a0.muscache.com/im/pictures/a47dfae2-435c-4b94-9cee-e883f979dbc4.jpg?aki_policy=large</t>
  </si>
  <si>
    <t>{TV,Wifi,"Air conditioning",Kitchen,Heating,"Smoke detector","Carbon monoxide detector","Fire extinguisher",Essentials,Shampoo,"Lock on bedroom door",Hangers,"Hair dryer",Iron,"Private living room","Private entrance","Hot water","Bed linens","Extra pillows and blankets",Microwave,"Coffee maker",Refrigerator,Dishwasher,"Dishes and silverware","Cooking basics",Oven,Stove,"Shower gel","Trash can"}</t>
  </si>
  <si>
    <t>https://www.airbnb.com/rooms/38962381</t>
  </si>
  <si>
    <t>‚òÖTWO Spacious 3BRs in townhouse  | 15 min to NYC‚òÖ</t>
  </si>
  <si>
    <t>This is an amazing listing for an entire townhouse with 2 units in it! There are TWO 3 bedroom/1 bath units in this house sleep up to 20 people.  Situated in a quiet, residential neighborhood, this is the perfect place for your families or large group to relax after a long day of exploring NYC or Jersey City.  The house is full stocked with complimentary shower liquids, high speed WiFi, Fresh Linens, and Towels.  Additionally, there is complimentary Netflix/Hulu.</t>
  </si>
  <si>
    <t>The house is large yet cozy, suitable for a family, group of friends, or business travelers. There are 6 total bedrooms! Sleeps up to 20 guests (extra guest fees applicable after a certain number)! The house has all of the amenities necessary to enjoy your stay.  Amenities provided: -Free high speed WiFi -Netflix/Hulu on TV -Fully stocked kitchen -Fresh towels for each guest -Shampoo/shower products -Iron/ironing board.</t>
  </si>
  <si>
    <t>This is an amazing listing for an entire townhouse with 2 units in it! There are TWO 3 bedroom/1 bath units in this house sleep up to 20 people.  Situated in a quiet, residential neighborhood, this is the perfect place for your families or large group to relax after a long day of exploring NYC or Jersey City.  The house is full stocked with complimentary shower liquids, high speed WiFi, Fresh Linens, and Towels.  Additionally, there is complimentary Netflix/Hulu. The house is large yet cozy, suitable for a family, group of friends, or business travelers. There are 6 total bedrooms! Sleeps up to 20 guests (extra guest fees applicable after a certain number)! The house has all of the amenities necessary to enjoy your stay.  Amenities provided: -Free high speed WiFi -Netflix/Hulu on TV -Fully stocked kitchen -Fresh towels for each guest -Shampoo/shower products -Iron/ironing board. Guests can access all area of the house except the emergency exit (labeled door in kitchen) I'm always avail</t>
  </si>
  <si>
    <t>{TV,Wifi,"Air conditioning",Kitchen,"Paid parking off premises",Heating,"Family/kid friendly","Smoke detector","Carbon monoxide detector","Fire extinguisher",Essentials,Shampoo,"Lock on bedroom door",Hangers,"Hair dryer",Iron,"Laptop friendly workspace","Self check-in",Keypad,"Private entrance","High chair","Hot water","Bed linens","Extra pillows and blankets",Microwave,"Coffee maker",Refrigerator,"Dishes and silverware",Oven,Stove,"Luggage dropoff allowed","Long term stays allowed"}</t>
  </si>
  <si>
    <t>https://www.airbnb.com/rooms/39018868</t>
  </si>
  <si>
    <t xml:space="preserve">JERSEY CITY  PRIVATE ROOM </t>
  </si>
  <si>
    <t>2 Bedroom/ 1Shared Bathroom Apartment shared with Business Professionals (Must be Lgbt friendlyÔ∏è‚Äç) 1. Accessible Restaurants, Italian Pizzeria‚Äôs, Coffee Shops, Supermarkets + Grocery Stores 2. Accessible Laundromat on the next block, Pharmacy‚Äôs, Dental Offices,Medical Clinic‚Äôs +Optometry Offices 3.Accessible Shopping Stores, 99cent Stores,Plant Shops, Candy +Gift Shops Stores  4.The Path train is in Journal Square which is 15mins from the apt by walking. (Takes you to NYC &amp; other parts of NJ)</t>
  </si>
  <si>
    <t>A MINIMALISTIC APARTMENT</t>
  </si>
  <si>
    <t>2 Bedroom/ 1Shared Bathroom Apartment shared with Business Professionals (Must be Lgbt friendlyÔ∏è‚Äç) 1. Accessible Restaurants, Italian Pizzeria‚Äôs, Coffee Shops, Supermarkets + Grocery Stores 2. Accessible Laundromat on the next block, Pharmacy‚Äôs, Dental Offices,Medical Clinic‚Äôs +Optometry Offices 3.Accessible Shopping Stores, 99cent Stores,Plant Shops, Candy +Gift Shops Stores  4.The Path train is in Journal Square which is 15mins from the apt by walking. (Takes you to NYC &amp; other parts of NJ) A MINIMALISTIC APARTMENT (GUEST//ROOMMATE ACCESS) ‚Ä¢[Kitchen] ‚Ä¢[Shared Bathroom] ‚Ä¢[Apartment Access Building Rooftop] ‚Ä¢[Private Room Fire Escape] ‚Ä¢[Free Street Parking] ‚Ä¢[Free WiFi] Always Available as needed (THE NEIGHBORHOOD) 1.  Accessible Restaurants, Italian Pizzeria‚Äôs, Coffee Shops, Supermarkets and Grocery Stores.. 2.  Accessible laundromat on the next block, Pharmacy‚Äôs, Dental Offices,Medical Clinic‚Äôs &amp; Optometry Offices.. 3.  Accessible Shopping Stores, 99cent Stores,Plant Shops, Candy +Gi</t>
  </si>
  <si>
    <t>(THE NEIGHBORHOOD) 1.  Accessible Restaurants, Italian Pizzeria‚Äôs, Coffee Shops, Supermarkets and Grocery Stores.. 2.  Accessible laundromat on the next block, Pharmacy‚Äôs, Dental Offices,Medical Clinic‚Äôs &amp; Optometry Offices.. 3.  Accessible Shopping Stores, 99cent Stores,Plant Shops, Candy +Gift  Shops etc .. 4.  The Path train in Journal Square which is 10/15mins from the apartment by walking. (Takes you to NYC and other parts of New Jersey)</t>
  </si>
  <si>
    <t>Need Key  to enter the building!</t>
  </si>
  <si>
    <t>WALKING, BIKING, BUS OR PATH TRAIN</t>
  </si>
  <si>
    <t>(GUEST//ROOMMATE ACCESS) ‚Ä¢[Kitchen] ‚Ä¢[Shared Bathroom] ‚Ä¢[Apartment Access Building Rooftop] ‚Ä¢[Private Room Fire Escape] ‚Ä¢[Free Street Parking] ‚Ä¢[Free WiFi]</t>
  </si>
  <si>
    <t>Always Available as needed</t>
  </si>
  <si>
    <t>Guests must always clean after themselves..</t>
  </si>
  <si>
    <t>https://a0.muscache.com/im/pictures/6ca309df-91c4-417f-9cf3-81338156d8b9.jpg?aki_policy=large</t>
  </si>
  <si>
    <t>https://www.airbnb.com/users/show/83301965</t>
  </si>
  <si>
    <t>Cheyenne</t>
  </si>
  <si>
    <t xml:space="preserve">
Hair Business Owner
Travel Blogger 
Social Media Strategist
Wholesale Vendor</t>
  </si>
  <si>
    <t>https://a0.muscache.com/im/pictures/user/42a19c2b-844a-44d4-aa65-a984ca8b702f.jpg?aki_policy=profile_small</t>
  </si>
  <si>
    <t>https://a0.muscache.com/im/pictures/user/42a19c2b-844a-44d4-aa65-a984ca8b702f.jpg?aki_policy=profile_x_medium</t>
  </si>
  <si>
    <t>{Wifi,Kitchen,"Free parking on premises","Smoking allowed","Free street parking",Heating,"Smoke detector","Carbon monoxide detector","First aid kit",Essentials,"Lock on bedroom door",Hangers,"Hot water",Microwave,"Coffee maker",Refrigerator,"Dishes and silverware",Oven,Stove,"Patio or balcony","Luggage dropoff allowed","Long term stays allowed","Trash can"}</t>
  </si>
  <si>
    <t>https://www.airbnb.com/rooms/39033895</t>
  </si>
  <si>
    <t>Private Room JSQ Path to NYC (2771, Rm 3)</t>
  </si>
  <si>
    <t>Large apartment consist of 5 rooms 2 full bath, large kitchen.  Central ac and heat. hardwood floor throughout.</t>
  </si>
  <si>
    <t>This is truly a walker's paradise.  We are closer than some of the New York Boroughs. Small corner room with eastern exposure facing main road.  The room has a nice charm with big window and large closet.  It features high ceiling and new laminate flooring.  The location is only 7 minutes walk to JSQ path station.  The path is only 3 stops from Downtown NYC (WTC), and 20 minutes to Midtown NYC (33rd &amp; 6th Ave).  Close to St Peter's College, Hudson Community College and Jersey City University. Large apartment consist of 5 rooms 2 full bath, large kitchen.  Central ac and heat. hardwood floor throughout. Anytime between 9 amto 7pm. This is truly a walker's paradise.  We are closer than some of the New York Boroughs. Small corner room with eastern exposure facing main road.  The room has a nice charm with big window and large closet.  It features high ceiling and new laminate flooring.  The location is only 7 minutes walk to JSQ path station.  The path is only 3 stops from Downtown NYC (W</t>
  </si>
  <si>
    <t>Jersey City Journal Square Path, NJ Transit,</t>
  </si>
  <si>
    <t>Anytime between 9 amto 7pm.</t>
  </si>
  <si>
    <t>https://a0.muscache.com/im/pictures/57555a14-943f-4c41-9625-51858e02478a.jpg?aki_policy=large</t>
  </si>
  <si>
    <t>https://www.airbnb.com/users/show/299140840</t>
  </si>
  <si>
    <t>https://a0.muscache.com/im/pictures/user/163a5e82-d592-45db-b864-eeb1b9c0d0eb.jpg?aki_policy=profile_small</t>
  </si>
  <si>
    <t>https://a0.muscache.com/im/pictures/user/163a5e82-d592-45db-b864-eeb1b9c0d0eb.jpg?aki_policy=profile_x_medium</t>
  </si>
  <si>
    <t>{Wifi,"Air conditioning",Kitchen,Heating,"Smoke detector","Carbon monoxide detector",Essentials,"Lock on bedroom door","Hot water",Refrigerator,"Dishes and silverware",Stove}</t>
  </si>
  <si>
    <t>https://www.airbnb.com/rooms/39035081</t>
  </si>
  <si>
    <t>Best NYC commuter location Jersey City/ Hoboken</t>
  </si>
  <si>
    <t>https://www.airbnb.com/rooms/39046007</t>
  </si>
  <si>
    <t>2BR Vibrant Area Mins to Manhattan Fast 24/7 Train</t>
  </si>
  <si>
    <t>Apartment is in a multi-family house with 2 bedrooms, 1 bath in the heart of downtown Jersey City, 10 mins walk to Grove Street PATH train, providing 24/7 connectivity to midtown and downtown in mins.  Apartment is on third floor with private entrance. It is bright and sunny decorated with eclectic art and photography. Safe residential neighborhood, with charming houses, gourmet restaurants, music venues and bars with craft beers with-in 5 mins walk. Apartment is professionally cleaned.</t>
  </si>
  <si>
    <t xml:space="preserve">This is a third floor apartment with private entrance. Stairs are wide and easy. The whole third floor belongs to this unit and provides privacy.  Netflix, TV and high speed internet are included. First bedroom is large with a queen bed, two windows and lots of closet space. Second bedroom is bright but small, has a queen bed with some space to walk around, window provides good sunlight. Living room has interesting furniture and rug with a small dining table for 4 and TV. Kitchen is stocked with all utensils and refrigerator to prepare a meal. Coffee, creamer, and coffee maker are provided. Bathroom has a bathtub and a rain shower head. Please note our apartments comply with Jersey City's short term rental ordinances.  Indoor smoking, excessive noise inside or outside the property, and marijuana/drug usage is subject to potential law enforcement reporting by neighbors, other tenants or owners and violators may be subject to eviction.  There is a shared washer and dryer in the basement </t>
  </si>
  <si>
    <t>Apartment is in a multi-family house with 2 bedrooms, 1 bath in the heart of downtown Jersey City, 10 mins walk to Grove Street PATH train, providing 24/7 connectivity to midtown and downtown in mins.  Apartment is on third floor with private entrance. It is bright and sunny decorated with eclectic art and photography. Safe residential neighborhood, with charming houses, gourmet restaurants, music venues and bars with craft beers with-in 5 mins walk. Apartment is professionally cleaned. This is a third floor apartment with private entrance. Stairs are wide and easy. The whole third floor belongs to this unit and provides privacy.  Netflix, TV and high speed internet are included. First bedroom is large with a queen bed, two windows and lots of closet space. Second bedroom is bright but small, has a queen bed with some space to walk around, window provides good sunlight. Living room has interesting furniture and rug with a small dining table for 4 and TV. Kitchen is stocked with all ute</t>
  </si>
  <si>
    <t>OFFICIAL NOTICE: Short term rental guests and owner can be fined or cited by Jersey City Department of Public Safety or the City of Jersey City Housing Preservation for the violations of, and in accordance with, applicable ordinances of the City of Jersey City enacted January 1, 2020. Please be aware of the following Regulations:  1) Tenants are strictly required to maintain a quiet environment inside and outside the property at all times. 2) Only guests disclosed in the reservation are allowed in the property. 3) No smoking and vaping inside the property. 3) No marijuana (nor illicit drugs) use on or near the property.  Law enforcement will be called by neighbors and/or owners upon any violation and guests may be requested to leave.</t>
  </si>
  <si>
    <t>The confirmed guests (and no additional persons) have access the entire top floor apartment.</t>
  </si>
  <si>
    <t>Owners live in the building.</t>
  </si>
  <si>
    <t>https://a0.muscache.com/im/pictures/143d9ba2-736a-48dd-a83b-86eb2135c927.jpg?aki_policy=large</t>
  </si>
  <si>
    <t>{TV,"Cable TV",Wifi,"Air conditioning",Kitchen,"Paid parking off premises",Heating,Washer,Dryer,"Smoke detector","Carbon monoxide detector","First aid kit","Fire extinguisher",Essentials,Shampoo,Hangers,"Hair dryer",Iron,"Laptop friendly workspace","Self check-in",Keypad,"Private living room","Private entrance",Bathtub,"Hot water","Bed linens",Microwave,"Coffee maker",Refrigerator,Dishwasher,"Dishes and silverware","Cooking basics",Oven,Stove,"Luggage dropoff allowed","Long term stays allowed"}</t>
  </si>
  <si>
    <t>https://www.airbnb.com/rooms/39047581</t>
  </si>
  <si>
    <t>Mins to NYC, Gorgeous Downtown Apartment</t>
  </si>
  <si>
    <t>Bright, spacious &amp; beautifully designed, our 1BR/1BA residence is perfect for relaxing vaca or focused business travel, or both! There is a QUEEN SIZE bed in the master and a sleeper sofa in the living area, accommodating up to 4 guests. Your stay conveniently includes travel-sized soaps, shampoo &amp; conditioner.  The Art House apartment community is home to both long-term residents and short-term guests. Professionally hosted, Guesthouse by DVORA extends a variety of luxury amenities to all guests, regardless of whether you‚Äôre staying with us for a night or a year. *Cleaning services are available at an additional charge.*  During your stay enjoy: * Local Art Display on every Floor * Rooftop Pool, Kitchenette &amp; Lounge * Outdoor Grills * Fitness Center with Weights, Peloton bikes &amp; Treadmills * Resident's Lounge * Children's Playroom * 24/7 Door Staff We offer a range of comforts for guests to enjoy. These include: * Kitchen with Full-Size Appliances * K-Cup¬Æ Machine with (3) Pods * Cris</t>
  </si>
  <si>
    <t xml:space="preserve">The Art House is located in the heart of the Historic Powerhouse Arts District. Vibrant, energetic and so many options for getting brunch, lunch, dinner, coffee, going out, working out and more. Hidden Grounds Cafe, Gelato, Micro-Brewery, Kickboxing, HIIT, Yoga, Pilates all next door. *Noise Note: You are located in the center of a bustling city, so you can expect city noises.* Nearby Newark Ave is a dedicated pedestrian area that features many local restaurants, bars, and boutique shops. Pick up fresh Krispy Cream donuts on your walk to the PATH. So much to explore &amp; enjoy! Extremely walkable, excellent public transit options including Citi Bikes. *Parking Note: Metered Street Parking is available, but the street is busy and often full. Check for street sweeping signs to know when to move your vehicle.  Paid lots and garages are available in the nearby area.* Check out the local arts, music &amp; events scene!  Here are a few of our favorites: ‚òÖ Hudson Restaurant Week (Jan/Feb) ‚òÖ Farmers </t>
  </si>
  <si>
    <t>https://a0.muscache.com/im/pictures/ee0afa28-9c40-4d42-87c4-3514faa667dc.jpg?aki_policy=large</t>
  </si>
  <si>
    <t>{TV,Wifi,"Air conditioning",Pool,Kitchen,Gym,Elevator,Heating,Washer,Dryer,"Smoke detector","Carbon monoxide detector",Essentials,Shampoo,Hangers,"Hair dryer",Iron,"Self check-in","Building staff","Bed linens","Long term stays allowed"}</t>
  </si>
  <si>
    <t>https://www.airbnb.com/rooms/39054007</t>
  </si>
  <si>
    <t>Lovely Downtown Apartment, 15 mins to NYC</t>
  </si>
  <si>
    <t>Welcome to the heart of Jersey City‚Äôs Historic Powerhouse Arts District!  Stay in our comfy, convenient, luxurious 1BD/1BA residence in The Art House. Jersey City offers some the best East Coast eateries, bars, shops &amp; entertainment! You are just a short 4-min walk to the PATH train station taking you directly into NYC or Hoboken.  Plus, we‚Äôre just 11 miles from Newark International Airport, making The Art House the perfect choice for families and business travelers! *Limited Parking*</t>
  </si>
  <si>
    <t>Bright, spacious &amp; beautifully designed, our fully-equipped 1BR/1BA residence is perfect for a relaxing vacation or a business trip! There is a QUEEN SIZE bed in the master bedroom and a sofa bed in the living area, accommodating up to 4 guests in the apartment.  Your stay conveniently includes travel-sized soaps, shampoo &amp; conditioner.  **TV Note: There is no cable provided in the apartment however all of the TV's are Smart TV's and can stream all of your favorite Apps.** The Art House apartment community is home to both long-term residents and short-term guests. Professionally hosted, Guesthouse by DVORA extends a variety of luxury amenities to all guests, regardless of whether you‚Äôre staying with us for a night or a year. *Cleaning services are available at an additional charge.*  During your stay enjoy: * Local Art Display on every Floor * Rooftop Pool, Kitchenette &amp; Lounge * Outdoor Grills * Fitness Center with Weights, Peloton bikes &amp; Treadmills * Resident's Lounge * Children's P</t>
  </si>
  <si>
    <t>Welcome to the heart of Jersey City‚Äôs Historic Powerhouse Arts District!  Stay in our comfy, convenient, luxurious 1BD/1BA residence in The Art House. Jersey City offers some the best East Coast eateries, bars, shops &amp; entertainment! You are just a short 4-min walk to the PATH train station taking you directly into NYC or Hoboken.  Plus, we‚Äôre just 11 miles from Newark International Airport, making The Art House the perfect choice for families and business travelers! *Limited Parking* Bright, spacious &amp; beautifully designed, our fully-equipped 1BR/1BA residence is perfect for a relaxing vacation or a business trip! There is a QUEEN SIZE bed in the master bedroom and a sofa bed in the living area, accommodating up to 4 guests in the apartment.  Your stay conveniently includes travel-sized soaps, shampoo &amp; conditioner.  **TV Note: There is no cable provided in the apartment however all of the TV's are Smart TV's and can stream all of your favorite Apps.** The Art House apartment communit</t>
  </si>
  <si>
    <t>The Art House is located in the heart of the Historic Powerhouse Arts District. Vibrant, energetic and so many options for getting brunch, lunch, dinner, coffee, going out, working out and more. Hidden Grounds Cafe, Gelato, Micro-Brewery, Kickboxing, HIIT, Yoga, Pilates all next door. *Noise Note: You are located in the center of a bustling city, so you can expect city noises.* Nearby Newark Ave is a dedicated pedestrian area that features many local restaurants, bars, and boutique shops. Pick up fresh Krispy Cream donuts on your walk to the PATH. So much to explore &amp; enjoy! Extremely walkable, excellent public transit options including Citi Bikes. *Parking Note: Metered Street Parking is available, but limited.  Check for street sweeping signs to know when to move your vehicle.  Paid lots and garages are available in the nearby area.* Check out the local arts, music &amp; events scene!  Here are a few of our favorites: ‚òÖ Hudson Restaurant Week (Jan/Feb) ‚òÖ Farmers Market (April-Dec) ‚òÖ Groo</t>
  </si>
  <si>
    <t>All building amenities are open to both long-term residents and guests, including Pool (ONLY Memorial Day to Labor Day), BBQ area, Fitness Center, Lounge Areas, and Children's Playroom.</t>
  </si>
  <si>
    <t>https://a0.muscache.com/im/pictures/70bc5fa8-85cf-4de4-a564-dd7f279ccf74.jpg?aki_policy=large</t>
  </si>
  <si>
    <t>{TV,Wifi,"Air conditioning",Pool,Kitchen,Gym,Elevator,"Free street parking",Heating,Washer,Dryer,"Smoke detector","Carbon monoxide detector",Essentials,Shampoo,Hangers,"Hair dryer",Iron,"Laptop friendly workspace","Hot water",Microwave,"Coffee maker",Refrigerator,"Dishes and silverware","Cooking basics"}</t>
  </si>
  <si>
    <t>https://www.airbnb.com/rooms/39075253</t>
  </si>
  <si>
    <t>FAMILY home - FREE PARKING on premises - 8 sleeps!</t>
  </si>
  <si>
    <t>If you are having trouble booking the apartment please contact me using "contact host button" Beautiful and bright, apartment would greatly accommodate every requirement: business trips, romantic weekend, family holiday or touristy adventure.  ‚Ä¢ 1 parking garage spot included. ‚Ä¢ Easy and fast at any time of the day or night, you can check-in yourself using keypad. ‚Ä¢ Newly renovated and furnished to a high standard ‚Ä¢ Comfort beds with high quality linen ‚Ä¢ Fully equipped kitchen</t>
  </si>
  <si>
    <t>We try to provide you with maximum things you might need, comfort and hospitality: - Air conditioner, heater, fast WI-FI internet, hair dryer, iron / iron board - Bedroom 1: quiet (facing street), average size, window, queen bed, desk, computer table, chair, closet. - Kitchen area: has all amenities (pots, pans, utensils), microwave, fridge, coffee machine, kettle. - Living room area: 2 sofa beds, coffee table, armchair. - Dining area: Dining table for 8 people. - Bathroom with tub : average size, very clean and equipped with tub. We also provide the following -shampoo, conditioner, body soap, toilet paper, paper towels, hand soap, toothpaste, towels. -Master Bathroom with shower is very clean.  -shampoo, conditioner, body soap, toilet paper, paper towels, hand soap, toothpaste, towels, everything you need. - Access to closets for your convenience.</t>
  </si>
  <si>
    <t xml:space="preserve">If you are having trouble booking the apartment please contact me using "contact host button" Beautiful and bright, apartment would greatly accommodate every requirement: business trips, romantic weekend, family holiday or touristy adventure.  ‚Ä¢ 1 parking garage spot included. ‚Ä¢ Easy and fast at any time of the day or night, you can check-in yourself using keypad. ‚Ä¢ Newly renovated and furnished to a high standard ‚Ä¢ Comfort beds with high quality linen ‚Ä¢ Fully equipped kitchen We try to provide you with maximum things you might need, comfort and hospitality: - Air conditioner, heater, fast WI-FI internet, hair dryer, iron / iron board - Bedroom 1: quiet (facing street), average size, window, queen bed, desk, computer table, chair, closet. - Kitchen area: has all amenities (pots, pans, utensils), microwave, fridge, coffee machine, kettle. - Living room area: 2 sofa beds, coffee table, armchair. - Dining area: Dining table for 8 people. - Bathroom with tub : average size, very clean and </t>
  </si>
  <si>
    <t>Jersey City is in northeastern New Jersey. Its eastern waterfront faces the Hudson River where it meets Upper New York Bay. Liberty State Park has panoramic views of the Manhattan skyline, the Statue of Liberty and Ellis Island, the former immigrant gateway. The park‚Äôs Liberty Science Center features interactive exhibits, live animals and an IMAX Dome theater. Bars and ethnic eateries line downtown‚Äôs Grove Street. Here are my local recommendations: https://www.airbnb.com/s/guidebooks?refinement_paths[]=/guidebooks/ (Phone number hidden by Airbnb) &amp;share_channel=copy</t>
  </si>
  <si>
    <t>https://a0.muscache.com/im/pictures/afcc77b5-12d0-4ac7-8c92-ffc43bff7439.jpg?aki_policy=large</t>
  </si>
  <si>
    <t>{TV,Wifi,"Air conditioning",Kitchen,"Free parking on premises","Free street parking",Heating,"Smoke detector","Carbon monoxide detector","First aid kit","Fire extinguisher",Essentials,Shampoo,"Lock on bedroom door",Hangers,"Hair dryer",Iron,"Laptop friendly workspace","Self check-in",Keypad,"Private living room","Private entrance","Children‚Äôs books and toys","Room-darkening shades","Hot water","Bed linens","Extra pillows and blankets","Ethernet connection","Pocket wifi",Microwave,"Coffee maker",Refrigerator,Dishwasher,"Dishes and silverware","Cooking basics",Oven,Stove,"Single level home","Luggage dropoff allowed","Long term stays allowed","Wide hallways","Wide entrance for guests","No stairs or steps to enter","Wide entrance","Extra space around bed","Accessible-height bed","No stairs or steps to enter","Wide clearance to shower, toilet","No stairs or steps to enter","Wide entryway","Shower gel"}</t>
  </si>
  <si>
    <t>https://www.airbnb.com/rooms/39075512</t>
  </si>
  <si>
    <t>Comfort Zone</t>
  </si>
  <si>
    <t>1. Easy Commute (20 minutes to Manhattan via Path (Website hidden by Airbnb) 2. Right Next to Hudson River 3. Clean and Chill</t>
  </si>
  <si>
    <t>https://a0.muscache.com/im/pictures/5973ca68-cc0b-44ab-807c-dd2d0fc6722d.jpg?aki_policy=large</t>
  </si>
  <si>
    <t>https://www.airbnb.com/users/show/60328164</t>
  </si>
  <si>
    <t>Ling</t>
  </si>
  <si>
    <t>https://a0.muscache.com/im/pictures/user/416b32d8-669b-4bd9-bdd6-c3746ab6f858.jpg?aki_policy=profile_small</t>
  </si>
  <si>
    <t>https://a0.muscache.com/im/pictures/user/416b32d8-669b-4bd9-bdd6-c3746ab6f858.jpg?aki_policy=profile_x_medium</t>
  </si>
  <si>
    <t>{TV,Wifi,"Air conditioning",Pool,Kitchen,"Free parking on premises",Gym,Elevator,"Hot tub",Heating,"Smoke detector","Carbon monoxide detector","Fire extinguisher",Essentials,Shampoo,"Lock on bedroom door",Hangers,"Hair dryer","Laptop friendly workspace"}</t>
  </si>
  <si>
    <t>https://www.airbnb.com/rooms/39077138</t>
  </si>
  <si>
    <t>Close to NYC: Luxury 3 BR 2 Bath Jersey Heights</t>
  </si>
  <si>
    <t>Brand new Spacious 3 Bedroom, 2 Bathrooms apartment, Very convenient public transport to Times Square NYC near Square, Jersey City. Very safe and family oriented part of Jersey City Heights, next to Manhattan Park.</t>
  </si>
  <si>
    <t>Beautiful Luxury Jersey City Heights home that is close to Times Square, Manhattan, Hoboken, Jersey City Downtown and all the exciting places that New York City offers. Right next to Kennedy Blvd and Secaucus Road in the most prestigious part of Jersey City Heights and close to Journal Square and Times Square.</t>
  </si>
  <si>
    <t xml:space="preserve">Brand new Spacious 3 Bedroom, 2 Bathrooms apartment, Very convenient public transport to Times Square NYC near Square, Jersey City. Very safe and family oriented part of Jersey City Heights, next to Manhattan Park. Beautiful Luxury Jersey City Heights home that is close to Times Square, Manhattan, Hoboken, Jersey City Downtown and all the exciting places that New York City offers. Right next to Kennedy Blvd and Secaucus Road in the most prestigious part of Jersey City Heights and close to Journal Square and Times Square. Whole floor is yours. Nice kitchen, spacious bedrooms and living room. Excellent public transport to Times Square which is just 20 minutes away of direct Shuttles ride which stops every two minutes - Amazing House and Amazing Location!!! 3 Bedroom and 2 Bath. Late check in fee of $50 will be applied to any check in after 9PM and should be paid through Airbnb resolution system.  WiFi name is Secacus5g  and Password is Secaucus819  If you are looking for a nice place to </t>
  </si>
  <si>
    <t>Late check in fee of $50 will be applied to any check in after 9PM and should be paid through Airbnb resolution system.  WiFi name is Secacus5g  and Password is Secaucus819  If you are looking for a nice place to stay and visit NYC and feel at home with spacious apartment, this is the place for you.</t>
  </si>
  <si>
    <t>Excellent public transport to Times Square which is just 20 minutes away of direct Shuttles ride which stops every two minutes - Amazing House and Amazing Location!!! 3 Bedroom and 2 Bath.</t>
  </si>
  <si>
    <t>Whole floor is yours. Nice kitchen, spacious bedrooms and living room.</t>
  </si>
  <si>
    <t>https://a0.muscache.com/im/pictures/0a7af9c2-b793-444f-a3b3-d5296c1fbf49.jpg?aki_policy=large</t>
  </si>
  <si>
    <t>{TV,Wifi,"Air conditioning",Kitchen,"Free street parking",Heating,Washer,Dryer,Essentials,Hangers,"Hair dryer",Microwave,"Coffee maker",Refrigerator,"Dishes and silverware","Cooking basics",Oven,Stove,"Luggage dropoff allowed","Long term stays allowed"}</t>
  </si>
  <si>
    <t>https://www.airbnb.com/rooms/39082720</t>
  </si>
  <si>
    <t>3BR Vibrant Area Mins to Manhattan Fast 24/7 Train</t>
  </si>
  <si>
    <t>Apartment is in a multi-family house with 3 bedrooms, 1 bath in the heart of downtown Jersey City, 10 mins walk to Grove Street PATH train, providing 24/7 connectivity to midtown and downtown in mins.  Apartment is on second floor with private entrance. It is bright and sunny decorated with eclectic art and photography. Safe residential neighborhood, with charming houses, gourmet restaurants, music venues and bars with craft beers. Apartment is professionally cleaned. Shared Washer Dryer.</t>
  </si>
  <si>
    <t>This is a second floor apartment with private entrance. Stairs are wide w/steady railing. The whole second floor belongs to this unit and provides privacy.  Netflix, TV and high speed internet are included. Two bedrooms are large and sunny with a queen bed and two windows. Third bedroom has a full bed and window provides good sunlight. Living room has interesting furniture, rug and a TV. Kitchen is stocked with all utensils and refrigerator to prepare a meal. Coffee, creamer, and coffee maker are provided. Bathroom has a rain shower head. There is a shared washer and dryer in the basement of the building at no cost just request access, and bring your own laundry detergent.  Air mattress may be available on request if guests don't wish to share all beds.  There is no parking with this listing. Street parking is free during the weekends and holidays. Paid parking is available walking distance. Please note, we require first time guests or guests with no reviews to provide us a photo ID af</t>
  </si>
  <si>
    <t>Apartment is in a multi-family house with 3 bedrooms, 1 bath in the heart of downtown Jersey City, 10 mins walk to Grove Street PATH train, providing 24/7 connectivity to midtown and downtown in mins.  Apartment is on second floor with private entrance. It is bright and sunny decorated with eclectic art and photography. Safe residential neighborhood, with charming houses, gourmet restaurants, music venues and bars with craft beers. Apartment is professionally cleaned. Shared Washer Dryer. This is a second floor apartment with private entrance. Stairs are wide w/steady railing. The whole second floor belongs to this unit and provides privacy.  Netflix, TV and high speed internet are included. Two bedrooms are large and sunny with a queen bed and two windows. Third bedroom has a full bed and window provides good sunlight. Living room has interesting furniture, rug and a TV. Kitchen is stocked with all utensils and refrigerator to prepare a meal. Coffee, creamer, and coffee maker are prov</t>
  </si>
  <si>
    <t>Downtown Jersey City is quickly getting a reputation as the new Brooklyn- beautiful architecture, hip restaurants and funky bars, -- but with easier, quicker, and more direct transportation into the city.  The property is a few minutes' walk from the popular Hamilton Park, a block and a half from groceries, and you'll also enjoy the cafes and music venues with everything from rock, acoustic music to freestyle.  The Pedestrian Plaza near the PATH station is bustling, but our house is on a quiet residential street- the best of both worlds!</t>
  </si>
  <si>
    <t>Please note our apartments comply with Jersey City's short term rental ordinances.  Indoor smoking, discovery of guests exceeding those on the reservation, excessive noise inside or outside the property, and marijuana/drug usage is subject to potential law enforcement reporting by neighbors, other tenants or owners and violators may be subject to eviction.</t>
  </si>
  <si>
    <t>https://a0.muscache.com/im/pictures/3dec520a-22ea-41c8-ba08-4b0313f7e635.jpg?aki_policy=large</t>
  </si>
  <si>
    <t>{TV,"Cable TV",Wifi,"Air conditioning",Kitchen,"Paid parking off premises","Free street parking",Heating,Washer,Dryer,"Smoke detector","Carbon monoxide detector","First aid kit","Fire extinguisher",Essentials,Shampoo,Hangers,"Hair dryer",Iron,"Laptop friendly workspace","Self check-in",Lockbox,"Private living room","Private entrance",Bathtub,"Hot water","Bed linens","Extra pillows and blankets",Microwave,"Coffee maker",Refrigerator,Dishwasher,"Dishes and silverware","Cooking basics",Oven,Stove,"Luggage dropoff allowed","Long term stays allowed"}</t>
  </si>
  <si>
    <t>https://www.airbnb.com/rooms/39085193</t>
  </si>
  <si>
    <t>Bed in males only room near Manhattan</t>
  </si>
  <si>
    <t>This is one bed on a bunk in a very large air-conditioned shared room which you may have to share with 3 other guests. It is located 12-15 minutes walk from Newport path station which takes you into Manhattan( Christopher, 9th,14th,23rd and 33rd st) in 8 mins. Hoboken and Groove city path stations are 16 minutes' walk away. This is great for a lone traveler to New York on a budget.</t>
  </si>
  <si>
    <t>It is a 3 bedroom apartment prepared solely for guests. The space is in one of the bedrooms.</t>
  </si>
  <si>
    <t>This is one bed on a bunk in a very large air-conditioned shared room which you may have to share with 3 other guests. It is located 12-15 minutes walk from Newport path station which takes you into Manhattan( Christopher, 9th,14th,23rd and 33rd st) in 8 mins. Hoboken and Groove city path stations are 16 minutes' walk away. This is great for a lone traveler to New York on a budget. It is a 3 bedroom apartment prepared solely for guests. The space is in one of the bedrooms. It is close to bestbuy, target, acme, Home Depot, liquors stores and many restaurants and bars The best way to get to Manhattan is through the Path subway. There are also buses and some chose to drive.</t>
  </si>
  <si>
    <t>It is close to bestbuy, target, acme, Home Depot, liquors stores and many restaurants and bars</t>
  </si>
  <si>
    <t>The best way to get to Manhattan is through the Path subway. There are also buses and some chose to drive.</t>
  </si>
  <si>
    <t>https://a0.muscache.com/im/pictures/26d2981e-6b5a-4be3-8165-6959523dafa8.jpg?aki_policy=large</t>
  </si>
  <si>
    <t>{Wifi,"Air conditioning",Kitchen,"Free parking on premises","Free street parking",Heating,"Smoke detector","Carbon monoxide detector",Essentials,Hangers,"Hair dryer",Iron,"Laptop friendly workspace","Hot water","Bed linens",Microwave,"Coffee maker",Refrigerator,Dishwasher,"Dishes and silverware","Cooking basics",Oven,Stove,"Host greets you"}</t>
  </si>
  <si>
    <t>https://www.airbnb.com/rooms/39111611</t>
  </si>
  <si>
    <t>3BD, 2BA Condo with a View 20 Mins to Manhattan</t>
  </si>
  <si>
    <t>Enjoy NYC from this exceptionally kept top floor 3-bedroom 2-bathroom apartment home with view of downtown Manhattan that sleeps 10.  Located in the Bergen-Lafayette area of Jersey City.</t>
  </si>
  <si>
    <t>For your comfort the apartment has: - One King sized bed, two Queen size beds, a futon and air mattresses in the living room. - Fresh Linens and towels - Coffee  - Water filter - Basic toiletries - Netflix - (Hidden by Airbnb) Mini</t>
  </si>
  <si>
    <t>Enjoy NYC from this exceptionally kept top floor 3-bedroom 2-bathroom apartment home with view of downtown Manhattan that sleeps 10.  Located in the Bergen-Lafayette area of Jersey City. For your comfort the apartment has: - One King sized bed, two Queen size beds, a futon and air mattresses in the living room. - Fresh Linens and towels - Coffee  - Water filter - Basic toiletries - Netflix - (Hidden by Airbnb) Mini I am always available so feel free to reach out. If you're traveling to NYC, you can take a free bus to the Liberty Science light rail station and then take it to Exchange Place. Here you can take the Path to World Trade Center. Uber is a faster option which can take you to either Exchange Place or Grove Street Path Station. Short walk to light rail station ,  20 mins to World Trade Center, 40 minutes to Times Square. Close to LIBERTY STATE PARK , LIBERTY SCIENCE CENTER and  Berry Lane Park (Phone number hidden by Airbnb) min drive to AMERICAN DREAM MALL. Reservation include</t>
  </si>
  <si>
    <t>Si viaja a Nueva York, puede tomar un autob√∫s gratuito que lo lleva a la estaci√≥n de tren en Liberty Science Station ahi toma el tren hacia Exchange Place. Aqu√≠ puede tomar el Path hacia el World Trade Center. Uber es una opci√≥n m√°s r√°pida que puede llevarlo a ya sea Exchange Place o Grove Street Path Station.</t>
  </si>
  <si>
    <t>Short walk to light rail station ,  20 mins to World Trade Center, 40 minutes to Times Square. Close to LIBERTY STATE PARK , LIBERTY SCIENCE CENTER and  Berry Lane Park. 20-40 min drive to AMERICAN DREAM MALL. Reservation includes, High-Speed Wifi and Netflix</t>
  </si>
  <si>
    <t>If you're traveling to NYC, you can take a free bus to the Liberty Science light rail station and then take it to Exchange Place. Here you can take the Path to World Trade Center. Uber is a faster option which can take you to either Exchange Place or Grove Street Path Station.</t>
  </si>
  <si>
    <t>I am always available so feel free to reach out.</t>
  </si>
  <si>
    <t>1. No shoes in the apartment 2. No parties allowed in the apartment or within the premises. 3. Keep apartment clean. 4. No unregistered guests. 5. Quiet Time After 11:00 pm. 6. No third party bookings. 7. If your account is pretty new and has no reviews we'll be asking for an ID that matches your profile. 8. No eating or drinking in the bedrooms. 9. Lights to be turned off when away. 10. Do Not Use The Premises For Any illegal Activity. 11. Locals must communicate with the host prior to booking.</t>
  </si>
  <si>
    <t>https://a0.muscache.com/im/pictures/a05ffe34-26b5-4e2b-8079-766b85defb33.jpg?aki_policy=large</t>
  </si>
  <si>
    <t>https://www.airbnb.com/users/show/223436860</t>
  </si>
  <si>
    <t>Sophie &amp; Jose</t>
  </si>
  <si>
    <t>https://a0.muscache.com/im/pictures/user/8354b3d6-fe53-45a2-addb-9fe25661e903.jpg?aki_policy=profile_small</t>
  </si>
  <si>
    <t>https://a0.muscache.com/im/pictures/user/8354b3d6-fe53-45a2-addb-9fe25661e903.jpg?aki_policy=profile_x_medium</t>
  </si>
  <si>
    <t>{TV,Wifi,"Air conditioning",Kitchen,"Free street parking",Heating,"Smoke detector","Carbon monoxide detector",Essentials,Shampoo,"Lock on bedroom door",Hangers,"Hair dryer",Iron,"Self check-in","Smart lock","Private entrance","Hot water",Microwave,"Coffee maker",Refrigerator,Dishwasher,"Dishes and silverware","Cooking basics",Oven,Stove,"Full kitchen","Shower gel","Trash can"}</t>
  </si>
  <si>
    <t>https://www.airbnb.com/rooms/39112853</t>
  </si>
  <si>
    <t>Fantastic 4 Bed 1 Bath | 20 Min Manhattan</t>
  </si>
  <si>
    <t>Fantastic 4 Bedroom encompassing the second floor of a duplex how with all brand new furnishings. Each bedroom has it's own closet and windows. Two Queen bedrooms one of which has a TV. High Speed Wifi and Netflix provided. Full size bedroom and interior bedroom off the master bedroom has a single bed. You need to walk through the master bed to get to this room. Eat in kitchen. Living room has couch, accent chair and large flat screen TV. Keypad entrance so check in is a breeze.</t>
  </si>
  <si>
    <t>No Smoking of any kind. Failure to abide will result in $500 Fee.</t>
  </si>
  <si>
    <t>https://a0.muscache.com/im/pictures/ae7fc972-5dc4-4923-833c-4ba6d0a1357b.jpg?aki_policy=large</t>
  </si>
  <si>
    <t>{TV,Wifi,"Air conditioning",Kitchen,"Free street parking",Heating,"Smoke detector","Carbon monoxide detector","Fire extinguisher",Essentials,Shampoo,Hangers,"Hair dryer",Iron,"Private entrance","Coffee maker","Dishes and silverware"}</t>
  </si>
  <si>
    <t>https://www.airbnb.com/rooms/39112980</t>
  </si>
  <si>
    <t>Ground Floor 3 Bed 1 Bath Sleeps 8 | 20 Min NYC</t>
  </si>
  <si>
    <t>Perfect 3 bedroom encompassing the ground floor of a duplex house in a great location of Jersey City. Two queen bedrooms each with their own large closets and windows. One bedroom has a flat screen TV with Netflix. High Speed Wifi. Full bedroom with closet. Living room has couch that pulls out to a queen bed. Sleeps 8 total. Flat screen TV in living room as well. Eat in kitchen with dining table provided.</t>
  </si>
  <si>
    <t>https://a0.muscache.com/im/pictures/44b9106c-8781-4b65-b884-47e8bee54b58.jpg?aki_policy=large</t>
  </si>
  <si>
    <t>{TV,Wifi,"Air conditioning",Kitchen,"Free street parking",Heating,"Smoke detector","Carbon monoxide detector","Fire extinguisher",Essentials,Shampoo,Hangers,"Hair dryer",Iron,"Private entrance",Refrigerator,"Dishes and silverware"}</t>
  </si>
  <si>
    <t>https://www.airbnb.com/rooms/39115535</t>
  </si>
  <si>
    <t>Completely Renovated Loft 30 Min From NYC!</t>
  </si>
  <si>
    <t>No parties by any means as there are neighbors</t>
  </si>
  <si>
    <t>https://a0.muscache.com/im/pictures/aa0ce655-a328-407b-bd00-b800b3621214.jpg?aki_policy=large</t>
  </si>
  <si>
    <t>{TV,"Cable TV",Wifi,"Air conditioning",Kitchen,"Paid parking off premises",Heating,Washer,Dryer,"Smoke detector","Carbon monoxide detector",Essentials,Shampoo,"Lock on bedroom door",Hangers,"Hair dryer",Iron,"Laptop friendly workspace","Self check-in",Lockbox,"Private living room","Private entrance",Bathtub,"Hot water","Bed linens","Extra pillows and blankets",Microwave,"Coffee maker",Refrigerator,Dishwasher,"Dishes and silverware","Cooking basics",Oven,Stove,"Single level home","Long term stays allowed","Trash can"}</t>
  </si>
  <si>
    <t>https://www.airbnb.com/rooms/39136642</t>
  </si>
  <si>
    <t>Cozy 3BR inheart of Jersey City minutes from NYC</t>
  </si>
  <si>
    <t>Fully equipped 3Bedroom, 1 Bath apartment with easy commute to Manhattan (5 -6 block walk to NY/NJ PATH Journal Square train station to NYC) . Get to down-town or mid-town Manhattan in less than  20 mins. -Perfect for groups visiting JC or NYC. The house has 10 ft. high ceilings, tasteful decor, and a fully stocked kirchen.  Located in a secure building steps from Saint Peters College.</t>
  </si>
  <si>
    <t>Fully equipped 3BR 1 Baths with easy commute to Manhattan (5 block walk to PATH train to NYC) . Get to down-town or mid-town within 15 min-20 min The space Enjoy our fully equipped 3 bedroom apartment , 1 BR unit in amazing 1900 style complex.  1 BR has a Queen bed and window AC 1 BR has a Queen bed . AC available upon request  1 BR has 2x  single bed with pull out sofa. AC available upon request.  Living room has a sofa and chair  Fully stocked kitchen with kitchenette table.</t>
  </si>
  <si>
    <t>Fully equipped 3Bedroom, 1 Bath apartment with easy commute to Manhattan (5 -6 block walk to NY/NJ PATH Journal Square train station to NYC) . Get to down-town or mid-town Manhattan in less than  20 mins. -Perfect for groups visiting JC or NYC. The house has 10 ft. high ceilings, tasteful decor, and a fully stocked kirchen.  Located in a secure building steps from Saint Peters College. Fully equipped 3BR 1 Baths with easy commute to Manhattan (5 block walk to PATH train to NYC) . Get to down-town or mid-town within 15 min-20 min The space Enjoy our fully equipped 3 bedroom apartment , 1 BR unit in amazing 1900 style complex.  1 BR has a Queen bed and window AC 1 BR has a Queen bed . AC available upon request  1 BR has 2x  single bed with pull out sofa. AC available upon request.  Living room has a sofa and chair  Fully stocked kitchen with kitchenette table. The Complex is located in the heart of Journal Square in Jersey City NJ The building has door code security. As a guest at this p</t>
  </si>
  <si>
    <t>There is a bus stop right outside the complex that takes you to the Journal Square Path Station and other stops in the area We are 5-6 blocks from the Path train to NYC</t>
  </si>
  <si>
    <t>https://a0.muscache.com/im/pictures/a932589c-8a4c-4651-af02-f75cac936781.jpg?aki_policy=large</t>
  </si>
  <si>
    <t>{TV,Wifi,"Air conditioning",Kitchen,"Paid parking off premises",Elevator,Heating,Washer,Dryer,"Smoke detector","Carbon monoxide detector","Fire extinguisher",Essentials,Shampoo,"Lock on bedroom door",Hangers,"Hair dryer","Laptop friendly workspace",Bathtub,"Window guards","Hot water",Microwave,"Coffee maker",Refrigerator,Dishwasher,"Dishes and silverware","Cooking basics",Oven,Stove}</t>
  </si>
  <si>
    <t>https://www.airbnb.com/rooms/39149365</t>
  </si>
  <si>
    <t>Bed in 2 bunk shared male room near Manhattan</t>
  </si>
  <si>
    <t>It is close to every transportation link to Manhattan. It is Just outside to Holland tunnel and 6 mins drive to Manhattan.</t>
  </si>
  <si>
    <t>It is one bed in a shared 2 bunks room in an apartment which is 6 minutes drive from Manhattan and 12-15 mins walk from Newport path station which connects to lower Manhattan and World Trade Center within 8 minutes. The room holds 4 guests. It is perfect for a tourist or professional visiting New York. For same day booking, we require at least 4 hours notice before check in.</t>
  </si>
  <si>
    <t>It is close to every transportation link to Manhattan. It is Just outside to Holland tunnel and 6 mins drive to Manhattan. It is one bed in a shared 2 bunks room in an apartment which is 6 minutes drive from Manhattan and 12-15 mins walk from Newport path station which connects to lower Manhattan and World Trade Center within 8 minutes. The room holds 4 guests. It is perfect for a tourist or professional visiting New York. For same day booking, we require at least 4 hours notice before check in. I will be at work most of the day but will respond to messages and solve any issues. The house if 2 mins walk away from a bestbuy, ACME grocery stores, Papa Johns Pizza, Popeyes, Liquor store etc. There is a mall 8 minutes walk away. The best way to get to Manhattan is through the Newport Subway station which is 12 mins walk away. The train is 8 mins ride to Manhattan Christoper street station.</t>
  </si>
  <si>
    <t>The house if 2 mins walk away from a bestbuy, ACME grocery stores, Papa Johns Pizza, Popeyes, Liquor store etc. There is a mall 8 minutes walk away.</t>
  </si>
  <si>
    <t>The best way to get to Manhattan is through the Newport Subway station which is 12 mins walk away. The train is 8 mins ride to Manhattan Christoper street station.</t>
  </si>
  <si>
    <t>I will be at work most of the day but will respond to messages and solve any issues.</t>
  </si>
  <si>
    <t>https://a0.muscache.com/im/pictures/9b6d4c03-c360-48de-a8bc-092893049053.jpg?aki_policy=large</t>
  </si>
  <si>
    <t>{Wifi,"Air conditioning",Kitchen,"Free parking on premises","Free street parking",Heating,"Smoke detector","Carbon monoxide detector",Essentials,Hangers,"Hair dryer",Iron,"Laptop friendly workspace","Hot water","Bed linens","Extra pillows and blankets",Microwave,"Coffee maker",Refrigerator,"Dishes and silverware","Cooking basics",Oven,Stove,"Host greets you"}</t>
  </si>
  <si>
    <t>https://www.airbnb.com/rooms/39156332</t>
  </si>
  <si>
    <t>Historic Brownstone  Apartm,15 min to NYC downtown</t>
  </si>
  <si>
    <t>Located  in a historic brownstone  and premier street in Paulus Hook - Prime Location! Picture Perfect 1 bedroom/1 bath condo offering gleaming wood floors, pristine kitchen, newly renovated bathroom and large outdoor deck. The bdrm is spacious w/ its own prvte lrge balcony.</t>
  </si>
  <si>
    <t>We just started with Airbnb and adjusting as we host more guests. Laundry in unit and plenty of storage. Hydronic heating system good for those with allergies.</t>
  </si>
  <si>
    <t>Located  in a historic brownstone  and premier street in Paulus Hook - Prime Location! Picture Perfect 1 bedroom/1 bath condo offering gleaming wood floors, pristine kitchen, newly renovated bathroom and large outdoor deck. The bdrm is spacious w/ its own prvte lrge balcony. We just started with Airbnb and adjusting as we host more guests. Laundry in unit and plenty of storage. Hydronic heating system good for those with allergies. This is an owner occupied building and available anytime downstairs. Nearby all major transportation - ferry to NYC, light rail, bus and PATH - and downtown Jersey City shopping and restaurants. Nearby all major transportation - ferry to NYC, light rail, bus, citibike, and PATH.</t>
  </si>
  <si>
    <t>Nearby all major transportation - ferry to NYC, light rail, bus and PATH - and downtown Jersey City shopping and restaurants.</t>
  </si>
  <si>
    <t>Hay que subir un piso las maletas</t>
  </si>
  <si>
    <t>Nearby all major transportation - ferry to NYC, light rail, bus, citibike, and PATH.</t>
  </si>
  <si>
    <t>This is an owner occupied building and available anytime downstairs.</t>
  </si>
  <si>
    <t>No shoes in the house preffered This is a quite neighborhood Please do not use the fire place yet without contacting the owner, need to know if it is safe first. No wondering to other apartments through the fire scape stairs Events allow until 10 pm, quitely indoor anytime</t>
  </si>
  <si>
    <t>https://a0.muscache.com/im/pictures/ad1e5b8d-417f-433b-bdc4-fdc06e09c491.jpg?aki_policy=large</t>
  </si>
  <si>
    <t>https://www.airbnb.com/users/show/19691252</t>
  </si>
  <si>
    <t>Agnes born and raised in Salzburg, Austria and Carlos born and raise in Colombia and now a plain New Yorker.</t>
  </si>
  <si>
    <t>https://a0.muscache.com/im/pictures/user/07198c98-d31f-4ff3-bd31-c083347a8c90.jpg?aki_policy=profile_small</t>
  </si>
  <si>
    <t>https://a0.muscache.com/im/pictures/user/07198c98-d31f-4ff3-bd31-c083347a8c90.jpg?aki_policy=profile_x_medium</t>
  </si>
  <si>
    <t>{TV,Wifi,"Air conditioning",Kitchen,"Paid parking off premises","Pets allowed","Free street parking","Indoor fireplace",Heating,Washer,Dryer,"Smoke detector","Carbon monoxide detector","First aid kit","Fire extinguisher",Essentials,Shampoo,Hangers,"Hair dryer",Iron,"Laptop friendly workspace","Self check-in",Lockbox,"Private entrance","Children‚Äôs books and toys","Hot water","Bed linens","Extra pillows and blankets",Microwave,"Coffee maker",Refrigerator,Dishwasher,"Dishes and silverware","Cooking basics",Oven,Stove,"Patio or balcony","Luggage dropoff allowed","Long term stays allowed"}</t>
  </si>
  <si>
    <t>https://www.airbnb.com/rooms/39171491</t>
  </si>
  <si>
    <t>Cozy, affordable, minutes to downtown NYC!</t>
  </si>
  <si>
    <t>It's a private, cozy bedroom in a 2BR apartment. The apartment is located in a very safe area in McKinley Square, one block from Saint Peters University. It is a very convenient location for city commuters; 10 minutes walking distance to Path Train! 20 minutes to the city on the PATH train. The neighborhood is quiet and friendly. Dunkin Donuts, Wonderbagel,  Burger King, Laundromat, Pizzeria's, Deli stores, Chinese restaurants are just down the street.</t>
  </si>
  <si>
    <t>The room is very cozy with a large window and plenty of sunlight. It is fully furnished with a full-size bed, a brand new memory foam mattress and all other necessities The bedroom offers a lot of privacy as it's quite separate from the rest of the apartment with a semi-independent entrance.  But you'll be sharing the bathroom with a friendly, laid back, happily married couple. She's in her 20's, he's in his 30's. No children.  The apartment is quiet and clean and we would like to keep it quiet and clean.  We both prefer to socialize outside. You must be CLEAN, RESPECTFUL and CONSIDERATE. You are NOT someone who brings the party home and/or has daily guests. Overnight guests NO NO! Also, NO PETS and NO SMOKING in the apartment,  please!</t>
  </si>
  <si>
    <t>It's a private, cozy bedroom in a 2BR apartment. The apartment is located in a very safe area in McKinley Square, one block from Saint Peters University. It is a very convenient location for city commuters; 10 minutes walking distance to Path Train! 20 minutes to the city on the PATH train. The neighborhood is quiet and friendly. Dunkin Donuts, Wonderbagel,  Burger King, Laundromat, Pizzeria's, Deli stores, Chinese restaurants are just down the street. The room is very cozy with a large window and plenty of sunlight. It is fully furnished with a full-size bed, a brand new memory foam mattress and all other necessities The bedroom offers a lot of privacy as it's quite separate from the rest of the apartment with a semi-independent entrance.  But you'll be sharing the bathroom with a friendly, laid back, happily married couple. She's in her 20's, he's in his 30's. No children.  The apartment is quiet and clean and we would like to keep it quiet and clean.  We both prefer to socialize out</t>
  </si>
  <si>
    <t>Very convenient and safe neighborhood in the heart of Mcginley square. Very easy commute to the City and close to downtown Jersey City</t>
  </si>
  <si>
    <t>I will be available by phone and text to answer all your questions</t>
  </si>
  <si>
    <t>https://a0.muscache.com/im/pictures/d44b576c-02f1-4d5c-9750-f5cebe1e0c5e.jpg?aki_policy=large</t>
  </si>
  <si>
    <t>https://www.airbnb.com/users/show/78027109</t>
  </si>
  <si>
    <t>Basel</t>
  </si>
  <si>
    <t>Hi there! My name is Basel, I'm a god-fearing man who loves his family and who has a passion for his work. I work as a university professor where I teach economics for undergrad students. I like sport cars, motorcycles, and I like having good time with my family around dinner table. When I'm not at work or with family, I'm either at the gym, the library, or hanging out with friends. I like to travel and explore new places. Oh yeah, I also like cooking and I love food, all kinds of food!</t>
  </si>
  <si>
    <t>https://a0.muscache.com/im/pictures/user/a5b8dfc1-4f2b-4229-9b39-c07467836867.jpg?aki_policy=profile_small</t>
  </si>
  <si>
    <t>https://a0.muscache.com/im/pictures/user/a5b8dfc1-4f2b-4229-9b39-c07467836867.jpg?aki_policy=profile_x_medium</t>
  </si>
  <si>
    <t>{TV,Wifi,"Air conditioning",Heating,"Smoke detector","Carbon monoxide detector",Essentials,Shampoo,"Lock on bedroom door",Hangers,"Hair dryer","Laptop friendly workspace","Hot water"}</t>
  </si>
  <si>
    <t>https://www.airbnb.com/rooms/39177946</t>
  </si>
  <si>
    <t>Charles Palace</t>
  </si>
  <si>
    <t>Large kitchen for all cooking needs. Very clean space and an absolutely stellar location close to the city!</t>
  </si>
  <si>
    <t>Guest bedroom/office as well as the living room and spacious kitchen!</t>
  </si>
  <si>
    <t>Large kitchen for all cooking needs. Very clean space and an absolutely stellar location close to the city! Guest bedroom/office as well as the living room and spacious kitchen! Text or call me with any questions or concerns!</t>
  </si>
  <si>
    <t>Text or call me with any questions or concerns!</t>
  </si>
  <si>
    <t>https://a0.muscache.com/im/pictures/6b998f46-2725-4cff-a16e-d6913ff32af5.jpg?aki_policy=large</t>
  </si>
  <si>
    <t>https://www.airbnb.com/users/show/300614085</t>
  </si>
  <si>
    <t xml:space="preserve">Fun
</t>
  </si>
  <si>
    <t>https://a0.muscache.com/im/pictures/user/a5e21c2a-e52c-42b9-983a-c9dddf978845.jpg?aki_policy=profile_small</t>
  </si>
  <si>
    <t>https://a0.muscache.com/im/pictures/user/a5e21c2a-e52c-42b9-983a-c9dddf978845.jpg?aki_policy=profile_x_medium</t>
  </si>
  <si>
    <t>{TV,Wifi,"Air conditioning",Kitchen,"Pets allowed","Indoor fireplace",Heating,Washer,Dryer,"Smoke detector","Carbon monoxide detector",Essentials,Hangers,Iron,"Laptop friendly workspace","Hot water"}</t>
  </si>
  <si>
    <t>https://www.airbnb.com/rooms/39178152</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</si>
  <si>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3 BEDROOMS. Each room is fully furnished with FRESH painted walls. 1 Master Bed with a NEW Queen Sized Bed &amp; large mirror. 2 regular sized rooms with NEW beds (1 Queen and 1 Full). Each room has its own comforter with sheets &amp; pillows. Each room has its own extra throw on blanket. COMMODIOUS Dining Area. Newly painted with a large comfortable dining table and chair set. Sit back relax, please also feel free to use our WIFI. NEW FURNISHED PRIVATE Kitchen. Includes large kitchen table, oven, stove, microwave, water boil</t>
  </si>
  <si>
    <t>-Once you enter there is 1 flight of stairs up to the first floor where your apartment is located -Toilet paper and towels are provided upon arrival but guests are expected to purchase their own after they use what's in the house, additional toiletries can be provided with additional cost</t>
  </si>
  <si>
    <t>This unit is centrally located near public transportation. The Journal Square Port Authority Transportation Hub (PATH) is only minutes away by walking and provides access to trains, buses and taxis that can take you to popular destinations like NYC, Hoboken and Newark Airport. Uber/Lyft is very popular and very accessible in the area as well. If you decide to bring your own personal vehicle or rental, street parking and several parking lots are within walking distance, very affordable and convenient options</t>
  </si>
  <si>
    <t>Guests can have access to anything they want in their portion of the apartment. The apartment is one unit in a multi-unit house.  Amenities include: -Boiler maker -Mugs -Utensils  -Microwave -Shampoo -Body wash -New linens and towels -Wireless internet service -Hair dryer -Extra Towels -Extra Pillows  -Iron &amp; Ironing board -First Aid Kit -Water</t>
  </si>
  <si>
    <t>https://a0.muscache.com/im/pictures/2dfe761c-8e91-4b8d-99a2-3e624fe2ed9a.jpg?aki_policy=large</t>
  </si>
  <si>
    <t>{TV,Wifi,"Air conditioning",Kitchen,"Paid parking off premises","Free street parking",Heating,"Smoke detector","Carbon monoxide detector","Fire extinguisher",Essentials,Shampoo,"Lock on bedroom door",Hangers,"Hair dryer",Iron,"Laptop friendly workspace","Self check-in",Keypad,"Private living room","Private entrance","Hot water","Bed linens","Extra pillows and blankets",Microwave,Refrigerator,"Dishes and silverware","Cooking basics",Oven,Stove,"Long term stays allowed","Wide hallways","Shower gel","Trash can"}</t>
  </si>
  <si>
    <t>https://www.airbnb.com/rooms/39179405</t>
  </si>
  <si>
    <t>Newly Renovated and Spacious Room 1A Close to NYC</t>
  </si>
  <si>
    <t>Guests can have access to anything they want in their portion of the apartment. The apartment is one unit in a multi-unit house. Amenities include: -Water Boiler -Mugs -Utensils -Microwave -Shampoo -Body wash -New linens and towels -Wireless internet service -Hair dryer -Extra Towels -Extra Pillows -Iron &amp; Ironing board -First Aid Kit -Water</t>
  </si>
  <si>
    <t>https://a0.muscache.com/im/pictures/a84e5262-3b34-4336-8d02-fd0c4f687e32.jpg?aki_policy=large</t>
  </si>
  <si>
    <t>{TV,Wifi,"Air conditioning",Kitchen,"Paid parking off premises","Free street parking",Heating,"Smoke detector","Carbon monoxide detector","Fire extinguisher",Essentials,Shampoo,"Lock on bedroom door",Hangers,"Hair dryer",Iron,"Laptop friendly workspace","Self check-in",Keypad,"Private entrance","Hot water","Bed linens","Extra pillows and blankets",Microwave,Refrigerator,"Dishes and silverware","Cooking basics",Oven,Stove,"Long term stays allowed","Shower gel","Trash can"}</t>
  </si>
  <si>
    <t>https://www.airbnb.com/rooms/39179894</t>
  </si>
  <si>
    <t>Newly Renovated and Spacious Room 1B Close to NYC</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</si>
  <si>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spacious sized room with a NEW FULL size bed. The room is fully furnished with FRESH painted walls. The room has its own comforter with sheets &amp; pillows. Each room has its own extra throw on blanket. Shared Bathroom. Newly renovated &amp; spacious. Includes a relaxing Rainfall Shower-head, Bath Towels, Hair Dryer, Shampoo, and Body Wash. Just for you! NEWLY FURNISHED Kitchen. Includes large kitchen table, oven, stove, microwave, water boiler, mugs, utensils, kitchen soap, plates. High end appliances. COMMODIOUS Dining A</t>
  </si>
  <si>
    <t>Guests can have access to anything they want in their portion of the apartment. The apartment is one unit in a multi-unit house. Amenities include: -Water boiler -Mugs -Utensils -Microwave -Shampoo -Body wash -New linens and towels -Wireless internet service -Hair dryer -Extra Towels -Extra Pillows -Iron &amp; Ironing board -First Aid Kit -Water</t>
  </si>
  <si>
    <t>https://a0.muscache.com/im/pictures/d436820e-6e38-4c77-84c0-7d7af2411287.jpg?aki_policy=large</t>
  </si>
  <si>
    <t>{Wifi,"Air conditioning",Kitchen,"Paid parking off premises","Free street parking",Heating,"Smoke detector","Carbon monoxide detector","Fire extinguisher",Essentials,Shampoo,"Lock on bedroom door",Hangers,"Hair dryer",Iron,"Laptop friendly workspace","Self check-in",Keypad,"Private entrance","Hot water","Bed linens","Extra pillows and blankets",Microwave,Refrigerator,"Dishes and silverware","Cooking basics",Oven,Stove,"Long term stays allowed","Shower gel","Trash can"}</t>
  </si>
  <si>
    <t>https://www.airbnb.com/rooms/39180305</t>
  </si>
  <si>
    <t>Newly Renovated and Spacious Room 1C Close to NYC</t>
  </si>
  <si>
    <t xml:space="preserve">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spacious sized room with a NEW QUEEN size bed. The room is fully furnished with FRESH painted walls. The room has its own comforter with sheets &amp; pillows. Each room has its own extra throw on blanket. Shared Bathroom. Newly renovated &amp; spacious. Includes a relaxing Rainfall Shower-head, Bath Towels, Hair Dryer, Shampoo, and Body Wash. Just for you! NEWLY FURNISHED Kitchen. Includes large kitchen table, oven, stove, microwave, water boiler, mugs, utensils, kitchen soap, plates. High end appliances. COMMODIOUS Dining </t>
  </si>
  <si>
    <t>https://z0.muscache.cn/im/pictures/d4084b90-c808-4da6-b1c8-4b4b4553efa7.jpg?aki_policy=large</t>
  </si>
  <si>
    <t>https://www.airbnb.com/rooms/39181504</t>
  </si>
  <si>
    <t>It is one bed in a shared 2 bunks room in an apartment which is 6 minutes drive from Manhattan and 12-15 mins walk from Newport path station which connects to lower Manhattan and World Trade Center within 8 minutes. The room holds 4 guests. It is perfect for a tourist or professional visiting New York. For same day booking, we require at least 4 hours notice before check in. It is one bed in a shared 2 bunks room in an apartment which is 6 minutes drive from Manhattan and 12-15 mins walk from Newport path station which connects to lower Manhattan and World Trade Center within 8 minutes. The room holds 4 guests. It is perfect for a tourist or professional visiting New York. For same day booking, we require at least 4 hours notice before check in. The house if 2 mins walk away from a bestbuy, ACME grocery stores, Papa Johns Pizza, Popeyes, Liquor store etc. There is a mall 8 minutes walk away. The best way to get to Manhattan is through the Newport Subway station which is 12 mins walk aw</t>
  </si>
  <si>
    <t>https://a0.muscache.com/im/pictures/f056f144-8a4a-4c2b-a439-7bce52b14ea9.jpg?aki_policy=large</t>
  </si>
  <si>
    <t>https://www.airbnb.com/rooms/39189527</t>
  </si>
  <si>
    <t>Newly Renovated and Spacious Room 2A Close to NYC</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</si>
  <si>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spacious sized room with a NEW QUEEN size bed. The room is fully furnished with FRESH painted walls. The room has its own comforter with sheets &amp; pillows. Each room has its own extra throw on blanket and night stand with a lamp. Cozy Living Room. Newly painted with a large comfortable couch &amp; coffee table. Sit back relax, please also feel free to use our WIFI. Shared Bathroom. Newly renovated &amp; spacious. Includes a relaxing Rainfall Shower-head, Bath Towels, Hair Dryer, Shampoo, and Body Wash. Just for you! NEWLY FU</t>
  </si>
  <si>
    <t>Guests can have access to anything they want in their portion of the apartment. The apartment is one unit in a multi-unit house. Amenities include: -Boiler maker -Mugs -Utensils -Microwave -Shampoo -Body wash -New linens and towels -Wireless internet service -Hair dryer -Extra Towels -Extra Pillows -Iron &amp; Ironing board -First Aid Kit -Water</t>
  </si>
  <si>
    <t>https://a0.muscache.com/im/pictures/97c8f81b-8a48-471f-b50b-6d8e9d40dfc9.jpg?aki_policy=large</t>
  </si>
  <si>
    <t>https://www.airbnb.com/rooms/39190277</t>
  </si>
  <si>
    <t>Newly Renovated and Spacious Room 2B Close to NYC</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</si>
  <si>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spacious sized room with a NEW FULL size bed. The room is fully furnished with FRESH painted walls. The room has its own comforter with sheets &amp; pillows. Each room has its own extra throw on blanket and night stand with a lamp. Cozy Living Room. Newly painted with a large comfortable couch &amp; coffee table. Sit back relax, please also feel free to use our WIFI. Shared Bathroom. Newly renovated &amp; spacious. Includes a relaxing Rainfall Shower-head, Bath Towels, Hair Dryer, Shampoo, and Body Wash. Just for you! NEWLY FUR</t>
  </si>
  <si>
    <t>This unit is centrally located near public transportation. The Journal Square Port Authority Transportation Hub (PATH) is only minutes away by walking and provides access to trains, buses and taxis that can take you to popular destinations like NYC, Hoboken and Newark Airport. Uber/Lyft is very popular and very accessible in the area as well. If you decide to bring your own personal vehicle or rental, street parking and several parking lots are within walking distance, very affordable and convenient options.</t>
  </si>
  <si>
    <t>https://a0.muscache.com/im/pictures/426eb834-c0e8-4e37-b645-85e22a22ec2f.jpg?aki_policy=large</t>
  </si>
  <si>
    <t>{Wifi,"Air conditioning",Kitchen,"Paid parking off premises","Free street parking",Heating,"Smoke detector","Carbon monoxide detector","Fire extinguisher",Essentials,Shampoo,"Lock on bedroom door",Hangers,"Hair dryer",Iron,"Laptop friendly workspace","Self check-in",Keypad,"Private entrance","Hot water","Bed linens","Extra pillows and blankets",Microwave,Refrigerator,"Dishes and silverware","Cooking basics",Oven,Stove,"Patio or balcony","Long term stays allowed","Shower gel","Trash can"}</t>
  </si>
  <si>
    <t>https://www.airbnb.com/rooms/39190565</t>
  </si>
  <si>
    <t>Newly Renovated and Spacious Room 2C Close to NYC</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</si>
  <si>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spacious sized room with a NEW QUEEN size bed. The room is fully furnished with FRESH painted walls. The room has its own comforter with sheets &amp; pillows. Each room has its own extra throw on blanket and night stand with a lamp. COZY Living Room. Newly painted with a large comfortable couch &amp; coffee table. Sit back relax, please also feel free to use our WIFI. Shared Bathroom. Newly renovated &amp; spacious. Includes a relaxing Rainfall Shower-head, Bath Towels, Hair Dryer, Shampoo, and Body Wash. Just for you! NEWLY FU</t>
  </si>
  <si>
    <t>https://a0.muscache.com/im/pictures/641b83d4-20ec-473d-b68e-be83eb2b7ea8.jpg?aki_policy=large</t>
  </si>
  <si>
    <t>https://www.airbnb.com/rooms/39191431</t>
  </si>
  <si>
    <t>Close to NYC, Private Room and Bath, like a Hotel.</t>
  </si>
  <si>
    <t>Newly space,  First / Ground floor 1 private bedroom and 1 private bathroom, Fridge,  microwave, small dinning table Desk and chair Private entrance (self check in and out using a door code) Motion Alarm windows and doors for security (no video recording for privacy) No kitchen access for cooking, no laundry,  No private parking.   Street Parking is Jersey City residental zone, 2 hrs limit for non-residents Please park in a parking lot to avoid tickets.</t>
  </si>
  <si>
    <t>Roomy and comfort</t>
  </si>
  <si>
    <t xml:space="preserve">Newly space,  First / Ground floor 1 private bedroom and 1 private bathroom, Fridge,  microwave, small dinning table Desk and chair Private entrance (self check in and out using a door code) Motion Alarm windows and doors for security (no video recording for privacy) No kitchen access for cooking, no laundry,  No private parking.   Street Parking is Jersey City residental zone, 2 hrs limit for non-residents Please park in a parking lot to avoid tickets. Roomy and comfort 1 st floor private bedroom and bathroom, fridge and microwave.  (no kitchen for cooking) Self check in and out. NYC guide book with path train and subway maps. Knowledgeable about NYC.  Enjoy your stay. Urban living, expect some noise. Path Train ($2.75 per ride) 5 mins walking to Journal Square Path Station (JSQ) 20 mins train to World Trade Center (WTC) 30 mins train to 33rd St Path Station (Midtown) From Newark Liberty Airport via Public transportation 1. NJ Transit Bus 62 to Newark Penn Station ($1.60) 2. WTC Path </t>
  </si>
  <si>
    <t>Urban living, expect some noise.</t>
  </si>
  <si>
    <t>Within 10 minutes walking distance McDonald's, 7 eleven, Starbucks, Wendy, Taco Bell, Food Take out, Rite Aid and Walgreen (drugs store)</t>
  </si>
  <si>
    <t>Path Train ($2.75 per ride) 5 mins walking to Journal Square Path Station (JSQ) 20 mins train to World Trade Center (WTC) 30 mins train to 33rd St Path Station (Midtown) From Newark Liberty Airport via Public transportation 1. NJ Transit Bus 62 to Newark Penn Station ($1.60) 2. WTC Path Train to Journal Square Station (JSQ) ($2.75) 3. Take exit to Summit Ave 4. Walk to</t>
  </si>
  <si>
    <t>1 st floor private bedroom and bathroom, fridge and microwave.  (no kitchen for cooking)</t>
  </si>
  <si>
    <t>Self check in and out. NYC guide book with path train and subway maps. Knowledgeable about NYC.  Enjoy your stay.</t>
  </si>
  <si>
    <t>Themostat in bedroom, please turn it up if needed. Honeywell electric heater for additional heat. No party at the house, No visitors (please go to Starbucks for meetings) No smoking, No open flame, no candles burning No kitchen access No illegal activities (use of illegal drugs),</t>
  </si>
  <si>
    <t>https://a0.muscache.com/im/pictures/937d980a-5863-4b37-bcd4-8123cbb895bc.jpg?aki_policy=large</t>
  </si>
  <si>
    <t>{Wifi,Heating,"Smoke detector","Carbon monoxide detector","First aid kit","Fire extinguisher",Essentials,Shampoo,Hangers,"Hair dryer","Laptop friendly workspace","Private entrance","Hot water",Microwave,"Coffee maker",Refrigerator,"Dishes and silverware"}</t>
  </si>
  <si>
    <t>https://www.airbnb.com/rooms/39203484</t>
  </si>
  <si>
    <t>Vibrant 3 Bed 2 Bath w/ Laundry | 15 Min Manhattan</t>
  </si>
  <si>
    <t>Beautiful first floor three bedroom two bathroom apartment located just a short walk to the Path Train at Journal Square into Manhattan. Three Queen size beds with comfortable mattresses. Each has it's own closet as well. Living room has flat screen TV with High Speed WiFi and Netflix provided. Dining table seats 4. Kitchen has all tools you'll need to cook at home as well as a fridge, oven, stove, coffee maker and toaster. Keypad entrance so check in is a breeze.</t>
  </si>
  <si>
    <t>https://a0.muscache.com/im/pictures/7b08f2cf-d100-4d95-8400-a0446e979807.jpg?aki_policy=large</t>
  </si>
  <si>
    <t>https://www.airbnb.com/rooms/39222743</t>
  </si>
  <si>
    <t>Brand New 3 Bed 1 Bath w/ Laundry | 20 Min NYC</t>
  </si>
  <si>
    <t>We welcome you to this beautiful 3 bedroom newly renovated apartment located just a short walk from the Journal Square PATH train into Manhattan. 3 queen size bedrooms each have their own closets. One includes a full-length mirror. Each room has its own AC unit. Living room features a flat screen TV with high-speed Wi-Fi and Netflix provided. Washer dryer available in the unit. Everything is kept perfectly clean for you. Kitchen has all the tools you'll need to cook at home.</t>
  </si>
  <si>
    <t>https://a0.muscache.com/im/pictures/5b12e375-5c8c-445e-a8f0-3cce9d2e6088.jpg?aki_policy=large</t>
  </si>
  <si>
    <t>{TV,Wifi,"Air conditioning",Kitchen,Heating,Washer,Dryer,"Smoke detector","Carbon monoxide detector",Essentials,Shampoo,Hangers,"Hair dryer",Iron,"Laptop friendly workspace","Private entrance",Microwave,"Coffee maker","Dishes and silverware"}</t>
  </si>
  <si>
    <t>https://www.airbnb.com/rooms/39252532</t>
  </si>
  <si>
    <t>30+Day Welcome, Stylish Fun Home by the Park</t>
  </si>
  <si>
    <t>Newly renovated home with fun kid‚Äôs car bed, play-set, colorful shower and high-tech bidet toilet.  It is across from beautiful Lincoln Park and located in a nice suburban neighborhood of Jersey City. Next to 24 hr restaurants, gas station, grocery, grocery, salon, pet hospital, Enterprise car rental and bus stop.  1.2 miles to Journal Square Transportation Center and India Square.  7 miles (30-60 min) to Manhattan. 10 miles to American Dream Mall. 15 min (7.3 miles) to Newark Airport.</t>
  </si>
  <si>
    <t>This small, cute apt provides a Queens bed and Sofa (can be used as a Twin bed or expand to King bed), a car bed with a full bathroom and kitchen.  It is designed for 2-5 persons.  We will provide most of what you might need for comfortable living including: quality bed linens, towels and toiletries, iron, hair dryer, heater, free WiFi and laundry machine/dryer.  We are in a nice, small quiet suburban area which is also conveniently close to the central city.</t>
  </si>
  <si>
    <t xml:space="preserve">Newly renovated home with fun kid‚Äôs car bed, play-set, colorful shower and high-tech bidet toilet.  It is across from beautiful Lincoln Park and located in a nice suburban neighborhood of Jersey City. Next to 24 hr restaurants, gas station, grocery, grocery, salon, pet hospital, Enterprise car rental and bus stop.  1.2 miles to Journal Square Transportation Center and India Square.  7 miles (30-60 min) to Manhattan. 10 miles to American Dream Mall. 15 min (7.3 miles) to Newark Airport. This small, cute apt provides a Queens bed and Sofa (can be used as a Twin bed or expand to King bed), a car bed with a full bathroom and kitchen.  It is designed for 2-5 persons.  We will provide most of what you might need for comfortable living including: quality bed linens, towels and toiletries, iron, hair dryer, heater, free WiFi and laundry machine/dryer.  We are in a nice, small quiet suburban area which is also conveniently close to the central city. Laundry machine and dryer are provided.  TV: </t>
  </si>
  <si>
    <t>A 24-Hour city bus stop with frequent buses is next to the house. We are next to restaurants, gas station, grocery, pet hospital and many other commercial stores.  We are across from Lincoln Part and in a nice neighborhood. We are in Jersey City, close to Journal Square, the largest India Town in the US.  Neighborhood is well mixed with Asian (25%), Black (21%) , Hispanic (29%), and White (21%).</t>
  </si>
  <si>
    <t>House rules compliance is required: No drug, party or loud music is allowed in the property. Only booked guests can enter the property. Check-in / Checkout time: Please have your ID with you when you check in. Our standard check in time is 3:00pm and check-out is 11:00am, late check out is 12:00pm. If you need to check out late or check in early, we will try our best to accommodate your needs.     Price: We do not know exactly how you will be charged by Airbnb. Prices sometimes vary based on the number of attendees, day of week, proximity of holidays or the season. Please check with Airbnb regarding any booking payment or security deposit issues. We welcome mid-term stays and a discount price for these is built into the Airbnb quote system.   Security Camera: 24 hours camera is surrounding the house, entrance, stairways, and parking.</t>
  </si>
  <si>
    <t>7 miles to Manhattan which is 20 min by car, or by public transportation: 1. 1.4 miles (8 min by bus) to Journal Square Transportation Plaza, and then  2. Path to Manhattan: *25 min to Washington Square *30 min to Penn Station *40 min to Time Square Across from Lincoln Park 1.7 miles to Liberty State Park &amp; Science Center 2.8 miles to Empty Sky Memorial 2.9 miles to Exchange Place 2.9 miles to Central Railroad of New Jersey  7.3 miles (15 min) to Newark Airport. 10 miles to American Dream Mall Close to many outlets including: 16 miles Empire Outlets 17 miles Outlet at Bergen Town Center 42 miles Woodbury Common Premium Outlet</t>
  </si>
  <si>
    <t>Laundry machine and dryer are provided.  TV: Cable TV is provided. WiFi is provided for free. An outdoor BBQ grill is available to be used in the front patio. Independent entrance with 24-hour smart passcode entry.</t>
  </si>
  <si>
    <t>We are near the building most of time. You can reach us anytime. Beside English, we can also assist with Chinese, Spanish, French and Arabic languages. Please feel free to let know if there is anything we can provide to help your stay at our guest house comfortable.</t>
  </si>
  <si>
    <t>- Drugs Are Absolutely Prohibited! - Party or Loud Music Is Not Allowed.  - Smoking Is Not Allowed In The House.  - Only The Number of People Booked Can Enter The House.</t>
  </si>
  <si>
    <t>https://a0.muscache.com/im/pictures/4545bc49-22a2-4ebc-8f39-2fd1c3c62c17.jpg?aki_policy=large</t>
  </si>
  <si>
    <t>https://www.airbnb.com/users/show/137522531</t>
  </si>
  <si>
    <t>Ali</t>
  </si>
  <si>
    <t xml:space="preserve">We welcome you!_x000D_
_x000D_
</t>
  </si>
  <si>
    <t>https://z0.muscache.cn/im/pictures/user/0ceee5b6-0575-4d15-853a-ee6b758be78f.jpg?aki_policy=profile_small</t>
  </si>
  <si>
    <t>https://z0.muscache.cn/im/pictures/user/0ceee5b6-0575-4d15-853a-ee6b758be78f.jpg?aki_policy=profile_x_medium</t>
  </si>
  <si>
    <t>Flushing</t>
  </si>
  <si>
    <t>{TV,"Cable TV",Wifi,Kitchen,"Paid parking off premises",Heating,Washer,Dryer,"Smoke detector","Carbon monoxide detector","First aid kit","Fire extinguisher",Essentials,Shampoo,"Lock on bedroom door",Hangers,"Hair dryer",Iron,"Laptop friendly workspace","Private living room","Private entrance","Children‚Äôs books and toys","Window guards","Room-darkening shades","Hot water","Bed linens","Extra pillows and blankets",Microwave,"Coffee maker",Refrigerator,"Dishes and silverware","Cooking basics",Oven,Stove,"Single level home","BBQ grill","Patio or balcony","Long term stays allowed"}</t>
  </si>
  <si>
    <t>https://www.airbnb.com/rooms/39258083</t>
  </si>
  <si>
    <t>Friendly host in New York area - room #2</t>
  </si>
  <si>
    <t>Just 15 min from Newark International Airport and 20 min from NY.  Bright and Sunny , Newly Renovated 3 bdrm, 1 bth unit in prime Journal Square area. Features include: hardwood floors, central air/heat, wash/dryer in unit, eat in kitchen w/ss appliances, granite counters. Well maintain beautiful garden in the back of the house. Very well maintain and clean property. Common area and garden are cleaned every week. Friendly, considerate neighbors and housemates. 10 Min walk to Journal Square Path</t>
  </si>
  <si>
    <t>Lock for each bedroom. Common area: kitchen, living room, bathroom</t>
  </si>
  <si>
    <t>Just 15 min from Newark International Airport and 20 min from NY.  Bright and Sunny , Newly Renovated 3 bdrm, 1 bth unit in prime Journal Square area. Features include: hardwood floors, central air/heat, wash/dryer in unit, eat in kitchen w/ss appliances, granite counters. Well maintain beautiful garden in the back of the house. Very well maintain and clean property. Common area and garden are cleaned every week. Friendly, considerate neighbors and housemates. 10 Min walk to Journal Square Path Lock for each bedroom. Common area: kitchen, living room, bathroom Your bedroom will be private. The places that are shared: living room, kitchen, and bathroom. I will be 24/7 available if you need help or have any question. Close to public transportation, city bike, pharmacist on the corner, grocery stores, plenty of street parking. It is 10 minutes walking distance from the Path station and 3 stops away from Manhattan. Since this house is built of wood, you must consider this before booking. A</t>
  </si>
  <si>
    <t>Close to public transportation, city bike, pharmacist on the corner, grocery stores, plenty of street parking.</t>
  </si>
  <si>
    <t>It is 10 minutes walking distance from the Path station and 3 stops away from Manhattan.</t>
  </si>
  <si>
    <t>Your bedroom will be private. The places that are shared: living room, kitchen, and bathroom.</t>
  </si>
  <si>
    <t>I will be 24/7 available if you need help or have any question.</t>
  </si>
  <si>
    <t>Quiet hours between 10 pm and 7 am next morning. No shoes inside the apartment Kitchen is only for making coffee, tea, warming up food. No cooking. For staying longer than a month, we can agree on some cooking. Please don't bring valuables to the apartment or lock them in your luggage. The bedroom will be regularly checked and cleaned without advance notice. Please ask for permission first when bringing in electrical appliances or other things that will increase the cost for the owner. The HVAC system in the apartment will give room temperature. If, however, you still want to keep an electrical heater in your room, whether you use it or not, there will be a charge of $20 per day.</t>
  </si>
  <si>
    <t>https://z0.muscache.cn/im/pictures/ea10f07b-5774-4ff3-bd40-37bc98791c45.jpg?aki_policy=large</t>
  </si>
  <si>
    <t>{Wifi,"Air conditioning",Kitchen,Heating,Washer,Dryer,"Smoke detector","Carbon monoxide detector","First aid kit","Fire extinguisher",Essentials,Shampoo,"Lock on bedroom door",Hangers,"Hair dryer","Laptop friendly workspace"}</t>
  </si>
  <si>
    <t>https://www.airbnb.com/rooms/39274431</t>
  </si>
  <si>
    <t>CHARMING SUN FILLED HOME | STYLISH COZY VICTORIAN</t>
  </si>
  <si>
    <t>Enjoy this recently renovated cozy Victorian 3 bedroom / 2 bathroom home.  Accommodates at least 8 guests. This sun filled home has an amazing private backyard with a deck.  It is located in a charming Jersey City neighborhood that is walking distance to train, restaurants, shops and bars.  Features include: heated slate flooring in the basement, a bonus room (office area and play space), full kitchen (coffee, toaster, cutlery/plates/glasses, cooking utensils etc.), and professionally cleaned.</t>
  </si>
  <si>
    <t>Professionally cleaned after each stay and equipped for a comfortable stay.  The sleeping arrangement can accommodate at least 8 guests with 2 queen beds , 1 full sized bed, 1 queen size floor mattresses and 1 couch.  This charming row home is ready to accommodate corporate business travelers or  family groups in modern comfort.  We provide you with fresh linens, towels, complimentary soaps, shampoos and conditioners for your stay.  It comes complete with: - Self check in with key pad - High Speed Wifi included - 3 55'' 4K Smart TVs (free Netflix and cable) - Fully Equipped Kitchen (toaster, coffee machine, plates, silverware, cooking utensils, soap, etc.) - Bathroom products (hair dryer, complimentary shampoo, conditioner, and body wash) - Central air conditioning and heat - Iron &amp; board - Floor to ceiling windows and located on the top floor below the rooftop - Backyard with small deck - Heated slate flooring in the basement - a bonus room PLEASE TAKE NOTE PRIOR TO BOOKING: This prop</t>
  </si>
  <si>
    <t>Enjoy this recently renovated cozy Victorian 3 bedroom / 2 bathroom home.  Accommodates at least 8 guests. This sun filled home has an amazing private backyard with a deck.  It is located in a charming Jersey City neighborhood that is walking distance to train, restaurants, shops and bars.  Features include: heated slate flooring in the basement, a bonus room (office area and play space), full kitchen (coffee, toaster, cutlery/plates/glasses, cooking utensils etc.), and professionally cleaned. Professionally cleaned after each stay and equipped for a comfortable stay.  The sleeping arrangement can accommodate at least 8 guests with 2 queen beds , 1 full sized bed, 1 queen size floor mattresses and 1 couch.  This charming row home is ready to accommodate corporate business travelers or  family groups in modern comfort.  We provide you with fresh linens, towels, complimentary soaps, shampoos and conditioners for your stay.  It comes complete with: - Self check in with key pad - High Spee</t>
  </si>
  <si>
    <t>Perfectly located in the heart of Jersey City with shops, restaurants, parks and the path train in walking distance.  Quick and convenient transit to NYC and all of main tourist attractions.  Easy access to Newark Airport and the turnpike if you are visiting for work.  - Parks - Hamilton Park is within a few blocks and includes a playground, splash park, seating area and more - Restaurants, coffee shops bars and a mall are all within a a few blocks walking distance.  Some examples include : - Restaurants and coffee shops: Tacos Victoria, Hamilton Pork,  Rumba Cubana, Tacoria, Just BeClaws, Third &amp; Vine, Hamilton Inn, many restaurants on Newark Ave, Dames Coffee Espresso Bar, Hidden Grounds, Gregory's and more - Shopping Centers - Newport Centre walking distance of the home - Westfield World Trade Center in NYC is about 2 miles away via path train - Hudson Yard shops and Restaurants in NYC is about 3 miles away via path train</t>
  </si>
  <si>
    <t>This property is best suited for families, business travelers and mature leisure travelers. If your party is not a family or on a business trip, please inquire before booking instantly. An official ID is required to book this listing. Minimum age to book this property is 26 years old. - All registered minors should be accompanied by a registered adult outside on the home's property (front and back of the house) and neighborhood 1) Local guests - please send a message before booking 2) No Shoes In the House - Please use the shoe racks at the door entrance  3) NOT ALLOWED: No Pet, No Parties, No Unregistered guests without permission/previous approval from host 4) Parking Pass: Street parking is free.  We will provide you permits to park on the street that must be returned.  If not returned you will be charged $400.00. 5) Garbage and Recycle: Please follow the posted garbage and recycling rules at the home by placing them in their designated bins at the front of the house. DO NOT LEAVE T</t>
  </si>
  <si>
    <t>If you have a car street parking is free however, you will need to keep an eye out for posted restrictions.  You don't need a car to get around: - Shared Citibike rentals docking station is two blocks away - Newark airport via the path train at either Grove Street or Newport - Both the Newport and Grove Street path train station are a 10-15 min walk and provide access to many well known NYC attractions including some of the following: 10-15 min walk to either Grove street or Newport path train station.  From each of those you can access the following NYC area attractions:    - World Trade Center - 7 Minutes - direct trains to all points in the - city    - Financial District - 7 Minutes    - 14th St Station - 15 Minutes - major subway hub    - Times Square area - 33rd Street - 18 Minutes .    - Empire State Building - 18 Minutes    - Central Park -30 Minutes    - There is also a ferry which is a great ride into the city.    - Statue of Liberty is 1.5 Miles from the home</t>
  </si>
  <si>
    <t>Guests will have access to the entire home and backyard with deck, except the cleaner's supply closets, furnace and other vital utility closets. The kitchen is fully stocked with dinnerware, utensils and pots and pans, so you can enjoy dining in as a family, just like you do at home. The high speed internet is fast and we have hundreds of cable channels, as well as, a Smart TV so you can also enjoy Netflix</t>
  </si>
  <si>
    <t>This property operates in compliance with state and local law. It is not a time share. This is a multi-member LLC, which is not a new concept. We advertise on this site to attract new members to our LLC. Our LLC holds various interest in many properties.  It helps offset the common expenses between the member/partner. The leasehold interest is held in an LLC. The governing document is called an operating agreement. This sets out the rights and responsibilities of each member/partner. When you schedule the use of the property, prior to any use of the property you must be assigned a membership/ownership interest in the LLC that holds the lease to this property, through the LLC, thus you will become a member of the LLC with a right to use the property. This online platform is utilized because there are many members. We use this online platform/portal for scheduling and booking of this property on a first come-first serve basis. We are consistently looking to attract new members to help of</t>
  </si>
  <si>
    <t>https://a0.muscache.com/im/pictures/7427c915-6efe-49e6-a1cb-01330903373b.jpg?aki_policy=large</t>
  </si>
  <si>
    <t>{TV,"Cable TV",Wifi,"Air conditioning",Kitchen,"Paid parking off premises",Breakfast,"Free street parking","Indoor fireplace",Heating,Dryer,"Smoke detector","Carbon monoxide detector","First aid kit","Fire extinguisher",Essentials,Shampoo,Hangers,"Hair dryer",Iron,"Laptop friendly workspace","Private living room","Private entrance","Children‚Äôs books and toys","Room-darkening shades","Hot water","Bed linens","Extra pillows and blankets",Microwave,"Coffee maker",Refrigerator,Dishwasher,"Dishes and silverware","Cooking basics",Oven,Stove,"Patio or balcony","Garden or backyard","Long term stays allowed","Trash can"}</t>
  </si>
  <si>
    <t>https://www.airbnb.com/rooms/39276475</t>
  </si>
  <si>
    <t>Impeccable 1 Bed w/ Laundry Sleeps 4 | 15 Min NYC</t>
  </si>
  <si>
    <t>Beautiful one bedroom apartment located just a short walk from the Journal Square PATH train providing access to Manhattan within 15 min day and night. Beautifully decorated with central air conditioning and heat. Living room features a flat screen TV with high-speed Wi-Fi and Netflix provided. Bedroom has two closets with shelves and a place to hang items. As well as a Queen size bed.</t>
  </si>
  <si>
    <t>https://a0.muscache.com/im/pictures/5b64f5e2-f3c2-49a6-93e9-cc188e2c66d4.jpg?aki_policy=large</t>
  </si>
  <si>
    <t>{TV,Wifi,"Air conditioning",Kitchen,Heating,Washer,Dryer,"Smoke detector","Carbon monoxide detector","Fire extinguisher",Essentials,Shampoo,"Lock on bedroom door",Hangers,"Hair dryer",Iron,"Laptop friendly workspace","Private entrance","Hot water","Bed linens",Refrigerator,"Dishes and silverware","Cooking basics"}</t>
  </si>
  <si>
    <t>https://www.airbnb.com/rooms/39276578</t>
  </si>
  <si>
    <t>Fabulous Two Bedroom Apartment | 15 Min Manhattan</t>
  </si>
  <si>
    <t>Impeccable two bedroom apartment located in a quiet building just a short walk from the nearby Path Train and all buses to Manhattan. High end renovation with two bedrooms each with closets. Lots of natural sunlight. Living room features a futon couch with flat screen TV. Netflix and High Speed WiFi provided. Air mattress in closet for 4 total beds to sleep 6 total guests.  Kitchen has a breakfast bar with all tools you'll need to cook and make coffee at home.</t>
  </si>
  <si>
    <t>https://z0.muscache.cn/im/pictures/b0a56b92-9912-47ba-8848-67639d4e4d47.jpg?aki_policy=large</t>
  </si>
  <si>
    <t>https://www.airbnb.com/users/show/298899962</t>
  </si>
  <si>
    <t>Al</t>
  </si>
  <si>
    <t>https://a0.muscache.com/im/pictures/user/96628dba-71f5-4c2a-84a1-f071ade8a691.jpg?aki_policy=profile_small</t>
  </si>
  <si>
    <t>https://a0.muscache.com/im/pictures/user/96628dba-71f5-4c2a-84a1-f071ade8a691.jpg?aki_policy=profile_x_medium</t>
  </si>
  <si>
    <t>{TV,Wifi,"Air conditioning",Kitchen,"Free street parking",Heating,"Smoke detector","Carbon monoxide detector","First aid kit","Fire extinguisher",Essentials,Shampoo,Hangers,"Hair dryer",Iron,"Laptop friendly workspace","Self check-in",Lockbox,Bathtub,"Hot water","Bed linens","Ethernet connection",Microwave,"Coffee maker",Refrigerator,Dishwasher,"Dishes and silverware","Cooking basics",Oven,Stove,"Luggage dropoff allowed","Long term stays allowed"}</t>
  </si>
  <si>
    <t>https://www.airbnb.com/rooms/39286802</t>
  </si>
  <si>
    <t>You have your own space, Your own entrance.</t>
  </si>
  <si>
    <t>15 minutes from  Newark airport  26 minutes to NYC Full Park 5 minute walk  Golf course 5 minute walk</t>
  </si>
  <si>
    <t>Fire department 10 minutes away Shopping Malls Police department 10 minutes away Hospital 10 minutes away</t>
  </si>
  <si>
    <t>15 minutes from  Newark airport  26 minutes to NYC Full Park 5 minute walk  Golf course 5 minute walk Fire department 10 minutes away Shopping Malls Police department 10 minutes away Hospital 10 minutes away Everday Park,malls movie theater Path train  Light rail Bus service though the city</t>
  </si>
  <si>
    <t>Park,malls movie theater</t>
  </si>
  <si>
    <t>Path train  Light rail Bus service though the city</t>
  </si>
  <si>
    <t>Everday</t>
  </si>
  <si>
    <t>Would like business trips Smoking in  designated smoking area</t>
  </si>
  <si>
    <t>https://a0.muscache.com/im/pictures/b507b10a-139b-42e4-8b9d-d8dbe38c3e53.jpg?aki_policy=large</t>
  </si>
  <si>
    <t>https://www.airbnb.com/users/show/301624213</t>
  </si>
  <si>
    <t>Traci</t>
  </si>
  <si>
    <t>https://a0.muscache.com/im/pictures/user/15449bdb-f951-4666-80fa-6939fbabac75.jpg?aki_policy=profile_small</t>
  </si>
  <si>
    <t>https://a0.muscache.com/im/pictures/user/15449bdb-f951-4666-80fa-6939fbabac75.jpg?aki_policy=profile_x_medium</t>
  </si>
  <si>
    <t>{TV,Wifi,"Air conditioning",Kitchen,"Free parking on premises","Smoking allowed","Free street parking",Heating,Washer,Dryer,"Smoke detector","Carbon monoxide detector","First aid kit","Fire extinguisher",Essentials,Shampoo,"Lock on bedroom door",Hangers,Iron,"Private living room","Private entrance","Shower gel"}</t>
  </si>
  <si>
    <t>https://www.airbnb.com/rooms/39288901</t>
  </si>
  <si>
    <t>LUXURIOUS Home| 13MINS TO NYC MANHATTAN |5 BEDROOM</t>
  </si>
  <si>
    <t>‚Ä¢	24 hour check-in (Website hidden by Airbnb) Access to the entire 1st floor ‚Ä¢	5 Bedroom, 2 Bathroom  ‚Ä¢	Fully equipped kitchen with Stainless Steel appliances. ‚Ä¢	Italian Hardwood floors. ‚Ä¢	Cable (Complimentary/Free) ‚Ä¢	High speed internet 940 MPS (Complimentary/Free (Website hidden by Airbnb) Microwave  .	2 Dishwasher ‚Ä¢	Hardwood floors ‚Ä¢	Granite countertops ‚Ä¢	Energy Star stainless appliance ‚Ä¢	Memory Foam Mattress ‚Ä¢	Dining Table/Chair ‚Ä¢      6 LED TVs  ‚Ä¢	2 Bathtub with shower  -Fresh linens and towels -Kitchen with all the basics -Fast Wifi -Fast High speed Internet  -Heating and air conditioning -Coffee and tea selection -Shampoo, body wash, and hand soap -Hairdryer, iron, and more</t>
  </si>
  <si>
    <t>Welcome to the best experience you and your guest will ever have. 13mins from Manhattan, Times Square. Create a memorable vacation or business trip by staying at this beautiful, clean, and comfortable home with ample outdoor space in Jersey City. Perfect location for stay! This renovated 3 bedroom is walking distance to many great restaurants, bars, cafes in the trendy Jersey City &amp; just a short train ride to NYC The ideal retreat for multi-generational families and groups. Mins from manhattan ‚Ä¢	24 hour check-in (Website hidden by Airbnb) Access to the entire 1st floor ‚Ä¢	5 Bedroom, 2 Bathroom  ‚Ä¢	Fully equipped kitchen with Stainless Steel appliances. ‚Ä¢	Italian Hardwood floors. ‚Ä¢	Cable (Complimentary/Free) ‚Ä¢	High speed internet 940 MPS (Complimentary/Free (Website hidden by Airbnb) Microwave  .	2 Dishwasher ‚Ä¢	Hardwood floors ‚Ä¢	Granite countertops ‚Ä¢	Energy Star stainless appliance ‚Ä¢	Memory Foam Mattress ‚Ä¢	Dining Table/Chair ‚Ä¢      6 LED TVs  ‚Ä¢	2 Bathtub with shower  -Fresh linens and tow</t>
  </si>
  <si>
    <t>Uber taxi</t>
  </si>
  <si>
    <t>Guest also have access to the backyard. The kitchen is fully stocked with dinnerware, utensils and pots and pans, so you can enjoy dining in as a family, just like you do at home. The high speed internet is fast, over 940 MPS  for business purposes  and we have hundreds of cable channels, as well as, a Smart TV so you can also enjoy Netflix and you tube videos  We offer self check-in, any Early check-in may be available for an additional $100. We will let you know the evening before your arrival if early check-in is available. You and your guest will have access to the entire house</t>
  </si>
  <si>
    <t>No smoking  No parties</t>
  </si>
  <si>
    <t>https://a0.muscache.com/im/pictures/0d0d5a7f-e943-4d9a-84aa-b701e6b070d2.jpg?aki_policy=large</t>
  </si>
  <si>
    <t>{TV,"Cable TV",Wifi,"Air conditioning",Kitchen,"Pets allowed","Free street parking","Indoor fireplace",Heating,Washer,Dryer,"Smoke detector","Carbon monoxide detector","Fire extinguisher",Essentials,Shampoo,Hangers,"Hair dryer",Iron,"Laptop friendly workspace","Private entrance",Bathtub,"Stair gates","Hot water","Bed linens","Extra pillows and blankets","Ethernet connection",Microwave,"Coffee maker",Refrigerator,Dishwasher,"Dishes and silverware","Cooking basics",Oven,Stove,"Garden or backyard","Long term stays allowed","Shower gel"}</t>
  </si>
  <si>
    <t>https://www.airbnb.com/rooms/39293417</t>
  </si>
  <si>
    <t>Yasin's room</t>
  </si>
  <si>
    <t>https://a0.muscache.com/im/pictures/6a78e186-5e83-4410-bf48-29a84435fd53.jpg?aki_policy=large</t>
  </si>
  <si>
    <t>https://www.airbnb.com/users/show/268240348</t>
  </si>
  <si>
    <t>Metin</t>
  </si>
  <si>
    <t>https://a0.muscache.com/im/pictures/user/6c97b667-5054-42f0-8711-ed78816768bf.jpg?aki_policy=profile_small</t>
  </si>
  <si>
    <t>https://a0.muscache.com/im/pictures/user/6c97b667-5054-42f0-8711-ed78816768bf.jpg?aki_policy=profile_x_medium</t>
  </si>
  <si>
    <t>{Kitchen,Heating,"Smoke detector",Essentials,"Hair dryer","Private entrance","Hot water"}</t>
  </si>
  <si>
    <t>https://www.airbnb.com/rooms/39293949</t>
  </si>
  <si>
    <t>Sunny Room for Four*30 Min to Times Square*</t>
  </si>
  <si>
    <t>Clean, quiet and safe space in the fantastic neighborhood of Jersey City Heights. This room is a great, affordable option for a group of four! Enjoy scenic views of Manhattan on the quick 25 minute bus ride to Time Square. The bus stop is directly across the street!! Also cheap Uber ride to Hoboken and Journal Square, with direct PATH train to the city. The brand new apartment is stylishly decorated for your enjoyment. Bathrooms are very clean, and WIFI is available throughout.</t>
  </si>
  <si>
    <t>The apartment was just built, so everything is brand new and fully functional. The kitchen is fully stocked with cookware, bakeware, utensils, tea kettle, and coffee machine. Digital door locks allow each person in your group to come and go as they please without coordinating key exchange. High-Speed WiFi is available. We provide early and late luggage drop off in the luggage closet.</t>
  </si>
  <si>
    <t>Clean, quiet and safe space in the fantastic neighborhood of Jersey City Heights. This room is a great, affordable option for a group of four! Enjoy scenic views of Manhattan on the quick 25 minute bus ride to Time Square. The bus stop is directly across the street!! Also cheap Uber ride to Hoboken and Journal Square, with direct PATH train to the city. The brand new apartment is stylishly decorated for your enjoyment. Bathrooms are very clean, and WIFI is available throughout. The apartment was just built, so everything is brand new and fully functional. The kitchen is fully stocked with cookware, bakeware, utensils, tea kettle, and coffee machine. Digital door locks allow each person in your group to come and go as they please without coordinating key exchange. High-Speed WiFi is available. We provide early and late luggage drop off in the luggage closet. You'll have full and exclusive access to this 1st-floor bedroom.  There is a lock on the closet to lock your things up to your stu</t>
  </si>
  <si>
    <t>You'll have full and exclusive access to this 1st-floor bedroom.  There is a lock on the closet to lock your things up to your stuff safe and secure. You have a lock from inside of your room to lock it while you are inside. There is shared the use of the living room, eat-in kitchen, and 3 full bathrooms with other guests.</t>
  </si>
  <si>
    <t>We genuinely care that you have a great stay, and are available for any needs you may have. You can enjoy your trip with no interruptions. Our house keeper does perform regular cleaning throughout the common areas.</t>
  </si>
  <si>
    <t>https://a0.muscache.com/im/pictures/6c8b6fd9-3168-43d5-82dc-48b2bd84da35.jpg?aki_policy=large</t>
  </si>
  <si>
    <t>https://www.airbnb.com/rooms/39301712</t>
  </si>
  <si>
    <t>Minutes from NEW YORK... Look no Further!!</t>
  </si>
  <si>
    <t>https://a0.muscache.com/im/pictures/00353e96-2dc7-45d8-9b08-43d2e9a83286.jpg?aki_policy=large</t>
  </si>
  <si>
    <t>https://www.airbnb.com/users/show/154406883</t>
  </si>
  <si>
    <t>Vantaishia</t>
  </si>
  <si>
    <t>I'm just a woman that works hard and likes to pamper myself often.</t>
  </si>
  <si>
    <t>https://a0.muscache.com/im/pictures/user/aafe2f11-0b40-4cc9-9d9f-7668bd66aa63.jpg?aki_policy=profile_small</t>
  </si>
  <si>
    <t>https://a0.muscache.com/im/pictures/user/aafe2f11-0b40-4cc9-9d9f-7668bd66aa63.jpg?aki_policy=profile_x_medium</t>
  </si>
  <si>
    <t>{TV,Wifi,"Air conditioning",Kitchen,"Free parking on premises",Heating,"Suitable for events",Washer,Dryer,"Smoke detector","Carbon monoxide detector","Fire extinguisher",Essentials,"Lock on bedroom door",Hangers,Iron,"Laptop friendly workspace"}</t>
  </si>
  <si>
    <t>https://www.airbnb.com/rooms/39302071</t>
  </si>
  <si>
    <t>Minutes from New York!!! Everything you need!!</t>
  </si>
  <si>
    <t>Minutes away from New York!!</t>
  </si>
  <si>
    <t>https://a0.muscache.com/im/pictures/713503c7-3a6b-4e41-ad87-14d29e96747a.jpg?aki_policy=large</t>
  </si>
  <si>
    <t>https://www.airbnb.com/rooms/39314630</t>
  </si>
  <si>
    <t>‚òÖGreat Value 3BR in Jersey City Ôø®15 min to NYC‚òÖ</t>
  </si>
  <si>
    <t>15-20 minutes by car and bus to NYC, the apartment is located in Jersey City. The house is fully stocked with complimentary shower liquids, high speed internet, fresh linens, and towels every single stay. Additionally, there is complimentary Netflix/Hulu :)</t>
  </si>
  <si>
    <t>The apartment is cozy, suitable for a family, group of friends, or business travelers. It has all of the amenities necessary to enjoy your stay.  Amenities provided: -Free high speed WiFi -Netflix/Hulu on TV -Fully stocked kitchen -Fresh towels for each guest -Shampoo/shower products -Iron/ironing board.</t>
  </si>
  <si>
    <t>15-20 minutes by car and bus to NYC, the apartment is located in Jersey City. The house is fully stocked with complimentary shower liquids, high speed internet, fresh linens, and towels every single stay. Additionally, there is complimentary Netflix/Hulu :) The apartment is cozy, suitable for a family, group of friends, or business travelers. It has all of the amenities necessary to enjoy your stay.  Amenities provided: -Free high speed WiFi -Netflix/Hulu on TV -Fully stocked kitchen -Fresh towels for each guest -Shampoo/shower products -Iron/ironing board. Guests have access to the entire apartment. I am always available via the Airbnb app. Known affectionately as the "sixth borough," Jersey City is staking its claim as a destination in its own right within the New York City metropolitan area. Young professionals, artists and families have flocked to the Jersey side of the Hudson in recent years and have created a city that is both an extension of Manhattan and a place where you can s</t>
  </si>
  <si>
    <t>I am always available via the Airbnb app.</t>
  </si>
  <si>
    <t>Check out is strictly at 11am. Late check out will be penalized at $35hr Please tidy up a little to make maid's life easier. Absolutely NO PARTYING!!! Heating is only on every year from (Phone number hidden by Airbnb) penalty fee will be charged for removing smoke detectors</t>
  </si>
  <si>
    <t>https://a0.muscache.com/im/pictures/3b3701e4-631e-49a9-86cd-8aff77f2e0a5.jpg?aki_policy=large</t>
  </si>
  <si>
    <t>{TV,Wifi,Kitchen,"Paid parking off premises",Heating,"Smoke detector","Carbon monoxide detector",Essentials,Shampoo,Hangers,"Hair dryer",Iron,"Laptop friendly workspace"}</t>
  </si>
  <si>
    <t>https://www.airbnb.com/rooms/39315799</t>
  </si>
  <si>
    <t>50% STAYCATION DISCOUNTS!‚ú®Spacious Home in Jersey‚ú®</t>
  </si>
  <si>
    <t>This amazing house is 15 minutes by car to NYC.  Situated in a quiet, residential neighborhood, this is the perfect place for your family or group to relax after a long day exploring NYC or Jersey City. The house is fully stocked with complimentary shower liquids, high speed WiFI, fresh linens, and towels. Additionally, there is complimentary Netflix/Hulu.</t>
  </si>
  <si>
    <t>The house is large yet cozy, suitable for a family, group of friends, or business travelers. There are 2 bedrooms and a sofa bed. Sleeps up to 9 guests (extra guest fees apply above 4) The house has all of the amenities necessary to enjoy your stay.  Amenities provided: -Free high speed WiFi -Netflix/Hulu on TV -Fully stocked kitchen -Fresh towels for each guest -Shampoo/shower products -Iron/ironing board..</t>
  </si>
  <si>
    <t xml:space="preserve">This amazing house is 15 minutes by car to NYC.  Situated in a quiet, residential neighborhood, this is the perfect place for your family or group to relax after a long day exploring NYC or Jersey City. The house is fully stocked with complimentary shower liquids, high speed WiFI, fresh linens, and towels. Additionally, there is complimentary Netflix/Hulu. The house is large yet cozy, suitable for a family, group of friends, or business travelers. There are 2 bedrooms and a sofa bed. Sleeps up to 9 guests (extra guest fees apply above 4) The house has all of the amenities necessary to enjoy your stay.  Amenities provided: -Free high speed WiFi -Netflix/Hulu on TV -Fully stocked kitchen -Fresh towels for each guest -Shampoo/shower products -Iron/ironing board.. Guests have access to the entire apartment. I'm always available through Airbnb messages :) Known affectionately as the "sixth borough," Jersey City is staking its claim as a destination in its own right within the New York City </t>
  </si>
  <si>
    <t>Check out is strictly at 11am. Late check out will be penalized at $35hr Please tidy up a little to make maid's life easier Absolutely NO PARTYING ALLOWED!!! Heating is only on every year from (Phone number hidden by Airbnb) penalty fee will be charged for removing smoke detectors</t>
  </si>
  <si>
    <t>https://a0.muscache.com/im/pictures/c3750792-4457-46ae-b0f3-c23c32808baf.jpg?aki_policy=large</t>
  </si>
  <si>
    <t>{TV,Wifi,"Air conditioning",Kitchen,"Paid parking off premises",Heating,"Smoke detector","Carbon monoxide detector","Fire extinguisher",Essentials,Shampoo,"Lock on bedroom door",Hangers,"Hair dryer",Iron,"Laptop friendly workspace","Private entrance",Bathtub,"Baby bath","Changing table","Babysitter recommendations","Children‚Äôs dinnerware","Hot water","Bed linens","Extra pillows and blankets"}</t>
  </si>
  <si>
    <t>https://www.airbnb.com/rooms/39334037</t>
  </si>
  <si>
    <t>Newly renovated apartment - 10 minutes to NYC</t>
  </si>
  <si>
    <t>Modern and minimalist apartment, completely renovated in 2019. Sleeps 4: two twin beds  in the common area, queen bed in the separate bedroom. Plenty of closet space. European-style bathroom. Kitchenette (with goodies for breakfast and late-night snacks), dining set for 4, workspace (high speed internet), and smart TV in the common area. 10 minute walk to the Path (subway) station; 2 stops to Manhattan.</t>
  </si>
  <si>
    <t>The motto of the apartment is: Everything guests need, and nothing they don't. Based on the owners extensive travel experiences, guests need a clean, comfortable place that combines convenience with practicality. What they don't need is having their surroundings cluttered with the owner's personal belongings and/or items that they are unlikely to use during their stay. Hence, the apartment strives to prove that 'simplicity is the ultimate sophistication.'</t>
  </si>
  <si>
    <t>Modern and minimalist apartment, completely renovated in (Phone number hidden by Airbnb) Sleeps 4: two twin beds  in the common area, queen bed in the separate bedroom. Plenty of closet space. European-style bathroom. Kitchenette (with goodies for breakfast and late-night snacks), dining set for 4, workspace (high speed internet), and smart TV in the common area. 10 minute walk to the Path (subway) station; 2 stops to Manhattan. The motto of the apartment is: Everything guests need, and nothing they don't. Based on the owners extensive travel experiences, guests need a clean, comfortable place that combines convenience with practicality. What they don't need is having their surroundings cluttered with the owner's personal belongings and/or items that they are unlikely to use during their stay. Hence, the apartment strives to prove that 'simplicity is the ultimate sophistication.' Easy check-in via keyless entry. Owner lives upstairs and can be contacted via text or (Hidden by Airbnb) t</t>
  </si>
  <si>
    <t>Located in Historic Downtown Jersey City, a 5-minute walk gets you to lots of restaurants and bars, deli, mini market, supermarket with huge organic selection, liquor store, laundromat,  Hamilton park (children's playgrounds, tennis and basketball courts), Newport Mall. You will find a more detailed description (exact location, opening hours) in the apartment.</t>
  </si>
  <si>
    <t>Easy check-in via keyless entry. Owner lives upstairs and can be contacted via text or (Hidden by Airbnb) to help you with anything you need.</t>
  </si>
  <si>
    <t>https://a0.muscache.com/im/pictures/39455edf-bac2-4e2e-b5c0-b2eb37d5c34c.jpg?aki_policy=large</t>
  </si>
  <si>
    <t>https://www.airbnb.com/users/show/191545880</t>
  </si>
  <si>
    <t>Sonja</t>
  </si>
  <si>
    <t xml:space="preserve">Visiting NYC? Stay at Sonja's AirBnB!
I fell in love with New York City even before I visited it for the first time as a teenager. Having lived in its close proximity for a quarter century, I can attest that "there is nothing you can't do," and that its "streets will make you feel brand new." I am grateful and excited to play a part in your New York experience by welcoming you to my apartment in Jersey City's Historic Downtown, just a 10-minute walk and 2-stop subway ride away from "the city that never sleeps." </t>
  </si>
  <si>
    <t>https://a0.muscache.com/im/pictures/user/d883512b-1ea3-4bb7-8498-bf81b62886aa.jpg?aki_policy=profile_small</t>
  </si>
  <si>
    <t>https://a0.muscache.com/im/pictures/user/d883512b-1ea3-4bb7-8498-bf81b62886aa.jpg?aki_policy=profile_x_medium</t>
  </si>
  <si>
    <t>{TV,Wifi,"Air conditioning",Kitchen,Breakfast,Heating,"Smoke detector","Carbon monoxide detector","First aid kit","Fire extinguisher",Essentials,Shampoo,Hangers,"Hair dryer",Iron,"Laptop friendly workspace","Private entrance","Dishes and silverware"}</t>
  </si>
  <si>
    <t>https://www.airbnb.com/rooms/39336890</t>
  </si>
  <si>
    <t>Brand New Apartment Short Distance from NYC!</t>
  </si>
  <si>
    <t>THIS APARTMENT IS THOROUGHLY CLEANED INSIDE AND OUT AND DISINFECTED THREE TIMES. THERE ARE ZERO REPORTED CASES OF COVID-19 IN THE BUILDING. Cozy, but more than enough space for two people. Beautifully renovated studio in the heart of Jersey City. Fully Renovated Studio only a stone's throw from Manhattan! Entire Apartment Please message me on Airbnb app. Grab your morning coffee at Dulce De Leche Bakery, which is 2 minutes from property. Around the corner from the bakery, there is a Rite Aid Pharmacy as well. Bus 119 stop is directly across the street. It is a 20 minute ride to get into Times Square in NYC!</t>
  </si>
  <si>
    <t>Bus 119 stop is directly across the street. It is a 20 minute ride to get into Times Square in NYC!</t>
  </si>
  <si>
    <t>Please message me on Airbnb app.</t>
  </si>
  <si>
    <t>https://a0.muscache.com/im/pictures/cb50eadc-fdd3-4065-b47e-3cdca15177a1.jpg?aki_policy=large</t>
  </si>
  <si>
    <t>{TV,"Cable TV",Wifi,"Air conditioning",Kitchen,"Paid parking off premises",Heating,Washer,Dryer,"Smoke detector","Carbon monoxide detector","First aid kit",Essentials,Shampoo,"Lock on bedroom door",Hangers,"Hair dryer",Iron,"Laptop friendly workspace","Self check-in",Lockbox,"Private living room","Private entrance","Hot water","Bed linens","Extra pillows and blankets",Microwave,"Coffee maker",Refrigerator,Dishwasher,"Dishes and silverware","Cooking basics",Oven,Stove,"Long term stays allowed"}</t>
  </si>
  <si>
    <t>https://www.airbnb.com/rooms/39340239</t>
  </si>
  <si>
    <t>Loft Style Apartment Train Ride Away from NYC!</t>
  </si>
  <si>
    <t>THIS APARTMENT IS THOROUGHLY CLEANED INSIDE AND OUT AND DISINFECTED THREE TIMES. THERE ARE ZERO REPORTED CASES OF COVID-19 IN THE BUILDING. The apartment is fully renovated and just finished this year! It is only a 30 minute commute to the World Trade Center in New York City.  Please download the Airbnb app as WiFi and check in instructions are located within. There are many areas nearby to grab a bite to eat or have a coffee as well as taking a leisurely stroll around the area! This space is unique as it has a fully stocked kitchen and everything you need to get away from it all as well as enjoy a night in the city! Entire Apartment Please message me on the Airbnb app as I will always repsond There are many great restaurants and coffee shops nearby. Please use Yelp to see all of the restaurants! In order to get to NYC, you have a few options. The best option is walking to the West Side Avenue light rail station run by NJ transit (3 minute walk from the apartment).  There, you will tak</t>
  </si>
  <si>
    <t>There are many great restaurants and coffee shops nearby. Please use Yelp to see all of the restaurants!</t>
  </si>
  <si>
    <t>In order to get to NYC, you have a few options. The best option is walking to the West Side Avenue light rail station run by NJ transit (3 minute walk from the apartment).  There, you will take the 80 towards 80 EXCHANGE PL VIA JOURNAL SQ (10 minute bus ride) to the Journal Square Transportation Center. At Journal Square, you will take the  PATH World Trade Center. Take that 3 stops to World Trade Center (9 minute train ride). As you can see, the total trip is less than 25 minutes without waiting. Because I leave during rush hour, the trip normally takes me 30-35 minutes, but can be quicker for you if you leave after.</t>
  </si>
  <si>
    <t>Please message me on the Airbnb app as I will always repsond</t>
  </si>
  <si>
    <t>https://a0.muscache.com/im/pictures/f1cf868f-0d3f-4989-8783-8a6612667013.jpg?aki_policy=large</t>
  </si>
  <si>
    <t>{TV,"Cable TV",Wifi,"Air conditioning",Kitchen,"Paid parking off premises",Heating,Washer,Dryer,"Smoke detector","Carbon monoxide detector",Essentials,Shampoo,"Lock on bedroom door",Hangers,"Hair dryer",Iron,"Laptop friendly workspace","Self check-in",Lockbox,"Private living room","Private entrance",Bathtub,"Hot water","Bed linens","Extra pillows and blankets",Microwave,"Coffee maker",Refrigerator,Dishwasher,"Dishes and silverware","Cooking basics",Oven,Stove,"Single level home","Long term stays allowed"}</t>
  </si>
  <si>
    <t>https://www.airbnb.com/rooms/39341260</t>
  </si>
  <si>
    <t>Great Room In JC - Minutes to NyC!</t>
  </si>
  <si>
    <t>https://www.airbnb.com/rooms/39350315</t>
  </si>
  <si>
    <t>Newly renovated room 40 min from Manhattan</t>
  </si>
  <si>
    <t>This bedroom is furnished with a full-size bed, side table and lamp. A desk with comfortable office chair is perfect for work or study. One window brings in natural light. The double door closet has a shelf and a lots of room for storage. This is a five bedroom, 2 bathroom apartment on the second floor. The bright, spacious kitchen has stainless steel appliances including a dishwasher and side-by-side refrigerator/freezer.</t>
  </si>
  <si>
    <t>This is a 5 bedroom, 2 bathroom fully furnished apartment with all utilities, even WiFi, included. There is a free to use washer/dryer combo and regular cleaning service. The leasing options are very flexible.</t>
  </si>
  <si>
    <t>This bedroom is furnished with a full-size bed, side table and lamp. A desk with comfortable office chair is perfect for work or study. One window brings in natural light. The double door closet has a shelf and a lots of room for storage. This is a five bedroom, 2 bathroom apartment on the second floor. The bright, spacious kitchen has stainless steel appliances including a dishwasher and side-by-side refrigerator/freezer. This is a 5 bedroom, 2 bathroom fully furnished apartment with all utilities, even WiFi, included. There is a free to use washer/dryer combo and regular cleaning service. The leasing options are very flexible. I will not be available in person. All maintenance requests will be handled via Outpost Customer Support. Outpost Customer Support phone number and email will be given upon booking confirmation. This is a two floor, two unit, air conditioned walk-up building on South Street in The Heights neighborhood of Jersey City. The commute to Midtown is 40 minutes. Hoboke</t>
  </si>
  <si>
    <t>https://a0.muscache.com/im/pictures/6f03c544-523e-4fae-bfda-a3e0877803e3.jpg?aki_policy=large</t>
  </si>
  <si>
    <t>{Wifi,Kitchen,Heating,Washer,Dryer,"Smoke detector","Carbon monoxide detector","First aid kit","Fire extinguisher",Essentials,"Laptop friendly workspace"}</t>
  </si>
  <si>
    <t>https://www.airbnb.com/rooms/39350614</t>
  </si>
  <si>
    <t>Spacious room in proximity to Manhattan</t>
  </si>
  <si>
    <t>{Wifi,Kitchen,Heating,Washer,Dryer,"Smoke detector","Carbon monoxide detector","First aid kit","Fire extinguisher",Essentials,"Laptop friendly workspace","Hot water","Bed linens"}</t>
  </si>
  <si>
    <t>https://www.airbnb.com/rooms/39361640</t>
  </si>
  <si>
    <t>Dreamy Supreme King room by the city</t>
  </si>
  <si>
    <t>Light, airy, and spacious king bedroom with full empty closet and dresser.  Tastefully decorated perfect home away from home.  This is a rental of a the king bedroom only which will have access to kitchen, bathroom, and living room.</t>
  </si>
  <si>
    <t>Spacious, sun kissed, airy and heavenly room with king bed and empty closet and dresser home away from home.  The bedding is a memory foam mattress comfortable with fine bedding.</t>
  </si>
  <si>
    <t>Light, airy, and spacious king bedroom with full empty closet and dresser.  Tastefully decorated perfect home away from home.  This is a rental of a the king bedroom only which will have access to kitchen, bathroom, and living room. Spacious, sun kissed, airy and heavenly room with king bed and empty closet and dresser home away from home.  The bedding is a memory foam mattress comfortable with fine bedding. Host will be available to respond and make sure your stay is comfortable and best possible.  Please feel free to ask for any recommendations and suggestions. coffee shops, bars, restaurants, organic ice cream, markets, and plenty of parks all in the same street for you to enjoy during your stay. Bus stop in front of the building along with light rail and path to take you to where ever you need to go including the city and nearby neighborhoods.  Easy access to Newark Airport and train to Philadelphia and New York City.</t>
  </si>
  <si>
    <t>coffee shops, bars, restaurants, organic ice cream, markets, and plenty of parks all in the same street for you to enjoy during your stay.</t>
  </si>
  <si>
    <t>Bus stop in front of the building along with light rail and path to take you to where ever you need to go including the city and nearby neighborhoods.  Easy access to Newark Airport and train to Philadelphia and New York City.</t>
  </si>
  <si>
    <t>Host will be available to respond and make sure your stay is comfortable and best possible.  Please feel free to ask for any recommendations and suggestions.</t>
  </si>
  <si>
    <t>https://a0.muscache.com/im/pictures/7629ad70-220f-4c46-817b-816b3b5945ad.jpg?aki_policy=large</t>
  </si>
  <si>
    <t>{TV,Wifi,"Air conditioning",Kitchen,"Free street parking",Heating,"Suitable for events","Smoke detector","Carbon monoxide detector","First aid kit",Essentials,Shampoo,"Lock on bedroom door",Hangers,"Hair dryer",Iron,"Private entrance",Microwave,"Coffee maker",Refrigerator,Dishwasher,"Dishes and silverware","Cooking basics",Oven,Stove,"EV charger","Single level home","Luggage dropoff allowed","Long term stays allowed"}</t>
  </si>
  <si>
    <t>https://www.airbnb.com/rooms/39363654</t>
  </si>
  <si>
    <t>‚≠êÔ∏èDUPLEX+YARD; NYC 9MIN; AMERICAN DREAM MALL -20MIN</t>
  </si>
  <si>
    <t>High vibe beautiful duplex with spacious 4 bedroom apartment in Jersey City with tons of outdoor space. 15 min walk to Journal Square, 5 min walk to the Path Train to NYC. Quick Path train ride, Uber/Lyft ride and be in NYC - Times Square within 23 min! American Dream &amp; Metlife Stadium are 20 minutes by car. Sleeps up to 12 people.</t>
  </si>
  <si>
    <t>High vibe beautiful duplex with spacious 4 bedroom apartment in Jersey City with tons of outdoor space. 15 min walk to Journal Square, 5 min walk to the Path Train to NYC. Quick Path train ride, Uber/Lyft ride and be in NYC - Times Square within 23 min! American Dream &amp; Metlife Stadium are 20 minutes by car. Sleeps up to 12 people. This apartment is self check in. There is a lockbox located on the outside. If you have any questions or concerns or difficulties checking in, You can contact me either through message or phone and I will be available to assist you check in at any time. There are great local bars and restaurants.  Your own personal home with yard within walking distance to path train or the express bus to the city is on the corner. If you fly in, we recommend Newark international airport. It is much closer to our apartment. From Newark airport to our house, the best way is taking taxi or Uber at airport. It will only take 20~30 minutes. The Uber fee is only around $25 depend</t>
  </si>
  <si>
    <t>There are great local bars and restaurants.  Your own personal home with yard within walking distance to path train or the express bus to the city is on the corner.</t>
  </si>
  <si>
    <t>If you fly in, we recommend Newark international airport. It is much closer to our apartment. From Newark airport to our house, the best way is taking taxi or Uber at airport. It will only take 20~30 minutes. The Uber fee is only around $25 depended on the time.</t>
  </si>
  <si>
    <t>This apartment is self check in. There is a lockbox located on the outside. If you have any questions or concerns or difficulties checking in, You can contact me either through message or phone and I will be available to assist you check in at any time.</t>
  </si>
  <si>
    <t>Quiet hours Sunday - Thursday 10pm - 7am; Friday + Saturday 12Midnight to 8am</t>
  </si>
  <si>
    <t>https://a0.muscache.com/im/pictures/bfed637d-bfc0-4cec-a17b-b5a0ff602467.jpg?aki_policy=large</t>
  </si>
  <si>
    <t>https://www.airbnb.com/users/show/186592523</t>
  </si>
  <si>
    <t>Jd</t>
  </si>
  <si>
    <t>New Rochelle, New York, United States</t>
  </si>
  <si>
    <t>My name is JD. My wife, Michelle and I live in New Rochelle with our 2 kids Yogi &amp; Zella. We love to travel and explore unique parts of the world. I think that our entire motivation to earn money is so we can go to a new country and meet new interesting people. 
In short ... Life is about traveling!
Our goal as hosts is to give people the same experience we would want to have if we were traveling to a new place. Love, laughter, relaxation, gratitude,creativity are just a few adjectives to describe what we set an intention to create on our properties. 
We are here always to serve our guests interests and go above and beyond in any way requested to ensure that your time with us is magical and memorable with your loved ones with you.
We humbly take the opportunity to serve you in creating and cultivating long lasting memories with the people you love..</t>
  </si>
  <si>
    <t>https://a0.muscache.com/im/pictures/user/f1abf5fc-193f-4f2d-bfbb-bbed3845d038.jpg?aki_policy=profile_small</t>
  </si>
  <si>
    <t>https://a0.muscache.com/im/pictures/user/f1abf5fc-193f-4f2d-bfbb-bbed3845d038.jpg?aki_policy=profile_x_medium</t>
  </si>
  <si>
    <t>{TV,"Cable TV",Wifi,"Air conditioning",Kitchen,Breakfast,"Free street parking",Heating,Washer,Dryer,"Smoke detector","Carbon monoxide detector","First aid kit","Fire extinguisher",Essentials,Shampoo,Hangers,"Hair dryer",Iron,"Laptop friendly workspace","Private entrance","Hot water","Bed linens","Extra pillows and blankets",Microwave,"Coffee maker",Refrigerator,"Dishes and silverware","Cooking basics",Oven,Stove,"Single level home","Patio or balcony","Garden or backyard","Shower gel","Trash can"}</t>
  </si>
  <si>
    <t>https://www.airbnb.com/rooms/39368105</t>
  </si>
  <si>
    <t># Beautiful new apartment near Downtown NYC</t>
  </si>
  <si>
    <t>Brand new renovated apartment.  Clean airy space.   EXCELLENT location 5 minutes to direct bus to Times Square, clean park, large grocery store, lots of restaurants and shops.  2 full bathrooms with full kitchen, dining / living area 2 bedrooms with 4 full size  bunk beds, and 2 full size sleeper couches Free street parking in neighborhood - or you can register your car and pay for visitor parking at the city office and park right outside the house.</t>
  </si>
  <si>
    <t>2 full bathrooms with full kitchen, dining / living area 2 bedrooms with 4 full size  bunk beds, and 2 full size sleeper couches</t>
  </si>
  <si>
    <t>Brand new renovated apartment.  Clean airy space.   EXCELLENT location 5 minutes to direct bus to Times Square, clean park, large grocery store, lots of restaurants and shops.  2 full bathrooms with full kitchen, dining / living area 2 bedrooms with 4 full size  bunk beds, and 2 full size sleeper couches Free street parking in neighborhood - or you can register your car and pay for visitor parking at the city office and park right outside the house. 2 full bathrooms with full kitchen, dining / living area 2 bedrooms with 4 full size  bunk beds, and 2 full size sleeper couches Message us on Airbnb for immediate response. EXCELLENT location 5 minutes to direct bus to Times Square, clean park, large grocery store, lots of restaurants and shops. Very close to direct bus to Times Square. Free street parking in neighborhood - or you can register your car and pay for visitor parking at the city office and park right outside the house. Jersey City collects taxes and regulates the use of Airbnb</t>
  </si>
  <si>
    <t>EXCELLENT location 5 minutes to direct bus to Times Square, clean park, large grocery store, lots of restaurants and shops.</t>
  </si>
  <si>
    <t>Jersey City collects taxes and regulates the use of Airbnb.  In accordance with current regulations this is our primary residence, and prefer long term rentals.</t>
  </si>
  <si>
    <t>Very close to direct bus to Times Square. Free street parking in neighborhood - or you can register your car and pay for visitor parking at the city office and park right outside the house.</t>
  </si>
  <si>
    <t>Message us on Airbnb for immediate response.</t>
  </si>
  <si>
    <t>https://a0.muscache.com/im/pictures/19f69a28-fe92-4a2c-9f72-6dcd8c1fa893.jpg?aki_policy=large</t>
  </si>
  <si>
    <t>https://www.airbnb.com/users/show/10297692</t>
  </si>
  <si>
    <t>Dee</t>
  </si>
  <si>
    <t>hi guys!_x000D_
A little about me...I've recently rediscovered my love for pinball. I love dining-out and love a coursed meal for special occasions.  My favorite city is Chicago, but Brooklyn has won me over too.  I'm a new Crossfit fan - can't wait to finally be able to do a pull-up  :)  I've been a teacher, a bartender, a counselor, and now I work in TV when I'm not hosting.  I love meeting new people over a well-made campari cocktail. _x000D_
Cheers!_x000D_
d</t>
  </si>
  <si>
    <t>https://a0.muscache.com/im/pictures/user/2b12a1ba-182f-44d7-b807-6b9393f8e2e5.jpg?aki_policy=profile_small</t>
  </si>
  <si>
    <t>https://a0.muscache.com/im/pictures/user/2b12a1ba-182f-44d7-b807-6b9393f8e2e5.jpg?aki_policy=profile_x_medium</t>
  </si>
  <si>
    <t>Crown Heights</t>
  </si>
  <si>
    <t>{TV,Internet,Wifi,"Air conditioning",Kitchen,"Paid parking off premises","Free street parking",Heating,"Smoke detector","Carbon monoxide detector","First aid kit","Safety card","Fire extinguisher",Essentials,"24-hour check-in",Hangers,"Hair dryer",Iron,"Laptop friendly workspace","Private living room","Private entrance","Hot water","Bed linens",Microwave,"Coffee maker",Refrigerator,Dishwasher,"Dishes and silverware","Cooking basics",Oven,Stove,"Patio or balcony","Long term stays allowed",Other}</t>
  </si>
  <si>
    <t>https://www.airbnb.com/rooms/39368305</t>
  </si>
  <si>
    <t># Sunny 2 bedroom private space great for groups</t>
  </si>
  <si>
    <t>2 bedroom 1 bathroom Apartment in Jersey City with easy access to Times Square and Downtown.</t>
  </si>
  <si>
    <t>Bring your own gear.  This space is heavily discounted so that you don't have to waste money on linens and furnishings if you're traveling with a backpack anyways. Furnishings can be provided with enough notice and request. There are neighbors so we ask that you maintain a level of peace while at the apartment. - ID must be provided to Host - All guests must be listed. - Quiet Hours Sun-Thurs night: 10pm / Fri-Sat: Midnight - No visitors / guests not listed on reservation - No Parties + Events - Never allow anyone in building who is not a registered guest of your reservation.</t>
  </si>
  <si>
    <t>https://a0.muscache.com/im/pictures/3d40da17-8706-4cb1-b0b8-9b7b1b4a6caa.jpg?aki_policy=large</t>
  </si>
  <si>
    <t>{Internet,Wifi,"Air conditioning",Heating,"Smoke detector","Carbon monoxide detector","First aid kit","Safety card","Fire extinguisher","24-hour check-in",Hangers,"Hair dryer","Private entrance","Hot water",Oven,Stove,"Luggage dropoff allowed","Long term stays allowed",Other}</t>
  </si>
  <si>
    <t>https://www.airbnb.com/rooms/39368383</t>
  </si>
  <si>
    <t># Great space for groups going to Times Square NYC</t>
  </si>
  <si>
    <t>Beautiful affordable new space for groups with easy access to NYC.  4 bedrooms / 3 bathrooms / 2 kitchens</t>
  </si>
  <si>
    <t>https://z0.muscache.cn/im/pictures/68299080/ed0d3c46_original.jpg?aki_policy=large</t>
  </si>
  <si>
    <t>{TV,Internet,Wifi,"Air conditioning",Kitchen,"Free parking on premises","Free street parking",Heating,"Smoke detector","Carbon monoxide detector","First aid kit","Safety card","Fire extinguisher",Essentials,"24-hour check-in",Hangers,"Hair dryer",Iron,"Laptop friendly workspace","Private entrance","Hot water","Bed linens",Microwave,"Coffee maker",Refrigerator,"Dishes and silverware","Cooking basics",Oven,Stove,"Garden or backyard","Long term stays allowed",Other}</t>
  </si>
  <si>
    <t>https://www.airbnb.com/rooms/39369833</t>
  </si>
  <si>
    <t>#1. Private Room close to 20 min to Manhattan.</t>
  </si>
  <si>
    <t>Very warm and cozy bedroom, with a window Very Sunny room if you want to with Courtains if you want to block the sun during your stay.  all renovated with chromecast TV, Iron, Clean Towels,  very quite and private Room.</t>
  </si>
  <si>
    <t>Very clean and brand new fully functional place, this room is great if you are planning your trip to NYC and the other areas around "Jersey City, Hoboken"  with the bus stop to New York City - Port authority 40th street &amp; and 8th ave.  crossing the street. WIFI, TV Coffee are included  Lots of Restaurants  all nearby and with wonderful Dinner 24/7 walking distance and deliveries as well.  We offer an Amazing Place to DISCOVER THE BIG APPLE.</t>
  </si>
  <si>
    <t>Very warm and cozy bedroom, with a window Very Sunny room if you want to with Courtains if you want to block the sun during your stay.  all renovated with chromecast TV, Iron, Clean Towels,  very quite and private Room. Very clean and brand new fully functional place, this room is great if you are planning your trip to NYC and the other areas around "Jersey City, Hoboken"  with the bus stop to New York City - Port authority 40th street &amp; and 8th ave.  crossing the street. WIFI, TV Coffee are included  Lots of Restaurants  all nearby and with wonderful Dinner 24/7 walking distance and deliveries as well.  We offer an Amazing Place to DISCOVER THE BIG APPLE. You Guys! can use the Kitchen, Livingroom with restrictions, etc. balcony and of course and Shared bathroom with others Airbnb Guests. Enjoy Our Place ! if we are around (Jorge &amp; Alexandra)  we'll be more than happy to assist you in person, otherwise we are open to answer all your questions, can be by email, text messages or phone ca</t>
  </si>
  <si>
    <t>Really is very nice be in this Quiet and Safe neighborhood for more than 4 years,  with a lot of family Restaurants around,   more than 3 Parks to have fun enjoy or just have a peacefully walk.</t>
  </si>
  <si>
    <t>Very cozy, Apartment we would love to have you as a guest, with coffee. cookies and fruit may available for you and others Airbnb guests. Note: our apartment is share with others Airbnb guests.</t>
  </si>
  <si>
    <t>Very convenient location, our place is in Jersey City Heights  with bus stop right across the street to NYC port authority 40th Street &amp; 8th Av. TIME SQUARE, ($ 3 )  as well 20 Mins to Newark Airport, Jersey City Downtown, Hoboken, one of the biggest Mall in All New Jersey "JERSEY GARDEN MALL"</t>
  </si>
  <si>
    <t>You Guys! can use the Kitchen, Livingroom with restrictions, etc. balcony and of course and Shared bathroom with others Airbnb Guests. Enjoy Our Place !</t>
  </si>
  <si>
    <t>if we are around (Jorge &amp; Alexandra)  we'll be more than happy to assist you in person, otherwise we are open to answer all your questions, can be by email, text messages or phone call, please free to contact us.  is our pleasure to make your trip easier.</t>
  </si>
  <si>
    <t>‚Ä¢ This is a 3 bedrooms apartment,  ‚Ä¢ Apartment shared with others Airbnb guests  ‚Ä¢ Not pets  ‚Ä¢ Not parties or events  ‚Ä¢ Check in anytime after 2pm  ‚Ä¢ Check out before 11AM ‚Ä¢ Quiet time 10pm to 6am. ‚Ä¢ Do NOT use the driveway.  ‚Ä¢ Parking on street.  ‚Ä¢ It is not permited and its against the rules of the owner for any additional guest that are NOT included in the reservation to ENTER or stay in the apartment.  ‚Ä¢ Living room area is NOT available during night time (9pm to 8am).</t>
  </si>
  <si>
    <t>https://a0.muscache.com/im/pictures/af5d6eb1-85e7-441f-90f2-272f55cbb198.jpg?aki_policy=large</t>
  </si>
  <si>
    <t>https://www.airbnb.com/users/show/302412766</t>
  </si>
  <si>
    <t>Jorge</t>
  </si>
  <si>
    <t>https://a0.muscache.com/im/pictures/user/0f9cc2dd-4af8-4b4b-b45f-31c6774ce619.jpg?aki_policy=profile_small</t>
  </si>
  <si>
    <t>https://a0.muscache.com/im/pictures/user/0f9cc2dd-4af8-4b4b-b45f-31c6774ce619.jpg?aki_policy=profile_x_medium</t>
  </si>
  <si>
    <t>{TV,Wifi,"Air conditioning",Kitchen,Heating,"Smoke detector","Carbon monoxide detector","First aid kit","Fire extinguisher",Essentials,"Lock on bedroom door",Hangers,"Hair dryer",Iron,"Laptop friendly workspace","Self check-in",Keypad,"Hot water",Microwave,"Coffee maker",Refrigerator,"Dishes and silverware"}</t>
  </si>
  <si>
    <t>https://www.airbnb.com/rooms/39370146</t>
  </si>
  <si>
    <t>You will have a great time</t>
  </si>
  <si>
    <t>This place is a very pleasant and shared facility located on quiet street. It‚Äôs near Manhattan,Newark airport and many restaurants and stores. The apartment is very spacious and beautifully decorated. -WiFi is super fast -the room is equipped with air conditioner and heat There is a fee for extra guests.</t>
  </si>
  <si>
    <t>Beautiful 1 bedroom apartment in the heart of Jersey City.five minutes drive from downtown Jersey City and quick access to Manhattan via path stations in downtown Jersey City. Just six blocs from the 24/7 journal squares path train station.</t>
  </si>
  <si>
    <t>This place is a very pleasant and shared facility located on quiet street. It‚Äôs near Manhattan,Newark airport and many restaurants and stores. The apartment is very spacious and beautifully decorated. -WiFi is super fast -the room is equipped with air conditioner and heat There is a fee for extra guests. Beautiful 1 bedroom apartment in the heart of Jersey City.five minutes drive from downtown Jersey City and quick access to Manhattan via path stations in downtown Jersey City. Just six blocs from the 24/7 journal squares path train station.</t>
  </si>
  <si>
    <t>https://a0.muscache.com/im/pictures/43557348-cf87-49dc-a7b2-2ca073db7404.jpg?aki_policy=large</t>
  </si>
  <si>
    <t>https://www.airbnb.com/users/show/63978311</t>
  </si>
  <si>
    <t>Salematou</t>
  </si>
  <si>
    <t>https://a0.muscache.com/im/pictures/user/2c732478-7b6c-4854-bd11-e8a938db94c9.jpg?aki_policy=profile_small</t>
  </si>
  <si>
    <t>https://a0.muscache.com/im/pictures/user/2c732478-7b6c-4854-bd11-e8a938db94c9.jpg?aki_policy=profile_x_medium</t>
  </si>
  <si>
    <t>{TV,Wifi,"Air conditioning",Kitchen,Breakfast,Heating,Washer,Dryer,Essentials,Shampoo,Hangers,Iron}</t>
  </si>
  <si>
    <t>https://www.airbnb.com/rooms/39372577</t>
  </si>
  <si>
    <t>**A spacious homely getaway**</t>
  </si>
  <si>
    <t>Lovely large home, 20-30 minutes from Midtown New York City via a bus that stops outside the house. There are two entrances to this apartment on the first floor. Guests have a private bedroom facing the backyard and a semi-private common room.  Enjoy the large kitchen and backyard.</t>
  </si>
  <si>
    <t>A cozy backyard to relax and enjoy. A large kitchen with all amenities.</t>
  </si>
  <si>
    <t>Lovely large home, 20-30 minutes from Midtown New York City via a bus that stops outside the house. There are two entrances to this apartment on the first floor. Guests have a private bedroom facing the backyard and a semi-private common room.  Enjoy the large kitchen and backyard. A cozy backyard to relax and enjoy. A large kitchen with all amenities. Always available via text or call. I'm spoilt with the dunkin donuts on the corner of the block. Central avenue a couple of blocks away has numerous coffee shops and some interesting restaurants and bars. The Hutton Bar and Grill is an awesome spot just a couple of blocks away. The Jitny bus 54 takes you to Manhattan port authority in about 20-30 min. It can be taken right outside or while heading to the bus stop half a block away. The same bus across the street will take you to Journal Square 5-10 min.</t>
  </si>
  <si>
    <t>I'm spoilt with the dunkin donuts on the corner of the block. Central avenue a couple of blocks away has numerous coffee shops and some interesting restaurants and bars. The Hutton Bar and Grill is an awesome spot just a couple of blocks away.</t>
  </si>
  <si>
    <t>The Jitny bus 54 takes you to Manhattan port authority in about 20-30 min. It can be taken right outside or while heading to the bus stop half a block away. The same bus across the street will take you to Journal Square 5-10 min.</t>
  </si>
  <si>
    <t>Always available via text or call.</t>
  </si>
  <si>
    <t>No shoes  inside the apartment. It helps keep the house cleaner.  Smoking is allowed in the backyard not inside the apartment.</t>
  </si>
  <si>
    <t>{Wifi,"Air conditioning",Kitchen,"Smoking allowed",Heating,"Smoke detector","Carbon monoxide detector","Fire extinguisher",Essentials,Shampoo,"Lock on bedroom door",Hangers,"Hair dryer",Iron,"Laptop friendly workspace","Self check-in",Lockbox,"Private living room","Private entrance","Hot water",Microwave,"Coffee maker",Refrigerator,Dishwasher,"Dishes and silverware","Cooking basics",Oven,Stove,"Single level home","BBQ grill","Patio or balcony","Garden or backyard","Luggage dropoff allowed","Long term stays allowed"}</t>
  </si>
  <si>
    <t>https://www.airbnb.com/rooms/39385719</t>
  </si>
  <si>
    <t>MC GINLEY SQUARE JERSEY CITY</t>
  </si>
  <si>
    <t>All areas available to use except locked rooms</t>
  </si>
  <si>
    <t>All areas available to use except locked rooms I prefer to give space Quiet neighborhood Taxi, public bus, path train near journal square</t>
  </si>
  <si>
    <t>Taxi, public bus, path train near journal square</t>
  </si>
  <si>
    <t>I prefer to give space</t>
  </si>
  <si>
    <t>No shoes in the house left by the door  Always clean up after your self</t>
  </si>
  <si>
    <t>https://a0.muscache.com/im/pictures/502a9400-53ed-4ac3-bb06-bd58d7d12268.jpg?aki_policy=large</t>
  </si>
  <si>
    <t>{TV,Wifi,Kitchen,Elevator,Heating,Washer,Dryer,"Smoke detector","Fire extinguisher",Essentials,"Lock on bedroom door",Hangers,"Hair dryer",Iron,"Laptop friendly workspace","Hot water"}</t>
  </si>
  <si>
    <t>https://www.airbnb.com/rooms/39385892</t>
  </si>
  <si>
    <t>Cozy 2 BR Retreat Steps from PATH Trains to NYC</t>
  </si>
  <si>
    <t>Tucked inside an exquisitely renovated Victorian-era walk up, just a block and a half from PATH trains into Manhattan, this contemporary 2-bedroom loft-style apartment is the perfect blend of character and convenience. With a comfortable living room, upscale kitchen and two bedrooms, it‚Äôs the perfect retreat for a family, solo or business travelers. Deedee‚Äôs guest services manager will meet you at the apartment and be on call during your stay.</t>
  </si>
  <si>
    <t>The Renovated Walk up With its Italianate cornices, square tower, gabled dormer windows and elegant arched red door, this 19th century walk up is a showpiece in the heart of Jersey City. Inside, the updated loft-style apartments and duplex‚Äîsome with private street entrances‚Äîare stylish urban sanctuaries with all the modern conveniences, from state-of-the-art kitchens to free Wi-fi. PLEASE NOTE: This building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The 2-Bedroom Apartment  Just a block and a half from the Grove Street PATH station, this street-level apartment will welcome you home in style after a day of sightseeing in the city. Slip off your shoes and put your feet up as you review your dinner options over a glass a wine. The honey-colo</t>
  </si>
  <si>
    <t>Tucked inside an exquisitely renovated Victorian-era walk up, just a block and a half from PATH trains into Manhattan, this contemporary 2-bedroom loft-style apartment is the perfect blend of character and convenience. With a comfortable living room, upscale kitchen and two bedrooms, it‚Äôs the perfect retreat for a family, solo or business travelers. Deedee‚Äôs guest services manager will meet you at the apartment and be on call during your stay. The Renovated Walk up With its Italianate cornices, square tower, gabled dormer windows and elegant arched red door, this 19th century walk up is a showpiece in the heart of Jersey City. Inside, the updated loft-style apartments and duplex‚Äîsome with private street entrances‚Äîare stylish urban sanctuaries with all the modern conveniences, from state-of-the-art kitchens to free Wi-fi. PLEASE NOTE: This building does not have an elevator, so it is not suitable for someone who needs a handicap accessible accommodation. We are happy to arrange for port</t>
  </si>
  <si>
    <t>A block from Grove Street, you‚Äôll be within an easy walk from Historic Downtown Jersey City. The Grove Street area is being compared to some of the hippest parts of Brooklyn, only more convenient. You‚Äôll find outdoor dining, restaurants offering all types of cuisine, rooftop bars, delis, specialty markets, ice cream parlors, juice bars, boutiques‚Äîyou name it. A stretch of Newark Avenue was pedestrianized in 2015 and hosts many festivals and special events.  Downtown is also the location of City Hall, the main Public Library and the Jersey City Museum. Walk down to the Hudson River Waterfront at the Harborside Ferry Landing and Paulus Hook, where you can catch ferries to Midtown Manhattan, Wall Street and Battery Park City, or simply watch the majestic glow as the sun sets on the NYC skyline.</t>
  </si>
  <si>
    <t>Walk only a block and a half to the Grove Street PATH Station, where you can catch a train that will have you on the streets of Midtown or Downtown Manhattan in as little as 10 minutes. From there, it‚Äôs easy to make connections on New York City's MTA Subway system.  Other great options include the Water Taxi and NY Waterway ferries that carry commuters across the Hudson River. The Light Rail, which is an excellent way to get around Jersey City to shop at Newport Centre Mall or visit nearby communities such as Hoboken.</t>
  </si>
  <si>
    <t>Guests will have access to the entire apartment and the outdoor deck.  The kitchen is fully stocked with dinnerware, utensils and pots and pans, so you can enjoy dining in as a family, just like you do at home.  You can also use the outdoor grill and eat outside on the deck.</t>
  </si>
  <si>
    <t>The Deedee‚Äôs Difference From the time you make your reservation to the day you check out, we will do everything we can to ensure your stay is comfortable and memorable. The day you arrive, we will be there to personally welcome you at the door of your home-away-from-home and answer any questions you might have. From then on, call or text us with any questions or issues. We'll show up in person to help in any way we can. ‚Ä¢	In-person check-in, super-simple check-out ‚Ä¢	Car service available ($)   ‚Ä¢	Porter service available ($) ‚Ä¢	Round-the-clock response to issues or questions ‚Ä¢	Complimentary amenities, including coffee/creamer, filtered water/bottled water, shampoo/conditioner/body wash and Tide pods for the laundry ‚Ä¢	Extra services: If you need balloons, flowers or a cake for a quiet family celebration, we can help.  We will always go the extra mile for you!</t>
  </si>
  <si>
    <t>https://z0.muscache.cn/im/pictures/fde2fa43-d06b-4f8c-975d-52d6820f1a9c.jpg?aki_policy=large</t>
  </si>
  <si>
    <t>{TV,"Cable TV",Wifi,"Air conditioning",Kitchen,"Paid parking off premises",Heating,Washer,Dryer,"Smoke detector","Carbon monoxide detector","First aid kit","Fire extinguisher",Essentials,Shampoo,Hangers,"Hair dryer",Iron,"Laptop friendly workspace","Private living room",Bathtub,"High chair","Children‚Äôs books and toys","Pack ‚Äôn Play/travel crib","Hot water","Bed linens","Extra pillows and blankets",Microwave,"Coffee maker",Refrigerator,Dishwasher,"Dishes and silverware","Cooking basics",Oven,Stove,"Luggage dropoff allowed","Long term stays allowed","Cleaning before checkout","Host greets you"}</t>
  </si>
  <si>
    <t>https://www.airbnb.com/rooms/39386043</t>
  </si>
  <si>
    <t>Spacious 1 BR in Restored Victorian Walkup Nr NYC</t>
  </si>
  <si>
    <t>Tucked inside a recently renovated Victorian-era walk up, just a block and a half from PATH trains into Manhattan, this contemporary one-bedroom loft-style apartment is the perfect blend of character and convenience. With a comfortable living room, upscale kitchen, bedroom with king-size bed and additional queen-size sofa bed, it‚Äôs the perfect retreat for couples or a family. Deedee‚Äôs guest services manager will meet you at the apartment and be on call during your stay.</t>
  </si>
  <si>
    <t>The Renovated Walk-up With its Italianate cornices, square tower, gabled dormer windows and elegant arched red door, this 19th century walkup is a showpiece in the heart of Jersey City. Inside, the updated loft-style apartments and duplex‚Äîsome with private street entrances‚Äîare stylish urban sanctuaries with all the modern conveniences, from state-of-the-art kitchens to free Wi-fi. PLEASE NOTE: This building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The 1-Bedroom Apartment  Just a block and a half from the Grove Street PATH station, this street-level apartment will welcome you home in style after a day of sightseeing in the city. Slip off your shoes and put your feet up as you review your dinner options over a glass a wine. The honey-color</t>
  </si>
  <si>
    <t>Tucked inside a recently renovated Victorian-era walk up, just a block and a half from PATH trains into Manhattan, this contemporary one-bedroom loft-style apartment is the perfect blend of character and convenience. With a comfortable living room, upscale kitchen, bedroom with king-size bed and additional queen-size sofa bed, it‚Äôs the perfect retreat for couples or a family. Deedee‚Äôs guest services manager will meet you at the apartment and be on call during your stay. The Renovated Walk-up With its Italianate cornices, square tower, gabled dormer windows and elegant arched red door, this 19th century walkup is a showpiece in the heart of Jersey City. Inside, the updated loft-style apartments and duplex‚Äîsome with private street entrances‚Äîare stylish urban sanctuaries with all the modern conveniences, from state-of-the-art kitchens to free Wi-fi. PLEASE NOTE: This building does not have an elevator, so it is not suitable for someone who needs a handicap accessible accommodation. We are</t>
  </si>
  <si>
    <t>Guests who book this apartment must be at least 23 years old and present a government-issued photo ID such as a driver‚Äôs license or passport at check-in. Cleaning Please note that a standard $95 Cleaning Fee is applied with every reservation. An additional $95 (Interim) Cleaning Fee will be charged for every 5 nights during longer stays. Car Service We have a trusted company that we work with for airport transfers.  Your options For a one-way transfer to or from JFK or LaGuardia Airports, your options are: ‚Ä¢	A mid-sized SUV (Lincoln MKT), which carries up to 4 passengers comfortably at a rate of US$145, plus US$15 tolls ‚Ä¢	A larger SUV (Chevy Suburban) which carries up to 6 passengers (with average luggage) at a rate of US$175, plus tolls  ‚Ä¢	A minibus that carries up to 13 passengers at a rate of US$255, plus tolls.  For a one-way transfer to or from Newark International Airport, your options are: ‚Ä¢	A mid-sized SUV at a rate of US$85, plus $4 toll ‚Ä¢	A larger SUV at a rate of US$125, plu</t>
  </si>
  <si>
    <t>Walk only a block and a half to the Grove Street PATH Station, where you can catch a train that will have you on the streets of Midtown or Downtown Manhattan within minutes. From there, it‚Äôs easy to make connections on New York City's MTA Subway system.  Other great options include the Water Taxi and NY Waterway ferries that carry commuters across the Hudson River. The Light Rail, which is an excellent way to get around Jersey City to shop at Newport Centre Mall or visit nearby communities such as Hoboken.</t>
  </si>
  <si>
    <t>Guests will have access to the entire apartment. The kitchen is fully stocked with dinnerware, utensils and pots and pans, so you can enjoy dining in as a family, just like you do at home.</t>
  </si>
  <si>
    <t>https://a0.muscache.com/im/pictures/6c2737a5-d530-473f-8058-1c1903e727ca.jpg?aki_policy=large</t>
  </si>
  <si>
    <t>{TV,"Cable TV",Wifi,"Air conditioning",Kitchen,Heating,Washer,Dryer,"Smoke detector","Carbon monoxide detector","First aid kit","Fire extinguisher",Essentials,Shampoo,Hangers,"Hair dryer",Iron,"Laptop friendly workspace","Private living room",Bathtub,"High chair",Crib,"Pack ‚Äôn Play/travel crib","Room-darkening shades","Hot water","Bed linens","Extra pillows and blankets",Microwave,"Coffee maker",Refrigerator,Dishwasher,"Dishes and silverware","Cooking basics",Oven,Stove,"Luggage dropoff allowed","Long term stays allowed","Host greets you"}</t>
  </si>
  <si>
    <t>https://www.airbnb.com/rooms/39388727</t>
  </si>
  <si>
    <t>#2 20 min to NYC/Port Authority/Times Square.</t>
  </si>
  <si>
    <t>https://a0.muscache.com/im/pictures/ca50fe58-7178-4a50-a806-3067fc843a4c.jpg?aki_policy=large</t>
  </si>
  <si>
    <t>{TV,Wifi,"Air conditioning",Kitchen,Heating,"Smoke detector","Carbon monoxide detector","First aid kit","Fire extinguisher",Essentials,"Lock on bedroom door",Hangers,"Hair dryer",Iron,"Laptop friendly workspace","Self check-in",Keypad,"Hot water",Microwave,"Coffee maker",Refrigerator,"Dishes and silverware","Cooking basics"}</t>
  </si>
  <si>
    <t>https://www.airbnb.com/rooms/39389186</t>
  </si>
  <si>
    <t>#4. Light Stay Living Room Sofa Bed. 20 min to NYC</t>
  </si>
  <si>
    <t>This is a sofa bed located in the living room area.  This is a convenient space for people who spend MOST of their time outside of the house and Only coming to sleep, shower and leave their luggage. the living room will be close for the rest of the people during 9pm to 9am.  The quiet time in the apart is from  10PM to 6AM. The apartment is fully rented to other Airbnb users.</t>
  </si>
  <si>
    <t>‚Ä¢ This is a 3 bedrooms apartment,  ‚Ä¢ Apartment shared with others Airbnb guests  ‚Ä¢ Not pets  ‚Ä¢ No bringing people over " no family no friends" /No reunions / No visitors allowed in the house in general.  ‚Ä¢ Not parties or events  ‚Ä¢ Check in anytime after 2pm  ‚Ä¢ Check out before 11AM ‚Ä¢ Quiet time 10pm to 6am. ‚Ä¢ Do NOT use the driveway.  ‚Ä¢ Parking on street.  ‚Ä¢ It is not permited and its against the rules of the owner for any additional guest that are NOT included in the reservation to ENTER or stay in the apartment.  ‚Ä¢ Living room area can be using for others Airbnb guests during day time (8am to 9pm)  ‚Ä¢ Sofa Like bed between 8pm to 9am rest of the time like living room area.  ‚Ä¢ All your stuff inside the closet. ‚Ä¢ For your security keep the closet locked anytime. If one or more rules are violated, this reservation will be canceled immediately and there will be no refund.</t>
  </si>
  <si>
    <t>https://a0.muscache.com/im/pictures/710ce177-376a-4553-bf4a-4c16f199ed13.jpg?aki_policy=large</t>
  </si>
  <si>
    <t>{TV,Wifi,"Air conditioning",Kitchen,Heating,"Smoke detector","Carbon monoxide detector","First aid kit","Fire extinguisher",Essentials,Shampoo,Hangers,"Hair dryer",Iron,"Self check-in","Smart lock","Hot water",Microwave,"Coffee maker",Refrigerator,"Dishes and silverware","Cooking basics","Luggage dropoff allowed"}</t>
  </si>
  <si>
    <t>https://www.airbnb.com/rooms/39391836</t>
  </si>
  <si>
    <t>‚≠êÔ∏èNYC 9 min; American Dream Mall 20 min, 3bdr+yard</t>
  </si>
  <si>
    <t>HIGH VIBE BEAUTIFUL 3 BEDROOM  APT + OUTDOOR SPACE. 10 minute walk to the JSQ (Journal Square) PATH train into NYC (train ride is 10-15 min). Taxi/Uber ride is 20 minutes away from TIMES SQUARE. Met Life Stadium, American Dream Mall, and Newark Airport - 15-20 min</t>
  </si>
  <si>
    <t>Beautiful ground floor apartment with tons of space. Each bedroom has a large full size or queen size bed. Tons of closet space. Living area has a couch and accent chairs with a flat screen TV with high speed WiFi and Netflix. Enjoy the outdoor space behind the house. This gorgeous 3 bedroom apartment was created with the savvy traveler in mind. Perfect for big groups and families looking for the comforts of home and the feel of a boutique hotel. You will find everything you need to be comfortable, but still be on a trendy vacation venue at our home</t>
  </si>
  <si>
    <t>HIGH VIBE BEAUTIFUL 3 BEDROOM  APT + OUTDOOR SPACE. 10 minute walk to the JSQ (Journal Square) PATH train into NYC (train ride is 10-15 min). Taxi/Uber ride is 20 minutes away from TIMES SQUARE. Met Life Stadium, American Dream Mall, and Newark Airport - 15-20 min Beautiful ground floor apartment with tons of space. Each bedroom has a large full size or queen size bed. Tons of closet space. Living area has a couch and accent chairs with a flat screen TV with high speed WiFi and Netflix. Enjoy the outdoor space behind the house. This gorgeous 3 bedroom apartment was created with the savvy traveler in mind. Perfect for big groups and families looking for the comforts of home and the feel of a boutique hotel. You will find everything you need to be comfortable, but still be on a trendy vacation venue at our home You will enjoy the privacy of your own space, and if needed, you can reach us via Airbnb messenger or phone for immediate assistance.</t>
  </si>
  <si>
    <t>You will enjoy the privacy of your own space, and if needed, you can reach us via Airbnb messenger or phone for immediate assistance.</t>
  </si>
  <si>
    <t>Quiet Hours Sunday - Thursday 10pm - 7am; Sat + Sun 12midnight - 8am</t>
  </si>
  <si>
    <t>https://a0.muscache.com/im/pictures/ba80d8c6-59b7-4221-a246-2c7e941bcf61.jpg?aki_policy=large</t>
  </si>
  <si>
    <t>https://www.airbnb.com/users/show/177700727</t>
  </si>
  <si>
    <t>https://a0.muscache.com/im/pictures/user/1787b16f-16ad-4347-9154-b8d5e8ee7700.jpg?aki_policy=profile_small</t>
  </si>
  <si>
    <t>https://a0.muscache.com/im/pictures/user/1787b16f-16ad-4347-9154-b8d5e8ee7700.jpg?aki_policy=profile_x_medium</t>
  </si>
  <si>
    <t>{TV,"Cable TV",Wifi,"Air conditioning",Kitchen,Breakfast,"Free street parking",Heating,"Smoke detector","Carbon monoxide detector","First aid kit","Fire extinguisher",Essentials,Shampoo,Hangers,"Hair dryer",Iron,"Laptop friendly workspace","Private entrance",Crib,"Pack ‚Äôn Play/travel crib","Hot water","Bed linens","Extra pillows and blankets",Microwave,"Coffee maker",Refrigerator,Dishwasher,"Dishes and silverware","Cooking basics",Oven,Stove,"Patio or balcony","Garden or backyard","Shower gel","Trash can"}</t>
  </si>
  <si>
    <t>https://www.airbnb.com/rooms/39393369</t>
  </si>
  <si>
    <t>Sunny + Stylish Private Brownstone Minutes to NYC!</t>
  </si>
  <si>
    <t>Welcome to your thoughtfully designed vacation home. We hired a local New York interior designer to set up the property specifically with vacationers in mind. The apartment is located near all the best restaurants, bars, shopping and nightlife but is just far away enough to make for a quiet retreat at the end of the day. The Grove street subway station is only two blocks away! It only takes 10 minutes to get to Manhattan! If driving there is a nearby parking lot only two blocks away.</t>
  </si>
  <si>
    <t>Unique two story apartment. Thoughtfully furnished and designed to ensure our guests have a comfortable and pleasant stay. Very quiet but you're also close to all the action. High quality linens, towels, duvets, and down have been used whenever possible. All rooms have black out shades installed. A place we know you'll want to return to!</t>
  </si>
  <si>
    <t>Welcome to your thoughtfully designed vacation home. We hired a local New York interior designer to set up the property specifically with vacationers in mind. The apartment is located near all the best restaurants, bars, shopping and nightlife but is just far away enough to make for a quiet retreat at the end of the day. The Grove street subway station is only two blocks away! It only takes 10 minutes to get to Manhattan! If driving there is a nearby parking lot only two blocks away. Unique two story apartment. Thoughtfully furnished and designed to ensure our guests have a comfortable and pleasant stay. Very quiet but you're also close to all the action. High quality linens, towels, duvets, and down have been used whenever possible. All rooms have black out shades installed. A place we know you'll want to return to! The entire townhouse will be all yours! I have lived in NYC for over 10 years! While this also makes me crazy it also gives me great experience and knowledge as it pertain</t>
  </si>
  <si>
    <t>I only acquire or develop properties in neighborhoods I personally enjoy. I consider myself to have good tastes and can confidently say that this area has amazing restaurants, bars, nightlife, views, and is of course close to the subway system.</t>
  </si>
  <si>
    <t>The Grove Street PATH Subway station is just a few blocks away. You can get to NYC in two stop or about 10 minutes. During summer, spring and start of fall you can also use the Ferry for a great view and ride on the water to Manhattan.</t>
  </si>
  <si>
    <t>The entire townhouse will be all yours!</t>
  </si>
  <si>
    <t>I have lived in NYC for over 10 years! While this also makes me crazy it also gives me great experience and knowledge as it pertains to restaurants, bars, shopping, Broadway, nightlife, and site seeing (to name a few). So I am at your disposable as a personal concierge!</t>
  </si>
  <si>
    <t>Reservation must be made by someone 25 years of age or older.</t>
  </si>
  <si>
    <t>https://a0.muscache.com/im/pictures/4dcf61f8-180b-4dc6-9852-6a8c3db838a6.jpg?aki_policy=large</t>
  </si>
  <si>
    <t>https://www.airbnb.com/users/show/300815353</t>
  </si>
  <si>
    <t xml:space="preserve">A good AirBNB does much more than provide comfort: It's a place from which you can launch yourself into the unknown, a space that prepare you to take on the world...the smallest thoughtful gesture takes on huge significance when you're entrusted much of your well-being to people you don't real know. </t>
  </si>
  <si>
    <t>https://a0.muscache.com/im/pictures/user/f278080d-1640-46de-bebc-b4add99b35ea.jpg?aki_policy=profile_small</t>
  </si>
  <si>
    <t>https://a0.muscache.com/im/pictures/user/f278080d-1640-46de-bebc-b4add99b35ea.jpg?aki_policy=profile_x_medium</t>
  </si>
  <si>
    <t>Greenwich Village</t>
  </si>
  <si>
    <t>{TV,"Cable TV",Wifi,"Air conditioning",Kitchen,"Paid parking off premises",Heating,Washer,Dryer,"Smoke detector","Carbon monoxide detector","First aid kit","Fire extinguisher",Essentials,Shampoo,"Lock on bedroom door",Hangers,"Hair dryer",Iron,"Laptop friendly workspace","Private living room","High chair","Pack ‚Äôn Play/travel crib","Hot water","Bed linens","Extra pillows and blankets",Microwave,"Coffee maker",Refrigerator,Dishwasher,"Dishes and silverware","Cooking basics",Oven,Stove,"Patio or balcony","Luggage dropoff allowed"}</t>
  </si>
  <si>
    <t>https://www.airbnb.com/rooms/39394598</t>
  </si>
  <si>
    <t>Spacious 2BR Duplex Steps from PATH Trains to NYC</t>
  </si>
  <si>
    <t>Inside an exquisitely renovated Victorian-era walk up, just a block and a half from PATH trains into Manhattan, this contemporary two-bedroom loft duplex is the perfect blend of character and convenience. Its 1,275 square feet (118 square meters) of living space includes a living room, upscale kitchen, two bedrooms and two full bathrooms -- the perfect retreat for a family, two couples or friends. Deedee‚Äôs guest services manager will meet you at the apartment and be on call during your stay.</t>
  </si>
  <si>
    <t>The renovated walk-up With its Italianate cornices, square tower, gabled dormer windows and elegant arched red door, this 19th century walkup is a showpiece in the heart of Jersey City. Inside, the updated loft-style apartments and duplex‚Äîsome with private street entrances‚Äîare stylish urban sanctuaries with all the modern conveniences, from state-of-the-art kitchens to free Wi-fi. PLEASE NOTE: This building does not have an elevator, so it is not suitable for someone who needs a handicap accessible accommodation. We are happy to arrange for porter service if you would like help getting your luggage into your apartment and setup. Please contact us in advance if you are interested in this service. The 2-bedroom duplex  Just a block and a half from the Grove Street PATH station, this spacious duplex apartment will welcome you home in style after a day of sightseeing in the city. Slip off your shoes and put your feet up as you review your dinner options over a glass a wine. The honey-color</t>
  </si>
  <si>
    <t>Inside an exquisitely renovated Victorian-era walk up, just a block and a half from PATH trains into Manhattan, this contemporary two-bedroom loft duplex is the perfect blend of character and convenience. Its 1,275 square feet (118 square meters) of living space includes a living room, upscale kitchen, two bedrooms and two full bathrooms -- the perfect retreat for a family, two couples or friends. Deedee‚Äôs guest services manager will meet you at the apartment and be on call during your stay. The renovated walk-up With its Italianate cornices, square tower, gabled dormer windows and elegant arched red door, this 19th century walkup is a showpiece in the heart of Jersey City. Inside, the updated loft-style apartments and duplex‚Äîsome with private street entrances‚Äîare stylish urban sanctuaries with all the modern conveniences, from state-of-the-art kitchens to free Wi-fi. PLEASE NOTE: This building does not have an elevator, so it is not suitable for someone who needs a handicap accessible</t>
  </si>
  <si>
    <t>The neighborhood A block from Grove Street, you‚Äôll be within an easy walk from Historic Downtown Jersey City. The Grove Street area is being compared to some of the hippest parts of Brooklyn, only more convenient. You‚Äôll find outdoor dining, restaurants offering all types of cuisine, rooftop bars, delis, specialty markets, ice cream parlors, juice bars, boutiques‚Äîyou name it. A stretch of Newark Avenue was pedestrianized in 2015 and hosts many festivals and special events.  Downtown is also the location of City Hall, the main Public Library and the Jersey City Museum. Walk down to the Hudson River Waterfront at the Harborside Ferry Landing and Paulus Hook, where you can catch ferries to Midtown Manhattan, Wall Street and Battery Park City, or simply watch the majestic glow as the sun sets on the NYC skyline.</t>
  </si>
  <si>
    <t>Guests who book this apartment must be at least 23 years old and present a government-issued photo ID such as a driver‚Äôs license or passport at check-in. Porter Service  There is no elevator, so the building is not handicap-accessible. Ask about our porter service for help with your luggage at check-in. Cleaning Please note that a standard $95 Cleaning Fee is applied with every reservation. An additional $95 (Interim) Cleaning Fee will be charged for every 5 nights during longer stays. Car Service The most convenient (and comfortable) transport from the airport is via our private car service. We have a trusted company that we work with for airport transfers.  Your options For a one-way transfer to or from JFK or LaGuardia Airports, your options are: ‚Ä¢	A mid-sized SUV (Lincoln MKT), which carries up to 4 passengers comfortably at a rate of US$145, plus US$15 tolls ‚Ä¢	A larger SUV (Chevy Suburban) which carries up to 6 passengers (with average luggage) at a rate of US$175, plus tolls  ‚Ä¢	A</t>
  </si>
  <si>
    <t>https://a0.muscache.com/im/pictures/2b9da511-296f-482b-9d8b-dcdff95bdca5.jpg?aki_policy=large</t>
  </si>
  <si>
    <t>{TV,"Cable TV",Wifi,"Air conditioning",Kitchen,"Paid parking off premises",Heating,Washer,Dryer,"Smoke detector","Carbon monoxide detector","First aid kit","Fire extinguisher",Essentials,Shampoo,Hangers,"Hair dryer",Iron,"Laptop friendly workspace","Private living room","Private entrance",Bathtub,"High chair","Children‚Äôs books and toys","Pack ‚Äôn Play/travel crib","Hot water","Bed linens","Extra pillows and blankets",Microwave,"Coffee maker",Refrigerator,Dishwasher,"Dishes and silverware","Cooking basics",Oven,Stove,"Luggage dropoff allowed","Long term stays allowed","Cleaning before checkout","Host greets you"}</t>
  </si>
  <si>
    <t>https://www.airbnb.com/rooms/39405490</t>
  </si>
  <si>
    <t>#3. Private Master Bedroom&amp;Restroom 20 min to NYC</t>
  </si>
  <si>
    <t>* Quiet time 9pm to 6am</t>
  </si>
  <si>
    <t>https://a0.muscache.com/im/pictures/74698cd2-9b90-41d1-8711-a66d6edce1e3.jpg?aki_policy=large</t>
  </si>
  <si>
    <t>{TV,Wifi,"Air conditioning",Kitchen,"Smoking allowed",Heating,"Smoke detector","Carbon monoxide detector","First aid kit",Essentials,Shampoo,"Lock on bedroom door",Hangers,"Hair dryer",Iron,"Laptop friendly workspace","Self check-in",Lockbox,"Hot water","Coffee maker"}</t>
  </si>
  <si>
    <t>https://www.airbnb.com/rooms/39416665</t>
  </si>
  <si>
    <t>1BR with views of Manhattan</t>
  </si>
  <si>
    <t>Spacious single bedroom apartment with large windows and lots of natural light overlooking Manhattan skyline. Situated in a beautiful, safe area of Jersey City, within walking distance of many great restaurants!! Easy access to Manhattan via NJ PATH or NY Waterway Ferry, as well as to Ellis Island. Light rail stop also only 1minute away!</t>
  </si>
  <si>
    <t>Spacious single bedroom apartment with large windows and lots of natural light overlooking Manhattan skyline. Situated in a beautiful, safe area of Jersey City, within walking distance of many great restaurants!! Easy access to Manhattan via NJ PATH or NY Waterway Ferry, as well as to Ellis Island. Light rail stop also only 1minute away! Will not be available in person but will make myself as available as needed during stay. Text/email is best. I'd be happy to help with advice/recommendations for your time in Jersey City! Quiet, young neighborhood that feels like an escape from the NYC rush, but still with great food options and the city vibe. Recommended restaurants (all within &lt;10mins walking distance) include Lighthorse Tavern, Amelias, White Star Bar, John's Pizzeria, Rumi, Honshu Sushi, Hudson &amp; Co., Bistro La Source. There is a parking garage attached to the building, available at $25/night, as well as street parking and other garages/lots nearby. Neighborhood is great for walkin</t>
  </si>
  <si>
    <t>Quiet, young neighborhood that feels like an escape from the NYC rush, but still with great food options and the city vibe. Recommended restaurants (all within &lt;10mins walking distance) include Lighthorse Tavern, Amelias, White Star Bar, John's Pizzeria, Rumi, Honshu Sushi, Hudson &amp; Co., Bistro La Source.</t>
  </si>
  <si>
    <t>There is a parking garage attached to the building, available at $25/night, as well as street parking and other garages/lots nearby. Neighborhood is great for walking around, but if you're looking to get to Manhattan, the following are available: NJ PATH at Exchange Place (5mins walking), NY Waterway Ferry (4mins), Jersey City LightRail (1min). There is also a CitiBike hub 2mins away. Liberty State Park has great bike/walking paths, views of Manhattan/Brooklyn and the Statue of Liberty.</t>
  </si>
  <si>
    <t>Will not be available in person but will make myself as available as needed during stay. Text/email is best. I'd be happy to help with advice/recommendations for your time in Jersey City!</t>
  </si>
  <si>
    <t>https://a0.muscache.com/im/pictures/76dcd8d9-b3f2-43ce-bb8f-b8f335808596.jpg?aki_policy=large</t>
  </si>
  <si>
    <t>https://www.airbnb.com/users/show/23779153</t>
  </si>
  <si>
    <t>Alyssa</t>
  </si>
  <si>
    <t xml:space="preserve">Hi there! I'm a healthcare professional living &amp; working in NJ, traveling anywhere &amp; everywhere as often as I can. </t>
  </si>
  <si>
    <t>https://a0.muscache.com/im/pictures/user/781b265a-5f6e-4cd1-bb9b-e764d588d186.jpg?aki_policy=profile_small</t>
  </si>
  <si>
    <t>https://a0.muscache.com/im/pictures/user/781b265a-5f6e-4cd1-bb9b-e764d588d186.jpg?aki_policy=profile_x_medium</t>
  </si>
  <si>
    <t>{Wifi,"Air conditioning",Pool,Kitchen,Gym,Elevator,Heating,Washer,Dryer,"Smoke detector",Essentials,Shampoo,"Hair dryer",Iron,"Dishes and silverware"}</t>
  </si>
  <si>
    <t>https://www.airbnb.com/rooms/39419173</t>
  </si>
  <si>
    <t>Chic 4-Bedroom Ten Minutes to NYC! Free Parking!</t>
  </si>
  <si>
    <t>Welcome to your thoughtfully designed vacation home. We hired a local New York interior designer to set up the property specifically with vacationers in mind. The property is located near all the best restaurants, bars, shopping  and nightlife but is just far away enough to make for a quiet retreat at the end of the day. Free parking with your private driveway (up to three cars), and the Grove street subway station is only two blocks away! It only takes 10 minutes to get to Manhattan!</t>
  </si>
  <si>
    <t>Unique three story townhouse - thoughtfully furnished and designed to ensure our guests have a comfortable and pleasant stay. All you need to bring is your luggage, we have taken care of everything else.  We have provided: -Toiletries  (Body wash, shampoo/conditioner, q-tips, etc.)  -Extra towels and linens  -Choices of both down and memory foam pillows  -Coffee / Tea  -Fully equipped kitchen  If there is any special requests, just ask and we will do our best to accommodate!</t>
  </si>
  <si>
    <t>Welcome to your thoughtfully designed vacation home. We hired a local New York interior designer to set up the property specifically with vacationers in mind. The property is located near all the best restaurants, bars, shopping  and nightlife but is just far away enough to make for a quiet retreat at the end of the day. Free parking with your private driveway (up to three cars), and the Grove street subway station is only two blocks away! It only takes 10 minutes to get to Manhattan! Unique three story townhouse - thoughtfully furnished and designed to ensure our guests have a comfortable and pleasant stay. All you need to bring is your luggage, we have taken care of everything else.  We have provided: -Toiletries  (Body wash, shampoo/conditioner, q-tips, etc.)  -Extra towels and linens  -Choices of both down and memory foam pillows  -Coffee / Tea  -Fully equipped kitchen  If there is any special requests, just ask and we will do our best to accommodate! The entire townhouse will be a</t>
  </si>
  <si>
    <t>We acquire and develop properties in only the most desirable neighborhoods. This part of jersey city has amazing restaurants, bars, nightlife, views, and is of course close to the subway system. You will be close to all the action but have a quiet place to call home!</t>
  </si>
  <si>
    <t>The entire townhouse will be all yours. The space is not shared.</t>
  </si>
  <si>
    <t>Must be 25 years of age to book.</t>
  </si>
  <si>
    <t>https://a0.muscache.com/im/pictures/3c086434-a55a-429d-8dee-25d92b4d8eaa.jpg?aki_policy=large</t>
  </si>
  <si>
    <t>{TV,Wifi,"Air conditioning",Kitchen,"Free parking on premises",Heating,Washer,Dryer,"Smoke detector","Carbon monoxide detector","First aid kit","Fire extinguisher",Essentials,Shampoo,Hangers,"Hair dryer",Iron,"Laptop friendly workspace","Private entrance","Hot water",Microwave,"Coffee maker",Refrigerator,Dishwasher,"Dishes and silverware","Cooking basics",Oven,Stove,"Patio or balcony","Garden or backyard"}</t>
  </si>
  <si>
    <t>https://www.airbnb.com/rooms/39419512</t>
  </si>
  <si>
    <t>*WINTER DISCOUNT!* 4-Bed Minutes to NYC+Parking!</t>
  </si>
  <si>
    <t>Welcome to your thoughtfully designed vacation home. We hired a local New York based interior designer to set up this space. Being a huge traveler myself I know how important choosing the right accommodations is for a smooth and enjoyable trip. Among many things this also means the spaces we develop must be (a) in great locations (b) comfortable (c) clean and (d) convenient. I put my personal guarantee that this property will  meet those requirements and more.</t>
  </si>
  <si>
    <t>Unique three story townhouse - thoughtfully furnished and designed to ensure our guests have a comfortable and pleasant stay.</t>
  </si>
  <si>
    <t>Welcome to your thoughtfully designed vacation home. We hired a local New York based interior designer to set up this space. Being a huge traveler myself I know how important choosing the right accommodations is for a smooth and enjoyable trip. Among many things this also means the spaces we develop must be (a) in great locations (b) comfortable (c) clean and (d) convenient. I put my personal guarantee that this property will  meet those requirements and more. Unique three story townhouse - thoughtfully furnished and designed to ensure our guests have a comfortable and pleasant stay. The entire townhouse will be all yours! I have lived in NYC for over 10 years! While this also makes me crazy it also gives me great experience and knowledge as it pertains to restaurants, bars, shopping, Broadway, nightlife, and site seeing (to name a few). So I am at your disposable as a personal concierge! I only acquire or develop properties in neighborhoods I personally enjoy. I consider myself to hav</t>
  </si>
  <si>
    <t>Must be 25 years of age to book. We may require ID.</t>
  </si>
  <si>
    <t>https://a0.muscache.com/im/pictures/33ee8172-7783-4d47-be6d-231a95fbcb80.jpg?aki_policy=large</t>
  </si>
  <si>
    <t>{TV,Wifi,"Air conditioning",Kitchen,"Free parking on premises","Free street parking",Heating,Washer,Dryer,"Smoke detector","Carbon monoxide detector","First aid kit","Fire extinguisher",Essentials,Shampoo,Hangers,"Hair dryer",Iron,"Laptop friendly workspace","Private entrance","Hot water",Microwave,"Coffee maker",Refrigerator,Dishwasher,"Dishes and silverware","Cooking basics",Oven,Stove,"Garden or backyard"}</t>
  </si>
  <si>
    <t>https://www.airbnb.com/rooms/39448040</t>
  </si>
  <si>
    <t>1 BR apartment sleeps 5, easy access to NYC!</t>
  </si>
  <si>
    <t>1BR (and additional separate area), 1 Bath apartment with easy commute to Manhattan (15 minutes walk to PATH train, which is 24x7, very frequent, and will get you to down-town or mid-town within a few minutes).</t>
  </si>
  <si>
    <t>There is a corner grocery shop nearby, and a larger store a couple of blocks away. Many restaurants on the way as you walk towards Journal Square PATH station.</t>
  </si>
  <si>
    <t>1BR (and additional separate area), 1 Bath apartment with easy commute to Manhattan (15 minutes walk to PATH train, which is 24x7, very frequent, and will get you to down-town or mid-town within a few minutes). There is a corner grocery shop nearby, and a larger store a couple of blocks away. Many restaurants on the way as you walk towards Journal Square PATH station. In case you will come with car you should get City guest parking pass from 394 Central Ave, Jersey City. $5 per day; weekends are free.</t>
  </si>
  <si>
    <t>In case you will come with car you should get City guest parking pass from 394 Central Ave, Jersey City. $5 per day; weekends are free.</t>
  </si>
  <si>
    <t>https://a0.muscache.com/im/pictures/1f625dc3-f67f-492b-b319-4418d9fda86a.jpg?aki_policy=large</t>
  </si>
  <si>
    <t>{TV,Wifi,"Air conditioning",Kitchen,Heating,"Smoke detector",Essentials,Shampoo,Hangers,"Self check-in","Smart lock","Private entrance","Hot water","Bed linens"}</t>
  </si>
  <si>
    <t>https://www.airbnb.com/rooms/39460131</t>
  </si>
  <si>
    <t>50% STAYCATION DISCOUNTS! ‚òÖModern &amp; Cozy 4BR home‚òÖ</t>
  </si>
  <si>
    <t>10 minutes walk to the PATH train, which takes you straight to Downtown Manhattan and the World Trade Center! Situated in a quiet, residential neighborhood, this is the perfect place for your family or group to relax after a long day exploring NYC or Jersey City. The house is fully stocked with complimentary shower liquids, high speed WiFI, fresh linens, and towels. Additionally, there is complimentary Netflix/Hulu :) 1.5 bathrooms (1 full bathroom plus a separate shower area).</t>
  </si>
  <si>
    <t>The house is large yet cozy, suitable for a family, group of friends, or business travelers. There are 4 bedrooms with 6 queen sized beds so everyone can have their own bed. The house has all of the amenities necessary to enjoy your stay.  Amenities provided: -Free high speed WiFi -Netflix/Hulu on TV -1.5 bathrooms (1 full bathroom w/shower, 1 other shower area) -Fully stocked kitchen -Fresh towels for each guest -Shampoo/shower products -Iron/ironing board.</t>
  </si>
  <si>
    <t>10 minutes walk to the PATH train, which takes you straight to Downtown Manhattan and the World Trade Center! Situated in a quiet, residential neighborhood, this is the perfect place for your family or group to relax after a long day exploring NYC or Jersey City. The house is fully stocked with complimentary shower liquids, high speed WiFI, fresh linens, and towels. Additionally, there is complimentary Netflix/Hulu :) 1.5 bathrooms (1 full bathroom plus a separate shower area). The house is large yet cozy, suitable for a family, group of friends, or business travelers. There are 4 bedrooms with 6 queen sized beds so everyone can have their own bed. The house has all of the amenities necessary to enjoy your stay.  Amenities provided: -Free high speed WiFi -Netflix/Hulu on TV -1.5 bathrooms (1 full bathroom w/shower, 1 other shower area) -Fully stocked kitchen -Fresh towels for each guest -Shampoo/shower products -Iron/ironing board. Guests have access to the entire apartment. I am alway</t>
  </si>
  <si>
    <t>- Check out is strictly at 11am. Late check out will be penalized at $35hr - Please tidy up a little to make maid's life easier - Absolutely NO PARTIES ALLOWED!! - Heating is only on every year from (Phone number hidden by Airbnb) penalty fee will be charged for removing smoke detectors</t>
  </si>
  <si>
    <t>https://a0.muscache.com/im/pictures/3b52804f-ceb7-45ee-8ff3-4a43a415ccd6.jpg?aki_policy=large</t>
  </si>
  <si>
    <t>{TV,Wifi,"Air conditioning",Kitchen,"Paid parking off premises",Heating,"Smoke detector","Carbon monoxide detector",Essentials,Shampoo,"Lock on bedroom door",Hangers,"Hair dryer",Iron,"Laptop friendly workspace","Self check-in",Keypad,"Private entrance",Bathtub,"Stair gates","Children‚Äôs books and toys","Window guards","Fireplace guards","Hot water","Bed linens","Extra pillows and blankets",Microwave,"Coffee maker",Refrigerator,"Dishes and silverware",Oven,Stove,"Single level home","Luggage dropoff allowed","Long term stays allowed"}</t>
  </si>
  <si>
    <t>https://www.airbnb.com/rooms/39466390</t>
  </si>
  <si>
    <t>BEAUTIFUL BROWNSTONE 9 MINUTES  AWAY FROM NEW YORK</t>
  </si>
  <si>
    <t>TWO bedroom apartment 9 Min  from Manhattan. High ceiling, claw-foot bathtub, four-poster bed. Centrally located, 15min drive from Newark Airport, 5 min  walk to PATH station to Manhattan, 20min drive to Meadowlands! Wifi.</t>
  </si>
  <si>
    <t>Welcome to your Home  from home! This apartment is a spacious 2 bedroom with high ceilings, and a warm artsy vibe. 5 minute  to the Path station, which connects Jersey to Manhattan, 12 minutes to World Trade Center or 15 minutes to 34th St Midtown, it provides the perfect balance of accessibility without having to sleep in the middle of the city that never sleeps. Jersey City is quiet and serene, which is why Its call home. :-) This apartment is set up for exclusively for Airbnb guests, but I do live in the building should you need anything. More information The space You'll love the historic value of this apartment. The apartment is an entire floor of a gorgeous converted brownstone. You will have a private entrance, so no need to say hi to the neighbors unless you choose to :-). The apartment has a  kitchen (  , fridge, Microwave , other mini appliances available on request), living room/work space, and a 3 closets. For your comfort the apartment has: - Two queen sized beds with addi</t>
  </si>
  <si>
    <t xml:space="preserve">TWO bedroom apartment 9 Min  from Manhattan. High ceiling, claw-foot bathtub, four-poster bed. Centrally located, 15min drive from Newark Airport, 5 min  walk to PATH station to Manhattan, 20min drive to Meadowlands! Wifi. Welcome to your Home  from home! This apartment is a spacious 2 bedroom with high ceilings, and a warm artsy vibe. 5 minute  to the Path station, which connects Jersey to Manhattan, 12 minutes to World Trade Center or 15 minutes to 34th St Midtown, it provides the perfect balance of accessibility without having to sleep in the middle of the city that never sleeps. Jersey City is quiet and serene, which is why Its call home. :-) This apartment is set up for exclusively for Airbnb guests, but I do live in the building should you need anything. More information The space You'll love the historic value of this apartment. The apartment is an entire floor of a gorgeous converted brownstone. You will have a private entrance, so no need to say hi to the neighbors unless you </t>
  </si>
  <si>
    <t>PARK ! Liberty park</t>
  </si>
  <si>
    <t>O minutes from a bus stop</t>
  </si>
  <si>
    <t>The entire apartment is yours private entrance as well</t>
  </si>
  <si>
    <t>This host offers 5% off if you stay a week and a 10% monthly discount.</t>
  </si>
  <si>
    <t>Do not eat on the Bed  PUT GARBAGE IN THE TRASH</t>
  </si>
  <si>
    <t>https://a0.muscache.com/im/pictures/141d7843-3ea6-45e8-bf3d-fc4287acce90.jpg?aki_policy=large</t>
  </si>
  <si>
    <t>https://www.airbnb.com/users/show/44628408</t>
  </si>
  <si>
    <t>Francois</t>
  </si>
  <si>
    <t>https://a0.muscache.com/im/pictures/user/0575c569-d02e-400c-ad18-53243c3480e5.jpg?aki_policy=profile_small</t>
  </si>
  <si>
    <t>https://a0.muscache.com/im/pictures/user/0575c569-d02e-400c-ad18-53243c3480e5.jpg?aki_policy=profile_x_medium</t>
  </si>
  <si>
    <t>{TV,Wifi,"Air conditioning",Kitchen,"Hot tub","Indoor fireplace",Heating,"Smoke detector","Carbon monoxide detector","First aid kit","Fire extinguisher",Essentials,Shampoo,Hangers,Iron,"Laptop friendly workspace","Private entrance",Microwave,"Coffee maker",Refrigerator,"Dishes and silverware","Cooking basics"}</t>
  </si>
  <si>
    <t>https://www.airbnb.com/rooms/39466987</t>
  </si>
  <si>
    <t>Large 1BDRM Couch/ near Manhattan/ Super Safe!</t>
  </si>
  <si>
    <t>Large 1BDRM Apt on 2nd fl across the street from 24hr PATH train/Bus Terminal/ Taxi Service (Journal Square) into MANHATTAN. Living Room is Large and will be your private space. Super Cozy. VERY convenient for folks in town for tourist or business for a few days. Complete access to washer/dryer downstairs. Can use kitchen/bathroom/4K tv/streaming Netflix/ Firestick/and Free Wifi. Elevator in building.  Please note: It is an open kitchen into living room. But my room is private and separate.</t>
  </si>
  <si>
    <t>I have 3 cats but they are friendly and cuddly. they don't mess with stuff. They are allowed to roam the house as they please and you do not have to feed them. I have someone come in daily to clean litter box.  If allergic only 1 cat long haired others are short haired. Cafe/Starbucks/fast food/24 hr grocery/restaurants across street and in walking distance. 24 hr parking across from apartment as well as in walking distance.</t>
  </si>
  <si>
    <t xml:space="preserve">Large 1BDRM Apt on 2nd fl across the street from 24hr PATH train/Bus Terminal/ Taxi Service (Journal Square) into MANHATTAN. Living Room is Large and will be your private space. Super Cozy. VERY convenient for folks in town for tourist or business for a few days. Complete access to washer/dryer downstairs. Can use kitchen/bathroom/4K tv/streaming Netflix/ Firestick/and Free Wifi. Elevator in building.  Please note: It is an open kitchen into living room. But my room is private and separate. I have 3 cats but they are friendly and cuddly. they don't mess with stuff. They are allowed to roam the house as they please and you do not have to feed them. I have someone come in daily to clean litter box.  If allergic only 1 cat long haired others are short haired. Cafe/Starbucks/fast food/24 hr grocery/restaurants across street and in walking distance. 24 hr parking across from apartment as well as in walking distance. I come and go a lot. And usually in my room with door closed cuddling with </t>
  </si>
  <si>
    <t>Eclectic neighborhood. Growing and evolving currently. shopping in journal square. cafe's and my friend owns a bakery in the square as well! Super convenient into Manhattan. 33rd St Path train takes approx. 20 min to get into midtown and WTC Path train takes approx 7 minutes to World Trade Center where shopping, site seeing, and NY metro available!</t>
  </si>
  <si>
    <t>I come and go a lot. And usually in my room with door closed cuddling with cats when home. Always available by text.</t>
  </si>
  <si>
    <t>https://a0.muscache.com/im/pictures/ab1d82fa-421f-422f-b08c-0e95bb94b26e.jpg?aki_policy=large</t>
  </si>
  <si>
    <t>https://www.airbnb.com/users/show/27875381</t>
  </si>
  <si>
    <t>Shoshanna</t>
  </si>
  <si>
    <t xml:space="preserve">Filmmaker and Bartender in Jersey City &amp; NY. Im super chill and live in a Large awesome apartment with my three cats. </t>
  </si>
  <si>
    <t>https://a0.muscache.com/im/pictures/user/20f6b018-b37a-4521-936a-f87647304a26.jpg?aki_policy=profile_small</t>
  </si>
  <si>
    <t>https://a0.muscache.com/im/pictures/user/20f6b018-b37a-4521-936a-f87647304a26.jpg?aki_policy=profile_x_medium</t>
  </si>
  <si>
    <t>{TV,Wifi,"Air conditioning",Kitchen,Elevator,"Indoor fireplace",Heating,Washer,Dryer,"Smoke detector","Carbon monoxide detector","First aid kit",Essentials,Shampoo,"Hair dryer",Iron}</t>
  </si>
  <si>
    <t>https://www.airbnb.com/rooms/39484457</t>
  </si>
  <si>
    <t>LARGE NEW APT/10 MIN TO NYC/ GREAT DEAL</t>
  </si>
  <si>
    <t>Welcome to your home away from home! This apartment is a cozy 3 bedrooms 2 bathrooms, and a warm artsy vibe. 15-minute walk to the Path station, which connects Jersey to Manhattan, 8 minutes to World Trade Center or 25 minutes to 34th St Midtown, it provides the perfect balance of accessibility without having to sleep in the middle of the city that never sleeps. Jersey City is quiet and serene, which is why I choose to call it home.</t>
  </si>
  <si>
    <t>3 bedrooms 2 full bathrooms  apartment just 20 min from Manhattan. Newly renovated with washer dryer, new bathrooms, three queen size beds, and one queen-size sofabed. Centrally located, 15min drive from Newark Airport, 15min walk  to PATH station to Manhattan, 20min drive to Meadowlands! Wifi. A cozy affordable apartment that feels homely. It is quiet and very clean.  Bedroom-1:  Queen size bed fits 2. Bedroom-2: queen bed which also sleep 2  Bedroom-3: queen bed which also sleep 2 Living room:  living room with sofa beds and a flat-screen TV.</t>
  </si>
  <si>
    <t>Welcome to your home away from home! This apartment is a cozy 3 bedrooms 2 bathrooms, and a warm artsy vibe. 15-minute walk to the Path station, which connects Jersey to Manhattan, 8 minutes to World Trade Center or 25 minutes to 34th St Midtown, it provides the perfect balance of accessibility without having to sleep in the middle of the city that never sleeps. Jersey City is quiet and serene, which is why I choose to call it home. 3 bedrooms 2 full bathrooms  apartment just 20 min from Manhattan. Newly renovated with washer dryer, new bathrooms, three queen size beds, and one queen-size sofabed. Centrally located, 15min drive from Newark Airport, 15min walk  to PATH station to Manhattan, 20min drive to Meadowlands! Wifi. A cozy affordable apartment that feels homely. It is quiet and very clean.  Bedroom-1:  Queen size bed fits 2. Bedroom-2: queen bed which also sleep 2  Bedroom-3: queen bed which also sleep 2 Living room:  living room with sofa beds and a flat-screen TV. You will hav</t>
  </si>
  <si>
    <t>I offer a self-check-in so you can access the apartment at any time after 3 PM.   Check out is at 11 AM.</t>
  </si>
  <si>
    <t>You will have the entire  apartment for yourself</t>
  </si>
  <si>
    <t>Feel free to contact me as often as needed.</t>
  </si>
  <si>
    <t>https://a0.muscache.com/im/pictures/9552bc7b-5b50-411b-9a5d-311dbcf14eb1.jpg?aki_policy=large</t>
  </si>
  <si>
    <t>{TV,"Cable TV",Wifi,"Air conditioning",Kitchen,Heating,Washer,Dryer,"Smoke detector","Carbon monoxide detector",Essentials,Shampoo,Hangers,"Hair dryer",Iron,"Laptop friendly workspace","Hot water","Bed linens","Extra pillows and blankets","Ethernet connection","Pocket wifi",Microwave,"Coffee maker",Refrigerator,Dishwasher,"Dishes and silverware","Cooking basics",Oven,Stove}</t>
  </si>
  <si>
    <t>https://www.airbnb.com/rooms/39484610</t>
  </si>
  <si>
    <t>Private House W/D &amp; Parking Sleeps 8 | 15 Min NYC</t>
  </si>
  <si>
    <t>Private entire two bedroom house with parking just a short walk from the Journal Square path train. Both queen bedrooms on second floor include dressers, closet space, window AC's and Central Heating, as well as a shared full bathroom. Ground floor has a large living room and eat in kitchen. High Speed Wifi and Netflix provided on all TV's. Half bathroom towards rear of home with Washer and Dryer available. Parking is free in a private lot behind the house.</t>
  </si>
  <si>
    <t>https://a0.muscache.com/im/pictures/23476ad9-16a6-4bc0-adee-42984a18d7a4.jpg?aki_policy=large</t>
  </si>
  <si>
    <t>{TV,Wifi,"Air conditioning",Kitchen,"Free parking on premises",Heating,Washer,Dryer,"Smoke detector","Carbon monoxide detector",Essentials,Shampoo,Hangers,"Hair dryer",Iron,"Laptop friendly workspace","Private entrance"}</t>
  </si>
  <si>
    <t>https://www.airbnb.com/rooms/39484787</t>
  </si>
  <si>
    <t>Private House Sleeps 8 W/D &amp; Parking | 15 Min NYC</t>
  </si>
  <si>
    <t>Fantastic spacious three bedroom entire house available for you stay. Just a short walk to the Journal Square Path train into Manhattan in less than 15 min. Three bedrooms upstairs two have queen beds, and one is full. Master bedroom has a full bathroom. Flat screen TV on main floor has netflix provided and high speed WiFi. Main floor has an eat in kitchen and second full bathroom with shower. Dual Washer/Dryer unit in Kitchen. Central heating and window AC's provided.</t>
  </si>
  <si>
    <t>https://a0.muscache.com/im/pictures/ad80028f-c01d-4b68-97db-57ee847a360e.jpg?aki_policy=large</t>
  </si>
  <si>
    <t>{TV,Wifi,"Air conditioning",Kitchen,"Free parking on premises",Heating,Washer,Dryer,"Smoke detector","Carbon monoxide detector",Essentials,Shampoo,Hangers,"Hair dryer",Iron,"Laptop friendly workspace","Private entrance",Microwave,"Coffee maker","Dishes and silverware"}</t>
  </si>
  <si>
    <t>https://www.airbnb.com/rooms/39485101</t>
  </si>
  <si>
    <t>Bright Comfy Apt | 25 min NYC, 4 min walk 2 train</t>
  </si>
  <si>
    <t>Comfortable, spacious &amp; affordable 2nd floor apartment located in a safe &amp; convenient block - 4 min walk to nearest light rail station. 25 mins to NYC (train to WTC), 5 mins to Liberty State Park (ferry to Statue of Liberty), 10 mins - New Port mall, 15 mins from EWR airport. Tons of restaurants, delis, grocery shops within 5-10 mins walking. Separate entry and free street parking. Free Netflix n WiFi! So get ready for a relaxing and memorable trip minus any hassles that come with travelling :)</t>
  </si>
  <si>
    <t>Ideal for families, couples, business travelers and friends looking for a budget-friendly and comfortable stay.  Everything in this bright and spacious apartment is for your use. There is 1 queen bed, 1 day bed that converts into a comfortable king bed and 1 sofa bed. So, it's perfect to accommodate 5 people. There's also a smaller sofa bed that a child can sleep on, if you are a party of 6. Bedding materials and towels will be provided. Coffee and tea will always be available. There's free parking on the street in front of the house. This is a second floor apartment, so there will be one flight of stairs. ‚Ä¢ Easy Self Check-in process ‚Ä¢ Beautiful and Safe Neighborhood ‚Ä¢ Near NYC (5 mins walking + 20 min train ride)  ‚Ä¢ Fast and free Wi-FI ‚Ä¢ TV with Roku + Free Netflix ‚Ä¢ Fully Equipped Kitchen ‚Ä¢ Hairdryer and Iron ‚Ä¢ Towels, Linens &amp; Travel Essentials ‚Ä¢ Free street parking  ‚Ä¢ Budget Friendly</t>
  </si>
  <si>
    <t>Comfortable, spacious &amp; affordable 2nd floor apartment located in a safe &amp; convenient block - 4 min walk to nearest light rail station. 25 mins to NYC (train to WTC), 5 mins to Liberty State Park (ferry to Statue of Liberty), 10 mins - New Port mall, 15 mins from EWR airport. Tons of restaurants, delis, grocery shops within 5-10 mins walking. Separate entry and free street parking. Free Netflix n WiFi! So get ready for a relaxing and memorable trip minus any hassles that come with travelling :) Ideal for families, couples, business travelers and friends looking for a budget-friendly and comfortable stay.  Everything in this bright and spacious apartment is for your use. There is 1 queen bed, 1 day bed that converts into a comfortable king bed and 1 sofa bed. So, it's perfect to accommodate 5 people. There's also a smaller sofa bed that a child can sleep on, if you are a party of 6. Bedding materials and towels will be provided. Coffee and tea will always be available. There's free park</t>
  </si>
  <si>
    <t>Apart from being comfortable and cozy, the best thing about this place is the location. The light rail station i.e. at a 5 minutes walking distance makes it super convenient to travel through Jersey City. You can go to any of the major Path train stations (Exchange Place, Grove St., etc.) and then go to NYC from there. There's restaurants, delis, grocery shops,  QuickCheck, Rite Aid, bowling alley, coffee shops, all within 10 mins walking distance. You can go also take a cab to Liberty State Park i.e. 5 mins away and take the ferry to see Statue of Liberty from there. The ferry can then drop you at Battery Park in NYC!</t>
  </si>
  <si>
    <t>I live next door, so just message or call me if you need anything at all. I do hope, I get the opportunity to meet with you :)</t>
  </si>
  <si>
    <t>Check-in at 3 pm and Check-out at 11 am Quiet hours from 10:00 pm - 7:00 am No shoes inside the apartment No unregistered guests permitted inside the apartment If you are local resident (within 50 miles) or local host, please don't use Instant Booking, and send me an enquiry first.</t>
  </si>
  <si>
    <t>https://a0.muscache.com/im/pictures/237ede44-223d-477c-a3d1-806824d25af0.jpg?aki_policy=large</t>
  </si>
  <si>
    <t>https://www.airbnb.com/users/show/27670791</t>
  </si>
  <si>
    <t>Monalisa</t>
  </si>
  <si>
    <t>Secaucus, New Jersey, United States</t>
  </si>
  <si>
    <t>https://a0.muscache.com/im/pictures/user/a894eced-683c-4671-8a3f-b73af6aa52ce.jpg?aki_policy=profile_small</t>
  </si>
  <si>
    <t>https://a0.muscache.com/im/pictures/user/a894eced-683c-4671-8a3f-b73af6aa52ce.jpg?aki_policy=profile_x_medium</t>
  </si>
  <si>
    <t>{TV,Wifi,"Air conditioning",Kitchen,"Pets allowed","Free street parking",Heating,"Smoke detector","Carbon monoxide detector",Essentials,Shampoo,Hangers,"Hair dryer",Iron,"Laptop friendly workspace","Self check-in",Keypad,"Private entrance","Hot water",Microwave,"Coffee maker",Refrigerator,"Dishes and silverware","Cooking basics",Oven,Stove}</t>
  </si>
  <si>
    <t>https://www.airbnb.com/rooms/39485141</t>
  </si>
  <si>
    <t>Stellar 2000 sq ft 3 Bed 2 Full Bath | 20 Min NYC</t>
  </si>
  <si>
    <t>This is a great 3 bedroom 2 full bathroom apartment that feels like a private home. It's the first two floors of a duplex building with it's own private entrance. Large living room and open kitchen with pull out queen couch and flat screen TV. High speed WiFi and Netflix provided. Master bedroom on main floor with it's own bathroom and TV. Second floor has two queen bedrooms with TV's and large Deck. Full bathroom and Laundry as well. Unfortunately no parking available.</t>
  </si>
  <si>
    <t>https://a0.muscache.com/im/pictures/a1cce059-67dc-490e-8ea0-358de765fe39.jpg?aki_policy=large</t>
  </si>
  <si>
    <t>{TV,Wifi,"Air conditioning",Kitchen,Heating,Washer,Dryer,"Smoke detector","Carbon monoxide detector",Essentials,Shampoo,Hangers,"Hair dryer",Iron,"Laptop friendly workspace","Private entrance","Hot water","Dishes and silverware"}</t>
  </si>
  <si>
    <t>https://www.airbnb.com/rooms/39485780</t>
  </si>
  <si>
    <t>Very local NY brick baywindows apt 20 min Downtown</t>
  </si>
  <si>
    <t>Very typical NY brick house on the vibrant street with many groceries in 10 min walk to the metro station. 3 stops to World Trade Center or mid Manhattan. New York modern style  apt with one bedroom, full kitchen with dishwasher and living room. Hot tub for you to relax after long day. Washer and dryer in the apt. Bay windows looking to the private garden ( bedroom) and street. AC and steam heating-). Coded lock for easy check in</t>
  </si>
  <si>
    <t>https://z0.muscache.cn/im/pictures/cb6e9738-9b6f-4bb5-9abe-30ce54a980fb.jpg?aki_policy=large</t>
  </si>
  <si>
    <t>{TV,Wifi,"Air conditioning",Kitchen,"Pets allowed","Hot tub",Heating,Washer,Dryer,"Smoke detector","Carbon monoxide detector","Fire extinguisher",Essentials,Shampoo,Hangers,"Hair dryer","Private entrance","Hot water"}</t>
  </si>
  <si>
    <t>https://www.airbnb.com/rooms/39486043</t>
  </si>
  <si>
    <t>Beautiful Studio unit in Brand New Luxury Building</t>
  </si>
  <si>
    <t>Beautifully decorated Studio Apartment in a brand new hi-rise luxury building. It is located only 3-4 minutes walking distance from Grove StreetPATH train, which takes to you World Trade Center in 5 minutes. Super close to Grocery Stores and lot of shopping options. The building is located in super safe neighbourhood of Jersey City downtown, full of urban life and only one stop away from Manhattan.</t>
  </si>
  <si>
    <t xml:space="preserve">Unit Amenities: ‚Ä¢	500 sq ft. unit ‚Ä¢	Queen size bed. ‚Ä¢	Fully equipped kitchen ‚Ä¢	Cable ‚Ä¢	High speed internet ‚Ä¢	Laundry in unit  ‚Ä¢	Dishwasher ‚Ä¢	Hardwood floors ‚Ä¢	Granite countertops ‚Ä¢	Energy Star Whirlpool appliances ‚Ä¢	Memory Foam Mattress ‚Ä¢	Dining Table/Chair ‚Ä¢	52 inch LED TV ‚Ä¢	Blu-Ray Player ‚Ä¢	Bathroom with Bath Tub ‚Ä¢	Phone with free US and Canada calls. Building Amenities: ‚Ä¢	Doorman ‚Ä¢	24 hour check-in. ‚Ä¢	Concierge ‚Ä¢	Health club ‚Ä¢	Children‚Äôs playroom ‚Ä¢	Fenced dog run ‚Ä¢	Billiard Tables ‚Ä¢	Sun deck ‚Ä¢	Parking* ‚Ä¢	Pool* ‚Ä¢	Buffet Breakfast (paid) *Pool is open only during summer (Jun-Sep) Suitable for : ‚Ä¢	Corporate Housing  ‚Ä¢	Relocation Accomodation. ‚Ä¢	Vacation Rental - New York City. ‚Ä¢	Elderly people. ‚Ä¢	Couples. ‚Ä¢	Friends getaway. Convenient for attenting events at : ‚Ä¢	Madison Square Garden ‚Ä¢	Javits Center ‚Ä¢	Prudential Center ‚Ä¢	Manhattan/New York City. ‚Ä¢	Central Park ‚Ä¢	Times Square ‚Ä¢	Wall Street ‚Ä¢	World Trade Center ‚Ä¢	Anywhere in Jersey City. ‚Ä¢	Yankees Game (Mets Stadium will take 1.5 hours) </t>
  </si>
  <si>
    <t>Beautifully decorated Studio Apartment in a brand new hi-rise luxury building. It is located only 3-4 minutes walking distance from Grove StreetPATH train, which takes to you World Trade Center in 5 minutes. Super close to Grocery Stores and lot of shopping options. The building is located in super safe neighbourhood of Jersey City downtown, full of urban life and only one stop away from Manhattan. Unit Amenities: ‚Ä¢	500 sq ft. unit ‚Ä¢	Queen size bed. ‚Ä¢	Fully equipped kitchen ‚Ä¢	Cable ‚Ä¢	High speed internet ‚Ä¢	Laundry in unit  ‚Ä¢	Dishwasher ‚Ä¢	Hardwood floors ‚Ä¢	Granite countertops ‚Ä¢	Energy Star Whirlpool appliances ‚Ä¢	Memory Foam Mattress ‚Ä¢	Dining Table/Chair ‚Ä¢	52 inch LED TV ‚Ä¢	Blu-Ray Player ‚Ä¢	Bathroom with Bath Tub ‚Ä¢	Phone with free US and Canada calls. Building Amenities: ‚Ä¢	Doorman ‚Ä¢	24 hour check-in. ‚Ä¢	Concierge ‚Ä¢	Health club ‚Ä¢	Children‚Äôs playroom ‚Ä¢	Fenced dog run ‚Ä¢	Billiard Tables ‚Ä¢	Sun deck ‚Ä¢	Parking* ‚Ä¢	Pool* ‚Ä¢	Buffet Breakfast (paid) *Pool is open only during summer (Jun-Sep) Suitable f</t>
  </si>
  <si>
    <t>Neighbourhood : ‚Ä¢	3 min Grove Street Path Plaza. ‚Ä¢	3 min walk PATH train station. ‚Ä¢	10 min World Trade Center ‚Ä¢	15 min Empire State Building. ‚Ä¢	25 min Times Square ‚Ä¢	15 miles Newark Liberty International Airport ‚Ä¢	2 miles Statue of Liberty</t>
  </si>
  <si>
    <t>The pictures of the apartment are represtational and actual apartment might differ. It will be similar furniture. The actual is better than the pictures on Airbnb . We don't have actual pictures of the apartment as of Oct 23, 2019.</t>
  </si>
  <si>
    <t>We strive to provide excellent customer service. We are available seven days a week to help guests. No question is stupid and our staff responds to your queries within 1-2 hours (9am-8pm). We have an on-site office to provide excellent customer service.</t>
  </si>
  <si>
    <t>https://a0.muscache.com/im/pictures/38bf2d0b-db45-49c9-a00e-5f84ec085b9c.jpg?aki_policy=large</t>
  </si>
  <si>
    <t>{TV,Wifi,"Air conditioning",Pool,Kitchen,Gym,Elevator,Heating,Washer,Dryer,"Smoke detector",Shampoo,Hangers,"Hair dryer",Iron,"Private entrance"}</t>
  </si>
  <si>
    <t>https://www.airbnb.com/rooms/39487640</t>
  </si>
  <si>
    <t>2 BR Townhouse APT Mins to NYC &amp; MetLife Stadium</t>
  </si>
  <si>
    <t>This place features an incredibly stunning exposed brick wall lining its hallway, and attractive hardwood floors throughout. This first-floor apartment has a separate entrance and sleeps up to 6. With its incredibly easy commute to Manhattan, it's ideal for anyone who wants to explore New York City. It's also an easy 20 min drive from American Dream Mall, Prudential Center, Met-life Stadium, Liberty Science Center, Medieval Times &amp; Newark Airport.</t>
  </si>
  <si>
    <t>Washer and Dryer is available in Unit, as well as New Stainless Steel Kitchen Appliances.</t>
  </si>
  <si>
    <t>This place features an incredibly stunning exposed brick wall lining its hallway, and attractive hardwood floors throughout. This first-floor apartment has a separate entrance and sleeps up to 6. With its incredibly easy commute to Manhattan, it's ideal for anyone who wants to explore New York City. It's also an easy 20 min drive from American Dream Mall, Prudential Center, Met-life Stadium, Liberty Science Center, Medieval Times &amp; Newark Airport. Washer and Dryer is available in Unit, as well as New Stainless Steel Kitchen Appliances. Located in the great McGingley Square Neighborhood of Jersey City, there are many great local dining options like CarvaoBBQ, Larsens Dinner, Prince of Pizza, and Wonder Bagels to name a few. Also, walking distance is the delightful Lincoln Park. Walgreens and 7/11 are also nearby open 24 hrs/day. The House is a 15 min walk to the PATH Subway Station. There are also several bus lines around us that take you to the Subway Station. The PATH Subway takes you</t>
  </si>
  <si>
    <t>Located in the great McGingley Square Neighborhood of Jersey City, there are many great local dining options like CarvaoBBQ, Larsens Dinner, Prince of Pizza, and Wonder Bagels to name a few. Also, walking distance is the delightful Lincoln Park. Walgreens and 7/11 are also nearby open 24 hrs/day.</t>
  </si>
  <si>
    <t>Regarding Unauthorized Late Checkouts Please Note: Our Late check-out fee is $50.00.  Anyone checking out more than 2 hours late will be charged the day rate without a discount. This still does not award you the property for the rest of the day this is just the fee. And You are responsible for any fees incurred due to the cancellation of the next guest because of your late checkout.</t>
  </si>
  <si>
    <t>The House is a 15 min walk to the PATH Subway Station. There are also several bus lines around us that take you to the Subway Station. The PATH Subway takes you into Downtown Manhattan in 15 mins. And the PATH Subway to midtown, near 34th St, takes 25 mins.</t>
  </si>
  <si>
    <t>https://a0.muscache.com/im/pictures/508f54db-b611-4522-b81f-ebd82a6c49ef.jpg?aki_policy=large</t>
  </si>
  <si>
    <t>https://www.airbnb.com/users/show/226402079</t>
  </si>
  <si>
    <t>Miguel</t>
  </si>
  <si>
    <t>https://a0.muscache.com/im/pictures/user/033b4606-bb1f-45f8-81ea-42bbe45ac02f.jpg?aki_policy=profile_small</t>
  </si>
  <si>
    <t>https://a0.muscache.com/im/pictures/user/033b4606-bb1f-45f8-81ea-42bbe45ac02f.jpg?aki_policy=profile_x_medium</t>
  </si>
  <si>
    <t>{TV,Wifi,"Air conditioning",Kitchen,"Free street parking",Heating,Washer,Dryer,"Smoke detector","Carbon monoxide detector","Fire extinguisher",Essentials,Shampoo,"Lock on bedroom door",Hangers,"Hair dryer",Iron,"Self check-in","Smart lock","Private entrance","Hot water","Bed linens",Microwave,"Coffee maker",Refrigerator,"Dishes and silverware","Cooking basics",Oven,Stove,"Long term stays allowed"}</t>
  </si>
  <si>
    <t>https://www.airbnb.com/rooms/39495119</t>
  </si>
  <si>
    <t>‚òÖ 2BR in Historic JC ‚òÖ12m to PATH ‚òÖ  Netflix ‚òÖ</t>
  </si>
  <si>
    <t>***I am a Superhost with over 320 positive reviews*** We want you, yes...YOU, to stay with us! This super cozy 2 BD, 1 bath home sleeps 6 and is a 12 min walk from the Grove St PATH station!  It is a perfect spot for business travelers, couples, friends and small families visiting NYC and Jersey City. We are located in cool pedestrian-friendly neighborhood 2 blocks away from Hamilton park in Jersey City Historic District with plenty of great shops and restaurants around!</t>
  </si>
  <si>
    <t>Come stay with CozyStays - you won't regret it! Our goal at CozyStays Suites is to make your experience seamless and unforgettable - and of course cozy! After coming back to your temporary cozy home away from home, you will find  yourself in a comfortable ~600 sq ft railroad style apartment (two bedrooms are separated by wall but linked together by the hallway; please see the floor plan which is the last picture) with 2 bedrooms and 1 bathroom. Both rooms have queen size beds. The living room also has a dedicated working space with a small desk, a chair and a table lamp and a queen sized sleeper sofa. You will enjoy access to High Speed Free Wi-Fi, 55-inch LED smart TV with cable &amp; Netflix! The kitchen is fully equipped for cooking and  has  a microwave, toaster, electric kettle and a coffee maker! This home also has its own washer/dryer unit.  To summarize, you will be able to enjoy the following: ‚Ä¢ 2BR 1 Bath cozy home ‚Ä¢ High-Speed Internet 900 mbps download speed ‚Ä¢ 55 inch LED Smart</t>
  </si>
  <si>
    <t>***I am a Superhost with over 320 positive reviews*** We want you, yes...YOU, to stay with us! This super cozy 2 BD, 1 bath home sleeps 6 and is a 12 min walk from the Grove St PATH station!  It is a perfect spot for business travelers, couples, friends and small families visiting NYC and Jersey City. We are located in cool pedestrian-friendly neighborhood 2 blocks away from Hamilton park in Jersey City Historic District with plenty of great shops and restaurants around! Come stay with CozyStays - you won't regret it! Our goal at CozyStays Suites is to make your experience seamless and unforgettable - and of course cozy! After coming back to your temporary cozy home away from home, you will find  yourself in a comfortable ~600 sq ft railroad style apartment (two bedrooms are separated by wall but linked together by the hallway; please see the floor plan which is the last picture) with 2 bedrooms and 1 bathroom. Both rooms have queen size beds. The living room also has a dedicated worki</t>
  </si>
  <si>
    <t>**It's a railroad style apartment. You have to go through two bedrooms to get to the bathroom/kitchen. If privacy is important, please consider this** **NO PARTIES ALLOWED** $500 fine if we get a complaint from building management. We have installed noise level monitoring device in unit so please be mindful. Normal noise levels will not trigger the device.  **No smoking in the apartment.  All guests will be asked to provide a copy of their IDs and electronically sign a rental agreement</t>
  </si>
  <si>
    <t>* Quite Hours: 9pm - 9am * Pets are only allowed with the owner's approval. $100 pet fee will apply * No parties. $200 fine. It's a residential building and we have installed noise monitoring device (non-recording, doesn't get triggered unless noise levels are REALLY high = like a disco party)</t>
  </si>
  <si>
    <t>https://a0.muscache.com/im/pictures/0643b770-ad99-4f26-a6b7-7a3678da583f.jpg?aki_policy=large</t>
  </si>
  <si>
    <t>{TV,Wifi,"Air conditioning",Kitchen,"Pets allowed",Heating,Washer,Dryer,Essentials,Shampoo,"Hair dryer",Iron,"Laptop friendly workspace","Self check-in",Keypad,"Private entrance"}</t>
  </si>
  <si>
    <t>https://www.airbnb.com/rooms/39501430</t>
  </si>
  <si>
    <t>NYC/EWR Airport 15-20 mins | Modern Chic &amp; Clean</t>
  </si>
  <si>
    <t>Enjoy our modern and clean urban oasis duplex.  With 2,500 square ft of space on 2 levels you can spread out and unwind.  Our place sleeps up to 8 people, an ideal escape for multi-generational families or groups of friends.  From our home there are many ways to get to NYC.  My husband loves the scenic route of the Light Rail to the Water Taxi that drops your near the World Trade Center! I prefer an Uber to the Path Train to NY. But even if you rent a car we are 15-20 mins to the Holland Tunnel.</t>
  </si>
  <si>
    <t>You will be staying on 2 floors that include 2 bathrooms and a kitchen.  This place includes 2 queen beds, 1 full bed, and 1 queen air mattress for 8 guests to stay comfortably.  You can easily access the path train by car service or by bus located directly across the street</t>
  </si>
  <si>
    <t>Enjoy our modern and clean urban oasis duplex.  With 2,500 square ft of space on 2 levels you can spread out and unwind.  Our place sleeps up to 8 people, an ideal escape for multi-generational families or groups of friends.  From our home there are many ways to get to NYC.  My husband loves the scenic route of the Light Rail to the Water Taxi that drops your near the World Trade Center! I prefer an Uber to the Path Train to NY. But even if you rent a car we are 15-20 mins to the Holland Tunnel. You will be staying on 2 floors that include 2 bathrooms and a kitchen.  This place includes 2 queen beds, 1 full bed, and 1 queen air mattress for 8 guests to stay comfortably.  You can easily access the path train by car service or by bus located directly across the street You have access to the 1st and 2nd floor of the house.  The basement is off limits. I like to give guests space, but I might stop by upon check-in and check-out.  We‚Äôre a text away ... We love our Jersey City home because o</t>
  </si>
  <si>
    <t>We love our Jersey City home because of how close it is to NYC.  Our block is quiet and this home was built about 2 years ago so everything feels very new and we have so much more space than we did in NYC! JOURNAL SQUARE PATH TRAIN  (To NYC) CAR SERVICE : 15 mins uber/lyft car ride  BUS:  The bus across the street from our house takes you to the Journal Square Path train.  30 mins by bus to the Path which takes you to NYC! NEWARK AIRPORT  CAR: 15-20 min car rental/uber/lyft commute to our home</t>
  </si>
  <si>
    <t>The driveway is shared with the property on our left if you‚Äôre facing the house.  You will park on the grass behind the house.   The driveway is narrow, so it‚Äôs perfect for compact cars or cars whose  side view mirrors turn in. We‚Äôve gotten our minivan in the back, with the mirrors turned in, but I suggest taking your time, but if you‚Äôre nervous there‚Äôs usually street parking.  Just pay attention to parking regulation signs.</t>
  </si>
  <si>
    <t>PARKING  The driveway is shared with the property on our left if you‚Äôre facing the house.  You will park on the grass behind the house.   The driveway is narrow, so it‚Äôs perfect for compact cars or cars whose  side view mirrors turn in. We‚Äôve gotten our minivan in the back, with the mirrors turned in, but I suggest taking your time, but if you‚Äôre nervous there‚Äôs usually street parking.  Just pay attention to parking regulation signs.</t>
  </si>
  <si>
    <t>You have access to the 1st and 2nd floor of the house.  The basement is off limits.</t>
  </si>
  <si>
    <t>I like to give guests space, but I might stop by upon check-in and check-out.  We‚Äôre a text away ...</t>
  </si>
  <si>
    <t>We‚Äôre happy to have you and ask that you treat our place like your home away from home. - NO BLEACH or products containing bleach allowed in house. $450 repair fine. - NO Harsh chemicals or Ajax used in bathrooms.  $450 repair fine. - Do not scrub the tub on the 2nd floor.  If you must clean please use soap and water.  Anything else will damage the tub that was recently refinished. - NO SMOKING in or around property. - NO Glitter, sparkles, confetti. - NO LOUD MUSIC - NO parties or events. All guests must be added to the reservation count.  Additional fees may apply if guests are planning a gathering.  Subject to owner approval. - Wash dishes. - Separate garbage and recyclables and put in outside garbage container. - Upon check-out please remove SHEETS from the bed and place dirty TOWELS in the designated laundry on the 2nd floor.</t>
  </si>
  <si>
    <t>https://a0.muscache.com/im/pictures/0bd17764-18cd-4e77-8c07-23c0a9543aa6.jpg?aki_policy=large</t>
  </si>
  <si>
    <t>https://www.airbnb.com/users/show/287668277</t>
  </si>
  <si>
    <t>Alesa</t>
  </si>
  <si>
    <t>We‚Äôre two New Yorkers who love our Urban Oasis in Jersey City.  We get the best of both worlds by being so close to the city and having tons of space.  We love to entertain and hope you enjoy our home!</t>
  </si>
  <si>
    <t>https://a0.muscache.com/im/pictures/user/ef576800-2305-4b0e-90a3-a6f3abe2560c.jpg?aki_policy=profile_small</t>
  </si>
  <si>
    <t>https://a0.muscache.com/im/pictures/user/ef576800-2305-4b0e-90a3-a6f3abe2560c.jpg?aki_policy=profile_x_medium</t>
  </si>
  <si>
    <t>{Wifi,"Air conditioning",Kitchen,"Free parking on premises","Pets allowed",Heating,"Smoke detector","Carbon monoxide detector","Fire extinguisher",Essentials,Shampoo,Hangers,"Hair dryer",Iron,"Laptop friendly workspace","Self check-in",Lockbox,"Private entrance","Hot water","Bed linens","Extra pillows and blankets","Coffee maker"}</t>
  </si>
  <si>
    <t>https://www.airbnb.com/rooms/39508069</t>
  </si>
  <si>
    <t>Amazing 3 Bedroom MINUTES to Times Square NYC</t>
  </si>
  <si>
    <t>We have an awesome newly renovated 3 bedroom apartment available and just minutes to Time Square and the World Trade Center in Manhattan, NY! Parking garage daily rental is also available.</t>
  </si>
  <si>
    <t>We have an awesome and spacious newly renovated 3 bedroom apartment! We are in a very safe neighborhood located right near Time Square in Manhattan, NY. When you walk outside the apartment you are steps away from the bus and stops away to Midtown Manhattan, Times Square, the Theater District, the Empire State Building and Rockefeller Center. Also easy access to the Statue of Liberty, the World Trade Center, World Trade Memorial, and more!  About the Apartment: - All New Bathroom, Kitchen and Appliances - All areas are fully furnished, including the living/dining room (sofa &amp; dining table), clean bathroom and kitchen and 3 bedrooms. - 1x Kitchen - 1x Clean Bathroom - 3x Bedrooms (2x comfy queens and 1x comfy full size bed) - 1x Sofa/bed - Living room area - TV in the Living Room - Clean fresh linens and Towels - Dishes, eating utensils &amp; pots/pans  - Toiletries provided - Laundry is on site - Parking Garage daily rental is OPTIONAL and available for an extra charge of $25 per day per ve</t>
  </si>
  <si>
    <t>We have an awesome newly renovated 3 bedroom apartment available and just minutes to Time Square and the World Trade Center in Manhattan, NY! Parking garage daily rental is also available. We have an awesome and spacious newly renovated 3 bedroom apartment! We are in a very safe neighborhood located right near Time Square in Manhattan, NY. When you walk outside the apartment you are steps away from the bus and stops away to Midtown Manhattan, Times Square, the Theater District, the Empire State Building and Rockefeller Center. Also easy access to the Statue of Liberty, the World Trade Center, World Trade Memorial, and more!  About the Apartment: - All New Bathroom, Kitchen and Appliances - All areas are fully furnished, including the living/dining room (sofa &amp; dining table), clean bathroom and kitchen and 3 bedrooms. - 1x Kitchen - 1x Clean Bathroom - 3x Bedrooms (2x comfy queens and 1x comfy full size bed) - 1x Sofa/bed - Living room area - TV in the Living Room - Clean fresh linens a</t>
  </si>
  <si>
    <t xml:space="preserve">***ONLY 15-20 Minutes to TIMES SQUARE!**** - walking distance to hip restaurants / bars - easy 1 minute walk to the Bus stop then 20 minute bus ride to Times Square - Times Square is the main transit hub in Manhattan and you can easily get anywhere in the city from there. Subway access to: A, C, E, N, Q, R, W, 1, 2, 3 and 7 lines  - 15-20* minutes by Uber to Times Square (*traffic can vary depending on the time of day...the bus may be a quicker option)  - 30 minutes to Top of the Rock  -30 minutes to the Empire State Building  -35 minutes to Central Park by Bus &amp; Subway  - 35-40 minutes to the World Trade Center by Bus or Light Rail/Path We live in a super cute, vibrant neighborhood that is often called the Williamsburg of New Jersey. Here you will find within walking distance some of the best food, coffee and drinks this side of Manhattan.  The vibe here is young, hip and culturally diverse with an abundance of things to do and see when taking a break from the Big Apple.   Everything </t>
  </si>
  <si>
    <t>- Please note that we live on premises and work during the week. Therefore, we do kindly ask you to be courteous of noise at night between 10:00PM- 8:00AM. Quiet Hours: 10PM-8AM Sorry NO DRUGS, NO Smoking and No pets.  Please note that we strictly prohibit parties as this is our home.</t>
  </si>
  <si>
    <t>Transportation: The Bus and the Subway are an easy public transportation option as well as a cab service or Uber. The bus stop is only a 3-5 minute walk and the buses come every 5-10 minutes to take you to Times Square in Manhattan, NY! The ride to Times Square is only 20 minutes away. Once you are in Time Square you can walk the city or jump on the Subway (A, C, E, N, Q, R, W, 1, 2, 3 and 7 trains) to commute uptown (Central Park, 5th Avenue, Museums and more) or downtown (World Trade Center, SOHO, China Town, Union Square, Empire State Building and more).</t>
  </si>
  <si>
    <t>We enjoy meeting our guests as this is our home and we live on the premises. We work during the week but are available to help with any directions and/or recommendations. Please note that we strictly prohibit parties as this is our home.</t>
  </si>
  <si>
    <t>- Please note that we live on premises and work during the week. Therefore, we do kindly ask you that you keep noise down at night from 10:00PM- 8:00AM. Quiet Hours: 10PM-8AM  -Sorry NO DRUGS, NO Smoking and No pets in the apartment. No parties. $350 cleaning fee for any smoking in the apartment.</t>
  </si>
  <si>
    <t>https://a0.muscache.com/im/pictures/3adb2731-1298-4a01-bf14-efe07e287599.jpg?aki_policy=large</t>
  </si>
  <si>
    <t>https://www.airbnb.com/users/show/14971848</t>
  </si>
  <si>
    <t>Riss</t>
  </si>
  <si>
    <t>https://a0.muscache.com/im/pictures/user/812b166e-2d5c-448e-9a51-35384b8cfcfb.jpg?aki_policy=profile_small</t>
  </si>
  <si>
    <t>https://a0.muscache.com/im/pictures/user/812b166e-2d5c-448e-9a51-35384b8cfcfb.jpg?aki_policy=profile_x_medium</t>
  </si>
  <si>
    <t>['phone', 'reviews', 'offline_government_id', 'kba', 'government_id']</t>
  </si>
  <si>
    <t>{TV,"Cable TV",Wifi,"Air conditioning",Kitchen,"Paid parking off premises",Heating,"Family/kid friendly",Washer,Dryer,"Smoke detector","Carbon monoxide detector","Fire extinguisher",Essentials,Shampoo,"Lock on bedroom door",Hangers,"Hair dryer",Iron,"Self check-in","Smart lock","Private entrance","Hot water","Bed linens",Microwave,"Coffee maker",Refrigerator,Dishwasher,"Dishes and silverware","Cooking basics",Oven,Stove,"Long term stays allowed","Paid parking on premises"}</t>
  </si>
  <si>
    <t>https://www.airbnb.com/rooms/39509913</t>
  </si>
  <si>
    <t>Comfy 2 Bedroom -15 MINUTES to Manhattan NYC</t>
  </si>
  <si>
    <t>We have an awesome newly renovated 2 bedroom apartment available only 15 minutes away from Manhattan w/ optional Parking garage rental.</t>
  </si>
  <si>
    <t>We are so excited you‚Äôre headed to New York City. Hospitality is near to our hearts, so we look forward to the opportunity to host you and your guests. Our comfy newly renovated 2 bedroom apartment is a place where you can rest, unplug, and enjoy time together and only 15 minutes from Manhattan, NY. We are in a very safe neighborhood with awesome restaurants and bars nearby and just steps away Hoboken. When you walk outside the apartment you are a block from the bus stop and and stops away to Midtown Manhattan, Times Square, the Theater District, the Empire State Building and Rockefeller Center. Also easy access to the Statue of Liberty, the World Trade Center, World Trade Memorial, and more! About the Apartment: - New Bathroom, Kitchen and appliances - All areas are fully furnished, including the living/dining room (sofa &amp; dining table), clean bathroom and kitchen and 2 bedrooms. - 1x Kitchen - 1x Clean Bathroom - 2x Bedrooms (2x comfy queens) - 1x pull out Sofa/bed (queen size) - Liv</t>
  </si>
  <si>
    <t>We have an awesome newly renovated 2 bedroom apartment available only 15 minutes away from Manhattan w/ optional Parking garage rental. We are so excited you‚Äôre headed to New York City. Hospitality is near to our hearts, so we look forward to the opportunity to host you and your guests. Our comfy newly renovated 2 bedroom apartment is a place where you can rest, unplug, and enjoy time together and only 15 minutes from Manhattan, NY. We are in a very safe neighborhood with awesome restaurants and bars nearby and just steps away Hoboken. When you walk outside the apartment you are a block from the bus stop and and stops away to Midtown Manhattan, Times Square, the Theater District, the Empire State Building and Rockefeller Center. Also easy access to the Statue of Liberty, the World Trade Center, World Trade Memorial, and more! About the Apartment: - New Bathroom, Kitchen and appliances - All areas are fully furnished, including the living/dining room (sofa &amp; dining table), clean bathroo</t>
  </si>
  <si>
    <t>***ONLY 15 Minutes to Manhattan NY!**** - walking distance to hip restaurants / bars - easy 1 minute walk to the Bus stop then 17 to 20 minute bus ride to Times Square - Times Square is the main transit hub in Manhattan and you can easily get anywhere in the city from there. Subway access to: A, C, E, N, Q, R, W, 1, 2, 3 and 7 lines  - 15* minutes to Manhattan by Uber or car. -17 to 20 minutes to Manhattan by Bus (*traffic can vary depending on the time of day...the bus may be a quicker option)  - 30 minutes to Top of the Rock  -30 minutes to the Empire State Building  -35 minutes to Central Park by Bus &amp; Subway  - 35 to 40 minutes to the World Trade Center by Bus or Light Rail/Path We live in a super cute, vibrant neighborhood that is often called the Williamsburg of New Jersey. Here you will find within walking distance some of the best food, coffee and drinks this side of Manhattan.  The vibe here is young, hip and culturally diverse with an abundance of things to do and see when ta</t>
  </si>
  <si>
    <t>Transportation: The Bus and the Subway are an easy public transportation option as well as a cab service or Uber. The bus stop is only a block away and the buses come every 5-10 minutes to take you to Times Square in Manhattan, NY! The ride to Times Square is only 20 minutes away. Once you are in Time Square you can walk the city or jump on the Subway (A, C, E, N, Q, R, W, 1, 2, 3 and 7 trains) to commute uptown (Central Park, 5th Avenue, Museums and more) or downtown (World Trade Center, SOHO, China Town, Union Square, Empire State Building and more).   **Parking garage rental is OPTIONAL and available for an extra charge of $25 per day per vehicle. Limited availability. Please send the request when booking.</t>
  </si>
  <si>
    <t>We enjoy meeting our guests as this is our home and we live on the premises. We work during the week but are available to help with any directions and/or recommendations.</t>
  </si>
  <si>
    <t>No Smoking inside the apartment. $350 cleaning fee for any smoking in the apartment.</t>
  </si>
  <si>
    <t>https://a0.muscache.com/im/pictures/cbdb4bf1-4a93-4c5f-a9cb-ee947d9e71f7.jpg?aki_policy=large</t>
  </si>
  <si>
    <t>{TV,Wifi,Kitchen,"Paid parking off premises",Heating,"Family/kid friendly",Washer,Dryer,"Smoke detector","Carbon monoxide detector","Fire extinguisher",Essentials,Shampoo,"Lock on bedroom door",Hangers,"Hair dryer",Iron,"Private entrance","Hot water","Bed linens",Microwave,"Coffee maker",Refrigerator,Dishwasher,"Dishes and silverware","Cooking basics",Oven,Stove,"Paid parking on premises"}</t>
  </si>
  <si>
    <t>https://www.airbnb.com/rooms/39523097</t>
  </si>
  <si>
    <t>Room, close to Manhattan</t>
  </si>
  <si>
    <t>Large, bright, cozy room with private bathroom near transportation. Located near by light rail and 30 minutes away from Manhattan.</t>
  </si>
  <si>
    <t>Th</t>
  </si>
  <si>
    <t>Large, bright, cozy room with private bathroom near transportation. Located near by light rail and 30 minutes away from Manhattan. Th I will available any time , any questions don't hesitate to reach out. You could get to the apartment by taking bus #10 to Bayonne or the bus #119, it will leave you one block away.</t>
  </si>
  <si>
    <t>You could get to the apartment by taking bus #10 to Bayonne or the bus #119, it will leave you one block away.</t>
  </si>
  <si>
    <t>I will available any time , any questions don't hesitate to reach out.</t>
  </si>
  <si>
    <t>https://a0.muscache.com/im/pictures/f4b8ea00-43e1-433d-935c-9d086531cad6.jpg?aki_policy=large</t>
  </si>
  <si>
    <t>https://www.airbnb.com/users/show/114043806</t>
  </si>
  <si>
    <t>Ariana</t>
  </si>
  <si>
    <t>https://a0.muscache.com/im/pictures/user/38e4a647-3b87-4eb2-82de-b5d601f286f8.jpg?aki_policy=profile_small</t>
  </si>
  <si>
    <t>https://a0.muscache.com/im/pictures/user/38e4a647-3b87-4eb2-82de-b5d601f286f8.jpg?aki_policy=profile_x_medium</t>
  </si>
  <si>
    <t>{TV,Wifi,"Air conditioning",Kitchen,Heating,"Smoke detector","Carbon monoxide detector","Fire extinguisher",Essentials,Shampoo,"Lock on bedroom door",Iron,"Laptop friendly workspace"}</t>
  </si>
  <si>
    <t>https://www.airbnb.com/rooms/39529646</t>
  </si>
  <si>
    <t>Charming 3 bedroom minutes to Manhattan</t>
  </si>
  <si>
    <t>This Charming and spacious 3 bedroom is the perfect stay for anyone visiting New York City. In as little as 20 minutes (via UBER and PATH Train) you can be in Manhattan. And the local experience here is fantastic with lovely coffe shops, restaurants and supermarket all within walking distance. Emerce yourself in our local culture and have a fabulous holiday in NYC.</t>
  </si>
  <si>
    <t>https://a0.muscache.com/im/pictures/142d3d37-2677-4032-af3d-f42dd7746ca5.jpg?aki_policy=large</t>
  </si>
  <si>
    <t>https://www.airbnb.com/users/show/303698986</t>
  </si>
  <si>
    <t>Nicola</t>
  </si>
  <si>
    <t xml:space="preserve">18 year resident in America‚Äôs most diverse city ! A transplant from Ireland, love good food , meeting friends, theatre and all the things that make living next to the ‚ÄúBig Apple ‚Äú a reason to jump out of bed each day .  I Enjoy  Liberty State Park and Jersey City waterfront for runs and amazing views . </t>
  </si>
  <si>
    <t>https://a0.muscache.com/im/pictures/user/1a9a364b-7520-40a4-b2f9-cac610561d4a.jpg?aki_policy=profile_small</t>
  </si>
  <si>
    <t>https://a0.muscache.com/im/pictures/user/1a9a364b-7520-40a4-b2f9-cac610561d4a.jpg?aki_policy=profile_x_medium</t>
  </si>
  <si>
    <t>{TV,Wifi,"Air conditioning",Kitchen,"Free street parking",Heating,"Smoke detector","Fire extinguisher",Essentials,Shampoo,Hangers,"Hair dryer",Iron,"Laptop friendly workspace","Private entrance","Hot water",Microwave,"Coffee maker",Refrigerator,Dishwasher,"Dishes and silverware",Stove}</t>
  </si>
  <si>
    <t>https://www.airbnb.com/rooms/39532467</t>
  </si>
  <si>
    <t>2 bedroom apartment. Near NYC, Brooklyn,Newark</t>
  </si>
  <si>
    <t>You‚Äôll get to enjoy an entire private apartment with two bedrooms and one living room, one bathroom and a full kitchen. The apartment is on the second floor of a private residential house with private entrance on a quiet and family oriented block. It‚Äôs bright and airy with lots of light and a cozy reading nook in the living room. Smaller bedroom has a two level bunk bed, big bedroom has a queen size bed that sleeps two, and living room couch converts into a full bed. Kitchen is fully equipped.</t>
  </si>
  <si>
    <t>You‚Äôll get to enjoy an entire private apartment with two bedrooms and one living room, one bathroom and a full kitchen. The apartment is on the second floor of a private residential house with private entrance on a quiet and family oriented block. It‚Äôs bright and airy with lots of light and a cozy reading nook in the living room. Smaller bedroom has a two level bunk bed, big bedroom has a queen size bed that sleeps two, and living room couch converts into a full bed. Kitchen is fully equipped. We are always available to answer questions by email, text messages, or phone. We are also located nearby in case you need us. There‚Äôs a store near the house that has most things for your basic needs: Family Dollar 504 Bergen Ave.  There‚Äôs also a nice quaint little diner right next to the store that serves good breakfast: Larsen‚Äôs Diner 508 Bergen Ave. There‚Äôs plenty of other food and shopping options as well as laundry within 5-10 minute walking distance to Communipaw Ave. The house is located i</t>
  </si>
  <si>
    <t>There‚Äôs a store near the house that has most things for your basic needs: Family Dollar 504 Bergen Ave.  There‚Äôs also a nice quaint little diner right next to the store that serves good breakfast: Larsen‚Äôs Diner 508 Bergen Ave. There‚Äôs plenty of other food and shopping options as well as laundry within 5-10 minute walking distance to Communipaw Ave. The house is located in the up-and-coming area of Bergen-Lafayette of Jersey City which makes it close to two great parks: Lincoln Park (on the west side) and Liberty State Park Playground (on the east side that offers a breathtaking view of lower Manhattan skyline and an up-close view of Statue of Liberty). If you're into golf, there's Liberty National Golf Course right next to Liberty State Park (an incredibly placed Golf Course). There is a really cool store called Taproot Organics a few blocks from the house that's worth checking out. And the Snapdragon Coffee &amp; Social cafe is a must-see spot that offers an upstairs loft complete with a</t>
  </si>
  <si>
    <t>The heat in each room is controlled individually. You will find the knobs on each wall baseboard heaters and can turn the temperature up or down. We normally set it to low heat when no one is home so please feel free to turn them up.  The house has everything for your basic needs. There‚Äôs a tea pot on the stove and a coffee maker in the cabinet above the stove and everything else for you basic cooking needs.  Iron is kept in the kitchen should you need to use it. It is a steamer iron which allows for easy ironing to hang and iron your clothes.  There are two cans in front of the house where you can put out your trash bags or recycling. The one closer to the house is for recycling and the one facing the street is for garbage.  We would greatly appreciate you saving energy by turning off lights/tv/heaters when leaving the house.</t>
  </si>
  <si>
    <t>There‚Äôs a bus you can catch one and a half blocks away from the house (3 minute walk) that‚Äôll take you directly to midtown Manhattan (Bus 119 takes you directly to Port Authority Bus Terminal in Manhattan W40th St and 8th Ave) from where you can walk a couple of blocks to Times Square. To catch the bus you have to walk one and a half blocks to Kennedy Blvd @ Clendenny Ave.  As you come out of the house facing the street turn right and head towards Bergen Ave, turn right at Bergen and turn left at Clendenny Ave, walk to the next block which is Kennedy Blvd, turn right on Kennedy and walk a little bit to find the Bus Stop sign for Bus 119. It runs every (Phone number hidden by Airbnb) minutes according to (Hidden by Airbnb) maps.  If you need to go to downtown Manhattan (WTC, Financial District, etc) or midtown (33rd st Macy‚Äôs big store) from the same bus stop you can also catch Bus 10 to go to the Journal Sq PATH train station (10 minute ride) and transfer to the train. There are two li</t>
  </si>
  <si>
    <t>We are always available to answer questions by email, text messages, or phone. We are also located nearby in case you need us.</t>
  </si>
  <si>
    <t>Things to be mindful of: NO SMOKING  If you smoke we kindly ask you to smoke in the front yard away from the house.  There‚Äôs absolutely no smoking in the house please* NO PARKING IN THE DRIVEWAY  The driveway is used by the neighbor, so we kindly ask you not to block or park in the driveway. Street parking is free and not zoned. The only thing to watch out for when parking on the street is for cleaning days/times signs and people‚Äôs driveways.  NO LOUD NOISE AFTER HOURS Jersey City noise ordinance requires quiet times between the hours of 10PM and 7AM. To avoid complaints from neighbors and potential fines we urge you to please be mindful of the loud music and noise after 10PM.</t>
  </si>
  <si>
    <t>https://a0.muscache.com/im/pictures/667cf7f9-abf9-4358-ae06-04bcd18ca24e.jpg?aki_policy=large</t>
  </si>
  <si>
    <t>https://www.airbnb.com/users/show/82578720</t>
  </si>
  <si>
    <t>Farrukh</t>
  </si>
  <si>
    <t>https://a0.muscache.com/im/pictures/user/4adad06b-a9a2-48d6-abff-d4cff499eca6.jpg?aki_policy=profile_small</t>
  </si>
  <si>
    <t>https://a0.muscache.com/im/pictures/user/4adad06b-a9a2-48d6-abff-d4cff499eca6.jpg?aki_policy=profile_x_medium</t>
  </si>
  <si>
    <t>{TV,Wifi,"Air conditioning",Kitchen,"Free street parking",Heating,"Smoke detector","Carbon monoxide detector","First aid kit","Fire extinguisher",Essentials,Shampoo,Hangers,"Hair dryer",Iron,"Laptop friendly workspace","Private entrance","Stair gates","Children‚Äôs books and toys","Hot water","Bed linens","Extra pillows and blankets",Microwave,"Coffee maker",Refrigerator,Dishwasher,"Dishes and silverware","Cooking basics",Oven,Stove,"Luggage dropoff allowed","Long term stays allowed",Waterfront}</t>
  </si>
  <si>
    <t>https://www.airbnb.com/rooms/39535814</t>
  </si>
  <si>
    <t>Charming Modern/Rustic 3BD Apartment Close to NYC</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</si>
  <si>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3 BEDROOMS. Each room is fully furnished with FRESH painted walls. 1 Master Bed with a NEW Queen Sized Bed &amp; large mirror. 2 regular sized rooms with NEW beds (2 Full sized Beds). Each room has its own comforter with sheets &amp; pillows. Each room has its own extra throw on blanket. NEW FURNISHED PRIVATE Kitchen. Includes large kitchen table, oven, stove, microwave, water boiler, mugs, utensils, kitchen soap, plates. High end appliances. COMMODIOUS Dining Area. Newly painted with a large comfortable dining table and chai</t>
  </si>
  <si>
    <t>Guests can have access to anything they want in their portion of the apartment. The apartment is one unit (#2) in a multi-unit house. Amenities include: -Water boiler -Mugs -Utensils -Microwave -Shampoo -Body wash -New linens and towels -Wireless internet service -Hair dryer -Extra Towels -Extra Pillows -Iron &amp; Ironing board -First Aid Kit -Water</t>
  </si>
  <si>
    <t>https://a0.muscache.com/im/pictures/30e6e174-d331-409a-bca3-378868316e6d.jpg?aki_policy=large</t>
  </si>
  <si>
    <t>{TV,Wifi,"Air conditioning",Kitchen,"Paid parking off premises","Free street parking",Heating,"Smoke detector","Carbon monoxide detector","Fire extinguisher",Essentials,Shampoo,"Lock on bedroom door",Hangers,"Hair dryer",Iron,"Laptop friendly workspace","Self check-in",Keypad,"Private living room","Private entrance","Hot water","Bed linens","Extra pillows and blankets",Microwave,Refrigerator,"Dishes and silverware","Cooking basics",Oven,Stove,"Long term stays allowed","Shower gel","Trash can"}</t>
  </si>
  <si>
    <t>https://www.airbnb.com/rooms/39536995</t>
  </si>
  <si>
    <t>Charming Modern/Rustic Room "N" Close to NYC</t>
  </si>
  <si>
    <t>https://z0.muscache.cn/im/pictures/87dc1c12-abc0-4423-9511-4a8abdb9dbf7.jpg?aki_policy=large</t>
  </si>
  <si>
    <t>https://www.airbnb.com/rooms/39537278</t>
  </si>
  <si>
    <t>Charming Modern/Rustic Room "O" Close to NYC</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</si>
  <si>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1 cozy room with a NEW FULL size bed. The room is fully furnished with FRESH painted walls. The room has its own comforter with sheets &amp; pillows. Each room has its own extra throw on blanket. Shared Bathroom. Newly renovated &amp; spacious. Includes a relaxing Rainfall Shower-head, Bath Towels, Hair Dryer, Shampoo, and Body Wash. Just for you! NEWLY FURNISHED Kitchen. Includes large kitchen table, oven, stove, microwave, water boiler, mugs, utensils, kitchen soap, plates. High end appliances. COMMODIOUS Dining Area. Newly</t>
  </si>
  <si>
    <t>https://a0.muscache.com/im/pictures/49c6ff16-b129-482a-aacf-b0f2799210b5.jpg?aki_policy=large</t>
  </si>
  <si>
    <t>https://www.airbnb.com/rooms/39548261</t>
  </si>
  <si>
    <t>Nice quiet, convenient home away from home!</t>
  </si>
  <si>
    <t>Newly renovated, new appliances, large outdoor space, private entrance, intercom system, on-site coin operated laundry</t>
  </si>
  <si>
    <t>Newly renovated, new appliances, large outdoor space, private entrance, intercom system, on-site coin operated laundry Always 10 minutes to NYC,coffee  shops, restaurants,,light rail,, Walking distance to light rail,buses,  and tunnels, short ride to ferry to NYC,,</t>
  </si>
  <si>
    <t>10 minutes to NYC,coffee  shops, restaurants,,light rail,,</t>
  </si>
  <si>
    <t>Walking distance to light rail,buses,  and tunnels, short ride to ferry to NYC,,</t>
  </si>
  <si>
    <t>Always</t>
  </si>
  <si>
    <t>10 p.m. to 7 a.m. quiet hours</t>
  </si>
  <si>
    <t>https://a0.muscache.com/im/pictures/e34a81cb-d600-498f-bd14-47d53edeee51.jpg?aki_policy=large</t>
  </si>
  <si>
    <t>https://www.airbnb.com/users/show/256780537</t>
  </si>
  <si>
    <t>Clifton, New Jersey, United States</t>
  </si>
  <si>
    <t>https://a0.muscache.com/im/pictures/user/ac3a850b-45f5-4cd6-8623-b8783e1fb209.jpg?aki_policy=profile_small</t>
  </si>
  <si>
    <t>https://a0.muscache.com/im/pictures/user/ac3a850b-45f5-4cd6-8623-b8783e1fb209.jpg?aki_policy=profile_x_medium</t>
  </si>
  <si>
    <t>{TV,Wifi,"Air conditioning",Kitchen,Heating,Washer,Dryer,"Smoke detector","Carbon monoxide detector","Fire extinguisher",Hangers,"Hair dryer","Laptop friendly workspace","Private entrance"}</t>
  </si>
  <si>
    <t>https://www.airbnb.com/rooms/39560989</t>
  </si>
  <si>
    <t>Spacious 2 BR 2 BA Apartment - Close to NYC 3A</t>
  </si>
  <si>
    <t>Spacious 2 bedroom and 2 bathroom Apartment within 20 minutes to NYC. The building has full use amenities such as a lounge area and TV Room as well as doorman for easy key access. Located in the quiet Jersey City Heights Neighborhood  and minutes from NYC. There are 2 bus stops directly outside the building as well as a 24 hour train 10 minutes away.</t>
  </si>
  <si>
    <t>The Apartment is fully equipped with: 1) Dishwasher with Detergent 2) Refrigerator &amp; Freezer w/ Ice Machine 3) Washing Machine and Dryer with Detergent 4) Kitchen Essentials (Pots, Pans, Plates, Cutlery, Coffee Mugs &amp; Basic Spices and Oil) 5) Expresso Machine with Pods 6) Queen Sized Beds with Memory Foam Mattresses 7) Towels and Extra Pillows 8) TV with Smart Features</t>
  </si>
  <si>
    <t>Spacious 2 bedroom and 2 bathroom Apartment within 20 minutes to NYC. The building has full use amenities such as a lounge area and TV Room as well as doorman for easy key access. Located in the quiet Jersey City Heights Neighborhood  and minutes from NYC. There are 2 bus stops directly outside the building as well as a 24 hour train 10 minutes away. The Apartment is fully equipped with: 1) Dishwasher with Detergent 2) Refrigerator &amp; Freezer w/ Ice Machine 3) Washing Machine and Dryer with Detergent 4) Kitchen Essentials (Pots, Pans, Plates, Cutlery, Coffee Mugs &amp; Basic Spices and Oil) 5) Expresso Machine with Pods 6) Queen Sized Beds with Memory Foam Mattresses 7) Towels and Extra Pillows 8) TV with Smart Features</t>
  </si>
  <si>
    <t>Try to Keep Noise Down from 10 PM to 6 AM</t>
  </si>
  <si>
    <t>https://a0.muscache.com/im/pictures/ea53d1d8-4bd6-4b6e-8174-30b07c3f2c28.jpg?aki_policy=large</t>
  </si>
  <si>
    <t>https://www.airbnb.com/users/show/32771389</t>
  </si>
  <si>
    <t>Prince</t>
  </si>
  <si>
    <t>I am Civil Engineer who lives in NYC and enioys traveling to see other places and expierence new and differebt cultures.</t>
  </si>
  <si>
    <t>https://a0.muscache.com/im/pictures/user/d0f585cf-2eec-4be8-b3e7-2462600c8761.jpg?aki_policy=profile_small</t>
  </si>
  <si>
    <t>https://a0.muscache.com/im/pictures/user/d0f585cf-2eec-4be8-b3e7-2462600c8761.jpg?aki_policy=profile_x_medium</t>
  </si>
  <si>
    <t>{TV,Wifi,"Air conditioning",Kitchen,"Free parking on premises",Elevator,"Free street parking",Heating,Washer,Dryer,"Smoke detector","Carbon monoxide detector","Fire extinguisher",Essentials,Shampoo,Hangers,"Hair dryer",Iron,"Private entrance","Hot water","Bed linens","Extra pillows and blankets",Microwave,"Coffee maker",Refrigerator,Dishwasher,"Dishes and silverware","Cooking basics",Oven,Stove,"Shower gel","Baking sheet","Trash can"}</t>
  </si>
  <si>
    <t>https://www.airbnb.com/rooms/39564578</t>
  </si>
  <si>
    <t>Cool new apartment with Manhattan View</t>
  </si>
  <si>
    <t>New apartment in high rise apartment complex. View of New York City  with easy access into Manhattan. Hard wood floors and stainless steel appliances.</t>
  </si>
  <si>
    <t>New apartment in high rise apartment complex. View of New York City  with easy access into Manhattan. Hard wood floors and stainless steel appliances. During the week I am usually at work during typical hours 9-5:30. Generally available on weekends. Neighborhood is in downtown Jersey City. Less than 5 minutes from all the popular restaurants, bars, hotels. Train into NYC is a 3 minute walk away. Best location for enjoying Jersey as well as getting into the city at any hour. Subway runs 24/7 Path train 3 minutes away which is a 7 minute train ride into Downtown Manhattan or 15 minutes into Midtown Manhattan. Uber/lift always close by as well 5 minutes away from citibike if you're looking to explore that way.</t>
  </si>
  <si>
    <t>Neighborhood is in downtown Jersey City. Less than 5 minutes from all the popular restaurants, bars, hotels. Train into NYC is a 3 minute walk away. Best location for enjoying Jersey as well as getting into the city at any hour. Subway runs 24/7</t>
  </si>
  <si>
    <t>Path train 3 minutes away which is a 7 minute train ride into Downtown Manhattan or 15 minutes into Midtown Manhattan. Uber/lift always close by as well 5 minutes away from citibike if you're looking to explore that way.</t>
  </si>
  <si>
    <t>During the week I am usually at work during typical hours 9-5:30. Generally available on weekends.</t>
  </si>
  <si>
    <t>https://a0.muscache.com/im/pictures/9834c114-a1ac-4d58-b743-0f5ec17faadc.jpg?aki_policy=large</t>
  </si>
  <si>
    <t>https://www.airbnb.com/users/show/10920947</t>
  </si>
  <si>
    <t>I like to think I'm pretty easy going. I enjoy almost everything; go to the beach, read (a bit of a nerd), watch movies, all sports, hang out at a bar etc... I'm not a foodie though which is apparently weird. _x000D_
_x000D_
As a guest, I'm pretty adaptable. I can be sociable or quiet. I like to keep things clean and I'm very respectful of other peoples property. I like to work out, even on vacation. Anything else, just ask. _x000D_
_x000D_
I'm trying to travel to more places for the next couple of years. I've had enough of sitting in Jersey/New York lol._x000D_
_x000D_
I might update this.. or not. lol</t>
  </si>
  <si>
    <t>https://a0.muscache.com/im/pictures/user/633fd869-3322-483e-ad32-23d28658408f.jpg?aki_policy=profile_small</t>
  </si>
  <si>
    <t>https://a0.muscache.com/im/pictures/user/633fd869-3322-483e-ad32-23d28658408f.jpg?aki_policy=profile_x_medium</t>
  </si>
  <si>
    <t>{TV,Wifi,"Air conditioning",Elevator,Heating,Washer,Dryer,"Smoke detector",Essentials,"Lock on bedroom door",Iron}</t>
  </si>
  <si>
    <t>https://www.airbnb.com/rooms/39573749</t>
  </si>
  <si>
    <t>Beautiful 3 BR Jersey Heights close to NYC!</t>
  </si>
  <si>
    <t>Close to NYC, best place to stay for a sightseeing trip to the city! Fully furnished apartment, 3 bedrooms, 1 bathroom. Kitchen is equipped with everything you may need for home cooked meals.</t>
  </si>
  <si>
    <t>Close to NYC, best place to stay for a sightseeing trip to the city! Fully furnished apartment, 3 bedrooms, 1 bathroom. Kitchen is equipped with everything you may need for home cooked meals. Very close to NYC attractions (Times Square) as well as Hoboken, Jersey City Downtown Right next to JFK Boulevard and Lincoln street. at the center of Jersey City Heights. it is also close to Journal Square (Train to NYC). in 20-25 minutes you will be in Times Square using a shuttle bus right next to the apartment. Easy commute to NYC Times Square and Journal Square.  Safe neighborhood, great for families with kids or large groups of friends, Shuttle bus to NYC is around the corner, there is a bus every 3-5 minutes</t>
  </si>
  <si>
    <t>Very close to NYC attractions (Times Square) as well as Hoboken, Jersey City Downtown Right next to JFK Boulevard and Lincoln street. at the center of Jersey City Heights. it is also close to Journal Square (Train to NYC). in 20-25 minutes you will be in Times Square using a shuttle bus right next to the apartment. Easy commute to NYC Times Square and Journal Square.  Safe neighborhood, great for families with kids or large groups of friends,</t>
  </si>
  <si>
    <t>https://a0.muscache.com/im/pictures/7dd38cd8-8aeb-43f1-8c4f-4366fc727a64.jpg?aki_policy=large</t>
  </si>
  <si>
    <t>{TV,Wifi,"Air conditioning",Kitchen,"Pets allowed",Heating,"Smoke detector","Carbon monoxide detector",Essentials,Hangers,"Hair dryer",Iron}</t>
  </si>
  <si>
    <t>https://www.airbnb.com/rooms/39574518</t>
  </si>
  <si>
    <t>2 BR close to Manhattan - sleeps 7!</t>
  </si>
  <si>
    <t>This cozy 2 bedroom, 1 bathroom sleeps 7 guests. Conveniently located in the heart of The Heights, just minutes away from public transportation that brings you to NYC in no time!</t>
  </si>
  <si>
    <t>Luxury Spacious Apartment with 2 Bedroom and one Bathroom. Huge Living Room with Attached Bathroom and Large Kitchen with Dining Area and one other bathroom, near New York City, direct bus/train for Times Square, World Trade Center and New York Penn Station. Very nice community, and newly renovated apartment.</t>
  </si>
  <si>
    <t>This cozy 2 bedroom, 1 bathroom sleeps 7 guests. Conveniently located in the heart of The Heights, just minutes away from public transportation that brings you to NYC in no time! Luxury Spacious Apartment with 2 Bedroom and one Bathroom. Huge Living Room with Attached Bathroom and Large Kitchen with Dining Area and one other bathroom, near New York City, direct bus/train for Times Square, World Trade Center and New York Penn Station. Very nice community, and newly renovated apartment. Located in the neighborhood The Heights, in Jersey City. The area is known for it's close proximity to Manhattan, New York. Enjoy the quiet neighborhoods of Jersey City while being very close to NYC. Jersey City has also a lot of attractions to offer. A visit to Liberty State Park is definitely worth it!</t>
  </si>
  <si>
    <t>Located in the neighborhood The Heights, in Jersey City. The area is known for it's close proximity to Manhattan, New York. Enjoy the quiet neighborhoods of Jersey City while being very close to NYC. Jersey City has also a lot of attractions to offer. A visit to Liberty State Park is definitely worth it!</t>
  </si>
  <si>
    <t>https://a0.muscache.com/im/pictures/f518cded-777a-4c07-9b26-d26785de4334.jpg?aki_policy=large</t>
  </si>
  <si>
    <t>{TV,Wifi,"Air conditioning",Kitchen,Heating,"Smoke detector","Carbon monoxide detector",Essentials,Hangers,"Hair dryer",Iron}</t>
  </si>
  <si>
    <t>https://www.airbnb.com/rooms/39574915</t>
  </si>
  <si>
    <t>Amazing 2 Bedroom Apt on The Heights JC</t>
  </si>
  <si>
    <t>This charming 2 bedroom, 1 bathroom sleeps 7 guests. Conveniently located in the heart of The Heights, it is the perfect place to stay for a sightseeing trip to NYC!</t>
  </si>
  <si>
    <t>Featuring a spacious living area, fully equipped kitchenn, 2 bedrooms and 1 bathroom. The living room includes a comfortable leather sofa and flat screen television for your entertainment. The open kitchen is equipped with everything you may need for a home cooked meal. There is also a dining table for 4 guests. The master bedroom includes a Queen size bed and enough space to store your belongings. The other bedroom offers 2 Full beds and a sofa bed. The marble tiled bathroom has a shower. For your convenience, Wi-Fi is available.</t>
  </si>
  <si>
    <t>This charming 2 bedroom, 1 bathroom sleeps 7 guests. Conveniently located in the heart of The Heights, it is the perfect place to stay for a sightseeing trip to NYC! Featuring a spacious living area, fully equipped kitchenn, 2 bedrooms and 1 bathroom. The living room includes a comfortable leather sofa and flat screen television for your entertainment. The open kitchen is equipped with everything you may need for a home cooked meal. There is also a dining table for 4 guests. The master bedroom includes a Queen size bed and enough space to store your belongings. The other bedroom offers 2 Full beds and a sofa bed. The marble tiled bathroom has a shower. For your convenience, Wi-Fi is available. Located in the neighborhood The Heights, in Jersey City. The area is known for it's close proximity to Manhattan, New York. Enjoy the quiet neighborhoods of Jersey City while being very close to NYC. Jersey City has also a lot of attractions to offer. A visit to Liberty State Park is definitely w</t>
  </si>
  <si>
    <t>https://a0.muscache.com/im/pictures/f72b87fc-0528-4207-97c9-b36e884cdbd8.jpg?aki_policy=large</t>
  </si>
  <si>
    <t>{TV,"Air conditioning",Kitchen,Heating,"Smoke detector","Carbon monoxide detector",Essentials,Hangers,"Hair dryer",Iron}</t>
  </si>
  <si>
    <t>https://www.airbnb.com/rooms/39578965</t>
  </si>
  <si>
    <t>Beautiful 3 Bed Sleeps 7 w/ Laundry | 20 Min NYC</t>
  </si>
  <si>
    <t>Beautiful with a great layout 3 bedroom apartment located in a clean walk up building providing an awesome space for groups of up to 7 people. Private building, so noise must be kept to a minimum. Three queen bedrooms each with closets. Couch converts to a bed as well. Flat screen TV has netflix provided. High Speed Wifi works great throughout. Dining table seats 4 in kitchen. All told provided for cooking.</t>
  </si>
  <si>
    <t>Private Family Building Must Be Respectful of Noise</t>
  </si>
  <si>
    <t>https://a0.muscache.com/im/pictures/cfa50f25-a027-49db-bcf7-1e2892204671.jpg?aki_policy=large</t>
  </si>
  <si>
    <t>https://www.airbnb.com/rooms/39582036</t>
  </si>
  <si>
    <t>Spacious 4 Bed 2 Bath Sleeps 10 | 15 Min NYC</t>
  </si>
  <si>
    <t>Immaculate 4 bedroom entire house with 2 full bathrooms. Great spacious queen bedrooms each with comfortable bedding and artistic touches. Couch pulls out to a queen bed. Kitchen has all tools you'll need to cook at home. Flat screen TV equipped with Cable. High Speed Wifi throughout the house. Central AC and Heating. Two full bathrooms on the second floor of the house. No parking available here.</t>
  </si>
  <si>
    <t>https://a0.muscache.com/im/pictures/db8cf82c-1d5f-4fb4-af23-2aa4f6d52bd4.jpg?aki_policy=large</t>
  </si>
  <si>
    <t>{TV,Wifi,"Air conditioning",Kitchen,Heating,"Smoke detector","Carbon monoxide detector",Essentials,Shampoo,Hangers,"Hair dryer",Iron,"Private entrance","Hot water",Microwave,"Coffee maker","Dishes and silverware"}</t>
  </si>
  <si>
    <t>https://www.airbnb.com/rooms/39602632</t>
  </si>
  <si>
    <t>72 Bright Huge Private room "4" by Light rail</t>
  </si>
  <si>
    <t>Bright Private room with queen bed and working desk with good public transportation for Jersey city downtown and New York City.</t>
  </si>
  <si>
    <t>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t>
  </si>
  <si>
    <t>Bright Private room with queen bed and working desk with good public transportation for Jersey city downtown and New York City. Recently renovated house. The room has a brand new queen bed with a new mattresses.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living room kitchen bathrooms I let the guests relax and enjoy themselves without me getting in the way. However, I am around if the guests need any help or any advice on the area or help with the house. Up and coming neighborhood of Jersey city.  Block away is a supermarket, McDonalds, Laundromat and Post office, dollar store. Next to the house is a playground with basketball court On the corner is a Li</t>
  </si>
  <si>
    <t>living room kitchen bathrooms</t>
  </si>
  <si>
    <t>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This property has strict quiet hours after 9pm. A violation of this policy will result in a fine starting at $100 up to cancellation of your reservation.  Return all keys. We will charge a $25 fee for each lost key.  If a property is left overly messy, we wi</t>
  </si>
  <si>
    <t>https://a0.muscache.com/im/pictures/653e0411-3c86-476a-ab1f-9b6a2c49bce0.jpg?aki_policy=large</t>
  </si>
  <si>
    <t>{TV,Wifi,"Air conditioning",Kitchen,"Free street parking",Heating,"Smoke detector","Carbon monoxide detector","Fire extinguisher",Essentials,"Lock on bedroom door",Hangers,"Hair dryer",Iron,"Laptop friendly workspace","Self check-in",Keypad,"Private entrance","Hot water","Bed linens","Extra pillows and blankets",Microwave,Refrigerator,"Dishes and silverware","Cooking basics",Oven,Stove,"Luggage dropoff allowed","Long term stays allowed"}</t>
  </si>
  <si>
    <t>https://www.airbnb.com/rooms/39602753</t>
  </si>
  <si>
    <t>Mins to NYC</t>
  </si>
  <si>
    <t>Write a quick summary of your place. You can highlight what‚Äôs special about your space, the neighborhood, and how you‚Äôll interact with guests.Write a quick summary of your place. You can highlight what‚Äôs special about your space, the neighborhood, and how you‚Äôll interact with guests.Write a quick summary of your place. You can highlight what‚Äôs special about your space, the neighborhood, and how you‚Äôll interact with guests.</t>
  </si>
  <si>
    <t>https://a0.muscache.com/im/pictures/eeb7a1d7-e26f-44b0-83be-28c4327ce599.jpg?aki_policy=large</t>
  </si>
  <si>
    <t>https://www.airbnb.com/users/show/304292569</t>
  </si>
  <si>
    <t>Ram</t>
  </si>
  <si>
    <t>https://a0.muscache.com/im/pictures/user/e1525df6-b9dc-4dab-8083-6c7bab7f1838.jpg?aki_policy=profile_small</t>
  </si>
  <si>
    <t>https://a0.muscache.com/im/pictures/user/e1525df6-b9dc-4dab-8083-6c7bab7f1838.jpg?aki_policy=profile_x_medium</t>
  </si>
  <si>
    <t>{TV,Wifi,"Air conditioning",Kitchen,Heating,"Smoke detector","Carbon monoxide detector","First aid kit","Fire extinguisher",Essentials,Shampoo,Hangers,"Hair dryer",Iron,"Laptop friendly workspace","Private entrance"}</t>
  </si>
  <si>
    <t>https://www.airbnb.com/rooms/39610948</t>
  </si>
  <si>
    <t>Single Room 20 Mins to NYC, 15 min walk to PATH</t>
  </si>
  <si>
    <t>Central Location in Jersey City near Hudson Catholic High School, C-Town Supermarket, Burger King, and 15 min walk from PATH train. Good for a cheap but value place to stay.</t>
  </si>
  <si>
    <t>Not Fancy, but comfortable to stay in</t>
  </si>
  <si>
    <t>Central Location in Jersey City near Hudson Catholic High School, C-Town Supermarket, Burger King, and 15 min walk from PATH train. Good for a cheap but value place to stay. Not Fancy, but comfortable to stay in Permanent tenant always available to help</t>
  </si>
  <si>
    <t>Permanent tenant always available to help</t>
  </si>
  <si>
    <t>https://a0.muscache.com/im/pictures/774c37c0-e285-4592-8727-c7e1fc0536a3.jpg?aki_policy=large</t>
  </si>
  <si>
    <t>https://www.airbnb.com/users/show/88248553</t>
  </si>
  <si>
    <t>Asif</t>
  </si>
  <si>
    <t>Piscataway Township, New Jersey, United States</t>
  </si>
  <si>
    <t>https://a0.muscache.com/im/pictures/user/9a3a7f24-b4cf-487f-8fa3-cd74f18a8344.jpg?aki_policy=profile_small</t>
  </si>
  <si>
    <t>https://a0.muscache.com/im/pictures/user/9a3a7f24-b4cf-487f-8fa3-cd74f18a8344.jpg?aki_policy=profile_x_medium</t>
  </si>
  <si>
    <t>['phone', 'facebook', 'jumio', 'offline_government_id', 'government_id']</t>
  </si>
  <si>
    <t>{TV,Kitchen,"Free parking on premises",Heating,"Smoke detector","Carbon monoxide detector","First aid kit","Fire extinguisher",Essentials,"Lock on bedroom door","Private living room"}</t>
  </si>
  <si>
    <t>https://www.airbnb.com/rooms/39629204</t>
  </si>
  <si>
    <t>2.‚ú®DEEP CLEAN Corona-Proof ‚Äï You're In Good Hands!</t>
  </si>
  <si>
    <t>A quiet &amp; cozy nook with necessities for sleeping, cooking &amp; relaxing. Cooking utensils are provided, as well as fresh linens and towels. There are 2 full beds, as well as 1 twin bed and 2 futons which can fold out. The building is a modest, older building with turn-of-the century architecture, original molding &amp; banisters. The hallways are decorated with art. Enjoy a large eat-in kitchen with family-style table! Great for families looking to stay near NYC without paying Manhattan prices!</t>
  </si>
  <si>
    <t>A bright and spacious 2 bedroom apartment with 2 full-sized beds, 1 double bed, and 2 fold-out futons. Plenty of sleeping space for the whole family! The bathroom is bright and has a soaking tub. The kitchen is fully equipped with appliances and essentials and there is a large dining table which seats a family of 8. The apartment is located on the second floor. This listing is ideal for any group - travelers, couples, families or groups of friends.</t>
  </si>
  <si>
    <t>A quiet &amp; cozy nook with necessities for sleeping, cooking &amp; relaxing. Cooking utensils are provided, as well as fresh linens and towels. There are 2 full beds, as well as 1 twin bed and 2 futons which can fold out. The building is a modest, older building with turn-of-the century architecture, original molding &amp; banisters. The hallways are decorated with art. Enjoy a large eat-in kitchen with family-style table! Great for families looking to stay near NYC without paying Manhattan prices! A bright and spacious 2 bedroom apartment with 2 full-sized beds, 1 double bed, and 2 fold-out futons. Plenty of sleeping space for the whole family! The bathroom is bright and has a soaking tub. The kitchen is fully equipped with appliances and essentials and there is a large dining table which seats a family of 8. The apartment is located on the second floor. This listing is ideal for any group - travelers, couples, families or groups of friends. You will have the entire apartment to yourself. We of</t>
  </si>
  <si>
    <t>The apartment is located on a quiet, residential block in Jersey City.</t>
  </si>
  <si>
    <t>PATH Train from Journal Square only a 12-minute walk. Ubers and Lyfts are easily accessible.</t>
  </si>
  <si>
    <t>You will have the entire apartment to yourself. We offer great service by responding to inquiries quickly, using professional cleaners and making ourselves 100% available in the unlikely event any issues should arise. We are committed to hassle-free guest experience. Once you book, you can be can rest assured you are in good hands.</t>
  </si>
  <si>
    <t>https://a0.muscache.com/im/pictures/16bfedc3-529d-43a2-b3cb-5a8cabc5ce1a.jpg?aki_policy=large</t>
  </si>
  <si>
    <t>{TV,Wifi,"Air conditioning",Kitchen,"Paid parking off premises","Free street parking",Heating,"Smoke detector","Carbon monoxide detector","Fire extinguisher",Essentials,Shampoo,Hangers,"Hair dryer",Iron,"Laptop friendly workspace","Hot water","Bed linens","Extra pillows and blankets","Ethernet connection",Microwave,"Coffee maker",Refrigerator,"Dishes and silverware","Cooking basics",Oven,Stove,"Patio or balcony","Luggage dropoff allowed","Long term stays allowed","Cleaning before checkout","Shower gel","Trash can"}</t>
  </si>
  <si>
    <t>https://www.airbnb.com/rooms/39634091</t>
  </si>
  <si>
    <t>Beautiful Condo</t>
  </si>
  <si>
    <t>1. 2 min walking distance to Light rail station( Essex St) 2. 3 mins walking distance to NY Ferry. 3. 5 Mins to Path station. 15-20 mins to lower Manhattan. 4. Apartment has in house laundry and dryer, Gym, Library, Grill, Office space and recreation facility. 5. The place is surrounded with lot of restaurants and bars. 6. Has convenience store right below the apartment. 7. You will have access to of course Internet.</t>
  </si>
  <si>
    <t>1. Keep the space clean. 2. Neighborhood is very nice with highly educated people, hence respect others privacy( No loud noises). 3. The middle The wi-Fi password will be provided.</t>
  </si>
  <si>
    <t>1. 2 min walking distance to Light rail station( Essex St) 2. 3 mins walking distance to NY Ferry. 3. 5 Mins to Path station. 15-20 mins to lower Manhattan. 4. Apartment has in house laundry and dryer, Gym, Library, Grill, Office space and recreation facility. 5. The place is surrounded with lot of restaurants and bars. 6. Has convenience store right below the apartment. 7. You will have access to of course Internet. 1. Keep the space clean. 2. Neighborhood is very nice with highly educated people, hence respect others privacy( No loud noises). 3. The middle The wi-Fi password will be provided. I would like to give a private stay without interference unless needed by phone. Blue Stone Salmon Toast is awesom The place has the best possible connectivity to NY and other parts of Jersey City.</t>
  </si>
  <si>
    <t>Blue Stone Salmon Toast is awesom</t>
  </si>
  <si>
    <t>The place has the best possible connectivity to NY and other parts of Jersey City.</t>
  </si>
  <si>
    <t>I would like to give a private stay without interference unless needed by phone.</t>
  </si>
  <si>
    <t>10:00 PM - 8:00 AM</t>
  </si>
  <si>
    <t>https://a0.muscache.com/im/pictures/57f64370-21ac-4ad5-914b-38b54d155ed0.jpg?aki_policy=large</t>
  </si>
  <si>
    <t>https://www.airbnb.com/users/show/304553113</t>
  </si>
  <si>
    <t>Partha</t>
  </si>
  <si>
    <t>https://a0.muscache.com/im/pictures/user/9196c890-df06-435e-997c-c1dd24e2b434.jpg?aki_policy=profile_small</t>
  </si>
  <si>
    <t>https://a0.muscache.com/im/pictures/user/9196c890-df06-435e-997c-c1dd24e2b434.jpg?aki_policy=profile_x_medium</t>
  </si>
  <si>
    <t>{TV,Wifi,"Air conditioning",Pool,Kitchen,Gym,Elevator,"Hot tub",Heating,Washer,Dryer,"Smoke detector",Essentials,Shampoo,Hangers,Iron,"Laptop friendly workspace"}</t>
  </si>
  <si>
    <t>https://www.airbnb.com/rooms/39647791</t>
  </si>
  <si>
    <t>New JC Duplex Condo - 4BR, 2.5 Bath, 2 Roof Deck</t>
  </si>
  <si>
    <t>Newly constructed 4 bedroom (2 master, 2 additional), 2.5 bath duplex with 2 private roof decks and Manhattan views. Smart TVs in living room and all bedrooms with free WIFI provided. Cable TV provided in living room. Kitchen equipped with stainless steel appliances. Kitchenware, spice rack and Keurig coffee pods provided. Linens, towels and cleaning supplies provided. Free laundry (washer/dryer) in unit.</t>
  </si>
  <si>
    <t>Newly constructed 4 bedroom (2 master, 2 additional), 2.5 bath duplex with 2 private roof decks and Manhattan views. Smart TVs in living room and all bedrooms with free WIFI provided. Cable TV provided in living room. Kitchen equipped with stainless steel appliances. Kitchenware, spice rack and Keurig coffee pods provided. Linens, towels and cleaning supplies provided. Free laundry (washer/dryer) in unit. Guests have full access to the entire duplex condo and 2 private roof decks with views of Manhattan. Separate entrance to condo. Available 24hrs/day Monday - Friday and from 8am-3pm on the weekends but please message/call if there is anything urgent 15-minute drive to American Dream in East Rutherford, NJ, a retail and entertainment complex with: -Nickelodeon Universe Theme Park -DreamWorks Water Park -Ice Rink -Big Snow Ski Park -Sea Life Aquarium -Legoland Discovery Center to New York City: PATH TRAIN 0.7 mile walk to Journal Square station. 17 min. train ride to Downtown (Christoph</t>
  </si>
  <si>
    <t>15-minute drive to American Dream in East Rutherford, NJ, a retail and entertainment complex with: -Nickelodeon Universe Theme Park -DreamWorks Water Park -Ice Rink -Big Snow Ski Park -Sea Life Aquarium -Legoland Discovery Center</t>
  </si>
  <si>
    <t>PARKING For Jersey City visitors, street parking is free Sat-Sun 24/7, and a 4-hr maximum Mon-Fri. During the week, daily/overnight parking is available at the CarePoint Hospital at the end of the block. You can also use theSpotHero parking app to find several lots nearby.</t>
  </si>
  <si>
    <t>to New York City: PATH TRAIN 0.7 mile walk to Journal Square station. 17 min. train ride to Downtown (Christopher St station). 23 min. train ride to Midtown (33rd St station).  (Website hidden by Airbnb)   UBER/LYFT/CAB 20 min. ride to Downtown. 25 min. ride to Midtown. NJ TRANSIT BUS 0.3 mile walk to #119 Bus stop (Central Ave at Saint Pauls Ave). 25 min. ride to Midtown (Port Authority).  (Website hidden by Airbnb)</t>
  </si>
  <si>
    <t>Guests have full access to the entire duplex condo and 2 private roof decks with views of Manhattan. Separate entrance to condo.</t>
  </si>
  <si>
    <t>Available 24hrs/day Monday - Friday and from 8am-3pm on the weekends but please message/call if there is anything urgent</t>
  </si>
  <si>
    <t>https://a0.muscache.com/im/pictures/58b2f24f-79d5-4add-9754-378e4c0eebf3.jpg?aki_policy=large</t>
  </si>
  <si>
    <t>https://www.airbnb.com/users/show/105797011</t>
  </si>
  <si>
    <t>https://a0.muscache.com/im/pictures/user/8b6ad9fd-34ed-4e1f-a978-e436025cd9b1.jpg?aki_policy=profile_small</t>
  </si>
  <si>
    <t>https://a0.muscache.com/im/pictures/user/8b6ad9fd-34ed-4e1f-a978-e436025cd9b1.jpg?aki_policy=profile_x_medium</t>
  </si>
  <si>
    <t>{TV,"Cable TV",Wifi,"Air conditioning",Kitchen,Heating,Washer,Dryer,"Smoke detector","Carbon monoxide detector","First aid kit","Fire extinguisher",Essentials,Shampoo,Hangers,"Hair dryer",Iron,"Laptop friendly workspace","Private entrance","Hot water","Bed linens","Extra pillows and blankets",Microwave,"Coffee maker",Refrigerator,Dishwasher,"Dishes and silverware","Cooking basics",Oven,Stove,"Patio or balcony","Shower gel","Trash can"}</t>
  </si>
  <si>
    <t>https://www.airbnb.com/rooms/39649425</t>
  </si>
  <si>
    <t>Cozy 1 Bdr in Beautiful Historic Hood Close to NYC</t>
  </si>
  <si>
    <t>This cozy ground floor apartment is under our historic house more than 100 years old. It has unique features. Apartment has everything you may need. Two guests can stay in the bedroom either on two separate twin beds or the connected kingsize bed. Third person can stay on the sofa bed in the living room. Living room and eat-in-kitchen are all the same area in the front. Entrance is private so is the apartment only for you. Hosts live upstairs to help you anytime you need. Comfortable apartment.</t>
  </si>
  <si>
    <t>If you are very sensitive to noise and if you consider piano voice is a noise, this is not the right apartment for you. We have a piano player upstairs and he can play it at night, as well till 11pm. You will hear it from downstairs. There's minor noise coming from the street, as well. We can provide you with ear plugs.</t>
  </si>
  <si>
    <t>This cozy ground floor apartment is under our historic house more than 100 years old. It has unique features. Apartment has everything you may need. Two guests can stay in the bedroom either on two separate twin beds or the connected kingsize bed. Third person can stay on the sofa bed in the living room. Living room and eat-in-kitchen are all the same area in the front. Entrance is private so is the apartment only for you. Hosts live upstairs to help you anytime you need. Comfortable apartment. If you are very sensitive to noise and if you consider piano voice is a noise, this is not the right apartment for you. We have a piano player upstairs and he can play it at night, as well till 11pm. You will hear it from downstairs. There's minor noise coming from the street, as well. We can provide you with ear plugs. This is a private apartment with a private entrance. You can also use the front yard to relax at the end of the day. There are chairs right in front of your windows. I'm a superh</t>
  </si>
  <si>
    <t>Historic neighborhood with great neighbors. Safe and beautiful neighborhood.</t>
  </si>
  <si>
    <t>My son plays the piano so you'll hear him play. There is also minor noise coming from the street. If you are sensitive to noise, this apartment may not be the right choice for you. Absolutely no smoking, no drugs including weed, no heavy drinking, no partying in my apartment!!</t>
  </si>
  <si>
    <t>Bus stop is very close to take you to downtown Jersey City in 10 min. Or you can use Uber Pool. Then Path Train will take you to World Trade Center in 10 minutes. Path train can take you also to Christopher St, 9th, 14th, 23rd and 33rd Streets in Manhattan. If you want to go to the Times Square for instance, you take bus or Uber (10 min) to Grove Street, then path train takes 20-25 min to 33rd St Path Station. Then you walk around 10 min. You'll be at the Times Square in 45 min.  Best airport to reach our place in 20-25 min and $20-30 is Newark Airport. If you are coming to JFK, it takes longer but still public transportation is available. La Guardia is the most difficult as you public transportation is confusing.</t>
  </si>
  <si>
    <t>This is a private apartment with a private entrance. You can also use the front yard to relax at the end of the day. There are chairs right in front of your windows.</t>
  </si>
  <si>
    <t>I'm a superhost for a reason. Your questions will be answered on a timely basis. As we live upstairs, you'll get help anytime you need.</t>
  </si>
  <si>
    <t>No shoes in the house. Crocs are provided. No smoking, no drugs, no wild parties and no burn√ºng candle and/or incense. No additional, uncounted guest. You can control temperature in the apartment. However please lower the thermostat to 65 degrees Fahrenheit when you are going out. The apartment is small and warms up fast. Please help us save energy. Please do not clean bags, shoes, make up etc with towels or linens provided.</t>
  </si>
  <si>
    <t>https://a0.muscache.com/im/pictures/2960e1bf-2cac-47b9-ae60-9b2dd053105a.jpg?aki_policy=large</t>
  </si>
  <si>
    <t>{TV,Wifi,"Air conditioning",Kitchen,"Free street parking",Heating,"Smoke detector","Carbon monoxide detector","First aid kit","Fire extinguisher",Essentials,Shampoo,"Lock on bedroom door",Hangers,"Hair dryer",Iron,"Laptop friendly workspace","Self check-in",Lockbox,"Private living room","Private entrance","Hot water","Bed linens","Extra pillows and blankets",Microwave,"Coffee maker",Refrigerator,"Dishes and silverware","Cooking basics",Stove,"Single level home","Garden or backyard","Shower gel","Trash can"}</t>
  </si>
  <si>
    <t>https://www.airbnb.com/rooms/39650540</t>
  </si>
  <si>
    <t>5 Bed 2 Bath Sleeps 10 | Free Parking | 15 Min NYC</t>
  </si>
  <si>
    <t>Massive 5 Bedroom Apartment encompasses the 2nd and 3rd floors of a great duplex house in Jersey City just a short walk from the NJ Path. 3 Queen Bedroom and 1 Full. Last room has futon that lays flat. Couch converts to queen bed. High Speed WiFi and Netflix provided on flat screen TV. Two Full Bathrooms. One is just outside the apartment entrance. 3rd floor has spiral staircase with two additional bedrooms. Private parking is available for up to a mid size SUV.</t>
  </si>
  <si>
    <t>Enter the building and up the steps to the apartment. Duplex house so two separate apartments with a shared entrance and foyer.  One bathroom is on the second floor in this foyer. Doors have keypad locks. Enter to the kitchen with dining table that seats 6. Fridge, Stove, Oven, Coffee Maker and Electric Kettle All available. Second full bath is off the dining area.  Living room has flat screen TV and window AC. Couch wraps around and converts to a queen size bed. Next room has a futon and closet to sleep 1. Two queen bedrooms complete the 2nd floor each with closets.  3rd floor is accessed via the second floor foyer area. Spiral staircase brings you to 2 additional bedrooms. Full size and Queen size rooms.</t>
  </si>
  <si>
    <t>Massive 5 Bedroom Apartment encompasses the 2nd and 3rd floors of a great duplex house in Jersey City just a short walk from the NJ Path. 3 Queen Bedroom and 1 Full. Last room has futon that lays flat. Couch converts to queen bed. High Speed WiFi and Netflix provided on flat screen TV. Two Full Bathrooms. One is just outside the apartment entrance. 3rd floor has spiral staircase with two additional bedrooms. Private parking is available for up to a mid size SUV. Enter the building and up the steps to the apartment. Duplex house so two separate apartments with a shared entrance and foyer.  One bathroom is on the second floor in this foyer. Doors have keypad locks. Enter to the kitchen with dining table that seats 6. Fridge, Stove, Oven, Coffee Maker and Electric Kettle All available. Second full bath is off the dining area.  Living room has flat screen TV and window AC. Couch wraps around and converts to a queen size bed. Next room has a futon and closet to sleep 1. Two queen bedrooms c</t>
  </si>
  <si>
    <t>Parking for up to Mid Size SUV. Entrance to Parking can be tight.</t>
  </si>
  <si>
    <t>https://a0.muscache.com/im/pictures/90644266-3df4-4359-a0ae-69499657cf78.jpg?aki_policy=large</t>
  </si>
  <si>
    <t>{TV,Wifi,"Air conditioning",Kitchen,"Free parking on premises",Heating,"Smoke detector","Carbon monoxide detector",Essentials,Shampoo,Hangers,"Hair dryer",Iron}</t>
  </si>
  <si>
    <t>https://www.airbnb.com/rooms/39651911</t>
  </si>
  <si>
    <t>The Homestead</t>
  </si>
  <si>
    <t>Hello this is Casique new place in the Heights of Jersey City. we are one block from the NYC bus which is about 20 min from Manhattan, walking distance to Path and Light Rail and close to every restaurant your heart may desire plus Supermarket. Professionally decorated very spacious and extremely clean.   We aim to give you an unforgettable experience in our city so you can carry the name of Jersey City all over the world. This is a quiet 2 family home, in a safe neighborhood.</t>
  </si>
  <si>
    <t>One block away from the bus, which takes you to New York,in 20 minutes. Supermarket is 3 blocks, and Restaurants, just passed the Supermarket.</t>
  </si>
  <si>
    <t>Hello this is Casique new place in the Heights of Jersey City. we are one block from the NYC bus which is about 20 min from Manhattan, walking distance to Path and Light Rail and close to every restaurant your heart may desire plus Supermarket. Professionally decorated very spacious and extremely clean.   We aim to give you an unforgettable experience in our city so you can carry the name of Jersey City all over the world. This is a quiet 2 family home, in a safe neighborhood. One block away from the bus, which takes you to New York,in 20 minutes. Supermarket is 3 blocks, and Restaurants, just passed the Supermarket. Guests can contact me anytime,by text, phone, or we can meet in person. The best way is, going one block to the bus, which will take you to Time Square in 20 to 25 minutes. Once your in that  location you can get anywhere faster in Manhattan. Everything is walking distance, stores, restaurants, supermarkets, all within 5 15 minutes from the home. Please if you smoke, go ou</t>
  </si>
  <si>
    <t>Everything is walking distance, stores, restaurants, supermarkets, all within 5 15 minutes from the home. Please if you smoke, go outside pass the gate entrance.</t>
  </si>
  <si>
    <t>The best way is, going one block to the bus, which will take you to Time Square in 20 to 25 minutes. Once your in that  location you can get anywhere faster in Manhattan.</t>
  </si>
  <si>
    <t>Guests can contact me anytime,by text, phone, or we can meet in person.</t>
  </si>
  <si>
    <t>Quiet hours are from 10 PM to 8 AM.No personal friends or family after 9 PM, there are other people who live in the home, and we must respect there quiet time. If you smoke, please go outside the gate, No  smoking on the porch. Please flush only toilet paper, no wipes or food, or paper towels.</t>
  </si>
  <si>
    <t>https://a0.muscache.com/im/pictures/0be93db0-48eb-4037-90f1-2c616cb7e0d6.jpg?aki_policy=large</t>
  </si>
  <si>
    <t>{TV,"Cable TV",Wifi,"Air conditioning",Heating,"Smoke detector","Carbon monoxide detector","First aid kit","Fire extinguisher",Essentials,Shampoo,Hangers,"Hair dryer",Iron,"Laptop friendly workspace","Private entrance","Hot water","Bed linens","Extra pillows and blankets",Microwave,"Coffee maker",Refrigerator,"Dishes and silverware","Luggage dropoff allowed"}</t>
  </si>
  <si>
    <t>https://www.airbnb.com/rooms/39669304</t>
  </si>
  <si>
    <t>New Hamilton Park Jersey City Condo. Close to NYC!</t>
  </si>
  <si>
    <t>Hamilton Park 1 Bedroom plus den and private backyard! Apartment features hardwood floors, Stainless Steel appliances, central A/C &amp; heat, and Caesarstone counter-tops. Brand new building opened in fall 2014 features common roof terrace, elevator, and laundry.</t>
  </si>
  <si>
    <t>800 square feet + 200 square foot backyard, 11 foot high ceilings, all new appliances, roof-deck with NYC views.  We can comfortably accommodate 4 guests. In theory, an additional person can sleep in the den on an air mattress.</t>
  </si>
  <si>
    <t>Hamilton Park 1 Bedroom plus den and private backyard! Apartment features hardwood floors, Stainless Steel appliances, central A/C &amp; heat, and Caesarstone counter-tops. Brand new building opened in fall 2014 features common roof terrace, elevator, and laundry. 800 square feet + 200 square foot backyard, 11 foot high ceilings, all new appliances, roof-deck with NYC views.  We can comfortably accommodate 4 guests. In theory, an additional person can sleep in the den on an air mattress. I am available by phone/email. Jersey City has so much going for it. We have Newport mall, Hamilton Park, great authentic restaurants,  sports facilities, Hudson river, and we very close to NYC by car, ferry, path train, or bus. You can catch the Path train into NYC from either Newport or Grove Street. Newport also has a lightrail that takes you to Liberty State Park (science center) and Hoboken. We have many ferries that go into the city and other parts. You can catch the ferry from either Harborside or H</t>
  </si>
  <si>
    <t>Jersey City has so much going for it. We have Newport mall, Hamilton Park, great authentic restaurants,  sports facilities, Hudson river, and we very close to NYC by car, ferry, path train, or bus.</t>
  </si>
  <si>
    <t>You can catch the Path train into NYC from either Newport or Grove Street. Newport also has a lightrail that takes you to Liberty State Park (science center) and Hoboken. We have many ferries that go into the city and other parts. You can catch the ferry from either Harborside or Hoboken.  The 126 bus goes into Times Square and takes approximately 40 minutes. You can rent a citi-bike at Hamilton park or at Grove Street bike shop. There are tons of options, just ask.</t>
  </si>
  <si>
    <t>I am available by phone/email.</t>
  </si>
  <si>
    <t>No shoes please, keep noise down after 11pm</t>
  </si>
  <si>
    <t>https://a0.muscache.com/im/pictures/0ee3da67-358b-4548-a408-9a5a89c50d8e.jpg?aki_policy=large</t>
  </si>
  <si>
    <t>https://www.airbnb.com/users/show/14763510</t>
  </si>
  <si>
    <t>Vladimir</t>
  </si>
  <si>
    <t>https://a0.muscache.com/im/users/14763510/profile_pic/1398547638/original.jpg?aki_policy=profile_small</t>
  </si>
  <si>
    <t>https://a0.muscache.com/im/users/14763510/profile_pic/1398547638/original.jpg?aki_policy=profile_x_medium</t>
  </si>
  <si>
    <t>{TV,Internet,Wifi,"Air conditioning",Kitchen,"Pets live on this property",Cat(s),Elevator,"Buzzer/wireless intercom",Heating,"Family/kid friendly",Washer,Dryer,"Smoke detector","Carbon monoxide detector",Essentials,Shampoo,Hangers,Iron,"Host greets you"}</t>
  </si>
  <si>
    <t>https://www.airbnb.com/rooms/39669931</t>
  </si>
  <si>
    <t>Large 2 Bedroom in JC Heights</t>
  </si>
  <si>
    <t>Large 2 Bedroom Apartment.  Spacious Kitchen and living room.  Shared backyard. Private entrance.</t>
  </si>
  <si>
    <t>Large 2 Bedroom Apartment.  Spacious Kitchen and living room.  Shared backyard. Private entrance. Walking distance to Bus Stop for New York and Hoboken. Few blocks from Supermarket and Restaurant District. 15 mins walk to Path Train in Hoboken. One block from Bus Stop 87 to Hoboken. Bus to NYC 2 blocks away. About 20 mins to NY by Bus.</t>
  </si>
  <si>
    <t>Walking distance to Bus Stop for New York and Hoboken. Few blocks from Supermarket and Restaurant District.</t>
  </si>
  <si>
    <t>15 mins walk to Path Train in Hoboken. One block from Bus Stop 87 to Hoboken. Bus to NYC 2 blocks away. About 20 mins to NY by Bus.</t>
  </si>
  <si>
    <t>https://a0.muscache.com/im/pictures/c47b5e6a-c857-4088-91f7-bbebb5bbbc19.jpg?aki_policy=large</t>
  </si>
  <si>
    <t>https://www.airbnb.com/users/show/59470949</t>
  </si>
  <si>
    <t>https://a0.muscache.com/im/pictures/user/5d4f8e6f-b8ca-4f5d-ae01-31efd1fa3074.jpg?aki_policy=profile_small</t>
  </si>
  <si>
    <t>https://a0.muscache.com/im/pictures/user/5d4f8e6f-b8ca-4f5d-ae01-31efd1fa3074.jpg?aki_policy=profile_x_medium</t>
  </si>
  <si>
    <t>{Kitchen,"Pets allowed",Heating,"Smoke detector","Carbon monoxide detector","Fire extinguisher",Essentials,Hangers,"Private entrance"}</t>
  </si>
  <si>
    <t>https://www.airbnb.com/rooms/39672668</t>
  </si>
  <si>
    <t>Urban,cosy 2bds condo 30 min to NYC/JSQ sleeps 5</t>
  </si>
  <si>
    <t>Great  renovated condo with central heat  for cold winter days and a/c  for hot summer days .Kitchen comes with new stainless steel appliances . There is  public parking lot behind the building that you can park and pay in the meters per hour  o get the parking permit from the city   If you doing in advance .Located near many stores , restaurants , Hudson Mall  and Lincoln Park . Easy commute to Journal sq  and NYC by buses on JFK  Blvd and Westside Ave o walk to light rail st on West side .</t>
  </si>
  <si>
    <t>Great  renovated condo with central heat  for cold winter days and a/c  for hot summer days .Kitchen comes with new stainless steel appliances . There is  public parking lot behind the building that you can park and pay in the meters per hour  o get the parking permit from the city   If you doing in advance .Located near many stores , restaurants , Hudson Mall  and Lincoln Park . Easy commute to Journal sq  and NYC by buses on JFK  Blvd and Westside Ave o walk to light rail st on West side . My place close to all local restaurants, grocery stores , park , light rail and much more</t>
  </si>
  <si>
    <t>My place close to all local restaurants, grocery stores , park , light rail and much more</t>
  </si>
  <si>
    <t>https://a0.muscache.com/im/pictures/1c27bb4d-6aa9-44b1-bdb7-7b03471edc4d.jpg?aki_policy=large</t>
  </si>
  <si>
    <t>{TV,Wifi,"Air conditioning",Kitchen,"Paid parking off premises","Free street parking",Heating,"Smoke detector","Carbon monoxide detector","First aid kit",Essentials,Shampoo,Hangers,"Hair dryer",Iron,"Hot water",Microwave,"Coffee maker",Refrigerator,"Dishes and silverware","Cooking basics",Oven,Stove,"Long term stays allowed","Cleaning before checkout"}</t>
  </si>
  <si>
    <t>https://www.airbnb.com/rooms/39674652</t>
  </si>
  <si>
    <t>Fantastic 3 Bed 2 Full Bath Sleeps 7 | 15 Min NYC</t>
  </si>
  <si>
    <t>Awesome 3 bedroom 2 full bathroom encompasses the entire second floor of a 2 unit building just a short walk from the Path train to Manhattan. King size bedroom with it's own full bathroom and closet. Queen bedroom and another bedroom with two single beds and closets in each. Living room has a couch and air mattress so apartment sleeps 7 total. Dining table and kitchen has all tools you'll need to cook at home.</t>
  </si>
  <si>
    <t>https://a0.muscache.com/im/pictures/ae327978-ba26-42cd-90b1-6f91493cda2a.jpg?aki_policy=large</t>
  </si>
  <si>
    <t>{TV,Wifi,"Air conditioning",Kitchen,Heating,"Smoke detector","Carbon monoxide detector",Essentials,Shampoo,Hangers,"Hair dryer",Iron,"Private entrance","Hot water"}</t>
  </si>
  <si>
    <t>https://www.airbnb.com/rooms/39674950</t>
  </si>
  <si>
    <t>Elegant Scandinavian Cove mins to NYC/WTC 4BR 3BA</t>
  </si>
  <si>
    <t>The house is owned by my best friend who I travel several times a year together. The most remarkable and favorite places where we have stayed so far are the Scandinavian countries we visited. The Airbnb we stayed at were very stylish and cozy, and it enhanced our travel experiences very much, so we want to bring the same level of comfort and coziness to our guests, to assure our guests to have a great rest here after a long day of travel!</t>
  </si>
  <si>
    <t>The house is a single house features 4 bedrooms and 3 full bathrooms. There is a half basement we also rent out for Airbnb but it is total separate private entry, and neither of you have access to each others unit. We do ask you to be mindful with steps while walking around in the living room space, and please DO NOT jumping or running around because it will create noise to the basement unit. We want to ensure each group has comfortable staying and also respect each other's space :) Special Features of this home: - 65" Smart TV with access to popular streaming such as Netflix, Hulu, YouTubes, etc. Standard cable channels also available.  - High Speed WIFI with Verizon Fios - Brand new Stainless Steel appliances with beautiful marble Quartz counter-top - Coffee machine, toaster, kettle as shown in the pictures, coffee and tea are complimentary - Large selection of cooking spices - Large selection of cookingware, dinnerware,  cups, glasses etc - Large selection of cooking utensils and kn</t>
  </si>
  <si>
    <t xml:space="preserve">The house is owned by my best friend who I travel several times a year together. The most remarkable and favorite places where we have stayed so far are the Scandinavian countries we visited. The Airbnb we stayed at were very stylish and cozy, and it enhanced our travel experiences very much, so we want to bring the same level of comfort and coziness to our guests, to assure our guests to have a great rest here after a long day of travel! The house is a single house features 4 bedrooms and 3 full bathrooms. There is a half basement we also rent out for Airbnb but it is total separate private entry, and neither of you have access to each others unit. We do ask you to be mindful with steps while walking around in the living room space, and please DO NOT jumping or running around because it will create noise to the basement unit. We want to ensure each group has comfortable staying and also respect each other's space :) Special Features of this home: - 65" Smart TV with access to popular </t>
  </si>
  <si>
    <t>The neighborhood is located in a booming area in the West Side of Jersey City. The house is 1 block away from West Side Ave, where you can find convienent stores, small restaurants, coffee shops, and other mom‚Äôs and pop‚Äôs shops for small things. It is very popular street and a lot to offer.  On the opposite, you are 1 minute walk to JFK Blvd, where you will find a convenience store that sells simple groceries and deli meals.</t>
  </si>
  <si>
    <t>- The security system will make an alert sound and speaks "first floor door" as soon as you enter the house, you don't need to do anything, but please ensure to close the front door within 60 seconds. Please do not touch the security keypad.  - The door facing the first floor bathroom (by the kitchen area) is connected to downstair unit. We have locks on both side to protect your privacy. Please DO NOT touch the lock.</t>
  </si>
  <si>
    <t>To NYC: - Option 1: You can take the bus stop located at JFK Blvd (1 mins walk) from the house that goes to Journal Square Path train station, where you can take the PATH train to either WTC (Downtown Manhattan) or NYC 33rd Street (Midtown Manhattan). Bus Fare is $1.60, PATH fare is $2.75 - Option 2: At the same bus station, you can also take #119 bus directly to Times Square in NYC in 60 mins (it stops at local bus station, so it takes a bit longer). Bus Fare $4.5 each ride - Option 3: West Side Ave Light Rail station is 6 mins away walk from the house, it is located on West Side Ave. It takes you to Exchange Place(Path Train, 1 stop away from World trade Center). Light Rail fare is $2.75 each ride, PATH fare is $2.75 each ride.  - Option 4: RECOMMENDED for 2-4 people. Take a Uber ($6-8) to the Path train in Journal Square, then take the PATH train there as Option 1 or 2.  To Liberty State Park: - 15 mins drive or Uber.  To Downtown Jersey City - Uber $8-12.  - Bus #80 bus at JFK Blvd</t>
  </si>
  <si>
    <t>The guests have full access to the unit inside. No access to the backyard.</t>
  </si>
  <si>
    <t>I don't live on the premises, but I am accessible via Text, Phone, or Airbnb Message.</t>
  </si>
  <si>
    <t>This property is smoke-free, if guests smoked inside there will be $500 extra charge added onto to cleaning.  Quiet Hours: 10pm to 9am, no music allow Shoes must be taking off at the foyer, and wear slippers in the living room space and onward</t>
  </si>
  <si>
    <t>https://a0.muscache.com/im/pictures/fe207413-2da8-46de-b9fb-b81c0e386295.jpg?aki_policy=large</t>
  </si>
  <si>
    <t>{TV,Wifi,"Air conditioning",Kitchen,"Free street parking",Heating,Washer,Dryer,"Smoke detector","Carbon monoxide detector","Fire extinguisher",Essentials,Shampoo,Hangers,"Hair dryer",Iron,"Laptop friendly workspace","Self check-in",Keypad,"Private entrance",Bathtub,"Hot water",Microwave,"Coffee maker",Refrigerator,Dishwasher,"Dishes and silverware","Cooking basics",Oven,Stove}</t>
  </si>
  <si>
    <t>https://www.airbnb.com/rooms/39677106</t>
  </si>
  <si>
    <t>Room in a tastefully renovated apartment</t>
  </si>
  <si>
    <t>This location is only 6 minutes walk to the Garfield light rail station, with easy access to Path Stations (train to NYC),and to other light rail stops throughout Bayonne, Jersey City, Hoboken, and Hudson County. The liberty Science Center and Newport Mall are in few minutes away by light rail.</t>
  </si>
  <si>
    <t>It is a 3 bedroom apartment. Only 2 bedrooms are furnished. The space is quiet and clean.</t>
  </si>
  <si>
    <t>This location is only 6 minutes walk to the Garfield light rail station, with easy access to Path Stations (train to NYC),and to other light rail stops throughout Bayonne, Jersey City, Hoboken, and Hudson County. The liberty Science Center and Newport Mall are in few minutes away by light rail. It is a 3 bedroom apartment. Only 2 bedrooms are furnished. The space is quiet and clean. We like to socialize but give space to guests. We speak English, Spanish and Italian. We are available by phone, texting is the best way to reach us. Berry Lane Park is two blocks away. There are some restaurants options walking distance or more options in downtown Jersey. They deliver. Take bus to Path to get to WTC (NYC). Or take light rail to Path to get to WTC (NYC).  35 minutes travel time. Jersey City downtown is less than ten minutes drive or by public transportation.</t>
  </si>
  <si>
    <t>Berry Lane Park is two blocks away. There are some restaurants options walking distance or more options in downtown Jersey. They deliver.</t>
  </si>
  <si>
    <t>Jersey City downtown is less than ten minutes drive or by public transportation.</t>
  </si>
  <si>
    <t>Take bus to Path to get to WTC (NYC). Or take light rail to Path to get to WTC (NYC).  35 minutes travel time.</t>
  </si>
  <si>
    <t>We like to socialize but give space to guests. We speak English, Spanish and Italian. We are available by phone, texting is the best way to reach us.</t>
  </si>
  <si>
    <t>Do not use the jacuzzi bath tub. Okay to take a bath without pressing button for jacuzzi.</t>
  </si>
  <si>
    <t>https://a0.muscache.com/im/pictures/c2486bee-bda4-4fb5-871e-7c47728dcab2.jpg?aki_policy=large</t>
  </si>
  <si>
    <t>https://www.airbnb.com/users/show/293086314</t>
  </si>
  <si>
    <t>https://a0.muscache.com/im/pictures/user/937e2dae-685b-40fb-89d9-d1bbda4a2287.jpg?aki_policy=profile_small</t>
  </si>
  <si>
    <t>https://a0.muscache.com/im/pictures/user/937e2dae-685b-40fb-89d9-d1bbda4a2287.jpg?aki_policy=profile_x_medium</t>
  </si>
  <si>
    <t>{Wifi,"Air conditioning",Kitchen,Breakfast,"Free street parking",Heating,"Smoke detector","Carbon monoxide detector","First aid kit","Fire extinguisher",Essentials,Shampoo,Hangers,"Hair dryer","Private entrance","Hot water","Bed linens",Microwave,"Coffee maker",Refrigerator,Dishwasher,"Dishes and silverware","Cooking basics",Stove,"Luggage dropoff allowed"}</t>
  </si>
  <si>
    <t>https://www.airbnb.com/rooms/39686115</t>
  </si>
  <si>
    <t>Peaceful Supreme King Bedroom by NYC</t>
  </si>
  <si>
    <t>Beautiful soft decor in mostly white with hints of blue.  The room has a very comfortable king bed with fine linen along with an empty dresser to keep you organized as well as an empty closet.</t>
  </si>
  <si>
    <t>The apartment has a second room with desk and sofa bed that may or may not be occupied, if available you are welcome to use the workspace area.  The living room, bathroom, and kitchen is open for you to use anytime.</t>
  </si>
  <si>
    <t>Beautiful soft decor in mostly white with hints of blue.  The room has a very comfortable king bed with fine linen along with an empty dresser to keep you organized as well as an empty closet. The apartment has a second room with desk and sofa bed that may or may not be occupied, if available you are welcome to use the workspace area.  The living room, bathroom, and kitchen is open for you to use anytime. Host is available to answer any questions, give good suggestions, and be of help to make your stay the best possible. Neighborhood is very safe and convenient.  There are many restaurants, parks, stores all walking distance.  On the same street there are delis, restaurants, ice cream parlor, coffee shops, and parks.  There is easy transportation near by as well. There is a bus stop right outside of the apartment building.  It is an easy ride into the city or other neighboring towns.  There is also a lot of motorbikes, limes (scooters), and bikes to take you to the nearby Path stations</t>
  </si>
  <si>
    <t>Neighborhood is very safe and convenient.  There are many restaurants, parks, stores all walking distance.  On the same street there are delis, restaurants, ice cream parlor, coffee shops, and parks.  There is easy transportation near by as well.</t>
  </si>
  <si>
    <t>There is a bus stop right outside of the apartment building.  It is an easy ride into the city or other neighboring towns.  There is also a lot of motorbikes, limes (scooters), and bikes to take you to the nearby Path stations that will also take you easily into the city and airport.  This location is perfect for someone who wants to have easy access into the city, airport, and other neighborhoods in NJ.  Please let us know if you have any questions regarding transportation and advice on routes that can be catered for your needs and purpose.</t>
  </si>
  <si>
    <t>Host is available to answer any questions, give good suggestions, and be of help to make your stay the best possible.</t>
  </si>
  <si>
    <t>Quiet Hour after 10:30 No Shoes in the house</t>
  </si>
  <si>
    <t>https://a0.muscache.com/im/pictures/9246fb10-ac6f-4d82-85b9-a923838e9cf2.jpg?aki_policy=large</t>
  </si>
  <si>
    <t>{TV,Wifi,"Air conditioning",Kitchen,Breakfast,Heating,"First aid kit",Essentials,Shampoo,"Lock on bedroom door",Hangers,"Hair dryer",Iron,"Private living room"}</t>
  </si>
  <si>
    <t>https://www.airbnb.com/rooms/39687286</t>
  </si>
  <si>
    <t>Single peaceful office/ guestroom</t>
  </si>
  <si>
    <t>Clean organized room with workspace and single bed for single traveler.  Extra guest may be possible on special request depending on circumstances and with extra charge $20.  The room does not have a window.  The room is perfect for someone who wants little to no light and silence.  It is also perfect for workspace with fast wifi and scanner/printer.</t>
  </si>
  <si>
    <t>Perfect space for silence and concentration as workspace and a place to rest in a very serene quiet environment near the city.</t>
  </si>
  <si>
    <t>Clean organized room with workspace and single bed for single traveler.  Extra guest may be possible on special request depending on circumstances and with extra charge $20.  The room does not have a window.  The room is perfect for someone who wants little to no light and silence.  It is also perfect for workspace with fast wifi and scanner/printer. Perfect space for silence and concentration as workspace and a place to rest in a very serene quiet environment near the city. Host is available to answer any questions or requests. Neighborhood is very convenient with many stores, restaurants, bars, and parks walking distance and bus right in front of the building that takes you to nearby neighborhoods or to the city. Bus, path, train, ferry, bikes, scooters, etc. all very accessible.  Bus station right in front of the building.  Host can arrange or advice transportation as requested.  Please feel free to ask.</t>
  </si>
  <si>
    <t>Neighborhood is very convenient with many stores, restaurants, bars, and parks walking distance and bus right in front of the building that takes you to nearby neighborhoods or to the city.</t>
  </si>
  <si>
    <t>Bus, path, train, ferry, bikes, scooters, etc. all very accessible.  Bus station right in front of the building.  Host can arrange or advice transportation as requested.  Please feel free to ask.</t>
  </si>
  <si>
    <t>Host is available to answer any questions or requests.</t>
  </si>
  <si>
    <t>https://a0.muscache.com/im/pictures/9c449469-49f0-485a-937e-eee47731ba87.jpg?aki_policy=large</t>
  </si>
  <si>
    <t>{TV,Wifi,"Air conditioning",Kitchen,Breakfast,Heating,"Smoke detector","Carbon monoxide detector","First aid kit",Essentials,Shampoo,"Lock on bedroom door",Hangers,"Hair dryer",Iron,"Laptop friendly workspace","Private living room"}</t>
  </si>
  <si>
    <t>https://www.airbnb.com/rooms/39690438</t>
  </si>
  <si>
    <t>Modern 4BR Condo | Jersey City | Close to NYC!!</t>
  </si>
  <si>
    <t>Great location in the heart of Jersey City Heights. Bus stop to NYC across the street, path train 1/4 mile , close to super markets, liquor stores, restaurants and shopping. Great for big groups, families with kids, business travel. Early Check in/Late Check Out may be available upon request.</t>
  </si>
  <si>
    <t>‚Ä¢  completely private condominium  ‚Ä¢ Fast, Free WiFi ‚Ä¢ Smart TV with Netflix &amp; broadcast channels ‚Ä¢ Kid friendly: ‚Ä¢ Fully equipped, modern kitchen with pots, pans, kitchenware, microwave, stove and all stainless steel appliances  ‚Ä¢ Bathroom has tub and shower We Provide: - Fresh linens and towels for all guests - Shampoo, conditioner, and body wash - Hair dryer and clothing iron - Heat in winter, A/C in summer Self check-in is available and you have 24/7 access via lockbox. grocery stores, liquor store, ATM machine, restaurants + shops are all walking distance. Guest access This is your private apartment, so you have the full space to yourself with your own front entrance. You have convenient access to NYC through bus (bus stop right in front of the apartment) or PATH Train (1/4 mile away). Uber and Lyft is also plentiful. Other things to note NO PETS. Cats, Dogs, etc.  Our quiet hours are between 10pm to 8am, and are strictly enforced out of respect for the neighbors. If you are looki</t>
  </si>
  <si>
    <t>Great location in the heart of Jersey City Heights. Bus stop to NYC across the street, path train 1/4 mile , close to super markets, liquor stores, restaurants and shopping. Great for big groups, families with kids, business travel. Early Check in/Late Check Out may be available upon request. ‚Ä¢  completely private condominium  ‚Ä¢ Fast, Free WiFi ‚Ä¢ Smart TV with Netflix &amp; broadcast channels ‚Ä¢ Kid friendly: ‚Ä¢ Fully equipped, modern kitchen with pots, pans, kitchenware, microwave, stove and all stainless steel appliances  ‚Ä¢ Bathroom has tub and shower We Provide: - Fresh linens and towels for all guests - Shampoo, conditioner, and body wash - Hair dryer and clothing iron - Heat in winter, A/C in summer Self check-in is available and you have 24/7 access via lockbox. grocery stores, liquor store, ATM machine, restaurants + shops are all walking distance. Guest access This is your private apartment, so you have the full space to yourself with your own front entrance. You have convenient acce</t>
  </si>
  <si>
    <t>Residential neighborhood, friendly and safe area. Local park, coffee shops and great places to grab a bite near by before starting off your day In the city.</t>
  </si>
  <si>
    <t>$50 charge for lost keys</t>
  </si>
  <si>
    <t>Bus stop across the street into Midtown NYC, or Path train Journal Square Station 1/4 away. $6-$10 USD Uber/Lyft. We are closest to Newark Airport which is only a 20 minute Uber ride away, so we highly recommend arriving at Newark. Getting to our apartment from JFK and LaGuardia airports will be approximately 45min-1 hour Uber ride (without traffic).</t>
  </si>
  <si>
    <t>Guests  can have the entire condo to themselves.</t>
  </si>
  <si>
    <t>I‚Äôm available any time of the day.</t>
  </si>
  <si>
    <t>https://a0.muscache.com/im/pictures/99592a68-a8cf-4ff2-97f2-c11e41aa9f17.jpg?aki_policy=large</t>
  </si>
  <si>
    <t>https://www.airbnb.com/users/show/172205337</t>
  </si>
  <si>
    <t xml:space="preserve">I love hosting and meeting people from around the world. I love traveling as well so i can relate &amp; provide great accomidations </t>
  </si>
  <si>
    <t>https://a0.muscache.com/im/pictures/user/a7486fac-b436-4522-828e-798a424b05be.jpg?aki_policy=profile_small</t>
  </si>
  <si>
    <t>https://a0.muscache.com/im/pictures/user/a7486fac-b436-4522-828e-798a424b05be.jpg?aki_policy=profile_x_medium</t>
  </si>
  <si>
    <t>{TV,Wifi,"Air conditioning",Kitchen,"Free street parking",Heating,"Smoke detector","Carbon monoxide detector","First aid kit","Fire extinguisher",Essentials,Shampoo,Hangers,"Hair dryer","Laptop friendly workspace","Private entrance","Hot water",Microwave,"Coffee maker",Refrigerator,Dishwasher,"Dishes and silverware","Cooking basics",Oven,Stove}</t>
  </si>
  <si>
    <t>https://www.airbnb.com/rooms/39704643</t>
  </si>
  <si>
    <t>Friendly host in New York area -  room #3</t>
  </si>
  <si>
    <t>Just 15 min from Newark International Airport and 20 min from NY. Bright and Sunny , Newly Renovated 3 bdrm, 1 bth unit in prime Journal Square area. Features include: hardwood floors, central air/heat, wash/dryer in unit, eat in kitchen w/ss appliances, granite counters. Well maintain beautiful garden in the back of the house. Sparkling clean property.  Friendly, considerate neighbors and housemates. 10 Min walk to Journal Square Path. 3 Stops with the path train (underground) from Manhattan.</t>
  </si>
  <si>
    <t>Clean and sunny. Centrally located as it is 15 minutes away from Newark International Airport and 20 minutes away from Manhattan.</t>
  </si>
  <si>
    <t xml:space="preserve">Just 15 min from Newark International Airport and 20 min from NY. Bright and Sunny , Newly Renovated 3 bdrm, 1 bth unit in prime Journal Square area. Features include: hardwood floors, central air/heat, wash/dryer in unit, eat in kitchen w/ss appliances, granite counters. Well maintain beautiful garden in the back of the house. Sparkling clean property.  Friendly, considerate neighbors and housemates. 10 Min walk to Journal Square Path. 3 Stops with the path train (underground) from Manhattan. Clean and sunny. Centrally located as it is 15 minutes away from Newark International Airport and 20 minutes away from Manhattan. Room #3 Available 24/7 days a week Close to Rite Aid (on the corner), three blocks away from a supermarket. 10 Minutes walk to the Path Station. You are 3 stops away from downtown Manhattan 15 Minutes away from Newark International Airport and 20 minutes away from Manhattan. (10 Minutes walk to the Path Station. You are 3 stops away from downtown Manhattan) Since this </t>
  </si>
  <si>
    <t>Close to Rite Aid (on the corner), three blocks away from a supermarket. 10 Minutes walk to the Path Station. You are 3 stops away from downtown Manhattan</t>
  </si>
  <si>
    <t>15 Minutes away from Newark International Airport and 20 minutes away from Manhattan. (10 Minutes walk to the Path Station. You are 3 stops away from downtown Manhattan)</t>
  </si>
  <si>
    <t>Room #3</t>
  </si>
  <si>
    <t>Available 24/7 days a week</t>
  </si>
  <si>
    <t>Quiet hours between 10 pm and 6 am. No shoes in the apartment Kitchen is only for making coffee, tea, warming up food. No cooking. For staying longer than a month, we can agree on some cooking. Please don't bring valuables to the apartment or lock them in your luggage. The bedroom will be regularly checked and cleaned without advance notice. Please ask for permission first when bringing in electrical appliances or other things that will increase the cost for the owner. The HVAC system in the apartment will give room temperature. If, however, you still want to keep an electrical heater in your room, whether you use it or not, there will be a charge of $20 per day.</t>
  </si>
  <si>
    <t>{Wifi,"Air conditioning",Kitchen,"Free street parking",Heating,Washer,Dryer,"Smoke detector","Carbon monoxide detector","First aid kit","Fire extinguisher",Essentials,Shampoo,"Lock on bedroom door",Hangers,"Hair dryer","Laptop friendly workspace","Coffee maker","Dishes and silverware","Cooking basics"}</t>
  </si>
  <si>
    <t>https://www.airbnb.com/rooms/39711390</t>
  </si>
  <si>
    <t>Spacious Room in Journal Square - Close to PATH</t>
  </si>
  <si>
    <t>This listing for a Private room at The Journal Square House the most recent addition to the Outpost Club family.  This house consists of six apartments spread across three houses, with two floors each. With easy access to public transportation, it‚Äôs the perfect base from which to commute to Lower and Midtown Manhattan. Members enjoy spacious common areas with plenty of entertainment options, as well as a large backyard with plenty of room to lounge or host a barbecue.</t>
  </si>
  <si>
    <t>Outpost Club is a network of coliving locations throughout New Jersey. Our goal is to make it super easy to move to New Jersey, and to provide interesting and convenient places for affordable prices. But at Outpost Club, you receive more than just a place to live and work. The Outpost Club platform creates a Coliving community that offers both general and professional networking, which personally benefits all members.</t>
  </si>
  <si>
    <t>This listing for a Private room at The Journal Square House the most recent addition to the Outpost Club family.  This house consists of six apartments spread across three houses, with two floors each. With easy access to public transportation, it‚Äôs the perfect base from which to commute to Lower and Midtown Manhattan. Members enjoy spacious common areas with plenty of entertainment options, as well as a large backyard with plenty of room to lounge or host a barbecue. Outpost Club is a network of coliving locations throughout New Jersey. Our goal is to make it super easy to move to New Jersey, and to provide interesting and convenient places for affordable prices. But at Outpost Club, you receive more than just a place to live and work. The Outpost Club platform creates a Coliving community that offers both general and professional networking, which personally benefits all members. Outpost Club provides end-to-end co-living services to tech startups, entrepreneurs, digital nomads, free</t>
  </si>
  <si>
    <t>This coliving house is located in the revitalized Journal Square neighborhood, filled with historic buildings, newer high rises and plenty of dining options. It‚Äôs only a short commute into New York City on public transportation and is an easy commute to downtown Jersey City and Hoboken.</t>
  </si>
  <si>
    <t>- Fully-furnished rooms and common areas - Clean, comfortable, and well-designed  - Regular cleaning included so you can focus fully on your work or study - Regular get-together - Monthly rent includes utilities, high-speed internet, furniture, cleaning service, house events. - Month-to-month payments, 30-day cancellation notice.</t>
  </si>
  <si>
    <t>The house is a 10-minute walk from the Journal Square Transportation Center Path Plaza, where you can catch the Journal Square-33rd Street train into Midtown Manhattan, or the Newark-World Trade Center train into Lower Manhattan. Multiple bus lines also serve the neighborhood. You can be in the Financial District in less than 30 minutes and to Times Square, Rockefeller Plaza or Downtown Brooklyn in 50 minutes.</t>
  </si>
  <si>
    <t>Outpost Club provides end-to-end co-living services to tech startups, entrepreneurs, digital nomads, freelancers, remote workers, professionals, students, and anyone looking to move to a new city and meet new people. Coliving is a shared housing model. Members share kitchens, living rooms, and other common spaces with all members, and have a private or shared bedrooms of your choice. Everything is included in our flat fee: utilities, wifi, furniture, appliances, kitchen supplies, and anything else you would need upon moving into a new place. All you need to bring is your suitcase.</t>
  </si>
  <si>
    <t>The Outpost Club Team will be on touch 24/7</t>
  </si>
  <si>
    <t>https://a0.muscache.com/im/pictures/e3b8e62d-782f-4273-99de-61518bd91b2d.jpg?aki_policy=large</t>
  </si>
  <si>
    <t>https://www.airbnb.com/users/show/305215722</t>
  </si>
  <si>
    <t>Jenna And David</t>
  </si>
  <si>
    <t>We are a professional management company Outpost Club which hosts tenants from 1 month and up to 1 year.</t>
  </si>
  <si>
    <t>https://a0.muscache.com/im/pictures/user/5dafc955-5c55-4bb6-b85f-db83a04a2b17.jpg?aki_policy=profile_small</t>
  </si>
  <si>
    <t>https://a0.muscache.com/im/pictures/user/5dafc955-5c55-4bb6-b85f-db83a04a2b17.jpg?aki_policy=profile_x_medium</t>
  </si>
  <si>
    <t>['offline_government_id', 'selfie', 'government_id', 'identity_manual']</t>
  </si>
  <si>
    <t>{Wifi,Kitchen,Heating,Washer,Dryer,"Smoke detector","Carbon monoxide detector","First aid kit","Fire extinguisher",Essentials,"Hot water","Bed linens","Cooking basics","Garden or backyard"}</t>
  </si>
  <si>
    <t>https://www.airbnb.com/rooms/39715902</t>
  </si>
  <si>
    <t>New bright room 30 min from Manhattan</t>
  </si>
  <si>
    <t>https://a0.muscache.com/im/pictures/ea9db6d1-05ba-43c3-a9e3-e3a47fc9810a.jpg?aki_policy=large</t>
  </si>
  <si>
    <t>{Wifi,Kitchen,Heating,Washer,Dryer,"Smoke detector","Carbon monoxide detector","First aid kit","Fire extinguisher",Essentials,"Hot water","Bed linens"}</t>
  </si>
  <si>
    <t>https://www.airbnb.com/rooms/39716289</t>
  </si>
  <si>
    <t>Modern private room close to Lincoln Park East</t>
  </si>
  <si>
    <t>This listing for a Private room at The Jersey City House one of our smallest houses in terms of members, with four private bedrooms. Members can enjoy a separate kitchen and common area and spacious bedrooms while home, and reach Manhattan in less than half an hour for work or nights out. This house is  located on the second floor of a walk-up in the historic Journal Square area of Jersey City, New Jersey and is a short walk from public transportation and multiple historic sites of interest.</t>
  </si>
  <si>
    <t>This listing for a Private room at The Jersey City House one of our smallest houses in terms of members, with four private bedrooms. Members can enjoy a separate kitchen and common area and spacious bedrooms while home, and reach Manhattan in less than half an hour for work or nights out. This house is  located on the second floor of a walk-up in the historic Journal Square area of Jersey City, New Jersey and is a short walk from public transportation and multiple historic sites of interest. Outpost Club is a network of coliving locations throughout New Jersey. Our goal is to make it super easy to move to New Jersey, and to provide interesting and convenient places for affordable prices. But at Outpost Club, you receive more than just a place to live and work. The Outpost Club platform creates a Coliving community that offers both general and professional networking, which personally benefits all members. Outpost Club provides end-to-end co-living services to tech startups, entrepreneu</t>
  </si>
  <si>
    <t>This coliving house is located in the revitalized Journal Square neighborhood, just a few blocks from our Journal Square House, and is only a short commute into New York City on public transportation and is an easy commute to downtown Jersey City and Hoboken.</t>
  </si>
  <si>
    <t>The house is a 10-minute walk from the Journal Square Transportation Center Path Plaza, where you can catch the Journal Square-33rd Street train into Midtown Manhattan, or the Newark-World Trade Center train into Lower Manhattan. Multiple bus lines also serve the neighborhood. You can be in the Financial District in 25 minutes and to Times Square, Rockefeller Plaza or Downtown Brooklyn in 50 minutes.</t>
  </si>
  <si>
    <t>https://a0.muscache.com/im/pictures/d8fa532a-8feb-49e0-9d5b-e612aaa3ec89.jpg?aki_policy=large</t>
  </si>
  <si>
    <t>{Wifi,Kitchen,Heating,"Smoke detector","Carbon monoxide detector","First aid kit","Fire extinguisher",Essentials,"Hot water","Bed linens"}</t>
  </si>
  <si>
    <t>https://www.airbnb.com/rooms/39716998</t>
  </si>
  <si>
    <t>Awesome Room - Great Location/20 mins to Manhattan</t>
  </si>
  <si>
    <t>https://a0.muscache.com/im/pictures/2c661225-779e-41c8-9567-4db49319ab27.jpg?aki_policy=large</t>
  </si>
  <si>
    <t>https://www.airbnb.com/rooms/39717269</t>
  </si>
  <si>
    <t>Private room close to Financial District/Fast Wifi</t>
  </si>
  <si>
    <t>The house is a 10-minute walk from the Journal Square Transportation Center Path Plaza, where you can catch the Journal Square-33rd Street train into Midtown Manhattan, or the Newark-World Trade Center train into Lower Manhattan. Multiple bus lines also serve the neighborhood.</t>
  </si>
  <si>
    <t>{Wifi,Kitchen,"Free street parking",Heating,Washer,Dryer,"Smoke detector","Carbon monoxide detector","First aid kit","Fire extinguisher",Essentials,"Hot water","Bed linens",Microwave,"Dishes and silverware","Cooking basics","Garden or backyard"}</t>
  </si>
  <si>
    <t>https://www.airbnb.com/rooms/39729897</t>
  </si>
  <si>
    <t>Royal Victorian Bed &amp; Breakfast</t>
  </si>
  <si>
    <t>Charming Victorian Home, fully renovated. Original details, clean,  private and shared bathrooms</t>
  </si>
  <si>
    <t>Cozy, Beautiful, clean home, with lots of original details. There are 6 Bedrooms and 2 bathrooms.</t>
  </si>
  <si>
    <t>Charming Victorian Home, fully renovated. Original details, clean,  private and shared bathrooms Cozy, Beautiful, clean home, with lots of original details. There are 6 Bedrooms and 2 bathrooms. I live on the first floor and usually work from home. Location. Only 1.5 block to light rail which takes you to downtown Jersey City Path Station to Manhattan. Close to Highways 95 &amp; 78. Close to major shopping.  Quiet area. Danforth Ave Light Rail Station only 1.5 block away. 6th stop Exchange Place Path to Manhattan. Driving ? take route 78 get off route 440 toward Bayonne, Reach out for map and directions. Starbucks coffee and breakfast with organic milk and eggs avail $15. payble cash daily. parking available $10/day.</t>
  </si>
  <si>
    <t>Location. Only 1.5 block to light rail which takes you to downtown Jersey City Path Station to Manhattan. Close to Highways 95 &amp; 78. Close to major shopping.  Quiet area.</t>
  </si>
  <si>
    <t>Starbucks coffee and breakfast with organic milk and eggs avail $15. payble cash daily. parking available $10/day.</t>
  </si>
  <si>
    <t>Danforth Ave Light Rail Station only 1.5 block away. 6th stop Exchange Place Path to Manhattan. Driving ? take route 78 get off route 440 toward Bayonne, Reach out for map and directions.</t>
  </si>
  <si>
    <t>I live on the first floor and usually work from home.</t>
  </si>
  <si>
    <t>kitchen is shared space. kindly clean after yourself, wash the dishes. keep house clean. no smoking. socially drinking ok. no drugs. no shoes past first foyer. no visitors. keep quiet 9pm-8am.</t>
  </si>
  <si>
    <t>https://a0.muscache.com/im/pictures/af345a90-d6b4-4b98-99a7-b74ed2579c28.jpg?aki_policy=large</t>
  </si>
  <si>
    <t>https://www.airbnb.com/users/show/10675589</t>
  </si>
  <si>
    <t>Roya</t>
  </si>
  <si>
    <t xml:space="preserve">I am: Friendly, Educated, Professional, Clean, Organized, Outgoing. _x000D_
I exercise, eat out, cook, listen to music, watch good movies, read, enjoy live events, travel, photography, educatation, networking, going to museums, being a tourist in my own town (NYC),  and work :) _x000D_
_x000D_
_x000D_
Quote: Life is Beautiful, Thy Who Like Beauty; Those Who Think Beautiful Reach Beauty !!!_x000D_
_x000D_
_x000D_
_x000D_
 </t>
  </si>
  <si>
    <t>https://a0.muscache.com/im/users/10675589/profile_pic/1417893153/original.jpg?aki_policy=profile_small</t>
  </si>
  <si>
    <t>https://a0.muscache.com/im/users/10675589/profile_pic/1417893153/original.jpg?aki_policy=profile_x_medium</t>
  </si>
  <si>
    <t>{Wifi,"Air conditioning",Kitchen,"Free street parking",Heating,"Suitable for events",Washer,"Smoke detector","Carbon monoxide detector","First aid kit","Fire extinguisher",Essentials,Shampoo,"Lock on bedroom door",Hangers,"Hair dryer",Iron,"Hot water","Bed linens","Extra pillows and blankets",Microwave,"Coffee maker",Refrigerator,Dishwasher,"Dishes and silverware","Cooking basics",Stove,"Garden or backyard","Luggage dropoff allowed","Long term stays allowed","Host greets you","Paid parking on premises"}</t>
  </si>
  <si>
    <t>https://www.airbnb.com/rooms/39731714</t>
  </si>
  <si>
    <t>Brand New 2 Bedroom W/ Natural Light 20 Min NYC</t>
  </si>
  <si>
    <t>This apartment is a thoughtfully and stunningly renovated two bedroom one bathroom with all of the essentials and more. This is brand new construction and no one has lived in this apartment before. The apartment has a smart TV so you can watch your favorite shows on Netflix or Hulu or watch cable if you prefer. The apartment also has a washer and dryer in the unit and also a video intercom entry system. Overall the apartment is very cozy and is flooded with natural light.</t>
  </si>
  <si>
    <t>THIS APARTMENT IS THOROUGHLY CLEANED INSIDE AND OUT AND DISINFECTED THREE TIMES. THERE ARE ZERO REPORTED CASES OF COVID-19 IN THE BUILDING. This apartment is a thoughtfully and stunningly renovated two bedroom one bathroom with all of the essentials and more. This is brand new construction and no one has lived in this apartment before. The apartment has a smart TV so you can watch your favorite shows on Netflix or Hulu or watch cable if you prefer. The apartment also has a washer and dryer in the unit and also a video intercom entry system. Overall the apartment is very cozy and is flooded with natural light.</t>
  </si>
  <si>
    <t>This apartment is a thoughtfully and stunningly renovated two bedroom one bathroom with all of the essentials and more. This is brand new construction and no one has lived in this apartment before. The apartment has a smart TV so you can watch your favorite shows on Netflix or Hulu or watch cable if you prefer. The apartment also has a washer and dryer in the unit and also a video intercom entry system. Overall the apartment is very cozy and is flooded with natural light. THIS APARTMENT IS THOROUGHLY CLEANED INSIDE AND OUT AND DISINFECTED THREE TIMES. THERE ARE ZERO REPORTED CASES OF COVID-19 IN THE BUILDING. This apartment is a thoughtfully and stunningly renovated two bedroom one bathroom with all of the essentials and more. This is brand new construction and no one has lived in this apartment before. The apartment has a smart TV so you can watch your favorite shows on Netflix or Hulu or watch cable if you prefer. The apartment also has a washer and dryer in the unit and also a video</t>
  </si>
  <si>
    <t>Bus 119 is right outside the apartment. That bus is a 20 minute right into the heart of NYC, Times Square.</t>
  </si>
  <si>
    <t>I will be available via Airbnb messaging on the app during extended business hours from 9 AM until 9 PM. Please always message me there.</t>
  </si>
  <si>
    <t>https://a0.muscache.com/im/pictures/ef8ff40e-ffd9-4cb5-87ab-05123d947ad1.jpg?aki_policy=large</t>
  </si>
  <si>
    <t>{TV,Wifi,"Air conditioning",Kitchen,Heating,Washer,Dryer,"Smoke detector","Carbon monoxide detector","Fire extinguisher",Essentials,Shampoo,Hangers,"Hair dryer",Iron,"Self check-in",Lockbox,"Private entrance","Coffee maker","Dishes and silverware"}</t>
  </si>
  <si>
    <t>https://www.airbnb.com/rooms/39744148</t>
  </si>
  <si>
    <t>Large 3 Bed 1 Bath | Parking | Near MLK Light Rail</t>
  </si>
  <si>
    <t>Extra large 3 bedroom apartment located just a short walk from the light rail to exchange place into Manhattan. Great place for groups of up to 7 or 8. Large living room space with couch and flat screen TV. High speed Wifi and Netflix provided. 3 bedrooms each with Queen beds and closets or dressers. All bedrooms have TV's with Netflix provided. Dining table with chairs. Kitchen has all tools you'll need to cook at home. AC and Heating provided seasonally. Parking in private lot around corner.</t>
  </si>
  <si>
    <t>https://a0.muscache.com/im/pictures/d5c9a026-979c-4406-b087-6178179edf79.jpg?aki_policy=large</t>
  </si>
  <si>
    <t>{TV,Wifi,"Air conditioning",Kitchen,"Free parking on premises",Heating,"Smoke detector","Carbon monoxide detector",Essentials,Shampoo,"Lock on bedroom door",Hangers,"Hair dryer",Iron,"Laptop friendly workspace","Private living room","Hot water","Bed linens",Microwave,"Coffee maker",Refrigerator,"Dishes and silverware",Oven,Stove}</t>
  </si>
  <si>
    <t>https://www.airbnb.com/rooms/39744798</t>
  </si>
  <si>
    <t>colorful home</t>
  </si>
  <si>
    <t>This is two bedroom aparment super  Bright home with nices colors, we can rent the entire aparment or private rooms.</t>
  </si>
  <si>
    <t>https://a0.muscache.com/im/pictures/b86322b8-f73f-46ac-9d37-fad673c476da.jpg?aki_policy=large</t>
  </si>
  <si>
    <t>https://www.airbnb.com/users/show/305474637</t>
  </si>
  <si>
    <t xml:space="preserve">Hello I'm Anna I like to travel and find a place make me feels like home, I welcome my guest stay over and feel like home also. </t>
  </si>
  <si>
    <t>https://a0.muscache.com/im/pictures/user/bdd8d396-f661-4154-af3e-87d02107ecd2.jpg?aki_policy=profile_small</t>
  </si>
  <si>
    <t>https://a0.muscache.com/im/pictures/user/bdd8d396-f661-4154-af3e-87d02107ecd2.jpg?aki_policy=profile_x_medium</t>
  </si>
  <si>
    <t>{Wifi,"Air conditioning",Kitchen,"Free parking on premises",Breakfast,Elevator,Heating,Washer,Dryer,"Smoke detector","First aid kit",Essentials,Shampoo,"Hair dryer",Iron,"Laptop friendly workspace","Private living room","Private entrance"}</t>
  </si>
  <si>
    <t>https://www.airbnb.com/rooms/39745151</t>
  </si>
  <si>
    <t>3 Bed 1 Bath Near Light Rail | Sleeps 7</t>
  </si>
  <si>
    <t>Great, railroad style 3 bedroom 1 bathroom apartment located just a short walk from the light rail to exchange place into Manhattan. Each bedroom has a queen bed and it's own flat screen TV. High Speed Wifi and netflix provided. Bedrooms have dressers to store belongings. Heat and AC provided seasonally. Dining table seats 4 and kitchen has all tools you'll need to cook at home. Free street parking available.</t>
  </si>
  <si>
    <t>https://a0.muscache.com/im/pictures/7bff14bc-e898-4eab-bab1-799fc4c05cc9.jpg?aki_policy=large</t>
  </si>
  <si>
    <t>{TV,Wifi,"Air conditioning",Kitchen,"Free street parking",Heating,"Smoke detector","Carbon monoxide detector",Essentials,Shampoo,"Lock on bedroom door",Hangers,"Hair dryer",Iron,"Hot water","Bed linens",Microwave,"Coffee maker",Refrigerator,"Dishes and silverware",Oven,Stove}</t>
  </si>
  <si>
    <t>https://www.airbnb.com/rooms/39751049</t>
  </si>
  <si>
    <t>My spacious apartment is delicately designed to make you feel like living in an art museum with an extremely comfortable king size high-rise bed, which is definitely a rare find in the area. 5 mins train ride to lower Manhattan and 20 mins to midtown. Full gym and salt water pool in the building. Cafe and breakfast area on the first floor. 10 mins walk to Newport Mall and so many amazing restaurants. 19 mins drive to Newark Airport. You'll enjoy a very comfortable 14-inch extra thick mattress on a spacious King bed. A bed size you can rarely find in this crowded city. You will also be able to enjoy a high-quality private tea collection directly from China. Complimentary breakfast (self-served) and coffee. Full kitchen - equipped with 4 stoves, oven, microwave, dishwasher, coffee maker, toaster, full sets of cookers and silvers. Guest has access to cooking essentials, extra paper towels, and toilet papers. *Please don't touch any other cosmetic/cleaning products on the shelves. *Laundry</t>
  </si>
  <si>
    <t>Guest has access to cooking essentials, extra paper towels, and toilet papers. *Please don't touch any other cosmetic/cleaning products on the shelves. *Laundry detergent and dryer sheets are available for $10 per use. *Guest also have access to pool and gym. Gym is available 24/7. Pool is open 9am-9pm. Pool passes are free during the week, $15/person on weekends</t>
  </si>
  <si>
    <t>Do dishes please Shoes off property</t>
  </si>
  <si>
    <t>https://a0.muscache.com/im/pictures/3e694ebc-33f3-4934-8dc9-3294158d5e6d.jpg?aki_policy=large</t>
  </si>
  <si>
    <t>https://www.airbnb.com/users/show/154362007</t>
  </si>
  <si>
    <t>I am a programmer and love to meet new people!</t>
  </si>
  <si>
    <t>https://a0.muscache.com/im/pictures/user/df6b452f-c804-4e56-b868-50c041274b08.jpg?aki_policy=profile_small</t>
  </si>
  <si>
    <t>https://a0.muscache.com/im/pictures/user/df6b452f-c804-4e56-b868-50c041274b08.jpg?aki_policy=profile_x_medium</t>
  </si>
  <si>
    <t>{TV,"Cable TV",Wifi,"Air conditioning",Pool,Kitchen,"Pets allowed",Gym,Breakfast,Elevator,"Free street parking",Heating,Washer,Dryer,"Smoke detector","Carbon monoxide detector","Fire extinguisher",Essentials,Shampoo,Hangers,"Hair dryer",Iron,"Laptop friendly workspace","Self check-in","Smart lock","Private entrance","Bed linens","Extra pillows and blankets",Microwave,"Coffee maker",Refrigerator,Dishwasher,"Dishes and silverware","Cooking basics",Oven,Stove,"Single level home","BBQ grill","Patio or balcony","Garden or backyard","Paid parking on premises"}</t>
  </si>
  <si>
    <t>https://www.airbnb.com/rooms/39774043</t>
  </si>
  <si>
    <t>Luxury Master Bed Room in Jersey City (JSQ Area)</t>
  </si>
  <si>
    <t>This place really good for business travel or coming to see the new york city, You can easily commute to NY city via public transports, all kind of transport (Path train/Transit Buses) available just 5-6 minutes walking distance. The room have Computer table, Single bed , Double bed and Night lamp.</t>
  </si>
  <si>
    <t>This is 3 BHK apartment . The room is totally private . Room have 1 double and 1 single bed, Computer table and chair and space to keep your luggage.You can also feel free to ask if you need anything else. Thanks</t>
  </si>
  <si>
    <t>This place really good for business travel or coming to see the new york city, You can easily commute to NY city via public transports, all kind of transport (Path train/Transit Buses) available just 5-6 minutes walking distance. The room have Computer table, Single bed , Double bed and Night lamp. This is 3 BHK apartment . The room is totally private . Room have 1 double and 1 single bed, Computer table and chair and space to keep your luggage.You can also feel free to ask if you need anything else. Thanks Hi, you can contact me any time on phone or press next door bell during your stay. Thanks This place is very near to Path/train station to commute New York and manhattan.  Just 15 minutes drive to Newark Liberty airport you can find good restaurants and cafe and grocery stores at walking distance .  You can stay this place without Car.  For more information you can text. We also offer car parking in additional $20 per day. Please ask for parking space before book. Thanks</t>
  </si>
  <si>
    <t>We also offer car parking in additional $20 per day. Please ask for parking space before book. Thanks</t>
  </si>
  <si>
    <t>Hi, you can contact me any time on phone or press next door bell during your stay. Thanks</t>
  </si>
  <si>
    <t>Please don‚Äôt play loud music or talk on speaker .. other guest will also staying with you .</t>
  </si>
  <si>
    <t>https://a0.muscache.com/im/pictures/011a7924-9c0f-479f-83bc-f1e717671172.jpg?aki_policy=large</t>
  </si>
  <si>
    <t>https://www.airbnb.com/users/show/305741384</t>
  </si>
  <si>
    <t>Suresh</t>
  </si>
  <si>
    <t>https://a0.muscache.com/im/pictures/user/7d976592-f17e-4ac5-99b2-15ed3ec1e627.jpg?aki_policy=profile_small</t>
  </si>
  <si>
    <t>https://a0.muscache.com/im/pictures/user/7d976592-f17e-4ac5-99b2-15ed3ec1e627.jpg?aki_policy=profile_x_medium</t>
  </si>
  <si>
    <t>{Wifi,"Air conditioning",Kitchen,Heating,"Smoke detector","Carbon monoxide detector","First aid kit","Fire extinguisher",Essentials,Shampoo,"Lock on bedroom door",Hangers,Iron,"Laptop friendly workspace","Private entrance","Hot water","Bed linens","Extra pillows and blankets",Microwave,"Coffee maker",Refrigerator,Dishwasher,"Dishes and silverware",Oven,Stove,"Shower gel","Trash can"}</t>
  </si>
  <si>
    <t>https://www.airbnb.com/rooms/39778225</t>
  </si>
  <si>
    <t>Parker: Sunlit room, 5 Min Walk to PATH + NYC</t>
  </si>
  <si>
    <t>This is a 3rd floor natural lit and breezy apartment that is decorated with retro and modern decor. It is set up to receive guests and offer everything you need so you can focus on making the most of your travels!</t>
  </si>
  <si>
    <t>The apartment is up two flights of stairs. It is a 3 bedroom with myself, the host, and two bedrooms for guests.</t>
  </si>
  <si>
    <t>This is a 3rd floor natural lit and breezy apartment that is decorated with retro and modern decor. It is set up to receive guests and offer everything you need so you can focus on making the most of your travels! The apartment is up two flights of stairs. It is a 3 bedroom with myself, the host, and two bedrooms for guests. You are welcome I will be living in the apartment so anything you may need I can help out with. I am a pretty busy guy but I am available if you want to ask any questions. Journal Square is a bustling area of Jersey City. It is the home of many of the municipal and government The best way to get to NYC from the apartment is the PATH Plaza. The PATH Plaza is located a two block walk directly from the apartment. It is super convenient to travel to NYC, getting to midtown in about 20 minutes. Also it runs 24/7 for easy access. Jersey City has a lot of delicious food options. In the immediate area a lot of shops close around 8pm or 9pm. Down the hill, sort of a lengthy</t>
  </si>
  <si>
    <t>Journal Square is a bustling area of Jersey City. It is the home of many of the municipal and government</t>
  </si>
  <si>
    <t>Jersey City has a lot of delicious food options. In the immediate area a lot of shops close around 8pm or 9pm. Down the hill, sort of a lengthy walk, like 15-20 minutes, is restaurant row. It is on Newark Ave, the same street we are on. You can actually follow it right down the hill and walk to the downtown area. Otherwise there are convenient items, food and more at the PATH Plaza, generally 24/7.</t>
  </si>
  <si>
    <t>The best way to get to NYC from the apartment is the PATH Plaza. The PATH Plaza is located a two block walk directly from the apartment. It is super convenient to travel to NYC, getting to midtown in about 20 minutes. Also it runs 24/7 for easy access.</t>
  </si>
  <si>
    <t>You are welcome</t>
  </si>
  <si>
    <t>I will be living in the apartment so anything you may need I can help out with. I am a pretty busy guy but I am available if you want to ask any questions.</t>
  </si>
  <si>
    <t>https://a0.muscache.com/im/pictures/806541da-87ba-4c5e-a78a-1fef98b27587.jpg?aki_policy=large</t>
  </si>
  <si>
    <t>https://www.airbnb.com/users/show/76762030</t>
  </si>
  <si>
    <t>Minh</t>
  </si>
  <si>
    <t>https://a0.muscache.com/im/pictures/user/4f48123e-0e33-44a7-95b4-6cede01203cf.jpg?aki_policy=profile_small</t>
  </si>
  <si>
    <t>https://a0.muscache.com/im/pictures/user/4f48123e-0e33-44a7-95b4-6cede01203cf.jpg?aki_policy=profile_x_medium</t>
  </si>
  <si>
    <t>['email', 'phone', 'facebook', 'google', 'reviews', 'jumio', 'offline_government_id', 'government_id']</t>
  </si>
  <si>
    <t>{TV,Wifi,"Air conditioning",Kitchen,"Paid parking off premises",Breakfast,"Free street parking",Heating,"Smoke detector","Carbon monoxide detector","First aid kit","Fire extinguisher",Essentials,Shampoo,"Lock on bedroom door",Hangers,"Hair dryer",Iron,"Laptop friendly workspace","Private living room","Hot water","Bed linens",Microwave,"Coffee maker",Refrigerator,"Dishes and silverware","Cooking basics",Oven,Stove}</t>
  </si>
  <si>
    <t>https://www.airbnb.com/rooms/39778893</t>
  </si>
  <si>
    <t>Gotham: Sunlit room, 5 Min Walk to PATH + NYC</t>
  </si>
  <si>
    <t>This is a 3rd floor natural lit and breezy apartment that is decorated with retro and modern decor. It is set up to receive guests and offer everything you need so you can focus on making the most of your travels! The apartment is up two flights of stairs. It is a 3 bedroom with myself, the host, and two bedrooms for guests. I will be living in the apartment so anything you may need I can help out with. I am a pretty busy guy but I am available if you want to ask any questions. The best way to get to NYC from the apartment is the PATH Plaza. The PATH Plaza is located a two block walk directly from the apartment. It is super convenient to travel to NYC, getting to midtown in about 20 minutes. Also it runs 24/7 for easy access.</t>
  </si>
  <si>
    <t>https://a0.muscache.com/im/pictures/199f4b3f-7ebf-4029-b72d-c7fde5c1f258.jpg?aki_policy=large</t>
  </si>
  <si>
    <t>{TV,Wifi,"Air conditioning",Kitchen,Breakfast,"Free street parking",Heating,"Smoke detector","Carbon monoxide detector","First aid kit","Fire extinguisher",Essentials,Shampoo,"Lock on bedroom door",Hangers,"Hair dryer",Iron,"Laptop friendly workspace","Private living room","Hot water",Microwave,"Coffee maker",Refrigerator,"Dishes and silverware","Cooking basics",Oven,Stove}</t>
  </si>
  <si>
    <t>https://www.airbnb.com/rooms/39779591</t>
  </si>
  <si>
    <t>Charles Room</t>
  </si>
  <si>
    <t>Queen size bed and full office. Access to huge kitchen and spacious bathroom. Very nice and welcoming environment!</t>
  </si>
  <si>
    <t>https://a0.muscache.com/im/pictures/c85450a2-5779-4ab3-addd-1897c495e10e.jpg?aki_policy=large</t>
  </si>
  <si>
    <t>{TV,Wifi,"Air conditioning",Kitchen,"Pets allowed","Indoor fireplace",Heating,Washer,Dryer,"Fire extinguisher",Essentials,"Lock on bedroom door",Hangers,"Hair dryer","Hot water"}</t>
  </si>
  <si>
    <t>https://www.airbnb.com/rooms/39781888</t>
  </si>
  <si>
    <t>4 BR apt. 30 min to Manhattan, FREE parking</t>
  </si>
  <si>
    <t>Extremely spacious and comfortable, brand new apartment with 4 bedrooms and 2 bath. This beautiful and airy home is perfect for a big group and can accommodate up to 16 people. Modern elegant design and luxurious, New furnishings provide a relaxing home atmosphere. Just 5 min by LightRail to the Statue of Liberty Park  - the best place to admire The Statue of Liberty. The Light Rail just around the corner will take you to any desired PATH station if you need to reach NY.</t>
  </si>
  <si>
    <t>Expertly decorated and extremely comfortable, apartment features 4 bedrooms, 2,5 bathrooms (one with bathtub and one with shower), premium kitchen as well as spacious dining and entertainment areas. Located in a 2 storey townhouse building just 1 minute from Light Rail station. Few minutes walk to a park with a stunning view of Manhattan and playground for kids The apartment equipped with all manner of upscale amenity: AC/Heat, brand new high-quality furnishings, high-end appliances, and amenities, top-notch bedding and everything else one could desire to make one's stay comfortable and enjoyable. Total of 16 sleeping places: four Queen-size beds (sleeps two), bunk bed (sleeps two) and tree pull-out sofa beds (queen size, sleep a total of 6 people) in the living room and master bedroom.  We want you to feel like home and enjoy your time without worrying about little things, that is why we provide everything you might need during your stay. You are welcome to use everything that is avai</t>
  </si>
  <si>
    <t>Extremely spacious and comfortable, brand new apartment with 4 bedrooms and 2 bath. This beautiful and airy home is perfect for a big group and can accommodate up to 16 people. Modern elegant design and luxurious, New furnishings provide a relaxing home atmosphere. Just 5 min by LightRail to the Statue of Liberty Park  - the best place to admire The Statue of Liberty. The Light Rail just around the corner will take you to any desired PATH station if you need to reach NY. Expertly decorated and extremely comfortable, apartment features 4 bedrooms, 2,5 bathrooms (one with bathtub and one with shower), premium kitchen as well as spacious dining and entertainment areas. Located in a 2 storey townhouse building just 1 minute from Light Rail station. Few minutes walk to a park with a stunning view of Manhattan and playground for kids The apartment equipped with all manner of upscale amenity: AC/Heat, brand new high-quality furnishings, high-end appliances, and amenities, top-notch bedding an</t>
  </si>
  <si>
    <t>The building is conveniently located next to the Light Rail Station (1 min walk). You can use Light Rail to reach Newport or Exchange place PATH stations. PATH trains will allow you to travel within New Jersey or reach Manhattan. A lot of places for free street parking nearby available 24/7.</t>
  </si>
  <si>
    <t>I am always available for you, feel free to call or message me. Please do not hesitate to contact me with any questions, comments or requests. You will be able to check-in and check out by yourself. We offer 24/7 remote access and keypad entry into the apartment.</t>
  </si>
  <si>
    <t>https://a0.muscache.com/im/pictures/e3e15809-f9b6-40f0-8aeb-c9f9dc2ccc97.jpg?aki_policy=large</t>
  </si>
  <si>
    <t>https://www.airbnb.com/rooms/39795691</t>
  </si>
  <si>
    <t>*SALE* APT BY GROVE PATH W VIEW| King Bed</t>
  </si>
  <si>
    <t>https://a0.muscache.com/im/pictures/53e00ec5-45b5-4112-b13a-af0ea384e128.jpg?aki_policy=large</t>
  </si>
  <si>
    <t>{TV,Wifi,"Air conditioning",Kitchen,"Paid parking off premises",Elevator,"Free street parking",Heating,Washer,Dryer,"Smoke detector","Carbon monoxide detector","First aid kit","Safety card","Fire extinguisher",Essentials,Shampoo,Hangers,"Hair dryer",Iron,"Laptop friendly workspace","Self check-in",Lockbox,"Private living room","Hot water","Bed linens","Extra pillows and blankets","Ethernet connection","Pocket wifi",Microwave,"Coffee maker",Refrigerator,Dishwasher,"Dishes and silverware","Cooking basics",Oven,Stove,"Patio or balcony","Long term stays allowed"}</t>
  </si>
  <si>
    <t>https://www.airbnb.com/rooms/39796257</t>
  </si>
  <si>
    <t>50% STAYCATION DISCOUNTS! Beautiful 4BR in Newport</t>
  </si>
  <si>
    <t>A beautiful historic house next to Exchange Place shopping and transportation center. 10 minutes by car and train to NYC, the apartment is well located in a beautiful, and quiet neighborhood so that you can relax after a long day exploring Manhattan or Jersey City.  The house is fully stocked with complimentary shower liquids, high speed internet, fresh linens, and towels every single stay. A Foosball table for entertainment! Additionally, there is complimentary Netflix/Hulu :)</t>
  </si>
  <si>
    <t>The home is large yet cozy, suitable for a family, group of friends, or business travelers. It has all of the amenities necessary to enjoy your stay.  Amenities provided: -Free high speed WiFi -Netflix/Hulu on TV -Fresh towels for each guest -Shampoo/shower products -Iron/ironing board -Foosball Table!!.</t>
  </si>
  <si>
    <t>A beautiful historic house next to Exchange Place shopping and transportation center. 10 minutes by car and train to NYC, the apartment is well located in a beautiful, and quiet neighborhood so that you can relax after a long day exploring Manhattan or Jersey City.  The house is fully stocked with complimentary shower liquids, high speed internet, fresh linens, and towels every single stay. A Foosball table for entertainment! Additionally, there is complimentary Netflix/Hulu :) The home is large yet cozy, suitable for a family, group of friends, or business travelers. It has all of the amenities necessary to enjoy your stay.  Amenities provided: -Free high speed WiFi -Netflix/Hulu on TV -Fresh towels for each guest -Shampoo/shower products -Iron/ironing board -Foosball Table!!. Guests have access to the entire apartment. I am always available thru the Airbnb inbox. Known affectionately as the "sixth borough," Jersey City is staking its claim as a destination in its own right within the</t>
  </si>
  <si>
    <t>I am always available thru the Airbnb inbox.</t>
  </si>
  <si>
    <t>Check out is strictly at 11am. Late check out will be penalized at $35hr Please tidy up a little to make maid's life easier Absolutely NO PARTIES ALLOWED!!!! Heating is only on every year from 10/22 - 3/31 Absolutely NO PARTIES ALLOWED!!!! NO DRUGS AND NO LOUD NOISES PERMITTED!!! The neighbors will call the authorities. $100 penalty fee will be charged for removing smoke detectors</t>
  </si>
  <si>
    <t>https://a0.muscache.com/im/pictures/966b864d-17e9-4db1-a71f-0b679053784e.jpg?aki_policy=large</t>
  </si>
  <si>
    <t>{TV,Wifi,"Air conditioning",Kitchen,"Paid parking off premises",Heating,"Smoke detector","Carbon monoxide detector","Fire extinguisher",Essentials,Shampoo,Hangers,"Hair dryer",Iron,"Laptop friendly workspace","Private living room",Bathtub,"Changing table","Fireplace guards","Babysitter recommendations","Room-darkening shades","Hot water","Bed linens","Extra pillows and blankets",Microwave,"Coffee maker",Refrigerator,Dishwasher,"Dishes and silverware",Oven,Stove}</t>
  </si>
  <si>
    <t>https://www.airbnb.com/rooms/39801555</t>
  </si>
  <si>
    <t>Cute Room w/TV&amp;Parking** 25 Min to Times Square**</t>
  </si>
  <si>
    <t>Clean, quiet and safe space in the fantastic neighborhood of Jersey City Heights. This room is a great, affordable option for one or two people! Enjoy scenic views of Manhattan on the quick 25-minute bus ride to Times Square. The bus stop is direct across the street!!  Also cheap Uber ride to Hoboken and Journal Square, with direct PATH train to the city. The brand new apartment is stylishly decorated for your enjoyment. Bathrooms are very clean, and WIFI is available throughout. The apartment was just built, so everything is brand new and fully functional. The kitchen is fully stocked with cookware, bakeware, utensils, tea kettle, and coffee machine. Digital door locks allow each person in your group to come and go as they please without coordinating key exchange. High-Speed WiFi is available. We provide early and late luggage drop off in the luggage closet. You'll have full and exclusive access to this 1st-floor bedroom.  There is a lock on the closet to lock your things up to your s</t>
  </si>
  <si>
    <t>We will provide a guide with details on getting around! - Frequent bus and shuttle services (look up the New Jersey Jitney!) run to Port Authority Bus Terminal by Times Square (15-30 min ride). This bus runs every 10 minutes until midnight. The bus stop is DIRECTLY across the street!  - 24/7 PATH train service that will take you to Downtown (World Trade Center) and Midtown Manhattan. The Journal Square &amp; Hoboken PATH stations are a 15-20 min bus ride away or a $5-$10 Uber/Lyft Ride. We will provide a discount code for first time riders. The Hoboken PATH is one stop into Manhattan. The Journal Square Path is 3 stops into Manhattan.  - Newark Airport is a 15 minute Uber/Lyft ride from the apartment - CitiBike is a new and popular way of getting around in New York City, you can get a daily or weekly pass at each location</t>
  </si>
  <si>
    <t>You'll have full and exclusive access to this 1st-floor bedroom.  There is a lock on the closet to lock your things up to your stuff safe and secure. You have a lock from inside of your room to lock it while you are inside. There is shared use of the living room, eat-in kitchen, and 3 full bathrooms with other guests.</t>
  </si>
  <si>
    <t>https://a0.muscache.com/im/pictures/e87262dd-5cd9-4b57-89d8-867136a1dc7f.jpg?aki_policy=large</t>
  </si>
  <si>
    <t>https://www.airbnb.com/rooms/39810854</t>
  </si>
  <si>
    <t>Beautiful and quiet 1 BR apartment for rent</t>
  </si>
  <si>
    <t>A very beautiful 1 BR apartment in Jersey City. Neighborhood is very quiet. Close to the bus stop for Path Station and  Light rail. Commute to New York city is very convenient (about 30-40 minutes).</t>
  </si>
  <si>
    <t>I have not set up the apartment with mattress yet as i am looking for tenants for at least 6 months. Once confirmed, i will put the mattress for tenant.</t>
  </si>
  <si>
    <t>A very beautiful 1 BR apartment in Jersey City. Neighborhood is very quiet. Close to the bus stop for Path Station and  Light rail. Commute to New York city is very convenient (about 30-40 minutes). I have not set up the apartment with mattress yet as i am looking for tenants for at least 6 months. Once confirmed, i will put the mattress for tenant. Call/text. The apartment is close the bus stop that goes to Journal Square PATH Station and light rail stop of Westside Ave.</t>
  </si>
  <si>
    <t>The apartment is close the bus stop that goes to Journal Square PATH Station and light rail stop of Westside Ave.</t>
  </si>
  <si>
    <t>Call/text.</t>
  </si>
  <si>
    <t>https://a0.muscache.com/im/pictures/5d9ad2d3-a359-43b8-b097-c76e1ce2e635.jpg?aki_policy=large</t>
  </si>
  <si>
    <t>https://www.airbnb.com/users/show/71574151</t>
  </si>
  <si>
    <t>Chintan</t>
  </si>
  <si>
    <t>https://a0.muscache.com/im/pictures/user/474642c5-74b2-4096-95db-74cdf5a8f382.jpg?aki_policy=profile_small</t>
  </si>
  <si>
    <t>https://a0.muscache.com/im/pictures/user/474642c5-74b2-4096-95db-74cdf5a8f382.jpg?aki_policy=profile_x_medium</t>
  </si>
  <si>
    <t>{TV,"Air conditioning",Kitchen,"Free street parking","Hot tub",Heating,Essentials,Iron,"Bed linens","Extra pillows and blankets",Refrigerator,Dishwasher,"Dishes and silverware"}</t>
  </si>
  <si>
    <t>https://www.airbnb.com/rooms/39835065</t>
  </si>
  <si>
    <t>Grace's Place   Love people &amp; cook them good food</t>
  </si>
  <si>
    <t>House is over 100 yr. old , 20 ft. ceilings, warm &amp; colorful. This block is very multicultural with young professional couples moving in &amp; having babies.  Bus to NYC is 1/2 block away.  Garden, in season, is lovely.  As a chef, I look forward to feeding my guests healthy, gourmet, international meals!   Having lived abroad a lot, I look forward to meeting people from other countries.  Music is usually playing in the common areas.....classical, broadway musicals, Elvis, opera.....you can choose.</t>
  </si>
  <si>
    <t>I have 4 cats.  One may fall in love with you, the others will keep to themselves.</t>
  </si>
  <si>
    <t>House is over 100 yr. old , 20 ft. ceilings, warm &amp; colorful. This block is very multicultural with young professional couples moving in &amp; having babies.  Bus to NYC is 1/2 block away.  Garden, in season, is lovely.  As a chef, I look forward to feeding my guests healthy, gourmet, international meals!   Having lived abroad a lot, I look forward to meeting people from other countries.  Music is usually playing in the common areas.....classical, broadway musicals, Elvis, opera.....you can choose. I have 4 cats.  One may fall in love with you, the others will keep to themselves. I live in the house &amp; love playing hostess.....or leaving you on your own.  Some weekends I am away.   Of course, if you sign up for my 'catered show train',  I will be showing you around NYC &amp; Jersey City, curated to your preferences. We have one of the best (&amp; cheapest) Spanish Restaurants in Jersey City.  Also a strong Phillipino presence on this block &amp; two stunning landmark homes on each corner. We are 1/2 bl</t>
  </si>
  <si>
    <t>We have one of the best (&amp; cheapest) Spanish Restaurants in Jersey City.  Also a strong Phillipino presence on this block &amp; two stunning landmark homes on each corner.</t>
  </si>
  <si>
    <t>We are 1/2 block from a bus to the center of NYC or to the local PATH  (subway) to NYC.  We are a longish walk from the light rail &amp; of course ubiquitous Uber comes to my door.</t>
  </si>
  <si>
    <t>I live in the house &amp; love playing hostess.....or leaving you on your own.  Some weekends I am away.   Of course, if you sign up for my 'catered show train',  I will be showing you around NYC &amp; Jersey City, curated to your preferences.</t>
  </si>
  <si>
    <t>We compost &amp; recycle</t>
  </si>
  <si>
    <t>https://a0.muscache.com/im/pictures/2b86f666-18d5-45d1-b1ab-7b1558c73557.jpg?aki_policy=large</t>
  </si>
  <si>
    <t>https://www.airbnb.com/users/show/305531694</t>
  </si>
  <si>
    <t>Grace</t>
  </si>
  <si>
    <t>https://a0.muscache.com/im/pictures/user/453aa19d-d4c4-4c34-b475-c71d0005b23a.jpg?aki_policy=profile_small</t>
  </si>
  <si>
    <t>https://a0.muscache.com/im/pictures/user/453aa19d-d4c4-4c34-b475-c71d0005b23a.jpg?aki_policy=profile_x_medium</t>
  </si>
  <si>
    <t>{TV,Wifi,"Air conditioning",Kitchen,Breakfast,"Free street parking",Heating,Washer,Dryer,"Smoke detector","Carbon monoxide detector","First aid kit","Fire extinguisher",Essentials,Shampoo,Hangers,"Hair dryer",Iron,"Laptop friendly workspace","Bed linens","Extra pillows and blankets","Coffee maker",Refrigerator,"Dishes and silverware","Cooking basics","BBQ grill","Garden or backyard","Luggage dropoff allowed","Long term stays allowed"}</t>
  </si>
  <si>
    <t>https://www.airbnb.com/rooms/39844233</t>
  </si>
  <si>
    <t>MODERN DOWNTOWN SPECTACULAR 3BR/2BA MIN to NYC‚ô•</t>
  </si>
  <si>
    <t>1. Local guests - please send us a message before booking. 2. Occupancy limits: cannot be more than 9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and will not attempt to damage your host's business and reput</t>
  </si>
  <si>
    <t>https://a0.muscache.com/im/pictures/6bb3c486-d3c2-4573-bbf5-3c26421aaf65.jpg?aki_policy=large</t>
  </si>
  <si>
    <t>{TV,Internet,Wifi,"Air conditioning",Kitchen,"Paid parking off premises",Elevator,"Free street parking",Heating,"Family/kid friendly",Washer,Dryer,"Smoke detector","Carbon monoxide detector","First aid kit","Fire extinguisher",Essentials,Shampoo,"Lock on bedroom door",Hangers,"Hair dryer",Iron,"Laptop friendly workspace","Self check-in",Lockbox,"Private living room","Private entrance",Bathtub,Crib,"Room-darkening shades","Hot water","Bed linens","Extra pillows and blankets","Ethernet connection",Microwave,"Coffee maker",Refrigerator,Dishwasher,"Dishes and silverware","Cooking basics",Oven,Stove,"Single level home","Patio or balcony","Long term stays allowed","Shower gel","Trash can"}</t>
  </si>
  <si>
    <t>https://www.airbnb.com/rooms/39873246</t>
  </si>
  <si>
    <t>Luxuries 2bedroom with Statue of Liberty views.</t>
  </si>
  <si>
    <t>If you break it you buy it!</t>
  </si>
  <si>
    <t>https://a0.muscache.com/im/pictures/6de5cd43-8d69-4e62-8cfb-b237c834e730.jpg?aki_policy=large</t>
  </si>
  <si>
    <t>https://www.airbnb.com/users/show/280073236</t>
  </si>
  <si>
    <t>https://z0.muscache.cn/im/pictures/user/322467c8-481c-4dc5-b4a7-51983e503346.jpg?aki_policy=profile_small</t>
  </si>
  <si>
    <t>https://z0.muscache.cn/im/pictures/user/322467c8-481c-4dc5-b4a7-51983e503346.jpg?aki_policy=profile_x_medium</t>
  </si>
  <si>
    <t>{Wifi,"Air conditioning",Kitchen,"Free street parking",Heating,"Smoke detector","Carbon monoxide detector","First aid kit","Fire extinguisher",Essentials,Shampoo,Hangers,"Laptop friendly workspace","Private entrance","Window guards","Room-darkening shades","Hot water","Bed linens","Extra pillows and blankets",Microwave,"Coffee maker",Refrigerator,Dishwasher,"Dishes and silverware",Oven,Stove,"Long term stays allowed",Waterfront,Ski-in/Ski-out}</t>
  </si>
  <si>
    <t>https://www.airbnb.com/rooms/39897572</t>
  </si>
  <si>
    <t>5-7 minutes walk to JOURNAL SQUARE,24/7 PATH train</t>
  </si>
  <si>
    <t>Great,modern renovated place,right by up and coming Journal Square 24/7 PATH TRAIN that goes to NYC -10 mins RIDE to World Trade Center -20 mins RIDE to Midtown Manhattan  Ps OFFICIAL CHECK IN TIME-2 PM BUT  -IF YOU ARRIVE ANYTIME BEFORE 11 am on your day,you can come and leave a luggage in the living room closet  -IF YOU ARRIVE ANYTIME BETWEEN 11am - 2 pm you can leave your luggage in your room and get the key,cleaning lady comes anytime between 11 am -2 pm and it takes her 10-15 mins to clean</t>
  </si>
  <si>
    <t xml:space="preserve">Before you decide to book,please read all the listing description,anything you might ask for is described and mentioned on this listing. -How to get to place from airports and NYC It‚Äôs a newly renovated,private,safely secure room with door lock and your key, new queen size bed,comfy mattress,fresh linens,towels etc that can accommodate two people. At night you can use this futon as a bed for one or two,and during a day you can transfer it into a couch. And a coffee table can be used in front of it,so you could put a lap top on it and use. -About the area: It is a safe and only few blocks from Journal Square PATH train station that goes to manhattan,10  mins ride and you are in World Trade Center,22 mine ride and you in midtown  YOUR LUGGAGE- If you arrive early or depart late,I can let you leave your luggage in the  closet in the living room area. -Also  luggage storages available in manhattan if you arrive/depart from New York,the companies called SHWARTZ and VERTOE,you can find them </t>
  </si>
  <si>
    <t>Great,modern renovated place,right by up and coming Journal Square 24/7 PATH TRAIN that goes to NYC -10 mins RIDE to World Trade Center -20 mins RIDE to Midtown Manhattan  Ps OFFICIAL CHECK IN TIME-2 PM BUT  -IF YOU ARRIVE ANYTIME BEFORE 11 am on your day,you can come and leave a luggage in the living room closet  -IF YOU ARRIVE ANYTIME BETWEEN 11am - 2 pm you can leave your luggage in your room and get the key,cleaning lady comes anytime between 11 am -2 pm and it takes her (Phone number hidden by Airbnb) mins to clean Before you decide to book,please read all the listing description,anything you might ask for is described and mentioned on this listing. -How to get to place from airports and NYC It‚Äôs a newly renovated,private,safely secure room with door lock and your key, new queen size bed,comfy mattress,fresh linens,towels etc that can accommodate two people. At night you can use this futon as a bed for one or two,and during a day you can transfer it into a couch. And a coffee tabl</t>
  </si>
  <si>
    <t>The neighborhood is  safe! -Everything you need and can ask for is a walking distance(shops,bars,restaraunts,laundry etc)if you have G oO Gle mops app it‚Äôs the best!you enter there what you looking for or where you going and it‚Äôs going to show it to you in the best way! Also  Pretty close to Journal Square PATH train station,just few blocks walk: -22 mins ride on  PATH underground train to New York City midtown from GROVE str stop,then after just  8 blocks walk to TIMES SQUARE,once in manhattan -10 mins  ride on PATH train to World Trade Center from JOURNAL SQUARE  str stop You can use the same single ride card as you use on subway in New York City - Newark 15 mins ride from Journal square stop Parking lot and parking garages: (Phone number hidden by Airbnb) Montgomery St, Jersey City, NJ (Phone number hidden by Airbnb)  Name:‚Äô‚ÄôPARK@SQUARE RAMP‚Äù  801 Pavonia Avenue,Jersey city,NJ, (Phone number hidden by Airbnb) -Also there is a parking on streets and next to building you ll be staying</t>
  </si>
  <si>
    <t>No parties  Place for guests who came to explore nyc,job related etc</t>
  </si>
  <si>
    <t>Getting around: Best IÔ∏è would recommend G oO Gle mops app on your phone these days,it shows you everything including public transportation,Uber,Lyft,prices,traffic-ALL YOU NEED and to where YOU HEADING TO! But here is my recommendation getting from airports: -FROM NEWARK airport: Best would be taking LYFT/UBER No more the $10-15 per ride in 4 sits car. And 10 mins ride to my place. If you choose the public transportation  from Newark airport,that would be a few options of buses to Newark city from Newark airport(you can use Go Ogle mops app to find the numbers of the buses that goes there,and then at Newark city transfer to PATH train to New York and get of at JOURNAL SQUARE  str and walk few blocks to my apt. It‚Äôs gonna be around $6 for this trip and it  will take you 25-40 mins,depending on traffic,delays etc. -FROM JFK and LaGuardia airport: The best,cheapest and quickest would be to take shuttle bus to 34 th str in manhattan and then transfer to PATH train on 33 rd str and 6 Avenue</t>
  </si>
  <si>
    <t>Your private room,living room,kitchen and bathroom are shared</t>
  </si>
  <si>
    <t>Available anytime,but at same time leave guests privacy</t>
  </si>
  <si>
    <t>Please keep shared spaces clean such as bathroom,kitchen,wash the dishes after you,keep the noise down,no parties</t>
  </si>
  <si>
    <t>https://a0.muscache.com/im/pictures/83f66dc2-6879-41a3-a216-8bc5f39de13d.jpg?aki_policy=large</t>
  </si>
  <si>
    <t>{Wifi,"Air conditioning",Kitchen,"Free parking on premises","Paid parking off premises",Heating,"Smoke detector","Carbon monoxide detector",Essentials,Shampoo,"Lock on bedroom door",Hangers,"Hair dryer",Iron,"Laptop friendly workspace","Self check-in",Keypad,"Hot water",Microwave,"Coffee maker",Refrigerator,Dishwasher,"Dishes and silverware","Cooking basics",Oven,Stove,"Garden or backyard","Luggage dropoff allowed","Long term stays allowed"}</t>
  </si>
  <si>
    <t>https://www.airbnb.com/rooms/39899131</t>
  </si>
  <si>
    <t>Paradise in Newport</t>
  </si>
  <si>
    <t>Bedroom has Bed/Mattress/Light/ Big Closet/Loveseat/plants Living room has couple of sofa's and coffee table, TV, lights, dinning table, desk etc.  Kitchen is fully equipped with Fridge,  Microwave, Oven, Dishwasher High-speed internet Wireless( Wi Fi ) and some cable channels. Utilities are included Laundry Service in the building 24 hour doorman building</t>
  </si>
  <si>
    <t>You have your own bathroom. Towels and toiletries are available</t>
  </si>
  <si>
    <t>Bedroom has Bed/Mattress/Light/ Big Closet/Loveseat/plants Living room has couple of sofa's and coffee table, TV, lights, dinning table, desk etc.  Kitchen is fully equipped with Fridge,  Microwave, Oven, Dishwasher High-speed internet Wireless( Wi Fi ) and some cable channels. Utilities are included Laundry Service in the building 24 hour doorman building You have your own bathroom. Towels and toiletries are available I'll be available (if needed) during the day. Newport Mall (with an AMC) is nearby. Starbucks, Gregory's, Caffe Beane are close by. Newport mall is nearby</t>
  </si>
  <si>
    <t>Newport Mall (with an AMC) is nearby. Starbucks, Gregory's, Caffe Beane are close by.</t>
  </si>
  <si>
    <t>Newport mall is nearby</t>
  </si>
  <si>
    <t>I'll be available (if needed) during the day.</t>
  </si>
  <si>
    <t>https://a0.muscache.com/im/pictures/8e5ebb63-76dd-4d0b-9fc4-31426afd8af0.jpg?aki_policy=large</t>
  </si>
  <si>
    <t>https://www.airbnb.com/users/show/7240044</t>
  </si>
  <si>
    <t>Neha</t>
  </si>
  <si>
    <t>I am a young indian working professional in 20's. I am a security consultant around the New York / New Jersey Area. I am subletting my apartment by the waterfront out.</t>
  </si>
  <si>
    <t>https://a0.muscache.com/im/users/7240044/profile_pic/1372783124/original.jpg?aki_policy=profile_small</t>
  </si>
  <si>
    <t>https://a0.muscache.com/im/users/7240044/profile_pic/1372783124/original.jpg?aki_policy=profile_x_medium</t>
  </si>
  <si>
    <t>{TV,Wifi,"Air conditioning",Kitchen,"Smoking allowed","Pets allowed",Breakfast,Elevator,Heating,"Suitable for events",Washer,Dryer,Essentials,Shampoo,Hangers,"Hair dryer",Iron,"Laptop friendly workspace","Private living room"}</t>
  </si>
  <si>
    <t>https://www.airbnb.com/rooms/39907501</t>
  </si>
  <si>
    <t>Clean room in a tastefully renovated apartment</t>
  </si>
  <si>
    <t>It is a 3 bedroom apartment. Only 2 bedrooms are furnished. The space is quiet and clean. Kitchen, bathroom and private room.</t>
  </si>
  <si>
    <t>This location is only 6 minutes walk to the Garfield light rail station, with easy access to Path Stations (train to NYC),and to other light rail stops throughout Bayonne, Jersey City, Hoboken, and Hudson County. The liberty Science Center and Newport Mall are in few minutes away by light rail. It is a 3 bedroom apartment. Only 2 bedrooms are furnished. The space is quiet and clean. Kitchen, bathroom and private room. We are available for questions and if possible a ride to nearest train station during morning hours only. We speak English, Spanish and Italian. We are available by phone, texting is the best way to reach us. Berry Lane Park is two blocks away. There are some restaurants options walking distance or more options in downtown Jersey (10 minutes drive). They deliver. Take bus to Path to get to WTC (NYC). Or take light rail to Path to get to WTC (NYC).  35 minutes travel time. Jersey City downtown is less than ten minutes drive or by public transportation.</t>
  </si>
  <si>
    <t>Berry Lane Park is two blocks away. There are some restaurants options walking distance or more options in downtown Jersey (10 minutes drive). They deliver.</t>
  </si>
  <si>
    <t>We are available for questions and if possible a ride to nearest train station during morning hours only. We speak English, Spanish and Italian. We are available by phone, texting is the best way to reach us.</t>
  </si>
  <si>
    <t>No smoking allowed inside the apartment. Please you can use bath tub but without using the jacuzzi jets.</t>
  </si>
  <si>
    <t>https://a0.muscache.com/im/pictures/ae27bd21-5ac6-4a47-8da9-fb815e87cfde.jpg?aki_policy=large</t>
  </si>
  <si>
    <t>{Wifi,"Air conditioning",Kitchen,Breakfast,"Free street parking",Heating,"Smoke detector","Carbon monoxide detector","First aid kit","Fire extinguisher",Essentials,Shampoo,Hangers,"Hair dryer","Laptop friendly workspace","Hot water","Bed linens",Microwave,"Coffee maker",Refrigerator,"Dishes and silverware","Cooking basics",Stove,"Luggage dropoff allowed","Trash can"}</t>
  </si>
  <si>
    <t>https://www.airbnb.com/rooms/39920111</t>
  </si>
  <si>
    <t>Friendly host in the New York area - Highland</t>
  </si>
  <si>
    <t>Bright &amp; sunny renovated 2 bdrm 2 bath unit on prime block in the Journal Square area. Features include: hardwood floors, central air/heat, Close to Journal Square Path Station, Citi-Bike, shopping, restaurants, houses of worship, trains, buses and PATH. Parking available for a fee.</t>
  </si>
  <si>
    <t>It is a private bedroom with a private bathroom.</t>
  </si>
  <si>
    <t>Bright &amp; sunny renovated 2 bdrm 2 bath unit on prime block in the Journal Square area. Features include: hardwood floors, central air/heat, Close to Journal Square Path Station, Citi-Bike, shopping, restaurants, houses of worship, trains, buses and PATH. Parking available for a fee. It is a private bedroom with a private bathroom. I will be available 24/7 This is the best location in the Journal Square Area. A Catholic Church and an protestant church at the end of the street. Super market and coffee shop nearby. You are in downtown Manhattan within 15 minutes. The path station is just 8 minutes walk away.</t>
  </si>
  <si>
    <t>This is the best location in the Journal Square Area. A Catholic Church and an protestant church at the end of the street. Super market and coffee shop nearby.</t>
  </si>
  <si>
    <t>You are in downtown Manhattan within 15 minutes. The path station is just 8 minutes walk away.</t>
  </si>
  <si>
    <t>I will be available 24/7</t>
  </si>
  <si>
    <t>No street shoes in the house. Kitchen is only for making coffee, tea, warming up food. No cooking. For staying longer than a month, we can agree on some cooking. Please don't bring valuables to the apartment or lock them in your luggage. The bedroom will be regularly checked and cleaned without advance notice. Please ask for permission first when bringing in electrical appliances or other things that will increase the cost for the owner. The HVAC system in the apartment will give room temperature. If, however, you still want to keep an electrical heater in your room, whether you use it or not, there will be a charge of $20 per day. Since this house is built of wood, you must consider this before booking. At times, you will hear the steps of the people who live on the second floor. They are wonderful considerate people and will do every effort to keep the noise down, however, at times, it is inevitable to make some noises while walking.</t>
  </si>
  <si>
    <t>https://a0.muscache.com/im/pictures/bab91bd6-0267-4e2c-a4f1-32edc8292405.jpg?aki_policy=large</t>
  </si>
  <si>
    <t>{Wifi,"Air conditioning",Heating,"Smoke detector","Carbon monoxide detector","First aid kit","Fire extinguisher",Essentials,Shampoo,Hangers,"Hair dryer",Iron,"Laptop friendly workspace"}</t>
  </si>
  <si>
    <t>https://www.airbnb.com/rooms/39920488</t>
  </si>
  <si>
    <t>Luxury room in jersey city JSQ area</t>
  </si>
  <si>
    <t>This is 3 BHK apartment . The room is totally private . Room has single full size bed Computer table and chair and space to keep your luggage. we also provide free water bottles so you don‚Äôt need to buy water from outside. You can also feel free to ask if you need anything else. Thanks</t>
  </si>
  <si>
    <t>This place really good for business travel or coming to see the new york city, You can easily commute to NY city via public transports, all kind of transport (Path train/Transit Buses) available just 5-6 minutes walking distance. The room have Computer table, Single bed and Night lamp. This is 3 BHK apartment . The room is totally private . Room has single full size bed Computer table and chair and space to keep your luggage. we also provide free water bottles so you don‚Äôt need to buy water from outside. You can also feel free to ask if you need anything else. Thanks Guest only use Refrigerator keep the food, microwave to warm their food in kitchen area. This place is very near to Path/train station to commute New York and manhattan.  Just 15 minutes drive to Newark Liberty airport you can find good restaurants and cafe and grocery stores at walking distance .  You can stay this place without Car.  For more information you can text.</t>
  </si>
  <si>
    <t>Guest only use Refrigerator keep the food, microwave to warm their food in kitchen area.</t>
  </si>
  <si>
    <t>https://a0.muscache.com/im/pictures/4f969f27-177d-4548-84a9-edd1a2f22d8f.jpg?aki_policy=large</t>
  </si>
  <si>
    <t>{Wifi,"Air conditioning",Heating,"Smoke detector","Carbon monoxide detector","First aid kit","Fire extinguisher",Essentials,Shampoo,"Lock on bedroom door",Hangers,Iron,"Laptop friendly workspace","Private entrance","Hot water","Bed linens","Extra pillows and blankets","Ethernet connection",Microwave,"Coffee maker",Refrigerator,Dishwasher,"Dishes and silverware","Cooking basics",Oven,Stove,"Long term stays allowed","Paid parking on premises","Shower gel","Trash can"}</t>
  </si>
  <si>
    <t>https://www.airbnb.com/rooms/39921936</t>
  </si>
  <si>
    <t>Peaceful room and loving dog!.</t>
  </si>
  <si>
    <t>https://a0.muscache.com/im/pictures/667e737d-ad05-478b-bb23-1840469807c7.jpg?aki_policy=large</t>
  </si>
  <si>
    <t>https://www.airbnb.com/users/show/177583490</t>
  </si>
  <si>
    <t>https://a0.muscache.com/im/pictures/user/4200d0dd-683b-4928-b411-42fc231ae709.jpg?aki_policy=profile_small</t>
  </si>
  <si>
    <t>https://a0.muscache.com/im/pictures/user/4200d0dd-683b-4928-b411-42fc231ae709.jpg?aki_policy=profile_x_medium</t>
  </si>
  <si>
    <t>{TV,Wifi,"Air conditioning",Kitchen,Heating,Washer,Dryer,"Smoke detector","Carbon monoxide detector",Essentials,"Lock on bedroom door",Iron,"Hot water"}</t>
  </si>
  <si>
    <t>https://www.airbnb.com/rooms/39922149</t>
  </si>
  <si>
    <t>Home away from home 2</t>
  </si>
  <si>
    <t>Stay in the heart of the most diverse City in the USA. Experience a real Jersey City and NYC experience. We are in the Greenville section of Jersey City. Less than 40 minutes away from NYC, 19 minutes away from Newark International Airport (EWR), 21 minutes away from Penn Station, and downtown Jersey City is 10 minutes away; where you can catch the PATH train to NYC. Also, if you'd like to shop, we are 18 minutes from Jersey Gardens(times by car travel). Accessibly to mass transportation.</t>
  </si>
  <si>
    <t>Enjoy a spacious two bedroom suitable for any occasion of traveling. Bring your bags and relax. You can cook if you'd like or enjoy nearby food. Bass in a comfortable space while, watching TV, surfing the web, or even do laundry. The laundromat is conveniently located downstairs.</t>
  </si>
  <si>
    <t>Stay in the heart of the most diverse City in the USA. Experience a real Jersey City and NYC experience. We are in the Greenville section of Jersey City. Less than 40 minutes away from NYC, 19 minutes away from Newark International Airport (EWR), 21 minutes away from Penn Station, and downtown Jersey City is 10 minutes away; where you can catch the PATH train to NYC. Also, if you'd like to shop, we are 18 minutes from Jersey Gardens(times by car travel). Accessibly to mass transportation. Enjoy a spacious two bedroom suitable for any occasion of traveling. Bring your bags and relax. You can cook if you'd like or enjoy nearby food. Bass in a comfortable space while, watching TV, surfing the web, or even do laundry. The laundromat is conveniently located downstairs. My place, is your place. Please help yourself to what you need. Text if you have any questions problems or concerns. Public transportation is involved, but as long as you follow their schedules you're a okay. There is a bus s</t>
  </si>
  <si>
    <t>a safe urban community</t>
  </si>
  <si>
    <t>Public transportation is involved, but as long as you follow their schedules you're a okay. There is a bus stop across the street and in front I'd the building,  that takes you Downtown. Once your downtown you can take the Path. The path takes you directly into NYC up to 33rd st. There is also  a bus (99s) two avenues up that goes to port Authority in NYC.</t>
  </si>
  <si>
    <t>My place, is your place. Please help yourself to what you need.</t>
  </si>
  <si>
    <t>Text if you have any questions problems or concerns.</t>
  </si>
  <si>
    <t>Please wash your own dishes. Please do not leave food lingering around. Please be very respectful of the space.  Please communicate if there are any mishaps on bedding or futon.</t>
  </si>
  <si>
    <t>https://a0.muscache.com/im/pictures/063ecb4a-e3fe-4433-9d7a-2ca268cdba7e.jpg?aki_policy=large</t>
  </si>
  <si>
    <t>{TV,Wifi,"Air conditioning",Kitchen,Heating,Washer,Dryer,"Smoke detector","Carbon monoxide detector",Essentials,Shampoo,Hangers,"Hair dryer",Iron,"Laptop friendly workspace","Hot water"}</t>
  </si>
  <si>
    <t>https://www.airbnb.com/rooms/39925574</t>
  </si>
  <si>
    <t>Cozy Room in a Big House. Near Manhattan, NYC</t>
  </si>
  <si>
    <t>A cozy private room in a large house secured with keypad lock. Great value for its proximity to Manhattan and everything else. Right next to the beautiful Lincoln Park that offers tennis courts, basketball courts, jogging, and soccer (football) fields. Access to the private backyard, a fully equipped kitchen, and two full bathrooms that are shared by other guests. Smart Roku TV with Netflix is provided in your room along with a working desk and a closet.</t>
  </si>
  <si>
    <t>The house is located in the up-and-coming area of Bergen-Lafayette of Jersey City which makes it close to two great parks: Lincoln Park (on the west side) and Liberty State Park Playground (on the east side that offers a breathtaking view of lower Manhattan skyline). If you're into golf, there's Liberty National Golf Course right next to Liberty State Park (an incredibly placed Golf Course). There is a really cool store called Taproot Organics a few blocks from the house that's worth checking out. And the Snapdragon Coffee &amp; Social cafe is a must-see spot that offers an upstairs loft complete with art and rustic set-up, complementary jazz music in the background. All within 10 minutes walking distance from the house.</t>
  </si>
  <si>
    <t>A cozy private room in a large house secured with keypad lock. Great value for its proximity to Manhattan and everything else. Right next to the beautiful Lincoln Park that offers tennis courts, basketball courts, jogging, and soccer (football) fields. Access to the private backyard, a fully equipped kitchen, and two full bathrooms that are shared by other guests. Smart Roku TV with Netflix is provided in your room along with a working desk and a closet. The house is located in the up-and-coming area of Bergen-Lafayette of Jersey City which makes it close to two great parks: Lincoln Park (on the west side) and Liberty State Park Playground (on the east side that offers a breathtaking view of lower Manhattan skyline). If you're into golf, there's Liberty National Golf Course right next to Liberty State Park (an incredibly placed Golf Course). There is a really cool store called Taproot Organics a few blocks from the house that's worth checking out. And the Snapdragon Coffee &amp; Social caf</t>
  </si>
  <si>
    <t>The house is located in the up-and-coming area of Bergen-Lafayette of Jersey City which makes it close to two great parks: Lincoln Park (on the west side) and Liberty State Park Playground (on the east side that offers a breathtaking view of lower Manhattan skyline and an up-close view of Statue of Liberty). If you're into golf, there's Liberty National Golf Course right next to Liberty State Park (an incredibly placed Golf Course). There is a really cool store called Taproot Organics a few blocks from the house that's worth checking out. And the Snapdragon Coffee &amp; Social cafe is a must-see spot that offers an upstairs loft complete with art and rustic set-up, complementary jazz music in the background. All within 10 minutes walking distance from the house. Grove street neighborhood in downtown Jersey City is a vibrant community that offers a wide variety of cool restaurants and bars.</t>
  </si>
  <si>
    <t>The house is shared by other Airbnb and long term guests, so please be mindful and respectful of shared spaces.</t>
  </si>
  <si>
    <t>Jersey City's public transportation is great. There's a bus stop right in front of the house that will take you to Journal Square transportation hub from where you can hop on the Path train to NYC or any other parts of NJ. A couple blocks down from the house you can catch a direct bus that will drop you off near Times Square in NYC. There's a Ligh Rail station in 7-minute walking distance from the house that can take you to any Path train station or downtown Jersey City, or even Hoboken. There are Citi Bikes all around the neighborhood that you can rent and ride anywhere in JC.</t>
  </si>
  <si>
    <t>Two full bathrooms, a dining room, and a fully equipped kitchen is available for use (shared by other guests). Access to a private backyard.</t>
  </si>
  <si>
    <t>I live in the house so am around most of the times. If I‚Äôm not physically there you can always text or call.</t>
  </si>
  <si>
    <t>Please turn off TV, lights, heater, air condition when leaving the room.</t>
  </si>
  <si>
    <t>https://a0.muscache.com/im/pictures/e92c73b5-0094-418b-8f89-3bb160f9b09d.jpg?aki_policy=large</t>
  </si>
  <si>
    <t>https://www.airbnb.com/users/show/307694959</t>
  </si>
  <si>
    <t>https://a0.muscache.com/im/pictures/user/c1a039f8-9592-4c55-a142-1c06c3642b27.jpg?aki_policy=profile_small</t>
  </si>
  <si>
    <t>https://a0.muscache.com/im/pictures/user/c1a039f8-9592-4c55-a142-1c06c3642b27.jpg?aki_policy=profile_x_medium</t>
  </si>
  <si>
    <t>{TV,Wifi,"Air conditioning",Kitchen,"Free street parking",Heating,"Smoke detector","Carbon monoxide detector","First aid kit","Fire extinguisher",Essentials,"Lock on bedroom door",Hangers,"Hair dryer",Iron,"Laptop friendly workspace","Private entrance","Hot water","Bed linens",Microwave,Refrigerator,"Dishes and silverware","Cooking basics",Oven,Stove,"Garden or backyard",Waterfront,"Trash can"}</t>
  </si>
  <si>
    <t>https://www.airbnb.com/rooms/39927021</t>
  </si>
  <si>
    <t>Cozy Room in a Big House near Manhattan NYC</t>
  </si>
  <si>
    <t>**Please make sure you read the listing in its entirety** - We expect you will respect our home.   - Picking up/cleaning after yourself in common areas is important as you‚Äôll be sharing the space with us and other guests.  -*Especially important that you do your dishes immediately after you‚Äôre done cooking/eating so others can use them too.  - Kitchen, dining room, and one bathroom are located on the first floor, and second bathroom is located on the second floor and all are shared by all guests.  - We are FIRM with quiet time after 10PM to 7AM on weekdays, as that is the city regulation and we want to be respectful towards our neighbors and other guests.  - No eating meals in the bedroom - snacks/munchies are OK. Please utilize the dining room.  - Absolutely NO unregistered guests without prior approval.  - Absolutely NO drugs of any kind - alcohol is OK.  - Absolutely NO smoking in the house and if you do smoke outside, please be courteous and clean up your butts/ash.  - For the comf</t>
  </si>
  <si>
    <t>https://a0.muscache.com/im/pictures/7d7cd5c5-a80b-4d7f-ad1c-80fd60f02f65.jpg?aki_policy=large</t>
  </si>
  <si>
    <t>{TV,Wifi,Kitchen,"Free street parking",Heating,"Smoke detector","Carbon monoxide detector","First aid kit","Fire extinguisher",Essentials,"Lock on bedroom door",Hangers,"Hair dryer",Iron,"Laptop friendly workspace","Private entrance","Hot water","Bed linens",Microwave,"Coffee maker",Refrigerator,"Dishes and silverware","Cooking basics",Oven,Stove,"Patio or balcony","Garden or backyard","Luggage dropoff allowed","Long term stays allowed",Waterfront}</t>
  </si>
  <si>
    <t>https://www.airbnb.com/rooms/39927315</t>
  </si>
  <si>
    <t>A cozy private room in a large house secured with a keypad lock. Great value for its proximity to Manhattan and everything else. Right next to the beautiful Lincoln Park that offers tennis courts, basketball courts, jogging, and soccer (football) fields. Access to the private backyard, a fully equipped kitchen, and two full bathrooms that are shared by other guests. Smart Roku TV with Netflix is provided in your room along with a working desk and a closet.</t>
  </si>
  <si>
    <t>A cozy private room in a large house secured with a keypad lock. Great value for its proximity to Manhattan and everything else. Right next to the beautiful Lincoln Park that offers tennis courts, basketball courts, jogging, and soccer (football) fields. Access to the private backyard, a fully equipped kitchen, and two full bathrooms that are shared by other guests. Smart Roku TV with Netflix is provided in your room along with a working desk and a closet. The house is located in the up-and-coming area of Bergen-Lafayette of Jersey City which makes it close to two great parks: Lincoln Park (on the west side) and Liberty State Park Playground (on the east side that offers a breathtaking view of lower Manhattan skyline). If you're into golf, there's Liberty National Golf Course right next to Liberty State Park (an incredibly placed Golf Course). There is a really cool store called Taproot Organics a few blocks from the house that's worth checking out. And the Snapdragon Coffee &amp; Social c</t>
  </si>
  <si>
    <t>The house is shared by other Airbnb and long term guests, so please be mindful and respectful of shared spaces, and always clean up after yourself so the shared space and items are available for others to use. We strive to make everyone's stay in the house   enjoyable.</t>
  </si>
  <si>
    <t>Two full bathrooms, a dining room, and a fully equipped kitchen are available for use (shared by other guests). Access to the private backyard.</t>
  </si>
  <si>
    <t>I live in the house so am around most of the time. If I‚Äôm not physically there I'm always available via text or call.</t>
  </si>
  <si>
    <t>Please turn off TV, lights, heater, air condition when leaving your room.</t>
  </si>
  <si>
    <t>https://a0.muscache.com/im/pictures/05db609c-3a44-4e5a-beaa-7930718a5795.jpg?aki_policy=large</t>
  </si>
  <si>
    <t>{TV,Wifi,"Air conditioning",Kitchen,"Free street parking",Heating,"Smoke detector","Carbon monoxide detector","Fire extinguisher",Essentials,"Lock on bedroom door",Hangers,"Hair dryer",Iron,"Laptop friendly workspace","Private entrance","Hot water",Microwave,Refrigerator,"Dishes and silverware","Cooking basics",Oven,Stove,"Luggage dropoff allowed","Long term stays allowed",Waterfront,"Trash can"}</t>
  </si>
  <si>
    <t>https://www.airbnb.com/rooms/39927462</t>
  </si>
  <si>
    <t>Cozy Room 5 in a Large House near Manhattan NYC</t>
  </si>
  <si>
    <t>https://a0.muscache.com/im/pictures/7ea84609-7a3f-46a0-823d-11361b911aef.jpg?aki_policy=large</t>
  </si>
  <si>
    <t>{TV,Wifi,"Air conditioning",Kitchen,"Free street parking",Heating,"Smoke detector","Carbon monoxide detector","Fire extinguisher",Essentials,"Lock on bedroom door",Hangers,"Hair dryer",Iron,"Laptop friendly workspace","Hot water",Microwave,Refrigerator,"Dishes and silverware","Cooking basics",Oven,Stove,"Garden or backyard","Luggage dropoff allowed","Long term stays allowed","Trash can"}</t>
  </si>
  <si>
    <t>https://www.airbnb.com/rooms/39928016</t>
  </si>
  <si>
    <t>Cozy Room 4 in a Large House near Manhattan NYC</t>
  </si>
  <si>
    <t>Please indicatethe total number of guests who will be in staying with you.</t>
  </si>
  <si>
    <t>https://a0.muscache.com/im/pictures/b2ba462c-3b8a-4cc0-8469-a138f98bb884.jpg?aki_policy=large</t>
  </si>
  <si>
    <t>https://www.airbnb.com/rooms/39945270</t>
  </si>
  <si>
    <t xml:space="preserve"> 2. Entire Floor! Bright Apartment Near NYC! </t>
  </si>
  <si>
    <t>The space in the apartment is great - nice and open with tons of windows that allow a huge amount of natural light in to brighten up the whole apartment. Here are the amenities that you can expect to find in the apartment:  Bedrooms - Two bedrooms with comfortable queen-sized beds, will plenty of pillows  - Second bedroom also has a twin over twin bunk bed - Both bedrooms have TVs in them for your viewing needs - Plenty of extra linens for use on the sofa beds or anywhere else they may be needed Living Room - A third TV with Amazon Firestick (access your Netflix acount) - High speed wifi for all of your internet browsing needs - There are two sleeper sofas in in the unit, with a couple of air mattresses for those in larger groups - Tons of windows that let in a TON of natural light Kitchen - Microwave, coffee make, pots and pans, silverware, cooking utensils, plates and bowls, cups and mugs, etc. If there is anything you are not sure of just ask!  Bathroom - There is one bathroom in th</t>
  </si>
  <si>
    <t>A bright and spacious 2 bedroom apartment with 2 full-sized beds, 1 double bed, and 2 fold-out futons. Plenty of sleeping space for the whole family! The bathroom is bright and has a soaking tub. The kitchen is fully equipped with appliances and essentials and there is a large dining table which seats a family of 8. The apartment is located on the second floor. This listing is ideal for any group - travelers, couples, families or groups of friends. The space in the apartment is great - nice and open with tons of windows that allow a huge amount of natural light in to brighten up the whole apartment. Here are the amenities that you can expect to find in the apartment:  Bedrooms - Two bedrooms with comfortable queen-sized beds, will plenty of pillows  - Second bedroom also has a twin over twin bunk bed - Both bedrooms have TVs in them for your viewing needs - Plenty of extra linens for use on the sofa beds or anywhere else they may be needed Living Room - A third TV with Amazon Firestick</t>
  </si>
  <si>
    <t>https://a0.muscache.com/im/pictures/b849fa48-c62b-4eb1-837c-50e0beb52af7.jpg?aki_policy=large</t>
  </si>
  <si>
    <t>https://www.airbnb.com/users/show/226124574</t>
  </si>
  <si>
    <t>Stephane &amp; Mike</t>
  </si>
  <si>
    <t>I'm an avid climber, love living in NYC (The center of the universe) and traveling to many exotic locations. I love hosting guests in my apartment!</t>
  </si>
  <si>
    <t>https://a0.muscache.com/im/pictures/user/954e0c05-f2c8-44fa-afb6-9e8008a626cf.jpg?aki_policy=profile_small</t>
  </si>
  <si>
    <t>https://a0.muscache.com/im/pictures/user/954e0c05-f2c8-44fa-afb6-9e8008a626cf.jpg?aki_policy=profile_x_medium</t>
  </si>
  <si>
    <t>{TV,Wifi,"Air conditioning",Kitchen,"Paid parking off premises","Free street parking",Heating,"Smoke detector","Carbon monoxide detector","Fire extinguisher",Essentials,Shampoo,Hangers,"Hair dryer",Iron,"Laptop friendly workspace","Hot water","Bed linens","Extra pillows and blankets","Ethernet connection",Microwave,"Coffee maker",Refrigerator,"Dishes and silverware","Cooking basics",Oven,Stove}</t>
  </si>
  <si>
    <t>https://www.airbnb.com/rooms/39965015</t>
  </si>
  <si>
    <t>Amazing Room in Huge Apt, 30 Min to Manhattan!!</t>
  </si>
  <si>
    <t>Gorgeous, light-filled room with a huge walk-in closet for one person. The bus is only a block away. Also cheap Uber ride to Hoboken, with direct PATH train to the city. WIFI is available throughout. The apartment is equipped with a central heating/cooling system, washer/dryer and many more.</t>
  </si>
  <si>
    <t>The apartment has 5 bedrooms and 2 full bathrooms. The room has plenty of space, a huge closet, and a nice desk for working.  - Comfortable full-size bed with nightstand, lamp, desk, and mirror; - All bills included in the price; - Laundry machine and dishwasher available for your use; - Central cooling and heating; - All amenities are stainless. Move-in and you're at home. It's that easy!</t>
  </si>
  <si>
    <t>Gorgeous, light-filled room with a huge walk-in closet for one person. The bus is only a block away. Also cheap Uber ride to Hoboken, with direct PATH train to the city. WIFI is available throughout. The apartment is equipped with a central heating/cooling system, washer/dryer and many more. The apartment has 5 bedrooms and 2 full bathrooms. The room has plenty of space, a huge closet, and a nice desk for working.  - Comfortable full-size bed with nightstand, lamp, desk, and mirror; - All bills included in the price; - Laundry machine and dishwasher available for your use; - Central cooling and heating; - All amenities are stainless. Move-in and you're at home. It's that easy! You will have sole access to your bedroom. The rest of the apartment is shared. Only one tenant in the other rooms. We truly care that you have a great stay, and are available for any needs you may have. You can enjoy your trip with no interruptions. Just across the river from Manhattan, Jersey City is considered</t>
  </si>
  <si>
    <t>https://a0.muscache.com/im/pictures/bc09e90d-0764-4762-9aec-37d05b6adf6a.jpg?aki_policy=large</t>
  </si>
  <si>
    <t>{TV,Wifi,"Air conditioning",Kitchen,Heating,Washer,Dryer,"Smoke detector","Carbon monoxide detector","Fire extinguisher",Hangers,"Laptop friendly workspace","Hot water","Bed linens",Microwave,"Coffee maker",Refrigerator,Dishwasher,"Dishes and silverware","Cooking basics",Oven,Stove,"Long term stays allowed"}</t>
  </si>
  <si>
    <t>https://www.airbnb.com/rooms/39966462</t>
  </si>
  <si>
    <t>Sunny and Bright Room in JC, 25 min to Manhattan!!</t>
  </si>
  <si>
    <t>Gorgeous, light-filled room with a huge walk-in closet for one person. Big bedroom in a shared apartment with 4 other young, clean, professionals. In the fantastic neighborhood of Jersey City Heights. The bus is half a block away. Also cheap Uber ride to Hoboken, with direct PATH train to the city. The room features a Smart TV. Bathrooms are very clean, and WIFI is available throughout. The apartment is equipped with a central heating/cooling system. The apartment has 5 bedrooms and 3 full bathrooms. The room has plenty of space, a huge closet, and a nice desk for working. There's a Roku TV in the room where you can log in and watch Netflix, Hulu, etc.  - Comfortable full-size bed with nightstand, lamp, desk, and mirror; - All bills included in the price; - Laundry machine and dishwasher available for your use; - Central cooling and heating; - SMART Tv; - All amenities are brand new; - PARKING potentially available.  Move-in and you're at home. It's that easy! You will have sole access</t>
  </si>
  <si>
    <t>https://a0.muscache.com/im/pictures/6e2dc1b5-294d-48e5-bdfe-d2a238d0d815.jpg?aki_policy=large</t>
  </si>
  <si>
    <t>https://www.airbnb.com/rooms/39975261</t>
  </si>
  <si>
    <t>Apartment Jersey city</t>
  </si>
  <si>
    <t>One bedroom 600 sq feet apartment</t>
  </si>
  <si>
    <t>10 pm to 8 am</t>
  </si>
  <si>
    <t>https://a0.muscache.com/im/pictures/4a93201e-05dc-4bce-83f0-78e78f7cf755.jpg?aki_policy=large</t>
  </si>
  <si>
    <t>https://www.airbnb.com/users/show/282423679</t>
  </si>
  <si>
    <t>Magdalina</t>
  </si>
  <si>
    <t>https://a0.muscache.com/im/pictures/user/8d274433-f23b-40b6-bb2d-ea3f69ec9524.jpg?aki_policy=profile_small</t>
  </si>
  <si>
    <t>https://a0.muscache.com/im/pictures/user/8d274433-f23b-40b6-bb2d-ea3f69ec9524.jpg?aki_policy=profile_x_medium</t>
  </si>
  <si>
    <t>{"Air conditioning",Kitchen,Gym,Elevator,Heating,Washer,Dryer,Hangers,Iron,"Private entrance"}</t>
  </si>
  <si>
    <t>https://www.airbnb.com/rooms/40002447</t>
  </si>
  <si>
    <t>Brand New 1BR, Comfy King Suite w Skyline View!</t>
  </si>
  <si>
    <t>This is a luxury apartment located right across the street from the PATH station (subway) to NYC. Nearby are plenty of restaurants, bars, shopping malls, parks and the amazing waterfront with panoramic New York City views. All the conveniences of city living right at your doorstep!</t>
  </si>
  <si>
    <t>Affordable luxury at the Jersey City Waterfront prime location, super close to Manhattan. Excellent access to public transportation makes this place unbeatable in comfort. This is a truly unique space. You will not find a home this big, in manhattan or a view this beautiful in other apartments.  This is a beautifully appointed space with wonderful natural light, and great views of the Manhattan skyline. Modern, spacious and clean. Located in a luxury modern building with an elegant marble lobby, three elevators, outside lounge, washer and dryer and around the clock concierge. You will be staying in a comfortable, furnished private room with a king-size bed with luxurious bedding, desk, 4k TV, cable, Netflix, spacious closet, your own bathroom with toiletries, towels and hair dryer. There is a central air - A/C and heat in the apartment - so you will be comfortable no matter the temperature outside.</t>
  </si>
  <si>
    <t>This is a luxury apartment located right across the street from the PATH station (subway) to NYC. Nearby are plenty of restaurants, bars, shopping malls, parks and the amazing waterfront with panoramic New York City views. All the conveniences of city living right at your doorstep! Affordable luxury at the Jersey City Waterfront prime location, super close to Manhattan. Excellent access to public transportation makes this place unbeatable in comfort. This is a truly unique space. You will not find a home this big, in manhattan or a view this beautiful in other apartments.  This is a beautifully appointed space with wonderful natural light, and great views of the Manhattan skyline. Modern, spacious and clean. Located in a luxury modern building with an elegant marble lobby, three elevators, outside lounge, washer and dryer and around the clock concierge. You will be staying in a comfortable, furnished private room with a king-size bed with luxurious bedding, desk, 4k TV, cable, Netflix,</t>
  </si>
  <si>
    <t>Amazing shopping just steps away from my home + 10 minute metro ride to NYC's west village.</t>
  </si>
  <si>
    <t>Path train is steps from the apartment. 1 minute walk to train.</t>
  </si>
  <si>
    <t>You will have access to all the amenities, just like any tenant in our complex ‚ô°...</t>
  </si>
  <si>
    <t>* There will be a $100 charge if your key is not returned * My apartment is NON-SMOKING, this INCLUDES all hallways and common areas.  $250 charge for smoking in the building/apartment.</t>
  </si>
  <si>
    <t>https://a0.muscache.com/im/pictures/2e44178a-5647-43b5-b2a0-d04dd3ce8312.jpg?aki_policy=large</t>
  </si>
  <si>
    <t>https://www.airbnb.com/users/show/269472716</t>
  </si>
  <si>
    <t>https://a0.muscache.com/im/pictures/user/0fe37909-895e-4d9e-af2f-28054e4dfb8b.jpg?aki_policy=profile_small</t>
  </si>
  <si>
    <t>https://a0.muscache.com/im/pictures/user/0fe37909-895e-4d9e-af2f-28054e4dfb8b.jpg?aki_policy=profile_x_medium</t>
  </si>
  <si>
    <t>{TV,Wifi,"Air conditioning",Kitchen,Elevator,Heating,Washer,Dryer,"Smoke detector","Carbon monoxide detector","First aid kit","Fire extinguisher",Essentials,Shampoo,"Lock on bedroom door",Hangers,"Hair dryer",Iron,"Laptop friendly workspace","Private entrance","Hot water",Microwave,"Coffee maker",Refrigerator,Dishwasher,"Dishes and silverware","Cooking basics",Oven,Stove,"Paid parking on premises"}</t>
  </si>
  <si>
    <t>https://www.airbnb.com/rooms/40011174</t>
  </si>
  <si>
    <t>Best location 2 bed condo w/Steam shower</t>
  </si>
  <si>
    <t>Unfurnished great for long term</t>
  </si>
  <si>
    <t>https://a0.muscache.com/im/pictures/51720413-6ee1-4fbe-a608-1c7fc9f9448d.jpg?aki_policy=large</t>
  </si>
  <si>
    <t>{"Air conditioning",Kitchen,"Pets allowed",Heating,Washer,Dryer,"Smoke detector","Carbon monoxide detector","Fire extinguisher","Private entrance","Hot water"}</t>
  </si>
  <si>
    <t>https://www.airbnb.com/rooms/40012446</t>
  </si>
  <si>
    <t>Stylish 2 Bd 2 Ba | 20 Min to NYC on PATH Train!</t>
  </si>
  <si>
    <t>Our clean, modern townhome can be your relaxing home base as you take on the endless sights, culture, and urban exploring of New York City. This quiet home has two separate units, and you will have private access to the lower apartment during your stay.</t>
  </si>
  <si>
    <t>We offer a spacious two-bedroom, two-bathroom unit, which spans the first floor and finished basement levels of our house.  The entire unit has been newly furnished for guests, and we hope to elevate your experience through a sense of design and comfort.  In addition to bedding and linens, we provide laundry facilities and locally-sourced coffee with multiple brewing methods.  The entire home has central air conditioning and heating.  A child‚Äôs stroller and mobile playpen are available upon request.</t>
  </si>
  <si>
    <t>Our clean, modern townhome can be your relaxing home base as you take on the endless sights, culture, and urban exploring of New York City. This quiet home has two separate units, and you will have private access to the lower apartment during your stay. We offer a spacious two-bedroom, two-bathroom unit, which spans the first floor and finished basement levels of our house.  The entire unit has been newly furnished for guests, and we hope to elevate your experience through a sense of design and comfort.  In addition to bedding and linens, we provide laundry facilities and locally-sourced coffee with multiple brewing methods.  The entire home has central air conditioning and heating.  A child‚Äôs stroller and mobile playpen are available upon request. This townhome consists of two separate apartments.  Guests will have private access to the lower unit, which spans two levels to include the first floor and finished basement. There are three storage closets in the basement and one on the fi</t>
  </si>
  <si>
    <t>Journal Square is an eclectic and diverse neighborhood with quick access to Manhattan.  Visitors can see signs of its past as a pre-war entertainment district, and even a few landmarks dating back to its start as a Dutch colonial settlement at Bergen Square.  Jersey City is a well-integrated part of the bustling NYC metro area, but retains a proud identity of its own, showcasing incredible food and a thriving urban art scene.</t>
  </si>
  <si>
    <t>Respecting our neighbors is critical to operating our Airbnb, so we must emphasize that this is a quiet house where guests need to avoid parties, loud music, singing/yelling, or other loud disruptive noises. We definitely want you to enjoy your stay, and therefore want to be sure the house is a match with the type of trip you are planning.</t>
  </si>
  <si>
    <t>Our home is accessible by foot directly off of the PATH train at Journal Square.  You can easily *walk* to Journal Square in 10 to 15 minutes - no buses or confusing transfers are necessary!  Based on our close proximity to the PATH train, please see approximate total travel times, door-to-door from our home to popular destinations:  - World Trade Center ‚Äì 25 minutes, by walking + PATH train  - West Village (Christopher Street station) - 30 minutes, by walking + PATH train  - Chelsea (14th Street station) - 35 minutes, by walking + PATH train  - Midtown (33rd Street station) - 40 minutes, by walking + PATH train  - Ferry Terminal to Statue of Liberty National Monument (Liberty State Park) ‚Äì 15 minutes by car / rideshare  - Newark Liberty International Airport (EWR) - less than 20 minutes, by car / rideshare</t>
  </si>
  <si>
    <t>This townhome consists of two separate apartments.  Guests will have private access to the lower unit, which spans two levels to include the first floor and finished basement. There are three storage closets in the basement and one on the first floor which will remain locked; guests can disregard these spaces. The back patio (accessed from the basement level) is currently off-limits to guests and is not included as part of the listing. Please note that the door to the back patio is to be used as an emergency exit only.</t>
  </si>
  <si>
    <t>Our goal is to provide guests with everything they need to enjoy their stay, without needing us in the picture.  We live nearby however, and can make ourselves available if requested.  Please send us a message if anything needs our attention. We offer self check-in and check out, so that your travel itinerary can stay flexible.</t>
  </si>
  <si>
    <t>It is very important that we respect our neighbors by not making loud noises or other disruptions; please be mindful that noises carry easily, especially outdoors in this urban residential neighborhood.  Please under no circumstances leave trash outside of the unit.  Trash organization and pickup are tightly regulated by the city, and guests‚Äô household trash will be managed by our cleaning service.  Guests are requested to leave the property tidy and in a clean condition upon checkout.  Please do not dispose of anything other than toilet paper in the toilets.  Please note that the top floor of this townhome is a separate private unit with permanent residents; this Airbnb listing encompasses the lower private unit, which includes the connected first floor and finished basement levels.  Please note that the back patio is under renovation and not available for guests; the door leading from the basement to the patio is for emergency egress purposes only.  Please note that guests will be re</t>
  </si>
  <si>
    <t>https://a0.muscache.com/im/pictures/b81aa83c-3176-4429-b7fa-6535d0cb4365.jpg?aki_policy=large</t>
  </si>
  <si>
    <t>https://www.airbnb.com/users/show/308579807</t>
  </si>
  <si>
    <t>William &amp; Hector</t>
  </si>
  <si>
    <t xml:space="preserve">We are architects that lived in Manhattan before coming to Jersey City.  We‚Äôre passionate about cities and traveling, and are excited to host guests to the metropolis that we love and call home.  We‚Äôre happy to share our recommendations on what to see and do when you come to New York City, especially architectural sites. </t>
  </si>
  <si>
    <t>https://a0.muscache.com/im/pictures/user/47f1010a-9970-4851-a0e8-9b4b56c04260.jpg?aki_policy=profile_small</t>
  </si>
  <si>
    <t>https://a0.muscache.com/im/pictures/user/47f1010a-9970-4851-a0e8-9b4b56c04260.jpg?aki_policy=profile_x_medium</t>
  </si>
  <si>
    <t>{TV,Wifi,"Air conditioning",Kitchen,Heating,Washer,Dryer,"Smoke detector","Carbon monoxide detector","First aid kit","Fire extinguisher",Essentials,Shampoo,Hangers,"Hair dryer",Iron,"Self check-in",Lockbox,"Private entrance",Bathtub,"Hot water","Bed linens",Microwave,"Coffee maker",Refrigerator,Dishwasher,"Dishes and silverware","Cooking basics",Oven,Stove,"Shower gel","Baking sheet","Trash can"}</t>
  </si>
  <si>
    <t>https://www.airbnb.com/rooms/40027577</t>
  </si>
  <si>
    <t>Beautiful apartment,Close TO NYC &amp; Shopping /parks</t>
  </si>
  <si>
    <t>Beautiful apartment close to NYC, Parks and Shopping Area. If you are looking for a great time in New York City and wan to save money on rent. This is the perfect place to be.</t>
  </si>
  <si>
    <t>Beautiful apartment close to NYC, Parks and Shopping Area. If you are looking for a great time in New York City and wan to save money on rent. This is the perfect place to be. I will be available for all question and anything you may need. Walking distance to IHOP, McDonald's, Shopping Mall, Park and all Public Transportation. Bus to Journal Sq is very close to the apartment. You have to take the Path Train from Journal Sq to New York City or if you choose Uber or other means of transportation.</t>
  </si>
  <si>
    <t>Walking distance to IHOP, McDonald's, Shopping Mall, Park and all Public Transportation.</t>
  </si>
  <si>
    <t>Bus to Journal Sq is very close to the apartment. You have to take the Path Train from Journal Sq to New York City or if you choose Uber or other means of transportation.</t>
  </si>
  <si>
    <t>I will be available for all question and anything you may need.</t>
  </si>
  <si>
    <t>https://a0.muscache.com/im/pictures/ebcac8c3-0882-484d-b1e6-fdb3c22012da.jpg?aki_policy=large</t>
  </si>
  <si>
    <t>{TV,"Cable TV",Wifi,"Air conditioning",Kitchen,"Free street parking",Heating,"Smoke detector","Carbon monoxide detector","First aid kit","Fire extinguisher",Shampoo,"Lock on bedroom door",Hangers,"Hair dryer",Iron,"Laptop friendly workspace","Self check-in",Keypad,"Private living room","Private entrance",Microwave,"Coffee maker",Refrigerator,"Dishes and silverware","Cooking basics",Oven,Stove}</t>
  </si>
  <si>
    <t>https://www.airbnb.com/rooms/40034921</t>
  </si>
  <si>
    <t>Brand New Loft Half Hour from NYC!</t>
  </si>
  <si>
    <t>https://z0.muscache.cn/im/pictures/b524396f-99f2-48b5-ba8c-9aae79fed766.jpg?aki_policy=large</t>
  </si>
  <si>
    <t>{TV,"Cable TV",Wifi,"Air conditioning",Kitchen,"Paid parking off premises",Heating,Washer,Dryer,"Smoke detector","Carbon monoxide detector","Fire extinguisher",Essentials,Shampoo,"Lock on bedroom door",Hangers,"Hair dryer",Iron,"Laptop friendly workspace","Self check-in",Lockbox,"Private living room","Private entrance","Hot water","Bed linens",Microwave,"Coffee maker",Refrigerator,Dishwasher,"Dishes and silverware","Cooking basics",Oven,Stove,"Single level home","Long term stays allowed"}</t>
  </si>
  <si>
    <t>https://www.airbnb.com/rooms/40035236</t>
  </si>
  <si>
    <t>New construction 2 bed condo near 9th street rail</t>
  </si>
  <si>
    <t>https://a0.muscache.com/im/pictures/b16c9d48-3ff7-4afe-8a49-ea35c54ca512.jpg?aki_policy=large</t>
  </si>
  <si>
    <t>{TV,"Cable TV",Wifi,"Air conditioning",Kitchen,"Free parking on premises","Pets allowed",Heating,Washer,Dryer,"Smoke detector","Carbon monoxide detector","Fire extinguisher",Essentials,"Laptop friendly workspace","Private entrance","Hot water"}</t>
  </si>
  <si>
    <t>https://www.airbnb.com/rooms/40053116</t>
  </si>
  <si>
    <t>Modern Artistic Studio with View, 10min to NYC</t>
  </si>
  <si>
    <t>Only 10min from Manhattan, this is a private neat studio in a luxury new development. Enjoy Jersey City views with everything brand new (painting, furniture, kitchen, etc). Super convenient location: right on PATH subway station, 1min from a supermarket, there is free curbside parking (on weekends), and a rail link will take you to EWR airport in just 30min. And within 7-min walk there's waterfront with the best view of Manhattan. International and US travelers are welcome, please be my guest!</t>
  </si>
  <si>
    <t>Jersey City is an actively growing community. There is a new development nearby, and you may hear some construction sounds on Friday afternoon, and on Monday morning (thankfully the studio is on a high floor). The building is very quiet, and there is no TV in the apartment. Please be mindful of making loud noise and enjoy the peaceful environment.</t>
  </si>
  <si>
    <t>Only 10min from Manhattan, this is a private neat studio in a luxury new development. Enjoy Jersey City views with everything brand new (painting, furniture, kitchen, etc). Super convenient location: right on PATH subway station, 1min from a supermarket, there is free curbside parking (on weekends), and a rail link will take you to EWR airport in just 30min. And within 7-min walk there's waterfront with the best view of Manhattan. International and US travelers are welcome, please be my guest! Jersey City is an actively growing community. There is a new development nearby, and you may hear some construction sounds on Friday afternoon, and on Monday morning (thankfully the studio is on a high floor). The building is very quiet, and there is no TV in the apartment. Please be mindful of making loud noise and enjoy the peaceful environment. You will have the studio to yourself. Grove Street neighborhood is as safe, quiet, and clean as it gets within 10min ride to Manhattan. Enjoy the excit</t>
  </si>
  <si>
    <t>Grove Street neighborhood is as safe, quiet, and clean as it gets within 10min ride to Manhattan. Enjoy the excitement of a big city just a short ride away, and rest with comfort when you're back!</t>
  </si>
  <si>
    <t>PATH rail link goes directly to Manhattan, much like a subway, and easily connects to NYC subway. You can use an MTA subway pass for both PATH and NYC subway systems.</t>
  </si>
  <si>
    <t>You will have the studio to yourself.</t>
  </si>
  <si>
    <t>No shoes in the studio Quiet hours 10pm - 8am Maximum occupancy is 2 people</t>
  </si>
  <si>
    <t>https://a0.muscache.com/im/pictures/997ac11c-c9a4-4fee-bbc5-3d2eaaea723f.jpg?aki_policy=large</t>
  </si>
  <si>
    <t>https://www.airbnb.com/users/show/308916448</t>
  </si>
  <si>
    <t>I am a good-natured guy, love to experience various cultures, and to hear travel stories. If you have a fond memory from your past trips feel free to share!</t>
  </si>
  <si>
    <t>https://a0.muscache.com/im/pictures/user/b483bcec-f78a-4653-ad63-8b49e73a190a.jpg?aki_policy=profile_small</t>
  </si>
  <si>
    <t>https://a0.muscache.com/im/pictures/user/b483bcec-f78a-4653-ad63-8b49e73a190a.jpg?aki_policy=profile_x_medium</t>
  </si>
  <si>
    <t>{Wifi,"Air conditioning",Kitchen,Gym,Elevator,"Free street parking",Heating,Washer,Dryer,"Smoke detector","Carbon monoxide detector","First aid kit",Essentials,Shampoo,Hangers,"Hair dryer","Laptop friendly workspace",Bathtub,"Hot water","Bed linens",Microwave,Refrigerator,"Dishes and silverware","Cooking basics",Oven,Stove,Other}</t>
  </si>
  <si>
    <t>https://www.airbnb.com/rooms/40057999</t>
  </si>
  <si>
    <t>THE HIDDEN TREASURE</t>
  </si>
  <si>
    <t>Sit back and unwind on the luxurious leather as you view the 55 in screen and relax in the effervescent aroma while burning the herbal essence.  Just a clean basic space where you can park yourself....</t>
  </si>
  <si>
    <t>Large room Kitchen and bathroom adjacent.  Luxurious leather sofa.  Have cooking abilty and very friendly towards blazing the herbal essence.</t>
  </si>
  <si>
    <t>Sit back and unwind on the luxurious leather as you view the 55 in screen and relax in the effervescent aroma while burning the herbal essence.  Just a clean basic space where you can park yourself.... Large room Kitchen and bathroom adjacent.  Luxurious leather sofa.  Have cooking abilty and very friendly towards blazing the herbal essence. Basically the whole first floor of my house which has all the basic amenities. Please text me at (Phone number hidden by Airbnb) Up and coming Bergen-Lafayette section of Jersey City.  Quiet block with friendly neighbors.  Near to many stores and shops.  Definitely a school zone.  Uber/Lyft and Citibike are the best modes of transportation. .. Uber/Lyft and Citybike are the best way to move around the city.  Very close to Path to NYC. City bike is very close.  Path Train is walking distance.  Supermarket, Liquor store steps away.</t>
  </si>
  <si>
    <t>Up and coming Bergen-Lafayette section of Jersey City.  Quiet block with friendly neighbors.  Near to many stores and shops.  Definitely a school zone.  Uber/Lyft and Citibike are the best modes of transportation. ..</t>
  </si>
  <si>
    <t>City bike is very close.  Path Train is walking distance.  Supermarket, Liquor store steps away.</t>
  </si>
  <si>
    <t>Uber/Lyft and Citybike are the best way to move around the city.  Very close to Path to NYC.</t>
  </si>
  <si>
    <t>Basically the whole first floor of my house which has all the basic amenities.</t>
  </si>
  <si>
    <t>Please text me at (Phone number hidden by Airbnb)</t>
  </si>
  <si>
    <t>https://a0.muscache.com/im/pictures/ab0402ca-4ceb-48f1-9566-c57ffb20ed60.jpg?aki_policy=large</t>
  </si>
  <si>
    <t>https://www.airbnb.com/users/show/298982778</t>
  </si>
  <si>
    <t>Hello friend, 
 (Website hidden by Airbnb) My name is Jason.  I am originally from NYC.  I bought my home out here in Jersey City about 13 years ago and have been exited about the growth and development of my city.  I am single with no children, so I figured I would be a good candidate to do Airbnb.  My Airbnb is simple and plain but clean.  I'm weed friendly,  and love to spark so hit me up and it will be a cool stay with good vibes...........God Bless......See you soon!!!!!</t>
  </si>
  <si>
    <t>https://a0.muscache.com/im/pictures/user/eeab1050-c023-432a-ba5a-6fe4e287540b.jpg?aki_policy=profile_small</t>
  </si>
  <si>
    <t>https://a0.muscache.com/im/pictures/user/eeab1050-c023-432a-ba5a-6fe4e287540b.jpg?aki_policy=profile_x_medium</t>
  </si>
  <si>
    <t>{TV,Wifi,"Air conditioning",Kitchen,"Smoking allowed",Gym,Breakfast,"Hot tub",Heating,"Suitable for events","Smoke detector","Carbon monoxide detector","First aid kit","Fire extinguisher",Essentials,Shampoo,Hangers,"Hair dryer",Iron,"Laptop friendly workspace","Hot water"}</t>
  </si>
  <si>
    <t>https://www.airbnb.com/rooms/40067718</t>
  </si>
  <si>
    <t>This is 3 BHK apartment . The room is totally private . Room has single bed, Computer table and chair and space to keep your luggage. we also provide free water bottles and soda‚Äôs so you don‚Äôt need to buy water from outside. You can also feel free to ask if you need anything else. Thanks</t>
  </si>
  <si>
    <t>This place really good for business travel or coming to see the new york city, You can easily commute to NY city via public transports, all kind of transport (Path train/Transit Buses) available just 5-6 minutes walking distance. The room have Computer table, Single bed and Night lamp. This is 3 BHK apartment . The room is totally private . Room has single bed, Computer table and chair and space to keep your luggage. we also provide free water bottles and soda‚Äôs so you don‚Äôt need to buy water from outside. You can also feel free to ask if you need anything else. Thanks</t>
  </si>
  <si>
    <t>https://a0.muscache.com/im/pictures/105319e7-075a-4337-a3b1-5451b32b965c.jpg?aki_policy=large</t>
  </si>
  <si>
    <t>{Wifi,"Air conditioning",Heating,"Smoke detector","Carbon monoxide detector","First aid kit","Fire extinguisher",Essentials,Shampoo,"Lock on bedroom door",Hangers,Iron,"Laptop friendly workspace","Private entrance","Hot water","Bed linens","Extra pillows and blankets",Microwave,"Coffee maker",Refrigerator,Dishwasher,"Dishes and silverware",Oven,"Paid parking on premises","Shower gel"}</t>
  </si>
  <si>
    <t>https://www.airbnb.com/rooms/40090541</t>
  </si>
  <si>
    <t>1 BDRM Garden APT FLAT 1 Block to NYC BUS STOP</t>
  </si>
  <si>
    <t>1 Bedroom Garden Apartment Flat. 1 Block from NYC Bus Stop.  10 Minutes to Manhattan. 7 Minute Walk to Journal Square Station PATH Train. Jersey City Heights Neighborhood. Comfortable Recently Updated Apartment Perfect for a Couple plus 1 Guest. Summer Kitchen (No Stove) with Sink, Mini-Fridge, Cabinets, and Microwave And Coffee Maker. Comfortable Apartment if you Are Visiting NYC, Hoboken, or Jersey City Height! Very close to Hoboken, less than 0.5 mile!</t>
  </si>
  <si>
    <t>This is Chic Style Apartment. It is what I would consider an cute updated efficiency apartment.  It is Ideal for a couple to use the Queen size bed and will also accommodate a 3rd Guest to use the Big Comfy Sofa.  It is a nice space to come back to after walking and exploring all day in NYC or Hoboken. It is very conveniently located to public  transportation or of course you may use  Uber or Lyft to get around.  We wanted to offer an affordable place for Guests to stay who are visiting NYC.  There is Coffee maker available for use in the morning (filters and coffee provided) and a microwave if you wanted to warm up food.  Mini-Fridge provided for keeping food and drinks chilled. Coffee Mugs, Dishes and Silverware is provided.  There is No stove in the apartment, only kitchen sink as shown in the photo. Provided are Shampoo and Body Wash for use. Bath Towels to be provided as well.    I pride myself on great service and want to make sure you are happy with your stay!</t>
  </si>
  <si>
    <t>1 Bedroom Garden Apartment Flat. 1 Block from NYC Bus Stop.  10 Minutes to Manhattan. 7 Minute Walk to Journal Square Station PATH Train. Jersey City Heights Neighborhood. Comfortable Recently Updated Apartment Perfect for a Couple plus 1 Guest. Summer Kitchen (No Stove) with Sink, Mini-Fridge, Cabinets, and Microwave And Coffee Maker. Comfortable Apartment if you Are Visiting NYC, Hoboken, or Jersey City Height! Very close to Hoboken, less than 0.5 mile! This is Chic Style Apartment. It is what I would consider an cute updated efficiency apartment.  It is Ideal for a couple to use the Queen size bed and will also accommodate a 3rd Guest to use the Big Comfy Sofa.  It is a nice space to come back to after walking and exploring all day in NYC or Hoboken. It is very conveniently located to public  transportation or of course you may use  Uber or Lyft to get around.  We wanted to offer an affordable place for Guests to stay who are visiting NYC.  There is Coffee maker available for use in</t>
  </si>
  <si>
    <t>There are many hole in the wall restaurants in Jersey City on Central Avenue.  All are within walking distance to the apartment.  Andrea Salmueria: Authentic Italian Deli, they make Homemade Mozzarella. My go to is their Roast beef and Mozzarella with LTO Mayo and OIL and Vinegar.  And you cannot go wrong with the tried and true Prosuttito and Mozzarella is also very good.  Kikkirikki: Peruvian Restaurant: Great Ribs and Peruvian Roasted Chicken.Great Value as their portions are big. This is a no frills place, you go for the amazing food not the decor. Noches De Columbia:  Good food here too. Many choices. Open for breakfast which is a big plus. I usually have the grilled chicken breast here with White rice and French Fries. Large portions as well.  Pizza Masters or Geno's Pizza:  Both offer great Pizza. My father grew us up eating Pizza Masters but My Mother always preferred Geno's Pizza.Geno'susage Pizza is amazing. It is Cheesy, greasy in the best way possible, flavorful, and all ar</t>
  </si>
  <si>
    <t>In Jersey City, there is no overnight parking without a valid residential permit.  Street parking in most areas is limited to 4 hours or less. I encourage all my guests to always read the street signs prior to parking their vehicle even if its more than 4 hours because you will likely need a residential permit if your over 4 hours. Therefore, if you have a car and need to park it over night, I recommend LAZ Parking at Journal Square. They seem to be the most reasonably priced in the area, $14 for 24 hour period. Note they are cash only (No big bills though 50's and 100's).</t>
  </si>
  <si>
    <t>About the location, it is no more than 10 mins far from journal square station, which has many connections with manhattan (Bus into NY Port Authority Station or PATH Train from Journal Square as well). You only have to get a metro card and charge it with money (the same metro card is valid for the subway in Manhattan, Brooklyn and Queens).¬† Around the corner from the apartment on Central Ave you may take a Bus into Hoboken, The 87 Bus.</t>
  </si>
  <si>
    <t>There are 2 dressers provided to store your clothes in (closet access is used for storage). There is no iron available in the apartment.  Basic TV Channels are provided and No WIFI available in the apartment.  No access to the back yard permitted  (both doors are inaccessible from the apartment).</t>
  </si>
  <si>
    <t>I can be contacted via phone or email or Air b and b messenger.</t>
  </si>
  <si>
    <t>Please be respectful of the other tenants in the building, no loud noise after 10pm.</t>
  </si>
  <si>
    <t>https://a0.muscache.com/im/pictures/eab5968e-4338-4ffb-a9bb-d96b91d8f185.jpg?aki_policy=large</t>
  </si>
  <si>
    <t>https://www.airbnb.com/users/show/182765263</t>
  </si>
  <si>
    <t>Little Ferry, New Jersey, United States</t>
  </si>
  <si>
    <t>https://a0.muscache.com/im/pictures/user/38f17447-aca0-4387-89b4-4b70ef626684.jpg?aki_policy=profile_small</t>
  </si>
  <si>
    <t>https://a0.muscache.com/im/pictures/user/38f17447-aca0-4387-89b4-4b70ef626684.jpg?aki_policy=profile_x_medium</t>
  </si>
  <si>
    <t>{TV,"Air conditioning",Heating,"Smoke detector","Carbon monoxide detector",Essentials,Shampoo,"Lock on bedroom door","Hair dryer","Private entrance","Hot water","Bed linens","Extra pillows and blankets",Microwave,"Coffee maker",Refrigerator,"Dishes and silverware","Shower gel","Trash can"}</t>
  </si>
  <si>
    <t>https://www.airbnb.com/rooms/40097065</t>
  </si>
  <si>
    <t>Room in a Renovated house,5 min walk to PATH train</t>
  </si>
  <si>
    <t>- I offer one of best price in town,prefer LONG TERMS/INTERNS stay with great monthly prices,but short stays welcome as well. -Private room with new furnuture,very comfy bed  -Just a few blocks away from PATH train  -10 minutes ride to World Trade -Safe  area-JSQ str station. Before you book:it‚Äôs 1 flights up,2-Nd floor  The room inside is same as on pix,and has everything you need to stay comfortable,and the furnuture is new and clean and in a good shape THE SPACE  Before you decide to book,please read all the listing description,anything you might ask for is described and mentioned on this listing. -How to get to place from airports and NYC It‚Äôs a newly renovated,private,safely secure room with door lock and your key, new queen size bed,comfy mattress,fresh linens,towels etc that can accommodate two people. At night you can use this futon as a bed for one or two,and during a day you can transfer it into a couch. And a coffee table can be used in front of it,so you could put a lap top</t>
  </si>
  <si>
    <t>Great,modern renovated place,right by up and coming Journal Square 24/7 PATH TRAIN that goes to NYC -10 mins RIDE to World Trade Center -20 mins RIDE to Midtown Manhattan  Ps OFFICIAL CHECK IN TIME-2 PM BUT  -IF YOU ARRIVE ANYTIME BEFORE 11 am on your day,you can come and leave a luggage in the living room closet  -IF YOU ARRIVE ANYTIME BETWEEN 11am - 2 pm you can leave your luggage in your room and get the key,cleaning lady comes anytime between 11 am -2 pm and it takes her (Phone number hidden by Airbnb) mins to clean - I offer one of best price in town,prefer LONG TERMS/INTERNS stay with great monthly prices,but short stays welcome as well. -Private room with new furnuture,very comfy bed  -Just a few blocks away from PATH train  -10 minutes ride to World Trade -Safe  area-JSQ str station. Before you book:it‚Äôs 1 flights up,2-Nd floor  The room inside is same as on pix,and has everything you need to stay comfortable,and the furnuture is new and clean and in a good shape THE SPACE  Bef</t>
  </si>
  <si>
    <t>The neighborhood: The neighborhood is  safe! -Everything you need and can ask for is a walking distance(shops,bars,restaraunts,laundry etc)if you have G oO Gle mops app it‚Äôs the best!you enter there what you looking for or where you going and it‚Äôs going to show it to you in the best way! Also  Pretty close to Journal Square PATH train station,just few blocks walk: -22 mins ride on  PATH underground train to New York City midtown from GROVE str stop,then after just  8 blocks walk to TIMES SQUARE,once in manhattan -10 mins  ride on PATH train to World Trade Center from JOURNAL SQUARE  str stop You can use the same single ride card as you use on subway in New York City - Newark 15 mins ride from Journal square stop If you arriving by a car: Parking lot and parking garages: (Phone number hidden by Airbnb) Montgomery St, Jersey City, NJ (Phone number hidden by Airbnb)  Name:‚Äô‚ÄôPARK@SQUARE RAMP‚Äù  801 Pavonia Avenue,Jersey city,NJ, (Phone number hidden by Airbnb) -Also there is a parking on st</t>
  </si>
  <si>
    <t>The neighborhood: The neighborhood is  safe! -Everything you need and can ask for is a walking distance(shops,bars,restaraunts,laundry etc)if you have G oO Gle mops app it‚Äôs the best!you enter there what you looking for or where you going and it‚Äôs going to show it to you in the best way! Also  Pretty close to Journal Square PATH train station,just few blocks walk: -22 mins ride on  PATH underground train to New York City midtown from GROVE str stop,then after just  8 blocks walk to TIMES SQUARE,once in manhattan -10 mins  ride on PATH train to World Trade Center from JOURNAL SQUARE  str stop You can use the same single ride card as you use on subway in New York City - Newark 15 mins ride from Journal square stop</t>
  </si>
  <si>
    <t xml:space="preserve">GETTING AROUND: Getting around: Best IÔ∏è would recommend G oO Gle mops app on your phone these days,it shows you everything including public transportation,Uber,Lyft,prices,traffic-ALL YOU NEED and to where YOU HEADING TO! But here is my recommendation getting from airports: -FROM NEWARK airport: Best would be taking LYFT/UBER No more the $10-15 per ride in 4 sits car. And 10 mins ride to my place. If you choose the public transportation  from Newark airport,that would be a few options of buses to Newark city from Newark airport(you can use Go Ogle mops app to find the numbers of the buses that goes there,and then at Newark city transfer to PATH train to New York and get of at JOURNAL SQUARE  str and walk few blocks to my apt. It‚Äôs gonna be around $6 for this trip and it  will take you 25-40 mins,depending on traffic,delays etc. -FROM JFK and LaGuardia airport: The best,cheapest and quickest would be to take shuttle bus to 34 th str in manhattan and then transfer to PATH train on 33 rd </t>
  </si>
  <si>
    <t>You will have you private room. The living room,kitchen and bathroom are shared If you arrive early or depart late,I can let you leave your luggage in the  closet in the living room area closet. -Also  luggage storages available in manhattan if you arrive/depart from New York,the companies called SHWARTZ and VERTOE,you can find them online,the closest and comfortable locations for you and leave the luggage there,$6.95 per item I believe. You can also do it a day before your departure day,so you could just go and explore manhattan that last day or bring your luggage same day and pick up at night(that's in case you depart late on your check out day)</t>
  </si>
  <si>
    <t>I am always available to help if any questions</t>
  </si>
  <si>
    <t>https://a0.muscache.com/im/pictures/7df1a517-4358-4cb3-a101-0bfd0c86fcda.jpg?aki_policy=large</t>
  </si>
  <si>
    <t>https://www.airbnb.com/rooms/40097469</t>
  </si>
  <si>
    <t>Modern style STUDIO,7  min walk to PATH train</t>
  </si>
  <si>
    <t>PLEASE READ BEFORE BOOKING: -STREET LEVEL BASEMENT PRIVATE STUDIO,WITH PRIVATE FULL BATHROOM -PRIVATE ENTRANCE  -1 QUEEN BED,1 sofa futon that transfers to couch for 2 more guests and both beds separated by curtain if needed  -All the of the CELLING HEIGHT 6 feet (180 sm) the LOWEST PART OF CELLING in just 2 parts where beams are is 5‚Äô7 (170 sm) So if you 5‚Äô7 or lower no need to bend your head at all -ONLY THE KITCHEN IS SHARED,it‚Äôs 1 flight up,EVERYTHING ELSE is your private</t>
  </si>
  <si>
    <t>PLEASE READ BEFORE BOOKING: -STREET LEVEL BASEMENT PRIVATE STUDIO,WITH PRIVATE FULL BATHROOM -PRIVATE ENTRANCE  -1 QUEEN BED,1 sofa futon that transfers to couch for 2 more guests and both beds separated by curtain if needed  -Most celling height is 6 feet (180 Sm) the LOWEST PART OF CELLING in some parts where beams are is 5‚Äô7 (170 sm) So if you 5‚Äô7 or lower no need to bend your head in some parts of the studio -ONLY THE KITCHEN IS SHARED,it‚Äôs 1 flight up,EVERYTHING ELSE is your private -also 1 extra shared bathroom in the kitchen area available and can be used by you if needed</t>
  </si>
  <si>
    <t>PLEASE READ BEFORE BOOKING: -STREET LEVEL BASEMENT PRIVATE STUDIO,WITH PRIVATE FULL BATHROOM -PRIVATE ENTRANCE  -1 QUEEN BED,1 sofa futon that transfers to couch for 2 more guests and both beds separated by curtain if needed  -All the of the CELLING HEIGHT 6 feet (180 sm) the LOWEST PART OF CELLING in just 2 parts where beams are is 5‚Äô7 (170 sm) So if you 5‚Äô7 or lower no need to bend your head at all -ONLY THE KITCHEN IS SHARED,it‚Äôs 1 flight up,EVERYTHING ELSE is your private PLEASE READ BEFORE BOOKING: -STREET LEVEL BASEMENT PRIVATE STUDIO,WITH PRIVATE FULL BATHROOM -PRIVATE ENTRANCE  -1 QUEEN BED,1 sofa futon that transfers to couch for 2 more guests and both beds separated by curtain if needed  -Most celling height is 6 feet (180 Sm) the LOWEST PART OF CELLING in some parts where beams are is 5‚Äô7 (170 sm) So if you 5‚Äô7 or lower no need to bend your head in some parts of the studio -ONLY THE KITCHEN IS SHARED,it‚Äôs 1 flight up,EVERYTHING ELSE is your private -also 1 extra shared bathr</t>
  </si>
  <si>
    <t>Please wash dishes after each use  Keep house clean</t>
  </si>
  <si>
    <t>https://a0.muscache.com/im/pictures/b272a902-f4de-4bbf-877a-bfc7175325d0.jpg?aki_policy=large</t>
  </si>
  <si>
    <t>https://www.airbnb.com/rooms/40112616</t>
  </si>
  <si>
    <t>Caro's Place!</t>
  </si>
  <si>
    <t>The apartment is a clean, bright, safe and private space. It is only apartment located on the top floor, which creates privacy. Our modern apartment is a spacious and comfortable space for 6 guests. At guest's request, light cleaning services will be available for guests stay more than 3 nights. One car parking is available off property upon request. Owner speaks English, Spanish and Portuguese.</t>
  </si>
  <si>
    <t>Complimentary coffee, tea and bottled water will be available. Also, a complimentary welcoming bottle of wine will be waiting for your arrival.  Wrap yourself around our spa bathrobes to help you feel at home. The apartment has an open-space concept. The Living room, kitchen and dining room have a comfortable and warm flow.  Enjoy our large private lounge deck. Each bedroom contains a comfy queen bed, throws and linens.</t>
  </si>
  <si>
    <t>The apartment is a clean, bright, safe and private space. It is only apartment located on the top floor, which creates privacy. Our modern apartment is a spacious and comfortable space for 6 guests. At guest's request, light cleaning services will be available for guests stay more than 3 nights. One car parking is available off property upon request. Owner speaks English, Spanish and Portuguese. Complimentary coffee, tea and bottled water will be available. Also, a complimentary welcoming bottle of wine will be waiting for your arrival.  Wrap yourself around our spa bathrobes to help you feel at home. The apartment has an open-space concept. The Living room, kitchen and dining room have a comfortable and warm flow.  Enjoy our large private lounge deck. Each bedroom contains a comfy queen bed, throws and linens. For your convenience, I will be  available at any time on the first floor apartment. Please feel free to contact me at anytime. I will welcome you and answer any questions you m</t>
  </si>
  <si>
    <t>Large modern apartment located in the heart of Jersey City, minutes away from NYC.  New York City is just a 15 minute bus ride away or you can take the light-rail in Hoboken, that will leave you in Midtown. We are also located one hundred steps from famous Hoboken City.  Hoboken's Washington Ave is known for its lively nightlife of bars, restaurants, markets and the beautiful NYC skyline. The location is rich with cafes, parks and shops at the local diverse shopping avenue.</t>
  </si>
  <si>
    <t>One car parking is available off property upon request (approx. 25 steps away).  Apartment on second floor, two flights of stairs, no elevator.</t>
  </si>
  <si>
    <t>Jersey City Heights is a go-to spot town.  It's the Riverview Arts District bustling with shops and restaurants. It is a premier destination. Near to the  famous Van Vorst farmhouse which is the oldest single-family home in Jersey City. The Heights is a haven for budding artists.</t>
  </si>
  <si>
    <t>Para su comodidad, estar√© disponible en cualquier momento en el apartamento del primer piso. Por favor se libre de contactarme en cualquier momento. Le dar√© la bienvenida y responder√© cualquier pregunta que pueda tener sobre el espacio y el √°rea.</t>
  </si>
  <si>
    <t>For your convenience, I will be  available at any time on the first floor apartment. Please feel free to contact me at anytime. I will welcome you and answer any questions you may have about the space and area.</t>
  </si>
  <si>
    <t>1.	For fire safety: 2.    Assure to turn off the fireplace before bedtime and departure. 3.	No lit candles 4.	NO SMOKING, not even on the deck (VIOLATION FEE $100.00) 5.    Assure iron, curling iron and hairdryer are unplugged and away from water sources. 6.    NO PETS 7.	Quite hours during the Sunday thru Thursday begin at 11pm. Friday and Saturday quite hours begin at 2AM.  8.	Store all red deck cushions in the bins before departure. $10.00 violation fee. 9.	Collect and place all used towels (6) and robes (2) inside the bathtub before departure. 10.	Daily, place tied garbage outside of the apartment door for removal. 11.	Close all windows before departure. 12.	Wine glasses are not to be placed in the dishwasher (please hand wash them)  13.	Leave apartment keys inside the turquoise swirled glass bowl on the buffet before departure. 14.  No more than 6 guest.  Unreserved guest ( More than 6) will be an extra $100 per person per night. 15.  Additional parking space for extra car will be</t>
  </si>
  <si>
    <t>https://a0.muscache.com/im/pictures/853b56aa-2cdd-4098-a7f8-8d7b921d01c5.jpg?aki_policy=large</t>
  </si>
  <si>
    <t>https://www.airbnb.com/users/show/309554419</t>
  </si>
  <si>
    <t>Marly</t>
  </si>
  <si>
    <t>https://a0.muscache.com/im/pictures/user/8071d823-281d-42c5-8a1e-ae06d7427143.jpg?aki_policy=profile_small</t>
  </si>
  <si>
    <t>https://a0.muscache.com/im/pictures/user/8071d823-281d-42c5-8a1e-ae06d7427143.jpg?aki_policy=profile_x_medium</t>
  </si>
  <si>
    <t>{TV,Wifi,"Air conditioning",Kitchen,"Free street parking","Indoor fireplace",Heating,"Smoke detector","Carbon monoxide detector","Fire extinguisher",Essentials,Shampoo,Hangers,"Hair dryer",Iron,"Private entrance","Hot water",Microwave,"Coffee maker",Refrigerator,Dishwasher,"Dishes and silverware","Cooking basics",Oven,Stove,"Patio or balcony"}</t>
  </si>
  <si>
    <t>https://www.airbnb.com/rooms/40118882</t>
  </si>
  <si>
    <t>1.‚ú®DEEP CLEAN Corona-Proof ‚Äï You're In Good Hands!</t>
  </si>
  <si>
    <t>-3 beds (2 full, 1 single) -2 fold-out futons The bathroom is bright and has a soaking tub. The kitchen is fully equipped with appliances and essentials and there is a large dining table which seats a family of 8. The apartment is located on the second floor.</t>
  </si>
  <si>
    <t>A quiet &amp; cozy nook with necessities for sleeping, cooking &amp; relaxing. Cooking utensils are provided, as well as fresh linens and towels. There are 2 full beds, as well as 1 twin bed and 2 futons which can fold out. The building is a modest, older building with turn-of-the century architecture, original molding &amp; banisters. The hallways are decorated with art. Enjoy a large eat-in kitchen with family-style table! Great for families looking to stay near NYC without paying Manhattan prices! -3 beds (2 full, 1 single) -2 fold-out futons The bathroom is bright and has a soaking tub. The kitchen is fully equipped with appliances and essentials and there is a large dining table which seats a family of 8. The apartment is located on the second floor. I will be available by phone during your stay, and I live nearby the property should you require any assistance. Quiet residential block in Jersey City. Uber &amp; Lyft are all readily available. 15-minute talk PATH tran for access to Manhattan</t>
  </si>
  <si>
    <t>Quiet residential block in Jersey City.</t>
  </si>
  <si>
    <t>Uber &amp; Lyft are all readily available. 15-minute talk PATH tran for access to Manhattan</t>
  </si>
  <si>
    <t>I will be available by phone during your stay, and I live nearby the property should you require any assistance.</t>
  </si>
  <si>
    <t>Prior to arrival, all guests must submit identification to the hosts (1 SELFIE PHOTO PER GUEST containing their face, and holding a government ID beside it.) We reserve the right to identify guests during their stay. Refusal to do so, if asked by Airbnb, will result in termination of reservation. We take this precaution in an effort to keep our home and its belongings safe, secure, insured, and accounted for and to avoid unverified guests, which has been an issue for us in the past. If you have questions regarding our rules, we are more than willing to explain it further. Thank you in advance for treating our home with respect and we appreciate your cooperation! ***ADDITIONAL SERVICES*** ‚Ä¢Early Check In/Late Check Out: per hour, one free hour (when available) ‚Ä¢Luggage Storage: Per day, ask host for more details. GENERAL ‚Ä¢Kindly remove shoes on the wood floors. Help us keep them in the best possible shape for all guests. ‚Ä¢Smoking is strictly prohibited indoors (this includes entrance ha</t>
  </si>
  <si>
    <t>https://a0.muscache.com/im/pictures/6f28f530-4fb9-4282-aa8f-3d080b395f2b.jpg?aki_policy=large</t>
  </si>
  <si>
    <t>{TV,Wifi,"Air conditioning",Kitchen,"Paid parking off premises","Free street parking",Heating,"Smoke detector","Carbon monoxide detector","Fire extinguisher",Essentials,Shampoo,Hangers,"Hair dryer",Iron,Microwave,"Coffee maker",Refrigerator,"Dishes and silverware","Cooking basics",Oven,Stove,"Patio or balcony","Luggage dropoff allowed","Long term stays allowed","Cleaning before checkout","Trash can"}</t>
  </si>
  <si>
    <t>https://www.airbnb.com/rooms/40119240</t>
  </si>
  <si>
    <t>‚òÖJersey City‚òÖ 2BR Renovated ‚òÖMinutes to NYC‚òÖ</t>
  </si>
  <si>
    <t>Private and cozy 1300 sqf 2 bedroom with large living room and private roof top terrace, just minutes from Manhattan. A tone of natural light all day long! Want to visit NYC but don't want to be in the loud hustle and bustle of the big city? Why not stay in Jersey City? Just 7 min walk to the Path train and just 20 min Path ride from Manhattan, you can zoom to any popular tourist destinations in minutes! Enjoy the peace and quiet of New Jersey while being close to various attractions of NYC!</t>
  </si>
  <si>
    <t>After coming back to your temporary cozy home away from home, you will find yourself in a comfortable apartment with two bedrooms and two bathrooms, large living room separate from the dining room and a beautiful 700sqf private roof top for outdoor entertaining. A wall-mounted TV system is perfect for relaxing after a long day of walking and exploring. Nothing beats having a private space all to yourself to relax after touring around NYC. Private  roof top terrace with summer bbq will help you relax the mind and nourish the spirit. Fully stocked kitchen with utensils, appliances, and cooking ware. Wi-Fi throughout the entire apartment. You will be able to enjoy the following: ‚Ä¢ 2BR 2 Bath  ‚Ä¢ Living room ‚Ä¢ Green Roof Top Terrace with summer barbecue ‚Ä¢ High-Speed Internet 500 mbps download speed ‚Ä¢ Nest thermostat ‚Ä¢ 2 LED TV with cable and Netflix ‚Ä¢ (Hidden by Airbnb) Home connected ‚Ä¢ Sonos ceiling speakers ‚Ä¢ Laundry in unit ‚Ä¢ Fully equipped kitchen ‚Ä¢ Microwave ‚Ä¢ Dishwasher ‚Ä¢ Dedicated wo</t>
  </si>
  <si>
    <t>Private and cozy (Phone number hidden by Airbnb) sqf 2 bedroom with large living room and private roof top terrace, just minutes from Manhattan. A tone of natural light all day long! Want to visit NYC but don't want to be in the loud hustle and bustle of the big city? Why not stay in Jersey City? Just 7 min walk to the Path train and just 20 min Path ride from Manhattan, you can zoom to any popular tourist destinations in minutes! Enjoy the peace and quiet of New Jersey while being close to various attractions of NYC! After coming back to your temporary cozy home away from home, you will find yourself in a comfortable apartment with two bedrooms and two bathrooms, large living room separate from the dining room and a beautiful 700sqf private roof top for outdoor entertaining. A wall-mounted TV system is perfect for relaxing after a long day of walking and exploring. Nothing beats having a private space all to yourself to relax after touring around NYC. Private  roof top terrace with su</t>
  </si>
  <si>
    <t>Our house is located in very friendly neighboehood,with a lot of cute restaurants and bars. Near it is Pershing Field wich offers a green space, baseball fields, a swimming pool and ice-skating rink. Riverview-Fiske Park along Palisade and Ogden Avenues, is a neighborhood on the east side of the Palisades offer views of Hoboken and the Manhattan skyline and on sundays we have a farmer market wich attract a lot of people.</t>
  </si>
  <si>
    <t>‚Ä¢ 10 min walk to Path train or bus 84/87 to get there (Uber ride will cost you only $7) ‚Ä¢ Bus 119 / 123 bringing you straight to Time Sq. in just 25 min  ‚Ä¢ Or a 15 min uber drive</t>
  </si>
  <si>
    <t>Some closets and cabinets will be closed,</t>
  </si>
  <si>
    <t>typically responds within an hour.</t>
  </si>
  <si>
    <t>https://z0.muscache.cn/im/pictures/e197daf6-3df3-4897-81d6-90642160d8a4.jpg?aki_policy=large</t>
  </si>
  <si>
    <t>https://www.airbnb.com/users/show/47441983</t>
  </si>
  <si>
    <t>Xenia</t>
  </si>
  <si>
    <t>We are The Delierre's, my name is Xenia and my husband is Alban. I'm from Chisinau (Moldova) and he is from Paris (France). We've been living in the United States for respectively 3 and 6 years. Originally living in Manhattan, we decided to move in Jersey City a year ago, to enjoy the peace and quiet, few minutes away from the busy big apple. 
We enjoy the convenience of living 20 min away from the city, allowing us to  benefit from the perks of living in the largest city in the world, without the inconveniences. Working hard during the week, we also enjoy going out for diners, drinks or just hanging out with friends. We love all type of good food, and enjoy discovering new spots. We will be happy to help making your experience more enjoyable!
Our home is a peaceful place, where each room have been designed with taste and attention to details. We do hope you will enjoy and relax at our place, while discovering and having fun during your trip to New York City.</t>
  </si>
  <si>
    <t>https://a0.muscache.com/im/pictures/user/ef68fbef-a9ed-46c4-86c7-e3c1b72606e5.jpg?aki_policy=profile_small</t>
  </si>
  <si>
    <t>https://a0.muscache.com/im/pictures/user/ef68fbef-a9ed-46c4-86c7-e3c1b72606e5.jpg?aki_policy=profile_x_medium</t>
  </si>
  <si>
    <t>{TV,Wifi,"Air conditioning",Kitchen,Heating,Washer,Dryer,"Smoke detector","Carbon monoxide detector","First aid kit","Fire extinguisher",Essentials,Shampoo,Hangers,"Hair dryer",Iron,"Laptop friendly workspace","Private entrance"}</t>
  </si>
  <si>
    <t>https://www.airbnb.com/rooms/40120011</t>
  </si>
  <si>
    <t>Gorgeous, Light, &amp; Friendly 1 Bedroom Close to NYC</t>
  </si>
  <si>
    <t>Please leave shoes in the entry as to not track dirt into the house! Please load dishwasher and turn on before leaving! Garbage should be bagged up and thrown out (across the hall, first door on the right) No need to was sheets just leave all used sheets and towels on the floor in front of laundry machine!</t>
  </si>
  <si>
    <t>https://a0.muscache.com/im/pictures/69617a03-eb7b-43fa-9713-1b2e4b412927.jpg?aki_policy=large</t>
  </si>
  <si>
    <t>https://www.airbnb.com/users/show/27407350</t>
  </si>
  <si>
    <t>Wilton, Connecticut, United States</t>
  </si>
  <si>
    <t xml:space="preserve">Here is a Haiku about me _x000D_
_x000D_
Love a Good Book_x000D_
Ice Cream Pickles Dim Sum_x000D_
Bubbly Water _x000D_
 </t>
  </si>
  <si>
    <t>https://a0.muscache.com/im/pictures/user/2d7a2be2-7c25-4f2a-a99e-b0cf1f7bc831.jpg?aki_policy=profile_small</t>
  </si>
  <si>
    <t>https://a0.muscache.com/im/pictures/user/2d7a2be2-7c25-4f2a-a99e-b0cf1f7bc831.jpg?aki_policy=profile_x_medium</t>
  </si>
  <si>
    <t>{TV,Wifi,"Air conditioning",Pool,Kitchen,"Pets allowed",Gym,Elevator,Heating,"Suitable for events",Washer,Dryer,"Smoke detector","Carbon monoxide detector",Essentials,Shampoo,Hangers,"Hair dryer",Iron,"Laptop friendly workspace","Self check-in","Building staff","Hot water"}</t>
  </si>
  <si>
    <t>https://www.airbnb.com/rooms/40120106</t>
  </si>
  <si>
    <t>Spacious JC brown stone mins from Manhattan/ EWR</t>
  </si>
  <si>
    <t>Please keep the house clean ( this is important please) No pets No smoking No shoes around the house (especially on the rugs) Slippers is okay. Please come with your towels other essentials will be provided. Do your dishes Aside items set aside for guest, please refrain from utilizing and or damaging personal belongings on the host. I love my home, I hope that in the time you‚Äôre here, you can enjoy but also take care of it. It‚Äôs beautiful.</t>
  </si>
  <si>
    <t>https://z0.muscache.cn/im/pictures/7f64867e-8fe0-4449-8cb1-030bd9dfe1d6.jpg?aki_policy=large</t>
  </si>
  <si>
    <t>https://www.airbnb.com/users/show/129333230</t>
  </si>
  <si>
    <t>Lilian</t>
  </si>
  <si>
    <t>Nashville, Tennessee, United States</t>
  </si>
  <si>
    <t>https://a0.muscache.com/im/pictures/user/78a7573c-7cc5-47d2-8b22-7dfa3832baf1.jpg?aki_policy=profile_small</t>
  </si>
  <si>
    <t>https://a0.muscache.com/im/pictures/user/78a7573c-7cc5-47d2-8b22-7dfa3832baf1.jpg?aki_policy=profile_x_medium</t>
  </si>
  <si>
    <t>{TV,Wifi,"Air conditioning",Kitchen,Heating,"Smoke detector","Carbon monoxide detector","Fire extinguisher",Essentials,Hangers,"Hair dryer",Iron,"Laptop friendly workspace","Hot water"}</t>
  </si>
  <si>
    <t>https://www.airbnb.com/rooms/40139450</t>
  </si>
  <si>
    <t>Manhattan view &amp; 5 min walk from path Station</t>
  </si>
  <si>
    <t>The place is 5 mins walk from Path station, Newport Mall, and waterfront board walk which gives amazing views of manhattan. The area covers good restaurants, pharmacy and grocery store. It has ice rink during winter.</t>
  </si>
  <si>
    <t>The building has a recreation area where you can play ping pong as well as pool. You can use the 24 hour gym too.</t>
  </si>
  <si>
    <t>The place is 5 mins walk from Path station, Newport Mall, and waterfront board walk which gives amazing views of manhattan. The area covers good restaurants, pharmacy and grocery store. It has ice rink during winter. The building has a recreation area where you can play ping pong as well as pool. You can use the 24 hour gym too. I am at work 9am-6pm. But I am available on phone during anytime during day time. Weekends I tend to spend at home. 15 mins train ride to WTC and MIDTOWN in manhattan Street parking is free during weekends and you can do metered parking or 2 hour parking during day. Paid Parking also is available in close by parking lot</t>
  </si>
  <si>
    <t>15 mins train ride to WTC and MIDTOWN in manhattan</t>
  </si>
  <si>
    <t>Street parking is free during weekends and you can do metered parking or 2 hour parking during day. Paid Parking also is available in close by parking lot</t>
  </si>
  <si>
    <t>I am at work 9am-6pm. But I am available on phone during anytime during day time. Weekends I tend to spend at home.</t>
  </si>
  <si>
    <t>https://a0.muscache.com/im/pictures/bbcd9950-0fee-4135-a797-d2ddf267ed72.jpg?aki_policy=large</t>
  </si>
  <si>
    <t>https://www.airbnb.com/users/show/5676873</t>
  </si>
  <si>
    <t>Monish</t>
  </si>
  <si>
    <t>I am a businessman in India and planning a leisure trip to USA for a vacation with my wife.</t>
  </si>
  <si>
    <t>https://a0.muscache.com/im/users/5676873/profile_pic/1364564951/original.jpg?aki_policy=profile_small</t>
  </si>
  <si>
    <t>https://a0.muscache.com/im/users/5676873/profile_pic/1364564951/original.jpg?aki_policy=profile_x_medium</t>
  </si>
  <si>
    <t>{TV,Wifi,"Air conditioning",Kitchen,Elevator,Heating,Washer,Dryer,"Smoke detector",Essentials,Shampoo,"Lock on bedroom door",Hangers,"Hair dryer",Iron,"Laptop friendly workspace","Hot water"}</t>
  </si>
  <si>
    <t>https://www.airbnb.com/rooms/40140487</t>
  </si>
  <si>
    <t>***Charming, Cozy and Comfortable!!***</t>
  </si>
  <si>
    <t>Two bedroom, two bath, duplex row house. Updated with modern amenities to provide quality and comfort during your stay. 20 mins from Newark Airport (Average rate for Uber/Lyft, $15-$30 US). 10 min walk to JC light rail. 10 to 20 min. drive - Journal Square and downtown path trains into NYC, Hoboken and Newark, Liberty State Park &amp; Science Center, Statue of Liberty ferry, McKinley square, Lincoln Park and  Berry Lane Park.</t>
  </si>
  <si>
    <t>Guest will enjoy a fireplace, 3 wall mounted smart televisions, cable, WiFi, washer/dryer, dishwasher, jacuzzi bathtub, Keurig (coffee, tea &amp; hot chocolate provided), shampoo, lotion, towels, irons/ironing boards, fresh linens, extra pillows and blankets. Available off street parking for one car is also available ($8 per day).</t>
  </si>
  <si>
    <t>Two bedroom, two bath, duplex row house. Updated with modern amenities to provide quality and comfort during your stay. 20 mins from Newark Airport (Average rate for Uber/Lyft, $15-$30 US). 10 min walk to JC light rail. 10 to 20 min. drive - Journal Square and downtown path trains into NYC, Hoboken and Newark, Liberty State Park &amp; Science Center, Statue of Liberty ferry, McKinley square, Lincoln Park and  Berry Lane Park. Guest will enjoy a fireplace, 3 wall mounted smart televisions, cable, WiFi, washer/dryer, dishwasher, jacuzzi bathtub, Keurig (coffee, tea &amp; hot chocolate provided), shampoo, lotion, towels, irons/ironing boards, fresh linens, extra pillows and blankets. Available off street parking for one car is also available ($8 per day). Being an entrepreneur, my schedule is flexible, so I can always be available to offer assistance in anyway needed.</t>
  </si>
  <si>
    <t>Being an entrepreneur, my schedule is flexible, so I can always be available to offer assistance in anyway needed.</t>
  </si>
  <si>
    <t>Check in time is 3:00 pm. Check out is 11:00 am. No illegal activities. Be considerate of household items. Do not leave food or trash exposed. Quiet time 11:00 pm - 8:00 am. No smoking indoors. City Street Parking is free. Follow posted street cleaning rules. All visitors must leave property by 11 pm.  No sleepovers, unless approved by host.</t>
  </si>
  <si>
    <t>https://a0.muscache.com/im/pictures/cf59504b-1418-4818-9b75-5187fc1f7cc5.jpg?aki_policy=large</t>
  </si>
  <si>
    <t>https://www.airbnb.com/users/show/309828209</t>
  </si>
  <si>
    <t>Anthony L.</t>
  </si>
  <si>
    <t>https://a0.muscache.com/im/pictures/user/fbd15515-17af-445f-908c-f5f2bdc90cf3.jpg?aki_policy=profile_small</t>
  </si>
  <si>
    <t>https://a0.muscache.com/im/pictures/user/fbd15515-17af-445f-908c-f5f2bdc90cf3.jpg?aki_policy=profile_x_medium</t>
  </si>
  <si>
    <t>{TV,Wifi,"Air conditioning",Kitchen,Breakfast,"Free street parking","Indoor fireplace",Heating,Washer,Dryer,"Smoke detector","Carbon monoxide detector","First aid kit","Fire extinguisher",Essentials,Shampoo,"Lock on bedroom door",Hangers,"Hair dryer",Iron,"Laptop friendly workspace","Private entrance",Microwave,"Coffee maker","Cooking basics"}</t>
  </si>
  <si>
    <t>https://www.airbnb.com/rooms/40141481</t>
  </si>
  <si>
    <t>Winter Special Near Journal Sq Train to NYC</t>
  </si>
  <si>
    <t>Spacious two bedroom Apartment with a large eat-in kitchen and living room near Journal Square PATH Train Station and Bus Stop.  The apartment has a full bathroom. It is 10 min walk from PATH train station that takes you to New York City in minutes.</t>
  </si>
  <si>
    <t>Close to Manhattan Easy walk  1st floor apartment</t>
  </si>
  <si>
    <t>Spacious two bedroom Apartment with a large eat-in kitchen and living room near Journal Square PATH Train Station and Bus Stop.  The apartment has a full bathroom. It is 10 min walk from PATH train station that takes you to New York City in minutes. Close to Manhattan Easy walk  1st floor apartment Available via Airbnb message and phone Close to PATH train .. Walk to restaurants Easy commute to New York City 10 min Walk from PATH Train station</t>
  </si>
  <si>
    <t>Close to PATH train .. Walk to restaurants Easy commute to New York City</t>
  </si>
  <si>
    <t>10 min Walk from PATH Train station</t>
  </si>
  <si>
    <t>Available via Airbnb message and phone</t>
  </si>
  <si>
    <t>HOUSE RULES PRIOR TO ARRIVAL ALL GUESTS MUST VERIFY IDENTIFICATION. HOST SHOULD BE PROVIDED WITH A 1 SELFIE PHOTO PER GUEST CONTAINING THEIR FACE HOLDING A GOVERNMENT I.D. BESIDE IT. THE ALTERNATE OPTION WOULD BE EACH INDIVIDUAL GUEST, PER GROUP SHOULD HAVE AN AIRBNB PROFILE. THEY NEED TO VERIFY THE GOVERNMENT I.D. ON THEIR AIRBNB PROFILE. MAIN BOOKING GUEST SHOULD THEN INVITE EACH GUEST TO THE RESERVATION SO THE HOST CAN CONFIRM EACH GUEST IS ACCOUNTED FOR. HOST RESERVES THE RIGHT TO IDENTIFY GUESTS DURING THEIR STAY. REFUSAL TO DO SO, IF ASKED VIA AIRBNB, WILL RESULT IN TERMINATION OF RESERVATION.  We do this in an effort to keep our listing and its belongings safe, secure, insured, and accounted for. We have had big issues with unverified guests before. In order to keep hosting our beautiful home this is our new personal policy. If you have questions about this, we are more than willing to explain it further. Thank you in advance for your cooperation. The check in is after 4:00 pm a</t>
  </si>
  <si>
    <t>https://a0.muscache.com/im/pictures/d640d573-825b-4dcf-b690-64eecd9de5b9.jpg?aki_policy=large</t>
  </si>
  <si>
    <t>{TV,Wifi,"Air conditioning",Kitchen,"Paid parking off premises","Free street parking",Heating,"Smoke detector","Carbon monoxide detector","Fire extinguisher",Essentials,Shampoo,Hangers,"Hair dryer",Iron,"Laptop friendly workspace","Private entrance","Hot water","Bed linens","Extra pillows and blankets",Microwave,"Coffee maker",Refrigerator,"Dishes and silverware","Cooking basics",Oven,Stove,"Single level home","Patio or balcony","Luggage dropoff allowed","Long term stays allowed","Cleaning before checkout"}</t>
  </si>
  <si>
    <t>https://www.airbnb.com/rooms/40149989</t>
  </si>
  <si>
    <t>2 bedroom-sleep 8 - 15 minutes to New York City</t>
  </si>
  <si>
    <t>New CHARMING 2 BEDROOM APARTMENT Full kitchen and COMFORTABLY SLEEPS 8 PEOPLE or more very clean 15 minutes to New York City WALKING DISTANCE TO LIBERTY STATE PARK. CLOSE TO ALL PUBLIC TRANSPORATION. CONVENIENT COMMUTE TO NEW YORK/great location train,bus,Uber,light rails easy access to New York free street parking Ewr 4.7 mi/JFK 17mi/LGA 12mi</t>
  </si>
  <si>
    <t>Entire apartment Two bedroom full kitchen</t>
  </si>
  <si>
    <t>New CHARMING 2 BEDROOM APARTMENT Full kitchen and COMFORTABLY SLEEPS 8 PEOPLE or more very clean 15 minutes to New York City WALKING DISTANCE TO LIBERTY STATE PARK. CLOSE TO ALL PUBLIC TRANSPORATION. CONVENIENT COMMUTE TO NEW YORK/great location train,bus,Uber,light rails easy access to New York free street parking Ewr 4.7 mi/JFK 17mi/LGA 12mi Entire apartment Two bedroom full kitchen Call or text (Phone number hidden by Airbnb) Minutes away from Liberty State Park &amp; Ellis Island. A couple of miles away from New York and nearby attractions. WALKING DISTANCE TO LIBERTY STATE PARK. CLOSE TO ALL PUBLIC TRANSPORATION. CONVENIENT COMMUTE TO NEW YORK/great location train,bus,Uber,light rails easy access to New York free street parking Ewr 4.7 mi/JFK 17mi/LGA 12mi</t>
  </si>
  <si>
    <t>Minutes away from Liberty State Park &amp; Ellis Island. A couple of miles away from New York and nearby attractions.</t>
  </si>
  <si>
    <t>WALKING DISTANCE TO LIBERTY STATE PARK. CLOSE TO ALL PUBLIC TRANSPORATION. CONVENIENT COMMUTE TO NEW YORK/great location train,bus,Uber,light rails easy access to New York free street parking Ewr 4.7 mi/JFK 17mi/LGA 12mi</t>
  </si>
  <si>
    <t>Call or text (Phone number hidden by Airbnb)</t>
  </si>
  <si>
    <t>Tidy up and take out your trash</t>
  </si>
  <si>
    <t>https://a0.muscache.com/im/pictures/1b45ba69-637b-479d-93c6-3d80828aed52.jpg?aki_policy=large</t>
  </si>
  <si>
    <t>{TV,"Cable TV",Wifi,"Air conditioning",Kitchen,"Free street parking",Heating,"Smoke detector","Carbon monoxide detector","First aid kit","Fire extinguisher",Essentials,Hangers,"Hair dryer",Iron,"Private entrance",Bathtub,"Children‚Äôs books and toys","Window guards","Babysitter recommendations","Room-darkening shades","Hot water","Bed linens","Extra pillows and blankets",Microwave,"Coffee maker",Refrigerator,"Dishes and silverware","Cooking basics",Oven,Stove,"Single level home","BBQ grill","Garden or backyard","Beach essentials","Luggage dropoff allowed","Long term stays allowed","Cleaning before checkout","Trash can"}</t>
  </si>
  <si>
    <t>https://www.airbnb.com/rooms/40177726</t>
  </si>
  <si>
    <t>Newport/Jersey City/A lovely and Warm place</t>
  </si>
  <si>
    <t>Hey, I want to rent out a small room (which is separated from the living room with a curtain). The living room is separated into two parts with a curtain-a small room and a dining space with sofa, dining table, and a TV. So you will have privacy. You will need to share the dining space and bathroom with me. You have desk/ chair, a very comfortable bed (very high quality mattress) and a closet in your small room.</t>
  </si>
  <si>
    <t>You need to respect the rules, which are: 1, keep the place clean and keep the things back where they are. 2, the place is only for woman and you can only have maximum of 2 ppl in the stay.3, you don't cook very heavy meals so it won't make the room has a very strong smell.</t>
  </si>
  <si>
    <t>Hey, I want to rent out a small room (which is separated from the living room with a curtain). The living room is separated into two parts with a curtain-a small room and a dining space with sofa, dining table, and a TV. So you will have privacy. You will need to share the dining space and bathroom with me. You have desk/ chair, a very comfortable bed (very high quality mattress) and a closet in your small room. You need to respect the rules, which are: 1, keep the place clean and keep the things back where they are. 2, the place is only for woman and you can only have maximum of 2 ppl in the stay.3, you don't cook very heavy meals so it won't make the room has a very strong smell. I prefer at least 3 nights stay. I usually at work and will prefer to check in after 7pm but at the same time, you can check out pretty late like 5pm. . it is very close to Newport path station (0.2 miles and 3 minutes walking). it is very safe and it has many restaurants, a big shopping mall near the statio</t>
  </si>
  <si>
    <t>it is very close to Newport path station (0.2 miles and 3 minutes walking). it is very safe and it has many restaurants, a big shopping mall near the station. a big supermarket is within 2 minutes walking. You will get everything you will need.</t>
  </si>
  <si>
    <t>I prefer at least 3 nights stay. I usually at work and will prefer to check in after 7pm but at the same time, you can check out pretty late like 5pm. .</t>
  </si>
  <si>
    <t>https://a0.muscache.com/im/pictures/0222fe26-bc2d-4a30-8291-cfac12e2b4bc.jpg?aki_policy=large</t>
  </si>
  <si>
    <t>https://www.airbnb.com/users/show/43639955</t>
  </si>
  <si>
    <t xml:space="preserve">Hi There, I am Cecile. I started to learn about the Airbnb few years ago when I began my self-plan traveling experience. I travelled with others to many places , one year in New Zealand, one month  in India, and some holiday time in other places such as Singapore, Malaysia, andItaly... name few of them.  The most amazing part of Airbnb is to open your mind and find a new way to know the world. I love staying at local's homes, not because the hosts help me understand the culture and food much better and faster, but also because communicating with others has been part of my trip. It would be so fun that few years later, when I come back to the places I visited, I will meet with my "old friends". </t>
  </si>
  <si>
    <t>https://a0.muscache.com/im/pictures/user/f8e855a9-d618-4b70-ba20-02f5f4fba3fa.jpg?aki_policy=profile_small</t>
  </si>
  <si>
    <t>https://a0.muscache.com/im/pictures/user/f8e855a9-d618-4b70-ba20-02f5f4fba3fa.jpg?aki_policy=profile_x_medium</t>
  </si>
  <si>
    <t>{TV,Wifi,"Air conditioning",Kitchen,Gym,Elevator,Heating,Washer,Dryer,"Smoke detector","First aid kit",Essentials,Shampoo,Hangers,"Hair dryer",Iron,"Laptop friendly workspace"}</t>
  </si>
  <si>
    <t>https://www.airbnb.com/rooms/40178659</t>
  </si>
  <si>
    <t>Private Room 20 minutes to Port Authority, NYC</t>
  </si>
  <si>
    <t>Beautiful apartment in Jersey City Heights. Full natural light, rooftop and patio. The bus stop is across the street, bus to Port Authority is 20 minutes. Hoboken Path is walking distance or there is a bus 6 minutes away. Hoboken Path is one stop to Christopher Street, 5 stops to 34th Street near Penn Station. There is a Park in front of the apartment, very safe area, grocery store 3 blocks away, coffee shop and an organic bakery in the same block. Amazying  view of the NYC skyline.</t>
  </si>
  <si>
    <t>Beautiful apartment in Jersey City Heights. Full natural light, rooftop and patio. The bus stop is across the street, bus to Port Authority is 20 minutes. Hoboken Path is walking distance or there is a bus 6 minutes away. Hoboken Path is one stop to Christopher Street, 5 stops to 34th Street near Penn Station. There is a Park in front of the apartment, very safe area, grocery store 3 blocks away, coffee shop and an organic bakery in the same block. Amazying  view of the NYC skyline. We live in the apartment. Will be sharing the space.</t>
  </si>
  <si>
    <t>We live in the apartment. Will be sharing the space.</t>
  </si>
  <si>
    <t>- Clean after yourself, dishes, and or any other used area. - Preferably shoes left outside of entering the apartment.  - No loud music or phone in speaker after 10PM  - No bringing other guests. Space is for the use of the 1 guest only  - If coming to the apartment after midnight be mindful of not walking everybody up.</t>
  </si>
  <si>
    <t>https://z0.muscache.cn/im/pictures/3b3cc5d8-e482-4963-a057-0bb3ee71940b.jpg?aki_policy=large</t>
  </si>
  <si>
    <t>https://www.airbnb.com/users/show/14379058</t>
  </si>
  <si>
    <t>Carolina</t>
  </si>
  <si>
    <t>https://a0.muscache.com/im/pictures/user/7c6cf8d2-76a6-4209-b0af-a3bdd3cfa9b7.jpg?aki_policy=profile_small</t>
  </si>
  <si>
    <t>https://a0.muscache.com/im/pictures/user/7c6cf8d2-76a6-4209-b0af-a3bdd3cfa9b7.jpg?aki_policy=profile_x_medium</t>
  </si>
  <si>
    <t>['phone', 'jumio', 'offline_government_id', 'selfie', 'government_id']</t>
  </si>
  <si>
    <t>{Wifi,"Air conditioning",Kitchen,Heating,Washer,Dryer,"Smoke detector","Carbon monoxide detector","Fire extinguisher",Essentials,Shampoo,Hangers,"Hair dryer","Hot water"}</t>
  </si>
  <si>
    <t>https://www.airbnb.com/rooms/40180674</t>
  </si>
  <si>
    <t>Áé∞‰ª£ËÆæËÆ°Â•¢ÂçéÂÖ¨ÂØì 10ÂàÜÈíüÂà∞ÊõºÂìàÈ°ø</t>
  </si>
  <si>
    <t>Â¶ÇÂêå‰∏Ä‰∏™Ëâ∫ÊúØÁöÑÂçöÁâ©È¶Ü,Áî®ÂøÉÁöÑË£ÖÈ•∞ÊàøÈó¥ÂÜÖÁöÑ‰∏ÄÁÇπ‰∏ÄÊª¥Âè™ÊòØ‰∏∫‰∫ÜËÉΩÁªôÊÇ®Âú®ÁπÅÂçéÁöÑÈÉΩÂ∏Ç‰∏≠Â∏¶Êù•‰∏ÄÁÇπÁâπÂà´ÁöÑÂÆÅÈùô!ÂÖ¨ÂØìÂùêËêΩ‰∫éÊõºÂìàÈ°øÂØπÂ≤∏ÁöÑÊ≥ΩË•øÂ∏Ç,‰æøÂà©ÁöÑ‰∫§ÈÄöÁ≥ªÁªüÂèØ‰ª•ËΩªÊòìÁöÑÂú®15ÂàÜÈíüÂÜÖÂ∏¶Âà∞ÊõºÂìàÈ°øÂüéÂÜÖ!</t>
  </si>
  <si>
    <t>Â¶ÇÊûúÊÇ®Êúâ‰ªª‰ΩïÈúÄÊ±ÇËØ∑ÈöèÊó∂ÂíåÊàëËÅîÁ≥ª!</t>
  </si>
  <si>
    <t>Â¶ÇÂêå‰∏Ä‰∏™Ëâ∫ÊúØÁöÑÂçöÁâ©È¶Ü,Áî®ÂøÉÁöÑË£ÖÈ•∞ÊàøÈó¥ÂÜÖÁöÑ‰∏ÄÁÇπ‰∏ÄÊª¥Âè™ÊòØ‰∏∫‰∫ÜËÉΩÁªôÊÇ®Âú®ÁπÅÂçéÁöÑÈÉΩÂ∏Ç‰∏≠Â∏¶Êù•‰∏ÄÁÇπÁâπÂà´ÁöÑÂÆÅÈùô!ÂÖ¨ÂØìÂùêËêΩ‰∫éÊõºÂìàÈ°øÂØπÂ≤∏ÁöÑÊ≥ΩË•øÂ∏Ç,‰æøÂà©ÁöÑ‰∫§ÈÄöÁ≥ªÁªüÂèØ‰ª•ËΩªÊòìÁöÑÂú®15ÂàÜÈíüÂÜÖÂ∏¶Âà∞ÊõºÂìàÈ°øÂüéÂÜÖ! Â¶ÇÊûúÊÇ®Êúâ‰ªª‰ΩïÈúÄÊ±ÇËØ∑ÈöèÊó∂ÂíåÊàëËÅîÁ≥ª! Âõ†‰∏∫ÊàøÊ∫êÂ±û‰∫éÁßÅ‰∫∫È¢ÜÂú∞,Â¶ÇÊúâ‰ªª‰ΩïÁÆ°ÁêÜ‰∫∫ÂëòÊàñÈÇªÂ±ÖÈóÆËµ∑ÔΩ°ËØ∑ÊÇ®ÂõûÁ≠îËá™Â∑±ÊòØ‰Ωú‰∏∫Êàø‰∏úÁöÑÊúãÂèãÊù•ËÆøÈóÆÔΩ°ËøôÂπ∂‰∏ç‰ºöÂΩ±ÂìçÊÇ®ÁöÑÊ≠£Â∏∏Â±Ö‰Ωè,Âè™Â∏åÊúõÊÇ®ÂèØ‰ª•ÊúâÂ•ΩÁöÑÂíåÂ§ßÊ•ºÂ±ÖÊ∞ë‰∫§ÊµÅÔΩ°Â¶ÇÊûúÊÇ®Êó†Ê≥ïÈÅµ‰ªéÊ≠§ËßÑÂÆöËØ∑ÊÇ®È¢ÑÂÆöÈÖíÂ∫ó,ÊâÄÊúâÁöÑÊ∞ëÂÆøÂπ∂‰∏çÁ¨¶ÂêàÊÇ®ÁöÑÊúüÂæÖ! ÈôÑËøëÊúâÂïÜÂú∫ÈÖçÂ•óÊúâAMCÁîµÂΩ±Èô¢ CVSËçØÂ±Ä Ê¢ÖË•øÁôæË¥ß Á≠â! Ê≠•Ë°å 3-5ÂàÜÈíüÂç≥ÂèØÂà∞ËææÂú∞ÈìÅÁ´ô! Â¶ÇÊûúÊÇ®Êúâ‰ªª‰ΩïÁöÑÈóÆÈ¢ò,Ê¨¢ËøéÂí®ËØ¢! ÊàøÊ∫êÂÜÖÊèê‰æõÂÅúËΩ¶ Ë∑ùÁ¶ªÊñ∞Ê∏ØÂú∞ÈìÅÁ´ôËµ∞Ë∑ØÂèØËææ(3-5)ÂàÜÈíü Ë∑ùÁ¶ªÊñ∞Ê∏ØÊñ∞Ê≥ΩË•øÂÖ¨ÂÖ±‰∫§ÈÄöËΩªËΩ®(3-5)ÂàÜÈíü</t>
  </si>
  <si>
    <t>ÈôÑËøëÊúâÂïÜÂú∫ÈÖçÂ•óÊúâAMCÁîµÂΩ±Èô¢ CVSËçØÂ±Ä Ê¢ÖË•øÁôæË¥ß Á≠â! Ê≠•Ë°å 3-5ÂàÜÈíüÂç≥ÂèØÂà∞ËææÂú∞ÈìÅÁ´ô! Â¶ÇÊûúÊÇ®Êúâ‰ªª‰ΩïÁöÑÈóÆÈ¢ò,Ê¨¢ËøéÂí®ËØ¢!</t>
  </si>
  <si>
    <t>ÊàøÊ∫êÂÜÖÊèê‰æõÂÅúËΩ¶ Ë∑ùÁ¶ªÊñ∞Ê∏ØÂú∞ÈìÅÁ´ôËµ∞Ë∑ØÂèØËææ(3-5)ÂàÜÈíü Ë∑ùÁ¶ªÊñ∞Ê∏ØÊñ∞Ê≥ΩË•øÂÖ¨ÂÖ±‰∫§ÈÄöËΩªËΩ®(3-5)ÂàÜÈíü</t>
  </si>
  <si>
    <t>https://a0.muscache.com/im/pictures/4916c2f4-bd8e-4dd0-ad69-2e70aeefa78c.jpg?aki_policy=large</t>
  </si>
  <si>
    <t>{TV,Wifi,"Air conditioning",Pool,Kitchen,"Free parking on premises","Paid parking off premises",Gym,Elevator,"Free street parking","Hot tub",Heating,Washer,Dryer,"Smoke detector","Carbon monoxide detector","First aid kit","Fire extinguisher",Essentials,Shampoo,"Lock on bedroom door",Hangers,"Hair dryer",Iron,"Laptop friendly workspace","Self check-in",Lockbox,"Hot water","Bed linens","Extra pillows and blankets","Ethernet connection",Microwave,"Coffee maker",Refrigerator,Dishwasher,"Dishes and silverware","Cooking basics",Oven,Stove,"EV charger","BBQ grill","Patio or balcony","Garden or backyard","Luggage dropoff allowed","Long term stays allowed","Cleaning before checkout",Waterfront,"Lake access","Paid parking on premises"}</t>
  </si>
  <si>
    <t>https://www.airbnb.com/rooms/40180905</t>
  </si>
  <si>
    <t>10 Min to Manhattan Modern Apartment</t>
  </si>
  <si>
    <t>https://a0.muscache.com/im/pictures/pro_photo_tool/Hosting-40180905-unapproved/original/ca0d60d5-151d-4585-aec3-39ab14453eed.JPEG?aki_policy=large</t>
  </si>
  <si>
    <t>https://www.airbnb.com/users/show/215615590</t>
  </si>
  <si>
    <t>https://a0.muscache.com/im/pictures/user/8b2b0411-68dd-45ee-bf9a-77624bd5399d.jpg?aki_policy=profile_small</t>
  </si>
  <si>
    <t>https://a0.muscache.com/im/pictures/user/8b2b0411-68dd-45ee-bf9a-77624bd5399d.jpg?aki_policy=profile_x_medium</t>
  </si>
  <si>
    <t>{TV,Wifi,"Air conditioning",Pool,Kitchen,"Free parking on premises",Gym,Elevator,"Hot tub",Heating,Washer,Dryer,"Smoke detector","Carbon monoxide detector","First aid kit","Fire extinguisher",Essentials,Shampoo,Hangers,"Hair dryer",Iron,"Laptop friendly workspace","Hot water",Microwave,Refrigerator,"Dishes and silverware"}</t>
  </si>
  <si>
    <t>https://www.airbnb.com/rooms/40183989</t>
  </si>
  <si>
    <t>Warm and beautiful room</t>
  </si>
  <si>
    <t>Clean and organized house</t>
  </si>
  <si>
    <t>Clean and organized house Quiet and safe neighborhood</t>
  </si>
  <si>
    <t>Quiet and safe neighborhood</t>
  </si>
  <si>
    <t>https://a0.muscache.com/im/pictures/2fbe9f77-6dfa-4943-98b8-9f2a7a89c6d6.jpg?aki_policy=large</t>
  </si>
  <si>
    <t>https://www.airbnb.com/users/show/304935912</t>
  </si>
  <si>
    <t>Yris</t>
  </si>
  <si>
    <t>https://a0.muscache.com/im/pictures/user/bf6e18d1-89f6-42ef-b1d5-26ffad7408b6.jpg?aki_policy=profile_small</t>
  </si>
  <si>
    <t>https://a0.muscache.com/im/pictures/user/bf6e18d1-89f6-42ef-b1d5-26ffad7408b6.jpg?aki_policy=profile_x_medium</t>
  </si>
  <si>
    <t>{TV,"Cable TV",Wifi,"Air conditioning",Kitchen,"Free parking on premises","Free street parking","Indoor fireplace",Heating,"Smoke detector","Carbon monoxide detector",Essentials,Shampoo,Hangers,"Private living room","Hot water","Extra pillows and blankets",Microwave,"Coffee maker",Refrigerator,"Dishes and silverware","Cooking basics",Oven,Stove,"Cleaning before checkout","Shower gel","Trash can"}</t>
  </si>
  <si>
    <t>https://www.airbnb.com/rooms/40200441</t>
  </si>
  <si>
    <t>Only is the room</t>
  </si>
  <si>
    <t>Is the room in the house</t>
  </si>
  <si>
    <t>Only is the room Is the room in the house</t>
  </si>
  <si>
    <t>Deben de lavar los platos</t>
  </si>
  <si>
    <t>https://a0.muscache.com/im/pictures/8ccda6fb-18f5-4ce2-b94f-300c69c6f55c.jpg?aki_policy=large</t>
  </si>
  <si>
    <t>{TV,Wifi,"Air conditioning",Kitchen,Breakfast,Heating,"Smoke detector","Carbon monoxide detector","Fire extinguisher",Essentials,Shampoo,"Lock on bedroom door",Hangers,"Hair dryer",Iron,"Laptop friendly workspace","Hot water"}</t>
  </si>
  <si>
    <t>https://www.airbnb.com/rooms/40203994</t>
  </si>
  <si>
    <t>116 Magnolia Ave 7A</t>
  </si>
  <si>
    <t>Private room with double bed and sink in the room located in our Century old Guest/Rooming House that has been renovated.  We also have a laundry room for your use (for a fee) on premises and we will provide you with a refillable laundry card.</t>
  </si>
  <si>
    <t>Private room with double bed and sink in the room located in our Century old Guest/Rooming House that has been renovated.  We also have a laundry room for your use (for a fee) on premises and we will provide you with a refillable laundry card. We are a Century‚Äôs old Guest/Rooming House that has been renovated. We offer European style rooms with shared bathrooms and Continental styled rooms with private bathrooms.  All rooms have microwave ovens, mini refrigerators, desk and chair, Iron, blow dryer, heat and air conditioning (in the summer and spring), sheets, comforter, towels, shampoo, conditioner, body wash, plastic utensils, plates, bowls, cups, toilet paper and free Wi-Fi.  We also have a laundry room for your use (for a fee) on premises and we will provide you with a refillable laundry card. The property is clean, safe and secure and is located in a quiet tree-lined residential neighborhood only one block from 24 hour Journal Square ( JSQ) PATH train station. In the PATH station t</t>
  </si>
  <si>
    <t>We are a Century‚Äôs old Guest/Rooming House that has been renovated. We offer European style rooms with shared bathrooms and Continental styled rooms with private bathrooms.  All rooms have microwave ovens, mini refrigerators, desk and chair, Iron, blow dryer, heat and air conditioning (in the summer and spring), sheets, comforter, towels, shampoo, conditioner, body wash, plastic utensils, plates, bowls, cups, toilet paper and free Wi-Fi.  We also have a laundry room for your use (for a fee) on premises and we will provide you with a refillable laundry card. The property is clean, safe and secure and is located in a quiet tree-lined residential neighborhood only one block from 24 hour Journal Square ( JSQ) PATH train station. In the PATH station there is a 24 hour Deli/Caf√© and several Deli, coffee shops and stores within walking distance as well as the local police station.</t>
  </si>
  <si>
    <t>Magnolia House is just minuet‚Äôs from NYC!! You can take the PATH train to WTC/Financial District/Tribeca, SOHO, Greenwich/ West Village, Meatpacking District (High Line), Chelsea, Flat Iron District, Madison Park, Fashion District &amp; 33rd Street PENN Station.  You can also take the PATH train to explore Jersey City!! We are only two stops from Newport Mall &amp; Exchange Place and not far from Liberty State Park.  We are also walking distance to so much in the area!  Union Square Farmers Market Outpost, The ART HOUSE, Little India, McGinley Square Shoppes and Grove Street, which has amazing bars and restaurants.  The Magnolia House is located in the perfect area for tourists, travelers, students and professionals.</t>
  </si>
  <si>
    <t>https://a0.muscache.com/im/pictures/381fdece-c660-4694-a037-50e94df66f13.jpg?aki_policy=large</t>
  </si>
  <si>
    <t>{Internet,Wifi,"Air conditioning","Paid parking off premises","Free street parking",Heating,Washer,Dryer,"Smoke detector","Carbon monoxide detector","Fire extinguisher",Essentials,Shampoo,"Lock on bedroom door",Hangers,"Hair dryer",Iron,"Laptop friendly workspace","Self check-in",Keypad,"Private entrance","Hot water",Refrigerator,"BBQ grill","Garden or backyard"}</t>
  </si>
  <si>
    <t>https://www.airbnb.com/rooms/40209438</t>
  </si>
  <si>
    <t>Cute Private bedroom with bathroom in Newport</t>
  </si>
  <si>
    <t>My apartment is in a nice private residential community by Hudson River. 8mins walk to path, a subway run from jersey city to Manhattan, with only 15mins you can get to center of Manhattan. Within 10mins walk you can also get to Shoprite the market, Newport center mall.  We have a 24 hr gym and a recreation room on site, no charge for using.</t>
  </si>
  <si>
    <t>My room is one of the bedrooms in this apartment. A private bathroom, wash and dryer is included.</t>
  </si>
  <si>
    <t>My apartment is in a nice private residential community by Hudson River. 8mins walk to path, a subway run from jersey city to Manhattan, with only 15mins you can get to center of Manhattan. Within 10mins walk you can also get to Shoprite the market, Newport center mall.  We have a 24 hr gym and a recreation room on site, no charge for using. My room is one of the bedrooms in this apartment. A private bathroom, wash and dryer is included.</t>
  </si>
  <si>
    <t>Please keep the common area clean after your use. There‚Äôs another roommate in the other bedroom so please don‚Äôt be too loud after 11pm.</t>
  </si>
  <si>
    <t>https://a0.muscache.com/im/pictures/33334677-bdaa-41b3-b496-28a1c05fac12.jpg?aki_policy=large</t>
  </si>
  <si>
    <t>https://www.airbnb.com/users/show/83787365</t>
  </si>
  <si>
    <t>Jingyuan</t>
  </si>
  <si>
    <t>Syracuse, New York, United States</t>
  </si>
  <si>
    <t xml:space="preserve">I‚Äôm an architectural designer who have been working in NYC for 2 years. During these years newport neighborhood has always been my daily get-away place from the busy and crowed city life. </t>
  </si>
  <si>
    <t>https://a0.muscache.com/im/pictures/user/cda619a1-9e3a-46c1-a004-1d334853ac74.jpg?aki_policy=profile_small</t>
  </si>
  <si>
    <t>https://a0.muscache.com/im/pictures/user/cda619a1-9e3a-46c1-a004-1d334853ac74.jpg?aki_policy=profile_x_medium</t>
  </si>
  <si>
    <t>{Wifi,"Air conditioning",Kitchen,Gym,Elevator,"Hot tub",Washer,Dryer,"Smoke detector",Essentials,Shampoo,"Lock on bedroom door",Hangers,"Hair dryer","Laptop friendly workspace","Hot water"}</t>
  </si>
  <si>
    <t>https://www.airbnb.com/rooms/40220896</t>
  </si>
  <si>
    <t>5 Bed Sleeps 11 w/ 2 Full Bathrooms + Free Parking</t>
  </si>
  <si>
    <t>Encompassing the second and third floors of a spacious duplex house, we can host groups of up to 11 people comfortably. 5 Bedrooms with 6 Total Beds and 2 Full Bathrooms. 3 Queen Bedrooms with Closets and/or dressers. 1 Full bedroom on third floor. Futon bedroom with closet. Living room couch pulls out to a queen bed. Flat screen TV with Netflix and High Speed WiFi Provided. Parking available behind the house. Another group will be renting the first floor of the home.</t>
  </si>
  <si>
    <t>Two Unit Duplex. Unit 1 will be occupied by other group. Larger Vehicles will have trouble parking</t>
  </si>
  <si>
    <t>https://a0.muscache.com/im/pictures/1de32d66-414a-4e54-9717-5d85ef548455.jpg?aki_policy=large</t>
  </si>
  <si>
    <t>{TV,Wifi,"Air conditioning",Kitchen,"Free parking on premises",Heating,"Smoke detector","Carbon monoxide detector",Essentials,Shampoo,"Lock on bedroom door",Hangers,"Hair dryer",Iron,"Private living room","Private entrance","Hot water","Bed linens","Extra pillows and blankets",Microwave,"Coffee maker",Refrigerator,"Dishes and silverware","Cooking basics",Oven,Stove,"Shower gel"}</t>
  </si>
  <si>
    <t>https://www.airbnb.com/rooms/40229569</t>
  </si>
  <si>
    <t>2BR Vibrant Area Mins to Manhattan Fast Trains (H)</t>
  </si>
  <si>
    <t>Apartment is in a multi-family house with 2 bedrooms, 2 baths in the heart of downtown Jersey City, 10 mins walk to Grove Street PATH train, providing 24/7 connectivity to midtown and downtown in mins.  Apartment is on ground floor with private entrance. It is bright and sunny. Safe residential neighborhood, with charming houses, gourmet restaurants, music venues and bars with craft beers with-in 5 mins walk. Apartment is professionally cleaned. Please read additional information</t>
  </si>
  <si>
    <t>This is a ground floor apartment with private entrance. The whole third floor belongs to this unit and provides privacy.  Netflix, TV and high speed internet are included. Both bedrooms have attached private bath. First bedroom is large with a queen bed, two windows and lots of closet space. Second bedroom is bright and very large with a queen bed, window provides good sunlight. Living room has L shape large couch a coffee table and 65 inches TV. Kitchen is stocked with all utensils and refrigerator to prepare a meal. Coffee, creamer, sugar and coffee maker are provided. Bathrooms have stand-up shower with rain shower head. Please note that the 5th may have to sleep on the  couch in the living room.  There is a shared washer and dryer in the basement of the building at no cost accessible.  There is no parking with this listing. Street parking is free during the weekends and holidays. Paid parking is available walking distance. Please note that while out house is very comfortable, it is</t>
  </si>
  <si>
    <t>Apartment is in a multi-family house with 2 bedrooms, 2 baths in the heart of downtown Jersey City, 10 mins walk to Grove Street PATH train, providing 24/7 connectivity to midtown and downtown in mins.  Apartment is on ground floor with private entrance. It is bright and sunny. Safe residential neighborhood, with charming houses, gourmet restaurants, music venues and bars with craft beers with-in 5 mins walk. Apartment is professionally cleaned. Please read additional information This is a ground floor apartment with private entrance. The whole third floor belongs to this unit and provides privacy.  Netflix, TV and high speed internet are included. Both bedrooms have attached private bath. First bedroom is large with a queen bed, two windows and lots of closet space. Second bedroom is bright and very large with a queen bed, window provides good sunlight. Living room has L shape large couch a coffee table and 65 inches TV. Kitchen is stocked with all utensils and refrigerator to prepare</t>
  </si>
  <si>
    <t>We are available via messaging and phone call</t>
  </si>
  <si>
    <t>https://a0.muscache.com/im/pictures/5e1021bd-594f-41d1-9b43-bde0c0d096c3.jpg?aki_policy=large</t>
  </si>
  <si>
    <t>{TV,"Cable TV",Wifi,"Air conditioning",Kitchen,"Paid parking off premises",Heating,Washer,Dryer,"Smoke detector","Carbon monoxide detector","First aid kit","Fire extinguisher",Essentials,Shampoo,Hangers,"Hair dryer",Iron,"Laptop friendly workspace","Self check-in",Lockbox,"Private living room","Private entrance",Bathtub,"Hot water","Bed linens",Microwave,"Coffee maker",Refrigerator,Dishwasher,"Dishes and silverware","Cooking basics",Oven,Stove,"Luggage dropoff allowed","Long term stays allowed"}</t>
  </si>
  <si>
    <t>https://www.airbnb.com/rooms/40236501</t>
  </si>
  <si>
    <t>Jersey City 1BR, easy commute to NYC, Pets OK</t>
  </si>
  <si>
    <t>This furnished one-bedroom apartment at 198 Morgan Street is perfect for your extended business stay on the East Coast. You'll love this central location in Jersey City, right by the waterfront and historic downtown area.¬†Bars, restaurants, and the NJ Path Station can all be found just a 1/2 block away, and you are¬†a short train ride from the World Trade Center.¬†Light rail, PATH, ferries, and the Holland Tunnel quickly get you across the Hudson to Manhattan and beyond. Enjoy a stay with Zeus! We have 1375+ reviews (see below).</t>
  </si>
  <si>
    <t>This furnished one-bedroom apartment at 198 Morgan Street is perfect for your extended business stay on the East Coast. You'll love this central location in Jersey City, right by the waterfront and historic downtown area.¬†Bars, restaurants, and the NJ Path Station can all be found just a 1/2 block away, and you are¬†a short train ride from the World Trade Center.¬†Light rail, PATH, ferries, and the Holland Tunnel quickly get you across the Hudson to Manhattan and beyond. Enjoy a stay with Zeus! We have 1375+ reviews (see below). At Zeus, we focus exclusively on 30 day+ stays to meet the longer-term needs of our valued guests. When you stay in a Zeus property you will be met with top-notch amenities including premium mattresses and bedding, organic bath products, bath linens, a fully equipped kitchen, and super-fast wifi. Our staff is on call should anything come up that needs our attention or that can make your stay more enjoyable.</t>
  </si>
  <si>
    <t>https://a0.muscache.com/im/pictures/dc50118b-e906-44c7-b007-c8687b7b32e4.jpg?aki_policy=large</t>
  </si>
  <si>
    <t>{TV,"Cable TV",Wifi,"Air conditioning",Kitchen,"Pets allowed",Heating,Washer,Dryer,Essentials,Shampoo,Hangers,"Hair dryer",Iron,"Laptop friendly workspace","Private entrance","Hot water","Bed linens","Extra pillows and blankets",Microwave,"Coffee maker",Refrigerator,Dishwasher,"Dishes and silverware","Cooking basics",Oven,Stove,"Garden or backyard","Shower gel","Trash can"}</t>
  </si>
  <si>
    <t>https://www.airbnb.com/rooms/40236531</t>
  </si>
  <si>
    <t>Beautiful 1BR in NJ mins from PATH and Manhattan</t>
  </si>
  <si>
    <t>https://a0.muscache.com/im/pictures/32f05e4a-560b-4d81-978d-b56825c2721a.jpg?aki_policy=large</t>
  </si>
  <si>
    <t>https://www.airbnb.com/rooms/40236549</t>
  </si>
  <si>
    <t>Pet-Friendly 1BR in New Jersey, near PATH Station</t>
  </si>
  <si>
    <t>https://a0.muscache.com/im/pictures/d382abf5-686b-4290-9691-adc51f181eef.jpg?aki_policy=large</t>
  </si>
  <si>
    <t>https://www.airbnb.com/rooms/40236574</t>
  </si>
  <si>
    <t>Lovely New Jersey 1BR, w/ short ride to Manhattan</t>
  </si>
  <si>
    <t>https://a0.muscache.com/im/pictures/64129486-caaf-4314-8bba-9b14652cd9f0.jpg?aki_policy=large</t>
  </si>
  <si>
    <t>https://www.airbnb.com/rooms/40236585</t>
  </si>
  <si>
    <t>Pet-Friendly 1BR in NJ close to World Trade Center</t>
  </si>
  <si>
    <t>https://a0.muscache.com/im/pictures/16874a36-f314-41b1-87ac-f90bd82ae4b6.jpg?aki_policy=large</t>
  </si>
  <si>
    <t>https://www.airbnb.com/rooms/40248542</t>
  </si>
  <si>
    <t>Newly renovated private room close to Manhattan</t>
  </si>
  <si>
    <t>The unit is located on the 2nd floor and the common space in the unit is shared with 3 other renters. The kitchen has a refrigerator/freezer, microwave, stove, and table and chair set for eating. The living room has a comfy sofa, coffee table, and flat-screen TV. There is one full bathroom to share. The bedroom is bright and cheerful with a large window. There is a full size bed, desk, chair, and a large standing wardrobe for storage. Outpost Club Team will be in touch 24/7 Our Jersey City House is located on the second floor of a walk-up in the historic Journal Square area of Jersey City, New Jersey and is a short walk from public transportation and multiple historic sites of interest. The house is a 10-minute walk from the Journal Square Transportation Center Path Plaza, where you can catch the Journal Square-33rd Street train into Midtown Manhattan, or the Newark-World Trade Center train into Lower Manhattan. Multiple bus lines also serve the neighborhood. You can be in the Financia</t>
  </si>
  <si>
    <t>Our Jersey City House is located on the second floor of a walk-up in the historic Journal Square area of Jersey City, New Jersey and is a short walk from public transportation and multiple historic sites of interest.</t>
  </si>
  <si>
    <t>https://z0.muscache.cn/im/pictures/70527b57-a447-48c4-a452-9db63a1d7dea.jpg?aki_policy=large</t>
  </si>
  <si>
    <t>https://www.airbnb.com/rooms/40248837</t>
  </si>
  <si>
    <t>Stunning private room close to PATH</t>
  </si>
  <si>
    <t>The unit is located on the 2nd floor and the common space in the unit is shared with 3 other renters. The kitchen has a refrigerator/freezer, microwave, stove, and table and chair set for eating. The living room has a comfy sofa, coffee table, and flat-screen TV. There is one full bathroom to share. The bedroom is bright and cheerful with a large window. There is a full size bed, desk, chair, and a large standing wardrobe for storage. Outpost Club Team will be in touch 24/7 Our Jersey City House is located on the second floor of a walk-up in the historic Journal Square area of Jersey City, New Jersey and is a short walk from public transportation and multiple historic sites of interest. The house is a 10-minute walk from the Journal Square Transportation Center Path Plaza, where you can catch the Journal Square-33rd Street train into Midtown Manhattan, or the Newark-World Trade Center train into Lower Manhattan. Multiple bus lines also serve the neighborhood.</t>
  </si>
  <si>
    <t>{Wifi,"Air conditioning",Kitchen,Heating,"Smoke detector","Carbon monoxide detector","First aid kit","Fire extinguisher",Essentials,Shampoo,Hangers,"Laptop friendly workspace"}</t>
  </si>
  <si>
    <t>https://www.airbnb.com/rooms/40249178</t>
  </si>
  <si>
    <t>Newly renovated room with free laundry + WIFI</t>
  </si>
  <si>
    <t>The house is a short commute into New York City, especially Lower and Midtown Manhattan. It‚Äôs located 40 minutes from the Financial District via various light rail and PATH options, and less than 40 minutes from Times Square via bus.</t>
  </si>
  <si>
    <t>https://a0.muscache.com/im/pictures/d89257b8-16e3-4d43-a60e-4be0058263c9.jpg?aki_policy=large</t>
  </si>
  <si>
    <t>{Wifi,Kitchen,Heating,Washer,Dryer,"Smoke detector","Carbon monoxide detector","First aid kit","Fire extinguisher",Essentials,Hangers,"Laptop friendly workspace"}</t>
  </si>
  <si>
    <t>https://www.airbnb.com/rooms/40249517</t>
  </si>
  <si>
    <t>Private room with a desk in Coliving close to PATH</t>
  </si>
  <si>
    <t>https://www.airbnb.com/rooms/40262796</t>
  </si>
  <si>
    <t>Home away from home 3</t>
  </si>
  <si>
    <t>Stay in the heart of the 4th most diverse City in the USA. Experience a real Jersey City and NYC experience. We are in the Greenville section of Jersey City. Less than 40 minutes away from NYC, 19 minutes away from Newark International Airport (EWR), 21 minutes away from Penn Station, and downtown Jersey City is 10 minutes away; where you can catch the PATH train to NYC. Also, if you'd like to shop, we are 18 minutes from Jersey Gardens(times by car travel). Accessibly to mass transportation. Enjoy a spacious one bedroom suitable for any occasion of traveling. Bring your bags and relax. You can cook if you'd like or enjoy nearby food. Bass in a comfortable space while, watching TV, surfing the web, or even do laundry. The laundromat is conveniently located downstairs. My place is your place. Please help yourself to what you need. Please text Please put the twin sheet on the futon before using.</t>
  </si>
  <si>
    <t>Please text</t>
  </si>
  <si>
    <t>Please clean up behind yourself. Please do not leave any dirty dishes or food lingering around.</t>
  </si>
  <si>
    <t>https://a0.muscache.com/im/pictures/c5023505-f320-4c35-810a-f69ee69eca4d.jpg?aki_policy=large</t>
  </si>
  <si>
    <t>https://www.airbnb.com/rooms/40263318</t>
  </si>
  <si>
    <t>Private 2BR House 1 mile from Manhattan, fits 6</t>
  </si>
  <si>
    <t>Detached 2BR/2BA private house in Jersey City with access to full yard. The house is located within 5 mins walking distance to Hoboken, and about 25 mins to NYC via public transport, or a 10 min drive to the Holland Tunnel. Our property is fully equipped to accommodate up to 6 guests, and we will be happy to answer any questions you may have.</t>
  </si>
  <si>
    <t>There are two houses on the property, one in the front and one in the back. The yard and laundry areas are shared with the residents of the front house, while the entire back house is for your use during your stay.</t>
  </si>
  <si>
    <t>Detached 2BR/2BA private house in Jersey City with access to full yard. The house is located within 5 mins walking distance to Hoboken, and about 25 mins to NYC via public transport, or a 10 min drive to the Holland Tunnel. Our property is fully equipped to accommodate up to 6 guests, and we will be happy to answer any questions you may have. There are two houses on the property, one in the front and one in the back. The yard and laundry areas are shared with the residents of the front house, while the entire back house is for your use during your stay. The detached house is entirely for your use. We will most probably not be around for check in but will be available to answer any questions and help with check in. The house is located in Jersey City Heights, 1 block above Hoboken. There is a staircase that leads down to the Hoboken 2nd St Light Rail station, which you can take to get to the PATH train in Hoboken. The PATH train takes you into midtown Manhattan or to World Trade Center.</t>
  </si>
  <si>
    <t>The house is located in Jersey City Heights, 1 block above Hoboken. There is a staircase that leads down to the Hoboken 2nd St Light Rail station, which you can take to get to the PATH train in Hoboken. The PATH train takes you into midtown Manhattan or to World Trade Center. Alternatively you can take the PATH from Journal Square station, which is a 15 min walk or 5 min Uber ride away.</t>
  </si>
  <si>
    <t>Please download the August app and link it with your airbnb account as you will require the app to unlock the door to the apartment.</t>
  </si>
  <si>
    <t>We suggest you take the PATH train to and from the city during peak hours as traffic is bad. At night, Uber is a great way to get to and from Manhattan.</t>
  </si>
  <si>
    <t>The detached house is entirely for your use.</t>
  </si>
  <si>
    <t>We will most probably not be around for check in but will be available to answer any questions and help with check in.</t>
  </si>
  <si>
    <t>https://a0.muscache.com/im/pictures/f349accb-7195-40d2-939f-4b57d5c6e0c6.jpg?aki_policy=large</t>
  </si>
  <si>
    <t>{TV,Wifi,"Air conditioning",Kitchen,"Pets allowed","Free street parking",Heating,Washer,Dryer,"Smoke detector","Carbon monoxide detector","First aid kit","Fire extinguisher",Essentials,Shampoo,Hangers,Iron,"Laptop friendly workspace","Private entrance","Hot water"}</t>
  </si>
  <si>
    <t>https://www.airbnb.com/rooms/40264933</t>
  </si>
  <si>
    <t>‚õÑWINTER PRICING‚õÑ Near Journal Sq PATH Train to NYC</t>
  </si>
  <si>
    <t>Great Location, Awesome price!!! Spacious two BR apartment near PATH train station which is minutes from Manhattan. Comfortable space from an experienced host</t>
  </si>
  <si>
    <t>Warm and inviting</t>
  </si>
  <si>
    <t>Great Location, Awesome price!!! Spacious two BR apartment near PATH train station which is minutes from Manhattan. Comfortable space from an experienced host Warm and inviting the apartment and the highway leading to the apartment. Available on message and always Close to great restaurants and PATH Train station PATH Train and buses to Manhattan</t>
  </si>
  <si>
    <t>Close to great restaurants and PATH Train station</t>
  </si>
  <si>
    <t>PATH Train and buses to Manhattan</t>
  </si>
  <si>
    <t>the apartment and the highway leading to the apartment.</t>
  </si>
  <si>
    <t>Available on message and always</t>
  </si>
  <si>
    <t>https://a0.muscache.com/im/pictures/34732be9-2fdb-407a-8ad0-7dcfa47195af.jpg?aki_policy=large</t>
  </si>
  <si>
    <t>{TV,Wifi,"Air conditioning",Kitchen,"Paid parking off premises","Free street parking",Heating,"Smoke detector","Carbon monoxide detector","First aid kit","Fire extinguisher",Essentials,Shampoo,Hangers,"Hair dryer",Iron,"Laptop friendly workspace","Private entrance","Babysitter recommendations","Pack ‚Äôn Play/travel crib","Room-darkening shades","Hot water","Bed linens","Extra pillows and blankets",Microwave,"Coffee maker",Refrigerator,Dishwasher,"Dishes and silverware","Cooking basics",Oven,Stove,"Single level home","Patio or balcony","Garden or backyard","Luggage dropoff allowed","Long term stays allowed","Cleaning before checkout"}</t>
  </si>
  <si>
    <t>https://www.airbnb.com/rooms/40267125</t>
  </si>
  <si>
    <t>*Lovely 1BR/1BA on the 1st floor, 10min. from NYC*</t>
  </si>
  <si>
    <t>This beautiful 1BR apartment it's very cozy, sparkling clean and has everything brand new inside. You can enjoy the entire apartment for yourself. The kitchen is fully equipped with brand new silverware, dishes, glasses and cooking pods. Also, a coffee maker, a NutriBullet and Bottled water are provided. Clean towels,  hairdryer, hand soap, toilet paper, paper towels, dishwasher detergent pods, iron board &amp; iron are also provided for your enjoyable stay.</t>
  </si>
  <si>
    <t>Wake up in the morning and enjoy a cup of coffee (Maxwell House medium roast)  in the cozy living room. The apartment is on the first floor and at a super convenient location. There are few furniture elements that are handmade by me which makes the apartment unique as your stay will be ;)</t>
  </si>
  <si>
    <t>This beautiful 1BR apartment it's very cozy, sparkling clean and has everything brand new inside. You can enjoy the entire apartment for yourself. The kitchen is fully equipped with brand new silverware, dishes, glasses and cooking pods. Also, a coffee maker, a NutriBullet and Bottled water are provided. Clean towels,  hairdryer, hand soap, toilet paper, paper towels, dishwasher detergent pods, iron board &amp; iron are also provided for your enjoyable stay. Wake up in the morning and enjoy a cup of coffee (Maxwell House medium roast)  in the cozy living room. The apartment is on the first floor and at a super convenient location. There are few furniture elements that are handmade by me which makes the apartment unique as your stay will be ;) Feel free to use the entire space in the apartment. You can use the entire kitchen cabinets and fridge to store your food and drinks.  Also, there is two closet space in the bedroom for your use only. I will provide you with 3 different numbers in cas</t>
  </si>
  <si>
    <t>As my recommendation for the neighborhood's most interesting places for either a coffee, bagel, nice brunch, ice-cream, video games, or some fun, drinks, and party :)  - You should definitely try the ‚Äúwonder bagel‚Äù which is on the corner of our building. - 9 Bar Cafe - 3 mins away. - Beechwood Cafe or Uncle Momo for breakfast/brunch both are 5min walking distance from the apartment.  - Torico for Ice-cream - right by the 9 Bar Cafe. - Atlas Public House, Porta, South House, The Ashford, and Six 26 (LGBTQ home in JC) all on Newark Avenue, are fun places to see and enjoy if you want to stay local. - Barcade is a chill place for video games and a craft beer -  min away.  The PATH STATION is right by the Newark avenue where you can find all the stores, bars/restaurants, nail salons e.t.c. which makes this neighborhood very safe to walk around even at night time.</t>
  </si>
  <si>
    <t>The apartment is literally 3min. walking distance from the Grove Path Train Station. There are two path trains that are running 24/7 to NYC. One is the WTC and this is literally 7/8 MINUTES ride to the World Trade Center-2 stops away(Exchange Place &amp; WTC).  The path train to WTC is not running on weekends due to some rail work, so you can use only the 33rd street path train that goes through Hoboken. The 33RD STREET Path Train will take you in 10mins. to the 1st stop in Manhattan-Christopher Street and the entire train ride is around 20 mins long from Grove street station to the last stop in the city-33rd Street on Herald Square. If you come with a car you should know that the street parking is FREE on the weekends, and on weekdays I can provide you with a guest pass for only $1 a day. There is also a U-Park Inc. parking lot that is a block away if you want to check it out.  I have to be honest and say that some of my friends are not satisfied with the attitude of the workers there. Ne</t>
  </si>
  <si>
    <t>Feel free to use the entire space in the apartment. You can use the entire kitchen cabinets and fridge to store your food and drinks.  Also, there is two closet space in the bedroom for your use only.</t>
  </si>
  <si>
    <t>I will provide you with 3 different numbers in case you need any help or assistance with anything, that way there will be always somebody to help you if needed.</t>
  </si>
  <si>
    <t>To be honest the apartment is more suitable for kids that are older than six and understand how to be more cautious and careful. Parties are not allowed! Please respect our neighbors and don‚Äôt make too much noise after 10 PM.</t>
  </si>
  <si>
    <t>https://a0.muscache.com/im/pictures/30c30d21-310d-4a00-9140-b38549c8596b.jpg?aki_policy=large</t>
  </si>
  <si>
    <t>https://www.airbnb.com/users/show/257174344</t>
  </si>
  <si>
    <t>Boban</t>
  </si>
  <si>
    <t>https://z0.muscache.cn/im/pictures/user/9a8f63a7-5333-41e4-a784-a58266ab2728.jpg?aki_policy=profile_small</t>
  </si>
  <si>
    <t>https://z0.muscache.cn/im/pictures/user/9a8f63a7-5333-41e4-a784-a58266ab2728.jpg?aki_policy=profile_x_medium</t>
  </si>
  <si>
    <t>{TV,Wifi,"Air conditioning",Kitchen,"Free street parking",Heating,"Smoke detector","Carbon monoxide detector","Fire extinguisher",Essentials,"Lock on bedroom door",Hangers,"Hair dryer",Iron,"Private entrance","Hot water",Microwave,"Coffee maker",Refrigerator,Dishwasher,"Dishes and silverware","Cooking basics",Oven,Stove,"Long term stays allowed"}</t>
  </si>
  <si>
    <t>https://www.airbnb.com/rooms/40277057</t>
  </si>
  <si>
    <t>Brand New Stunning Home! Sleeps 14; 15 Min to NYC!</t>
  </si>
  <si>
    <t>BOOK NOW! BY FAR THE MOST LUXURIOUS HOME by NYC. Nothing comes close to this thoughtfully curated opulent home! State Of The Art Kitchen.  25' Cathedral Ceilings W/Double SkyLights. Our design team put this master piece with the inspiration of 'the traveler who wants comfort, aesthetics, quality and easy access to NYC'.  Home was built last year.  Car Parking.  Outdoor FirePit. Amazing Views!  Time Square - 25 mins Uber Or Public Transport MetLife Stadium - 15 min American Dream Mall - 20 min</t>
  </si>
  <si>
    <t>Quiet Hours Sun - Thurs 10pm - 6am &amp; Friday - Saturday 11pm - 7am</t>
  </si>
  <si>
    <t>https://a0.muscache.com/im/pictures/e3f4c063-642b-4815-b213-22e0b3de27f8.jpg?aki_policy=large</t>
  </si>
  <si>
    <t>{TV,"Cable TV",Wifi,"Air conditioning",Kitchen,"Free parking on premises",Breakfast,"Free street parking",Heating,Washer,Dryer,"Smoke detector","Carbon monoxide detector","First aid kit","Fire extinguisher",Essentials,Shampoo,Hangers,"Hair dryer",Iron,"Laptop friendly workspace","Private entrance","Hot water","Bed linens","Extra pillows and blankets",Microwave,"Coffee maker",Refrigerator,"Dishes and silverware","Cooking basics",Oven,Stove,"Patio or balcony","Garden or backyard","Shower gel","Barbecue utensils","Trash can"}</t>
  </si>
  <si>
    <t>https://www.airbnb.com/rooms/40283861</t>
  </si>
  <si>
    <t>10 Min to Manhattan romantic High-rise Apartment</t>
  </si>
  <si>
    <t>https://a0.muscache.com/im/pictures/c7e76586-2062-495f-a5b5-38eebfc09b06.jpg?aki_policy=large</t>
  </si>
  <si>
    <t>{TV,Wifi,"Air conditioning",Pool,Kitchen,"Free parking on premises","Paid parking off premises",Gym,Breakfast,Elevator,"Free street parking","Hot tub",Heating,Washer,Dryer,"Smoke detector","Carbon monoxide detector","First aid kit","Fire extinguisher",Essentials,Shampoo,"Lock on bedroom door",Hangers,"Hair dryer",Iron,"Laptop friendly workspace","Self check-in",Lockbox,"Hot water","Bed linens","Extra pillows and blankets","Ethernet connection",Microwave,"Coffee maker",Refrigerator,Dishwasher,"Dishes and silverware","Cooking basics",Oven,Stove,"EV charger","BBQ grill","Patio or balcony","Garden or backyard","Luggage dropoff allowed","Long term stays allowed","Cleaning before checkout",Waterfront,"Lake access","Paid parking on premises"}</t>
  </si>
  <si>
    <t>https://www.airbnb.com/rooms/40284675</t>
  </si>
  <si>
    <t>Breathtaking Urban Gem w/Backyard &amp; Parking</t>
  </si>
  <si>
    <t>Striking urban apartment centrally located in a vibrant Heights section. Elegantly designed and renovated to perfection with attention to details. Fully equipped for 6 adult guests.  ~20 Minutes to Times Square. ~17 Minutes to the NEW American Dream MegaMall. Grocery stores, great restaurants, nightlife, a park and transportation just steps away. Being a passionate and details oriented host I'll timely answer your questions and reply to your Special Pricing inquiries with a great pleasure.</t>
  </si>
  <si>
    <t>This stylish home is located on the 1st floor (no stairs to climb) of a walk up building features 2 bedrooms, combined kitchen/dining/ living area, a bathroom and even its own large backyard.  Enter wide-open space that creates¬†unembellished modern¬†look. Aesthetic sharp lines of angular, minimalist, design and chilly interior colors coupled with warmness of historic 1850 brick. Crisp lines and well-placed rectangle shapes created a sense of order in the master bedroom. Carefully selected, streamlined, furniture gives you more space, even in the smaller 2nd bedroom. A calm palette with pops of color and monochromatic hues makes the space feel serene and balanced. Uncluttered, clean space creates a neat, fluid and relaxing environment and will make your stay remarkably enjoyable. - Back yard will be equipped with a table and chairs as well as BBQ equipment by spring.  ***Free of charge access to washer and dryer  - Parking - $17/night (subject to availability) Requires reservation in adv</t>
  </si>
  <si>
    <t>Striking urban apartment centrally located in a vibrant Heights section. Elegantly designed and renovated to perfection with attention to details. Fully equipped for 6 adult guests.  ~20 Minutes to Times Square. ~17 Minutes to the NEW American Dream MegaMall. Grocery stores, great restaurants, nightlife, a park and transportation just steps away. Being a passionate and details oriented host I'll timely answer your questions and reply to your Special Pricing inquiries with a great pleasure. This stylish home is located on the 1st floor (no stairs to climb) of a walk up building features 2 bedrooms, combined kitchen/dining/ living area, a bathroom and even its own large backyard.  Enter wide-open space that creates¬†unembellished modern¬†look. Aesthetic sharp lines of angular, minimalist, design and chilly interior colors coupled with warmness of historic 1850 brick. Crisp lines and well-placed rectangle shapes created a sense of order in the master bedroom. Carefully selected, streamlined</t>
  </si>
  <si>
    <t>Located just across the Hudson River from New York City, some refer to Jersey City as the sixth borough. Overlooking Hoboken and the Manhattan skyline, Jersey City Heights is a go-to spot for tourists.  Due to its location, one hundred feet above sea level on the western side of the Hudson River, residents get to enjoy beautiful scenic views of the Manhattan skyline from one side and beautiful marshes and meadowlands on the other side.  Variety of public transportation options like the PATH Train, New Jersey Transit‚Äôs¬† Light Rail, and public buses make your traveling to New York City, downtown Jersey City, or Hoboken quick and convenient. Take the stairs off Paterson Plank Road to Hoboken‚Äôs 2nd Street Light Rail Station or the elevator at Congress Street to the 9th Street Light Rail Station to easily commute around Hoboken, Weehawken, Jersey City, Bayonne and beyond! New Jersey Transit bus routes also serve this neighborhood, with several major lines to help you zip around locally or t</t>
  </si>
  <si>
    <t>- Come out of  the home and enjoy variety of grocery stores and restaurants just steps away. Please ask me about recommendations. - Walk 5 minutes to a Pershing Field Park:  This park has heaps of things to do. Nice new swimming pool (Day Fees: $2-$8), free tennis, basketball, baseball, running track, renovated kids play area, indoor ice skating rink (Tickets $2-$5). Trees, wooden benches.¬† - Must Visit a New MegaMall: Only 17 Minutes to American Dream Megamall that offers entertainment attractions, including a 16-story Indoor Ski slope, Nickelodeon Universe with 22 rides including the largest indoor rollercoaster, largest in the western hemisphere Indoor Water Park, ice rink, ¬†food and specialty shops (retail part expected to be opened by Spring 2020)</t>
  </si>
  <si>
    <t>Choose to be treated by a passionate and details oriented host that delivers top quality service through consistency and a well-polished execution of the duties. Please contact me with your questions or to check about Special Pricing and I'll timely reply  to You with a great pleasure.</t>
  </si>
  <si>
    <t xml:space="preserve">* Guests that made a reservation for the same or next day shall provide copies of ID's of all adults staying at the apartment prior to checking in. For the Same Day Reservations ONLY:  Check-in is no later than 6:30pm unless otherwise approved by me in writing.    * Upon request, guests shall provide full names and contact details of all adults that the apartment was reserved for.    !!! Quite hours are from 11:00 pm till 7:00am.   *** Absolutely no parties/events in the building or yards.   If we received complaints from neighbors about excessive noise during quite hours we keep our right to act to terminate your reservation due to violation of our policy. You will be responsible for any monetary damage caused by the violation of this policy including but not limited to:  if other guests staying in the building canceled their reservation or demanded compensations for the excessive noise caused by your group members.  * Smoking in the building is strictly prohibited. A compensation of </t>
  </si>
  <si>
    <t>https://a0.muscache.com/im/pictures/bf0e67f8-4d54-4551-9c51-95f7da3317d3.jpg?aki_policy=large</t>
  </si>
  <si>
    <t>{TV,Wifi,"Air conditioning",Kitchen,"Paid parking off premises",Heating,Washer,Dryer,"Smoke detector","Carbon monoxide detector","First aid kit","Safety card","Fire extinguisher",Essentials,Shampoo,Hangers,"Hair dryer",Iron,"Laptop friendly workspace","Self check-in",Keypad,"Private entrance","Hot water","Bed linens","Extra pillows and blankets",Microwave,"Coffee maker",Refrigerator,Dishwasher,"Dishes and silverware","Cooking basics",Oven,Stove,"Single level home","BBQ grill","Garden or backyard","Luggage dropoff allowed","Long term stays allowed","Paid parking on premises"}</t>
  </si>
  <si>
    <t>https://www.airbnb.com/rooms/40289182</t>
  </si>
  <si>
    <t>Cozy Studio apartment 1 mile from Manhattan</t>
  </si>
  <si>
    <t>https://a0.muscache.com/im/pictures/5762a8b0-95ba-4f41-93af-185fd75a7509.jpg?aki_policy=large</t>
  </si>
  <si>
    <t>{Wifi,"Air conditioning",Kitchen,"Pets allowed",Heating,Washer,Dryer,"Smoke detector","Carbon monoxide detector","First aid kit",Essentials,Shampoo,Hangers,"Hot water","Dishes and silverware"}</t>
  </si>
  <si>
    <t>https://www.airbnb.com/rooms/40305835</t>
  </si>
  <si>
    <t>Covid19 Temp Housing/Office-Apt 30Min to Manhattan</t>
  </si>
  <si>
    <t>*OUR APARTMENT IS DISINFECTED WITH BLEACH AFTER EACH STAY TO PROVIDE A SAFE ENVIRONMENT FOR OUR GUESTS* If your office is closed, we've temporarily discounted all of our spaces to ensure everyone has a place to work during these uncertain times. If you are a student who doesn‚Äôt want to stay in your dorm, we offer a safe, comfortable apartment to study &amp; relax during these unsettled times. High-speed internet and multiple workspaces to accommodate your requirements. LONGER TERM STAYS WELCOME</t>
  </si>
  <si>
    <t>Welcome to our new Sweet Magnolia, Second Floor! It is newly renovated in 2019!  - ALL Bedrooms and Common Areas have Central Heat and Air Conditioners - 2 True Bedrooms with 1 California King Bed, 1 Queen Bed , and couch - Over 900 sq ft/184sqm space for enjoyment - 5-7 min walk to Journal Square PATH and 20 mins ride to World Trade Center and West Village/Manhattan This is the second floor of a beautiful house along Magnolia Avenue. It is newly renovated and professional designed in December 2019! Everything is brand new. This is our home and we would love to share it with travelers and help our guests create memorable memories :) - 5 mins Uber to Downtown Jersey City - Quiet and safe residential neighborhood - Professionally cleaned after every stay. Please note there are stairs (8 steps) to enter this apartment and there are tenants living downstairs. Since it is a house with 2 separate apartments, there may be noise between the floors. We ask all of our guests to be courteous to e</t>
  </si>
  <si>
    <t>*OUR APARTMENT IS DISINFECTED WITH BLEACH AFTER EACH STAY TO PROVIDE A SAFE ENVIRONMENT FOR OUR GUESTS* If your office is closed, we've temporarily discounted all of our spaces to ensure everyone has a place to work during these uncertain times. If you are a student who doesn‚Äôt want to stay in your dorm, we offer a safe, comfortable apartment to study &amp; relax during these unsettled times. High-speed internet and multiple workspaces to accommodate your requirements. LONGER TERM STAYS WELCOME Welcome to our new Sweet Magnolia, Second Floor! It is newly renovated in 2019!  - ALL Bedrooms and Common Areas have Central Heat and Air Conditioners - 2 True Bedrooms with 1 California King Bed, 1 Queen Bed , and couch - Over 900 sq ft/184sqm space for enjoyment - 5-7 min walk to Journal Square PATH and 20 mins ride to World Trade Center and West Village/Manhattan This is the second floor of a beautiful house along Magnolia Avenue. It is newly renovated and professional designed in December 2019!</t>
  </si>
  <si>
    <t>Create a memorable vacation or business trip by staying at this clean, relaxing, comfortable apartment in family-friendly Jersey City. Just minutes from Manhattan. Perfect location for exploring/working in NYC. This apartment is walking distance to PATH, many restaurants, bars, cafes in the trendy Jersey City and just a short train ride to NYC.</t>
  </si>
  <si>
    <t>Train: The Journal Square Path is 5 mins walk away from our apartment. You can be in World Trade Center in Manhattan in 15-20 mins! Taxis and Ubers are plentiful. Citibike: Public bike share is 5 mins walk away. Take a bike to explore Downtown Jersey City with breathtaking views of Manhattan skyline view.  Car Service: Uber and Lyft are plentiful</t>
  </si>
  <si>
    <t>Fully stocked kitchen, large living room and common area with dining table. We have a full kitchen with all the necessary pots, pans, utensils, plates, cups, coffee machine, microwave, oven, and hot water kettle for your use. Bathroom essentials (shampoo, conditioner, body wash, towels) are provided during your stay. ‚òÖPARKING This unit does not come with parking. Parking in the driveway is reserved for the first floor. If you are planning to have a car during your trip, please note all of Jersey City limits street parking unless you have a pass or permit. You can park for 4 hours maximum on Monday-Saturday, and on Sunday you can park all day without a pass. If you are bringing a car, you can park your car in a paid parking lot, or acquire daily guest passes ($5 per pass) which allow you to park on the street. To give you a general range on parking costs, it will cost roughly $15-20 for 24 hours in a parking lot, and street parking will cost $5 per day (midnight to midnight) through the</t>
  </si>
  <si>
    <t>Our guest services team is available 8 am to midnight every day. Please feel free to reach out to us with any questions via the Airbnb app, phone call or text message.</t>
  </si>
  <si>
    <t>This is the second floor unit of a house. There are people living downstairs so there is potential for noise from the other tenant.</t>
  </si>
  <si>
    <t>https://z0.muscache.cn/im/pictures/da4645c5-a39b-42c6-a0eb-7f3abf49536b.jpg?aki_policy=large</t>
  </si>
  <si>
    <t>https://www.airbnb.com/users/show/171646902</t>
  </si>
  <si>
    <t>Sophie &amp; Elizabeth</t>
  </si>
  <si>
    <t>https://a0.muscache.com/im/pictures/user/925fd229-92d0-4213-88a3-b52067a0a87a.jpg?aki_policy=profile_small</t>
  </si>
  <si>
    <t>https://a0.muscache.com/im/pictures/user/925fd229-92d0-4213-88a3-b52067a0a87a.jpg?aki_policy=profile_x_medium</t>
  </si>
  <si>
    <t>Elmhurst</t>
  </si>
  <si>
    <t>['email', 'phone', 'google', 'jumio', 'offline_government_id', 'selfie', 'government_id', 'identity_manual']</t>
  </si>
  <si>
    <t>{TV,Wifi,"Air conditioning",Kitchen,"Free street parking",Heating,"Family/kid friendly","Smoke detector","Carbon monoxide detector","Fire extinguisher",Essentials,Shampoo,"Lock on bedroom door",Hangers,"Hair dryer",Iron,"Laptop friendly workspace","Self check-in",Keypad,"Private living room","Private entrance","Hot water","Bed linens","Extra pillows and blankets",Microwave,"Coffee maker",Refrigerator,"Dishes and silverware","Cooking basics",Oven,Stove,"Shower gel","Trash can"}</t>
  </si>
  <si>
    <t>https://www.airbnb.com/rooms/40341527</t>
  </si>
  <si>
    <t>Entire House Super Spacious Central to everything</t>
  </si>
  <si>
    <t>You will feel like your own home</t>
  </si>
  <si>
    <t>Our guest can use most of the amenities excluding the basement .</t>
  </si>
  <si>
    <t>You will feel like your own home Our guest can use most of the amenities excluding the basement . Available for questions or requirements  Thanks . This place it‚Äôs close to everything where you can catch a bus right in front of the street , with the plus  that is located in front of the most beautiful park in Jersey City , you will love the view , the comfort and the convenience of staying in this place . We recommend to park in the driveway 2 cars Max Everything you see in the house you can be more than free to use it , with the exception of the basement .</t>
  </si>
  <si>
    <t>This place it‚Äôs close to everything where you can catch a bus right in front of the street , with the plus  that is located in front of the most beautiful park in Jersey City , you will love the view , the comfort and the convenience of staying in this place .</t>
  </si>
  <si>
    <t>Everything you see in the house you can be more than free to use it , with the exception of the basement .</t>
  </si>
  <si>
    <t>We recommend to park in the driveway 2 cars Max</t>
  </si>
  <si>
    <t>Available for questions or requirements  Thanks .</t>
  </si>
  <si>
    <t>https://a0.muscache.com/im/pictures/c37bf809-77e8-49b3-84e9-d77acca66d16.jpg?aki_policy=large</t>
  </si>
  <si>
    <t>https://www.airbnb.com/users/show/155513980</t>
  </si>
  <si>
    <t>I‚Äôm Angela .</t>
  </si>
  <si>
    <t>https://a0.muscache.com/im/pictures/user/0c5b9663-09be-4ca2-8d7c-ee5adc601f62.jpg?aki_policy=profile_small</t>
  </si>
  <si>
    <t>https://a0.muscache.com/im/pictures/user/0c5b9663-09be-4ca2-8d7c-ee5adc601f62.jpg?aki_policy=profile_x_medium</t>
  </si>
  <si>
    <t>{TV,"Cable TV",Wifi,"Air conditioning",Kitchen,"Free parking on premises","Pets allowed","Free street parking","Indoor fireplace",Heating,Washer,Dryer,"Smoke detector","Carbon monoxide detector","First aid kit","Fire extinguisher",Essentials,Shampoo,"Lock on bedroom door",Hangers,"Hair dryer","Laptop friendly workspace","Private entrance","Hot water",Microwave,"Coffee maker",Refrigerator,Dishwasher,"Dishes and silverware","Cooking basics",Oven,Stove,"Patio or balcony","Garden or backyard","Long term stays allowed",Waterfront,"Trash can"}</t>
  </si>
  <si>
    <t>https://www.airbnb.com/rooms/40342879</t>
  </si>
  <si>
    <t>Casita</t>
  </si>
  <si>
    <t>After a long day my place is always my refuse. I live in a peaceful atmosphere, drama free, and simplicity.</t>
  </si>
  <si>
    <t>After a long day my place is always my refuse. I live in a peaceful atmosphere, drama free, and simplicity. Living room-Bathroom- kitchen By text or personal. Path train-Buses- Downtown B10-B119 to Journal Square Path train to the City In my spare time, I can show you around, but not it's promising.</t>
  </si>
  <si>
    <t>Path train-Buses- Downtown</t>
  </si>
  <si>
    <t>In my spare time, I can show you around, but not it's promising.</t>
  </si>
  <si>
    <t>B10-B119 to Journal Square Path train to the City</t>
  </si>
  <si>
    <t>Living room-Bathroom- kitchen</t>
  </si>
  <si>
    <t>By text or personal.</t>
  </si>
  <si>
    <t>-Clean the kitchen after usage. -Not wearing shoes inside the house. - Guest not allowed. -Drogues &amp; cigarettes free. - Don't throw toilet paper in the bowl.</t>
  </si>
  <si>
    <t>https://a0.muscache.com/im/pictures/0db53f5a-bc9e-4186-b932-317e9992441f.jpg?aki_policy=large</t>
  </si>
  <si>
    <t>https://www.airbnb.com/users/show/96562603</t>
  </si>
  <si>
    <t>Leeney</t>
  </si>
  <si>
    <t>I'm simple.I like to enjoy every single moment in life because life is precious.</t>
  </si>
  <si>
    <t>https://a0.muscache.com/im/pictures/user/cd6b5952-fb1a-4ffd-ac35-5981a21d8a0d.jpg?aki_policy=profile_small</t>
  </si>
  <si>
    <t>https://a0.muscache.com/im/pictures/user/cd6b5952-fb1a-4ffd-ac35-5981a21d8a0d.jpg?aki_policy=profile_x_medium</t>
  </si>
  <si>
    <t>{TV,Kitchen,Heating,Essentials,Iron,"Hot water"}</t>
  </si>
  <si>
    <t>https://www.airbnb.com/rooms/40351313</t>
  </si>
  <si>
    <t>LUXURY APT | 13 MINS TO NYC, Manhattan| FAST WIFI</t>
  </si>
  <si>
    <t>13mins from Manhattan, Times Square, Broadway,The status of Liberty, NYC Restaurants, 5th Ave. Create a memorable vacation or business trip by staying at this clean, relaxing, comfortable in Jersey City. Perfect location for exploring/working in NYC. This renovated 2 bedroom is walking distance to many great restaurants, bars, cafes in the trendy Jersey City and just a short train ride to NYC  The ideal retreat for multi-generational families and groups. Just minutes by PATH train to Manhattan.</t>
  </si>
  <si>
    <t>‚Ä¢	24 hour check-in (Website hidden by Airbnb) Access to the entire 2nd floor ‚Ä¢	2 Bedroom, 1 Bathroom  ‚Ä¢	Fully equipped kitchen with Stainless Steel appliances. ‚Ä¢	Italian Hardwood floors. ‚Ä¢	High speed internet 940 MPS (Complimentary/Free (Website hidden by Airbnb) Microwave  .	Dishwasher ‚Ä¢	Hardwood floors ‚Ä¢	Granite countertops ‚Ä¢	Energy Star stainless appliance ‚Ä¢	Memory Foam Mattress ‚Ä¢	Dining Table/Chair ‚Ä¢      LED TVs  ‚Ä¢	Bathroom with Bath Tub and shower  -Fresh linens and towels -Kitchen with all the basics -Fast Wifi -Heating and air conditioning -Coffee and tea selection -Shampoo, body wash, and hand soap</t>
  </si>
  <si>
    <t>13mins from Manhattan, Times Square, Broadway,The status of Liberty, NYC Restaurants, 5th Ave. Create a memorable vacation or business trip by staying at this clean, relaxing, comfortable in Jersey City. Perfect location for exploring/working in NYC. This renovated 2 bedroom is walking distance to many great restaurants, bars, cafes in the trendy Jersey City and just a short train ride to NYC  The ideal retreat for multi-generational families and groups. Just minutes by PATH train to Manhattan. ‚Ä¢	24 hour check-in (Website hidden by Airbnb) Access to the entire 2nd floor ‚Ä¢	2 Bedroom, 1 Bathroom  ‚Ä¢	Fully equipped kitchen with Stainless Steel appliances. ‚Ä¢	Italian Hardwood floors. ‚Ä¢	High speed internet 940 MPS (Complimentary/Free (Website hidden by Airbnb) Microwave  .	Dishwasher ‚Ä¢	Hardwood floors ‚Ä¢	Granite countertops ‚Ä¢	Energy Star stainless appliance ‚Ä¢	Memory Foam Mattress ‚Ä¢	Dining Table/Chair ‚Ä¢      LED TVs  ‚Ä¢	Bathroom with Bath Tub and shower  -Fresh linens and towels -Kitchen with al</t>
  </si>
  <si>
    <t>No loud music or parties allowed inside the house - $300 minimum penalty and you could be asked to evict the premises  $150 fee for each pet $300 fine for smoking inside the house Early check in is available for a fee Street parking Is fine</t>
  </si>
  <si>
    <t>The kitchen is fully stocked with dinnerware, utensils and pots and pans, so you can enjoy dining in as a family, just like you do at home. The high speed internet is fast, over 940 MPS  for business purposes as well as, a Smart TV so you can also enjoy Netflix and youtube videos  We offer self check-in  You and your guest will have access to the entire 2nd floor.</t>
  </si>
  <si>
    <t>Outside Security surveillance No Party or loud music $150 fee for each pet Washer and Dryer will be used one day during your stay</t>
  </si>
  <si>
    <t>https://a0.muscache.com/im/pictures/72de2c9d-3170-4a1c-be27-ce3cd50e812f.jpg?aki_policy=large</t>
  </si>
  <si>
    <t>https://www.airbnb.com/users/show/67326713</t>
  </si>
  <si>
    <t>My name is Emmanuel. I love to travel and explore new horizons. I love to travel to new destination and meet new people. My motto is that "you only live once" so why not make the best of the life you have :)</t>
  </si>
  <si>
    <t>https://a0.muscache.com/im/pictures/user/8dd2f0f6-ecff-4dca-ae11-8f623bf0f082.jpg?aki_policy=profile_small</t>
  </si>
  <si>
    <t>https://a0.muscache.com/im/pictures/user/8dd2f0f6-ecff-4dca-ae11-8f623bf0f082.jpg?aki_policy=profile_x_medium</t>
  </si>
  <si>
    <t>{TV,Wifi,"Air conditioning",Kitchen,"Pets allowed","Free street parking",Heating,Washer,Dryer,"Smoke detector","Carbon monoxide detector","Fire extinguisher",Essentials,Shampoo,Hangers,"Hair dryer",Iron,"Laptop friendly workspace","Window guards","Hot water","Bed linens","Extra pillows and blankets","Ethernet connection","Pocket wifi",Microwave,"Coffee maker",Refrigerator,Dishwasher,"Dishes and silverware","Cooking basics",Oven,Stove}</t>
  </si>
  <si>
    <t>https://www.airbnb.com/rooms/40361258</t>
  </si>
  <si>
    <t>New York City Getaway - Jersey City Waterfront!!</t>
  </si>
  <si>
    <t>Cozy, modern, sunny boutique apartment located in downtown Jersey City in the most desirable, quiet, tree-lined neighborhood of Paulus Hook. Brand new state-of-the-art bathroom, comfortable bedding, ceiling fans, plenty of seating + southern exposure. Full service kitchen and bathroom; we've got you covered! Apartment is in pristine condition. Juliette balconies in living and bedroom with unobstructed views of the Freedom Tower. Few blocks from 2 PATH stations to New York City.</t>
  </si>
  <si>
    <t>I want you, yes...YOU, to stay with me! This gorgeous, sunny, modern 1 bedroom, 1 bath home sleeps 2 and is only a 4 min walk from the Grove St and Exchange Place PATH stations! It is a perfect spot for business travelers, couples, friends and small families visiting NYC and Jersey City. I'm located in a boutique building in Paulus Hook, the most desirable neighborhood in downtown Jersey City, with views of the Freedom Tower and just 2 blocks from the Hudson River.  To summarize, you will be able to enjoy the following: ‚Ä¢ 1 BR 1 Bath  ‚Ä¢ Laundry in unit ‚Ä¢ Fully equipped kitchen ‚Ä¢ KEURIG coffee machine ‚Ä¢ Microwave ‚Ä¢ Dishwasher ‚Ä¢ BRAND NEW bathroom with state-of-the-art shower, towels, hair dryer ‚Ä¢ Juliette balconies in bedroom and living room ‚Ä¢ Southern exposure  ‚Ä¢ Quiet, charming neighborhood **NO PARTIES ALLOWED** $1,000 fine.  All guests will be asked to provide a copy of their IDs and electronically sign a rental agreement</t>
  </si>
  <si>
    <t>Cozy, modern, sunny boutique apartment located in downtown Jersey City in the most desirable, quiet, tree-lined neighborhood of Paulus Hook. Brand new state-of-the-art bathroom, comfortable bedding, ceiling fans, plenty of seating + southern exposure. Full service kitchen and bathroom; we've got you covered! Apartment is in pristine condition. Juliette balconies in living and bedroom with unobstructed views of the Freedom Tower. Few blocks from 2 PATH stations to New York City. I want you, yes...YOU, to stay with me! This gorgeous, sunny, modern 1 bedroom, 1 bath home sleeps 2 and is only a 4 min walk from the Grove St and Exchange Place PATH stations! It is a perfect spot for business travelers, couples, friends and small families visiting NYC and Jersey City. I'm located in a boutique building in Paulus Hook, the most desirable neighborhood in downtown Jersey City, with views of the Freedom Tower and just 2 blocks from the Hudson River.  To summarize, you will be able to enjoy the fo</t>
  </si>
  <si>
    <t>Blocks from Grove St and Exchange Place PATH stations to New York City, 5 minute walk in either direction</t>
  </si>
  <si>
    <t>I am fully available and close by should you need anything to make your stay more comfortable.</t>
  </si>
  <si>
    <t>Leave shoes by the front door Quiet hours after 11 pm</t>
  </si>
  <si>
    <t>https://a0.muscache.com/im/pictures/e8c57041-7f5e-461f-8422-3390c884a92e.jpg?aki_policy=large</t>
  </si>
  <si>
    <t>https://www.airbnb.com/users/show/49749326</t>
  </si>
  <si>
    <t xml:space="preserve">Brooklynite, yogi, cat lover, world traveler, owner of real estate....you‚Äôll love how I decorate and will be extremely comfortable in my space! </t>
  </si>
  <si>
    <t>https://a0.muscache.com/im/pictures/user/fda9a697-f8f1-4111-82fe-5caa208d693d.jpg?aki_policy=profile_small</t>
  </si>
  <si>
    <t>https://a0.muscache.com/im/pictures/user/fda9a697-f8f1-4111-82fe-5caa208d693d.jpg?aki_policy=profile_x_medium</t>
  </si>
  <si>
    <t>{Wifi,"Air conditioning",Kitchen,Elevator,Heating,Washer,Dryer,"Smoke detector","Carbon monoxide detector","First aid kit","Fire extinguisher",Essentials,Shampoo,Hangers,"Hair dryer",Iron,"Laptop friendly workspace","Hot water","Bed linens","Extra pillows and blankets","Coffee maker",Refrigerator,Dishwasher,"Dishes and silverware",Oven,Stove}</t>
  </si>
  <si>
    <t>https://www.airbnb.com/rooms/40366360</t>
  </si>
  <si>
    <t>Modern Full Manhattan River view Luxury Studio</t>
  </si>
  <si>
    <t>Living in the highest building in Jersey, you can enjoy the spectacular Manhattan River view and feeling the change of the bustling city day! Enjoy the Hudson River for moring and evening. Like an art museum, your room can gives you a special peace in the bustling city life! Located in Jersey City on the opposite side of Manhattan, the apartment has  convenient transportation system with PATH, ferry and lightrail. You can easily to Manhattan within 15 minutes!</t>
  </si>
  <si>
    <t>The apartment is located in the lively Jersey City, a special city for New York elites! Compared to Manhattan, Jersey City is peaceful and serene! Compared to Brooklyn, which is the same river, it has more security! Convenient transportation can take you to Manhattan's downtown in 10 minutes! There is a shopping malls nearby with AMC, Khol's, JCPenny, Macy's, etc.! It takes 3-5 minutes walking to the subway station and ferry! Please feel free to connect with me if you have any question!</t>
  </si>
  <si>
    <t>Living in the highest building in Jersey, you can enjoy the spectacular Manhattan River view and feeling the change of the bustling city day! Enjoy the Hudson River for moring and evening. Like an art museum, your room can gives you a special peace in the bustling city life! Located in Jersey City on the opposite side of Manhattan, the apartment has  convenient transportation system with PATH, ferry and lightrail. You can easily to Manhattan within 15 minutes! The apartment is located in the lively Jersey City, a special city for New York elites! Compared to Manhattan, Jersey City is peaceful and serene! Compared to Brooklyn, which is the same river, it has more security! Convenient transportation can take you to Manhattan's downtown in 10 minutes! There is a shopping malls nearby with AMC, Khol's, JCPenny, Macy's, etc.! It takes 3-5 minutes walking to the subway station and ferry! Please feel free to connect with me if you have any question! Gym,  Pool (open in summer),  Movie screeni</t>
  </si>
  <si>
    <t>There is a shopping malls nearby with AMC, Khol's, JCPenny, Macy's, etc.! A CVS Pharmacy just downstairs! Also a Jersey City lightrail station downstairs.  it can access to BJ's, Shoprite, newport mall, and most area of jersey.  It takes 3-5 minutes to walk to the subway station and ferry.</t>
  </si>
  <si>
    <t>A public parking lot downstairs (paied parking). We provide free parking during your stay if you will not drive your vehicle during your stay. In that case, your vehicle will be parked at: 49 Mall Dr W, jersey city NJ 07302</t>
  </si>
  <si>
    <t>Gym,  Pool (open in summer),  Movie screening room, BBQ Grill area, Public lounge</t>
  </si>
  <si>
    <t>https://a0.muscache.com/im/pictures/29a4efa0-7877-48ae-a9f4-0ac719ee807b.jpg?aki_policy=large</t>
  </si>
  <si>
    <t>{TV,Wifi,"Air conditioning",Pool,Kitchen,Gym,Breakfast,Elevator,"Indoor fireplace",Heating,Washer,Dryer,"Smoke detector","Carbon monoxide detector","First aid kit","Fire extinguisher",Essentials,Shampoo,Hangers,"Hair dryer",Iron,"Laptop friendly workspace","Dishes and silverware"}</t>
  </si>
  <si>
    <t>https://www.airbnb.com/rooms/40370692</t>
  </si>
  <si>
    <t>Cute private room near NYC and Newark airport</t>
  </si>
  <si>
    <t>Fully furnished with all necessities. Private room in a large house. You can relax and enjoy for a minimum and not spend maximum.</t>
  </si>
  <si>
    <t>Near the all public transportation, easy commute to NYC 24/7.</t>
  </si>
  <si>
    <t>Fully furnished with all necessities. Private room in a large house. You can relax and enjoy for a minimum and not spend maximum. Near the all public transportation, easy commute to NYC 24/7. You can share with other guests kitchen, dining room, 2 full bathrooms and private backyard Im available 24 hours for emails, text or calls you must climb the steps. your room is at 3rd floor.</t>
  </si>
  <si>
    <t>you must climb the steps. your room is at 3rd floor.</t>
  </si>
  <si>
    <t>You can share with other guests kitchen, dining room, 2 full bathrooms and private backyard</t>
  </si>
  <si>
    <t>Im available 24 hours for emails, text or calls</t>
  </si>
  <si>
    <t>https://a0.muscache.com/im/pictures/5a851241-ba2f-4883-9033-ddc5c87926a9.jpg?aki_policy=large</t>
  </si>
  <si>
    <t>https://www.airbnb.com/users/show/312045086</t>
  </si>
  <si>
    <t>https://a0.muscache.com/im/pictures/user/cd695c85-9aee-4630-b761-baee405dc6a4.jpg?aki_policy=profile_small</t>
  </si>
  <si>
    <t>https://a0.muscache.com/im/pictures/user/cd695c85-9aee-4630-b761-baee405dc6a4.jpg?aki_policy=profile_x_medium</t>
  </si>
  <si>
    <t>{TV,Wifi,Kitchen,"Free street parking",Heating,Dryer,"Smoke detector","Carbon monoxide detector","First aid kit","Fire extinguisher",Essentials,"Lock on bedroom door",Hangers,"Hair dryer","Laptop friendly workspace","Hot water",Microwave,Refrigerator,"Dishes and silverware","Cooking basics",Oven,Stove,"Garden or backyard","Luggage dropoff allowed","Long term stays allowed","Cleaning before checkout"}</t>
  </si>
  <si>
    <t>https://www.airbnb.com/rooms/40371457</t>
  </si>
  <si>
    <t>‚≠êBRIGHT AND COZY HOME - 15 MIN TO NYC W/PARKING‚≠ê</t>
  </si>
  <si>
    <t>Situated in a quiet, residential neighborhood, this is the perfect place for your family or group to relax after a long day exploring NYC or Jersey City. The house is fully stocked with complimentary shower liquids, high speed WiFI, fresh linens, and towels. Additionally, there is complimentary Netflix/Hulu. ‚≠ê1 free parking spot complimentary as well‚≠ê</t>
  </si>
  <si>
    <t>Situated in a quiet, residential neighborhood, this is the perfect place for your family or group to relax after a long day exploring NYC or Jersey City. The house is fully stocked with complimentary shower liquids, high speed WiFI, fresh linens, and towels. Additionally, there is complimentary Netflix/Hulu. ‚≠ê1 free parking spot complimentary as well‚≠ê The house is large yet cozy, suitable for a family, group of friends, or business travelers. The house has all of the amenities necessary to enjoy your stay.  Amenities provided: -Free high speed WiFi -Netflix/Hulu on TV -Fully stocked kitchen -Fresh towels for each guest -Shampoo/shower products -Iron/ironing board -1 free 1 parking spot complimentary as well.. Guests have access to the entire apartment. I'm always available through Airbnb messages. Known affectionately as the "sixth borough," Jersey City is staking its claim as a destination in its own right within the New York City metropolitan area. Young professionals, artists and fa</t>
  </si>
  <si>
    <t>Check out is strictly at 11am. Late check out will be penalized at $35hr Please tidy up a little to make maid's life easier ABSOLUTELY NO PARTIES!! Heating is only on every year from (Phone number hidden by Airbnb) penalty fee will be charged for removing smoke detectors</t>
  </si>
  <si>
    <t>https://a0.muscache.com/im/pictures/a3e1bba8-b54c-475c-a7d7-48d35787cdbb.jpg?aki_policy=large</t>
  </si>
  <si>
    <t>{TV,Wifi,"Air conditioning",Kitchen,"Paid parking off premises",Heating,"Smoke detector","Carbon monoxide detector","Fire extinguisher",Essentials,Shampoo,Hangers,"Hair dryer",Iron,"Laptop friendly workspace","Bed linens",Microwave,"Coffee maker",Refrigerator,Dishwasher,"Dishes and silverware",Oven,Stove,"Luggage dropoff allowed","Long term stays allowed"}</t>
  </si>
  <si>
    <t>https://www.airbnb.com/rooms/40374359</t>
  </si>
  <si>
    <t>Superb Urban Apartment w/Parking</t>
  </si>
  <si>
    <t>Superb urban apartment centrally located in the vibrant Heights section. Elegantly designed and renovated to perfection with attention to details. Fully equipped for 8 adult guests.  ~20 Minutes to Times Square. ~17 Minutes to the NEW American Dream MegaMall. Grocery stores, great restaurants, nightlife, a park and transportation just steps away. Being a passionate and details oriented host I'll timely answer your questions and reply to your Special Pricing inquiries with a great pleasure.</t>
  </si>
  <si>
    <t>This stylish home is located on the 1st floor above ground floor (~ 10 stairs to climb) of a walk up building features spacious 2 bedrooms, combined kitchen/dining/ living area, designers' bathroom and in-unit laundry space. Aesthetic sharp lines of angular, minimalist, design  and warm gray interior color coupled with historic charm of 1850th details. Crisp lines and well-placed rectangle shapes created a sense of order in the master bedroom. A classic gray-black palette with pops of color and monochromatic hues makes the space feel serene and balanced. Wide panoramic window not only fills the room with sunlight but also makes you feel connected to the vibrant urban environment. Carefully selected, streamlined, furniture gives you more space, even in the smaller 2nd bedroom.  Uncluttered, clean space creates a neat, fluid and relaxing environment and will make your stay remarkably enjoyable. *** In- Unit Free of charge access to washer and dryer - Parking - $17/night (subject to avail</t>
  </si>
  <si>
    <t>Superb urban apartment centrally located in the vibrant Heights section. Elegantly designed and renovated to perfection with attention to details. Fully equipped for 8 adult guests.  ~20 Minutes to Times Square. ~17 Minutes to the NEW American Dream MegaMall. Grocery stores, great restaurants, nightlife, a park and transportation just steps away. Being a passionate and details oriented host I'll timely answer your questions and reply to your Special Pricing inquiries with a great pleasure. This stylish home is located on the 1st floor above ground floor (~ 10 stairs to climb) of a walk up building features spacious 2 bedrooms, combined kitchen/dining/ living area, designers' bathroom and in-unit laundry space. Aesthetic sharp lines of angular, minimalist, design  and warm gray interior color coupled with historic charm of 1850th details. Crisp lines and well-placed rectangle shapes created a sense of order in the master bedroom. A classic gray-black palette with pops of color and monoc</t>
  </si>
  <si>
    <t>Located just across the Hudson River from New York City, some refer to Jersey City as the sixth borough. Jersey City's Heights section exemplifies convenient, commuter friendly living in a timeless charming neighborhood! Overlooking Hoboken and the Manhattan skyline, Jersey City Heights is a go-to spot for tourists. Due to its location, one hundred feet above sea level on the western side of the Hudson River, residents get to enjoy beautiful scenic views of the Manhattan skyline from one side and beautiful marshes and meadowlands on the other side. Variety of public transportation options like the PATH Train, New Jersey Transit‚Äôs  Light Rail, and public buses make your traveling to New York City, downtown Jersey City, or Hoboken quick and convenient. Take the stairs off Paterson Plank Road to Hoboken‚Äôs 2nd Street Light Rail Station or the elevator at Congress Street to the 9th Street Light Rail Station to easily commute around Hoboken, Weehawken, Jersey City, Bayonne and beyond! New Je</t>
  </si>
  <si>
    <t>- Come out of the home and enjoy variety of grocery stores and restaurants just steps away. Walk 3 minutes to Central Avenue - the main commercial thoroughfare for the Heights section of Jersey City. - Walk 5 minutes to a Pershing Field Park: This park has heaps of things to do. Nice new swimming pool (Day Fees: $2-$8), free tennis, basketball, baseball, running track, renovated kids play area, indoor ice skating rink (Tickets $2-$5). Trees, wooden benches.  - Must Visit a New MegaMall: Only 17 Minutes to American Dream Megamall that offers entertainment attractions, including a 16-story Indoor Ski slope, Nickelodeon Universe with 22 rides including the largest indoor rollercoaster, largest in the western hemisphere Indoor Water Park, ice rink,  food and specialty shops (retail part expected to be opened by Spring 2020)</t>
  </si>
  <si>
    <t>* Guests that made a reservation for the same or next day shall provide copies of ID's of all adults staying at the apartment prior to checking in.   * Upon request, guests shall provide full names and contact details of all adults that the apartment was reserved for.    !!! Quite hours are from 11:00 pm till 7:00am.   *** Absolutely no parties/events in the building or yards.   If we received complaints from neighbors about excessive noise during quite hours we keep our right to act to terminate your reservation due to violation of our policy. You will be responsible for any monetary damage caused by the violation of this policy including but not limited to:  if other guests staying in the building canceled their reservation or demanded compensations for the excessive noise caused by your group members.  * Smoking in the building is strictly prohibited. A compensation of $190 will be deducted from Guest's Security Deposit for remediation actions if found evidences of smoking in the ap</t>
  </si>
  <si>
    <t>https://z0.muscache.cn/im/pictures/0db22d38-fc21-4655-b49c-eec28b50340a.jpg?aki_policy=large</t>
  </si>
  <si>
    <t>{TV,Wifi,"Air conditioning",Kitchen,"Paid parking off premises",Heating,Washer,Dryer,"Smoke detector","Carbon monoxide detector","First aid kit","Safety card","Fire extinguisher",Essentials,Shampoo,Hangers,"Hair dryer",Iron,"Laptop friendly workspace","Self check-in",Keypad,"Hot water","Bed linens","Extra pillows and blankets",Microwave,"Coffee maker",Refrigerator,Dishwasher,"Dishes and silverware","Cooking basics",Oven,Stove,"Single level home","BBQ grill","Garden or backyard","Luggage dropoff allowed","Long term stays allowed","Paid parking on premises"}</t>
  </si>
  <si>
    <t>https://www.airbnb.com/rooms/40389276</t>
  </si>
  <si>
    <t>Bright Modern 1-bedroom apartment with NYC views. Has a King bed and Queen Sleeper sofa. Apartment is surrounded with lots of stores and restaurants. Its 5-7 min walk to Journal square Path transportation center straight to NYC. 10 min Train ride to WTC and 20 min ride to 33rd St midtown Apartment has everything you need:  Fully furnished New Fresh Bed sheets. Comfortable Therapeutic mattress  Full kitchen with all new Appliances, dishes and tableware  Fast WiFi Located on the 4th floor. Hairdryer, clothes hangers, iron, toilet paper, paper towels, hand soap, clean sheets, towels, shower gel, and shampoo. ALL are provided for you as well as complimentary coffee. Paid parking: ‚Ä¢ Vroom Street (Free from 5:00 PM to 8:00 AM) Price: $1 per 1 HR (8:00 AM to 5:00 PM)  ‚Ä¢ Valet Parking Regular Sedans Up to 1 HR- $4 Up to 2 HR- $6 All day up to 6:00 PM- $9 All day up to Midnight- $12 Overnight (from 7:00 PM to 7:00 AM) - $15 Daily Max (up to 24 HR) - $18 *State Identification Card or Driver Lice</t>
  </si>
  <si>
    <t>‚óè NO SMOKING in the unit/house as well as on the Rooftop balcony. Any violation of the smoking policy will incur a $200.00 fine plus the cleaning costs necessary to remove smoke odors from the unit/house and/or linens. ‚óè For an additional fee, daily housekeeping services are available upon your request ‚óè Guest agrees to observe quiet hours between 9 pm and 9 am. ‚óè Check-in time is any time after 4 pm. Check-out time is any time before 10am. Guests welcome to request an early check-in or late checkout, but this is not guaranteed and we can only confirm 24 hours in advance. ‚óè Suitable for children (2-12 years) ‚óè Suitable for infants (under 2 years) ‚óè Not suitable for pets ‚óè No parties or events ‚óèState Identification Card or Driver License copy will be requested upon booking.</t>
  </si>
  <si>
    <t>https://a0.muscache.com/im/pictures/895176b8-0118-453d-a958-91de5c31c415.jpg?aki_policy=large</t>
  </si>
  <si>
    <t>https://www.airbnb.com/users/show/289859446</t>
  </si>
  <si>
    <t>https://a0.muscache.com/im/pictures/user/58962106-8e41-4832-b88f-94de38ab6ab6.jpg?aki_policy=profile_small</t>
  </si>
  <si>
    <t>https://a0.muscache.com/im/pictures/user/58962106-8e41-4832-b88f-94de38ab6ab6.jpg?aki_policy=profile_x_medium</t>
  </si>
  <si>
    <t>{TV,"Cable TV",Wifi,"Air conditioning",Kitchen,"Paid parking off premises",Heating,"Smoke detector","Carbon monoxide detector","Fire extinguisher",Essentials,Shampoo,Hangers,"Hair dryer",Iron,"Laptop friendly workspace","Private entrance","Hot water","Bed linens","Extra pillows and blankets",Microwave,"Coffee maker",Refrigerator,"Dishes and silverware","Cooking basics",Oven,Stove}</t>
  </si>
  <si>
    <t>https://www.airbnb.com/rooms/40400143</t>
  </si>
  <si>
    <t>Private + Clean + Comfy Suite W/ Easy NYC Access</t>
  </si>
  <si>
    <t>No smoking ! No guests not listed on the reservation allowed to enter the house. This is not a party environment if you intend to party or be noisy please don‚Äôt book here. No drug use of any kind no excessive alcohol use. All guests must clean after themselves and respect other tenants in the building.</t>
  </si>
  <si>
    <t>{Wifi,"Air conditioning",Heating,"Smoke detector","Carbon monoxide detector",Essentials,Shampoo,"Lock on bedroom door",Hangers,"Hair dryer",Iron,"Laptop friendly workspace"}</t>
  </si>
  <si>
    <t>https://www.airbnb.com/rooms/40426980</t>
  </si>
  <si>
    <t>Room (A) Newly renovated, Clean &amp; Close to NYC</t>
  </si>
  <si>
    <t>Room A - It's a newly renovated clean private room with modern style. NOW SPECIAL OFFER DISCOUNT!!!!</t>
  </si>
  <si>
    <t>Must be cat frendly</t>
  </si>
  <si>
    <t>Room A - It's a newly renovated clean private room with modern style. NOW SPECIAL OFFER DISCOUNT!!!! Must be cat frendly Self check in &amp; out Very accessible staying 1st Floor and easy to reach if you have any question. This place is close to main street convenient to grab food and grocery, nearby bus station to take bus to NYC. This is the best affordable choice for btravelers, students, business travelers, and etc. 2min walk to bus station will take you to time square in 30min.  20min walk to Journal square path train station, 10 min ride to World Trade Center.</t>
  </si>
  <si>
    <t>This place is close to main street convenient to grab food and grocery, nearby bus station to take bus to NYC. This is the best affordable choice for btravelers, students, business travelers, and etc.</t>
  </si>
  <si>
    <t>2min walk to bus station will take you to time square in 30min.  20min walk to Journal square path train station, 10 min ride to World Trade Center.</t>
  </si>
  <si>
    <t>Self check in &amp; out</t>
  </si>
  <si>
    <t>Very accessible staying 1st Floor and easy to reach if you have any question.</t>
  </si>
  <si>
    <t>after 10pm are quiet hours</t>
  </si>
  <si>
    <t>https://a0.muscache.com/im/pictures/1561ca6d-c43a-49af-a02a-7a55a5d012b0.jpg?aki_policy=large</t>
  </si>
  <si>
    <t>https://www.airbnb.com/users/show/50292858</t>
  </si>
  <si>
    <t>https://a0.muscache.com/im/pictures/user/8298d006-fbf0-4247-92c0-856e5142ed4b.jpg?aki_policy=profile_small</t>
  </si>
  <si>
    <t>https://a0.muscache.com/im/pictures/user/8298d006-fbf0-4247-92c0-856e5142ed4b.jpg?aki_policy=profile_x_medium</t>
  </si>
  <si>
    <t>['email', 'phone', 'reviews', 'weibo']</t>
  </si>
  <si>
    <t>{Wifi,Kitchen,Heating,"Smoke detector","Carbon monoxide detector",Essentials,Shampoo,"Lock on bedroom door",Hangers,"Hair dryer","Laptop friendly workspace","Self check-in",Lockbox}</t>
  </si>
  <si>
    <t>https://www.airbnb.com/rooms/40430742</t>
  </si>
  <si>
    <t>Renovated 1 bedroom Apartment/WIFI/close to NYC</t>
  </si>
  <si>
    <t>Renovated Big Modern 1 bedroom apartment with stylish furniture half block to Light Rail and bus to NYC</t>
  </si>
  <si>
    <t>Recently renovated big 1 bedroom fully furnished apartment to meet all your short and long term needs Brand new Kitchen with all new appliances! Bedroom has 1 Queen Bed for 2 people Common area has sofa bed for 2 people House has everything you need: fully furnished house  New Fresh Bed sheets. Comfortable memory foam mattress Full kitchen with all new appliances, dishes and tableware Work - Fast WiFi Hair dryer, Clothes hangers, Iron, toilet paper, paper towels and hand soap ALL are provided for you.  Clean Sheets and Towels.</t>
  </si>
  <si>
    <t>Renovated Big Modern 1 bedroom apartment with stylish furniture half block to Light Rail and bus to NYC Recently renovated big 1 bedroom fully furnished apartment to meet all your short and long term needs Brand new Kitchen with all new appliances! Bedroom has 1 Queen Bed for 2 people Common area has sofa bed for 2 people House has everything you need: fully furnished house  New Fresh Bed sheets. Comfortable memory foam mattress Full kitchen with all new appliances, dishes and tableware Work - Fast WiFi Hair dryer, Clothes hangers, Iron, toilet paper, paper towels and hand soap ALL are provided for you.  Clean Sheets and Towels. Entire 1 bedroom apartment I let the guests relax and enjoy themselves without me getting in the way. However, I am around if the guests need any help or any advice on the area or help with the house. Up and coming neighborhood of Jersey city. Block away is a supermarket, McDonalds, Laundromat and Post office, dollar store. On the corner is a Light rail that ta</t>
  </si>
  <si>
    <t>Up and coming neighborhood of Jersey city. Block away is a supermarket, McDonalds, Laundromat and Post office, dollar store.</t>
  </si>
  <si>
    <t>Entire 1 bedroom apartment</t>
  </si>
  <si>
    <t>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This property has strict quiet hours after 9pm. A violation of this policy will result in a fine starting at $100 up to the cancellation of your reservation.  Return all keys. We will charge a $25 fee for each lost key.  If a property is left overly messy</t>
  </si>
  <si>
    <t>https://a0.muscache.com/im/pictures/a2e246aa-bb9e-4c5d-b236-010db77c933a.jpg?aki_policy=large</t>
  </si>
  <si>
    <t>https://www.airbnb.com/users/show/39640977</t>
  </si>
  <si>
    <t>Raphael</t>
  </si>
  <si>
    <t>Love to travel and host guests from all over the world</t>
  </si>
  <si>
    <t>https://a0.muscache.com/im/pictures/user/d10ab28f-0937-4ba7-b967-9ec6fd8d76d7.jpg?aki_policy=profile_small</t>
  </si>
  <si>
    <t>https://a0.muscache.com/im/pictures/user/d10ab28f-0937-4ba7-b967-9ec6fd8d76d7.jpg?aki_policy=profile_x_medium</t>
  </si>
  <si>
    <t>{TV,Wifi,"Air conditioning",Kitchen,"Free street parking",Heating,"Smoke detector","Carbon monoxide detector",Essentials,"Lock on bedroom door",Hangers,"Hair dryer",Iron,"Laptop friendly workspace","Self check-in",Lockbox,"Private living room","Private entrance","Hot water","Bed linens","Extra pillows and blankets",Microwave,"Coffee maker",Refrigerator,"Dishes and silverware","Cooking basics",Oven,Stove,"Single level home","Garden or backyard","Long term stays allowed"}</t>
  </si>
  <si>
    <t>https://www.airbnb.com/rooms/40445580</t>
  </si>
  <si>
    <t>Major Attractions ‚Ä¢ Restaurants ‚Äì Amiya (.3 mi), Bertucci‚Äôs Brick Oven Restaurant (.4 mi), VB3 (.1 mi), Fire &amp; Oak (1 mi.) ‚Ä¢ BJ‚Äôs Wholesale Club (.1 mi) for groceries ‚Ä¢ Newport Center Mall (.3 mi) for shopping ‚Ä¢ Liberty State Park ‚Äì 2.4 mi ‚Ä¢ Liberty Science Center ‚Äì 2.3 mi ‚Ä¢ Yankee Stadium ‚Äì 19.9 mi ‚Ä¢ Madison Square Garden ‚Äì 5.2 mi ‚Ä¢ Museum of Natural History ‚Äì 8.7 mi ‚Ä¢ Metropolitan Museum of Art ‚Äì 12.2 mi ‚Ä¢ Lincoln Center for the Performing Arts ‚Äì 6.9 mi ‚Ä¢ Times Square ‚Äì 5.9 mi ‚Ä¢ Rockefeller Center ‚Äì 6.1 mi ‚Ä¢ Empire State Building ‚Äì 5.9 mi ‚Ä¢ Central Park ‚Äì 7.2 mi ‚Ä¢ Battery Park ‚Äì 4.3 mi ‚Ä¢ South Street Seaport ‚Äì 5.4 mi ‚Ä¢ 9/11 Tribute Center ‚Äì 4.8 mi ‚Ä¢ New York Stock Exchange ‚Äì 4.5 mi ‚Ä¢ Freedom Tower ‚Äì 4 mi ‚Ä¢ New Jersey City University (3.7 mi), New York University (3.6 mi), Fashion Institute of Technology (5.1 mi) ‚Ä¢ New York ‚Äì Presbyterian/Weill Cornell Medical Center (4 mi)</t>
  </si>
  <si>
    <t>Unit Amenities ‚Ä¢ Fully furnished ‚Äì bedding, table linens, dinnerware, flatware, glassware, bathroom accessories and towels, basic kitchen electronics, and basic cleaning supplies ‚Ä¢ Dishwasher ‚Ä¢ Washer/dryer ‚Ä¢ Fully-equipped kitchen with granite countertops and maple cabinetry ‚Ä¢ Hardwood flooring and wall-to-wall carpeting in bedroom ‚Ä¢ Walk-in closets ‚Ä¢ Individual heating and air conditioning ‚Ä¢ Basic cable TV and local phone service included ‚Ä¢ Complimentary Welcome Package featuring local area information, toiletries, and everyday home necessities</t>
  </si>
  <si>
    <t>Building Amenities ‚Ä¢ 24 hour concierge services ‚Ä¢ Sundeck with fireside seating . Outdoor pool (seasonal) ‚Ä¢ Clubroom with billiards, flat screen TVs, gaming area, &amp; computers ‚Ä¢ Conference room ‚Ä¢ Newly renovated fitness center ‚Ä¢ Pet friendly (fee) ‚Ä¢ Crayon Corner playroom with flat screen TV ‚Ä¢ Sun deck ‚Ä¢ Non-smoking</t>
  </si>
  <si>
    <t>https://a0.muscache.com/im/pictures/e67a4c7d-3011-469f-adf9-17132d8d8509.jpg?aki_policy=large</t>
  </si>
  <si>
    <t>{TV,"Cable TV",Wifi,"Air conditioning",Pool,Kitchen,"Pets allowed",Gym,Elevator,Heating,Washer,Dryer,"Smoke detector","Carbon monoxide detector",Essentials,Shampoo,Hangers,"Hair dryer",Iron,"Laptop friendly workspace",Bathtub,"Bed linens",Microwave,Refrigerator,Dishwasher,"Dishes and silverware","Cooking basics",Oven,Stove,"Luggage dropoff allowed","Long term stays allowed",Waterfront,"Paid parking on premises"}</t>
  </si>
  <si>
    <t>https://www.airbnb.com/rooms/40446418</t>
  </si>
  <si>
    <t>Rustic Luxe 2BR Near NYC‚Äì10 Min to NYC via Subway‚ö°Ô∏è</t>
  </si>
  <si>
    <t>Recently remodeled and tastefully furnished in an airy rustic fashion, this second floor apartment boasts a comfortable yet luxurious charm, sure to make returning after a long day in the city feel like home. Only about a short 15 min walk +10 min train ride to Manhattan‚Äôs World Trade Center. This cozy apartment has 2 bedrooms, 1 bathroom, full kitchen, Smart Roku TV, and Wifi. Close to downtown Jersey City full of hipster restaurants, lively bars, and charming coffee shops.</t>
  </si>
  <si>
    <t>Recently remodeled and tastefully furnished in an airy rustic fashion, this second floor apartment boasts a comfortable yet luxurious charm, sure to make returning after a long day in the city feel like home. Only about a short 15 min walk +10 min train ride to Manhattan‚Äôs World Trade Center. This cozy apartment has 2 bedrooms, 1 bathroom, full kitchen, Smart Roku TV, and Wifi. Close to downtown Jersey City full of hipster restaurants, lively bars, and charming coffee shops. I live above the apartment so you are welcome to stop by if you need anything (an egg, milk etc!) and always open to questions about the area and traveling to nyc! Jersey City is a quiet and safe town with amazingly easy transportation to Manhattan. Super easy access via PATH trains to the heart of New York City</t>
  </si>
  <si>
    <t>Jersey City is a quiet and safe town with amazingly easy transportation to Manhattan.</t>
  </si>
  <si>
    <t>Super easy access via PATH trains to the heart of New York City</t>
  </si>
  <si>
    <t>I live above the apartment so you are welcome to stop by if you need anything (an egg, milk etc!) and always open to questions about the area and traveling to nyc!</t>
  </si>
  <si>
    <t>Please kindly remove your shoes upon entering.</t>
  </si>
  <si>
    <t>https://a0.muscache.com/im/pictures/0534d3c7-5049-4222-b714-703e282a3d67.jpg?aki_policy=large</t>
  </si>
  <si>
    <t>https://www.airbnb.com/users/show/312887184</t>
  </si>
  <si>
    <t>Amy</t>
  </si>
  <si>
    <t>https://a0.muscache.com/im/pictures/user/6729641c-6090-4d63-b2ef-c5765c104cff.jpg?aki_policy=profile_small</t>
  </si>
  <si>
    <t>https://a0.muscache.com/im/pictures/user/6729641c-6090-4d63-b2ef-c5765c104cff.jpg?aki_policy=profile_x_medium</t>
  </si>
  <si>
    <t>{TV,Wifi,Kitchen,Heating,"Smoke detector","Carbon monoxide detector",Essentials,Shampoo,Hangers,"Hair dryer",Iron,"Private entrance",Refrigerator}</t>
  </si>
  <si>
    <t>https://www.airbnb.com/rooms/40446639</t>
  </si>
  <si>
    <t>Renovated Bright Private room/WIFI/close to NYC</t>
  </si>
  <si>
    <t>Renovated bright big Private room with queen bed and working desk with good public transportation for Jersey city downtown and New York City.</t>
  </si>
  <si>
    <t>Brand new renovated house with all new modern kitchen and bathrooms Private room with queen bed and working desk House has everything you need: Stay - fully furnished house Sleep - New Fresh Bedsheets. Comfortable mattress Cook - Full kitchen with all new appliances, dishes, and tableware Work - Working space, Desk, fast WiFi Essentials - Hair dryer, Clothes hangers, Iron, toilet paper, paper towels and hand soap ALL are provided for you. Clean Sheets and Towels as well.</t>
  </si>
  <si>
    <t>Renovated bright big Private room with queen bed and working desk with good public transportation for Jersey city downtown and New York City. Brand new renovated house with all new modern kitchen and bathrooms Private room with queen bed and working desk House has everything you need: Stay - fully furnished house Sleep - New Fresh Bedsheets. Comfortable mattress Cook - Full kitchen with all new appliances, dishes, and tableware Work - Working space, Desk, fast WiFi Essentials - Hair dryer, Clothes hangers, Iron, toilet paper, paper towels and hand soap ALL are provided for you. Clean Sheets and Towels as well. Private room Kitchen Bathrooms I let the guests relax and enjoy themselves without me getting in the way. However, I am around if the guests need any help or any advice on the area or help with the house. Up and coming neighborhood of Jersey city. Block away is a supermarket, McDonalds, Laundromat and Post office, dollar store. On the corner is a Light rail that takes you to down</t>
  </si>
  <si>
    <t>Private room Kitchen Bathrooms</t>
  </si>
  <si>
    <t>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This property has strict quiet hours after 9pm. A violation of this policy will result in a fine starting at $100 up to cancellation of your reservation.  Return all keys. We will charge a $25 fee for each lost key.  If a property is left overly messy, we wil</t>
  </si>
  <si>
    <t>https://a0.muscache.com/im/pictures/c7424efe-396d-4e50-aaf8-ca86d4e87e60.jpg?aki_policy=large</t>
  </si>
  <si>
    <t>{TV,Wifi,"Air conditioning",Kitchen,"Free street parking",Heating,"Smoke detector","Carbon monoxide detector",Essentials,"Lock on bedroom door",Hangers,"Hair dryer",Iron,"Laptop friendly workspace","Self check-in",Keypad,"Hot water","Bed linens","Extra pillows and blankets",Microwave,"Coffee maker",Refrigerator,Dishwasher,"Dishes and silverware","Cooking basics",Oven,Stove,"Luggage dropoff allowed","Long term stays allowed"}</t>
  </si>
  <si>
    <t>https://www.airbnb.com/rooms/40448648</t>
  </si>
  <si>
    <t>TRENDY DOWNTOWN SPACIOUS 3BR/2BA MIN to NYC‚ô•</t>
  </si>
  <si>
    <t>1. Local guests - please send us a message before booking. 2. Occupancy limits: cannot be more than 8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and will not attempt to damage your host's business and reput</t>
  </si>
  <si>
    <t>https://a0.muscache.com/im/pictures/1305145f-a6ec-4cd9-b975-e18362c72929.jpg?aki_policy=large</t>
  </si>
  <si>
    <t>{TV,Internet,Wifi,"Air conditioning",Kitchen,"Paid parking off premises",Elevator,"Free street parking","Indoor fireplace",Heating,"Family/kid friendly",Washer,Dryer,"Smoke detector","Carbon monoxide detector","First aid kit","Fire extinguisher",Essentials,Shampoo,"Lock on bedroom door",Hangers,"Hair dryer",Iron,"Laptop friendly workspace","Self check-in",Lockbox,"Private living room","Private entrance",Bathtub,Crib,"Room-darkening shades","Hot water","Bed linens","Extra pillows and blankets","Ethernet connection",Microwave,"Coffee maker",Refrigerator,Dishwasher,"Dishes and silverware","Cooking basics",Oven,Stove,"Single level home","Patio or balcony","Long term stays allowed","Shower gel","Trash can"}</t>
  </si>
  <si>
    <t>https://www.airbnb.com/rooms/40452224</t>
  </si>
  <si>
    <t>Cozy Rooms</t>
  </si>
  <si>
    <t>No shoes allowed inside house. Clean up after self.</t>
  </si>
  <si>
    <t>https://a0.muscache.com/im/pictures/fbc9e036-2772-478e-96de-24b1512b4063.jpg?aki_policy=large</t>
  </si>
  <si>
    <t>https://www.airbnb.com/users/show/312949706</t>
  </si>
  <si>
    <t>Joan</t>
  </si>
  <si>
    <t>Albany , NY, United States</t>
  </si>
  <si>
    <t xml:space="preserve">Albany </t>
  </si>
  <si>
    <t>Albany , NY</t>
  </si>
  <si>
    <t>{TV,Wifi,Kitchen,Heating,Washer,Dryer,"Smoke detector","Carbon monoxide detector","First aid kit","Fire extinguisher",Essentials,Shampoo,"Lock on bedroom door",Hangers,"Hair dryer",Iron,"Laptop friendly workspace","Hot water"}</t>
  </si>
  <si>
    <t>https://www.airbnb.com/rooms/40466646</t>
  </si>
  <si>
    <t>Furnished 1BR in Jersey City, Pool + Pet-Friendly</t>
  </si>
  <si>
    <t>Rent this lovely one-bedroom apartment at Dvora Art House for your next extended business stay and enjoy local art on every floor of the building. Additional onsite perks include a fitness center with yoga, rooftop pool, and¬†concierge services. You‚Äôre centrally located in Jersey City near the waterfront and historic downtown area, where you‚Äôll find great shopping, dining, and nightlife. Light rail, PATH, ferries, and the Holland Tunnel quickly get you across the Hudson to Manhattan and beyond. Enjoy a stay with Zeus! We have 1375+ reviews (see below).</t>
  </si>
  <si>
    <t>Rent this lovely one-bedroom apartment at Dvora Art House for your next extended business stay and enjoy local art on every floor of the building. Additional onsite perks include a fitness center with yoga, rooftop pool, and¬†concierge services. You‚Äôre centrally located in Jersey City near the waterfront and historic downtown area, where you‚Äôll find great shopping, dining, and nightlife. Light rail, PATH, ferries, and the Holland Tunnel quickly get you across the Hudson to Manhattan and beyond. Enjoy a stay with Zeus! We have 1375+ reviews (see below). At Zeus, we focus exclusively on 30 day+ stays to meet the longer-term needs of our valued guests. When you stay in a Zeus property you will be met with top-notch amenities including premium mattresses and bedding, organic bath products, bath linens, a fully equipped kitchen, and super-fast wifi. Our staff is on call should anything come up that needs our attention or that can make your stay more enjoyable.</t>
  </si>
  <si>
    <t>https://a0.muscache.com/im/pictures/56ff3b7a-ae09-48de-a09a-670214ee07fb.jpg?aki_policy=large</t>
  </si>
  <si>
    <t>{TV,"Cable TV",Wifi,"Air conditioning",Pool,Kitchen,"Pets allowed",Gym,Heating,Washer,Dryer,"Smoke detector","Carbon monoxide detector",Essentials,Shampoo,Hangers,"Hair dryer",Iron,"Laptop friendly workspace","Private entrance","Hot water","Bed linens","Extra pillows and blankets","Ethernet connection",Microwave,"Coffee maker",Refrigerator,Dishwasher,"Dishes and silverware","Cooking basics",Oven,Stove,"BBQ grill","Patio or balcony","Garden or backyard","Shower gel","Trash can"}</t>
  </si>
  <si>
    <t>https://www.airbnb.com/rooms/40487353</t>
  </si>
  <si>
    <t>700 sqf Studio in Full Luxury Building-Newport, NJ</t>
  </si>
  <si>
    <t>700sqf spacious studio in full Luxe building 1 block from Hudson River with beautiful window view of Manhattan. 7 min walking distance from Newport Path (1 stop to Manhattan). 1 min from BJ's, ShopRite, LightRail, 5 min from large shopping mall-Newport Center, and 5 min from ferry station to Manhattan.</t>
  </si>
  <si>
    <t>Has full furnitures and living appliance. Everything in the apartment, except printer, jeweries, my clothes and cosmetics that I left, could be used.  Apartment Amenities: ‚Ä¢	700 square ft. unit ‚Ä¢	24-hour Doorman ‚Ä¢	1 Bathroom ‚Ä¢	Queen size bed  ‚Ä¢	Sofa bed  ‚Ä¢	Fully equipped kitchen with Stainless Steel appliances and kitchen wares. ‚Ä¢	Italian Hardwood floors. ‚Ä¢	High speed internet (Complimentary/Free) ‚Ä¢	Laundry in unit (Washer/Dryer) ‚Ä¢	Dishwasher ‚Ä¢	Hardwood floors ‚Ä¢	Granite countertops ‚Ä¢	Energy Star Whirlpool stainless steel appliances ‚Ä¢	Memory Foam Mattress ‚Ä¢	Dining Table/Chair ‚Ä¢	49 inch 4K smart TV ‚Ä¢	Bathroom with Bath Tub ‚Ä¢	*Parking garage in building * Parking is $25/day.</t>
  </si>
  <si>
    <t xml:space="preserve">700sqf spacious studio in full Luxe building 1 block from Hudson River with beautiful window view of Manhattan. 7 min walking distance from Newport Path (1 stop to Manhattan). 1 min from BJ's, ShopRite, LightRail, 5 min from large shopping mall-Newport Center, and 5 min from ferry station to Manhattan. Has full furnitures and living appliance. Everything in the apartment, except printer, jeweries, my clothes and cosmetics that I left, could be used.  Apartment Amenities: ‚Ä¢	700 square ft. unit ‚Ä¢	24-hour Doorman ‚Ä¢	1 Bathroom ‚Ä¢	Queen size bed  ‚Ä¢	Sofa bed  ‚Ä¢	Fully equipped kitchen with Stainless Steel appliances and kitchen wares. ‚Ä¢	Italian Hardwood floors. ‚Ä¢	High speed internet (Complimentary/Free) ‚Ä¢	Laundry in unit (Washer/Dryer) ‚Ä¢	Dishwasher ‚Ä¢	Hardwood floors ‚Ä¢	Granite countertops ‚Ä¢	Energy Star Whirlpool stainless steel appliances ‚Ä¢	Memory Foam Mattress ‚Ä¢	Dining Table/Chair ‚Ä¢	49 inch 4K smart TV ‚Ä¢	Bathroom with Bath Tub ‚Ä¢	*Parking garage in building * Parking is $25/day. I'll do remote </t>
  </si>
  <si>
    <t>This is a mature style luxury building in a young neighborhood. A lot of young professionals lives in Newport, where is very convenient to get into Mahattan while enjoy a spacious quality life. Newport Center, the largest shopping mall in the area where Macy's, Kohl's, JC Penny, AMC Cinema and a lot of stores and restaurants meet, is 5 min walking distance.</t>
  </si>
  <si>
    <t>Convenient for places at : ‚Ä¢	Madison Square Garden ‚Ä¢	Javits Center ‚Ä¢	Prudential Center ‚Ä¢	Manhattan/New York City. ‚Ä¢	Central Park ‚Ä¢	Times Square ‚Ä¢	Wall Street ‚Ä¢	World Trade Center ‚Ä¢	Anywhere in Jersey City. ‚Ä¢	Yankees Game (Mets Stadium will take 1.5 hours) ‚Ä¢	Giants/Jets Game</t>
  </si>
  <si>
    <t>I'll do remote assistance during your stay.</t>
  </si>
  <si>
    <t>No shoes in House</t>
  </si>
  <si>
    <t>https://a0.muscache.com/im/pictures/8fd30086-41ec-4e88-b16b-fbc5b990830d.jpg?aki_policy=large</t>
  </si>
  <si>
    <t>https://www.airbnb.com/users/show/39329047</t>
  </si>
  <si>
    <t>https://a0.muscache.com/im/pictures/user/22cf7c0a-3bbb-418c-8a59-8d8a14c8a0f3.jpg?aki_policy=profile_small</t>
  </si>
  <si>
    <t>https://a0.muscache.com/im/pictures/user/22cf7c0a-3bbb-418c-8a59-8d8a14c8a0f3.jpg?aki_policy=profile_x_medium</t>
  </si>
  <si>
    <t>{TV,Wifi,"Air conditioning",Pool,Kitchen,Gym,Elevator,"Hot tub",Heating,Washer,Dryer,"Smoke detector","Carbon monoxide detector","Fire extinguisher",Essentials,Shampoo,Hangers,"Hair dryer",Iron,"Laptop friendly workspace","Private living room","Private entrance","Room-darkening shades","Hot water","Bed linens","Extra pillows and blankets",Microwave,Refrigerator,Dishwasher,"Dishes and silverware","Cooking basics",Oven,Stove,"Single level home","BBQ grill","Long term stays allowed","Cleaning before checkout",Waterfront,"Paid parking on premises"}</t>
  </si>
  <si>
    <t>https://www.airbnb.com/rooms/40491653</t>
  </si>
  <si>
    <t>Renovated Private room near NYC/WIFI</t>
  </si>
  <si>
    <t>Local Guests(NY,NJ)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9pm.  This property has strict quiet hours after 9pm. A violation of this policy will result in a fine starting at $100 up to the cancellation of your reservation.   Return all keys. We will charge a $25 fee for each lost key.   If a property is left overly mes</t>
  </si>
  <si>
    <t>https://a0.muscache.com/im/pictures/b3b50871-6c7e-4703-8b1c-04f9f71cc7e1.jpg?aki_policy=large</t>
  </si>
  <si>
    <t>https://www.airbnb.com/rooms/40491940</t>
  </si>
  <si>
    <t>Private room up to 3 people in Renovated house</t>
  </si>
  <si>
    <t>Private HUGE renovated room for 3 people Close to NYC</t>
  </si>
  <si>
    <t>Brand new renovated house with all new modern kitchen and bathrooms Private room with queen bed for two people Single Bed for 1 person working desk House has everything you need: Stay - fully furnished house Sleep - New Fresh Bedsheets. Comfortable mattress Cook - Full kitchen with all new appliances, dishes, and tableware Work - Working space, Desk, fast WiFi Essentials - Hair dryer, Clothes hangers, Iron, toilet paper, paper towels and hand soap ALL are provided for you. Clean Sheets and Towels as well.</t>
  </si>
  <si>
    <t>Private HUGE renovated room for 3 people Close to NYC Brand new renovated house with all new modern kitchen and bathrooms Private room with queen bed for two people Single Bed for 1 person working desk House has everything you need: Stay - fully furnished house Sleep - New Fresh Bedsheets. Comfortable mattress Cook - Full kitchen with all new appliances, dishes, and tableware Work - Working space, Desk, fast WiFi Essentials - Hair dryer, Clothes hangers, Iron, toilet paper, paper towels and hand soap ALL are provided for you. Clean Sheets and Towels as well. Private room Kitchen Bathrooms I let the guests relax and enjoy themselves without me getting in the way. However, I am around if the guests need any help or any advice on the area or help with the house. Up and coming neighborhood of Jersey city. Block away is a supermarket, McDonalds, Laundromat and Post office, dollar store. On the corner is a Light rail that takes you to downtown Jersey city or to Path stations to NYC Bus 119 i</t>
  </si>
  <si>
    <t>https://a0.muscache.com/im/pictures/5b7e8d20-8e51-4ad4-bfd4-e29a66fbce5c.jpg?aki_policy=large</t>
  </si>
  <si>
    <t>https://www.airbnb.com/rooms/40493424</t>
  </si>
  <si>
    <t>Ë∂ÖÈ´òÊÄß‰ª∑ÊØîÂéÖÂçß,10ÂàÜÈíü‰∏äÂ≤õ!</t>
  </si>
  <si>
    <t>ÂÖ¨ÂØì‰∏éÂè¶Â§ñ‰∏§‰ΩçÂÆ§ÂèãÂÖ±Áî®,Âõ†Ê≠§ÈúÄË¶ÅÂ∞ΩÈáè‰øùËØÅÂÆâÈùô</t>
  </si>
  <si>
    <t>https://a0.muscache.com/im/pictures/39e692a1-5f5b-451e-92f3-4a9d74824c72.jpg?aki_policy=large</t>
  </si>
  <si>
    <t>https://www.airbnb.com/users/show/86000603</t>
  </si>
  <si>
    <t>Ê∫™</t>
  </si>
  <si>
    <t>China</t>
  </si>
  <si>
    <t>graduate student from china</t>
  </si>
  <si>
    <t>https://a0.muscache.com/im/pictures/user/9cb283eb-c5c7-49b6-a933-039e306d094b.jpg?aki_policy=profile_small</t>
  </si>
  <si>
    <t>https://a0.muscache.com/im/pictures/user/9cb283eb-c5c7-49b6-a933-039e306d094b.jpg?aki_policy=profile_x_medium</t>
  </si>
  <si>
    <t>['email', 'phone', 'reviews', 'zhima_selfie', 'work_email']</t>
  </si>
  <si>
    <t>{Wifi,"Air conditioning",Pool,Kitchen,Elevator,"Hot tub",Heating,Washer,Dryer,"Smoke detector",Shampoo,Hangers,"Hair dryer","Laptop friendly workspace","Hot water",Microwave,"Coffee maker",Refrigerator,Dishwasher,"Dishes and silverware","Cooking basics",Oven,Stove,"Patio or balcony"}</t>
  </si>
  <si>
    <t>https://www.airbnb.com/rooms/40509878</t>
  </si>
  <si>
    <t>Entire House</t>
  </si>
  <si>
    <t>This place really good for business travel or coming to see the new york city, You can easily commute to NY city via public transports, all kind of transport (Path train/Transit Buses) available just 5-6 minutes walking distance. The House has Three-bedroom consist of 4 beds, Kitchen area, dining area, and living room.</t>
  </si>
  <si>
    <t>This place really good for business travel or coming to see the new york city, You can easily commute to NY city via public transports, all kind of transport (Path train/Transit Buses) available just 5-6 minutes walking distance. The House has Three-bedroom consist of 4 beds, Kitchen area, dining area, and living room. 7 minutes walk to journal square path train station. N Y City very close . Restaurants, shopping, fresh food market 2 minutes walk to house 1/2 Driver to Liberty Newark airport. Cross the street Transportation go to New York City.</t>
  </si>
  <si>
    <t>7 minutes walk to journal square path train station. N Y City very close . Restaurants, shopping, fresh food market 2 minutes walk to house</t>
  </si>
  <si>
    <t>1/2 Driver to Liberty Newark airport. Cross the street Transportation go to New York City.</t>
  </si>
  <si>
    <t>Quite Hours 11PM-7AM</t>
  </si>
  <si>
    <t>https://a0.muscache.com/im/pictures/349c799e-ec11-4550-b09b-e783f2314886.jpg?aki_policy=large</t>
  </si>
  <si>
    <t>{Wifi,"Air conditioning",Kitchen,Heating,"Smoke detector","Carbon monoxide detector","First aid kit","Fire extinguisher",Essentials,Shampoo,Hangers,Iron,"Laptop friendly workspace","Private entrance","Hot water","Bed linens","Extra pillows and blankets","Ethernet connection",Microwave,"Coffee maker",Refrigerator,Dishwasher,"Dishes and silverware",Oven,Stove,"Luggage dropoff allowed","Long term stays allowed","Cleaning before checkout","Shower gel","Trash can"}</t>
  </si>
  <si>
    <t>https://www.airbnb.com/rooms/40514195</t>
  </si>
  <si>
    <t>Renovated house New kitchen/bathroom TV WIFI by NY</t>
  </si>
  <si>
    <t>Renovated house with modern Brand NEW kitchen and NEW bathrooms. Room is Big Bright all you need for comfortable stay. Queen Size bed with new comfortable mattress, computer desk, big closet. Next to transportation, easy commute to Downtown Jersey City and WTC in New York City.  On the corner half a block walk is a Light rail and Bus that takes you to downtown Jersey city or to the Path stations to NYC</t>
  </si>
  <si>
    <t>Renovated house with modern Brand NEW kitchen and NEW bathrooms. Room is Big Bright all you need for comfortable stay. Queen Size bed with new comfortable mattress, computer desk, big closet. Next to transportation, easy commute to Downtown Jersey City and WTC in New York City.  On the corner half a block walk is a Light rail and Bus that takes you to downtown Jersey city or to the Path stations to NYC Brand new renovated house with all new modern kitchen and bathrooms Private room with queen bed and working desk House has everything you need: Stay - fully furnished house Sleep - New Fresh Bedsheets. Comfortable mattress Cook - Full kitchen with all new appliances, dishes, and tableware Work - Working space, Desk, fast WiFi Essentials - Hair dryer, Clothes hangers, Iron, toilet paper, paper towels and hand soap ALL are provided for you. Clean Sheets and Towels as well. You have access to the whole house. Full use of kitchen and all cookware. Both bathrooms are yours to use as well I le</t>
  </si>
  <si>
    <t>Newly Renovated house, Brand NEW kitchen and bathrooms</t>
  </si>
  <si>
    <t>On the corner is a Light rail and Bus that takes you to downtown Jersey city or to Path stations to NYC. From there Exchange place is only one stop away from New York city /WTC Bus 119 is 5 min walk to take you to Port authority New York</t>
  </si>
  <si>
    <t>You have access to the whole house. Full use of kitchen and all cookware. Both bathrooms are yours to use as well</t>
  </si>
  <si>
    <t>https://z0.muscache.cn/im/pictures/f167a22b-1071-49a7-b841-231491eda63b.jpg?aki_policy=large</t>
  </si>
  <si>
    <t>https://www.airbnb.com/rooms/40530475</t>
  </si>
  <si>
    <t>Beautifully furnished master bedroom, NYC view</t>
  </si>
  <si>
    <t>Spacious, beautifully furnished master bedroom available in a 2 bedroom apartment in Exchange Place, Jersey city - overlooking the NYC skyline, and right above the board walk/Jersey shore. The apt comes with a private bathroom, queen bed, lots of lights, candles, hair dryer, straightener, gym, pool, paid parking within the apt building or free street parking on weekends.</t>
  </si>
  <si>
    <t>Spacious, beautifully furnished master bedroom available in a 2 bedroom apartment in Exchange Place, Jersey city - overlooking the NYC skyline, and right above the board walk/Jersey shore. The apt comes with a private bathroom, queen bed, lots of lights, candles, hair dryer, straightener, gym, pool, paid parking within the apt building or free street parking on weekends. The bedroom is available to use and the free areas such as gym, grill, pool, concierge, movie lounge, etc. I am currently living here, so you will find my stuff in the closet. I have one more roommate who will be staying as well. Exchange place is filled with restaurants and pubs, various cuisines, beautiful boardwalk for viewing NYC skyline right outside the apt building. Apartment is 3 mins walk from Exchange Place Path station and 0 mins walk to the nearest light rail station. It is very close to Liberty state park. Apt is just 1 station away from NYC downtown.</t>
  </si>
  <si>
    <t>Exchange place is filled with restaurants and pubs, various cuisines, beautiful boardwalk for viewing NYC skyline right outside the apt building.</t>
  </si>
  <si>
    <t>Apartment is 3 mins walk from Exchange Place Path station and 0 mins walk to the nearest light rail station. It is very close to Liberty state park. Apt is just 1 station away from NYC downtown.</t>
  </si>
  <si>
    <t>The bedroom is available to use and the free areas such as gym, grill, pool, concierge, movie lounge, etc.</t>
  </si>
  <si>
    <t>I am currently living here, so you will find my stuff in the closet. I have one more roommate who will be staying as well.</t>
  </si>
  <si>
    <t>https://a0.muscache.com/im/pictures/81804dbc-6d98-46b9-9b4f-8a3b844b9c86.jpg?aki_policy=large</t>
  </si>
  <si>
    <t>https://www.airbnb.com/users/show/23784931</t>
  </si>
  <si>
    <t>Kinnari</t>
  </si>
  <si>
    <t>https://a0.muscache.com/im/users/23784931/profile_pic/1437261520/original.jpg?aki_policy=profile_small</t>
  </si>
  <si>
    <t>https://a0.muscache.com/im/users/23784931/profile_pic/1437261520/original.jpg?aki_policy=profile_x_medium</t>
  </si>
  <si>
    <t>{TV,Wifi,"Air conditioning",Kitchen,"Free parking on premises",Gym,Elevator,Heating,Washer,Dryer,"Smoke detector","Carbon monoxide detector",Essentials,Shampoo,"Hair dryer",Iron}</t>
  </si>
  <si>
    <t>https://www.airbnb.com/rooms/40531147</t>
  </si>
  <si>
    <t>Simple stay</t>
  </si>
  <si>
    <t>No shoes in the house and do dishes please</t>
  </si>
  <si>
    <t>https://a0.muscache.com/im/pictures/7a4c8de6-7661-498a-9648-39a93d630e28.jpg?aki_policy=large</t>
  </si>
  <si>
    <t>https://www.airbnb.com/users/show/76357768</t>
  </si>
  <si>
    <t>Ous</t>
  </si>
  <si>
    <t>https://a0.muscache.com/im/pictures/user/91664762-7d0e-4bdf-be9d-8743b9cbe0c8.jpg?aki_policy=profile_small</t>
  </si>
  <si>
    <t>https://a0.muscache.com/im/pictures/user/91664762-7d0e-4bdf-be9d-8743b9cbe0c8.jpg?aki_policy=profile_x_medium</t>
  </si>
  <si>
    <t>{TV,Wifi,"Air conditioning",Kitchen,Heating,"Smoke detector","Carbon monoxide detector",Essentials,Shampoo,Hangers,"Hair dryer",Iron,"Laptop friendly workspace","Hot water"}</t>
  </si>
  <si>
    <t>https://www.airbnb.com/rooms/40531478</t>
  </si>
  <si>
    <t>Cozy corner</t>
  </si>
  <si>
    <t>Corner store variety stores food close by public transportation nyc very close by</t>
  </si>
  <si>
    <t>You can park in front of drive way if no one is parked</t>
  </si>
  <si>
    <t>Corner store variety stores food close by public transportation nyc very close by You can park in front of drive way if no one is parked There is a washer and dryer that can be used I live close by if anything just a phone call away This is a very quiet and peaceful section of jersey city next to a store place to eat mall transportation to nyc parks play ground very very peaceful area There is public transportation to the mall nyc stores places to eat I offer free WiFi cable tv 65inch television WiFi and cable is off waiting for cable to come and put WiFi and tv so as of now no tv or WiFi</t>
  </si>
  <si>
    <t>This is a very quiet and peaceful section of jersey city next to a store place to eat mall transportation to nyc parks play ground very very peaceful area</t>
  </si>
  <si>
    <t>I offer free WiFi cable tv 65inch television WiFi and cable is off waiting for cable to come and put WiFi and tv so as of now no tv or WiFi</t>
  </si>
  <si>
    <t>There is public transportation to the mall nyc stores places to eat</t>
  </si>
  <si>
    <t>There is a washer and dryer that can be used</t>
  </si>
  <si>
    <t>I live close by if anything just a phone call away</t>
  </si>
  <si>
    <t>Yes do dishes clean after yourself if you have a pet must clean after pet dogs must be walked please clean after pets</t>
  </si>
  <si>
    <t>https://a0.muscache.com/im/pictures/2b518103-ba77-46ea-ae4d-e53d1d5f2f16.jpg?aki_policy=large</t>
  </si>
  <si>
    <t>https://www.airbnb.com/users/show/313784575</t>
  </si>
  <si>
    <t xml:space="preserve">I am a very outgoing very respectful god fearing man I love,and live life </t>
  </si>
  <si>
    <t>https://a0.muscache.com/im/pictures/user/6f2bf6a6-978c-4729-87cc-9d00bacffa20.jpg?aki_policy=profile_small</t>
  </si>
  <si>
    <t>https://a0.muscache.com/im/pictures/user/6f2bf6a6-978c-4729-87cc-9d00bacffa20.jpg?aki_policy=profile_x_medium</t>
  </si>
  <si>
    <t>{TV,"Cable TV",Wifi,"Air conditioning",Kitchen,"Pets allowed",Heating,Washer,Dryer,"Smoke detector","Carbon monoxide detector","Fire extinguisher","Laptop friendly workspace","Private entrance","Hot water",Microwave,"Dishes and silverware"}</t>
  </si>
  <si>
    <t>https://www.airbnb.com/rooms/40533520</t>
  </si>
  <si>
    <t>NEW house TV WIFI 30 min to NYc full kitchen</t>
  </si>
  <si>
    <t>Conveniently located newly Renovated house. Under 30 min to New York city commute. All NEW kitchen with top NEW appliances. Brand NEW bathrooms. Bedroom has a bed, computer table and a closet. All you need for a comfortable stay. On the corner half a block walk is a Light rail and Bus that takes you to downtown Jersey city or to the Path stations to NYC</t>
  </si>
  <si>
    <t>Brand New renovated house with all new modern kitchen and bathrooms Private room with twin bed and working desk House has everything you need: Stay - fully furnished house Sleep - New Fresh Bedsheets. Comfortable mattress Cook - Full kitchen with all new appliances, dishes, and tableware Work - Working space, Desk, fast WiFi Essentials - Hair dryer, Clothes hangers, Iron, toilet paper, paper towels and hand soap ALL are provided for you. Clean Sheets and Towels as well.</t>
  </si>
  <si>
    <t xml:space="preserve">Conveniently located newly Renovated house. Under 30 min to New York city commute. All NEW kitchen with top NEW appliances. Brand NEW bathrooms. Bedroom has a bed, computer table and a closet. All you need for a comfortable stay. On the corner half a block walk is a Light rail and Bus that takes you to downtown Jersey city or to the Path stations to NYC Brand New renovated house with all new modern kitchen and bathrooms Private room with twin bed and working desk House has everything you need: Stay - fully furnished house Sleep - New Fresh Bedsheets. Comfortable mattress Cook - Full kitchen with all new appliances, dishes, and tableware Work - Working space, Desk, fast WiFi Essentials - Hair dryer, Clothes hangers, Iron, toilet paper, paper towels and hand soap ALL are provided for you. Clean Sheets and Towels as well. You have access to the whole house. Full use of kitchen and all cookware. Both bathrooms are yours to use as well I let the guests relax and enjoy themselves without me </t>
  </si>
  <si>
    <t>https://a0.muscache.com/im/pictures/d8283c4e-24f7-42be-aa3e-315e85378b53.jpg?aki_policy=large</t>
  </si>
  <si>
    <t>{TV,Wifi,"Air conditioning",Kitchen,"Free street parking",Heating,"Smoke detector","Carbon monoxide detector","Fire extinguisher",Essentials,"Lock on bedroom door",Hangers,"Hair dryer",Iron,"Laptop friendly workspace","Self check-in",Keypad,"Hot water","Bed linens","Extra pillows and blankets",Microwave,"Coffee maker",Refrigerator,Dishwasher,"Dishes and silverware","Cooking basics",Oven,Stove,"Luggage dropoff allowed","Long term stays allowed"}</t>
  </si>
  <si>
    <t>https://www.airbnb.com/rooms/40539410</t>
  </si>
  <si>
    <t>Large Bright room New house WIFI TV min to NYc</t>
  </si>
  <si>
    <t>Fully Renovated House. Modern kitchen with Brand NEW top notch appliances. NEW Modern Bathrooms. Big Bright Room with computer table and Queen size bed. Under 30 min commute to WTC and New York City On the corner half a block walk is a Light rail and Bus that takes you to downtown Jersey city or to the Path stations to NYC</t>
  </si>
  <si>
    <t>Fully Renovated House. Modern kitchen with Brand NEW top notch appliances. NEW Modern Bathrooms. Big Bright Room with computer table and Queen size bed. Under 30 min commute to WTC and New York City On the corner half a block walk is a Light rail and Bus that takes you to downtown Jersey city or to the Path stations to NYC Brand new renovated house with all new modern kitchen and bathrooms Private room with queen bed and working desk House has everything you need: Stay - fully furnished house Sleep - New Fresh Bedsheets. Comfortable mattress Cook - Full kitchen with all new appliances, dishes, and tableware Work - Working space, Desk, fast WiFi Essentials - Hair dryer, Clothes hangers, Iron, toilet paper, paper towels and hand soap ALL are provided for you. Clean Sheets and Towels as well. You have access to the whole house. Full use of kitchen and all cookware. Both bathrooms are yours to use as well I let the guests relax and enjoy themselves without me getting in the way. However, I</t>
  </si>
  <si>
    <t>https://a0.muscache.com/im/pictures/804cfe89-b5db-4ff6-a1d3-202f5750c377.jpg?aki_policy=large</t>
  </si>
  <si>
    <t>https://www.airbnb.com/rooms/40560003</t>
  </si>
  <si>
    <t>2 Bed 2 Bath Apt in Luxury Bldg, Corporate Housing</t>
  </si>
  <si>
    <t>Brand New Apartment in Brand New Luxury Building in a Historic Hamilton Park of Jersey city, super close to Manhattan. Superb building amenities and luxurious furnishings provide relaxing home atmosphere. Perfect place to unwind after sight seeing or working hard in New York City. Enjoy the quiet residential lifestyle on the outskirts of busy Manhattan away from the congestion and crowd. Super easy access to all transportation with 10 minute ride to New York City.</t>
  </si>
  <si>
    <t>‚Ä¢	1200 square ft. unit ‚Ä¢	New York City Skyline views ‚Ä¢	Attractive Long term rates ‚Ä¢	24 hour check-in. ‚Ä¢	2 Bedroom ‚Ä¢	2 Full Bathroom ‚Ä¢	King size bed : Master Bedroom ‚Ä¢	Queen Size Bed : Guest Bedroom ‚Ä¢	Queen size Sofa Bed in Living Room ‚Ä¢	Fully equipped kitchen with Stainless Steel appliances. ‚Ä¢	Italian Hardwood floors. ‚Ä¢	Cable (Complimentary/Free) ‚Ä¢	High speed internet (Complimentary/Free) ‚Ä¢	Laundry in unit (Washer/Dryer) ‚Ä¢	Dishwasher ‚Ä¢	Hardwood floors ‚Ä¢	Granite countertops ‚Ä¢	Stainless steel appliances ‚Ä¢	Memory Foam Mattress ‚Ä¢	Dining Table/Chair ‚Ä¢	52 inch LED TV ‚Ä¢	DVD Player ‚Ä¢	Bathroom with Bath Tub ‚Ä¢	*Parking *The furniture and wall-d√©cor might be different in the actual unit. Layout/Kitchen/Bathroom will be exactly same. Building Amenities: ‚Ä¢	Doorman ‚Ä¢	24 hour check-in. ‚Ä¢	Concierge ‚Ä¢	Health club ‚Ä¢	Children‚Äôs playroom ‚Ä¢	Billiard Tables ‚Ä¢	Sun deck ‚Ä¢	Parking* ‚Ä¢	Pool* *Pool is open only during summer (Jun-Sep) * Parking is $300/month. Parking must be reserved in advance and it is availabl</t>
  </si>
  <si>
    <t>Brand New Apartment in Brand New Luxury Building in a Historic Hamilton Park of Jersey city, super close to Manhattan. Superb building amenities and luxurious furnishings provide relaxing home atmosphere. Perfect place to unwind after sight seeing or working hard in New York City. Enjoy the quiet residential lifestyle on the outskirts of busy Manhattan away from the congestion and crowd. Super easy access to all transportation with 10 minute ride to New York City. ‚Ä¢	1200 square ft. unit ‚Ä¢	New York City Skyline views ‚Ä¢	Attractive Long term rates ‚Ä¢	24 hour check-in. ‚Ä¢	2 Bedroom ‚Ä¢	2 Full Bathroom ‚Ä¢	King size bed : Master Bedroom ‚Ä¢	Queen Size Bed : Guest Bedroom ‚Ä¢	Queen size Sofa Bed in Living Room ‚Ä¢	Fully equipped kitchen with Stainless Steel appliances. ‚Ä¢	Italian Hardwood floors. ‚Ä¢	Cable (Complimentary/Free) ‚Ä¢	High speed internet (Complimentary/Free) ‚Ä¢	Laundry in unit (Washer/Dryer) ‚Ä¢	Dishwasher ‚Ä¢	Hardwood floors ‚Ä¢	Granite countertops ‚Ä¢	Stainless steel appliances ‚Ä¢	Memory Foam Mattress ‚Ä¢</t>
  </si>
  <si>
    <t>‚Ä¢	30 seconds walk to Newport Shopping Mall  (Hamilton Park Neighbourhood) ‚Ä¢	3 min Shoprite Grocery Store.  ‚Ä¢	7 min walk PATH train Pavonia station.  ‚Ä¢	10 min World Trade Center  ‚Ä¢	15 min Empire State Building.  ‚Ä¢	25 min Times Square  ‚Ä¢	15 miles Newark Liberty International Airport  ‚Ä¢	2 miles Statue of Liberty  ‚Ä¢	Tons of restaurants within walking distance.  ‚Ä¢	Kids park is only 3 blocks away (5 min walk)  ‚Ä¢	1 mile from Hoboken-Great night nightlife  ‚Ä¢	24 hour grocery store right next to building for everyday needs.  ‚Ä¢	Few grocery stores within 1-3 blocks.</t>
  </si>
  <si>
    <t>Getting Around : ‚Ä¢	24 hour New York City PATH Train : 5 min (walk) ‚Ä¢	Train ride to New York  5 minutes ‚Ä¢	Empire State Building : 15 minutes  ‚Ä¢	Times Squar (Website hidden by Airbnb) : 25 minutes  ‚Ä¢	World Trade Center    : 5 minutes  ‚Ä¢	Central Par (Website hidden by Airbnb) : 30 minutes ‚Ä¢	Art &amp; History Museum  : 30 minutes ‚Ä¢	Grand Centra (Website hidden by Airbnb) 35 minutes  ‚Ä¢	Brooklyn Bridg (Website hidden by Airbnb) 10 minutes  ‚Ä¢	Wall Stree (Website hidden by Airbnb) 10 minutes  ‚Ä¢	Statue of Libert (Website hidden by Airbnb) minutes  ‚Ä¢	Javits Center  : 30 minutes ‚Ä¢	Madison Sq Garden     : 25 minutes ‚Ä¢	Giants/Jets stadium   : 20 min (Car) ‚Ä¢	Yankee stadium (Website hidden by Airbnb) 35 min (Train) ‚Ä¢	Mets Stadiu (Website hidden by Airbnb) : 60-75 min (Train) ‚Ä¢	US Open Stadiu (Website hidden by Airbnb) 60-75 min (Train)</t>
  </si>
  <si>
    <t>‚Ä¢	Fitness center/Swimming Pool ‚Ä¢	Roof top area  ‚Ä¢	BBQ Grill ‚Ä¢	Club room with billiards table and HDTVs ‚Ä¢	Business rooms ‚Ä¢	Community green space with outdoor seating ‚Ä¢	Lobby area with fireplaces</t>
  </si>
  <si>
    <t>Pets are allowed with an additional non-refundable fees of $500 per month, paid in advance for full reservation.</t>
  </si>
  <si>
    <t>https://a0.muscache.com/im/pictures/eda71454-b13a-4c74-8ace-602bc7de466d.jpg?aki_policy=large</t>
  </si>
  <si>
    <t>{TV,"Cable TV",Internet,Wifi,"Air conditioning",Pool,Kitchen,"Paid parking off premises","Pets allowed",Doorman,Gym,Elevator,"Free street parking","Buzzer/wireless intercom",Heating,"Suitable for events",Washer,Dryer,"Smoke detector",Shampoo,"Lock on bedroom door",Hangers,Iron,"Self check-in","Building staff","Private living room","Private entrance","Bed linens",Microwave,"Coffee maker",Refrigerator,Dishwasher,"Dishes and silverware",Oven,Stove,"BBQ grill","Garden or backyard","Long term stays allowed"}</t>
  </si>
  <si>
    <t>https://www.airbnb.com/rooms/40560098</t>
  </si>
  <si>
    <t>Studio Apt in Luxury Building for Corporate Stays</t>
  </si>
  <si>
    <t>Brand New Apartment in Brand New Luxury Building in a Historic Hamilton Park of Jersey city, super close to Manhattan. Superb building amenities and luxurious furnishings provide relaxing home atmosphere. Enjoy the quiet residential lifestyle on the outskirts of busy Manhattan away from the congestion and crowd. Super easy access to all transportation with 10 minute ride to New York City. The apartments building has it's private park attached to the building.</t>
  </si>
  <si>
    <t>Apartment Amenities: ‚Ä¢	700 square ft. unit ‚Ä¢	24-hour Doorman ‚Ä¢	Separate Sleeping Area  ‚Ä¢	1 Bathroom ‚Ä¢	Queen size bed: Bedroom ‚Ä¢	Sofa bed in living room ‚Ä¢	Fully equipped kitchen with Stainless Steel appliances. ‚Ä¢	Spacious walk-in closets with built in organizers ‚Ä¢	Italian Hardwood floors. ‚Ä¢	Cable (Complimentary/Free) ‚Ä¢	Granite counter tops ‚Ä¢	High speed internet (Complimentary/Free) ‚Ä¢	Laundry in unit (Washer/Dryer) ‚Ä¢	Dishwasher ‚Ä¢	Hardwood floors ‚Ä¢	Energy Star Whirlpool stainless steel appliances ‚Ä¢	Memory Foam Mattress ‚Ä¢	Dining Table/Chair ‚Ä¢	52 inch LED TV ‚Ä¢	DVD Player ‚Ä¢	Bathroom with Bath Tub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‚Ä¢	World Trade Center ‚Ä¢	Anywhere in Jersey City. ‚Ä¢	Yankees Game (Mets</t>
  </si>
  <si>
    <t>Brand New Apartment in Brand New Luxury Building in a Historic Hamilton Park of Jersey city, super close to Manhattan. Superb building amenities and luxurious furnishings provide relaxing home atmosphere. Enjoy the quiet residential lifestyle on the outskirts of busy Manhattan away from the congestion and crowd. Super easy access to all transportation with 10 minute ride to New York City. The apartments building has it's private park attached to the building. Apartment Amenities: ‚Ä¢	700 square ft. unit ‚Ä¢	24-hour Doorman ‚Ä¢	Separate Sleeping Area  ‚Ä¢	1 Bathroom ‚Ä¢	Queen size bed: Bedroom ‚Ä¢	Sofa bed in living room ‚Ä¢	Fully equipped kitchen with Stainless Steel appliances. ‚Ä¢	Spacious walk-in closets with built in organizers ‚Ä¢	Italian Hardwood floors. ‚Ä¢	Cable (Complimentary/Free) ‚Ä¢	Granite counter tops ‚Ä¢	High speed internet (Complimentary/Free) ‚Ä¢	Laundry in unit (Washer/Dryer) ‚Ä¢	Dishwasher ‚Ä¢	Hardwood floors ‚Ä¢	Energy Star Whirlpool stainless steel appliances ‚Ä¢	Memory Foam Mattress ‚Ä¢	Dining Table</t>
  </si>
  <si>
    <t>‚Ä¢	30 seconds walk to Newport Shopping Mall   ‚Ä¢	3 min Shoprite Grocery Store.  ‚Ä¢	7 min walk PATH train Pavonia station.  ‚Ä¢	10 min World Trade Center  ‚Ä¢	15 min Empire State Building.  ‚Ä¢	25 min Times Square  ‚Ä¢	15 miles Newark Liberty International Airport  ‚Ä¢	2 miles Statue of Liberty  ‚Ä¢	Tons of restaurants within walking distance.  ‚Ä¢	Kids park is only 3 blocks away (5 min walk)  ‚Ä¢	1 mile from Hoboken-Great night nightlife  ‚Ä¢	24 hour grocery store right next to building for everyday needs.  ‚Ä¢	Few grocery stores within 1-3 blocks.</t>
  </si>
  <si>
    <t>We try our best effort to ensure all the appliances and services are available to guests during their stay, but for any reason, if any of the appliances are not working or any of the services are temporarily down, then no refund will be provided. Following services/items are not applicable for any refund: ‚Ä¢	Pay-Per view channels and changes in TV services are not allowed and any changes made during your stay will charged to you. ‚Ä¢	Pool and building amenities are subject to availability. Pool is open only from May to September 4th. If any of the amenities are closed for any reason then it will not be eligible for any refund. ‚Ä¢	You will need to provide a valid government issued ID for check-in. ‚Ä¢	There is always someone on front desk in the lobby. If No one is available dial 0911 on the dial pad. They should have keys with your name to allow access. ‚Ä¢	No parties allowed - $1000 penalty. Electric Allowance of $250 per month is included. Extra charges will be responsibility of the guest.</t>
  </si>
  <si>
    <t>https://a0.muscache.com/im/pictures/c37718f0-98e5-49bc-9067-d31c4840576d.jpg?aki_policy=large</t>
  </si>
  <si>
    <t>{TV,"Cable TV",Internet,Wifi,"Air conditioning",Pool,Kitchen,"Paid parking off premises",Doorman,Gym,Elevator,"Free street parking","Buzzer/wireless intercom",Heating,"Suitable for events",Washer,Dryer,"Smoke detector",Shampoo,"Lock on bedroom door",Hangers,Iron,"Self check-in","Building staff","Private living room","Private entrance","Bed linens",Microwave,"Coffee maker",Refrigerator,Dishwasher,"Dishes and silverware",Oven,Stove,"BBQ grill","Garden or backyard","Long term stays allowed"}</t>
  </si>
  <si>
    <t>https://www.airbnb.com/rooms/40560144</t>
  </si>
  <si>
    <t>One Bedroom Apt in Brand New Luxury Building.</t>
  </si>
  <si>
    <t>Brand New Apartment in Brand New Luxury Building, super close to Manhattan. Ideal for long term stays or Corporate Housing or relocation. Luxury building amenities and luxurious furnishings provide relaxing home atmosphere. Enjoy the quiet residential lifestyle on the outskirts of busy Manhattan away from the congestion and crowd. Super easy access to all transportation with 10 minute ride to New York City.</t>
  </si>
  <si>
    <t>Apartment Amenities: ‚Ä¢	700 square ft. unit ‚Ä¢	24-hour Doorman ‚Ä¢	1 Bedroom ‚Ä¢	1 Bathroom ‚Ä¢	King size bed: Master Bedroom ‚Ä¢	Queen size sofa bed in living room ‚Ä¢	Fully equipped kitchen with Stainless Steel appliances. ‚Ä¢	Spacious walk-in closets with built in organizers ‚Ä¢	Italian Hardwood floors. ‚Ä¢	Cable (Complimentary/Free) ‚Ä¢	Granite counter tops ‚Ä¢	High speed internet (Complimentary/Free) ‚Ä¢	Laundry in unit (Washer/Dryer) ‚Ä¢	Dishwasher ‚Ä¢	Hardwood floors ‚Ä¢	Energy Star Whirlpool stainless steel appliances ‚Ä¢	Memory Foam Mattress ‚Ä¢	Dining Table/Chair ‚Ä¢	52 inch LED TV ‚Ä¢	DVD Player ‚Ä¢	Bathroom with Bath Tub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‚Ä¢	World Trade Center ‚Ä¢	Anywhere in Jersey City. ‚Ä¢	Yankees Game (M</t>
  </si>
  <si>
    <t>Brand New Apartment in Brand New Luxury Building, super close to Manhattan. Ideal for long term stays or Corporate Housing or relocation. Luxury building amenities and luxurious furnishings provide relaxing home atmosphere. Enjoy the quiet residential lifestyle on the outskirts of busy Manhattan away from the congestion and crowd. Super easy access to all transportation with 10 minute ride to New York City. Apartment Amenities: ‚Ä¢	700 square ft. unit ‚Ä¢	24-hour Doorman ‚Ä¢	1 Bedroom ‚Ä¢	1 Bathroom ‚Ä¢	King size bed: Master Bedroom ‚Ä¢	Queen size sofa bed in living room ‚Ä¢	Fully equipped kitchen with Stainless Steel appliances. ‚Ä¢	Spacious walk-in closets with built in organizers ‚Ä¢	Italian Hardwood floors. ‚Ä¢	Cable (Complimentary/Free) ‚Ä¢	Granite counter tops ‚Ä¢	High speed internet (Complimentary/Free) ‚Ä¢	Laundry in unit (Washer/Dryer) ‚Ä¢	Dishwasher ‚Ä¢	Hardwood floors ‚Ä¢	Energy Star Whirlpool stainless steel appliances ‚Ä¢	Memory Foam Mattress ‚Ä¢	Dining Table/Chair ‚Ä¢	52 inch LED TV ‚Ä¢	DVD Player ‚Ä¢	Bathroom wi</t>
  </si>
  <si>
    <t>Pets are allowed for non-refundable fees of $500 per month or each stay - whichever is higher.</t>
  </si>
  <si>
    <t>https://a0.muscache.com/im/pictures/2cd7179b-c51a-4813-9e51-cc8309a880f1.jpg?aki_policy=large</t>
  </si>
  <si>
    <t>https://www.airbnb.com/rooms/40560290</t>
  </si>
  <si>
    <t>Corporate Housing,Studio Apartment, Long Term Rental,New Luxury Building,Walk to Train</t>
  </si>
  <si>
    <t>Brand New Apartment in Brand New Luxury Building in a Historic Hamilton Park of Jersey city, super close to Manhattan. Superb building amenities and luxurious furnishings provide relaxing home atmosphere. Perfect place to unwind after sight seeing or working hard in New York City. Enjoy the quiet residential lifestyle on the outskirts of busy Manhattan away from the congestion and crowd. Super easy access to all transportation with 10 minute ride to New York City. The apartments building has it's private park only for residents of the building. We also have apartments available for shorter term. We also have Studio and Two bedroom apartments available.</t>
  </si>
  <si>
    <t>Apartment Amenities: ‚Ä¢	650 square ft. Studio unit ‚Ä¢	24-hour Doorman ‚Ä¢	Separate Sleeping Area  ‚Ä¢	1 Bathroom ‚Ä¢	Queen size bed: Bedroom ‚Ä¢	Sofa bed in living room ‚Ä¢	Fully equipped kitchen with Stainless Steel appliances. ‚Ä¢	Spacious walk-in closets with built in organizers ‚Ä¢	Italian Hardwood floors. ‚Ä¢	Cable (Complimentary/Free) ‚Ä¢	Granite counter tops ‚Ä¢	High speed internet (Complimentary/Free) ‚Ä¢	Laundry in unit (Washer/Dryer) ‚Ä¢	Dishwasher ‚Ä¢	Hardwood floors ‚Ä¢	Energy Star Whirlpool stainless steel appliances ‚Ä¢	Memory Foam Mattress ‚Ä¢	Dining Table/Chair ‚Ä¢	52 inch LED TV ‚Ä¢	DVD Player ‚Ä¢	Bathroom with Bath Tub Suitable for: ‚Ä¢	Corporate Housing  ‚Ä¢	Relocation Accommodation. ‚Ä¢	Vacation Rental - New York City. ‚Ä¢	Elderly people. ‚Ä¢	Couples. ‚Ä¢	Family with kids. ‚Ä¢	Friends getaway. Convenient for attending events at : ‚Ä¢	Madison Square Garden ‚Ä¢	Javits Center ‚Ä¢	Prudential Center ‚Ä¢	Manhattan/New York City. ‚Ä¢	Central Park ‚Ä¢	Times Square ‚Ä¢	Wall Street ‚Ä¢	World Trade Center ‚Ä¢	Anywhere in Jersey City. ‚Ä¢	Yankees Gam</t>
  </si>
  <si>
    <t>Brand New Apartment in Brand New Luxury Building in a Historic Hamilton Park of Jersey city, super close to Manhattan. Superb building amenities and luxurious furnishings provide relaxing home atmosphere. Perfect place to unwind after sight seeing or working hard in New York City. Enjoy the quiet residential lifestyle on the outskirts of busy Manhattan away from the congestion and crowd. Super easy access to all transportation with 10 minute ride to New York City. The apartments building has it's private park only for residents of the building. We also have apartments available for shorter term. We also have Studio and Two bedroom apartments available. Apartment Amenities: ‚Ä¢	650 square ft. Studio unit ‚Ä¢	24-hour Doorman ‚Ä¢	Separate Sleeping Area  ‚Ä¢	1 Bathroom ‚Ä¢	Queen size bed: Bedroom ‚Ä¢	Sofa bed in living room ‚Ä¢	Fully equipped kitchen with Stainless Steel appliances. ‚Ä¢	Spacious walk-in closets with built in organizers ‚Ä¢	Italian Hardwood floors. ‚Ä¢	Cable (Complimentary/Free) ‚Ä¢	Granite coun</t>
  </si>
  <si>
    <t>https://a0.muscache.com/im/pictures/8e2d62ad-3d7e-4c10-a740-d0c44c074274.jpg?aki_policy=large</t>
  </si>
  <si>
    <t>{TV,"Cable TV",Internet,Wifi,"Air conditioning",Pool,Kitchen,"Paid parking off premises",Doorman,Gym,Elevator,"Buzzer/wireless intercom",Heating,Washer,Dryer,Essentials,Shampoo,"Lock on bedroom door",Hangers,"Hair dryer",Iron,"Self check-in","Building staff","Private living room","Private entrance","Bed linens",Microwave,"Coffee maker",Refrigerator,Dishwasher,"Dishes and silverware",Oven,Stove,"BBQ grill","Garden or backyard","Long term stays allowed"}</t>
  </si>
  <si>
    <t>https://www.airbnb.com/rooms/40560361</t>
  </si>
  <si>
    <t>Corporate Housing,Long Term Rental,New Luxury Building,Walk to Train</t>
  </si>
  <si>
    <t xml:space="preserve">Brand New Apartment in Brand New Luxury Building in a Historic Hamilton Park of Jersey city, super close to Manhattan. Superb building amenities and luxurious furnishings provide relaxing home atmosphere. Perfect place to unwind after sight seeing or working hard in New York City. Enjoy the quiet residential lifestyle on the outskirts of busy Manhattan away from the congestion and crowd. Super easy access to all transportation with 10 minute ride to New York City. The apartments building has it's private park only for residents of the building. We also have apartments available for shorter term. We also have Studio and Two bedroom apartments available. Apartment Amenities: ‚Ä¢	700 square ft. unit ‚Ä¢	24-hour Doorman ‚Ä¢	1 Bedroom ‚Ä¢	1 Bathroom ‚Ä¢	King size bed: Master Bedroom ‚Ä¢	Queen size sofa bed in living room ‚Ä¢	Fully equipped kitchen with Stainless Steel appliances. ‚Ä¢	Spacious walk-in closets with built in organizers ‚Ä¢	Italian Hardwood floors. ‚Ä¢	Cable (Complimentary/Free) ‚Ä¢	Granite counter </t>
  </si>
  <si>
    <t>https://a0.muscache.com/im/pictures/64288a73-f5d7-4790-8cca-7fc154fb7376.jpg?aki_policy=large</t>
  </si>
  <si>
    <t>https://www.airbnb.com/rooms/40560423</t>
  </si>
  <si>
    <t>Two Bedroom Apartment, walk to New York Train. Long Term pricing, Corporate Housing</t>
  </si>
  <si>
    <t>‚Ä¢	1200 square ft. unit ‚Ä¢	New York City Skyline views ‚Ä¢	Attractive Long term rates ‚Ä¢	24 hour check-in. ‚Ä¢	2 Bedroom ‚Ä¢	2 Full Bathroom ‚Ä¢	King size bed : Master Bedroom ‚Ä¢	Queen Size Bed : Guest Bedroom ‚Ä¢	Queen size Sofa Bed in Living Room ‚Ä¢	Fully equipped kitchen with Stainless Steel appliances. ‚Ä¢	Italian Hardwood floors. ‚Ä¢	Cable (Complimentary/Free) ‚Ä¢	High speed internet (Complimentary/Free) ‚Ä¢	Laundry in unit (Washer/Dryer) ‚Ä¢	Dishwasher ‚Ä¢	Hardwood floors ‚Ä¢	Granite countertops ‚Ä¢	Stainless steel appliances ‚Ä¢	Memory Foam Mattress ‚Ä¢	Dining Table/Chair ‚Ä¢	52 inch LED TV ‚Ä¢	DVD Player ‚Ä¢	Bathroom with Bath Tub ‚Ä¢	*Parking *The furniture and wall-d√©cor might be different in the actual unit. Layout/Kitchen/Bathroom will be exactly same. Building Amenities: ‚Ä¢	Doorman ‚Ä¢	24 hour check-in. ‚Ä¢	Concierge ‚Ä¢	Health club ‚Ä¢	Children‚Äôs playroom ‚Ä¢	Billiard Tables ‚Ä¢	Sun deck ‚Ä¢	Virtual Golf Range ‚Ä¢	Parking* ‚Ä¢	Pool* ‚Ä¢	Panoramic views of the NYC skyline *Pool is open only during summer (Jun-Sep) * Parking is $300/mon</t>
  </si>
  <si>
    <t>Brand New Apartment in Brand New Luxury Building in a Historic Hamilton Park of Jersey city, super close to Manhattan. Superb building amenities and luxurious furnishings provide relaxing home atmosphere. Perfect place to unwind after sight seeing or working hard in New York City. Enjoy the quiet residential lifestyle on the outskirts of busy Manhattan away from the congestion and crowd. Super easy access to all transportation with 10 minute ride to New York City. The apartments building has it's private park only for residents of the building. We also have apartments available for shorter term. We also have Studio and Two bedroom apartments available. ‚Ä¢	1200 square ft. unit ‚Ä¢	New York City Skyline views ‚Ä¢	Attractive Long term rates ‚Ä¢	24 hour check-in. ‚Ä¢	2 Bedroom ‚Ä¢	2 Full Bathroom ‚Ä¢	King size bed : Master Bedroom ‚Ä¢	Queen Size Bed : Guest Bedroom ‚Ä¢	Queen size Sofa Bed in Living Room ‚Ä¢	Fully equipped kitchen with Stainless Steel appliances. ‚Ä¢	Italian Hardwood floors. ‚Ä¢	Cable (Compliment</t>
  </si>
  <si>
    <t>https://a0.muscache.com/im/pictures/78b936af-9caf-45fd-b9fa-37b266e042d7.jpg?aki_policy=large</t>
  </si>
  <si>
    <t>https://www.airbnb.com/rooms/40562203</t>
  </si>
  <si>
    <t>New York City Escapes</t>
  </si>
  <si>
    <t>Beautiful and cozy bedroom for two. Two blocks away from the streets train to the downtown Jersey city and Hoboken, New York City just across the river. With an amazing view from NYC.</t>
  </si>
  <si>
    <t>The bedroom is very space full and comfortable, with own bathroom and two sinks.</t>
  </si>
  <si>
    <t>Beautiful and cozy bedroom for two. Two blocks away from the streets train to the downtown Jersey city and Hoboken, New York City just across the river. With an amazing view from NYC. The bedroom is very space full and comfortable, with own bathroom and two sinks. I am available 24/7for all your needs. Very private space. Light rail two blocks away Boat across the Hudson River to the NYC center.  Bus  Taxi Uber Lift I will get you from the airport.</t>
  </si>
  <si>
    <t>Very private space.</t>
  </si>
  <si>
    <t>Light rail two blocks away Boat across the Hudson River to the NYC center.  Bus  Taxi Uber Lift I will get you from the airport.</t>
  </si>
  <si>
    <t>I am available 24/7for all your needs.</t>
  </si>
  <si>
    <t>https://a0.muscache.com/im/pictures/c4f24416-2fd5-43f3-a3cf-53a8f6bae40a.jpg?aki_policy=large</t>
  </si>
  <si>
    <t>https://www.airbnb.com/users/show/49203589</t>
  </si>
  <si>
    <t>Zaid</t>
  </si>
  <si>
    <t>Amsterdam-Zuidoost, North Holland, Netherlands</t>
  </si>
  <si>
    <t xml:space="preserve">Hello I am Milla from The Netherlands I finish my study Tourism and also personal training. I'm a very passionate traveller who love to go around the world meet new people get to know there coulture and the passion what move them to discover other places._x000D_
My favorite destination is Australia, United States, Europe, Noth and South America._x000D_
One of the things i can't leave without is God and my positive thoughts._x000D_
_x000D_
Get to know me is very easy never lie to me and you will have me as friend forever._x000D_
_x000D_
The book that I have read is (The Secret) with that I have learn how to attract good things to my life!! That why I always have good and positive thoughts._x000D_
_x000D_
You having me as a host will be an amazing experience in  my home and in my city!!!!_x000D_
_x000D_
Hope see you guy's soon and welcome you!!!!_x000D_
_x000D_
Greetings and Kindness from Holland the place of Tulips, Clogs, Windmills and Chese ;)_x000D_
</t>
  </si>
  <si>
    <t>https://z0.muscache.cn/im/pictures/user/0d084d49-9e13-4c62-9b5e-bc2c0ea3df6c.jpg?aki_policy=profile_small</t>
  </si>
  <si>
    <t>https://z0.muscache.cn/im/pictures/user/0d084d49-9e13-4c62-9b5e-bc2c0ea3df6c.jpg?aki_policy=profile_x_medium</t>
  </si>
  <si>
    <t>['email', 'phone', 'reviews', 'jumio']</t>
  </si>
  <si>
    <t>{TV,Wifi,"Air conditioning",Kitchen,"Free parking on premises",Gym,Elevator,Heating,Washer,Dryer,"Smoke detector","Carbon monoxide detector","First aid kit","Fire extinguisher",Essentials,"Lock on bedroom door",Hangers,"Hair dryer",Iron,"Private entrance"}</t>
  </si>
  <si>
    <t>https://www.airbnb.com/rooms/40581933</t>
  </si>
  <si>
    <t>*Luxury Modern home minutes from Light Rail to NYC</t>
  </si>
  <si>
    <t>Your home away from home!!! Beautifully renovated home decorated with modern luxurious finishes and decor. Plenty of room and space to accommodate large groups of families, friends, or business travelers visiting the NYC or Jersey City area. Short commute to the Big Apple!! Walk is less than 5 minutes to Light rail that will have you in Manhattan and to all the NYC attractions in no time. Ideal for groups that want to enjoy the Big City without the big city prices!!!</t>
  </si>
  <si>
    <t>Make yourself at home at my nice and cozy place with all the amenities you could ask for to include Kuerig coffee machine with Starbucks pods for the coffee lovers, cable, large screen TVs throughout, wifi, and more. Perfect location that is close to all there is to see and experience of NYC!!</t>
  </si>
  <si>
    <t>Your home away from home!!! Beautifully renovated home decorated with modern luxurious finishes and decor. Plenty of room and space to accommodate large groups of families, friends, or business travelers visiting the NYC or Jersey City area. Short commute to the Big Apple!! Walk is less than 5 minutes to Light rail that will have you in Manhattan and to all the NYC attractions in no time. Ideal for groups that want to enjoy the Big City without the big city prices!!! Make yourself at home at my nice and cozy place with all the amenities you could ask for to include Kuerig coffee machine with Starbucks pods for the coffee lovers, cable, large screen TVs throughout, wifi, and more. Perfect location that is close to all there is to see and experience of NYC!! Key code access for easy access for guests so you can relax, enjoy your time, and not worry about any delays or times of arrivals. I‚Äôm available anytime if you have questions or need help with anything during your stay. Quiet neighbo</t>
  </si>
  <si>
    <t>Quiet neighborhood in Jersey City with great transportation options.</t>
  </si>
  <si>
    <t>If you are driving parking is available either in designated parking or street parking. Best commute you can find with public transportation, less than 5 min walk to Light rail train to the City.</t>
  </si>
  <si>
    <t>Key code access for easy access for guests so you can relax, enjoy your time, and not worry about any delays or times of arrivals.</t>
  </si>
  <si>
    <t>I‚Äôm available anytime if you have questions or need help with anything during your stay.</t>
  </si>
  <si>
    <t>https://a0.muscache.com/im/pictures/daf5eb91-ccd7-4186-8648-b100a7941e33.jpg?aki_policy=large</t>
  </si>
  <si>
    <t>https://www.airbnb.com/users/show/302963928</t>
  </si>
  <si>
    <t>Porscha</t>
  </si>
  <si>
    <t>https://a0.muscache.com/im/pictures/user/370c3b0f-678d-4567-a57c-d9fef06ad7b2.jpg?aki_policy=profile_small</t>
  </si>
  <si>
    <t>https://a0.muscache.com/im/pictures/user/370c3b0f-678d-4567-a57c-d9fef06ad7b2.jpg?aki_policy=profile_x_medium</t>
  </si>
  <si>
    <t>{TV,Wifi,"Air conditioning",Kitchen,"Free parking on premises","Pets allowed",Breakfast,"Free street parking",Heating,"Smoke detector",Essentials,Shampoo,Hangers,"Hair dryer",Iron,"Laptop friendly workspace",Bathtub,"Hot water",Microwave,"Coffee maker",Refrigerator,Dishwasher,"Dishes and silverware","Cooking basics",Oven,Stove,"Long term stays allowed"}</t>
  </si>
  <si>
    <t>https://www.airbnb.com/rooms/40583328</t>
  </si>
  <si>
    <t>Located in a luxury building in the vibrant Grove Street neighborhood of Jersey City. Conveniently located near to the Liberty Science center, Newport Centre Mall and beautiful parks. Residents have easy access to NYC via the on-site PATH station. Jersey City is the second-most populous city in the state of New Jersey, located right across the Hudson River from Lower Manhattan. The architecture ranges from Industrial Age homes to classic brownstones to modern high rises. Downtown Jersey City, a major historical district, overlooks the Manhattan skyline.</t>
  </si>
  <si>
    <t>Jersey City is the second-most populous city in the state of New Jersey, located right across the Hudson River from Lower Manhattan. The architecture ranges from Industrial Age homes to classic brownstones to modern high rises. Downtown Jersey City, a major historical district, overlooks the Manhattan skyline.</t>
  </si>
  <si>
    <t>https://www.airbnb.com/rooms/40585566</t>
  </si>
  <si>
    <t>WELCOME TO JOURNAL SQUARE NEIGHBORHOOD. TO THE RESIDENCES WHERE LUXURY MEETS ELEGANCE IN THE MOST DESIRABLE AREA RIGHT NEXT TO NYC TRAIN STOPS -to- NYC, BUSES, AND NYC WATERWAY FERRY, TIMES SQUARE, WTC, AND OTHER AREAS OF ENTERTAINMENT. JUST THE FEW THINGS THAT MAKES THIS SUPER AWESOME PLACE THE MOST ATTRACTIVE APARTMENT LIVING COMPLEX. COME SEE WHY THE MOST SOPHISTICATED PLACE, WITH GORGEOUS VIEWS OF THE HUDSON RIVER.</t>
  </si>
  <si>
    <t>Hosts comfortably 2 guests.  Come home to my amazing, spacious, apartment.  This apartment is right next to the train, supermarkets, entertainments and restaurants. My apartment is located in one of the finest locations on the Hudson River-directly across from Manhattan. It offers fabulous unparalleled value. It feature modern finishes, hardwood floors, windows, and spacious floor plans. award-winning park, playgrounds, great events and more. Just a 10-minute train ride to and from Manhattan.  Jersey City, is easily accessible and offers plenty of transportation options, including the Lincoln Tunnel-PATH train, Light Rail, bus or car, with the Holland Tunnel close by and multiple parking garages.  In addition,  we have a downtown Jersey City with sweeping waterfront views define with a beautiful mall for all your shoppings. Just step 10 min to the big apple/ NYC!  ;) Make my comfort home away from home!</t>
  </si>
  <si>
    <t>WELCOME TO JOURNAL SQUARE NEIGHBORHOOD. TO THE RESIDENCES WHERE LUXURY MEETS ELEGANCE IN THE MOST DESIRABLE AREA RIGHT NEXT TO NYC TRAIN STOPS -to- NYC, BUSES, AND NYC WATERWAY FERRY, TIMES SQUARE, WTC, AND OTHER AREAS OF ENTERTAINMENT. JUST THE FEW THINGS THAT MAKES THIS SUPER AWESOME PLACE THE MOST ATTRACTIVE APARTMENT LIVING COMPLEX. COME SEE WHY THE MOST SOPHISTICATED PLACE, WITH GORGEOUS VIEWS OF THE HUDSON RIVER. Hosts comfortably 2 guests.  Come home to my amazing, spacious, apartment.  This apartment is right next to the train, supermarkets, entertainments and restaurants. My apartment is located in one of the finest locations on the Hudson River-directly across from Manhattan. It offers fabulous unparalleled value. It feature modern finishes, hardwood floors, windows, and spacious floor plans. award-winning park, playgrounds, great events and more. Just a 10-minute train ride to and from Manhattan.  Jersey City, is easily accessible and offers plenty of transportation options,</t>
  </si>
  <si>
    <t>* Shoe-less in the apartment.  * Please Be Respectful! Quiet hours between 11pm-8am.  * NO Illegal drugs-(will result of cancellation of your reservation and legal issues)  * NO "entertaining guests".   - NO SMOKING AT ALL!  - Smoking is prohibited inside the Condo and the building.    (Smoking will result in the Security Deposit being forfeited).    - $50. Fee for each set of keys lost which will be deducted  from the Security Deposit.   - $50. Mandatory Crib charge if traveling with an infant. (infant free)  - NO stairs, NO elevator needed.    In case of emergency or fire-escape, my Condo has two street level exit!   Check out is strictly before 10:00am. If Cleaning crew needs to turn around there will be a charge of $150. plus late check-out.     * ABSOLUTELY YOU MUST ENJOY YOUR VISIT!! (Website hidden by Airbnb) Please Leave a review at the end of your trip -- Important to us hosts and guests!</t>
  </si>
  <si>
    <t>{TV,"Cable TV",Wifi,"Air conditioning",Kitchen,"Paid parking off premises",Heating,"Family/kid friendly",Washer,Dryer,"Smoke detector","Carbon monoxide detector","First aid kit","Fire extinguisher",Essentials,"Lock on bedroom door",Hangers,"Hair dryer",Iron,"Laptop friendly workspace","Self check-in",Lockbox,"Private entrance",Bathtub,"Hot water","Bed linens","Ethernet connection",Microwave,"Coffee maker",Refrigerator,Dishwasher,"Dishes and silverware","Cooking basics",Oven,Stove,"Luggage dropoff allowed","Cleaning before checkout"}</t>
  </si>
  <si>
    <t>https://www.airbnb.com/rooms/40595112</t>
  </si>
  <si>
    <t>*Luxury Modern Apt minutes from Light Rail to NYC</t>
  </si>
  <si>
    <t>https://www.airbnb.com/rooms/40596128</t>
  </si>
  <si>
    <t>*5 Star Luxury Apt minutes from Light Rail to NYC</t>
  </si>
  <si>
    <t>Your home away from home!!! Beautifully renovated home decorated with modern luxurious finishes and decor. Plenty of room and space to accommodate large groups of families, friends, or business travelers visiting the NYC or Jersey City area. Walk is less than 5 minutes to Light rail that will have you in Manhattan and to all the NYC attractions in no time. Ideal for groups that want to enjoy the Big City without the big city prices!!!</t>
  </si>
  <si>
    <t>Your home away from home!!! Beautifully renovated home decorated with modern luxurious finishes and decor. Plenty of room and space to accommodate large groups of families, friends, or business travelers visiting the NYC or Jersey City area. Walk is less than 5 minutes to Light rail that will have you in Manhattan and to all the NYC attractions in no time. Ideal for groups that want to enjoy the Big City without the big city prices!!! Make yourself at home at my nice and cozy place with all the amenities you could ask for to include Kuerig coffee machine with Starbucks pods for the coffee lovers, cable, large screen TVs throughout, wifi, and more. Perfect location that is close to all there is to see and experience of NYC!! Key code access for easy access for guests so you can relax, enjoy your time, and not worry about any delays or times of arrivals. I‚Äôm available anytime if you have questions or need help with anything during your stay. Quiet neighborhood in Jersey City with great t</t>
  </si>
  <si>
    <t>https://a0.muscache.com/im/pictures/07b8b560-385c-44e4-9ed8-1823bd191f6e.jpg?aki_policy=large</t>
  </si>
  <si>
    <t>https://www.airbnb.com/rooms/40596940</t>
  </si>
  <si>
    <t>Cozy bedroom+private bath+parking, close to NYC</t>
  </si>
  <si>
    <t>If you're looking for a really comfy and spacious place to stay, while visiting the Big Apple, our home is the right choice for you. We are located in a quiet area of Jersey City, close to public transportation and with a lot of restaurants and shops nearby.  Wanna know something even more appealing? We are so close to Manhattan, that One World Trade Center is visible from the window of your room. Not to mention that we are incredible hosts and our goal is to make you feel like home.</t>
  </si>
  <si>
    <t>We live in a lovely town house, with private garage, 2 bedrooms and 2 baths.  We can host maximum 4 guests. The living room sofa is a Queen sleeper, with memory foam and it's very comfortable.</t>
  </si>
  <si>
    <t>If you're looking for a really comfy and spacious place to stay, while visiting the Big Apple, our home is the right choice for you. We are located in a quiet area of Jersey City, close to public transportation and with a lot of restaurants and shops nearby.  Wanna know something even more appealing? We are so close to Manhattan, that One World Trade Center is visible from the window of your room. Not to mention that we are incredible hosts and our goal is to make you feel like home. We live in a lovely town house, with private garage, 2 bedrooms and 2 baths.  We can host maximum 4 guests. The living room sofa is a Queen sleeper, with memory foam and it's very comfortable. Kitchen, living room and laundry We love to chat with you in the morning, enjoying a nice cup of coffee, before your New York adventure begins and you can always call us or send us a message on (Hidden by Airbnb) , if you need help. We are more than glad to help. We love the neighborhood because it's safe and quiet a</t>
  </si>
  <si>
    <t>We love the neighborhood because it's safe and quiet and we have this amazing Italian Deli, a few minutes away from our home. They make the most incredible meatballs ever. Also, there is a gluten free bakery and Acme supermarket is at 0.7 miles away from us. There are a lot of restaurants that deliver food or you can just take a walk and pick up.  The ladies will definitely enjoy shopping at Marshalls, across the street.</t>
  </si>
  <si>
    <t>We have a private parking spot for our guests.</t>
  </si>
  <si>
    <t>We're 30 minutes away from World Trade Center  and 40 min away from the Empire State Building, with public transportation. There is a direct bus to Times Square that stops 2 blocks away from our home. Another way to get to Manhattan is the PATH train. You can find the complete route in the last photo. Newark Airport is only 15 minutes away, by car.</t>
  </si>
  <si>
    <t>Kitchen, living room and laundry</t>
  </si>
  <si>
    <t>We love to chat with you in the morning, enjoying a nice cup of coffee, before your New York adventure begins and you can always call us or send us a message on (Hidden by Airbnb) , if you need help. We are more than glad to help.</t>
  </si>
  <si>
    <t>Quiet hours after 9 PM</t>
  </si>
  <si>
    <t>https://a0.muscache.com/im/pictures/0596d128-d682-45c3-a51e-187c6f5c8b31.jpg?aki_policy=large</t>
  </si>
  <si>
    <t>https://www.airbnb.com/users/show/305705205</t>
  </si>
  <si>
    <t>Roxana</t>
  </si>
  <si>
    <t>https://a0.muscache.com/im/pictures/user/7e33ec94-ff78-4e51-a8af-0c16167edf12.jpg?aki_policy=profile_small</t>
  </si>
  <si>
    <t>https://a0.muscache.com/im/pictures/user/7e33ec94-ff78-4e51-a8af-0c16167edf12.jpg?aki_policy=profile_x_medium</t>
  </si>
  <si>
    <t>{TV,"Cable TV",Wifi,"Air conditioning",Kitchen,"Free parking on premises","Free street parking","Indoor fireplace",Heating,Washer,Dryer,"Smoke detector","Carbon monoxide detector","First aid kit","Fire extinguisher",Essentials,Shampoo,"Lock on bedroom door",Hangers,"Hair dryer",Iron,"Laptop friendly workspace","Self check-in","Smart lock","Hot water","Bed linens","Extra pillows and blankets",Microwave,"Coffee maker",Refrigerator,Dishwasher,"Dishes and silverware","Cooking basics",Oven,Stove,"Patio or balcony","Luggage dropoff allowed","Long term stays allowed","Shower gel","Trash can"}</t>
  </si>
  <si>
    <t>https://www.airbnb.com/rooms/40612312</t>
  </si>
  <si>
    <t>Steps to PATH, Ferry ‚ú∞ Pool, Gym, &amp; More! ‚ú∞</t>
  </si>
  <si>
    <t>16.625% Hotel tax will apply to your stay. Airbnb collects most of it. Although we do not allow pets in our apartment, this apartment is located at a residential property that allows pets and there may be pet owners in the building.</t>
  </si>
  <si>
    <t>https://a0.muscache.com/im/pictures/d5f1693d-60e1-483d-bf83-5d65d2ba03f3.jpg?aki_policy=large</t>
  </si>
  <si>
    <t>https://www.airbnb.com/rooms/40612938</t>
  </si>
  <si>
    <t>Modern 1BR | Downtown Jersey City | Gym | GLS</t>
  </si>
  <si>
    <t>Soaring 50 stories above the Hudson River, this glamorous tower has everything a traveler would need (and more!) for a trip to the NYC metro. Enjoy all the bells and whistles, including: ÔøÆUpscale furnishings, tall ceilings, and gourmet kitchens in every unit ÔøÆResort-style building amenities such as an outdoor pool, theater room, gym, and 24/7 concierge ÔøÆLight rail steps from the front door and easy access to PATH ÔøÆWalkable neighborhood a block from Newport Centre</t>
  </si>
  <si>
    <t>Soaring 50 stories above the Hudson River, this glamorous tower has everything a traveler would need (and more!) for a trip to the NYC metro. Enjoy all the bells and whistles, including: ÔøÆUpscale furnishings, tall ceilings, and gourmet kitchens in every unit ÔøÆResort-style building amenities such as an outdoor pool, theater room, gym, and 24/7 concierge ÔøÆLight rail steps from the front door and easy access to PATH ÔøÆWalkable neighborhood a block from Newport Centre Why stay in Manhattan when you can savor the peace and quiet of this luxurious Jersey City high-rise? Away from the hustle and bustle of Times Square and Fifth Avenue, this Downtown Jersey City building is a better value than anything you‚Äôd find across the Hudson - and you can still get to NYC in minutes via the ferry or the PATH train. Rest and relax in this peaceful oasis perched on the edge of the river, which features plush mattresses, sophisticated wood furnishings, and spacious closets so you can unpack and stay for a wh</t>
  </si>
  <si>
    <t>Heading into NYC or exploring the NY metro area? This high-rise is conveniently located down the street from the NY Waterway Ferry, the Hudson-Bergen Light Rail, and the PATH train. Getting into the Big Apple has never been easier! ‚Ä¢	Restaurants ‚Äì Amiya (.4 mi), Bertucci‚Äôs Brick Oven Restaurant (.3 mi), VB3 (213 ft.), Fire &amp; Oak (220 ft.) ‚Ä¢	BJ‚Äôs Wholesale Club (.2 mi) for groceries ‚Ä¢	Newport Center Mall (.2 mi) for shopping ‚Ä¢	Liberty State Park ‚Äì 2.6 mi ‚Ä¢	Liberty Science Center ‚Äì 2.4 mi ‚Ä¢	Yankee Stadium ‚Äì 19.3 mi ‚Ä¢	Madison Square Garden ‚Äì 5.8 mi ‚Ä¢	Museum of Natural History ‚Äì 8.3 mi ‚Ä¢	Metropolitan Museum of Art ‚Äì 10 mi ‚Ä¢	Lincoln Center for the Performing Arts ‚Äì 7.3 mi ‚Ä¢	Times Square ‚Äì 5.5 mi ‚Ä¢	Rockefeller Center ‚Äì 6.1 mi ‚Ä¢	Empire State Building ‚Äì 5.3 mi ‚Ä¢	Central Park ‚Äì 7.6 mi ‚Ä¢	Battery Park ‚Äì 4.7 mi ‚Ä¢	South Street Seaport ‚Äì 4.5 mi ‚Ä¢	9/11 Tribute Center ‚Äì 4.5 mi ‚Ä¢	New York Stock Exchange ‚Äì 5 mi ‚Ä¢	Freedom Tower ‚Äì 3.9 mi ‚Ä¢	New Jersey City University (3.9 mi), New York University (3.5 mi),</t>
  </si>
  <si>
    <t>Our 24 Hour Customer Care team is working round the clock to ensure that your questions can be answered in a timely manner.</t>
  </si>
  <si>
    <t>https://a0.muscache.com/im/pictures/2b130854-b99d-4c19-b1cc-86f6aa2c546e.jpg?aki_policy=large</t>
  </si>
  <si>
    <t>https://www.airbnb.com/users/show/314711212</t>
  </si>
  <si>
    <t>Global Luxury Suites</t>
  </si>
  <si>
    <t>https://a0.muscache.com/im/pictures/user/a54e8bab-5df7-4020-bd07-600a59d5a268.jpg?aki_policy=profile_small</t>
  </si>
  <si>
    <t>https://a0.muscache.com/im/pictures/user/a54e8bab-5df7-4020-bd07-600a59d5a268.jpg?aki_policy=profile_x_medium</t>
  </si>
  <si>
    <t>{TV,Wifi,"Air conditioning",Pool,Kitchen,"Free parking on premises","Pets allowed",Gym,Elevator,Heating,Washer,Dryer,"Smoke detector","Carbon monoxide detector","Fire extinguisher",Essentials,Shampoo,Hangers,"Hair dryer",Iron,"Laptop friendly workspace"}</t>
  </si>
  <si>
    <t>https://www.airbnb.com/rooms/40619399</t>
  </si>
  <si>
    <t>Striking Modern Luxury appeal w/old world charm</t>
  </si>
  <si>
    <t>Newly crafted aprtment intersecting old world charm and modern luxury appeal centrally located in a vibrant Heights section. Fully equipped for 6 adult guests. ~20 Minutes to Times Square by bus. ~17 Minutes to the NEW American Dream MegaMall. Grocery stores, great restaurants, nightlife, a park and transportation just steps away. Being a passionate and details oriented host I'll timely answer your questions and reply to your Special Pricing inquiries with a great pleasure.</t>
  </si>
  <si>
    <t>This stylish 3Bedroom/2Bathroom home is located on the 2st floor (~ 20 stairs to climb) of a walk up building features a Master Suit with a full in-suit bathroom, a good size bedroom, additional smaller bedroom,  a kitchen and a designers' bathroom. Aesthetic sharp lines of angular, minimalist, design  and warm gray interior color coupled with historic charm of 1850th brick in the Master Suite. Wide panoramic window not only fills the room with sunlight but also makes you feel connected to the vibrant urban environment. Crisp lines and well-placed rectangle shapes created a sense of order in the second bedroom. A classic gray palette with pops of color and monochromatic hues makes the space feel serene and balanced. Carefully selected, streamlined, furniture gives you more space, even in the smaller 3nd bedroom.  Uncluttered, clean space creates a neat, fluid and relaxing environment and will make your stay remarkably enjoyable. *** Free of Charge access to washer and dryer lacted in t</t>
  </si>
  <si>
    <t>Newly crafted aprtment intersecting old world charm and modern luxury appeal centrally located in a vibrant Heights section. Fully equipped for 6 adult guests. ~20 Minutes to Times Square by bus. ~17 Minutes to the NEW American Dream MegaMall. Grocery stores, great restaurants, nightlife, a park and transportation just steps away. Being a passionate and details oriented host I'll timely answer your questions and reply to your Special Pricing inquiries with a great pleasure. This stylish 3Bedroom/2Bathroom home is located on the 2st floor (~ 20 stairs to climb) of a walk up building features a Master Suit with a full in-suit bathroom, a good size bedroom, additional smaller bedroom,  a kitchen and a designers' bathroom. Aesthetic sharp lines of angular, minimalist, design  and warm gray interior color coupled with historic charm of 1850th brick in the Master Suite. Wide panoramic window not only fills the room with sunlight but also makes you feel connected to the vibrant urban environm</t>
  </si>
  <si>
    <t>- Come out of the home and enjoy variety of grocery stores and restaurants just steps away. Walk 3 minutes to Central Avenue - the main commercial thoroughfare for the Heights section of Jersey City. Direct bus # 119 stops on  Central AVE will get you to Midtown Manhattan (Port Authority- Times Square area) within ~ 20 min. - Walk 5 minutes to a Pershing Field Park: This park has heaps of things to do. Nice new swimming pool (Day Fees: $2-$8), free tennis, basketball, baseball, running track, renovated kids play area, indoor ice skating rink (Tickets $2-$5). Trees, wooden benches.  - Must Visit a New MegaMall: Only 17 Minutes to American Dream Megamall that offers entertainment attractions, including a 16-story Indoor Ski slope, Nickelodeon Universe with 22 rides including the largest indoor rollercoaster, largest in the western hemisphere Indoor Water Park, ice rink,  food and specialty shops (retail part expected to be opened by Spring 2020)</t>
  </si>
  <si>
    <t xml:space="preserve">* Guests that made a reservation for the same or next day shall provide copies of ID's of all adults staying at the apartment prior to checking in. For the Same Day Reservations ONLY:  Check-in is no later than 6:30pm unless otherwise approved by me in writing.     * Upon request, guests shall provide full names and contact details of all adults that the apartment was reserved for.    !!! Quite hours are from 11:00 pm till 7:00am.   *** Absolutely no parties/events in the building or yards.  If we received complaints from neighbors about excessive noise during quite hours we keep our right to act to terminate your reservation due to violation of our policy. You will be responsible for any monetary damage caused by the violation of this policy including but not limited to:  if other guests staying in the building canceled their reservation or demanded compensations for the excessive noise caused by your group members.  * Smoking in the building is strictly prohibited. A compensation of </t>
  </si>
  <si>
    <t>https://a0.muscache.com/im/pictures/8d3d07a0-f177-4d86-ba92-a43f985a8da2.jpg?aki_policy=large</t>
  </si>
  <si>
    <t>{TV,Wifi,"Air conditioning",Kitchen,"Paid parking off premises",Heating,Washer,Dryer,"Smoke detector","Carbon monoxide detector","First aid kit","Safety card","Fire extinguisher",Essentials,Shampoo,Hangers,"Hair dryer",Iron,"Laptop friendly workspace","Self check-in",Keypad,"Room-darkening shades","Hot water","Bed linens","Extra pillows and blankets",Microwave,"Coffee maker",Refrigerator,Dishwasher,"Dishes and silverware","Cooking basics",Oven,Stove,"Single level home","BBQ grill","Garden or backyard","Luggage dropoff allowed","Long term stays allowed","Paid parking on premises","Trash can"}</t>
  </si>
  <si>
    <t>https://www.airbnb.com/rooms/40636902</t>
  </si>
  <si>
    <t>NEW! Manhattan In Minutes! 3 Bedrooms &amp; 2 Baths</t>
  </si>
  <si>
    <t>"Jersey's Brooklyn" Be in Times Square Manhattan in 20 minutes by 24 hour bus, light rail train, or ferry. Jersey City Heights is one of the fasts growing NYC neighborhoods offering great views of the Manhattan skyline, an exceptional foodie scene, including artisan coffee shops, farm to table restaurants, out-of-the-box concepts, and old-school butchers and delis. Close to Times Square, World Trade Center, Newark Airport, Jacob Javitz Center, Statue Of Liberty</t>
  </si>
  <si>
    <t>Private Apartment In Safe And Quiet Residential Family Neighborhood - Just 20 minutes from Times Square Manhattan</t>
  </si>
  <si>
    <t>"Jersey's Brooklyn" Be in Times Square Manhattan in 20 minutes by 24 hour bus, light rail train, or ferry. Jersey City Heights is one of the fasts growing NYC neighborhoods offering great views of the Manhattan skyline, an exceptional foodie scene, including artisan coffee shops, farm to table restaurants, out-of-the-box concepts, and old-school butchers and delis. Close to Times Square, World Trade Center, Newark Airport, Jacob Javitz Center, Statue Of Liberty Private Apartment In Safe And Quiet Residential Family Neighborhood - Just 20 minutes from Times Square Manhattan Private 3 Bedroom and 2 Bathroom Apartment. Free Laundry. $5 per day street parking permits. You will love staying in the Heights neighborhood of Jersey City, also know as the Riverview Arts District, a thriving and dynamic neighborhood full of old-time character commingling with new cafes &amp; restaurants. The house is just 2 blocks off of Central Avenue which is the main retail street in the Heights. Most of the resta</t>
  </si>
  <si>
    <t>You will love staying in the Heights neighborhood of Jersey City, also know as the Riverview Arts District, a thriving and dynamic neighborhood full of old-time character commingling with new cafes &amp; restaurants. The house is just 2 blocks off of Central Avenue which is the main retail street in the Heights. Most of the restaurants, cafes, bakeries, etc are on either Central Ave or Palisade Ave.</t>
  </si>
  <si>
    <t>Airports: Newark airport is the nearest to Jersey City, within 20-30 minutes by Uber. Followed by LaGuardia and JFK, which can be reached by Uber or bus and subway. Manhattan: The fastest and most reliable way into the city is NJ Transit bus #119 on Central Avenue or NJ Transit Bus #123 on Palisade Avenue. Both bus lines pickup and drop off 2 blocks from the house. The buses drop off and pickup at Port Authority station in Manhattan, next to Times Square. Expect a 20-25 minute bus ride. Manhattan: Private Jitney buses (smaller shuttle buses) also pickup along the same bus routes on Central and Palisade Avenues. They drop off in Manhattan and run 24 hours.  Hoboken: Walk to Congress Street Station, and take elevator down. Connect the light rail train and be at downtown Hoboken in minutes. Two stops to the Hoboken Terminal Ferry Station, with weekday and weekend ferry service to Manhattan.</t>
  </si>
  <si>
    <t>Private 3 Bedroom and 2 Bathroom Apartment. Free Laundry. $5 per day street parking permits.</t>
  </si>
  <si>
    <t>Additional rules 1. Please keep noise to a minimum during the day, and absolutely no loud noise, music, etc. after 10PM or before 8AM. I live in a quiet family residential neighborhood and there is also one other apartment in the 2 unit building. Absolutely no parties of any kind. 2. Please no additional guests inside on outside the property without approval from the host. 3. Enjoy your NYC Adventure and Relax!</t>
  </si>
  <si>
    <t>https://a0.muscache.com/im/pictures/428dbcba-1fd2-4fb4-a9bb-a2b50212cc91.jpg?aki_policy=large</t>
  </si>
  <si>
    <t>https://www.airbnb.com/users/show/10921682</t>
  </si>
  <si>
    <t>https://a0.muscache.com/im/pictures/user/478c2092-cb13-4cae-bf87-4298d6c2a537.jpg?aki_policy=profile_small</t>
  </si>
  <si>
    <t>https://a0.muscache.com/im/pictures/user/478c2092-cb13-4cae-bf87-4298d6c2a537.jpg?aki_policy=profile_x_medium</t>
  </si>
  <si>
    <t>{TV,"Cable TV",Wifi,"Air conditioning",Kitchen,"Free parking on premises","Paid parking off premises","Free street parking",Heating,Washer,Dryer,"Smoke detector","Carbon monoxide detector","First aid kit","Fire extinguisher",Essentials,Shampoo,"Lock on bedroom door",Hangers,"Hair dryer",Iron,"Laptop friendly workspace","Self check-in",Keypad,"Private living room","Private entrance",Bathtub,"Room-darkening shades","Hot water","Bed linens","Extra pillows and blankets",Microwave,"Coffee maker",Refrigerator,Dishwasher,"Dishes and silverware","Cooking basics",Oven,Stove,"Patio or balcony","Garden or backyard","Luggage dropoff allowed","Long term stays allowed","Shower gel","Baking sheet","Trash can"}</t>
  </si>
  <si>
    <t>https://www.airbnb.com/rooms/40640213</t>
  </si>
  <si>
    <t>My little house</t>
  </si>
  <si>
    <t>https://a0.muscache.com/im/pictures/83fd49ca-971d-4552-9e92-c7e3d456917c.jpg?aki_policy=large</t>
  </si>
  <si>
    <t>https://www.airbnb.com/users/show/302810822</t>
  </si>
  <si>
    <t>Ynelda A</t>
  </si>
  <si>
    <t>https://a0.muscache.com/im/pictures/user/3d0b39dd-3cd7-4595-a32a-611d9e4a4a70.jpg?aki_policy=profile_small</t>
  </si>
  <si>
    <t>https://a0.muscache.com/im/pictures/user/3d0b39dd-3cd7-4595-a32a-611d9e4a4a70.jpg?aki_policy=profile_x_medium</t>
  </si>
  <si>
    <t>{TV,"Cable TV",Wifi,"Air conditioning","Indoor fireplace",Heating,Washer,Essentials,Shampoo,"Lock on bedroom door","Hot water","Ethernet connection","Cleaning before checkout"}</t>
  </si>
  <si>
    <t>https://www.airbnb.com/rooms/40640805</t>
  </si>
  <si>
    <t>Statue Views and Close to It All</t>
  </si>
  <si>
    <t>Luxury one bedroom apartment with spacious king size bed with amazing views of the Hudson River and the Statue of Liberty. All the amenities needed for a pleasure trip or business trip to NYC and Jersey City. Apartment is close to great local bars, restaurants and subway station to bring you into the heart of NYC.</t>
  </si>
  <si>
    <t>Luxury one bedroom apartment with spacious king size bed with amazing views of the Hudson River and the Statue of Liberty. All the amenities needed for a pleasure trip or business trip to NYC and Jersey City. Apartment is close to great local bars, restaurants and subway station to bring you into the heart of NYC. Guests have full access to the entire apartment.  The gym is on the 11th floor and can be accessed with Key fob that is given upon check in.  The pool and hot tub are seasonal and can be accessed with the key fob as well The entire apartment is available for your use - bedroom, kitchen, living room, bathroom and laundry (detergent available in the room) The apartment is located in very trendy downtown section of jersey city.  There is a convenient grocery store within a 2 minute walk.  Great restaurants very close and lively downtown area is 10 minute walk.  Also - you can be in the center of NYC in about 20 minutes!!! There are several parking garages within 2 minute walk wi</t>
  </si>
  <si>
    <t>The apartment is located in very trendy downtown section of jersey city.  There is a convenient grocery store within a 2 minute walk.  Great restaurants very close and lively downtown area is 10 minute walk.  Also - you can be in the center of NYC in about 20 minutes!!!</t>
  </si>
  <si>
    <t>There are several parking garages within 2 minute walk with decent rates.  Driving around and into NYC is always a problem.  The PATH subway which has 2 stations within 10 minute walk will put you right into Midtown or downtown manhattan.  There is also above ground Light Rail train that can get you around Jersey City and you can take out to Hoboken - which is a great little city with great nightlife!</t>
  </si>
  <si>
    <t>Guests have full access to the entire apartment.  The gym is on the 11th floor and can be accessed with Key fob that is given upon check in.  The pool and hot tub are seasonal and can be accessed with the key fob as well</t>
  </si>
  <si>
    <t>The entire apartment is available for your use - bedroom, kitchen, living room, bathroom and laundry (detergent available in the room)</t>
  </si>
  <si>
    <t>No additional guests unless listed</t>
  </si>
  <si>
    <t>https://a0.muscache.com/im/pictures/845f199f-821a-4918-a58f-bc4b57b255b5.jpg?aki_policy=large</t>
  </si>
  <si>
    <t>https://www.airbnb.com/users/show/315133970</t>
  </si>
  <si>
    <t>Aj</t>
  </si>
  <si>
    <t>https://z0.muscache.cn/im/pictures/user/0c59eefa-f0aa-457b-ac97-a9da0c2e2f85.jpg?aki_policy=profile_small</t>
  </si>
  <si>
    <t>https://z0.muscache.cn/im/pictures/user/0c59eefa-f0aa-457b-ac97-a9da0c2e2f85.jpg?aki_policy=profile_x_medium</t>
  </si>
  <si>
    <t>{TV,Wifi,"Air conditioning",Pool,Kitchen,Gym,Elevator,"Free street parking","Hot tub",Heating,Washer,Dryer,"Carbon monoxide detector",Essentials,Shampoo,Hangers,"Hair dryer",Iron,"Laptop friendly workspace","Dishes and silverware","Cooking basics"}</t>
  </si>
  <si>
    <t>https://www.airbnb.com/rooms/40655845</t>
  </si>
  <si>
    <t>Quiet/CozyRestored Historic Apartment Close to NYC</t>
  </si>
  <si>
    <t>Fully renovated with historic charm of this sunny apartment. Extremely convenient as it is a block from the light rail, bus service and minutes by car to the interstate. Perfect for family on this quiet block, gorgeous yard, fully furnished apartment and free parking! YES FREE STREET PARKING without permits requirements. Plenty of storage space, porch for relaxation, yard for playing, and lovely neighbors!  I have 5 years of top host experience, provide top service, amenities and fast response!</t>
  </si>
  <si>
    <t>Full apartment is yours and yours alone. I am only few minutes away if something is needed, and am very helpful in all areas of NYC and Jersey City</t>
  </si>
  <si>
    <t>Fully renovated with historic charm of this sunny apartment. Extremely convenient as it is a block from the light rail, bus service and minutes by car to the interstate. Perfect for family on this quiet block, gorgeous yard, fully furnished apartment and free parking! YES FREE STREET PARKING without permits requirements. Plenty of storage space, porch for relaxation, yard for playing, and lovely neighbors!  I have 5 years of top host experience, provide top service, amenities and fast response! Full apartment is yours and yours alone. I am only few minutes away if something is needed, and am very helpful in all areas of NYC and Jersey City I live only 5 minutes away and am fully available if you should need anything at all. The neighborhood is mostly residential full of commuters to NYC since the lightrail and buses are just near by. Close and convenient enough without the price tag Public transport available is the light rail that goes to downtown Jersey City, Hoboken, and connects to</t>
  </si>
  <si>
    <t>The neighborhood is mostly residential full of commuters to NYC since the lightrail and buses are just near by. Close and convenient enough without the price tag</t>
  </si>
  <si>
    <t>Public transport available is the light rail that goes to downtown Jersey City, Hoboken, and connects to the PATH subway into lower and midtown Manhatten. Free unrestricted parking right outside and always spots available.</t>
  </si>
  <si>
    <t>I live only 5 minutes away and am fully available if you should need anything at all.</t>
  </si>
  <si>
    <t>No Shoes in the apartment Washer/Dryer not available after 9 pm  Quiet Hours during week after 10 pm</t>
  </si>
  <si>
    <t>https://a0.muscache.com/im/pictures/9c3e917e-834b-4f0d-8a3b-0ab95f05820f.jpg?aki_policy=large</t>
  </si>
  <si>
    <t>https://www.airbnb.com/users/show/8876922</t>
  </si>
  <si>
    <t xml:space="preserve">I've been living in this wonderful city my whole life and can offer lots of insight, tips, advice, and even connections to the best clubs with VIP access!!_x000D_
I've spent the last year hosting couch surfers, as a traveler myself I know how great it is to be a part of that. I am now opening the room to airbnb as well ! I've had great reviews and am hoping to bring you the best of what I and Hoboken can offer!_x000D_
The space here is the best I've had through all the places I've tried around NYC. _x000D_
Its closer to the city than most places in Brooklyn, Queens or Bronx. Its so safe and friendly. </t>
  </si>
  <si>
    <t>https://a0.muscache.com/im/users/8876922/profile_pic/1379394314/original.jpg?aki_policy=profile_small</t>
  </si>
  <si>
    <t>https://a0.muscache.com/im/users/8876922/profile_pic/1379394314/original.jpg?aki_policy=profile_x_medium</t>
  </si>
  <si>
    <t>{TV,Wifi,"Air conditioning",Kitchen,"Free parking on premises","Pets allowed",Breakfast,Heating,Washer,Dryer,"Smoke detector","Carbon monoxide detector","First aid kit","Fire extinguisher",Essentials,Shampoo,Hangers,"Hair dryer",Iron,"Laptop friendly workspace","Private entrance","Dishes and silverware"}</t>
  </si>
  <si>
    <t>https://www.airbnb.com/rooms/40658743</t>
  </si>
  <si>
    <t>Brooklyn Bedroom Luxurious Queen Bed Quick NYC</t>
  </si>
  <si>
    <t>Beautifully renovated bedroom ready for your stay featuring a luxurious queen bed that comfortably sleeps 2. Towels are provided and the common areas include the kitchen, living area and bathroom which are shared with 3 additional bedrooms. There is a smart TV provided in the living room- all you need to do is hook up your netflix or hulu account! Conveniently located under 50 minutes to both NYC Time Square and World Trade Center. We look forward to your stay.</t>
  </si>
  <si>
    <t>Quiet hours start at 10 PM - Please respect our awesome community!  No loud music! 1st noise complaint will result in a $50 fine, 2nd $150 and 3rd will be removal of the guest!   Smoking in the House: Smoking is STRICTLY prohibited. Evidence of breaking this rule will result in a $125 fine, enforced through Airbnb.  Please don't use towels to clean make-up or mop the floors :) When you check out, please leave all towels inside the bedroom.  We will charge for any missing towels or blankets :)  ***ANY MISSING OR DAMAGED TOWELS WILL HAVE A CHARGE OF $20*** ***ANY MISSING OR DAMAGED BLANKET WILL HAVE A CHARGE OF $100*** ***ANY EXCESS CLEANING WILL RESULTS IN AN ADDITIONAL CHARGE OF $100***  Check out time is strict 11 AM.</t>
  </si>
  <si>
    <t>https://a0.muscache.com/im/pictures/d8c3efae-6d84-4ade-9c51-84290b7c2e52.jpg?aki_policy=large</t>
  </si>
  <si>
    <t>{TV,Wifi,"Air conditioning",Kitchen,Heating,"Smoke detector","Carbon monoxide detector","First aid kit","Fire extinguisher",Essentials,"Lock on bedroom door",Hangers,"Hair dryer",Iron,"Private living room","Private entrance"}</t>
  </si>
  <si>
    <t>https://www.airbnb.com/rooms/40659384</t>
  </si>
  <si>
    <t>Long Island Luxurious Queen Bed Quick NYC</t>
  </si>
  <si>
    <t>Beautifully renovated bedroom ready for your stay featuring a luxurious queen bed that comfortably sleeps 2. Towels are provided and the common areas include the living area, kitchen and bathroom which are shared with three additional bedrooms. There is a smart TV provided in the living room- all you need to do is hook up your netflix or hulu account! Conveniently located under 50 minutes to both NYC Time Square and World Trade Center. We look forward to your stay.</t>
  </si>
  <si>
    <t>https://a0.muscache.com/im/pictures/1b0c55d9-3d4a-436a-9142-b083e46deb33.jpg?aki_policy=large</t>
  </si>
  <si>
    <t>{TV,Wifi,"Air conditioning",Kitchen,Heating,"Smoke detector","Carbon monoxide detector","First aid kit","Fire extinguisher",Essentials,"Lock on bedroom door",Hangers,"Hair dryer",Iron,"Self check-in",Keypad,"Private living room","Private entrance"}</t>
  </si>
  <si>
    <t>https://www.airbnb.com/rooms/40659759</t>
  </si>
  <si>
    <t>Queens Luxurious Queen Bed Quick NYC</t>
  </si>
  <si>
    <t>https://a0.muscache.com/im/pictures/28d220fb-8e54-43b0-857d-b4effbaadaf0.jpg?aki_policy=large</t>
  </si>
  <si>
    <t>https://www.airbnb.com/rooms/40659938</t>
  </si>
  <si>
    <t>Manhattan Luxurious Queen Bed Quick NYC</t>
  </si>
  <si>
    <t>https://z0.muscache.cn/im/pictures/467ab792-5be3-4d20-a0f9-543b8182afa8.jpg?aki_policy=large</t>
  </si>
  <si>
    <t>https://www.airbnb.com/rooms/40671673</t>
  </si>
  <si>
    <t>Private Jersey City Apt 20 min away from Manhattan</t>
  </si>
  <si>
    <t>A  decorated and freshly painted one bedroom apt offering convenience, comfort and entertainment. Located 5 min away from the downtown of Jersey City the apt is one block from PATH Train station Journal Square that takes you into NYC in just 20 minutes. The neighborhood is safe and quiet, yet there are a few nice places to eat and have fun in dowtown, just 10 min walking away.</t>
  </si>
  <si>
    <t>The apt has heating, air conditioner, full kitchen and kitchenware for cooking. The place has plenty of daylight coming in, but there are curtains or shades on all of the windows that can be adjusted to your liking. Steps from coffee, groceries, and restaurants. 5 min walk to Path to NYC, which takes you to World Trade Center, 9th, 14th, 23rd and 33rd street in Manhattan. Also to  Downtown JC, Hoboken and Newark. Catch a movie in the living room with TV with Roku entertainment or browse the internet with Wifi throughout the house. I co-host this apt with my partner and one of us will always be available to respond to any questions you may have.</t>
  </si>
  <si>
    <t>A  decorated and freshly painted one bedroom apt offering convenience, comfort and entertainment. Located 5 min away from the downtown of Jersey City the apt is one block from PATH Train station Journal Square that takes you into NYC in just 20 minutes. The neighborhood is safe and quiet, yet there are a few nice places to eat and have fun in dowtown, just 10 min walking away. The apt has heating, air conditioner, full kitchen and kitchenware for cooking. The place has plenty of daylight coming in, but there are curtains or shades on all of the windows that can be adjusted to your liking. Steps from coffee, groceries, and restaurants. 5 min walk to Path to NYC, which takes you to World Trade Center, 9th, 14th, 23rd and 33rd street in Manhattan. Also to  Downtown JC, Hoboken and Newark. Catch a movie in the living room with TV with Roku entertainment or browse the internet with Wifi throughout the house. I co-host this apt with my partner and one of us will always be available to respon</t>
  </si>
  <si>
    <t>You have plenty of differents ways to move around the area, like bus and lightrail, and the PATH train whic takes you straight to Manhattan</t>
  </si>
  <si>
    <t>https://a0.muscache.com/im/pictures/e26e84f5-f300-4f6d-b967-f2af540fb813.jpg?aki_policy=large</t>
  </si>
  <si>
    <t>https://www.airbnb.com/users/show/174171997</t>
  </si>
  <si>
    <t>Luis</t>
  </si>
  <si>
    <t>Seville, Andalusia, Spain</t>
  </si>
  <si>
    <t>https://a0.muscache.com/im/pictures/user/866041ff-7715-4e2f-a7ab-7ca3d68df324.jpg?aki_policy=profile_small</t>
  </si>
  <si>
    <t>https://a0.muscache.com/im/pictures/user/866041ff-7715-4e2f-a7ab-7ca3d68df324.jpg?aki_policy=profile_x_medium</t>
  </si>
  <si>
    <t>{TV,Wifi,"Air conditioning",Kitchen,"Smoking allowed","Pets allowed",Elevator,Heating,"Suitable for events",Washer,Dryer,"Smoke detector","Carbon monoxide detector","First aid kit",Essentials,Shampoo,Hangers,"Hair dryer",Iron,"Laptop friendly workspace","Private entrance"}</t>
  </si>
  <si>
    <t>https://www.airbnb.com/rooms/40677135</t>
  </si>
  <si>
    <t>Jersey City, 10min to NYC</t>
  </si>
  <si>
    <t>Hello this is Seoho Cho. I‚Äôm a student in NY. I‚Äôm looking for a guest who need to stay for 20~30 days.</t>
  </si>
  <si>
    <t>Living room</t>
  </si>
  <si>
    <t>Hello this is Seoho Cho. I‚Äôm a student in NY. I‚Äôm looking for a guest who need to stay for 20~30 days. Living room Duane reade(24hour), McDonalds, Donkin doughnut, lots of pizza store, restaurant bars, Cafe, coin laundry, etc. Grove street, 1 min by foot</t>
  </si>
  <si>
    <t>Duane reade(24hour), McDonalds, Donkin doughnut, lots of pizza store, restaurant bars, Cafe, coin laundry, etc.</t>
  </si>
  <si>
    <t>Grove street, 1 min by foot</t>
  </si>
  <si>
    <t>https://a0.muscache.com/im/pictures/1905f62c-ba63-4677-b352-da4c736539a7.jpg?aki_policy=large</t>
  </si>
  <si>
    <t>https://www.airbnb.com/users/show/176380392</t>
  </si>
  <si>
    <t>Seoho</t>
  </si>
  <si>
    <t>Hello this is Seoho, Cho from South Korea.</t>
  </si>
  <si>
    <t>https://a0.muscache.com/im/pictures/user/2ffb4945-11c3-4405-ae09-729620eac5a5.jpg?aki_policy=profile_small</t>
  </si>
  <si>
    <t>https://a0.muscache.com/im/pictures/user/2ffb4945-11c3-4405-ae09-729620eac5a5.jpg?aki_policy=profile_x_medium</t>
  </si>
  <si>
    <t>{Wifi,"Air conditioning",Kitchen,Heating,"Smoke detector","Carbon monoxide detector",Essentials,Hangers,"Hair dryer","Laptop friendly workspace","Hot water"}</t>
  </si>
  <si>
    <t>https://www.airbnb.com/rooms/40708773</t>
  </si>
  <si>
    <t>Jersey City, 46 van wagenen ave</t>
  </si>
  <si>
    <t>Thank you for considering our flat. You will Enjoy your stay in our Jersey City 2 Bedroom 1 bath apartment. The apartment features; Fully equipped kitchen with all appliances and utensils Both Bedrooms have double sized beds Living room features additional sleeping area on the sofa. Full bathroom Apartment equipped with linens and towels. We offer high speed wireless internet and cable tv. Easy to find parking right on the street.</t>
  </si>
  <si>
    <t>1. The number of guests this property accommodates is the maximum number of guests allowed including children. No parties or other gatherings are allowed. 2. The primary Guest must be age 25 or older. 3. No smoking is allowed at any of our properties. 4. Pets are allowed only in properties that specifically listed as ‚ÄúPets Allowed.‚Äù Red Awning Vacation Rentals is here to help you before, during and after your stay.¬† Just let us know any questions you have or issues we can help you with.¬† We are available 24x7 via text message, live chat and email so you can reach us anytime, in addition to reaching us by phone.</t>
  </si>
  <si>
    <t>https://a0.muscache.com/im/pictures/7ffa2720-d037-4564-a19a-6c4292c9b606.jpg?aki_policy=large</t>
  </si>
  <si>
    <t>{TV,Wifi,"Air conditioning",Kitchen,Heating,"Smoke detector","Carbon monoxide detector",Essentials,"Hair dryer",Bathtub,"Bed linens",Microwave,"Coffee maker",Dishwasher,Oven}</t>
  </si>
  <si>
    <t>https://www.airbnb.com/rooms/40708840</t>
  </si>
  <si>
    <t>Jersey City, 323 Summit Ave</t>
  </si>
  <si>
    <t>Than you for taking a look at this Jersey City 1200 Square foot 2 Bedroom Retreat Fully Furnished Unit with; Washer Dryer Oversized Kitchen with Dishwasher Dining table for 6 1st Bedroom has King Size Bed 2nd Bedroom furnished with Full size bed Sleeper Futon for two people Linens, towels, and all kitchenware in the apartment Flat Screen TV High Speed wireless internet Private courtyard with outdoor furniture.</t>
  </si>
  <si>
    <t>1. The number of guests this property accommodates is the maximum number of guests allowed including children. No parties or other gatherings are allowed. 2. The primary Guest must be age 25 or older. 3. No smoking is allowed at any of our properties. 4. Pets are allowed only in properties that specifically listed as ‚ÄúPets Allowed.‚Äù Red Awning Vacation Rentals is here to help you before, during and after your stay.¬† Just let us know any questions you have or issues we can help you with.¬† We are available 24x7 via text message, live chat and email so you can reach us anytime, in addition to reaching us by phone. Please note these Check-in Day Requirements for this property: Feb 24 2020 - Mar 01 2020 : Wednesday, Thursday, Friday, Saturday and Sunday check-in required, Wednesday, Thursday, Friday, Saturday and Sunday check-out required.</t>
  </si>
  <si>
    <t>https://a0.muscache.com/im/pictures/0e78f9a4-ec2b-4a49-bbc9-b7c17aff2fbe.jpg?aki_policy=large</t>
  </si>
  <si>
    <t>{TV,"Cable TV",Wifi,"Air conditioning",Kitchen,Heating,Washer,Dryer,"Smoke detector","Carbon monoxide detector",Essentials,"Hair dryer",Bathtub,"Bed linens",Microwave,"Coffee maker",Dishwasher,Oven,"Patio or balcony"}</t>
  </si>
  <si>
    <t>https://www.airbnb.com/rooms/40708846</t>
  </si>
  <si>
    <t>Jersey City 300 Whitton Street</t>
  </si>
  <si>
    <t>Stay in Style with a Three Bedroom, 2 Bathroom Duplex with a Private Backyard. This 1600 square foot private apartment features - 1 queen size bedroom - 2 Double size bedrooms - Oversized Kitchen with Dishwasher - Washer Dryer for your convenience - Dining table for 6 people and counter top for another three. So a total of 9 - Flat screen TV - High speed wireless internet - Kitchenware, towels, and linens.</t>
  </si>
  <si>
    <t>https://a0.muscache.com/im/pictures/0894ea12-b8b4-4abb-9c0a-707bee1c8e17.jpg?aki_policy=large</t>
  </si>
  <si>
    <t>https://www.airbnb.com/rooms/40708945</t>
  </si>
  <si>
    <t>Jersey City 541 Newark Ave 2R</t>
  </si>
  <si>
    <t>Low Rise Charming Townhouse Building in Prime Jersey City. Minutes away from the Path Train and Minutes from NYC. Enjoy this Beautifully decorated 1 bedroom, 1 bath + Bonus office with sleeper sofa Bedroom feature a queen size bed Control your central heating and AC by remote Living Room has a sleeper sofa for two, accent chair, and dining table with 4 chairs. Newly renovated Bathroom and Kitchen with Dishwasher Apartment is equipped with WIFI, Flat Screen TV, linens, towels, and all kitchenware The building has a common outdoor space with outdoor furniture when warm outside There's laundry in the building..</t>
  </si>
  <si>
    <t>https://a0.muscache.com/im/pictures/a6d7e88c-f9ba-422e-91ee-1f092cd04139.jpg?aki_policy=large</t>
  </si>
  <si>
    <t>{TV,"Cable TV",Wifi,"Air conditioning",Kitchen,"Pets allowed",Heating,"Smoke detector","Carbon monoxide detector",Essentials,"Hair dryer",Bathtub,"Bed linens",Microwave,"Coffee maker",Dishwasher,Oven,"Patio or balcony"}</t>
  </si>
  <si>
    <t>https://www.airbnb.com/rooms/40709012</t>
  </si>
  <si>
    <t>Jersey City 639 Newark Ave</t>
  </si>
  <si>
    <t>This is a beautiful two bedroom one bathroom oasis located just a short walk from the Journal Square Path train allowing amazing access to Manhattan. Located on the third floor of a walk up building.</t>
  </si>
  <si>
    <t>Two Queen Bedrooms with closets. Couch converts to a bed so apartment sleeps 5 total. Dining table and kitchen has all tools you'll need. High Speed WiFi and Netflix is provided. We want to make this a tremendous experience and will do all we can to ensure you have a great stay.</t>
  </si>
  <si>
    <t>https://a0.muscache.com/im/pictures/b79cd578-ed57-45ab-904e-cdc0f1fb1985.jpg?aki_policy=large</t>
  </si>
  <si>
    <t>{TV,Wifi,"Air conditioning",Kitchen,"Smoke detector","Carbon monoxide detector"}</t>
  </si>
  <si>
    <t>https://www.airbnb.com/rooms/40710566</t>
  </si>
  <si>
    <t>Huge &amp; Sunny Room for 2, 30 min Mid&amp;Downtown!!</t>
  </si>
  <si>
    <t xml:space="preserve">Gorgeous, light-filled room with a huge walk-in closet for one or two people. Big bedroom in a shared apartment with 4 other young, clean, professionals. In the fantastic neighborhood of Jersey City Heights. The bus is half a block away. Also cheap Uber ride to Hoboken, with direct PATH train to the city. Bathrooms are very clean, and WIFI is available throughout. The apartment is equipped with a central heating/cooling system. The apartment has 5 bedrooms and 2 full bathrooms. The room has plenty of space, a huge closet, and a nice desk for working. - Comfortable full-size bed with nightstand, lamp, desk, and mirror; - All bills included in the price; - Laundry machine and dishwasher available for your use; - Central cooling and heating; - All amenities are brand new; Move-in and you're at home. It's that easy! You will have sole access to your bedroom. The rest of the apartment is shared. Only one tenant in the other rooms. We truly care that you have a great stay, and are available </t>
  </si>
  <si>
    <t>Quiet hours 10 pm-8am</t>
  </si>
  <si>
    <t>https://a0.muscache.com/im/pictures/28a5e69f-4d18-4a00-8295-9ca823bb0675.jpg?aki_policy=large</t>
  </si>
  <si>
    <t>{Wifi,"Air conditioning",Kitchen,Heating,Washer,Dryer,"Smoke detector","Carbon monoxide detector","Fire extinguisher",Hangers,"Laptop friendly workspace","Self check-in",Keypad,"Hot water","Bed linens",Microwave,"Coffee maker",Refrigerator,Dishwasher,"Dishes and silverware","Cooking basics",Oven,Stove,"Long term stays allowed"}</t>
  </si>
  <si>
    <t>https://www.airbnb.com/rooms/40719476</t>
  </si>
  <si>
    <t>Grant Home #1</t>
  </si>
  <si>
    <t>** (PLEASE READ ALL HOUSE RULES &amp; DESCRIPTION BEFORE FINALIZING RESERVATION)** Hi Everyone! If you're looking for an AFFORDABLE, cozy, and clean place to stay, this is the place for you! I have traveled to other countries , so I know what its like to be a traveler looking for an affordable stay.  Please do not hesitate to ask us any questions, we will be more than happy to answer them. Anything we can do to earn our 5 Stars :-). (nosotros hablamos espa√±ol)</t>
  </si>
  <si>
    <t>The room has all the necessary items to make your stay as cozy and comfortable as possible :-). The shared kitchen is well equipped with all major appliances (Stove/Oven, microwave, refrigerator, coffee machine, etc.) and everything you would need to cook and enjoy a nice home cooked meal.</t>
  </si>
  <si>
    <t xml:space="preserve">** (PLEASE READ ALL HOUSE RULES &amp; DESCRIPTION BEFORE FINALIZING RESERVATION)** Hi Everyone! If you're looking for an AFFORDABLE, cozy, and clean place to stay, this is the place for you! I have traveled to other countries , so I know what its like to be a traveler looking for an affordable stay.  Please do not hesitate to ask us any questions, we will be more than happy to answer them. Anything we can do to earn our 5 Stars :-). (nosotros hablamos espa√±ol) The room has all the necessary items to make your stay as cozy and comfortable as possible :-). The shared kitchen is well equipped with all major appliances (Stove/Oven, microwave, refrigerator, coffee machine, etc.) and everything you would need to cook and enjoy a nice home cooked meal. There will be other guests in the home so you will have to share the kitchen, the bathroom and the common living space. Guests can contact hosts anytime during the duration of their stay to address any and all issues with their stay. You can Call, </t>
  </si>
  <si>
    <t>Jersey City (JC) is the place if you are looking for a quiet and peaceful stay without being so far away from the city. JC is home to the Liberty State Park and the Liberty Science Center. Take a 15 min drive to downtown JC to visit charming restaurants and bars near Grove Street. And when you're finished, shop at Newport Mall Centre.  And if you're seeking for an adrenaline rush, head to RPM Raceway-Car Racing Track which is a 10 min drive from the home. We are located in an up and coming neighborhood close to a variety of delicious local restaurants, shopping centers,  and so much more. Let us know if you need any recommendations for places to eat and things to do.</t>
  </si>
  <si>
    <t>There will be other guests in the home in different rooms. It will be like having roommates. The West Side Light Rail Station is currently under construction, you will have to board the West Side Ave Express bus to Liberty State Park to access the Hoboken Light Rail Train.  Please read the getting around section for more info.</t>
  </si>
  <si>
    <t>***PLEASE NOTE: THERE IS CONSTRUCTION ON WEEKENDS AROUND THE CITY WHICH AFFECTS LIGHT RAIL &amp; PATH TRAINS THAT COULD DELAY THE TIME TO GET TO NYC.*** The West Side Avenue Light Rail Station is 2 blocks away with easy access to all of Hudson County and a transfer available to the NY/NJ Path train into NYC. We are located:  -8 min walking distance to NJCU -10 min walk to Hudson Mall -15 mins driving distance from Newark Airport -45 mins away from the World Trade Center via public transportation Please note the transportation costs below: - Light Rail fare is $2.25 USD one way - NY/NJ PATH train to services to NYC and Newark is $2.75 USD and unlimited weekly cards $32 USD</t>
  </si>
  <si>
    <t>There will be other guests in the home so you will have to share the kitchen, the bathroom and the common living space.</t>
  </si>
  <si>
    <t>Guests can contact hosts anytime during the duration of their stay to address any and all issues with their stay. You can Call, Text, (Hidden by Airbnb) , email OR DM in (Hidden by Airbnb)  Phone: Edith (Phone number hidden by Airbnb) Phone: Joshua (Phone number hidden by Airbnb) Phone: Rai (Phone number hidden by Airbnb) Phone: Ricardo (Phone number hidden by Airbnb) Email: (Email hidden by Airbnb)  IG: Jramosty</t>
  </si>
  <si>
    <t>Guests do their own dishes. 11pm it‚Äôs lights out.</t>
  </si>
  <si>
    <t>https://z0.muscache.cn/im/pictures/c94223eb-4769-41fb-8fdb-1c41e01f8a9e.jpg?aki_policy=large</t>
  </si>
  <si>
    <t>{Wifi,"Air conditioning",Kitchen,Heating,"Smoke detector","Carbon monoxide detector","First aid kit","Fire extinguisher",Essentials,Shampoo,"Lock on bedroom door",Hangers,"Hair dryer",Iron,"Self check-in",Lockbox,"Hot water","Bed linens","Extra pillows and blankets",Microwave,"Coffee maker",Refrigerator,Dishwasher,"Dishes and silverware","Cooking basics",Oven,Stove,"Luggage dropoff allowed","Long term stays allowed","Trash can"}</t>
  </si>
  <si>
    <t>https://www.airbnb.com/rooms/40719945</t>
  </si>
  <si>
    <t>Grant Home #2</t>
  </si>
  <si>
    <t>Guests can contact hosts anytime during the duration of their stay to address any and all issues with their stay. You can Call, Text, (Hidden by Airbnb) , email OR DM in (Hidden by Airbnb)  Phone: Edith (Phone number hidden by Airbnb) Phone: Joshua (Phone number hidden by Airbnb) Phone: Rai (Phone number hidden by Airbnb) Phone: Ricardo (Phone number hidden by Airbnb) email: (Email hidden by Airbnb)  IG:Jramosty</t>
  </si>
  <si>
    <t>Guests have to do their own dishes  11pm lights out</t>
  </si>
  <si>
    <t>https://a0.muscache.com/im/pictures/898c4ef4-d15c-4c2a-8c45-a4f1e50350a2.jpg?aki_policy=large</t>
  </si>
  <si>
    <t>{Wifi,"Air conditioning",Kitchen,Heating,"Smoke detector","Carbon monoxide detector","First aid kit","Fire extinguisher",Essentials,Shampoo,"Lock on bedroom door",Hangers,"Hair dryer",Iron,"Hot water"}</t>
  </si>
  <si>
    <t>https://www.airbnb.com/rooms/40733380</t>
  </si>
  <si>
    <t>Welcome Travelers #4</t>
  </si>
  <si>
    <t>Jersey City (JC) is the place to stay if you want a great view of the famous NYC skyline. JC is home to the Liberty State Park and the Liberty Science Center, which is one stop away on the light rail from our home. For our adrenalin seekers, RPM Raceway-Car Racing Track in only 5 mins away by car.</t>
  </si>
  <si>
    <t>Guest have to wash their own dishes</t>
  </si>
  <si>
    <t>https://z0.muscache.cn/im/pictures/ae37e376-255f-4a1a-8e67-c09d81728bda.jpg?aki_policy=large</t>
  </si>
  <si>
    <t>{TV,Wifi,"Air conditioning",Kitchen,"Free street parking",Heating,"Smoke detector","Carbon monoxide detector","First aid kit","Fire extinguisher",Essentials,Shampoo,"Lock on bedroom door",Hangers,"Hair dryer",Iron,"Hot water",Microwave,"Coffee maker",Refrigerator,"Dishes and silverware","Cooking basics",Oven,Stove,"Luggage dropoff allowed","Trash can"}</t>
  </si>
  <si>
    <t>https://www.airbnb.com/rooms/40734156</t>
  </si>
  <si>
    <t>Welcome Travelers #3</t>
  </si>
  <si>
    <t>https://z0.muscache.cn/im/pictures/e80b83d2-1f99-4814-9b2f-220083324e82.jpg?aki_policy=large</t>
  </si>
  <si>
    <t>{Wifi,"Air conditioning",Kitchen,"Free street parking",Heating,"Smoke detector","Carbon monoxide detector","First aid kit","Fire extinguisher",Essentials,Shampoo,"Lock on bedroom door",Hangers,"Hair dryer",Iron,Microwave,"Coffee maker",Refrigerator,"Dishes and silverware","Cooking basics",Oven,Stove,"Luggage dropoff allowed","Trash can"}</t>
  </si>
  <si>
    <t>https://www.airbnb.com/rooms/40735468</t>
  </si>
  <si>
    <t>Jersey City 541 Newark Ave 2L</t>
  </si>
  <si>
    <t>Low Rise Charming Townhouse Building in Prime Jersey City. Minutes away from the Path Train and Minutes from NYC. Enjoy this Beautifully decorated 2 Bed 2 Bath apartment Bedroom feature a queen and double size Bed Control your central heating and AC by remote Living Room has a sleeper sofa for two, accent chair, and dining table with 4 chairs. Newly renovated Bathroom and Kitchen with Dishwasher Apartment is equipped with WIFI, Flat Screen TV, linens, towels, and all kitchenware The building has a common outdoor space with outdoor furniture when warm outside There's laundry in the building..</t>
  </si>
  <si>
    <t>1. The number of guests this property accommodates is the maximum number of guests allowed including children. No parties or other gatherings are allowed. 2. The primary Guest must be age 25 or older. 3. No smoking is allowed at any of our properties. 4. Pets are allowed only in properties that specifically listed as ‚ÄúPets Allowed.‚Äù Red Awning Vacation Rentals is here to help you before, during and after your stay.¬† Just let us know any questions you have or issues we can help you with.¬† We are available 24x7 via text message, live chat and email so you can reach us anytime, in addition to reaching us by phone. Please note these Check-in Day Requirements for this property: Feb 24 2020 - Mar 01 2020 : Thursday, Friday, Saturday and Sunday check-in required, Thursday, Friday, Saturday and Sunday check-out required.</t>
  </si>
  <si>
    <t>https://a0.muscache.com/im/pictures/2deaf489-9a2a-41c0-959f-d6a2a1b10a55.jpg?aki_policy=large</t>
  </si>
  <si>
    <t>{TV,"Cable TV",Wifi,"Air conditioning",Kitchen,"Pets allowed",Heating,Washer,Dryer,"Smoke detector","Carbon monoxide detector",Essentials,"Hair dryer",Bathtub,"Bed linens",Microwave,"Coffee maker",Dishwasher,Oven,"Patio or balcony"}</t>
  </si>
  <si>
    <t>https://www.airbnb.com/rooms/40735470</t>
  </si>
  <si>
    <t>Jersey City 541 Newark Ave 3L</t>
  </si>
  <si>
    <t>https://a0.muscache.com/im/pictures/63d220b3-987a-47f8-bd37-8acb60190a83.jpg?aki_policy=large</t>
  </si>
  <si>
    <t>https://www.airbnb.com/rooms/40735513</t>
  </si>
  <si>
    <t>Jersey, Hoboken 37 Vroom Street</t>
  </si>
  <si>
    <t>We welcome you to this beautiful 3 bedroom 2 full bathroom entire home available for you and your fellow travelers! Large living room with big flat screen TV and Netflix provided. Kitchen has Dishwasher, Oven, Fridge, and Dual Washer/Dryer.</t>
  </si>
  <si>
    <t>Full size bath on first floor. Cool outdoor space and very own private parking behind the house. Second floor has 3 bedrooms. Queen bed with attached full bathroom. Flat screen TV included. Other bedrooms have a Queen and Full bed. Artistic touch throughout. More information The space Enter to the living room with large couch and beautiful large front windows. Great, coffee table that converts to dining area with seating for 4. TV has Netflix provided. High Speed WiFi works excellent. Beyond the living room is the Kitchen. Huge area with all the tools you'll need for a home cooked meal. Great counter space and lots of cabinets. Refrigerator, Oven, Dishwasher and even a Dual Washer Dryer. Full size bathroom with shower, vanity, and toilet on the first floor. Backyard features a great open walled in space for you to hang out or barbecue with friends. Just behind the wall is the parking space we provide to our guests at no cost! Upstairs is the queen bed with great comforter. Full to ceil</t>
  </si>
  <si>
    <t>We welcome you to this beautiful 3 bedroom 2 full bathroom entire home available for you and your fellow travelers! Large living room with big flat screen TV and Netflix provided. Kitchen has Dishwasher, Oven, Fridge, and Dual Washer/Dryer. Full size bath on first floor. Cool outdoor space and very own private parking behind the house. Second floor has 3 bedrooms. Queen bed with attached full bathroom. Flat screen TV included. Other bedrooms have a Queen and Full bed. Artistic touch throughout. More information The space Enter to the living room with large couch and beautiful large front windows. Great, coffee table that converts to dining area with seating for 4. TV has Netflix provided. High Speed WiFi works excellent. Beyond the living room is the Kitchen. Huge area with all the tools you'll need for a home cooked meal. Great counter space and lots of cabinets. Refrigerator, Oven, Dishwasher and even a Dual Washer Dryer. Full size bathroom with shower, vanity, and toilet on the firs</t>
  </si>
  <si>
    <t>https://a0.muscache.com/im/pictures/d949817f-0186-4cc6-a42e-2154f5b07934.jpg?aki_policy=large</t>
  </si>
  <si>
    <t>{TV,"Cable TV",Internet,Wifi,"Air conditioning",Kitchen,Heating,Washer,Dryer,"Smoke detector","Carbon monoxide detector",Essentials,"Hair dryer","Bed linens",Microwave,"Coffee maker",Dishwasher,Oven,"Patio or balcony"}</t>
  </si>
  <si>
    <t>https://www.airbnb.com/rooms/40735699</t>
  </si>
  <si>
    <t>ÍµêÌÜµ Ìé∏Î¶¨Ìïú Îü≠ÏÖîÎ¶¨ Îâ¥Ï†ÄÏßÄ ÏΩòÎèÑÏóêÏÑú 1Îã¨ ÏÇ¨Ïã§ Ïó¨ÏÑ±Î∂Ñ Íµ¨Ìï¥Ïöî</t>
  </si>
  <si>
    <t>1Ï∏µ Î°úÎπÑÏóêÎäî securityÍ∞Ä ÏûàÏñ¥ÏÑú ÏïàÏ†ÑÌïòÍ≥†, ÏóòÎ†àÎ≤†Ïù¥ÌÑ∞Í∞Ä ÏûàÏúºÎ©∞, Ïßë ÏïàÏóê Îì§Ïñ¥Ïò§ÏãúÎ©¥ Ï£ºÎ∞©Í≥º Í±∞Ïã§Ïù¥ Î≥¥Ïù¥Í≥†, Ï£ºÎ∞©Í≥º Í±∞Ïã§Ïù¥ Í∞ÄÏö¥Îç∞ ÌÅ¨Í≤å ÏûàÍ≥† Í∞Å Î∞©ÏùÄ ÏñëÏ™ΩÏóê ÌïòÎÇòÏî© ÏûàÏñ¥ÏÑú privacyÍ∞Ä Î≥¥Ïû•Îê©ÎãàÎã§. Í±∞Ïã§Í≥º Ï£ºÎ∞©ÏùÄ Í≥µÎèôÏÇ¨Ïö©Ïù¥Î©∞ ÌôîÏû•Ïã§Í≥º Î∞©ÏùÄ ÌòºÏûê ÏÇ¨Ïö©ÌïòÏãúÍ≤å Îê©ÎãàÎã§.</t>
  </si>
  <si>
    <t>ÏΩòÎèÑÏóê ÏúÑÏπòÌïú ÏàôÏÜåÎ°ú Í∞úÏù∏ÌôîÏû•Ïã§, Í∞úÏù∏Î∞©ÏùÑ ÏÇ¨Ïö©Ìï† Ïàò ÏûàÏúºÎ©∞ Ìó¨Ïä§Ïû•, ÏàòÏòÅÏû•, ÏÇ¨Ïö∞ÎÇò Ïù¥Ïö©Ïù¥ Í∞ÄÎä•Ìï©ÎãàÎã§. ÏàôÏÜåÏïàÏóêÎäî ÏÑ∏ÌÉÅÍ∏∞Í∞Ä ÏûàÏñ¥ÏÑú Îπ®ÎûòÎ∞©ÏùÑ Í∞ÄÏã§ ÌïÑÏöîÍ∞Ä ÏóÜÏäµÎãàÎã§. ÌïÑÏöîÌïú Í≤ÉÎì§ÏùÄ Í±∞Ïùò Îã§ ÏûàÍ≥† Ïù¥ Í∞ÄÍ≤©Ïóê Í∞úÏù∏ÌôîÏû•Ïã§Í≥º Î∞©ÏùÑ ÏÇ¨Ïö©Ìï† Ïàò ÏûàÍ≥†, ÍµêÌÜµÎèÑ Ìé∏Î¶¨Ìïú Í≥≥ÏùÄ ÎìúÎ≠ÖÎãàÎã§.</t>
  </si>
  <si>
    <t>1Ï∏µ Î°úÎπÑÏóêÎäî securityÍ∞Ä ÏûàÏñ¥ÏÑú ÏïàÏ†ÑÌïòÍ≥†, ÏóòÎ†àÎ≤†Ïù¥ÌÑ∞Í∞Ä ÏûàÏúºÎ©∞, Ïßë ÏïàÏóê Îì§Ïñ¥Ïò§ÏãúÎ©¥ Ï£ºÎ∞©Í≥º Í±∞Ïã§Ïù¥ Î≥¥Ïù¥Í≥†, Ï£ºÎ∞©Í≥º Í±∞Ïã§Ïù¥ Í∞ÄÏö¥Îç∞ ÌÅ¨Í≤å ÏûàÍ≥† Í∞Å Î∞©ÏùÄ ÏñëÏ™ΩÏóê ÌïòÎÇòÏî© ÏûàÏñ¥ÏÑú privacyÍ∞Ä Î≥¥Ïû•Îê©ÎãàÎã§. Í±∞Ïã§Í≥º Ï£ºÎ∞©ÏùÄ Í≥µÎèôÏÇ¨Ïö©Ïù¥Î©∞ ÌôîÏû•Ïã§Í≥º Î∞©ÏùÄ ÌòºÏûê ÏÇ¨Ïö©ÌïòÏãúÍ≤å Îê©ÎãàÎã§. ÏΩòÎèÑÏóê ÏúÑÏπòÌïú ÏàôÏÜåÎ°ú Í∞úÏù∏ÌôîÏû•Ïã§, Í∞úÏù∏Î∞©ÏùÑ ÏÇ¨Ïö©Ìï† Ïàò ÏûàÏúºÎ©∞ Ìó¨Ïä§Ïû•, ÏàòÏòÅÏû•, ÏÇ¨Ïö∞ÎÇò Ïù¥Ïö©Ïù¥ Í∞ÄÎä•Ìï©ÎãàÎã§. ÏàôÏÜåÏïàÏóêÎäî ÏÑ∏ÌÉÅÍ∏∞Í∞Ä ÏûàÏñ¥ÏÑú Îπ®ÎûòÎ∞©ÏùÑ Í∞ÄÏã§ ÌïÑÏöîÍ∞Ä ÏóÜÏäµÎãàÎã§. ÌïÑÏöîÌïú Í≤ÉÎì§ÏùÄ Í±∞Ïùò Îã§ ÏûàÍ≥† Ïù¥ Í∞ÄÍ≤©Ïóê Í∞úÏù∏ÌôîÏû•Ïã§Í≥º Î∞©ÏùÑ ÏÇ¨Ïö©Ìï† Ïàò ÏûàÍ≥†, ÍµêÌÜµÎèÑ Ìé∏Î¶¨Ìïú Í≥≥ÏùÄ ÎìúÎ≠ÖÎãàÎã§. Ïñ∏Ï†úÎì†ÏßÄ Ïó∞ÎùΩ Ï£ºÏÖîÎèÑ ÎêòÏßÄÎßå, ÎãµÏû•ÏùÄ ÎØ∏Íµ≠ÏãúÍ∞ÑÏóê ÎßûÏ∂∞ÏÑú Ìï¥ÎìúÎ¶¨Í≤†ÏäµÎãàÎã§. ÏàôÏÜåÎäî ÏΩòÎèÑ Ïä§ÌÉÄÏùºÏù¥Îùº ÏïàÏ†ÑÏù¥ Î≥¥Ïû•ÎêòÏñ¥ÏûàÍ≥†, ÏΩòÎèÑÏóêÏÑú Îß®ÌïòÌÉÑ Î∑∞Í∞Ä Îã§ Î≥¥Ïù¥Îäî Í≥≥ÏûÖÎãàÎã§. ÏΩòÎèÑÏóêÏÑú path stationÍπåÏßÄ free shuttleÏùÑ Ï†úÍ≥µÌïòÎ©∞, pathÏóêÏÑú Îëê Ï†ïÍ±∞Ïû•Ïù¥Î©¥ Î∞îÎ°ú cityÍπåÏßÄ Í∞à Ïàò ÏûàÏñ¥ ÍµêÌÜµÏù¥ Ìé∏Î¶¨Ìï©ÎãàÎã§.</t>
  </si>
  <si>
    <t>ÏàôÏÜåÎäî ÏΩòÎèÑ Ïä§ÌÉÄÏùºÏù¥Îùº ÏïàÏ†ÑÏù¥ Î≥¥Ïû•ÎêòÏñ¥ÏûàÍ≥†, ÏΩòÎèÑÏóêÏÑú Îß®ÌïòÌÉÑ Î∑∞Í∞Ä Îã§ Î≥¥Ïù¥Îäî Í≥≥ÏûÖÎãàÎã§.</t>
  </si>
  <si>
    <t>ÏΩòÎèÑÏóêÏÑú path stationÍπåÏßÄ free shuttleÏùÑ Ï†úÍ≥µÌïòÎ©∞, pathÏóêÏÑú Îëê Ï†ïÍ±∞Ïû•Ïù¥Î©¥ Î∞îÎ°ú cityÍπåÏßÄ Í∞à Ïàò ÏûàÏñ¥ ÍµêÌÜµÏù¥ Ìé∏Î¶¨Ìï©ÎãàÎã§.</t>
  </si>
  <si>
    <t>Ïñ∏Ï†úÎì†ÏßÄ Ïó∞ÎùΩ Ï£ºÏÖîÎèÑ ÎêòÏßÄÎßå, ÎãµÏû•ÏùÄ ÎØ∏Íµ≠ÏãúÍ∞ÑÏóê ÎßûÏ∂∞ÏÑú Ìï¥ÎìúÎ¶¨Í≤†ÏäµÎãàÎã§.</t>
  </si>
  <si>
    <t>https://a0.muscache.com/im/pictures/0c8d3b43-bc6d-431c-bad2-96f228b691d5.jpg?aki_policy=large</t>
  </si>
  <si>
    <t>https://www.airbnb.com/users/show/98559248</t>
  </si>
  <si>
    <t>ÌòúÎØº</t>
  </si>
  <si>
    <t>South Korea</t>
  </si>
  <si>
    <t>https://a0.muscache.com/im/pictures/user/20476bf9-71c5-4208-ba5e-0adea5b2f932.jpg?aki_policy=profile_small</t>
  </si>
  <si>
    <t>https://a0.muscache.com/im/pictures/user/20476bf9-71c5-4208-ba5e-0adea5b2f932.jpg?aki_policy=profile_x_medium</t>
  </si>
  <si>
    <t>{Wifi,"Air conditioning",Pool,Kitchen,Gym,"Hot tub",Heating,Washer,Dryer,"Smoke detector","Fire extinguisher","Laptop friendly workspace",Microwave,"Coffee maker"}</t>
  </si>
  <si>
    <t>https://www.airbnb.com/rooms/40735957</t>
  </si>
  <si>
    <t>ÏãúÌã∞ÏôÄ Í∞ÄÍπåÏö¥ Îü≠ÏÖîÎ¶¨ ÏΩòÎèÑÏóêÏÑú 1Îã¨ ÏÇ¨Ïã§ Ïó¨ÏÑ±Î∂Ñ Íµ¨Ìï©ÎãàÎã§.</t>
  </si>
  <si>
    <t>1Ïõî ÌïúÎã¨ÎèôÏïà Ï¢ãÏùÄ ÏΩòÎèÑÏóêÏÑú ÏÇ¨Ïã§ Î∂Ñ Íµ¨Ìï¥Ïöî. Î∞©ÏùÄ ÌñáÎπõÏù¥ Ïûò Îì§Í≥†, ÎÇúÎ∞©ÎèÑ Ïûò ÎêòÏñ¥ÏûàÏñ¥ Îî∞ÎúªÌï©ÎãàÎã§. Í∞úÏù∏ ÌôîÏû•Ïã§, Í∞úÏù∏ Î∞©ÏùÑ ÏÇ¨Ïö©ÌïòÏãúÎäî Í≤ÉÏù¥Í≥† Í±∞Ïã§Í≥º Ï£ºÎ∞©ÏùÄ Í≥µÏö©ÏûÖÎãàÎã§. ÏßëÏóêÎäî Îã§Î•∏ Î£∏Î©îÏù¥Ìä∏ ÌïúÎ∂ÑÏù¥ Îçî Í≥ÑÏãúÎäîÎç∞ ÌÅ∞ Í±∞Ïã§Ïù¥ Í∞ÄÏö¥Îç∞ ÏûàÍ≥† Îëê Î∞©Ïù¥ ÏñëÏ™ΩÏúºÎ°ú ÎÇòÏûàÏñ¥ Í∞ÅÏûê Î∞©ÏóêÏÑú Î¨¥ÏóáÏùÑ ÌïòÎäîÏßÄ Ï†ÑÌòÄ Î™®Î•º Ï†ïÎèÑÎ°ú privacyÍ∞Ä Î≥¥Ïû•ÎêòÏñ¥ÏûàÏäµÎãàÎã§. ÏßëÏïàÏóêÎäî Í∏∞Î≥∏Ï†ÅÏù∏ amenitiesÍ∞Ä Îã§ ÏûàÍ≥†, ÏΩòÎèÑÏóêÏÑú Ï†úÍ≥µÌïòÎäî ÏÑ∏ÌÉÅÍ∏∞, ÏÇ¨Ïö∞ÎÇò, ÏàòÏòÅÏû•ÏùÑ Î¨¥Î£åÎ°ú ÏÇ¨Ïö©ÌïòÏã§ Ïàò ÏûàÏäµÎãàÎã§. Ï°∞Ïö©ÌïòÍ≤å ÍπîÎÅîÌïòÍ≤å ÏÑúÎ°ú ÌîºÌï¥ÏïàÏ£ºÏã§ Î∂ÑÏùÑ Ï∞æÏïÑÏöî. Ïù¥ÏÑ±ÏπúÍµ¨Îäî Îç∞Î†§Ïò§Ïã§ Ïàò ÏóÜÍ≥†, ÎèôÏÑ±ÏπúÍµ¨Îäî ÎØ∏Î¶¨ Îç∞Î†§Ïò§Ïã†Îã§Í≥† ÏïåÎ†§Ï£ºÏÖîÏïºÌï©ÎãàÎã§. ÏãúÌã∞ÍπåÏßÄ ÍµêÌÜµÎèÑ Ìé∏Î¶¨ÌïòÍ≥† ÏãúÏÑ§ÎèÑ Ï¢ãÏùÄ ÏΩòÎèÑÎùºÏÑú ÏÇ¨ÏãúÎ©¥ÏÑú Î∂àÌé∏Ìïú Ï†êÏùÑ ÏóÜÏùÑÍ±∞ÏòàÏöî.  Í¥ÄÏã¨ÏûàÏúºÏã† Î∂ÑÏùÄ Î©îÏÑ∏ÏßÄ Ï£ºÏÑ∏Ïöî.</t>
  </si>
  <si>
    <t>Í∞úÏù∏ÌôîÏû•Ïã§,Í∞úÏù∏Î∞©ÏùÑ ÏÇ¨Ïö©ÌïòÏã§ Ïàò ÏûàÏúºÎ©∞, ÏßëÏïàÏóê ÏÑ∏ÌÉÅÍ∏∞Í∞Ä ÏûàÏñ¥ Îπ®ÎûòÎ∞©ÏùÑ Í∞ÄÏã§ ÌïÑÏöîÍ∞Ä ÏóÜÏäµÎãàÎã§. Ïßë ÏïàÏóê Í∏∞Î≥∏Ï†ÅÏù∏ Í≤ÉÎì§ÏùÄ Îã§ ÏûàÍ≥†, ÍµêÌÜµÎèÑ Ìé∏Î¶¨Ìï¥ Ìï©Î¶¨Ï†ÅÏù∏ Í∞ÄÍ≤©Ïóê ÏÇ¨Ïã§ Ïàò ÏûàÏäµÎãàÎã§.</t>
  </si>
  <si>
    <t>1Ïõî ÌïúÎã¨ÎèôÏïà Ï¢ãÏùÄ ÏΩòÎèÑÏóêÏÑú ÏÇ¨Ïã§ Î∂Ñ Íµ¨Ìï¥Ïöî. Î∞©ÏùÄ ÌñáÎπõÏù¥ Ïûò Îì§Í≥†, ÎÇúÎ∞©ÎèÑ Ïûò ÎêòÏñ¥ÏûàÏñ¥ Îî∞ÎúªÌï©ÎãàÎã§. Í∞úÏù∏ ÌôîÏû•Ïã§, Í∞úÏù∏ Î∞©ÏùÑ ÏÇ¨Ïö©ÌïòÏãúÎäî Í≤ÉÏù¥Í≥† Í±∞Ïã§Í≥º Ï£ºÎ∞©ÏùÄ Í≥µÏö©ÏûÖÎãàÎã§. ÏßëÏóêÎäî Îã§Î•∏ Î£∏Î©îÏù¥Ìä∏ ÌïúÎ∂ÑÏù¥ Îçî Í≥ÑÏãúÎäîÎç∞ ÌÅ∞ Í±∞Ïã§Ïù¥ Í∞ÄÏö¥Îç∞ ÏûàÍ≥† Îëê Î∞©Ïù¥ ÏñëÏ™ΩÏúºÎ°ú ÎÇòÏûàÏñ¥ Í∞ÅÏûê Î∞©ÏóêÏÑú Î¨¥ÏóáÏùÑ ÌïòÎäîÏßÄ Ï†ÑÌòÄ Î™®Î•º Ï†ïÎèÑÎ°ú privacyÍ∞Ä Î≥¥Ïû•ÎêòÏñ¥ÏûàÏäµÎãàÎã§. ÏßëÏïàÏóêÎäî Í∏∞Î≥∏Ï†ÅÏù∏ amenitiesÍ∞Ä Îã§ ÏûàÍ≥†, ÏΩòÎèÑÏóêÏÑú Ï†úÍ≥µÌïòÎäî ÏÑ∏ÌÉÅÍ∏∞, ÏÇ¨Ïö∞ÎÇò, ÏàòÏòÅÏû•ÏùÑ Î¨¥Î£åÎ°ú ÏÇ¨Ïö©ÌïòÏã§ Ïàò ÏûàÏäµÎãàÎã§. Ï°∞Ïö©ÌïòÍ≤å ÍπîÎÅîÌïòÍ≤å ÏÑúÎ°ú ÌîºÌï¥ÏïàÏ£ºÏã§ Î∂ÑÏùÑ Ï∞æÏïÑÏöî. Ïù¥ÏÑ±ÏπúÍµ¨Îäî Îç∞Î†§Ïò§Ïã§ Ïàò ÏóÜÍ≥†, ÎèôÏÑ±ÏπúÍµ¨Îäî ÎØ∏Î¶¨ Îç∞Î†§Ïò§Ïã†Îã§Í≥† ÏïåÎ†§Ï£ºÏÖîÏïºÌï©ÎãàÎã§. ÏãúÌã∞ÍπåÏßÄ ÍµêÌÜµÎèÑ Ìé∏Î¶¨ÌïòÍ≥† ÏãúÏÑ§ÎèÑ Ï¢ãÏùÄ ÏΩòÎèÑÎùºÏÑú ÏÇ¨ÏãúÎ©¥ÏÑú Î∂àÌé∏Ìïú Ï†êÏùÑ ÏóÜÏùÑÍ±∞ÏòàÏöî.  Í¥ÄÏã¨ÏûàÏúºÏã† Î∂ÑÏùÄ Î©îÏÑ∏ÏßÄ Ï£ºÏÑ∏Ïöî. Í∞úÏù∏ÌôîÏû•Ïã§,Í∞úÏù∏Î∞©ÏùÑ ÏÇ¨Ïö©ÌïòÏã§ Ïàò ÏûàÏúºÎ©∞, ÏßëÏïàÏóê ÏÑ∏ÌÉÅÍ∏∞Í∞Ä ÏûàÏñ¥ Îπ®ÎûòÎ∞©ÏùÑ Í∞ÄÏã§ ÌïÑÏöîÍ∞Ä ÏóÜÏäµÎãàÎã§. Ïßë ÏïàÏóê Í∏∞Î≥∏Ï†ÅÏù∏ Í≤ÉÎì§ÏùÄ Îã§ ÏûàÍ≥†, ÍµêÌÜµÎèÑ Ìé∏Î¶¨Ìï¥ Ìï©Î¶¨Ï†ÅÏù∏ Í∞ÄÍ≤©Ïóê ÏÇ¨Ïã§ Ïàò ÏûàÏäµÎãàÎã§. Ïñ∏Ï†úÎì†ÏßÄ Ïó∞ÎùΩÏ£ºÏÑ∏Ïöî. ÏΩòÎèÑÏïàÏóê ÏúÑÏ∑®Ìïú ÏàôÏÜåÎ°ú ÏΩòÎèÑÏïàÏóêÎäî ÎßàÏºìÎèÑ ÏûàÍ≥† Ìó¨Ïä§Ïû•, ÏàòÏòÅÏû•, ÏÇ¨Ïö∞ÎÇòÎì±ÏùÑ ÏÇ¨Ïö©ÌïòÏã§ Ïàò ÏûàÏúºÎ©∞ ÏΩòÎèÑÏóêÏÑú cityÏùò Ï†ÑÏ≤¥Î∑∞Í∞Ä Îã§ Î≥¥ÏûÖÎãàÎã§. ÏΩòÎèÑÏóêÏÑú path stationÍπåÏßÄ free shuttle busÎ•º Ïö¥ÏòÅÌïòÍ≥†, pathÎ•º ÌÉÄÎ©¥ 2Ï†ïÍ±∞Ïû•Îßå Í∞ÄÎ©¥ world trade centerÏóê ÎèÑÏ∞©Ìï©ÎãàÎã§. ÏãúÌã∞ÏôÄÎèÑ Í∞ÄÍπùÍ≥† ÍµêÌÜµÎèÑ Ìé∏Î¶¨Ìï©ÎãàÎã§.</t>
  </si>
  <si>
    <t>ÏΩòÎèÑÏïàÏóê ÏúÑÏ∑®Ìïú ÏàôÏÜåÎ°ú ÏΩòÎèÑÏïàÏóêÎäî ÎßàÏºìÎèÑ ÏûàÍ≥† Ìó¨Ïä§Ïû•, ÏàòÏòÅÏû•, ÏÇ¨Ïö∞ÎÇòÎì±ÏùÑ ÏÇ¨Ïö©ÌïòÏã§ Ïàò ÏûàÏúºÎ©∞ ÏΩòÎèÑÏóêÏÑú cityÏùò Ï†ÑÏ≤¥Î∑∞Í∞Ä Îã§ Î≥¥ÏûÖÎãàÎã§.</t>
  </si>
  <si>
    <t>ÏΩòÎèÑÏóêÏÑú path stationÍπåÏßÄ free shuttle busÎ•º Ïö¥ÏòÅÌïòÍ≥†, pathÎ•º ÌÉÄÎ©¥ 2Ï†ïÍ±∞Ïû•Îßå Í∞ÄÎ©¥ world trade centerÏóê ÎèÑÏ∞©Ìï©ÎãàÎã§. ÏãúÌã∞ÏôÄÎèÑ Í∞ÄÍπùÍ≥† ÍµêÌÜµÎèÑ Ìé∏Î¶¨Ìï©ÎãàÎã§.</t>
  </si>
  <si>
    <t>Ïñ∏Ï†úÎì†ÏßÄ Ïó∞ÎùΩÏ£ºÏÑ∏Ïöî.</t>
  </si>
  <si>
    <t>{Wifi,"Air conditioning",Pool,Kitchen,Gym,"Hot tub",Heating,Washer,Dryer,"Smoke detector","Fire extinguisher","Laptop friendly workspace",Microwave,"Coffee maker","Cooking basics"}</t>
  </si>
  <si>
    <t>https://www.airbnb.com/rooms/40736827</t>
  </si>
  <si>
    <t>Cozy Private Apt Walk to JSQ Path Train</t>
  </si>
  <si>
    <t>No parties or smoking of any kind. We do not allow any additional persons not listed on the reservation to enter the building. We have cameras and noise monitoring devices on the property. Police will be called if there is any sign of a party.</t>
  </si>
  <si>
    <t>{Internet,Wifi,"Air conditioning",Kitchen,Heating,"Family/kid friendly","Smoke detector","Carbon monoxide detector",Essentials,Shampoo,"Lock on bedroom door",Hangers,"Hair dryer",Iron,"Laptop friendly workspace","Dishes and silverware"}</t>
  </si>
  <si>
    <t>https://www.airbnb.com/rooms/40738285</t>
  </si>
  <si>
    <t>9 Minutes to NYC!!  Short walk to Grove St- Unit 2</t>
  </si>
  <si>
    <t>If you haven't been to Downtown Jersey city it's a destination in of itself.  There are tons of bars &amp; restaurants. We're a  5 minute walk to Jersey City's Restaurant Row.  A 7 minute walk to the Grove Street PATH Train (which gets you into NYC in less than 10 minutes) and a 15 minute walk to the waterfront facing NYC's Freedom Tower.</t>
  </si>
  <si>
    <t>Apartment is full of natural light, decorated to feel homey and has been newly renovated. Apartment has a very large bedroom with a Queen Size Bed,  two closets, a living room with a Smart TV, a separate dining room and a newly renovated kitchen. We also have a roll away cot in the closet for extra sleeping and guests.  And can provide another one upon request to accommodate five guests.   Comes with clean linens, towels, shampoo, liquid soaps, and everything else you'll need for a comfortable stay.  Hairdryer, iron, ironing board, hangers are provided.  Guests will have access to the whole apartment. We have another unit in the apartment one down that can be booked together with this one for larger groups.</t>
  </si>
  <si>
    <t>If you haven't been to Downtown Jersey city it's a destination in of itself.  There are tons of bars &amp; restaurants. We're a  5 minute walk to Jersey City's Restaurant Row.  A 7 minute walk to the Grove Street PATH Train (which gets you into NYC in less than 10 minutes) and a 15 minute walk to the waterfront facing NYC's Freedom Tower. Apartment is full of natural light, decorated to feel homey and has been newly renovated. Apartment has a very large bedroom with a Queen Size Bed,  two closets, a living room with a Smart TV, a separate dining room and a newly renovated kitchen. We also have a roll away cot in the closet for extra sleeping and guests.  And can provide another one upon request to accommodate five guests.   Comes with clean linens, towels, shampoo, liquid soaps, and everything else you'll need for a comfortable stay.  Hairdryer, iron, ironing board, hangers are provided.  Guests will have access to the whole apartment. We have another unit in the apartment one down that ca</t>
  </si>
  <si>
    <t>Downtown Jersey city is full of coffee shops, restaurants, shopping and bars. We're a few blocks from Hamilton Park where you can enjoy weekly "farmers markets", during season movies in the park and beautiful scenery.  We're also 2 Light Rail Stops from the famous Liberty Science Center</t>
  </si>
  <si>
    <t>The PATH Train will get you to Newark Airport in 25 minutes, or to NYC in less than 10 minutes. The Light Rail will take you to different destinations in Jersey City and Hoboken.  And there are multiple taxi and Uber stations.</t>
  </si>
  <si>
    <t>We're always available, and have a full time building manager.  Our business office is also located on the ground floor of the building, and is open daily during normal business hours</t>
  </si>
  <si>
    <t>https://a0.muscache.com/im/pictures/545cde40-6ce9-49d8-92c6-41d595062de5.jpg?aki_policy=large</t>
  </si>
  <si>
    <t>https://www.airbnb.com/users/show/302945855</t>
  </si>
  <si>
    <t>https://a0.muscache.com/im/pictures/user/6a7d9b47-2566-4564-8a65-75dfff7074b9.jpg?aki_policy=profile_small</t>
  </si>
  <si>
    <t>https://a0.muscache.com/im/pictures/user/6a7d9b47-2566-4564-8a65-75dfff7074b9.jpg?aki_policy=profile_x_medium</t>
  </si>
  <si>
    <t>{TV,Wifi,"Air conditioning",Kitchen,"Free street parking",Heating,"Smoke detector","Carbon monoxide detector","Fire extinguisher",Essentials,Shampoo,Hangers,Iron,"Private entrance",Bathtub,Microwave,Refrigerator,"Dishes and silverware",Oven,Stove,"Luggage dropoff allowed","Long term stays allowed"}</t>
  </si>
  <si>
    <t>https://www.airbnb.com/rooms/40759549</t>
  </si>
  <si>
    <t>Sweet Room In Jersey City**Close to Manhattan!!**</t>
  </si>
  <si>
    <t>Gorgeous, light-filled room with a big walk-in closet for one person. Big bedroom in a shared apartment with 4 other young, clean, professionals. In the fantastic neighborhood of Jersey City Heights. The bus is half a block away. Also cheap Uber ride to Hoboken, with direct PATH train to the city. Bathrooms are very clean, and WIFI is available throughout. The apartment is equipped with a central heating/cooling system.</t>
  </si>
  <si>
    <t>The apartment is huge and has 5 bedrooms and 3 bathrooms.  The room has a big closet, and a nice desk for working. There's a Roku TV in the room where you can log in and watch Netflix, Hulu, etc.  Comfortable full-size bed with bedding and towels available. All bills are included in the price.  Move-in and you're at home. It's that easy! Laundry machine and dishwasher available for your use.</t>
  </si>
  <si>
    <t>Gorgeous, light-filled room with a big walk-in closet for one person. Big bedroom in a shared apartment with 4 other young, clean, professionals. In the fantastic neighborhood of Jersey City Heights. The bus is half a block away. Also cheap Uber ride to Hoboken, with direct PATH train to the city. Bathrooms are very clean, and WIFI is available throughout. The apartment is equipped with a central heating/cooling system. The apartment is huge and has 5 bedrooms and 3 bathrooms.  The room has a big closet, and a nice desk for working. There's a Roku TV in the room where you can log in and watch Netflix, Hulu, etc.  Comfortable full-size bed with bedding and towels available. All bills are included in the price.  Move-in and you're at home. It's that easy! Laundry machine and dishwasher available for your use. You will have sole access to your bedroom. The rest of the apartment is shared. Only one tenant in the other rooms. We truly care that you have a great stay, and are available for a</t>
  </si>
  <si>
    <t>Quiet hours between 10pm-8am, just keep your music, tv, and voice volume low No long-term outside guests.</t>
  </si>
  <si>
    <t>https://a0.muscache.com/im/pictures/3baa2e0d-8660-472a-92be-0dc9b4438bd0.jpg?aki_policy=large</t>
  </si>
  <si>
    <t>https://www.airbnb.com/rooms/40760902</t>
  </si>
  <si>
    <t>Minutes to NYC and Grove Street PATH- Unit 1</t>
  </si>
  <si>
    <t>If you haven't been to Downtown Jersey city it's a destination in of itself. There are tons of bars &amp; restaurants. We're a 5 minute walk to Jersey City's Restaurant Row. A 7 minute walk to the Grove Street PATH Train (which gets you into NYC in less than 10 minutes) and a 15 minute walk to the waterfront facing NYC's Freedom Tower.</t>
  </si>
  <si>
    <t>Apartment is full of natural light, decorated to feel homey and has been newly renovated. Apartment has a very large bedroom with 2 Queen Size Bed,  two closets, a living room with a Smart TV, a separate dining room and a newly renovated kitchen. We also have a roll away cot in the closet for extra sleeping and guests.  And can provide another one upon request to accommodate five guests. Comes with clean linens, towels, shampoo, liquid soaps, and everything else you'll need for a comfortable stay.  Hairdryer, iron, ironing board, hangers are provided.  Guests will have access to the whole apartment. We have another unit in the apartment one down that can be booked together with this one for larger groups.</t>
  </si>
  <si>
    <t xml:space="preserve">If you haven't been to Downtown Jersey city it's a destination in of itself. There are tons of bars &amp; restaurants. We're a 5 minute walk to Jersey City's Restaurant Row. A 7 minute walk to the Grove Street PATH Train (which gets you into NYC in less than 10 minutes) and a 15 minute walk to the waterfront facing NYC's Freedom Tower. Apartment is full of natural light, decorated to feel homey and has been newly renovated. Apartment has a very large bedroom with 2 Queen Size Bed,  two closets, a living room with a Smart TV, a separate dining room and a newly renovated kitchen. We also have a roll away cot in the closet for extra sleeping and guests.  And can provide another one upon request to accommodate five guests. Comes with clean linens, towels, shampoo, liquid soaps, and everything else you'll need for a comfortable stay.  Hairdryer, iron, ironing board, hangers are provided.  Guests will have access to the whole apartment. We have another unit in the apartment one down that can be </t>
  </si>
  <si>
    <t>Downtown Jersey city is full of coffee shops, restaurants, shopping and bars. We're a few blocks from Hamilton Park where you can enjoy weekly "farmers markets", during season movies in the park and beautiful scenery. We're also 2 Light Rail Stops from the famous Liberty Science Center</t>
  </si>
  <si>
    <t>The PATH Train will get you to Newark Airport in 25 minutes, or to NYC in less than 10 minutes. The Light Rail will take you to different destinations in Jersey City and Hoboken. And there are multiple taxi and Uber stations.</t>
  </si>
  <si>
    <t>We're always available, and have a full time building manager. Our business office is also located on the ground floor of the building, and is open daily during normal business hours</t>
  </si>
  <si>
    <t>https://www.airbnb.com/rooms/40790339</t>
  </si>
  <si>
    <t>Avalon Cove Master Room 2126</t>
  </si>
  <si>
    <t>Â∞èÂå∫Á¶ªNewport PATHÁ´ôÊ≠•Ë°å5ÂàÜÈíü,ÈôÑËøëÊúâË∂ÖÂ∏ÇÂíåmall(Shoprite, AMCÂΩ±Èô¢&amp;macy&amp;kohl‚Äôs)ÔΩ°Â∞èÂå∫ÁéØÂ¢ÉÂ•Ω,ÈùûÂ∏∏ÂÆâÂÖ®,ÂÜÖÊúâÂÅ•Ë∫´ÊàøÔΩ§Â£ÅÁêÉÂú∫ÔΩ§ÁæΩÊØõÁêÉÂú∫ÔΩ§ÁΩëÁêÉÂú∫ÔΩ§ÁØÆÁêÉÂú∫ËÆæÊñΩ‰ø±ÂÖ®ÔΩ°</t>
  </si>
  <si>
    <t>Â∞èÂå∫Á¶ªNewport PATHÁ´ôÊ≠•Ë°å5ÂàÜÈíü,ÈôÑËøëÊúâË∂ÖÂ∏ÇÂíåmall(Shoprite, AMCÂΩ±Èô¢&amp;macy&amp;kohl‚Äôs)ÔΩ°Â∞èÂå∫ÁéØÂ¢ÉÂ•Ω,ÈùûÂ∏∏ÂÆâÂÖ®,ÂÜÖÊúâÂÅ•Ë∫´ÊàøÔΩ§Â£ÅÁêÉÂú∫ÔΩ§ÁæΩÊØõÁêÉÂú∫ÔΩ§ÁΩëÁêÉÂú∫ÔΩ§ÁØÆÁêÉÂú∫ËÆæÊñΩ‰ø±ÂÖ®ÔΩ° 12/13/2019-3/11/2020 ÈôÑËøëÊúâÂæàÂ§öcoffee shops, Liberty State Park Â∞èÂå∫Á¶ªNewport PATHÁ´ôÊ≠•Ë°å5ÂàÜÈíü</t>
  </si>
  <si>
    <t>ÈôÑËøëÊúâÂæàÂ§öcoffee shops, Liberty State Park</t>
  </si>
  <si>
    <t>Â∞èÂå∫Á¶ªNewport PATHÁ´ôÊ≠•Ë°å5ÂàÜÈíü</t>
  </si>
  <si>
    <t>12/13/2019-3/11/2020</t>
  </si>
  <si>
    <t>https://a0.muscache.com/im/pictures/4fcfc5a6-a148-45eb-b8ac-224d0771f163.jpg?aki_policy=large</t>
  </si>
  <si>
    <t>https://www.airbnb.com/users/show/317017082</t>
  </si>
  <si>
    <t>Wang Mengyang</t>
  </si>
  <si>
    <t>https://a0.muscache.com/im/pictures/user/df371d9d-ff80-4015-a75d-d714b4488e51.jpg?aki_policy=profile_small</t>
  </si>
  <si>
    <t>https://a0.muscache.com/im/pictures/user/df371d9d-ff80-4015-a75d-d714b4488e51.jpg?aki_policy=profile_x_medium</t>
  </si>
  <si>
    <t>{Wifi,"Air conditioning",Kitchen,"Smoking allowed","Pets allowed",Gym,Heating,"Suitable for events",Washer,Essentials,Shampoo,"Hair dryer","Laptop friendly workspace"}</t>
  </si>
  <si>
    <t>https://www.airbnb.com/rooms/40797071</t>
  </si>
  <si>
    <t>50% STAYCATION DISCOUNTS! ‚òÖ‚òÖCozy condo by train‚òÖ‚òÖ</t>
  </si>
  <si>
    <t>Cozy apartment located conveniently located 3 min to the Journal Square Transportation Center where you shop, dine or take a trip to Manhattan for the day/evening on the PATH train.  Enjoy a spacious living area, central ac/heating and comfortable decor while you relax with high speed internet, Netflix/Hulu access, and complimentary Starbucks coffee.</t>
  </si>
  <si>
    <t>Cozy apartment located conveniently located 3 min to the Journal Square Transportation Center where you shop, dine or take a trip to Manhattan for the day/evening on the PATH train.  Enjoy a spacious living area, central ac/heating and comfortable decor while you relax with high speed internet, Netflix/Hulu access, and complimentary Starbucks coffee. The apartment is cozy, suitable for a family, group of friends or business travelers. It has all the amenities necessary to enjoy your stay :).. Guests have access to the entire apartment. I am always available through the Airbnb inbox. Located along Kennedy Boulevard in Jersey City, NJ, the Journal Square Transportation Center is one of New Jersey‚Äôs busiest transportation centers. The facility includes a ten-story tower, bus station and two levels of parking. It is also a major stop on the PATH rail system, with service to lower and midtown Manhattan, Hoboken, Newark and Jersey City. Uber/Lyft, PATH train</t>
  </si>
  <si>
    <t>I am always available through the Airbnb inbox.</t>
  </si>
  <si>
    <t>Check out is strictly at 11am. Late check out will be penalized at $35hr Please tidy up a little to make maid's life easier Absolutely NO PARTIES!!!!! $100 penalty fee will be charged for removing smoke detectors</t>
  </si>
  <si>
    <t>https://a0.muscache.com/im/pictures/fe83f53c-3187-427b-90e7-e178b2c2b683.jpg?aki_policy=large</t>
  </si>
  <si>
    <t>{TV,Wifi,"Air conditioning",Kitchen,"Paid parking off premises",Heating,Washer,Dryer,"Smoke detector","Carbon monoxide detector","Fire extinguisher",Essentials,Shampoo,Hangers,"Hair dryer",Iron,"Laptop friendly workspace",Bathtub,"Bed linens",Microwave,"Coffee maker",Refrigerator,"Dishes and silverware",Oven,Stove,"Luggage dropoff allowed","Long term stays allowed"}</t>
  </si>
  <si>
    <t>https://www.airbnb.com/rooms/40798708</t>
  </si>
  <si>
    <t>Great Room In Jersey City**25 Min to Manhattan**</t>
  </si>
  <si>
    <t>Clean, quiet and safe space in the fantastic neighborhood of Jersey City Heights. This room is a great, affordable option for one or two people! Enjoy scenic views of Manhattan on the quick 25-minute bus ride to Times Square. The bus stop is less than a block of a walk!!  Also cheap Uber ride to Hoboken and Journal Square, with direct PATH train to the city. The brand new apartment is stylishly decorated for your enjoyment. Bathrooms are very clean, and WIFI is available throughout.</t>
  </si>
  <si>
    <t>The apartment was built less than 2 years ago, so everything is brand new and fully functional. Kitchen is fully stocked with cookware, bakeware, utensils, tea kettle, and coffee machine. Digital door locks allow each person in your group to come and go as they please without coordinating key exchange. High-Speed WiFi is available.  This is a 5 bedroom apartment with 2 full bathrooms and a huge kitchen/dining room area.  Rooms are private with a key of the walk-in closets to safely secure personal belongings. The bathroom and kitchen are shared among other tenants/guests.</t>
  </si>
  <si>
    <t>Clean, quiet and safe space in the fantastic neighborhood of Jersey City Heights. This room is a great, affordable option for one or two people! Enjoy scenic views of Manhattan on the quick 25-minute bus ride to Times Square. The bus stop is less than a block of a walk!!  Also cheap Uber ride to Hoboken and Journal Square, with direct PATH train to the city. The brand new apartment is stylishly decorated for your enjoyment. Bathrooms are very clean, and WIFI is available throughout. The apartment was built less than 2 years ago, so everything is brand new and fully functional. Kitchen is fully stocked with cookware, bakeware, utensils, tea kettle, and coffee machine. Digital door locks allow each person in your group to come and go as they please without coordinating key exchange. High-Speed WiFi is available.  This is a 5 bedroom apartment with 2 full bathrooms and a huge kitchen/dining room area.  Rooms are private with a key of the walk-in closets to safely secure personal belonging</t>
  </si>
  <si>
    <t>My cohost Mario lives at the premises. His apartment is right above this apartment so he is also available there if needed.</t>
  </si>
  <si>
    <t>You will have sole access to your bedroom. The rest of the apartment is shared. Only one or two tenants in the other rooms.</t>
  </si>
  <si>
    <t>I truly care that you have a great stay, and are available for any needs you may have. You can enjoy your trip with no interruptions. Our housekeeper does perform regular cleaning throughout the common areas. My cohost Mario lives at the premises. His apartment is right above this apartment so he is available there if needed. This is another benefit of having a host living at the premises.</t>
  </si>
  <si>
    <t>Quiet hours between 10pm-8am, just keep your music, tv, and voice volume low.</t>
  </si>
  <si>
    <t>https://a0.muscache.com/im/pictures/e914c40f-a4f6-455b-b3df-fffbb8ae1fd3.jpg?aki_policy=large</t>
  </si>
  <si>
    <t>https://www.airbnb.com/users/show/260181960</t>
  </si>
  <si>
    <t>Ivan</t>
  </si>
  <si>
    <t>My name is Ivan, I am 30 years old. I like playing the piano and listening to blues and jazz. I am originally from Croatia but I live in New York at the moment.</t>
  </si>
  <si>
    <t>https://a0.muscache.com/im/pictures/user/4f8199cc-693a-488c-b3a7-3b78c194ca25.jpg?aki_policy=profile_small</t>
  </si>
  <si>
    <t>https://a0.muscache.com/im/pictures/user/4f8199cc-693a-488c-b3a7-3b78c194ca25.jpg?aki_policy=profile_x_medium</t>
  </si>
  <si>
    <t>{Wifi,"Air conditioning",Kitchen,Heating,"Smoke detector","Carbon monoxide detector","Fire extinguisher",Essentials,Hangers,"Laptop friendly workspace","Self check-in",Keypad,"Hot water","Bed linens",Microwave,"Coffee maker",Refrigerator,"Dishes and silverware","Cooking basics",Oven,Stove,"Luggage dropoff allowed"}</t>
  </si>
  <si>
    <t>https://www.airbnb.com/rooms/40816992</t>
  </si>
  <si>
    <t>Queen Size One Bedroom Dream | 15 Min Manhattan</t>
  </si>
  <si>
    <t>You'll love this fantastic one bedroom apartment located on the second floor of a quiet building just a short walk from the Journal Square Path train into Manhattan. Artistic design and comfortable layout. Queen bedroom with two closets and great mattress. Air mattress available in closet. Living room has flat screen TV with netflix provided. High speed Wifi works excellent. Kitchen has all general appliances as well as a dishwasher, coffee maker and electric kettle. Large bathroom with tub.</t>
  </si>
  <si>
    <t>Laundry in Basement</t>
  </si>
  <si>
    <t>https://a0.muscache.com/im/pictures/d831eaf6-9b76-4701-b007-400dfeedee03.jpg?aki_policy=large</t>
  </si>
  <si>
    <t>{TV,Wifi,"Air conditioning",Kitchen,Heating,Washer,Dryer,"Smoke detector","Carbon monoxide detector",Essentials,Shampoo,"Lock on bedroom door",Hangers,"Hair dryer",Iron,"Private entrance",Dishwasher}</t>
  </si>
  <si>
    <t>https://www.airbnb.com/rooms/40817527</t>
  </si>
  <si>
    <t>Spacious 3 Bed 2 Full Bath | 15 Min Manhattan</t>
  </si>
  <si>
    <t>Large three bedroom two full bathroom located just a short walk from the Journal Square Path Train to Manhattan. King bedroom with in suite full bathroom. Two queen bedrooms also share a full bathroom just outside the rooms. Kitchen has dining table seating for 6 and all the tools you'll need to cook at home. Living room has a couch, futon and accent chair. Flat screen TV with Netflix and High Speed WiFi throughout the apartment.</t>
  </si>
  <si>
    <t>https://a0.muscache.com/im/pictures/caa7877c-4c06-4c54-81fd-b75b579706c5.jpg?aki_policy=large</t>
  </si>
  <si>
    <t>{TV,Wifi,"Air conditioning",Kitchen,Heating,"Smoke detector","Carbon monoxide detector",Essentials,Shampoo,Hangers,"Hair dryer",Iron,"Laptop friendly workspace","Private entrance","Coffee maker","Dishes and silverware"}</t>
  </si>
  <si>
    <t>https://www.airbnb.com/rooms/40823603</t>
  </si>
  <si>
    <t>Grant Home #3</t>
  </si>
  <si>
    <t>**PLEASE READ ALL HOUSE RULES &amp; DESCRIPTION BEFORE FINALIZING RESERVATION** We would like to share our home to travelers who need an affordable and cozy place to stay. This cozy ground floor living space with washer and dryer is located 2 blocks away from the West Side Light Rail Station that can take you to downtown Jersey City, Bayonne, and a quick train transfer to NYC. Please do not hesitate to contact us with any questions. Anything to help us earn a 5 star review!  (hablamos espa√±ol)</t>
  </si>
  <si>
    <t>This place has all the necessary items to make your stay as cozy and comfortable as possible :-). The shared kitchen is well equipped with all major appliances (Stove/Oven, microwave, refrigerator, coffee machine, etc.) and everything you would need to prep a nice home cooked meal. **Please note you have to go up and down 1 flight of stairs.**</t>
  </si>
  <si>
    <t>**PLEASE READ ALL HOUSE RULES &amp; DESCRIPTION BEFORE FINALIZING RESERVATION** We would like to share our home to travelers who need an affordable and cozy place to stay. This cozy ground floor living space with washer and dryer is located 2 blocks away from the West Side Light Rail Station that can take you to downtown Jersey City, Bayonne, and a quick train transfer to NYC. Please do not hesitate to contact us with any questions. Anything to help us earn a 5 star review!  (hablamos espa√±ol) This place has all the necessary items to make your stay as cozy and comfortable as possible :-). The shared kitchen is well equipped with all major appliances (Stove/Oven, microwave, refrigerator, coffee machine, etc.) and everything you would need to prep a nice home cooked meal. **Please note you have to go up and down 1 flight of stairs.** There will be other guests in the home so you will have to share the kitchen and the common space. However, you will have the entire ground floor to yourselves</t>
  </si>
  <si>
    <t>The West Side Light Rail Station is currently under construction, you will have to board the West Side Ave Express bus to Liberty State Park to access the Hoboken Light Rail Train.  Please read the getting around section for more info.</t>
  </si>
  <si>
    <t>There will be other guests in the home so you will have to share the kitchen and the common space. However, you will have the entire ground floor to yourselves with a locked door for your privacy.</t>
  </si>
  <si>
    <t>Guests can contact hosts anytime during the duration of their stay to address any and all issues with their stay. You can Call, Text, (Hidden by Airbnb) , email OR DM in (Hidden by Airbnb)  Phone: Rai (Phone number hidden by Airbnb) Phone: Edith (Phone number hidden by Airbnb) Phone: Joshua (Phone number hidden by Airbnb) Phone: Ricardo (Phone number hidden by Airbnb) Email: (Email hidden by Airbnb)  IG: Jramosty</t>
  </si>
  <si>
    <t>Quiet hours 11pm to 7am</t>
  </si>
  <si>
    <t>https://a0.muscache.com/im/pictures/f37cb881-9b0a-4014-a2f3-4f5eeabbf52e.jpg?aki_policy=large</t>
  </si>
  <si>
    <t>https://www.airbnb.com/users/show/270554697</t>
  </si>
  <si>
    <t>Rai</t>
  </si>
  <si>
    <t>https://a0.muscache.com/im/pictures/user/fd12889c-94a0-41ab-8f10-0d3892b3fe76.jpg?aki_policy=profile_small</t>
  </si>
  <si>
    <t>https://a0.muscache.com/im/pictures/user/fd12889c-94a0-41ab-8f10-0d3892b3fe76.jpg?aki_policy=profile_x_medium</t>
  </si>
  <si>
    <t>{"Air conditioning",Kitchen,Heating,Washer,Dryer,"Smoke detector","Carbon monoxide detector","First aid kit","Fire extinguisher",Essentials,Shampoo,"Lock on bedroom door",Hangers,"Hair dryer",Iron,Refrigerator,"Dishes and silverware"}</t>
  </si>
  <si>
    <t>https://www.airbnb.com/rooms/40852917</t>
  </si>
  <si>
    <t>The 5 star corner</t>
  </si>
  <si>
    <t>Cozy comfortable</t>
  </si>
  <si>
    <t>Entire space</t>
  </si>
  <si>
    <t>Cozy comfortable Entire space All areas I‚Äôm available close by if anything Very very quiet neighborhood peaceful plenty of stores eatery, transportation is very close into nyc min away There is near by bus stop on Kennedy Blvd that takes you path station into Manhattan nyc There are plenty of stores near by Walgreens eatery store min away from transportation into nyc a near by park</t>
  </si>
  <si>
    <t>Very very quiet neighborhood peaceful plenty of stores eatery, transportation is very close into nyc min away</t>
  </si>
  <si>
    <t>There are plenty of stores near by Walgreens eatery store min away from transportation into nyc a near by park</t>
  </si>
  <si>
    <t>There is near by bus stop on Kennedy Blvd that takes you path station into Manhattan nyc</t>
  </si>
  <si>
    <t>All areas</t>
  </si>
  <si>
    <t>I‚Äôm available close by if anything</t>
  </si>
  <si>
    <t>Please if you use dishes your responsible for cleaning your own dish if you have a dog the dog must be house broken and must be walked outside I cannot stress that enough please,leave apt as I gave you clean order</t>
  </si>
  <si>
    <t>https://a0.muscache.com/im/pictures/9c4a8e9c-aea7-4dd7-94d1-c5457393ee17.jpg?aki_policy=large</t>
  </si>
  <si>
    <t>{TV,"Cable TV",Wifi,"Air conditioning","Pets allowed",Heating,Washer,Dryer,"Smoke detector","Carbon monoxide detector","Fire extinguisher",Essentials,Hangers,Iron,"Laptop friendly workspace","Private entrance","Hot water"}</t>
  </si>
  <si>
    <t>https://www.airbnb.com/rooms/40861335</t>
  </si>
  <si>
    <t>Vibrant 3 Bed 2 Full Bath w/ Laundry | 20 Min NYC</t>
  </si>
  <si>
    <t>Vibrant three bedroom just a short ways from the Journal Square Path train into Manhattan. Beautifully renovated ground floor unit with washer and dryer. Queen bedrooms with closets in each. Two full bathrooms great for large groups. Kitchen has tools you'll need to cook at home and dining table for 4 available. High Speed Wifi provided and Netflix as well on both flat screen TV's in master bedroom and living room.</t>
  </si>
  <si>
    <t>https://a0.muscache.com/im/pictures/c3c27fe4-bb54-4588-a467-187d24f3490e.jpg?aki_policy=large</t>
  </si>
  <si>
    <t>{TV,Wifi,"Air conditioning",Kitchen,Heating,Washer,Dryer,"Smoke detector","Carbon monoxide detector",Essentials,Shampoo,Hangers,"Hair dryer",Iron,"Private entrance","Hot water"}</t>
  </si>
  <si>
    <t>https://www.airbnb.com/rooms/40861670</t>
  </si>
  <si>
    <t>Fantastic 3 Bed Railroad Style Near Light Rail</t>
  </si>
  <si>
    <t>Great three bedroom railroad style apartment located near the light rail to exchange place into Manhattan. Street parking available as well. Queen size beds with flat screen TV's in each room. Netflix provided with high speed WiFi. Baseboard heating for winter and window AC's provided in summer months. Kitchen has all tools you'll need to cook at home. Dining table seats 4. Living room couch serves as additional bed. Sleeps 7 total comfortably.</t>
  </si>
  <si>
    <t>https://a0.muscache.com/im/pictures/fad85b16-ba48-428b-a5db-6e03816ad4c1.jpg?aki_policy=large</t>
  </si>
  <si>
    <t>{TV,Wifi,"Air conditioning",Kitchen,Heating,"Smoke detector","Carbon monoxide detector",Essentials,Shampoo,Hangers,"Hair dryer",Iron,"Private entrance"}</t>
  </si>
  <si>
    <t>https://www.airbnb.com/rooms/40861930</t>
  </si>
  <si>
    <t>Renovated 2 BR 2 Bath 18 mins Time SQ NYC Parking</t>
  </si>
  <si>
    <t>This renovated 1st floor 2 bedroom 2 Bathroom apartment is in Jersey City, NJ (the only city legalized Airbnb in NYC area). NJtrasit Bus 119, 123 bus stop is 1 block away. A 15 minutes bus ride directly to NYC Times Square. Take light rail train a few blocks away to Hoboken, then transfer Path train to WTC, 34 st in Manhattan. Short driving to Met Life Stadium, American Dream. Landry in apartment. Sleep up to 9 people. 1 free parking space. Easy access to  stores, restaurants, park, Citi Bike.</t>
  </si>
  <si>
    <t xml:space="preserve">Located near NJ transit bus stop and Light Rail station for easy access to NYC Manhantton Midtown (Times Square, Central Park etc) and downtown  (WTC, Statue Of liberty etc), this newly renovated 1st floor ( ground floor) 2 bedroom apartment has fully equipped Kitchen, Wifi, in apartment washer and dryer etc everything else you need to enjoy your home away from home. It's the perfect place to relax after a day of sightseeing and shopping.  * 50‚Äù Flat screen smart TV with Netflix etc.  * Kitchenware, Pots, Pans etc * Light refreshments and a big bottle water provided  * High Speed Internet Wifi  * One queen bed and writing desk in 1st bedroom.  * 2 queen size beds in 2nd bedroom  * 1 full size sleeper sofa in living room, 1 twin size folding foam floor mattress can be provided upon request to maximize the number of people in your group.  * Linens, Blankets, Towels provided for your stay;  * All Pillows are covered with Allergy Protection Pillow Protector  * Central Heating &amp; Window Air </t>
  </si>
  <si>
    <t>This renovated 1st floor 2 bedroom 2 Bathroom apartment is in Jersey City, NJ (the only city legalized Airbnb in NYC area). NJtrasit Bus 119, 123 bus stop is 1 block away. A 15 minutes bus ride directly to NYC Times Square. Take light rail train a few blocks away to Hoboken, then transfer Path train to WTC, 34 st in Manhattan. Short driving to Met Life Stadium, American Dream. Landry in apartment. Sleep up to 9 people. 1 free parking space. Easy access to  stores, restaurants, park, Citi Bike. Located near NJ transit bus stop and Light Rail station for easy access to NYC Manhantton Midtown (Times Square, Central Park etc) and downtown  (WTC, Statue Of liberty etc), this newly renovated 1st floor ( ground floor) 2 bedroom apartment has fully equipped Kitchen, Wifi, in apartment washer and dryer etc everything else you need to enjoy your home away from home. It's the perfect place to relax after a day of sightseeing and shopping.  * 50‚Äù Flat screen smart TV with Netflix etc.  * Kitchenwa</t>
  </si>
  <si>
    <t>Jersey City Heights, "The Heights" is a family friendly and safe area. Our apartment is located on a quiet street by a park. There are many restaurants, groceries, bakeries on Central ave, Congress st and Palisaide ave.  Jersey City is one of the most multicultural diversity city in USA. All types of unique food and services can be find here. For anyone who want fast access to Manhattan and reasonable dwelling price, this is idea place to stay.</t>
  </si>
  <si>
    <t>You can use the most left side (clost to the house) parking space in the back of the building. DO NOT parking your car in other two spaces. They are belonged to other tenant in 2nd and 3rd floor. You may get ticket and towed if your car there. If you have two cars, you can contact us to see if our $15/night parking space in other property nearby is available.  Or, it is safe to park your 2nd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permit, you do need pay attention to the street cleaning time on Monday, Tuesday, Thursday and</t>
  </si>
  <si>
    <t xml:space="preserve">The fastest and most direct way to NYC Manhattan is taking the bus to 42 st Port Authority Bus Terminal. Please check NJ transit bus 119 and 123 schedules online in advance and prepare accordingly.  On Weekday and Saturday, you can take NJ transit Express Bus 119 right at the corner of congress st and Webster ave. It runs every 10~20 minutes during normal commuting hours. Saturdays and off peak hours it runs every 30-60 minutes and NO SERVICE on Sunday's. On Sunday and holidays, when there is no Bus 119, you just walk a 2 short few blocks to take bus 123 at Palisade Ave. This bus runs every 10 minutes during commuting hours and 20-30 minutes off peak and weekends. After arrive 42 st Port Authority Bus terminal , you almost arrive in Times Square and from there you can walk or take the subway to the best sights in NYC. THE BUS FARE IS $3.50, AND YOU MUST HAVE EXACT CHANGE. Once you arrive at the port authority in NYC you can buy tickets for your convenience for all other bus rides back </t>
  </si>
  <si>
    <t>This apartment is the ground floor of a 3 family house. It is totally independent and not shared with anyone.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on Monday ~ Saturday,  take the NJ Transit bus 119 to the stop at the intersection of Congress st / Webster  ave.</t>
  </si>
  <si>
    <t>Once we accept your booking, we will send you the code to open the house front entrance door and apartment door. You do not need to meet us. During your stay, you can always contact us through airbnb.com message and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and then come back later when the apartment is ready at 4pm. But you must contact us at least one day before your check-in to verify if we can arrange the early check-in for you. Your formal Check-out time will be: 11:00am. Our apartments are usually booked back to back, and our housekeeper needs enough time to thoroughly clean up the apartment. Therefore the check out time is firm. However, if really needed, you may keep your luggag</t>
  </si>
  <si>
    <t>Quiet time: 10:30pm - 8:00am</t>
  </si>
  <si>
    <t>https://a0.muscache.com/im/pictures/089e0a4d-29d5-435e-9138-4ca8cbc739df.jpg?aki_policy=large</t>
  </si>
  <si>
    <t>https://www.airbnb.com/rooms/40867789</t>
  </si>
  <si>
    <t>Extended Stay Lodging with Direct Access to NYC</t>
  </si>
  <si>
    <t>A large 2-bedroom apartment with direct access to NYC via bus or light rail to Journal Square or Grove StreetTrain Stations.  This 1,300 square-foot, apartment sleeps 4 adult quests very comfortably and has nice amenities to include a fully operational kitchen and nice furnishings in the living room, dining room, and extra space room. The owner prefers extended stay families and business travelers because the apartment is in a building with professional tenants.</t>
  </si>
  <si>
    <t>The drive-way is not for use by the quests and parking is very limited, so it's best to use ride share to access the apartment.</t>
  </si>
  <si>
    <t>A large 2-bedroom apartment with direct access to NYC via bus or light rail to Journal Square or Grove StreetTrain Stations.  This 1,300 square-foot, apartment sleeps 4 adult quests very comfortably and has nice amenities to include a fully operational kitchen and nice furnishings in the living room, dining room, and extra space room. The owner prefers extended stay families and business travelers because the apartment is in a building with professional tenants. The drive-way is not for use by the quests and parking is very limited, so it's best to use ride share to access the apartment. Exterior Front door access with code access Inner Door has lockbox The owner is available via texting and will sometimes be onsite. The neighborhood is in the Southern part of Jersey City which is closer to Bayonne NJ. Public transportation is available via bus and/or light rail to Journal Square and Grove Street Train Stations with follow-on access to NYC.  Transit time from this apartment to World Tr</t>
  </si>
  <si>
    <t>The neighborhood is in the Southern part of Jersey City which is closer to Bayonne NJ.</t>
  </si>
  <si>
    <t>Public transportation is available via bus and/or light rail to Journal Square and Grove Street Train Stations with follow-on access to NYC.  Transit time from this apartment to World Trade Center can be as fast as 30 minutes during peak, weekday commuting times. Transit times is slower during the weekends.</t>
  </si>
  <si>
    <t>Exterior Front door access with code access Inner Door has lockbox</t>
  </si>
  <si>
    <t>The owner is available via texting and will sometimes be onsite.</t>
  </si>
  <si>
    <t>Quiet hours are from 12 midnight to 6am.  The use of illegal drugs are not authorized and will result in immediate termination of stay. Please be clean, turn off lights when not in use.</t>
  </si>
  <si>
    <t>https://a0.muscache.com/im/pictures/7acecf7e-b8e9-40c1-a785-1f944cffd4be.jpg?aki_policy=large</t>
  </si>
  <si>
    <t>https://www.airbnb.com/users/show/318122032</t>
  </si>
  <si>
    <t>Julius</t>
  </si>
  <si>
    <t>Baltimore, Maryland, United States</t>
  </si>
  <si>
    <t>A working professional and graduate student who looks forward to sharing his home with kind, respectful, and clean people.</t>
  </si>
  <si>
    <t>https://a0.muscache.com/im/pictures/user/28c31b4d-b3b4-49c7-8f91-bfcf349b28a5.jpg?aki_policy=profile_small</t>
  </si>
  <si>
    <t>https://a0.muscache.com/im/pictures/user/28c31b4d-b3b4-49c7-8f91-bfcf349b28a5.jpg?aki_policy=profile_x_medium</t>
  </si>
  <si>
    <t>{Wifi,"Air conditioning",Kitchen,"Smoking allowed","Pets allowed",Heating,"Suitable for events","Smoke detector","Carbon monoxide detector",Essentials,Hangers,Iron,"Laptop friendly workspace","Private entrance"}</t>
  </si>
  <si>
    <t>https://www.airbnb.com/rooms/40885483</t>
  </si>
  <si>
    <t>Private Urban Oasis w/ Backyard / 15 min to NYC</t>
  </si>
  <si>
    <t>Welcome to my home!  Just 15 steps away from the apartment and you get the bus that takes around 15 minutes to Time Square!!! Newark Int'l Airport is around a 20 minute drive away. As for local travel, a 5 minute walk away is the Lightrail to get around Jersey City. There is free street parking but you have to be mindful of the street signs.  The apartment has a keyless entry so I am flexible and can make accommodations re. check in, check out, leaving bags, etc. Just ask :)</t>
  </si>
  <si>
    <t>The private apartment gives you the warm feeling of a home away from home while on vacation. The backyard is great to relax or have a bbq. The apartment is completely private and you have exclusive use of the entire floor and a private part of the backyard. As for added bonuses, I provide a Keurig machine and blackout curtains throughout the apartment. I provide the following to name a few: towels, shower gel, shampoo, conditioner, toiler paper, blow dryer, paper towel, iron and ironing board.</t>
  </si>
  <si>
    <t>Welcome to my home!  Just 15 steps away from the apartment and you get the bus that takes around 15 minutes to Time Square!!! Newark Int'l Airport is around a 20 minute drive away. As for local travel, a 5 minute walk away is the Lightrail to get around Jersey City. There is free street parking but you have to be mindful of the street signs.  The apartment has a keyless entry so I am flexible and can make accommodations re. check in, check out, leaving bags, etc. Just ask :) The private apartment gives you the warm feeling of a home away from home while on vacation. The backyard is great to relax or have a bbq. The apartment is completely private and you have exclusive use of the entire floor and a private part of the backyard. As for added bonuses, I provide a Keurig machine and blackout curtains throughout the apartment. I provide the following to name a few: towels, shower gel, shampoo, conditioner, toiler paper, blow dryer, paper towel, iron and ironing board. You have private acce</t>
  </si>
  <si>
    <t>My area of Jersey City is very vibrant, eclectic and diverse, with nice cafes and restaurants and it is safe. In the apartment is a brochure which provides information for local spots. Some of my favorite local spots are within a couple of blocks of the apartment. Corto restaurant is a favorite and has a farm to table menu, outdoor seating in the backyard and it is BYOB. Fox and Crow is a nice burger spot that has a parlor in the backroom where you can enjoy live music on Friday and Saturday nights. Milk Sugar Love is an organic ice cream shop. Also, Riverview Park, just one block away, provides great views of Manhattan, especially at night.</t>
  </si>
  <si>
    <t>I provide a brochure which includes detailed information about public transportation, walking routes and driving tips!</t>
  </si>
  <si>
    <t>You have private access to the entire apartment.</t>
  </si>
  <si>
    <t>I live upstairs and am around most of the time and am otherwise accessible via phone, email, text if you have any questions or need assistance, but if you prefer privacy, that is completely fine with me. Above all, I want my guests to be comfortable!</t>
  </si>
  <si>
    <t>https://a0.muscache.com/im/pictures/1491180f-3e9d-4aac-9028-62d5fafd328d.jpg?aki_policy=large</t>
  </si>
  <si>
    <t>https://www.airbnb.com/users/show/52889477</t>
  </si>
  <si>
    <t>Andrene</t>
  </si>
  <si>
    <t>https://a0.muscache.com/im/pictures/user/f9179b65-84c8-4d44-a069-a2b9d7d2874d.jpg?aki_policy=profile_small</t>
  </si>
  <si>
    <t>https://a0.muscache.com/im/pictures/user/f9179b65-84c8-4d44-a069-a2b9d7d2874d.jpg?aki_policy=profile_x_medium</t>
  </si>
  <si>
    <t>{TV,"Cable TV",Wifi,"Air conditioning",Kitchen,"Free street parking",Heating,"Smoke detector","Carbon monoxide detector","First aid kit","Fire extinguisher",Essentials,Shampoo,Hangers,"Hair dryer",Iron,"Laptop friendly workspace","Private entrance","Baby bath","High chair","Babysitter recommendations","Pack ‚Äôn Play/travel crib","Room-darkening shades","Hot water","Bed linens","Extra pillows and blankets",Microwave,"Coffee maker",Refrigerator,"Dishes and silverware","Cooking basics","Single level home","BBQ grill","Garden or backyard","Luggage dropoff allowed","Long term stays allowed","Shower gel","Barbecue utensils","Trash can"}</t>
  </si>
  <si>
    <t>https://www.airbnb.com/rooms/40894885</t>
  </si>
  <si>
    <t>Breathtaking 2 Bed 2 Full Bath | 15 Min Manhattan</t>
  </si>
  <si>
    <t>Beautiful two bedroom two full bathroom apartment located just a short walk to the Path Train into Manhattan. Once on the train it's a 10-15 ride into the city. Two queen bedrooms with closet and or dresser space. Couch pulls out to a queen bed. Sleeps 6 Comfortably. Dining table seats 4. Kitchen has all tools you'll need to cook at home. Keypad entrance to check in is a breeze. High Speed WiFi provided. Washer and Dryer available on the first floor of the building.</t>
  </si>
  <si>
    <t>Must Slide TV stand to accomodate Queen Pull Out Couch</t>
  </si>
  <si>
    <t>https://z0.muscache.cn/im/pictures/91ec5c6e-88fe-4c6e-b549-d2c9f1b9d86a.jpg?aki_policy=large</t>
  </si>
  <si>
    <t>{TV,Wifi,"Air conditioning",Kitchen,Heating,Washer,Dryer,"Smoke detector","Carbon monoxide detector",Essentials,Shampoo,"Lock on bedroom door",Hangers,"Hair dryer",Iron,"Private living room","Private entrance","Hot water","Bed linens",Microwave,"Coffee maker",Refrigerator,"Dishes and silverware",Oven,Stove,"Shower gel","Trash can"}</t>
  </si>
  <si>
    <t>https://www.airbnb.com/rooms/40895220</t>
  </si>
  <si>
    <t>Exceptional 2 Bed 2 Full Bath Laundry | 15 Min NYC</t>
  </si>
  <si>
    <t>Must Slide TV Stand to Accomodate Pull out Bed</t>
  </si>
  <si>
    <t>https://a0.muscache.com/im/pictures/a6089b47-0ec6-4f5e-80cd-ea038ba9e9a3.jpg?aki_policy=large</t>
  </si>
  <si>
    <t>https://www.airbnb.com/rooms/40895579</t>
  </si>
  <si>
    <t>Immaculate 2 Bed 2 Bath w/ Laundry | 15 Min NYC</t>
  </si>
  <si>
    <t>Must Slide TV Stand to Accomodate Pull Out Couch</t>
  </si>
  <si>
    <t>https://a0.muscache.com/im/pictures/60d98b86-ff92-4583-8679-12b756ae18b2.jpg?aki_policy=large</t>
  </si>
  <si>
    <t>https://www.airbnb.com/rooms/40895791</t>
  </si>
  <si>
    <t>Pristine 1.5 Bed 1 Bath w/ Laundry | 15 Min NYC</t>
  </si>
  <si>
    <t>Beautiful one and a half bedroom one full bathroom apartment located just a short walk to the Path Train into Manhattan. Once on the train it's a 10-15 ride into the city. One queen bedroom with closet. Additional bedroom with dresser and futon, but no window in this room. Couch lays flat to a bed. Sleeps 4 Comfortably. Dining table seats 4. Kitchen has all tools you'll need to cook at home. Keypad entrance to check in is a breeze. High Speed WiFi provided. Washer and Dryer On Main Floor.</t>
  </si>
  <si>
    <t>https://a0.muscache.com/im/pictures/182b39d8-7da3-4383-b4a6-3c4e46d6fe6b.jpg?aki_policy=large</t>
  </si>
  <si>
    <t>{TV,Wifi,"Air conditioning",Kitchen,Heating,Washer,Dryer,"Smoke detector","Carbon monoxide detector",Essentials,Shampoo,"Lock on bedroom door",Hangers,"Hair dryer",Iron,"Private living room","Private entrance","Hot water","Bed linens",Microwave,"Coffee maker",Refrigerator,"Dishes and silverware","Cooking basics",Oven,Stove,"Shower gel","Trash can"}</t>
  </si>
  <si>
    <t>https://www.airbnb.com/rooms/40896282</t>
  </si>
  <si>
    <t>Fantastic 2 Bedroom Ground Floor Duplex | Sleeps 6</t>
  </si>
  <si>
    <t>Excellent ground floor two bedroom duplex unit with huge common space on the main level. Flat screen TV with Netflix and high speed WiFi provided. Full bathroom on main floor and dining table seats 6. Air mattress provided as well. Two queen size bedrooms with storage space for belongings. Outdoor space available out behind the house. This is accessible via the master bedroom on the lower level. Keypad entrance so check in is a breeze.</t>
  </si>
  <si>
    <t>https://a0.muscache.com/im/pictures/47a06f13-9644-484c-b00c-e6bd8e7abe8a.jpg?aki_policy=large</t>
  </si>
  <si>
    <t>{TV,Wifi,"Air conditioning",Kitchen,Heating,"Smoke detector","Carbon monoxide detector",Essentials,Shampoo,"Lock on bedroom door",Hangers,"Hair dryer",Iron,"Private living room","Private entrance","Hot water","Bed linens",Microwave,"Coffee maker",Refrigerator,"Dishes and silverware",Oven,Stove,"Shower gel","Trash can"}</t>
  </si>
  <si>
    <t>https://www.airbnb.com/rooms/40896514</t>
  </si>
  <si>
    <t>Beautiful 2 Bed 1 Bath Sleeps 5 | 15 Min NYC</t>
  </si>
  <si>
    <t>Beautiful two bedroom one full bathroom apartment located just a short walk to the Path Train into Manhattan. Once on the train it's a 10-15 ride into the city. One queen bedroom and Full bedroom with closets. Couch lays flat to a bed bed. Sleeps 5 Comfortably. Dining table seats 4. Kitchen has all tools you'll need to cook at home. Keypad entrance to check in is a breeze. High Speed WiFi provided.</t>
  </si>
  <si>
    <t>https://a0.muscache.com/im/pictures/1aaab849-ed1d-400f-9e52-099d3f1df517.jpg?aki_policy=large</t>
  </si>
  <si>
    <t>https://www.airbnb.com/rooms/40896764</t>
  </si>
  <si>
    <t>King 2 Bed 1 Bath w/ Laundry + Parking | Sleeps 6</t>
  </si>
  <si>
    <t>Beautiful two bedroom one full bathroom apartment located just a short walk to the Path Train into Manhattan. Once on the train it's a 10-15 ride into the city. One King bedroom and Full Bedroom with closets and/or dressers. Futon lays flat to a bed bed in living room and air mattress provided. Sleeps 6 Comfortably. Private Parking in lot across the street. Laundry in Unit. Kitchen has all tools you'll need to cook at home. Keypad entrance to check in is a breeze. High Speed WiFi provided.</t>
  </si>
  <si>
    <t>https://a0.muscache.com/im/pictures/be0888c3-043c-4a88-bd18-c2ea9601a582.jpg?aki_policy=large</t>
  </si>
  <si>
    <t>{TV,Wifi,"Air conditioning",Kitchen,"Free parking on premises",Heating,Washer,Dryer,"Smoke detector","Carbon monoxide detector",Essentials,Shampoo,"Lock on bedroom door",Hangers,"Hair dryer",Iron,"Private living room","Private entrance","Hot water","Bed linens",Microwave,"Coffee maker",Refrigerator,"Dishes and silverware",Oven,Stove,"Shower gel","Trash can"}</t>
  </si>
  <si>
    <t>https://www.airbnb.com/rooms/40899671</t>
  </si>
  <si>
    <t>Superb 3 Bed 2 Full Bath w/ Laundry | 20 Min NYC</t>
  </si>
  <si>
    <t>Superb ground floor 3 bedroom 2 full bathroom apartment located in a quiet building just a short walk from the NJ Path train into Manhattan. Just 10-15 Min once on the train. Three spacious Queen bedrooms with large closets in each. Bright windows fill rooms with natural sunlight. Two full bathrooms great for groups. Air mattress available so apartment sleeps 8 comfortably. High Speed WiFi and Netflix provided. Laundry available in basement of building.</t>
  </si>
  <si>
    <t>https://a0.muscache.com/im/pictures/76a38018-a6c0-4894-bade-a2f03e5f0e1f.jpg?aki_policy=large</t>
  </si>
  <si>
    <t>{TV,Wifi,"Air conditioning",Kitchen,Heating,Washer,Dryer,"Smoke detector","Carbon monoxide detector",Essentials,Shampoo,"Lock on bedroom door",Hangers,"Hair dryer",Iron,"Laptop friendly workspace","Private living room","Private entrance","Hot water","Bed linens",Microwave,"Coffee maker",Refrigerator,Dishwasher,"Dishes and silverware","Cooking basics",Oven,Stove,"Shower gel","Trash can"}</t>
  </si>
  <si>
    <t>https://www.airbnb.com/rooms/40902562</t>
  </si>
  <si>
    <t>NEW, Manhattan in Minutes! 3 Bedrooms &amp; 2 Baths</t>
  </si>
  <si>
    <t>Brand New Renovated Home: 3 Bedrooms &amp; 2 Baths in Jersey City Heights 20 Minutes To Manhattan</t>
  </si>
  <si>
    <t>Brand new renovated 3 bedroom and 2 full bathroom renovated in the Riverview Arts District of Jersey City Heights.</t>
  </si>
  <si>
    <t>Brand New Renovated Home: 3 Bedrooms &amp; 2 Baths in Jersey City Heights 20 Minutes To Manhattan Brand new renovated 3 bedroom and 2 full bathroom renovated in the Riverview Arts District of Jersey City Heights. This is your private apartment, so you have the FULL apartment space to yourself with your own front and rear entrance. This apartment is on the first floor of a 2-unit building. Self check-in is available and you have 24/7 access via smart lock code. You have very convenient access to NYC through #119 and #123 NJ Transit bus two blocks away. There are also light rail trains, the PATH Train and the NY Waterway Ferries. Uber and Lyft are also plentiful. The host is usually present at all check ins. If the host is unable to meet the guests at arrival, the guests will be given an entry code ahead of time. An amazing home located in the heart of a burgeoning arts community in Jersey City Heights' Riverview Arts District - a close community of artists, where new restaurants, coffee sho</t>
  </si>
  <si>
    <t>An amazing home located in the heart of a burgeoning arts community in Jersey City Heights' Riverview Arts District - a close community of artists, where new restaurants, coffee shops and juice bars pop up almost monthly. Can't beat the location - only 5 blocks to 9th St light rail station, 2 blocks to bus stop to NYC and Riverview Fisk Park - a lively park bustling with market/music activity and panoramic views of NYC. ‚Ä¢The neighborhood Charming and unassuming neighborhood. The park down the street has stunning views of the New York Skyline. And of course access to New York City is super fast, as it is to downtown JC and Hoboken. Below is an overview of some of our favorites in the neighborhood. ‚Ä¢Supermarkets Supremo Food Market, which is 5 blocks down Palisade ave. Take a left coming out of the apartment and it‚Äôs on your right. Decent supermarket with products geared to local Latino residents. Good prices. Nice bakery. There is a small parking lot across the street from the store. ‚Ä¢S</t>
  </si>
  <si>
    <t>There are several ways to get to New York City from the apartment but the most convenient are by bus. To Times Square &amp; Midtown Manhattan: The easiest way to Manhattan is by NJ Transit. There are two bus lines: #119 and #123. The bus stop for #119 is two blocks away at Central Avenue at Griffith Street (right in front of the Burger King).  The New York bound #119 will take about 20 minutes to reach its final destination at Port Authority station, which connects underground to Times Square, or one avenue walk on the street. Port Authority and Times Square are both large NYC Subway stations with local and express trains. From here you can easily get uptown, downtown, Brooklyn and Queens. The #123 stops on Palisade and Griffith, and follows a similar route, but is usually slower due to more local stops before NYC. We only recommend this bus if the #119 is not running, or if your destination is local on Palisade Avenue in Jersey City, Union City, or Weehawken. *When taking the NJ transit b</t>
  </si>
  <si>
    <t>This is your private apartment, so you have the FULL apartment space to yourself with your own front and rear entrance. This apartment is on the first floor of a 2-unit building. Self check-in is available and you have 24/7 access via smart lock code. You have very convenient access to NYC through #119 and #123 NJ Transit bus two blocks away. There are also light rail trains, the PATH Train and the NY Waterway Ferries. Uber and Lyft are also plentiful.</t>
  </si>
  <si>
    <t>The host is usually present at all check ins. If the host is unable to meet the guests at arrival, the guests will be given an entry code ahead of time.</t>
  </si>
  <si>
    <t>https://a0.muscache.com/im/pictures/f16a06b6-ad10-4532-9c98-fbc511bfdd86.jpg?aki_policy=large</t>
  </si>
  <si>
    <t>{TV,"Cable TV",Wifi,"Air conditioning",Kitchen,"Paid parking off premises","Free street parking",Heating,Washer,Dryer,"Smoke detector","Carbon monoxide detector","First aid kit","Fire extinguisher",Essentials,Shampoo,"Lock on bedroom door",Hangers,"Hair dryer",Iron,"Laptop friendly workspace","Self check-in",Keypad,"Private living room","Private entrance",Bathtub,"Room-darkening shades","Hot water","Bed linens","Extra pillows and blankets",Microwave,"Coffee maker",Refrigerator,Dishwasher,"Dishes and silverware","Cooking basics",Oven,Stove,"Patio or balcony","Garden or backyard","Luggage dropoff allowed","Long term stays allowed","Shower gel","Baking sheet","Trash can"}</t>
  </si>
  <si>
    <t>https://www.airbnb.com/rooms/40919026</t>
  </si>
  <si>
    <t>Huge 4BR sleep 16 near Manhattan FREE Parking</t>
  </si>
  <si>
    <t>This beautiful and spacious apartment is perfect for 16 guests. Located in the best neighborhood of New Jersey that offers quick and convenient transit to NYC and all of its main tourist attractions, bars, restaurants, shops, parks and a promenade with a stunning NYC view, clean and most importantly safe. 5-7 min walk to the train that takes you to NYC (10 minutes). The apartment is equipped with everything you might need for a comfortable stay.</t>
  </si>
  <si>
    <t>The apartment features a full kitchen, bathtub/shower, 5 x Queen beds (sleeps 10), 1 bunkbed and 2 sofa beds (queen size, sleeps 4).  High-end brand new furniture (finished by a professional interior decorator). Please note, this apartment is located on the second floor of a walk-up building. Please treat the space with respect.  INCLUDED WITH YOUR RESERVATION: Bed linens, bath towels, body wash, hair shampoo/conditioner, hair dryer Smart TV with basic cable channels Free WIFI  Cookware, utensils, plates, bowls, cups, glasses Coffee Machine with coffee, Tea, Microwave, Iron &amp; Ironing Board, Stove, Oven, Dishwasher Computer Desk  Neighborhood guidebook</t>
  </si>
  <si>
    <t>This beautiful and spacious apartment is perfect for 16 guests. Located in the best neighborhood of New Jersey that offers quick and convenient transit to NYC and all of its main tourist attractions, bars, restaurants, shops, parks and a promenade with a stunning NYC view, clean and most importantly safe. 5-7 min walk to the train that takes you to NYC (10 minutes). The apartment is equipped with everything you might need for a comfortable stay. The apartment features a full kitchen, bathtub/shower, 5 x Queen beds (sleeps 10), 1 bunkbed and 2 sofa beds (queen size, sleeps 4).  High-end brand new furniture (finished by a professional interior decorator). Please note, this apartment is located on the second floor of a walk-up building. Please treat the space with respect.  INCLUDED WITH YOUR RESERVATION: Bed linens, bath towels, body wash, hair shampoo/conditioner, hair dryer Smart TV with basic cable channels Free WIFI  Cookware, utensils, plates, bowls, cups, glasses Coffee Machine wit</t>
  </si>
  <si>
    <t>The neighborhood is fantastic. If your goal is to be close to NYC, pay lower rates, but also be able to enjoy the neighborhood where you are staying, then you found the right place. The apartment is located in the prime neighborhood of Jersey City that has a lot to offer: restaurants, bars, cafes, banks, pharmacies, a block away from Newport Center and Hamilton Park, minutes to Hudson River Waterfront Walkway (walk along the water and enjoy stunning views of NYC).</t>
  </si>
  <si>
    <t>TRANSPORTATION PATH Train is a subway that connects New Jersey &amp; New York. Grove Street Path Station is only a few blocks away from the apartment 9 minutes walk. The train will take you to NYC in 10 min (only 2 stops to NYC).</t>
  </si>
  <si>
    <t>FREE parking in front of the building. We have 2 spots available.  Please note first come first served. Alternatively, you can park on the street or public garage. Please contact us for details. DO NOT park behind the building or in front of the garage.</t>
  </si>
  <si>
    <t>https://a0.muscache.com/im/pictures/ee674476-4a86-4213-8779-a5d054ca101c.jpg?aki_policy=large</t>
  </si>
  <si>
    <t>{TV,Wifi,"Air conditioning",Kitchen,"Free parking on premises","Free street parking",Heating,Washer,Dryer,"Smoke detector","Carbon monoxide detector","First aid kit","Fire extinguisher",Essentials,Shampoo,Hangers,"Hair dryer",Iron,"Laptop friendly workspace","Self check-in",Keypad,"Private entrance","Hot water",Microwave,"Coffee maker",Refrigerator,Dishwasher,"Dishes and silverware","Cooking basics",Oven,Stove,"Patio or balcony"}</t>
  </si>
  <si>
    <t>https://www.airbnb.com/rooms/40925329</t>
  </si>
  <si>
    <t>Skyline Ranch by NYC</t>
  </si>
  <si>
    <t>Damion and I transformed this simple condo to a farmhouse style home to host our guests. Our mission is to provide a fresh, cozy, and relaxing home to our guests so they enjoy their time and able to refresh after long day of travel. We also DIY the small pieces of furniture and decorations, it was a fun project for us and we are excited to share with our guests!</t>
  </si>
  <si>
    <t>This condo is located at the 3rd floor of a multi-family house with skyline and vaulted ceiling, and extra space of living room. It features 3 bedrooms and newly upgraded 2 full bathrooms.  Special Features of this home: - 75" Smart TV with access to popular streaming such as Netflix, Hulu, YouTubes, etc. Standard cable channels also available. - High Speed WIFI with Verizon Fios - Upgraded cabinets - Coffee machine, toaster, kettle as shown in the pictures, coffee and tea are complimentary - Luxury shower system with Rain shower head and Hand shower, shampoo/conditioner, shower gels are provided - Luxury bedding, linens, towels are provided - Brand new HAVC system with Smart Thermostat - High Efficient washer and dryer (complementary for our guest to use, but we expect our guests to be very mindful on cost of using it, so please do not run the machine all the time) - Open concept kitchen with essential cooking utensils and cookware, gas stove (be mindful if you are cooking strong scen</t>
  </si>
  <si>
    <t>Damion and I transformed this simple condo to a farmhouse style home to host our guests. Our mission is to provide a fresh, cozy, and relaxing home to our guests so they enjoy their time and able to refresh after long day of travel. We also DIY the small pieces of furniture and decorations, it was a fun project for us and we are excited to share with our guests! This condo is located at the 3rd floor of a multi-family house with skyline and vaulted ceiling, and extra space of living room. It features 3 bedrooms and newly upgraded 2 full bathrooms.  Special Features of this home: - 75" Smart TV with access to popular streaming such as Netflix, Hulu, YouTubes, etc. Standard cable channels also available. - High Speed WIFI with Verizon Fios - Upgraded cabinets - Coffee machine, toaster, kettle as shown in the pictures, coffee and tea are complimentary - Luxury shower system with Rain shower head and Hand shower, shampoo/conditioner, shower gels are provided - Luxury bedding, linens, towel</t>
  </si>
  <si>
    <t>We are 7 miles away from NYC. 10 minutes away from downtown Jersey City To WTC/NYC: Option 1: My home is 10-minute walk to Richard St. Light Rail station, 10 minutes Light Rail ride then arrives at Exchange Place, where you can hop on the PATH train to WTC in only 3 minutes. MONDAY TO FRIDAY ONLY Option 2: Take No. 87 bus at Armstrong Ave and Martin Luther King Ave, or No. 81 bus at Armstrong Ave and Ocean Ave to Journal Square Path Train Station and take PATH train to WTC or 33rd St is fine. Option 3: Take 119 bus (7-minute walk) at JFK Boulevard to Port Authority at 42nd Street, Time Square is 1 block away from it. My home is close to NJ Turnpike, which is very convenient if you plan on driving to other New Jersey area.</t>
  </si>
  <si>
    <t>The guests have access to the common area such as stairs and main hallway. The condo is privately with separate locks so only the guests who book this unit has access to it.</t>
  </si>
  <si>
    <t>I am reachable via phone, text, airbnb message, (Hidden by Airbnb) s, (Hidden by Airbnb) .</t>
  </si>
  <si>
    <t>This property is smoke-free, if guests smoked inside there will be $500 extra charge added onto to cleaning.  10pm to 8am are quiet hours, please do not play loud music in between quiet hours. Please do not running or jumping around at home. If you move furniture around, please replace them back to where they were when you check-in. Please do not wear shoes and step onto the carpets, they are hard to clean and expensive carpets</t>
  </si>
  <si>
    <t>https://z0.muscache.cn/im/pictures/fa2de6ba-d0eb-4b25-bdc2-c501e625c8e9.jpg?aki_policy=large</t>
  </si>
  <si>
    <t>{TV,Wifi,"Air conditioning",Kitchen,"Free parking on premises","Free street parking",Heating,Washer,Dryer,"Smoke detector","Carbon monoxide detector","Fire extinguisher",Essentials,Shampoo,Hangers,"Hair dryer",Iron,"Self check-in",Keypad,"Hot water",Microwave,"Coffee maker",Refrigerator,Dishwasher,"Dishes and silverware","Cooking basics",Oven,Stove,"Patio or balcony"}</t>
  </si>
  <si>
    <t>https://www.airbnb.com/rooms/40940978</t>
  </si>
  <si>
    <t>SPACIOUS STUDIO minutes to NYC</t>
  </si>
  <si>
    <t>Welcome to Jersey City!  Large Studio room, fit to sleep 2-4 people. Private entrance with shared bathroom , conveniently located 15 min from NYC , 4 min drive to downtown Jersey City , Journal Square is 13 min walk which allows you to be close to it all. Hope to hear from you soon and thanks for considering staying at my place!</t>
  </si>
  <si>
    <t>Welcome to Jersey City!  Large Studio room, fit to sleep 2-4 people. Private entrance with shared bathroom , conveniently located 15 min from NYC , 4 min drive to downtown Jersey City , Journal Square is 13 min walk which allows you to be close to it all. Hope to hear from you soon and thanks for considering staying at my place! Bedroom | Kitchen | Bathroom Texting is fine</t>
  </si>
  <si>
    <t>Bedroom | Kitchen | Bathroom</t>
  </si>
  <si>
    <t>Texting is fine</t>
  </si>
  <si>
    <t>NO PARTIES , NO SMOKING! We host great people and expect the same in return , Respect the neighborhood and not littering and being loud, We are good friends with our neighbors and value their friendships , No unregistered guests allowed.</t>
  </si>
  <si>
    <t>https://a0.muscache.com/im/pictures/407543fd-51f5-4457-a439-9e4ee1153e6b.jpg?aki_policy=large</t>
  </si>
  <si>
    <t>https://www.airbnb.com/users/show/67025240</t>
  </si>
  <si>
    <t>Geovany</t>
  </si>
  <si>
    <t>Hackensack, New Jersey, United States</t>
  </si>
  <si>
    <t xml:space="preserve">Hello , My is Geovany born in Jersey City Nj , I'm outgoing and like to travel , I'm a remodeling consultant and transform homes for a living. Im a firm believer in doing good in life and it will always come back to you. </t>
  </si>
  <si>
    <t>https://z0.muscache.cn/im/pictures/user/b6083f1a-e999-4947-a88d-23d5fb9b4a18.jpg?aki_policy=profile_small</t>
  </si>
  <si>
    <t>https://z0.muscache.cn/im/pictures/user/b6083f1a-e999-4947-a88d-23d5fb9b4a18.jpg?aki_policy=profile_x_medium</t>
  </si>
  <si>
    <t>{TV,Wifi,Kitchen,"Free parking on premises","Free street parking","Hot tub",Heating,"Smoke detector","Carbon monoxide detector",Essentials,Shampoo,"Lock on bedroom door",Hangers,"Hair dryer",Iron,"Private entrance","Hot water"}</t>
  </si>
  <si>
    <t>https://www.airbnb.com/rooms/40945573</t>
  </si>
  <si>
    <t>Charming 2 BR/1 BA Apt - Minutes To NYC!</t>
  </si>
  <si>
    <t>Create a memorable vacation or business trip by staying at this clean and relaxing 2 bedroom apartment. Located one stop from downtown Manhattan and walking distance from great restaurants and bars, you can enjoy the best that NYC and Jersey City have to offer.</t>
  </si>
  <si>
    <t>The space 2 bedroom / 1 bathroom apartment with all the essentials including: -Fresh linens and towels -Kitchen with all the basics -Wifi -Heating and air conditioning -Coffee and tea selection -TV with Netflix for streaming shows and movies -Shampoo, body wash, and hand soap -Hairdryer, iron, and more Room details: Living room (sleeps 2)- sofa bed, coffee table, TV with Netflix Kitchen area- table with 4 chairs, refrigerator, stove, oven, microwave, dishwasher, coffee maker, kettle, plates, mugs, bowls, utensils, pots and pans, cutting board Bedroom #1 (sleeps 2)- Queen size bed, night stand, blackout shades Bedroom #2 (sleeps 2)- Queen size bed, night stand, closet, blackout shades Bathroom- bath tub/shower, medicine cabinet, toilet, sink Guest access You will have the entire apartment to yourself and we offer self check-in any time after 4 pm. Early check-in may be available if no one is staying the night before for an additional $50. We will let you know the evening before your arr</t>
  </si>
  <si>
    <t xml:space="preserve">Create a memorable vacation or business trip by staying at this clean and relaxing 2 bedroom apartment. Located one stop from downtown Manhattan and walking distance from great restaurants and bars, you can enjoy the best that NYC and Jersey City have to offer. The space 2 bedroom / 1 bathroom apartment with all the essentials including: -Fresh linens and towels -Kitchen with all the basics -Wifi -Heating and air conditioning -Coffee and tea selection -TV with Netflix for streaming shows and movies -Shampoo, body wash, and hand soap -Hairdryer, iron, and more Room details: Living room (sleeps 2)- sofa bed, coffee table, TV with Netflix Kitchen area- table with 4 chairs, refrigerator, stove, oven, microwave, dishwasher, coffee maker, kettle, plates, mugs, bowls, utensils, pots and pans, cutting board Bedroom #1 (sleeps 2)- Queen size bed, night stand, blackout shades Bedroom #2 (sleeps 2)- Queen size bed, night stand, closet, blackout shades Bathroom- bath tub/shower, medicine cabinet, </t>
  </si>
  <si>
    <t>Located steps from Newark Avenue, the Center of Downtown Jersey City, where you will find some of the best restaurants, bars, and coffee shops the Jersey City has to offer.  You are also just a 5 minute walk to the Grove St PATH Train which connects Downtown Jersey City to both Downtown and Midtown New York City in a matter of minutes. So if you‚Äôre looking to stay in Jersey City or adventure into New York, look no further than this apartment for everything you will need to have a great trip!</t>
  </si>
  <si>
    <t>To Manhattan (Path train) WTC Path Train:  To get to the World Trade Center take the "WTC" train from the "Grove St. Path Station." 33rd St Path Train:  Take the "33rd St Path train to get to the following convenient locations in Manhattan: 1) Christopher St and Hudson St, 2) 9th St and 6th Ave,  3) 14th St and 6th Ave,  4) 23rd St and 6th Ave,  5) 33rd St and 6th Ave Within NJ and Jersey City you may utilize the Light Rail to get to popular destinations such as Liberty State Park. To Liberty State Park By Light Rail:   Go to Jersey Ave Light Rail Station and board the Hudson-Bergen Light Rail toward HBLR West Side.  The Jersey Ave Light Rail Station is direct across the street from 50 Regent St. Destination will be  "Liberty State Park-Ride Light Rail Station."</t>
  </si>
  <si>
    <t>You'll have access to the entire apartment with entry to the building and the condo controlled by keypad locks.</t>
  </si>
  <si>
    <t>I'm reachable on the Airbnb system 24/7</t>
  </si>
  <si>
    <t>https://a0.muscache.com/im/pictures/c123621f-d1f8-44c5-979e-4818d888c73a.jpg?aki_policy=large</t>
  </si>
  <si>
    <t>https://www.airbnb.com/users/show/319005137</t>
  </si>
  <si>
    <t xml:space="preserve">New York City based avid traveler and investor in the Jersey City area.  </t>
  </si>
  <si>
    <t>https://a0.muscache.com/im/pictures/user/95065ea2-56bd-4276-acca-389f436be41a.jpg?aki_policy=profile_small</t>
  </si>
  <si>
    <t>https://a0.muscache.com/im/pictures/user/95065ea2-56bd-4276-acca-389f436be41a.jpg?aki_policy=profile_x_medium</t>
  </si>
  <si>
    <t>{TV,Wifi,"Air conditioning",Kitchen,"Free street parking",Heating,Washer,Dryer,"Smoke detector","Carbon monoxide detector","First aid kit","Fire extinguisher",Essentials,Shampoo,"Lock on bedroom door",Hangers,"Hair dryer",Iron,"Laptop friendly workspace","Self check-in",Keypad,"Private living room","Private entrance",Crib,"Children‚Äôs dinnerware","Hot water","Bed linens","Extra pillows and blankets",Microwave,"Coffee maker",Refrigerator,"Dishes and silverware","Cooking basics",Oven,Stove,"Garden or backyard","Long term stays allowed","Shower gel","Baking sheet","Trash can"}</t>
  </si>
  <si>
    <t>https://www.airbnb.com/rooms/40946289</t>
  </si>
  <si>
    <t>To Manhattan (Path train) WTC Path Train:  To get to the World Trade Center take the "WTC" train from the "Grove St. Path Station." 33rd St Path Train:  Take the "33rd St Path train to get to the following convenient locations in Manhattan: 1) Christopher St and Hudson St, 2) 9th St and 6th Ave,  3) 14th St and 6th Ave,  4) 23rd St and 6th Ave,  5) 33rd St and 6th Ave Within NJ and Jersey City, you may utilize the Light Rail to get to popular destinations such as Liberty State Park. To Liberty State Park By Light Rail:   Go to Jersey Ave Light Rail Station and board the Hudson-Bergen Light Rail toward HBLR West Side.  The Jersey Ave Light Rail Station is direct across the street from 50 Regent St. Destination will be  "Liberty State Park-Ride Light Rail Station."</t>
  </si>
  <si>
    <t>I'm reachable on the Airbnb system 24/7.</t>
  </si>
  <si>
    <t>https://a0.muscache.com/im/pictures/a395e0d2-3ab9-4123-9471-65843899b095.jpg?aki_policy=large</t>
  </si>
  <si>
    <t>{TV,Wifi,"Air conditioning",Kitchen,"Paid parking off premises",Heating,"Smoke detector","Carbon monoxide detector","First aid kit","Fire extinguisher",Essentials,Shampoo,"Lock on bedroom door",Hangers,"Hair dryer",Iron,"Laptop friendly workspace","Self check-in",Keypad,"Private living room",Bathtub,Crib,"Hot water","Bed linens","Extra pillows and blankets",Microwave,"Coffee maker",Refrigerator,Dishwasher,"Dishes and silverware","Cooking basics",Oven,Stove,"Long term stays allowed","Shower gel","Baking sheet","Trash can"}</t>
  </si>
  <si>
    <t>https://www.airbnb.com/rooms/40946555</t>
  </si>
  <si>
    <t>The space 2 bedroom / 1 bathroom apartment with all the essentials including: -Fresh linens and towels -Kitchen with all the basics -Wifi -Heating and air conditioning -In unit Washer &amp; Dryer -Coffee and tea selection -TV with Netflix for streaming shows and movies -Shampoo, body wash, and hand soap -Hairdryer, iron, and more Room details: Living room (sleeps 2)- sofa bed, coffee table, TV with Netflix Kitchen area- table with 4 chairs, refrigerator, stove, oven, microwave, dishwasher, coffee maker, kettle, plates, mugs, bowls, utensils, pots and pans, cutting board Bedroom #1 (sleeps 2)- Queen size bed, night stand, blackout shades Bedroom #2 (sleeps 2)- Queen size bed, night stand, closet, blackout shades Bathroom- bath tub/shower, medicine cabinet, toilet, sink Guest access You will have the entire apartment to yourself and we offer self check-in any time after 4 pm. Early check-in may be available if no one is staying the night before for an additional $50. We will let you know the</t>
  </si>
  <si>
    <t>Create a memorable vacation or business trip by staying at this clean and relaxing 2 bedroom apartment. Located one stop from downtown Manhattan and walking distance from great restaurants and bars, you can enjoy the best that NYC and Jersey City have to offer. The space 2 bedroom / 1 bathroom apartment with all the essentials including: -Fresh linens and towels -Kitchen with all the basics -Wifi -Heating and air conditioning -In unit Washer &amp; Dryer -Coffee and tea selection -TV with Netflix for streaming shows and movies -Shampoo, body wash, and hand soap -Hairdryer, iron, and more Room details: Living room (sleeps 2)- sofa bed, coffee table, TV with Netflix Kitchen area- table with 4 chairs, refrigerator, stove, oven, microwave, dishwasher, coffee maker, kettle, plates, mugs, bowls, utensils, pots and pans, cutting board Bedroom #1 (sleeps 2)- Queen size bed, night stand, blackout shades Bedroom #2 (sleeps 2)- Queen size bed, night stand, closet, blackout shades Bathroom- bath tub/sh</t>
  </si>
  <si>
    <t>I'm reachable on the Airbnb system 24/7 .</t>
  </si>
  <si>
    <t>https://a0.muscache.com/im/pictures/8b1065cc-df85-4452-96ef-279020a05b58.jpg?aki_policy=large</t>
  </si>
  <si>
    <t>{TV,Wifi,"Air conditioning",Kitchen,"Paid parking off premises",Heating,Washer,Dryer,"Smoke detector","Carbon monoxide detector","First aid kit","Fire extinguisher",Essentials,Shampoo,"Lock on bedroom door",Hangers,"Hair dryer",Iron,"Laptop friendly workspace","Self check-in",Keypad,"Private living room",Bathtub,Crib,"Children‚Äôs dinnerware","Hot water","Bed linens","Extra pillows and blankets",Microwave,"Coffee maker",Refrigerator,Dishwasher,"Dishes and silverware","Cooking basics",Oven,Stove,"Long term stays allowed","Shower gel","Baking sheet","Trash can"}</t>
  </si>
  <si>
    <t>https://www.airbnb.com/rooms/40946724</t>
  </si>
  <si>
    <t>https://a0.muscache.com/im/pictures/7cdc2bdf-369b-4cf2-a1ee-ebc01a07a4bb.jpg?aki_policy=large</t>
  </si>
  <si>
    <t>{TV,Wifi,"Air conditioning",Kitchen,"Paid parking off premises",Heating,"Smoke detector","Carbon monoxide detector","First aid kit","Fire extinguisher",Essentials,Shampoo,"Lock on bedroom door",Hangers,"Hair dryer",Iron,"Laptop friendly workspace","Self check-in",Keypad,"Private living room",Bathtub,Crib,"Children‚Äôs dinnerware","Hot water","Bed linens","Extra pillows and blankets",Microwave,"Coffee maker",Refrigerator,Dishwasher,"Dishes and silverware","Cooking basics",Oven,Stove,"Long term stays allowed","Shower gel","Baking sheet","Trash can"}</t>
  </si>
  <si>
    <t>https://www.airbnb.com/rooms/40947176</t>
  </si>
  <si>
    <t>Pretty cozy studio 10 mn from Manhattan</t>
  </si>
  <si>
    <t>Nice studio 10 minutes from Manhattan. Completely refurbished, fully equipped. Very quiet location. Less than 5 minutes walk from the train station and 10 minutes by train from the World Trade Center. 20 mins by taxi from Newark Airport. Restaurants, supermarkets, pharmacy and a big choice of shops nearby. Ideal for shopping. Breathtaking view along the Hudson River. Can accommodate a couple in a king bed or friends with two very comfortable twin beds.</t>
  </si>
  <si>
    <t>Elevator, very quiet. Excellent location.</t>
  </si>
  <si>
    <t>Nice studio 10 minutes from Manhattan. Completely refurbished, fully equipped. Very quiet location. Less than 5 minutes walk from the train station and 10 minutes by train from the World Trade Center. 20 mins by taxi from Newark Airport. Restaurants, supermarkets, pharmacy and a big choice of shops nearby. Ideal for shopping. Breathtaking view along the Hudson River. Can accommodate a couple in a king bed or friends with two very comfortable twin beds. Elevator, very quiet. Excellent location. A small public market where you can buy local vegetables and fruits takes place twice a week nearby the train station.  Banks, supermarkets, pharmacy, post office, clothing stores, shoes, sports equipment are located 5 minutes walk, all at very affordable prices. Excellent location because located close to the train station on foot so very convenient when visiting New York. Very important bus station with many buses running from everywhere in New Jersey and also to Manhattan, including Times Squa</t>
  </si>
  <si>
    <t>A small public market where you can buy local vegetables and fruits takes place twice a week nearby the train station.  Banks, supermarkets, pharmacy, post office, clothing stores, shoes, sports equipment are located 5 minutes walk, all at very affordable prices.</t>
  </si>
  <si>
    <t>Excellent location because located close to the train station on foot so very convenient when visiting New York. Very important bus station with many buses running from everywhere in New Jersey and also to Manhattan, including Times Square and Port Authority.</t>
  </si>
  <si>
    <t>Je reste √† l'enti√®re disposition des voyageurs pour les renseigner et les aider faire en sorte que leur s√©jour se d√©roule au mieux.</t>
  </si>
  <si>
    <t>https://a0.muscache.com/im/pictures/21677442-c8d4-47fc-8335-99f3f604fc26.jpg?aki_policy=large</t>
  </si>
  <si>
    <t>https://www.airbnb.com/users/show/13743787</t>
  </si>
  <si>
    <t>Marie</t>
  </si>
  <si>
    <t>FR</t>
  </si>
  <si>
    <t>https://a0.muscache.com/im/users/13743787/profile_pic/1396650553/original.jpg?aki_policy=profile_small</t>
  </si>
  <si>
    <t>https://a0.muscache.com/im/users/13743787/profile_pic/1396650553/original.jpg?aki_policy=profile_x_medium</t>
  </si>
  <si>
    <t>{TV,Wifi,"Air conditioning",Kitchen,"Free parking on premises",Heating,"Smoke detector","First aid kit",Essentials,Hangers,"Hair dryer",Iron,"Hot water","Dishes and silverware","Cooking basics"}</t>
  </si>
  <si>
    <t>https://www.airbnb.com/rooms/40970600</t>
  </si>
  <si>
    <t>Furnished 1BR in New Jersey, close to PATH Stn.</t>
  </si>
  <si>
    <t>https://a0.muscache.com/im/pictures/2736a362-66a0-4826-8855-ce612b9ad8ef.jpg?aki_policy=large</t>
  </si>
  <si>
    <t>{TV,"Cable TV",Wifi,"Air conditioning",Kitchen,"Pets allowed",Heating,Washer,Dryer,"Smoke detector","Carbon monoxide detector",Essentials,Shampoo,Hangers,"Hair dryer",Iron,"Laptop friendly workspace","Private entrance","Hot water","Bed linens","Extra pillows and blankets","Ethernet connection",Microwave,"Coffee maker",Refrigerator,Dishwasher,"Dishes and silverware","Cooking basics",Oven,Stove,"Garden or backyard","Shower gel","Trash can"}</t>
  </si>
  <si>
    <t>https://www.airbnb.com/rooms/41022211</t>
  </si>
  <si>
    <t>Private room for 2</t>
  </si>
  <si>
    <t>Private room for rent short stay. Apartment is conveniently located with easy access to New York City. Direct bus 119 from apartment to Times Sq. PATH train to Empire State Building is 13 min away from apartment.</t>
  </si>
  <si>
    <t>Keep it clean and tidy.</t>
  </si>
  <si>
    <t>Private room for rent short stay. Apartment is conveniently located with easy access to New York City. Direct bus 119 from apartment to Times Sq. PATH train to Empire State Building is 13 min away from apartment. Keep it clean and tidy.</t>
  </si>
  <si>
    <t>Minimal cooking inside apartment.</t>
  </si>
  <si>
    <t>https://a0.muscache.com/im/pictures/d11fa870-b567-48d3-81e0-3b41b3b35d2c.jpg?aki_policy=large</t>
  </si>
  <si>
    <t>https://www.airbnb.com/users/show/102932222</t>
  </si>
  <si>
    <t>Vaibhav</t>
  </si>
  <si>
    <t>https://a0.muscache.com/im/pictures/user/7ef77ea7-73de-48b6-bd63-ade2ddc9c9a7.jpg?aki_policy=profile_small</t>
  </si>
  <si>
    <t>https://a0.muscache.com/im/pictures/user/7ef77ea7-73de-48b6-bd63-ade2ddc9c9a7.jpg?aki_policy=profile_x_medium</t>
  </si>
  <si>
    <t>{Wifi,Heating,"Smoke detector","Carbon monoxide detector",Essentials}</t>
  </si>
  <si>
    <t>https://www.airbnb.com/rooms/41032888</t>
  </si>
  <si>
    <t>Luxury Apartment, 15 mins from Manhattan</t>
  </si>
  <si>
    <t>Waterfront one bedroom apartment with views to the Hudson River and Manhattan Skyline (including the Empire State).  6 minutes walking to the Newport Path Station, 15 mins by train from Manhattan, 3 minutes walking to the supermarket, 5 to the mall (tax free for clothes in NJ) and 7 minutes to the Grove Path Station.</t>
  </si>
  <si>
    <t>This is our home. We live and work in NYC. You will be able to enjoy the comfort of our cozy, modern apartment just as we live it every day.</t>
  </si>
  <si>
    <t>Waterfront one bedroom apartment with views to the Hudson River and Manhattan Skyline (including the Empire State).  6 minutes walking to the Newport Path Station, 15 mins by train from Manhattan, 3 minutes walking to the supermarket, 5 to the mall (tax free for clothes in NJ) and 7 minutes to the Grove Path Station. This is our home. We live and work in NYC. You will be able to enjoy the comfort of our cozy, modern apartment just as we live it every day. You can enjoy all the apartment during your stay. We will be available for you to reach out to us by message, text, (Hidden by Airbnb) , and cellphone. Jersey City is where you want to be to enjoy all the excitement of NYC and arrive to a quiet neighborhood to enjoy a good movie or book, a cup of tea or a glass of wine while watching the spectacular skyline of Manhattan. Jersey City is modern and friendly. Full of coffee, bars, restaurants, and one step to the paths, supermarkets and a mall. 6 walking mins to the New Port Path, 15 min</t>
  </si>
  <si>
    <t>Jersey City is where you want to be to enjoy all the excitement of NYC and arrive to a quiet neighborhood to enjoy a good movie or book, a cup of tea or a glass of wine while watching the spectacular skyline of Manhattan. Jersey City is modern and friendly. Full of coffee, bars, restaurants, and one step to the paths, supermarkets and a mall.</t>
  </si>
  <si>
    <t>6 walking mins to the New Port Path, 15 mins by train from Manhattan, 3 mins walking from the supermarket, 5 to the mall (tax free for clothes in NJ) and 7 mins to the Grove Station.</t>
  </si>
  <si>
    <t>You can enjoy all the apartment during your stay.</t>
  </si>
  <si>
    <t>We will be available for you to reach out to us by message, text, (Hidden by Airbnb) , and cellphone.</t>
  </si>
  <si>
    <t>https://a0.muscache.com/im/pictures/804b0bb5-ec88-4eff-abfd-02b549a0c908.jpg?aki_policy=large</t>
  </si>
  <si>
    <t>https://www.airbnb.com/users/show/155103180</t>
  </si>
  <si>
    <t>Arthur &amp; Gabby</t>
  </si>
  <si>
    <t>We are a couple living in NJ and enjoying of this neighborhood while working in NYC.
Traveling is our biggest passion. We have two small dogs that are our life.</t>
  </si>
  <si>
    <t>https://a0.muscache.com/im/pictures/user/9435e08d-0a06-447b-90ad-a812ce446844.jpg?aki_policy=profile_small</t>
  </si>
  <si>
    <t>https://a0.muscache.com/im/pictures/user/9435e08d-0a06-447b-90ad-a812ce446844.jpg?aki_policy=profile_x_medium</t>
  </si>
  <si>
    <t>['email', 'phone', 'google', 'reviews', 'offline_government_id', 'selfie', 'government_id', 'identity_manual']</t>
  </si>
  <si>
    <t>{TV,"Cable TV",Wifi,"Air conditioning",Kitchen,Gym,Heating,Washer,Dryer,"Smoke detector","Carbon monoxide detector",Essentials,Shampoo,"Hair dryer",Iron,"Laptop friendly workspace","Private entrance","Hot water","Bed linens",Microwave,"Coffee maker",Refrigerator,Dishwasher,"Dishes and silverware","Cooking basics",Oven,Stove,Waterfront,"Trash can"}</t>
  </si>
  <si>
    <t>https://www.airbnb.com/rooms/41046411</t>
  </si>
  <si>
    <t xml:space="preserve">2. Corona-Proof Home - You're in good hands! </t>
  </si>
  <si>
    <t>Welcome to my Peaceful Jersey City Oasis! Located only a 5-minute walk from the Journal Square PATH train and just 15 minutes from downtown NYC, you will be staying in a sparkling clean apartment in an excellent location. During this outbreak, we will be providing extra with hand sanitizer and tissues, food including bread, eggs, milk, canned soup - We want to make things as easy as possible for your group while you're here so you don't have to worry about anything. The space contains 3 bedrooms, a living room, a dining room, a kitchen, hallway and 1 bathroom with a tub. You can access the entire apartment. I am available on the Airbnb messaging service to answer any of your questions during your stay, and I always strive to reply to guests ASAP. Quiet block in the gorgeous neighborhood of the Journal Square are of Jersey City. There is a laundromat and parking garages which can be found on (Hidden by Airbnb) Maps within a 5-minute walk from the property. Ask us if you have any questio</t>
  </si>
  <si>
    <t>Quiet block in the gorgeous neighborhood of the Journal Square are of Jersey City. There is a laundromat and parking garages which can be found on (Hidden by Airbnb) Maps within a 5-minute walk from the property. Ask us if you have any questions!</t>
  </si>
  <si>
    <t>PATH Train from Journal Square only a 5-minute walk. Ubers and Lyfts are easily accessible.</t>
  </si>
  <si>
    <t>https://a0.muscache.com/im/pictures/5c14e80c-8dee-4604-a86a-54dd382bf952.jpg?aki_policy=large</t>
  </si>
  <si>
    <t>{TV,Wifi,"Air conditioning",Kitchen,"Free street parking",Heating,"Smoke detector","Carbon monoxide detector","Fire extinguisher",Essentials,Hangers,"Hair dryer",Iron,Bathtub,"Bed linens","Extra pillows and blankets",Microwave,"Coffee maker",Refrigerator,"Dishes and silverware","Cooking basics",Oven,Stove,"Luggage dropoff allowed","Long term stays allowed","Trash can"}</t>
  </si>
  <si>
    <t>https://www.airbnb.com/rooms/41065276</t>
  </si>
  <si>
    <t>Newly Furnished Room for Airbnb!</t>
  </si>
  <si>
    <t>This room of our house is new and it is solely furnished just for Airbnb as you can see in the pictures. It is located on the second floor which contains a full kitchen, bathroom and a living room. The first floor is currently in the designing stage and will be open for Airbnb soon. I as a host, I live in one of the rooms as well.</t>
  </si>
  <si>
    <t>The room is designed and furnished for Airbnb. It consists of a queen bed, a desk, and a dresser. Affordable for work trips, visitors, and students. It is located on the second floor of my house. There are entrances on both floors meaning you don‚Äôt have to climb the stairs inside to reach your room. The stairs are outside of the house. The kitchen, bathroom, and living room are open for your free usage and shared with your host!  There is no parking on the property; however, it is free street parking!</t>
  </si>
  <si>
    <t>This room of our house is new and it is solely furnished just for Airbnb as you can see in the pictures. It is located on the second floor which contains a full kitchen, bathroom and a living room. The first floor is currently in the designing stage and will be open for Airbnb soon. I as a host, I live in one of the rooms as well. The room is designed and furnished for Airbnb. It consists of a queen bed, a desk, and a dresser. Affordable for work trips, visitors, and students. It is located on the second floor of my house. There are entrances on both floors meaning you don‚Äôt have to climb the stairs inside to reach your room. The stairs are outside of the house. The kitchen, bathroom, and living room are open for your free usage and shared with your host!  There is no parking on the property; however, it is free street parking! Guests can access the shared spaces on the second floor based on their preferences. As a host, I live in this property. Therefore; I‚Äôm always available for your</t>
  </si>
  <si>
    <t>Guests can access the shared spaces on the second floor based on their preferences.</t>
  </si>
  <si>
    <t>As a host, I live in this property. Therefore; I‚Äôm always available for your questions or if you need me!</t>
  </si>
  <si>
    <t>https://a0.muscache.com/im/pictures/669ada85-b547-482f-b838-05cfb57eaa72.jpg?aki_policy=large</t>
  </si>
  <si>
    <t>{TV,Wifi,"Air conditioning",Kitchen,Heating,"Smoke detector","Carbon monoxide detector","First aid kit","Fire extinguisher",Essentials,Shampoo,Hangers,"Hair dryer",Iron,"Hot water"}</t>
  </si>
  <si>
    <t>https://www.airbnb.com/rooms/41079113</t>
  </si>
  <si>
    <t>Lovely Huge Room! Next to the Bus to Times Square!</t>
  </si>
  <si>
    <t>Quiet hours between 10 pm-8 am, just keep your music, tv, and voice volume low.</t>
  </si>
  <si>
    <t>https://a0.muscache.com/im/pictures/afbc724d-baeb-435c-a6a4-37e190d06163.jpg?aki_policy=large</t>
  </si>
  <si>
    <t>https://www.airbnb.com/rooms/41079302</t>
  </si>
  <si>
    <t>Clean &amp; Cozy Room - 30 min bus to Times Square!</t>
  </si>
  <si>
    <t>https://a0.muscache.com/im/pictures/ec50a847-a709-4e81-9085-1468265b5f7b.jpg?aki_policy=large</t>
  </si>
  <si>
    <t>https://www.airbnb.com/rooms/41159506</t>
  </si>
  <si>
    <t>Clean, Cozy, Quiet Apt less than 20 mins from NYC!</t>
  </si>
  <si>
    <t>Clean, cozy and peaceful apt located on a dead end street, less than 20 min from Manhattan. 1 bedroom/ with Den/Living Room located in private 2 family building located in Jersey City, NJ. 15 min walk or 5 min drive to JSQ PATH train station that runs 24/7 to Manhattan. Or, take an $8 taxi, to and from the transit station. Only 2 blocks from Lincoln Park.  Located in a quiet residential neighborhood, close to major highways and minutes from Newark Int'l Airport.</t>
  </si>
  <si>
    <t>This is a second floor apartment, with only 1 flight of stairs to climb. The entire second floor belongs to this unit and provides privacy, comfort and immaculate furnishings with everything you need. Netflix, Disney+, Internet TV (over 1500 channels), Local TV and high speed internet are included. First bedroom is large with a queen bed, four windows and closet space. A chest of drawers and shoe rack are provided for your comfort. The second room features brand new, comfortable sectional couch with full size sofa bed (and gel foam mattress). Also, a TV, desk and chair are provided for reading, study or your laptop.  The home also features a wireless keyboard and mouse so OK to leave your laptop at home and login freely from here. The kitchen/dining room area provide space to cook and dine for up to 4 people.  Kitchen features brand new stainless steel appliances, wine fridge, and granite counter tops.   Kitchen is stocked with all cooking and baking utensils to prepare any meal. Coffe</t>
  </si>
  <si>
    <t xml:space="preserve">Clean, cozy and peaceful apt located on a dead end street, less than 20 min from Manhattan. 1 bedroom/ with Den/Living Room located in private 2 family building located in Jersey City, NJ. 15 min walk or 5 min drive to JSQ PATH train station that runs 24/7 to Manhattan. Or, take an $8 taxi, to and from the transit station. Only 2 blocks from Lincoln Park.  Located in a quiet residential neighborhood, close to major highways and minutes from Newark Int'l Airport. This is a second floor apartment, with only 1 flight of stairs to climb. The entire second floor belongs to this unit and provides privacy, comfort and immaculate furnishings with everything you need. Netflix, Disney+, Internet TV (over 1500 channels), Local TV and high speed internet are included. First bedroom is large with a queen bed, four windows and closet space. A chest of drawers and shoe rack are provided for your comfort. The second room features brand new, comfortable sectional couch with full size sofa bed (and gel </t>
  </si>
  <si>
    <t>Located just 2 blocks from the beautiful expansive Lincoln Park, which features  North America's tallest water fountain, as well as walking, running, and biking trails; picnic areas, baseball field, basketball courts, playgrounds, a restaurant and much more! Tons of restaurants, shopping and gas just minutes away.Close to major highways and public transportation.</t>
  </si>
  <si>
    <t>There are tenants (an older couple) living in the first floor apt. They have 1 dog. She is very timid. She thinks she is a cat. Afraid of people. She does not roam free.</t>
  </si>
  <si>
    <t>New York City is at your fingertips less than 20 min away. With a ton of public and private transportation options available 24 hours a day. Highway 440, 1-9, NJ Turnpike, Holland Tunnel and Garden State Parkway can all be assessed in less than 10 minutes. Newark International Airport is less than 20 min away. PATH train, ferry and light rail can all be reached in less than 15 minutes. Walking is easy and catching a taxi is even easier. You have many options in this neighborhood, available 24 hours a day, 7 days a week.</t>
  </si>
  <si>
    <t>The entire second floor of the building is yours to use privately with no other people above or next door. The laundry room in the basement is open 24 hours a day for your convenience.</t>
  </si>
  <si>
    <t>I can be reached any time via phone, text or email should you require anything. I know the area well and can direct you to anything in NY, NJ and the surrounding area. Just ask!</t>
  </si>
  <si>
    <t>Respect the tenants below No access to backyard - Laundry Room only Quiet Hours: After 10:30pm</t>
  </si>
  <si>
    <t>https://a0.muscache.com/im/pictures/cadc4f65-218c-4b5b-a8f6-99bc519c0c09.jpg?aki_policy=large</t>
  </si>
  <si>
    <t>https://www.airbnb.com/users/show/4070010</t>
  </si>
  <si>
    <t>Chantel</t>
  </si>
  <si>
    <t>From NYC, USA. Love to travel and eat good food</t>
  </si>
  <si>
    <t>https://a0.muscache.com/im/pictures/user/d0492350-c8d1-40bb-89a7-59a8d83efe62.jpg?aki_policy=profile_small</t>
  </si>
  <si>
    <t>https://a0.muscache.com/im/pictures/user/d0492350-c8d1-40bb-89a7-59a8d83efe62.jpg?aki_policy=profile_x_medium</t>
  </si>
  <si>
    <t>{TV,Wifi,"Air conditioning",Kitchen,Breakfast,Heating,Washer,Dryer,"Smoke detector","Carbon monoxide detector","First aid kit","Fire extinguisher",Essentials,Shampoo,Hangers,"Hair dryer",Iron,"Laptop friendly workspace","Self check-in",Lockbox,"Private entrance"}</t>
  </si>
  <si>
    <t>https://www.airbnb.com/rooms/41165605</t>
  </si>
  <si>
    <t>STYLISH 3BR/1BA DUPLEX-15 MINS TO NYC!!SLEEPS 8!!!</t>
  </si>
  <si>
    <t>We welcome you to stay in our renovated apartment in a historic row home. The apartment is located in the Heart of Downtown Jersey City - a 5 minute walk to the Grove Street PATH Station, which takes you to the World Trade Center in 7 minutes or to 33rd St NYC in 14 mins.</t>
  </si>
  <si>
    <t>3 bedroom/1 bathroom apartment with all the essentials including: -Fresh linens and towels -Kitchen with all the basics -Wifi -Heating and air conditioning -Coffee and tea selection -TV with Netflix for streaming shows and movies -Shampoo, body wash, and hand soap -Hairdryer, iron, and more Room details: Living room (downstairs- sleeps 2)- Sofa bed- double size when folded out, comfortable chair, coffee table, smart TV with Netflix Kitchen (downstairs)- Refrigerator, stove, oven, coffee maker, table with 4 chairs, kettle, plates, mugs, bowls, utensils, pots and pans, cutting board Bedroom #1 (upstairs- sleeps 2)- Queen size bed, blackout shades, dresser, 2 nightstands Bedroom #2 (upstairs- sleeps 2)- Queen size bed, blackout shades, dresser, 2 nightstands Bedroom #3 (upstairs- sleeps 2)- full size bed, blackout shades, nightstand Bathroom (downstairs)- shower, toilet, sink, mirror</t>
  </si>
  <si>
    <t>We welcome you to stay in our renovated apartment in a historic row home. The apartment is located in the Heart of Downtown Jersey City - a 5 minute walk to the Grove Street PATH Station, which takes you to the World Trade Center in 7 minutes or to 33rd St NYC in 14 mins. 3 bedroom/1 bathroom apartment with all the essentials including: -Fresh linens and towels -Kitchen with all the basics -Wifi -Heating and air conditioning -Coffee and tea selection -TV with Netflix for streaming shows and movies -Shampoo, body wash, and hand soap -Hairdryer, iron, and more Room details: Living room (downstairs- sleeps 2)- Sofa bed- double size when folded out, comfortable chair, coffee table, smart TV with Netflix Kitchen (downstairs)- Refrigerator, stove, oven, coffee maker, table with 4 chairs, kettle, plates, mugs, bowls, utensils, pots and pans, cutting board Bedroom #1 (upstairs- sleeps 2)- Queen size bed, blackout shades, dresser, 2 nightstands Bedroom #2 (upstairs- sleeps 2)- Queen size bed, b</t>
  </si>
  <si>
    <t>The PATH train to Manhattan is only a 5 minute walk from the apartment. This train is two stops from the World Trade Center and also stops in the West Village and Midtown. Parking options: There are several paid garages within walking distance of the apartment that we will send you with the check-in instructions. The building does not have parking and street parking is only permitted for up to 2 hours in most areas of Jersey City.</t>
  </si>
  <si>
    <t>Grove Street PATH train is 5 minutes away which will take you to Manhattan. Ferries to Manahattan are also available from the waterfront. Citibike bicycle rental is available in Jersey City, which also covers Manhattan bike rental.</t>
  </si>
  <si>
    <t>You will have the entire apartment to yourself and we offer self check-in any time after 4 pm. Early check-in may be available if no one is staying the night before for an additional $50. We will let you know the evening before your arrival if early check-in is available. The unit is a duplex and on the 2nd floor of a walk-up building. There is no elevator.</t>
  </si>
  <si>
    <t>https://a0.muscache.com/im/pictures/6c8e811f-16dd-482d-a783-25ce032c8256.jpg?aki_policy=large</t>
  </si>
  <si>
    <t>https://www.airbnb.com/users/show/44383770</t>
  </si>
  <si>
    <t>Pak</t>
  </si>
  <si>
    <t>I love living in Jersey City and raising my family here!</t>
  </si>
  <si>
    <t>https://a0.muscache.com/im/pictures/user/057fd619-f97a-4168-883b-1657f95fe581.jpg?aki_policy=profile_small</t>
  </si>
  <si>
    <t>https://a0.muscache.com/im/pictures/user/057fd619-f97a-4168-883b-1657f95fe581.jpg?aki_policy=profile_x_medium</t>
  </si>
  <si>
    <t>{TV,Wifi,"Air conditioning",Kitchen,Heating,"Smoke detector","Carbon monoxide detector","First aid kit","Fire extinguisher",Essentials,Shampoo,Hangers,"Hair dryer",Iron,"Laptop friendly workspace","Private entrance",Bathtub,"Pack ‚Äôn Play/travel crib","Bed linens","Extra pillows and blankets",Microwave,"Coffee maker",Refrigerator,"Dishes and silverware",Oven,Stove,"Long term stays allowed"}</t>
  </si>
  <si>
    <t>https://www.airbnb.com/rooms/41181009</t>
  </si>
  <si>
    <t>Charming home | 15 minutes to Times Square</t>
  </si>
  <si>
    <t>15 minutes by Uber or 20 minutes by bus to Times Square! Situated in a quiet, residential neighborhood, this is the perfect place for your family or group to relax after a long day exploring NYC or Jersey City. The house is fully stocked with complimentary shower liquids, high speed WiFi, Starbucks coffee grounds, fresh linens, and towels. Additionally, there is complimentary Netflix/Hulu :) Sleeps up to 10! 2 queen sized futons!</t>
  </si>
  <si>
    <t>The house is large yet cozy, suitable for a family, group of friends, or business travelers. There are 2 bedrooms with 3 queen sized beds and 2 futons so everyone can have their own bed. The house has all of the amenities necessary to enjoy your stay.  Amenities provided: -Free high speed WiFi -Netflix/Hulu on TV -STARBUCKS coffee grounds provided -Fully stocked kitchen -Fresh towels for each guest -Shampoo/shower products -Iron/ironing board.</t>
  </si>
  <si>
    <t>15 minutes by Uber or 20 minutes by bus to Times Square! Situated in a quiet, residential neighborhood, this is the perfect place for your family or group to relax after a long day exploring NYC or Jersey City. The house is fully stocked with complimentary shower liquids, high speed WiFi, Starbucks coffee grounds, fresh linens, and towels. Additionally, there is complimentary Netflix/Hulu :) Sleeps up to 10! 2 queen sized futons! The house is large yet cozy, suitable for a family, group of friends, or business travelers. There are 2 bedrooms with 3 queen sized beds and 2 futons so everyone can have their own bed. The house has all of the amenities necessary to enjoy your stay.  Amenities provided: -Free high speed WiFi -Netflix/Hulu on TV -STARBUCKS coffee grounds provided -Fully stocked kitchen -Fresh towels for each guest -Shampoo/shower products -Iron/ironing board. Guests can access the entire place. I am always available via the Airbnb app or text. Known affectionately as the "six</t>
  </si>
  <si>
    <t>- Check out is strictly at 11am. Late check out will be penalized at $35hr - Absolutely no parties allowed!  - Please tidy up a little after yourself to make the maid's life a little easier (i.e. put all trash in bags by the kitchen/trash can area, put all used towels together in a single place). She has a hard job and it's a big space  - Heating is on every year from (Phone number hidden by Airbnb) penalty fee will be charged for removing smoke detectors</t>
  </si>
  <si>
    <t>https://a0.muscache.com/im/pictures/898b9b8e-73da-42b8-9c6a-e14a1962ee8a.jpg?aki_policy=large</t>
  </si>
  <si>
    <t>{TV,Wifi,"Air conditioning",Kitchen,"Paid parking off premises",Heating,"Smoke detector","Carbon monoxide detector","First aid kit","Fire extinguisher",Essentials,Shampoo,"Lock on bedroom door",Hangers,"Hair dryer",Iron,"Laptop friendly workspace","Self check-in",Keypad,Bathtub,"Stair gates","Window guards","Hot water","Bed linens","Extra pillows and blankets",Microwave,"Coffee maker",Refrigerator,"Dishes and silverware",Oven,Stove,"Single level home","Luggage dropoff allowed","Long term stays allowed"}</t>
  </si>
  <si>
    <t>https://www.airbnb.com/rooms/41185444</t>
  </si>
  <si>
    <t>50% STAYCATION DISCOUNTS! ‚ú™Charming 2 BR Apartment</t>
  </si>
  <si>
    <t>20 minutes by car and train to NYC, the apartment is well located in a beautiful, and quiet neighborhood so that you can relax after a long day exploring Manhattan or Jersey City.  The house is fully stocked with complimentary shower liquids, high speed internet, fresh linens, and towels every single stay. Additionally, there is complimentary Netflix/Hulu :)</t>
  </si>
  <si>
    <t>The home is large yet cozy, suitable for a family, group of friends, or business travelers. It has all of the amenities necessary to enjoy your stay.  Amenities provided: -Free high speed WiFi -Netflix/Hulu on TV -1 bathroom (1 full bathroom w/shower) -Full kitchen -Fresh towels for each guest -Shampoo/shower products -Iron/ironing board.</t>
  </si>
  <si>
    <t>20 minutes by car and train to NYC, the apartment is well located in a beautiful, and quiet neighborhood so that you can relax after a long day exploring Manhattan or Jersey City.  The house is fully stocked with complimentary shower liquids, high speed internet, fresh linens, and towels every single stay. Additionally, there is complimentary Netflix/Hulu :) The home is large yet cozy, suitable for a family, group of friends, or business travelers. It has all of the amenities necessary to enjoy your stay.  Amenities provided: -Free high speed WiFi -Netflix/Hulu on TV -1 bathroom (1 full bathroom w/shower) -Full kitchen -Fresh towels for each guest -Shampoo/shower products -Iron/ironing board. Guests can access the entire apartment I am always available via the Airbnb app or text. Known affectionately as the "sixth borough," Jersey City is staking its claim as a destination in its own right within the New York City metropolitan area. Young professionals, artists and families have flocke</t>
  </si>
  <si>
    <t>-  Late checkout is $35/hr penalty - Absolutely no partying! - Please toss out the trash in the basement and tidy up a little on your way out to make the maid‚Äôs life a little easier. - Heating is only on every year from (Phone number hidden by Airbnb) penalty fee will be charged for removing smoke detectors</t>
  </si>
  <si>
    <t>https://a0.muscache.com/im/pictures/c4167224-1278-40dc-8362-832ae24937f1.jpg?aki_policy=large</t>
  </si>
  <si>
    <t>{TV,Wifi,"Air conditioning",Kitchen,"Paid parking off premises",Heating,Washer,Dryer,"Smoke detector","Carbon monoxide detector","First aid kit","Fire extinguisher",Essentials,Shampoo,Hangers,"Hair dryer",Iron,"Laptop friendly workspace","Self check-in",Keypad,"Hot water","Bed linens","Extra pillows and blankets",Microwave,"Coffee maker",Refrigerator,Oven,Stove,"Luggage dropoff allowed","Long term stays allowed"}</t>
  </si>
  <si>
    <t>https://www.airbnb.com/rooms/41211809</t>
  </si>
  <si>
    <t>Nice room on kennedy Boulevard</t>
  </si>
  <si>
    <t>It‚Äôs a very big and well lit. The heat is working fine.I believe guests will love it. It is also very clean</t>
  </si>
  <si>
    <t>It‚Äôs a very big and well lit. The heat is working fine.I believe guests will love it. It is also very clean I am always available 24 hours A very quiet neighborhood Very easy to get to New York. You can get a busright by the house</t>
  </si>
  <si>
    <t>A very quiet neighborhood</t>
  </si>
  <si>
    <t>Very easy to get to New York. You can get a busright by the house</t>
  </si>
  <si>
    <t>I am always available 24 hours</t>
  </si>
  <si>
    <t>https://a0.muscache.com/im/pictures/876e7197-9696-49e5-b46f-14f15bab94f3.jpg?aki_policy=large</t>
  </si>
  <si>
    <t>https://www.airbnb.com/users/show/323394998</t>
  </si>
  <si>
    <t>Balla</t>
  </si>
  <si>
    <t>https://a0.muscache.com/im/pictures/user/8f066d61-5470-4fe6-a6f9-fec92b60f05d.jpg?aki_policy=profile_small</t>
  </si>
  <si>
    <t>https://a0.muscache.com/im/pictures/user/8f066d61-5470-4fe6-a6f9-fec92b60f05d.jpg?aki_policy=profile_x_medium</t>
  </si>
  <si>
    <t>{Wifi,"Air conditioning",Kitchen,Heating,"Smoke detector","Laptop friendly workspace","Private living room"}</t>
  </si>
  <si>
    <t>https://www.airbnb.com/rooms/41214338</t>
  </si>
  <si>
    <t>Private space with easy NYC Access</t>
  </si>
  <si>
    <t>Studio with private entrance in the heart of Jersey City Heights.  Tons of restaurants, parks, and bars nearby, with buses on the corner to NYC or Hoboken.  Extremely easy public transportations and owners live on site above.  Also a laundromat a block away.</t>
  </si>
  <si>
    <t>Studio with private entrance in the heart of Jersey City Heights.  Tons of restaurants, parks, and bars nearby, with buses on the corner to NYC or Hoboken.  Extremely easy public transportations and owners live on site above.  Also a laundromat a block away. I‚Äôm right upstairs and available by email/phone whenever Jersey City Heights is booming with bars, restaurants, parks, and coffee shops.  Tons within walking distance The 87, 119, and 123 buses run constantly within a block</t>
  </si>
  <si>
    <t>Jersey City Heights is booming with bars, restaurants, parks, and coffee shops.  Tons within walking distance</t>
  </si>
  <si>
    <t>The 87, 119, and 123 buses run constantly within a block</t>
  </si>
  <si>
    <t>I‚Äôm right upstairs and available by email/phone whenever</t>
  </si>
  <si>
    <t>https://a0.muscache.com/im/pictures/6e08886f-1e50-409e-ad36-4a9188fee6ad.jpg?aki_policy=large</t>
  </si>
  <si>
    <t>https://www.airbnb.com/users/show/106315641</t>
  </si>
  <si>
    <t xml:space="preserve">I‚Äôm a 33 year old dad, engineer, brewer, and beer nerd.  </t>
  </si>
  <si>
    <t>https://a0.muscache.com/im/pictures/user/9ceaea7c-d883-4f24-ab64-fee2586dba6a.jpg?aki_policy=profile_small</t>
  </si>
  <si>
    <t>https://a0.muscache.com/im/pictures/user/9ceaea7c-d883-4f24-ab64-fee2586dba6a.jpg?aki_policy=profile_x_medium</t>
  </si>
  <si>
    <t>['email', 'phone', 'facebook', 'jumio', 'offline_government_id', 'government_id', 'work_email']</t>
  </si>
  <si>
    <t>{TV,"Cable TV",Wifi,"Air conditioning",Heating,"Smoke detector","Carbon monoxide detector","Fire extinguisher",Essentials,Shampoo,Hangers,"Laptop friendly workspace","Private entrance","Hot water",Microwave,"Coffee maker","Long term stays allowed"}</t>
  </si>
  <si>
    <t>https://www.airbnb.com/rooms/41234326</t>
  </si>
  <si>
    <t>Elegant Modern City Apt- 25 min from Manhattan</t>
  </si>
  <si>
    <t>Beautiful, contemporary brownstone in the center of Jersey City 20-25 mins away from Manhanttan by public transit (PATH trains). 3 BR and 2 Bath unit that has full kitchen and includes outdoor balcony with a street view of the neighborhood. Near great local spots for pizza, mexican food, and Asian cuisine.</t>
  </si>
  <si>
    <t>15 mins walking away from Journal Square Path Station. On the PATH you can ride 4 mins to Downtown Jersey City where there are many restaurants and bars to enjoy the day or night or 20mins to Manhattan.</t>
  </si>
  <si>
    <t>Beautiful, contemporary brownstone in the center of Jersey City 20-25 mins away from Manhanttan by public transit (PATH trains). 3 BR and 2 Bath unit that has full kitchen and includes outdoor balcony with a street view of the neighborhood. Near great local spots for pizza, mexican food, and Asian cuisine. 15 mins walking away from Journal Square Path Station. On the PATH you can ride 4 mins to Downtown Jersey City where there are many restaurants and bars to enjoy the day or night or 20mins to Manhattan. Walk to the JSQ Path train (15min walk) and enjoy Jersey City's most up and coming neighborhood in the heart of McGinley Sq. 15 min walk from Journal Square PATH Station 4 mins on PATH to Grove Street (Downtown Jersey City) 12- 20mins on PATH to Mannhattan</t>
  </si>
  <si>
    <t>Walk to the JSQ Path train (15min walk) and enjoy Jersey City's most up and coming neighborhood in the heart of McGinley Sq.</t>
  </si>
  <si>
    <t>15 min walk from Journal Square PATH Station 4 mins on PATH to Grove Street (Downtown Jersey City) 12- 20mins on PATH to Mannhattan</t>
  </si>
  <si>
    <t>No shoes in the house please!</t>
  </si>
  <si>
    <t>https://a0.muscache.com/im/pictures/0f2d3621-9b91-48b3-a5a1-9ffb89a54531.jpg?aki_policy=large</t>
  </si>
  <si>
    <t>https://www.airbnb.com/users/show/52476232</t>
  </si>
  <si>
    <t>https://a0.muscache.com/im/pictures/user/9abf80d9-7a83-4d74-b62d-43ca46dcb219.jpg?aki_policy=profile_small</t>
  </si>
  <si>
    <t>https://a0.muscache.com/im/pictures/user/9abf80d9-7a83-4d74-b62d-43ca46dcb219.jpg?aki_policy=profile_x_medium</t>
  </si>
  <si>
    <t>{TV,Wifi,"Air conditioning",Kitchen,"Free street parking","Indoor fireplace",Heating,Washer,Dryer,"Smoke detector","Carbon monoxide detector","First aid kit","Fire extinguisher",Essentials,Shampoo,Hangers,Iron,"Self check-in",Keypad,"Private entrance","Hot water","Bed linens","Extra pillows and blankets",Microwave,"Coffee maker",Refrigerator,Dishwasher,"Dishes and silverware","Cooking basics",Oven,Stove,"Patio or balcony","Paid parking on premises","Shower gel","Baking sheet","Trash can"}</t>
  </si>
  <si>
    <t>https://www.airbnb.com/rooms/41238370</t>
  </si>
  <si>
    <t>Amazing brand new full apartment mins from NYC</t>
  </si>
  <si>
    <t>Welcome to my Gorgeous brand new 2 bedroom (Website hidden by Airbnb) historic red brick building. It‚Äôs only 10 mins walk to famous JSQ path train station that takes you to the NYC in 15 mins to World Trade Center downtown NYC. It‚Äôs quite safe neighborhood and have al the markets and famous restaurants close by. Lot of locations in jersey city were used to shot the movie joker as you can see in the photos.</t>
  </si>
  <si>
    <t>Welcome to my Gorgeous brand new 2 bedroom (Website hidden by Airbnb) historic red brick building. It‚Äôs only 10 mins walk to famous JSQ path train station that takes you to the NYC in 15 mins to World Trade Center downtown NYC. It‚Äôs quite safe neighborhood and have al the markets and famous restaurants close by. Lot of locations in jersey city were used to shot the movie joker as you can see in the photos. Always available to questions or suggestions JSQ PATH train station , all markets restaurants laundry  and coffee houses Path train takes you to the NYC down town World Trade Center in 15 mins and second train takes you to midtown Manhattan in 20 mins. It also takes you to Newark penn station Historic red brick building and new apartment</t>
  </si>
  <si>
    <t>JSQ PATH train station , all markets restaurants laundry  and coffee houses</t>
  </si>
  <si>
    <t>Historic red brick building and new apartment</t>
  </si>
  <si>
    <t>Path train takes you to the NYC down town World Trade Center in 15 mins and second train takes you to midtown Manhattan in 20 mins. It also takes you to Newark penn station</t>
  </si>
  <si>
    <t>Always available to questions or suggestions</t>
  </si>
  <si>
    <t>Before check out I expect guest to wash the dishes and leave like gentlemens  It‚Äôs a quiet apartment building so please please do not make loud noise or smoke or try to temper smoke detectors as it will trigger the alarms and building manager will pay a visit and lodge a complaint against the apartment and me.</t>
  </si>
  <si>
    <t>https://a0.muscache.com/im/pictures/5a237c33-b1f8-4e10-9e48-7b862d3a5a66.jpg?aki_policy=large</t>
  </si>
  <si>
    <t>https://www.airbnb.com/users/show/323717686</t>
  </si>
  <si>
    <t>Cyrus</t>
  </si>
  <si>
    <t>I am physician by profession and an amateur artist and photographer.</t>
  </si>
  <si>
    <t>https://a0.muscache.com/im/pictures/user/f250e8e9-de8b-4b58-ba47-acf19e75a9c2.jpg?aki_policy=profile_small</t>
  </si>
  <si>
    <t>https://a0.muscache.com/im/pictures/user/f250e8e9-de8b-4b58-ba47-acf19e75a9c2.jpg?aki_policy=profile_x_medium</t>
  </si>
  <si>
    <t>{TV,Wifi,"Air conditioning",Kitchen,Heating,"Smoke detector","Carbon monoxide detector",Essentials,Shampoo,Hangers,Iron,"Laptop friendly workspace","Private entrance","Hot water"}</t>
  </si>
  <si>
    <t>https://www.airbnb.com/rooms/41276641</t>
  </si>
  <si>
    <t>Shared male room near Manhattan</t>
  </si>
  <si>
    <t>The room is to be shared with another guest. The rate is for a single person. If you have a partner you want to share with, let us know and we will make arrangements a second space.</t>
  </si>
  <si>
    <t>For male guests only. Female guests should check my other (Website hidden by Airbnb) is 1 shared room in a 2 bedroom Apartment. It is located 12-15 mins walk from Newport path station which connects to lower Manhattan and World Trade Center within 8 minutes. It is perfect for a tourist or professional visiting New York. The room is to be shared with another guest. The rate is for a single person. If you have a partner you want to share with, let us know and we will make arrangements a second space. The room is to be shared with another guest. The rate is for a single person. If you have a partner you want to share with, let us know and we will make arrangements a second space. Guests have access to their rooms and the shared spaces It is 2 minutes walk to an ACME, Bestbuy, Papa Johns, Coin laundry, Indian restaurant, Popeyes, etc, 3 minutes walk to Target. It is 12 - 15 minutes walk to the subway station and 5 minutes walk to the bus station</t>
  </si>
  <si>
    <t>It is 2 minutes walk to an ACME, Bestbuy, Papa Johns, Coin laundry, Indian restaurant, Popeyes, etc, 3 minutes walk to Target.</t>
  </si>
  <si>
    <t>It is 12 - 15 minutes walk to the subway station and 5 minutes walk to the bus station</t>
  </si>
  <si>
    <t>Guests have access to their rooms and the shared spaces</t>
  </si>
  <si>
    <t>Do your dishes Wipe after yourself in kitchen and restroom</t>
  </si>
  <si>
    <t>{Wifi,"Air conditioning",Kitchen,"Free parking on premises","Free street parking","Buzzer/wireless intercom",Heating,"Smoke detector","Carbon monoxide detector",Essentials,Hangers,"Hair dryer",Iron,"Laptop friendly workspace","Hot water","Bed linens",Microwave,"Coffee maker",Refrigerator,"Dishes and silverware",Oven,Stove,"Luggage dropoff allowed","Long term stays allowed","Host greets you"}</t>
  </si>
  <si>
    <t>https://www.airbnb.com/rooms/41290544</t>
  </si>
  <si>
    <t>Very clean, easy access, we provide coffee</t>
  </si>
  <si>
    <t>This is a beautiful 2 bedrooms 1bath. It‚Äôs located in Jersey City Heights, five minutes walk to the bus stop and 30 minutes commute to NYC. This place has all the essentials you  need to feel at home.</t>
  </si>
  <si>
    <t>They get the entire house with lots of amenities.Washer $ dryer, TV, WiFi, Coffee maker, Shampoo, and Towels etc..</t>
  </si>
  <si>
    <t>This is a beautiful 2 bedrooms 1bath. It‚Äôs located in Jersey City Heights, five minutes walk to the bus stop and 30 minutes commute to NYC. This place has all the essentials you  need to feel at home. They get the entire house with lots of amenities.Washer $ dryer, TV, WiFi, Coffee maker, Shampoo, and Towels etc.. Available when ever you need me. My neighborhood is safe, transportation is very often friendly neighbors. There‚Äô stores around if  you want to browse.Stop n Shop not too far if you don‚Äôt mind walking and more. There‚Äôs a Path to World Trade Centre</t>
  </si>
  <si>
    <t>My neighborhood is safe, transportation is very often friendly neighbors.</t>
  </si>
  <si>
    <t>There‚Äô stores around if  you want to browse.Stop n Shop not too far if you don‚Äôt mind walking and more. There‚Äôs a Path to World Trade Centre</t>
  </si>
  <si>
    <t>Available when ever you need me.</t>
  </si>
  <si>
    <t>https://z0.muscache.cn/im/pictures/9af352c3-52d1-483c-9c95-4fe10edbdc63.jpg?aki_policy=large</t>
  </si>
  <si>
    <t>https://www.airbnb.com/users/show/7380628</t>
  </si>
  <si>
    <t>Tshidi</t>
  </si>
  <si>
    <t>https://a0.muscache.com/im/pictures/user/25bfc7e0-4a86-4a42-a1e9-0ab029ae0511.jpg?aki_policy=profile_small</t>
  </si>
  <si>
    <t>https://a0.muscache.com/im/pictures/user/25bfc7e0-4a86-4a42-a1e9-0ab029ae0511.jpg?aki_policy=profile_x_medium</t>
  </si>
  <si>
    <t>{TV,Wifi,"Air conditioning",Kitchen,Breakfast,Heating,Washer,Dryer,"Smoke detector","Carbon monoxide detector","Fire extinguisher",Essentials,Shampoo,Hangers,Iron,Stove}</t>
  </si>
  <si>
    <t>https://www.airbnb.com/rooms/41296738</t>
  </si>
  <si>
    <t>Amazing Apartment, 15 mins from Manhattan</t>
  </si>
  <si>
    <t>Waterfront one bedroom apartment with views to the Hudson River and Manhattan Skyline (including the Empire State).  6 minutes walking to the Newport Path Station, 15 mins by train from Manhattan, 3 minutes walking to the supermarket, 5 to the mall (tax free for clothes in NJ) and 7 minutes to the Grove Path Station. This is our home. We live and work in NYC. You will be able to enjoy the comfort of our cozy, modern apartment just as we live it every day. Jersey City is where you want to be to enjoy all the excitement of NYC and arrive to a quiet neighborhood to enjoy a good movie or book, a cup of tea or a glass of wine while watching the spectacular skyline of Manhattan. Jersey City is modern and friendly. Full of coffee, bars, restaurants, and one step to the paths, supermarkets and a mall. 6 walking mins to the New Port Path, 15 mins by train from Manhattan, 3 mins walking from the supermarket, 5 to the mall (tax free for clothes in NJ) and 7 mins to the Grove Station.</t>
  </si>
  <si>
    <t>{TV,"Cable TV",Wifi,"Air conditioning",Kitchen,Gym,Heating,Washer,Dryer,"Smoke detector","Carbon monoxide detector",Essentials,Shampoo,"Hair dryer",Iron,"Laptop friendly workspace","Private entrance","Hot water","Bed linens",Microwave,Refrigerator,Dishwasher,"Dishes and silverware","Cooking basics",Oven,Waterfront,"Trash can"}</t>
  </si>
  <si>
    <t>https://www.airbnb.com/rooms/41301531</t>
  </si>
  <si>
    <t>Luxury apartment</t>
  </si>
  <si>
    <t>Gym meeting room roof</t>
  </si>
  <si>
    <t>Gym meeting room roof Gym,roof Terrace, meeting room, House is close to Nj train 24 hrs bus and 10 min to Hoboken was</t>
  </si>
  <si>
    <t>House is close to Nj train 24 hrs bus and 10 min to Hoboken was</t>
  </si>
  <si>
    <t>Gym,roof Terrace, meeting room,</t>
  </si>
  <si>
    <t>Not wear shoes in apt and not allowed loud music or party</t>
  </si>
  <si>
    <t>https://a0.muscache.com/im/pictures/172e2630-1e62-4764-b092-a98ed6ba438d.jpg?aki_policy=large</t>
  </si>
  <si>
    <t>https://www.airbnb.com/users/show/94712750</t>
  </si>
  <si>
    <t>North</t>
  </si>
  <si>
    <t>https://a0.muscache.com/im/pictures/user/a613e37c-3e85-4cae-9b5a-6fcbe2e31928.jpg?aki_policy=profile_small</t>
  </si>
  <si>
    <t>https://a0.muscache.com/im/pictures/user/a613e37c-3e85-4cae-9b5a-6fcbe2e31928.jpg?aki_policy=profile_x_medium</t>
  </si>
  <si>
    <t>{TV,Wifi,"Air conditioning",Kitchen,"Free parking on premises",Gym,Elevator,"Free street parking","Indoor fireplace",Heating,Washer,Dryer,"Smoke detector","Carbon monoxide detector",Essentials,Shampoo,Hangers,"Hair dryer","Hot water"}</t>
  </si>
  <si>
    <t>https://www.airbnb.com/rooms/41317642</t>
  </si>
  <si>
    <t>Luxury studio with view on Manhattan</t>
  </si>
  <si>
    <t>Hi there.  Thank you for checking my account.  I provide my studio for travelers and tourists for both short and long term.  This is a very cozy studio made with my hands in which I invested part of my soul.  I will be happy to share this with you. The studio has all the necessary items and things to travel to the subway 2 minutes on foot and after 10 minutes you will be in Manhattan. Feel free to write to me anytime</t>
  </si>
  <si>
    <t>Open kitchen, huge bathroom, comfortable bad Queen size, luxury housing, view in Manhattan,</t>
  </si>
  <si>
    <t>Hi there.  Thank you for checking my account.  I provide my studio for travelers and tourists for both short and long term.  This is a very cozy studio made with my hands in which I invested part of my soul.  I will be happy to share this with you. The studio has all the necessary items and things to travel to the subway 2 minutes on foot and after 10 minutes you will be in Manhattan. Feel free to write to me anytime Open kitchen, huge bathroom, comfortable bad Queen size, luxury housing, view in Manhattan, Please text me Manhattan, Liberty Park, Path Train Path Train, car, light Train</t>
  </si>
  <si>
    <t>Manhattan, Liberty Park, Path Train</t>
  </si>
  <si>
    <t>Path Train, car, light Train</t>
  </si>
  <si>
    <t>Please text me</t>
  </si>
  <si>
    <t>https://a0.muscache.com/im/pictures/49112a04-d10f-4e42-9929-14c4ed8645c9.jpg?aki_policy=large</t>
  </si>
  <si>
    <t>https://www.airbnb.com/users/show/7148320</t>
  </si>
  <si>
    <t>Hi there. Thank you check my account. I will glad to see you in my apartment.</t>
  </si>
  <si>
    <t>https://a0.muscache.com/im/users/7148320/profile_pic/1433243766/original.jpg?aki_policy=profile_small</t>
  </si>
  <si>
    <t>https://a0.muscache.com/im/users/7148320/profile_pic/1433243766/original.jpg?aki_policy=profile_x_medium</t>
  </si>
  <si>
    <t>{TV,"Cable TV",Wifi,"Air conditioning",Kitchen,Elevator,Washer,Dryer,"Smoke detector","Carbon monoxide detector",Essentials,Shampoo,Hangers,"Hair dryer",Iron,"Laptop friendly workspace","Private entrance","Hot water","Bed linens","Extra pillows and blankets","Luggage dropoff allowed",Waterfront,Beachfront,"Shower gel"}</t>
  </si>
  <si>
    <t>https://www.airbnb.com/rooms/41322994</t>
  </si>
  <si>
    <t>Sleek and Cozy, full amenities 50m-NYC, 14m-EWR</t>
  </si>
  <si>
    <t>Very close to parks, the lightrail is 10min which is one way to get to NYC, also buses are very close around the corner to take you directly to Penn Station in NYC. Pretty quiet space most of the time. Wifi included.</t>
  </si>
  <si>
    <t>Very close to parks, the lightrail is 10min which is one way to get to NYC, also buses are very close around the corner to take you directly to Penn Station in NYC. Pretty quiet space most of the time.</t>
  </si>
  <si>
    <t>Very close to parks, the lightrail is 10min which is one way to get to NYC, also buses are very close around the corner to take you directly to Penn Station in NYC. Pretty quiet space most of the time. Wifi included. Very close to parks, the lightrail is 10min which is one way to get to NYC, also buses are very close around the corner to take you directly to Penn Station in NYC. Pretty quiet space most of the time. There is a backyard and shared laundry space free to use I am always available via text to respond to your questions and issues Pretty quite neighborhood, everyone are at work most of the time during the week You can take the bus directly to NYC or walk to the lightrail which takes you to the PATH which then you can get to NYC. Commute is about 40min to NYC by train and 15 min to EWR airport by car Both TVs are smart TV so you can login to your apps to watch your favorite shows (Netflix, Hulu, Youtube, etc..)</t>
  </si>
  <si>
    <t>Pretty quite neighborhood, everyone are at work most of the time during the week</t>
  </si>
  <si>
    <t>Both TVs are smart TV so you can login to your apps to watch your favorite shows (Netflix, Hulu, Youtube, etc..)</t>
  </si>
  <si>
    <t>You can take the bus directly to NYC or walk to the lightrail which takes you to the PATH which then you can get to NYC. Commute is about 40min to NYC by train and 15 min to EWR airport by car</t>
  </si>
  <si>
    <t>There is a backyard and shared laundry space free to use</t>
  </si>
  <si>
    <t>I am always available via text to respond to your questions and issues</t>
  </si>
  <si>
    <t>- Absolutely NO smoking, rolling up blunts, and leaving crumbs behind - No shoes allowed in apartment, Shoes off at apartment entry by the apartment door, you can place on shoe rack - Recycle bottles and cans in designated trash - No parties, or loud music or noises, this is a family residence - TV Volumes must be at 35 max after 10PM - All dishes and cutlery must be washed after use - Turn off all lights that are not in use and before leaving - Space must be kept as clean as possible and in original condition it was given to you - Check in is anytime after 3PM on arrival, and Check out is before 11AM on day of leave - You can access wifi from anywhere SSID is "Livethecozy_Guest"  or ‚ÄúLivethecozy_Guest5‚Äù password "Guest196‚Äù</t>
  </si>
  <si>
    <t>https://a0.muscache.com/im/pictures/a517ed31-7047-4d8b-ba0c-a1cbbbc43aca.jpg?aki_policy=large</t>
  </si>
  <si>
    <t>https://www.airbnb.com/users/show/324681749</t>
  </si>
  <si>
    <t>All into audio and the arts, I keep myself busy and always on the move. Very respectful of everyone and on demand for emergency needs.</t>
  </si>
  <si>
    <t>https://a0.muscache.com/im/pictures/user/4afd9e91-fdd4-4449-9ab2-b3e989815fb2.jpg?aki_policy=profile_small</t>
  </si>
  <si>
    <t>https://a0.muscache.com/im/pictures/user/4afd9e91-fdd4-4449-9ab2-b3e989815fb2.jpg?aki_policy=profile_x_medium</t>
  </si>
  <si>
    <t>{TV,Wifi,Kitchen,Heating,Washer,Dryer,"Smoke detector","Carbon monoxide detector","First aid kit","Fire extinguisher",Essentials,Shampoo,Hangers,"Hair dryer",Iron,"Laptop friendly workspace","Private entrance","Hot water","Bed linens","Extra pillows and blankets",Microwave,"Coffee maker",Refrigerator,"Dishes and silverware","Cooking basics",Oven,Stove,"Long term stays allowed","Shower gel","Trash can"}</t>
  </si>
  <si>
    <t>https://www.airbnb.com/rooms/41345597</t>
  </si>
  <si>
    <t>14+ DAY DISCOUNT COOL MODERN APT| by NYC| KING BED</t>
  </si>
  <si>
    <t>Comfortable, safe, clean and private 3 bedroom / 2 bathroom apartment in Jersey City. Please tell us a bit about yourself and your trip when you book. Our calendar is accurate but we might be in communication with other guests. Your dates are not secure until you complete your booking.</t>
  </si>
  <si>
    <t>Treat yourself to a memorable vacation or a business trip by staying at this clean, relaxing, comfortable apartment with ample outdoor space in Jersey City. Just minutes from Manhattan. Perfect location for exploring/working in NYC. This fully renovated 3 bedroom/2bath apartment on a high floor is walking distance to many great restaurants, bars, cafes in the trendy Jersey City and just a short train ride to NYC. Comfortable, safe, clean and private 3 bedroom / 2 bathroom apartment in Jersey City. Please tell us a bit about yourself and your trip when you book. Our calendar is accurate but we might be in communication with other guests. Your dates are not secure until you complete your booking. I am available for most of the day and can answer any questions from 7am and until about 11pm at night, every day. This beautiful vacation property in the stunning location is right in the center of historic Jersey City downtown minutes away from Manhattan, NYC. Recently renovated and filled wit</t>
  </si>
  <si>
    <t>https://a0.muscache.com/im/pictures/540b5d23-8742-47fa-83ea-a663e121b80e.jpg?aki_policy=large</t>
  </si>
  <si>
    <t>https://www.airbnb.com/rooms/41348785</t>
  </si>
  <si>
    <t>New, 20% Off: NYC 1 Stop! 4-BR 2-Bath Top Floor!</t>
  </si>
  <si>
    <t>For a limited time, we are having a grand opening promotion of 20% off for our newly renovated suite! 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 My place is good for couples, solo adventurers, business travelers.</t>
  </si>
  <si>
    <t>We have 4 gorgeous bedrooms! 3A has 2 beds that can fit 5-6 guests! It features a large luxuriously comfortable King Size bed, a ceiling to floor/wall to wall mirror, a dresser and bed drawers with additional vertical hanging space. 3B can accommodate up to 3 guests! It features a well designed bunk bed with an orthopedic full mattress on the bottom and orthopedic twin on the top,  and bed drawers with additional vertical hanging space.  3C, the master bedroom, features a large luxuriously comfortable King Size bed and walk in closet with a private bathroom!  3D features a large luxuriously comfortable King Size bed and huge closet!  All bedrooms have mattresses that are top tier orthopedic quality with guaranteed mattress protectors replaced regularly for the most comfortable and hygienic sleep possible. Each room has heat and window air-conditioning as needed with the following amenities: foldable work desk, cushioned chair, iron with board, radio alarm clock, Kleenex boxes, purell s</t>
  </si>
  <si>
    <t>For a limited time, we are having a grand opening promotion of 20% off for our newly renovated suite! 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 My place is good for couples, solo adventurers, business travelers. We have 4 gorgeous bedrooms! 3A has 2 beds that can fit 5-6 guests! It features a large luxuriously comfortable King Size bed, a ceiling to floor/wall to wall mirror, a dresser and bed drawers with additional vertical hanging space. 3B can accommodate up to 3 guests! It features a well designed bunk bed with an orthopedic full mattress on the bottom and orthopedic twin on the top,  and bed drawers with additional vertical hanging space.  3C, the master bedroom, features a large luxuriously comfortable King</t>
  </si>
  <si>
    <t>Located in a very safe area of Downtown Jersey City, just 3 minutes walk from Grove St. Station where you have access to hip restaurants, bars, supermarket, 24hr convenience store, farmers market and grocery store! There are many banks and convenient places to shop, including the Newport Mall. Grove St. Station is just 1 stop from NYC!</t>
  </si>
  <si>
    <t>Trash cans in the backyard and side of the house. Circuit breaker in the kitchen wall. Heating thermostat in the hallway. AC in the window.</t>
  </si>
  <si>
    <t>1 Stop to NYC by the PATH train at Grove St. Station, which is just a 3 minute walk. This downtown Jersey City neighborhood is very safe. We offer 3 parking spots in front of our house for first come first serve, and there is 2 hour free street parking during weekdays and longer street parking limits for nights and weekends.   If none of those options are available when you need them, we also have a very reasonably priced parking garage just a 3 minute walk from the house! :-)  For those who choose to drive, we are just minutes away from the Holland Tunnel into NYC.</t>
  </si>
  <si>
    <t>The entire floor</t>
  </si>
  <si>
    <t>I am very responsive to texts and available when needed.</t>
  </si>
  <si>
    <t>Security deposits will be charged for breaking any of the following rules:  1-No loud music or noise before 9 AM and after 11:00 PM.  2-No smoking in or around the house. 3-We have a shoes off policy when you're in the home.  This is both to help keep down noise levels, but also to help maintain the cleanliness and appearance of our floors.   4-Guest must wash dishes they use either using the dishwasher or by hand  5-Guests must leave rooms and common areas as clean and orderly as they found them  6-Early check-ins only available upon request   7-Late check-outs between 11am-1pm will incur a half-day charge and later check-outs after 1pm will incur a full day charge. 8-Early bag check-in available upon request 9-Late bag check-out available upon request</t>
  </si>
  <si>
    <t>https://a0.muscache.com/im/pictures/c0571864-4bbf-4f02-a280-ce8c85114191.jpg?aki_policy=large</t>
  </si>
  <si>
    <t>https://www.airbnb.com/users/show/324601732</t>
  </si>
  <si>
    <t>Howard</t>
  </si>
  <si>
    <t>I am a professional and friendly host, and look forward to meeting you!</t>
  </si>
  <si>
    <t>https://a0.muscache.com/im/pictures/user/cb398826-0c8c-4ed7-bfa7-8c00a4c22e89.jpg?aki_policy=profile_small</t>
  </si>
  <si>
    <t>https://a0.muscache.com/im/pictures/user/cb398826-0c8c-4ed7-bfa7-8c00a4c22e89.jpg?aki_policy=profile_x_medium</t>
  </si>
  <si>
    <t>{TV,Wifi,"Air conditioning",Kitchen,"Free parking on premises","Pets allowed",Breakfast,"Free street parking",Heating,Washer,Dryer,"Smoke detector","Carbon monoxide detector","First aid kit","Fire extinguisher",Essentials,Shampoo,Hangers,"Hair dryer",Iron,"Laptop friendly workspace","Self check-in",Keypad,"Hot water",Microwave,"Coffee maker",Refrigerator,Dishwasher,"Dishes and silverware","Cooking basics",Oven,Stove,"Garden or backyard"}</t>
  </si>
  <si>
    <t>https://www.airbnb.com/rooms/41350865</t>
  </si>
  <si>
    <t>New, 20% Off: NYC 1 Stop! 2-Bedroom Luxury Suite!</t>
  </si>
  <si>
    <t>We have 2 gorgeous bedrooms. Each features a large luxuriously comfortable Queen Size bed! The mattress is top tier orthopedic quality with guaranteed mattress protectors replaced regularly for the most comfortable and hygienic sleep possible. Each room has heat and window air-conditioning as needed with the following amenities: foldable workdesk, cushioned chair, iron with board, radio alarm clock, Kleenex boxes, purell sanitizers, a large hi-def smart TV with Netflix, YouTube and Hulu, usb chargers and artwork.   The spacious living room has a 50‚Äù hi def smart TV, and a very comfortable sofa bed which can sleep up to 2 additional guests! :-) The bathroom has been newly renovated with a comfortable elongated power flush toilet, vanity and mirror, and adjustable showerhead with multiple settings, hand soaps and cleaning supplies. A hairdryer is provided for your convenience and we provide free shampoo, conditioner and body wash in the shower. The kitchen is fully stocked with everythin</t>
  </si>
  <si>
    <t>For a limited time, we are having a grand opening promotion of 20% off for our newly renovated suite! 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 My place is good for couples, solo adventurers, business travelers. We have 2 gorgeous bedrooms. Each features a large luxuriously comfortable Queen Size bed! The mattress is top tier orthopedic quality with guaranteed mattress protectors replaced regularly for the most comfortable and hygienic sleep possible. Each room has heat and window air-conditioning as needed with the following amenities: foldable workdesk, cushioned chair, iron with board, radio alarm clock, Kleenex boxes, purell sanitizers, a large hi-def smart TV with Netflix, YouTube and Hulu, usb chargers and a</t>
  </si>
  <si>
    <t>You'll find everything from Chinese, Pizza, Italian and Japanese to popular bars and clubs, delis, restaurants and everything in between!  There are many banks and convenient places to shop, including the Newport Mall. The neighborhood is pretty cool and hip, probably only surpassed by some Manhattan neighborhoods.</t>
  </si>
  <si>
    <t>You can walk around in complete safety in this neighborhood. Naturally you're near the PATH and you have amazing, fast access to All of Manhattan too!  We offer parking on a first come first served basis with 3 parking bays for our house, and there is 2 hour free street parking during weekdays and longer street parking limits for nights and weekends.   If none of those options are available when you need them, we also have a very reasonably priced covered parking garage just a 3 minute walk from the house! :-)  For those who choose to drive, we are just minutes away from the Holland Tunnel.</t>
  </si>
  <si>
    <t>I am very responsive to texts but also give guests as much space as they need!</t>
  </si>
  <si>
    <t>"Security deposits will be charged for breaking any of the following rules:  1-No loud music or noise before 9 AM and after 11:00 PM.  2-No smoking in or around the house. 3-We have a shoes off policy when you're in the home.  This is both to help keep down noise levels, but also to help maintain the cleanliness and appearance of our floors.   4-Guest must wash dishes they use either using the dishwasher or by hand  5-Guests must leave rooms and common areas as clean and orderly as they found them  6-Early check-ins only available upon request   7-Late check-outs between 11am-1pm will incur a half-day charge and later check-outs after 1pm will incur a full day charge. 8-Early bag check-in available upon request 9-Late bag check-out available upon request"</t>
  </si>
  <si>
    <t>https://a0.muscache.com/im/pictures/0b107ad7-58af-4032-8503-543f0bdce8fa.jpg?aki_policy=large</t>
  </si>
  <si>
    <t>{TV,Wifi,"Air conditioning",Kitchen,"Free parking on premises","Pets allowed",Breakfast,Heating,Washer,Dryer,"Smoke detector","Carbon monoxide detector","First aid kit","Fire extinguisher",Essentials,Shampoo,Hangers,"Hair dryer",Iron,"Laptop friendly workspace","Self check-in",Keypad,"Hot water",Microwave,"Coffee maker",Refrigerator,Dishwasher,"Dishes and silverware","Cooking basics",Stove,"Garden or backyard"}</t>
  </si>
  <si>
    <t>https://www.airbnb.com/rooms/41367302</t>
  </si>
  <si>
    <t>Bohemian apartment in trendy DWNTWN Jersey City!!</t>
  </si>
  <si>
    <t>Hey there!!  Come check out our "bohemian" large and efficient studio in trendy Downtown Jersey City!!  If you haven't been to Downtown Jersey city it's a destination in of itself. There are tons of bars &amp; restaurants. We're a 5 minute walk to Jersey City's Restaurant Row. A 7 minute walk to the Grove Street PATH Train (which gets you into NYC in less than 10 minutes) and a 15 minute walk to the waterfront facing NYC's Freedom Tower.</t>
  </si>
  <si>
    <t>Apartment is full of natural light, decorated to feel homey and has been newly renovated. Apartment is a uniquely large studio with a Queen Size Bed, two closets, a living room with a Smart TV and a comfy couch, a separate dining area and a fully stocked kitchen. We also can bring up to two roll away cot's for extra sleeping and guests, just let us know and remind us prior to check in. Comes with clean linens, towels, shampoo, liquid soaps, and everything else you'll need for a comfortable stay. Hairdryer, iron, ironing board, hangers are provided. Guests will have access to the whole apartment. We have another unit in the apartment one down that can be booked together with this one for larger groups.</t>
  </si>
  <si>
    <t xml:space="preserve">Hey there!!  Come check out our "bohemian" large and efficient studio in trendy Downtown Jersey City!!  If you haven't been to Downtown Jersey city it's a destination in of itself. There are tons of bars &amp; restaurants. We're a 5 minute walk to Jersey City's Restaurant Row. A 7 minute walk to the Grove Street PATH Train (which gets you into NYC in less than 10 minutes) and a 15 minute walk to the waterfront facing NYC's Freedom Tower. Apartment is full of natural light, decorated to feel homey and has been newly renovated. Apartment is a uniquely large studio with a Queen Size Bed, two closets, a living room with a Smart TV and a comfy couch, a separate dining area and a fully stocked kitchen. We also can bring up to two roll away cot's for extra sleeping and guests, just let us know and remind us prior to check in. Comes with clean linens, towels, shampoo, liquid soaps, and everything else you'll need for a comfortable stay. Hairdryer, iron, ironing board, hangers are provided. Guests </t>
  </si>
  <si>
    <t>Interaction with guests We're always available, and have a full time building manager. Our business office is also located on the ground floor of the building, and is open daily during normal business hours</t>
  </si>
  <si>
    <t>https://a0.muscache.com/im/pictures/936cbfae-e716-4cd4-9fa5-27b5474a914a.jpg?aki_policy=large</t>
  </si>
  <si>
    <t>https://www.airbnb.com/users/show/316426917</t>
  </si>
  <si>
    <t>Ezri</t>
  </si>
  <si>
    <t xml:space="preserve">I‚Äôm a resident of Northern New Jersey. I own and operate a Wealth  management firm and enjoy traveling with my wife and three boys </t>
  </si>
  <si>
    <t>https://z0.muscache.cn/im/pictures/user/611c4a39-49eb-4287-917b-1071bceb970e.jpg?aki_policy=profile_small</t>
  </si>
  <si>
    <t>https://z0.muscache.cn/im/pictures/user/611c4a39-49eb-4287-917b-1071bceb970e.jpg?aki_policy=profile_x_medium</t>
  </si>
  <si>
    <t>{TV,Wifi,"Air conditioning",Kitchen,"Pets allowed",Heating,"Smoke detector","Carbon monoxide detector","Fire extinguisher",Essentials,Shampoo,Hangers,"Hair dryer",Iron,"Laptop friendly workspace","Private entrance"}</t>
  </si>
  <si>
    <t>https://www.airbnb.com/rooms/41380787</t>
  </si>
  <si>
    <t>Victorian Suites-The Duncan (20 min-PATH to NYC)</t>
  </si>
  <si>
    <t>Guests will reside in a large private room with built in closets and a shared bathroom on the second floor. The room faces the front of the house, allowing filtered light to enter through four tall windows. For comfort, the room also houses a ceiling fan, air conditioning, access to Wi-Fi, and a large rattan chair with an ottoman to slip into. A non-working fireplace adds to the ambiance of the room, as well as the large pagoda-shaped bed which accentuates the decor. Upon request, a small table and two chairs can be placed in the room to accommodate those on business ventures. Guest access Guests, local and international, are always welcome to share and enjoy the first floor, which includes the living room, kitchen, backyard, front yard, porch and access to the laundry room. Other things to note We try to accommodate most reasonable requests and truly enjoy interacting with our guests. We ask that guests are respectful of our home.</t>
  </si>
  <si>
    <t>Leslie‚Äôs place is located in Jersey City, New Jersey, United States. Leslie‚Äôs home is located in Jersey City, New Jersey, United States of America. This neighborhood is a mix of both private residences and apartment buildings. It is known for its outstanding architectural gems, seen in its Beaux Arts apartment buildings; mansions; pre-war apartments and 2600 Kennedy Boulevard - the former home of Mayor Hague, Jersey City‚Äôs most well-known Mayor. St. Paul‚Äôs Episcopal Church can also be found in the same block as the house. It is one of the few standing wooden churches in Jersey City. The McGinley Square area is also known for the architecture and interiors of many of its religious places. More information This neighborhood is quickly gaining popularity for its use of green space, as evidenced by Lincoln Park. Located 3 blocks away, it allows "those who love the outdoors" to participate in activities such as exploring Nature trails, golfing and bike riding. This neighborhood is a vibrant</t>
  </si>
  <si>
    <t>This residence is centrally located, with proximity to both Bergen Avenue and Kennedy Boulevard, allowing guests to hop onto the Bergen Avenue bus, the #10 bus on Kennedy Boulevard to Journal Square, the main transportation hub, or the #119 to New York City. Bus stops can be found at the corners of the blocks. For a slower change of pace, one can also have a leisurely 15 minute walk to Journal Square to board a PATH Train to New York City. This is a 20 minute ride. Uber or LYFT are always an option, but if one feels adventurous, ferries to New York City are available downtown.</t>
  </si>
  <si>
    <t>No shoes in house Drug-Free Zone Check-in is anytime after 4pm. Check out by 10am.</t>
  </si>
  <si>
    <t>https://a0.muscache.com/im/pictures/c9a97a44-1fc3-488e-a88d-f50e5fcf1dc9.jpg?aki_policy=large</t>
  </si>
  <si>
    <t>{Wifi,"Air conditioning",Kitchen,Heating,"Smoke detector","Carbon monoxide detector","First aid kit","Fire extinguisher",Essentials,Shampoo,"Lock on bedroom door",Hangers,"Hair dryer",Iron,"Private living room"}</t>
  </si>
  <si>
    <t>https://www.airbnb.com/rooms/41380803</t>
  </si>
  <si>
    <t>Huge Room full of Windows-Walk 2 Path Train 2 NYC</t>
  </si>
  <si>
    <t>Private room in the second floor apartment of classic house in the heart of Jersey City. 5 minute walk to the Journal Square PATH Train which takes you to Manhattan in 15 minutes. Good restaurants in the neighborhood. Huge room with lots of sunlight and great heat. Flat screen TV with Roku with free Netflix. Big kitchen. There is one shared bathroom in the apartment. The apartment is shared with a few other Airbnb rooms.</t>
  </si>
  <si>
    <t>https://a0.muscache.com/im/pictures/3c17477b-da03-4a16-92a1-cde1be8a890e.jpg?aki_policy=large</t>
  </si>
  <si>
    <t>{TV,Wifi,"Air conditioning",Kitchen,Heating,"Smoke detector","Carbon monoxide detector","First aid kit","Fire extinguisher",Essentials,Shampoo,"Lock on bedroom door",Hangers,"Hair dryer","Laptop friendly workspace","Hot water","Bed linens",Microwave,Refrigerator,Oven,Stove,"Shower gel"}</t>
  </si>
  <si>
    <t>https://www.airbnb.com/rooms/41421199</t>
  </si>
  <si>
    <t>private room in  sunny 3 bedroom apartment</t>
  </si>
  <si>
    <t>private room next to the kitchen and bathroom, with 2 beds and 2 indoor closets with hangers</t>
  </si>
  <si>
    <t>sunny apartment on  3rd floor of townhouse, we ask guest to contact us by phone/message only and not to ring doorbells or knock on the front door so that we dont disturb neighbours</t>
  </si>
  <si>
    <t>private room next to the kitchen and bathroom, with 2 beds and 2 indoor closets with hangers sunny apartment on  3rd floor of townhouse, we ask guest to contact us by phone/message only and not to ring doorbells or knock on the front door so that we dont disturb neighbours next to big county park with playgrounds, tennis and basketball courts, great area for jogging and outdoor sports and exercise. many delicious and affordable latin american restaurants nearby many buses nearby on west side avenue that will take you to PATH train station from where u can get a quick ride to wtc or midtown manhattan. 119 bus on kennedy blvd will take you directly to midtown manhattan. best to use (Hidden by Airbnb) maps direction s to plan your trips</t>
  </si>
  <si>
    <t>next to big county park with playgrounds, tennis and basketball courts, great area for jogging and outdoor sports and exercise. many delicious and affordable latin american restaurants nearby</t>
  </si>
  <si>
    <t>many buses nearby on west side avenue that will take you to PATH train station from where u can get a quick ride to wtc or midtown manhattan. 119 bus on kennedy blvd will take you directly to midtown manhattan. best to use (Hidden by Airbnb) maps direction s to plan your trips</t>
  </si>
  <si>
    <t>https://a0.muscache.com/im/pictures/ed116b50-b19b-4bca-be0b-8ef0597c53a9.jpg?aki_policy=large</t>
  </si>
  <si>
    <t>https://www.airbnb.com/users/show/64185615</t>
  </si>
  <si>
    <t xml:space="preserve">I love to meet  people traveling and do my best to make guests feel comfortable in my home </t>
  </si>
  <si>
    <t>https://a0.muscache.com/im/pictures/user/a6bb1afc-b999-4680-9e11-af08f1249bf2.jpg?aki_policy=profile_small</t>
  </si>
  <si>
    <t>https://a0.muscache.com/im/pictures/user/a6bb1afc-b999-4680-9e11-af08f1249bf2.jpg?aki_policy=profile_x_medium</t>
  </si>
  <si>
    <t>{TV,Wifi,Kitchen,Breakfast,Heating,"Smoke detector","Carbon monoxide detector",Essentials,Shampoo}</t>
  </si>
  <si>
    <t>https://www.airbnb.com/rooms/41421560</t>
  </si>
  <si>
    <t>‚òÖ‚òÖTWO condo building | 15 mins to Times Square‚òÖ‚òÖ</t>
  </si>
  <si>
    <t>This is a listing for a 3 BR/1.5BA + a 2bed/1BA in a townhouse. 15-20 minutes by car and bus to NYC, this townhouse is located in a beautiful neighborhood so that you can relax after a long day exploring Manhattan or Jersey City. You will have a great view of the NYC skyline right from the window!  The house is fully stocked with complimentary shower liquids, high speed internet, fresh linens, and towels every single stay. Additionally, there is complimentary Netflix/Hulu :)</t>
  </si>
  <si>
    <t>The house is large yet cozy, suitable for a family, group of friends, or business travelers. It has all of the amenities necessary to enjoy your stay.  SLEEPS 23! Please say how many people are coming if you book so I can prepare the correct amount of linens Amenities provided: -Free high speed WiFi -Netflix/Hulu on TV -1.5 bathrooms (1 full bathroom w/shower, 1 bathroom with toilet/sink) -Fully stocked kitchen -Fresh towels for each guest -Shampoo/shower products -Iron/ironing board.</t>
  </si>
  <si>
    <t>This is a listing for a 3 BR/1.5BA + a 2bed/1BA in a townhouse. 15-20 minutes by car and bus to NYC, this townhouse is located in a beautiful neighborhood so that you can relax after a long day exploring Manhattan or Jersey City. You will have a great view of the NYC skyline right from the window!  The house is fully stocked with complimentary shower liquids, high speed internet, fresh linens, and towels every single stay. Additionally, there is complimentary Netflix/Hulu :) The house is large yet cozy, suitable for a family, group of friends, or business travelers. It has all of the amenities necessary to enjoy your stay.  SLEEPS 23! Please say how many people are coming if you book so I can prepare the correct amount of linens Amenities provided: -Free high speed WiFi -Netflix/Hulu on TV -1.5 bathrooms (1 full bathroom w/shower, 1 bathroom with toilet/sink) -Fully stocked kitchen -Fresh towels for each guest -Shampoo/shower products -Iron/ironing board. Guests have access to the enti</t>
  </si>
  <si>
    <t>Guests have access to the entire townhouse.</t>
  </si>
  <si>
    <t>https://www.airbnb.com/rooms/41423534</t>
  </si>
  <si>
    <t>Spacious 3 BR + 1 Bath on The Heights, Jersey City</t>
  </si>
  <si>
    <t>This lovely apartment features a fully equipped kitchen and large dining area with 3 bedrooms and 1 bathroom.</t>
  </si>
  <si>
    <t>This quiet apartment has a fully equipped kitchen and a bright and large dining area. There are 3 bedrooms and 1 bathroom. The living room includes a comfortable sofa that sleeps one person. There are also 2 dining tables for 8 guests, perfect for having dinner with the whole family!  The bright and sunny rooms include each one queen-size bed and enough space to store your belongings. To stay connected, the apartment is equipped with a free WiFi.</t>
  </si>
  <si>
    <t>This lovely apartment features a fully equipped kitchen and large dining area with 3 bedrooms and 1 bathroom. This quiet apartment has a fully equipped kitchen and a bright and large dining area. There are 3 bedrooms and 1 bathroom. The living room includes a comfortable sofa that sleeps one person. There are also 2 dining tables for 8 guests, perfect for having dinner with the whole family!  The bright and sunny rooms include each one queen-size bed and enough space to store your belongings. To stay connected, the apartment is equipped with a free WiFi. Located in the neighborhood The Heights, in Jersey City. The area is known for its close proximity to Manhattan, New York. Enjoy the quiet neighborhoods of Jersey City while being very close to NYC. Jersey City has also a lot of attractions to offer. A visit to Liberty State Park is definitely worth it!</t>
  </si>
  <si>
    <t>Located in the neighborhood The Heights, in Jersey City. The area is known for its close proximity to Manhattan, New York. Enjoy the quiet neighborhoods of Jersey City while being very close to NYC. Jersey City has also a lot of attractions to offer. A visit to Liberty State Park is definitely worth it!</t>
  </si>
  <si>
    <t>https://a0.muscache.com/im/pictures/50d2489f-85f7-483b-9496-f702eeb2b5bb.jpg?aki_policy=large</t>
  </si>
  <si>
    <t>{TV,Wifi,"Air conditioning",Kitchen,Heating,"Smoke detector","Carbon monoxide detector",Essentials,Hangers,"Hair dryer"}</t>
  </si>
  <si>
    <t>https://www.airbnb.com/rooms/41424627</t>
  </si>
  <si>
    <t>10 Min to Manhattan Amazing Comf APT Morden Design</t>
  </si>
  <si>
    <t xml:space="preserve">Its a studio apartment with a queen bed and a portable single bed.  The apartment is located in the lively Jersey City, a special city for New York elites! Compared to Manhattan, Jersey City is peaceful and secure! Convenient transportation can take you to Manhattan's downtown in 10 minutes! There is a shopping malls besides with AMC, Khol's, JCPenny, Macy's, etc.! It takes 3-5 minutes walking to the subway station!  Please feel free to connect with me if you have any question! Living in the downtown in Jersey, you can feeling the change of the bustling city day! Decorated like an art museum, your room can gives you a special peace in the bustling city life! Located in Jersey City just opposited to Manhattan, the apartment has  convenient transport with PATH and lightrail. You can easily to Manhattan within 15 minutes! plz let me know if you have any question. There is a shopping malls nearby with AMC, Khol's, JCPenny, Macy's, etc.! Also a Jersey City lightrail station downstairs.  it </t>
  </si>
  <si>
    <t>NO Smorking room.  Smorking fees $1500</t>
  </si>
  <si>
    <t>plz let me know if you have any question.</t>
  </si>
  <si>
    <t>https://a0.muscache.com/im/pictures/pro_photo_tool/Hosting-40180905-unapproved/original/991af97e-2bfd-4a3c-891c-0e3bed01f09b.JPEG?aki_policy=large</t>
  </si>
  <si>
    <t>{TV,Wifi,"Air conditioning",Pool,Kitchen,"Free parking on premises","Pets allowed",Gym,Elevator,"Hot tub",Heating,Washer,Dryer,"Smoke detector","Carbon monoxide detector","First aid kit","Fire extinguisher",Essentials,Shampoo,Hangers,"Hair dryer",Iron,"Laptop friendly workspace","Hot water",Microwave,Refrigerator,"Dishes and silverware"}</t>
  </si>
  <si>
    <t>https://www.airbnb.com/rooms/41424963</t>
  </si>
  <si>
    <t>Spacious &amp; Chic 4 BR on the Heights</t>
  </si>
  <si>
    <t>This charming newly renovated 4 bedroom, 2 bathroom apartment sleeps 8 guests. Conveniently located in the heart of The Heights, with easy commute to Manhattan.</t>
  </si>
  <si>
    <t>The apartment features a spacious living room, fully equipped open kitchen, 4 bedrooms and 2 bathrooms. The living area provides a comfortable sofa and flat screen television for your entertainment. The kitchen is equipped with everything you may need for home cooked meals e.g. a refrigerator, oven, stove, microwave, dishwasher, dishes and utensils. There is also a dining table in this area. The large and sunny bedrooms provide Full beds and enough space to store your personal belongings. For your convenience, Wi-Fi is available. The apartment also offers linens &amp; towels.</t>
  </si>
  <si>
    <t xml:space="preserve">This charming newly renovated 4 bedroom, 2 bathroom apartment sleeps 8 guests. Conveniently located in the heart of The Heights, with easy commute to Manhattan. The apartment features a spacious living room, fully equipped open kitchen, 4 bedrooms and 2 bathrooms. The living area provides a comfortable sofa and flat screen television for your entertainment. The kitchen is equipped with everything you may need for home cooked meals e.g. a refrigerator, oven, stove, microwave, dishwasher, dishes and utensils. There is also a dining table in this area. The large and sunny bedrooms provide Full beds and enough space to store your personal belongings. For your convenience, Wi-Fi is available. The apartment also offers linens &amp; towels. Located in the neighborhood The Heights, in Jersey City. The area is known for it's close proximity to Manhattan, New York. Enjoy the quiet neighborhoods of Jersey City while being very close to NYC. Jersey City has also a lot of attractions to offer. A visit </t>
  </si>
  <si>
    <t>https://a0.muscache.com/im/pictures/60b939b4-70c7-4ee3-bc39-813cfdcc8bfc.jpg?aki_policy=large</t>
  </si>
  <si>
    <t>{TV,Wifi,"Air conditioning",Kitchen,Heating,"Smoke detector","Carbon monoxide detector",Essentials,Hangers}</t>
  </si>
  <si>
    <t>https://www.airbnb.com/rooms/41425969</t>
  </si>
  <si>
    <t>Bright &amp; Spacious 4 BR on The Heights</t>
  </si>
  <si>
    <t>This charming newly renovated 4 BR apartment sleeps 8 guests. Conveniently located in the heart of The Heights, with easy commute to Manhattan.</t>
  </si>
  <si>
    <t xml:space="preserve">This charming newly renovated 4 BR apartment sleeps 8 guests. Conveniently located in the heart of The Heights, with easy commute to Manhattan. The apartment features a spacious living room, fully equipped open kitchen, 4 bedrooms and 2 bathrooms. The living area provides a comfortable sofa and flat screen television for your entertainment. The kitchen is equipped with everything you may need for home cooked meals e.g. a refrigerator, oven, stove, microwave, dishwasher, dishes and utensils. There is also a dining table in this area. The large and sunny bedrooms provide Full beds and enough space to store your personal belongings. For your convenience, Wi-Fi is available. The apartment also offers linens &amp; towels. Located in the neighborhood The Heights, in Jersey City. The area is known for it's close proximity to Manhattan, New York. Enjoy the quiet neighborhoods of Jersey City while being very close to NYC. Jersey City has also a lot of attractions to offer. A visit to Liberty State </t>
  </si>
  <si>
    <t>https://a0.muscache.com/im/pictures/0960d986-d7a2-4e34-9e24-4cb599a889c2.jpg?aki_policy=large</t>
  </si>
  <si>
    <t>{TV,"Air conditioning",Kitchen,Heating,"Smoke detector","Carbon monoxide detector",Essentials}</t>
  </si>
  <si>
    <t>https://www.airbnb.com/rooms/41431447</t>
  </si>
  <si>
    <t>Chic, Sun-Filled Apartment in Downtown Jersey City</t>
  </si>
  <si>
    <t>Modern,  Stylish space with many amenities. New renovated kitchen and bathroom.  Great downtown views.</t>
  </si>
  <si>
    <t>Cute apartment with sofa and queen bed. I do reside here but you have use of the entire apartment during your stay. Full size tub with shower.</t>
  </si>
  <si>
    <t>Modern,  Stylish space with many amenities. New renovated kitchen and bathroom.  Great downtown views. Cute apartment with sofa and queen bed. I do reside here but you have use of the entire apartment during your stay. Full size tub with shower. Guest has access to apartment. Can be reached throughout your stay thru phone and text. I will also check you in. Many coffee shops, restaurants are close by. PATH train close by,  ferry is also nearby.</t>
  </si>
  <si>
    <t>Many coffee shops, restaurants are close by.</t>
  </si>
  <si>
    <t>PATH train close by,  ferry is also nearby.</t>
  </si>
  <si>
    <t>Guest has access to apartment.</t>
  </si>
  <si>
    <t>Can be reached throughout your stay thru phone and text. I will also check you in.</t>
  </si>
  <si>
    <t>https://a0.muscache.com/im/pictures/783e2a05-0c10-4a49-8b66-a1a5c7260c73.jpg?aki_policy=large</t>
  </si>
  <si>
    <t>https://www.airbnb.com/users/show/325953870</t>
  </si>
  <si>
    <t>Sweety</t>
  </si>
  <si>
    <t xml:space="preserve">Love Jersey City and all it has to offer! Bars, restaurants and NYC are all within reach. </t>
  </si>
  <si>
    <t>https://a0.muscache.com/im/pictures/user/d1bcc440-ddd4-46a6-9d89-e7c299663979.jpg?aki_policy=profile_small</t>
  </si>
  <si>
    <t>https://a0.muscache.com/im/pictures/user/d1bcc440-ddd4-46a6-9d89-e7c299663979.jpg?aki_policy=profile_x_medium</t>
  </si>
  <si>
    <t>{TV,"Cable TV",Wifi,"Air conditioning",Kitchen,Gym,"Hot tub",Heating,"Smoke detector","Carbon monoxide detector",Essentials,Shampoo,"Hair dryer",Iron,"Laptop friendly workspace","Outlet covers",Bathtub,"Baby bath","High chair","Stair gates","Children‚Äôs books and toys","Window guards","Babysitter recommendations",Crib,"Pack ‚Äôn Play/travel crib","Children‚Äôs dinnerware","Hot water"}</t>
  </si>
  <si>
    <t>https://www.airbnb.com/rooms/41435465</t>
  </si>
  <si>
    <t>50% STAYCATION DISCOUNTS! ‚òÖHuge &amp; Cozy 3BR House‚òÖ</t>
  </si>
  <si>
    <t>15-20 minutes by car and bus to NYC, the house is well located in a beautiful neighborhood so that you can relax after a long day exploring Manhattan or Jersey City. The house is fully stocked with complimentary shower liquids, high-speed internet, fresh linens, and towels every single stay. Additionally, there is complimentary Netflix/Hulu :)</t>
  </si>
  <si>
    <t>The house is large yet cozy, suitable for a family, group of friends, or business travelers. It has all of the amenities necessary to enjoy your stay.  Amenities provided: -Free high-speed WiFi -Hulu/Netflix complimentary -Fully stocked kitchen -Fresh towels for each guest -Shampoo/shower products -Iron/ironing board.</t>
  </si>
  <si>
    <t>15-20 minutes by car and bus to NYC, the house is well located in a beautiful neighborhood so that you can relax after a long day exploring Manhattan or Jersey City. The house is fully stocked with complimentary shower liquids, high-speed internet, fresh linens, and towels every single stay. Additionally, there is complimentary Netflix/Hulu :) The house is large yet cozy, suitable for a family, group of friends, or business travelers. It has all of the amenities necessary to enjoy your stay.  Amenities provided: -Free high-speed WiFi -Hulu/Netflix complimentary -Fully stocked kitchen -Fresh towels for each guest -Shampoo/shower products -Iron/ironing board. Guest can access the entire house. I am always available through the Airbnb inbox. Jersey City, New Jersey, United States. Known affectionately as the "sixth borough," Jersey City is staking its claim as a destination in its own right within the New York City metropolitan area. Young professionals, artists, and families have flocked</t>
  </si>
  <si>
    <t>Jersey City, New Jersey, United States. Known affectionately as the "sixth borough," Jersey City is staking its claim as a destination in its own right within the New York City metropolitan area. Young professionals, artists, and families have flocked to the Jersey side of the Hudson in recent years and have created a city that is both an extension of Manhattan and a place where you can see and feel an authentic Jersey vibe. Visitors to New York City will find that Jersey City not only offers more reasonably-priced accommodations with easy access to the Big Apple but also noteworthy parks, restaurants, bars and other attractions that will make for a fun and memorable trip.</t>
  </si>
  <si>
    <t>Guest can access the entire house.</t>
  </si>
  <si>
    <t>- Absolutely NO PARTIES ALLOWED!!! - Check out is strictly at 11am. Late checkout is $35/hr penalty - Please tidy up a little after yourself to make the maid's life a little easier (i.e. put all trash in bags by the kitchen/trash can area, put all used towels together in a single place). She has a hard job and it's a big space - Heating is only on every year from (Phone number hidden by Airbnb) penalty fee will be charged for removing smoke detectors</t>
  </si>
  <si>
    <t>https://a0.muscache.com/im/pictures/a65cef67-94a2-49d7-b26c-2d0ea812cde7.jpg?aki_policy=large</t>
  </si>
  <si>
    <t>{TV,Wifi,"Air conditioning",Kitchen,Heating,"Smoke detector","Carbon monoxide detector",Essentials,Shampoo,"Lock on bedroom door",Hangers,"Hair dryer",Iron,"Laptop friendly workspace","Private living room",Bathtub,"Hot water","Bed linens",Microwave,"Coffee maker",Refrigerator,Dishwasher,"Dishes and silverware",Oven,Stove,"Luggage dropoff allowed","Long term stays allowed"}</t>
  </si>
  <si>
    <t>https://www.airbnb.com/rooms/41438439</t>
  </si>
  <si>
    <t>829-1A Private Bedroom 25 mins to NYC Time Square</t>
  </si>
  <si>
    <t>This is a bedroom in a 1st floor 3 bedroom 1 bathroom apartment near bus stop in Jersey City, NJ, the only city legalizes Airbnb short term rental in NYC area. A 25 minuets bus ride will take you to Port Authority Bus Terminal by Time Square. Bus  to Journal Square PATH train station, where you can take subway to WTC / Manhattan downtown. Easy access to grocery, restaurants. 2 queen beds for upto 4 people. Provide bedding and towels, TV in Living room w local channel &amp;Netflix, laptop desk etc.</t>
  </si>
  <si>
    <t>Located 1 block away from the NJTRANSIT bus 125. A 25 minuets bus ride will take you directly to Port Authority Bus Terminal by Time Square. Your bedroom has 2 queen size bed for 4 people. The living room, kitchen, dining, and bathroom are shared with other guests who stay in other 2 bedrooms in the same apartment.  * Flat screen Smart HDTV with Netflix &amp; local channels etc in living room.  *Fully equipped Kitchen with basic cooking ware and supplies; * High Speed Internet Wifi; * Bed sheets and other Linens &amp; towels provided;  * All Pillows are covered with Allergy Protection Pillow Protector  * Central Heat &amp; Window Air Conditioning</t>
  </si>
  <si>
    <t xml:space="preserve">This is a bedroom in a 1st floor 3 bedroom 1 bathroom apartment near bus stop in Jersey City, NJ, the only city legalizes Airbnb short term rental in NYC area. A 25 minuets bus ride will take you to Port Authority Bus Terminal by Time Square. Bus  to Journal Square PATH train station, where you can take subway to WTC / Manhattan downtown. Easy access to grocery, restaurants. 2 queen beds for upto 4 people. Provide bedding and towels, TV in Living room w local channel &amp;Netflix, laptop desk etc. Located 1 block away from the NJTRANSIT bus 125. A 25 minuets bus ride will take you directly to Port Authority Bus Terminal by Time Square. Your bedroom has 2 queen size bed for 4 people. The living room, kitchen, dining, and bathroom are shared with other guests who stay in other 2 bedrooms in the same apartment.  * Flat screen Smart HDTV with Netflix &amp; local channels etc in living room.  *Fully equipped Kitchen with basic cooking ware and supplies; * High Speed Internet Wifi; * Bed sheets and </t>
  </si>
  <si>
    <t>You will have the private  bedroom. Kitchen, bathroom are shared with other Airbnb guests in the same apartment. Code lock are installed on house front door,  1st floor apartment door and bedroom door for secure and easy access.</t>
  </si>
  <si>
    <t>https://a0.muscache.com/im/pictures/48ccd82c-64b3-4a57-8613-7a14a33536b4.jpg?aki_policy=large</t>
  </si>
  <si>
    <t>{TV,Wifi,"Air conditioning",Kitchen,Heating,"Smoke detector","Carbon monoxide detector","First aid kit","Fire extinguisher",Essentials,Shampoo,"Lock on bedroom door",Hangers,"Hair dryer",Iron,"Laptop friendly workspace","Hot water","Bed linens","Extra pillows and blankets",Microwave,"Coffee maker",Refrigerator,"Dishes and silverware","Cooking basics",Oven,Stove}</t>
  </si>
  <si>
    <t>https://www.airbnb.com/rooms/41439480</t>
  </si>
  <si>
    <t>829-1B Private Bedroom 25 Mins to NYC Tome Square</t>
  </si>
  <si>
    <t>https://a0.muscache.com/im/pictures/51df59a5-5636-42d1-9398-eddd07e44f4e.jpg?aki_policy=large</t>
  </si>
  <si>
    <t>{TV,Wifi,"Air conditioning",Kitchen,Heating,"Smoke detector","Carbon monoxide detector","First aid kit","Fire extinguisher",Essentials,Shampoo,Hangers,"Hair dryer",Iron,"Laptop friendly workspace","Bed linens","Extra pillows and blankets",Microwave,"Coffee maker",Refrigerator,"Dishes and silverware","Cooking basics",Oven,Stove}</t>
  </si>
  <si>
    <t>https://www.airbnb.com/rooms/41455846</t>
  </si>
  <si>
    <t>2 bed 2 Bath Apartment, Partial views of New York</t>
  </si>
  <si>
    <t>Two Bedroom Two Bathroom Apartment within 5 minutes walking distance of PATH station. As a guest, you will receive access to every building amenity - Gym, Fitness center, pool, Hot Tub, Game Room, Club Room, Kids Play room and so on. There is 24 hour doorman in the building. Walking distance to Grocery Store, Newport Mall and lot of restaurants and bars. You have full kitchen, Free wifi and Washer dryer in the unit for added convenience.</t>
  </si>
  <si>
    <t>Unit Amenities: ‚Ä¢1200 sq ft ,2 Bed and 2 Bath ‚Ä¢King size bed. ‚Ä¢Queen size bed and Sofa Bed. ‚Ä¢Fully equipped kitchen ‚Ä¢Cable ‚Ä¢High speed internet ‚Ä¢Laundry in unit ‚Ä¢Dishwasher ‚Ä¢Hardwood floors ‚Ä¢Granite counter-tops ‚Ä¢Memory Foam Mattress ‚Ä¢Dining Table/Chair ‚Ä¢52 inch LED TV ‚Ä¢Blu-Ray Player ‚Ä¢Bathrooms with Full Size Bath tub, Shower, Toiletries, Towels, Hair Dryer. Building Amenities: ‚Ä¢Doorman ‚Ä¢24 hour check-in. ‚Ä¢Fitness room ‚Ä¢Children‚Äôs playroom ‚Ä¢Billiard Tables ‚Ä¢Sun deck ‚Ä¢Parking* ‚Ä¢Pool* ‚Ä¢Panoramic views of the NYC skyline *Pool is open only during summer (Jun-Sep) * Limited parking is available for $25 per night Suitable for: ‚Ä¢Corporate Housing ‚Ä¢Relocation Accommodation. ‚Ä¢Vacation Rental - New York City. ‚Ä¢Elderly people. ‚Ä¢Couples. ‚Ä¢Family with kids. ‚Ä¢Friends getaway. Convenient for attending events at: ‚Ä¢Madison Square Garden ‚Ä¢Javits Center ‚Ä¢Prudential Center ‚Ä¢Manhattan/New York City. ‚Ä¢Central Park ‚Ä¢Times Square ‚Ä¢Wall Street ‚Ä¢World Trade Center ‚Ä¢Anywhere in Jersey City. ‚Ä¢Yankees Game (Mets</t>
  </si>
  <si>
    <t xml:space="preserve">Two Bedroom Two Bathroom Apartment within 5 minutes walking distance of PATH station. As a guest, you will receive access to every building amenity - Gym, Fitness center, pool, Hot Tub, Game Room, Club Room, Kids Play room and so on. There is 24 hour doorman in the building. Walking distance to Grocery Store, Newport Mall and lot of restaurants and bars. You have full kitchen, Free wifi and Washer dryer in the unit for added convenience. Unit Amenities: ‚Ä¢1200 sq ft ,2 Bed and 2 Bath ‚Ä¢King size bed. ‚Ä¢Queen size bed and Sofa Bed. ‚Ä¢Fully equipped kitchen ‚Ä¢Cable ‚Ä¢High speed internet ‚Ä¢Laundry in unit ‚Ä¢Dishwasher ‚Ä¢Hardwood floors ‚Ä¢Granite counter-tops ‚Ä¢Memory Foam Mattress ‚Ä¢Dining Table/Chair ‚Ä¢52 inch LED TV ‚Ä¢Blu-Ray Player ‚Ä¢Bathrooms with Full Size Bath tub, Shower, Toiletries, Towels, Hair Dryer. Building Amenities: ‚Ä¢Doorman ‚Ä¢24 hour check-in. ‚Ä¢Fitness room ‚Ä¢Children‚Äôs playroom ‚Ä¢Billiard Tables ‚Ä¢Sun deck ‚Ä¢Parking* ‚Ä¢Pool* ‚Ä¢Panoramic views of the NYC skyline *Pool is open only during summer </t>
  </si>
  <si>
    <t>‚Ä¢2 min Newport Shopping Mall ‚Ä¢1 min Shoprite Grocery Store. ‚Ä¢3 min walk PATH train station. ‚Ä¢10 min World Trade Center ‚Ä¢15 min Empire State Building. ‚Ä¢25 min Times Square ‚Ä¢15 miles Newark Liberty International Airport ‚Ä¢2 miles Statue of Liberty</t>
  </si>
  <si>
    <t>Building Amenities Access: ‚Ä¢Fitness center. ‚Ä¢Roof top area ‚Ä¢BBQ Grill ‚Ä¢Kids Play area indoor and outdoor ‚Ä¢Private Spa room. ‚Ä¢Club room with billiards table and HDTVs ‚Ä¢State-of-the-art theater room ‚Ä¢Large conference room ‚Ä¢Sundeck with fireside seating ‚Ä¢Community greenspace with outdoor seating ‚Ä¢Crayon Corner playroom and outdoor playground ‚Ä¢Covered parking garage ‚Ä¢Lobby area with fireplaces</t>
  </si>
  <si>
    <t>Check-in age must be 21 years or old.</t>
  </si>
  <si>
    <t>https://a0.muscache.com/im/pictures/ff4a5eb9-113f-403e-909c-8ab2552c726c.jpg?aki_policy=large</t>
  </si>
  <si>
    <t>{TV,Wifi,"Air conditioning",Pool,Kitchen,Gym,"Hot tub",Heating,Washer,Dryer,"Smoke detector",Hangers,"Hair dryer",Iron,"Laptop friendly workspace","Private entrance"}</t>
  </si>
  <si>
    <t>https://www.airbnb.com/rooms/41458489</t>
  </si>
  <si>
    <t>DOWNTOWN  JC! 5 mins to NYC - 2 full floors</t>
  </si>
  <si>
    <t>DOWNTOWN  Jersey City. Our duplex apartment with backyard is located on a quiet tree lined street and one block away from the Grove Street PATH.  One block away from famous restaurant row with a host of fantastic bars and dining choices. Or hop on the train and you are 1 stop away to Manhattan !!!! Location, location!!</t>
  </si>
  <si>
    <t>Our location is perfect to connect to New York/ Manhattan by 24 hour ( Grove Street) PATH subway/ underground train and a short 3 minute walk.  The New York waterway ferry is located in Paulus Hook area. A short 10 min walk. This ferry can be taken every 15 mins into NYC Midtown / W 39 th street.  Check website for schedule.  Newark airport 25 mins away .Guests can check in at their convenience.  There is a lockbox that guests can obtain apartment keys.  Internet WIfi and HD Disney , Netflex and local channels provided. There are 3 bedrooms total.  The front bedroom has a kingsize bed, other bedrooms one queen and a twin bed provided.  The living room has 2 futon sofas that can be used for beds.  Linens and pillows provided at request.</t>
  </si>
  <si>
    <t>DOWNTOWN  Jersey City. Our duplex apartment with backyard is located on a quiet tree lined street and one block away from the Grove Street PATH.  One block away from famous restaurant row with a host of fantastic bars and dining choices. Or hop on the train and you are 1 stop away to Manhattan !!!! Location, location!! Our location is perfect to connect to New York/ Manhattan by 24 hour ( Grove Street) PATH subway/ underground train and a short 3 minute walk.  The New York waterway ferry is located in Paulus Hook area. A short 10 min walk. This ferry can be taken every 15 mins into NYC Midtown / W 39 th street.  Check website for schedule.  Newark airport 25 mins away .Guests can check in at their convenience.  There is a lockbox that guests can obtain apartment keys.  Internet WIfi and HD Disney , Netflex and local channels provided. There are 3 bedrooms total.  The front bedroom has a kingsize bed, other bedrooms one queen and a twin bed provided.  The living room has 2 futon sofas t</t>
  </si>
  <si>
    <t>The apartment is located near Hamilton Park and Van Vorst in walking distance 5 mins. Newport Mall with major dept stores 10 Min walk.</t>
  </si>
  <si>
    <t>A 5 minute walk to the NJ Path train to NYC.  Also, NJ waterway ferry at Paulus Point Jersey city into NYC.  Look on websites for schedules.</t>
  </si>
  <si>
    <t>Please contact by airbnb communication.  Check out is 11am but can be flexible.</t>
  </si>
  <si>
    <t>No parties allowed</t>
  </si>
  <si>
    <t>https://a0.muscache.com/im/pictures/9300cc88-2f00-4dcd-8ebd-7eb67733610a.jpg?aki_policy=large</t>
  </si>
  <si>
    <t>https://www.airbnb.com/users/show/21222063</t>
  </si>
  <si>
    <t>Maralyn</t>
  </si>
  <si>
    <t xml:space="preserve"> Empty Nester and love to golf and travel! Grandmother of 4!</t>
  </si>
  <si>
    <t>https://a0.muscache.com/im/users/21222063/profile_pic/1411832810/original.jpg?aki_policy=profile_small</t>
  </si>
  <si>
    <t>https://a0.muscache.com/im/users/21222063/profile_pic/1411832810/original.jpg?aki_policy=profile_x_medium</t>
  </si>
  <si>
    <t>{TV,Wifi,"Air conditioning",Kitchen,Breakfast,"Free street parking",Heating,"Smoke detector","Carbon monoxide detector","Fire extinguisher",Essentials,Shampoo,"Lock on bedroom door",Hangers,"Hair dryer","Laptop friendly workspace","Self check-in",Lockbox,"Private entrance","Hot water","Bed linens","Coffee maker",Refrigerator,"Dishes and silverware","Cooking basics",Oven,Stove,"Garden or backyard","Luggage dropoff allowed","Long term stays allowed","Cleaning before checkout","Trash can"}</t>
  </si>
  <si>
    <t>https://www.airbnb.com/rooms/41459044</t>
  </si>
  <si>
    <t>Most convenient place to stay in Jersey city</t>
  </si>
  <si>
    <t>1 Bedroom  apt in safe (Website hidden by Airbnb) old building but apt very clean located downtown jerseycity .5 min walking to path train Train downtown Manhattan 25 min Train to WTC 13 min. Very safe area All the stores may need are located around the apt location  24h/7 (rite aid.duane read.mcdonolds .subway) popeyes. C town supermarket.taco bell.chipotle..... All the banks.post office .gyms ....</t>
  </si>
  <si>
    <t>1 Bedroom  apt in safe (Website hidden by Airbnb) old building but apt very clean located downtown jerseycity .5 min walking to path train Train downtown Manhattan 25 min Train to WTC 13 min. Very safe area All the stores may need are located around the apt location  24h/7 (rite aid.duane read.mcdonolds .subway) popeyes. C town supermarket.taco bell.chipotle..... All the banks.post office .gyms .... Very safe area and have all stores and places you will need Very close to train station 5 min walking.  Parking downstairs with fee</t>
  </si>
  <si>
    <t>Very safe area and have all stores and places you will need</t>
  </si>
  <si>
    <t>Very close to train station 5 min walking.  Parking downstairs with fee</t>
  </si>
  <si>
    <t>https://a0.muscache.com/im/pictures/85971867-42dc-4d82-a18c-54fb415da475.jpg?aki_policy=large</t>
  </si>
  <si>
    <t>https://www.airbnb.com/users/show/83844331</t>
  </si>
  <si>
    <t>Loubna</t>
  </si>
  <si>
    <t>https://a0.muscache.com/im/pictures/user/b943b700-1b02-4758-bac9-8bdb695c017a.jpg?aki_policy=profile_small</t>
  </si>
  <si>
    <t>https://a0.muscache.com/im/pictures/user/b943b700-1b02-4758-bac9-8bdb695c017a.jpg?aki_policy=profile_x_medium</t>
  </si>
  <si>
    <t>{TV,Wifi,"Air conditioning",Kitchen,Heating,Washer,"Smoke detector","Carbon monoxide detector","First aid kit",Essentials,Shampoo,Hangers,"Hair dryer",Iron}</t>
  </si>
  <si>
    <t>https://www.airbnb.com/rooms/41459643</t>
  </si>
  <si>
    <t>Downtown JC! 5 min to NYC! -  Entire 2nd Floor</t>
  </si>
  <si>
    <t>Located in Downtown Jersey City. Entire second floor unit one block from the Grove Street PATH subway to New York City.  The New York waterway ferry is located in Paulus Hook area. A short 10 min walk. This ferry can be taken every 15 mins into NYC Midtown / W 39 th street.  Check website for schedule.  Newark airport 25 mins away .Guests can check in at their convenience.  Lock box provided</t>
  </si>
  <si>
    <t>This cozy one bedroom with kitchen, private bath and living room. One bedroom and two futons that can become beds in the living room area. Bathroom is equipped with essentials. Extra towels, bed sheets, pillows provided. Feel free to connect to the wifi/ inter The  tv has Netflix and Disney channels password provided. Please maintain the space as clean as possible.</t>
  </si>
  <si>
    <t>Located in Downtown Jersey City. Entire second floor unit one block from the Grove Street PATH subway to New York City.  The New York waterway ferry is located in Paulus Hook area. A short 10 min walk. This ferry can be taken every 15 mins into NYC Midtown / W 39 th street.  Check website for schedule.  Newark airport 25 mins away .Guests can check in at their convenience.  Lock box provided This cozy one bedroom with kitchen, private bath and living room. One bedroom and two futons that can become beds in the living room area. Bathroom is equipped with essentials. Extra towels, bed sheets, pillows provided. Feel free to connect to the wifi/ inter The  tv has Netflix and Disney channels password provided. Please maintain the space as clean as possible. Please use airbnb to contact me.  Check out is 11am but can be flexible. Our street is located on a tree lined  street with brownstones and small buildings.  Please no loud parties and be respectable with our neighbors. Near all the rest</t>
  </si>
  <si>
    <t>Our street is located on a tree lined  street with brownstones and small buildings.  Please no loud parties and be respectable with our neighbors. Near all the restaurants, shopping, grocery and parks( Hamiliton Park, Van Vorst , Liberty State Park). Path train 1 min walk to New York City.</t>
  </si>
  <si>
    <t>Please place garbage in proper cans outside.  We recycle glass, cans, paper. Thank you!</t>
  </si>
  <si>
    <t>Path train from New Jersey to New York-Grove street Station Take the ferry to NYC  (Website hidden by Airbnb)</t>
  </si>
  <si>
    <t>Please use airbnb to contact me.  Check out is 11am but can be flexible.</t>
  </si>
  <si>
    <t>https://a0.muscache.com/im/pictures/28addd94-66a3-429d-97bc-01af2afc53d8.jpg?aki_policy=large</t>
  </si>
  <si>
    <t>{TV,Wifi,"Air conditioning",Kitchen,"Free street parking",Heating,"Smoke detector","Carbon monoxide detector","Fire extinguisher",Essentials,Hangers,"Hair dryer","Laptop friendly workspace","Private entrance","Hot water","Bed linens","Coffee maker",Refrigerator,"Dishes and silverware","Cooking basics",Oven,Stove,"Luggage dropoff allowed","Long term stays allowed","Cleaning before checkout","Trash can"}</t>
  </si>
  <si>
    <t>https://www.airbnb.com/rooms/41459887</t>
  </si>
  <si>
    <t>Nice room by Path Train - 20 minutes to NYC</t>
  </si>
  <si>
    <t>Large private room in the second floor apartment of classic house in the heart of Jersey City. 5 minute walk to the Journal Square PATH Train which takes you to Manhattan in 15 minutes. Good restaurants in the neighborhood. Flat screen TV with Roku with free Netflix. Big kitchen. There is one shared bathroom in the apartment. The apartment is shared with a few other Airbnb rooms.</t>
  </si>
  <si>
    <t>https://a0.muscache.com/im/pictures/68f3131c-ae08-4524-b028-6729bc851d17.jpg?aki_policy=large</t>
  </si>
  <si>
    <t>https://www.airbnb.com/rooms/41480808</t>
  </si>
  <si>
    <t>BEST PRICE EVER Sunny Flat near JSQ PATH Train</t>
  </si>
  <si>
    <t>Soak in the sun rays from this bright, quaint flat only minutes from the train to NYC. When the shades are up, the sun is not the only sight to see, out the kitchen window you can clearly see the World Trade Center across the water in NYC!  Don't like sun waking you in the morning, close those shades and get a great sleep on this queen bed.</t>
  </si>
  <si>
    <t>The perfect home for a couple or small family. I used to live in this apartment myself, I have to many clothes and sneakers so want once was cozy became claustrophobic to live in.  As a short term rental it is absolutely perfect, you can have 4 huge suitcases of belongings and it won't ever have to be in your way if you use all our storage options. The kitchen has a nice breakfast area that is very intimate. Trust me, you will love this place, I still regret giving it up. If I ever give up my sneaker collection, I'm moving back (I'm never giving it up lol)!</t>
  </si>
  <si>
    <t xml:space="preserve">Soak in the sun rays from this bright, quaint flat only minutes from the train to NYC. When the shades are up, the sun is not the only sight to see, out the kitchen window you can clearly see the World Trade Center across the water in NYC!  Don't like sun waking you in the morning, close those shades and get a great sleep on this queen bed. The perfect home for a couple or small family. I used to live in this apartment myself, I have to many clothes and sneakers so want once was cozy became claustrophobic to live in.  As a short term rental it is absolutely perfect, you can have 4 huge suitcases of belongings and it won't ever have to be in your way if you use all our storage options. The kitchen has a nice breakfast area that is very intimate. Trust me, you will love this place, I still regret giving it up. If I ever give up my sneaker collection, I'm moving back (I'm never giving it up lol)! All rooms in the apartment and the garbage area in the basement When you need me, I'm there, </t>
  </si>
  <si>
    <t>Very direct route to the Path train on Journal square.</t>
  </si>
  <si>
    <t>We have a large collection of guest notes and art left behind here. I started the tradition of a guest book and it has been so rewarding to me and my guests. Leave your mark on the history of my places. We have around since 2015! Make your mark in Jersey City!</t>
  </si>
  <si>
    <t>Super convenient</t>
  </si>
  <si>
    <t>All rooms in the apartment and the garbage area in the basement</t>
  </si>
  <si>
    <t>When you need me, I'm there, when you don't, I don't need to exist</t>
  </si>
  <si>
    <t>https://a0.muscache.com/im/pictures/a0a56c43-838d-419f-8b59-44decc73682b.jpg?aki_policy=large</t>
  </si>
  <si>
    <t>{TV,Wifi,"Air conditioning",Kitchen,"Paid parking off premises",Elevator,"Free street parking",Heating,"Smoke detector","Carbon monoxide detector","First aid kit","Fire extinguisher",Essentials,Shampoo,Hangers,"Hair dryer",Iron,"Laptop friendly workspace","Self check-in",Lockbox,"Window guards","Babysitter recommendations","Pack ‚Äôn Play/travel crib","Game console","Hot water","Bed linens","Extra pillows and blankets","Ethernet connection",Microwave,"Coffee maker",Refrigerator,Dishwasher,"Dishes and silverware","Cooking basics",Oven,Stove,"Luggage dropoff allowed","Long term stays allowed","Cleaning before checkout","Shower gel","Trash can"}</t>
  </si>
  <si>
    <t>https://www.airbnb.com/rooms/41482861</t>
  </si>
  <si>
    <t>Nice room in House-Walk 2 Path Train-20 mins 2 NYC</t>
  </si>
  <si>
    <t>Nice room in 2nd floor apartment of two story classic house in Jersey City. Kitchen and bathroom are shared with a few other Airbnb rooms. Wall mounted tv with Netflix on Roku. Small closet with dresser. 5 minute walk to the PATH train that takes you to NYC in 15 minutes. Great food in the neighboorhood.</t>
  </si>
  <si>
    <t>https://a0.muscache.com/im/pictures/081eebf5-a169-4f47-b0f8-48e254169336.jpg?aki_policy=large</t>
  </si>
  <si>
    <t>https://www.airbnb.com/rooms/41483893</t>
  </si>
  <si>
    <t>141-4 Affordable Luxury Apartment</t>
  </si>
  <si>
    <t>Our amazing 3 bedroom luxury apartment is located in Jersey City, NJ (the only city legalized airbnb in NYC area). 20~39 minutes from NYC Times Square, WTC &amp; Met Life Stadium. Luxury bedding, modern kitchen, 1.5 bathrooms, secured building. Sleep up to 10 people. Easy access to stores, restaurants. Express Bus 119 to Time Square is at the corner. Bus or a few Uber ride to Hoboken &amp; other Path Train Stations. Half block to beautiful Pershing Field Park &amp; CITI Bike station.</t>
  </si>
  <si>
    <t xml:space="preserve">Located near a bus stop of NJ Transit Express bus 119 and 123 for easy access to NYC's Times Square, this luxury 3 Bedroom apartment with 1 and half bathroom, feature 300 + thread luxury bedding, wifi, kitchenware, washer/dryer &amp; everything else you need to enjoy your home away from home. It's the perfect place to relax after a day of sightseeing and shopping. * 50‚Äù Flat screen Smart HDTV with Free Netflix and Local Channels etc  * Modern Kitchen with Stainless Steel Appliances * Kitchenware, Pots, Pans * Light refreshments and basic seasoning provided * High Speed Internet Wifi * One and Half Private Bathrooms * Luxury Queen Bed in the master bedroom with a half bathroom. * 2 Queen size bed, 2 twin size bed with 300 + thread bed sheets in other 2 bedrooms.  * 1 Full size sleeper sofa in the living room to maximize the number of people in your group. * Luxury Linens, Blankets, Towels;  * All Pillows are covered with Allergy Protection Pillow Protector * Central Heat &amp; Air Conditioning </t>
  </si>
  <si>
    <t>Our amazing 3 bedroom luxury apartment is located in Jersey City, NJ (the only city legalized airbnb in NYC area). 20~39 minutes from NYC Times Square, WTC &amp; Met Life Stadium. Luxury bedding, modern kitchen, 1.5 bathrooms, secured building. Sleep up to 10 people. Easy access to stores, restaurants. Express Bus 119 to Time Square is at the corner. Bus or a few Uber ride to Hoboken &amp; other Path Train Stations. Half block to beautiful Pershing Field Park &amp; CITI Bike station. Located near a bus stop of NJ Transit Express bus 119 and 123 for easy access to NYC's Times Square, this luxury 3 Bedroom apartment with 1 and half bathroom, feature 300 + thread luxury bedding, wifi, kitchenware, washer/dryer &amp; everything else you need to enjoy your home away from home. It's the perfect place to relax after a day of sightseeing and shopping. * 50‚Äù Flat screen Smart HDTV with Free Netflix and Local Channels etc  * Modern Kitchen with Stainless Steel Appliances * Kitchenware, Pots, Pans * Light refres</t>
  </si>
  <si>
    <t>Jersey City Heights, "The Heights" is a family friendly and safe area. Our apartment is located on a quiet street. There are a lot of restaurants, groceries, bakeries and supermarket on Central ave which is only half a block away. Pershing Field and the Reservoir, originally constructed in 1871 are cross the street. Jersey City is one of the most multicultural diversity city in USA. All types of unique food and services can be find here. For anyone who want fast access to Manhattan and reasonable dwelling price, this is idea place to stay.</t>
  </si>
  <si>
    <t xml:space="preserve">We have one off street parking space 2 blocks away from our apartment. It will serve guests from a few apartments. You can pay $15/day to reserve it when it is available. The parking space is in the back of a house. The path to get there is narrow. If you drive a minivan van or other wider car, you need extremely careful when you get in and out. You can see the parking space picture in our listing. We do have bigger parking space in our other property more than 10 blocks away. You can pay $15/day to park there and get back to this apartment by bus or uber.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t>
  </si>
  <si>
    <t>The fastest and most direct way to NYC Manhattan is taking the bus to 42 st Port Authority Bus Terminal. Please check NJ transit bus 119 and 123 schedules online in advance and prepare accordingly. We do provide the bus schedule in our apartment. On Weekday and Saturday, you can take NJ transit Express Bus 119 right at the corner of our block on Central Ave. It runs every 10 minutes during normal commuting hours. Saturdays and off peak hours it runs every 30-60 minutes and NO SERVICE on Sunday's. On Sunday and holidays, when there is no Bus 119, you just walk a few blocks to take bus 123 at Palisade Ave. This bus runs every 10 minutes during commuting hours and 20-30 minutes off peak and weekends. After arrive 42 st Port Authority Bus terminal , you almost arrive in Times Square and from there you can walk or take the subway to the best sights in NYC. THE BUS FARE IS $3.50-4.00, AND YOU MUST HAVE EXACT CHANGE. Once you arrive at the port authority in NYC you can buy tickets for your co</t>
  </si>
  <si>
    <t>This apartment is on the 1st floor of a 8 family walk up apartment building with super living on site. It is totally independent and not shared with anyone. You do need carry your luggage up to the front entrance.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and Booraem Ave. Our apartment is the second building from the bus stop. It may totally takes 60~90 minutes.</t>
  </si>
  <si>
    <t>{TV,"Cable TV",Internet,Wifi,"Air conditioning",Kitchen,Heating,"Family/kid friendly","Smoke detector","Carbon monoxide detector","First aid kit","Safety card","Fire extinguisher",Essentials,Shampoo,Hangers,"Hair dryer",Iron,"Laptop friendly workspace","Self check-in",Lockbox,"Hot water",Microwave,Refrigerator}</t>
  </si>
  <si>
    <t>https://www.airbnb.com/rooms/41498227</t>
  </si>
  <si>
    <t>Stunning 6BR 3BA!Brand New-Min to NYC/EWR Airport</t>
  </si>
  <si>
    <t>This is a rare find!  Gorgeously furnished, extremely spacious, comfortable and modern 6 bedrooms and 3 full bathrooms with short commute to NYC/Manhattan! Just about 20 mins to the Newark (EWR) Airport, 10 mins from the Statue of Liberty Park - the perfect place to admire the Statue of Liberty, and about 20 mins to MetLife stadium for major events. This beautiful house is an ideal retreat for multi-generational families and groups of friends, with space and privacy for everyone.</t>
  </si>
  <si>
    <t>This brand-new house feels like a home, both spacious and cozy at the same time. The entrance is on the 2nd floor and you will have the full 2nd &amp; 3rd floor. This house offers an abundant of living space with modern elegant finishes and gorgeous high ceiling with large windows. It will be a perfect place for your stay and a great base for your New York City adventures. All the amenities are brand new.  Special Feature:  -	High Speed WIFI  -	Brand-new central AC system with Smart Thermostat -	Super comfortable memory foam mattress with bedding, linens, bath towels provided -	Premium Open Kitchen with double sink with brand-new high end stainless-steel appliances and marble countertops.  -	Brand-new 65" Smart TV with access to popular streaming such as Netflix, Amazon Prime, Hulu, YouTubes, etc. Standard cable channels also available -      Laundry in unit! Brand New LG ultra large graphite steel washer &amp; dryer with sensor dry 2nd Floor  -	Bedroom A: Queen size bed with beautiful balcony</t>
  </si>
  <si>
    <t xml:space="preserve">This is a rare find!  Gorgeously furnished, extremely spacious, comfortable and modern 6 bedrooms and 3 full bathrooms with short commute to NYC/Manhattan! Just about 20 mins to the Newark (EWR) Airport, 10 mins from the Statue of Liberty Park - the perfect place to admire the Statue of Liberty, and about 20 mins to MetLife stadium for major events. This beautiful house is an ideal retreat for multi-generational families and groups of friends, with space and privacy for everyone. This brand-new house feels like a home, both spacious and cozy at the same time. The entrance is on the 2nd floor and you will have the full 2nd &amp; 3rd floor. This house offers an abundant of living space with modern elegant finishes and gorgeous high ceiling with large windows. It will be a perfect place for your stay and a great base for your New York City adventures. All the amenities are brand new.  Special Feature:  -	High Speed WIFI  -	Brand-new central AC system with Smart Thermostat -	Super comfortable </t>
  </si>
  <si>
    <t>The neighborhood is located in a booming area in Jersey City where full of mom and pop shops. Just a few mins drive to Downtown Jersey City and about 25 -30 mins drive to WTC and Manhattan where you can enjoy night outing with friends over various options of restaurants and bars. It is also close to major attractions such as Statue of Liberty, NYC (World Trade Center, Time Square, Central Park, Grand Central Terminal, MET, MOMA) and all other boroughs in NYC, with much more affordable cost of staying.</t>
  </si>
  <si>
    <t>Between 10 pm and 8 am are quiet hours. Noise should be kept to a minimum out of respect for other guests and please do not play loud music during the quiet hours. Anyone who violates House Rules and policy, or damage occur during staying may be charged up to $300 Security Deposit.  Please do not run or jump around in the house. If you move furniture around, please replace them back to where they were when you check-in. Please do not wear shoes and step onto the carpets, they are hard to clean and expensive carpets Smoking is prohibited anywhere INSIDE the property including the balcony and patio. A fee of up to $500 will be charged for smoking inside or on the balcony.</t>
  </si>
  <si>
    <t>To NYC/World Trade Center (WTC): -	Option 1: About 10 mins Uber/Lyft ride to Grove Street Path Train Station which only cost you around $10 and take PATH train to WTC (about 5 mins ride) or 33rd Street (about 20 mins ride) where Time Square is only a few mins away. -	Option 2: About 25 mins Uber/Lyft ride to WTC with around $20-$30. Nice to share with a few friends and can enjoy the view along the way. -	Option 3: About 3-4 mins walk to the Martin Luther King Light Rail station (currently under construction and offer shuttle bus) to Journal Square Path Station, take path to WTC (about 8 mins ride) or 33rd Street (about 23 mins ride) where Time Square is only a few mins away. -	Option 4: Driving: This home is close to NJ Turnpike, which is very convenient if you plan on driving during your stay.</t>
  </si>
  <si>
    <t>The guests have full access to the unit inside including the common areas such as stairs as hallways. The kitchen is fully stocked with dinnerware, utensils and pots and pans, so you can enjoy dining in as a family, just like you do at home.   This listing does not include the backyard and patio. Please do not go there.</t>
  </si>
  <si>
    <t>We are always available for you. From the time you make the reservation to the day you check out, we will do everything we can to ensure your stay is comfortable and enjoyable. Don't hesitate to contact me via Airbnb message/text/phone calls with any questions, requests or comments. You will be able to check in and check out by yourself with keypad entry.</t>
  </si>
  <si>
    <t>Guests agree to the following terms and conditions: 1) Guest(s) agree that NO PARTIES or EVENTS are to take place at the property at any time. Any action that cause damages to the unit, property, reputation, or relationship with neighbors will result in the expulsion of the guests and his or her group from the premises. 2) No shoes and no candles in the house.  3) Please do no use towels to remove makeup.  4) There is NO SMOKING (of any kind) permitted in the house or on the premises. 5) Drug use is strictly prohibited. This includes the use of marijuana or marijuana derivatives. 6) Guests agree to abide by maximum occupancy of unit per the booking confirmation  7) Guests agree to observe quiet hours from 10:00 pm until 8:00 am. 8) Guests accept complete responsibility for the unit from check-in until check-out. The registered guest is responsible for the actions of all members of his or her group. 9) Guests agree to pay replacement cost for any damaged, destroyed, or non-returned item</t>
  </si>
  <si>
    <t>https://a0.muscache.com/im/pictures/8c3ca541-d90c-4095-8b7b-e68daa959e69.jpg?aki_policy=large</t>
  </si>
  <si>
    <t>https://www.airbnb.com/users/show/326717225</t>
  </si>
  <si>
    <t>Wendy</t>
  </si>
  <si>
    <t xml:space="preserve">I am an avid traveler. I have visited almost 30 countries and many places in the states and know exactly what people are looking for when searching for a home away. My goal is to transform my travelling experiences and bring the best service to my guests to relax in complete comfort at the end of a hectic day of sightseeing. I love my place and hope you will enjoy it too:) </t>
  </si>
  <si>
    <t>https://a0.muscache.com/im/pictures/user/61691f05-7ca5-4bfd-894d-72eecb035184.jpg?aki_policy=profile_small</t>
  </si>
  <si>
    <t>https://a0.muscache.com/im/pictures/user/61691f05-7ca5-4bfd-894d-72eecb035184.jpg?aki_policy=profile_x_medium</t>
  </si>
  <si>
    <t>{TV,"Cable TV",Wifi,"Air conditioning",Kitchen,"Free street parking",Heating,Washer,Dryer,"Smoke detector","Carbon monoxide detector","Fire extinguisher",Essentials,Shampoo,Hangers,"Hair dryer",Iron,"Laptop friendly workspace","Self check-in",Keypad,"Private entrance",Bathtub,"Window guards","Room-darkening shades","Hot water","Bed linens","Extra pillows and blankets",Microwave,"Coffee maker",Refrigerator,Dishwasher,"Dishes and silverware","Cooking basics",Oven,Stove,"Patio or balcony","Shower gel","Trash can"}</t>
  </si>
  <si>
    <t>https://www.airbnb.com/rooms/41505440</t>
  </si>
  <si>
    <t>Journal Sq. Guest Rm ‚Ä¢ Foam Airbed. 15 min to NYC</t>
  </si>
  <si>
    <t>The space is colorful, open with brand new hardwood floors, appliances, &amp; fixtures including a ceiling fan. There's a fire escape sunny garden, a clean modern kitchen &amp; bathroom. Located in a quiet neighborhood, just 13 min walk to PATH train to NYC. *Attention* there's a large dog on the premises. If dog fur or dogs make you nervous or you have a fear of dogs, this listing is not the best fit for you. Also, I live on-premises and will be in and out depending on work/travel schedule.</t>
  </si>
  <si>
    <t>The space is naturally cool and gets shade and sun in the common area. The pots and pans are at your disposal as long as you clean whatever you use with respect (stove top for guest use, oven is not for guest use please). There is also a dishwasher to clean dishes. The apartment is an open concept layout. Please provide your own food &amp; snacks. Laundry is available in the same building, on the ground floor laundromat, but please use scent-free detergent provided. Cigarette smoking and hard drugs are not allowed on premises. The bedroom is a spare room that is used for storage and has a full size aerobed with lovely fresh stylish linens and open space, ceiling fan. Guest access For an extra guest, there's an additional $30 fee per week.  Total space is 675 sq. feet. You have access to open concept living room &amp; kitchen in addition to the storage room where aerobed is located. Please use the bed frame drawers for any guest storage. This room is to rest, store belongings, &amp; hang out.</t>
  </si>
  <si>
    <t>The space is colorful, open with brand new hardwood floors, appliances, &amp; fixtures including a ceiling fan. There's a fire escape sunny garden, a clean modern kitchen &amp; bathroom. Located in a quiet neighborhood, just 13 min walk to PATH train to NYC. *Attention* there's a large dog on the premises. If dog fur or dogs make you nervous or you have a fear of dogs, this listing is not the best fit for you. Also, I live on-premises and will be in and out depending on work/travel schedule. The space is naturally cool and gets shade and sun in the common area. The pots and pans are at your disposal as long as you clean whatever you use with respect (stove top for guest use, oven is not for guest use please). There is also a dishwasher to clean dishes. The apartment is an open concept layout. Please provide your own food &amp; snacks. Laundry is available in the same building, on the ground floor laundromat, but please use scent-free detergent provided. Cigarette smoking and hard drugs are not all</t>
  </si>
  <si>
    <t>Dear Possible Guests: - Cleaning fee is $60 per stay. - Each additional guest will be $15 per day.  - Please do not send me messages to request/negotiate reduced rates or prices per stay or for extra guests. The rates are fixed and deeply affordable given the location's proximity to NYC (15 min) and amenities included. In the case that you do, I'll likely be unable to host you. Also, having visitors over for prolonged amounts of time (all day/afternoon in the apartment) eventhough they do not stay overnight, qualifies as another guest fee. - Please consider that if your stay is than 3+ weeks, an additional $25 will be added to the cleaning fee for cleaning supplies &amp; extra labor to maintain a quality of cleanliness and will be requested. - I love to extend times for check in and check out but won't be able to do so for every guest. Please honor the check in + check out exact times as stated in listing unless discussed with host prior. Please understand not all requests for early/late c</t>
  </si>
  <si>
    <t>{Wifi,Kitchen,"Pets live on this property",Dog(s),"Free street parking",Heating,Washer,Dryer,"Smoke detector","Carbon monoxide detector","First aid kit",Essentials,Shampoo,"Lock on bedroom door",Hangers,Iron,"Self check-in",Lockbox,"Private entrance",Bathtub,"Hot water","Bed linens","Extra pillows and blankets",Microwave,"Coffee maker",Refrigerator,Dishwasher,"Dishes and silverware","Cooking basics",Stove}</t>
  </si>
  <si>
    <t>https://www.airbnb.com/rooms/41509381</t>
  </si>
  <si>
    <t>https://a0.muscache.com/im/pictures/b866501d-9067-4dee-b19e-bf3b9be52a0d.jpg?aki_policy=large</t>
  </si>
  <si>
    <t>https://www.airbnb.com/rooms/41509833</t>
  </si>
  <si>
    <t>ZLounge is a comfy cozy space with a touch of glam that is a fusion of Caribbean with a bit a bling!  Get comfortable and have some tea with an official tea bar with a vast selection of teas to choose from. You‚Äôll love to local fare and restaurants found in Jersey City. From downtown Jersey City to Union City you‚Äôll enjoy your quick commute to New York as well. See you soon! Best Wishes, NZINGHA</t>
  </si>
  <si>
    <t>https://a0.muscache.com/im/pictures/60516aa1-4af2-4800-b40c-d7b2cf0c9ce8.jpg?aki_policy=large</t>
  </si>
  <si>
    <t>https://www.airbnb.com/rooms/41535718</t>
  </si>
  <si>
    <t>101Private bedroom 25mins to Manhattan</t>
  </si>
  <si>
    <t>My place is close to manhattan  Located in the heart of jersey city, quite and safe area,couple blocks away (7mins walking) from grove street station(path train,2 stops to Manhattan in 15mins) This is one private bedroom with a comfortable Queen size bed, lockable closet  and a desk to work .perfect for both single and couple to sleep over.Guests would have access to the fully-equipped kitchen, the full bathroom, the private bedroom, roof top,and everything you can see in the photos here.</t>
  </si>
  <si>
    <t>https://a0.muscache.com/im/pictures/5a297776-70d7-421a-8f40-f9c8d85ccfa0.jpg?aki_policy=large</t>
  </si>
  <si>
    <t>https://www.airbnb.com/users/show/327183546</t>
  </si>
  <si>
    <t>Xue Zhang</t>
  </si>
  <si>
    <t>CN</t>
  </si>
  <si>
    <t>Looking forward to meet you!</t>
  </si>
  <si>
    <t>https://a0.muscache.com/im/pictures/user/1c7fea55-387c-4eb7-b28c-e51062bfd30a.jpg?aki_policy=profile_small</t>
  </si>
  <si>
    <t>https://a0.muscache.com/im/pictures/user/1c7fea55-387c-4eb7-b28c-e51062bfd30a.jpg?aki_policy=profile_x_medium</t>
  </si>
  <si>
    <t>The Village</t>
  </si>
  <si>
    <t>{Wifi,"Air conditioning",Kitchen,Heating,"Smoke detector","Carbon monoxide detector","Fire extinguisher",Essentials,Hangers,"Private entrance","Hot water"}</t>
  </si>
  <si>
    <t>https://www.airbnb.com/rooms/41550582</t>
  </si>
  <si>
    <t>97-A Private bedroom 20 mins to NYC Time Square</t>
  </si>
  <si>
    <t>This is one bedroom in a cozy 3 bedroom apartment, on the ground floor of a 2 family house. It is located in upcoming Jersey Heights area of Jersey City, the only place legalize Airbnb in NYC metro area . The NJ Transit bus stop is 1 blocks away. 20-25 minutes express bus ride will take you to Time Square. SLEEPS UP TO 4. Parking space upon reservation. Supermarket, grocery, restaurants are nearby.</t>
  </si>
  <si>
    <t>One bedroom with 2 full size bed, which can host up to 4 guests, in a cozy, fully equipped apartment, in Jersey City Heights, New Jersey / the other side of Lincoln Tunnel .  Living room : fulton, 43‚Äù TV, writing desk; Bedroom A: 2 full size beds; A 20-25 minutes bus ride on NJTransit express bus 199 will directly take you to Times Square in most time except weekday rush hours. The Bus Stop is less than 2 blocks away on Central ave. You can take also take NJ Transit Bus 123 on Palisade Ave.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t>
  </si>
  <si>
    <t xml:space="preserve">This is one bedroom in a cozy 3 bedroom apartment, on the ground floor of a 2 family house. It is located in upcoming Jersey Heights area of Jersey City, the only place legalize Airbnb in NYC metro area . The NJ Transit bus stop is 1 blocks away. 20-25 minutes express bus ride will take you to Time Square. SLEEPS UP TO 4. Parking space upon reservation. Supermarket, grocery, restaurants are nearby. One bedroom with 2 full size bed, which can host up to 4 guests, in a cozy, fully equipped apartment, in Jersey City Heights, New Jersey / the other side of Lincoln Tunnel .  Living room : fulton, 43‚Äù TV, writing desk; Bedroom A: 2 full size beds; A 20-25 minutes bus ride on NJTransit express bus 199 will directly take you to Times Square in most time except weekday rush hours. The Bus Stop is less than 2 blocks away on Central ave. You can take also take NJ Transit Bus 123 on Palisade Ave. If you have a few people, Uber is also a good choice, which is only $25~30 when it is not rush hours. </t>
  </si>
  <si>
    <t>You have a private bedroom with code lock. The living room, kitchen, dining and bathroom are shared with other Airbnb guest in other 2 bedrooms in the same apartment. We do have 1 big parking spaces in our property. But it will serve the guests from a few apartments nearby. If you need, you‚Äôd better reserve at $20/night ASAP if it is still available. Otherwise, you can park in the street near our house. The street parking is free on Sunday and holiday. You can buy $5/day visitor parking permit at Jersey City parking authority which is only two blocks away from our house. Normally, It is easier to find street parking space before 7:00pm. It is harder to find it after 7:00pm since most the residents car are coming back by that time. Even you purchased the visitor parking permit, you do need pay attention to the street cleaning time 10am~12pm on Monday, Tuesday, Thursday and Friday.</t>
  </si>
  <si>
    <t>https://a0.muscache.com/im/pictures/d39e65c7-1c76-4adc-a3b6-000abb243bcd.jpg?aki_policy=large</t>
  </si>
  <si>
    <t>https://www.airbnb.com/rooms/41552280</t>
  </si>
  <si>
    <t>97-B Private bedroom 20 mins to NYC Time Square</t>
  </si>
  <si>
    <t>One small bedroom with 1 full size bed, which can host up to 2 guests, in a cozy, fully equipped apartment, in Jersey City Heights, New Jersey / the other side of Lincoln Tunnel .  Living room : fulton, 43‚Äù TV, writing desk; Bedroom B:  1 full size bed. A 20-25 minutes bus ride on NJTransit express bus 119 will directly take you to Times Square in most time except weekday rush hours. The Bus Stop is less than 2 blocks away on Central ave. You can take also take NJ Transit Bus 123 on Palisade Ave.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t>
  </si>
  <si>
    <t>This is one bedroom in a cozy 3 bedroom apartment, on the ground floor of a 2 family house. It is located in upcoming Jersey Heights area of Jersey City, the only place legalize Airbnb in NYC metro area . The NJ Transit bus stop is 1 blocks away. 20-25 minutes express bus ride will take you to Time Square. SLEEPS UP TO 4. Parking space upon reservation. Supermarket, grocery, restaurants are nearby. One small bedroom with 1 full size bed, which can host up to 2 guests, in a cozy, fully equipped apartment, in Jersey City Heights, New Jersey / the other side of Lincoln Tunnel .  Living room : fulton, 43‚Äù TV, writing desk; Bedroom B:  1 full size bed. A 20-25 minutes bus ride on NJTransit express bus 119 will directly take you to Times Square in most time except weekday rush hours. The Bus Stop is less than 2 blocks away on Central ave. You can take also take NJ Transit Bus 123 on Palisade Ave. If you have a few people, Uber is also a good choice, which is only $25~30 when it is not rush h</t>
  </si>
  <si>
    <t>https://a0.muscache.com/im/pictures/b96dac04-0040-4652-a3f2-94ffda92466e.jpg?aki_policy=large</t>
  </si>
  <si>
    <t>https://www.airbnb.com/rooms/41553154</t>
  </si>
  <si>
    <t>97-C Private bedroom 20 mins to NYC Times Square</t>
  </si>
  <si>
    <t>One small bedroom with 1 full size bed, which can host up to 2 guests, in a cozy, fully equipped apartment, in Jersey City Heights, New Jersey / the other side of Lincoln Tunnel .  Living room : fulton, 43‚Äù TV, writing desk; Bedroom C: 1 full size bed. A 20-25 minutes bus ride on NJTransit express bus 119 will directly take you to Times Square in most time except weekday rush hours. The Bus Stop is less than 2 blocks away on Central ave. You can take also take NJ Transit Bus 123 on Palisade Ave. If you have a few people, Uber is also a good choice, which is only $25~30 when it is not rush hours. It is easier and faster to commute into the New York City from Jersey City Heights than commuting from Brooklyn or Queens. If you were to stay in the Bronx it would take you 40 min to get to Times Square. If you were to Stay in Brooklyn it would take you the same amount of time as subways in Brooklyn are not direct.</t>
  </si>
  <si>
    <t>This is one bedroom in a cozy 3 bedroom apartment, on the ground floor of a 2 family house. It is located in upcoming Jersey Heights area of Jersey City, the only place legalize Airbnb in NYC metro area . The NJ Transit bus stop is 1 blocks away. 20-25 minutes express bus ride will take you to Time Square. SLEEPS UP TO 4. Parking space upon reservation. Supermarket, grocery, restaurants are nearby. One small bedroom with 1 full size bed, which can host up to 2 guests, in a cozy, fully equipped apartment, in Jersey City Heights, New Jersey / the other side of Lincoln Tunnel .  Living room : fulton, 43‚Äù TV, writing desk; Bedroom C: 1 full size bed. A 20-25 minutes bus ride on NJTransit express bus 119 will directly take you to Times Square in most time except weekday rush hours. The Bus Stop is less than 2 blocks away on Central ave. You can take also take NJ Transit Bus 123 on Palisade Ave. If you have a few people, Uber is also a good choice, which is only $25~30 when it is not rush ho</t>
  </si>
  <si>
    <t>https://a0.muscache.com/im/pictures/1f59ec6f-10bf-47e5-b1d0-39d103edfe0e.jpg?aki_policy=large</t>
  </si>
  <si>
    <t>https://www.airbnb.com/rooms/41555006</t>
  </si>
  <si>
    <t>102Private bedroom 25mins to Manhattan</t>
  </si>
  <si>
    <t>https://a0.muscache.com/im/pictures/59194972-eab5-460e-8829-63000e5c64c5.jpg?aki_policy=large</t>
  </si>
  <si>
    <t>https://www.airbnb.com/rooms/41563656</t>
  </si>
  <si>
    <t>NYC YACTH</t>
  </si>
  <si>
    <t>Amazing 47 Bertram Yacth.  Statue of Liberty views.  Very convenient locate in jersey city downtown</t>
  </si>
  <si>
    <t>Entire Yacth</t>
  </si>
  <si>
    <t>Amazing 47 Bertram Yacth.  Statue of Liberty views.  Very convenient locate in jersey city downtown Entire Yacth</t>
  </si>
  <si>
    <t>https://a0.muscache.com/im/pictures/cf7231b2-adef-4880-a590-175f277131d7.jpg?aki_policy=large</t>
  </si>
  <si>
    <t>https://www.airbnb.com/users/show/58892083</t>
  </si>
  <si>
    <t>Franco</t>
  </si>
  <si>
    <t>chef traveler</t>
  </si>
  <si>
    <t>https://a0.muscache.com/im/pictures/user/9deeb1c3-20d2-422a-b7bb-685f193d3882.jpg?aki_policy=profile_small</t>
  </si>
  <si>
    <t>https://a0.muscache.com/im/pictures/user/9deeb1c3-20d2-422a-b7bb-685f193d3882.jpg?aki_policy=profile_x_medium</t>
  </si>
  <si>
    <t>Boat</t>
  </si>
  <si>
    <t>{TV,"Air conditioning",Kitchen,"Free parking on premises",Heating,Washer,Dryer,"Smoke detector","Carbon monoxide detector","Fire extinguisher",Essentials,Hangers,"Laptop friendly workspace","Private entrance","Hot water","Coffee maker","Dishes and silverware"}</t>
  </si>
  <si>
    <t>https://www.airbnb.com/rooms/41565269</t>
  </si>
  <si>
    <t>50% STAYCATION DISCOUNTS! ‚≠êModern Beautiful 3BR‚≠ê</t>
  </si>
  <si>
    <t>Situated in a quiet, residential neighborhood, this is the perfect place for your family or group to relax after a long day exploring NYC or Jersey City. The house is fully stocked with complimentary shower liquids, high-speed WiFI, fresh linens, and towels. Additionally, there is complimentary Netflix/Hulu. 1 free parking spot complimentary as well</t>
  </si>
  <si>
    <t>The house is large yet cozy, suitable for a family, group of friends, or business travelers. The house has all of the amenities necessary to enjoy your stay. Amenities provided: -Free high speed WiFi -Netflix/Hulu on TV -Fully stocked kitchen -Fresh towels for each guest -Shampoo/shower products -Iron/ironing board -1 free 1 parking spot complimentary as well BUT YOU HAVE TO PARK WITHIN THE GATES; CANNOT obstruct sidewalk or there will be a ticket!</t>
  </si>
  <si>
    <t>Situated in a quiet, residential neighborhood, this is the perfect place for your family or group to relax after a long day exploring NYC or Jersey City. The house is fully stocked with complimentary shower liquids, high-speed WiFI, fresh linens, and towels. Additionally, there is complimentary Netflix/Hulu. 1 free parking spot complimentary as well The house is large yet cozy, suitable for a family, group of friends, or business travelers. The house has all of the amenities necessary to enjoy your stay. Amenities provided: -Free high speed WiFi -Netflix/Hulu on TV -Fully stocked kitchen -Fresh towels for each guest -Shampoo/shower products -Iron/ironing board -1 free 1 parking spot complimentary as well BUT YOU HAVE TO PARK WITHIN THE GATES; CANNOT obstruct sidewalk or there will be a ticket! Guest has access to the entire apartment. I am always available thru the Airbnb inbox. Known affectionately as the "sixth borough," Jersey City is staking its claim as a destination in its own ri</t>
  </si>
  <si>
    <t>The most convenient way to Manhattan is by bus. The 119 NJ transit bus is a 15 minute ride to get to Times Square from my house and the bus stop is just 3 minutes away. There's also the NJ Transit light rail station (11-minute walk) that takes you downtown Jersey City, Hoboken path stations to NYC.</t>
  </si>
  <si>
    <t>Guest has access to the entire apartment.</t>
  </si>
  <si>
    <t>Please tidy up a little to make maid's life easier Heating is only on every year from 10/22 - 3/31 Absolutely NO PARTYING! Check out is strictly at 11am. Late check out will be penalized at $35hr $100 penalty fee will be charged for removing smoke detectors -1 free 1 parking spot complimentary as well BUT YOU HAVE TO PARK WITHIN THE GATES; CANNOT obstruct sidewalk or there will be a ticket!   Hide rules</t>
  </si>
  <si>
    <t>https://a0.muscache.com/im/pictures/115392cb-80ad-4201-a184-660e3e386807.jpg?aki_policy=large</t>
  </si>
  <si>
    <t>{TV,Wifi,"Air conditioning",Kitchen,"Paid parking off premises",Heating,"Smoke detector","Carbon monoxide detector","First aid kit",Essentials,Shampoo,Hangers,"Hair dryer",Iron,"Laptop friendly workspace","Hot water","Bed linens","Coffee maker",Refrigerator,"Dishes and silverware",Oven,Stove}</t>
  </si>
  <si>
    <t>https://www.airbnb.com/rooms/41596936</t>
  </si>
  <si>
    <t>203Cozy bedroom 25mins to Manhattan</t>
  </si>
  <si>
    <t>Enjoy a comfortable sunny bedroom in our HYGGY&amp;COZY home, get home feeling while you away from home.Room includes a queen size bed with clean&amp;soft bedding and towels,Desk&amp;chair,Closet and covered by FAST Wifi. We also Provide all needs for a comfortable stay in the communal space.Shampoo&amp;lotion&amp;hair dryer etc. in a full bathroom for guests to use,And a fully equipped kitchen also includes coffee maker&amp;toaster, and free coffee for guests to enjoy!</t>
  </si>
  <si>
    <t xml:space="preserve">Enjoy a comfortable sunny bedroom in our HYGGY&amp;COZY home, get home feeling while you away from home.Room includes a queen size bed with clean&amp;soft bedding and towels,Desk&amp;chair,Closet and covered by FAST Wifi. We also Provide all needs for a comfortable stay in the communal space.Shampoo&amp;lotion&amp;hair dryer etc. in a full bathroom for guests to use,And a fully equipped kitchen also includes coffee maker&amp;toaster, and free coffee for guests to enjoy! [LOCATION] We offer a cheaper stay than homes in Brooklyn/Queens/Bronx but often quicker&amp;easier commute to Manhattan/Time square etc. sites,and in a more diverse neighborhood, chock full of produce and grocery markets that offer products nearly half the price of that of NYC stores. 20 minute Uber or Taxi ride from Newark Airport (EWR) 7-10mins walk to Grove street PATH($2.75) From Grove street PATH: 10 minute(2 stops) ride to World Trade Center. 15-20 mins to Manhattan - West Village, Union Square, Chelsea, Herald Square, Midtown Empire State </t>
  </si>
  <si>
    <t xml:space="preserve">[LOCATION] We offer a cheaper stay than homes in Brooklyn/Queens/Bronx but often quicker&amp;easier commute to Manhattan/Time square etc. sites,and in a more diverse neighborhood, chock full of produce and grocery markets that offer products nearly half the price of that of NYC stores. 20 minute Uber or Taxi ride from Newark Airport (EWR) 7-10mins walk to Grove street PATH($2.75) From Grove street PATH: 10 minute(2 stops) ride to World Trade Center. 15-20 mins to Manhattan - West Village, Union Square, Chelsea, Herald Square, Midtown Empire State Building, Macy‚Äôs, Times Square, etc. . [PRIVATE BEDROOM] -Queen size bed with soft&amp;clean bedding and towels -Closet -Desk&amp;chair . [COMMUNAL SPACE] KITCHEN&amp;DINING &amp; LIVING ROOM -Fridge -Oven&amp;Microwave -All tableware -Coffee maker&amp;Toster -coffee -Dinner table&amp;chair . BATHROOM -Shower -Shampoo&amp;Conditioner -Body wash&amp;Hand wash -Lotion&amp;Hair dryer -Toilet paper . PARKING For parking, I recommend street parking, it's easy and free.It has a 2 hours limit </t>
  </si>
  <si>
    <t>https://a0.muscache.com/im/pictures/767e8f08-fd95-4095-a820-4ff237de2158.jpg?aki_policy=large</t>
  </si>
  <si>
    <t>https://www.airbnb.com/rooms/41597570</t>
  </si>
  <si>
    <t>Perfect for a family gathering, minutes to NYC!!</t>
  </si>
  <si>
    <t>This listing consists of two separate apartments, on two separate floors, in one two unit building.  Meaning the entire building is yours, no neighbors!! Apartments are full of natural light, decorated to feel homey and have been newly renovated. Apartments have very large bedrooms with  Queen Size Beds, multiple closets, two living room both with Smart TV's, and two separate dining rooms and  newly renovated kitchens. We also have a roll away cot in the closet in each unit for extra sleeping and guests. And can provide another one upon request to accommodate eight guests comfortably Comes with clean linens, towels, shampoo, liquid soaps, and everything else you'll need for a comfortable stay. Hairdryer, iron, ironing board, hangers are provided. Guests will have access to the whole apartment.</t>
  </si>
  <si>
    <t>If you haven't been to Downtown Jersey city it's a destination in of itself. There are tons of bars &amp; restaurants. We're a 5 minute walk to Jersey City's Restaurant Row. A 7 minute walk to the Grove Street PATH Train (which gets you into NYC in less than 10 minutes) and a 15 minute walk to the waterfront facing NYC's Freedom Tower. This listing consists of two separate apartments, on two separate floors, in one two unit building.  Meaning the entire building is yours, no neighbors!! Apartments are full of natural light, decorated to feel homey and have been newly renovated. Apartments have very large bedrooms with  Queen Size Beds, multiple closets, two living room both with Smart TV's, and two separate dining rooms and  newly renovated kitchens. We also have a roll away cot in the closet in each unit for extra sleeping and guests. And can provide another one upon request to accommodate eight guests comfortably Comes with clean linens, towels, shampoo, liquid soaps, and everything else</t>
  </si>
  <si>
    <t>{TV,Wifi,"Air conditioning",Kitchen,"Free street parking",Heating,"Smoke detector","Carbon monoxide detector","Fire extinguisher",Essentials,Shampoo,Hangers,"Hair dryer",Iron,"Private entrance",Bathtub,Microwave,Refrigerator,"Dishes and silverware",Oven,Stove,"Luggage dropoff allowed","Long term stays allowed"}</t>
  </si>
  <si>
    <t>https://www.airbnb.com/rooms/41606663</t>
  </si>
  <si>
    <t>We want to make this experience as seamless as possible for you. Once you confirm your booking, you will receive a detailed email with check-in instructions. Below are specifics on our apartment: VERY spacious. We keep it very tidy and clean. Cleanliness is our main priority for all our guests. Each room beams with rays of sunlight. Don‚Äôt worry if you are like me and don‚Äôt like too much sunlight as you wake up. We have NEW blinds installed for your preference of sunlight. 3 BEDROOMS. Each room is fully furnished with FRESH painted walls. 1 Master Bed with a NEW Queen Sized Bed &amp; large mirror. 2 regular sized rooms with NEW beds (1 Queen and 1 Full). Each room has its own comforter with sheets &amp; pillows. Each room has its own extra throw on blanket. PRIVATE Living Room. Newly painted with a large comfortable SOFA BED &amp; coffee table. Sit back relax, please also feel free to use our WIFI. NEW FURNISHED PRIVATE Kitchen. Includes large kitchen table, oven, stove, microwave, water boiler, mu</t>
  </si>
  <si>
    <t>https://a0.muscache.com/im/pictures/2a1bab94-f8dd-46b9-bb2c-961c7d46fe5d.jpg?aki_policy=large</t>
  </si>
  <si>
    <t>https://www.airbnb.com/rooms/41607163</t>
  </si>
  <si>
    <t>Charming Modern/Rustic Room "P" Close to NYC</t>
  </si>
  <si>
    <t>{Wifi,"Air conditioning",Kitchen,"Paid parking off premises","Free street parking",Heating,"Smoke detector","Carbon monoxide detector","Fire extinguisher",Essentials,Shampoo,"Lock on bedroom door",Hangers,"Hair dryer",Iron,"Laptop friendly workspace","Self check-in",Keypad,"Private entrance","Hot water","Bed linens","Extra pillows and blankets",Microwave,"Coffee maker",Refrigerator,"Dishes and silverware","Cooking basics",Oven,Stove,"Long term stays allowed","Shower gel","Trash can"}</t>
  </si>
  <si>
    <t>https://www.airbnb.com/rooms/41608434</t>
  </si>
  <si>
    <t>201 Private bedroom 25mins to Manhattan</t>
  </si>
  <si>
    <t>Enjoy a comfortable bedroom in our HYGGY&amp;COZY home, get home feeling while you away from home.Room includes a queen size bed with clean&amp;soft bedding and towels,Desk&amp;chair,Closet and covered by FAST Wifi. We also Provide all needs for a comfortable stay in the communal space.Shampoo&amp;lotion&amp;hair dryer etc. in a full bathroom for guests to use,And a fully equipped kitchen also includes coffee maker&amp;toaster, and free coffee for guests to enjoy!</t>
  </si>
  <si>
    <t>Enjoy a comfortable bedroom in our HYGGY&amp;COZY home, get home feeling while you away from home.Room includes a queen size bed with clean&amp;soft bedding and towels,Desk&amp;chair,Closet and covered by FAST Wifi. We also Provide all needs for a comfortable stay in the communal space.Shampoo&amp;lotion&amp;hair dryer etc. in a full bathroom for guests to use,And a fully equipped kitchen also includes coffee maker&amp;toaster, and free coffee for guests to enjoy! . [LOCATION] We offer a cheaper stay than homes in Brooklyn/Queens/Bronx but often quicker&amp;easier commute to Manhattan/Time square etc. 20 minute Uber or Taxi from Newark Airport ( 7-10mins walk to Grove street PATH($2.75) From Grove street PATH: 10 minute(2 stops) ride to World Trade Center. 15-20 mins to Manhattan - West Village, Union Square, Times Square, SOHO etc. . [PRIVATE BEDROOM] -Queen size bed with soft&amp;clean bedding and towels -Closet -Desk&amp;chair . [COMMUNAL SPACE] KITCHEN&amp;DINING &amp; LIVING ROOM -Fridge -Oven&amp;Microwave -All tableware -Coff</t>
  </si>
  <si>
    <t>. [LOCATION] We offer a cheaper stay than homes in Brooklyn/Queens/Bronx but often quicker&amp;easier commute to Manhattan/Time square etc. 20 minute Uber or Taxi from Newark Airport ( 7-10mins walk to Grove street PATH($2.75) From Grove street PATH: 10 minute(2 stops) ride to World Trade Center. 15-20 mins to Manhattan - West Village, Union Square, Times Square, SOHO etc. . [PRIVATE BEDROOM] -Queen size bed with soft&amp;clean bedding and towels -Closet -Desk&amp;chair . [COMMUNAL SPACE] KITCHEN&amp;DINING &amp; LIVING ROOM -Fridge -Oven&amp;Microwave -All tableware -Coffee maker&amp;Toster -coffee -Dinner table&amp;chair . BATHROOM -Shower -Shampoo&amp;Conditioner -Body wash&amp;Hand wash -Lotion&amp;Hair dryer -Toilet paper . PARKING For parking, I recommend street parking, it's easy and free.It has a 2 hours limit from 10am to 3pm. (A limit that we have never seen them enforce). You also need to park on the correct side of the road during the 2 hours street cleaning window (almost a certain ticket if you park on the wrong si</t>
  </si>
  <si>
    <t>https://a0.muscache.com/im/pictures/ff486208-5550-4693-9559-ed65751c8b40.jpg?aki_policy=large</t>
  </si>
  <si>
    <t>{Wifi,"Air conditioning",Kitchen,Heating,"Smoke detector","Carbon monoxide detector","Fire extinguisher",Essentials,Hangers,"Private entrance","Hot water","Dishes and silverware"}</t>
  </si>
  <si>
    <t>https://www.airbnb.com/rooms/41620801</t>
  </si>
  <si>
    <t>Spacious, Cozy &amp; Huge 5bdr/2bath Apt*Longterm Stay</t>
  </si>
  <si>
    <t>Modern, gorgeous, huge and spacious 5 bedroom/2 full bathroom apartment for up to 6 people. There are 5 big bedrooms with a huge modern kitchen and living room. Ideally for a group of working people that need a comfortable and easygoing place to stay.  Cheap Uber ride to Hoboken or Journal Square, with direct PATH train to the city. Every room features Smart TV and walk-in closets. The apartment is fully furnished and equipped with a central heating/cooling system, washer/dryer, and dishwasher.</t>
  </si>
  <si>
    <t>The apartment is huge with plenty of space throughout it. Fully stocked huge kitchen with living room/dining room. This is ideally placed for a group of people coming for work and needs to live comfortably and independently. The apartment has 5 bedrooms and 3 bathrooms. Every room features a SMART tv where you can log in and watch Netflix, Hulu, etc. , a huge closet, a nice desk for working and a mirror.  A comfortable full-size bed in every room with bedding and towels available. All bills included in the price.  Fast WiFi! Washer/dryer and dishwasher are available for your use. Move-in and you're at home. It's that easy!!</t>
  </si>
  <si>
    <t>Modern, gorgeous, huge and spacious 5 bedroom/2 full bathroom apartment for up to 6 people. There are 5 big bedrooms with a huge modern kitchen and living room. Ideally for a group of working people that need a comfortable and easygoing place to stay.  Cheap Uber ride to Hoboken or Journal Square, with direct PATH train to the city. Every room features Smart TV and walk-in closets. The apartment is fully furnished and equipped with a central heating/cooling system, washer/dryer, and dishwasher. The apartment is huge with plenty of space throughout it. Fully stocked huge kitchen with living room/dining room. This is ideally placed for a group of people coming for work and needs to live comfortably and independently. The apartment has 5 bedrooms and 3 bathrooms. Every room features a SMART tv where you can log in and watch Netflix, Hulu, etc. , a huge closet, a nice desk for working and a mirror.  A comfortable full-size bed in every room with bedding and towels available. All bills incl</t>
  </si>
  <si>
    <t>This is a longterm stay and we are not providing toilet paper, shampoo or soap. Those things you have to bring. The lease for the apartment in the period of your stay will need to be signed. That is the rental law.</t>
  </si>
  <si>
    <t>You will have sole access to your apartment.</t>
  </si>
  <si>
    <t>I truly care that you have a great stay, and available for any needs you may have. You can enjoy your trip with no interruptions.</t>
  </si>
  <si>
    <t>https://a0.muscache.com/im/pictures/78376e27-9a8f-4d95-9de5-59a77f4bcf3a.jpg?aki_policy=large</t>
  </si>
  <si>
    <t>{Wifi,"Air conditioning",Kitchen,Heating,Washer,Dryer,"Smoke detector","Carbon monoxide detector","Fire extinguisher",Hangers,"Laptop friendly workspace","Hot water","Bed linens",Microwave,"Coffee maker",Refrigerator,Dishwasher,"Dishes and silverware","Cooking basics",Oven,Stove,"Long term stays allowed"}</t>
  </si>
  <si>
    <t>https://www.airbnb.com/rooms/41621018</t>
  </si>
  <si>
    <t>Casa de luz</t>
  </si>
  <si>
    <t>Apartamento de 3 habitaci√≥n desayunador, cosina,sala, ba√±o. Wifi tv  Est√°n todo los servicios  de tren y autob√∫s.  20 m√≠n de New York y a 20 de la estatua de la liberta Y a 15 de Liberty Science Center a 2 min de Hoboken y a 10 min de American Dream mall estamos para dale un servicio de calidad.  lo esperamos.</t>
  </si>
  <si>
    <t>Este alojamiento consta con la limpieza adecuada amplitud Tv con wifi y Netflix cocina equipada y ba√±o remodelado.</t>
  </si>
  <si>
    <t>Apartamento de 3 habitaci√≥n desayunador, cosina,sala, ba√±o. Wifi tv  Est√°n todo los servicios  de tren y autob√∫s.  20 m√≠n de New York y a 20 de la estatua de la liberta Y a 15 de Liberty Science Center a 2 min de Hoboken y a 10 min de American Dream mall estamos para dale un servicio de calidad.  lo esperamos. Este alojamiento consta con la limpieza adecuada amplitud Tv con wifi y Netflix cocina equipada y ba√±o remodelado. Vivo en el Apat de bajo de que se est√° rentando la cual podemos asistirles en lo que necesiten. Muy buen  vecindario tenemos servicio de cafeter√≠a restauran tienda de Licores al rededor. Tenemos transporte de bus a 50 y de tren a 300 met caminando.</t>
  </si>
  <si>
    <t>Muy buen  vecindario tenemos servicio de cafeter√≠a restauran tienda de Licores al rededor.</t>
  </si>
  <si>
    <t>Tenemos transporte de bus a 50 y de tren a 300 met caminando.</t>
  </si>
  <si>
    <t>Vivo en el Apat de bajo de que se est√° rentando la cual podemos asistirles en lo que necesiten.</t>
  </si>
  <si>
    <t>https://a0.muscache.com/im/pictures/3d2a447f-ea9c-4503-b018-e8f4376f9456.jpg?aki_policy=large</t>
  </si>
  <si>
    <t>https://www.airbnb.com/users/show/328213938</t>
  </si>
  <si>
    <t>Carlitos</t>
  </si>
  <si>
    <t>https://a0.muscache.com/im/pictures/user/3b901836-bd9b-4456-89c2-dbb8b74f3cb0.jpg?aki_policy=profile_small</t>
  </si>
  <si>
    <t>https://a0.muscache.com/im/pictures/user/3b901836-bd9b-4456-89c2-dbb8b74f3cb0.jpg?aki_policy=profile_x_medium</t>
  </si>
  <si>
    <t>{TV,Wifi,"Air conditioning",Kitchen,Breakfast,Heating,"Smoke detector","Carbon monoxide detector","First aid kit","Fire extinguisher",Essentials,Shampoo,Hangers,"Hair dryer",Iron,"Private entrance"}</t>
  </si>
  <si>
    <t>https://www.airbnb.com/rooms/41660203</t>
  </si>
  <si>
    <t>302Comfortable bedroom 25mins to Manhattan</t>
  </si>
  <si>
    <t>https://a0.muscache.com/im/pictures/be0d5dce-2b55-4fdb-be54-95234c8438c1.jpg?aki_policy=large</t>
  </si>
  <si>
    <t>{Wifi,"Air conditioning",Kitchen,"Free parking on premises",Heating,"Smoke detector","Carbon monoxide detector","Fire extinguisher",Essentials,Shampoo,Hangers,"Hair dryer",Iron,"Laptop friendly workspace","Private entrance","Hot water","Dishes and silverware"}</t>
  </si>
  <si>
    <t>https://www.airbnb.com/rooms/41661495</t>
  </si>
  <si>
    <t>sunny room in spacious 3 bedroom</t>
  </si>
  <si>
    <t>private room in a sunny apartment near big county park , nearby many latino restaurants and cofee shops</t>
  </si>
  <si>
    <t>private room in a sunny apartment near big county park , nearby many latino restaurants and cofee shops many busses on west side ave that will take you to journal square train station(path train goes to Manhattan ) and 119 bus that will take u directly to midtown Manhattan</t>
  </si>
  <si>
    <t>many busses on west side ave that will take you to journal square train station(path train goes to Manhattan ) and 119 bus that will take u directly to midtown Manhattan</t>
  </si>
  <si>
    <t>https://a0.muscache.com/im/pictures/f42d459b-c3d7-4a8a-be54-c365305508f7.jpg?aki_policy=large</t>
  </si>
  <si>
    <t>{TV,Wifi,Kitchen,Breakfast,"Smoke detector","Carbon monoxide detector",Essentials,Shampoo,"Hair dryer","Hot water","Bed linens",Microwave,"Coffee maker",Refrigerator}</t>
  </si>
  <si>
    <t>https://www.airbnb.com/rooms/41684161</t>
  </si>
  <si>
    <t>Frugally luxurious in Jersey City!</t>
  </si>
  <si>
    <t>A beautiful modern apartment with the best amenities you‚Äôve ever seen next to a boat that takes you on a 5-minute, incredibly scenic ride to downtown Manhattan, what more could you ask for! The space - In-suite laundry - Fully equipped kitchen - Views of New Jersey Building amenities - Fitness center Getting around - 5 minute walk to Exchange place PATH Station - 2 minute walk to Harbourside Ferry Terminal - 1 minute walk to Harbourside light rail station</t>
  </si>
  <si>
    <t>https://a0.muscache.com/im/pictures/fd918945-bd7d-4dbb-ae11-eb0db552fb01.jpg?aki_policy=large</t>
  </si>
  <si>
    <t>https://www.airbnb.com/users/show/2845192</t>
  </si>
  <si>
    <t>Bk</t>
  </si>
  <si>
    <t>Boston, Massachusetts, United States</t>
  </si>
  <si>
    <t>https://a0.muscache.com/im/pictures/user/c234ddbc-e2ab-4747-883b-420646d64a91.jpg?aki_policy=profile_small</t>
  </si>
  <si>
    <t>https://a0.muscache.com/im/pictures/user/c234ddbc-e2ab-4747-883b-420646d64a91.jpg?aki_policy=profile_x_medium</t>
  </si>
  <si>
    <t>{Wifi,"Air conditioning",Kitchen,Gym,Heating,Washer,Dryer,"Smoke detector","Carbon monoxide detector","First aid kit","Fire extinguisher",Essentials,Shampoo,"Hair dryer"}</t>
  </si>
  <si>
    <t>https://www.airbnb.com/rooms/41717390</t>
  </si>
  <si>
    <t>True Gem on the Water Right Next to NYC</t>
  </si>
  <si>
    <t>https://a0.muscache.com/im/pictures/62dd5a62-7769-4a70-b740-65951315c861.jpg?aki_policy=large</t>
  </si>
  <si>
    <t>{TV,"Cable TV",Wifi,"Air conditioning",Pool,Kitchen,"Pets allowed",Gym,Breakfast,Elevator,Heating,Washer,Dryer,"Smoke detector","Carbon monoxide detector","Fire extinguisher",Essentials,Shampoo,"Lock on bedroom door",Hangers,"Hair dryer",Iron,"Laptop friendly workspace","Self check-in","Smart lock","Private living room","Private entrance","Hot water","Bed linens","Extra pillows and blankets",Microwave,"Coffee maker",Refrigerator,Dishwasher,"Dishes and silverware","Cooking basics",Oven,Stove,"Single level home","BBQ grill","Patio or balcony","Garden or backyard","Long term stays allowed","Paid parking on premises","Shower gel","Baking sheet","Trash can"}</t>
  </si>
  <si>
    <t>https://www.airbnb.com/rooms/41745599</t>
  </si>
  <si>
    <t>Furnished 1BR Apt in Jersey City w/Gym + Pets OK</t>
  </si>
  <si>
    <t>Quinn Apartments is located in the desirable neighborhood of Paulus Hook. Here you can enjoy a more small-town vibe while also having quick and easy access to New York City. Within walking distance, you can reach the waterfront, public transportation (light rail &amp; PATH), and many diverse eateries and coffee shops. Also close by is the popular Van Vorst Park Dog Run, where you can take your furry friend for some exercise and socializing. In addition to a great location, this community offers many in-unit and building amenities that will make you feel comfortable, safe, and happy to here. Enjoy a stay with Zeus! We have 1375+ reviews (see below).</t>
  </si>
  <si>
    <t>Quinn Apartments is located in the desirable neighborhood of Paulus Hook. Here you can enjoy a more small-town vibe while also having quick and easy access to New York City. Within walking distance, you can reach the waterfront, public transportation (light rail &amp; PATH), and many diverse eateries and coffee shops. Also close by is the popular Van Vorst Park Dog Run, where you can take your furry friend for some exercise and socializing. In addition to a great location, this community offers many in-unit and building amenities that will make you feel comfortable, safe, and happy to here. Enjoy a stay with Zeus! We have 1375+ reviews (see below). At Zeus, we focus exclusively on 30 day+ stays to meet the longer-term needs of our valued guests. When you stay in a Zeus property you will be met with top-notch amenities including premium mattresses and bedding, organic bath products, bath linens, a fully equipped kitchen, and super-fast wifi. Our staff is on call should anything come up that</t>
  </si>
  <si>
    <t>https://a0.muscache.com/im/pictures/8236ed7f-e4ec-4960-a037-2c1a51484d22.jpg?aki_policy=large</t>
  </si>
  <si>
    <t>{TV,"Cable TV",Wifi,"Air conditioning",Pool,Kitchen,"Pets allowed",Gym,Heating,Washer,Dryer,"Smoke detector","Carbon monoxide detector",Essentials,Shampoo,Hangers,"Hair dryer",Iron,"Laptop friendly workspace","Private entrance","Hot water","Bed linens","Extra pillows and blankets","Ethernet connection",Microwave,"Coffee maker",Refrigerator,Dishwasher,"Dishes and silverware","Cooking basics",Oven,Stove}</t>
  </si>
  <si>
    <t>https://www.airbnb.com/rooms/41746021</t>
  </si>
  <si>
    <t>Stylish Studio in Jersey City w/ Gym, close to NYC</t>
  </si>
  <si>
    <t>https://a0.muscache.com/im/pictures/ac4fb5ab-9862-41fb-919d-a0923b86bae8.jpg?aki_policy=large</t>
  </si>
  <si>
    <t>https://www.airbnb.com/rooms/41747979</t>
  </si>
  <si>
    <t>202Comfortable bedroom 25mins to Manhattan</t>
  </si>
  <si>
    <t>https://a0.muscache.com/im/pictures/4423c966-2e1b-4024-b068-256f2c1c16b5.jpg?aki_policy=large</t>
  </si>
  <si>
    <t>{Wifi,"Air conditioning",Kitchen,Heating,"Smoke detector","Carbon monoxide detector","Fire extinguisher",Essentials,Hangers,"Private entrance","Hot water","Dishes and silverware","Patio or balcony"}</t>
  </si>
  <si>
    <t>https://www.airbnb.com/rooms/41760699</t>
  </si>
  <si>
    <t>Large &amp; Sunny Apartment 15 Minutes to Manhattan</t>
  </si>
  <si>
    <t>Large &amp; Cozy Downtown Jersey City Studio sleeps 4 in comfortable accommodations close to New York City. Tourists, business travelers, locals &amp; their families will enjoy this beautifully decorated L-shaped studio. In addition to the spacious layout and full kitchen, there is a quiet private patio. A plush queen-sized bed with memory foam mattress and two pull out sofa beds make for a great stay.</t>
  </si>
  <si>
    <t>This apartment features wi-fi, a 50" flat screen smart TV, central heat &amp; cooling, a private bathroom, and a well-equipped kitchen with coffee and tea provided.</t>
  </si>
  <si>
    <t>Large &amp; Cozy Downtown Jersey City Studio sleeps 4 in comfortable accommodations close to New York City. Tourists, business travelers, locals &amp; their families will enjoy this beautifully decorated L-shaped studio. In addition to the spacious layout and full kitchen, there is a quiet private patio. A plush queen-sized bed with memory foam mattress and two pull out sofa beds make for a great stay. This apartment features wi-fi, a 50" flat screen smart TV, central heat &amp; cooling, a private bathroom, and a well-equipped kitchen with coffee and tea provided. Host is on-site and is available for questions and help The downtown Jersey City area is full of fun restaurants and bars and provides easy access to The Statue of Liberty, The World Trade Center Memorial &amp; Museum, as well as much of Manhattan &amp; Brooklyn. Located minutes from Manhattan via the PATH train (subway) which travels to 33rd St. (Madison Square Garden, Macy's, the Empire State Building, Times Square, the West Village &amp; Chelsea)</t>
  </si>
  <si>
    <t>The downtown Jersey City area is full of fun restaurants and bars and provides easy access to The Statue of Liberty, The World Trade Center Memorial &amp; Museum, as well as much of Manhattan &amp; Brooklyn.</t>
  </si>
  <si>
    <t>Located minutes from Manhattan via the PATH train (subway) which travels to 33rd St. (Madison Square Garden, Macy's, the Empire State Building, Times Square, the West Village &amp; Chelsea) and also to the World Trade Center (Wall Street, City Hall, Century 21 and The Statue of Liberty). If you're driving, we are also close to the Holland Tunnel, Lincoln Tunnel and major highways to get you quickly on your road trip.</t>
  </si>
  <si>
    <t>Host is on-site and is available for questions and help</t>
  </si>
  <si>
    <t>https://a0.muscache.com/im/pictures/a139ec7e-933f-4114-b145-bab7e25ed10d.jpg?aki_policy=large</t>
  </si>
  <si>
    <t>https://www.airbnb.com/users/show/5627628</t>
  </si>
  <si>
    <t>Jeremy</t>
  </si>
  <si>
    <t xml:space="preserve">Hi! I am a big city father who works in Television News. I love the beach, golf, good food, my family, and friends. </t>
  </si>
  <si>
    <t>https://a0.muscache.com/im/pictures/user/f4d30679-16be-48ef-827f-2f01c1896e82.jpg?aki_policy=profile_small</t>
  </si>
  <si>
    <t>https://a0.muscache.com/im/pictures/user/f4d30679-16be-48ef-827f-2f01c1896e82.jpg?aki_policy=profile_x_medium</t>
  </si>
  <si>
    <t>{TV,Wifi,"Air conditioning",Kitchen,"Free street parking",Heating,"Smoke detector","Carbon monoxide detector","First aid kit","Fire extinguisher",Essentials,Shampoo,Hangers,"Hair dryer",Iron,"Private entrance",Microwave,"Coffee maker",Refrigerator,"Dishes and silverware","Cooking basics","Garden or backyard"}</t>
  </si>
  <si>
    <t>https://www.airbnb.com/rooms/41766891</t>
  </si>
  <si>
    <t>New, 20% Off: NYC 1 Stop!! Huge, 3 Beds!</t>
  </si>
  <si>
    <t>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 My place is good for couples, solo adventurers, business travelers.</t>
  </si>
  <si>
    <t>We have 4 gorgeous bedrooms and 3A is the only one that can accommodate 6 guests - the largest bedroom in the house! It features a large luxuriously comfortable Queen Size bed, a bunk bed that can accommodate 3 (2 on bottom, one on top) a closet and bed drawers a love seat and work desk. The mattress is top tier orthopedic quality with guaranteed mattress protectors replaced regularly for the most comfortable and hygienic sleep possible. Each room has heat and window air-conditioning as needed with the following amenities: foldable workdesk, cushioned chair, iron with board, radio alarm clock, Kleenex boxes, purell sanitizers, a large hi-def smart TV with Netflix, YouTube and Hulu, usb chargers and artwork.   The spacious living room has the multiple purposes of being a lounge area with 50‚Äù hi def smart TV, and a work area with a marble top desk. The very comfortable full sofa. The bathroom has been newly renovated with a comfortable elongated power flush toilet, vanity and mirror, and</t>
  </si>
  <si>
    <t>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 My place is good for couples, solo adventurers, business travelers. We have 4 gorgeous bedrooms and 3A is the only one that can accommodate 6 guests - the largest bedroom in the house! It features a large luxuriously comfortable Queen Size bed, a bunk bed that can accommodate 3 (2 on bottom, one on top) a closet and bed drawers a love seat and work desk. The mattress is top tier orthopedic quality with guaranteed mattress protectors replaced regularly for the most comfortable and hygienic sleep possible. Each room has heat and window air-conditioning as needed with the following amenities: foldable workdesk, cushioned chair, iron with board, radio alarm clock, Kleenex boxe</t>
  </si>
  <si>
    <t>You will get a unique 4-digit code to enter your private bedroom. You'll be able to access the shared bathroom, kitchen, living room and laundry room.</t>
  </si>
  <si>
    <t>I am a very responsible host, and available via messaging on the AirBNB app, phone call or text at all times. Please don't hesitate to reach out with your concerns!</t>
  </si>
  <si>
    <t>- - - We don't have many unreasonable rules, but they're strictly enforced.  Security deposits will be charged $50 for each substantiated breaking of the following rules: - No loud music or noise before 9 AM and after 11:00 PM. This includes late check ins and early check outs - please do so as quietly as possible so as to not disturb neighbors. You can converse and watch TV, but keep volumes low. - We have a shoes off policy when you're in the home.  This is both to help keep down noise levels, but also to help maintain the cleanliness and appearance of our floors.  We provide shoe racks for your use near the entrance, and encourage you to wear socks or slippers while staying with us. :-) - No smoking in or around the house, period. - No loitering in the front or back of the property - everything you'll need is right in the apartment! :-) - Guest must wash any dishes they use either using the dishwasher or by hand - Guests must leave rooms and common areas as clean and orderly as they</t>
  </si>
  <si>
    <t>https://a0.muscache.com/im/pictures/f72687dc-818e-48bc-b47b-bf015cf90d6c.jpg?aki_policy=large</t>
  </si>
  <si>
    <t>{TV,Wifi,"Air conditioning",Kitchen,"Free parking on premises","Pets allowed",Breakfast,"Free street parking",Heating,Washer,Dryer,"Smoke detector","Carbon monoxide detector","First aid kit","Fire extinguisher",Essentials,Shampoo,"Lock on bedroom door",Hangers,"Hair dryer",Iron,"Laptop friendly workspace","Self check-in",Keypad,"Private living room","Hot water","Coffee maker","Dishes and silverware"}</t>
  </si>
  <si>
    <t>https://www.airbnb.com/rooms/41767122</t>
  </si>
  <si>
    <t>Private Room by PATH Train - 20 minutes to NYC</t>
  </si>
  <si>
    <t>Nice cozy bedroom in the second floor apartment of classic house in the heart of Jersey City. 5 minute walk to the Journal Square PATH Train which takes you to Manhattan in 15 minutes. Good restaurants in the neighborhood. Full bed. Flat screen TV with Roku with free Netflix. Big kitchen. There is one shared bathroom in the apartment. The apartment is shared with a few other Airbnb rooms.</t>
  </si>
  <si>
    <t>https://z0.muscache.cn/im/pictures/e7af0d57-90c4-4000-8715-36abf1d59e07.jpg?aki_policy=large</t>
  </si>
  <si>
    <t>https://www.airbnb.com/rooms/41774922</t>
  </si>
  <si>
    <t>ELEGANT PRIVATE 1 BED ROOM ONLY 20 MIN. FROM NYC!</t>
  </si>
  <si>
    <t>One elegant bedroom with private entrance just 20min from Manhattan! High ceiling, Full body mirror, plenty of closet space, stocked fridge, microwave, coffee maker, wifi access plus more.  Centrally located, 15min walk to PATH station to Manhattan! 20min drive to Manhattan! 15min drive to&amp;from Newark Airport..... Bus to NYC and path station around the corner, literally 1 min. walk.  Citibike access 3 min. away, next block over... Play ground across the street and local Park just 7 Min. away!</t>
  </si>
  <si>
    <t>I work in Manhattan but always look forward to coming back home to my comfy apartment in Jersey City. This apartment allows you to escape the fast paced lifestyle of Manhattan. My condo gives you the opportunity to regain your peace of mind, while still allowing easy access to the city when you are ready to return! Space &amp; Access: Spacious private 1 bedroom with high ceilings, very comfortable with a warm ambiance. 15-minute walk to the Path station, which connects Jersey to Manhattan, 12 minutes to World Trade Center or 25 minutes to 33rd St Midtown. You get the best of both worlds while staying here, easy accessibility without having to sleep in the concrete jungle. Jersey City is quiet and peaceful. This is why I travel back from NYC everyday to lay my head here.  More about the space: While staying in this fully decked out private room you'll have access to the shared bathroom via the hall entrance and living room. The same key that opens up your room opens up the door to the livin</t>
  </si>
  <si>
    <t xml:space="preserve">One elegant bedroom with private entrance just 20min from Manhattan! High ceiling, Full body mirror, plenty of closet space, stocked fridge, microwave, coffee maker, wifi access plus more.  Centrally located, 15min walk to PATH station to Manhattan! 20min drive to Manhattan! 15min drive to&amp;from Newark Airport..... Bus to NYC and path station around the corner, literally 1 min. walk.  Citibike access 3 min. away, next block over... Play ground across the street and local Park just 7 Min. away! I work in Manhattan but always look forward to coming back home to my comfy apartment in Jersey City. This apartment allows you to escape the fast paced lifestyle of Manhattan. My condo gives you the opportunity to regain your peace of mind, while still allowing easy access to the city when you are ready to return! Space &amp; Access: Spacious private 1 bedroom with high ceilings, very comfortable with a warm ambiance. 15-minute walk to the Path station, which connects Jersey to Manhattan, 12 minutes </t>
  </si>
  <si>
    <t>I moved to my neighborhood because of quick access to the park and transportation to Manhattan, plus it's quiet.</t>
  </si>
  <si>
    <t>Straight path 15min walk to the PATH station that leads to Manhattan &amp; Newark Penn Station! 20min drive to Manhattan, 15min drive to and from Newark Airport..... Bus to NYC and path station right around the corner on John F. Kennedy Blvd., literally 1 min. walk. Citi bike access 3 min. away on Fairmount Ave, next block over... Play ground across the street and local Park just 7 Min. away. Good parking next block over!</t>
  </si>
  <si>
    <t>Bedroom Bathroom</t>
  </si>
  <si>
    <t>I'm available via text and e-mail</t>
  </si>
  <si>
    <t>Quiet hours at 10 PM Please NO SHOES on the area rug</t>
  </si>
  <si>
    <t>https://z0.muscache.cn/im/pictures/6529b22b-97af-4732-9324-bff08f10a892.jpg?aki_policy=large</t>
  </si>
  <si>
    <t>https://www.airbnb.com/users/show/238979392</t>
  </si>
  <si>
    <t>https://a0.muscache.com/im/pictures/user/45c7106d-5214-40d6-b997-7ed9fbbfa391.jpg?aki_policy=profile_small</t>
  </si>
  <si>
    <t>https://a0.muscache.com/im/pictures/user/45c7106d-5214-40d6-b997-7ed9fbbfa391.jpg?aki_policy=profile_x_medium</t>
  </si>
  <si>
    <t>{Wifi,Heating,Washer,Dryer,"Smoke detector","Carbon monoxide detector","First aid kit","Fire extinguisher",Essentials,Shampoo,"Lock on bedroom door",Hangers,"Hair dryer",Iron,"Laptop friendly workspace","Self check-in",Lockbox,"Private entrance","Hot water","Bed linens","Extra pillows and blankets",Microwave,"Coffee maker",Refrigerator,"Long term stays allowed","Shower gel","Trash can"}</t>
  </si>
  <si>
    <t>https://www.airbnb.com/rooms/41775527</t>
  </si>
  <si>
    <t>Excellent Private Bedroom Minutes to NYC!</t>
  </si>
  <si>
    <t>To anyone looking for a clean, spacious and secure home-feel accommodation minutes to NYC. Look no further you have found it!</t>
  </si>
  <si>
    <t>An excellent private bedroom equipped with a door lock, a queen size bed which can accommodate up to 2 guests very comfortably, room essentials and free WiFi.</t>
  </si>
  <si>
    <t>To anyone looking for a clean, spacious and secure home-feel accommodation minutes to NYC. Look no further you have found it! An excellent private bedroom equipped with a door lock, a queen size bed which can accommodate up to 2 guests very comfortably, room essentials and free WiFi. Free High Speed WiFi 24/7.  Free access to the living room TV.  Free coffee or tea at any time.   Full Kitchen access for simple meals preparation. Please do not cook anything odoriferous.  Availability to use on-site washer and dryer for only $2 dollars each.  Clean sheets and fresh towels provided upon arrival.  Prime location, less than 5 minutes walking from the Train/Subway Station, secured by a police station right across the property and surrounded by supermarkets, restaurants, 24 hours pharmacies/convenience stores.  During your stay you will have your own keys. My guests privacy comes first! Although I am always available  when needed. Culturally diverse, Jersey City is a prime destination for tou</t>
  </si>
  <si>
    <t>Culturally diverse, Jersey City is a prime destination for tourists looking to enjoy the best NYC has to offer. While much cheaper compared to any of the New York boroughs, Jersey City is extremely safe and offers a wide range of diverse restaurants, markets and outdoor venues.</t>
  </si>
  <si>
    <t>* House rules and instructions are clearly posted within the apartment and generally practical for cohabitating with the other guests.  * The Path Train runs 24/7 to/from NYC. It is only $2.75 per single ride. Daily, weekly and monthly passes are optional. It is about 15 minutes to 33rd Street in Midtown Manhattan and 6 minutes to the World Trade Center in the Lower Manhattan. * I do not accepted early-bird drop off of any personal belonging. If you are looking to store your personal belongings either before or after your reservation starts I recommend Vertoe Luggage Storage. Access it online.</t>
  </si>
  <si>
    <t>Located in the prime location of Journal Square, Jersey City, right across from the biggest police station in the state and less than 5 minutes walking from the Journal Square Path Train station. The Path Train runs 24 hours 7 days a week to/from NYC.</t>
  </si>
  <si>
    <t>Free High Speed WiFi 24/7.  Free access to the living room TV.  Free coffee or tea at any time.   Full Kitchen access for simple meals preparation. Please do not cook anything odoriferous.  Availability to use on-site washer and dryer for only $2 dollars each.  Clean sheets and fresh towels provided upon arrival.  Prime location, less than 5 minutes walking from the Train/Subway Station, secured by a police station right across the property and surrounded by supermarkets, restaurants, 24 hours pharmacies/convenience stores.  During your stay you will have your own keys.</t>
  </si>
  <si>
    <t>My guests privacy comes first! Although I am always available  when needed.</t>
  </si>
  <si>
    <t>https://a0.muscache.com/im/pictures/b980b105-9d1c-47f8-997b-5af6001c8655.jpg?aki_policy=large</t>
  </si>
  <si>
    <t>https://www.airbnb.com/users/show/330038712</t>
  </si>
  <si>
    <t>Logan &amp; Noam</t>
  </si>
  <si>
    <t xml:space="preserve">A smile is the universal welcome... May all who enter as guests leave as friends. </t>
  </si>
  <si>
    <t>https://a0.muscache.com/im/pictures/user/bf2eaf2c-a0c3-47ba-a1f1-4fd7fa99ab6e.jpg?aki_policy=profile_small</t>
  </si>
  <si>
    <t>https://a0.muscache.com/im/pictures/user/bf2eaf2c-a0c3-47ba-a1f1-4fd7fa99ab6e.jpg?aki_policy=profile_x_medium</t>
  </si>
  <si>
    <t>{Wifi,"Air conditioning",Kitchen,"Paid parking off premises",Heating,Washer,Dryer,"Smoke detector","Carbon monoxide detector","First aid kit","Fire extinguisher",Essentials,Shampoo,"Lock on bedroom door",Hangers,"Hair dryer",Iron,"Laptop friendly workspace","Hot water","Bed linens",Microwave,"Coffee maker",Refrigerator,Dishwasher,"Dishes and silverware","Cooking basics",Oven,Stove,"Patio or balcony","Garden or backyard","Shower gel","Trash can"}</t>
  </si>
  <si>
    <t>https://www.airbnb.com/rooms/41776408</t>
  </si>
  <si>
    <t>Beautiful Newly Furnished house 20 mins from NYC!</t>
  </si>
  <si>
    <t>Beautifully decorated and newly furnished private room with high end quality of furniture and thoughtful touches. The room is very spacious in a house located in Jersey city in a very friendly and welcoming neighborhood. we have stayed in Airbnbs all over the world and know just what you need to completely make your stay extremely comfortable and enjoyable. You will have access to 2 fully equipped kitchens and bathrooms to make you feel at home. I occupy a room there myself to ensure comfort.</t>
  </si>
  <si>
    <t>We are located in a very convenient location where everywhere in NYC is easily accessible to you via public transportation; we are 1 minute away from the bus stop where it takes you directly into Manhattan in only 20 minutes. we are also located only 10 minutes away from the Path station where the train can take you anywhere in NYC as well as south New Jersey. I grew up in the neighborhood and maintained a daily job in NYC for almost 4 years and made the commute everyday with no problem at all. The house is clean, in great condition. Air conditioner, heat, laundry, WiFi are available for free. we are also on the hackensack waterfront, where down the street you can enjoy an amazing view of NYC skyline. Common areas include a living room, as well as a kitchen that is fully equipped (fridge, microwave, coffee maker, kettle, stove, and oven), everything you need to feel at home! You might also be sharing the common areas with other travelers like yourself (Pros: gain travel buddies or exch</t>
  </si>
  <si>
    <t>Beautifully decorated and newly furnished private room with high end quality of furniture and thoughtful touches. The room is very spacious in a house located in Jersey city in a very friendly and welcoming neighborhood. we have stayed in Airbnbs all over the world and know just what you need to completely make your stay extremely comfortable and enjoyable. You will have access to 2 fully equipped kitchens and bathrooms to make you feel at home. I occupy a room there myself to ensure comfort. We are located in a very convenient location where everywhere in NYC is easily accessible to you via public transportation; we are 1 minute away from the bus stop where it takes you directly into Manhattan in only 20 minutes. we are also located only 10 minutes away from the Path station where the train can take you anywhere in NYC as well as south New Jersey. I grew up in the neighborhood and maintained a daily job in NYC for almost 4 years and made the commute everyday with no problem at all. Th</t>
  </si>
  <si>
    <t>The bus stop that goes to NYC is down the street (2 min walk). There is also a variety of restaurants and New Jersey City University which has a Dunkin‚Äô Donuts, and a very nice library. There is also a Park down the street with a basketball court and playgrounds for children. we are also 10 minutes away from the famous Liberty State Park, a beautiful park where you can do some many activities: picnic, BBQ, exercise, Ice skate, all while enjoying the breathtaking view of the Hudson River and NYC skyline.</t>
  </si>
  <si>
    <t>Guests will have full access to 2 bathrooms and a fully equipped kitchen to cook, store foods and drinks. there is also a living room and a dining room that you will have access to. the house also has a beautiful backyard.</t>
  </si>
  <si>
    <t>https://a0.muscache.com/im/pictures/71e23d58-f457-4dc7-9f62-78d375dfbe97.jpg?aki_policy=large</t>
  </si>
  <si>
    <t>https://www.airbnb.com/users/show/223821169</t>
  </si>
  <si>
    <t>Sabros</t>
  </si>
  <si>
    <t>New Brunswick, New Jersey, United States</t>
  </si>
  <si>
    <t xml:space="preserve">We are two brothers who have stayed in Airbnbs all around the world. We know exactly what our guests want, need, and appreciate from our experiences traveling solo, with family, and couples. We can ensure and guarantee that your stay with us will be filled with amazing touches, comfort, exceptional convenience, and a range of great amenities from the smallest to the largest details. </t>
  </si>
  <si>
    <t>https://a0.muscache.com/im/pictures/user/613b4380-8be0-4e05-874b-688151100274.jpg?aki_policy=profile_small</t>
  </si>
  <si>
    <t>https://a0.muscache.com/im/pictures/user/613b4380-8be0-4e05-874b-688151100274.jpg?aki_policy=profile_x_medium</t>
  </si>
  <si>
    <t>{TV,"Air conditioning",Kitchen,"Pets allowed","Free street parking",Heating,"Smoke detector","Carbon monoxide detector","Fire extinguisher",Essentials,Shampoo,"Laptop friendly workspace","Private living room","Bed linens","Extra pillows and blankets",Microwave,"Coffee maker",Refrigerator,Dishwasher,"Dishes and silverware","Cooking basics",Oven,Stove,"Patio or balcony","Garden or backyard","Long term stays allowed","Shower gel","Trash can"}</t>
  </si>
  <si>
    <t>https://www.airbnb.com/rooms/41777351</t>
  </si>
  <si>
    <t>Beautiful private space 20 mins from NYC!!</t>
  </si>
  <si>
    <t>Beautifully decorated and newly furnished private room with high end quality furniture and thoughtful touches. The house is a one minute walk away from the bus that goes directly into NYC. The room is very spacious in a house located in Jersey city in a very friendly and welcoming neighborhood. You will have access to 2 fully equipped kitchens and bathrooms to make you feel at home. I occupy a room there myself to ensure comfort.</t>
  </si>
  <si>
    <t>Beautifully decorated and newly furnished private room with high end quality furniture and thoughtful touches. The house is a one minute walk away from the bus that goes directly into NYC. The room is very spacious in a house located in Jersey city in a very friendly and welcoming neighborhood. You will have access to 2 fully equipped kitchens and bathrooms to make you feel at home. I occupy a room there myself to ensure comfort. We are located in a very convenient location where everywhere in NYC is easily accessible to you via public transportation; we are 1 minute away from the bus stop where it takes you directly into Manhattan in only 20 minutes. we are also located only 10 minutes away from the Path station where the train can take you anywhere in NYC as well as south New Jersey. I grew up in the neighborhood and maintained a daily job in NYC for almost 4 years and made the commute everyday with no problem at all. The house is clean, in great condition. Air conditioner, heat, lau</t>
  </si>
  <si>
    <t>https://a0.muscache.com/im/pictures/4c50cd8a-690c-4864-a939-ddde50fed1db.jpg?aki_policy=large</t>
  </si>
  <si>
    <t>{TV,Wifi,"Air conditioning",Kitchen,"Pets allowed","Free street parking",Heating,Washer,Dryer,"Smoke detector","Carbon monoxide detector","Fire extinguisher",Essentials,Shampoo,Hangers,"Bed linens","Extra pillows and blankets",Microwave,"Coffee maker",Refrigerator,Dishwasher,"Dishes and silverware","Cooking basics",Oven,Stove,"Shower gel","Trash can"}</t>
  </si>
  <si>
    <t>https://www.airbnb.com/rooms/41777504</t>
  </si>
  <si>
    <t>STAY AT CLOSSAL 8BR/6BA 10MIN to NYC!</t>
  </si>
  <si>
    <t>*** This is a combined listing for three separate apartments in the same building and on the same floor ***   Create a memorable vacation or business trip by staying at these clean, relaxing, comfortable apartments with ample private outdoor space in Jersey City. Just minutes from Manhattan. Perfect location for exploring/working in NYC. This renovated 8 bedroom is walking distance to many great restaurants, bars, cafes in the trendy Jersey City and just a short train ride to NYC.</t>
  </si>
  <si>
    <t>Comfortable, safe, clean and private 3 apartments with a total of 8 bedrooms / 6 bathrooms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Comfortable and totally private apartments in a fantastic elevator building. Enjoy trendy restaurants, bars, and cafes in a beautiful section of Jersey City, just minutes from Manhattan.  DETAILS:  Apartment 1 -Bedroom #1 (sleeps 2) - Spacious bedroom with in suite bathroom, comfortable Queen  bed, nightstands, lamps, dresser with mirror, window shades, and large closet.  -Bedroom #2 (sleeps 2) - Spacious bedroom with comfortable Queen bed, nightstands, lamps, dresser with mirror, window</t>
  </si>
  <si>
    <t>*** This is a combined listing for three separate apartments in the same building and on the same floor ***   Create a memorable vacation or business trip by staying at these clean, relaxing, comfortable apartments with ample private outdoor space in Jersey City. Just minutes from Manhattan. Perfect location for exploring/working in NYC. This renovated 8 bedroom is walking distance to many great restaurants, bars, cafes in the trendy Jersey City and just a short train ride to NYC. Comfortable, safe, clean and private 3 apartments with a total of 8 bedrooms / 6 bathrooms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Comfor</t>
  </si>
  <si>
    <t>It's your entire private three separate apartments. You don't share it with anyone else. We offer 24/7 access via lockbox.</t>
  </si>
  <si>
    <t>1. Local guests - please send us a message before booking. 2. Occupancy limits: cannot be more than 25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and will not attempt to damage your host's business and repu</t>
  </si>
  <si>
    <t>https://a0.muscache.com/im/pictures/4df0c03b-7b17-42f9-b9ab-aead69c1f30a.jpg?aki_policy=large</t>
  </si>
  <si>
    <t>{TV,"Cable TV",Internet,Wifi,"Air conditioning",Kitchen,"Paid parking off premises",Elevator,"Free street parking","Indoor fireplace",Heating,"Family/kid friendly",Washer,Dryer,"Smoke detector","Carbon monoxide detector","First aid kit","Fire extinguisher",Essentials,Shampoo,"Lock on bedroom door",Hangers,"Hair dryer",Iron,"Laptop friendly workspace","Self check-in",Lockbox,"Private living room","Private entrance",Bathtub,Crib,"Room-darkening shades","Hot water","Bed linens","Extra pillows and blankets","Ethernet connection",Microwave,"Coffee maker",Refrigerator,Dishwasher,"Dishes and silverware","Cooking basics",Oven,Stove,"Single level home","Patio or balcony","Long term stays allowed","Shower gel","Trash can"}</t>
  </si>
  <si>
    <t>https://www.airbnb.com/rooms/41777861</t>
  </si>
  <si>
    <t>Live like a king in the perfect location!!</t>
  </si>
  <si>
    <t>https://a0.muscache.com/im/pictures/eb9f81c6-03bd-4c54-b0af-4c8ffdb9769a.jpg?aki_policy=large</t>
  </si>
  <si>
    <t>{TV,Wifi,"Air conditioning",Kitchen,"Pets allowed","Free street parking",Heating,Washer,Dryer,"Smoke detector","Carbon monoxide detector","Fire extinguisher",Essentials,Shampoo,Hangers,"Hair dryer","Hot water","Bed linens","Extra pillows and blankets",Microwave,"Coffee maker",Refrigerator,Dishwasher,"Dishes and silverware","Cooking basics",Oven,Stove,"Shower gel","Trash can"}</t>
  </si>
  <si>
    <t>https://www.airbnb.com/rooms/41777917</t>
  </si>
  <si>
    <t>Great Private Bedroom Minutes to NYC!</t>
  </si>
  <si>
    <t>An excellent private bedroom equipped with a door lock, a queen size bed which can accommodate up to 2 guests very comfortably, room essentials and free WiFi.¬†</t>
  </si>
  <si>
    <t>To anyone looking for a clean, spacious and secure home-feel accommodation minutes to NYC. Look no further you have found it! An excellent private bedroom equipped with a door lock, a queen size bed which can accommodate up to 2 guests very comfortably, room essentials and free WiFi.¬† Free High Speed WiFi 24/7.  Free access to the living room TV.  Free coffee or tea at any time.   Full Kitchen access for simple meals preparation. Please do not cook anything odoriferous.  Availability to use on-site washer and dryer for only $2 dollars each.  Clean sheets and fresh towels provided upon arrival.  Prime location, less than 5 minutes walking from the Train/Subway Station, secured by a police station right across the property and surrounded by supermarkets, restaurants, 24 hours pharmacies/convenience stores.  During your stay you will have your own keys. My guests privacy comes first! Although I am always available ¬†when needed. Culturally diverse, Jersey City is a prime destination for to</t>
  </si>
  <si>
    <t>My guests privacy comes first! Although I am always available ¬†when needed.</t>
  </si>
  <si>
    <t>https://a0.muscache.com/im/pictures/1c550b49-3f8c-4d0e-883f-579c122996c0.jpg?aki_policy=large</t>
  </si>
  <si>
    <t>{Wifi,"Air conditioning",Kitchen,"Paid parking off premises",Heating,Washer,Dryer,"Smoke detector","Carbon monoxide detector","First aid kit","Fire extinguisher",Essentials,Shampoo,"Lock on bedroom door",Hangers,"Hair dryer",Iron,"Laptop friendly workspace","Hot water","Bed linens",Microwave,"Coffee maker",Refrigerator,Dishwasher,"Dishes and silverware","Cooking basics",Oven,Stove,"Shower gel","Trash can"}</t>
  </si>
  <si>
    <t>https://www.airbnb.com/rooms/41778076</t>
  </si>
  <si>
    <t>Comfy Private Bedroom Minutes to NYC!</t>
  </si>
  <si>
    <t>To anyone looking for a clean, spacious and secure home-feel accommodation minutes to NYC. Look no further you have found it! An excellent private bedroom equipped with a door lock, a queen size bed which can accommodate up to 2 guests very comfortably, room essentials and free WiFi. Free High Speed WiFi 24/7.  Free access to the living room TV.  Free coffee or tea at any time.   Full Kitchen access for simple meals preparation. Please do not cook anything odoriferous.  Availability to use on-site washer and dryer for only $2 dollars each.  Clean sheets and fresh towels provided upon arrival.  Prime location, less than 5 minutes walking from the Train/Subway Station, secured by a police station right across the property and surrounded by supermarkets, restaurants, 24 hours pharmacies/convenience stores.  During your stay you will have your own keys. My guests privacy comes first! Although I am always available ¬†when needed. Culturally diverse, Jersey City is a prime destination for tou</t>
  </si>
  <si>
    <t>https://a0.muscache.com/im/pictures/071e6aef-eded-44c4-bc05-2b748afe1bd2.jpg?aki_policy=large</t>
  </si>
  <si>
    <t>https://www.airbnb.com/rooms/41778243</t>
  </si>
  <si>
    <t>Neat Private Basement Room Minutes to NYC!</t>
  </si>
  <si>
    <t>An excellent private basement bedroom equipped with a door lock, a very comfortable single size bed, room essentials and free WiFi.¬†</t>
  </si>
  <si>
    <t>To anyone looking for a clean, spacious and secure home-feel accommodation minutes to NYC. Look no further you have found it! An excellent private basement bedroom equipped with a door lock, a very comfortable single size bed, room essentials and free WiFi.¬† Free High Speed WiFi 24/7.  Free access to the living room TV.  Free coffee or tea at any time.   Full Kitchen access for simple meals preparation. Please do not cook anything odoriferous.  Availability to use on-site washer and dryer for only $2 dollars each.  Clean sheets and fresh towels provided upon arrival.  Prime location, less than 5 minutes walking from the Train/Subway Station, secured by a police station right across the property and surrounded by supermarkets, restaurants, 24 hours pharmacies/convenience stores.  During your stay you will have your own keys. My guests privacy comes first! Although I am always available ¬†when needed. Culturally diverse, Jersey City is a prime destination for tourists looking to enjoy the</t>
  </si>
  <si>
    <t>Located in the prime location of Journal Square, Jersey City, right across from the biggest police station in the state and less than 5 minutes walking from the Journal Square Path Train station. The Path Train runs 24 hours 7 days a week to/from NYC.¬†</t>
  </si>
  <si>
    <t>https://a0.muscache.com/im/pictures/ecf0f653-182e-41c8-ac12-8d23b85931f5.jpg?aki_policy=large</t>
  </si>
  <si>
    <t>https://www.airbnb.com/rooms/41778353</t>
  </si>
  <si>
    <t>Two single beds or 1 king bed 15 mins from NYC!!</t>
  </si>
  <si>
    <t>Beautifully decorated and newly furnished private room with high end quality of furniture and thoughtful touches. The room is very spacious and multipurposal in a house located in Jersey city in a very friendly and welcoming neighborhood. If you are a couple, do not hesitate to combine the beds or keep them apart if you are traveling with a buddy.  You will have access to 2 fully equipped kitchens and bathrooms to make you feel at home. I occupy a room there myself to ensure comfort.</t>
  </si>
  <si>
    <t>Beautifully decorated and newly furnished private room with high end quality of furniture and thoughtful touches. The room is very spacious and multipurposal in a house located in Jersey city in a very friendly and welcoming neighborhood. If you are a couple, do not hesitate to combine the beds or keep them apart if you are traveling with a buddy.  You will have access to 2 fully equipped kitchens and bathrooms to make you feel at home. I occupy a room there myself to ensure comfort. We are located in a very convenient location where everywhere in NYC is easily accessible to you via public transportation; we are 1 minute away from the bus stop where it takes you directly into Manhattan in only 20 minutes. we are also located only 10 minutes away from the Path station where the train can take you anywhere in NYC as well as south New Jersey. I grew up in the neighborhood and maintained a daily job in NYC for almost 4 years and made the commute everyday with no problem at all. The house i</t>
  </si>
  <si>
    <t>The bus stop that goes to NYC is down the street (2 min walk). There is also a variety of restaurants and New Jersey City University which has a Dunkin‚Äô Donuts, and a very nice library. There is also a Park down the street with a basketball court and playgrounds for children. we are 10 minutes away from the famous Liberty State Park, a beautiful park where you can do some many activities: picnic, BBQ, exercise, Ice skate, all while enjoying the breathtaking view of the Hudson River and NYC skyline.</t>
  </si>
  <si>
    <t>https://a0.muscache.com/im/pictures/d9e97699-52f7-4dbd-8532-86c694923fea.jpg?aki_policy=large</t>
  </si>
  <si>
    <t>{TV,Wifi,"Air conditioning",Kitchen,"Pets allowed","Free street parking",Heating,Washer,Dryer,"Smoke detector","Carbon monoxide detector","Fire extinguisher",Essentials,Shampoo,Hangers,"Bed linens","Extra pillows and blankets",Microwave,"Coffee maker",Refrigerator,Dishwasher,"Dishes and silverware","Cooking basics",Oven,Stove,"Shower gel","Trash can","Bread maker"}</t>
  </si>
  <si>
    <t>https://www.airbnb.com/rooms/41780104</t>
  </si>
  <si>
    <t>Cozy 2 BR APT - 20 Min to Manhattan</t>
  </si>
  <si>
    <t>‚òÜ‚òÜ‚òÜ GRAND OPENING ‚òÜ‚òÜ‚òÜ  Private sparkling cleaned room in beautiful renovated 1st floor apartment Nearby  ÔøÆ Center of Jersey City  ÔøÆ 20 Min Drive to Manhattan  ÔøÆ 35-40 Min Bus/Train to Manhattan Airports  ÔøÆ 15 Min to Newark Airport  ÔøÆ 15 Min to Teterboro Airport  ÔøÆ 30 Min to LaGuardia  ÔøÆ 50 Min to JFK Amenities  ÔøÆ Sparkling Cleaned  ÔøÆ Brand New Kitchen &amp; All New Appliances  ÔøÆ Provided Linens &amp; Towels Listing  ÔøÆ Single Private Apartment</t>
  </si>
  <si>
    <t>Each room has TV including Nexflix (prepaid).</t>
  </si>
  <si>
    <t>‚òÜ‚òÜ‚òÜ GRAND OPENING ‚òÜ‚òÜ‚òÜ  Private sparkling cleaned room in beautiful renovated 1st floor apartment Nearby  ÔøÆ Center of Jersey City  ÔøÆ 20 Min Drive to Manhattan  ÔøÆ 35-40 Min Bus/Train to Manhattan Airports  ÔøÆ 15 Min to Newark Airport  ÔøÆ 15 Min to Teterboro Airport  ÔøÆ 30 Min to LaGuardia  ÔøÆ 50 Min to JFK Amenities  ÔøÆ Sparkling Cleaned  ÔøÆ Brand New Kitchen &amp; All New Appliances  ÔøÆ Provided Linens &amp; Towels Listing  ÔøÆ Single Private Apartment Each room has TV including Nexflix (prepaid).</t>
  </si>
  <si>
    <t>https://a0.muscache.com/im/pictures/d46287d8-daf9-4dd4-8182-08597c90b481.jpg?aki_policy=large</t>
  </si>
  <si>
    <t>https://www.airbnb.com/users/show/330103473</t>
  </si>
  <si>
    <t>https://a0.muscache.com/im/pictures/user/8e1f76cc-dd9d-4047-af18-2899659d9eca.jpg?aki_policy=profile_small</t>
  </si>
  <si>
    <t>https://a0.muscache.com/im/pictures/user/8e1f76cc-dd9d-4047-af18-2899659d9eca.jpg?aki_policy=profile_x_medium</t>
  </si>
  <si>
    <t>{TV,Wifi,"Air conditioning",Kitchen,Heating,"Smoke detector","Carbon monoxide detector","First aid kit","Fire extinguisher",Essentials,Shampoo,Hangers,"Hair dryer","Laptop friendly workspace"}</t>
  </si>
  <si>
    <t>https://www.airbnb.com/rooms/41792158</t>
  </si>
  <si>
    <t>AWESOME IMMENSE 6BR/4BA SPACE NYC WOW!!!</t>
  </si>
  <si>
    <t>*** This is a combined listing for two separate apartments in the same building and on the same floor ***   Create a memorable vacation or business trip by staying at these clean, relaxing, comfortable apartments with ample private outdoor space in Jersey City. Just minutes from Manhattan. Perfect location for exploring/working in NYC. This renovated 6 bedroom is walking distance to many great restaurants, bars, cafes in the trendy Jersey City and just a short train ride to NYC.</t>
  </si>
  <si>
    <t>*** This is a combined listing for two separate apartments in the same building and on the same floor ***   Create a memorable vacation or business trip by staying at these clean, relaxing, comfortable apartments with ample private outdoor space in Jersey City. Just minutes from Manhattan. Perfect location for exploring/working in NYC. This renovated 6 bedroom is walking distance to many great restaurants, bars, cafes in the trendy Jersey City and just a short train ride to NYC. Comfortable, safe, clean and private 3 apartments with a total of 8 bedrooms / 6 bathrooms in Jersey City. Please tell us a bit about yourself and your trip when you book. Our calendar is accurate but we might be in communication with other guests. Your dates are not secure until you complete your booking.  NOTE: If you would like to check the pricing, you can enter the dates you are interested in and click "book it", the next screen will show you the final price before you process payment and confirm. Comforta</t>
  </si>
  <si>
    <t>1. Local guests - please send us a message before booking. 2. Occupancy limits: cannot be more than 17 persons on the property at any time. Violation of this could lead to immediate removal of all guests. 3. This is a self check-in property, you certify that you are willing and able to follow the instructions provided in the welcome email/house manual. You agree not to contact your Airbnb host before reading the welcome email/manual. 4. Fees: $200 per day smoking fee in an event that the guest smokes on the property. Lost keys: $150. Late checkout without prior notice: $150. Additional non-declared guests: $150 per guest per day. No pets, violations: $150 per pet per night. If any of the rules are broken and it leads to the host (us) having to refund or cancel the next guest's reservation then the current guest is responsible for all of the fees, penalties and charges. 5. You agree that you are booking our place in good faith and will not attempt to damage your host's business and repu</t>
  </si>
  <si>
    <t>https://a0.muscache.com/im/pictures/ae55078b-548d-4784-99e1-39167946b651.jpg?aki_policy=large</t>
  </si>
  <si>
    <t>https://www.airbnb.com/rooms/41816633</t>
  </si>
  <si>
    <t>Brand new everything! Close to NYC!</t>
  </si>
  <si>
    <t>Be the first to stay at my renovated 1 bedroom and receive a promotional discount.</t>
  </si>
  <si>
    <t>Completed renovated 1 bedroom.  Brand new beds, furniture, and amenities!! Special promotional discounts!  Super close to NYC 25 minutes via Metro (Path rail).</t>
  </si>
  <si>
    <t>Be the first to stay at my renovated 1 bedroom and receive a promotional discount. Completed renovated 1 bedroom.  Brand new beds, furniture, and amenities!! Special promotional discounts!  Super close to NYC 25 minutes via Metro (Path rail).</t>
  </si>
  <si>
    <t>No smoking inside</t>
  </si>
  <si>
    <t>https://a0.muscache.com/im/pictures/bc2ab394-9c47-499a-aa48-206505ace0fe.jpg?aki_policy=large</t>
  </si>
  <si>
    <t>https://www.airbnb.com/users/show/45299842</t>
  </si>
  <si>
    <t xml:space="preserve">Hi, My wife and I have lived in Jersey City for many years.  We have travelled quite a bit and now are looking to use Airbnb in our travels.  At the same time, we are hosting a portion of our house!  </t>
  </si>
  <si>
    <t>https://a0.muscache.com/im/pictures/user/756ee904-c438-46d2-a7ef-cfd9008fa45e.jpg?aki_policy=profile_small</t>
  </si>
  <si>
    <t>https://a0.muscache.com/im/pictures/user/756ee904-c438-46d2-a7ef-cfd9008fa45e.jpg?aki_policy=profile_x_medium</t>
  </si>
  <si>
    <t>{TV,Wifi,"Air conditioning",Kitchen,Heating,Washer,Dryer,"Smoke detector","Carbon monoxide detector","First aid kit","Fire extinguisher",Essentials,Shampoo,"Lock on bedroom door",Hangers,"Hair dryer",Iron,"Laptop friendly workspace","Private living room","Private entrance","Hot water"}</t>
  </si>
  <si>
    <t>https://www.airbnb.com/rooms/41819788</t>
  </si>
  <si>
    <t>Chic place ‚ú® 10min from Manhattan.</t>
  </si>
  <si>
    <t>-No Shoes in the Apartment.  -Please try to keep everything as neat as possible.  -No heavy cooking!</t>
  </si>
  <si>
    <t>https://a0.muscache.com/im/pictures/6fe1fc5b-36e9-4cfd-84fc-70428fafb9e6.jpg?aki_policy=large</t>
  </si>
  <si>
    <t>https://www.airbnb.com/users/show/326575243</t>
  </si>
  <si>
    <t xml:space="preserve">My name is Barbara and I‚Äôm 26yrs old. I‚Äôm an artist and I live in Jersey City, with my 2yrs old cockapoo puppy. 
Originally I‚Äôm from Europe, a country called Romania. I‚Äôm also half Hungarian as well. 
I speak a few different languages like : Hungarian, Romanian, Spanish and English fluently. I‚Äôve also studied latin, and german in high school, but not my forte . I‚Äôm also learning other languages as well as Korean, ALS (American Sign Language) and Hebrew. 
I would love to have a better understanding of the world and and be able to communicate with people in a more comfortable way and learn about them and their culture, i think that‚Äôs why i have a passion for languages.
I have a very chill and calm personality, more of an old soul to be honest. 
I choose to host on AirBnb to get to know more people and make new friends from all around the world. 
</t>
  </si>
  <si>
    <t>https://a0.muscache.com/im/pictures/user/dec80660-4e34-4c36-9e4b-b079026c7ca7.jpg?aki_policy=profile_small</t>
  </si>
  <si>
    <t>https://a0.muscache.com/im/pictures/user/dec80660-4e34-4c36-9e4b-b079026c7ca7.jpg?aki_policy=profile_x_medium</t>
  </si>
  <si>
    <t>{Wifi,"Air conditioning",Elevator,Heating,Washer,Dryer,"Smoke detector","Carbon monoxide detector",Essentials,"Lock on bedroom door",Hangers,"Hair dryer","Laptop friendly workspace","Hot water","Dishes and silverware","Wide entrance for guests"}</t>
  </si>
  <si>
    <t>https://www.airbnb.com/rooms/41825663</t>
  </si>
  <si>
    <t>Cozy Private Basement Bedroom Minutes to NYC!</t>
  </si>
  <si>
    <t>https://a0.muscache.com/im/pictures/703f35d4-8882-49ba-a955-0cd8d420c6f6.jpg?aki_policy=large</t>
  </si>
  <si>
    <t>https://www.airbnb.com/rooms/41839249</t>
  </si>
  <si>
    <t>Large Private Bedroom Minutes to NYC!</t>
  </si>
  <si>
    <t>To anyone looking for a budget-friendly, clean, spacious and secure home-feel accommodation minutes to NYC. Look no further you have found it!</t>
  </si>
  <si>
    <t>An excellent private bedroom equipped with a door lock, two queen size beds which can accommodate up to 4 guests very comfortably, room essentials and free WiFi.¬†This is a budget-friendly listing that offers everything you need for a comfortable stay in New York/Jersey City. If you are looking for a luxurious and fancy accommodation, this listing is not for you! This listing is for travelers on a budget looking for a pocket-friendly comfortable accommodation while having the opportunity to enjoy the best of the Big Apple.  * Due to constructions within the vicinity, GPS system is currently proving the wrong walking coordinates from the Path Train station to my apartment or vice-versa. Please be aware of it and refer to me if help is needed.</t>
  </si>
  <si>
    <t>To anyone looking for a budget-friendly, clean, spacious and secure home-feel accommodation minutes to NYC. Look no further you have found it! An excellent private bedroom equipped with a door lock, two queen size beds which can accommodate up to 4 guests very comfortably, room essentials and free WiFi.¬†This is a budget-friendly listing that offers everything you need for a comfortable stay in New York/Jersey City. If you are looking for a luxurious and fancy accommodation, this listing is not for you! This listing is for travelers on a budget looking for a pocket-friendly comfortable accommodation while having the opportunity to enjoy the best of the Big Apple.  * Due to constructions within the vicinity, GPS system is currently proving the wrong walking coordinates from the Path Train station to my apartment or vice-versa. Please be aware of it and refer to me if help is needed. Free High Speed WiFi 24/7.¬† Free access to the living room TV. ¬†Free coffee or tea at any time.  ¬†Full Kit</t>
  </si>
  <si>
    <t>* House rules and instructions are clearly posted within the apartment and generally practical for cohabitating with the other guests.¬† * The Path Train runs 24/7 to/from NYC. It is only $2.75 per single ride. Daily, weekly and monthly passes are optional. It is about 15 minutes to 33rd Street in Midtown Manhattan and 6 minutes to the World Trade Center in the Lower Manhattan. ¬† * I do not accepted early-bird drop off of any personal belonging. If you are looking to store your personal belongings either before or after your reservation starts I recommend Vertoe Luggage Storage. Access it online.¬†</t>
  </si>
  <si>
    <t>A short walk from the Path Train station. Located in the prime location of Journal Square, Jersey City, 5 minutes away  from the biggest police station in the state. The Path Train runs 24 hours 7 days a week to/from NYC.¬†</t>
  </si>
  <si>
    <t>Free High Speed WiFi 24/7.¬† Free access to the living room TV. ¬†Free coffee or tea at any time.  ¬†Full Kitchen access for simple meals preparation. Please do not cook anything odoriferous.¬† Laundry Service 1 minute away.¬†Clean sheets and fresh towels provided upon arrival.¬† Prime location, a short walk from the Train/Subway Station, secured by a nearby police station and surrounded by supermarkets, restaurants, 24 hours pharmacies/convenience stores.¬† During your stay you will have your own keys.¬†</t>
  </si>
  <si>
    <t>https://a0.muscache.com/im/pictures/9de1eaab-4846-48aa-a9ae-afa011b52cdc.jpg?aki_policy=large</t>
  </si>
  <si>
    <t>{Wifi,"Air conditioning",Kitchen,"Paid parking off premises",Heating,"Smoke detector","Carbon monoxide detector","First aid kit","Fire extinguisher",Essentials,Shampoo,"Lock on bedroom door",Hangers,"Hair dryer",Iron,"Laptop friendly workspace","Hot water","Bed linens",Microwave,"Coffee maker",Refrigerator,Dishwasher,"Dishes and silverware","Cooking basics",Oven,Stove,"Single level home","Shower gel","Trash can"}</t>
  </si>
  <si>
    <t>https://www.airbnb.com/rooms/41839884</t>
  </si>
  <si>
    <t>Tidy Private Bedroom Minutes to NYC</t>
  </si>
  <si>
    <t>An excellent private bedroom equipped with a door lock, a queen size beds which can accommodate up to 2 guests very comfortably, room essentials and free WiFi.¬†This is a budget-friendly listing that offers everything you need for a comfortable stay in New York/Jersey City. If you are looking for a luxurious and fancy accommodation, this listing is not for you! This listing is for travelers on a budget looking for a pocket-friendly comfortable accommodation while having the opportunity to enjoy the best of the Big Apple.  * Due to constructions within the vicinity, GPS system is currently proving the wrong walking coordinates from the Path Train station to my apartment or vice-versa. Please be aware of it and refer to me if help is needed.</t>
  </si>
  <si>
    <t>To anyone looking for a budget-friendly, clean, spacious and secure home-feel accommodation minutes to NYC. Look no further you have found it! An excellent private bedroom equipped with a door lock, a queen size beds which can accommodate up to 2 guests very comfortably, room essentials and free WiFi.¬†This is a budget-friendly listing that offers everything you need for a comfortable stay in New York/Jersey City. If you are looking for a luxurious and fancy accommodation, this listing is not for you! This listing is for travelers on a budget looking for a pocket-friendly comfortable accommodation while having the opportunity to enjoy the best of the Big Apple.  * Due to constructions within the vicinity, GPS system is currently proving the wrong walking coordinates from the Path Train station to my apartment or vice-versa. Please be aware of it and refer to me if help is needed. Free High Speed WiFi 24/7.¬† Free access to the living room TV. Free coffee or tea at any time.  Full Kitchen</t>
  </si>
  <si>
    <t>Free High Speed WiFi 24/7.¬† Free access to the living room TV. Free coffee or tea at any time.  Full Kitchen access for simple meals preparation. Please do not cook anything odoriferous.¬† Laundry Service 1 minute away.¬†Clean sheets and fresh towels provided upon arrival.¬† Prime location, a short walk from the Train/Subway Station, secured by a nearby police station and surrounded by supermarkets, restaurants, 24 hours pharmacies/convenience stores.¬† During your stay you will have your own keys.¬†</t>
  </si>
  <si>
    <t>https://a0.muscache.com/im/pictures/f8222ed1-9bcc-4429-9897-be2c61090773.jpg?aki_policy=large</t>
  </si>
  <si>
    <t>https://www.airbnb.com/rooms/41843261</t>
  </si>
  <si>
    <t>cozy room for you with prime location</t>
  </si>
  <si>
    <t>Prime location, surrounded by great restaurants, bars, rooftops, very close to best view of NYC &amp; only 2 stops via path ( 5 mins) from Manhattan</t>
  </si>
  <si>
    <t>Super spacious, cozy &amp; warm room</t>
  </si>
  <si>
    <t>Prime location, surrounded by great restaurants, bars, rooftops, very close to best view of NYC &amp; only 2 stops via path ( 5 mins) from Manhattan Super spacious, cozy &amp; warm room Room all for you. Vibrant and safe neighborhood Nice parks around.  Best view of Manhattan quick ride to the city via Path ( 5mins)</t>
  </si>
  <si>
    <t>Vibrant and safe neighborhood</t>
  </si>
  <si>
    <t>Nice parks around.  Best view of Manhattan quick ride to the city via Path ( 5mins)</t>
  </si>
  <si>
    <t>Room all for you.</t>
  </si>
  <si>
    <t>https://a0.muscache.com/im/pictures/09e6efef-e9fb-4d28-b9c1-96430b0d90b6.jpg?aki_policy=large</t>
  </si>
  <si>
    <t>https://www.airbnb.com/users/show/3729914</t>
  </si>
  <si>
    <t>I live in NYC</t>
  </si>
  <si>
    <t>https://a0.muscache.com/im/pictures/user/fa857d9f-7ec6-4969-bd4d-03988b04514f.jpg?aki_policy=profile_small</t>
  </si>
  <si>
    <t>https://a0.muscache.com/im/pictures/user/fa857d9f-7ec6-4969-bd4d-03988b04514f.jpg?aki_policy=profile_x_medium</t>
  </si>
  <si>
    <t>['phone', 'kba']</t>
  </si>
  <si>
    <t>{"Air conditioning",Kitchen,Heating,"Smoke detector",Hangers,"Hair dryer",Iron,"Private living room"}</t>
  </si>
  <si>
    <t>https://www.airbnb.com/rooms/41853395</t>
  </si>
  <si>
    <t>Specious 2 Bed unit</t>
  </si>
  <si>
    <t>Newly  renovated Two bedroom unit with separate entrance</t>
  </si>
  <si>
    <t>Guest can use wash and dyer at $10 per use</t>
  </si>
  <si>
    <t>Newly  renovated Two bedroom unit with separate entrance Guest can use wash and dyer at $10 per use</t>
  </si>
  <si>
    <t>https://a0.muscache.com/im/pictures/522a0668-5f30-4a07-b61d-9f56e7a956bd.jpg?aki_policy=large</t>
  </si>
  <si>
    <t>https://www.airbnb.com/users/show/330854711</t>
  </si>
  <si>
    <t>Srinivas</t>
  </si>
  <si>
    <t>https://a0.muscache.com/im/pictures/user/9b80e801-711e-4537-9506-fbd3d16e560d.jpg?aki_policy=profile_small</t>
  </si>
  <si>
    <t>https://a0.muscache.com/im/pictures/user/9b80e801-711e-4537-9506-fbd3d16e560d.jpg?aki_policy=profile_x_medium</t>
  </si>
  <si>
    <t>{TV,Wifi,Kitchen,Heating,Washer,Dryer,"Smoke detector","Carbon monoxide detector",Hangers,Iron,"Laptop friendly workspace","Private entrance"}</t>
  </si>
  <si>
    <t>https://www.airbnb.com/rooms/41854377</t>
  </si>
  <si>
    <t>Quick Escape, near rail station</t>
  </si>
  <si>
    <t>https://z0.muscache.cn/im/pictures/711b4deb-57b0-42c9-bed5-ecd5906381d5.jpg?aki_policy=large</t>
  </si>
  <si>
    <t>https://www.airbnb.com/rooms/41854437</t>
  </si>
  <si>
    <t>COMFY STUDIO near rail station</t>
  </si>
  <si>
    <t>https://www.airbnb.com/rooms/41854502</t>
  </si>
  <si>
    <t>Quirky Private Room,Near Rail station</t>
  </si>
  <si>
    <t>https://www.airbnb.com/rooms/41880279</t>
  </si>
  <si>
    <t>New, 20% Off: NYC 1 Stop!! Bunk Beds! 3B</t>
  </si>
  <si>
    <t>For a limited time, we are having a grand opening promotion of 20% off for our newly renovated suite! 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t>
  </si>
  <si>
    <t>We have 4 gorgeous bedrooms and 3B can accommodate up to 3 guests for a modest budget! It features a well designed bunk bed with an orthopedic full mattress on the bottom and orthopedic twin on the top,  and bed drawers with additional vertical hanging space. The mattresses are top tier orthopedic quality with guaranteed mattress protectors replaced regularly for the most comfortable and hygienic sleep possible. Each room has heat and window air-conditioning as needed with the following amenities: foldable workdesk, cushioned chair, iron with board, radio alarm clock, Kleenex boxes, purell sanitizers, a large hi-def smart TV with Netflix, YouTube and Hulu, usb chargers and artwork.   The spacious living room has the multiple purposes of being a lounge area with 50‚Äù hi def smart TV, and a work area with a marble top desk. The very comfortable full sofa. The bathroom has been newly renovated with a comfortable elongated power flush toilet, vanity and mirror, and adjustable showerhead wit</t>
  </si>
  <si>
    <t>For a limited time, we are having a grand opening promotion of 20% off for our newly renovated suite! 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 We have 4 gorgeous bedrooms and 3B can accommodate up to 3 guests for a modest budget! It features a well designed bunk bed with an orthopedic full mattress on the bottom and orthopedic twin on the top,  and bed drawers with additional vertical hanging space. The mattresses are top tier orthopedic quality with guaranteed mattress protectors replaced regularly for the most comfortable and hygienic sleep possible. Each room has heat and window air-conditioning as needed with the following amenities: foldable workdesk, cushioned chair, iron with board, radio alarm clock, Klee</t>
  </si>
  <si>
    <t>You can walk around in complete safety in this neighborhood. You‚Äôll be near the PATH and you have amazing, fast access to all of Manhattan too!  We offer parking on a first come first served basis with 3 parking spots for our house, and there is 2 hour free street parking during weekdays and longer street parking limits for nights and weekends.   If none of those options are available when you need them, we also have a very reasonably priced parking garage just a 3 minute walk from the house! :-)  For those who choose to drive, we are just minutes away from the Holland Tunnel into NYC.</t>
  </si>
  <si>
    <t>https://a0.muscache.com/im/pictures/ed2097ab-14d3-4a64-93af-08f00d1bf050.jpg?aki_policy=large</t>
  </si>
  <si>
    <t>{TV,Wifi,"Air conditioning",Kitchen,"Free parking on premises","Pets allowed",Breakfast,"Free street parking",Heating,Washer,Dryer,"Smoke detector","Carbon monoxide detector","First aid kit","Fire extinguisher",Essentials,Shampoo,"Lock on bedroom door",Hangers,"Hair dryer",Iron,"Laptop friendly workspace","Self check-in",Keypad,"Private living room",Microwave,"Coffee maker",Refrigerator,Stove}</t>
  </si>
  <si>
    <t>https://www.airbnb.com/rooms/41885399</t>
  </si>
  <si>
    <t>New, 20% Off: NYC 1 Stop!! Private Bathroom! 3C</t>
  </si>
  <si>
    <t>Room 3C, the master bedroom, features a large luxuriously comfortable King Size bed and walk in closet with a private bath! The mattress is top tier orthopedic quality with guaranteed mattress protectors replaced regularly for the most comfortable and hygienic sleep possible. An additional air mattress can be added to accommodate one extra guest. Each room has heat and window air-conditioning as needed with the following amenities: foldable work desk, cushioned chair, iron with board, radio alarm clock, Kleenex boxes, purell sanitizers, a large hi-def smart TV with Netflix, YouTube and Hulu, usb chargers and artwork.   The spacious living room has the multiple purposes of being a lounge area with 50‚Äù hi def smart TV, and a work area with a marble top desk. The very comfortable full sofa. The bathroom has been newly renovated with a comfortable elongated power flush toilet, vanity and mirror, and adjustable showerhead with multiple settings, hand soaps and cleaning supplies. A hairdryer</t>
  </si>
  <si>
    <t>For a limited time, we are having a grand opening promotion of 20% off for our newly renovated suite! 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 Room 3C, the master bedroom, features a large luxuriously comfortable King Size bed and walk in closet with a private bath! The mattress is top tier orthopedic quality with guaranteed mattress protectors replaced regularly for the most comfortable and hygienic sleep possible. An additional air mattress can be added to accommodate one extra guest. Each room has heat and window air-conditioning as needed with the following amenities: foldable work desk, cushioned chair, iron with board, radio alarm clock, Kleenex boxes, purell sanitizers, a large hi-def smart TV with Netflix</t>
  </si>
  <si>
    <t>Just minutes from Grove St. Station in Downtown Jersey City, where you have access to the best restaurants including Chinese, Pizza, Italian and Japanese to popular bars and clubs, delis, and everything in between!  There are many banks and convenient places to shop, including the Newport Mall.</t>
  </si>
  <si>
    <t>Just minutes to NYC by the PATH train, which is a 3 minute walk. You can walk around in complete safety in this neighborhood. We offer 3 parking spots in front of our house for first come first serve, and there is 2 hour free street parking during weekdays and longer street parking limits for nights and weekends.   If none of those options are available when you need them, we also have a very reasonably priced parking garage just a 3 minute walk from the house! :-)  For those who choose to drive, we are just minutes away from the Holland Tunnel into NYC.</t>
  </si>
  <si>
    <t>You will get a unique 4-digit code to enter your private bedroom. You will have your own private bathroom. You'll be able to access the shared kitchen, living room and laundry room.</t>
  </si>
  <si>
    <t>https://a0.muscache.com/im/pictures/587da489-6170-4ba8-92dd-bdbd1f7ae423.jpg?aki_policy=large</t>
  </si>
  <si>
    <t>{TV,Wifi,"Air conditioning",Kitchen,"Free parking on premises","Pets allowed",Breakfast,"Free street parking",Heating,Washer,Dryer,"Smoke detector","Carbon monoxide detector","First aid kit","Fire extinguisher",Essentials,Shampoo,"Lock on bedroom door",Hangers,"Hair dryer",Iron,"Laptop friendly workspace","Self check-in",Keypad,"Private living room","Hot water","Dishes and silverware","Cooking basics"}</t>
  </si>
  <si>
    <t>https://www.airbnb.com/rooms/41886550</t>
  </si>
  <si>
    <t>New, 20% Off: NYC 1 Stop!! Luxury King Bed 3D</t>
  </si>
  <si>
    <t>Room 3D features a large luxuriously comfortable King Size bed and huge closet! The mattress is top tier orthopedic quality with guaranteed mattress protectors replaced regularly for the most comfortable and hygienic sleep possible. An additional air mattress can be added to accommodate one extra guest. Each room has heat and window air-conditioning as needed with the following amenities: foldable work desk, cushioned chair, iron with board, radio alarm clock, Kleenex boxes, purell sanitizers, a large hi-def smart TV with Netflix, YouTube and Hulu, usb chargers and artwork.   The spacious living room has the multiple purposes of being a lounge area with 50‚Äù hi def smart TV, and a work area with a marble top desk. The very comfortable full sofa. The bathroom has been newly renovated with a comfortable elongated power flush toilet, vanity and mirror, and adjustable showerhead with multiple settings, hand soaps and cleaning supplies. It is a shared bathroom with Room A &amp; B. A hairdryer is</t>
  </si>
  <si>
    <t>For a limited time, we are having a grand opening promotion of 20% off for our newly renovated suite! 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 Room 3D features a large luxuriously comfortable King Size bed and huge closet! The mattress is top tier orthopedic quality with guaranteed mattress protectors replaced regularly for the most comfortable and hygienic sleep possible. An additional air mattress can be added to accommodate one extra guest. Each room has heat and window air-conditioning as needed with the following amenities: foldable work desk, cushioned chair, iron with board, radio alarm clock, Kleenex boxes, purell sanitizers, a large hi-def smart TV with Netflix, YouTube and Hulu, usb chargers and artwork</t>
  </si>
  <si>
    <t>https://a0.muscache.com/im/pictures/5d017b9a-678a-4818-8e59-d60d345eed73.jpg?aki_policy=large</t>
  </si>
  <si>
    <t>{TV,Wifi,"Air conditioning",Kitchen,"Free parking on premises","Pets allowed",Breakfast,Heating,Washer,Dryer,"Smoke detector","Carbon monoxide detector","First aid kit","Fire extinguisher",Essentials,Shampoo,"Lock on bedroom door",Hangers,"Hair dryer",Iron,"Laptop friendly workspace","Self check-in",Keypad,"Private living room","Hot water",Microwave,"Coffee maker","Dishes and silverware"}</t>
  </si>
  <si>
    <t>https://www.airbnb.com/rooms/41899818</t>
  </si>
  <si>
    <t>Pvt Room, 5 Minutes from JSQ PATH, Jersey City</t>
  </si>
  <si>
    <t>Space is located in a house; 1st floor is a Pediatrics and 2nd floor, where the room is situated.  It's a 5 room space with kitchen, 1 full bath, one half bath, pvt  room on JFK blvd.  Sip ave (cross street),  jersey city (journal sq) Ammenities (2 to 10 mins walk) Starbucks; indian street; grocery shops-indian/Spanish/Mediterranean; laundromat;PATH station; Bus stop house is shared with other airbnb guests and roomate. 420 friendly. No smoking in room.</t>
  </si>
  <si>
    <t>Space is located in a house: 1st floor Pediatrics, 2 floor is where the room is. 2floor is a 5 bedroom space with kitchen, 1 full bath, 1 half bath, and a living room on John f Kennedy blvd and Sip ave,  jersey city (journal sq) 07306 This pvt ooom is quiet and away from the traffic noises.  You will be sharing house with other roommates and Airbnb guest, the ROOM IS PRIVATE</t>
  </si>
  <si>
    <t xml:space="preserve">Space is located in a house; 1st floor is a Pediatrics and 2nd floor, where the room is situated.  It's a 5 room space with kitchen, 1 full bath, one half bath, pvt  room on JFK blvd.  Sip ave (cross street),  jersey city (journal sq) Ammenities (2 to 10 mins walk) Starbucks; indian street; grocery shops-indian/Spanish/Mediterranean; laundromat;PATH station; Bus stop house is shared with other airbnb guests and roomate. 420 friendly. No smoking in room. Space is located in a house: 1st floor Pediatrics, 2 floor is where the room is. 2floor is a 5 bedroom space with kitchen, 1 full bath, 1 half bath, and a living room on John f Kennedy blvd and Sip ave,  jersey city (journal sq) 07306 This pvt ooom is quiet and away from the traffic noises.  You will be sharing house with other roommates and Airbnb guest, the ROOM IS PRIVATE Travelling to NYC via PATH trains (PATH station - Journal Square: 5 mins) - 33rd street Manhattan (~30 mins)  - downtown Manhattan (~15 mins) - downtown Brooklyn ( </t>
  </si>
  <si>
    <t>Recommend this place for one to two people atmost, second person stay costs extra. 420 friendly. No smoking in room, smoke only in designated area or outside.</t>
  </si>
  <si>
    <t>https://a0.muscache.com/im/pictures/f270f2a2-dc83-4eaa-8d7d-03400d86d0bc.jpg?aki_policy=large</t>
  </si>
  <si>
    <t>{TV,"Cable TV",Wifi,"Air conditioning",Kitchen,"Paid parking off premises","Smoking allowed","Pets allowed",Gym,"Free street parking",Heating,"Smoke detector","Carbon monoxide detector","Fire extinguisher",Essentials,Shampoo,"Lock on bedroom door",Hangers,"Hair dryer",Iron,"Laptop friendly workspace","Hot water","Bed linens",Microwave,"Coffee maker",Refrigerator,"Dishes and silverware","Cooking basics",Oven,Stove,"Luggage dropoff allowed","Long term stays allowed","Host greets you","Paid parking on premises","Shower gel","Trash can"}</t>
  </si>
  <si>
    <t>https://www.airbnb.com/rooms/41901245</t>
  </si>
  <si>
    <t>Easy to commute to NYC and down town  Jersey city</t>
  </si>
  <si>
    <t>Next to berry lane park Small electric stove only</t>
  </si>
  <si>
    <t>Next to berry lane park</t>
  </si>
  <si>
    <t>Small electric stove only</t>
  </si>
  <si>
    <t>https://a0.muscache.com/im/pictures/63776b81-e67b-4c42-96ae-5b25693187e0.jpg?aki_policy=large</t>
  </si>
  <si>
    <t>{TV,Wifi,Kitchen,Heating,Washer,Dryer,"Smoke detector","Carbon monoxide detector",Hangers,Iron,"Laptop friendly workspace","Private entrance","Hot water"}</t>
  </si>
  <si>
    <t>https://www.airbnb.com/rooms/41904472</t>
  </si>
  <si>
    <t>Spacious Room w/ Internet-TV  Close to JSQ-NYC</t>
  </si>
  <si>
    <t>The apartment has windows in every room, providing lots of natural light. Our cozy living room, bright spaces and plants will make you feel at home. 12 minutes walk to Journal Square Path train station, access to bus and Citibikes available 3 blocks away.</t>
  </si>
  <si>
    <t xml:space="preserve">Cozy room available in an apartment close to the Journal Square path train. The room is on the second floor, number 4. You‚Äôll find it right across the kitchen. From the apartment  to lower Manhattan is 20 minutes away. The apartment has a kitchen and living room with Netflix you can use, plus a coin operated laundry and heating in the basement.. A lot of good restaurants nearby, especially for Asian food, and easy access to Hoboken and everything NYC has to offer. The apartment has windows in every room, providing lots of natural light. Our cozy living room, bright spaces and plants will make you feel at home. 12 minutes walk to Journal Square Path train station, access to bus and Citibikes available 3 blocks away. If at home will gladly offer advice on restaurants and places to see. You can find a lot of Asian restaurants and marketplaces in the area, plus the Beacon, an iconic art deco landmark in Jersey City, two blocks away. The Boyd-McGuiness Park and a cafe are a few blocks away </t>
  </si>
  <si>
    <t>You can find a lot of Asian restaurants and marketplaces in the area, plus the Beacon, an iconic art deco landmark in Jersey City, two blocks away. The Boyd-McGuiness Park and a cafe are a few blocks away too. 10 minutes from Grove street area and the Hoboken pier, both filled with a variety of cafes, waterfronts and very nice international cuisine.</t>
  </si>
  <si>
    <t>https://a0.muscache.com/im/pictures/cb6d3ea4-99fe-4e89-92f3-3c249ccafb6d.jpg?aki_policy=large</t>
  </si>
  <si>
    <t>https://www.airbnb.com/users/show/293792520</t>
  </si>
  <si>
    <t>Fremio</t>
  </si>
  <si>
    <t>Santo Domingo Province, Dominican Republic</t>
  </si>
  <si>
    <t>https://z0.muscache.cn/im/pictures/user/50f998ed-a459-4b54-85c6-3313362b3b0c.jpg?aki_policy=profile_small</t>
  </si>
  <si>
    <t>https://z0.muscache.cn/im/pictures/user/50f998ed-a459-4b54-85c6-3313362b3b0c.jpg?aki_policy=profile_x_medium</t>
  </si>
  <si>
    <t>{TV,Wifi,"Air conditioning",Kitchen,Heating,Washer,Dryer,"Smoke detector","Carbon monoxide detector",Essentials,Shampoo,Hangers,"Private living room","Hot water","Long term stays allowed"}</t>
  </si>
  <si>
    <t>https://www.airbnb.com/rooms/41940655</t>
  </si>
  <si>
    <t>Great 3 Bedrooms Apartment for Friends or Family</t>
  </si>
  <si>
    <t>Come stay in our beautiful 3 bedrooms 1 Bath condo near Manhattan. You will feel right at home with recently upgraded high end furniture, a kitchen, and even a washer and dryer in your unit. Step outside and see views of Manhattan Skyline/WTC. You are one block away from bus to Midtown Manhattan as well as Dunkin Donuts as well as Subway and more. House Rules No smoking, parties, or events</t>
  </si>
  <si>
    <t>Apartment located in a 2nd floor walk-up.  Self check-in after 4PM and check our by 11am.  3 bedrooms with 1 bathroom fully furnished with fully equipped kitchen and TV with cable and Wifi Internet. Sorry No pets are allowed.  About Parking:  About Parking: Parking is Free for 4 Hours at a time anywhere on the street. Parking is Free Saturday from 8:01pm until Monday morning 4a.m. Parking Garages in the area. Parking Garage Across Dunkin Donuts at the end of the bloc.</t>
  </si>
  <si>
    <t>Come stay in our beautiful 3 bedrooms 1 Bath condo near Manhattan. You will feel right at home with recently upgraded high end furniture, a kitchen, and even a washer and dryer in your unit. Step outside and see views of Manhattan Skyline/WTC. You are one block away from bus to Midtown Manhattan as well as Dunkin Donuts as well as Subway and more. House Rules No smoking, parties, or events Apartment located in a 2nd floor walk-up.  Self check-in after 4PM and check our by 11am.  3 bedrooms with 1 bathroom fully furnished with fully equipped kitchen and TV with cable and Wifi Internet. Sorry No pets are allowed.  About Parking:  About Parking: Parking is Free for 4 Hours at a time anywhere on the street. Parking is Free Saturday from 8:01pm until Monday morning 4a.m. Parking Garages in the area. Parking Garage Across Dunkin Donuts at the end of the bloc. I am always reachable to assist and make sure you will have an enjoyable stay in your next visit. Transportation to NYC: Bus ny123 hal</t>
  </si>
  <si>
    <t>Transportation to NYC: Bus ny123 half a block away. Takes you directly into Port authority/ Times Square which can connect. Port authority is a bloc away to time Square. Bus time is 15-30 minutes. And there are more busses that take you their from here. Also 25 min by car. About 30 minutes by Bus</t>
  </si>
  <si>
    <t>I am always reachable to assist and make sure you will have an enjoyable stay in your next visit.</t>
  </si>
  <si>
    <t>https://a0.muscache.com/im/pictures/af9ed74c-e67e-473e-bc25-1c328d00f0a0.jpg?aki_policy=large</t>
  </si>
  <si>
    <t>https://www.airbnb.com/users/show/331837705</t>
  </si>
  <si>
    <t>Genivine</t>
  </si>
  <si>
    <t>https://a0.muscache.com/im/pictures/user/c592e9ee-96cb-4e37-bc2a-80a5e71e8a9b.jpg?aki_policy=profile_small</t>
  </si>
  <si>
    <t>https://a0.muscache.com/im/pictures/user/c592e9ee-96cb-4e37-bc2a-80a5e71e8a9b.jpg?aki_policy=profile_x_medium</t>
  </si>
  <si>
    <t>{TV,"Cable TV",Wifi,"Air conditioning",Kitchen,"Paid parking off premises",Heating,"Smoke detector","Carbon monoxide detector",Essentials,Hangers,"Hair dryer",Iron,"Private living room","Private entrance","Hot water","Bed linens",Microwave,"Coffee maker",Refrigerator,Dishwasher,"Dishes and silverware","Cooking basics",Oven,Stove,"Trash can"}</t>
  </si>
  <si>
    <t>https://www.airbnb.com/rooms/41959054</t>
  </si>
  <si>
    <t>New, 20% Off: NYC 1 Stop! 4-BR 2-Bath Luxury!</t>
  </si>
  <si>
    <t>We have 4 gorgeous bedrooms! 2A has it's own private balcony! It features a large luxuriously comfortable Queen Size bed, a ceiling to floor/wall to wall mirror, a dresser and bed drawers with additional vertical hanging space. 2B can accommodate up to 3 guests! It features a well designed bunk bed with an orthopedic full mattress on the bottom and orthopedic twin on the top,  and bed drawers with additional vertical hanging space.  2C, the master bedroom, features a large luxuriously comfortable King Size bed and walk in closet with a private bath!  2D features a large luxuriously comfortable King Size bed and huge closet!  All bedrooms have mattresses that are top tier orthopedic quality with guaranteed mattress protectors replaced regularly for the most comfortable and hygienic sleep possible. Each room has heat and window air-conditioning as needed with the following amenities: foldable work desk, cushioned chair, iron with board, radio alarm clock, Kleenex boxes, purell sanitizers</t>
  </si>
  <si>
    <t>For a limited time, we are having a grand opening promotion of 20% off for our newly renovated suite! 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 We have 4 gorgeous bedrooms! 2A has it's own private balcony! It features a large luxuriously comfortable Queen Size bed, a ceiling to floor/wall to wall mirror, a dresser and bed drawers with additional vertical hanging space. 2B can accommodate up to 3 guests! It features a well designed bunk bed with an orthopedic full mattress on the bottom and orthopedic twin on the top,  and bed drawers with additional vertical hanging space.  2C, the master bedroom, features a large luxuriously comfortable King Size bed and walk in closet with a private bath!  2D features a large lu</t>
  </si>
  <si>
    <t>https://a0.muscache.com/im/pictures/4dcd72e1-6096-43f4-b764-88da6e0d0403.jpg?aki_policy=large</t>
  </si>
  <si>
    <t>{TV,Wifi,"Air conditioning",Kitchen,"Free parking on premises","Pets allowed",Breakfast,"Free street parking",Heating,Washer,Dryer,"Smoke detector","Carbon monoxide detector","First aid kit","Fire extinguisher",Essentials,Shampoo,Hangers,"Hair dryer",Iron,"Laptop friendly workspace","Self check-in",Keypad,"Hot water",Microwave,"Coffee maker",Refrigerator,Dishwasher,"Dishes and silverware","Cooking basics",Oven,Stove,"Patio or balcony","Garden or backyard"}</t>
  </si>
  <si>
    <t>https://www.airbnb.com/rooms/41976055</t>
  </si>
  <si>
    <t>New, 20% Off: NYC 1 Stop! Balcony &amp; View!</t>
  </si>
  <si>
    <t>Room 2A features it's own private balcony! It has a large luxuriously comfortable Queen Size bed, a ceiling to floor/wall to wall mirror, a dresser and bed drawers with additional vertical hanging space. The mattress is top tier orthopedic quality with guaranteed mattress protectors replaced regularly for the most comfortable and hygienic sleep possible. Each room has heat and window air-conditioning as needed with the following amenities: foldable workdesk, cushioned chair, iron with board, radio alarm clock, Kleenex boxes, purell sanitizers, a large hi-def smart TV with Netflix, YouTube and Hulu, usb chargers and artwork.   The spacious living room has the multiple purposes of being a lounge area with 50‚Äù hi def smart TV, and a work area with a marble top desk. The very comfortable full sofa. The bathroom has been newly renovated with a comfortable elongated power flush toilet, vanity and mirror, and adjustable showerhead with multiple settings, hand soaps and cleaning supplies. It i</t>
  </si>
  <si>
    <t xml:space="preserve">For a limited time, we are having a grand opening promotion of 20% off for our newly renovated suite! Conveniently located 10 minutes from Downtown Manhattan or 15 minutes to 34th Street via PATH Train! You‚Äôll love my place because of the location, it is a very safe neighborhood just minutes away from Downtown Jersey City, and the house is newly renovated with brand new furniture, and kept clean by a dedicated staff. Room 2A features it's own private balcony! It has a large luxuriously comfortable Queen Size bed, a ceiling to floor/wall to wall mirror, a dresser and bed drawers with additional vertical hanging space. The mattress is top tier orthopedic quality with guaranteed mattress protectors replaced regularly for the most comfortable and hygienic sleep possible. Each room has heat and window air-conditioning as needed with the following amenities: foldable workdesk, cushioned chair, iron with board, radio alarm clock, Kleenex boxes, purell sanitizers, a large hi-def smart TV with </t>
  </si>
  <si>
    <t>Plea"Security deposits will be charged for breaking any of the following rules:  1-No loud music or noise before 9 AM and after 11:00 PM.  2-No smoking in or around the house. 3-We have a shoes off policy when you're in the home.  This is both to help keep down noise levels, but also to help maintain the cleanliness and appearance of our floors.   4-Guest must wash dishes they use either using the dishwasher or by hand  5-Guests must leave rooms and common areas as clean and orderly as they found them  6-Early check-ins only available upon request   7-Late check-outs between 11am-1pm will incur a half-day charge and later check-outs after 1pm will incur a full day charge. 8-Early bag check-in available upon request 9-Late bag check-out available upon request"e leave shoes on shoe rack</t>
  </si>
  <si>
    <t>https://a0.muscache.com/im/pictures/0582c586-055d-4cd1-9cf5-718b043adde9.jpg?aki_policy=large</t>
  </si>
  <si>
    <t>{TV,Wifi,"Air conditioning",Kitchen,"Free parking on premises","Pets allowed",Breakfast,"Free street parking",Heating,Washer,Dryer,"Smoke detector","Carbon monoxide detector","First aid kit","Fire extinguisher",Essentials,Shampoo,"Lock on bedroom door",Hangers,"Hair dryer",Iron,"Laptop friendly workspace","Self check-in",Keypad,"Private living room","Hot water","Coffee maker",Dishwasher,"Dishes and silverware"}</t>
  </si>
  <si>
    <t>https://www.airbnb.com/rooms/41979353</t>
  </si>
  <si>
    <t>Daily sanitized Entire Private Suite near NYC!!</t>
  </si>
  <si>
    <t>Due to the COVID-19 spread, we have a professional team sanitizing the entire place on daily basis after and before each single guest to maintain cleanliness and to do our part in protecting our guests as their safety is our absolute top priority. Decorated and newly furnished private suite with high end quality of furniture and thoughtful touches. The guests will have access to common spaces that are sometimes shared with other guests (living room/kitchen/bathroom).</t>
  </si>
  <si>
    <t>Decorated and newly furnished private room with high end quality of furniture and thoughtful touches. The house is 1 min away from the bus going directly to NYC.  The room is very spacious in a house located in Jersey city in a very friendly and welcoming neighborhood. The room has a smart TV with all the apps and a beautiful inside porch. You will have access to 2 fully equipped kitchens and 2 bathrooms to make you feel at home. I occupy a room in the house myself to ensure comfort. The house is located in a very convenient location where everywhere in NYC is easily accessible to you via public transportation; we are 1 minute away from the bus stop where it takes you directly into Manhattan in only 20 minutes. we are also located only 10 minutes away from the Path station where the train can take you anywhere in NYC as well as south New Jersey. I grew up in the neighborhood and maintained a daily job in NYC for almost 4 years and made the commute everyday with no problem at all. The h</t>
  </si>
  <si>
    <t>Due to the COVID-19 spread, we have a professional team sanitizing the entire place on daily basis after and before each single guest to maintain cleanliness and to do our part in protecting our guests as their safety is our absolute top priority. Decorated and newly furnished private suite with high end quality of furniture and thoughtful touches. The guests will have access to common spaces that are sometimes shared with other guests (living room/kitchen/bathroom). Decorated and newly furnished private room with high end quality of furniture and thoughtful touches. The house is 1 min away from the bus going directly to NYC.  The room is very spacious in a house located in Jersey city in a very friendly and welcoming neighborhood. The room has a smart TV with all the apps and a beautiful inside porch. You will have access to 2 fully equipped kitchens and 2 bathrooms to make you feel at home. I occupy a room in the house myself to ensure comfort. The house is located in a very convenie</t>
  </si>
  <si>
    <t>I like to give my guests privacy and space but I am always one call/text away if you have any questions or need anything.</t>
  </si>
  <si>
    <t>https://a0.muscache.com/im/pictures/8b179cef-3644-4c7c-8e3d-91e27ca7c1b2.jpg?aki_policy=large</t>
  </si>
  <si>
    <t>{TV,Wifi,"Air conditioning",Kitchen,"Pets allowed","Free street parking",Heating,Washer,Dryer,"Smoke detector","Carbon monoxide detector","Fire extinguisher",Essentials,Shampoo,"Lock on bedroom door",Hangers,"Laptop friendly workspace","Private living room","Private entrance","Hot water","Bed linens","Extra pillows and blankets",Microwave,"Coffee maker",Refrigerator,Dishwasher,"Dishes and silverware","Cooking basics",Oven,Stove,"Patio or balcony","Garden or backyard","Long term stays allowed","Shower gel","Trash can"}</t>
  </si>
  <si>
    <t>https://www.airbnb.com/rooms/41979744</t>
  </si>
  <si>
    <t>Charming Two Bedroom Apartment | 15 Min Manhattan</t>
  </si>
  <si>
    <t>Impeccable two bedroom apartment located in a quiet building just a short walk from the nearby Path Train and all buses to Manhattan. High end renovation with two bedrooms. Lots of natural sunlight. Living room features a couch with flat screen TV. Netflix and High Speed WiFi provided. Air mattress in closet for 3 total beds to sleep 6 total guests. Kitchen has a breakfast bar with all tools you'll need to cook and make coffee at home.</t>
  </si>
  <si>
    <t>https://a0.muscache.com/im/pictures/02728910-b50f-45af-bf8f-3778bbe5b216.jpg?aki_policy=large</t>
  </si>
  <si>
    <t>{TV,Wifi,"Air conditioning",Kitchen,"Free parking on premises",Heating,"Smoke detector","Carbon monoxide detector","Fire extinguisher",Essentials,Hangers,"Hair dryer",Iron,"Private entrance",Microwave}</t>
  </si>
  <si>
    <t>https://www.airbnb.com/rooms/41980111</t>
  </si>
  <si>
    <t>New, 20% Off: NYC 1 Stop! Bunk Beds! 2B</t>
  </si>
  <si>
    <t>For a limited time, we are having a grand opening promotion of 20% off for our newly renovated suite! Conveniently located 1 Stop from NYC via PATH Train! Grove St. Station is just minutes away! You‚Äôll love my place because of the location, it is a very safe neighborhood in Downtown Jersey City, and the house is newly renovated with brand new furniture, and kept clean by a dedicated staff.</t>
  </si>
  <si>
    <t xml:space="preserve">Room 3B can accommodate up to 3 guests for a modest budget! It features a well designed bunk bed with an orthopedic full mattress on the bottom and orthopedic twin on the top,  and bed drawers with additional vertical hanging space. The mattresses are top tier orthopedic quality with guaranteed mattress protectors replaced regularly for the most comfortable and hygienic sleep possible. Each room has heat and window air-conditioning as needed with the following amenities: foldable workdesk, cushioned chair, iron with board, radio alarm clock, Kleenex boxes, purell sanitizers, a large hi-def smart TV with Netflix, YouTube and Hulu, usb chargers and artwork.   The spacious living room has the multiple purposes of being a lounge area with 50‚Äù hi def smart TV, and a work area with a marble top desk. The very comfortable full sofa. The bathroom has been newly renovated with a comfortable elongated power flush toilet, vanity and mirror, and adjustable shower head with multiple settings, hand </t>
  </si>
  <si>
    <t>For a limited time, we are having a grand opening promotion of 20% off for our newly renovated suite! Conveniently located 1 Stop from NYC via PATH Train! Grove St. Station is just minutes away! You‚Äôll love my place because of the location, it is a very safe neighborhood in Downtown Jersey City, and the house is newly renovated with brand new furniture, and kept clean by a dedicated staff. Room 3B can accommodate up to 3 guests for a modest budget! It features a well designed bunk bed with an orthopedic full mattress on the bottom and orthopedic twin on the top,  and bed drawers with additional vertical hanging space. The mattresses are top tier orthopedic quality with guaranteed mattress protectors replaced regularly for the most comfortable and hygienic sleep possible. Each room has heat and window air-conditioning as needed with the following amenities: foldable workdesk, cushioned chair, iron with board, radio alarm clock, Kleenex boxes, purell sanitizers, a large hi-def smart TV w</t>
  </si>
  <si>
    <t>Located in a very safe area of Downtown Jersey City, just 3 minutes walk from Grove St. Station where you have access to the best restaurants, including Chinese, Pizza, Italian and Japanese, as well as popular bars, clubs, delis, and everything in between! There are many banks and convenient places to shop, including the Newport Mall. Grove St. Station is just 1 stop from NYC!</t>
  </si>
  <si>
    <t>https://a0.muscache.com/im/pictures/ed2d188a-bac5-461f-a0f9-a1fbc952f0fc.jpg?aki_policy=large</t>
  </si>
  <si>
    <t>{TV,Wifi,"Air conditioning",Kitchen,"Free parking on premises","Pets allowed",Breakfast,"Free street parking",Heating,Washer,Dryer,"Smoke detector","Carbon monoxide detector","First aid kit","Fire extinguisher",Essentials,Shampoo,"Lock on bedroom door",Hangers,"Hair dryer",Iron,"Laptop friendly workspace","Self check-in",Keypad,"Private living room","Coffee maker","Dishes and silverware"}</t>
  </si>
  <si>
    <t>https://www.airbnb.com/rooms/41980526</t>
  </si>
  <si>
    <t>Amazing Two Bedroom Apartment | 15 Min Manhattan</t>
  </si>
  <si>
    <t>Impeccable two bedroom apartment located in a quiet building just a short walk from the nearby Path Train and all buses to Manhattan. High end renovation with two bedrooms. Lots of natural sunlight. Living room features a couch with flat screen TV. Netflix and High Speed WiFi provided. Air mattress in closet for 3 total beds to sleep  5 total guests. Kitchen has a breakfast bar with all tools you'll need to cook and make coffee at home.</t>
  </si>
  <si>
    <t>{TV,Wifi,"Air conditioning",Kitchen,"Free parking on premises",Heating,"Smoke detector","Carbon monoxide detector","Fire extinguisher",Essentials,Hangers,"Hair dryer",Iron,"Private entrance"}</t>
  </si>
  <si>
    <t>https://www.airbnb.com/rooms/41999282</t>
  </si>
  <si>
    <t>New, 20% Off: NYC 1 Stop! Private Bathroom! 2C</t>
  </si>
  <si>
    <t>Room 2C, the master bedroom, features a large luxuriously comfortable King Size bed and walk in closet with a private bathroom! The mattress is top tier orthopedic quality with guaranteed mattress protectors replaced regularly for the most comfortable and hygienic sleep possible. An additional air mattress can be added to accommodate one extra guest. Each room has heat and window air-conditioning as needed with the following amenities: foldable workdesk, cushioned chair, iron with board, radio alarm clock, Kleenex boxes, purell sanitizers, a large hi-def smart TV with Netflix, YouTube and Hulu, usb chargers and artwork.   The spacious living room has the multiple purposes of being a lounge area with 50‚Äù hi def smart TV, and a work area with a marble top desk. The very comfortable full sofa. The bathroom has been newly renovated with a comfortable elongated power flush toilet, vanity and mirror, and adjustable shower head with multiple settings, hand soaps and cleaning supplies. A haird</t>
  </si>
  <si>
    <t>For a limited time, we are having a grand opening promotion of 20% off for our newly renovated suite! Conveniently located 1 Stop from NYC via PATH Train! Grove St. Station is just minutes away! You‚Äôll love my place because of the location, it is a very safe neighborhood in Downtown Jersey City, and the house is newly renovated with brand new furniture, and kept clean by a dedicated staff. Room 2C, the master bedroom, features a large luxuriously comfortable King Size bed and walk in closet with a private bathroom! The mattress is top tier orthopedic quality with guaranteed mattress protectors replaced regularly for the most comfortable and hygienic sleep possible. An additional air mattress can be added to accommodate one extra guest. Each room has heat and window air-conditioning as needed with the following amenities: foldable workdesk, cushioned chair, iron with board, radio alarm clock, Kleenex boxes, purell sanitizers, a large hi-def smart TV with Netflix, YouTube and Hulu, usb c</t>
  </si>
  <si>
    <t>Security deposits will be charged for breaking any of the following rules:   1-No loud music or noise before 9 AM and after 11:00 PM.   2-No smoking in or around the house.  3-We have a shoes off policy when you're in the home.  This is both to help keep down noise levels, but also to help maintain the cleanliness and appearance of our floors.    4-Guest must wash dishes they use either using the dishwasher or by hand   5-Guests must leave rooms and common areas as clean and orderly as they found them   6-Early check-ins only available upon request    7-Late check-outs between 11am-1pm will incur a half-day charge and later check-outs after 1pm will incur a full day charge.  8-Early bag check-in available upon request  9-Late bag check-out available upon request</t>
  </si>
  <si>
    <t>https://a0.muscache.com/im/pictures/2c9fff94-b09c-4d2d-803e-520dee85e3ce.jpg?aki_policy=large</t>
  </si>
  <si>
    <t>{TV,Wifi,"Air conditioning",Kitchen,"Free parking on premises","Pets allowed",Breakfast,"Free street parking",Heating,Washer,Dryer,"Smoke detector","Carbon monoxide detector","First aid kit","Fire extinguisher",Essentials,Shampoo,"Lock on bedroom door",Hangers,"Hair dryer",Iron,"Laptop friendly workspace","Self check-in",Keypad,"Private living room","Hot water",Microwave,"Coffee maker",Refrigerator,Dishwasher,"Dishes and silverware","Cooking basics",Oven,Stove}</t>
  </si>
  <si>
    <t>https://www.airbnb.com/rooms/42001904</t>
  </si>
  <si>
    <t>New, 20% Off: NYC 1 Stop! Luxury King Bed 2D</t>
  </si>
  <si>
    <t>Room 2D features a large luxuriously comfortable King Size bed and huge closet! The mattress is top tier orthopedic quality with guaranteed mattress protectors replaced regularly for the most comfortable and hygienic sleep possible. An additional air mattress can be added to accommodate one extra guest. Each room has heat and window air-conditioning as needed with the following amenities: foldable work desk, cushioned chair, iron with board, radio alarm clock, Kleenex boxes, purell sanitizers, a large hi-def smart TV with Netflix, YouTube and Hulu, usb chargers and artwork.   The spacious living room has the multiple purposes of being a lounge area with 50‚Äù hi def smart TV, and a work area with a marble top desk. The very comfortable full sofa. The bathroom has been newly renovated with a comfortable elongated power flush toilet, vanity and mirror, and adjustable shower head with multiple settings, hand soaps and cleaning supplies. It is a shared bathroom with Room A &amp; B. A hairdryer i</t>
  </si>
  <si>
    <t>For a limited time, we are having a grand opening promotion of 20% off for our newly renovated suite! Conveniently located 1 Stop from NYC via PATH Train! Grove St. Station is just minutes away! You‚Äôll love my place because of the location, it is a very safe neighborhood in Downtown Jersey City, and the house is newly renovated with brand new furniture, and kept clean by a dedicated staff. Room 2D features a large luxuriously comfortable King Size bed and huge closet! The mattress is top tier orthopedic quality with guaranteed mattress protectors replaced regularly for the most comfortable and hygienic sleep possible. An additional air mattress can be added to accommodate one extra guest. Each room has heat and window air-conditioning as needed with the following amenities: foldable work desk, cushioned chair, iron with board, radio alarm clock, Kleenex boxes, purell sanitizers, a large hi-def smart TV with Netflix, YouTube and Hulu, usb chargers and artwork.   The spacious living room</t>
  </si>
  <si>
    <t>https://a0.muscache.com/im/pictures/b8bacf63-c722-44f4-8b74-48188d78a359.jpg?aki_policy=large</t>
  </si>
  <si>
    <t>{TV,Wifi,"Air conditioning",Kitchen,"Free parking on premises","Pets allowed",Breakfast,"Free street parking",Heating,Washer,Dryer,"Smoke detector","Carbon monoxide detector","First aid kit","Fire extinguisher",Essentials,Shampoo,"Lock on bedroom door",Hangers,"Hair dryer",Iron,"Laptop friendly workspace","Self check-in",Keypad,"Private living room","Hot water","Coffee maker","Dishes and silverware",Stove}</t>
  </si>
  <si>
    <t>https://www.airbnb.com/rooms/42004061</t>
  </si>
  <si>
    <t>Professionally sanitized Private Suite near NYC!!</t>
  </si>
  <si>
    <t>The suite is very spacious with 5 beds located in a very welcoming and friendly neighborhood. The house is 1 min away from the bus going directly to NYC. The room has a smart TV with all the apps and a beautiful inside porch. You will have access to 2 fully equipped kitchens and 2 bathrooms to make you feel at home. I occupy a room in the house myself to ensure comfort. are located in a very convenient location where everywhere in NYC is easily accessible to you via public transportation; we are 1 minute away from the bus stop where it takes you directly into Manhattan in only 20 minutes. we are also located only 10 minutes away from the Path station where the train can take you anywhere in NYC as well as south New Jersey. I grew up in the neighborhood and maintained a daily job in NYC for almost 4 years and made the commute everyday with no problem at all. The house is clean, in great condition. Air conditioner, heat, laundry, WiFi are available for free. we are also on the hackensack</t>
  </si>
  <si>
    <t xml:space="preserve">Due to the COVID-19 spread, we have a professional team sanitizing the entire place on daily basis after and before each single guest to maintain cleanliness and to do our part in protecting our guests as their safety is our absolute top priority. Decorated and newly furnished private suite with high end quality of furniture and thoughtful touches. The guests will have access to common spaces that are sometimes shared with other guests (living room/kitchen/bathroom). The suite is very spacious with 5 beds located in a very welcoming and friendly neighborhood. The house is 1 min away from the bus going directly to NYC. The room has a smart TV with all the apps and a beautiful inside porch. You will have access to 2 fully equipped kitchens and 2 bathrooms to make you feel at home. I occupy a room in the house myself to ensure comfort. are located in a very convenient location where everywhere in NYC is easily accessible to you via public transportation; we are 1 minute away from the bus </t>
  </si>
  <si>
    <t>https://a0.muscache.com/im/pictures/088c315f-f08d-47fb-9331-51574b1cbdfc.jpg?aki_policy=large</t>
  </si>
  <si>
    <t>{TV,Wifi,"Air conditioning",Kitchen,"Pets allowed","Free street parking",Heating,"Smoke detector","Carbon monoxide detector","Fire extinguisher",Essentials,Shampoo,"Lock on bedroom door",Hangers,"Laptop friendly workspace","Private living room","Private entrance","Bed linens","Extra pillows and blankets",Microwave,"Coffee maker",Refrigerator,Dishwasher,"Dishes and silverware","Cooking basics",Oven,Stove,"Garden or backyard","Long term stays allowed","Shower gel","Trash can"}</t>
  </si>
  <si>
    <t>https://www.airbnb.com/rooms/42004222</t>
  </si>
  <si>
    <t>Entire private 1 BR apartment near NYC!</t>
  </si>
  <si>
    <t>Beautifully decorated and newly furnished private room with high end quality of furniture and thoughtful touches. The house is 1 min away from the bus going directly to NYC.  The room is very spacious in a house located in Jersey city in a very friendly and welcoming neighborhood. The room has a smart TV with all the apps and a beautiful inside porch. You will have access to 2 fully equipped kitchens and 2 bathrooms to make you feel at home. I occupy a room in the house myself to ensure comfort.</t>
  </si>
  <si>
    <t>We are located in a very convenient location where everywhere in NYC is easily accessible to you via public transportation; we are 1 minute away from the bus stop where it takes you directly into Manhattan in only 20 minutes. we are also located only 10 minutes away from the Path station where the train can take you anywhere in NYC as well as south New Jersey. I grew up in the neighborhood and maintained a daily job in NYC for almost 4 years and made the commute everyday with no problem at all. The house is clean, in great condition. Air conditioner, heat, laundry, WiFi are available for free. we are also on the hackensack waterfront, where down the street you can enjoy an amazing view of NYC skyline. Common areas include a living room, as well as a kitchen that is fully equipped (fridge, microwave, coffee maker, kettle, stove, and oven), everything you need to feel at home!</t>
  </si>
  <si>
    <t>Beautifully decorated and newly furnished private room with high end quality of furniture and thoughtful touches. The house is 1 min away from the bus going directly to NYC.  The room is very spacious in a house located in Jersey city in a very friendly and welcoming neighborhood. The room has a smart TV with all the apps and a beautiful inside porch. You will have access to 2 fully equipped kitchens and 2 bathrooms to make you feel at home. I occupy a room in the house myself to ensure comfort. We are located in a very convenient location where everywhere in NYC is easily accessible to you via public transportation; we are 1 minute away from the bus stop where it takes you directly into Manhattan in only 20 minutes. we are also located only 10 minutes away from the Path station where the train can take you anywhere in NYC as well as south New Jersey. I grew up in the neighborhood and maintained a daily job in NYC for almost 4 years and made the commute everyday with no problem at all.</t>
  </si>
  <si>
    <t>https://a0.muscache.com/im/pictures/ae223a2b-c266-488b-b60b-9ec0c9cc3226.jpg?aki_policy=large</t>
  </si>
  <si>
    <t>{Wifi,"Air conditioning",Kitchen,"Pets allowed","Free street parking",Heating,"Smoke detector","Carbon monoxide detector","Fire extinguisher",Essentials,Shampoo,"Lock on bedroom door",Hangers,"Laptop friendly workspace","Private living room","Private entrance","Bed linens","Extra pillows and blankets",Microwave,"Coffee maker",Refrigerator,Dishwasher,"Dishes and silverware","Cooking basics",Oven,Stove,"Long term stays allowed","Shower gel","Trash can"}</t>
  </si>
  <si>
    <t>https://www.airbnb.com/rooms/42014375</t>
  </si>
  <si>
    <t>Ground Floor Retreat</t>
  </si>
  <si>
    <t>Tastefully renovated garage space with own sitting area.  Space is roomy, airy and welcoming. Super comfortable queen size bed. Futon is perfect for a 3rd guest. It‚Äôs on the main floor of a 3 story townhouse. Quiet and tranquil. Kitchen, living and dining room are located on 2nd floor of townhouse which may be shared with other Airbnb guests.  Sharing of one full bathroom with another guest plus half bath (if other room is booked).</t>
  </si>
  <si>
    <t>Tastefully renovated garage space with own sitting area.  Space is roomy, airy and welcoming. Super comfortable queen size bed. Futon is perfect for a 3rd guest. It‚Äôs on the main floor of a 3 story townhouse. Quiet and tranquil. Kitchen, living and dining room are located on 2nd floor of townhouse which may be shared with other Airbnb guests.  Sharing of one full bathroom with another guest plus half bath (if other room is booked). Private bedroom that shares a bathroom with another room. Guests will also have access to spaces shared with other guests (kitchen, living, family &amp; dining rooms,l and laundry room).</t>
  </si>
  <si>
    <t>Private bedroom that shares a bathroom with another room. Guests will also have access to spaces shared with other guests (kitchen, living, family &amp; dining rooms,l and laundry room).</t>
  </si>
  <si>
    <t>https://a0.muscache.com/im/pictures/ddc27898-cf97-4dd3-8a49-ee22e7b9fc99.jpg?aki_policy=large</t>
  </si>
  <si>
    <t>{Wifi,"Air conditioning",Kitchen,"Paid parking off premises","Free street parking",Heating,Washer,Dryer,"Smoke detector","Carbon monoxide detector",Essentials,Shampoo,"Lock on bedroom door",Hangers,"Hair dryer",Iron,"Laptop friendly workspace","Self check-in",Keypad,"Hot water","Bed linens","Extra pillows and blankets",Microwave,"Coffee maker",Refrigerator,Dishwasher,"Dishes and silverware","Cooking basics",Oven,Stove,"Patio or balcony","Luggage dropoff allowed","Long term stays allowed"}</t>
  </si>
  <si>
    <t>https://www.airbnb.com/rooms/42044901</t>
  </si>
  <si>
    <t>Cozy &amp; Chic Apartment 20 minutes to NYC!</t>
  </si>
  <si>
    <t>My place is in the heart of downtown Jersey City! The apartment is located in a traditional but renovated brownstone. The unit is just a 10 minute walk to Grove St. PATH station, or Newport PATH station &amp; 15 minute train ride into Manhattan/ NYC! We are in walking distance to the top restaurants, bars, nightlife, and train stations. You‚Äôll love my place because of the safe &amp; vibrant neighborhood, comfy bed, cleanliness, and light. The apartment is professionally cleaned prior to all arrivals.</t>
  </si>
  <si>
    <t xml:space="preserve">My place is in the heart of downtown Jersey City! The apartment is located in a traditional but renovated brownstone. The unit is just a 10 minute walk to Grove St. PATH station, or Newport PATH station &amp; 15 minute train ride into Manhattan/ NYC! We are in walking distance to the top restaurants, bars, nightlife, and train stations. You‚Äôll love my place because of the safe &amp; vibrant neighborhood, comfy bed, cleanliness, and light. The apartment is professionally cleaned prior to all arrivals. The space has a beautiful / Historic NYC feel mixed with modern fixtures and furniture I am the manager and I live close by. The building owners live in a separate multi floor unit above this apartment. I typically am busy with work, and life. But if you need me or anything, I will be sure to assist in any way I can. This apartment is located in Hamilton Park Downtown Jersey City. The neighborhood is safe and close to many bars, restaurants, parks, public transportation. The PATH train that takes </t>
  </si>
  <si>
    <t>This apartment is located in Hamilton Park Downtown Jersey City. The neighborhood is safe and close to many bars, restaurants, parks, public transportation. The PATH train that takes you directly to NYC is about a 10 minute walk. This is the absolute best location in Jersey City. Very safe, and within walking distance to everything you may need.</t>
  </si>
  <si>
    <t>I am the manager and I live close by. The building owners live in a separate multi floor unit above this apartment. I typically am busy with work, and life. But if you need me or anything, I will be sure to assist in any way I can.</t>
  </si>
  <si>
    <t>Quiet Hours are 10pm and after No Smoking No parties Owners live on property above this apartment</t>
  </si>
  <si>
    <t>https://a0.muscache.com/im/pictures/90a5a620-b9d4-4c16-ad9d-9958d11ba831.jpg?aki_policy=large</t>
  </si>
  <si>
    <t>{TV,Wifi,"Air conditioning",Kitchen,Breakfast,Heating,"Smoke detector","Carbon monoxide detector","First aid kit",Essentials,Shampoo,Hangers,"Hair dryer",Iron,"Private entrance","Hot water",Microwave,"Coffee maker",Refrigerator,Dishwasher,"Dishes and silverware","Cooking basics",Oven,Stove,"Patio or balcony","Garden or backyard"}</t>
  </si>
  <si>
    <t>https://www.airbnb.com/rooms/42075646</t>
  </si>
  <si>
    <t>Room (C) Newly renovated, Clean &amp; Close to NYC</t>
  </si>
  <si>
    <t>Room C - It's a newly renovated clean private room with modern style.</t>
  </si>
  <si>
    <t>Must be cat friendly</t>
  </si>
  <si>
    <t>Room C - It's a newly renovated clean private room with modern style. Must be cat friendly Very accessible staying 1st Floor and easy to reach if you have any question This place is close to main street convenient to grab food and grocery, nearby bus station to take bus to NYC. This is the best affordable option for btravelers, students, business travelers, and etc. 2min walk to bus station will take you to time square in 30min.  20min walk to Journal square path train station, 10 min ride to World Trade Center.</t>
  </si>
  <si>
    <t>This place is close to main street convenient to grab food and grocery, nearby bus station to take bus to NYC. This is the best affordable option for btravelers, students, business travelers, and etc.</t>
  </si>
  <si>
    <t>Very accessible staying 1st Floor and easy to reach if you have any question</t>
  </si>
  <si>
    <t>https://a0.muscache.com/im/pictures/f2492c36-23c6-45cc-91e4-66f1191dcdf0.jpg?aki_policy=large</t>
  </si>
  <si>
    <t>https://www.airbnb.com/rooms/42075992</t>
  </si>
  <si>
    <t>Room (D) Newly renovated, Clean &amp; Close to NYC</t>
  </si>
  <si>
    <t>Room D - It's a newly renovated clean private room with modern style.</t>
  </si>
  <si>
    <t>Room D - It's a newly renovated clean private room with modern style. Must be cat friendly Very accessible staying 1st Floor and easy to reach if you have any question. This place is close to main street convenient to grab food and grocery, nearby bus station to take bus to NYC. This is the best affordable option for btravelers, students, business travelers, and etc. 2min walk to bus station will take you to time square in 30min.  20min walk to Journal square path train station, 10 min ride to World Trade Center.</t>
  </si>
  <si>
    <t>https://a0.muscache.com/im/pictures/692ed576-a90a-4780-8afd-d9661fcc0830.jpg?aki_policy=large</t>
  </si>
  <si>
    <t>https://www.airbnb.com/rooms/42076097</t>
  </si>
  <si>
    <t>Room (E) Newly renovated, Clean &amp; Close to NYC</t>
  </si>
  <si>
    <t>Room E - It's a newly renovated clean private room with modern style.</t>
  </si>
  <si>
    <t>Room E - It's a newly renovated clean private room with modern style. Must be cat friendly Very accessible staying 1st Floor and easy to reach if you have any question This place is close to main street convenient to grab food and grocery, nearby bus station to take bus to NYC. This is the best affordable option for btravelers, students, business travelers, and etc. 2min walk to bus station will take you to time square in 30min.  20min walk to Journal square path train station, 10 min ride to World Trade Center.</t>
  </si>
  <si>
    <t>https://a0.muscache.com/im/pictures/8e23e8a0-4754-4fc7-a047-c48e55b0bb95.jpg?aki_policy=large</t>
  </si>
  <si>
    <t>https://www.airbnb.com/rooms/42092088</t>
  </si>
  <si>
    <t>Lovely, New 3 Bedrooms  2 Bath Condo</t>
  </si>
  <si>
    <t>Beautiful brand new entire apt located in Jersey City area close to bars, restaurants, liberty park &amp; only 10 min from the PATH to Manhattan. Can host until 6 people! 1 queen size bed for each bedroom. 2 bathrooms, family room, washer &amp; dryer on site! Perfect place for relaxing! NOTE : Property is listed for sale &amp; we may need access for showings during your stay. Advance notice will be provided!!</t>
  </si>
  <si>
    <t>Quiet Hours 10pm-6am</t>
  </si>
  <si>
    <t>https://a0.muscache.com/im/pictures/38b89215-8a88-45ec-af8b-2c3d13dae3dd.jpg?aki_policy=large</t>
  </si>
  <si>
    <t>{Wifi,"Air conditioning",Kitchen,"Free parking on premises",Heating,Washer,Dryer,"Smoke detector","Carbon monoxide detector",Essentials,Shampoo,Hangers,"Hair dryer",Iron,"Private entrance","Hot water","Dishes and silverware"}</t>
  </si>
  <si>
    <t>https://www.airbnb.com/rooms/42097855</t>
  </si>
  <si>
    <t>Luxe 3BR/2Bath Duplex 7.5miles to NYC w a driveway</t>
  </si>
  <si>
    <t>luxurious Spacious 3 bedrooms and 1.5 bathrooms Duplex townhouse apt on West Side of Jersey City, right by NJCU.  Quiet street, convenient to shops, restaurants, and Malls, and public transportation to NYC. Hudson-Bergen Light Rail at West Side Avenue Station and Path train to WTC in 32min Bus #10, #119 to journal square Path train, 15min to WTC, 25min to NYC Penn station at 34th st. Perfect for families, students, business travelers, and simply any stays over 28 days</t>
  </si>
  <si>
    <t>The apt features a large open living room with sectional sofa and 55" smart TV, a dining room, open kitchen with high end acrylic cabinets, carrera quartz countertop, brand new Samsung appliances, under cabinets recess light, and a large deep stainless kitchen sink.  Red oak hardwood floor throughout.  LED recess lights throughout.  Room darkening thermal window curtains are installed in all bedrooms.   The master bedroom offers a queen-size bed and his and her closets. The second bedroom has 2 twin beds and wall mounted TV, and the third bedroom has 1 twin bed.  Bed linen and towels are provided.   shared laundry unit is on premise.    Smart lock check in.  Parking on driveway Daily or Weekly cleaning are available for a fee.</t>
  </si>
  <si>
    <t xml:space="preserve">luxurious Spacious 3 bedrooms and 1.5 bathrooms Duplex townhouse apt on West Side of Jersey City, right by NJCU.  Quiet street, convenient to shops, restaurants, and Malls, and public transportation to NYC. Hudson-Bergen Light Rail at West Side Avenue Station and Path train to WTC in 32min Bus #10, #119 to journal square Path train, 15min to WTC, 25min to NYC Penn station at 34th st. Perfect for families, students, business travelers, and simply any stays over 28 days The apt features a large open living room with sectional sofa and 55" smart TV, a dining room, open kitchen with high end acrylic cabinets, carrera quartz countertop, brand new Samsung appliances, under cabinets recess light, and a large deep stainless kitchen sink.  Red oak hardwood floor throughout.  LED recess lights throughout.  Room darkening thermal window curtains are installed in all bedrooms.   The master bedroom offers a queen-size bed and his and her closets. The second bedroom has 2 twin beds and wall mounted </t>
  </si>
  <si>
    <t>One of the most desirable, vibrant and cultural neighborhoods in jersey city,  right on the campus of NJCU.   Extremely quiet street, very convenient to cafes, shops, restaurants, and Hudson Mall, Applebee‚Äôs, Asian Food Market, Costco, and public transportation to NYC.</t>
  </si>
  <si>
    <t>Strictly prohibited parties and gethering.</t>
  </si>
  <si>
    <t xml:space="preserve">To NYC  Take Hudson-Bergen Light Rail at West Side Avenue Light Rail Station (8mibs walk from the property) and Path train to WTC in 32mins (after March 1, (Phone number hidden by Airbnb)  Bus #10 and Bus #119, 15min (2.3miles) bus ride to journal square path train station, which takes 15mins to WTC, 29mins to NYC Penn station at 34th st. Bus #119 takes (Phone number hidden by Airbnb) mins to NYC Port Authority bus terminal at 42nd st and 8th ave. By Ferry 3miles to Liberty state Park,  where ferry to Ellis Island and Statue of Liberty, and  Liberty landing marina, where take ferry to NYC World Financial Center To Airport  8.3miles (20mins) to Newark international Airport (EWR).  $15 Uber 26.4miles to JFK airport  18.6miles to LaGuardia Airport To Malls 11.8miles to The Mills at Jersey Gardens, 651 Kapkowski Rd, Elizabeth, NJ (Phone number hidden by Airbnb) miles to American Dream, 1 American Dream Way, East Rutherford, NJ (Phone number hidden by Airbnb) miles to The Shops at Columbus </t>
  </si>
  <si>
    <t>The entire duplex apt and driveway</t>
  </si>
  <si>
    <t>Airbnb app</t>
  </si>
  <si>
    <t>https://a0.muscache.com/im/pictures/f4cdef4f-fb3d-402b-9eef-c98c51542360.jpg?aki_policy=large</t>
  </si>
  <si>
    <t>https://www.airbnb.com/users/show/148995953</t>
  </si>
  <si>
    <t>Carolyn</t>
  </si>
  <si>
    <t xml:space="preserve">We are real estate investors and Professional Properties managers.  We provide consistent seamless comfortable experience for groups, families and business travelers at affordable rates.  
</t>
  </si>
  <si>
    <t>https://a0.muscache.com/im/pictures/user/83c459b6-b1ce-4773-9ed5-8699ddcdadb4.jpg?aki_policy=profile_small</t>
  </si>
  <si>
    <t>https://a0.muscache.com/im/pictures/user/83c459b6-b1ce-4773-9ed5-8699ddcdadb4.jpg?aki_policy=profile_x_medium</t>
  </si>
  <si>
    <t>{TV,Wifi,"Air conditioning",Kitchen,"Free parking on premises","Free street parking",Heating,Washer,Dryer,"Smoke detector","Carbon monoxide detector","First aid kit","Fire extinguisher",Essentials,Shampoo,Hangers,"Hair dryer",Iron,"Laptop friendly workspace","Private entrance",Bathtub,"Room-darkening shades","Hot water","Bed linens","Extra pillows and blankets",Microwave,"Coffee maker",Refrigerator,Dishwasher,"Dishes and silverware","Cooking basics",Oven,Stove,"Patio or balcony","Long term stays allowed","Shower gel","Trash can"}</t>
  </si>
  <si>
    <t>https://www.airbnb.com/rooms/42115901</t>
  </si>
  <si>
    <t>Suburbs in the City, plenty of space peaceful vibe</t>
  </si>
  <si>
    <t>Experience the ultimate "Suburbs in the City" living. Enjoy a comfortable guest bedroom and private bathroom with a peaceful and airy vibe.</t>
  </si>
  <si>
    <t>Enjoy the modern amenities of this tastefully updated historic home within easy reach of NYC's most talked about attractions. Here you can escape the hustle and bustle, and retreat to a peaceful and quiet space. The street is lined with trees, beautiful gardens, driveways, and charming homes with spacious backyards.</t>
  </si>
  <si>
    <t>Experience the ultimate "Suburbs in the City" living. Enjoy a comfortable guest bedroom and private bathroom with a peaceful and airy vibe. Enjoy the modern amenities of this tastefully updated historic home within easy reach of NYC's most talked about attractions. Here you can escape the hustle and bustle, and retreat to a peaceful and quiet space. The street is lined with trees, beautiful gardens, driveways, and charming homes with spacious backyards. Perfect for guests wanting plenty of privacy, with your host just a text or phone call away, should you need anything. Go for a run or walk at Lincoln Park,  just steps away. Nearby Journal Square Green Market features locally sourced goods, May through December. Easy access to PATH trains to Manhattan. Just across the river from NYC, enjoy acclaimed restaurants, plus premium shopping and nightlife in nearby Downtown Jersey City.Conveniently situated near Newark Liberty International Airport and Skyway Golf Course.</t>
  </si>
  <si>
    <t>Go for a run or walk at Lincoln Park,  just steps away. Nearby Journal Square Green Market features locally sourced goods, May through December.</t>
  </si>
  <si>
    <t>Easy access to PATH trains to Manhattan. Just across the river from NYC, enjoy acclaimed restaurants, plus premium shopping and nightlife in nearby Downtown Jersey City.Conveniently situated near Newark Liberty International Airport and Skyway Golf Course.</t>
  </si>
  <si>
    <t>Perfect for guests wanting plenty of privacy, with your host just a text or phone call away, should you need anything.</t>
  </si>
  <si>
    <t>Quiet hours after 9 PM. Leave shoes and outerwear in foyer closet.</t>
  </si>
  <si>
    <t>https://a0.muscache.com/im/pictures/0160c4e3-ce56-46b4-82b9-dcc5a2567ff0.jpg?aki_policy=large</t>
  </si>
  <si>
    <t>https://www.airbnb.com/users/show/34527570</t>
  </si>
  <si>
    <t>Krishana</t>
  </si>
  <si>
    <t>https://a0.muscache.com/im/users/34527570/profile_pic/1432925053/original.jpg?aki_policy=profile_small</t>
  </si>
  <si>
    <t>https://a0.muscache.com/im/users/34527570/profile_pic/1432925053/original.jpg?aki_policy=profile_x_medium</t>
  </si>
  <si>
    <t>{TV,Wifi,"Air conditioning",Kitchen,"Free parking on premises",Breakfast,"Indoor fireplace",Heating,Washer,Dryer,"Smoke detector","Carbon monoxide detector",Essentials,Shampoo,"Lock on bedroom door",Hangers,"Hair dryer",Iron,"Laptop friendly workspace","Private living room"}</t>
  </si>
  <si>
    <t>https://www.airbnb.com/rooms/42152880</t>
  </si>
  <si>
    <t>New, 20% Off: NYC 1 Stop. Modern Luxury 1A</t>
  </si>
  <si>
    <t xml:space="preserve">Room 1A features a large luxuriously comfortable Queen Size bed! The mattress is top tier orthopedic quality with guaranteed mattress protectors replaced regularly for the most comfortable and hygienic sleep possible. Each room has heat and window air-conditioning as needed with the following amenities: foldable work desk, cushioned chair, iron with board, radio alarm clock, Kleenex boxes, purell sanitizers, a large hi-def smart TV with Netflix, YouTube and Hulu, usb chargers and artwork.   The spacious living room has a 50‚Äù hi def smart TV, and a very comfortable sofa. The bathroom has been newly renovated with a comfortable elongated power flush toilet, vanity and mirror, and adjustable shower head with multiple settings, hand soaps and cleaning supplies. It is a shared bathroom with Room B. A hairdryer is provided for your convenience and we provide free shampoo, conditioner and body wash in the shower. The shared kitchen is fully stocked with everything you need to prepare or heat </t>
  </si>
  <si>
    <t>For a limited time, we are having a grand opening promotion of 20% off for our newly renovated suite! Conveniently located 1 Stop from NYC via PATH Train! Grove St. Station is just minutes away! You‚Äôll love my place because of the location, it is a very safe neighborhood in Downtown Jersey City, and the house is newly renovated with brand new furniture, and kept clean by a dedicated staff. Room 1A features a large luxuriously comfortable Queen Size bed! The mattress is top tier orthopedic quality with guaranteed mattress protectors replaced regularly for the most comfortable and hygienic sleep possible. Each room has heat and window air-conditioning as needed with the following amenities: foldable work desk, cushioned chair, iron with board, radio alarm clock, Kleenex boxes, purell sanitizers, a large hi-def smart TV with Netflix, YouTube and Hulu, usb chargers and artwork.   The spacious living room has a 50‚Äù hi def smart TV, and a very comfortable sofa. The bathroom has been newly re</t>
  </si>
  <si>
    <t>Trash cans in the backyard and side of the house. Circuit breaker in the kitchen wall. Heating thermostat in the kitchen wall. AC in the window.</t>
  </si>
  <si>
    <t>https://a0.muscache.com/im/pictures/616eadd5-f397-43dd-8028-ca45476d4c79.jpg?aki_policy=large</t>
  </si>
  <si>
    <t>{TV,Wifi,"Air conditioning",Kitchen,"Free parking on premises","Pets allowed",Breakfast,Heating,Washer,Dryer,"Smoke detector","Carbon monoxide detector","First aid kit","Fire extinguisher",Essentials,Shampoo,"Lock on bedroom door",Hangers,"Hair dryer",Iron,"Laptop friendly workspace","Self check-in",Keypad,"Private living room"}</t>
  </si>
  <si>
    <t>https://www.airbnb.com/rooms/42153660</t>
  </si>
  <si>
    <t>New, 20% Off: NYC 1 Stop. Modern Luxury 1B</t>
  </si>
  <si>
    <t xml:space="preserve">Room 1B features a large luxuriously comfortable Queen Size bed! The mattress is top tier orthopedic quality with guaranteed mattress protectors replaced regularly for the most comfortable and hygienic sleep possible. Each room has heat and window air-conditioning as needed with the following amenities: foldable work desk, cushioned chair, iron with board, radio alarm clock, Kleenex boxes, purell sanitizers, a large hi-def smart TV with Netflix, YouTube and Hulu, usb chargers and artwork.   The spacious living room has a 50‚Äù hi def smart TV, and a very comfortable sofa. The bathroom has been newly renovated with a comfortable elongated power flush toilet, vanity and mirror, and adjustable shower head with multiple settings, hand soaps and cleaning supplies. It is a shared bathroom with Room A. A hairdryer is provided for your convenience and we provide free shampoo, conditioner and body wash in the shower. The shared kitchen is fully stocked with everything you need to prepare or heat </t>
  </si>
  <si>
    <t>For a limited time, we are having a grand opening promotion of 20% off for our newly renovated suite! Conveniently located 1 Stop from NYC via PATH Train! Grove St. Station is just minutes away! You‚Äôll love my place because of the location, it is a very safe neighborhood in Downtown Jersey City, and the house is newly renovated with brand new furniture, and kept clean by a dedicated staff. Room 1B features a large luxuriously comfortable Queen Size bed! The mattress is top tier orthopedic quality with guaranteed mattress protectors replaced regularly for the most comfortable and hygienic sleep possible. Each room has heat and window air-conditioning as needed with the following amenities: foldable work desk, cushioned chair, iron with board, radio alarm clock, Kleenex boxes, purell sanitizers, a large hi-def smart TV with Netflix, YouTube and Hulu, usb chargers and artwork.   The spacious living room has a 50‚Äù hi def smart TV, and a very comfortable sofa. The bathroom has been newly re</t>
  </si>
  <si>
    <t>https://a0.muscache.com/im/pictures/31b9f978-cd15-4dad-be1e-a0bc9f33a69b.jpg?aki_policy=large</t>
  </si>
  <si>
    <t>{TV,Wifi,"Air conditioning",Kitchen,"Free parking on premises","Pets allowed",Breakfast,"Free street parking",Heating,Washer,Dryer,"Smoke detector","Carbon monoxide detector","First aid kit","Fire extinguisher",Essentials,Shampoo,"Lock on bedroom door",Hangers,"Hair dryer",Iron,"Laptop friendly workspace","Self check-in",Keypad,"Private living room"}</t>
  </si>
  <si>
    <t>https://www.airbnb.com/rooms/42155104</t>
  </si>
  <si>
    <t>Private  room - in two Bed unit</t>
  </si>
  <si>
    <t>https://a0.muscache.com/im/pictures/c5c546cb-13b6-4ca2-986b-39d4fa6e83e2.jpg?aki_policy=large</t>
  </si>
  <si>
    <t>{TV,Wifi,Kitchen,Heating,Washer,Dryer,"Smoke detector","Carbon monoxide detector","Lock on bedroom door",Hangers,Iron,"Laptop friendly workspace","Private entrance","Hot water"}</t>
  </si>
  <si>
    <t>https://www.airbnb.com/rooms/42157832</t>
  </si>
  <si>
    <t>Beautiful, Clean &amp; Private Room -15 min. to NYC</t>
  </si>
  <si>
    <t>This spacious room is perfect for someone who studies or works in NYC or around the New Jersey area. I am located in a very safe location and will be available 24/7.</t>
  </si>
  <si>
    <t>This spacious room is perfect for someone who studies or works in NYC or around the New Jersey area. I am located in a very safe location and will be available 24/7. Bus, light rail, path, bike, car (there is plenty of parking</t>
  </si>
  <si>
    <t>Bus, light rail, path, bike, car (there is plenty of parking</t>
  </si>
  <si>
    <t>https://a0.muscache.com/im/pictures/aa6e399c-4c72-49ae-9b22-d05da1ec5030.jpg?aki_policy=large</t>
  </si>
  <si>
    <t>https://www.airbnb.com/users/show/77107446</t>
  </si>
  <si>
    <t>Maicoll</t>
  </si>
  <si>
    <t>Cali, Valle del Cauca, Colombia</t>
  </si>
  <si>
    <t xml:space="preserve">World traveler </t>
  </si>
  <si>
    <t>https://a0.muscache.com/im/pictures/user/a8c48266-606c-4aa8-9cda-15d08037ffda.jpg?aki_policy=profile_small</t>
  </si>
  <si>
    <t>https://a0.muscache.com/im/pictures/user/a8c48266-606c-4aa8-9cda-15d08037ffda.jpg?aki_policy=profile_x_medium</t>
  </si>
  <si>
    <t>{TV,Wifi,"Air conditioning",Heating,"Smoke detector","Carbon monoxide detector","First aid kit","Fire extinguisher",Essentials,"Lock on bedroom door",Hangers,"Laptop friendly workspace","Private entrance","Hot water"}</t>
  </si>
  <si>
    <t>https://www.airbnb.com/rooms/42158739</t>
  </si>
  <si>
    <t>Teeny Cozy Private Basement Room Minutes to NYC!</t>
  </si>
  <si>
    <t>https://a0.muscache.com/im/pictures/4e581f1d-1b4c-49be-83b5-90b91786a93f.jpg?aki_policy=large</t>
  </si>
  <si>
    <t>{Wifi,"Air conditioning",Kitchen,"Paid parking off premises",Heating,Washer,Dryer,"Smoke detector","Carbon monoxide detector","First aid kit","Fire extinguisher",Essentials,Shampoo,"Lock on bedroom door","Hair dryer",Iron,"Hot water","Bed linens",Microwave,"Coffee maker",Refrigerator,Dishwasher,"Dishes and silverware","Cooking basics",Oven,Stove,"Patio or balcony","Garden or backyard","Shower gel","Trash can"}</t>
  </si>
  <si>
    <t>https://www.airbnb.com/rooms/42172117</t>
  </si>
  <si>
    <t>Bed in shared male room near Manhattan</t>
  </si>
  <si>
    <t>For male guests only. Female guests should check my other (Website hidden by Airbnb) is 1 shared room in a 2 bedroom Apartment. It is located 12-15 mins walk from Newport path station which connects to lower Manhattan and World Trade Center within 8 minutes. It is perfect for a tourist or professional visiting New York. The room is to be shared with another guest. The rate is for a single person. If you have a partner you want to share with, let us know and we will make arrangements a second space. The room is to be shared with another guest. The rate is for a single person. If you have a partner you want to share with, let us know and we will make arrangements a second space. Guests have access to their rooms and the shared spaces It is 2 minutes walk to an ACME, Bestbuy, Papa Johns, Coin laundry, Indian restaurant, Popeyes, etc, 3 minutes walk to Target.</t>
  </si>
  <si>
    <t>{Wifi,"Air conditioning",Kitchen,"Free parking on premises","Free street parking",Heating,"Smoke detector","Carbon monoxide detector",Essentials,Hangers,"Hair dryer",Iron,"Laptop friendly workspace","Hot water","Bed linens",Microwave,"Coffee maker",Refrigerator,"Dishes and silverware","Cooking basics",Oven,Stove,"Host greets you"}</t>
  </si>
  <si>
    <t>https://www.airbnb.com/rooms/42180952</t>
  </si>
  <si>
    <t>Moroccan Oasis Mins to NYC</t>
  </si>
  <si>
    <t>The house is owned by my best friend who I travel several times a year together. We both enthusiastic about Morocco decoration and wanting to bring that atmosphere to this urban area and provide very different experience to our guests. We both are experienced travelled and stayed at many stylish and cozy Airbnb places, so we want to bring the same level of comfort and coziness to our guests, to assure our guests to have a great rest here after a long day of travel!</t>
  </si>
  <si>
    <t>The house is a single house features 1 bedrooms and 1 full bathrooms. There is a rental unit upstairs we also rent out so there is potential noise from foot step. Both units have private entrance to protect complete privacy for each apartment.  Special Features of this home: - 65" Smart TV with access to popular streaming such as Netflix, Hulu, YouTubes, etc. Standard cable channels also available.  - High Speed WIFI with Verizon Fios - Brand new Stainless Steel appliances with beautiful marble Quartz counter-top - Coffee machine, toaster, kettle as shown in the pictures, coffee and tea are complimentary - Cooking and dinning essentials  - Modern and luxury shower with shampoo/conditioner, shower gels are provided - Luxury bedding, linens, towels are provided - Brand new HAVC system with Smart Thermostat - High Quality blackout curtains to ensure you have comfortable sleep  - Additional blankets available, it is located in the bedroom closet</t>
  </si>
  <si>
    <t>The house is owned by my best friend who I travel several times a year together. We both enthusiastic about Morocco decoration and wanting to bring that atmosphere to this urban area and provide very different experience to our guests. We both are experienced travelled and stayed at many stylish and cozy Airbnb places, so we want to bring the same level of comfort and coziness to our guests, to assure our guests to have a great rest here after a long day of travel! The house is a single house features 1 bedrooms and 1 full bathrooms. There is a rental unit upstairs we also rent out so there is potential noise from foot step. Both units have private entrance to protect complete privacy for each apartment.  Special Features of this home: - 65" Smart TV with access to popular streaming such as Netflix, Hulu, YouTubes, etc. Standard cable channels also available.  - High Speed WIFI with Verizon Fios - Brand new Stainless Steel appliances with beautiful marble Quartz counter-top - Coffee ma</t>
  </si>
  <si>
    <t>Potential noise from upstairs apartment</t>
  </si>
  <si>
    <t>The guests have access to the entire apartment, however, access to the backyard is prohibited and please do not open the back door in the apartment because it will send security alert to local police department. If there is any concern, please call me.</t>
  </si>
  <si>
    <t>I‚Äôm available via text, call, and Airbnb messages.</t>
  </si>
  <si>
    <t>Below are the critical house rule that all guests must follow to keep our home vacation friendly :) 1, check-in number of guests must matched to the reservation  2, no smoking anywhere on premises, if you are found smoked inside, violation is $500 and will be taken out from your security deposit. Please DO NOT BREAK THIS RULE 3, absolutely no party or loud noise and music in the house. Quiet hour is 10pm to 8am.  4, No running or jumping around in the house to keep and respect other guests staying in different units   5, follow all check-out instruction on the detailed House Manual to help us share our home with next group so they can also enjoy this amazing spot as you do.</t>
  </si>
  <si>
    <t>https://a0.muscache.com/im/pictures/116b3b71-2bc8-408a-be6d-7f4d256f3aa8.jpg?aki_policy=large</t>
  </si>
  <si>
    <t>{TV,"Cable TV",Wifi,"Air conditioning",Kitchen,"Free street parking",Heating,Washer,Dryer,"Smoke detector","Carbon monoxide detector","Fire extinguisher",Essentials,Shampoo,Hangers,"Hair dryer",Iron,"Laptop friendly workspace","Self check-in",Keypad,"Private entrance","Hot water","Bed linens","Extra pillows and blankets",Microwave,"Coffee maker",Refrigerator,Dishwasher,"Dishes and silverware","Cooking basics",Stove,"Luggage dropoff allowed","Shower gel","Trash can"}</t>
  </si>
  <si>
    <t>https://www.airbnb.com/rooms/42221850</t>
  </si>
  <si>
    <t>Nice Private Bedroom Minutes to NYC!</t>
  </si>
  <si>
    <t>https://www.airbnb.com/rooms/42222173</t>
  </si>
  <si>
    <t>Spacious Private Bedroom Minutes to NYC!</t>
  </si>
  <si>
    <t>Culturally diverse, Jersey City is a prime destination for tourists looking to enjoy the best NYC has to offer. While much cheaper and closer to Manhattan compared to any of the New York boroughs, Jersey City is extremely safe and offers a wide range of diverse restaurants, markets and outdoor venues.</t>
  </si>
  <si>
    <t>https://www.airbnb.com/rooms/42222772</t>
  </si>
  <si>
    <t>Stylish,large 3 bds: king bed, parking, 30min NYC</t>
  </si>
  <si>
    <t>Freshly remodeled 3 bedrooms, 1 min walk to Light rail that take you to PATH takes you to WTC o 33rd Train. All this 30 min trip It will cost you $2.25 and will take you 12 min to get from Danforth Ave to Exchange place by NJ light rail.  It will then cost $2.75 and take 5 min to WTC o 10 min to 33 rd street from Pavonia/Newport  st. Vibrant Neighborhood  NO LOUD PARTYS ALLOWED  GATED Parking space</t>
  </si>
  <si>
    <t>This is 3 bedroom Apartment in 2 family house . There are other people living in the apartment long term family with small kids upstairs so occasionally noice is to be expected , nothing out of norm for 2 family house</t>
  </si>
  <si>
    <t xml:space="preserve">Freshly remodeled 3 bedrooms, 1 min walk to Light rail that take you to PATH takes you to WTC o 33rd Train. All this 30 min trip It will cost you $2.25 and will take you 12 min to get from Danforth Ave to Exchange place by NJ light rail.  It will then cost $2.75 and take 5 min to WTC o 10 min to 33 rd street from Pavonia/Newport  st. Vibrant Neighborhood  NO LOUD PARTYS ALLOWED  GATED Parking space This is 3 bedroom Apartment in 2 family house . There are other people living in the apartment long term family with small kids upstairs so occasionally noice is to be expected , nothing out of norm for 2 family house I live 30 min away and will be providing you with my cell phone , Viber , whatup information upon booking (Phone number hidden by Airbnb) Dan (Phone number hidden by Airbnb) Dimitry Gentrified neighborhood in the vibrant Jersey City Greenville borrow Parking in the gated driveway, Light Rail connects to NJ subway- called PATH it‚Äôs connect to the WTC and 33rd station.  There is </t>
  </si>
  <si>
    <t>Gentrified neighborhood in the vibrant Jersey City Greenville borrow</t>
  </si>
  <si>
    <t>Parking in the gated driveway, Light Rail connects to NJ subway- called PATH it‚Äôs connect to the WTC and 33rd station.  There is bus to on Garfield Ave</t>
  </si>
  <si>
    <t>I live 30 min away and will be providing you with my cell phone , Viber , whatup information upon booking (Phone number hidden by Airbnb) Dan (Phone number hidden by Airbnb) Dimitry</t>
  </si>
  <si>
    <t>Strict check out at 11Am. $50 fee charged after 15 min of grace time . No smoking , no shoes in the house , please respect quiet hours and follow Jersey City recycling schedule. All these details are both in the house rules section online , and printed out in the u it ( folder in front of the TV)</t>
  </si>
  <si>
    <t>https://a0.muscache.com/im/pictures/5a952ae2-b1cd-46f3-bed8-5c9ba45c8320.jpg?aki_policy=large</t>
  </si>
  <si>
    <t>https://www.airbnb.com/users/show/335381184</t>
  </si>
  <si>
    <t>Dmitri And Dmitri</t>
  </si>
  <si>
    <t>https://z0.muscache.cn/im/pictures/user/3797a850-0872-4fb4-be35-fee62e81ad46.jpg?aki_policy=profile_small</t>
  </si>
  <si>
    <t>https://z0.muscache.cn/im/pictures/user/3797a850-0872-4fb4-be35-fee62e81ad46.jpg?aki_policy=profile_x_medium</t>
  </si>
  <si>
    <t>{TV,Wifi,"Air conditioning",Kitchen,"Free parking on premises",Heating,Washer,Dryer,Essentials,Shampoo,Hangers,"Hair dryer",Iron,"Private entrance"}</t>
  </si>
  <si>
    <t>https://www.airbnb.com/rooms/42223046</t>
  </si>
  <si>
    <t>Cozy Small Room in House-Walk2PATH-20Minutes2NYC</t>
  </si>
  <si>
    <t>Cozy small room in a classic Jersey City house. Just a 5 minute walk to the Path Train that takes you to NYC in only 15 minutes. Has all the essentials, comfy twin bed, nightstand, dresser, flatscreen Roku TV with Netflix. Convenient neighborhood with good restaurants and grocery store nearby. Large shared kitchen. Bathroom is shared with a few other airbnb rooms.</t>
  </si>
  <si>
    <t>https://a0.muscache.com/im/pictures/df343103-1645-4a08-b2c7-8546447e5f7b.jpg?aki_policy=large</t>
  </si>
  <si>
    <t>https://www.airbnb.com/rooms/42223101</t>
  </si>
  <si>
    <t>The City View</t>
  </si>
  <si>
    <t>Enjoy New York City from this immaculately kept, private Apartment residence that sleeps 10. Located in Jersey City just a 7 minute subway ride to the World Trade Center Subway Station Includes one parking space The residence has air conditioning. Each bedroom has a comfortable king or queen size bed and a 40 inch flat screen TV.  All bedrooms have Beautyrest Recharge Pierpoint plush mattresses.</t>
  </si>
  <si>
    <t>The residence is just a short walk to the subway station into New York City. The residence features a fully equipped kitchen including all the appliances and small wares to prepare home cooked meals. Enjoy your morning coffee brewed in a Keurig single brew coffee maker or tea from your electric tea kettle. Relax at the end of your day in the spacious living room in one of the  large leather sofas -  which is a Double sleepers with a memory foam mattress - while watching TV on a 65 inch flat screen TV.</t>
  </si>
  <si>
    <t>https://a0.muscache.com/im/pictures/42815a6d-d8a4-4dbe-9dc7-acc6f21944bb.jpg?aki_policy=large</t>
  </si>
  <si>
    <t>{TV,"Cable TV",Wifi,"Air conditioning",Pool,Kitchen,"Pets allowed",Gym,Heating,Washer,Dryer,"Smoke detector","Carbon monoxide detector",Essentials,Hangers,"Hair dryer",Iron,"High chair","Pack ‚Äôn Play/travel crib","Hot water","Bed linens","Extra pillows and blankets","Ethernet connection",Microwave,"Coffee maker",Refrigerator,Dishwasher,"Dishes and silverware","Cooking basics",Oven,Stove,"Long term stays allowed","Paid parking on premises"}</t>
  </si>
  <si>
    <t>https://www.airbnb.com/rooms/42225643</t>
  </si>
  <si>
    <t>Large,spacious 1bdr bsmnt , light rail,30 min NYC</t>
  </si>
  <si>
    <t>large basement level 1 bedroom Apartment , sleep 5( 2 in the bedroom, 2 in the queen size bed and 1 on futon in the living room) It will cost you $2.25 and will take you 12 min to get from Danforth Ave Light Rail station you Exchange place station by NJ light rail. It will then cost you $2.75 and will take you about 5 min to get to WTC by path train</t>
  </si>
  <si>
    <t>Shared coin laundry in the hallway, share back yard</t>
  </si>
  <si>
    <t>large basement level 1 bedroom Apartment , sleep 5( 2 in the bedroom, 2 in the queen size bed and 1 on futon in the living room) It will cost you $2.25 and will take you 12 min to get from Danforth Ave Light Rail station you Exchange place station by NJ light rail. It will then cost you $2.75 and will take you about 5 min to get to WTC by path train Shared coin laundry in the hallway, share back yard We  can be Contacted  by Airbnb platform Vibrant neighborhood in Jersey City</t>
  </si>
  <si>
    <t>Vibrant neighborhood in Jersey City</t>
  </si>
  <si>
    <t>We  can be Contacted  by Airbnb platform</t>
  </si>
  <si>
    <t>https://a0.muscache.com/im/pictures/c72d1e56-755f-42a2-a611-84c1ac9113b8.jpg?aki_policy=large</t>
  </si>
  <si>
    <t>{TV,Wifi,"Air conditioning",Kitchen,"Free street parking",Heating,Washer,Dryer,"Carbon monoxide detector",Essentials,Shampoo,Hangers,"Hair dryer",Iron,"Private entrance","Hot water",Microwave,"Coffee maker",Refrigerator,Dishwasher,"Dishes and silverware","Cooking basics","Garden or backyard","Trash can"}</t>
  </si>
  <si>
    <t>https://www.airbnb.com/rooms/42229021</t>
  </si>
  <si>
    <t>Comfortable private house in Jersey city</t>
  </si>
  <si>
    <t>Amazing property walking distance to liberty State Park plenty of transportation</t>
  </si>
  <si>
    <t>https://a0.muscache.com/im/pictures/d364b93e-ffe0-4b08-aea8-2c7f17afb246.jpg?aki_policy=large</t>
  </si>
  <si>
    <t>https://www.airbnb.com/users/show/132618875</t>
  </si>
  <si>
    <t>Edgardo</t>
  </si>
  <si>
    <t>https://a0.muscache.com/im/pictures/user/93adc13b-ac90-4755-99b1-b14c0e48bc6a.jpg?aki_policy=profile_small</t>
  </si>
  <si>
    <t>https://a0.muscache.com/im/pictures/user/93adc13b-ac90-4755-99b1-b14c0e48bc6a.jpg?aki_policy=profile_x_medium</t>
  </si>
  <si>
    <t>{TV,Wifi,Kitchen,Heating,Washer,Dryer,"Smoke detector","Fire extinguisher",Essentials,Hangers,"Hair dryer",Iron,"Private entrance"}</t>
  </si>
  <si>
    <t>https://www.airbnb.com/rooms/42229320</t>
  </si>
  <si>
    <t>Comfortable private house</t>
  </si>
  <si>
    <t>Amazing property walking distance to liberty State Park plenty of transportation go to New York  In 10 minutes</t>
  </si>
  <si>
    <t>https://a0.muscache.com/im/pictures/d7c5c2d7-5492-4254-ac71-f294663fe15c.jpg?aki_policy=large</t>
  </si>
  <si>
    <t>https://www.airbnb.com/rooms/42240117</t>
  </si>
  <si>
    <t>Spacious Luxury 1 bedroom in dwtn JC mins to NYC</t>
  </si>
  <si>
    <t>This Luxury spacious apartment is in Historic Downtown Jersey City, 4 blocks from the NJ  Path station that takes you across the Hudson River into NYC in 10 mins.  The apartment is in a brand new building (opened July 2019) 5 stories that accommodates 5 adults. You have access to everything in the kitchen and a in unit washer and dryer.   Downtown Jersey City offers a variety of restaurants, boutique shops and a spectacular view of Lower Manhattan.</t>
  </si>
  <si>
    <t>We have a wonderful dishwasher so please ensure to put the dishes in and run the wash if you need too.  Please remove your shoes in the entrance as we have lovely carpets and don‚Äôt want to dirty them or spread the filth from outside. :)</t>
  </si>
  <si>
    <t>https://a0.muscache.com/im/pictures/757c96a5-c5bb-453b-ae0f-56df799bd2c8.jpg?aki_policy=large</t>
  </si>
  <si>
    <t>https://www.airbnb.com/users/show/48944358</t>
  </si>
  <si>
    <t xml:space="preserve">Hello! _x000D_
I travel quite often for work so might as well let folks enjoy my home in Jersey City. I‚Äôm a huge fan of music and dance. I participate on a salsa performance team which I love.  _x000D_
Dance plus work and friends keeps me pretty busy.  _x000D_
I just discovered airbnb back in 2015 and have rented out my apartments since then. In my travels I‚Äôve also leveraged Airbnb abs know the focus is always great hospitality. I‚Äôm big on making folks feel comfortable and welcome; so, I would expect the same respect if you stay in my home. </t>
  </si>
  <si>
    <t>https://a0.muscache.com/im/pictures/user/6fe8f729-8ef6-435a-83ec-90d25adb9fa5.jpg?aki_policy=profile_small</t>
  </si>
  <si>
    <t>https://a0.muscache.com/im/pictures/user/6fe8f729-8ef6-435a-83ec-90d25adb9fa5.jpg?aki_policy=profile_x_medium</t>
  </si>
  <si>
    <t>{TV,Wifi,"Air conditioning",Kitchen,"Paid parking off premises",Elevator,Heating,Washer,Dryer,"Smoke detector","Carbon monoxide detector","First aid kit",Essentials,Shampoo,Hangers,"Hair dryer",Iron,"Laptop friendly workspace","Private entrance","Hot water",Microwave,"Coffee maker",Refrigerator,Dishwasher,"Dishes and silverware","Cooking basics",Oven,Stove,"Baking sheet","Trash can"}</t>
  </si>
  <si>
    <t>https://www.airbnb.com/rooms/42270937</t>
  </si>
  <si>
    <t>Room A ‚Ä¢HyggeHome‚Ä¢30-40 mins to Manhattan</t>
  </si>
  <si>
    <t>Enjoy a comfortable sunny bedroom in our HYGGY&amp;COZY home, get home feeling while you away from home.Room includes a queen size bed with clean&amp;soft bedding and towels,TV(Free Netflix ),Desk&amp;chair,Closet. We also Provide all needs for a comfortable stay in communal space.bathtub&amp;shampoo&amp;lotion&amp;hair dryer etc. in a full bathroom for guests to use,And a fully equipped kitchen also includes coffee maker&amp;toaster, and free coffee&amp;tea for guests to enjoy!</t>
  </si>
  <si>
    <t>[LOCATION] We offer a cheaper stay than homes in Brooklyn/Queens/Bronx but often quicker&amp;easier commute to Manhattan/Time square etc. sites,and in a more diverse neighborhood, chock full of produce and grocery markets that offer products nearly half the price of that of NYC stores. 20 minute Uber or Taxi ride from Newark Airport (EWR) 12-15 min walk to JSQ PATH From JSQ PATH: 15 minute ride to World Trade Center. 15-20 mins to Manhattan - West Village, Union Square, Chelsea, Herald Square, Midtown Empire State Building, Macy‚Äôs, Times Square, etc. [PRIVATE BEDROOM] -Queen size bed with soft&amp;clean bedding and towels -TV -Closet -Desk&amp;chair . [COMMUNAL SPACE] KITCHEN -Fridge -Oven&amp;Microwave -All tableware -Coffee maker&amp;Toster -coffee&amp;Tea . DINING &amp; LIVING ROOM -Dinner table&amp;chair -Sofa -TV(Free Netflix ) . BATHROOM -Bathtub&amp;Shower -Shampoo&amp;Conditioner -Body wash&amp;Hand wash -Toilet paper -Hair dryer</t>
  </si>
  <si>
    <t xml:space="preserve">Enjoy a comfortable sunny bedroom in our HYGGY&amp;COZY home, get home feeling while you away from home.Room includes a queen size bed with clean&amp;soft bedding and towels,TV(Free Netflix ),Desk&amp;chair,Closet. We also Provide all needs for a comfortable stay in communal space.bathtub&amp;shampoo&amp;lotion&amp;hair dryer etc. in a full bathroom for guests to use,And a fully equipped kitchen also includes coffee maker&amp;toaster, and free coffee&amp;tea for guests to enjoy! [LOCATION] We offer a cheaper stay than homes in Brooklyn/Queens/Bronx but often quicker&amp;easier commute to Manhattan/Time square etc. sites,and in a more diverse neighborhood, chock full of produce and grocery markets that offer products nearly half the price of that of NYC stores. 20 minute Uber or Taxi ride from Newark Airport (EWR) 12-15 min walk to JSQ PATH From JSQ PATH: 15 minute ride to World Trade Center. 15-20 mins to Manhattan - West Village, Union Square, Chelsea, Herald Square, Midtown Empire State Building, Macy‚Äôs, Times Square, </t>
  </si>
  <si>
    <t>https://a0.muscache.com/im/pictures/f95f797f-e95e-461b-97a9-4686c142f200.jpg?aki_policy=large</t>
  </si>
  <si>
    <t>{TV,Wifi,"Air conditioning",Kitchen,Heating,"Smoke detector","Carbon monoxide detector","Fire extinguisher",Essentials,Shampoo,Hangers,"Hair dryer",Iron,"Laptop friendly workspace","Hot water","Dishes and silverware"}</t>
  </si>
  <si>
    <t>https://www.airbnb.com/rooms/42272100</t>
  </si>
  <si>
    <t>301 Sunny &amp;Cozy Room 25mins to Manhattan</t>
  </si>
  <si>
    <t>https://a0.muscache.com/im/pictures/933d0dd0-075b-40bf-9390-6d43db86914d.jpg?aki_policy=large</t>
  </si>
  <si>
    <t>{Wifi,"Air conditioning",Kitchen,"Free parking on premises",Heating,"Smoke detector","Carbon monoxide detector","Fire extinguisher",Essentials,Shampoo,"Lock on bedroom door",Hangers,"Hair dryer",Iron,"Laptop friendly workspace","Private entrance","Hot water","Dishes and silverware"}</t>
  </si>
  <si>
    <t>https://www.airbnb.com/rooms/42278698</t>
  </si>
  <si>
    <t>Room C‚Ä¢HyggeHome‚Ä¢ 30-40mins to Manhattan</t>
  </si>
  <si>
    <t>Enjoy a comfortable sunny bedroom in our HYGGY&amp;COZY home, get home feeling while you away from home.Room includes a Queen size bed with clean&amp;soft bedding and towels,Desk&amp;chair,Closet. We also Provide all needs for a comfortable stay in communal space.bathtub&amp;shampoo&amp;lotion&amp;hair dryer etc. in a full bathroom for guests to use,And a fully equipped kitchen also includes coffee maker&amp;toaster, and free coffee&amp;tea for guests to enjoy!</t>
  </si>
  <si>
    <t>[LOCATION] You will find that it‚Äôs much cheaper than stays n Brooklyn/Queens/Bronx but often quicker&amp;easier commute to Manhattan/Time square etc. sites,and in a more diverse neighborhood, chock full of produce and grocery markets that offer products nearly half the price of that of NYC stores. 20 minute Uber or Taxi ride from Newark Airport (EWR) 15-20mins walk to Journal square PATH($2.75) From Journal square PATH: 10 minute(3stops) ride to World Trade Center. 15-20 mins to Manhattan - West Village, Union Square, Chelsea, Herald Square, Midtown Empire State Building, Macy‚Äôs, Times Square, etc. [PRIVATE BEDROOM] -Queen size bed with soft&amp;clean bedding and towels -Closet -Desk&amp;chair . [COMMUNAL SPACE] KITCHEN&amp;DINING ROOM -Fridge -Oven&amp;Microwave -All tableware -Coffee maker&amp;Toster -Free coffee for friends -Dinner table&amp;chair . BATHROOM -Shower -Shampoo&amp;Conditioner -Body wash&amp;Hand wash -Lotion -Hair dryer -Toilet paper</t>
  </si>
  <si>
    <t>Enjoy a comfortable sunny bedroom in our HYGGY&amp;COZY home, get home feeling while you away from home.Room includes a Queen size bed with clean&amp;soft bedding and towels,Desk&amp;chair,Closet. We also Provide all needs for a comfortable stay in communal space.bathtub&amp;shampoo&amp;lotion&amp;hair dryer etc. in a full bathroom for guests to use,And a fully equipped kitchen also includes coffee maker&amp;toaster, and free coffee&amp;tea for guests to enjoy! [LOCATION] You will find that it‚Äôs much cheaper than stays n Brooklyn/Queens/Bronx but often quicker&amp;easier commute to Manhattan/Time square etc. sites,and in a more diverse neighborhood, chock full of produce and grocery markets that offer products nearly half the price of that of NYC stores. 20 minute Uber or Taxi ride from Newark Airport (EWR) 15-20mins walk to Journal square PATH($2.75) From Journal square PATH: 10 minute(3stops) ride to World Trade Center. 15-20 mins to Manhattan - West Village, Union Square, Chelsea, Herald Square, Midtown Empire State B</t>
  </si>
  <si>
    <t>[LOCATION] You will find that it‚Äôs much cheaper than stays n Brooklyn/Queens/Bronx but often quicker&amp;easier commute to Manhattan/Time square etc. sites,and in a more diverse neighborhood, chock full of produce and grocery markets that offer products nearly half the price of that of NYC stores. 20 minute Uber or Taxi ride from Newark Airport (EWR) 15-20mins walk to Journal square PATH($2.75) From Journal square PATH: 10 minute(3stops) ride to World Trade Center. 15-20 mins to Manhattan - West Village, Union Square, Chelsea, Herald Square, Midtown Empire State Building, Macy‚Äôs, Times Square, etc. [PRIVATE BEDROOM] -Twin size bed with soft&amp;clean bedding and towels -Closet -Desk&amp;chair . [COMMUNAL SPACE] KITCHEN&amp;DINING ROOM -Fridge -Oven&amp;Microwave -All tableware -Coffee maker&amp;Toster -Free coffee for friends -Dinner table&amp;chair . BATHROOM -Shower -Shampoo&amp;Conditioner -Body wash&amp;Hand wash -Lotion -Hair dryer -Toilet paper .</t>
  </si>
  <si>
    <t>https://www.airbnb.com/rooms/42294776</t>
  </si>
  <si>
    <t>Hudson street studio suites</t>
  </si>
  <si>
    <t>With an unparalleled location on the Hudson waterfront, Liberty Towers is just a short trip from Manhattan. From entertainment-friendly kitchens and high-speed Internet access, to breakfast bars and high ceilings, our stylish apartment homes will exceed your every expectation.</t>
  </si>
  <si>
    <t>Experience the ultimate in luxury and convenience at Liberty Towers ‚Äì New York City's newest neighbor. With stately architecture and breathtaking views, residents will enjoy a host of resort-style features, including a full-service concierge, 24 hour controlled access, and much more. With an unparalleled location on the Hudson waterfront, Liberty Towers is just a short trip from Manhattan. From entertainment-friendly kitchens and high-speed Internet access, to breakfast bars and high ceilings, our stylish apartment homes will exceed your every expectation. Serene, Residential Area with Charm Offering Coveted Business, Cultural, Gustatory and Entertainment Opportunities Recreation Areas Include: Liberty State Park, Morris Canal Big &amp; Small Basin, and The Esplanade Along The Hudson River Walking Distance to Mall at Newport Center Easy Access to and from Manhattan, via PATH Train at Grove Street or Exchange Place Street Stations, Ferry Service and The Holland Tunnel Outstanding Schools Ab</t>
  </si>
  <si>
    <t>Serene, Residential Area with Charm Offering Coveted Business, Cultural, Gustatory and Entertainment Opportunities Recreation Areas Include: Liberty State Park, Morris Canal Big &amp; Small Basin, and The Esplanade Along The Hudson River Walking Distance to Mall at Newport Center Easy Access to and from Manhattan, via PATH Train at Grove Street or Exchange Place Street Stations, Ferry Service and The Holland Tunnel Outstanding Schools Abound in the Area</t>
  </si>
  <si>
    <t>https://a0.muscache.com/im/pictures/a3569cc1-87b6-4416-9914-d6f02d022b8f.jpg?aki_policy=large</t>
  </si>
  <si>
    <t>https://www.airbnb.com/users/show/334703623</t>
  </si>
  <si>
    <t>Liz</t>
  </si>
  <si>
    <t>Colgate Center</t>
  </si>
  <si>
    <t>{TV,Wifi,"Air conditioning",Kitchen,"Pets allowed",Gym,Heating,Washer,Dryer,"Smoke detector","Carbon monoxide detector","First aid kit","Fire extinguisher",Essentials,Hangers,Iron}</t>
  </si>
  <si>
    <t>https://www.airbnb.com/rooms/42294939</t>
  </si>
  <si>
    <t>Hudson Street 1 bed Suites</t>
  </si>
  <si>
    <t>https://www.airbnb.com/rooms/42295051</t>
  </si>
  <si>
    <t>Hudson Street 2 bedroom Suites</t>
  </si>
  <si>
    <t>https://www.airbnb.com/rooms/42307976</t>
  </si>
  <si>
    <t>Sleeps 6 - 2 Bedroom - 1 Bath - 3 Beds - BBQ - Yard - Just 7 minutes to NYC pazb</t>
  </si>
  <si>
    <t>https://a0.muscache.com/im/pictures/59db44b2-7225-42d1-9b3e-9dc44ddb28aa.jpg?aki_policy=large</t>
  </si>
  <si>
    <t>https://www.airbnb.com/rooms/42338509</t>
  </si>
  <si>
    <t>Gorgeous Brand-New 2BR ‚Äì Mins to NYC</t>
  </si>
  <si>
    <t>The brand-new and modern apartment is equipped with everything you might need for a comfortable stay. It has a large floor plan which provides a roomy stay with quick and convenient transit to NYC (about 30 mins drive or Uber/Lyft or public transportation). Just about 20 mins to the Newark (EWR) Airport, 10 mins from the Statue of Liberty Park - the perfect place to admire the Statue of Liberty, and about 20 mins to MetLife stadium for major events</t>
  </si>
  <si>
    <t>The beautiful and spacious apartment features 2 bedrooms with 1 king size bed (sleeps 2) and 1 queen size bed (sleeps 2) and 1 full bathroom and it is located on the 1st floor of the house. In addition to the bedroom beds, the living room sleeper sofa can convert to a bed (sleeps 2). All the amenities are brand new. Special Feature: - Stylish Open Kitchen with double sink and brand-new stainless-steel appliances  - Beautiful Kitchen Island with high chairs providing additional space for dining  - Coffee machine, toaster, kettle as shown in the pictures, coffee and tea are complimentary - Beautiful Cooking and dinning essentials - High Speed WIFI - Laundry in unit! Brand New LG ultra large graphite steel washer &amp; dryer with sensor dry - Super comfortable memory foam mattress with bedding, linens, bath towels provided - Smart TV with access to popular streaming such as Netflix, Amazon Prime, Hulu, YouTubes, etc. Standard cable channels also available</t>
  </si>
  <si>
    <t>The brand-new and modern apartment is equipped with everything you might need for a comfortable stay. It has a large floor plan which provides a roomy stay with quick and convenient transit to NYC (about 30 mins drive or Uber/Lyft or public transportation). Just about 20 mins to the Newark (EWR) Airport, 10 mins from the Statue of Liberty Park - the perfect place to admire the Statue of Liberty, and about 20 mins to MetLife stadium for major events The beautiful and spacious apartment features 2 bedrooms with 1 king size bed (sleeps 2) and 1 queen size bed (sleeps 2) and 1 full bathroom and it is located on the 1st floor of the house. In addition to the bedroom beds, the living room sleeper sofa can convert to a bed (sleeps 2). All the amenities are brand new. Special Feature: - Stylish Open Kitchen with double sink and brand-new stainless-steel appliances  - Beautiful Kitchen Island with high chairs providing additional space for dining  - Coffee machine, toaster, kettle as shown in t</t>
  </si>
  <si>
    <t>The neighborhood is located in a booming area in Jersey City where full of mom and pop shops. Just a few mins drive to Downtown Jersey City and about 25 -30 mins drive to WTC/Downtown Manhattan where you can enjoy night outing with friends over various options of restaurants and bars. It is also close to major attractions such as Statue of Liberty, NYC (World Trade Center, Time Square, Central Park, Grand Central Terminal, MET, MOMA) and all other boroughs in NYC, with much more affordable cost of staying.</t>
  </si>
  <si>
    <t>The guests have full access to the entire 1st floor. The kitchen is fully stocked with dinnerware, utensils and pots and pans, so you can enjoy dining in as a family, just like you do at home.  There is a rental unit upstairs so there might be some noise from the above but our people are very respectful of the quiet hours. Both units have private entrance to protect complete privacy for each apartment.</t>
  </si>
  <si>
    <t>https://a0.muscache.com/im/pictures/135a7a59-25cd-4a33-ab4e-bb8470f025cb.jpg?aki_policy=large</t>
  </si>
  <si>
    <t>{TV,"Cable TV",Wifi,"Air conditioning",Kitchen,"Free street parking",Heating,Washer,Dryer,"Smoke detector","Carbon monoxide detector","Fire extinguisher",Essentials,Shampoo,Hangers,"Hair dryer",Iron,"Laptop friendly workspace","Self check-in",Keypad,"Private entrance","Window guards","Room-darkening shades","Hot water","Bed linens","Extra pillows and blankets",Microwave,"Coffee maker",Refrigerator,Dishwasher,"Dishes and silverware","Cooking basics",Oven,Stove,"Single level home","Patio or balcony","Garden or backyard","Shower gel","Trash can"}</t>
  </si>
  <si>
    <t>https://www.airbnb.com/rooms/42366393</t>
  </si>
  <si>
    <t>Room B ‚Ä¢HyggeHome‚Ä¢30-40 mins to Manhattan</t>
  </si>
  <si>
    <t>[LOCATION] You will find that it‚Äôs much cheaper than stays n Brooklyn/Queens/Bronx but often quicker&amp;easier commute to Manhattan/Time square etc. sites,and in a more diverse neighborhood, chock full of produce and grocery markets that offer products nearly half the price of that of NYC stores. 20 minute Uber or Taxi ride from Newark Airport (EWR) 15-20mins walk to Journal square PATH($2.75) From Journal square PATH: 10 minute(3stops) ride to World Trade Center. 15-20 mins to Manhattan - West Village, Union Square, Chelsea, Herald Square, Midtown Empire State Building, Macy‚Äôs, Times Square, etc. [PRIVATE BEDROOM] -Queen size bed with soft&amp;clean bedding and towels -Closet -Desk&amp;chair . [COMMUNAL SPACE] KITCHEN&amp;DINING ROOM -Fridge -Oven&amp;Microwave -All tableware -Coffee maker&amp;Toster -Free coffee for friends -Dinner table&amp;chair -TV . BATHROOM -Shower -Shampoo&amp;Conditioner -Body wash&amp;Hand wash -Lotion -Hair dryer -Toilet paper</t>
  </si>
  <si>
    <t>https://a0.muscache.com/im/pictures/89ca6910-7b60-49c3-8d65-bffc7f7632ba.jpg?aki_policy=large</t>
  </si>
  <si>
    <t>https://www.airbnb.com/rooms/42368034</t>
  </si>
  <si>
    <t>DON‚ÄôT BOOK!!Contact  to see what I have available</t>
  </si>
  <si>
    <t>DON‚ÄôT BOOK!!Contact  me first to see what I have available This ROOM  is just used for online  ‚Äúshowing‚Äù that I have long term rooms for you to offer CONTACT ME,and I ll send you links</t>
  </si>
  <si>
    <t>https://a0.muscache.com/im/pictures/c52681ef-b18c-472b-9dfd-95932285c3ae.jpg?aki_policy=large</t>
  </si>
  <si>
    <t>https://www.airbnb.com/rooms/42381945</t>
  </si>
  <si>
    <t>Manhattan view pet-friendly 1bed close to PATH</t>
  </si>
  <si>
    <t>Welcome to my sunny urban place! I love every inch of it and I am so happy to share this love with you. This feeling when you get up to gorgeous Manhattan view, when the room is full of sunlight and there's inviting smell of coffee. This possibility to see the world from above like a bird, and to watch tiny people hurrying to work. The powerful Hudson river embracing Manhattan. How can the words describe it all? Just try it! :D</t>
  </si>
  <si>
    <t>Paid parking available in front of the building. There is 9 Bar Cafe in the building where you can grab breakfast, a Japanese restaurant called DOMO and an ice-cream shop. We LOVE PETS, you are welcome to travel with your 4paws buddies! Guest has access to fully-equipped kitchen, extra paper towels, and toilet papers. Washer and dryer available. *Please don't touch any other cosmetic/cleaning products on the shelves and other personal belongings.</t>
  </si>
  <si>
    <t>Welcome to my sunny urban place! I love every inch of it and I am so happy to share this love with you. This feeling when you get up to gorgeous Manhattan view, when the room is full of sunlight and there's inviting smell of coffee. This possibility to see the world from above like a bird, and to watch tiny people hurrying to work. The powerful Hudson river embracing Manhattan. How can the words describe it all? Just try it! :D Paid parking available in front of the building. There is 9 Bar Cafe in the building where you can grab breakfast, a Japanese restaurant called DOMO and an ice-cream shop. We LOVE PETS, you are welcome to travel with your 4paws buddies! Guest has access to fully-equipped kitchen, extra paper towels, and toilet papers. Washer and dryer available. *Please don't touch any other cosmetic/cleaning products on the shelves and other personal belongings. Please feel free to contact me with any questions during your stay Enjoy gorgeous Manhattan views from the Hudson riv</t>
  </si>
  <si>
    <t>Enjoy gorgeous Manhattan views from the Hudson river walk! 10 mins walk to Newport Mall and so many amazing restaurants. 10 min walk to Grove street, so called cultural center of Jersey City.</t>
  </si>
  <si>
    <t>5 mins train ride to lower Manhattan and 20 mins to Midtown. 20 mins drive to Newark Airport. Centrally located to trains &amp; ferry: Newport, Grove Street and Exchange Place PATH stations.</t>
  </si>
  <si>
    <t>Please feel free to contact me with any questions during your stay</t>
  </si>
  <si>
    <t>https://a0.muscache.com/im/pictures/0bc9e51e-219f-44cd-8237-22efe11a4e94.jpg?aki_policy=large</t>
  </si>
  <si>
    <t>https://www.airbnb.com/users/show/37927595</t>
  </si>
  <si>
    <t>Munich, Bavaria, Germany</t>
  </si>
  <si>
    <t>https://a0.muscache.com/im/users/37927595/profile_pic/1436391490/original.jpg?aki_policy=profile_small</t>
  </si>
  <si>
    <t>https://a0.muscache.com/im/users/37927595/profile_pic/1436391490/original.jpg?aki_policy=profile_x_medium</t>
  </si>
  <si>
    <t>{Wifi,"Air conditioning",Kitchen,"Pets allowed",Gym,Heating,Washer,Dryer,"Smoke detector","Carbon monoxide detector",Essentials,Shampoo,Hangers,"Hair dryer",Iron,"Laptop friendly workspace","Private entrance","Coffee maker"}</t>
  </si>
  <si>
    <t>https://www.airbnb.com/rooms/42385085</t>
  </si>
  <si>
    <t>Spacious Trendy Studio, 20 Minutes to Manhattan!</t>
  </si>
  <si>
    <t>Spacious and well equipped studio apartment. Located only about a 10 minute walk from the Journal Square PATH train, you can arrive to the World Trade Center in NYC in another 10 minute PATH ride or to 33rd Street for a 20 minute PATH ride. Apartment includes very comfortable bedding, powerful WiFi, 55 Inch Smart TV with Roku, your very own bar, and much much more!</t>
  </si>
  <si>
    <t>This is a beautiful open studio with a trendy bar, and architectural aesthetics.   You have a flat screen tv with cable.</t>
  </si>
  <si>
    <t>Spacious and well equipped studio apartment. Located only about a 10 minute walk from the Journal Square PATH train, you can arrive to the World Trade Center in NYC in another 10 minute PATH ride or to 33rd Street for a 20 minute PATH ride. Apartment includes very comfortable bedding, powerful WiFi, 55 Inch Smart TV with Roku, your very own bar, and much much more! This is a beautiful open studio with a trendy bar, and architectural aesthetics.   You have a flat screen tv with cable. The apt, and you'll have access to the backyard if you like.  Grilling is allowed in the summer! As hosts, we usually aren't around the property, except occasionally to fix things in the apartment. It's a quiet, peaceful neighborhood. There are some stores nearby and Journal Square is near by.    If you're interested in checking out neighborhoods outside of Manhattan, take the PATH to Grove Street or Hoboken to check out a lot of restaurants/bars. The PATH train is the best.  Walk to the Journal Square PAT</t>
  </si>
  <si>
    <t>It's a quiet, peaceful neighborhood. There are some stores nearby and Journal Square is near by.    If you're interested in checking out neighborhoods outside of Manhattan, take the PATH to Grove Street or Hoboken to check out a lot of restaurants/bars.</t>
  </si>
  <si>
    <t>The PATH train is the best.  Walk to the Journal Square PATH station.   If it's late at night, usually $30-$35 Uber/Lyft will get you to the Apt from Manhattan or vice-versa</t>
  </si>
  <si>
    <t>The apt, and you'll have access to the backyard if you like.  Grilling is allowed in the summer!</t>
  </si>
  <si>
    <t>As hosts, we usually aren't around the property, except occasionally to fix things in the apartment.</t>
  </si>
  <si>
    <t>No noise after 10PM that will disturb our neighbors.  Any violators will be asked to leave immediately. Smoking in the apt will require an EXTRA $200 cleaning fee. Remove the smell of smoke is very costly.</t>
  </si>
  <si>
    <t>https://a0.muscache.com/im/pictures/2a1c2d8a-6ec0-49df-87d5-cfb824e4c357.jpg?aki_policy=large</t>
  </si>
  <si>
    <t>https://www.airbnb.com/users/show/35601684</t>
  </si>
  <si>
    <t>Slowly, but surely seeing the world!</t>
  </si>
  <si>
    <t>https://a0.muscache.com/im/pictures/user/9fc1cb55-cbe1-4f9f-a47e-9e4a8fd08e65.jpg?aki_policy=profile_small</t>
  </si>
  <si>
    <t>https://a0.muscache.com/im/pictures/user/9fc1cb55-cbe1-4f9f-a47e-9e4a8fd08e65.jpg?aki_policy=profile_x_medium</t>
  </si>
  <si>
    <t>{TV,"Cable TV",Wifi,"Air conditioning",Kitchen,"Free street parking",Heating,"Smoke detector","Carbon monoxide detector","First aid kit","Fire extinguisher",Essentials,Shampoo,Hangers,"Hair dryer",Iron,"Laptop friendly workspace","Self check-in",Keypad,"Private living room",Bathtub,"Hot water","Bed linens","Extra pillows and blankets",Microwave,"Coffee maker",Refrigerator,"Dishes and silverware","Cooking basics",Stove,"BBQ grill","Patio or balcony","Garden or backyard","Luggage dropoff allowed","Long term stays allowed"}</t>
  </si>
  <si>
    <t>https://www.airbnb.com/rooms/42408107</t>
  </si>
  <si>
    <t>Cozy garden renovated 1 bd apart 40 min to NYC</t>
  </si>
  <si>
    <t>Cozy 1 bedroom garden apartment with private access to back yard with renovated kitchen and bathroom. Parking available for extra fee , free washer/dryer</t>
  </si>
  <si>
    <t>Please smoke outside, shred laundry room with other guests</t>
  </si>
  <si>
    <t>https://a0.muscache.com/im/pictures/c11b7001-7524-4bb1-a539-07c30800ae26.jpg?aki_policy=large</t>
  </si>
  <si>
    <t>{TV,Wifi,"Air conditioning",Kitchen,"Free parking on premises",Heating,Washer,Dryer,"Smoke detector","Carbon monoxide detector",Essentials,Shampoo,Hangers,"Hair dryer",Iron,"Hot water",Microwave,Stove}</t>
  </si>
  <si>
    <t>https://www.airbnb.com/rooms/42433133</t>
  </si>
  <si>
    <t>NEW APARTMENT EASY COMMUTE NEW YORK MANHATTAN NYC</t>
  </si>
  <si>
    <t>https://a0.muscache.com/im/pictures/abb6ec1a-15ad-4b5b-90f9-40574178bace.jpg?aki_policy=large</t>
  </si>
  <si>
    <t>{TV,Wifi,"Air conditioning",Kitchen,"Hot tub",Heating,"Smoke detector","Carbon monoxide detector","First aid kit","Fire extinguisher",Essentials,Shampoo,Hangers,"Hair dryer",Iron,"Laptop friendly workspace","Private entrance","Hot water"}</t>
  </si>
  <si>
    <t>https://www.airbnb.com/rooms/42438430</t>
  </si>
  <si>
    <t>Riverhouse Residence</t>
  </si>
  <si>
    <t>The Riverhouse Residence  is located in 241 Marin Blvd between York &amp; Grand street in the heart of the historic downtown Jersey City, surrounded by shopping, caf√©s, and restaurants. Its exquisite architecture cuts a unique outline on the Jersey City Brownstone buildings.  The residence has 7 bed rooms, 4 baths, 4 kitchens, 4 living rooms, 4 dinning area, and back yard.</t>
  </si>
  <si>
    <t>The house  accommodate groups of up to 20 people.</t>
  </si>
  <si>
    <t>The Riverhouse Residence  is located in 241 Marin Blvd between York &amp; Grand street in the heart of the historic downtown Jersey City, surrounded by shopping, caf√©s, and restaurants. Its exquisite architecture cuts a unique outline on the Jersey City Brownstone buildings.  The residence has 7 bed rooms, 4 baths, 4 kitchens, 4 living rooms, 4 dinning area, and back yard. The house  accommodate groups of up to 20 people. Classic Italianate row row in the historic downtown Jersey City Paulus Hook Easy access to  Statue of Liberty, Ellis Island, Newport Mall, Meadowlands Sports,  Liberty Park,  Complex, Newark Airport, and to Manhattan by PATH metro train or by Ferry to Manhattan.</t>
  </si>
  <si>
    <t>Paulus Hook</t>
  </si>
  <si>
    <t>Easy access to  Statue of Liberty, Ellis Island, Newport Mall, Meadowlands Sports,  Liberty Park,  Complex, Newark Airport, and to Manhattan by PATH metro train or by Ferry to Manhattan.</t>
  </si>
  <si>
    <t>Classic Italianate row row in the historic downtown Jersey City</t>
  </si>
  <si>
    <t>keep your voices and music at a respectful level all day, but after 10 p.m. util 10 a.m. take the party out of the dwelling.</t>
  </si>
  <si>
    <t>https://a0.muscache.com/im/pictures/ae19c84a-449a-43cb-8650-c8ecc79dea65.jpg?aki_policy=large</t>
  </si>
  <si>
    <t>https://www.airbnb.com/users/show/289562865</t>
  </si>
  <si>
    <t>GoTide Apartment</t>
  </si>
  <si>
    <t xml:space="preserve">A rising junior at Penn State University studying risk management and enterprise with a double minor in international business and sociology. I am heavily interested in real estate as I have my license in New Jersey. I love to travel and experience the world through food and culture. I'm a Latina at heart and love the beautiful island of Puerto Rico, and as a Manager of operations, I wish to share all the wonders this island has to offer. I hope the Gotide Apartment completes your tropical experience and that you recommend our spacious condos to others! _x000D_
_x000D_
Gotide Apartments: Walk, Bike, Swing, Scuba, Surf, Eat and Live the life in abundance!_x000D_
_x000D_
Adriana Gotay  (GoTide)_x000D_
_x000D_
</t>
  </si>
  <si>
    <t>https://a0.muscache.com/im/pictures/user/61635af1-7a1f-4dca-a85a-824bb27203ba.jpg?aki_policy=profile_small</t>
  </si>
  <si>
    <t>https://a0.muscache.com/im/pictures/user/61635af1-7a1f-4dca-a85a-824bb27203ba.jpg?aki_policy=profile_x_medium</t>
  </si>
  <si>
    <t>{TV,Wifi,"Air conditioning",Kitchen,"Pets allowed",Heating,"Suitable for events",Washer,Dryer,"Smoke detector","First aid kit","Fire extinguisher",Hangers,"Hair dryer",Iron,"Laptop friendly workspace","Private entrance"}</t>
  </si>
  <si>
    <t>https://www.airbnb.com/rooms/42495055</t>
  </si>
  <si>
    <t>Big Bright Semi Private room min to NYC  WIFI</t>
  </si>
  <si>
    <t>Big Bright Semi-Private room with Sofa bed. Room has Computer Desk, closet, Balcony and strong WIFI. Its a big bright livingroom converted into a semi private Bedroom, separated by adjustable wall and a closet. You have full privacy from the rest of the house.  Good public transportation for Jersey city downtown and New York City. Journal Square is 15 min walk. NY city midtown is 35 min by bus Central AC and Heat in the apartment</t>
  </si>
  <si>
    <t>Recently renovated house. The room has a brand new Sofa bed.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t>
  </si>
  <si>
    <t>Big Bright Semi-Private room with Sofa bed. Room has Computer Desk, closet, Balcony and strong WIFI. Its a big bright livingroom converted into a semi private Bedroom, separated by adjustable wall and a closet. You have full privacy from the rest of the house.  Good public transportation for Jersey city downtown and New York City. Journal Square is 15 min walk. NY city midtown is 35 min by bus Central AC and Heat in the apartment Recently renovated house. The room has a brand new Sofa bed. House has everything you need:  Stay - fully furnished house Sleep - New Fresh Bed sheets. Comfortable Therapeutic mattress  Cook - Full kitchen with all new Appliances, dishes and tableware  Work - Working space, Desk, fast WiFi  Essentials - Hair dryer, Clothes hangers, Iron, toilet paper, paper towels and hand soap ALL are provided for you. Clean Sheets and Towels as well. Check in and Check out is very Flexible (we will work with your schedule just let us know ahead of time) All of the house (kit</t>
  </si>
  <si>
    <t>All of the house (kitchen, bathroom ,,,)</t>
  </si>
  <si>
    <t>https://a0.muscache.com/im/pictures/4d13044d-d270-446e-96b9-bc44e44a7fa3.jpg?aki_policy=large</t>
  </si>
  <si>
    <t>https://www.airbnb.com/rooms/42495140</t>
  </si>
  <si>
    <t>Cozy place for a day or two relaxation</t>
  </si>
  <si>
    <t>If guest us the plates or any utensils she or he have to wash. And always remove shoes before getting inside the house.</t>
  </si>
  <si>
    <t>https://a0.muscache.com/im/pictures/8ef974b8-bb54-40a3-912c-a85375bdd9ea.jpg?aki_policy=large</t>
  </si>
  <si>
    <t>https://www.airbnb.com/users/show/48907074</t>
  </si>
  <si>
    <t>Jazzie</t>
  </si>
  <si>
    <t>An airline host for almost 15years been there done that. I can tell you everything what LIFE well traveled is when you work hard to earn what you want.As simple as a LIFE can be I would like to share with you how I save to be able to live on to one of my dreams.</t>
  </si>
  <si>
    <t>https://a0.muscache.com/im/pictures/user/f0323965-b4d0-4417-aca3-58765a6884ae.jpg?aki_policy=profile_small</t>
  </si>
  <si>
    <t>https://a0.muscache.com/im/pictures/user/f0323965-b4d0-4417-aca3-58765a6884ae.jpg?aki_policy=profile_x_medium</t>
  </si>
  <si>
    <t>{TV,Wifi,"Air conditioning",Kitchen,"Free parking on premises",Heating,Washer,Dryer,"Smoke detector","Carbon monoxide detector","First aid kit","Fire extinguisher",Essentials,"Lock on bedroom door",Hangers,"Hair dryer",Iron,"Hot water","Dishes and silverware"}</t>
  </si>
  <si>
    <t>https://www.airbnb.com/rooms/42495184</t>
  </si>
  <si>
    <t>Beautifully Spacious 3BR private apt near NYC!!</t>
  </si>
  <si>
    <t>Beautifully decorated and newly furnished private 3 bedroom apartment with high end quality of furniture and thoughtful touches. The house is 1 min away from the bus going directly to NYC. The apt is very spacious in a house located in Jersey city in a very friendly and welcoming neighborhood. Smart TV in every room with all the apps and a beautiful inside porch. You will have access to a fully equipped kitchens and a bathrooms to make you feel at home. There are many parks around the house.</t>
  </si>
  <si>
    <t>We are located in a very convenient location where everywhere in NYC is easily accessible to you via public transportation; we are 1 minute away from the bus stop where it takes you directly into Manhattan in only 20 minutes. we are also located only 10 minutes away from the Path station where the train can take you anywhere in NYC as well as south New Jersey. I grew up in the neighborhood and maintained a daily job in NYC for almost 4 years and made the commute everyday with no problem at all. The house is clean, in great condition. Air conditioner, heat, laundry, WiFi are available for free. we are also on the hackensack waterfront, where down the street you can enjoy an amazing view of NYC skyline. there are many restaurants, bars, parks and stores near the house for your convenience.</t>
  </si>
  <si>
    <t>Beautifully decorated and newly furnished private 3 bedroom apartment with high end quality of furniture and thoughtful touches. The house is 1 min away from the bus going directly to NYC. The apt is very spacious in a house located in Jersey city in a very friendly and welcoming neighborhood. Smart TV in every room with all the apps and a beautiful inside porch. You will have access to a fully equipped kitchens and a bathrooms to make you feel at home. There are many parks around the house. We are located in a very convenient location where everywhere in NYC is easily accessible to you via public transportation; we are 1 minute away from the bus stop where it takes you directly into Manhattan in only 20 minutes. we are also located only 10 minutes away from the Path station where the train can take you anywhere in NYC as well as south New Jersey. I grew up in the neighborhood and maintained a daily job in NYC for almost 4 years and made the commute everyday with no problem at all. The</t>
  </si>
  <si>
    <t>https://a0.muscache.com/im/pictures/583f863e-3816-4196-aa29-a01fd7648815.jpg?aki_policy=large</t>
  </si>
  <si>
    <t>{TV,Wifi,"Air conditioning",Kitchen,"Pets allowed",Breakfast,Heating,"Smoke detector","Carbon monoxide detector","Fire extinguisher",Essentials,Shampoo,Hangers,"Private entrance"}</t>
  </si>
  <si>
    <t>https://www.airbnb.com/rooms/42495336</t>
  </si>
  <si>
    <t>Newly Renovated 1BD Apartment &amp; Easy Access to NYC</t>
  </si>
  <si>
    <t>Our main goal is to create a hospitable environment so our guests feel right at home! If you are looking for a peaceful and comforting place to stay, you've found it! This apartment is perfect for small families or a group of friends. Located in the heart of Jersey City it‚Äôs only a 10 min walk to Journal Square. Take the PATH train to downtown Jersey City to experience breath taking views of the NYC skyline. Don‚Äôt feel obligated to only experience JC, the PATH train goes to NYC within 20 mins!</t>
  </si>
  <si>
    <t>We want to make this experience as seamless as possible for you. Once you confirm your booking, you will receive a detailed email with check-in instructions. Below are specifics on our apartment: VERY cozy. We keep it very tidy and clean. Cleanliness is our main priority for all our guests. Each room beams with rays of sunlight. Don‚Äôt worry if you are like me and don‚Äôt like too much sunlight as you wake up. We have NEW blinds installed for your preference of sunlight. 1 BEDROOM, fully furnished with FRESH painted walls. A NEW Queen Size Bed, full length mirror closet and a private dresser. The room has its own comforter with sheets &amp; pillows, an extra throw on blanket and night stand with a lamp. COMMODIOUS PRIVATE Living Room/Dining Area. Newly painted with a large comfortable sofa bed with coffee table. Enjoy the microwave and refrigerator that is provided for your needs. Sit back relax and enjoy your own PRIVATE CABLE television, also feel free to use our WiFi. Detached Shared Bathr</t>
  </si>
  <si>
    <t>Our main goal is to create a hospitable environment so our guests feel right at home! If you are looking for a peaceful and comforting place to stay, you've found it! This apartment is perfect for small families or a group of friends. Located in the heart of Jersey City it‚Äôs only a 10 min walk to Journal Square. Take the PATH train to downtown Jersey City to experience breath taking views of the NYC skyline. Don‚Äôt feel obligated to only experience JC, the PATH train goes to NYC within 20 mins! We want to make this experience as seamless as possible for you. Once you confirm your booking, you will receive a detailed email with check-in instructions. Below are specifics on our apartment: VERY cozy. We keep it very tidy and clean. Cleanliness is our main priority for all our guests. Each room beams with rays of sunlight. Don‚Äôt worry if you are like me and don‚Äôt like too much sunlight as you wake up. We have NEW blinds installed for your preference of sunlight. 1 BEDROOM, fully furnished w</t>
  </si>
  <si>
    <t>-There is a separate detached bathroom that is shared with another tenant -Toilet paper and towels are provided upon arrival but guests are expected to purchase their own after they use what's in the house, additional toiletries can be provided with additional cost -This apartment does not have a kitchen, but a refrigerator and microwave are provided for your convenience</t>
  </si>
  <si>
    <t>Guests can have access to anything they want in their portion of the apartment. Amenities include: -Microwave -New linens and towels -Wireless internet service -Hair dryer -Extra Towels -Extra Pillows -Iron &amp; Ironing board -First Aid Kit -Washer and Dryer are located in the basement and are accessible and available to use for a fee. The machines require quarters to operate.</t>
  </si>
  <si>
    <t>https://a0.muscache.com/im/pictures/91dbad9e-6aad-4641-b48a-80ccb05d6026.jpg?aki_policy=large</t>
  </si>
  <si>
    <t>{TV,"Cable TV",Wifi,"Air conditioning","Paid parking off premises","Free street parking",Heating,Washer,Dryer,"Smoke detector","Carbon monoxide detector",Essentials,Shampoo,"Lock on bedroom door",Hangers,"Hair dryer",Iron,"Laptop friendly workspace","Self check-in",Keypad,"Private living room","Private entrance","Hot water","Bed linens","Extra pillows and blankets",Microwave,Refrigerator,"Luggage dropoff allowed","Long term stays allowed","Shower gel","Trash can"}</t>
  </si>
  <si>
    <t>https://www.airbnb.com/rooms/42495523</t>
  </si>
  <si>
    <t>Entirely private 3 BR apartment 20 mins from NYC!</t>
  </si>
  <si>
    <t>https://a0.muscache.com/im/pictures/8bde255d-d6cb-4c2d-8e7d-1e20e7e96307.jpg?aki_policy=large</t>
  </si>
  <si>
    <t>https://www.airbnb.com/rooms/42507220</t>
  </si>
  <si>
    <t>Spectacular Studio | Pool&amp;Gym | Jersey City by GLS</t>
  </si>
  <si>
    <t>https://a0.muscache.com/im/pictures/3f984331-97b3-443d-8b55-6a507e3630f6.jpg?aki_policy=large</t>
  </si>
  <si>
    <t>{TV,"Cable TV",Wifi,"Air conditioning",Pool,Kitchen,"Paid parking off premises","Pets allowed",Gym,Heating,Washer,Dryer,"Smoke detector","Carbon monoxide detector",Essentials,Shampoo,Hangers,"Hair dryer",Iron,"Laptop friendly workspace","Self check-in","Building staff","Private living room","Hot water","Bed linens","Extra pillows and blankets",Microwave,"Coffee maker",Refrigerator,Dishwasher,Oven,Stove,"Long term stays allowed","Shower gel","Baking sheet","Trash can"}</t>
  </si>
  <si>
    <t>https://www.airbnb.com/rooms/42513025</t>
  </si>
  <si>
    <t>Great views + Safety + Location !! : Room 102</t>
  </si>
  <si>
    <t>Everyone is welcome!  Great views + Safety + Location = Perfect hub for visiting New York City! Spacious, beautifully furnished master bedroom available in a 2 bedroom apartment in Newport, Jersey city. Free washer and dryer, Fully equipped kitchen. High speed internet. Safe and quite neighborhood</t>
  </si>
  <si>
    <t>Nearby shopping centers, restaurants, bars and coffee shops.  3 min walking distance from newport PATH train station to NYC (Train : 7 min to World trade center, 15 min Empire state building). It is the perfect base for your trip to New York City!</t>
  </si>
  <si>
    <t>Everyone is welcome!  Great views + Safety + Location = Perfect hub for visiting New York City! Spacious, beautifully furnished master bedroom available in a 2 bedroom apartment in Newport, Jersey city. Free washer and dryer, Fully equipped kitchen. High speed internet. Safe and quite neighborhood Nearby shopping centers, restaurants, bars and coffee shops.  3 min walking distance from newport PATH train station to NYC (Train : 7 min to World trade center, 15 min Empire state building). It is the perfect base for your trip to New York City! PRIVATE BEDROOM: Master bedroom : Two (2) double sized beds wth heated mattress pads, En suite Bathroom, Walk-in closet, Desk and chair, all fresh linens and towels. PRIVATE BATHROOM: En suite bathroom in master bedroom, fully stocked with all bathroom essentials- Luxury soft towels, Shampoo, Conditioner, Body wash, Body Lotion, Hand soap, Hair dryer, Curling Iron. SHARED KITCHEN &amp; DINING: Full Kitchen with all Stainless steel appliances Hot and col</t>
  </si>
  <si>
    <t>AIRPORT ACCESS: 10 miles to Newark Liberty International Airport (EWR) 14 miles to LaGuardia Airport (LGA) 20 miles to John F. Kennedy International Airport (JFK) LOCATION: 3 miles to SOHO in New York City 5 miles to Wall street in New York City 6 miles to Times Square in New York City 8.5 miles to American Dream Mall, NJ 9 miles to Metlife Stadium, NJ</t>
  </si>
  <si>
    <t>PUBLIC TRANSPORTATION: 3 minute walk to PATH subway station Train : 7 min to World trade center, 15 min to Empire state building</t>
  </si>
  <si>
    <t>PRIVATE BEDROOM: Master bedroom : Two (2) double sized beds wth heated mattress pads, En suite Bathroom, Walk-in closet, Desk and chair, all fresh linens and towels. PRIVATE BATHROOM: En suite bathroom in master bedroom, fully stocked with all bathroom essentials- Luxury soft towels, Shampoo, Conditioner, Body wash, Body Lotion, Hand soap, Hair dryer, Curling Iron. SHARED KITCHEN &amp; DINING: Full Kitchen with all Stainless steel appliances Hot and cold filtered water dispenser Full Size Refrigerator Dishwasher Microwave Full Size Stove Range Coffee maker Rice cooker Toaster Pots and pans Dinnerware and silverware Table with chairs PROPERTY AMENITIES: Washer, Dryer- Laundry detergent provided. Complimentary High speed internet PARKING: There is no parking lot in building. There are some parking garages within a 2 or 3-minute walk. *Please check SP+ Parking in Westin hotel, Jersey City, NJ Also available with advanced notice for an additional charge: (You should ask us at lease 1 week befo</t>
  </si>
  <si>
    <t xml:space="preserve">Check in : 3 PM, Check out : 11 AM Government ID and major credit card required at check in. Please take off your shoes when you just come in. If you eat in the bedroom, please be careful. If you use any glasses, dishes, kitchenware, etc., please wash them. No excessive noise Baggage storage is available for $10 per each bag after check out * NO Smoking. * NO illegal drugs. * NO Pets. * NO Unapproved Guests. * NO Parties. there is a $500 penalty. * All guests must be 21+ or accompanied by a parent or guardian who specifically takes full responsibility if they are in any way likely to consume alcohol on the premises. * If you notice anything that presents a danger or that could result in damage to the location or to any individual or if an item is not working properly in any way , please let host know immediately. * PLEASE turn off heated mattress pad after use (Potentially cause a FIRE) * PLEASE turn off AC and lights when you leave. * PLEASE ensure windows are closed when you turn on </t>
  </si>
  <si>
    <t>https://a0.muscache.com/im/pictures/45f4e5e3-631b-45e9-b135-98e4469cf8fb.jpg?aki_policy=large</t>
  </si>
  <si>
    <t>https://www.airbnb.com/users/show/338021691</t>
  </si>
  <si>
    <t>Ethan</t>
  </si>
  <si>
    <t xml:space="preserve">My name is Ethan. :)
I am operating a travel agency in New York City
So I can be very helpful to guests to visit NYC from out of town. 
You will get tickets cheaper than other place. 
Attraction Ticket Lists
*Empire State Building 86 Floor Observatory : $33
*Top of the Rock Observatory : $30
*One World Trade Center Observatory : $28
*Statue of Liberty Hornblower Ferry : $24
*Museum of Modern Art : $20 (Free on Friday 5:30pm~9pm)
*Metropolitan Museum of Art : $20
*Madame Tussauds Museum : $25
*Intrepid Sea, Air and Space Museum : $26
*Believe or Not Museum : $17
All Broadway Musical Tickets
20% off from Regular Price
You should let me know at lease 1 week before check in please. </t>
  </si>
  <si>
    <t>https://a0.muscache.com/im/pictures/user/4737bcbc-631d-448b-9a1c-587cfb88df05.jpg?aki_policy=profile_small</t>
  </si>
  <si>
    <t>https://a0.muscache.com/im/pictures/user/4737bcbc-631d-448b-9a1c-587cfb88df05.jpg?aki_policy=profile_x_medium</t>
  </si>
  <si>
    <t>Koreatown</t>
  </si>
  <si>
    <t>{Wifi,"Air conditioning",Kitchen,"Paid parking off premises",Heating,Washer,Dryer,"Smoke detector","Carbon monoxide detector","Fire extinguisher",Essentials,Shampoo,"Lock on bedroom door",Hangers,"Hair dryer","Laptop friendly workspace","Private living room","Hot water","Bed linens",Microwave,"Coffee maker",Refrigerator,Dishwasher,"Dishes and silverware","Cooking basics",Oven,Stove,"Luggage dropoff allowed","Long term stays allowed","Cleaning before checkout","Host greets you","Shower gel","Trash can"}</t>
  </si>
  <si>
    <t>https://www.airbnb.com/rooms/42513429</t>
  </si>
  <si>
    <t>Nice 2 BR near Subway to NYC (PATH train)</t>
  </si>
  <si>
    <t>This beautiful and spacious apartment is perfect for 6 guests. Located in the best neighborhood of New Jersey that offers quick and convenient transit to NYC and all of its main tourist attractions, bars, restaurants, shops, parks and a promenade with a stunning NYC view, clean and most importantly safe. 9 min walk to the train that takes you to NYC (10 minutes). The apartment is equipped with everything you might need for a comfortable stay.</t>
  </si>
  <si>
    <t>The apartment features a full kitchen, bathtub/shower, 2 x Queen beds (sleeps 4) and 1 sofa beds (queen size, sleeps 2). Additional air mattress on request (needs to be requested before arrival). High-end brand new furniture (finished by a professional interior decorator). Please note, this apartment is located on the ground floor. Please treat the space with respect.  INCLUDED WITH YOUR RESERVATION: Bed linens, bath towels, body wash, hair shampoo/conditioner, hair dryer Smart LG 50" TV with basic cable channels Free WIFI  Cookware, utensils, plates, bowls, cups, glasses Coffee Machine with coffee, Tea, Microwave, Iron &amp; Ironing Board, Stove, Oven, Dishwasher Computer Desk  Neighborhood guidebook</t>
  </si>
  <si>
    <t>This beautiful and spacious apartment is perfect for 6 guests. Located in the best neighborhood of New Jersey that offers quick and convenient transit to NYC and all of its main tourist attractions, bars, restaurants, shops, parks and a promenade with a stunning NYC view, clean and most importantly safe. 9 min walk to the train that takes you to NYC (10 minutes). The apartment is equipped with everything you might need for a comfortable stay. The apartment features a full kitchen, bathtub/shower, 2 x Queen beds (sleeps 4) and 1 sofa beds (queen size, sleeps 2). Additional air mattress on request (needs to be requested before arrival). High-end brand new furniture (finished by a professional interior decorator). Please note, this apartment is located on the ground floor. Please treat the space with respect.  INCLUDED WITH YOUR RESERVATION: Bed linens, bath towels, body wash, hair shampoo/conditioner, hair dryer Smart LG 50" TV with basic cable channels Free WIFI  Cookware, utensils, pla</t>
  </si>
  <si>
    <t>The neighborhood is fantastic. If your goal is to be close to NYC, pay lower rates, but also be able to enjoy the neighborhood where you are staying, then you found the right place. The apartment is located in the prime neighborhood of Jersey City that has a lot to offer: restaurants, bars, cafes, banks, pharmacies, a block away from Hamilton Park an d Newport Center, minutes walk to Hudson River Waterfront Walkway (walk along the water and enjoy stunning views of NYC).</t>
  </si>
  <si>
    <t>HOUSE RULES: - Quiet Hours: 10pm-8am. No music or any noise after 10pm. - Parties are NOT allowed. Any small gathering/events should be communicated with the Host beforehand. Post-event cleaning fee - $100. - Smoking is NOT allowed inside the apartment. Violators of this rule are subject to fine $300 +tax.</t>
  </si>
  <si>
    <t>PATH Train is a subway that connects New Jersey &amp; New York. Grove Street Path Station is only a few blocks away from the apartment 5 minute walk. The train will take you to NYC in 10 min (only 2 stops to NYC).</t>
  </si>
  <si>
    <t>I am always available for you, feel free to call or message me. I live nearby, so it is easy for me to come by if needed. You will be able to check-in and check out by yourself. We offer 24/7 remote access and keypad entry into the apartment.</t>
  </si>
  <si>
    <t>https://a0.muscache.com/im/pictures/7d7f4029-6090-4d58-baa7-fa9c5cf4bd0b.jpg?aki_policy=large</t>
  </si>
  <si>
    <t>{TV,Wifi,"Air conditioning",Kitchen,"Free parking on premises","Pets allowed",Heating,Washer,Dryer,"Smoke detector","Carbon monoxide detector","First aid kit","Fire extinguisher",Essentials,Shampoo,Hangers,"Hair dryer",Iron,"Laptop friendly workspace","Self check-in",Keypad,"Private entrance","Hot water",Microwave,"Coffee maker","Dishes and silverware"}</t>
  </si>
  <si>
    <t>https://www.airbnb.com/rooms/42513832</t>
  </si>
  <si>
    <t>Amazing 3 Bed 2 Bath with a View- 20 Min from NYC!</t>
  </si>
  <si>
    <t>Spacious and well equipped 3 bedroom 2 bathroom apartment. Located only about a 10 minute walk from the Journal Square PATH train, the PATH to the World Trade Center is another 10 minutes or the PATH to 33rd street is 20 minutes.   Ideal for families or groups of friends looking to explore the city. Apartment includes very comfortable bedding, powerful WiFi, 55 Inch Smart TV with Roku and much much more.</t>
  </si>
  <si>
    <t>Beautiful open spacious apartment with a spacious living room with easy kitchen access!  Or retreat to the privacy of 3 bedrooms!</t>
  </si>
  <si>
    <t>Spacious and well equipped 3 bedroom 2 bathroom apartment. Located only about a 10 minute walk from the Journal Square PATH train, the PATH to the World Trade Center is another 10 minutes or the PATH to 33rd street is 20 minutes.   Ideal for families or groups of friends looking to explore the city. Apartment includes very comfortable bedding, powerful WiFi, 55 Inch Smart TV with Roku and much much more. Beautiful open spacious apartment with a spacious living room with easy kitchen access!  Or retreat to the privacy of 3 bedrooms! The apt, and you'll have access to the backyard if you like.  Grilling is allowed in the summer! We usually wouldn't be around, except occasionally! It's a quiet, peaceful neighborhood. There are some stores nearby and Journal Square is near by.    If you're interested in checking out neighborhoods outside of Manhattan, take the PATH to Grove Street or Hoboken to check out a lot of restaurants/bars. The PATH train is the best.  Walk to the Journal Square PAT</t>
  </si>
  <si>
    <t>Washer/Dryer available for you if you like!</t>
  </si>
  <si>
    <t>The PATH train is the best.  Walk to the Journal Square PATH station.   If it's late at night, usually $30-$35 Uber/Lyft will get you to the Apt or vice-versa.</t>
  </si>
  <si>
    <t>We usually wouldn't be around, except occasionally!</t>
  </si>
  <si>
    <t>No noise after 10PM that will disturb our lovely tenants upstairs. Any violators will be asked to leave immediately.     No outside guests or parties allowed.   The only guests allowed are those booked with your stay. Smoking in the unit will require a $200 EXTRA cleaning fee. It requires a lot of work to remove the scent of smoke.</t>
  </si>
  <si>
    <t>https://a0.muscache.com/im/pictures/60c84d4e-8b97-4ea9-bcbb-560ac1884ac9.jpg?aki_policy=large</t>
  </si>
  <si>
    <t>{TV,Wifi,"Air conditioning",Kitchen,"Free street parking",Heating,Washer,Dryer,"Smoke detector","Carbon monoxide detector","First aid kit","Fire extinguisher",Essentials,Shampoo,Hangers,"Hair dryer",Iron,"Laptop friendly workspace","Self check-in",Keypad,"Hot water",Microwave,"Coffee maker",Refrigerator,"Dishes and silverware","Cooking basics",Oven,Stove,"Luggage dropoff allowed","Long term stays allowed"}</t>
  </si>
  <si>
    <t>https://www.airbnb.com/rooms/42516884</t>
  </si>
  <si>
    <t>Great views + Safety + Location !! : Room 104</t>
  </si>
  <si>
    <t>Everyone is welcome!  Great views + Safety + Location = Perfect hub for visiting New York City! Spacious, beautifully furnished private bedroom available in a 2 bedroom apartment in Newport, Jersey city. Free washer and dryer, Fully equipped kitchen. High speed internet. Safe and quite neighborhood</t>
  </si>
  <si>
    <t xml:space="preserve">Everyone is welcome!  Great views + Safety + Location = Perfect hub for visiting New York City! Spacious, beautifully furnished private bedroom available in a 2 bedroom apartment in Newport, Jersey city. Free washer and dryer, Fully equipped kitchen. High speed internet. Safe and quite neighborhood Nearby shopping centers, restaurants, bars and coffee shops.  3 min walking distance from newport PATH train station to NYC (Train : 7 min to World trade center, 15 min Empire state building). It is the perfect base for your trip to New York City! PRIVATE BEDROOM: Two (2) double sized beds wth heated mattress pads, closet, Desk and chair, all fresh linens and towels. SHARED BATHROOM: Fully stocked with all bathroom essentials- Luxury soft towels, Shampoo, Conditioner, Body wash, Body Lotion, Hand soap, Hair dryer, Curling Iron. SHARED KITCHEN &amp; DINING: Full Kitchen with all Stainless steel appliances Hot and cold filtered water dispenser Full Size Refrigerator Dishwasher Microwave Full Size </t>
  </si>
  <si>
    <t xml:space="preserve">PRIVATE BEDROOM: Two (2) double sized beds wth heated mattress pads, closet, Desk and chair, all fresh linens and towels. SHARED BATHROOM: Fully stocked with all bathroom essentials- Luxury soft towels, Shampoo, Conditioner, Body wash, Body Lotion, Hand soap, Hair dryer, Curling Iron. SHARED KITCHEN &amp; DINING: Full Kitchen with all Stainless steel appliances Hot and cold filtered water dispenser Full Size Refrigerator Dishwasher Microwave Full Size Stove Range Coffee maker Rice cooker Toaster Pots and pans Dinnerware and silverware Table with chairs PROPERTY AMENITIES: Washer, Dryer- Laundry detergent provided. Complimentary High speed internet PARKING: There is no parking lot in building. There are some parking garages within a 2 or 3-minute walk. *Please check SP+ Parking in Westin hotel, Jersey City, NJ Also available with advanced notice for an additional charge: (You should ask us at lease 1 week before check in please) Airport pick up and drop off RIDE service Attraction tickets  </t>
  </si>
  <si>
    <t>https://a0.muscache.com/im/pictures/3f3c00e2-ba2b-4fcd-ba4d-8a703f65e878.jpg?aki_policy=large</t>
  </si>
  <si>
    <t>{Wifi,"Air conditioning",Kitchen,"Paid parking off premises",Heating,Washer,Dryer,"Smoke detector","Carbon monoxide detector","Fire extinguisher",Essentials,Shampoo,"Lock on bedroom door",Hangers,"Hair dryer",Iron,"Laptop friendly workspace","Private living room","Hot water","Bed linens",Microwave,"Coffee maker",Refrigerator,Dishwasher,"Dishes and silverware","Cooking basics",Oven,Stove,"Luggage dropoff allowed","Long term stays allowed","Cleaning before checkout","Shower gel","Trash can"}</t>
  </si>
  <si>
    <t>https://www.airbnb.com/rooms/42517186</t>
  </si>
  <si>
    <t>Great views + Safety + Location !! Room 106</t>
  </si>
  <si>
    <t>Everyone is welcome!  Great views + Safety + Location = Perfect hub for visiting New York City! Spacious, beautifully cozy space(living room area) available in 2 bedroom apartment in Newport, Jersey city. We divided a living room into a bedroom. Free washer and dryer, Fully equipped kitchen. High speed internet. Safe and quite neighborhood.</t>
  </si>
  <si>
    <t>Everyone is welcome!  Great views + Safety + Location = Perfect hub for visiting New York City! Spacious, beautifully cozy space(living room area) available in 2 bedroom apartment in Newport, Jersey city. We divided a living room into a bedroom. Free washer and dryer, Fully equipped kitchen. High speed internet. Safe and quite neighborhood. Nearby shopping centers, restaurants, bars and coffee shops.  3 min walking distance from newport PATH train station to NYC (Train : 7 min to World trade center, 15 min Empire state building). It is the perfect base for your trip to New York City! BEDROOM: Three (3) twin sized beds wth heated mattress pads, wardrobes, Desk and chair, all fresh linens and towels. SHARED BATHROOM: Fully stocked with all bathroom essentials- Luxury soft towels, Shampoo, Conditioner, Body wash, Body Lotion, Hand soap, Hair dryer, Curling Iron. SHARED KITCHEN &amp; DINING: Full Kitchen with all Stainless steel appliances Hot and cold filtered water dispenser Full Size Refrig</t>
  </si>
  <si>
    <t>BEDROOM: Three (3) twin sized beds wth heated mattress pads, wardrobes, Desk and chair, all fresh linens and towels. SHARED BATHROOM: Fully stocked with all bathroom essentials- Luxury soft towels, Shampoo, Conditioner, Body wash, Body Lotion, Hand soap, Hair dryer, Curling Iron. SHARED KITCHEN &amp; DINING: Full Kitchen with all Stainless steel appliances Hot and cold filtered water dispenser Full Size Refrigerator Dishwasher Microwave Full Size Stove Range Coffee maker Rice cooker Toaster Pots and pans Dinnerware and silverware Table with chairs PROPERTY AMENITIES: Washer, Dryer- Laundry detergent provided. Complimentary High speed internet PARKING: There is no parking lot in building. There are some parking garages within a 2 or 3-minute walk. *Please check SP+ Parking in Westin hotel, Jersey City, NJ Also available with advanced notice for an additional charge: (You should ask us at lease 1 week before check in please) Airport pick up and drop off RIDE service Attraction tickets  -Empi</t>
  </si>
  <si>
    <t>https://a0.muscache.com/im/pictures/5979d2c3-89aa-4a34-b81c-742723cf659e.jpg?aki_policy=large</t>
  </si>
  <si>
    <t>{Wifi,"Air conditioning",Kitchen,"Paid parking off premises",Heating,Washer,Dryer,"Smoke detector","Carbon monoxide detector","Fire extinguisher",Essentials,Shampoo,Hangers,"Hair dryer",Iron,"Laptop friendly workspace","Hot water","Bed linens",Microwave,"Coffee maker",Refrigerator,Dishwasher,"Dishes and silverware","Cooking basics",Oven,Stove,"Luggage dropoff allowed","Long term stays allowed","Cleaning before checkout","Host greets you","Shower gel","Trash can"}</t>
  </si>
  <si>
    <t>https://www.airbnb.com/rooms/42520438</t>
  </si>
  <si>
    <t>Bright Modern 1-bedroom apartment with Queen Bed and Queen Sleeper sofa. Apartment is surrounded with lots of stores and restaurants. Its 5-7 min walk to Journal square Path transportation center straight to NYC. 10 min Train ride to WTC and 20 min ride to 33rd St midtown *State Identification Card or Driver License copy will be requested upon booking.</t>
  </si>
  <si>
    <t>Apartment has everything you need:  Fully furnished New Fresh Bed sheets. Comfortable Therapeutic mattress  Full kitchen with all new Appliances, dishes and tableware  Fast Wi-Fi Located on the 2nd floor. Hairdryer, clothes hangers, iron, toilet paper, paper towels, hand soap, clean sheets, towels, shower gel, and shampoo. ALL are provided for you as well as complimentary coffee. *Children (under the age of 3) are not allowed *Please note: this building does not have an elevator and might be challenging for people with disabilities.</t>
  </si>
  <si>
    <t>Bright Modern 1-bedroom apartment with Queen Bed and Queen Sleeper sofa. Apartment is surrounded with lots of stores and restaurants. Its 5-7 min walk to Journal square Path transportation center straight to NYC. 10 min Train ride to WTC and 20 min ride to 33rd St midtown *State Identification Card or Driver License copy will be requested upon booking. Apartment has everything you need:  Fully furnished New Fresh Bed sheets. Comfortable Therapeutic mattress  Full kitchen with all new Appliances, dishes and tableware  Fast Wi-Fi Located on the 2nd floor. Hairdryer, clothes hangers, iron, toilet paper, paper towels, hand soap, clean sheets, towels, shower gel, and shampoo. ALL are provided for you as well as complimentary coffee. *Children (under the age of 3) are not allowed *Please note: this building does not have an elevator and might be challenging for people with disabilities. Paid parking: ‚Ä¢ Vroom Street (Free from 5:00 PM to 8:00 AM) Price: $1 per 1 HR (8:00 AM to 5:00 PM)  ‚Ä¢ Val</t>
  </si>
  <si>
    <t>https://a0.muscache.com/im/pictures/8ac26e47-7aac-4a50-bbef-8ad2b681fd47.jpg?aki_policy=large</t>
  </si>
  <si>
    <t>{TV,"Cable TV",Wifi,"Air conditioning",Kitchen,"Paid parking off premises",Heating,"Smoke detector","Carbon monoxide detector","Fire extinguisher",Essentials,Shampoo,Hangers,"Hair dryer",Iron,"Laptop friendly workspace","Private living room","Private entrance",Bathtub,"Hot water","Bed linens","Extra pillows and blankets",Microwave,"Coffee maker",Refrigerator,"Dishes and silverware",Oven,Stove,"Long term stays allowed","Shower gel","Trash can"}</t>
  </si>
  <si>
    <t>https://www.airbnb.com/rooms/42523308</t>
  </si>
  <si>
    <t>Bright Modern 1-bedroom apartment with Queen Bed and Queen Sleeper sofa. Apartment is surrounded with lots of stores and restaurants. Its 5-7 min walk to Journal square Path transportation center straight to NYC. 10 min Train ride to WTC and 20 min ride to 33rd St midtown Apartment has everything you need:  Fully furnished New Fresh Bed sheets. Comfortable Therapeutic mattress  Full kitchen with all new Appliances, dishes and tableware  Fast WiFi Located on the 3rd floor. Hairdryer, clothes hangers, iron, toilet paper, paper towels, hand soap, clean sheets, towels, shower gel, and shampoo. ALL are provided for you as well as complimentary coffee. Our Customer Support Specialists are available 24/7 to answer your inquiries. Paid parking: ‚Ä¢ Vroom Street (Free from 5:00 PM to 8:00 AM) Price: $1 per 1 HR (8:00 AM to 5:00 PM)  ‚Ä¢ Valet Parking Regular Sedans Up to 1 HR- $4 Up to 2 HR- $6 All day up to 6:00 PM- $9 All day up to Midnight- $12 Overnight (from 7:00 PM to 7:00 AM) - $15 Daily Max</t>
  </si>
  <si>
    <t>https://a0.muscache.com/im/pictures/30dcf554-d43e-4eda-8026-f24409f6ea8c.jpg?aki_policy=large</t>
  </si>
  <si>
    <t>{TV,Wifi,"Air conditioning",Kitchen,"Paid parking off premises",Heating,"Smoke detector","Carbon monoxide detector","Fire extinguisher",Essentials,Shampoo,Hangers,"Hair dryer",Iron,Bathtub,"Hot water","Bed linens",Microwave,"Coffee maker",Refrigerator,"Dishes and silverware",Oven,Stove,"Trash can"}</t>
  </si>
  <si>
    <t>https://www.airbnb.com/rooms/42524869</t>
  </si>
  <si>
    <t xml:space="preserve">Bright Modern 1-bedroom apartment with Queen Bed and Queen Sleeper sofa. Apartment is surrounded with lots of stores and restaurants. Its 5-7 min walk to Journal square Path transportation center straight to NYC. 10 min Train ride to WTC and 20 min ride to 33rd St midtown Apartment has everything you need:  Fully furnished New Fresh Bed sheets. Comfortable Therapeutic mattress  Full kitchen with all new Appliances, dishes and tableware  Fast WiFi Located on the 4th floor. Hairdryer, clothes hangers, iron, toilet paper, paper towels, hand soap, clean sheets, towels, shower gel, and shampoo. ALL are provided for you as well as complimentary coffee. Our Customer Support Specialists are available 24/7 to answer your inquiries. Paid parking: ‚Ä¢ Vroom Street (Free from 5:00 PM to 8:00 AM) Price: $1 per 1 HR (8:00 AM to 5:00 PM)  ‚Ä¢ Valet Parking Regular Sedans Up to 1 HR- $4 Up to 2 HR- $6 All day up to 6:00 PM- $9 All day up to Midnight- $12 Overnight (from 7:00 PM to 7:00 AM)- $15 Daily Max </t>
  </si>
  <si>
    <t>https://a0.muscache.com/im/pictures/a4cbde06-1083-4bcd-a89f-b5b029a59c10.jpg?aki_policy=large</t>
  </si>
  <si>
    <t>{TV,Wifi,"Air conditioning",Kitchen,"Paid parking off premises",Heating,"Smoke detector","Carbon monoxide detector","Fire extinguisher",Essentials,Shampoo,Hangers,"Hair dryer",Iron,Bathtub,"Hot water","Bed linens",Microwave,"Coffee maker",Refrigerator,"Dishes and silverware",Oven,Stove,"Shower gel","Trash can"}</t>
  </si>
  <si>
    <t>https://www.airbnb.com/rooms/42525516</t>
  </si>
  <si>
    <t>Modern Travel Apt | 10 Min Train Ride to WTC</t>
  </si>
  <si>
    <t>https://a0.muscache.com/im/pictures/0f6ab24b-5a33-48dc-be4d-a074cc88ebc2.jpg?aki_policy=large</t>
  </si>
  <si>
    <t>{TV,Wifi,"Air conditioning",Kitchen,"Paid parking off premises",Heating,"Smoke detector","Carbon monoxide detector","Fire extinguisher",Essentials,Shampoo,Hangers,"Hair dryer",Iron,Bathtub,"Hot water","Bed linens",Microwave,"Coffee maker",Refrigerator,Dishwasher,"Dishes and silverware",Oven,"Shower gel","Trash can"}</t>
  </si>
  <si>
    <t>https://www.airbnb.com/rooms/42525873</t>
  </si>
  <si>
    <t>https://a0.muscache.com/im/pictures/78cd1952-d0cc-468d-946b-97feaa008401.jpg?aki_policy=large</t>
  </si>
  <si>
    <t>{TV,Wifi,"Air conditioning",Kitchen,Heating,"Smoke detector","Carbon monoxide detector","Fire extinguisher",Essentials,Shampoo,Hangers,"Hair dryer",Iron,"Private entrance"}</t>
  </si>
  <si>
    <t>https://www.airbnb.com/rooms/42531136</t>
  </si>
  <si>
    <t>Luxe Jersey City Studio | Full Kitchen+Gym |by GLS</t>
  </si>
  <si>
    <t>https://a0.muscache.com/im/pictures/d222e634-0fd5-4273-b330-58a9d6612b89.jpg?aki_policy=large</t>
  </si>
  <si>
    <t>{TV,"Cable TV","Air conditioning",Pool,Kitchen,"Pets allowed",Gym,Heating,Washer,Dryer,"Smoke detector","Carbon monoxide detector",Essentials,Shampoo,Hangers,"Hair dryer",Iron,"Laptop friendly workspace","Self check-in","Building staff","Private living room","Hot water","Bed linens","Extra pillows and blankets",Microwave,"Coffee maker",Refrigerator,Dishwasher,"Dishes and silverware",Oven,Stove,"Long term stays allowed","Shower gel","Baking sheet","Trash can"}</t>
  </si>
  <si>
    <t>https://www.airbnb.com/rooms/42531984</t>
  </si>
  <si>
    <t>Chic Studio | Gym + Steps to PATH | J.C by GLS</t>
  </si>
  <si>
    <t>https://a0.muscache.com/im/pictures/aa588a72-522c-4183-a4ed-a33d4a9bc2d8.jpg?aki_policy=large</t>
  </si>
  <si>
    <t>{TV,"Cable TV",Wifi,"Air conditioning",Pool,Kitchen,"Paid parking off premises","Pets allowed",Gym,Heating,Washer,Dryer,"Smoke detector","Carbon monoxide detector",Essentials,Shampoo,Hangers,"Hair dryer",Iron,"Laptop friendly workspace","Self check-in","Building staff","Private living room","Hot water","Bed linens","Extra pillows and blankets",Microwave,"Coffee maker",Refrigerator,Dishwasher,"Dishes and silverware",Oven,Stove,"Long term stays allowed","Shower gel","Baking sheet","Trash can"}</t>
  </si>
  <si>
    <t>https://www.airbnb.com/rooms/42532269</t>
  </si>
  <si>
    <t>New Port- Jersey City 3 Bedroom Apt</t>
  </si>
  <si>
    <t>We believe elevating where you live is about blending it seamlessly with how you live. We go to great lengths designing amenities and choosing locations that put everything within reach. Where you live, is where you come alive.</t>
  </si>
  <si>
    <t>We believe elevating where you live is about blending it seamlessly with how you live. We go to great lengths designing amenities and choosing locations that put everything within reach. Where you live, is where you come alive. Enjoy easy access to local public transportation, grocery stores, parks, schools, theaters and shopping centers. Visit the nearby Liberty State Park, Liberty Science Center, and the Museum of Russian Art. Every part of Jersey City is dotted with delectable restaurants and there are plenty more across the Hudson in Manhattan. The ideal location gives you the best of Jersey City and New York all outside your door.</t>
  </si>
  <si>
    <t>Enjoy easy access to local public transportation, grocery stores, parks, schools, theaters and shopping centers. Visit the nearby Liberty State Park, Liberty Science Center, and the Museum of Russian Art. Every part of Jersey City is dotted with delectable restaurants and there are plenty more across the Hudson in Manhattan. The ideal location gives you the best of Jersey City and New York all outside your door.</t>
  </si>
  <si>
    <t>https://a0.muscache.com/im/pictures/e7a4a4c7-30ee-41f9-8301-affdb3088e92.jpg?aki_policy=large</t>
  </si>
  <si>
    <t>https://www.airbnb.com/users/show/338761718</t>
  </si>
  <si>
    <t>https://a0.muscache.com/im/pictures/user/b01c1bf1-da32-4f68-9212-278ee5109750.jpg?aki_policy=profile_small</t>
  </si>
  <si>
    <t>https://a0.muscache.com/im/pictures/user/b01c1bf1-da32-4f68-9212-278ee5109750.jpg?aki_policy=profile_x_medium</t>
  </si>
  <si>
    <t>{TV,"Cable TV",Wifi,"Air conditioning",Pool,Kitchen,"Pets allowed",Gym,"Hot tub","Indoor fireplace",Heating,Washer,Dryer,"Smoke detector","Carbon monoxide detector",Essentials,Hangers,"Hair dryer",Iron,"High chair","Pack ‚Äôn Play/travel crib","Hot water","Bed linens","Extra pillows and blankets","Ethernet connection",Microwave,"Coffee maker",Refrigerator,Dishwasher,"Dishes and silverware","Cooking basics",Oven,Stove,"EV charger","BBQ grill","Patio or balcony","Garden or backyard","Luggage dropoff allowed","Long term stays allowed","Paid parking on premises","Trash can"}</t>
  </si>
  <si>
    <t>https://www.airbnb.com/rooms/42533496</t>
  </si>
  <si>
    <t>Classic Studio Apt | Heart of Jersey City | by GLS</t>
  </si>
  <si>
    <t>https://a0.muscache.com/im/pictures/60dde1ef-9416-4445-8b82-801a6dc0ece4.jpg?aki_policy=large</t>
  </si>
  <si>
    <t>https://www.airbnb.com/rooms/42544362</t>
  </si>
  <si>
    <t>Fabulous 3 bed 2 bath w/ parking- 20 min from NYC!</t>
  </si>
  <si>
    <t>Spacious and well equipped 3 bedroom 2 bathroom apartment. Located only about a 10 minute walk from the Journal Square PATH train, the PATH to the World Trade Center is another 10 minutes or the PATH to 33rd street is 20 minutes.   Ideal for families or groups of friends looking to explore the city. Apartment includes very comfortable bedding, powerful WiFi, 55 Inch Smart TV with Roku and much much more. Beautiful open spacious apartment with a spacious living room with easy kitchen access!  Or retreat to the privacy of 3 bedrooms! We usually wouldn't be around, except occasionally! It's a quiet, peaceful neighborhood. There are some stores nearby and Journal Square is near by.    If you're interested in checking out neighborhoods outside of Manhattan, take the PATH to Grove Street or Hoboken to check out a lot of restaurants/bars. The PATH train is the best.  Walk to the Journal Square PATH station.   If it's late at night, usually $30-$35 Uber/Lyft will get you to the Apt or vice-ver</t>
  </si>
  <si>
    <t>Quiet after 10pm</t>
  </si>
  <si>
    <t>https://a0.muscache.com/im/pictures/9d669563-e403-4347-b321-e46e5403d95c.jpg?aki_policy=large</t>
  </si>
  <si>
    <t>{TV,Wifi,"Air conditioning",Kitchen,"Free parking on premises",Heating,Washer,Dryer,"Smoke detector","Carbon monoxide detector","First aid kit","Fire extinguisher",Essentials,Shampoo,Hangers,"Hair dryer",Iron,"Laptop friendly workspace","Self check-in",Keypad,"Hot water",Microwave,"Coffee maker",Refrigerator,Dishwasher,"Dishes and silverware","Cooking basics",Oven,Stove,"Luggage dropoff allowed","Long term stays allowed"}</t>
  </si>
  <si>
    <t>https://www.airbnb.com/rooms/42544602</t>
  </si>
  <si>
    <t>Beautiful 3 bed 2 bath- 20 Minutes from Manhattan!</t>
  </si>
  <si>
    <t>Spacious and bright, this well equipped 3 bedroom 1 bathroom apartment located only a 10 minute walk to the 24-hour PATH train ($2.75 ticket), the train ride to NYC is only 12 minutes to the World Trade Center, 17 minutes to Christopher Street, and 23 minutes to 33rd Street in Manhattan. Uber/Lyft is available to Manhattan for around $20-$30. The apartment includes very comfortable bedding, High Speed WiFi, a 55 Inch Smart TV with Roku and many more great features!</t>
  </si>
  <si>
    <t>Spacious and bright, this well equipped 3 bedroom 1 bathroom apartment located only a 10 minute walk to the 24-hour PATH train ($2.75 ticket), the train ride to NYC is only 12 minutes to the World Trade Center, 17 minutes to Christopher Street, and 23 minutes to 33rd Street in Manhattan. Uber/Lyft is available to Manhattan for around $20-$30. The apartment includes very comfortable bedding, High Speed WiFi, a 55 Inch Smart TV with Roku and many more great features! The PATH train is in walking distance and can take that to Manhattan easily. There is a co-host that lives downstairs.    No parties with outside guests at the unit!</t>
  </si>
  <si>
    <t>There is a co-host that lives downstairs.    No parties with outside guests at the unit!</t>
  </si>
  <si>
    <t>The PATH train is in walking distance and can take that to Manhattan easily.</t>
  </si>
  <si>
    <t>https://a0.muscache.com/im/pictures/cf9c397c-e901-4cee-b648-6c547c13b937.jpg?aki_policy=large</t>
  </si>
  <si>
    <t>{TV,Wifi,"Air conditioning",Kitchen,Heating,Washer,"Smoke detector","Carbon monoxide detector","First aid kit","Fire extinguisher",Essentials,Shampoo,Hangers,"Hair dryer",Iron,"Laptop friendly workspace","Self check-in",Lockbox,"Private living room","Hot water","Bed linens","Extra pillows and blankets",Microwave,"Coffee maker",Refrigerator,Dishwasher,"Dishes and silverware",Oven,Stove,"Shower gel","Trash can"}</t>
  </si>
  <si>
    <t>https://www.airbnb.com/rooms/42557775</t>
  </si>
  <si>
    <t>its homey and unique</t>
  </si>
  <si>
    <t>two minutes to public transport  15 minutes to Manhattan</t>
  </si>
  <si>
    <t>8 min  walk to liberty state park , minutes to berry  Park, two minutes to Arlington park</t>
  </si>
  <si>
    <t>two minutes to public transport  15 minutes to Manhattan 8 min  walk to liberty state park , minutes to berry  Park, two minutes to Arlington park i will be available a phone call, I will not discreet, i will not envade anyone privacy Coffee  shops , restorants  diners are close by , prime location for  every thing</t>
  </si>
  <si>
    <t>Coffee  shops , restorants  diners are close by , prime location for  every thing</t>
  </si>
  <si>
    <t>i will be available a phone call, I will not discreet, i will not envade anyone privacy</t>
  </si>
  <si>
    <t>https://a0.muscache.com/im/pictures/c9364723-6a8f-4957-9c8f-895a63b0762a.jpg?aki_policy=large</t>
  </si>
  <si>
    <t>https://www.airbnb.com/users/show/338987906</t>
  </si>
  <si>
    <t>Bbanemattie</t>
  </si>
  <si>
    <t>i am a home owner in Jersey City</t>
  </si>
  <si>
    <t>https://a0.muscache.com/im/pictures/user/b1163524-716a-4b20-86b3-38f39dc69956.jpg?aki_policy=profile_small</t>
  </si>
  <si>
    <t>https://a0.muscache.com/im/pictures/user/b1163524-716a-4b20-86b3-38f39dc69956.jpg?aki_policy=profile_x_medium</t>
  </si>
  <si>
    <t>{TV,"Air conditioning",Kitchen,"Free parking on premises","Smoking allowed","Pets allowed",Heating,Essentials,Hangers,"Hair dryer",Iron,"Laptop friendly workspace"}</t>
  </si>
  <si>
    <t>https://www.airbnb.com/rooms/42563150</t>
  </si>
  <si>
    <t>1 Private Bedroom in Downtown jersey city</t>
  </si>
  <si>
    <t>1 Giant bedroom available currently for stay short term to long term. I am living outside in living room but pretty much can be shared for guest for watching TV, cooking.</t>
  </si>
  <si>
    <t>https://a0.muscache.com/im/pictures/c5c7db46-0306-4bad-8c17-962ef23c7d63.jpg?aki_policy=large</t>
  </si>
  <si>
    <t>https://www.airbnb.com/users/show/222592251</t>
  </si>
  <si>
    <t>Ani</t>
  </si>
  <si>
    <t>https://a0.muscache.com/im/pictures/user/6015324d-0678-4951-a910-ab1ed00d4ecb.jpg?aki_policy=profile_small</t>
  </si>
  <si>
    <t>https://a0.muscache.com/im/pictures/user/6015324d-0678-4951-a910-ab1ed00d4ecb.jpg?aki_policy=profile_x_medium</t>
  </si>
  <si>
    <t>{TV,Wifi,"Air conditioning",Kitchen,Gym,Heating,Washer,Dryer,"Smoke detector","Carbon monoxide detector","Fire extinguisher",Essentials,Shampoo,"Hair dryer",Iron,"Laptop friendly workspace"}</t>
  </si>
  <si>
    <t>https://www.airbnb.com/rooms/42587405</t>
  </si>
  <si>
    <t>Sunlit Top Floor Apartment w Manhattan View</t>
  </si>
  <si>
    <t>The front room is specious, provides a good amount of space for you to relax, lounge and/or work. The kitchen with enough pots and pans, dishes and utensils should serve well to guest who like to cook.  The  bedroom has two closets, shelves and a comfortable bed.</t>
  </si>
  <si>
    <t>The front room of the apartment faces south, from it's window looking  east you can see Manhattan.  The bed is very comfortable, that's important.</t>
  </si>
  <si>
    <t>The front room is specious, provides a good amount of space for you to relax, lounge and/or work. The kitchen with enough pots and pans, dishes and utensils should serve well to guest who like to cook.  The  bedroom has two closets, shelves and a comfortable bed. The front room of the apartment faces south, from it's window looking  east you can see Manhattan.  The bed is very comfortable, that's important. The entire apartment is yours. I will be available to the guests if they need anything but will otherwise give them their space. The building is across from a beautiful small neighborhood park. There is a bus stop almost directly in front of the apartment that will take you to the train in about 10-12 minutes.</t>
  </si>
  <si>
    <t>The building is across from a beautiful small neighborhood park.</t>
  </si>
  <si>
    <t>There is a bus stop almost directly in front of the apartment that will take you to the train in about 10-12 minutes.</t>
  </si>
  <si>
    <t>I will be available to the guests if they need anything but will otherwise give them their space.</t>
  </si>
  <si>
    <t>Please keep the noise down after 10pm. No pets. No Smoking. The apartment is set up for 2 people but can accomdate up to 4 with an air mattress. 10PM</t>
  </si>
  <si>
    <t>https://a0.muscache.com/im/pictures/b00245f8-f393-4dae-b8d7-9a64fa67892f.jpg?aki_policy=large</t>
  </si>
  <si>
    <t>{TV,Wifi,"Air conditioning",Kitchen,Heating,"Smoke detector","Carbon monoxide detector","Fire extinguisher",Essentials,Shampoo,Hangers,"Hair dryer",Iron,"Laptop friendly workspace","Private entrance"}</t>
  </si>
  <si>
    <t>https://www.airbnb.com/rooms/42602803</t>
  </si>
  <si>
    <t>*2 BD/2 BA Loft JC-Walk to Journal Sq PATH Train!*</t>
  </si>
  <si>
    <t>This modern loft with 2 BR/2 BATH is walking distance to Journal Square PATH.  Stocked with everything you'll need for your home away from home - plush bedding, wifi, smart TV with Apple TV setup, kitchenware, washer, dryer, &amp; more. Located a 10 minute walk to 24/7 PATH train transportation to NYC, this breathtaking apartment is in a great location. Within 15 minutes, you can arrive at the World Trade Center and from there you can walk or take the subway to the best sights in NYC. You'll reach Midtown Manhattan faster than from most locations including Brooklyn, Queens or even Downtown Manhattan. Located near Journal Square, the apartment is a 5 minute drive from the lively Grove Street district, home to great restaurants &amp; bars.  A 7 minute drive to Newport Centre Mall - a 9 minute drive to Liberty State Park, Exchange Place boardwalk, &amp; downtown Jersey City.  Make sure to take in the famous Jersey City murals, which are spread throughout the city. Located a 10 minute walk to 24/7 PAT</t>
  </si>
  <si>
    <t>https://a0.muscache.com/im/pictures/f978bae1-3af9-4521-888e-10207d32f935.jpg?aki_policy=large</t>
  </si>
  <si>
    <t>{TV,"Cable TV",Wifi,"Air conditioning",Kitchen,"Free street parking",Heating,Washer,Dryer,"Smoke detector","Carbon monoxide detector","First aid kit","Fire extinguisher",Essentials,Shampoo,"Lock on bedroom door",Hangers,"Hair dryer",Iron,"Laptop friendly workspace","Hot water",Microwave,"Coffee maker",Refrigerator,Dishwasher,"Dishes and silverware","Cooking basics",Oven,Stove}</t>
  </si>
  <si>
    <t>https://www.airbnb.com/rooms/42625411</t>
  </si>
  <si>
    <t>Great views + Safety + Location !! : Luxury Apt !!</t>
  </si>
  <si>
    <t>Everyone is welcome!  Great views + Safety + Location = Perfect hub for visiting New York City! Spacious, beautifully furnished 3 rooms available in a 2 bedroom apartment in Newport, Jersey City, NJ. Free washer and dryer, Fully equipped kitchen. High speed internet. Safe and quite neighborhood</t>
  </si>
  <si>
    <t>Everyone is welcome!  Great views + Safety + Location = Perfect hub for visiting New York City! Spacious, beautifully furnished 3 rooms available in a 2 bedroom apartment in Newport, Jersey City, NJ. Free washer and dryer, Fully equipped kitchen. High speed internet. Safe and quite neighborhood Nearby shopping centers, restaurants, bars and coffee shops.  3 min walking distance from newport PATH train station to NYC (Train : 7 min to World trade center, 15 min Empire state building). It is the perfect base for your trip to New York City! BEDROOMS: Three (3) Bedrooms : 7 beds, Sleeps 7-11 Master bedroom : Two (2) double sized beds wth heated mattress pads, En suite Bathroom, Walk-in closet, Desk and chair, all fresh linens and towels. Second Bedroom : Two (2) double sized bed wth heated mattress pads, Large closet, Desk and chairm, all fresh linens and towels. Third Bedroom (in Living area) : Three (3) Twin sized beds wth heated mattress pads, 3 Wardrobes, Desk and chairs, all fresh lin</t>
  </si>
  <si>
    <t>BEDROOMS: Three (3) Bedrooms : 7 beds, Sleeps 7-11 Master bedroom : Two (2) double sized beds wth heated mattress pads, En suite Bathroom, Walk-in closet, Desk and chair, all fresh linens and towels. Second Bedroom : Two (2) double sized bed wth heated mattress pads, Large closet, Desk and chairm, all fresh linens and towels. Third Bedroom (in Living area) : Three (3) Twin sized beds wth heated mattress pads, 3 Wardrobes, Desk and chairs, all fresh linens and towels. *We divided living room into bedroom BATHROOMS: Two (2) bathrooms 1 En suite bathroom in master bedroom, fully stocked with all bathroom essentials- Luxury soft towels, Shampoo, Conditioner, Body wash, Body Lotion, Hand soap, Hair dryer, Curling Iron. 1 Full bathroom, fully stocked with all bathroom essentials - Luxury soft towels, Shampoo, Conditioner, Body wash, Body Lotion, Hand soap, Hair dryer, Curling Iron. KITCHEN &amp; DINING: Full Kitchen with all Stainless steel appliances Hot and cold filtered water dispenser Full S</t>
  </si>
  <si>
    <t>https://a0.muscache.com/im/pictures/bcba749b-0e5d-42dc-bb5e-e074d63ab73b.jpg?aki_policy=large</t>
  </si>
  <si>
    <t>{Wifi,"Air conditioning",Pool,Kitchen,"Paid parking off premises",Gym,Heating,Washer,Dryer,"Smoke detector","Carbon monoxide detector","Fire extinguisher",Essentials,Shampoo,"Lock on bedroom door",Hangers,"Hair dryer",Iron,"Laptop friendly workspace","Private living room","Private entrance","Hot water","Bed linens",Microwave,"Coffee maker",Refrigerator,Dishwasher,"Dishes and silverware","Cooking basics",Oven,Stove,"Luggage dropoff allowed","Long term stays allowed","Cleaning before checkout","Host greets you","Shower gel","Trash can"}</t>
  </si>
  <si>
    <t>https://www.airbnb.com/rooms/42631516</t>
  </si>
  <si>
    <t>Spacious &amp; Bright Boho Vibes City Retreat Near NYC</t>
  </si>
  <si>
    <t>Extremely Bright &amp; Spacious Space with vaulted ceilings featuring minimal Unique Art &amp; Decor. Relax, rest &amp; unwind in our urban Good Vibes Retreat. Each room we offer is unique and we pride ourselves on giving our guests the best stay possible. We are located just 2.4 miles from New York CIty in a residential section of Jersey City Heights which borders Hoboken, NJ so from our location you can easily get to multiple NYC tourist destinations or local NJ destinations. Multiple Transport Options!</t>
  </si>
  <si>
    <t>Very Spacious and Bright space. Sunlight streams in vaulted ceiling sky light windows. Located near lots of  transport options. Very walk friendly location.</t>
  </si>
  <si>
    <t>Extremely Bright &amp; Spacious Space with vaulted ceilings featuring minimal Unique Art &amp; Decor. Relax, rest &amp; unwind in our urban Good Vibes Retreat. Each room we offer is unique and we pride ourselves on giving our guests the best stay possible. We are located just 2.4 miles from New York CIty in a residential section of Jersey City Heights which borders Hoboken, NJ so from our location you can easily get to multiple NYC tourist destinations or local NJ destinations. Multiple Transport Options! Very Spacious and Bright space. Sunlight streams in vaulted ceiling sky light windows. Located near lots of  transport options. Very walk friendly location. Guests can use our large sitting room and open concept kitchen. I am available when needed. I haved lived in Nyc and Jersey City many years and love sharing highlights with guests. Easily access public transport. Lots of cafes, supermarkets and diverse eateries nearby Buses are around the corner to take you to Manhattan. You can walk or bus t</t>
  </si>
  <si>
    <t>Easily access public transport. Lots of cafes, supermarkets and diverse eateries nearby</t>
  </si>
  <si>
    <t>We are located very close to Nyc but in Jersey City which is one of the most Diverse cities in the US!</t>
  </si>
  <si>
    <t>Buses are around the corner to take you to Manhattan. You can walk or bus to the Hoboken Path easily. Also we are very close to the Light Rail. Frequent Uber/Lyft zone. Street Visitor parking permit available.</t>
  </si>
  <si>
    <t>Guests can use our large sitting room and open concept kitchen.</t>
  </si>
  <si>
    <t>I am available when needed. I haved lived in Nyc and Jersey City many years and love sharing highlights with guests.</t>
  </si>
  <si>
    <t>-No Shoe Zone  -Quiet Hours after 9:30 pm weekdays 11 pm weekends -No Smoking of anything -No Vaping -No Illegal Substances  -Personal Items to be kept in rooms - Wash Dishes and clean kitchen immediately after cooking/eating. - Wipe up sink basin and shower after use (fallen hair, cosmetics and products) - No unauthorized visitors -No Parties -Good Vibes Only!</t>
  </si>
  <si>
    <t>https://a0.muscache.com/im/pictures/dd40c3b4-9828-49ec-9e91-ed8a65fdcbcc.jpg?aki_policy=large</t>
  </si>
  <si>
    <t>https://www.airbnb.com/users/show/2838617</t>
  </si>
  <si>
    <t>Shakti</t>
  </si>
  <si>
    <t>I am honored to be a Superhost and have been hosting many years it helps support my dreams and home improvement projects . I started out hosting since I am a touring musician. I also love being part of the Airbnb community! As a citizen of the world I would say I am an Artistic Creative minded Global Music Artist  and owner of a Local Boutique with a Mind, Body, Home and Spirit direction we offer classes from meditation to Reiki and healing/beauty services.
I am Laid Back like good vibes &amp; people with kind energy. Looking forward to sharing a great space with you and meeting travelers . I think My home is pretty  artistic and unique, it is my passion to decorate and host! I have toured as a musician and for my Boutique travelled extensively both Nationally &amp; Internationally.  I have stayed at Airbnb locations all over the world from boat houses to rice patty fields to major cities around the world. As a guest myself It helped me in creating a style that understands the needs of those who I host.  I host people from all over the world and put my heart in to it. I do my very best to ensure every guest has the best stay possible. Happy Booking! If one of my rooms is not available check my other listing. Positive Chi Awaits! #Airbnb</t>
  </si>
  <si>
    <t>https://a0.muscache.com/im/users/2838617/profile_pic/1341503322/original.jpg?aki_policy=profile_small</t>
  </si>
  <si>
    <t>https://a0.muscache.com/im/users/2838617/profile_pic/1341503322/original.jpg?aki_policy=profile_x_medium</t>
  </si>
  <si>
    <t>{Wifi,"Air conditioning",Kitchen,"Paid parking off premises","Pets live on this property",Dog(s),Heating,"Smoke detector","Carbon monoxide detector","First aid kit","Fire extinguisher",Essentials,Shampoo,"Lock on bedroom door",Hangers,"Hair dryer","Laptop friendly workspace","Private living room",Bathtub,"Room-darkening shades","Hot water","Bed linens","Extra pillows and blankets",Microwave,"Coffee maker",Refrigerator,Dishwasher,"Dishes and silverware","Cooking basics",Oven,Stove,"Luggage dropoff allowed","Long term stays allowed","Host greets you","Shower gel","Baking sheet","Trash can"}</t>
  </si>
  <si>
    <t>https://www.airbnb.com/rooms/42643759</t>
  </si>
  <si>
    <t>Jersey cozy</t>
  </si>
  <si>
    <t>1st floor Prewar building with high ceilings, comfortable relaxing space, close to path train, with bus stop at the corner, great kids park across the street.</t>
  </si>
  <si>
    <t>1st floor Prewar building with high ceilings, comfortable relaxing space, close to path train, with bus stop at the corner, great kids park across the street. Great kids park across the street 6 blocks from path train, bus stop 50ft away at the corner</t>
  </si>
  <si>
    <t>Great kids park across the street</t>
  </si>
  <si>
    <t>6 blocks from path train, bus stop 50ft away at the corner</t>
  </si>
  <si>
    <t>10pm to 6am</t>
  </si>
  <si>
    <t>https://a0.muscache.com/im/pictures/ab77d803-3256-4fdb-ba96-9204bf3ffa98.jpg?aki_policy=large</t>
  </si>
  <si>
    <t>https://www.airbnb.com/users/show/339727953</t>
  </si>
  <si>
    <t>Betty</t>
  </si>
  <si>
    <t>https://a0.muscache.com/im/pictures/user/ebaaafe8-7249-4e01-a978-3bd6c3aae264.jpg?aki_policy=profile_small</t>
  </si>
  <si>
    <t>https://a0.muscache.com/im/pictures/user/ebaaafe8-7249-4e01-a978-3bd6c3aae264.jpg?aki_policy=profile_x_medium</t>
  </si>
  <si>
    <t>{TV,Wifi,"Air conditioning",Kitchen,"Pets allowed",Breakfast,Heating,Washer,Dryer,"Smoke detector","Carbon monoxide detector","Fire extinguisher",Essentials,Shampoo,"Lock on bedroom door",Hangers,"Hair dryer",Iron,"Laptop friendly workspace","Private living room"}</t>
  </si>
  <si>
    <t>https://www.airbnb.com/rooms/42646568</t>
  </si>
  <si>
    <t>Large 1400 Sq Ft apartment 1 block from NYC bus</t>
  </si>
  <si>
    <t>Two private bedrooms with eat in kitchen and dining room. Lots of closet space.</t>
  </si>
  <si>
    <t>Two private bedrooms with eat in kitchen and dining room. Lots of closet space. You have your own private entrance. There is no interaction at all unless you wish to do so. This is your private space for you and your friends or family There are many great restaurants and shopping venues within walking distance as well as a large supermarket. The bus to NYC is a block away. The neighborhood is quiet and residential. Uber, Lyft or public transportation is readily available or you can park on the property for no charge.</t>
  </si>
  <si>
    <t>There are many great restaurants and shopping venues within walking distance as well as a large supermarket. The bus to NYC is a block away. The neighborhood is quiet and residential.</t>
  </si>
  <si>
    <t>Uber, Lyft or public transportation is readily available or you can park on the property for no charge.</t>
  </si>
  <si>
    <t>You have your own private entrance.</t>
  </si>
  <si>
    <t>There is no interaction at all unless you wish to do so. This is your private space for you and your friends or family</t>
  </si>
  <si>
    <t>https://a0.muscache.com/im/pictures/bf3fab70-d8f6-4c2e-ab52-373fb1b5d3bb.jpg?aki_policy=large</t>
  </si>
  <si>
    <t>https://www.airbnb.com/users/show/51458369</t>
  </si>
  <si>
    <t>Barry</t>
  </si>
  <si>
    <t>Corporate professional for French company who loves to travel the world. I am also a freelance photographer specializing in black and white photography.
I am an avid Jazz enthusiast and love to explore the outdoors.
I love wine and all types of cuisine.</t>
  </si>
  <si>
    <t>https://a0.muscache.com/im/pictures/user/8b81e406-a430-49aa-954c-d010790a119b.jpg?aki_policy=profile_small</t>
  </si>
  <si>
    <t>https://a0.muscache.com/im/pictures/user/8b81e406-a430-49aa-954c-d010790a119b.jpg?aki_policy=profile_x_medium</t>
  </si>
  <si>
    <t>{TV,Wifi,"Air conditioning",Kitchen,"Free parking on premises","Pets allowed",Breakfast,Heating,"Smoke detector","Carbon monoxide detector","First aid kit","Fire extinguisher",Essentials,Shampoo,Hangers,"Hair dryer",Iron,"Laptop friendly workspace","Private entrance",Bathtub,"Hot water","Bed linens","Extra pillows and blankets","Shower gel"}</t>
  </si>
  <si>
    <t>https://www.airbnb.com/rooms/42659659</t>
  </si>
  <si>
    <t>*AMAZING MODERN 2BR LOFT --- NEAR NYC TRAIN*</t>
  </si>
  <si>
    <t>**LOCAL Guests not allowed **Extra guests that stay and were not added in reservation WILL be charged during or post-stay.</t>
  </si>
  <si>
    <t>https://a0.muscache.com/im/pictures/d4915376-fc57-4e67-84ee-3da8e11237d3.jpg?aki_policy=large</t>
  </si>
  <si>
    <t>{TV,"Cable TV",Wifi,"Air conditioning",Kitchen,"Free street parking",Heating,Washer,Dryer,"Smoke detector","Carbon monoxide detector",Essentials,Shampoo,Hangers,"Hair dryer",Iron,"Laptop friendly workspace","Room-darkening shades","Hot water","Bed linens","Extra pillows and blankets",Microwave,"Coffee maker",Refrigerator,Dishwasher,"Dishes and silverware","Cooking basics",Oven,Stove}</t>
  </si>
  <si>
    <t>https://www.airbnb.com/rooms/42669227</t>
  </si>
  <si>
    <t>Beautiful 2 BR/1 BA Apt- Minutes to NYC</t>
  </si>
  <si>
    <t>{TV,Wifi,"Air conditioning",Kitchen,"Paid parking off premises",Heating,Washer,Dryer,"Smoke detector","Carbon monoxide detector","First aid kit","Fire extinguisher",Essentials,Shampoo,"Lock on bedroom door",Hangers,"Hair dryer",Iron,"Laptop friendly workspace","Self check-in",Keypad,"Private living room",Bathtub,Crib,"Children‚Äôs dinnerware","Hot water","Bed linens","Extra pillows and blankets",Microwave,"Coffee maker",Refrigerator,Dishwasher,"Dishes and silverware","Cooking basics",Oven,Stove,"Patio or balcony","Long term stays allowed","Shower gel","Baking sheet","Trash can"}</t>
  </si>
  <si>
    <t>https://www.airbnb.com/rooms/42670283</t>
  </si>
  <si>
    <t>Near journal square 1 bedroom apartment</t>
  </si>
  <si>
    <t>The address is  27 Skillman AV Jersey city, NJ. Its 2 mins walk from Indian market and 5 mins walk from Jornal Square/Path Train. Please find the pic of apartment, (Website hidden by Airbnb) Its a fully furnished apartment.   Thanks.</t>
  </si>
  <si>
    <t>The address is  27 Skillman AV Jersey city, NJ. Its 2 mins walk from Indian market and 5 mins walk from Jornal Square/Path Train. Please find the pic of apartment, (Website hidden by Airbnb) Its a fully furnished apartment.   Thanks. Lock box Phone or email Path station</t>
  </si>
  <si>
    <t>Path station</t>
  </si>
  <si>
    <t>Lock box</t>
  </si>
  <si>
    <t>Phone or email</t>
  </si>
  <si>
    <t>https://a0.muscache.com/im/pictures/4700f126-1a28-4cf9-81d2-b5987ed48df1.jpg?aki_policy=large</t>
  </si>
  <si>
    <t>{Wifi,"Air conditioning",Kitchen,"Free street parking",Heating,"Suitable for events","Smoke detector","Carbon monoxide detector","Fire extinguisher",Hangers,"Private entrance","Hot water",Microwave,Refrigerator,"Cooking basics",Oven,Stove,"Single level home","Garden or backyard","Trash can"}</t>
  </si>
  <si>
    <t>https://www.airbnb.com/rooms/42671168</t>
  </si>
  <si>
    <t>*Rustic Room _@ 30 Mins to NYC* Style and comfort</t>
  </si>
  <si>
    <t>This is a private bedroom which sleeps 3 in a historic Jersey City row house. Guests have a comfy King Size bed and a single sized futon. *Note: Guests only have access to the bedroom and the bathroom on the second level. Guests are not allowed in the rest of the house including the kitchen. * Note: This room is ideal for 2 people, but can sleep up to 3.  * Thirty - forty minutes away from Midtown New York City via bus or train. Come take a break.</t>
  </si>
  <si>
    <t>The room is designed for maximum guest comfort. Guests may enjoy Keurig, and microwave for quick meal prep. There is a dining table, smart tv, mini Fridge, plates, cups and utensils. Shared bathroom with shower, and of course WIFI! Room sleeps 3 Very comfortably : There is one King bed and one single size futon. Towels and sheets provided.</t>
  </si>
  <si>
    <t xml:space="preserve">This is a private bedroom which sleeps 3 in a historic Jersey City row house. Guests have a comfy King Size bed and a single sized futon. *Note: Guests only have access to the bedroom and the bathroom on the second level. Guests are not allowed in the rest of the house including the kitchen. * Note: This room is ideal for 2 people, but can sleep up to 3.  * Thirty - forty minutes away from Midtown New York City via bus or train. Come take a break. The room is designed for maximum guest comfort. Guests may enjoy Keurig, and microwave for quick meal prep. There is a dining table, smart tv, mini Fridge, plates, cups and utensils. Shared bathroom with shower, and of course WIFI! Room sleeps 3 Very comfortably : There is one King bed and one single size futon. Towels and sheets provided. Guests enter through the front door with coded keyless entry, one flight of stairs leads to your private room. You may access the shared bath. Guests do not have access to the rest of the house. *no access </t>
  </si>
  <si>
    <t>Guests enter through the front door with coded keyless entry, one flight of stairs leads to your private room. You may access the shared bath. Guests do not have access to the rest of the house. *no access to kitchen</t>
  </si>
  <si>
    <t>No access to living room , dining room, or kitchen. If you need to wash dishes please dispose of most of food and wash with water in bathroom sink.</t>
  </si>
  <si>
    <t>https://a0.muscache.com/im/pictures/f33eff5d-bf7f-4b96-9ecc-084133fb1e23.jpg?aki_policy=large</t>
  </si>
  <si>
    <t>{TV,Wifi,"Air conditioning","Free street parking",Heating,"Smoke detector","Carbon monoxide detector","First aid kit",Essentials,Shampoo,"Lock on bedroom door","Hair dryer",Iron,"Laptop friendly workspace","Hot water",Microwave,"Coffee maker",Refrigerator,"Dishes and silverware"}</t>
  </si>
  <si>
    <t>https://www.airbnb.com/rooms/42671539</t>
  </si>
  <si>
    <t>Great Room In The Heights* 30 Min to Times Square</t>
  </si>
  <si>
    <t>Gorgeous room with a big closet for one person. Big bedroom in a shared apartment (co-living style) with 4 other young, clean, professionals in the fantastic neighborhood of Jersey City Heights. The bus is half a block away. Also cheap Uber ride to Hoboken, with direct PATH train to the city. The room features a full-size bed, an office desk with a chair, mirror, lamp, etc. WIFI is available throughout. The apartment is equipped with a central heating/cooling system.</t>
  </si>
  <si>
    <t>The apartment has 5 bedrooms and 2 full bathrooms. The room has plenty of space, a huge closet, and a nice desk for working.  - Comfortable full-size bed with nightstand, lamp, desk; - All bills included in the price; - Laundry machine and dishwasher available for your use; - Central cooling and heating; - All amenities are brand new; Move-in and you're at home. It's that easy!  re.</t>
  </si>
  <si>
    <t>Gorgeous room with a big closet for one person. Big bedroom in a shared apartment (co-living style) with 4 other young, clean, professionals in the fantastic neighborhood of Jersey City Heights. The bus is half a block away. Also cheap Uber ride to Hoboken, with direct PATH train to the city. The room features a full-size bed, an office desk with a chair, mirror, lamp, etc. WIFI is available throughout. The apartment is equipped with a central heating/cooling system. The apartment has 5 bedrooms and 2 full bathrooms. The room has plenty of space, a huge closet, and a nice desk for working.  - Comfortable full-size bed with nightstand, lamp, desk; - All bills included in the price; - Laundry machine and dishwasher available for your use; - Central cooling and heating; - All amenities are brand new; Move-in and you're at home. It's that easy!  re. You will have sole access to your bedroom. The rest of the apartment is shared. Only one tenant in the other rooms. We truly care that you hav</t>
  </si>
  <si>
    <t>https://a0.muscache.com/im/pictures/698635ec-43f4-43f3-9734-492b65ff662d.jpg?aki_policy=large</t>
  </si>
  <si>
    <t>{Wifi,"Air conditioning",Kitchen,Heating,Washer,Dryer,"Smoke detector","Carbon monoxide detector","Laptop friendly workspace","Hot water",Microwave,"Coffee maker",Refrigerator,Dishwasher,"Dishes and silverware","Cooking basics",Oven,Stove,"Long term stays allowed"}</t>
  </si>
  <si>
    <t>https://www.airbnb.com/rooms/42671875</t>
  </si>
  <si>
    <t>Modern 2 Bedroom, Wood Floors, Minutes to NYC</t>
  </si>
  <si>
    <t>https://a0.muscache.com/im/pictures/4bba7a1f-282d-4e5c-a23e-17036638bcf6.jpg?aki_policy=large</t>
  </si>
  <si>
    <t>{TV,Wifi,"Air conditioning",Kitchen,"Hot tub",Heating,"Family/kid friendly",Washer,Dryer,"Smoke detector","Carbon monoxide detector",Essentials,Hangers,"Hair dryer",Iron,"Laptop friendly workspace","Self check-in",Lockbox,"Hot water","Bed linens",Microwave,Refrigerator,"Dishes and silverware","Cooking basics",Oven,Stove,"Long term stays allowed"}</t>
  </si>
  <si>
    <t>https://www.airbnb.com/rooms/42683144</t>
  </si>
  <si>
    <t>Comfy and Big Room, 30 Min to Manhattan!!</t>
  </si>
  <si>
    <t>The apartment has 5 bedrooms and 2 full bathrooms. The room has plenty of space, a huge closet, and a nice desk for working.  - Comfortable full-size bed with nightstand, lamp, desk; - All bills included in the price; - Laundry machine and dishwasher available for your use; - Central cooling and heating; - All amenities are brand new; Move-in and you're at home. It's that easy!</t>
  </si>
  <si>
    <t>Gorgeous room with a big closet for one person. Big bedroom in a shared apartment (co-living style) with 4 other young, clean, professionals in the fantastic neighborhood of Jersey City Heights. The bus is half a block away. Also cheap Uber ride to Hoboken, with direct PATH train to the city. The room features a full-size bed, an office desk with a chair, mirror, lamp, etc. WIFI is available throughout. The apartment is equipped with a central heating/cooling system. The apartment has 5 bedrooms and 2 full bathrooms. The room has plenty of space, a huge closet, and a nice desk for working.  - Comfortable full-size bed with nightstand, lamp, desk; - All bills included in the price; - Laundry machine and dishwasher available for your use; - Central cooling and heating; - All amenities are brand new; Move-in and you're at home. It's that easy! You will have sole access to your bedroom. The rest of the apartment is shared. Only one tenant in the other rooms. We truly care that you have a g</t>
  </si>
  <si>
    <t>https://a0.muscache.com/im/pictures/b41eaceb-fdf1-47bd-ae13-2af938394e68.jpg?aki_policy=large</t>
  </si>
  <si>
    <t>https://www.airbnb.com/rooms/42686438</t>
  </si>
  <si>
    <t>Gorgeous 1 Bedroom Across from Grove Path Train</t>
  </si>
  <si>
    <t>18 Park is a new echelon for luxury living in downtown Jersey City boasting unparalleled amenities, sophisticated design and breathtaking views of the Statue of Liberty, Verrazano Bridge &amp; Manhattan skyline. With over 40,000 square feet of luxury amenities including a swimming pool, 24-hour fitness center &amp; community garden, you can enjoy a day off without even leaving the building. The airy apartments feature sleek finishes, spacious layouts &amp; 9-foot ceilings to elevate your living experience.</t>
  </si>
  <si>
    <t>This fabulous one-bedroom, one-bath apartment is located in Downtown Jersey City. The residence features 9-foot ceilings, stainless steel appliances, sleek finishes and an in-unit washer/dryer. The bedroom includes a queen size bed. Amenities include a doorman, swimming pool and 24-hour fitness center, perfect for guests looking to fit in a quick workout any time of day.</t>
  </si>
  <si>
    <t>18 Park is a new echelon for luxury living in downtown Jersey City boasting unparalleled amenities, sophisticated design and breathtaking views of the Statue of Liberty, Verrazano Bridge &amp; Manhattan skyline. With over 40,000 square feet of luxury amenities including a swimming pool, 24-hour fitness center &amp; community garden, you can enjoy a day off without even leaving the building. The airy apartments feature sleek finishes, spacious layouts &amp; 9-foot ceilings to elevate your living experience. This fabulous one-bedroom, one-bath apartment is located in Downtown Jersey City. The residence features 9-foot ceilings, stainless steel appliances, sleek finishes and an in-unit washer/dryer. The bedroom includes a queen size bed. Amenities include a doorman, swimming pool and 24-hour fitness center, perfect for guests looking to fit in a quick workout any time of day. Jersey City is the second-most populous city in the state of New Jersey, located right across the Hudson River from Lower Manh</t>
  </si>
  <si>
    <t>You‚Äôre just steps away from the Hudson River waterfront, the vibrant Grove Street neighborhood and the PATH train, taking you to Lower Manhattan in the blink of an eye.</t>
  </si>
  <si>
    <t>https://a0.muscache.com/im/pictures/dea52c17-9091-410a-977f-d90858860cb8.jpg?aki_policy=large</t>
  </si>
  <si>
    <t>{TV,Wifi,"Air conditioning",Kitchen,"Pets allowed",Gym,Heating,Washer,Dryer,"Smoke detector","Carbon monoxide detector",Essentials,Shampoo,"Hair dryer",Iron,"Private entrance"}</t>
  </si>
  <si>
    <t>https://www.airbnb.com/rooms/42686745</t>
  </si>
  <si>
    <t>Modern &amp; Bright 2BR w/Gym, 15 Min From NYC</t>
  </si>
  <si>
    <t>In light of the situation, We would like to remind our guests that we provide a self service check in, so no need for human contact. You can message or text us 24/7 for support. Our housekeepers are taking extra measures to ensure hygiene and disinfection of our apartments and only use cleaning supplies approved by the Center for Disease Control and Prevention. We always deep clean apartments before and after your stay. We appreciate your support and look forward to hosting you. Set right in the heart of Hoboken, this beautiful modern apartment puts you just steps away from local hotspots, popular restaurants and bars, and pulsating nightlife. It's a 5 minute walk to the Hoboken Terminal to catch the PATH train to New York City.  The modern building complex includes an elevator, train timetable updates, outdoor sitting and BBQ areas, and a 24-hour access, state of the art, fitness center with Peloton bikes. It's two bedrooms can host up to four guests in a comfortable setting.</t>
  </si>
  <si>
    <t>This private haven boasts stylish furnishings and contemporary touches, encapsulating everything you need for a relaxing holiday in Hoboken. The vibe is modern yet welcoming, with its numerous features and amenities.    The apartment welcomes you into a living room perfectly enfolded by natural light from the window. It boasts an inviting sofa with its simple silhouette, smart TV with streaming services. After spending your day exploring the city, you can just relax and unwind in front of the TV and enjoy your favorite program.   The modern kitchen with its gleaming wood cabinetry, quartz countertop and a variety of stainless-steel appliances. It boasts a built-in microwave, dishwasher, refrigerator and coffee machine. The super white cabinets give the kitchen so much charm and warmth, creating an inviting space to cook delicious meals to share with your loved ones.    Each of the bedrooms is a sanctuary for serenity, designated to comfort you. The relaxing retreats feature comfy queen</t>
  </si>
  <si>
    <t>In light of the situation, We would like to remind our guests that we provide a self service check in, so no need for human contact. You can message or text us 24/7 for support. Our housekeepers are taking extra measures to ensure hygiene and disinfection of our apartments and only use cleaning supplies approved by the Center for Disease Control and Prevention. We always deep clean apartments before and after your stay. We appreciate your support and look forward to hosting you. Set right in the heart of Hoboken, this beautiful modern apartment puts you just steps away from local hotspots, popular restaurants and bars, and pulsating nightlife. It's a 5 minute walk to the Hoboken Terminal to catch the PATH train to New York City.  The modern building complex includes an elevator, train timetable updates, outdoor sitting and BBQ areas, and a 24-hour access, state of the art, fitness center with Peloton bikes. It's two bedrooms can host up to four guests in a comfortable setting. This pri</t>
  </si>
  <si>
    <t>Nothing is as amazing as waking up in a beautiful apartment in a unique complex situated right in the center of Hoboken.  With so many entertainment hotspots, restaurants, cafes and bars, museums and art galleries as well as recreational parks, the neighborhood is located in a privileged location with something for everyone.  The nearby attractions include as Pier A Park, Sinatra Park, Pier C Park, Newport Green Park, Stevens Park, Hoboken Fire Department Museum, and many others.</t>
  </si>
  <si>
    <t>Please note that prior to check in we request from our guests to complete a 3rd party check in form for verification purposes and to consent to our apartment rules. If the apartment is not available for your dates, please contact us or see our listings as we have other places available in the same building.</t>
  </si>
  <si>
    <t>Getting around Hoboken is quite easy.  You will find a wide range of public transport hubs near our apartment such as Grand Central Terminal, MTA New York City Transit, and the Grand Central Station.  You can easily catch the PATH to Manhattan if you want. Buses and taxis are available to take you around the city and beyond due to Hoboken‚Äôs well-connected public transport network.</t>
  </si>
  <si>
    <t>Guests will have access to the whole apartment with all the home comforts including a washing machine and dryer.    Guests can use all cutlery and cooking ware in the Kitchen including salt, pepper oils and condiments available.    Extra linen, blankets, and towels are also provided.</t>
  </si>
  <si>
    <t>We are always willing to answer any questions or offer any advice to make your stay an unforgettable one.  We share our details with guests upon check-in.  Guests can contact us through email, messenger or phone.</t>
  </si>
  <si>
    <t>https://a0.muscache.com/im/pictures/84a3af68-a81c-44ff-8a4f-cf763064c4c5.jpg?aki_policy=large</t>
  </si>
  <si>
    <t>https://www.airbnb.com/users/show/277057314</t>
  </si>
  <si>
    <t>I love to host, travel and see the world.
I manage these listings as part of Stay Viagem Inc, a hospitality company focused on providing urban apartments to travelers who seek authentic experiences to discover and create memorable moments.
Hospitality for me, is about providing a warm, caring and genuine service, that reflect in my listings and overall guest experiences offered.</t>
  </si>
  <si>
    <t>https://a0.muscache.com/im/pictures/user/60bf7dab-8a43-4570-a839-bec36bbabbab.jpg?aki_policy=profile_small</t>
  </si>
  <si>
    <t>https://a0.muscache.com/im/pictures/user/60bf7dab-8a43-4570-a839-bec36bbabbab.jpg?aki_policy=profile_x_medium</t>
  </si>
  <si>
    <t>Old City</t>
  </si>
  <si>
    <t>{TV,Wifi,"Air conditioning",Kitchen,"Paid parking off premises",Gym,Elevator,Heating,Washer,Dryer,"Smoke detector","Carbon monoxide detector","Fire extinguisher",Essentials,Shampoo,Hangers,"Hair dryer",Iron,"Laptop friendly workspace",Bathtub,"Hot water","Bed linens","Extra pillows and blankets",Microwave,"Coffee maker",Refrigerator,Dishwasher,"Dishes and silverware","Cooking basics",Oven,Stove,"Long term stays allowed"}</t>
  </si>
  <si>
    <t>https://www.airbnb.com/rooms/42686843</t>
  </si>
  <si>
    <t>Modern Charm 2 BR Garden St. - 15min To NYC</t>
  </si>
  <si>
    <t>This private haven boasts stylish furnishings and contemporary touches, encapsulating everything you need for a relaxing holiday in Hoboken. The vibe is modern yet welcoming, with its numerous features and amenities.    The apartment welcomes you into a living room perfectly enfolded by natural light from the window. It boasts an inviting sofa couch with its simple silhouette, enhanced by fluffy throw pillows, smart TV with streaming services. After spending your day exploring the city, you can just relax and unwind in front of the TV and enjoy your favorite program.   The modern kitchen with its gleaming wood cabinetry, quartz countertop and a variety of stainless-steel appliances. It boasts a built-in microwave, dishwasher, refrigerator and coffee machine. The super white cabinets give the kitchen so much charm and warmth, creating an inviting space to cook delicious meals to share with your loved ones.    Each of the bedrooms is a sanctuary for serenity, designated to comfort you. T</t>
  </si>
  <si>
    <t>Guests will have access to the whole apartment with all the home comforts including a washing and drying machine.   Guests can use all cutlery and cooking ware in the Kitchen including salt, pepper oils and condiments available.    Extra linen, blankets, and towels are also provided.</t>
  </si>
  <si>
    <t>https://a0.muscache.com/im/pictures/996bd30c-9e79-4a69-bd05-09ce0c8e8f43.jpg?aki_policy=large</t>
  </si>
  <si>
    <t>https://www.airbnb.com/rooms/42689696</t>
  </si>
  <si>
    <t>modern one bedroom apartment</t>
  </si>
  <si>
    <t>Updated kict.chen, hardwood floors, next door to light rail station that takes you to PATH then to WTC in10 minutes. Clean apartment. Convenient</t>
  </si>
  <si>
    <t>https://a0.muscache.com/im/pictures/dd1212ed-35a9-41da-ba58-4ee146e08c75.jpg?aki_policy=large</t>
  </si>
  <si>
    <t>https://www.airbnb.com/users/show/7341605</t>
  </si>
  <si>
    <t>Mary</t>
  </si>
  <si>
    <t>Lansdale, Pennsylvania, United States</t>
  </si>
  <si>
    <t>I love to  travel. I enjoy reading, listening to music and yoga. 
My favorite past time is watching sunrise and sunset.</t>
  </si>
  <si>
    <t>https://z0.muscache.cn/im/pictures/user/d07f2079-79af-46da-ac2c-cd9eda593ff7.jpg?aki_policy=profile_small</t>
  </si>
  <si>
    <t>https://z0.muscache.cn/im/pictures/user/d07f2079-79af-46da-ac2c-cd9eda593ff7.jpg?aki_policy=profile_x_medium</t>
  </si>
  <si>
    <t>{"Air conditioning",Kitchen,"Free parking on premises","Smoking allowed",Heating,Washer,Dryer,"Smoke detector","First aid kit",Essentials,Shampoo,"Lock on bedroom door",Hangers,"Hot water"}</t>
  </si>
  <si>
    <t>https://www.airbnb.com/rooms/42690481</t>
  </si>
  <si>
    <t>*Modern 2BD/2BA Apt - Walk to Journal Sq PATH!*</t>
  </si>
  <si>
    <t>This modern luxury 2 BR, 2 Bath located walking distacne to 24/7 PATH train transportation to all parts of NYC. This space is fun, comfortable, and stocked with everything you‚Äôll need for your home-away-from-home ‚Äì luxury bedding, kitchenware, washer/dryer, wifi, a home theater, and more. This cool and colorful apartment is in a great neighborhood in Jersey City (dubbed the 6th NYC borough) that boasts stunning views of the World Trade Center skyline across the street, and several restaurants within walking distance.  The home is fully stocked with everything you'll need to help you relax after a day of sightseeing and shopping - including a large brand new gourmet kitchen with pots and pans, high ceilings, plush linens and towels, luxury bedding, washer/dryer, 2 full bathrooms, wifi, Streaming services, a 92 inch home theater, and more. Located near Journal Square, the apartment is a 5 minute drive from the lively Grove Street district, home to great restaurants &amp; bars.  A 7 minute dr</t>
  </si>
  <si>
    <t>https://a0.muscache.com/im/pictures/9c275083-9aa3-4511-b285-0de65c41d288.jpg?aki_policy=large</t>
  </si>
  <si>
    <t>{TV,"Cable TV",Wifi,"Air conditioning",Kitchen,"Free street parking",Heating,Washer,Dryer,"Smoke detector","Carbon monoxide detector","First aid kit","Fire extinguisher",Essentials,Shampoo,"Lock on bedroom door",Hangers,"Hair dryer",Iron,"Laptop friendly workspace",Bathtub,"Hot water","Bed linens","Extra pillows and blankets",Microwave,"Coffee maker",Refrigerator,Dishwasher,"Dishes and silverware","Cooking basics",Oven,Stove}</t>
  </si>
  <si>
    <t>https://www.airbnb.com/rooms/42691094</t>
  </si>
  <si>
    <t>Modern Apartment In Jersey Near Path Train to NYC</t>
  </si>
  <si>
    <t>https://www.airbnb.com/rooms/42695344</t>
  </si>
  <si>
    <t>Large Bedroom for Rent!  20 Minutes to NYC!</t>
  </si>
  <si>
    <t>Large bedroom for rent!  Have a comfortable bed and shared bathroom.  Apt is shared with a co-host of the listing.</t>
  </si>
  <si>
    <t>Large bedroom for rent!  Have a comfortable bed and shared bathroom.  Apt is shared with a co-host of the listing. You can use your bedroom (obviously), the  bathroom,  and washer and dryer.   Your bedroom is next to the living room.   Please do not hang out in the living room.   The kitchen can be used on a limited basis.  Ask the co-host to use the kitchen  and it's light cooking only and only when the roommate is gone or not using it. Hi please confirm: 1) No outside guests or parties under any circumstances.    2) No smoking 3) No loud music 4) Please do not hang out in the living room.  The kitchen can be used if the co-host isn't there - otherwise ask.   5) This apartment is shared with one other (the co-host).  Your bedroom is not shared.   Thank you!</t>
  </si>
  <si>
    <t>Hi please confirm: 1) No outside guests or parties under any circumstances.    2) No smoking 3) No loud music 4) Please do not hang out in the living room.  The kitchen can be used if the co-host isn't there - otherwise ask.   5) This apartment is shared with one other (the co-host).  Your bedroom is not shared.   Thank you!</t>
  </si>
  <si>
    <t>You can use your bedroom (obviously), the  bathroom,  and washer and dryer.   Your bedroom is next to the living room.   Please do not hang out in the living room.   The kitchen can be used on a limited basis.  Ask the co-host to use the kitchen  and it's light cooking only and only when the roommate is gone or not using it.</t>
  </si>
  <si>
    <t>Don't use the kitchen and living room please.  No outside guests or parties.</t>
  </si>
  <si>
    <t>https://a0.muscache.com/im/pictures/6597ed01-c43d-4ea1-881f-a79e7d87501f.jpg?aki_policy=large</t>
  </si>
  <si>
    <t>{Wifi,"Air conditioning","Free street parking",Heating,Washer,Dryer,"Smoke detector","Carbon monoxide detector","First aid kit","Fire extinguisher",Essentials,Shampoo,"Lock on bedroom door",Hangers,"Hair dryer",Iron,"Self check-in",Lockbox,Bathtub,"Room-darkening shades","Hot water","Bed linens","Extra pillows and blankets",Microwave,"Coffee maker","Luggage dropoff allowed","Long term stays allowed","Cleaning before checkout","Shower gel"}</t>
  </si>
  <si>
    <t>https://www.airbnb.com/rooms/42706967</t>
  </si>
  <si>
    <t>A Cozy Home away from Home</t>
  </si>
  <si>
    <t>Convenient luxurious studio, steps away from path station! 10 min away from the World Trade Center, 15 min away from Manhattan Midtown!</t>
  </si>
  <si>
    <t>Well established studio, with all needed amenities for a comfortable stay.</t>
  </si>
  <si>
    <t>Convenient luxurious studio, steps away from path station! 10 min away from the World Trade Center, 15 min away from Manhattan Midtown! Well established studio, with all needed amenities for a comfortable stay. am just a phone call away as I reside in the same area. The area is lively and vibrant since it's close to the path station and Hudson county collage.</t>
  </si>
  <si>
    <t>The area is lively and vibrant since it's close to the path station and Hudson county collage.</t>
  </si>
  <si>
    <t>am just a phone call away as I reside in the same area.</t>
  </si>
  <si>
    <t>https://a0.muscache.com/im/pictures/99fdcb8d-c589-450e-8fe8-1690f2ae0f98.jpg?aki_policy=large</t>
  </si>
  <si>
    <t>https://www.airbnb.com/users/show/340186823</t>
  </si>
  <si>
    <t>Fathelrahman</t>
  </si>
  <si>
    <t>https://a0.muscache.com/im/pictures/user/d0319b54-45ba-4aa0-8734-fe13a61cd777.jpg?aki_policy=profile_small</t>
  </si>
  <si>
    <t>https://a0.muscache.com/im/pictures/user/d0319b54-45ba-4aa0-8734-fe13a61cd777.jpg?aki_policy=profile_x_medium</t>
  </si>
  <si>
    <t>{TV,Wifi,"Air conditioning",Kitchen,Breakfast,Heating,Washer,Dryer,"Smoke detector","Carbon monoxide detector","First aid kit","Fire extinguisher",Essentials,Shampoo,"Lock on bedroom door",Hangers,"Hair dryer",Iron,"Laptop friendly workspace","Private entrance"}</t>
  </si>
  <si>
    <t>https://www.airbnb.com/rooms/42706984</t>
  </si>
  <si>
    <t>Jersey comfort</t>
  </si>
  <si>
    <t>Eclectic comfort, trains 5blocks away, bus at corner, kids park across the street.</t>
  </si>
  <si>
    <t>https://www.airbnb.com/rooms/42708236</t>
  </si>
  <si>
    <t>*Lovely 2 Bed/2 Bath Apt - Walk to PATH Train!*</t>
  </si>
  <si>
    <t>The home is fully stocked with everything you'll need for your home away from home - to help you relax after a day of sightseeing and shopping - including a large renovated kitchen, high ceilings, plush linens and towels, luxury bedding, 2 full bathrooms, wifi, smart TVs, pots, pans, washer, dryer with detergents, and much more. There are several bakeries, markets, and restaurants within walking distance. * Ultra-Modern Kitchen with Stainless Steel Appliances * Kitchenware, Pots, Pans, Washer, Dryer * High-Speed Internet Wifi * Smart TVs with Netflix, HBO, Hulu, and more * 2 Full Bathrooms * Luxury Queen Beds * Luxury Linens, Blankets, Towels, Plush Bathrobes, Pillow * Toiletries * Central Heat &amp; Air Conditioning * NYC Travel Guides, Maps * Boardgames Your privacy and luxury accommodations will be our responsibility.</t>
  </si>
  <si>
    <t>Modern 2 bedroom apartment features 2 full bathrooms and is near 24/7 train transportation to all parts of NYC. Stocked with everything you'll need for your home away from home - luxury bedding, wifi, smart TVs, kitchenware, washer, dryer, &amp; more. The home is fully stocked with everything you'll need for your home away from home - to help you relax after a day of sightseeing and shopping - including a large renovated kitchen, high ceilings, plush linens and towels, luxury bedding, 2 full bathrooms, wifi, smart TVs, pots, pans, washer, dryer with detergents, and much more. There are several bakeries, markets, and restaurants within walking distance. * Ultra-Modern Kitchen with Stainless Steel Appliances * Kitchenware, Pots, Pans, Washer, Dryer * High-Speed Internet Wifi * Smart TVs with Netflix, HBO, Hulu, and more * 2 Full Bathrooms * Luxury Queen Beds * Luxury Linens, Blankets, Towels, Plush Bathrobes, Pillow * Toiletries * Central Heat &amp; Air Conditioning * NYC Travel Guides, Maps * B</t>
  </si>
  <si>
    <t>cated near Journal Square, the major business and transportation center of Jersey City.  Surrounding landmarks include St Peters College, Liberty Science Center, &amp; Liberty State Park.  PATH trains into NYC are a 13 minute walk, 4 minute drive away.  The popular Grove Street restaurant district is a 4-minute drive from the apartment.  Hoboken is a 10-minute drive.</t>
  </si>
  <si>
    <t>https://a0.muscache.com/im/pictures/ebe354b0-5dbf-4493-8c89-7a45eb55dc5b.jpg?aki_policy=large</t>
  </si>
  <si>
    <t>{TV,Wifi,"Air conditioning",Kitchen,"Free street parking",Heating,Washer,Dryer,"Smoke detector","Carbon monoxide detector","First aid kit","Fire extinguisher",Essentials,Shampoo,"Lock on bedroom door",Hangers,"Hair dryer",Iron,"Laptop friendly workspace","Hot water","Bed linens","Extra pillows and blankets",Microwave,"Coffee maker",Refrigerator,Dishwasher,"Dishes and silverware","Cooking basics",Oven,Stove}</t>
  </si>
  <si>
    <t>https://www.airbnb.com/rooms/42712750</t>
  </si>
  <si>
    <t>Luxurious 5 BR Apartment in Journal Square</t>
  </si>
  <si>
    <t>Massive 5 Bedroom Apartment located in Journal Square just a short walk from the NJ Path Station. 3 Queen size beds, two full size beds and an air mattress in the apartment . High Speed WiFi and Smart flat screen TV provided.</t>
  </si>
  <si>
    <t>Super spacious renovated 5 Bedroom apartment in a very safe, quiet family friendly neighborhood. Apartment has  Beds in total and could fit up to 12 guests! Kitchen has a toaster, coffee maker, stove, fridge and a dishwasher.</t>
  </si>
  <si>
    <t>Massive 5 Bedroom Apartment located in Journal Square just a short walk from the NJ Path Station. 3 Queen size beds, two full size beds and an air mattress in the apartment . High Speed WiFi and Smart flat screen TV provided. Super spacious renovated 5 Bedroom apartment in a very safe, quiet family friendly neighborhood. Apartment has  Beds in total and could fit up to 12 guests! Kitchen has a toaster, coffee maker, stove, fridge and a dishwasher. I have an office located onsite. Walking distance to Journal Square Path Train</t>
  </si>
  <si>
    <t>Walking distance to Journal Square Path Train</t>
  </si>
  <si>
    <t>I have an office located onsite.</t>
  </si>
  <si>
    <t>https://a0.muscache.com/im/pictures/4734ef40-ea38-41aa-8e85-4f62b3b5a9c3.jpg?aki_policy=large</t>
  </si>
  <si>
    <t>{TV,Wifi,"Air conditioning",Kitchen,Heating,"Smoke detector","Carbon monoxide detector","Fire extinguisher",Essentials,"Lock on bedroom door",Hangers,"Hair dryer",Iron,"Laptop friendly workspace"}</t>
  </si>
  <si>
    <t>https://www.airbnb.com/rooms/42715542</t>
  </si>
  <si>
    <t>Fabulous Jersey City Apt Near PATH Train To NYC</t>
  </si>
  <si>
    <t>PATH train across the street</t>
  </si>
  <si>
    <t>https://www.airbnb.com/rooms/42715641</t>
  </si>
  <si>
    <t>Modern Apt In Jersey City Near Path Train to NYC</t>
  </si>
  <si>
    <t>https://www.airbnb.com/rooms/42738019</t>
  </si>
  <si>
    <t>*Luxe 2BD/1BA - Walk to PATH Train!*</t>
  </si>
  <si>
    <t>Featuring stunning WTC views from the neighborhood, this modern apartment with 2 BR/1 BATH is beautifully decorated with a contemporary theme. Located within 10 minutes walk to 24/7 PATH train transportation to NYC, this breathtaking apartment is in a central location. Within 15 minutes, you can arrive at the World Trade Center and from there you can walk or take the subway to the best sights in NYC. You'll reach Midtown Manhattan faster than from most locations including Brooklyn, Queens or even Downtown Manhattan.</t>
  </si>
  <si>
    <t>Featuring: * Ultra-Modern Kitchen with Stainless Steel Appliances  * Kitchenware, Pots, Pans, Washer, Dryer  * High Speed Internet Wifi  * Luxury Queen Beds  * Luxury Linens, Blankets, Towels, Plush Bathrobes, Pillow  * Toiletries  * Central Heat &amp; Air Conditioning  * NYC Travel Guides, Maps, and Coupons  * Boardgames  Featuring stunning WTC views from the neighborhood, this modern apartment with 2 BR/1 BATH is beautifully decorated with a contemporary theme. Located within 10 minutes walk to 24/7 PATH train transportation to NYC, this breathtaking apartment is in a central location. Within 15 minutes, you can arrive at the World Trade Center and from there you can walk or take the subway to the best sights in NYC. You'll reach Midtown Manhattan faster than from most locations including Brooklyn, Queens or even Downtown Manhattan. Located in the heart of Journal Square, the major business and transportation center of Jersey City.  Surrounding landmarks include St Peters College, Libert</t>
  </si>
  <si>
    <t>Located in the heart of Journal Square, the major business and transportation center of Jersey City.  Surrounding landmarks include St Peters College, Liberty Science Center, &amp; Liberty State Park.  PATH trains into NYC are a 10 minute walk, 3 minute drive away.  The popular Grove Street restaurant district is a 4 minute drive from the apartment.  Hoboken is a 10-minute drive.</t>
  </si>
  <si>
    <t>https://a0.muscache.com/im/pictures/d76eb642-37cf-454b-ba72-b438b7dd3e87.jpg?aki_policy=large</t>
  </si>
  <si>
    <t>{TV,Wifi,"Air conditioning",Kitchen,"Free street parking",Heating,Washer,Dryer,"Smoke detector","Carbon monoxide detector","First aid kit","Fire extinguisher",Essentials,Shampoo,"Lock on bedroom door",Hangers,"Hair dryer",Iron,"Laptop friendly workspace",Bathtub,"Room-darkening shades","Hot water","Bed linens","Extra pillows and blankets",Microwave,"Coffee maker",Refrigerator,Dishwasher,"Dishes and silverware","Cooking basics",Oven,Stove}</t>
  </si>
  <si>
    <t>https://www.airbnb.com/rooms/42756080</t>
  </si>
  <si>
    <t>*AMAZING MODERN 2 BEDROOM - NEAR TRAIN*</t>
  </si>
  <si>
    <t>https://a0.muscache.com/im/pictures/5ef3bb03-cc01-4551-9730-1f64a93fa74e.jpg?aki_policy=large</t>
  </si>
  <si>
    <t>{TV,Wifi,"Air conditioning",Kitchen,Heating,Washer,Dryer,"Smoke detector","Carbon monoxide detector","First aid kit","Fire extinguisher",Essentials,Shampoo,"Lock on bedroom door",Hangers,"Hair dryer",Iron,"Laptop friendly workspace","Coffee maker",Dishwasher,Oven}</t>
  </si>
  <si>
    <t>https://www.airbnb.com/rooms/42760544</t>
  </si>
  <si>
    <t>Private luxurious cozy bedroom</t>
  </si>
  <si>
    <t>Please clean after yourself. Like for example if you cook leave everything clean and organized before you leave the kitchen</t>
  </si>
  <si>
    <t>https://a0.muscache.com/im/pictures/c0ad2a8c-26e4-4ba0-800d-572883013240.jpg?aki_policy=large</t>
  </si>
  <si>
    <t>https://www.airbnb.com/users/show/294304764</t>
  </si>
  <si>
    <t>Yasuko</t>
  </si>
  <si>
    <t>https://a0.muscache.com/im/pictures/user/70063dd2-8fb1-4985-a787-c0e6cf0cdd2f.jpg?aki_policy=profile_small</t>
  </si>
  <si>
    <t>https://a0.muscache.com/im/pictures/user/70063dd2-8fb1-4985-a787-c0e6cf0cdd2f.jpg?aki_policy=profile_x_medium</t>
  </si>
  <si>
    <t>{TV,Wifi,"Air conditioning",Kitchen,"Hot tub",Heating,Washer,Dryer,"Smoke detector","Carbon monoxide detector","Fire extinguisher",Essentials,"Lock on bedroom door","Hair dryer",Iron,"Private living room","Private entrance","Hot water"}</t>
  </si>
  <si>
    <t>https://www.airbnb.com/rooms/42774299</t>
  </si>
  <si>
    <t>Beautfiul High End Two Bed 1.5 Bath Apartment</t>
  </si>
  <si>
    <t>Brand new full gut renovation apartment with high end finishes and huge windows. Two queen bedrooms each has massive closets. One and a half bathrooms. Exquisite kitchen with bar stool seating and dining table that seats 4. Living room has couch and accent chair with flat screen TV. Netflix and High Speed WiFi is provided. Just one flight of stairs to the apartment with keypad entrance. Laundry available in basement of the building.</t>
  </si>
  <si>
    <t>No Smoking of any Kind. Breaking Rule will result in $500 Fine.</t>
  </si>
  <si>
    <t>https://a0.muscache.com/im/pictures/caeeb37b-72b7-40b4-8170-fd95aa36ee44.jpg?aki_policy=large</t>
  </si>
  <si>
    <t>{TV,Wifi,"Air conditioning",Kitchen,Heating,Washer,Dryer,"Smoke detector","Carbon monoxide detector",Essentials,Shampoo,"Lock on bedroom door",Hangers,"Hair dryer",Iron,"Laptop friendly workspace","Private entrance"}</t>
  </si>
  <si>
    <t>https://www.airbnb.com/rooms/42774514</t>
  </si>
  <si>
    <t>Exquisite Renovation 2 Bed 1 Bath Apartment</t>
  </si>
  <si>
    <t>Brand new full gut renovation apartment with high end finishes and huge windows. Two queen bedrooms each has massive closets. One full bathroom. Air Conditioning in all rooms. Exquisite kitchen with bar stool seating and dining table that seats 4. Living room has couch and accent chair with flat screen TV. Netflix and High Speed WiFi is provided. Just one flight of stairs to the apartment with keypad entrance. Laundry available in basement of the building.</t>
  </si>
  <si>
    <t>No Smoking of any kind. Smoking will result in $500 Fine.</t>
  </si>
  <si>
    <t>https://a0.muscache.com/im/pictures/1fe46b5d-c5ce-4ccf-95a9-0c4d6d30e3f4.jpg?aki_policy=large</t>
  </si>
  <si>
    <t>https://www.airbnb.com/rooms/42774684</t>
  </si>
  <si>
    <t>Pristine Furnished 2 Bed 1 Bath Apartment</t>
  </si>
  <si>
    <t>Brand new full gut renovation apartment with high end finishes and huge windows. Two queen bedrooms each has massive closets. One full bathroom. Air Conditioning in all rooms. Exquisite kitchen with bar stool seating and dining table that seats 4. Living room has couch and accent chair with flat screen TV. Netflix and High Speed WiFi is provided. Two flights of stairs to the apartment with keypad entrance. Laundry available in basement of the building.</t>
  </si>
  <si>
    <t>No Smoking of Any Kind. Will Result in $500 Fine.</t>
  </si>
  <si>
    <t>https://z0.muscache.cn/im/pictures/a54fe083-36c6-4f6c-a057-491a7f18a105.jpg?aki_policy=large</t>
  </si>
  <si>
    <t>https://www.airbnb.com/rooms/42774979</t>
  </si>
  <si>
    <t>Two Bed One Bath Less than 3 Min Walk Path Train</t>
  </si>
  <si>
    <t>Just around the corner from the Path Train into Manhattan, this walk up building is perfectly located for all your NYC explorations. Railroad style two bed with two queen bedrooms each with closet space. Living room has futon and air mattress provided. Kitchen has all the basic tools you'll need to cook at home. Older building, but everything works well and location can't be beat! Just a quick two flights of stairs to the building and lockbox entry makes check in a breeze.</t>
  </si>
  <si>
    <t>uick</t>
  </si>
  <si>
    <t>Just around the corner from the Path Train into Manhattan, this walk up building is perfectly located for all your NYC explorations. Railroad style two bed with two queen bedrooms each with closet space. Living room has futon and air mattress provided. Kitchen has all the basic tools you'll need to cook at home. Older building, but everything works well and location can't be beat! Just a quick two flights of stairs to the building and lockbox entry makes check in a breeze. uick</t>
  </si>
  <si>
    <t>https://a0.muscache.com/im/pictures/2843ebf9-e63a-40fa-9493-eefff0bdbe74.jpg?aki_policy=large</t>
  </si>
  <si>
    <t>https://www.airbnb.com/users/show/284088728</t>
  </si>
  <si>
    <t>https://a0.muscache.com/im/pictures/user/e171241f-5ed6-4c1f-91c4-e9c034984ed7.jpg?aki_policy=profile_small</t>
  </si>
  <si>
    <t>https://a0.muscache.com/im/pictures/user/e171241f-5ed6-4c1f-91c4-e9c034984ed7.jpg?aki_policy=profile_x_medium</t>
  </si>
  <si>
    <t>{TV,Wifi,"Air conditioning",Kitchen,Heating,"Smoke detector","Carbon monoxide detector",Essentials,Shampoo,"Hair dryer",Iron,"Laptop friendly workspace"}</t>
  </si>
  <si>
    <t>https://www.airbnb.com/rooms/42775134</t>
  </si>
  <si>
    <t>Two Bed Two Bath Less than 3 Min Walk Path Train</t>
  </si>
  <si>
    <t>Just down the block from the Path Train into Manhattan, this walk up building is perfectly located for all your NYC explorations. Comfortable  two bed two full bath with King and Queen bedrooms each with space to store belongings. Living room has futon that lays flat to a bed. Kitchen has all the basic tools you'll need to cook at home except for an oven. Just one flight of stairs and keypad entrance so check in is a breeze!</t>
  </si>
  <si>
    <t>https://a0.muscache.com/im/pictures/87e8cca3-5700-4aac-8dd5-52f8c0dbbb50.jpg?aki_policy=large</t>
  </si>
  <si>
    <t>{TV,Wifi,"Air conditioning",Kitchen,Heating,"Smoke detector","Carbon monoxide detector",Essentials,Shampoo,"Lock on bedroom door","Hair dryer",Iron}</t>
  </si>
  <si>
    <t>https://www.airbnb.com/rooms/42814461</t>
  </si>
  <si>
    <t>Jersey City 2 NYC</t>
  </si>
  <si>
    <t>Yes guest will have to clean up behind themselves.</t>
  </si>
  <si>
    <t>https://a0.muscache.com/im/pictures/d3739bfc-184e-4ed4-9555-a73f3dedce73.jpg?aki_policy=large</t>
  </si>
  <si>
    <t>https://www.airbnb.com/users/show/79655039</t>
  </si>
  <si>
    <t>Buenos Aires, Autonomous City of Buenos Aires, Argentina</t>
  </si>
  <si>
    <t>https://z0.muscache.cn/im/pictures/user/82a0fbc2-eb69-4dfd-8573-5b9e7854c375.jpg?aki_policy=profile_small</t>
  </si>
  <si>
    <t>https://z0.muscache.cn/im/pictures/user/82a0fbc2-eb69-4dfd-8573-5b9e7854c375.jpg?aki_policy=profile_x_medium</t>
  </si>
  <si>
    <t>{TV,Wifi,Kitchen,Heating,"Family/kid friendly",Washer,Dryer,"Smoke detector","Carbon monoxide detector","Fire extinguisher",Essentials,"Lock on bedroom door",Hangers,Iron,"Laptop friendly workspace","Private entrance","Hot water"}</t>
  </si>
  <si>
    <t>https://www.airbnb.com/rooms/42837980</t>
  </si>
  <si>
    <t>Cozy Bright Condo in Downtown Jersey City</t>
  </si>
  <si>
    <t>Condo: 1 Bed, 1 Full Bath, 750 Sq. Ft. Spacious, bright and impeccably maintained one Bedroom Condominium located in the heart of the historic Hamilton Park neighborhood of Downtown Jersey City. A short distance to PATH stations, the 5-acre park with playgrounds, dog runs &amp; tennis courts, cafes, bars, fitness centers and boutiques.</t>
  </si>
  <si>
    <t>Quiet Hours in Bedroom past 9:30pm. Bedroom Walls are thin to neighbors next door. No Shoes in the apartment. Shoe rack near front door.</t>
  </si>
  <si>
    <t>https://a0.muscache.com/im/pictures/b1f7f325-5d85-4ca8-9693-db98e4db9d89.jpg?aki_policy=large</t>
  </si>
  <si>
    <t>https://www.airbnb.com/users/show/30163606</t>
  </si>
  <si>
    <t>https://a0.muscache.com/im/pictures/user/7ed6425e-ab1e-4796-bfbe-1617b2596b4e.jpg?aki_policy=profile_small</t>
  </si>
  <si>
    <t>https://a0.muscache.com/im/pictures/user/7ed6425e-ab1e-4796-bfbe-1617b2596b4e.jpg?aki_policy=profile_x_medium</t>
  </si>
  <si>
    <t>['email', 'phone', 'jumio', 'offline_government_id', 'selfie', 'government_id']</t>
  </si>
  <si>
    <t>{TV,Wifi,"Air conditioning",Kitchen,Heating,Washer,Dryer,"Smoke detector","Carbon monoxide detector","Fire extinguisher",Essentials,Shampoo,Hangers,"Hair dryer"}</t>
  </si>
  <si>
    <t>https://www.airbnb.com/rooms/42861917</t>
  </si>
  <si>
    <t>Sunset view 10 min to Manhattan modern apartment</t>
  </si>
  <si>
    <t>Living in the business center in Jersey city, you can feeling the change of the bustling city day! Decorated like an art museum, your room can gives you a special peace in the bustling city life! Located in Jersey City just opposited to Manhattan, the apartment has  convenient transport with PATH and lightrail. You can easily to Manhattan within 15 minutes!</t>
  </si>
  <si>
    <t>Living in the business center in Jersey city, you can feeling the change of the bustling city day! Decorated like an art museum, your room can gives you a special peace in the bustling city life! Located in Jersey City just opposited to Manhattan, the apartment has  convenient transport with PATH and lightrail. You can easily to Manhattan within 15 minutes! Its a studio apartment with a queen bed and a portable single bed.  The apartment is located in the lively Jersey City, a special city for New York elites! Compared to Manhattan, Jersey City is peaceful and secure! Convenient transportation can take you to Manhattan's downtown in 10 minutes! There is a shopping malls besides with AMC, Khol's, JCPenny, Macy's, etc.! It takes 3-5 minutes walking to the subway station!  Please feel free to connect with me if you have any question! Gym,  Pool (open in summer),  Movie screening room, BBQ Grill area, Public lounge, Pool table Undoubtedly, if you encounter any problems during your stay, pl</t>
  </si>
  <si>
    <t>https://a0.muscache.com/im/pictures/7e37a825-4955-4de2-86b4-1f233d5743a6.jpg?aki_policy=large</t>
  </si>
  <si>
    <t>{TV,Wifi,"Air conditioning",Pool,Kitchen,"Free parking on premises","Pets allowed",Gym,"Hot tub",Heating,Washer,Dryer,"Smoke detector","Carbon monoxide detector","First aid kit",Essentials,Shampoo,Hangers,"Hair dryer",Iron,"Laptop friendly workspace"}</t>
  </si>
  <si>
    <t>https://www.airbnb.com/rooms/42863388</t>
  </si>
  <si>
    <t>Spacious 1br apt. 10 min from NYC</t>
  </si>
  <si>
    <t>Beautiful modern apartment located in the hip up and coming neighborhood of McGinley Sq. Jersey City. Less than a mile from path train that takes you directly into manhattan and various parts of NYC. 15 minute drive from American Dream mall and MetLife Stadium which are located in Secaucus NJ. Our apartment does it‚Äôs best to cater to our guests and have all necessities that a hotel room provides with the comfortable ambiance of a home. Looking forwards to your stay with us!</t>
  </si>
  <si>
    <t>Beautiful modern apartment located in the hip up and coming neighborhood of McGinley Sq. Jersey City. Less than a mile from path train that takes you directly into manhattan and various parts of NYC. 15 minute drive from American Dream mall and MetLife Stadium which are located in Secaucus NJ. Our apartment does it‚Äôs best to cater to our guests and have all necessities that a hotel room provides with the comfortable ambiance of a home. Looking forwards to your stay with us! The apartment features a washer dryer combo, dishwasher, stove and oven, and microwave. We are always available to our guests to be contacted via cellphone or via airbnb but like to stay as hands off as possible to give our guests the privacy they deserve.</t>
  </si>
  <si>
    <t>The apartment features a washer dryer combo, dishwasher, stove and oven, and microwave.</t>
  </si>
  <si>
    <t>We are always available to our guests to be contacted via cellphone or via airbnb but like to stay as hands off as possible to give our guests the privacy they deserve.</t>
  </si>
  <si>
    <t>https://a0.muscache.com/im/pictures/e0c87d14-ee0f-4046-8057-8ce5ae22ca44.jpg?aki_policy=large</t>
  </si>
  <si>
    <t>https://www.airbnb.com/users/show/163271775</t>
  </si>
  <si>
    <t>Lili</t>
  </si>
  <si>
    <t>Hello I‚Äôm Lili! I work as a designer and creative artist for Bebe&amp;Lenox! Thank you for taking interest in my apartment, and I cannot wait to host you!</t>
  </si>
  <si>
    <t>https://a0.muscache.com/im/pictures/user/f04bae73-a8c8-4d83-85d8-c72238b29da1.jpg?aki_policy=profile_small</t>
  </si>
  <si>
    <t>https://a0.muscache.com/im/pictures/user/f04bae73-a8c8-4d83-85d8-c72238b29da1.jpg?aki_policy=profile_x_medium</t>
  </si>
  <si>
    <t>{TV,Wifi,Kitchen,"Free parking on premises",Elevator,Heating,Washer,Dryer,"Smoke detector","Carbon monoxide detector","First aid kit","Fire extinguisher",Essentials,Shampoo,Hangers,"Hair dryer","Laptop friendly workspace","Private entrance","Hot water"}</t>
  </si>
  <si>
    <t>https://www.airbnb.com/rooms/42895803</t>
  </si>
  <si>
    <t>Cozy 4 Bed Apartment w/ FREE Parking!!</t>
  </si>
  <si>
    <t>Cozy two bedroom apartment with it's own entrance and parking spot in drive way. Close to NYC</t>
  </si>
  <si>
    <t>-Quiet hours start at 10 PM - Please respect our awesome community!   -No loud music! 1st noise complaint will result in a $50 fine, 2nd $150 and 3rd will be removal of the guest!    -Smoking in the House: Smoking is STRICTLY prohibited. Evidence of breaking this rule will result in a $125 fine, enforced through Airbnb.   -Please don't use towels to clean make-up or mop the floors :) When you check out, please leave all towels inside the bedroom.  We will charge for any missing towels or blankets :)   ***ANY MISSING OR DAMAGED TOWELS WILL HAVE A CHARGE OF $20***  ***ANY MISSING OR DAMAGED BLANKET WILL HAVE A CHARGE OF $100***  ***ANY EXCESS CLEANING WILL RESULTS IN AN ADDITIONAL CHARGE OF $100***   Check out time is strict 11 AM.</t>
  </si>
  <si>
    <t>https://a0.muscache.com/im/pictures/d3180a33-b885-419c-b02d-063e31d58ac2.jpg?aki_policy=large</t>
  </si>
  <si>
    <t>{TV,Wifi,"Air conditioning",Kitchen,"Free parking on premises",Heating,"Smoke detector","Carbon monoxide detector","First aid kit","Fire extinguisher",Essentials,Shampoo,"Lock on bedroom door",Hangers,"Hair dryer",Iron,"Self check-in",Keypad,"Private entrance"}</t>
  </si>
  <si>
    <t>https://www.airbnb.com/rooms/42895874</t>
  </si>
  <si>
    <t>Spacious 4 Bed 2 Bath Apt w/ Attached Garage!!!</t>
  </si>
  <si>
    <t>Beautiful apartment with tons of space and natural sunlight. This home features hardwood floors throughout and a 50" Smart Tv. Parking is included to a 1 car space garage.</t>
  </si>
  <si>
    <t>Quiet hours start at 10 PM - Please respect our awesome community!   No loud music! 1st noise complaint will result in a $50 fine, 2nd $150 and 3rd will be removal of the guest!    Smoking in the House: Smoking is STRICTLY prohibited. Evidence of breaking this rule will result in a $125 fine, enforced through Airbnb.   Please don't use towels to clean make-up or mop the floors :)  When you check out, please leave all towels inside the bedroom.   We will charge for any missing towels or blankets :)   ***ANY MISSING OR DAMAGED TOWELS WILL HAVE A CHARGE OF $20***  ***ANY MISSING OR DAMAGED BLANKET WILL HAVE A CHARGE OF $100***  ***ANY EXCESS CLEANING WILL RESULTS IN AN ADDITIONAL CHARGE OF $100***   Check out time is strict 11 AM.</t>
  </si>
  <si>
    <t>https://a0.muscache.com/im/pictures/f6627d49-400f-498f-8444-af3373e3baa9.jpg?aki_policy=large</t>
  </si>
  <si>
    <t>https://www.airbnb.com/rooms/42896091</t>
  </si>
  <si>
    <t>Gorgeous 4 Bed 2 Bath Apt w/ Private Parking Spot!</t>
  </si>
  <si>
    <t>Roomy sunlit apartment with hardwood floors, stocked with everything you need for an amazing stay! 50" Roku Smart Tv. Parking spot included.</t>
  </si>
  <si>
    <t>https://a0.muscache.com/im/pictures/67ef9fca-b488-4f12-a239-9729281b7859.jpg?aki_policy=large</t>
  </si>
  <si>
    <t>https://www.airbnb.com/rooms/42901691</t>
  </si>
  <si>
    <t>Immaculate High End Two Bed 1.5 Bath Apartment</t>
  </si>
  <si>
    <t>Brand new full gut renovation apartment with high end finishes and huge windows. Two queen bedrooms each has massive closets. One and a half bathrooms. Exquisite kitchen with bar stool seating and dining table that seats 4. Living room has couch and futon with flat screen TV. Netflix and High Speed WiFi is provided. Just two flight of stairs to the apartment with keypad entrance. Laundry available in basement of the building.</t>
  </si>
  <si>
    <t>No Smoking of Any Kind: Failure to follow will result in $500 fee.</t>
  </si>
  <si>
    <t>https://a0.muscache.com/im/pictures/73a10475-8dc3-47c7-8758-2cd4bd702e5f.jpg?aki_policy=large</t>
  </si>
  <si>
    <t>{TV,Wifi,"Air conditioning",Kitchen,Heating,Washer,Dryer,"Smoke detector","Carbon monoxide detector",Essentials,Shampoo,"Lock on bedroom door",Hangers,"Hair dryer",Iron,"Laptop friendly workspace","Private living room","Private entrance","Hot water","Bed linens","Extra pillows and blankets","Shower gel"}</t>
  </si>
  <si>
    <t>https://www.airbnb.com/rooms/42903990</t>
  </si>
  <si>
    <t>Spacious modern apartment 4miles from NYC</t>
  </si>
  <si>
    <t>Beautiful modern apartment located in the hip up and coming neighborhood of McGinley Sq. Jersey City. Less than a mile from path train that takes you directly into manhattan and various parts of NYC. 15 minute drive from American Dream mall and MetLife Stadium which are located in Secaucus NJ. Our apartment does it‚Äôs best to cater to our guests and have all necessities that a hotel room provides with the comfortable ambiance of a home. Looking forwards to your stay with us! The apartment features a washer and dryer combo, dishwasher, stove, microwave, high speed internet, smart TVs,  and access to streaming apps. We are always available to our guests to be contacted via cellphone or via Airbnb but like to stay as hands off as possible to give our guests the privacy they deserve. Beautiful up and coming hip neighborhood right next to Jersey cities famous Lincoln park and just a few minutes from the Holland runner and a mile from the path train. MetLife stadium and American Dream shoppin</t>
  </si>
  <si>
    <t>Beautiful up and coming hip neighborhood right next to Jersey cities famous Lincoln park and just a few minutes from the Holland runner and a mile from the path train. MetLife stadium and American Dream shopping mall is located in east rutherford about a 15 min drive away.</t>
  </si>
  <si>
    <t>The apartment features a washer and dryer combo, dishwasher, stove, microwave, high speed internet, smart TVs,  and access to streaming apps.</t>
  </si>
  <si>
    <t>We are always available to our guests to be contacted via cellphone or via Airbnb but like to stay as hands off as possible to give our guests the privacy they deserve.</t>
  </si>
  <si>
    <t>https://a0.muscache.com/im/pictures/3c7c92fb-8514-439b-8eea-ab0815c0c89e.jpg?aki_policy=large</t>
  </si>
  <si>
    <t>https://www.airbnb.com/users/show/186132978</t>
  </si>
  <si>
    <t>Shlomo</t>
  </si>
  <si>
    <t>https://a0.muscache.com/im/pictures/user/bb4dabcd-6550-456c-82e2-ae7dc6d00be9.jpg?aki_policy=profile_small</t>
  </si>
  <si>
    <t>https://a0.muscache.com/im/pictures/user/bb4dabcd-6550-456c-82e2-ae7dc6d00be9.jpg?aki_policy=profile_x_medium</t>
  </si>
  <si>
    <t>https://www.airbnb.com/rooms/42911597</t>
  </si>
  <si>
    <t>Sunny big bedroom with private bath</t>
  </si>
  <si>
    <t>No party, no drug.</t>
  </si>
  <si>
    <t>https://a0.muscache.com/im/pictures/e4099cbe-3cb8-408b-b0b1-7cb8b6b36b2a.jpg?aki_policy=large</t>
  </si>
  <si>
    <t>{TV,Wifi,"Air conditioning",Kitchen,"Free street parking",Heating,"Family/kid friendly",Washer,Dryer,"Smoke detector","Carbon monoxide detector","First aid kit","Fire extinguisher",Essentials,Shampoo,"Lock on bedroom door",Hangers,"Hair dryer",Iron,"Laptop friendly workspace","Hot water","Bed linens",Microwave,"Coffee maker",Refrigerator,"Dishes and silverware","Cooking basics",Oven,Stove,"Patio or balcony","Luggage dropoff allowed","Long term stays allowed"}</t>
  </si>
  <si>
    <t>https://www.airbnb.com/rooms/42912779</t>
  </si>
  <si>
    <t>Massive 4 Bed 2 Full Bath JSQ Gem &lt; 15 Min NYC</t>
  </si>
  <si>
    <t>Immaculate 4 Bedroom 2 Full bath entire home located less than 3 minutes walk to the NJ Path train at Journal Square. Location can't be beat with a huge space and easy access to Manhattan. Brand new gut renovated home with 4 Queen Bedrooms. Each has a plush comfortably mattress and black out curtains. Couch pulls out to a Queen bed so house sleeps 12 comfortably. Kitchen has base tools to prepare a meal at home. High Speed WiFi provided and Netflix on our flats screen TV.</t>
  </si>
  <si>
    <t>Absolutely no parties. Failure to follow will result in $500 Fee in addition to any fines/penalties imposed by city.</t>
  </si>
  <si>
    <t>https://a0.muscache.com/im/pictures/451bd4c4-8a19-4878-9d84-fc73e0467b66.jpg?aki_policy=large</t>
  </si>
  <si>
    <t>{TV,Wifi,"Air conditioning",Kitchen,Heating,"Smoke detector","Carbon monoxide detector",Essentials,Shampoo,"Lock on bedroom door",Hangers,"Hair dryer",Iron,"Private living room","Private entrance","Hot water","Bed linens","Extra pillows and blankets",Microwave,"Coffee maker",Refrigerator,Dishwasher,"Dishes and silverware","Cooking basics",Oven,Stove,"Shower gel","Trash can"}</t>
  </si>
  <si>
    <t>https://www.airbnb.com/rooms/42916804</t>
  </si>
  <si>
    <t>Great apartment- Newport - view of  Manhattan</t>
  </si>
  <si>
    <t>Modern building with 24-hour attended lobby, offers luxury amenities.  Views of Manhattan skyline from pool deck is spectacular.  Our fully furnished apartments include modern appliances, wood flooring and open architecture with city views. Distinctive contemporary furnishings Fully equipped kitchen Plush bedroom and bath linens Wireless High Speed Internet Unlimited local telephone service New Appliances Including Refrigerator, Dishwasher, Microwave and Gas Stove Walk to Mall, Train stations</t>
  </si>
  <si>
    <t>https://a0.muscache.com/im/pictures/0c4862c9-1d0d-4d42-9156-23e722364ca2.jpg?aki_policy=large</t>
  </si>
  <si>
    <t>https://www.airbnb.com/users/show/252866861</t>
  </si>
  <si>
    <t>Subramanian</t>
  </si>
  <si>
    <t>https://a0.muscache.com/im/pictures/user/35180b57-2b3f-4404-86ca-447a55e537de.jpg?aki_policy=profile_small</t>
  </si>
  <si>
    <t>https://a0.muscache.com/im/pictures/user/35180b57-2b3f-4404-86ca-447a55e537de.jpg?aki_policy=profile_x_medium</t>
  </si>
  <si>
    <t>{TV,Wifi,"Air conditioning",Kitchen,Heating,Washer,Dryer,"Smoke detector","Carbon monoxide detector",Essentials,Shampoo,"Lock on bedroom door",Hangers,Iron,"Private entrance"}</t>
  </si>
  <si>
    <t>https://www.airbnb.com/rooms/42917987</t>
  </si>
  <si>
    <t>Jersey City Getaway Big Luxury 1B1B, 20% OFF</t>
  </si>
  <si>
    <t>This is a super large and spacious 1B1B in a new luxury building in Jersey City. It comes with a big and clean living room, bedroom, full-size kitchen, and new in-unit washer and dryer! This apartment is very close to the PATH (New Jersey's Subway). Each apartment has its own heating and air-conditioning system, so no need to worry about the potential infection from the communal AC system.</t>
  </si>
  <si>
    <t>This is a very new building, so it is clean and spacious. The surrounding of this building is very convenient for almost everything.</t>
  </si>
  <si>
    <t>This is a super large and spacious 1B1B in a new luxury building in Jersey City. It comes with a big and clean living room, bedroom, full-size kitchen, and new in-unit washer and dryer! This apartment is very close to the PATH (New Jersey's Subway). Each apartment has its own heating and air-conditioning system, so no need to worry about the potential infection from the communal AC system. This is a very new building, so it is clean and spacious. The surrounding of this building is very convenient for almost everything. They can use the whole apartment, and the public lounge and gym. I will be available to help if the guest needs. This is a very clean and nice neighborhood. It is arguably the best part of New Jersey, and it is very very close to New York. There are plenty of restaurants and cafes nearby. The Shoprite, Bed, Bath and Beyond, BJ's, and a huge Newport Mall, which includes Sears, Macy's and Kohl's, are all just within 5 minutes walk! Due to the current COVID-19 outbreak, we</t>
  </si>
  <si>
    <t>This is a very clean and nice neighborhood. It is arguably the best part of New Jersey, and it is very very close to New York.</t>
  </si>
  <si>
    <t>Due to the current COVID-19 outbreak, we tried our best to sanitize every possible corner the guests may touch. The heating is controlled by each individual apartment in this building, which means our guests do not need to worry about possibly catching the virus through the public AC system.  Also, we have plenty of water, food, and Clorox disinfecting wipes in stock just in case our guests might need them.</t>
  </si>
  <si>
    <t>There are plenty of restaurants and cafes nearby. The Shoprite, Bed, Bath and Beyond, BJ's, and a huge Newport Mall, which includes Sears, Macy's and Kohl's, are all just within 5 minutes walk!</t>
  </si>
  <si>
    <t>They can use the whole apartment, and the public lounge and gym.</t>
  </si>
  <si>
    <t>I will be available to help if the guest needs.</t>
  </si>
  <si>
    <t>https://a0.muscache.com/im/pictures/7804dc11-4b09-4c26-84d0-4c63fcb750da.jpg?aki_policy=large</t>
  </si>
  <si>
    <t>https://www.airbnb.com/users/show/341759661</t>
  </si>
  <si>
    <t>Andrew</t>
  </si>
  <si>
    <t>https://z0.muscache.cn/im/pictures/user/0ed8dddb-3140-49e6-821f-0499ec9ef1d9.jpg?aki_policy=profile_small</t>
  </si>
  <si>
    <t>https://z0.muscache.cn/im/pictures/user/0ed8dddb-3140-49e6-821f-0499ec9ef1d9.jpg?aki_policy=profile_x_medium</t>
  </si>
  <si>
    <t>{TV,Wifi,"Air conditioning",Kitchen,Gym,Breakfast,Heating,Washer,Dryer,"Smoke detector","Carbon monoxide detector",Essentials,Shampoo,"Lock on bedroom door",Hangers,"Hair dryer",Iron,"Laptop friendly workspace"}</t>
  </si>
  <si>
    <t>https://www.airbnb.com/rooms/42923312</t>
  </si>
  <si>
    <t>Charming and Comfy close to NYC</t>
  </si>
  <si>
    <t>Specious and bright apartment in a brownstone located across from a small neighborhood park</t>
  </si>
  <si>
    <t>The apartment is located on the third floor, specious and bright front room is very welcoming, there is a comfortable sofa to seat on,  desk/table to work or dine at. in between the front room ad a bedroom there is a kitchenette and two closets.</t>
  </si>
  <si>
    <t>Specious and bright apartment in a brownstone located across from a small neighborhood park The apartment is located on the third floor, specious and bright front room is very welcoming, there is a comfortable sofa to seat on,  desk/table to work or dine at. in between the front room ad a bedroom there is a kitchenette and two closets. I will be available for an emergencies Located across from a small park, block away from a convenience store, and 10 minutes walk to an excellent coffee shop, plant base restaurant, seafood restaurant, breakfast place and more. Bus stop is across street, 81L takes about 10 minutes to the train. There is also Light Rail station near by.</t>
  </si>
  <si>
    <t>Located across from a small park, block away from a convenience store, and 10 minutes walk to an excellent coffee shop, plant base restaurant, seafood restaurant, breakfast place and more.</t>
  </si>
  <si>
    <t>Bus stop is across street, 81L takes about 10 minutes to the train. There is also Light Rail station near by.</t>
  </si>
  <si>
    <t>I will be available for an emergencies</t>
  </si>
  <si>
    <t>Keeping the noise down after 10pm is always a good practice</t>
  </si>
  <si>
    <t>https://z0.muscache.cn/im/pictures/fd5c19c0-8a98-44ef-b93f-eb74ab9229e8.jpg?aki_policy=large</t>
  </si>
  <si>
    <t>{Wifi,"Air conditioning",Kitchen,Heating,"Smoke detector","Carbon monoxide detector","Fire extinguisher",Essentials,Shampoo,Hangers,"Hair dryer",Iron,"Laptop friendly workspace","Private entrance"}</t>
  </si>
  <si>
    <t>https://www.airbnb.com/rooms/42925261</t>
  </si>
  <si>
    <t>Shared room with 1 male in master bedroom .</t>
  </si>
  <si>
    <t>Modern furniture decorated to suit bachelors..apartment is in prime area 2 mins walk to bus stop.. easy access to shopping area, restaurants, banks pharmacy</t>
  </si>
  <si>
    <t>the room is a master bedroom you will be sharing with 1 other guest, who is a working professional.</t>
  </si>
  <si>
    <t>Modern furniture decorated to suit bachelors..apartment is in prime area 2 mins walk to bus stop.. easy access to shopping area, restaurants, banks pharmacy the room is a master bedroom you will be sharing with 1 other guest, who is a working professional. I am reachable via phone, (Hidden by Airbnb) message and email.. I live 15 mins away from the apartment easy commute, to nyc 20 mins. lots of resturants, deli store etc. Private shuttle bus to NYC to Path Train Station,light rail.</t>
  </si>
  <si>
    <t>easy commute, to nyc 20 mins. lots of resturants, deli store etc.</t>
  </si>
  <si>
    <t>Private shuttle bus to NYC to Path Train Station,light rail.</t>
  </si>
  <si>
    <t>I am reachable via phone, (Hidden by Airbnb) message and email.. I live 15 mins away from the apartment</t>
  </si>
  <si>
    <t>always double lock main entrance door to apartment. switch off lights when not using. remove shoes when you enter apartment. when using common areas especially, Kitchen , stove etc clean up after every use.  must dispose of all your own garbage.</t>
  </si>
  <si>
    <t>https://a0.muscache.com/im/pictures/0cb51684-0a38-4ac2-8979-d1330bc5ee64.jpg?aki_policy=large</t>
  </si>
  <si>
    <t>{TV,Wifi,"Air conditioning",Kitchen,Heating,Washer,Dryer,"Smoke detector","Carbon monoxide detector",Essentials,Shampoo,"Lock on bedroom door",Hangers,"Hair dryer",Iron,"Laptop friendly workspace","Private entrance","Hot water","Dishes and silverware"}</t>
  </si>
  <si>
    <t>https://www.airbnb.com/rooms/42928403</t>
  </si>
  <si>
    <t>Home Away From Home =)</t>
  </si>
  <si>
    <t>Wooden floors, Comfortable spacious rooms, Clean bathroom and clean kitchen</t>
  </si>
  <si>
    <t>Wooden floors, Comfortable spacious rooms, Clean bathroom and clean kitchen Monday-Thursday liberty state park,science center, rpm raceway. Spanish restaurants, Soul Food etc. Bus, Train</t>
  </si>
  <si>
    <t>liberty state park,science center, rpm raceway. Spanish restaurants, Soul Food etc.</t>
  </si>
  <si>
    <t>Bus, Train</t>
  </si>
  <si>
    <t>Monday-Thursday</t>
  </si>
  <si>
    <t>https://a0.muscache.com/im/pictures/fd5a6798-0cf3-4c1d-932e-a4324050d87d.jpg?aki_policy=large</t>
  </si>
  <si>
    <t>https://www.airbnb.com/users/show/341816651</t>
  </si>
  <si>
    <t>Meliek And Tamara</t>
  </si>
  <si>
    <t>https://a0.muscache.com/im/pictures/user/baac813d-ebe8-4726-968f-855df6789768.jpg?aki_policy=profile_small</t>
  </si>
  <si>
    <t>https://a0.muscache.com/im/pictures/user/baac813d-ebe8-4726-968f-855df6789768.jpg?aki_policy=profile_x_medium</t>
  </si>
  <si>
    <t>{TV,Wifi,Kitchen,"Smoking allowed","Pets allowed",Heating,"Smoke detector","Carbon monoxide detector","First aid kit","Fire extinguisher",Essentials,"Lock on bedroom door",Hangers,"Private living room"}</t>
  </si>
  <si>
    <t>https://www.airbnb.com/rooms/42928639</t>
  </si>
  <si>
    <t>160 "3S" Private room/Renovated/WIFI/mintes to NYC</t>
  </si>
  <si>
    <t>Private queen size room with a queen bed Beautiful renovated new Bathroom. Public transportation to NYC within 20-25 min to midtown and Hoboken within 10-15 minutes. Lots of great restaurants/coffee shops and bakeries step away</t>
  </si>
  <si>
    <t>Recently renovated house and brand new beautiful bathroom.  The room has a brand new queen bed for 2 people with new mattress House has everything you need. Its fully furnished for your comfort. Cook - Full kitchen with all new appliances, dishes and tableware The private room has a desk and fast WiFi so you can work or study. Essentials - Hairdryer, Clothes hangers, Iron, toilet paper, paper towels and hand soap ALL are provided for you and clean Sheets and Towels</t>
  </si>
  <si>
    <t>Private queen size room with a queen bed Beautiful renovated new Bathroom. Public transportation to NYC within 20-25 min to midtown and Hoboken within 10-15 minutes. Lots of great restaurants/coffee shops and bakeries step away Recently renovated house and brand new beautiful bathroom.  The room has a brand new queen bed for 2 people with new mattress House has everything you need. Its fully furnished for your comfort. Cook - Full kitchen with all new appliances, dishes and tableware The private room has a desk and fast WiFi so you can work or study. Essentials - Hairdryer, Clothes hangers, Iron, toilet paper, paper towels and hand soap ALL are provided for you and clean Sheets and Towels Private room shared kitchen/living room/bathroom I let the guests relax and enjoy themselves without me getting in the way. However, I am around if the guests need any help or any advice on the area or help with the house. Safe family-friendly and young professionals neighborhood. Next to the house ar</t>
  </si>
  <si>
    <t>Safe family-friendly and young professionals neighborhood. Next to the house are different supermarkets, stores, bakeries/coffee shops, and Laundromats.</t>
  </si>
  <si>
    <t>1.5 to 4 blocks walking there are about 3-4 different NJ Transit buses to Port Authority 42 street NY city ( all buses take 20min to 25min to get to NYC) 119 Bus - Central Ave at Congress S (4 min walk to this stop) 123 Bus - Palisade Ave at Paterson Plank Rd (6 min walk to this stop) Also, corner of Poplar Street and JFK Blvd - 1.5 blocks away is "Spanish or Mexican or Jitney bus" those are smaller shorter buses. They go every 10 min straight to NYC bus Terminal. These buses are cheaper and usually faster/express buses. Light Rail 10-12 minutes walk is Congress/9th st Light-rail stop. You need to go to Hoboken only a few stops or Grove st/Exchange place downtown Jersey City there you can get Path trains to NYC. Path will take you to WTC or 33 street in midtown.</t>
  </si>
  <si>
    <t>Private room shared kitchen/living room/bathroom</t>
  </si>
  <si>
    <t>Local Guests(NY, 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 pm. This property has strict quiet hours after 9 pm. A violation of this policy will result in a fine starting at $100 up to the cancellation of your reservation.   Return all keys. We will charge a $25 fee for each lost key.   If a property is left o</t>
  </si>
  <si>
    <t>https://a0.muscache.com/im/pictures/c5078787-5b36-4ac6-9d3c-3e29f7c5ca5e.jpg?aki_policy=large</t>
  </si>
  <si>
    <t>{Internet,Wifi,"Air conditioning",Kitchen,Heating,"Smoke detector","Carbon monoxide detector","Fire extinguisher",Essentials,"Lock on bedroom door",Hangers,"Hair dryer",Iron,"Laptop friendly workspace","Self check-in",Keypad,"Private entrance","Hot water","Bed linens","Extra pillows and blankets",Microwave,"Coffee maker",Refrigerator,"Dishes and silverware","Cooking basics",Oven,Stove}</t>
  </si>
  <si>
    <t>https://www.airbnb.com/rooms/42929429</t>
  </si>
  <si>
    <t>160 "4S" Private room/renovated bathroom/WIFI/NYC</t>
  </si>
  <si>
    <t>Recently renovated house and brand new beautiful bathroom. The room has a brand new queen bed for 2 people with new mattress House has everything you need. Its fully furnished for your comfort. Cook - Full kitchen with all new appliances, dishes and tableware The private room has a desk and fast WiFi so you can work or study. Essentials - Hairdryer, Clothes hangers, Iron, toilet paper, paper towels and hand soap ALL are provided for you Also clean Sheets and Towels</t>
  </si>
  <si>
    <t>Private queen size room with a queen bed Beautiful renovated new Bathroom. Public transportation to NYC within 20-25 min to midtown and Hoboken within 10-15 minutes. Lots of great restaurants/coffee shops and bakeries step away Recently renovated house and brand new beautiful bathroom. The room has a brand new queen bed for 2 people with new mattress House has everything you need. Its fully furnished for your comfort. Cook - Full kitchen with all new appliances, dishes and tableware The private room has a desk and fast WiFi so you can work or study. Essentials - Hairdryer, Clothes hangers, Iron, toilet paper, paper towels and hand soap ALL are provided for you Also clean Sheets and Towels Private room living room kitchen bathroom I let the guests relax and enjoy themselves without me getting in the way. However, I am around if the guests need any help or any advice on the area or help with the house. Safe family-friendly and young professionals neighborhood. Next to the house are diffe</t>
  </si>
  <si>
    <t>1.5 to 4 blocks walking there are about 3-4 different NJ Transit buses to Port Authority 42 street NY city ( all buses take 20min to 25min to get to NYC) 119 Bus - Central Ave at Congress S (4 min walk to this stop) 123 Bus - Palisade Ave at Paterson Plank Rd (6 min walk to this stop) Also, corner of Poplar Street and JFK Blvd - 1.5 blocks away is "Spanish or Mexican or Jitney bus" those are smaller shorter buses. They go every 10 min straight to NYC bus Terminal. These buses are cheaper and usually faster/express buses. Light Rail 10-12 minutes walk is Congress/9th st Light-rail stop. You need to go to Hoboken only a few stops or Grove st/Exchange place downtown Jersey City there you can get Path trains to NYC. The path will take you to WTC or 33 street in midtown.</t>
  </si>
  <si>
    <t>Private room living room kitchen bathroom</t>
  </si>
  <si>
    <t>Local Guests(NY, NJ) must message me first before booking. Instant booking will be canceled No parties, no loud noises, no events, and no outside visitors or overnight guests that are not stated on the reservation. $200 starting fine if there is an event or party. Do not engage in illegal activities anywhere on the property. Including downloads. Do not leave any food out that will attract uninvited pests. Our properties are pest-free and we intend to keep them that way with your help. If more guests sleep at a location than the number originally stated in the booking, the security deposit will be charged in full. No smoking or candles. A violation of this policy will result in us charging you $250 fine. No loud noise after 9 pm. This property has strict quiet hours after 9 pm. A violation of this policy will result in a fine starting at $100 up to the cancellation of your reservation. Return all keys. We will charge a $25 fee for each lost key. If a property is left overly messy, we wi</t>
  </si>
  <si>
    <t>https://a0.muscache.com/im/pictures/c0ec2442-2dd4-4c0b-a783-a35803d627d8.jpg?aki_policy=large</t>
  </si>
  <si>
    <t>https://www.airbnb.com/rooms/42929674</t>
  </si>
  <si>
    <t>Huge Apt for a Big Group!! 30 Min to Times Square!</t>
  </si>
  <si>
    <t>Clean, quiet and safe space in the fantastic neighborhood of Jersey City Heights. This apt is a great, affordable option for a bigger group! Enjoy scenic views of Manhattan on the quick 25-minute bus ride to Times Square. The bus stop is direct across the street!!  Also cheap Uber ride to Hoboken and Journal Square, with direct PATH train to the city. The brand new apartment is stylishly decorated for your enjoyment. Bathrooms are very clean, and WIFI is available throughout.</t>
  </si>
  <si>
    <t>The apartment was recently built, so everything is brand new and fully functional. The kitchen is fully stocked with cookware, bakeware, utensils, tea kettle, and coffee machine. Digital door locks allow each person in your group to come and go as they please without coordinating key exchange. High-Speed WiFi is available. We provide early and late luggage drop off in the luggage closet. There is a washer/dryer in the unit.</t>
  </si>
  <si>
    <t>Clean, quiet and safe space in the fantastic neighborhood of Jersey City Heights. This apt is a great, affordable option for a bigger group! Enjoy scenic views of Manhattan on the quick 25-minute bus ride to Times Square. The bus stop is direct across the street!!  Also cheap Uber ride to Hoboken and Journal Square, with direct PATH train to the city. The brand new apartment is stylishly decorated for your enjoyment. Bathrooms are very clean, and WIFI is available throughout. The apartment was recently built, so everything is brand new and fully functional. The kitchen is fully stocked with cookware, bakeware, utensils, tea kettle, and coffee machine. Digital door locks allow each person in your group to come and go as they please without coordinating key exchange. High-Speed WiFi is available. We provide early and late luggage drop off in the luggage closet. There is a washer/dryer in the unit. You'll have full and exclusive access to this apartment. We truly care that you have a grea</t>
  </si>
  <si>
    <t>You'll have full and exclusive access to this apartment.</t>
  </si>
  <si>
    <t>{TV,Wifi,"Air conditioning",Kitchen,"Free parking on premises",Heating,Washer,Dryer,"Smoke detector","Carbon monoxide detector","Fire extinguisher",Essentials,Shampoo,Hangers,"Hair dryer",Iron,"Self check-in",Keypad,"Hot water","Bed linens",Microwave,"Coffee maker",Refrigerator,Dishwasher,"Dishes and silverware","Cooking basics",Oven,Stove,"Luggage dropoff allowed","Long term stays allowed"}</t>
  </si>
  <si>
    <t>https://www.airbnb.com/rooms/42935780</t>
  </si>
  <si>
    <t>~The Gallery~ Unique home steps from the train</t>
  </si>
  <si>
    <t>This beautiful and unique space is one of a kind. Being only a 2 minute walk to the train and In a really cool and up and coming neighborhood, this place is a gem for the NYC area. The NYC views from the front windows and porch is surely a nice bonus as well!  With high ceilings, extravagant architectural detail, and the vintage decor, you get a true experience of history and class. The cleaning staff and our property manager will be sure to make this a pleasurable experience!</t>
  </si>
  <si>
    <t>https://a0.muscache.com/im/pictures/cb8a386f-58fe-4aec-8174-dd8ec9b0cc20.jpg?aki_policy=large</t>
  </si>
  <si>
    <t>https://www.airbnb.com/rooms/42936203</t>
  </si>
  <si>
    <t>Water View Apartment in Battery Park City</t>
  </si>
  <si>
    <t>Gateway Apartments is right on the Hudson River Promenade. The apartment has a view of the water and is across the street from Brookfield Place. All transportation is a short walk.</t>
  </si>
  <si>
    <t>This is for someone looking to sublet an apartment for a month or longer.</t>
  </si>
  <si>
    <t>https://a0.muscache.com/im/pictures/decee73d-ee91-4d9c-9e8a-ac1bd09f6628.jpg?aki_policy=large</t>
  </si>
  <si>
    <t>https://www.airbnb.com/users/show/14435895</t>
  </si>
  <si>
    <t xml:space="preserve">I love food, travel and good friends and family. Life should be fun and people should enjoy every minute of it. I'm an avid reader, love music and love NYC. </t>
  </si>
  <si>
    <t>https://a0.muscache.com/im/users/14435895/profile_pic/1397833576/original.jpg?aki_policy=profile_small</t>
  </si>
  <si>
    <t>https://a0.muscache.com/im/users/14435895/profile_pic/1397833576/original.jpg?aki_policy=profile_x_medium</t>
  </si>
  <si>
    <t>Battery Park City</t>
  </si>
  <si>
    <t>{TV,Wifi,"Air conditioning",Kitchen,Heating,Washer,Dryer,"Smoke detector","Carbon monoxide detector",Iron}</t>
  </si>
  <si>
    <t>https://www.airbnb.com/rooms/42936391</t>
  </si>
  <si>
    <t>River-view  Apartment in Newport</t>
  </si>
  <si>
    <t>https://a0.muscache.com/im/pictures/5e7b55d2-87e6-469b-9e7d-646bb4b1ad70.jpg?aki_policy=large</t>
  </si>
  <si>
    <t>https://www.airbnb.com/users/show/272937169</t>
  </si>
  <si>
    <t>Xuechen</t>
  </si>
  <si>
    <t>https://a0.muscache.com/im/pictures/user/693bc39a-2dd8-4dd9-99e0-860472b0fdcb.jpg?aki_policy=profile_small</t>
  </si>
  <si>
    <t>https://a0.muscache.com/im/pictures/user/693bc39a-2dd8-4dd9-99e0-860472b0fdcb.jpg?aki_policy=profile_x_medium</t>
  </si>
  <si>
    <t>{Wifi,"Air conditioning",Kitchen,"Smoking allowed",Elevator,"Indoor fireplace",Heating,"Suitable for events",Washer,Dryer,"Smoke detector","Carbon monoxide detector","First aid kit","Fire extinguisher",Essentials,"Lock on bedroom door","Laptop friendly workspace","Private living room","Hot water"}</t>
  </si>
  <si>
    <t>https://www.airbnb.com/rooms/42936606</t>
  </si>
  <si>
    <t>42 Big Private Room steps to Grove Path/NYC/WIFI</t>
  </si>
  <si>
    <t>Big Private Cleanroom right by the Grove Path. Best location right by all the shops and restaurants and 10 min trip to NYC</t>
  </si>
  <si>
    <t>Big Private room with queen bed for 2 people Working desk and big closet The ground-level apartment and kitchen are fully furnished to provide you a comfortable stay. I provide you with all the essentials including sheets and towels.</t>
  </si>
  <si>
    <t>Big Private Cleanroom right by the Grove Path. Best location right by all the shops and restaurants and 10 min trip to NYC Big Private room with queen bed for 2 people Working desk and big closet The ground-level apartment and kitchen are fully furnished to provide you a comfortable stay. I provide you with all the essentials including sheets and towels. Private room Fully furnished kitchen to cook wifi bathroom I let the guest relax and enjoy themselves without me getting in the way. However, I am around if the guests need any help or any advice on the area or help with the house. You are in a very safe area with lots of amazing restaurants and bars. 2-minute walk to Path train straight to Manhattan It's a very hip area to walk around and see new places to eat and has a nice park nearby. You are also walking distance to the Hudson River with incredible NYC skyline views. The house is standing on a quiet tree line block steps away from all the action. The house is 2 min walk to the Pat</t>
  </si>
  <si>
    <t>You are in a very safe area with lots of amazing restaurants and bars. 2-minute walk to Path train straight to Manhattan It's a very hip area to walk around and see new places to eat and has a nice park nearby. You are also walking distance to the Hudson River with incredible NYC skyline views. The house is standing on a quiet tree line block steps away from all the action.</t>
  </si>
  <si>
    <t>The house is 2 min walk to the Path station which gets you to downtown Manhattan in under 10 minutes and midtown in 18 minutes. It runs 24/7. The metro Path train is clean and safe Everything is walkable</t>
  </si>
  <si>
    <t>Private room Fully furnished kitchen to cook wifi bathroom</t>
  </si>
  <si>
    <t>https://a0.muscache.com/im/pictures/48ef272f-63d4-4525-908d-2aaf0dae4d9e.jpg?aki_policy=large</t>
  </si>
  <si>
    <t>{Internet,Wifi,"Air conditioning",Kitchen,Heating,"Family/kid friendly","Smoke detector","Carbon monoxide detector",Essentials,"Lock on bedroom door","24-hour check-in",Hangers,"Hair dryer",Iron,"Laptop friendly workspace","Self check-in",Lockbox,"Private entrance","Hot water","Bed linens","Extra pillows and blankets",Microwave,"Coffee maker",Refrigerator,"Dishes and silverware","Cooking basics",Oven,Stove,"Luggage dropoff allowed","Long term stays allowed"}</t>
  </si>
  <si>
    <t>https://www.airbnb.com/rooms/42943957</t>
  </si>
  <si>
    <t>Change your Scenery/Enjoy and Relax</t>
  </si>
  <si>
    <t>Clean and cozy bedroom located in heart of Hoboken. The apartment is I wionly 15 minutes from NYC. This apartment is surrounded by  many different restaurants and bars. While you are in the heart of everything, you will enjoy the relaxing time in this apartment.</t>
  </si>
  <si>
    <t>Clean and cozy bedroom located in heart of Hoboken. The apartment is I wionly 15 minutes from NYC. This apartment is surrounded by  many different restaurants and bars. While you are in the heart of everything, you will enjoy the relaxing time in this apartment. I am available anytime through phone or em I have a roommate, who is very nice and cool. He enjoys going to gym and happy hours :) The path station, Jersey Transit, and bus station only 5 minutes walk.</t>
  </si>
  <si>
    <t>I have a roommate, who is very nice and cool. He enjoys going to gym and happy hours :)</t>
  </si>
  <si>
    <t>The path station, Jersey Transit, and bus station only 5 minutes walk.</t>
  </si>
  <si>
    <t>I am available anytime through phone or em</t>
  </si>
  <si>
    <t>https://a0.muscache.com/im/pictures/9398055d-990a-458b-b71f-ee3110ee566e.jpg?aki_policy=large</t>
  </si>
  <si>
    <t>https://www.airbnb.com/users/show/277028201</t>
  </si>
  <si>
    <t>Necdet</t>
  </si>
  <si>
    <t>Hi, I am Necdet. I am a PhD student at Stevens Institute of Technology. I have met many great people through Airbnb while traveling. So I decided to open my space to other people in reasonable prices. I hope that everyone will have the same experience in my space as I had in other people's space.</t>
  </si>
  <si>
    <t>https://a0.muscache.com/im/pictures/user/8c1cc414-8e21-46fb-becb-a546190c43f2.jpg?aki_policy=profile_small</t>
  </si>
  <si>
    <t>https://a0.muscache.com/im/pictures/user/8c1cc414-8e21-46fb-becb-a546190c43f2.jpg?aki_policy=profile_x_medium</t>
  </si>
  <si>
    <t>{TV,Wifi,"Air conditioning",Kitchen,Heating,"Suitable for events","Smoke detector","Carbon monoxide detector","First aid kit","Fire extinguisher",Essentials,Shampoo,Hangers,"Hair dryer"}</t>
  </si>
  <si>
    <t>https://www.airbnb.com/rooms/42951245</t>
  </si>
  <si>
    <t>JC‚Äôs Cheapest Bed</t>
  </si>
  <si>
    <t>{Wifi,"Air conditioning",Kitchen,Heating,"Smoke detector","Carbon monoxide detector","Fire extinguisher",Shampoo,"Lock on bedroom door",Hangers,"Hair dryer",Iron,"Laptop friendly workspace","Self check-in","Smart lock","Private living room","Hot water","Bed linens"}</t>
  </si>
  <si>
    <t>https://www.airbnb.com/rooms/42963484</t>
  </si>
  <si>
    <t>Jersey City Home w/ all Amenities &amp; Near Train/Bus</t>
  </si>
  <si>
    <t>This 2 Bedroom, 1 Bathroom Condo is for rent in a prime Jersey City Heights Area and close to all transportation. The Unit features high vaulted ceilings giving it that loft like feel. The unit is newly rennovated with Central Air/Heat, Hardwood Floors, Stainless Steel Appliances, Granite Countertops, New Bathroom and more; it has to be seen to fully enjoy. Feel free to contact for a showing.</t>
  </si>
  <si>
    <t>https://a0.muscache.com/im/pictures/c7dee457-efe9-4874-b931-5c05ccd09d4f.jpg?aki_policy=large</t>
  </si>
  <si>
    <t>{TV,Wifi,"Air conditioning",Kitchen,"Pets allowed",Heating,Washer,Dryer,"Smoke detector","Carbon monoxide detector","Fire extinguisher",Essentials,Shampoo,"Lock on bedroom door",Hangers,"Hair dryer",Iron,"Laptop friendly workspace","Private entrance"}</t>
  </si>
  <si>
    <t>https://www.airbnb.com/rooms/42976029</t>
  </si>
  <si>
    <t>Mina's lounge</t>
  </si>
  <si>
    <t>Your room will have amazing view of NYC skyline! It's also only 20mins by bus to Times Square!</t>
  </si>
  <si>
    <t>Your room will have amazing view of NYC skyline! It's also only 20mins by bus to Times Square! Bus 123 to Port Authority is 5mins walking from the apartment.</t>
  </si>
  <si>
    <t>Bus 123 to Port Authority is 5mins walking from the apartment.</t>
  </si>
  <si>
    <t>https://a0.muscache.com/im/pictures/7319075f-9614-47f3-b1eb-e79871f9618d.jpg?aki_policy=large</t>
  </si>
  <si>
    <t>https://www.airbnb.com/users/show/150394816</t>
  </si>
  <si>
    <t>Fuad</t>
  </si>
  <si>
    <t>https://a0.muscache.com/im/pictures/user/12562bb2-b407-4ba9-9da8-0430dfa07a38.jpg?aki_policy=profile_small</t>
  </si>
  <si>
    <t>https://a0.muscache.com/im/pictures/user/12562bb2-b407-4ba9-9da8-0430dfa07a38.jpg?aki_policy=profile_x_medium</t>
  </si>
  <si>
    <t>{Wifi,Kitchen,Heating,Washer,Dryer,"Smoke detector","Carbon monoxide detector","First aid kit","Fire extinguisher",Essentials,Shampoo,"Lock on bedroom door","Hair dryer",Iron,"Laptop friendly workspace"}</t>
  </si>
  <si>
    <t>https://www.airbnb.com/rooms/42980785</t>
  </si>
  <si>
    <t>Entire 1 bedroom Apt, Free shuttle to path.</t>
  </si>
  <si>
    <t>https://a0.muscache.com/im/pictures/5b2cd9ec-660a-48cb-9a44-9a4ff28b3e9f.jpg?aki_policy=large</t>
  </si>
  <si>
    <t>https://www.airbnb.com/users/show/135105094</t>
  </si>
  <si>
    <t>Daeun</t>
  </si>
  <si>
    <t>Cliffside Park, New Jersey, United States</t>
  </si>
  <si>
    <t>Hello everyone. My name is dana hwang. I have been lived in this area more than 10yrs. If you have any question, feel free to ask!</t>
  </si>
  <si>
    <t>https://a0.muscache.com/im/pictures/user/466d5f41-0ee4-4689-a596-7e87eb2b9a44.jpg?aki_policy=profile_small</t>
  </si>
  <si>
    <t>https://a0.muscache.com/im/pictures/user/466d5f41-0ee4-4689-a596-7e87eb2b9a44.jpg?aki_policy=profile_x_medium</t>
  </si>
  <si>
    <t>{TV,"Cable TV",Wifi,"Air conditioning",Pool,Kitchen,Gym,Elevator,"Hot tub",Heating,Washer,Dryer,"Smoke detector","Carbon monoxide detector","Fire extinguisher",Essentials,Shampoo,Hangers,"Hair dryer","Laptop friendly workspace","Private entrance","Pack ‚Äôn Play/travel crib","Hot water",Microwave,Refrigerator,Dishwasher,"Dishes and silverware","Cooking basics",Oven,Stove,"Single level home","BBQ grill","Patio or balcony","Shower gel","Trash can"}</t>
  </si>
  <si>
    <t>https://www.airbnb.com/rooms/42982335</t>
  </si>
  <si>
    <t>Private room in newport high rise building</t>
  </si>
  <si>
    <t>https://a0.muscache.com/im/pictures/49e979ac-44f8-4623-9b0e-23d112fd2884.jpg?aki_policy=large</t>
  </si>
  <si>
    <t>https://www.airbnb.com/users/show/257063931</t>
  </si>
  <si>
    <t>Anuja</t>
  </si>
  <si>
    <t>Newport</t>
  </si>
  <si>
    <t>{Wifi,"Air conditioning",Kitchen,Elevator,Heating,Washer,Dryer,"Smoke detector","Carbon monoxide detector","Fire extinguisher",Essentials,"Lock on bedroom door","Private living room","Hot water"}</t>
  </si>
  <si>
    <t>https://www.airbnb.com/rooms/42982720</t>
  </si>
  <si>
    <t>Beautiful cozy 1 bedoroom place  minutes from NYC</t>
  </si>
  <si>
    <t>This is a beautiful cozy 1 bedroom apartment. It includes free breakfast (cereal, oatmeal, coffee maker, tea, fruits, etc.). We provide you with all the necessary things to make your stay comfortable (crisp-clean sheets, nice towels, cozy bed, ample living space with high-speed WiFi, etc.)</t>
  </si>
  <si>
    <t>This is a beautiful cozy 1 bedroom apartment. It includes free breakfast (cereal, oatmeal, coffee maker, tea, fruits, etc.). We provide you with all the necessary things to make your stay comfortable (crisp-clean sheets, nice towels, cozy bed, ample living space with high-speed WiFi, etc.) Jasmin and Viraj (hosts) are available during the evening hours and on weekends. We can show you around as/when necessary.</t>
  </si>
  <si>
    <t>Jasmin and Viraj (hosts) are available during the evening hours and on weekends. We can show you around as/when necessary.</t>
  </si>
  <si>
    <t>Quiet hours after 10AM Kindly no shoes in the house</t>
  </si>
  <si>
    <t>https://a0.muscache.com/im/pictures/89e39555-aaf0-4489-9f7b-c24416995e30.jpg?aki_policy=large</t>
  </si>
  <si>
    <t>https://www.airbnb.com/users/show/13221323</t>
  </si>
  <si>
    <t>Viraj</t>
  </si>
  <si>
    <t>Hicksville, New York, United States</t>
  </si>
  <si>
    <t>My wife and I live in New York. We have travelled extensively in Americas, Europe, and Asia.</t>
  </si>
  <si>
    <t>https://a0.muscache.com/im/users/13221323/profile_pic/1440278119/original.jpg?aki_policy=profile_small</t>
  </si>
  <si>
    <t>https://a0.muscache.com/im/users/13221323/profile_pic/1440278119/original.jpg?aki_policy=profile_x_medium</t>
  </si>
  <si>
    <t>{Wifi,"Air conditioning","Free parking on premises",Breakfast,Heating,"Smoke detector","Carbon monoxide detector",Essentials,Shampoo,"Lock on bedroom door",Hangers,"Hair dryer",Iron,"Laptop friendly workspace","Private entrance"}</t>
  </si>
  <si>
    <t>https://www.airbnb.com/rooms/42986741</t>
  </si>
  <si>
    <t>NYC Safe House - 6 Bedroom Private House With Yard</t>
  </si>
  <si>
    <t>AVAILABLE IMMEDIATELY - MARCH 2020 Single Family Detached Private 6 Bedroom House in Jersey City Private Backyard Patio With Outdoor Patio. Street Parking Available. Two blocks away from Riverview Fisk  Walkable to grocery store Stop &amp; Shop.</t>
  </si>
  <si>
    <t>Single Family Detached Private 6 Bedroom House in Jersey City</t>
  </si>
  <si>
    <t>AVAILABLE IMMEDIATELY - MARCH 2020 Single Family Detached Private 6 Bedroom House in Jersey City Private Backyard Patio With Outdoor Patio. Street Parking Available. Two blocks away from Riverview Fisk  Walkable to grocery store Stop &amp; Shop. Single Family Detached Private 6 Bedroom House in Jersey City Entire Private House "Jersey's Brooklyn"  Be in Times Square Manhattan in 20 minutes by 24 hour bus, light rail train, or ferry. Jersey City Heights is one of the fasts growing NYC neighborhoods offering great views of the Manhattan skyline, an exceptional foodie scene, including artisan coffee shops, farm to table restaurants, out-of-the-box concepts, and old-school butchers and delis. Close to Times Square, World Trade Center, Newark Airport, Jacob Javitz Center, Statue Of Liberty "Jersey's Brooklyn"  Easy access to Holland Tunnel, Lincoln Tunnel, and New Jersey Turnpike and Route 3.</t>
  </si>
  <si>
    <t>"Jersey's Brooklyn"  Be in Times Square Manhattan in 20 minutes by 24 hour bus, light rail train, or ferry. Jersey City Heights is one of the fasts growing NYC neighborhoods offering great views of the Manhattan skyline, an exceptional foodie scene, including artisan coffee shops, farm to table restaurants, out-of-the-box concepts, and old-school butchers and delis. Close to Times Square, World Trade Center, Newark Airport, Jacob Javitz Center, Statue Of Liberty</t>
  </si>
  <si>
    <t>"Jersey's Brooklyn"  Easy access to Holland Tunnel, Lincoln Tunnel, and New Jersey Turnpike and Route 3.</t>
  </si>
  <si>
    <t>Entire Private House</t>
  </si>
  <si>
    <t>https://a0.muscache.com/im/pictures/aabded77-e60f-4996-b52a-882e731cf1d5.jpg?aki_policy=large</t>
  </si>
  <si>
    <t>{TV,Wifi,"Air conditioning",Kitchen,"Free parking on premises","Pets allowed",Heating,Washer,Dryer,"Smoke detector","Carbon monoxide detector","First aid kit","Fire extinguisher",Essentials,Shampoo,"Lock on bedroom door",Hangers,"Hair dryer",Iron,"Laptop friendly workspace","Private entrance"}</t>
  </si>
  <si>
    <t>https://www.airbnb.com/rooms/42987027</t>
  </si>
  <si>
    <t>131A Sunny bedroom in a Morten APT Close to NYC</t>
  </si>
  <si>
    <t>A bedroom in our new renovated amazing 4 bedroom luxury modern apartment is located in Jersey City, NJ (the only city legalized airbnb in NYC area). 20~39 minutes to NYC Times Square, WTC &amp; Met Life Stadium. Luxury bedding, modern kitchen, spacious rooms . Easy access to stores, restaurants. Express Bus 119 to NYC Time Square is at the corner. Bus / Uber ride or walk to Journal Square, Hoboken &amp; New Port Path Train Stations. Close to Pershing Field Park &amp; CITI Bike station.</t>
  </si>
  <si>
    <t>Located near a bus stop of NJ Transit Express bus 119 for easy access to NYC's Times Square, WTC etc, this Bedroom is in our renovated luxury 4 Bedroom apartment. Normally, we rent this big apartment to big tourist group. New now, we rent bedrooms only to avoid big group gathering during the CIVID-19 pandemic.  * 50‚Äù Flat screen Smart UHDTV with Netflix etc in living room, 2nd TV in your bedroom * Modern Kitchen with Stainless Steel Appliances  * Kitchenware, Pots, Pans * High Speed Internet Wifi  * Spacious Bathroom  * Luxury Queen Bed bedroom  * All Pillows are covered with Allergy Protection Pillow Protector  * Central Heat &amp; Window Air Conditioning.</t>
  </si>
  <si>
    <t>A bedroom in our new renovated amazing 4 bedroom luxury modern apartment is located in Jersey City, NJ (the only city legalized airbnb in NYC area). 20~39 minutes to NYC Times Square, WTC &amp; Met Life Stadium. Luxury bedding, modern kitchen, spacious rooms . Easy access to stores, restaurants. Express Bus 119 to NYC Time Square is at the corner. Bus / Uber ride or walk to Journal Square, Hoboken &amp; New Port Path Train Stations. Close to Pershing Field Park &amp; CITI Bike station. Located near a bus stop of NJ Transit Express bus 119 for easy access to NYC's Times Square, WTC etc, this Bedroom is in our renovated luxury 4 Bedroom apartment. Normally, we rent this big apartment to big tourist group. New now, we rent bedrooms only to avoid big group gathering during the CIVID-19 pandemic.  * 50‚Äù Flat screen Smart UHDTV with Netflix etc in living room, 2nd TV in your bedroom * Modern Kitchen with Stainless Steel Appliances  * Kitchenware, Pots, Pans * High Speed Internet Wifi  * Spacious Bathroo</t>
  </si>
  <si>
    <t>Do NOT park your car in the backyard unless you pay us $15/night, and we had assigned you a Space #. All the parking space in the backyard is belong to someone in the neighborhood. If you parked your car in other people‚Äôs space, you may get tick, your car may be towed or damaged by angry neighbors.  We do have 1 more parking space in the backyard. But it will serve guests from a few apartments nearby. You can pay $15/day to reserve it when it is  still available.  It is safe to park in the street near our house. On Sunday and holiday, the street parking is free. From Monday to Saturday, the street parking is free for 4 hours. If you want to park more than 4 hours, you need buy $5/day visitor parking permit at Jersey City parking authority which is a few blocks away from our apartment. Normally, It is easier to find street parking space before 7:00pm. It is harder to find it after 7:00pm since most the residents car are coming back by that time. Even you purchased the visitor parking pe</t>
  </si>
  <si>
    <t>This apartment is on the 1st floor of a 4 family house.  If you fly in, we recommend Newark international airport. It is much closer to our apartment. From Newark airport to our house, the best way is taking taxi or Uber at airport. It will only take 20~30 minutes. The Uber fee is only around $25 depended on the time.  The route from JFK airport to our apartment: 1) At the terminal , take JFK AIRTRAIN to Sutphin Blvd / Archer Ave; 2) At Sutphin Blvd / Archer Ave, transfer to subway E. Ride subway E to 42 st Manhattan, Port Authority Bus Terminal; 3) At 42 st Manhattan, Port Authority Bus Terminal, take the NJ Transit bus 119 to the stop at the intersection of Central Ave + Booream ave or Waverly Ave. It may totally takes 60~90 minutes.</t>
  </si>
  <si>
    <t xml:space="preserve">Once we accept your booking, we will send you the 3 codes for the house front door, 1st apartment door and your room door. You will not need to meet us. During your stay, you can always contact us through airbnb.com message and phone text message. We do provide phone # for immediate assistant and emergency contact. Your formal Check-In time will be 4:00pm or later. Normally, the previous guest will check out before 11:00 am, then our housekeeper will need a few hours to clean the apartment. For special arrangement, you may come as early as 12:00pm to drop your luggage and then come back later when the apartment bedroom is ready at 4pm. But you must contact us at least one day before your check-in to verify if we can arrange the early check-in for you. Your formal Check-out time will be: 11:00am. Our apartments are usually booked back to back, and our housekeeper needs enough time to thoroughly clean up the apartment. Therefore the check out time is firm. However, if really needed, you </t>
  </si>
  <si>
    <t>https://a0.muscache.com/im/pictures/021b46e4-ddcc-41f4-b44a-020fe7df5b42.jpg?aki_policy=large</t>
  </si>
  <si>
    <t>{TV,Wifi,"Air conditioning",Kitchen,Heating,"Smoke detector","Carbon monoxide detector","First aid kit","Fire extinguisher",Essentials,Shampoo,Hangers,"Hair dryer",Iron,"Laptop friendly workspace","Self check-in",Lockbox,Bathtub,"Hot water","Bed linens","Extra pillows and blankets","Ethernet connection",Microwave,"Coffee maker",Refrigerator,Dishwasher,"Dishes and silverware","Cooking basics",Oven,Stove,"Luggage dropoff allowed","Paid parking on premises"}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</si>
</sst>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quot;$&quot;#,##0.00_);[Red]\(&quot;$&quot;#,##0.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Alignment="1">
      <alignment wrapText="1"/>
    </xf>
    <xf numFmtId="9" fontId="0" fillId="0" borderId="0" xfId="0" applyNumberFormat="1"/>
    <xf numFmtId="8" fontId="0" fillId="0" borderId="0" xfId="0" applyNumberFormat="1"/>
    <xf numFmtId="1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2941"/>
  <sheetViews>
    <sheetView tabSelected="1" workbookViewId="0">
      <selection activeCell="BA27" sqref="BA27"/>
    </sheetView>
  </sheetViews>
  <sheetFormatPr baseColWidth="10" defaultRowHeight="16" x14ac:dyDescent="0.2"/>
  <cols>
    <col min="1" max="1" width="9.1640625" bestFit="1" customWidth="1"/>
    <col min="2" max="2" width="37.33203125" bestFit="1" customWidth="1"/>
    <col min="3" max="3" width="12.1640625" bestFit="1" customWidth="1"/>
    <col min="4" max="4" width="11.5" bestFit="1" customWidth="1"/>
    <col min="5" max="5" width="210.83203125" bestFit="1" customWidth="1"/>
    <col min="6" max="8" width="255.83203125" bestFit="1" customWidth="1"/>
    <col min="9" max="9" width="18" bestFit="1" customWidth="1"/>
    <col min="10" max="15" width="255.83203125" bestFit="1" customWidth="1"/>
    <col min="16" max="16" width="12.6640625" bestFit="1" customWidth="1"/>
    <col min="17" max="17" width="11.1640625" bestFit="1" customWidth="1"/>
    <col min="18" max="18" width="136.5" bestFit="1" customWidth="1"/>
    <col min="19" max="19" width="12.33203125" bestFit="1" customWidth="1"/>
    <col min="20" max="20" width="10.1640625" bestFit="1" customWidth="1"/>
    <col min="21" max="21" width="42.83203125" bestFit="1" customWidth="1"/>
    <col min="22" max="22" width="23.6640625" bestFit="1" customWidth="1"/>
    <col min="23" max="23" width="9.83203125" bestFit="1" customWidth="1"/>
    <col min="24" max="24" width="50.1640625" bestFit="1" customWidth="1"/>
    <col min="25" max="25" width="255.83203125" bestFit="1" customWidth="1"/>
    <col min="26" max="26" width="18" bestFit="1" customWidth="1"/>
    <col min="27" max="27" width="17.5" bestFit="1" customWidth="1"/>
    <col min="28" max="28" width="19.33203125" bestFit="1" customWidth="1"/>
    <col min="29" max="29" width="16" bestFit="1" customWidth="1"/>
    <col min="30" max="30" width="99" bestFit="1" customWidth="1"/>
    <col min="31" max="31" width="103.1640625" bestFit="1" customWidth="1"/>
    <col min="32" max="32" width="21.6640625" bestFit="1" customWidth="1"/>
    <col min="33" max="33" width="17.1640625" bestFit="1" customWidth="1"/>
    <col min="34" max="34" width="22.1640625" bestFit="1" customWidth="1"/>
    <col min="35" max="35" width="116.1640625" bestFit="1" customWidth="1"/>
    <col min="36" max="36" width="18.33203125" bestFit="1" customWidth="1"/>
    <col min="37" max="37" width="19.1640625" bestFit="1" customWidth="1"/>
    <col min="38" max="38" width="32.1640625" bestFit="1" customWidth="1"/>
    <col min="39" max="39" width="14.6640625" bestFit="1" customWidth="1"/>
    <col min="40" max="40" width="40.6640625" bestFit="1" customWidth="1"/>
    <col min="41" max="41" width="27.6640625" bestFit="1" customWidth="1"/>
    <col min="42" max="42" width="16.5" bestFit="1" customWidth="1"/>
    <col min="43" max="43" width="5.33203125" bestFit="1" customWidth="1"/>
    <col min="45" max="45" width="9" bestFit="1" customWidth="1"/>
    <col min="46" max="46" width="19.5" bestFit="1" customWidth="1"/>
    <col min="47" max="47" width="12" bestFit="1" customWidth="1"/>
    <col min="48" max="48" width="12.33203125" bestFit="1" customWidth="1"/>
    <col min="49" max="49" width="9.1640625" bestFit="1" customWidth="1"/>
    <col min="50" max="50" width="9.83203125" bestFit="1" customWidth="1"/>
    <col min="51" max="51" width="15.33203125" bestFit="1" customWidth="1"/>
    <col min="52" max="52" width="17.33203125" bestFit="1" customWidth="1"/>
    <col min="53" max="53" width="14.6640625" bestFit="1" customWidth="1"/>
    <col min="54" max="54" width="13.6640625" bestFit="1" customWidth="1"/>
    <col min="55" max="55" width="10" bestFit="1" customWidth="1"/>
    <col min="56" max="56" width="9.33203125" bestFit="1" customWidth="1"/>
    <col min="57" max="57" width="5" bestFit="1" customWidth="1"/>
    <col min="58" max="58" width="11.6640625" bestFit="1" customWidth="1"/>
    <col min="59" max="59" width="255.83203125" bestFit="1" customWidth="1"/>
    <col min="60" max="60" width="15.6640625" customWidth="1"/>
    <col min="61" max="61" width="9.83203125" bestFit="1" customWidth="1"/>
    <col min="62" max="62" width="11.83203125" bestFit="1" customWidth="1"/>
    <col min="63" max="63" width="12.83203125" bestFit="1" customWidth="1"/>
    <col min="64" max="64" width="14.5" bestFit="1" customWidth="1"/>
    <col min="65" max="65" width="11.6640625" bestFit="1" customWidth="1"/>
    <col min="66" max="66" width="14.33203125" bestFit="1" customWidth="1"/>
    <col min="67" max="67" width="11.83203125" bestFit="1" customWidth="1"/>
    <col min="68" max="68" width="15.1640625" bestFit="1" customWidth="1"/>
    <col min="69" max="69" width="15.5" bestFit="1" customWidth="1"/>
    <col min="70" max="70" width="24.5" bestFit="1" customWidth="1"/>
    <col min="71" max="72" width="24.83203125" bestFit="1" customWidth="1"/>
    <col min="73" max="73" width="25.1640625" bestFit="1" customWidth="1"/>
    <col min="74" max="74" width="23.6640625" bestFit="1" customWidth="1"/>
    <col min="75" max="75" width="24" bestFit="1" customWidth="1"/>
    <col min="76" max="76" width="15.83203125" bestFit="1" customWidth="1"/>
    <col min="77" max="77" width="13.83203125" bestFit="1" customWidth="1"/>
    <col min="78" max="80" width="13" bestFit="1" customWidth="1"/>
    <col min="81" max="81" width="14" bestFit="1" customWidth="1"/>
    <col min="82" max="82" width="19.6640625" bestFit="1" customWidth="1"/>
    <col min="83" max="83" width="17.6640625" bestFit="1" customWidth="1"/>
    <col min="84" max="84" width="21.6640625" bestFit="1" customWidth="1"/>
    <col min="85" max="85" width="11" bestFit="1" customWidth="1"/>
    <col min="86" max="86" width="10.6640625" bestFit="1" customWidth="1"/>
    <col min="87" max="87" width="18.83203125" bestFit="1" customWidth="1"/>
    <col min="88" max="88" width="21" bestFit="1" customWidth="1"/>
    <col min="89" max="89" width="23.1640625" bestFit="1" customWidth="1"/>
    <col min="90" max="90" width="20" bestFit="1" customWidth="1"/>
    <col min="91" max="91" width="27" bestFit="1" customWidth="1"/>
    <col min="92" max="92" width="20.5" bestFit="1" customWidth="1"/>
    <col min="93" max="93" width="18.33203125" bestFit="1" customWidth="1"/>
    <col min="94" max="94" width="14.5" bestFit="1" customWidth="1"/>
    <col min="96" max="96" width="30" bestFit="1" customWidth="1"/>
    <col min="97" max="97" width="15.1640625" bestFit="1" customWidth="1"/>
    <col min="98" max="98" width="22" bestFit="1" customWidth="1"/>
    <col min="99" max="99" width="25" bestFit="1" customWidth="1"/>
    <col min="100" max="100" width="25.83203125" bestFit="1" customWidth="1"/>
    <col min="101" max="101" width="29.1640625" bestFit="1" customWidth="1"/>
    <col min="102" max="102" width="26.83203125" bestFit="1" customWidth="1"/>
    <col min="103" max="103" width="39.5" bestFit="1" customWidth="1"/>
    <col min="104" max="104" width="40" bestFit="1" customWidth="1"/>
    <col min="105" max="105" width="39.83203125" bestFit="1" customWidth="1"/>
    <col min="106" max="106" width="17.6640625" bestFit="1" customWidth="1"/>
  </cols>
  <sheetData>
    <row r="1" spans="1:10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x14ac:dyDescent="0.2">
      <c r="A2">
        <v>6860</v>
      </c>
      <c r="B2" t="s">
        <v>106</v>
      </c>
      <c r="C2">
        <v>20200323043627</v>
      </c>
      <c r="D2" s="1">
        <v>43913</v>
      </c>
      <c r="E2" t="s">
        <v>107</v>
      </c>
      <c r="F2" t="s">
        <v>108</v>
      </c>
      <c r="G2" t="s">
        <v>109</v>
      </c>
      <c r="H2" t="s">
        <v>110</v>
      </c>
      <c r="I2" t="s">
        <v>111</v>
      </c>
      <c r="J2" t="s">
        <v>112</v>
      </c>
      <c r="K2" t="s">
        <v>113</v>
      </c>
      <c r="L2" t="s">
        <v>114</v>
      </c>
      <c r="M2" t="s">
        <v>115</v>
      </c>
      <c r="N2" t="s">
        <v>116</v>
      </c>
      <c r="O2" t="s">
        <v>117</v>
      </c>
      <c r="R2" t="s">
        <v>118</v>
      </c>
      <c r="T2">
        <v>16038</v>
      </c>
      <c r="U2" t="s">
        <v>119</v>
      </c>
      <c r="V2" t="s">
        <v>120</v>
      </c>
      <c r="W2" s="1">
        <v>39939</v>
      </c>
      <c r="X2" t="s">
        <v>121</v>
      </c>
      <c r="Y2" s="2" t="s">
        <v>122</v>
      </c>
      <c r="Z2" t="s">
        <v>123</v>
      </c>
      <c r="AA2" s="3">
        <v>1</v>
      </c>
      <c r="AB2" s="3">
        <v>0.97</v>
      </c>
      <c r="AC2" t="s">
        <v>124</v>
      </c>
      <c r="AD2" t="s">
        <v>125</v>
      </c>
      <c r="AE2" t="s">
        <v>126</v>
      </c>
      <c r="AG2">
        <v>3</v>
      </c>
      <c r="AH2">
        <v>3</v>
      </c>
      <c r="AI2" t="s">
        <v>127</v>
      </c>
      <c r="AJ2" t="s">
        <v>128</v>
      </c>
      <c r="AK2" t="s">
        <v>128</v>
      </c>
      <c r="AL2" t="s">
        <v>129</v>
      </c>
      <c r="AN2" t="s">
        <v>130</v>
      </c>
      <c r="AP2" t="s">
        <v>131</v>
      </c>
      <c r="AQ2" t="s">
        <v>132</v>
      </c>
      <c r="AR2">
        <v>7302</v>
      </c>
      <c r="AS2" t="s">
        <v>133</v>
      </c>
      <c r="AT2" t="s">
        <v>134</v>
      </c>
      <c r="AU2" t="s">
        <v>135</v>
      </c>
      <c r="AV2" t="s">
        <v>136</v>
      </c>
      <c r="AW2">
        <v>40.726129999999998</v>
      </c>
      <c r="AX2">
        <v>-74.048109999999994</v>
      </c>
      <c r="AY2" t="s">
        <v>128</v>
      </c>
      <c r="AZ2" t="s">
        <v>137</v>
      </c>
      <c r="BA2" t="s">
        <v>138</v>
      </c>
      <c r="BB2">
        <v>2</v>
      </c>
      <c r="BC2">
        <v>1</v>
      </c>
      <c r="BD2">
        <v>1</v>
      </c>
      <c r="BE2">
        <v>1</v>
      </c>
      <c r="BF2" t="s">
        <v>139</v>
      </c>
      <c r="BG2" t="s">
        <v>140</v>
      </c>
      <c r="BI2" s="4">
        <v>163</v>
      </c>
      <c r="BJ2" s="4">
        <v>900</v>
      </c>
      <c r="BK2" s="4">
        <v>2600</v>
      </c>
      <c r="BL2" s="4">
        <v>500</v>
      </c>
      <c r="BM2" s="4">
        <v>95</v>
      </c>
      <c r="BN2">
        <v>2</v>
      </c>
      <c r="BO2" s="4">
        <v>75</v>
      </c>
      <c r="BP2">
        <v>28</v>
      </c>
      <c r="BQ2">
        <v>120</v>
      </c>
      <c r="BR2">
        <v>28</v>
      </c>
      <c r="BS2">
        <v>28</v>
      </c>
      <c r="BT2">
        <v>120</v>
      </c>
      <c r="BU2">
        <v>120</v>
      </c>
      <c r="BV2">
        <v>28</v>
      </c>
      <c r="BW2">
        <v>120</v>
      </c>
      <c r="BX2" t="s">
        <v>141</v>
      </c>
      <c r="BY2" t="s">
        <v>128</v>
      </c>
      <c r="BZ2">
        <v>30</v>
      </c>
      <c r="CA2">
        <v>60</v>
      </c>
      <c r="CB2">
        <v>90</v>
      </c>
      <c r="CC2">
        <v>270</v>
      </c>
      <c r="CD2" s="1">
        <v>43913</v>
      </c>
      <c r="CE2">
        <v>41</v>
      </c>
      <c r="CF2">
        <v>6</v>
      </c>
      <c r="CG2" s="1">
        <v>42133</v>
      </c>
      <c r="CH2" s="1">
        <v>43693</v>
      </c>
      <c r="CI2">
        <v>92</v>
      </c>
      <c r="CJ2">
        <v>9</v>
      </c>
      <c r="CK2">
        <v>9</v>
      </c>
      <c r="CL2">
        <v>10</v>
      </c>
      <c r="CM2">
        <v>10</v>
      </c>
      <c r="CN2">
        <v>10</v>
      </c>
      <c r="CO2">
        <v>9</v>
      </c>
      <c r="CP2" t="s">
        <v>124</v>
      </c>
      <c r="CR2" t="s">
        <v>142</v>
      </c>
      <c r="CS2" t="s">
        <v>128</v>
      </c>
      <c r="CT2" t="s">
        <v>124</v>
      </c>
      <c r="CU2" t="s">
        <v>143</v>
      </c>
      <c r="CV2" t="s">
        <v>124</v>
      </c>
      <c r="CW2" t="s">
        <v>124</v>
      </c>
      <c r="CX2">
        <v>3</v>
      </c>
      <c r="CY2">
        <v>3</v>
      </c>
      <c r="CZ2">
        <v>0</v>
      </c>
      <c r="DA2">
        <v>0</v>
      </c>
      <c r="DB2">
        <v>0.69</v>
      </c>
    </row>
    <row r="3" spans="1:106" x14ac:dyDescent="0.2">
      <c r="A3">
        <v>40669</v>
      </c>
      <c r="B3" t="s">
        <v>144</v>
      </c>
      <c r="C3">
        <v>20200323043627</v>
      </c>
      <c r="D3" s="1">
        <v>43913</v>
      </c>
      <c r="E3" t="s">
        <v>145</v>
      </c>
      <c r="G3" t="s">
        <v>146</v>
      </c>
      <c r="H3" t="s">
        <v>146</v>
      </c>
      <c r="I3" t="s">
        <v>111</v>
      </c>
      <c r="J3" t="s">
        <v>147</v>
      </c>
      <c r="K3" t="s">
        <v>148</v>
      </c>
      <c r="L3" t="s">
        <v>149</v>
      </c>
      <c r="M3" t="s">
        <v>150</v>
      </c>
      <c r="N3" t="s">
        <v>151</v>
      </c>
      <c r="O3" t="s">
        <v>152</v>
      </c>
      <c r="R3" t="s">
        <v>153</v>
      </c>
      <c r="T3">
        <v>175412</v>
      </c>
      <c r="U3" t="s">
        <v>154</v>
      </c>
      <c r="V3" t="s">
        <v>155</v>
      </c>
      <c r="W3" s="1">
        <v>40379</v>
      </c>
      <c r="X3" t="s">
        <v>121</v>
      </c>
      <c r="Y3" t="s">
        <v>156</v>
      </c>
      <c r="Z3" t="s">
        <v>157</v>
      </c>
      <c r="AA3" t="s">
        <v>157</v>
      </c>
      <c r="AB3" s="3">
        <v>0.8</v>
      </c>
      <c r="AC3" t="s">
        <v>124</v>
      </c>
      <c r="AD3" t="s">
        <v>158</v>
      </c>
      <c r="AE3" t="s">
        <v>159</v>
      </c>
      <c r="AG3">
        <v>2</v>
      </c>
      <c r="AH3">
        <v>2</v>
      </c>
      <c r="AI3" t="s">
        <v>160</v>
      </c>
      <c r="AJ3" t="s">
        <v>128</v>
      </c>
      <c r="AK3" t="s">
        <v>124</v>
      </c>
      <c r="AL3" t="s">
        <v>129</v>
      </c>
      <c r="AN3" t="s">
        <v>161</v>
      </c>
      <c r="AP3" t="s">
        <v>131</v>
      </c>
      <c r="AQ3" t="s">
        <v>132</v>
      </c>
      <c r="AR3">
        <v>7306</v>
      </c>
      <c r="AS3" t="s">
        <v>133</v>
      </c>
      <c r="AT3" t="s">
        <v>134</v>
      </c>
      <c r="AU3" t="s">
        <v>135</v>
      </c>
      <c r="AV3" t="s">
        <v>136</v>
      </c>
      <c r="AW3">
        <v>40.73742</v>
      </c>
      <c r="AX3">
        <v>-74.052549999999997</v>
      </c>
      <c r="AY3" t="s">
        <v>128</v>
      </c>
      <c r="AZ3" t="s">
        <v>162</v>
      </c>
      <c r="BA3" t="s">
        <v>163</v>
      </c>
      <c r="BB3">
        <v>2</v>
      </c>
      <c r="BC3">
        <v>1</v>
      </c>
      <c r="BD3">
        <v>1</v>
      </c>
      <c r="BE3">
        <v>0</v>
      </c>
      <c r="BF3" t="s">
        <v>139</v>
      </c>
      <c r="BG3" t="s">
        <v>164</v>
      </c>
      <c r="BH3">
        <v>288</v>
      </c>
      <c r="BI3" s="4">
        <v>82</v>
      </c>
      <c r="BJ3" s="4">
        <v>650</v>
      </c>
      <c r="BK3" s="4">
        <v>1600</v>
      </c>
      <c r="BN3">
        <v>2</v>
      </c>
      <c r="BO3" s="4">
        <v>25</v>
      </c>
      <c r="BP3">
        <v>3</v>
      </c>
      <c r="BQ3">
        <v>365</v>
      </c>
      <c r="BR3">
        <v>3</v>
      </c>
      <c r="BS3">
        <v>3</v>
      </c>
      <c r="BT3">
        <v>365</v>
      </c>
      <c r="BU3">
        <v>365</v>
      </c>
      <c r="BV3">
        <v>3</v>
      </c>
      <c r="BW3">
        <v>365</v>
      </c>
      <c r="BX3" t="s">
        <v>165</v>
      </c>
      <c r="BY3" t="s">
        <v>128</v>
      </c>
      <c r="BZ3">
        <v>28</v>
      </c>
      <c r="CA3">
        <v>58</v>
      </c>
      <c r="CB3">
        <v>88</v>
      </c>
      <c r="CC3">
        <v>363</v>
      </c>
      <c r="CD3" s="1">
        <v>43913</v>
      </c>
      <c r="CE3">
        <v>10</v>
      </c>
      <c r="CF3">
        <v>1</v>
      </c>
      <c r="CG3" s="1">
        <v>40444</v>
      </c>
      <c r="CH3" s="1">
        <v>43750</v>
      </c>
      <c r="CI3">
        <v>100</v>
      </c>
      <c r="CJ3">
        <v>10</v>
      </c>
      <c r="CK3">
        <v>10</v>
      </c>
      <c r="CL3">
        <v>10</v>
      </c>
      <c r="CM3">
        <v>10</v>
      </c>
      <c r="CN3">
        <v>10</v>
      </c>
      <c r="CO3">
        <v>10</v>
      </c>
      <c r="CP3" t="s">
        <v>124</v>
      </c>
      <c r="CR3" t="s">
        <v>142</v>
      </c>
      <c r="CS3" t="s">
        <v>124</v>
      </c>
      <c r="CT3" t="s">
        <v>124</v>
      </c>
      <c r="CU3" t="s">
        <v>166</v>
      </c>
      <c r="CV3" t="s">
        <v>124</v>
      </c>
      <c r="CW3" t="s">
        <v>124</v>
      </c>
      <c r="CX3">
        <v>2</v>
      </c>
      <c r="CY3">
        <v>0</v>
      </c>
      <c r="CZ3">
        <v>2</v>
      </c>
      <c r="DA3">
        <v>0</v>
      </c>
      <c r="DB3">
        <v>0.09</v>
      </c>
    </row>
    <row r="4" spans="1:106" x14ac:dyDescent="0.2">
      <c r="A4">
        <v>52696</v>
      </c>
      <c r="B4" t="s">
        <v>167</v>
      </c>
      <c r="C4">
        <v>20200323043627</v>
      </c>
      <c r="D4" s="1">
        <v>43913</v>
      </c>
      <c r="E4" t="s">
        <v>168</v>
      </c>
      <c r="F4" t="s">
        <v>169</v>
      </c>
      <c r="G4" t="s">
        <v>170</v>
      </c>
      <c r="H4" t="s">
        <v>171</v>
      </c>
      <c r="I4" t="s">
        <v>111</v>
      </c>
      <c r="J4" t="s">
        <v>172</v>
      </c>
      <c r="K4" t="s">
        <v>173</v>
      </c>
      <c r="L4" t="s">
        <v>174</v>
      </c>
      <c r="M4" t="s">
        <v>175</v>
      </c>
      <c r="N4" t="s">
        <v>176</v>
      </c>
      <c r="O4" t="s">
        <v>177</v>
      </c>
      <c r="R4" t="s">
        <v>178</v>
      </c>
      <c r="T4">
        <v>244100</v>
      </c>
      <c r="U4" t="s">
        <v>179</v>
      </c>
      <c r="V4" t="s">
        <v>180</v>
      </c>
      <c r="W4" s="1">
        <v>40445</v>
      </c>
      <c r="X4" t="s">
        <v>121</v>
      </c>
      <c r="Y4" t="s">
        <v>181</v>
      </c>
      <c r="Z4" t="s">
        <v>123</v>
      </c>
      <c r="AA4" s="3">
        <v>1</v>
      </c>
      <c r="AB4" s="3">
        <v>1</v>
      </c>
      <c r="AC4" t="s">
        <v>124</v>
      </c>
      <c r="AD4" t="s">
        <v>182</v>
      </c>
      <c r="AE4" t="s">
        <v>183</v>
      </c>
      <c r="AG4">
        <v>0</v>
      </c>
      <c r="AH4">
        <v>0</v>
      </c>
      <c r="AI4" t="s">
        <v>184</v>
      </c>
      <c r="AJ4" t="s">
        <v>128</v>
      </c>
      <c r="AK4" t="s">
        <v>124</v>
      </c>
      <c r="AL4" t="s">
        <v>129</v>
      </c>
      <c r="AN4" t="s">
        <v>161</v>
      </c>
      <c r="AP4" t="s">
        <v>131</v>
      </c>
      <c r="AQ4" t="s">
        <v>132</v>
      </c>
      <c r="AR4">
        <v>7306</v>
      </c>
      <c r="AS4" t="s">
        <v>133</v>
      </c>
      <c r="AT4" t="s">
        <v>134</v>
      </c>
      <c r="AU4" t="s">
        <v>135</v>
      </c>
      <c r="AV4" t="s">
        <v>136</v>
      </c>
      <c r="AW4">
        <v>40.725430000000003</v>
      </c>
      <c r="AX4">
        <v>-74.063689999999994</v>
      </c>
      <c r="AY4" t="s">
        <v>128</v>
      </c>
      <c r="AZ4" t="s">
        <v>185</v>
      </c>
      <c r="BA4" t="s">
        <v>138</v>
      </c>
      <c r="BB4">
        <v>4</v>
      </c>
      <c r="BC4">
        <v>1</v>
      </c>
      <c r="BD4">
        <v>1</v>
      </c>
      <c r="BE4">
        <v>1</v>
      </c>
      <c r="BF4" t="s">
        <v>139</v>
      </c>
      <c r="BG4" t="s">
        <v>186</v>
      </c>
      <c r="BI4" s="4">
        <v>90</v>
      </c>
      <c r="BK4" s="4">
        <v>2310</v>
      </c>
      <c r="BL4" s="4">
        <v>300</v>
      </c>
      <c r="BM4" s="4">
        <v>60</v>
      </c>
      <c r="BN4">
        <v>2</v>
      </c>
      <c r="BO4" s="4">
        <v>20</v>
      </c>
      <c r="BP4">
        <v>3</v>
      </c>
      <c r="BQ4">
        <v>365</v>
      </c>
      <c r="BR4">
        <v>3</v>
      </c>
      <c r="BS4">
        <v>3</v>
      </c>
      <c r="BT4">
        <v>365</v>
      </c>
      <c r="BU4">
        <v>365</v>
      </c>
      <c r="BV4">
        <v>3</v>
      </c>
      <c r="BW4">
        <v>365</v>
      </c>
      <c r="BX4" t="s">
        <v>187</v>
      </c>
      <c r="BY4" t="s">
        <v>128</v>
      </c>
      <c r="BZ4">
        <v>29</v>
      </c>
      <c r="CA4">
        <v>59</v>
      </c>
      <c r="CB4">
        <v>81</v>
      </c>
      <c r="CC4">
        <v>338</v>
      </c>
      <c r="CD4" s="1">
        <v>43913</v>
      </c>
      <c r="CE4">
        <v>194</v>
      </c>
      <c r="CF4">
        <v>19</v>
      </c>
      <c r="CG4" s="1">
        <v>40519</v>
      </c>
      <c r="CH4" s="1">
        <v>43770</v>
      </c>
      <c r="CI4">
        <v>91</v>
      </c>
      <c r="CJ4">
        <v>10</v>
      </c>
      <c r="CK4">
        <v>9</v>
      </c>
      <c r="CL4">
        <v>10</v>
      </c>
      <c r="CM4">
        <v>10</v>
      </c>
      <c r="CN4">
        <v>9</v>
      </c>
      <c r="CO4">
        <v>10</v>
      </c>
      <c r="CP4" t="s">
        <v>124</v>
      </c>
      <c r="CR4" t="s">
        <v>142</v>
      </c>
      <c r="CS4" t="s">
        <v>124</v>
      </c>
      <c r="CT4" t="s">
        <v>124</v>
      </c>
      <c r="CU4" t="s">
        <v>188</v>
      </c>
      <c r="CV4" t="s">
        <v>124</v>
      </c>
      <c r="CW4" t="s">
        <v>124</v>
      </c>
      <c r="CX4">
        <v>1</v>
      </c>
      <c r="CY4">
        <v>1</v>
      </c>
      <c r="CZ4">
        <v>0</v>
      </c>
      <c r="DA4">
        <v>0</v>
      </c>
      <c r="DB4">
        <v>1.71</v>
      </c>
    </row>
    <row r="5" spans="1:106" x14ac:dyDescent="0.2">
      <c r="A5">
        <v>58350</v>
      </c>
      <c r="B5" t="s">
        <v>189</v>
      </c>
      <c r="C5">
        <v>20200323043627</v>
      </c>
      <c r="D5" s="1">
        <v>43913</v>
      </c>
      <c r="E5" t="s">
        <v>190</v>
      </c>
      <c r="G5" t="s">
        <v>191</v>
      </c>
      <c r="H5" t="s">
        <v>191</v>
      </c>
      <c r="I5" t="s">
        <v>111</v>
      </c>
      <c r="O5" t="s">
        <v>192</v>
      </c>
      <c r="R5" t="s">
        <v>193</v>
      </c>
      <c r="T5">
        <v>279101</v>
      </c>
      <c r="U5" t="s">
        <v>194</v>
      </c>
      <c r="V5" t="s">
        <v>195</v>
      </c>
      <c r="W5" s="1">
        <v>40487</v>
      </c>
      <c r="X5" t="s">
        <v>196</v>
      </c>
      <c r="Y5" t="s">
        <v>197</v>
      </c>
      <c r="Z5" t="s">
        <v>157</v>
      </c>
      <c r="AA5" t="s">
        <v>157</v>
      </c>
      <c r="AB5" t="s">
        <v>157</v>
      </c>
      <c r="AC5" t="s">
        <v>124</v>
      </c>
      <c r="AD5" t="s">
        <v>198</v>
      </c>
      <c r="AE5" t="s">
        <v>199</v>
      </c>
      <c r="AG5">
        <v>1</v>
      </c>
      <c r="AH5">
        <v>1</v>
      </c>
      <c r="AI5" t="s">
        <v>200</v>
      </c>
      <c r="AJ5" t="s">
        <v>128</v>
      </c>
      <c r="AK5" t="s">
        <v>128</v>
      </c>
      <c r="AL5" t="s">
        <v>129</v>
      </c>
      <c r="AN5" t="s">
        <v>130</v>
      </c>
      <c r="AP5" t="s">
        <v>131</v>
      </c>
      <c r="AQ5" t="s">
        <v>132</v>
      </c>
      <c r="AR5">
        <v>7302</v>
      </c>
      <c r="AS5" t="s">
        <v>133</v>
      </c>
      <c r="AT5" t="s">
        <v>134</v>
      </c>
      <c r="AU5" t="s">
        <v>135</v>
      </c>
      <c r="AV5" t="s">
        <v>136</v>
      </c>
      <c r="AW5">
        <v>40.72119</v>
      </c>
      <c r="AX5">
        <v>-74.040850000000006</v>
      </c>
      <c r="AY5" t="s">
        <v>128</v>
      </c>
      <c r="AZ5" t="s">
        <v>185</v>
      </c>
      <c r="BA5" t="s">
        <v>138</v>
      </c>
      <c r="BB5">
        <v>3</v>
      </c>
      <c r="BC5">
        <v>1</v>
      </c>
      <c r="BD5">
        <v>1</v>
      </c>
      <c r="BE5">
        <v>1</v>
      </c>
      <c r="BF5" t="s">
        <v>139</v>
      </c>
      <c r="BG5" t="s">
        <v>201</v>
      </c>
      <c r="BI5" s="4">
        <v>395</v>
      </c>
      <c r="BK5" s="4">
        <v>6000</v>
      </c>
      <c r="BL5" s="4">
        <v>2000</v>
      </c>
      <c r="BM5" s="4">
        <v>175</v>
      </c>
      <c r="BN5">
        <v>2</v>
      </c>
      <c r="BO5" s="4">
        <v>100</v>
      </c>
      <c r="BP5">
        <v>15</v>
      </c>
      <c r="BQ5">
        <v>220</v>
      </c>
      <c r="BR5">
        <v>15</v>
      </c>
      <c r="BS5">
        <v>15</v>
      </c>
      <c r="BT5">
        <v>220</v>
      </c>
      <c r="BU5">
        <v>220</v>
      </c>
      <c r="BV5">
        <v>15</v>
      </c>
      <c r="BW5">
        <v>220</v>
      </c>
      <c r="BX5" t="s">
        <v>202</v>
      </c>
      <c r="BY5" t="s">
        <v>128</v>
      </c>
      <c r="BZ5">
        <v>27</v>
      </c>
      <c r="CA5">
        <v>57</v>
      </c>
      <c r="CB5">
        <v>87</v>
      </c>
      <c r="CC5">
        <v>362</v>
      </c>
      <c r="CD5" s="1">
        <v>43913</v>
      </c>
      <c r="CE5">
        <v>2</v>
      </c>
      <c r="CF5">
        <v>0</v>
      </c>
      <c r="CG5" s="1">
        <v>40820</v>
      </c>
      <c r="CH5" s="1">
        <v>43328</v>
      </c>
      <c r="CJ5">
        <v>10</v>
      </c>
      <c r="CK5">
        <v>10</v>
      </c>
      <c r="CL5">
        <v>10</v>
      </c>
      <c r="CM5">
        <v>10</v>
      </c>
      <c r="CN5">
        <v>10</v>
      </c>
      <c r="CO5">
        <v>10</v>
      </c>
      <c r="CP5" t="s">
        <v>124</v>
      </c>
      <c r="CR5" t="s">
        <v>142</v>
      </c>
      <c r="CS5" t="s">
        <v>124</v>
      </c>
      <c r="CT5" t="s">
        <v>124</v>
      </c>
      <c r="CU5" t="s">
        <v>143</v>
      </c>
      <c r="CV5" t="s">
        <v>124</v>
      </c>
      <c r="CW5" t="s">
        <v>124</v>
      </c>
      <c r="CX5">
        <v>1</v>
      </c>
      <c r="CY5">
        <v>1</v>
      </c>
      <c r="CZ5">
        <v>0</v>
      </c>
      <c r="DA5">
        <v>0</v>
      </c>
      <c r="DB5">
        <v>0.02</v>
      </c>
    </row>
    <row r="6" spans="1:106" x14ac:dyDescent="0.2">
      <c r="A6">
        <v>63282</v>
      </c>
      <c r="B6" t="s">
        <v>203</v>
      </c>
      <c r="C6">
        <v>20200323043627</v>
      </c>
      <c r="D6" s="1">
        <v>43913</v>
      </c>
      <c r="E6" t="s">
        <v>204</v>
      </c>
      <c r="G6" t="s">
        <v>205</v>
      </c>
      <c r="H6" t="s">
        <v>205</v>
      </c>
      <c r="I6" t="s">
        <v>111</v>
      </c>
      <c r="O6" t="s">
        <v>206</v>
      </c>
      <c r="R6" t="s">
        <v>207</v>
      </c>
      <c r="T6">
        <v>304762</v>
      </c>
      <c r="U6" t="s">
        <v>208</v>
      </c>
      <c r="V6" t="s">
        <v>209</v>
      </c>
      <c r="W6" s="1">
        <v>40512</v>
      </c>
      <c r="X6" t="s">
        <v>196</v>
      </c>
      <c r="Y6" t="s">
        <v>210</v>
      </c>
      <c r="Z6" t="s">
        <v>157</v>
      </c>
      <c r="AA6" t="s">
        <v>157</v>
      </c>
      <c r="AB6" t="s">
        <v>157</v>
      </c>
      <c r="AC6" t="s">
        <v>124</v>
      </c>
      <c r="AD6" t="s">
        <v>211</v>
      </c>
      <c r="AE6" t="s">
        <v>212</v>
      </c>
      <c r="AG6">
        <v>1</v>
      </c>
      <c r="AH6">
        <v>1</v>
      </c>
      <c r="AI6" t="s">
        <v>213</v>
      </c>
      <c r="AJ6" t="s">
        <v>128</v>
      </c>
      <c r="AK6" t="s">
        <v>128</v>
      </c>
      <c r="AL6" t="s">
        <v>129</v>
      </c>
      <c r="AN6" t="s">
        <v>214</v>
      </c>
      <c r="AP6" t="s">
        <v>131</v>
      </c>
      <c r="AQ6" t="s">
        <v>132</v>
      </c>
      <c r="AR6">
        <v>7306</v>
      </c>
      <c r="AS6" t="s">
        <v>133</v>
      </c>
      <c r="AT6" t="s">
        <v>134</v>
      </c>
      <c r="AU6" t="s">
        <v>135</v>
      </c>
      <c r="AV6" t="s">
        <v>136</v>
      </c>
      <c r="AW6">
        <v>40.72813</v>
      </c>
      <c r="AX6">
        <v>-74.070369999999997</v>
      </c>
      <c r="AY6" t="s">
        <v>128</v>
      </c>
      <c r="AZ6" t="s">
        <v>185</v>
      </c>
      <c r="BA6" t="s">
        <v>138</v>
      </c>
      <c r="BB6">
        <v>4</v>
      </c>
      <c r="BC6">
        <v>2</v>
      </c>
      <c r="BD6">
        <v>2</v>
      </c>
      <c r="BE6">
        <v>3</v>
      </c>
      <c r="BF6" t="s">
        <v>139</v>
      </c>
      <c r="BG6" t="s">
        <v>215</v>
      </c>
      <c r="BH6">
        <v>1</v>
      </c>
      <c r="BI6" s="4">
        <v>2000</v>
      </c>
      <c r="BL6" s="4">
        <v>3000</v>
      </c>
      <c r="BM6" s="4">
        <v>150</v>
      </c>
      <c r="BN6">
        <v>3</v>
      </c>
      <c r="BO6" s="4">
        <v>50</v>
      </c>
      <c r="BP6">
        <v>150</v>
      </c>
      <c r="BQ6">
        <v>730</v>
      </c>
      <c r="BR6">
        <v>150</v>
      </c>
      <c r="BS6">
        <v>150</v>
      </c>
      <c r="BT6">
        <v>730</v>
      </c>
      <c r="BU6">
        <v>730</v>
      </c>
      <c r="BV6">
        <v>150</v>
      </c>
      <c r="BW6">
        <v>730</v>
      </c>
      <c r="BX6" t="s">
        <v>216</v>
      </c>
      <c r="BY6" t="s">
        <v>128</v>
      </c>
      <c r="BZ6">
        <v>30</v>
      </c>
      <c r="CA6">
        <v>60</v>
      </c>
      <c r="CB6">
        <v>90</v>
      </c>
      <c r="CC6">
        <v>365</v>
      </c>
      <c r="CD6" s="1">
        <v>43913</v>
      </c>
      <c r="CE6">
        <v>0</v>
      </c>
      <c r="CF6">
        <v>0</v>
      </c>
      <c r="CP6" t="s">
        <v>124</v>
      </c>
      <c r="CR6" t="s">
        <v>142</v>
      </c>
      <c r="CS6" t="s">
        <v>124</v>
      </c>
      <c r="CT6" t="s">
        <v>124</v>
      </c>
      <c r="CU6" t="s">
        <v>143</v>
      </c>
      <c r="CV6" t="s">
        <v>124</v>
      </c>
      <c r="CW6" t="s">
        <v>124</v>
      </c>
      <c r="CX6">
        <v>1</v>
      </c>
      <c r="CY6">
        <v>1</v>
      </c>
      <c r="CZ6">
        <v>0</v>
      </c>
      <c r="DA6">
        <v>0</v>
      </c>
    </row>
    <row r="7" spans="1:106" x14ac:dyDescent="0.2">
      <c r="A7">
        <v>72548</v>
      </c>
      <c r="B7" t="s">
        <v>217</v>
      </c>
      <c r="C7">
        <v>20200323043627</v>
      </c>
      <c r="D7" s="1">
        <v>43913</v>
      </c>
      <c r="E7" t="s">
        <v>218</v>
      </c>
      <c r="G7" t="s">
        <v>219</v>
      </c>
      <c r="H7" t="s">
        <v>219</v>
      </c>
      <c r="I7" t="s">
        <v>111</v>
      </c>
      <c r="J7" t="s">
        <v>220</v>
      </c>
      <c r="L7" t="s">
        <v>221</v>
      </c>
      <c r="M7" t="s">
        <v>222</v>
      </c>
      <c r="N7" t="s">
        <v>223</v>
      </c>
      <c r="O7" t="s">
        <v>224</v>
      </c>
      <c r="R7" t="s">
        <v>225</v>
      </c>
      <c r="T7">
        <v>190600</v>
      </c>
      <c r="U7" t="s">
        <v>226</v>
      </c>
      <c r="V7" t="s">
        <v>227</v>
      </c>
      <c r="W7" s="1">
        <v>40393</v>
      </c>
      <c r="X7" t="s">
        <v>121</v>
      </c>
      <c r="Y7" t="s">
        <v>228</v>
      </c>
      <c r="Z7" t="s">
        <v>229</v>
      </c>
      <c r="AA7" s="3">
        <v>1</v>
      </c>
      <c r="AB7" s="3">
        <v>0</v>
      </c>
      <c r="AC7" t="s">
        <v>124</v>
      </c>
      <c r="AD7" t="s">
        <v>230</v>
      </c>
      <c r="AE7" t="s">
        <v>231</v>
      </c>
      <c r="AG7">
        <v>1</v>
      </c>
      <c r="AH7">
        <v>1</v>
      </c>
      <c r="AI7" t="s">
        <v>200</v>
      </c>
      <c r="AJ7" t="s">
        <v>128</v>
      </c>
      <c r="AK7" t="s">
        <v>128</v>
      </c>
      <c r="AL7" t="s">
        <v>129</v>
      </c>
      <c r="AN7" t="s">
        <v>232</v>
      </c>
      <c r="AP7" t="s">
        <v>131</v>
      </c>
      <c r="AQ7" t="s">
        <v>132</v>
      </c>
      <c r="AR7">
        <v>7304</v>
      </c>
      <c r="AS7" t="s">
        <v>133</v>
      </c>
      <c r="AT7" t="s">
        <v>134</v>
      </c>
      <c r="AU7" t="s">
        <v>135</v>
      </c>
      <c r="AV7" t="s">
        <v>136</v>
      </c>
      <c r="AW7">
        <v>40.713859999999997</v>
      </c>
      <c r="AX7">
        <v>-74.063249999999996</v>
      </c>
      <c r="AY7" t="s">
        <v>128</v>
      </c>
      <c r="AZ7" t="s">
        <v>185</v>
      </c>
      <c r="BA7" t="s">
        <v>138</v>
      </c>
      <c r="BB7">
        <v>2</v>
      </c>
      <c r="BC7">
        <v>1</v>
      </c>
      <c r="BD7">
        <v>1</v>
      </c>
      <c r="BE7">
        <v>2</v>
      </c>
      <c r="BF7" t="s">
        <v>139</v>
      </c>
      <c r="BG7" t="s">
        <v>233</v>
      </c>
      <c r="BI7" s="4">
        <v>90</v>
      </c>
      <c r="BN7">
        <v>1</v>
      </c>
      <c r="BO7" s="4">
        <v>0</v>
      </c>
      <c r="BP7">
        <v>7</v>
      </c>
      <c r="BQ7">
        <v>30</v>
      </c>
      <c r="BR7">
        <v>7</v>
      </c>
      <c r="BS7">
        <v>7</v>
      </c>
      <c r="BT7">
        <v>30</v>
      </c>
      <c r="BU7">
        <v>30</v>
      </c>
      <c r="BV7">
        <v>7</v>
      </c>
      <c r="BW7">
        <v>30</v>
      </c>
      <c r="BX7" t="s">
        <v>234</v>
      </c>
      <c r="BY7" t="s">
        <v>128</v>
      </c>
      <c r="BZ7">
        <v>0</v>
      </c>
      <c r="CA7">
        <v>0</v>
      </c>
      <c r="CB7">
        <v>0</v>
      </c>
      <c r="CC7">
        <v>0</v>
      </c>
      <c r="CD7" s="1">
        <v>43913</v>
      </c>
      <c r="CE7">
        <v>85</v>
      </c>
      <c r="CF7">
        <v>0</v>
      </c>
      <c r="CG7" s="1">
        <v>40666</v>
      </c>
      <c r="CH7" s="1">
        <v>43395</v>
      </c>
      <c r="CI7">
        <v>96</v>
      </c>
      <c r="CJ7">
        <v>10</v>
      </c>
      <c r="CK7">
        <v>10</v>
      </c>
      <c r="CL7">
        <v>10</v>
      </c>
      <c r="CM7">
        <v>10</v>
      </c>
      <c r="CN7">
        <v>8</v>
      </c>
      <c r="CO7">
        <v>10</v>
      </c>
      <c r="CP7" t="s">
        <v>124</v>
      </c>
      <c r="CR7" t="s">
        <v>142</v>
      </c>
      <c r="CS7" t="s">
        <v>124</v>
      </c>
      <c r="CT7" t="s">
        <v>124</v>
      </c>
      <c r="CU7" t="s">
        <v>188</v>
      </c>
      <c r="CV7" t="s">
        <v>128</v>
      </c>
      <c r="CW7" t="s">
        <v>128</v>
      </c>
      <c r="CX7">
        <v>1</v>
      </c>
      <c r="CY7">
        <v>1</v>
      </c>
      <c r="CZ7">
        <v>0</v>
      </c>
      <c r="DA7">
        <v>0</v>
      </c>
      <c r="DB7">
        <v>0.79</v>
      </c>
    </row>
    <row r="8" spans="1:106" x14ac:dyDescent="0.2">
      <c r="A8">
        <v>81066</v>
      </c>
      <c r="B8" t="s">
        <v>235</v>
      </c>
      <c r="C8">
        <v>20200323043627</v>
      </c>
      <c r="D8" s="1">
        <v>43913</v>
      </c>
      <c r="E8" t="s">
        <v>236</v>
      </c>
      <c r="G8" t="s">
        <v>237</v>
      </c>
      <c r="H8" t="s">
        <v>237</v>
      </c>
      <c r="I8" t="s">
        <v>111</v>
      </c>
      <c r="O8" t="s">
        <v>238</v>
      </c>
      <c r="R8" t="s">
        <v>239</v>
      </c>
      <c r="T8">
        <v>439043</v>
      </c>
      <c r="U8" t="s">
        <v>240</v>
      </c>
      <c r="V8" t="s">
        <v>241</v>
      </c>
      <c r="W8" s="1">
        <v>40615</v>
      </c>
      <c r="X8" t="s">
        <v>121</v>
      </c>
      <c r="Y8" t="s">
        <v>242</v>
      </c>
      <c r="Z8" t="s">
        <v>243</v>
      </c>
      <c r="AA8" s="3">
        <v>1</v>
      </c>
      <c r="AB8" s="3">
        <v>0.81</v>
      </c>
      <c r="AC8" t="s">
        <v>128</v>
      </c>
      <c r="AD8" t="s">
        <v>244</v>
      </c>
      <c r="AE8" t="s">
        <v>245</v>
      </c>
      <c r="AG8">
        <v>2</v>
      </c>
      <c r="AH8">
        <v>2</v>
      </c>
      <c r="AI8" t="s">
        <v>246</v>
      </c>
      <c r="AJ8" t="s">
        <v>128</v>
      </c>
      <c r="AK8" t="s">
        <v>128</v>
      </c>
      <c r="AL8" t="s">
        <v>129</v>
      </c>
      <c r="AN8" t="s">
        <v>214</v>
      </c>
      <c r="AP8" t="s">
        <v>131</v>
      </c>
      <c r="AQ8" t="s">
        <v>132</v>
      </c>
      <c r="AR8">
        <v>7305</v>
      </c>
      <c r="AS8" t="s">
        <v>133</v>
      </c>
      <c r="AT8" t="s">
        <v>134</v>
      </c>
      <c r="AU8" t="s">
        <v>135</v>
      </c>
      <c r="AV8" t="s">
        <v>136</v>
      </c>
      <c r="AW8">
        <v>40.710549999999998</v>
      </c>
      <c r="AX8">
        <v>-74.085220000000007</v>
      </c>
      <c r="AY8" t="s">
        <v>128</v>
      </c>
      <c r="AZ8" t="s">
        <v>247</v>
      </c>
      <c r="BA8" t="s">
        <v>163</v>
      </c>
      <c r="BB8">
        <v>4</v>
      </c>
      <c r="BC8">
        <v>1</v>
      </c>
      <c r="BD8">
        <v>2</v>
      </c>
      <c r="BE8">
        <v>3</v>
      </c>
      <c r="BF8" t="s">
        <v>139</v>
      </c>
      <c r="BG8" t="s">
        <v>248</v>
      </c>
      <c r="BH8">
        <v>4000</v>
      </c>
      <c r="BI8" s="4">
        <v>189</v>
      </c>
      <c r="BJ8" s="4">
        <v>857</v>
      </c>
      <c r="BK8" s="4">
        <v>2250</v>
      </c>
      <c r="BL8" s="4">
        <v>0</v>
      </c>
      <c r="BM8" s="4">
        <v>125</v>
      </c>
      <c r="BN8">
        <v>1</v>
      </c>
      <c r="BO8" s="4">
        <v>95</v>
      </c>
      <c r="BP8">
        <v>1</v>
      </c>
      <c r="BQ8">
        <v>4</v>
      </c>
      <c r="BR8">
        <v>1</v>
      </c>
      <c r="BS8">
        <v>1</v>
      </c>
      <c r="BT8">
        <v>4</v>
      </c>
      <c r="BU8">
        <v>4</v>
      </c>
      <c r="BV8">
        <v>1</v>
      </c>
      <c r="BW8">
        <v>4</v>
      </c>
      <c r="BX8" t="s">
        <v>249</v>
      </c>
      <c r="BY8" t="s">
        <v>128</v>
      </c>
      <c r="BZ8">
        <v>29</v>
      </c>
      <c r="CA8">
        <v>59</v>
      </c>
      <c r="CB8">
        <v>89</v>
      </c>
      <c r="CC8">
        <v>364</v>
      </c>
      <c r="CD8" s="1">
        <v>43913</v>
      </c>
      <c r="CE8">
        <v>0</v>
      </c>
      <c r="CF8">
        <v>0</v>
      </c>
      <c r="CP8" t="s">
        <v>124</v>
      </c>
      <c r="CR8" t="s">
        <v>142</v>
      </c>
      <c r="CS8" t="s">
        <v>124</v>
      </c>
      <c r="CT8" t="s">
        <v>124</v>
      </c>
      <c r="CU8" t="s">
        <v>166</v>
      </c>
      <c r="CV8" t="s">
        <v>124</v>
      </c>
      <c r="CW8" t="s">
        <v>124</v>
      </c>
      <c r="CX8">
        <v>2</v>
      </c>
      <c r="CY8">
        <v>0</v>
      </c>
      <c r="CZ8">
        <v>2</v>
      </c>
      <c r="DA8">
        <v>0</v>
      </c>
    </row>
    <row r="9" spans="1:106" x14ac:dyDescent="0.2">
      <c r="A9">
        <v>82797</v>
      </c>
      <c r="B9" t="s">
        <v>250</v>
      </c>
      <c r="C9">
        <v>20200323043627</v>
      </c>
      <c r="D9" s="1">
        <v>43913</v>
      </c>
      <c r="E9" t="s">
        <v>251</v>
      </c>
      <c r="F9" t="s">
        <v>252</v>
      </c>
      <c r="G9" t="s">
        <v>253</v>
      </c>
      <c r="H9" t="s">
        <v>254</v>
      </c>
      <c r="I9" t="s">
        <v>111</v>
      </c>
      <c r="J9" t="s">
        <v>255</v>
      </c>
      <c r="L9" t="s">
        <v>256</v>
      </c>
      <c r="M9" t="s">
        <v>257</v>
      </c>
      <c r="N9" t="s">
        <v>258</v>
      </c>
      <c r="O9" t="s">
        <v>259</v>
      </c>
      <c r="R9" t="s">
        <v>260</v>
      </c>
      <c r="T9">
        <v>450770</v>
      </c>
      <c r="U9" t="s">
        <v>261</v>
      </c>
      <c r="V9" t="s">
        <v>262</v>
      </c>
      <c r="W9" s="1">
        <v>40621</v>
      </c>
      <c r="X9" t="s">
        <v>121</v>
      </c>
      <c r="Y9" s="2" t="s">
        <v>263</v>
      </c>
      <c r="Z9" t="s">
        <v>157</v>
      </c>
      <c r="AA9" t="s">
        <v>157</v>
      </c>
      <c r="AB9" s="3">
        <v>0.75</v>
      </c>
      <c r="AC9" t="s">
        <v>124</v>
      </c>
      <c r="AD9" t="s">
        <v>264</v>
      </c>
      <c r="AE9" t="s">
        <v>265</v>
      </c>
      <c r="AG9">
        <v>1</v>
      </c>
      <c r="AH9">
        <v>1</v>
      </c>
      <c r="AI9" t="s">
        <v>127</v>
      </c>
      <c r="AJ9" t="s">
        <v>128</v>
      </c>
      <c r="AK9" t="s">
        <v>128</v>
      </c>
      <c r="AL9" t="s">
        <v>129</v>
      </c>
      <c r="AN9" t="s">
        <v>130</v>
      </c>
      <c r="AP9" t="s">
        <v>131</v>
      </c>
      <c r="AQ9" t="s">
        <v>132</v>
      </c>
      <c r="AR9">
        <v>7302</v>
      </c>
      <c r="AS9" t="s">
        <v>133</v>
      </c>
      <c r="AT9" t="s">
        <v>134</v>
      </c>
      <c r="AU9" t="s">
        <v>135</v>
      </c>
      <c r="AV9" t="s">
        <v>136</v>
      </c>
      <c r="AW9">
        <v>40.716450000000002</v>
      </c>
      <c r="AX9">
        <v>-74.041830000000004</v>
      </c>
      <c r="AY9" t="s">
        <v>128</v>
      </c>
      <c r="AZ9" t="s">
        <v>185</v>
      </c>
      <c r="BA9" t="s">
        <v>138</v>
      </c>
      <c r="BB9">
        <v>2</v>
      </c>
      <c r="BC9">
        <v>1</v>
      </c>
      <c r="BD9">
        <v>1</v>
      </c>
      <c r="BE9">
        <v>0</v>
      </c>
      <c r="BF9" t="s">
        <v>139</v>
      </c>
      <c r="BG9" t="s">
        <v>266</v>
      </c>
      <c r="BI9" s="4">
        <v>100</v>
      </c>
      <c r="BL9" s="4">
        <v>400</v>
      </c>
      <c r="BM9" s="4">
        <v>40</v>
      </c>
      <c r="BN9">
        <v>2</v>
      </c>
      <c r="BO9" s="4">
        <v>40</v>
      </c>
      <c r="BP9">
        <v>7</v>
      </c>
      <c r="BQ9">
        <v>1125</v>
      </c>
      <c r="BR9">
        <v>7</v>
      </c>
      <c r="BS9">
        <v>7</v>
      </c>
      <c r="BT9">
        <v>1125</v>
      </c>
      <c r="BU9">
        <v>1125</v>
      </c>
      <c r="BV9">
        <v>7</v>
      </c>
      <c r="BW9">
        <v>1125</v>
      </c>
      <c r="BX9" t="s">
        <v>267</v>
      </c>
      <c r="BY9" t="s">
        <v>128</v>
      </c>
      <c r="BZ9">
        <v>0</v>
      </c>
      <c r="CA9">
        <v>0</v>
      </c>
      <c r="CB9">
        <v>0</v>
      </c>
      <c r="CC9">
        <v>0</v>
      </c>
      <c r="CD9" s="1">
        <v>43913</v>
      </c>
      <c r="CE9">
        <v>9</v>
      </c>
      <c r="CF9">
        <v>1</v>
      </c>
      <c r="CG9" s="1">
        <v>42253</v>
      </c>
      <c r="CH9" s="1">
        <v>43581</v>
      </c>
      <c r="CI9">
        <v>96</v>
      </c>
      <c r="CJ9">
        <v>10</v>
      </c>
      <c r="CK9">
        <v>9</v>
      </c>
      <c r="CL9">
        <v>10</v>
      </c>
      <c r="CM9">
        <v>10</v>
      </c>
      <c r="CN9">
        <v>10</v>
      </c>
      <c r="CO9">
        <v>10</v>
      </c>
      <c r="CP9" t="s">
        <v>124</v>
      </c>
      <c r="CR9" t="s">
        <v>142</v>
      </c>
      <c r="CS9" t="s">
        <v>124</v>
      </c>
      <c r="CT9" t="s">
        <v>124</v>
      </c>
      <c r="CU9" t="s">
        <v>188</v>
      </c>
      <c r="CV9" t="s">
        <v>124</v>
      </c>
      <c r="CW9" t="s">
        <v>124</v>
      </c>
      <c r="CX9">
        <v>1</v>
      </c>
      <c r="CY9">
        <v>1</v>
      </c>
      <c r="CZ9">
        <v>0</v>
      </c>
      <c r="DA9">
        <v>0</v>
      </c>
      <c r="DB9">
        <v>0.16</v>
      </c>
    </row>
    <row r="10" spans="1:106" x14ac:dyDescent="0.2">
      <c r="A10">
        <v>146144</v>
      </c>
      <c r="B10" t="s">
        <v>268</v>
      </c>
      <c r="C10">
        <v>20200323043627</v>
      </c>
      <c r="D10" s="1">
        <v>43913</v>
      </c>
      <c r="E10" t="s">
        <v>269</v>
      </c>
      <c r="G10" t="s">
        <v>270</v>
      </c>
      <c r="H10" t="s">
        <v>270</v>
      </c>
      <c r="I10" t="s">
        <v>111</v>
      </c>
      <c r="R10" t="s">
        <v>271</v>
      </c>
      <c r="T10">
        <v>266070</v>
      </c>
      <c r="U10" t="s">
        <v>272</v>
      </c>
      <c r="V10" t="s">
        <v>273</v>
      </c>
      <c r="W10" s="1">
        <v>40470</v>
      </c>
      <c r="X10" t="s">
        <v>274</v>
      </c>
      <c r="Y10" t="s">
        <v>275</v>
      </c>
      <c r="Z10" t="s">
        <v>157</v>
      </c>
      <c r="AA10" t="s">
        <v>157</v>
      </c>
      <c r="AB10" t="s">
        <v>157</v>
      </c>
      <c r="AC10" t="s">
        <v>124</v>
      </c>
      <c r="AD10" t="s">
        <v>276</v>
      </c>
      <c r="AE10" t="s">
        <v>277</v>
      </c>
      <c r="AG10">
        <v>1</v>
      </c>
      <c r="AH10">
        <v>1</v>
      </c>
      <c r="AI10" t="s">
        <v>127</v>
      </c>
      <c r="AJ10" t="s">
        <v>128</v>
      </c>
      <c r="AK10" t="s">
        <v>128</v>
      </c>
      <c r="AL10" t="s">
        <v>129</v>
      </c>
      <c r="AN10" t="s">
        <v>130</v>
      </c>
      <c r="AP10" t="s">
        <v>131</v>
      </c>
      <c r="AQ10" t="s">
        <v>132</v>
      </c>
      <c r="AR10">
        <v>7302</v>
      </c>
      <c r="AS10" t="s">
        <v>133</v>
      </c>
      <c r="AT10" t="s">
        <v>134</v>
      </c>
      <c r="AU10" t="s">
        <v>135</v>
      </c>
      <c r="AV10" t="s">
        <v>136</v>
      </c>
      <c r="AW10">
        <v>40.710769999999997</v>
      </c>
      <c r="AX10">
        <v>-74.038330000000002</v>
      </c>
      <c r="AY10" t="s">
        <v>128</v>
      </c>
      <c r="AZ10" t="s">
        <v>185</v>
      </c>
      <c r="BA10" t="s">
        <v>278</v>
      </c>
      <c r="BB10">
        <v>1</v>
      </c>
      <c r="BD10">
        <v>1</v>
      </c>
      <c r="BE10">
        <v>1</v>
      </c>
      <c r="BF10" t="s">
        <v>139</v>
      </c>
      <c r="BG10" t="s">
        <v>279</v>
      </c>
      <c r="BI10" s="4">
        <v>200</v>
      </c>
      <c r="BN10">
        <v>1</v>
      </c>
      <c r="BO10" s="4">
        <v>100</v>
      </c>
      <c r="BP10">
        <v>2</v>
      </c>
      <c r="BQ10">
        <v>2</v>
      </c>
      <c r="BR10">
        <v>2</v>
      </c>
      <c r="BS10">
        <v>2</v>
      </c>
      <c r="BT10">
        <v>2</v>
      </c>
      <c r="BU10">
        <v>2</v>
      </c>
      <c r="BV10">
        <v>2</v>
      </c>
      <c r="BW10">
        <v>2</v>
      </c>
      <c r="BX10" t="s">
        <v>216</v>
      </c>
      <c r="BY10" t="s">
        <v>128</v>
      </c>
      <c r="BZ10">
        <v>30</v>
      </c>
      <c r="CA10">
        <v>60</v>
      </c>
      <c r="CB10">
        <v>90</v>
      </c>
      <c r="CC10">
        <v>365</v>
      </c>
      <c r="CD10" s="1">
        <v>43913</v>
      </c>
      <c r="CE10">
        <v>0</v>
      </c>
      <c r="CF10">
        <v>0</v>
      </c>
      <c r="CP10" t="s">
        <v>124</v>
      </c>
      <c r="CR10" t="s">
        <v>142</v>
      </c>
      <c r="CS10" t="s">
        <v>124</v>
      </c>
      <c r="CT10" t="s">
        <v>124</v>
      </c>
      <c r="CU10" t="s">
        <v>188</v>
      </c>
      <c r="CV10" t="s">
        <v>124</v>
      </c>
      <c r="CW10" t="s">
        <v>124</v>
      </c>
      <c r="CX10">
        <v>1</v>
      </c>
      <c r="CY10">
        <v>0</v>
      </c>
      <c r="CZ10">
        <v>0</v>
      </c>
      <c r="DA10">
        <v>1</v>
      </c>
    </row>
    <row r="11" spans="1:106" x14ac:dyDescent="0.2">
      <c r="A11">
        <v>215768</v>
      </c>
      <c r="B11" t="s">
        <v>280</v>
      </c>
      <c r="C11">
        <v>20200323043627</v>
      </c>
      <c r="D11" s="1">
        <v>43913</v>
      </c>
      <c r="E11" t="s">
        <v>281</v>
      </c>
      <c r="F11" t="s">
        <v>282</v>
      </c>
      <c r="G11" t="s">
        <v>283</v>
      </c>
      <c r="H11" t="s">
        <v>284</v>
      </c>
      <c r="I11" t="s">
        <v>111</v>
      </c>
      <c r="J11" t="s">
        <v>285</v>
      </c>
      <c r="K11" t="s">
        <v>286</v>
      </c>
      <c r="L11" t="s">
        <v>287</v>
      </c>
      <c r="M11" t="s">
        <v>288</v>
      </c>
      <c r="N11" t="s">
        <v>289</v>
      </c>
      <c r="O11" t="s">
        <v>290</v>
      </c>
      <c r="R11" t="s">
        <v>291</v>
      </c>
      <c r="T11">
        <v>846837</v>
      </c>
      <c r="U11" t="s">
        <v>292</v>
      </c>
      <c r="V11" t="s">
        <v>293</v>
      </c>
      <c r="W11" s="1">
        <v>40744</v>
      </c>
      <c r="X11" t="s">
        <v>121</v>
      </c>
      <c r="Y11" t="s">
        <v>294</v>
      </c>
      <c r="Z11" t="s">
        <v>123</v>
      </c>
      <c r="AA11" s="3">
        <v>1</v>
      </c>
      <c r="AB11" s="3">
        <v>0.95</v>
      </c>
      <c r="AC11" t="s">
        <v>128</v>
      </c>
      <c r="AD11" t="s">
        <v>295</v>
      </c>
      <c r="AE11" t="s">
        <v>296</v>
      </c>
      <c r="AG11">
        <v>3</v>
      </c>
      <c r="AH11">
        <v>3</v>
      </c>
      <c r="AI11" t="s">
        <v>127</v>
      </c>
      <c r="AJ11" t="s">
        <v>128</v>
      </c>
      <c r="AK11" t="s">
        <v>128</v>
      </c>
      <c r="AL11" t="s">
        <v>129</v>
      </c>
      <c r="AN11" t="s">
        <v>232</v>
      </c>
      <c r="AP11" t="s">
        <v>131</v>
      </c>
      <c r="AQ11" t="s">
        <v>132</v>
      </c>
      <c r="AR11">
        <v>7304</v>
      </c>
      <c r="AS11" t="s">
        <v>133</v>
      </c>
      <c r="AT11" t="s">
        <v>134</v>
      </c>
      <c r="AU11" t="s">
        <v>135</v>
      </c>
      <c r="AV11" t="s">
        <v>136</v>
      </c>
      <c r="AW11">
        <v>40.716630000000002</v>
      </c>
      <c r="AX11">
        <v>-74.057990000000004</v>
      </c>
      <c r="AY11" t="s">
        <v>128</v>
      </c>
      <c r="AZ11" t="s">
        <v>247</v>
      </c>
      <c r="BA11" t="s">
        <v>138</v>
      </c>
      <c r="BB11">
        <v>4</v>
      </c>
      <c r="BC11">
        <v>1</v>
      </c>
      <c r="BD11">
        <v>1</v>
      </c>
      <c r="BE11">
        <v>2</v>
      </c>
      <c r="BF11" t="s">
        <v>139</v>
      </c>
      <c r="BG11" t="s">
        <v>297</v>
      </c>
      <c r="BI11" s="4">
        <v>100</v>
      </c>
      <c r="BL11" s="4">
        <v>0</v>
      </c>
      <c r="BM11" s="4">
        <v>60</v>
      </c>
      <c r="BN11">
        <v>2</v>
      </c>
      <c r="BO11" s="4">
        <v>40</v>
      </c>
      <c r="BP11">
        <v>6</v>
      </c>
      <c r="BQ11">
        <v>365</v>
      </c>
      <c r="BR11">
        <v>6</v>
      </c>
      <c r="BS11">
        <v>6</v>
      </c>
      <c r="BT11">
        <v>365</v>
      </c>
      <c r="BU11">
        <v>365</v>
      </c>
      <c r="BV11">
        <v>6</v>
      </c>
      <c r="BW11">
        <v>365</v>
      </c>
      <c r="BX11" t="s">
        <v>249</v>
      </c>
      <c r="BY11" t="s">
        <v>128</v>
      </c>
      <c r="BZ11">
        <v>29</v>
      </c>
      <c r="CA11">
        <v>47</v>
      </c>
      <c r="CB11">
        <v>77</v>
      </c>
      <c r="CC11">
        <v>346</v>
      </c>
      <c r="CD11" s="1">
        <v>43913</v>
      </c>
      <c r="CE11">
        <v>125</v>
      </c>
      <c r="CF11">
        <v>15</v>
      </c>
      <c r="CG11" s="1">
        <v>40799</v>
      </c>
      <c r="CH11" s="1">
        <v>43836</v>
      </c>
      <c r="CI11">
        <v>95</v>
      </c>
      <c r="CJ11">
        <v>10</v>
      </c>
      <c r="CK11">
        <v>10</v>
      </c>
      <c r="CL11">
        <v>10</v>
      </c>
      <c r="CM11">
        <v>10</v>
      </c>
      <c r="CN11">
        <v>9</v>
      </c>
      <c r="CO11">
        <v>10</v>
      </c>
      <c r="CP11" t="s">
        <v>124</v>
      </c>
      <c r="CR11" t="s">
        <v>142</v>
      </c>
      <c r="CS11" t="s">
        <v>124</v>
      </c>
      <c r="CT11" t="s">
        <v>124</v>
      </c>
      <c r="CU11" t="s">
        <v>188</v>
      </c>
      <c r="CV11" t="s">
        <v>128</v>
      </c>
      <c r="CW11" t="s">
        <v>128</v>
      </c>
      <c r="CX11">
        <v>3</v>
      </c>
      <c r="CY11">
        <v>3</v>
      </c>
      <c r="CZ11">
        <v>0</v>
      </c>
      <c r="DA11">
        <v>0</v>
      </c>
      <c r="DB11">
        <v>1.2</v>
      </c>
    </row>
    <row r="12" spans="1:106" x14ac:dyDescent="0.2">
      <c r="A12">
        <v>254245</v>
      </c>
      <c r="B12" t="s">
        <v>298</v>
      </c>
      <c r="C12">
        <v>20200323043627</v>
      </c>
      <c r="D12" s="1">
        <v>43913</v>
      </c>
      <c r="E12" t="s">
        <v>299</v>
      </c>
      <c r="F12" t="s">
        <v>282</v>
      </c>
      <c r="G12" t="s">
        <v>300</v>
      </c>
      <c r="H12" t="s">
        <v>301</v>
      </c>
      <c r="I12" t="s">
        <v>111</v>
      </c>
      <c r="J12" t="s">
        <v>285</v>
      </c>
      <c r="K12" t="s">
        <v>286</v>
      </c>
      <c r="L12" t="s">
        <v>302</v>
      </c>
      <c r="M12" t="s">
        <v>303</v>
      </c>
      <c r="N12" t="s">
        <v>289</v>
      </c>
      <c r="O12" t="s">
        <v>290</v>
      </c>
      <c r="R12" t="s">
        <v>304</v>
      </c>
      <c r="T12">
        <v>846837</v>
      </c>
      <c r="U12" t="s">
        <v>292</v>
      </c>
      <c r="V12" t="s">
        <v>293</v>
      </c>
      <c r="W12" s="1">
        <v>40744</v>
      </c>
      <c r="X12" t="s">
        <v>121</v>
      </c>
      <c r="Y12" t="s">
        <v>294</v>
      </c>
      <c r="Z12" t="s">
        <v>123</v>
      </c>
      <c r="AA12" s="3">
        <v>1</v>
      </c>
      <c r="AB12" s="3">
        <v>0.95</v>
      </c>
      <c r="AC12" t="s">
        <v>128</v>
      </c>
      <c r="AD12" t="s">
        <v>295</v>
      </c>
      <c r="AE12" t="s">
        <v>296</v>
      </c>
      <c r="AG12">
        <v>3</v>
      </c>
      <c r="AH12">
        <v>3</v>
      </c>
      <c r="AI12" t="s">
        <v>127</v>
      </c>
      <c r="AJ12" t="s">
        <v>128</v>
      </c>
      <c r="AK12" t="s">
        <v>128</v>
      </c>
      <c r="AL12" t="s">
        <v>129</v>
      </c>
      <c r="AN12" t="s">
        <v>232</v>
      </c>
      <c r="AP12" t="s">
        <v>131</v>
      </c>
      <c r="AQ12" t="s">
        <v>132</v>
      </c>
      <c r="AR12">
        <v>7304</v>
      </c>
      <c r="AS12" t="s">
        <v>133</v>
      </c>
      <c r="AT12" t="s">
        <v>134</v>
      </c>
      <c r="AU12" t="s">
        <v>135</v>
      </c>
      <c r="AV12" t="s">
        <v>136</v>
      </c>
      <c r="AW12">
        <v>40.710189999999997</v>
      </c>
      <c r="AX12">
        <v>-74.06026</v>
      </c>
      <c r="AY12" t="s">
        <v>128</v>
      </c>
      <c r="AZ12" t="s">
        <v>247</v>
      </c>
      <c r="BA12" t="s">
        <v>138</v>
      </c>
      <c r="BB12">
        <v>4</v>
      </c>
      <c r="BC12">
        <v>1</v>
      </c>
      <c r="BD12">
        <v>2</v>
      </c>
      <c r="BE12">
        <v>2</v>
      </c>
      <c r="BF12" t="s">
        <v>139</v>
      </c>
      <c r="BG12" t="s">
        <v>305</v>
      </c>
      <c r="BI12" s="4">
        <v>100</v>
      </c>
      <c r="BL12" s="4">
        <v>0</v>
      </c>
      <c r="BM12" s="4">
        <v>60</v>
      </c>
      <c r="BN12">
        <v>2</v>
      </c>
      <c r="BO12" s="4">
        <v>40</v>
      </c>
      <c r="BP12">
        <v>6</v>
      </c>
      <c r="BQ12">
        <v>365</v>
      </c>
      <c r="BR12">
        <v>6</v>
      </c>
      <c r="BS12">
        <v>6</v>
      </c>
      <c r="BT12">
        <v>365</v>
      </c>
      <c r="BU12">
        <v>365</v>
      </c>
      <c r="BV12">
        <v>6</v>
      </c>
      <c r="BW12">
        <v>365</v>
      </c>
      <c r="BX12" t="s">
        <v>249</v>
      </c>
      <c r="BY12" t="s">
        <v>128</v>
      </c>
      <c r="BZ12">
        <v>29</v>
      </c>
      <c r="CA12">
        <v>46</v>
      </c>
      <c r="CB12">
        <v>75</v>
      </c>
      <c r="CC12">
        <v>344</v>
      </c>
      <c r="CD12" s="1">
        <v>43913</v>
      </c>
      <c r="CE12">
        <v>112</v>
      </c>
      <c r="CF12">
        <v>12</v>
      </c>
      <c r="CG12" s="1">
        <v>40868</v>
      </c>
      <c r="CH12" s="1">
        <v>43821</v>
      </c>
      <c r="CI12">
        <v>95</v>
      </c>
      <c r="CJ12">
        <v>10</v>
      </c>
      <c r="CK12">
        <v>10</v>
      </c>
      <c r="CL12">
        <v>10</v>
      </c>
      <c r="CM12">
        <v>10</v>
      </c>
      <c r="CN12">
        <v>9</v>
      </c>
      <c r="CO12">
        <v>10</v>
      </c>
      <c r="CP12" t="s">
        <v>124</v>
      </c>
      <c r="CR12" t="s">
        <v>142</v>
      </c>
      <c r="CS12" t="s">
        <v>124</v>
      </c>
      <c r="CT12" t="s">
        <v>124</v>
      </c>
      <c r="CU12" t="s">
        <v>188</v>
      </c>
      <c r="CV12" t="s">
        <v>128</v>
      </c>
      <c r="CW12" t="s">
        <v>128</v>
      </c>
      <c r="CX12">
        <v>3</v>
      </c>
      <c r="CY12">
        <v>3</v>
      </c>
      <c r="CZ12">
        <v>0</v>
      </c>
      <c r="DA12">
        <v>0</v>
      </c>
      <c r="DB12">
        <v>1.1000000000000001</v>
      </c>
    </row>
    <row r="13" spans="1:106" x14ac:dyDescent="0.2">
      <c r="A13">
        <v>269266</v>
      </c>
      <c r="B13" t="s">
        <v>306</v>
      </c>
      <c r="C13">
        <v>20200323043627</v>
      </c>
      <c r="D13" s="1">
        <v>43913</v>
      </c>
      <c r="E13" t="s">
        <v>307</v>
      </c>
      <c r="F13" t="s">
        <v>308</v>
      </c>
      <c r="G13" t="s">
        <v>309</v>
      </c>
      <c r="H13" t="s">
        <v>310</v>
      </c>
      <c r="I13" t="s">
        <v>111</v>
      </c>
      <c r="J13" t="s">
        <v>311</v>
      </c>
      <c r="L13" t="s">
        <v>312</v>
      </c>
      <c r="M13" t="s">
        <v>313</v>
      </c>
      <c r="N13" t="s">
        <v>314</v>
      </c>
      <c r="O13" t="s">
        <v>315</v>
      </c>
      <c r="R13" t="s">
        <v>316</v>
      </c>
      <c r="T13">
        <v>1410590</v>
      </c>
      <c r="U13" t="s">
        <v>317</v>
      </c>
      <c r="V13" t="s">
        <v>318</v>
      </c>
      <c r="W13" s="1">
        <v>40862</v>
      </c>
      <c r="X13" t="s">
        <v>121</v>
      </c>
      <c r="Y13" t="s">
        <v>319</v>
      </c>
      <c r="Z13" t="s">
        <v>123</v>
      </c>
      <c r="AA13" s="3">
        <v>1</v>
      </c>
      <c r="AB13" s="3">
        <v>1</v>
      </c>
      <c r="AC13" t="s">
        <v>124</v>
      </c>
      <c r="AD13" t="s">
        <v>320</v>
      </c>
      <c r="AE13" t="s">
        <v>321</v>
      </c>
      <c r="AG13">
        <v>8</v>
      </c>
      <c r="AH13">
        <v>8</v>
      </c>
      <c r="AI13" t="s">
        <v>160</v>
      </c>
      <c r="AJ13" t="s">
        <v>128</v>
      </c>
      <c r="AK13" t="s">
        <v>124</v>
      </c>
      <c r="AL13" t="s">
        <v>129</v>
      </c>
      <c r="AN13" t="s">
        <v>232</v>
      </c>
      <c r="AP13" t="s">
        <v>131</v>
      </c>
      <c r="AQ13" t="s">
        <v>132</v>
      </c>
      <c r="AR13">
        <v>7304</v>
      </c>
      <c r="AS13" t="s">
        <v>133</v>
      </c>
      <c r="AT13" t="s">
        <v>134</v>
      </c>
      <c r="AU13" t="s">
        <v>135</v>
      </c>
      <c r="AV13" t="s">
        <v>136</v>
      </c>
      <c r="AW13">
        <v>40.71266</v>
      </c>
      <c r="AX13">
        <v>-74.063289999999995</v>
      </c>
      <c r="AY13" t="s">
        <v>128</v>
      </c>
      <c r="AZ13" t="s">
        <v>185</v>
      </c>
      <c r="BA13" t="s">
        <v>138</v>
      </c>
      <c r="BB13">
        <v>6</v>
      </c>
      <c r="BC13">
        <v>1</v>
      </c>
      <c r="BD13">
        <v>2</v>
      </c>
      <c r="BE13">
        <v>4</v>
      </c>
      <c r="BF13" t="s">
        <v>139</v>
      </c>
      <c r="BG13" t="s">
        <v>322</v>
      </c>
      <c r="BI13" s="4">
        <v>80</v>
      </c>
      <c r="BL13" s="4">
        <v>0</v>
      </c>
      <c r="BM13" s="4">
        <v>30</v>
      </c>
      <c r="BN13">
        <v>2</v>
      </c>
      <c r="BO13" s="4">
        <v>20</v>
      </c>
      <c r="BP13">
        <v>2</v>
      </c>
      <c r="BQ13">
        <v>365</v>
      </c>
      <c r="BR13">
        <v>2</v>
      </c>
      <c r="BS13">
        <v>2</v>
      </c>
      <c r="BT13">
        <v>365</v>
      </c>
      <c r="BU13">
        <v>365</v>
      </c>
      <c r="BV13">
        <v>2</v>
      </c>
      <c r="BW13">
        <v>365</v>
      </c>
      <c r="BX13" t="s">
        <v>187</v>
      </c>
      <c r="BY13" t="s">
        <v>128</v>
      </c>
      <c r="BZ13">
        <v>30</v>
      </c>
      <c r="CA13">
        <v>60</v>
      </c>
      <c r="CB13">
        <v>90</v>
      </c>
      <c r="CC13">
        <v>365</v>
      </c>
      <c r="CD13" s="1">
        <v>43913</v>
      </c>
      <c r="CE13">
        <v>349</v>
      </c>
      <c r="CF13">
        <v>51</v>
      </c>
      <c r="CG13" s="1">
        <v>40872</v>
      </c>
      <c r="CH13" s="1">
        <v>43865</v>
      </c>
      <c r="CI13">
        <v>86</v>
      </c>
      <c r="CJ13">
        <v>10</v>
      </c>
      <c r="CK13">
        <v>10</v>
      </c>
      <c r="CL13">
        <v>10</v>
      </c>
      <c r="CM13">
        <v>10</v>
      </c>
      <c r="CN13">
        <v>9</v>
      </c>
      <c r="CO13">
        <v>9</v>
      </c>
      <c r="CP13" t="s">
        <v>124</v>
      </c>
      <c r="CR13" t="s">
        <v>142</v>
      </c>
      <c r="CS13" t="s">
        <v>128</v>
      </c>
      <c r="CT13" t="s">
        <v>124</v>
      </c>
      <c r="CU13" t="s">
        <v>143</v>
      </c>
      <c r="CV13" t="s">
        <v>124</v>
      </c>
      <c r="CW13" t="s">
        <v>124</v>
      </c>
      <c r="CX13">
        <v>8</v>
      </c>
      <c r="CY13">
        <v>2</v>
      </c>
      <c r="CZ13">
        <v>6</v>
      </c>
      <c r="DA13">
        <v>0</v>
      </c>
      <c r="DB13">
        <v>3.44</v>
      </c>
    </row>
    <row r="14" spans="1:106" x14ac:dyDescent="0.2">
      <c r="A14">
        <v>270245</v>
      </c>
      <c r="B14" t="s">
        <v>323</v>
      </c>
      <c r="C14">
        <v>20200323043627</v>
      </c>
      <c r="D14" s="1">
        <v>43913</v>
      </c>
      <c r="E14" t="s">
        <v>324</v>
      </c>
      <c r="G14" t="s">
        <v>325</v>
      </c>
      <c r="H14" t="s">
        <v>325</v>
      </c>
      <c r="I14" t="s">
        <v>111</v>
      </c>
      <c r="L14" t="s">
        <v>312</v>
      </c>
      <c r="M14" t="s">
        <v>326</v>
      </c>
      <c r="N14" t="s">
        <v>327</v>
      </c>
      <c r="O14" t="s">
        <v>328</v>
      </c>
      <c r="R14" t="s">
        <v>329</v>
      </c>
      <c r="T14">
        <v>1410590</v>
      </c>
      <c r="U14" t="s">
        <v>317</v>
      </c>
      <c r="V14" t="s">
        <v>318</v>
      </c>
      <c r="W14" s="1">
        <v>40862</v>
      </c>
      <c r="X14" t="s">
        <v>121</v>
      </c>
      <c r="Y14" t="s">
        <v>319</v>
      </c>
      <c r="Z14" t="s">
        <v>123</v>
      </c>
      <c r="AA14" s="3">
        <v>1</v>
      </c>
      <c r="AB14" s="3">
        <v>1</v>
      </c>
      <c r="AC14" t="s">
        <v>124</v>
      </c>
      <c r="AD14" t="s">
        <v>320</v>
      </c>
      <c r="AE14" t="s">
        <v>321</v>
      </c>
      <c r="AG14">
        <v>8</v>
      </c>
      <c r="AH14">
        <v>8</v>
      </c>
      <c r="AI14" t="s">
        <v>160</v>
      </c>
      <c r="AJ14" t="s">
        <v>128</v>
      </c>
      <c r="AK14" t="s">
        <v>124</v>
      </c>
      <c r="AL14" t="s">
        <v>129</v>
      </c>
      <c r="AN14" t="s">
        <v>232</v>
      </c>
      <c r="AP14" t="s">
        <v>131</v>
      </c>
      <c r="AQ14" t="s">
        <v>132</v>
      </c>
      <c r="AR14">
        <v>7304</v>
      </c>
      <c r="AS14" t="s">
        <v>133</v>
      </c>
      <c r="AT14" t="s">
        <v>134</v>
      </c>
      <c r="AU14" t="s">
        <v>135</v>
      </c>
      <c r="AV14" t="s">
        <v>136</v>
      </c>
      <c r="AW14">
        <v>40.712029999999999</v>
      </c>
      <c r="AX14">
        <v>-74.06532</v>
      </c>
      <c r="AY14" t="s">
        <v>128</v>
      </c>
      <c r="AZ14" t="s">
        <v>330</v>
      </c>
      <c r="BA14" t="s">
        <v>163</v>
      </c>
      <c r="BB14">
        <v>1</v>
      </c>
      <c r="BC14">
        <v>1</v>
      </c>
      <c r="BD14">
        <v>1</v>
      </c>
      <c r="BE14">
        <v>1</v>
      </c>
      <c r="BF14" t="s">
        <v>139</v>
      </c>
      <c r="BG14" t="s">
        <v>331</v>
      </c>
      <c r="BI14" s="4">
        <v>35</v>
      </c>
      <c r="BJ14" s="4">
        <v>240</v>
      </c>
      <c r="BL14" s="4">
        <v>0</v>
      </c>
      <c r="BM14" s="4">
        <v>10</v>
      </c>
      <c r="BN14">
        <v>1</v>
      </c>
      <c r="BO14" s="4">
        <v>0</v>
      </c>
      <c r="BP14">
        <v>3</v>
      </c>
      <c r="BQ14">
        <v>365</v>
      </c>
      <c r="BR14">
        <v>3</v>
      </c>
      <c r="BS14">
        <v>3</v>
      </c>
      <c r="BT14">
        <v>365</v>
      </c>
      <c r="BU14">
        <v>365</v>
      </c>
      <c r="BV14">
        <v>3</v>
      </c>
      <c r="BW14">
        <v>365</v>
      </c>
      <c r="BX14" t="s">
        <v>332</v>
      </c>
      <c r="BY14" t="s">
        <v>128</v>
      </c>
      <c r="BZ14">
        <v>12</v>
      </c>
      <c r="CA14">
        <v>24</v>
      </c>
      <c r="CB14">
        <v>39</v>
      </c>
      <c r="CC14">
        <v>218</v>
      </c>
      <c r="CD14" s="1">
        <v>43913</v>
      </c>
      <c r="CE14">
        <v>217</v>
      </c>
      <c r="CF14">
        <v>28</v>
      </c>
      <c r="CG14" s="1">
        <v>40894</v>
      </c>
      <c r="CH14" s="1">
        <v>43831</v>
      </c>
      <c r="CI14">
        <v>90</v>
      </c>
      <c r="CJ14">
        <v>10</v>
      </c>
      <c r="CK14">
        <v>10</v>
      </c>
      <c r="CL14">
        <v>10</v>
      </c>
      <c r="CM14">
        <v>10</v>
      </c>
      <c r="CN14">
        <v>9</v>
      </c>
      <c r="CO14">
        <v>10</v>
      </c>
      <c r="CP14" t="s">
        <v>124</v>
      </c>
      <c r="CR14" t="s">
        <v>142</v>
      </c>
      <c r="CS14" t="s">
        <v>128</v>
      </c>
      <c r="CT14" t="s">
        <v>124</v>
      </c>
      <c r="CU14" t="s">
        <v>143</v>
      </c>
      <c r="CV14" t="s">
        <v>124</v>
      </c>
      <c r="CW14" t="s">
        <v>124</v>
      </c>
      <c r="CX14">
        <v>8</v>
      </c>
      <c r="CY14">
        <v>2</v>
      </c>
      <c r="CZ14">
        <v>6</v>
      </c>
      <c r="DA14">
        <v>0</v>
      </c>
      <c r="DB14">
        <v>2.16</v>
      </c>
    </row>
    <row r="15" spans="1:106" x14ac:dyDescent="0.2">
      <c r="A15">
        <v>271255</v>
      </c>
      <c r="B15" t="s">
        <v>333</v>
      </c>
      <c r="C15">
        <v>20200323043627</v>
      </c>
      <c r="D15" s="1">
        <v>43913</v>
      </c>
      <c r="E15" t="s">
        <v>334</v>
      </c>
      <c r="F15" t="s">
        <v>335</v>
      </c>
      <c r="G15" t="s">
        <v>336</v>
      </c>
      <c r="H15" t="s">
        <v>337</v>
      </c>
      <c r="I15" t="s">
        <v>111</v>
      </c>
      <c r="L15" t="s">
        <v>312</v>
      </c>
      <c r="M15" t="s">
        <v>313</v>
      </c>
      <c r="N15" t="s">
        <v>327</v>
      </c>
      <c r="O15" t="s">
        <v>328</v>
      </c>
      <c r="R15" t="s">
        <v>338</v>
      </c>
      <c r="T15">
        <v>1410590</v>
      </c>
      <c r="U15" t="s">
        <v>317</v>
      </c>
      <c r="V15" t="s">
        <v>318</v>
      </c>
      <c r="W15" s="1">
        <v>40862</v>
      </c>
      <c r="X15" t="s">
        <v>121</v>
      </c>
      <c r="Y15" t="s">
        <v>319</v>
      </c>
      <c r="Z15" t="s">
        <v>123</v>
      </c>
      <c r="AA15" s="3">
        <v>1</v>
      </c>
      <c r="AB15" s="3">
        <v>1</v>
      </c>
      <c r="AC15" t="s">
        <v>124</v>
      </c>
      <c r="AD15" t="s">
        <v>320</v>
      </c>
      <c r="AE15" t="s">
        <v>321</v>
      </c>
      <c r="AG15">
        <v>8</v>
      </c>
      <c r="AH15">
        <v>8</v>
      </c>
      <c r="AI15" t="s">
        <v>160</v>
      </c>
      <c r="AJ15" t="s">
        <v>128</v>
      </c>
      <c r="AK15" t="s">
        <v>124</v>
      </c>
      <c r="AL15" t="s">
        <v>129</v>
      </c>
      <c r="AN15" t="s">
        <v>232</v>
      </c>
      <c r="AP15" t="s">
        <v>131</v>
      </c>
      <c r="AQ15" t="s">
        <v>132</v>
      </c>
      <c r="AR15">
        <v>7304</v>
      </c>
      <c r="AS15" t="s">
        <v>133</v>
      </c>
      <c r="AT15" t="s">
        <v>134</v>
      </c>
      <c r="AU15" t="s">
        <v>135</v>
      </c>
      <c r="AV15" t="s">
        <v>136</v>
      </c>
      <c r="AW15">
        <v>40.712580000000003</v>
      </c>
      <c r="AX15">
        <v>-74.062839999999994</v>
      </c>
      <c r="AY15" t="s">
        <v>128</v>
      </c>
      <c r="AZ15" t="s">
        <v>330</v>
      </c>
      <c r="BA15" t="s">
        <v>163</v>
      </c>
      <c r="BB15">
        <v>5</v>
      </c>
      <c r="BC15">
        <v>1</v>
      </c>
      <c r="BD15">
        <v>1</v>
      </c>
      <c r="BE15">
        <v>3</v>
      </c>
      <c r="BF15" t="s">
        <v>139</v>
      </c>
      <c r="BG15" t="s">
        <v>339</v>
      </c>
      <c r="BI15" s="4">
        <v>55</v>
      </c>
      <c r="BL15" s="4">
        <v>0</v>
      </c>
      <c r="BM15" s="4">
        <v>15</v>
      </c>
      <c r="BN15">
        <v>2</v>
      </c>
      <c r="BO15" s="4">
        <v>15</v>
      </c>
      <c r="BP15">
        <v>2</v>
      </c>
      <c r="BQ15">
        <v>365</v>
      </c>
      <c r="BR15">
        <v>2</v>
      </c>
      <c r="BS15">
        <v>2</v>
      </c>
      <c r="BT15">
        <v>365</v>
      </c>
      <c r="BU15">
        <v>365</v>
      </c>
      <c r="BV15">
        <v>2</v>
      </c>
      <c r="BW15">
        <v>365</v>
      </c>
      <c r="BX15" t="s">
        <v>332</v>
      </c>
      <c r="BY15" t="s">
        <v>128</v>
      </c>
      <c r="BZ15">
        <v>28</v>
      </c>
      <c r="CA15">
        <v>58</v>
      </c>
      <c r="CB15">
        <v>88</v>
      </c>
      <c r="CC15">
        <v>363</v>
      </c>
      <c r="CD15" s="1">
        <v>43913</v>
      </c>
      <c r="CE15">
        <v>256</v>
      </c>
      <c r="CF15">
        <v>44</v>
      </c>
      <c r="CG15" s="1">
        <v>41015</v>
      </c>
      <c r="CH15" s="1">
        <v>43874</v>
      </c>
      <c r="CI15">
        <v>87</v>
      </c>
      <c r="CJ15">
        <v>10</v>
      </c>
      <c r="CK15">
        <v>10</v>
      </c>
      <c r="CL15">
        <v>10</v>
      </c>
      <c r="CM15">
        <v>10</v>
      </c>
      <c r="CN15">
        <v>9</v>
      </c>
      <c r="CO15">
        <v>9</v>
      </c>
      <c r="CP15" t="s">
        <v>124</v>
      </c>
      <c r="CR15" t="s">
        <v>142</v>
      </c>
      <c r="CS15" t="s">
        <v>128</v>
      </c>
      <c r="CT15" t="s">
        <v>124</v>
      </c>
      <c r="CU15" t="s">
        <v>143</v>
      </c>
      <c r="CV15" t="s">
        <v>124</v>
      </c>
      <c r="CW15" t="s">
        <v>124</v>
      </c>
      <c r="CX15">
        <v>8</v>
      </c>
      <c r="CY15">
        <v>2</v>
      </c>
      <c r="CZ15">
        <v>6</v>
      </c>
      <c r="DA15">
        <v>0</v>
      </c>
      <c r="DB15">
        <v>2.65</v>
      </c>
    </row>
    <row r="16" spans="1:106" x14ac:dyDescent="0.2">
      <c r="A16">
        <v>419426</v>
      </c>
      <c r="B16" t="s">
        <v>340</v>
      </c>
      <c r="C16">
        <v>20200323043627</v>
      </c>
      <c r="D16" s="1">
        <v>43913</v>
      </c>
      <c r="E16" t="s">
        <v>341</v>
      </c>
      <c r="F16" t="s">
        <v>342</v>
      </c>
      <c r="G16" t="s">
        <v>343</v>
      </c>
      <c r="H16" t="s">
        <v>344</v>
      </c>
      <c r="I16" t="s">
        <v>111</v>
      </c>
      <c r="J16" t="s">
        <v>345</v>
      </c>
      <c r="K16" t="s">
        <v>346</v>
      </c>
      <c r="L16" t="s">
        <v>347</v>
      </c>
      <c r="M16" t="s">
        <v>348</v>
      </c>
      <c r="N16" t="s">
        <v>349</v>
      </c>
      <c r="O16" t="s">
        <v>350</v>
      </c>
      <c r="R16" t="s">
        <v>351</v>
      </c>
      <c r="T16">
        <v>2085980</v>
      </c>
      <c r="U16" t="s">
        <v>352</v>
      </c>
      <c r="V16" t="s">
        <v>353</v>
      </c>
      <c r="W16" s="1">
        <v>41006</v>
      </c>
      <c r="X16" t="s">
        <v>121</v>
      </c>
      <c r="Y16" t="s">
        <v>354</v>
      </c>
      <c r="Z16" t="s">
        <v>123</v>
      </c>
      <c r="AA16" s="3">
        <v>1</v>
      </c>
      <c r="AB16" s="3">
        <v>0.33</v>
      </c>
      <c r="AC16" t="s">
        <v>124</v>
      </c>
      <c r="AD16" t="s">
        <v>355</v>
      </c>
      <c r="AE16" t="s">
        <v>356</v>
      </c>
      <c r="AG16">
        <v>2</v>
      </c>
      <c r="AH16">
        <v>2</v>
      </c>
      <c r="AI16" t="s">
        <v>357</v>
      </c>
      <c r="AJ16" t="s">
        <v>128</v>
      </c>
      <c r="AK16" t="s">
        <v>128</v>
      </c>
      <c r="AL16" t="s">
        <v>129</v>
      </c>
      <c r="AN16" t="s">
        <v>130</v>
      </c>
      <c r="AP16" t="s">
        <v>131</v>
      </c>
      <c r="AQ16" t="s">
        <v>132</v>
      </c>
      <c r="AR16">
        <v>7302</v>
      </c>
      <c r="AS16" t="s">
        <v>133</v>
      </c>
      <c r="AT16" t="s">
        <v>134</v>
      </c>
      <c r="AU16" t="s">
        <v>135</v>
      </c>
      <c r="AV16" t="s">
        <v>136</v>
      </c>
      <c r="AW16">
        <v>40.72072</v>
      </c>
      <c r="AX16">
        <v>-74.046369999999996</v>
      </c>
      <c r="AY16" t="s">
        <v>128</v>
      </c>
      <c r="AZ16" t="s">
        <v>137</v>
      </c>
      <c r="BA16" t="s">
        <v>163</v>
      </c>
      <c r="BB16">
        <v>1</v>
      </c>
      <c r="BC16">
        <v>1</v>
      </c>
      <c r="BD16">
        <v>1</v>
      </c>
      <c r="BE16">
        <v>1</v>
      </c>
      <c r="BF16" t="s">
        <v>139</v>
      </c>
      <c r="BG16" t="s">
        <v>358</v>
      </c>
      <c r="BI16" s="4">
        <v>75</v>
      </c>
      <c r="BJ16" s="4">
        <v>450</v>
      </c>
      <c r="BM16" s="4">
        <v>30</v>
      </c>
      <c r="BN16">
        <v>1</v>
      </c>
      <c r="BO16" s="4">
        <v>0</v>
      </c>
      <c r="BP16">
        <v>7</v>
      </c>
      <c r="BQ16">
        <v>31</v>
      </c>
      <c r="BR16">
        <v>7</v>
      </c>
      <c r="BS16">
        <v>7</v>
      </c>
      <c r="BT16">
        <v>31</v>
      </c>
      <c r="BU16">
        <v>31</v>
      </c>
      <c r="BV16">
        <v>7</v>
      </c>
      <c r="BW16">
        <v>31</v>
      </c>
      <c r="BX16" t="s">
        <v>249</v>
      </c>
      <c r="BY16" t="s">
        <v>128</v>
      </c>
      <c r="BZ16">
        <v>29</v>
      </c>
      <c r="CA16">
        <v>59</v>
      </c>
      <c r="CB16">
        <v>89</v>
      </c>
      <c r="CC16">
        <v>89</v>
      </c>
      <c r="CD16" s="1">
        <v>43913</v>
      </c>
      <c r="CE16">
        <v>19</v>
      </c>
      <c r="CF16">
        <v>1</v>
      </c>
      <c r="CG16" s="1">
        <v>41038</v>
      </c>
      <c r="CH16" s="1">
        <v>43812</v>
      </c>
      <c r="CI16">
        <v>97</v>
      </c>
      <c r="CJ16">
        <v>10</v>
      </c>
      <c r="CK16">
        <v>10</v>
      </c>
      <c r="CL16">
        <v>10</v>
      </c>
      <c r="CM16">
        <v>10</v>
      </c>
      <c r="CN16">
        <v>9</v>
      </c>
      <c r="CO16">
        <v>9</v>
      </c>
      <c r="CP16" t="s">
        <v>124</v>
      </c>
      <c r="CR16" t="s">
        <v>142</v>
      </c>
      <c r="CS16" t="s">
        <v>124</v>
      </c>
      <c r="CT16" t="s">
        <v>124</v>
      </c>
      <c r="CU16" t="s">
        <v>188</v>
      </c>
      <c r="CV16" t="s">
        <v>124</v>
      </c>
      <c r="CW16" t="s">
        <v>124</v>
      </c>
      <c r="CX16">
        <v>2</v>
      </c>
      <c r="CY16">
        <v>1</v>
      </c>
      <c r="CZ16">
        <v>1</v>
      </c>
      <c r="DA16">
        <v>0</v>
      </c>
      <c r="DB16">
        <v>0.2</v>
      </c>
    </row>
    <row r="17" spans="1:106" x14ac:dyDescent="0.2">
      <c r="A17">
        <v>508581</v>
      </c>
      <c r="B17" t="s">
        <v>359</v>
      </c>
      <c r="C17">
        <v>20200323043627</v>
      </c>
      <c r="D17" s="1">
        <v>43913</v>
      </c>
      <c r="E17" t="s">
        <v>360</v>
      </c>
      <c r="F17" t="s">
        <v>361</v>
      </c>
      <c r="G17" t="s">
        <v>362</v>
      </c>
      <c r="H17" t="s">
        <v>363</v>
      </c>
      <c r="I17" t="s">
        <v>111</v>
      </c>
      <c r="N17" t="s">
        <v>364</v>
      </c>
      <c r="O17" t="s">
        <v>365</v>
      </c>
      <c r="R17" t="s">
        <v>366</v>
      </c>
      <c r="T17">
        <v>2506890</v>
      </c>
      <c r="U17" t="s">
        <v>367</v>
      </c>
      <c r="V17" t="s">
        <v>368</v>
      </c>
      <c r="W17" s="1">
        <v>41059</v>
      </c>
      <c r="X17" t="s">
        <v>369</v>
      </c>
      <c r="Y17" t="s">
        <v>370</v>
      </c>
      <c r="Z17" t="s">
        <v>123</v>
      </c>
      <c r="AA17" s="3">
        <v>1</v>
      </c>
      <c r="AB17" s="3">
        <v>0.83</v>
      </c>
      <c r="AC17" t="s">
        <v>124</v>
      </c>
      <c r="AD17" t="s">
        <v>371</v>
      </c>
      <c r="AE17" t="s">
        <v>372</v>
      </c>
      <c r="AG17">
        <v>2</v>
      </c>
      <c r="AH17">
        <v>2</v>
      </c>
      <c r="AI17" t="s">
        <v>373</v>
      </c>
      <c r="AJ17" t="s">
        <v>128</v>
      </c>
      <c r="AK17" t="s">
        <v>128</v>
      </c>
      <c r="AL17" t="s">
        <v>129</v>
      </c>
      <c r="AN17" t="s">
        <v>130</v>
      </c>
      <c r="AP17" t="s">
        <v>131</v>
      </c>
      <c r="AQ17" t="s">
        <v>132</v>
      </c>
      <c r="AR17">
        <v>7302</v>
      </c>
      <c r="AS17" t="s">
        <v>133</v>
      </c>
      <c r="AT17" t="s">
        <v>134</v>
      </c>
      <c r="AU17" t="s">
        <v>135</v>
      </c>
      <c r="AV17" t="s">
        <v>136</v>
      </c>
      <c r="AW17">
        <v>40.719790000000003</v>
      </c>
      <c r="AX17">
        <v>-74.045490000000001</v>
      </c>
      <c r="AY17" t="s">
        <v>128</v>
      </c>
      <c r="AZ17" t="s">
        <v>185</v>
      </c>
      <c r="BA17" t="s">
        <v>138</v>
      </c>
      <c r="BB17">
        <v>4</v>
      </c>
      <c r="BC17">
        <v>1</v>
      </c>
      <c r="BD17">
        <v>1</v>
      </c>
      <c r="BE17">
        <v>2</v>
      </c>
      <c r="BF17" t="s">
        <v>139</v>
      </c>
      <c r="BG17" t="s">
        <v>374</v>
      </c>
      <c r="BI17" s="4">
        <v>155</v>
      </c>
      <c r="BJ17" s="4">
        <v>1031</v>
      </c>
      <c r="BK17" s="4">
        <v>3069</v>
      </c>
      <c r="BL17" s="4">
        <v>450</v>
      </c>
      <c r="BM17" s="4">
        <v>75</v>
      </c>
      <c r="BN17">
        <v>2</v>
      </c>
      <c r="BO17" s="4">
        <v>25</v>
      </c>
      <c r="BP17">
        <v>8</v>
      </c>
      <c r="BQ17">
        <v>365</v>
      </c>
      <c r="BR17">
        <v>8</v>
      </c>
      <c r="BS17">
        <v>8</v>
      </c>
      <c r="BT17">
        <v>365</v>
      </c>
      <c r="BU17">
        <v>365</v>
      </c>
      <c r="BV17">
        <v>8</v>
      </c>
      <c r="BW17">
        <v>365</v>
      </c>
      <c r="BX17" t="s">
        <v>249</v>
      </c>
      <c r="BY17" t="s">
        <v>128</v>
      </c>
      <c r="BZ17">
        <v>0</v>
      </c>
      <c r="CA17">
        <v>21</v>
      </c>
      <c r="CB17">
        <v>51</v>
      </c>
      <c r="CC17">
        <v>326</v>
      </c>
      <c r="CD17" s="1">
        <v>43913</v>
      </c>
      <c r="CE17">
        <v>54</v>
      </c>
      <c r="CF17">
        <v>7</v>
      </c>
      <c r="CG17" s="1">
        <v>41106</v>
      </c>
      <c r="CH17" s="1">
        <v>43836</v>
      </c>
      <c r="CI17">
        <v>89</v>
      </c>
      <c r="CJ17">
        <v>9</v>
      </c>
      <c r="CK17">
        <v>9</v>
      </c>
      <c r="CL17">
        <v>10</v>
      </c>
      <c r="CM17">
        <v>9</v>
      </c>
      <c r="CN17">
        <v>9</v>
      </c>
      <c r="CO17">
        <v>9</v>
      </c>
      <c r="CP17" t="s">
        <v>124</v>
      </c>
      <c r="CR17" t="s">
        <v>142</v>
      </c>
      <c r="CS17" t="s">
        <v>124</v>
      </c>
      <c r="CT17" t="s">
        <v>124</v>
      </c>
      <c r="CU17" t="s">
        <v>188</v>
      </c>
      <c r="CV17" t="s">
        <v>124</v>
      </c>
      <c r="CW17" t="s">
        <v>128</v>
      </c>
      <c r="CX17">
        <v>1</v>
      </c>
      <c r="CY17">
        <v>1</v>
      </c>
      <c r="CZ17">
        <v>0</v>
      </c>
      <c r="DA17">
        <v>0</v>
      </c>
      <c r="DB17">
        <v>0.57999999999999996</v>
      </c>
    </row>
    <row r="18" spans="1:106" x14ac:dyDescent="0.2">
      <c r="A18">
        <v>526615</v>
      </c>
      <c r="B18" t="s">
        <v>375</v>
      </c>
      <c r="C18">
        <v>20200323043627</v>
      </c>
      <c r="D18" s="1">
        <v>43913</v>
      </c>
      <c r="E18" t="s">
        <v>376</v>
      </c>
      <c r="F18" t="s">
        <v>377</v>
      </c>
      <c r="G18" t="s">
        <v>378</v>
      </c>
      <c r="H18" t="s">
        <v>379</v>
      </c>
      <c r="I18" t="s">
        <v>111</v>
      </c>
      <c r="J18" t="s">
        <v>380</v>
      </c>
      <c r="L18" t="s">
        <v>381</v>
      </c>
      <c r="M18" t="s">
        <v>382</v>
      </c>
      <c r="N18" t="s">
        <v>383</v>
      </c>
      <c r="O18" t="s">
        <v>384</v>
      </c>
      <c r="R18" t="s">
        <v>385</v>
      </c>
      <c r="T18">
        <v>2588186</v>
      </c>
      <c r="U18" t="s">
        <v>386</v>
      </c>
      <c r="V18" t="s">
        <v>387</v>
      </c>
      <c r="W18" s="1">
        <v>41069</v>
      </c>
      <c r="X18" t="s">
        <v>121</v>
      </c>
      <c r="Y18" t="s">
        <v>388</v>
      </c>
      <c r="Z18" t="s">
        <v>123</v>
      </c>
      <c r="AA18" s="3">
        <v>1</v>
      </c>
      <c r="AB18" s="3">
        <v>0.98</v>
      </c>
      <c r="AC18" t="s">
        <v>124</v>
      </c>
      <c r="AD18" t="s">
        <v>389</v>
      </c>
      <c r="AE18" t="s">
        <v>390</v>
      </c>
      <c r="AG18">
        <v>5</v>
      </c>
      <c r="AH18">
        <v>5</v>
      </c>
      <c r="AI18" t="s">
        <v>391</v>
      </c>
      <c r="AJ18" t="s">
        <v>128</v>
      </c>
      <c r="AK18" t="s">
        <v>124</v>
      </c>
      <c r="AL18" t="s">
        <v>129</v>
      </c>
      <c r="AN18" t="s">
        <v>392</v>
      </c>
      <c r="AP18" t="s">
        <v>131</v>
      </c>
      <c r="AQ18" t="s">
        <v>132</v>
      </c>
      <c r="AR18">
        <v>7305</v>
      </c>
      <c r="AS18" t="s">
        <v>133</v>
      </c>
      <c r="AT18" t="s">
        <v>134</v>
      </c>
      <c r="AU18" t="s">
        <v>135</v>
      </c>
      <c r="AV18" t="s">
        <v>136</v>
      </c>
      <c r="AW18">
        <v>40.70552</v>
      </c>
      <c r="AX18">
        <v>-74.096900000000005</v>
      </c>
      <c r="AY18" t="s">
        <v>124</v>
      </c>
      <c r="AZ18" t="s">
        <v>185</v>
      </c>
      <c r="BA18" t="s">
        <v>138</v>
      </c>
      <c r="BB18">
        <v>5</v>
      </c>
      <c r="BC18">
        <v>1</v>
      </c>
      <c r="BD18">
        <v>2</v>
      </c>
      <c r="BE18">
        <v>2</v>
      </c>
      <c r="BF18" t="s">
        <v>139</v>
      </c>
      <c r="BG18" t="s">
        <v>393</v>
      </c>
      <c r="BI18" s="4">
        <v>59</v>
      </c>
      <c r="BJ18" s="4">
        <v>850</v>
      </c>
      <c r="BK18" s="4">
        <v>2800</v>
      </c>
      <c r="BL18" s="4">
        <v>100</v>
      </c>
      <c r="BM18" s="4">
        <v>120</v>
      </c>
      <c r="BN18">
        <v>2</v>
      </c>
      <c r="BO18" s="4">
        <v>20</v>
      </c>
      <c r="BP18">
        <v>29</v>
      </c>
      <c r="BQ18">
        <v>1125</v>
      </c>
      <c r="BR18">
        <v>29</v>
      </c>
      <c r="BS18">
        <v>29</v>
      </c>
      <c r="BT18">
        <v>1125</v>
      </c>
      <c r="BU18">
        <v>1125</v>
      </c>
      <c r="BV18">
        <v>29</v>
      </c>
      <c r="BW18">
        <v>1125</v>
      </c>
      <c r="BX18" t="s">
        <v>394</v>
      </c>
      <c r="BY18" t="s">
        <v>128</v>
      </c>
      <c r="BZ18">
        <v>9</v>
      </c>
      <c r="CA18">
        <v>9</v>
      </c>
      <c r="CB18">
        <v>9</v>
      </c>
      <c r="CC18">
        <v>9</v>
      </c>
      <c r="CD18" s="1">
        <v>43913</v>
      </c>
      <c r="CE18">
        <v>4</v>
      </c>
      <c r="CF18">
        <v>1</v>
      </c>
      <c r="CG18" s="1">
        <v>41797</v>
      </c>
      <c r="CH18" s="1">
        <v>43832</v>
      </c>
      <c r="CI18">
        <v>100</v>
      </c>
      <c r="CJ18">
        <v>10</v>
      </c>
      <c r="CK18">
        <v>10</v>
      </c>
      <c r="CL18">
        <v>10</v>
      </c>
      <c r="CM18">
        <v>10</v>
      </c>
      <c r="CN18">
        <v>9</v>
      </c>
      <c r="CO18">
        <v>10</v>
      </c>
      <c r="CP18" t="s">
        <v>124</v>
      </c>
      <c r="CR18" t="s">
        <v>142</v>
      </c>
      <c r="CS18" t="s">
        <v>128</v>
      </c>
      <c r="CT18" t="s">
        <v>124</v>
      </c>
      <c r="CU18" t="s">
        <v>188</v>
      </c>
      <c r="CV18" t="s">
        <v>124</v>
      </c>
      <c r="CW18" t="s">
        <v>124</v>
      </c>
      <c r="CX18">
        <v>6</v>
      </c>
      <c r="CY18">
        <v>6</v>
      </c>
      <c r="CZ18">
        <v>0</v>
      </c>
      <c r="DA18">
        <v>0</v>
      </c>
      <c r="DB18">
        <v>0.06</v>
      </c>
    </row>
    <row r="19" spans="1:106" x14ac:dyDescent="0.2">
      <c r="A19">
        <v>535764</v>
      </c>
      <c r="B19" t="s">
        <v>395</v>
      </c>
      <c r="C19">
        <v>20200323043627</v>
      </c>
      <c r="D19" s="1">
        <v>43914</v>
      </c>
      <c r="E19" t="s">
        <v>396</v>
      </c>
      <c r="F19" t="s">
        <v>397</v>
      </c>
      <c r="G19" t="s">
        <v>398</v>
      </c>
      <c r="H19" t="s">
        <v>399</v>
      </c>
      <c r="I19" t="s">
        <v>111</v>
      </c>
      <c r="J19" t="s">
        <v>400</v>
      </c>
      <c r="K19" t="s">
        <v>401</v>
      </c>
      <c r="L19" t="s">
        <v>402</v>
      </c>
      <c r="M19" t="s">
        <v>403</v>
      </c>
      <c r="N19" t="s">
        <v>404</v>
      </c>
      <c r="O19" t="s">
        <v>405</v>
      </c>
      <c r="R19" t="s">
        <v>406</v>
      </c>
      <c r="T19">
        <v>2632534</v>
      </c>
      <c r="U19" t="s">
        <v>407</v>
      </c>
      <c r="V19" t="s">
        <v>408</v>
      </c>
      <c r="W19" s="1">
        <v>41073</v>
      </c>
      <c r="X19" t="s">
        <v>409</v>
      </c>
      <c r="Y19" s="2" t="s">
        <v>410</v>
      </c>
      <c r="Z19" t="s">
        <v>243</v>
      </c>
      <c r="AA19" s="3">
        <v>1</v>
      </c>
      <c r="AB19" s="3">
        <v>0.89</v>
      </c>
      <c r="AC19" t="s">
        <v>128</v>
      </c>
      <c r="AD19" t="s">
        <v>411</v>
      </c>
      <c r="AE19" t="s">
        <v>412</v>
      </c>
      <c r="AG19">
        <v>1</v>
      </c>
      <c r="AH19">
        <v>1</v>
      </c>
      <c r="AI19" t="s">
        <v>413</v>
      </c>
      <c r="AJ19" t="s">
        <v>128</v>
      </c>
      <c r="AK19" t="s">
        <v>124</v>
      </c>
      <c r="AL19" t="s">
        <v>129</v>
      </c>
      <c r="AN19" t="s">
        <v>130</v>
      </c>
      <c r="AP19" t="s">
        <v>131</v>
      </c>
      <c r="AQ19" t="s">
        <v>132</v>
      </c>
      <c r="AR19">
        <v>7302</v>
      </c>
      <c r="AS19" t="s">
        <v>133</v>
      </c>
      <c r="AT19" t="s">
        <v>134</v>
      </c>
      <c r="AU19" t="s">
        <v>135</v>
      </c>
      <c r="AV19" t="s">
        <v>136</v>
      </c>
      <c r="AW19">
        <v>40.726799999999997</v>
      </c>
      <c r="AX19">
        <v>-74.047910000000002</v>
      </c>
      <c r="AY19" t="s">
        <v>128</v>
      </c>
      <c r="AZ19" t="s">
        <v>185</v>
      </c>
      <c r="BA19" t="s">
        <v>138</v>
      </c>
      <c r="BB19">
        <v>2</v>
      </c>
      <c r="BC19">
        <v>1</v>
      </c>
      <c r="BD19">
        <v>1</v>
      </c>
      <c r="BE19">
        <v>1</v>
      </c>
      <c r="BF19" t="s">
        <v>139</v>
      </c>
      <c r="BG19" t="s">
        <v>414</v>
      </c>
      <c r="BH19">
        <v>625</v>
      </c>
      <c r="BI19" s="4">
        <v>77</v>
      </c>
      <c r="BJ19" s="4">
        <v>740</v>
      </c>
      <c r="BK19" s="4">
        <v>3000</v>
      </c>
      <c r="BL19" s="4">
        <v>500</v>
      </c>
      <c r="BM19" s="4">
        <v>0</v>
      </c>
      <c r="BN19">
        <v>2</v>
      </c>
      <c r="BO19" s="4">
        <v>10</v>
      </c>
      <c r="BP19">
        <v>31</v>
      </c>
      <c r="BQ19">
        <v>180</v>
      </c>
      <c r="BR19">
        <v>31</v>
      </c>
      <c r="BS19">
        <v>31</v>
      </c>
      <c r="BT19">
        <v>180</v>
      </c>
      <c r="BU19">
        <v>180</v>
      </c>
      <c r="BV19">
        <v>31</v>
      </c>
      <c r="BW19">
        <v>180</v>
      </c>
      <c r="BX19" t="s">
        <v>415</v>
      </c>
      <c r="BY19" t="s">
        <v>128</v>
      </c>
      <c r="BZ19">
        <v>0</v>
      </c>
      <c r="CA19">
        <v>0</v>
      </c>
      <c r="CB19">
        <v>0</v>
      </c>
      <c r="CC19">
        <v>0</v>
      </c>
      <c r="CD19" s="1">
        <v>43914</v>
      </c>
      <c r="CE19">
        <v>140</v>
      </c>
      <c r="CF19">
        <v>27</v>
      </c>
      <c r="CG19" s="1">
        <v>41094</v>
      </c>
      <c r="CH19" s="1">
        <v>43877</v>
      </c>
      <c r="CI19">
        <v>98</v>
      </c>
      <c r="CJ19">
        <v>10</v>
      </c>
      <c r="CK19">
        <v>10</v>
      </c>
      <c r="CL19">
        <v>10</v>
      </c>
      <c r="CM19">
        <v>10</v>
      </c>
      <c r="CN19">
        <v>10</v>
      </c>
      <c r="CO19">
        <v>10</v>
      </c>
      <c r="CP19" t="s">
        <v>124</v>
      </c>
      <c r="CR19" t="s">
        <v>142</v>
      </c>
      <c r="CS19" t="s">
        <v>124</v>
      </c>
      <c r="CT19" t="s">
        <v>124</v>
      </c>
      <c r="CU19" t="s">
        <v>143</v>
      </c>
      <c r="CV19" t="s">
        <v>128</v>
      </c>
      <c r="CW19" t="s">
        <v>128</v>
      </c>
      <c r="CX19">
        <v>1</v>
      </c>
      <c r="CY19">
        <v>1</v>
      </c>
      <c r="CZ19">
        <v>0</v>
      </c>
      <c r="DA19">
        <v>0</v>
      </c>
      <c r="DB19">
        <v>1.49</v>
      </c>
    </row>
    <row r="20" spans="1:106" x14ac:dyDescent="0.2">
      <c r="A20">
        <v>565677</v>
      </c>
      <c r="B20" t="s">
        <v>416</v>
      </c>
      <c r="C20">
        <v>20200323043627</v>
      </c>
      <c r="D20" s="1">
        <v>43913</v>
      </c>
      <c r="E20" t="s">
        <v>417</v>
      </c>
      <c r="G20" t="s">
        <v>418</v>
      </c>
      <c r="H20" t="s">
        <v>418</v>
      </c>
      <c r="I20" t="s">
        <v>111</v>
      </c>
      <c r="O20" t="s">
        <v>419</v>
      </c>
      <c r="R20" t="s">
        <v>420</v>
      </c>
      <c r="T20">
        <v>2781587</v>
      </c>
      <c r="U20" t="s">
        <v>421</v>
      </c>
      <c r="V20" t="s">
        <v>422</v>
      </c>
      <c r="W20" s="1">
        <v>41089</v>
      </c>
      <c r="X20" t="s">
        <v>121</v>
      </c>
      <c r="Y20" t="s">
        <v>423</v>
      </c>
      <c r="Z20" t="s">
        <v>123</v>
      </c>
      <c r="AA20" s="3">
        <v>1</v>
      </c>
      <c r="AB20" s="3">
        <v>1</v>
      </c>
      <c r="AC20" t="s">
        <v>128</v>
      </c>
      <c r="AD20" t="s">
        <v>424</v>
      </c>
      <c r="AE20" t="s">
        <v>425</v>
      </c>
      <c r="AG20">
        <v>1</v>
      </c>
      <c r="AH20">
        <v>1</v>
      </c>
      <c r="AI20" t="s">
        <v>426</v>
      </c>
      <c r="AJ20" t="s">
        <v>128</v>
      </c>
      <c r="AK20" t="s">
        <v>128</v>
      </c>
      <c r="AL20" t="s">
        <v>129</v>
      </c>
      <c r="AN20" t="s">
        <v>130</v>
      </c>
      <c r="AP20" t="s">
        <v>131</v>
      </c>
      <c r="AQ20" t="s">
        <v>132</v>
      </c>
      <c r="AR20">
        <v>7302</v>
      </c>
      <c r="AS20" t="s">
        <v>133</v>
      </c>
      <c r="AT20" t="s">
        <v>134</v>
      </c>
      <c r="AU20" t="s">
        <v>135</v>
      </c>
      <c r="AV20" t="s">
        <v>136</v>
      </c>
      <c r="AW20">
        <v>40.72137</v>
      </c>
      <c r="AX20">
        <v>-74.046419999999998</v>
      </c>
      <c r="AY20" t="s">
        <v>128</v>
      </c>
      <c r="AZ20" t="s">
        <v>185</v>
      </c>
      <c r="BA20" t="s">
        <v>163</v>
      </c>
      <c r="BB20">
        <v>2</v>
      </c>
      <c r="BC20">
        <v>1</v>
      </c>
      <c r="BD20">
        <v>1</v>
      </c>
      <c r="BE20">
        <v>1</v>
      </c>
      <c r="BF20" t="s">
        <v>139</v>
      </c>
      <c r="BG20" t="s">
        <v>427</v>
      </c>
      <c r="BI20" s="4">
        <v>49</v>
      </c>
      <c r="BJ20" s="4">
        <v>420</v>
      </c>
      <c r="BK20" s="4">
        <v>1650</v>
      </c>
      <c r="BN20">
        <v>1</v>
      </c>
      <c r="BO20" s="4">
        <v>10</v>
      </c>
      <c r="BP20">
        <v>2</v>
      </c>
      <c r="BQ20">
        <v>30</v>
      </c>
      <c r="BR20">
        <v>2</v>
      </c>
      <c r="BS20">
        <v>2</v>
      </c>
      <c r="BT20">
        <v>30</v>
      </c>
      <c r="BU20">
        <v>30</v>
      </c>
      <c r="BV20">
        <v>2</v>
      </c>
      <c r="BW20">
        <v>30</v>
      </c>
      <c r="BX20" t="s">
        <v>332</v>
      </c>
      <c r="BY20" t="s">
        <v>128</v>
      </c>
      <c r="BZ20">
        <v>28</v>
      </c>
      <c r="CA20">
        <v>36</v>
      </c>
      <c r="CB20">
        <v>54</v>
      </c>
      <c r="CC20">
        <v>214</v>
      </c>
      <c r="CD20" s="1">
        <v>43913</v>
      </c>
      <c r="CE20">
        <v>357</v>
      </c>
      <c r="CF20">
        <v>67</v>
      </c>
      <c r="CG20" s="1">
        <v>41134</v>
      </c>
      <c r="CH20" s="1">
        <v>43906</v>
      </c>
      <c r="CI20">
        <v>96</v>
      </c>
      <c r="CJ20">
        <v>10</v>
      </c>
      <c r="CK20">
        <v>9</v>
      </c>
      <c r="CL20">
        <v>10</v>
      </c>
      <c r="CM20">
        <v>10</v>
      </c>
      <c r="CN20">
        <v>10</v>
      </c>
      <c r="CO20">
        <v>10</v>
      </c>
      <c r="CP20" t="s">
        <v>124</v>
      </c>
      <c r="CR20" t="s">
        <v>142</v>
      </c>
      <c r="CS20" t="s">
        <v>128</v>
      </c>
      <c r="CT20" t="s">
        <v>124</v>
      </c>
      <c r="CU20" t="s">
        <v>188</v>
      </c>
      <c r="CV20" t="s">
        <v>124</v>
      </c>
      <c r="CW20" t="s">
        <v>124</v>
      </c>
      <c r="CX20">
        <v>1</v>
      </c>
      <c r="CY20">
        <v>0</v>
      </c>
      <c r="CZ20">
        <v>1</v>
      </c>
      <c r="DA20">
        <v>0</v>
      </c>
      <c r="DB20">
        <v>3.85</v>
      </c>
    </row>
    <row r="21" spans="1:106" x14ac:dyDescent="0.2">
      <c r="A21">
        <v>665415</v>
      </c>
      <c r="B21" t="s">
        <v>428</v>
      </c>
      <c r="C21">
        <v>20200323043627</v>
      </c>
      <c r="D21" s="1">
        <v>43913</v>
      </c>
      <c r="E21" t="s">
        <v>429</v>
      </c>
      <c r="F21" t="s">
        <v>430</v>
      </c>
      <c r="G21" t="s">
        <v>431</v>
      </c>
      <c r="H21" t="s">
        <v>432</v>
      </c>
      <c r="I21" t="s">
        <v>111</v>
      </c>
      <c r="J21" t="s">
        <v>433</v>
      </c>
      <c r="L21" t="s">
        <v>434</v>
      </c>
      <c r="M21" t="s">
        <v>435</v>
      </c>
      <c r="N21" t="s">
        <v>436</v>
      </c>
      <c r="O21" t="s">
        <v>437</v>
      </c>
      <c r="R21" t="s">
        <v>438</v>
      </c>
      <c r="T21">
        <v>2085980</v>
      </c>
      <c r="U21" t="s">
        <v>352</v>
      </c>
      <c r="V21" t="s">
        <v>353</v>
      </c>
      <c r="W21" s="1">
        <v>41006</v>
      </c>
      <c r="X21" t="s">
        <v>121</v>
      </c>
      <c r="Y21" t="s">
        <v>354</v>
      </c>
      <c r="Z21" t="s">
        <v>123</v>
      </c>
      <c r="AA21" s="3">
        <v>1</v>
      </c>
      <c r="AB21" s="3">
        <v>0.33</v>
      </c>
      <c r="AC21" t="s">
        <v>124</v>
      </c>
      <c r="AD21" t="s">
        <v>355</v>
      </c>
      <c r="AE21" t="s">
        <v>356</v>
      </c>
      <c r="AG21">
        <v>2</v>
      </c>
      <c r="AH21">
        <v>2</v>
      </c>
      <c r="AI21" t="s">
        <v>357</v>
      </c>
      <c r="AJ21" t="s">
        <v>128</v>
      </c>
      <c r="AK21" t="s">
        <v>128</v>
      </c>
      <c r="AL21" t="s">
        <v>129</v>
      </c>
      <c r="AN21" t="s">
        <v>130</v>
      </c>
      <c r="AP21" t="s">
        <v>131</v>
      </c>
      <c r="AQ21" t="s">
        <v>132</v>
      </c>
      <c r="AR21">
        <v>7302</v>
      </c>
      <c r="AS21" t="s">
        <v>133</v>
      </c>
      <c r="AT21" t="s">
        <v>134</v>
      </c>
      <c r="AU21" t="s">
        <v>135</v>
      </c>
      <c r="AV21" t="s">
        <v>136</v>
      </c>
      <c r="AW21">
        <v>40.719709999999999</v>
      </c>
      <c r="AX21">
        <v>-74.046890000000005</v>
      </c>
      <c r="AY21" t="s">
        <v>128</v>
      </c>
      <c r="AZ21" t="s">
        <v>137</v>
      </c>
      <c r="BA21" t="s">
        <v>138</v>
      </c>
      <c r="BB21">
        <v>3</v>
      </c>
      <c r="BC21">
        <v>1</v>
      </c>
      <c r="BD21">
        <v>2</v>
      </c>
      <c r="BE21">
        <v>2</v>
      </c>
      <c r="BF21" t="s">
        <v>139</v>
      </c>
      <c r="BG21" t="s">
        <v>439</v>
      </c>
      <c r="BI21" s="4">
        <v>135</v>
      </c>
      <c r="BJ21" s="4">
        <v>980</v>
      </c>
      <c r="BL21" s="4">
        <v>300</v>
      </c>
      <c r="BM21" s="4">
        <v>100</v>
      </c>
      <c r="BN21">
        <v>2</v>
      </c>
      <c r="BO21" s="4">
        <v>20</v>
      </c>
      <c r="BP21">
        <v>6</v>
      </c>
      <c r="BQ21">
        <v>20</v>
      </c>
      <c r="BR21">
        <v>6</v>
      </c>
      <c r="BS21">
        <v>6</v>
      </c>
      <c r="BT21">
        <v>20</v>
      </c>
      <c r="BU21">
        <v>20</v>
      </c>
      <c r="BV21">
        <v>6</v>
      </c>
      <c r="BW21">
        <v>20</v>
      </c>
      <c r="BX21" t="s">
        <v>249</v>
      </c>
      <c r="BY21" t="s">
        <v>128</v>
      </c>
      <c r="BZ21">
        <v>0</v>
      </c>
      <c r="CA21">
        <v>0</v>
      </c>
      <c r="CB21">
        <v>0</v>
      </c>
      <c r="CC21">
        <v>0</v>
      </c>
      <c r="CD21" s="1">
        <v>43913</v>
      </c>
      <c r="CE21">
        <v>7</v>
      </c>
      <c r="CF21">
        <v>1</v>
      </c>
      <c r="CG21" s="1">
        <v>41640</v>
      </c>
      <c r="CH21" s="1">
        <v>43689</v>
      </c>
      <c r="CI21">
        <v>91</v>
      </c>
      <c r="CJ21">
        <v>9</v>
      </c>
      <c r="CK21">
        <v>9</v>
      </c>
      <c r="CL21">
        <v>10</v>
      </c>
      <c r="CM21">
        <v>9</v>
      </c>
      <c r="CN21">
        <v>9</v>
      </c>
      <c r="CO21">
        <v>9</v>
      </c>
      <c r="CP21" t="s">
        <v>124</v>
      </c>
      <c r="CR21" t="s">
        <v>142</v>
      </c>
      <c r="CS21" t="s">
        <v>124</v>
      </c>
      <c r="CT21" t="s">
        <v>124</v>
      </c>
      <c r="CU21" t="s">
        <v>188</v>
      </c>
      <c r="CV21" t="s">
        <v>124</v>
      </c>
      <c r="CW21" t="s">
        <v>124</v>
      </c>
      <c r="CX21">
        <v>2</v>
      </c>
      <c r="CY21">
        <v>1</v>
      </c>
      <c r="CZ21">
        <v>1</v>
      </c>
      <c r="DA21">
        <v>0</v>
      </c>
      <c r="DB21">
        <v>0.09</v>
      </c>
    </row>
    <row r="22" spans="1:106" x14ac:dyDescent="0.2">
      <c r="A22">
        <v>675483</v>
      </c>
      <c r="B22" t="s">
        <v>440</v>
      </c>
      <c r="C22">
        <v>20200323043627</v>
      </c>
      <c r="D22" s="1">
        <v>43913</v>
      </c>
      <c r="E22" t="s">
        <v>441</v>
      </c>
      <c r="F22" t="s">
        <v>442</v>
      </c>
      <c r="G22" t="s">
        <v>443</v>
      </c>
      <c r="H22" t="s">
        <v>444</v>
      </c>
      <c r="I22" t="s">
        <v>111</v>
      </c>
      <c r="J22" t="s">
        <v>445</v>
      </c>
      <c r="K22" t="s">
        <v>446</v>
      </c>
      <c r="L22" t="s">
        <v>447</v>
      </c>
      <c r="M22" t="s">
        <v>448</v>
      </c>
      <c r="N22" t="s">
        <v>449</v>
      </c>
      <c r="O22" t="s">
        <v>450</v>
      </c>
      <c r="R22" t="s">
        <v>451</v>
      </c>
      <c r="T22">
        <v>2259684</v>
      </c>
      <c r="U22" t="s">
        <v>452</v>
      </c>
      <c r="V22" t="s">
        <v>453</v>
      </c>
      <c r="W22" s="1">
        <v>41029</v>
      </c>
      <c r="X22" t="s">
        <v>121</v>
      </c>
      <c r="Y22" t="s">
        <v>454</v>
      </c>
      <c r="Z22" t="s">
        <v>123</v>
      </c>
      <c r="AA22" s="3">
        <v>1</v>
      </c>
      <c r="AB22" s="3">
        <v>1</v>
      </c>
      <c r="AC22" t="s">
        <v>128</v>
      </c>
      <c r="AD22" t="s">
        <v>455</v>
      </c>
      <c r="AE22" t="s">
        <v>456</v>
      </c>
      <c r="AG22">
        <v>2</v>
      </c>
      <c r="AH22">
        <v>2</v>
      </c>
      <c r="AI22" t="s">
        <v>457</v>
      </c>
      <c r="AJ22" t="s">
        <v>128</v>
      </c>
      <c r="AK22" t="s">
        <v>128</v>
      </c>
      <c r="AL22" t="s">
        <v>129</v>
      </c>
      <c r="AN22" t="s">
        <v>130</v>
      </c>
      <c r="AP22" t="s">
        <v>131</v>
      </c>
      <c r="AQ22" t="s">
        <v>132</v>
      </c>
      <c r="AR22">
        <v>7302</v>
      </c>
      <c r="AS22" t="s">
        <v>133</v>
      </c>
      <c r="AT22" t="s">
        <v>134</v>
      </c>
      <c r="AU22" t="s">
        <v>135</v>
      </c>
      <c r="AV22" t="s">
        <v>136</v>
      </c>
      <c r="AW22">
        <v>40.722679999999997</v>
      </c>
      <c r="AX22">
        <v>-74.042509999999993</v>
      </c>
      <c r="AY22" t="s">
        <v>128</v>
      </c>
      <c r="AZ22" t="s">
        <v>330</v>
      </c>
      <c r="BA22" t="s">
        <v>163</v>
      </c>
      <c r="BB22">
        <v>2</v>
      </c>
      <c r="BC22">
        <v>1</v>
      </c>
      <c r="BD22">
        <v>1</v>
      </c>
      <c r="BE22">
        <v>1</v>
      </c>
      <c r="BF22" t="s">
        <v>139</v>
      </c>
      <c r="BG22" t="s">
        <v>458</v>
      </c>
      <c r="BI22" s="4">
        <v>85</v>
      </c>
      <c r="BJ22" s="4">
        <v>550</v>
      </c>
      <c r="BM22" s="4">
        <v>40</v>
      </c>
      <c r="BN22">
        <v>1</v>
      </c>
      <c r="BO22" s="4">
        <v>0</v>
      </c>
      <c r="BP22">
        <v>3</v>
      </c>
      <c r="BQ22">
        <v>14</v>
      </c>
      <c r="BR22">
        <v>3</v>
      </c>
      <c r="BS22">
        <v>3</v>
      </c>
      <c r="BT22">
        <v>1125</v>
      </c>
      <c r="BU22">
        <v>1125</v>
      </c>
      <c r="BV22">
        <v>3</v>
      </c>
      <c r="BW22">
        <v>1125</v>
      </c>
      <c r="BX22" t="s">
        <v>332</v>
      </c>
      <c r="BY22" t="s">
        <v>128</v>
      </c>
      <c r="BZ22">
        <v>20</v>
      </c>
      <c r="CA22">
        <v>24</v>
      </c>
      <c r="CB22">
        <v>44</v>
      </c>
      <c r="CC22">
        <v>116</v>
      </c>
      <c r="CD22" s="1">
        <v>43913</v>
      </c>
      <c r="CE22">
        <v>295</v>
      </c>
      <c r="CF22">
        <v>31</v>
      </c>
      <c r="CG22" s="1">
        <v>41169</v>
      </c>
      <c r="CH22" s="1">
        <v>43842</v>
      </c>
      <c r="CI22">
        <v>95</v>
      </c>
      <c r="CJ22">
        <v>10</v>
      </c>
      <c r="CK22">
        <v>9</v>
      </c>
      <c r="CL22">
        <v>10</v>
      </c>
      <c r="CM22">
        <v>10</v>
      </c>
      <c r="CN22">
        <v>10</v>
      </c>
      <c r="CO22">
        <v>9</v>
      </c>
      <c r="CP22" t="s">
        <v>124</v>
      </c>
      <c r="CR22" t="s">
        <v>142</v>
      </c>
      <c r="CS22" t="s">
        <v>128</v>
      </c>
      <c r="CT22" t="s">
        <v>124</v>
      </c>
      <c r="CU22" t="s">
        <v>143</v>
      </c>
      <c r="CV22" t="s">
        <v>124</v>
      </c>
      <c r="CW22" t="s">
        <v>128</v>
      </c>
      <c r="CX22">
        <v>1</v>
      </c>
      <c r="CY22">
        <v>0</v>
      </c>
      <c r="CZ22">
        <v>1</v>
      </c>
      <c r="DA22">
        <v>0</v>
      </c>
      <c r="DB22">
        <v>3.22</v>
      </c>
    </row>
    <row r="23" spans="1:106" x14ac:dyDescent="0.2">
      <c r="A23">
        <v>702975</v>
      </c>
      <c r="B23" t="s">
        <v>459</v>
      </c>
      <c r="C23">
        <v>20200323043627</v>
      </c>
      <c r="D23" s="1">
        <v>43913</v>
      </c>
      <c r="E23" t="s">
        <v>460</v>
      </c>
      <c r="F23" t="s">
        <v>461</v>
      </c>
      <c r="G23" t="s">
        <v>462</v>
      </c>
      <c r="H23" t="s">
        <v>463</v>
      </c>
      <c r="I23" t="s">
        <v>111</v>
      </c>
      <c r="J23" t="s">
        <v>464</v>
      </c>
      <c r="K23" t="s">
        <v>465</v>
      </c>
      <c r="L23" t="s">
        <v>466</v>
      </c>
      <c r="M23" t="s">
        <v>467</v>
      </c>
      <c r="N23" t="s">
        <v>468</v>
      </c>
      <c r="O23" t="s">
        <v>469</v>
      </c>
      <c r="R23" t="s">
        <v>470</v>
      </c>
      <c r="T23">
        <v>3609201</v>
      </c>
      <c r="U23" t="s">
        <v>471</v>
      </c>
      <c r="V23" t="s">
        <v>472</v>
      </c>
      <c r="W23" s="1">
        <v>41170</v>
      </c>
      <c r="X23" t="s">
        <v>136</v>
      </c>
      <c r="Y23" s="2" t="s">
        <v>473</v>
      </c>
      <c r="Z23" t="s">
        <v>123</v>
      </c>
      <c r="AA23" s="3">
        <v>1</v>
      </c>
      <c r="AB23" t="s">
        <v>157</v>
      </c>
      <c r="AC23" t="s">
        <v>124</v>
      </c>
      <c r="AD23" t="s">
        <v>474</v>
      </c>
      <c r="AE23" t="s">
        <v>475</v>
      </c>
      <c r="AG23">
        <v>1</v>
      </c>
      <c r="AH23">
        <v>1</v>
      </c>
      <c r="AI23" t="s">
        <v>476</v>
      </c>
      <c r="AJ23" t="s">
        <v>128</v>
      </c>
      <c r="AK23" t="s">
        <v>128</v>
      </c>
      <c r="AL23" t="s">
        <v>129</v>
      </c>
      <c r="AN23" t="s">
        <v>130</v>
      </c>
      <c r="AP23" t="s">
        <v>131</v>
      </c>
      <c r="AQ23" t="s">
        <v>132</v>
      </c>
      <c r="AR23">
        <v>7302</v>
      </c>
      <c r="AS23" t="s">
        <v>133</v>
      </c>
      <c r="AT23" t="s">
        <v>134</v>
      </c>
      <c r="AU23" t="s">
        <v>135</v>
      </c>
      <c r="AV23" t="s">
        <v>136</v>
      </c>
      <c r="AW23">
        <v>40.726689999999998</v>
      </c>
      <c r="AX23">
        <v>-74.048050000000003</v>
      </c>
      <c r="AY23" t="s">
        <v>128</v>
      </c>
      <c r="AZ23" t="s">
        <v>185</v>
      </c>
      <c r="BA23" t="s">
        <v>163</v>
      </c>
      <c r="BB23">
        <v>1</v>
      </c>
      <c r="BC23">
        <v>1</v>
      </c>
      <c r="BD23">
        <v>1</v>
      </c>
      <c r="BE23">
        <v>1</v>
      </c>
      <c r="BF23" t="s">
        <v>139</v>
      </c>
      <c r="BG23" t="s">
        <v>477</v>
      </c>
      <c r="BI23" s="4">
        <v>45</v>
      </c>
      <c r="BM23" s="4">
        <v>40</v>
      </c>
      <c r="BN23">
        <v>1</v>
      </c>
      <c r="BO23" s="4">
        <v>0</v>
      </c>
      <c r="BP23">
        <v>5</v>
      </c>
      <c r="BQ23">
        <v>42</v>
      </c>
      <c r="BR23">
        <v>5</v>
      </c>
      <c r="BS23">
        <v>5</v>
      </c>
      <c r="BT23">
        <v>42</v>
      </c>
      <c r="BU23">
        <v>42</v>
      </c>
      <c r="BV23">
        <v>5</v>
      </c>
      <c r="BW23">
        <v>42</v>
      </c>
      <c r="BX23" t="s">
        <v>249</v>
      </c>
      <c r="BY23" t="s">
        <v>128</v>
      </c>
      <c r="BZ23">
        <v>0</v>
      </c>
      <c r="CA23">
        <v>0</v>
      </c>
      <c r="CB23">
        <v>0</v>
      </c>
      <c r="CC23">
        <v>0</v>
      </c>
      <c r="CD23" s="1">
        <v>43913</v>
      </c>
      <c r="CE23">
        <v>9</v>
      </c>
      <c r="CF23">
        <v>0</v>
      </c>
      <c r="CG23" s="1">
        <v>41763</v>
      </c>
      <c r="CH23" s="1">
        <v>43223</v>
      </c>
      <c r="CI23">
        <v>100</v>
      </c>
      <c r="CJ23">
        <v>10</v>
      </c>
      <c r="CK23">
        <v>10</v>
      </c>
      <c r="CL23">
        <v>10</v>
      </c>
      <c r="CM23">
        <v>10</v>
      </c>
      <c r="CN23">
        <v>9</v>
      </c>
      <c r="CO23">
        <v>10</v>
      </c>
      <c r="CP23" t="s">
        <v>124</v>
      </c>
      <c r="CR23" t="s">
        <v>142</v>
      </c>
      <c r="CS23" t="s">
        <v>128</v>
      </c>
      <c r="CT23" t="s">
        <v>124</v>
      </c>
      <c r="CU23" t="s">
        <v>188</v>
      </c>
      <c r="CV23" t="s">
        <v>124</v>
      </c>
      <c r="CW23" t="s">
        <v>124</v>
      </c>
      <c r="CX23">
        <v>1</v>
      </c>
      <c r="CY23">
        <v>0</v>
      </c>
      <c r="CZ23">
        <v>1</v>
      </c>
      <c r="DA23">
        <v>0</v>
      </c>
      <c r="DB23">
        <v>0.13</v>
      </c>
    </row>
    <row r="24" spans="1:106" x14ac:dyDescent="0.2">
      <c r="A24">
        <v>818075</v>
      </c>
      <c r="B24" t="s">
        <v>478</v>
      </c>
      <c r="C24">
        <v>20200323043627</v>
      </c>
      <c r="D24" s="1">
        <v>43913</v>
      </c>
      <c r="E24" t="s">
        <v>479</v>
      </c>
      <c r="F24" t="s">
        <v>480</v>
      </c>
      <c r="G24" t="s">
        <v>481</v>
      </c>
      <c r="H24" t="s">
        <v>482</v>
      </c>
      <c r="I24" t="s">
        <v>111</v>
      </c>
      <c r="J24" t="s">
        <v>483</v>
      </c>
      <c r="K24" t="s">
        <v>484</v>
      </c>
      <c r="L24" t="s">
        <v>485</v>
      </c>
      <c r="M24" t="s">
        <v>486</v>
      </c>
      <c r="N24" t="s">
        <v>487</v>
      </c>
      <c r="O24" t="s">
        <v>488</v>
      </c>
      <c r="R24" t="s">
        <v>489</v>
      </c>
      <c r="T24">
        <v>4296829</v>
      </c>
      <c r="U24" t="s">
        <v>490</v>
      </c>
      <c r="V24" t="s">
        <v>491</v>
      </c>
      <c r="W24" s="1">
        <v>41244</v>
      </c>
      <c r="X24" t="s">
        <v>121</v>
      </c>
      <c r="Y24" t="s">
        <v>492</v>
      </c>
      <c r="Z24" t="s">
        <v>123</v>
      </c>
      <c r="AA24" s="3">
        <v>1</v>
      </c>
      <c r="AB24" s="3">
        <v>0.96</v>
      </c>
      <c r="AC24" t="s">
        <v>124</v>
      </c>
      <c r="AD24" t="s">
        <v>493</v>
      </c>
      <c r="AE24" t="s">
        <v>494</v>
      </c>
      <c r="AG24">
        <v>1</v>
      </c>
      <c r="AH24">
        <v>1</v>
      </c>
      <c r="AI24" t="s">
        <v>373</v>
      </c>
      <c r="AJ24" t="s">
        <v>128</v>
      </c>
      <c r="AK24" t="s">
        <v>128</v>
      </c>
      <c r="AL24" t="s">
        <v>129</v>
      </c>
      <c r="AN24" t="s">
        <v>161</v>
      </c>
      <c r="AP24" t="s">
        <v>131</v>
      </c>
      <c r="AQ24" t="s">
        <v>132</v>
      </c>
      <c r="AR24">
        <v>7307</v>
      </c>
      <c r="AS24" t="s">
        <v>133</v>
      </c>
      <c r="AT24" t="s">
        <v>134</v>
      </c>
      <c r="AU24" t="s">
        <v>135</v>
      </c>
      <c r="AV24" t="s">
        <v>136</v>
      </c>
      <c r="AW24">
        <v>40.738889999999998</v>
      </c>
      <c r="AX24">
        <v>-74.050910000000002</v>
      </c>
      <c r="AY24" t="s">
        <v>128</v>
      </c>
      <c r="AZ24" t="s">
        <v>185</v>
      </c>
      <c r="BA24" t="s">
        <v>138</v>
      </c>
      <c r="BB24">
        <v>4</v>
      </c>
      <c r="BC24">
        <v>1</v>
      </c>
      <c r="BD24">
        <v>2</v>
      </c>
      <c r="BE24">
        <v>2</v>
      </c>
      <c r="BF24" t="s">
        <v>139</v>
      </c>
      <c r="BG24" t="s">
        <v>495</v>
      </c>
      <c r="BI24" s="4">
        <v>85</v>
      </c>
      <c r="BJ24" s="4">
        <v>680</v>
      </c>
      <c r="BK24" s="4">
        <v>2050</v>
      </c>
      <c r="BL24" s="4">
        <v>200</v>
      </c>
      <c r="BM24" s="4">
        <v>65</v>
      </c>
      <c r="BN24">
        <v>2</v>
      </c>
      <c r="BO24" s="4">
        <v>20</v>
      </c>
      <c r="BP24">
        <v>3</v>
      </c>
      <c r="BQ24">
        <v>270</v>
      </c>
      <c r="BR24">
        <v>3</v>
      </c>
      <c r="BS24">
        <v>3</v>
      </c>
      <c r="BT24">
        <v>270</v>
      </c>
      <c r="BU24">
        <v>270</v>
      </c>
      <c r="BV24">
        <v>3</v>
      </c>
      <c r="BW24">
        <v>270</v>
      </c>
      <c r="BX24" t="s">
        <v>394</v>
      </c>
      <c r="BY24" t="s">
        <v>128</v>
      </c>
      <c r="BZ24">
        <v>0</v>
      </c>
      <c r="CA24">
        <v>27</v>
      </c>
      <c r="CB24">
        <v>45</v>
      </c>
      <c r="CC24">
        <v>271</v>
      </c>
      <c r="CD24" s="1">
        <v>43913</v>
      </c>
      <c r="CE24">
        <v>113</v>
      </c>
      <c r="CF24">
        <v>23</v>
      </c>
      <c r="CG24" s="1">
        <v>41315</v>
      </c>
      <c r="CH24" s="1">
        <v>43827</v>
      </c>
      <c r="CI24">
        <v>98</v>
      </c>
      <c r="CJ24">
        <v>10</v>
      </c>
      <c r="CK24">
        <v>10</v>
      </c>
      <c r="CL24">
        <v>10</v>
      </c>
      <c r="CM24">
        <v>10</v>
      </c>
      <c r="CN24">
        <v>9</v>
      </c>
      <c r="CO24">
        <v>10</v>
      </c>
      <c r="CP24" t="s">
        <v>124</v>
      </c>
      <c r="CR24" t="s">
        <v>142</v>
      </c>
      <c r="CS24" t="s">
        <v>124</v>
      </c>
      <c r="CT24" t="s">
        <v>124</v>
      </c>
      <c r="CU24" t="s">
        <v>143</v>
      </c>
      <c r="CV24" t="s">
        <v>124</v>
      </c>
      <c r="CW24" t="s">
        <v>124</v>
      </c>
      <c r="CX24">
        <v>1</v>
      </c>
      <c r="CY24">
        <v>1</v>
      </c>
      <c r="CZ24">
        <v>0</v>
      </c>
      <c r="DA24">
        <v>0</v>
      </c>
      <c r="DB24">
        <v>1.3</v>
      </c>
    </row>
    <row r="25" spans="1:106" x14ac:dyDescent="0.2">
      <c r="A25">
        <v>819782</v>
      </c>
      <c r="B25" t="s">
        <v>496</v>
      </c>
      <c r="C25">
        <v>20200323043627</v>
      </c>
      <c r="D25" s="1">
        <v>43913</v>
      </c>
      <c r="E25" t="s">
        <v>497</v>
      </c>
      <c r="F25" t="s">
        <v>498</v>
      </c>
      <c r="G25" t="s">
        <v>499</v>
      </c>
      <c r="H25" t="s">
        <v>500</v>
      </c>
      <c r="I25" t="s">
        <v>111</v>
      </c>
      <c r="J25" t="s">
        <v>501</v>
      </c>
      <c r="K25" t="s">
        <v>502</v>
      </c>
      <c r="L25" t="s">
        <v>503</v>
      </c>
      <c r="M25" t="s">
        <v>504</v>
      </c>
      <c r="N25" t="s">
        <v>505</v>
      </c>
      <c r="O25" t="s">
        <v>506</v>
      </c>
      <c r="R25" t="s">
        <v>507</v>
      </c>
      <c r="T25">
        <v>4305349</v>
      </c>
      <c r="U25" t="s">
        <v>508</v>
      </c>
      <c r="V25" t="s">
        <v>509</v>
      </c>
      <c r="W25" s="1">
        <v>41245</v>
      </c>
      <c r="X25" t="s">
        <v>121</v>
      </c>
      <c r="Y25" s="2" t="s">
        <v>510</v>
      </c>
      <c r="Z25" t="s">
        <v>157</v>
      </c>
      <c r="AA25" t="s">
        <v>157</v>
      </c>
      <c r="AB25" s="3">
        <v>0.5</v>
      </c>
      <c r="AC25" t="s">
        <v>124</v>
      </c>
      <c r="AD25" t="s">
        <v>511</v>
      </c>
      <c r="AE25" t="s">
        <v>512</v>
      </c>
      <c r="AG25">
        <v>1</v>
      </c>
      <c r="AH25">
        <v>1</v>
      </c>
      <c r="AI25" t="s">
        <v>513</v>
      </c>
      <c r="AJ25" t="s">
        <v>128</v>
      </c>
      <c r="AK25" t="s">
        <v>124</v>
      </c>
      <c r="AL25" t="s">
        <v>129</v>
      </c>
      <c r="AN25" t="s">
        <v>514</v>
      </c>
      <c r="AP25" t="s">
        <v>131</v>
      </c>
      <c r="AQ25" t="s">
        <v>132</v>
      </c>
      <c r="AR25">
        <v>7307</v>
      </c>
      <c r="AS25" t="s">
        <v>133</v>
      </c>
      <c r="AT25" t="s">
        <v>134</v>
      </c>
      <c r="AU25" t="s">
        <v>135</v>
      </c>
      <c r="AV25" t="s">
        <v>136</v>
      </c>
      <c r="AW25">
        <v>40.747909999999997</v>
      </c>
      <c r="AX25">
        <v>-74.042000000000002</v>
      </c>
      <c r="AY25" t="s">
        <v>128</v>
      </c>
      <c r="AZ25" t="s">
        <v>137</v>
      </c>
      <c r="BA25" t="s">
        <v>163</v>
      </c>
      <c r="BB25">
        <v>2</v>
      </c>
      <c r="BC25">
        <v>1</v>
      </c>
      <c r="BD25">
        <v>1</v>
      </c>
      <c r="BE25">
        <v>1</v>
      </c>
      <c r="BF25" t="s">
        <v>139</v>
      </c>
      <c r="BG25" t="s">
        <v>515</v>
      </c>
      <c r="BI25" s="4">
        <v>100</v>
      </c>
      <c r="BJ25" s="4">
        <v>1200</v>
      </c>
      <c r="BK25" s="4">
        <v>2250</v>
      </c>
      <c r="BL25" s="4">
        <v>1000</v>
      </c>
      <c r="BM25" s="4">
        <v>75</v>
      </c>
      <c r="BN25">
        <v>1</v>
      </c>
      <c r="BO25" s="4">
        <v>0</v>
      </c>
      <c r="BP25">
        <v>1</v>
      </c>
      <c r="BQ25">
        <v>30</v>
      </c>
      <c r="BR25">
        <v>1</v>
      </c>
      <c r="BS25">
        <v>1</v>
      </c>
      <c r="BT25">
        <v>30</v>
      </c>
      <c r="BU25">
        <v>30</v>
      </c>
      <c r="BV25">
        <v>1</v>
      </c>
      <c r="BW25">
        <v>30</v>
      </c>
      <c r="BX25" t="s">
        <v>516</v>
      </c>
      <c r="BY25" t="s">
        <v>128</v>
      </c>
      <c r="BZ25">
        <v>30</v>
      </c>
      <c r="CA25">
        <v>60</v>
      </c>
      <c r="CB25">
        <v>90</v>
      </c>
      <c r="CC25">
        <v>365</v>
      </c>
      <c r="CD25" s="1">
        <v>43913</v>
      </c>
      <c r="CE25">
        <v>5</v>
      </c>
      <c r="CF25">
        <v>3</v>
      </c>
      <c r="CG25" s="1">
        <v>43381</v>
      </c>
      <c r="CH25" s="1">
        <v>43829</v>
      </c>
      <c r="CI25">
        <v>100</v>
      </c>
      <c r="CJ25">
        <v>10</v>
      </c>
      <c r="CK25">
        <v>10</v>
      </c>
      <c r="CL25">
        <v>10</v>
      </c>
      <c r="CM25">
        <v>10</v>
      </c>
      <c r="CN25">
        <v>10</v>
      </c>
      <c r="CO25">
        <v>10</v>
      </c>
      <c r="CP25" t="s">
        <v>124</v>
      </c>
      <c r="CR25" t="s">
        <v>142</v>
      </c>
      <c r="CS25" t="s">
        <v>124</v>
      </c>
      <c r="CT25" t="s">
        <v>124</v>
      </c>
      <c r="CU25" t="s">
        <v>188</v>
      </c>
      <c r="CV25" t="s">
        <v>124</v>
      </c>
      <c r="CW25" t="s">
        <v>124</v>
      </c>
      <c r="CX25">
        <v>1</v>
      </c>
      <c r="CY25">
        <v>0</v>
      </c>
      <c r="CZ25">
        <v>1</v>
      </c>
      <c r="DA25">
        <v>0</v>
      </c>
      <c r="DB25">
        <v>0.28000000000000003</v>
      </c>
    </row>
    <row r="26" spans="1:106" x14ac:dyDescent="0.2">
      <c r="A26">
        <v>829089</v>
      </c>
      <c r="B26" t="s">
        <v>517</v>
      </c>
      <c r="C26">
        <v>20200323043627</v>
      </c>
      <c r="D26" s="1">
        <v>43913</v>
      </c>
      <c r="E26" t="s">
        <v>518</v>
      </c>
      <c r="F26" t="s">
        <v>519</v>
      </c>
      <c r="G26" t="s">
        <v>520</v>
      </c>
      <c r="H26" t="s">
        <v>521</v>
      </c>
      <c r="I26" t="s">
        <v>111</v>
      </c>
      <c r="J26" t="s">
        <v>522</v>
      </c>
      <c r="K26" t="s">
        <v>523</v>
      </c>
      <c r="L26" t="s">
        <v>524</v>
      </c>
      <c r="N26" t="s">
        <v>525</v>
      </c>
      <c r="O26" t="s">
        <v>526</v>
      </c>
      <c r="R26" t="s">
        <v>527</v>
      </c>
      <c r="T26">
        <v>4318265</v>
      </c>
      <c r="U26" t="s">
        <v>528</v>
      </c>
      <c r="V26" t="s">
        <v>529</v>
      </c>
      <c r="W26" s="1">
        <v>41247</v>
      </c>
      <c r="X26" t="s">
        <v>121</v>
      </c>
      <c r="Y26" t="s">
        <v>530</v>
      </c>
      <c r="Z26" t="s">
        <v>123</v>
      </c>
      <c r="AA26" s="3">
        <v>1</v>
      </c>
      <c r="AB26" s="3">
        <v>1</v>
      </c>
      <c r="AC26" t="s">
        <v>124</v>
      </c>
      <c r="AD26" t="s">
        <v>531</v>
      </c>
      <c r="AE26" t="s">
        <v>532</v>
      </c>
      <c r="AG26">
        <v>3</v>
      </c>
      <c r="AH26">
        <v>3</v>
      </c>
      <c r="AI26" t="s">
        <v>533</v>
      </c>
      <c r="AJ26" t="s">
        <v>128</v>
      </c>
      <c r="AK26" t="s">
        <v>128</v>
      </c>
      <c r="AL26" t="s">
        <v>129</v>
      </c>
      <c r="AN26" t="s">
        <v>130</v>
      </c>
      <c r="AP26" t="s">
        <v>131</v>
      </c>
      <c r="AQ26" t="s">
        <v>132</v>
      </c>
      <c r="AR26">
        <v>7302</v>
      </c>
      <c r="AS26" t="s">
        <v>133</v>
      </c>
      <c r="AT26" t="s">
        <v>134</v>
      </c>
      <c r="AU26" t="s">
        <v>135</v>
      </c>
      <c r="AV26" t="s">
        <v>136</v>
      </c>
      <c r="AW26">
        <v>40.718389999999999</v>
      </c>
      <c r="AX26">
        <v>-74.04522</v>
      </c>
      <c r="AY26" t="s">
        <v>128</v>
      </c>
      <c r="AZ26" t="s">
        <v>185</v>
      </c>
      <c r="BA26" t="s">
        <v>138</v>
      </c>
      <c r="BB26">
        <v>3</v>
      </c>
      <c r="BC26">
        <v>1</v>
      </c>
      <c r="BD26">
        <v>2</v>
      </c>
      <c r="BE26">
        <v>2</v>
      </c>
      <c r="BF26" t="s">
        <v>139</v>
      </c>
      <c r="BG26" t="s">
        <v>534</v>
      </c>
      <c r="BI26" s="4">
        <v>60</v>
      </c>
      <c r="BL26" s="4">
        <v>300</v>
      </c>
      <c r="BM26" s="4">
        <v>60</v>
      </c>
      <c r="BN26">
        <v>2</v>
      </c>
      <c r="BO26" s="4">
        <v>15</v>
      </c>
      <c r="BP26">
        <v>5</v>
      </c>
      <c r="BQ26">
        <v>32</v>
      </c>
      <c r="BR26">
        <v>4</v>
      </c>
      <c r="BS26">
        <v>5</v>
      </c>
      <c r="BT26">
        <v>32</v>
      </c>
      <c r="BU26">
        <v>32</v>
      </c>
      <c r="BV26">
        <v>5</v>
      </c>
      <c r="BW26">
        <v>32</v>
      </c>
      <c r="BX26" t="s">
        <v>535</v>
      </c>
      <c r="BY26" t="s">
        <v>128</v>
      </c>
      <c r="BZ26">
        <v>27</v>
      </c>
      <c r="CA26">
        <v>55</v>
      </c>
      <c r="CB26">
        <v>81</v>
      </c>
      <c r="CC26">
        <v>139</v>
      </c>
      <c r="CD26" s="1">
        <v>43913</v>
      </c>
      <c r="CE26">
        <v>208</v>
      </c>
      <c r="CF26">
        <v>24</v>
      </c>
      <c r="CG26" s="1">
        <v>41288</v>
      </c>
      <c r="CH26" s="1">
        <v>43903</v>
      </c>
      <c r="CI26">
        <v>94</v>
      </c>
      <c r="CJ26">
        <v>10</v>
      </c>
      <c r="CK26">
        <v>9</v>
      </c>
      <c r="CL26">
        <v>10</v>
      </c>
      <c r="CM26">
        <v>10</v>
      </c>
      <c r="CN26">
        <v>10</v>
      </c>
      <c r="CO26">
        <v>9</v>
      </c>
      <c r="CP26" t="s">
        <v>124</v>
      </c>
      <c r="CR26" t="s">
        <v>142</v>
      </c>
      <c r="CS26" t="s">
        <v>124</v>
      </c>
      <c r="CT26" t="s">
        <v>124</v>
      </c>
      <c r="CU26" t="s">
        <v>188</v>
      </c>
      <c r="CV26" t="s">
        <v>124</v>
      </c>
      <c r="CW26" t="s">
        <v>124</v>
      </c>
      <c r="CX26">
        <v>3</v>
      </c>
      <c r="CY26">
        <v>3</v>
      </c>
      <c r="CZ26">
        <v>0</v>
      </c>
      <c r="DA26">
        <v>0</v>
      </c>
      <c r="DB26">
        <v>2.38</v>
      </c>
    </row>
    <row r="27" spans="1:106" x14ac:dyDescent="0.2">
      <c r="A27">
        <v>916524</v>
      </c>
      <c r="B27" t="s">
        <v>536</v>
      </c>
      <c r="C27">
        <v>20200323043627</v>
      </c>
      <c r="D27" s="1">
        <v>43913</v>
      </c>
      <c r="E27" t="s">
        <v>537</v>
      </c>
      <c r="G27" t="s">
        <v>538</v>
      </c>
      <c r="H27" t="s">
        <v>538</v>
      </c>
      <c r="I27" t="s">
        <v>111</v>
      </c>
      <c r="O27" t="s">
        <v>539</v>
      </c>
      <c r="R27" t="s">
        <v>540</v>
      </c>
      <c r="T27">
        <v>4920221</v>
      </c>
      <c r="U27" t="s">
        <v>541</v>
      </c>
      <c r="V27" t="s">
        <v>542</v>
      </c>
      <c r="W27" s="1">
        <v>41305</v>
      </c>
      <c r="X27" t="s">
        <v>121</v>
      </c>
      <c r="Y27" s="2" t="s">
        <v>543</v>
      </c>
      <c r="Z27" t="s">
        <v>123</v>
      </c>
      <c r="AA27" s="3">
        <v>1</v>
      </c>
      <c r="AB27" s="3">
        <v>0.56999999999999995</v>
      </c>
      <c r="AC27" t="s">
        <v>124</v>
      </c>
      <c r="AD27" t="s">
        <v>544</v>
      </c>
      <c r="AE27" t="s">
        <v>545</v>
      </c>
      <c r="AG27">
        <v>2</v>
      </c>
      <c r="AH27">
        <v>2</v>
      </c>
      <c r="AI27" t="s">
        <v>127</v>
      </c>
      <c r="AJ27" t="s">
        <v>128</v>
      </c>
      <c r="AK27" t="s">
        <v>124</v>
      </c>
      <c r="AL27" t="s">
        <v>129</v>
      </c>
      <c r="AN27" t="s">
        <v>130</v>
      </c>
      <c r="AP27" t="s">
        <v>131</v>
      </c>
      <c r="AQ27" t="s">
        <v>132</v>
      </c>
      <c r="AR27">
        <v>7302</v>
      </c>
      <c r="AS27" t="s">
        <v>133</v>
      </c>
      <c r="AT27" t="s">
        <v>134</v>
      </c>
      <c r="AU27" t="s">
        <v>135</v>
      </c>
      <c r="AV27" t="s">
        <v>136</v>
      </c>
      <c r="AW27">
        <v>40.714500000000001</v>
      </c>
      <c r="AX27">
        <v>-74.035610000000005</v>
      </c>
      <c r="AY27" t="s">
        <v>128</v>
      </c>
      <c r="AZ27" t="s">
        <v>185</v>
      </c>
      <c r="BA27" t="s">
        <v>138</v>
      </c>
      <c r="BB27">
        <v>3</v>
      </c>
      <c r="BC27">
        <v>1</v>
      </c>
      <c r="BD27">
        <v>0</v>
      </c>
      <c r="BE27">
        <v>0</v>
      </c>
      <c r="BF27" t="s">
        <v>139</v>
      </c>
      <c r="BG27" t="s">
        <v>546</v>
      </c>
      <c r="BI27" s="4">
        <v>178</v>
      </c>
      <c r="BJ27" s="4">
        <v>1250</v>
      </c>
      <c r="BK27" s="4">
        <v>3700</v>
      </c>
      <c r="BL27" s="4">
        <v>0</v>
      </c>
      <c r="BM27" s="4">
        <v>89</v>
      </c>
      <c r="BN27">
        <v>1</v>
      </c>
      <c r="BO27" s="4">
        <v>0</v>
      </c>
      <c r="BP27">
        <v>2</v>
      </c>
      <c r="BQ27">
        <v>1125</v>
      </c>
      <c r="BR27">
        <v>2</v>
      </c>
      <c r="BS27">
        <v>2</v>
      </c>
      <c r="BT27">
        <v>1125</v>
      </c>
      <c r="BU27">
        <v>1125</v>
      </c>
      <c r="BV27">
        <v>2</v>
      </c>
      <c r="BW27">
        <v>1125</v>
      </c>
      <c r="BX27" t="s">
        <v>249</v>
      </c>
      <c r="BY27" t="s">
        <v>128</v>
      </c>
      <c r="BZ27">
        <v>30</v>
      </c>
      <c r="CA27">
        <v>60</v>
      </c>
      <c r="CB27">
        <v>90</v>
      </c>
      <c r="CC27">
        <v>355</v>
      </c>
      <c r="CD27" s="1">
        <v>43913</v>
      </c>
      <c r="CE27">
        <v>33</v>
      </c>
      <c r="CF27">
        <v>3</v>
      </c>
      <c r="CG27" s="1">
        <v>41359</v>
      </c>
      <c r="CH27" s="1">
        <v>43887</v>
      </c>
      <c r="CI27">
        <v>81</v>
      </c>
      <c r="CJ27">
        <v>9</v>
      </c>
      <c r="CK27">
        <v>8</v>
      </c>
      <c r="CL27">
        <v>9</v>
      </c>
      <c r="CM27">
        <v>8</v>
      </c>
      <c r="CN27">
        <v>9</v>
      </c>
      <c r="CO27">
        <v>8</v>
      </c>
      <c r="CP27" t="s">
        <v>124</v>
      </c>
      <c r="CR27" t="s">
        <v>142</v>
      </c>
      <c r="CS27" t="s">
        <v>128</v>
      </c>
      <c r="CT27" t="s">
        <v>124</v>
      </c>
      <c r="CU27" t="s">
        <v>188</v>
      </c>
      <c r="CV27" t="s">
        <v>124</v>
      </c>
      <c r="CW27" t="s">
        <v>124</v>
      </c>
      <c r="CX27">
        <v>24</v>
      </c>
      <c r="CY27">
        <v>24</v>
      </c>
      <c r="CZ27">
        <v>0</v>
      </c>
      <c r="DA27">
        <v>0</v>
      </c>
      <c r="DB27">
        <v>0.39</v>
      </c>
    </row>
    <row r="28" spans="1:106" x14ac:dyDescent="0.2">
      <c r="A28">
        <v>949440</v>
      </c>
      <c r="B28" t="s">
        <v>547</v>
      </c>
      <c r="C28">
        <v>20200323043627</v>
      </c>
      <c r="D28" s="1">
        <v>43913</v>
      </c>
      <c r="E28" t="s">
        <v>548</v>
      </c>
      <c r="F28" t="s">
        <v>549</v>
      </c>
      <c r="G28" t="s">
        <v>550</v>
      </c>
      <c r="H28" t="s">
        <v>551</v>
      </c>
      <c r="I28" t="s">
        <v>111</v>
      </c>
      <c r="J28" t="s">
        <v>552</v>
      </c>
      <c r="K28" t="s">
        <v>553</v>
      </c>
      <c r="L28" t="s">
        <v>554</v>
      </c>
      <c r="M28" t="s">
        <v>555</v>
      </c>
      <c r="N28" t="s">
        <v>556</v>
      </c>
      <c r="O28" t="s">
        <v>557</v>
      </c>
      <c r="R28" t="s">
        <v>558</v>
      </c>
      <c r="T28">
        <v>3530754</v>
      </c>
      <c r="U28" t="s">
        <v>559</v>
      </c>
      <c r="V28" t="s">
        <v>560</v>
      </c>
      <c r="W28" s="1">
        <v>41162</v>
      </c>
      <c r="X28" t="s">
        <v>121</v>
      </c>
      <c r="Y28" s="2" t="s">
        <v>561</v>
      </c>
      <c r="Z28" t="s">
        <v>229</v>
      </c>
      <c r="AA28" s="3">
        <v>1</v>
      </c>
      <c r="AB28" s="3">
        <v>0.79</v>
      </c>
      <c r="AC28" t="s">
        <v>124</v>
      </c>
      <c r="AD28" t="s">
        <v>562</v>
      </c>
      <c r="AE28" t="s">
        <v>563</v>
      </c>
      <c r="AG28">
        <v>1</v>
      </c>
      <c r="AH28">
        <v>1</v>
      </c>
      <c r="AI28" t="s">
        <v>127</v>
      </c>
      <c r="AJ28" t="s">
        <v>128</v>
      </c>
      <c r="AK28" t="s">
        <v>128</v>
      </c>
      <c r="AL28" t="s">
        <v>129</v>
      </c>
      <c r="AN28" t="s">
        <v>161</v>
      </c>
      <c r="AP28" t="s">
        <v>131</v>
      </c>
      <c r="AQ28" t="s">
        <v>132</v>
      </c>
      <c r="AR28">
        <v>7306</v>
      </c>
      <c r="AS28" t="s">
        <v>133</v>
      </c>
      <c r="AT28" t="s">
        <v>134</v>
      </c>
      <c r="AU28" t="s">
        <v>135</v>
      </c>
      <c r="AV28" t="s">
        <v>136</v>
      </c>
      <c r="AW28">
        <v>40.727170000000001</v>
      </c>
      <c r="AX28">
        <v>-74.063680000000005</v>
      </c>
      <c r="AY28" t="s">
        <v>128</v>
      </c>
      <c r="AZ28" t="s">
        <v>137</v>
      </c>
      <c r="BA28" t="s">
        <v>138</v>
      </c>
      <c r="BB28">
        <v>4</v>
      </c>
      <c r="BC28">
        <v>1</v>
      </c>
      <c r="BD28">
        <v>1</v>
      </c>
      <c r="BE28">
        <v>2</v>
      </c>
      <c r="BF28" t="s">
        <v>139</v>
      </c>
      <c r="BG28" t="s">
        <v>564</v>
      </c>
      <c r="BH28">
        <v>900</v>
      </c>
      <c r="BI28" s="4">
        <v>75</v>
      </c>
      <c r="BK28" s="4">
        <v>1600</v>
      </c>
      <c r="BL28" s="4">
        <v>110</v>
      </c>
      <c r="BM28" s="4">
        <v>90</v>
      </c>
      <c r="BN28">
        <v>3</v>
      </c>
      <c r="BO28" s="4">
        <v>12</v>
      </c>
      <c r="BP28">
        <v>28</v>
      </c>
      <c r="BQ28">
        <v>370</v>
      </c>
      <c r="BR28">
        <v>28</v>
      </c>
      <c r="BS28">
        <v>28</v>
      </c>
      <c r="BT28">
        <v>370</v>
      </c>
      <c r="BU28">
        <v>370</v>
      </c>
      <c r="BV28">
        <v>28</v>
      </c>
      <c r="BW28">
        <v>370</v>
      </c>
      <c r="BX28" t="s">
        <v>249</v>
      </c>
      <c r="BY28" t="s">
        <v>128</v>
      </c>
      <c r="BZ28">
        <v>0</v>
      </c>
      <c r="CA28">
        <v>0</v>
      </c>
      <c r="CB28">
        <v>0</v>
      </c>
      <c r="CC28">
        <v>233</v>
      </c>
      <c r="CD28" s="1">
        <v>43913</v>
      </c>
      <c r="CE28">
        <v>44</v>
      </c>
      <c r="CF28">
        <v>2</v>
      </c>
      <c r="CG28" s="1">
        <v>41509</v>
      </c>
      <c r="CH28" s="1">
        <v>43707</v>
      </c>
      <c r="CI28">
        <v>91</v>
      </c>
      <c r="CJ28">
        <v>10</v>
      </c>
      <c r="CK28">
        <v>9</v>
      </c>
      <c r="CL28">
        <v>10</v>
      </c>
      <c r="CM28">
        <v>10</v>
      </c>
      <c r="CN28">
        <v>8</v>
      </c>
      <c r="CO28">
        <v>9</v>
      </c>
      <c r="CP28" t="s">
        <v>124</v>
      </c>
      <c r="CR28" t="s">
        <v>142</v>
      </c>
      <c r="CS28" t="s">
        <v>124</v>
      </c>
      <c r="CT28" t="s">
        <v>124</v>
      </c>
      <c r="CU28" t="s">
        <v>188</v>
      </c>
      <c r="CV28" t="s">
        <v>124</v>
      </c>
      <c r="CW28" t="s">
        <v>128</v>
      </c>
      <c r="CX28">
        <v>1</v>
      </c>
      <c r="CY28">
        <v>1</v>
      </c>
      <c r="CZ28">
        <v>0</v>
      </c>
      <c r="DA28">
        <v>0</v>
      </c>
      <c r="DB28">
        <v>0.55000000000000004</v>
      </c>
    </row>
    <row r="29" spans="1:106" x14ac:dyDescent="0.2">
      <c r="A29">
        <v>965750</v>
      </c>
      <c r="B29" t="s">
        <v>565</v>
      </c>
      <c r="C29">
        <v>20200323043627</v>
      </c>
      <c r="D29" s="1">
        <v>43913</v>
      </c>
      <c r="E29" t="s">
        <v>566</v>
      </c>
      <c r="F29" t="s">
        <v>567</v>
      </c>
      <c r="G29" t="s">
        <v>568</v>
      </c>
      <c r="H29" t="s">
        <v>569</v>
      </c>
      <c r="I29" t="s">
        <v>111</v>
      </c>
      <c r="J29" t="s">
        <v>570</v>
      </c>
      <c r="K29" t="s">
        <v>571</v>
      </c>
      <c r="L29" t="s">
        <v>572</v>
      </c>
      <c r="M29" t="s">
        <v>573</v>
      </c>
      <c r="N29" t="s">
        <v>574</v>
      </c>
      <c r="O29" t="s">
        <v>575</v>
      </c>
      <c r="R29" t="s">
        <v>576</v>
      </c>
      <c r="T29">
        <v>1407560</v>
      </c>
      <c r="U29" t="s">
        <v>577</v>
      </c>
      <c r="V29" t="s">
        <v>578</v>
      </c>
      <c r="W29" s="1">
        <v>40861</v>
      </c>
      <c r="X29" t="s">
        <v>579</v>
      </c>
      <c r="Y29" s="2" t="s">
        <v>580</v>
      </c>
      <c r="Z29" t="s">
        <v>123</v>
      </c>
      <c r="AA29" s="3">
        <v>1</v>
      </c>
      <c r="AB29" s="3">
        <v>1</v>
      </c>
      <c r="AC29" t="s">
        <v>124</v>
      </c>
      <c r="AD29" t="s">
        <v>581</v>
      </c>
      <c r="AE29" t="s">
        <v>582</v>
      </c>
      <c r="AG29">
        <v>3</v>
      </c>
      <c r="AH29">
        <v>3</v>
      </c>
      <c r="AI29" t="s">
        <v>127</v>
      </c>
      <c r="AJ29" t="s">
        <v>128</v>
      </c>
      <c r="AK29" t="s">
        <v>128</v>
      </c>
      <c r="AL29" t="s">
        <v>583</v>
      </c>
      <c r="AN29" t="s">
        <v>130</v>
      </c>
      <c r="AP29" t="s">
        <v>584</v>
      </c>
      <c r="AQ29" t="s">
        <v>132</v>
      </c>
      <c r="AR29">
        <v>7030</v>
      </c>
      <c r="AS29" t="s">
        <v>133</v>
      </c>
      <c r="AT29" t="s">
        <v>585</v>
      </c>
      <c r="AU29" t="s">
        <v>135</v>
      </c>
      <c r="AV29" t="s">
        <v>136</v>
      </c>
      <c r="AW29">
        <v>40.736199999999997</v>
      </c>
      <c r="AX29">
        <v>-74.039749999999998</v>
      </c>
      <c r="AY29" t="s">
        <v>124</v>
      </c>
      <c r="AZ29" t="s">
        <v>185</v>
      </c>
      <c r="BA29" t="s">
        <v>163</v>
      </c>
      <c r="BB29">
        <v>2</v>
      </c>
      <c r="BC29">
        <v>1.5</v>
      </c>
      <c r="BD29">
        <v>1</v>
      </c>
      <c r="BE29">
        <v>1</v>
      </c>
      <c r="BF29" t="s">
        <v>139</v>
      </c>
      <c r="BG29" t="s">
        <v>586</v>
      </c>
      <c r="BI29" s="4">
        <v>80</v>
      </c>
      <c r="BL29" s="4">
        <v>100</v>
      </c>
      <c r="BM29" s="4">
        <v>35</v>
      </c>
      <c r="BN29">
        <v>2</v>
      </c>
      <c r="BO29" s="4">
        <v>35</v>
      </c>
      <c r="BP29">
        <v>4</v>
      </c>
      <c r="BQ29">
        <v>30</v>
      </c>
      <c r="BR29">
        <v>4</v>
      </c>
      <c r="BS29">
        <v>4</v>
      </c>
      <c r="BT29">
        <v>30</v>
      </c>
      <c r="BU29">
        <v>30</v>
      </c>
      <c r="BV29">
        <v>4</v>
      </c>
      <c r="BW29">
        <v>30</v>
      </c>
      <c r="BX29" t="s">
        <v>587</v>
      </c>
      <c r="BY29" t="s">
        <v>128</v>
      </c>
      <c r="BZ29">
        <v>26</v>
      </c>
      <c r="CA29">
        <v>43</v>
      </c>
      <c r="CB29">
        <v>57</v>
      </c>
      <c r="CC29">
        <v>57</v>
      </c>
      <c r="CD29" s="1">
        <v>43913</v>
      </c>
      <c r="CE29">
        <v>155</v>
      </c>
      <c r="CF29">
        <v>22</v>
      </c>
      <c r="CG29" s="1">
        <v>41487</v>
      </c>
      <c r="CH29" s="1">
        <v>43885</v>
      </c>
      <c r="CI29">
        <v>95</v>
      </c>
      <c r="CJ29">
        <v>10</v>
      </c>
      <c r="CK29">
        <v>9</v>
      </c>
      <c r="CL29">
        <v>10</v>
      </c>
      <c r="CM29">
        <v>10</v>
      </c>
      <c r="CN29">
        <v>10</v>
      </c>
      <c r="CO29">
        <v>9</v>
      </c>
      <c r="CP29" t="s">
        <v>124</v>
      </c>
      <c r="CR29" t="s">
        <v>588</v>
      </c>
      <c r="CS29" t="s">
        <v>124</v>
      </c>
      <c r="CT29" t="s">
        <v>124</v>
      </c>
      <c r="CU29" t="s">
        <v>188</v>
      </c>
      <c r="CV29" t="s">
        <v>128</v>
      </c>
      <c r="CW29" t="s">
        <v>128</v>
      </c>
      <c r="CX29">
        <v>2</v>
      </c>
      <c r="CY29">
        <v>0</v>
      </c>
      <c r="CZ29">
        <v>2</v>
      </c>
      <c r="DA29">
        <v>0</v>
      </c>
      <c r="DB29">
        <v>1.92</v>
      </c>
    </row>
    <row r="30" spans="1:106" x14ac:dyDescent="0.2">
      <c r="A30">
        <v>971427</v>
      </c>
      <c r="B30" t="s">
        <v>589</v>
      </c>
      <c r="C30">
        <v>20200323043627</v>
      </c>
      <c r="D30" s="1">
        <v>43913</v>
      </c>
      <c r="E30" t="s">
        <v>590</v>
      </c>
      <c r="F30" t="s">
        <v>591</v>
      </c>
      <c r="G30" t="s">
        <v>592</v>
      </c>
      <c r="H30" t="s">
        <v>593</v>
      </c>
      <c r="I30" t="s">
        <v>111</v>
      </c>
      <c r="J30" t="s">
        <v>594</v>
      </c>
      <c r="K30" t="s">
        <v>523</v>
      </c>
      <c r="L30" t="s">
        <v>595</v>
      </c>
      <c r="M30" t="s">
        <v>596</v>
      </c>
      <c r="O30" t="s">
        <v>597</v>
      </c>
      <c r="R30" t="s">
        <v>598</v>
      </c>
      <c r="T30">
        <v>4318265</v>
      </c>
      <c r="U30" t="s">
        <v>528</v>
      </c>
      <c r="V30" t="s">
        <v>529</v>
      </c>
      <c r="W30" s="1">
        <v>41247</v>
      </c>
      <c r="X30" t="s">
        <v>121</v>
      </c>
      <c r="Y30" t="s">
        <v>530</v>
      </c>
      <c r="Z30" t="s">
        <v>123</v>
      </c>
      <c r="AA30" s="3">
        <v>1</v>
      </c>
      <c r="AB30" s="3">
        <v>1</v>
      </c>
      <c r="AC30" t="s">
        <v>124</v>
      </c>
      <c r="AD30" t="s">
        <v>531</v>
      </c>
      <c r="AE30" t="s">
        <v>532</v>
      </c>
      <c r="AG30">
        <v>3</v>
      </c>
      <c r="AH30">
        <v>3</v>
      </c>
      <c r="AI30" t="s">
        <v>533</v>
      </c>
      <c r="AJ30" t="s">
        <v>128</v>
      </c>
      <c r="AK30" t="s">
        <v>128</v>
      </c>
      <c r="AL30" t="s">
        <v>129</v>
      </c>
      <c r="AN30" t="s">
        <v>130</v>
      </c>
      <c r="AP30" t="s">
        <v>131</v>
      </c>
      <c r="AQ30" t="s">
        <v>132</v>
      </c>
      <c r="AR30">
        <v>7302</v>
      </c>
      <c r="AS30" t="s">
        <v>133</v>
      </c>
      <c r="AT30" t="s">
        <v>134</v>
      </c>
      <c r="AU30" t="s">
        <v>135</v>
      </c>
      <c r="AV30" t="s">
        <v>136</v>
      </c>
      <c r="AW30">
        <v>40.718389999999999</v>
      </c>
      <c r="AX30">
        <v>-74.04522</v>
      </c>
      <c r="AY30" t="s">
        <v>128</v>
      </c>
      <c r="AZ30" t="s">
        <v>185</v>
      </c>
      <c r="BA30" t="s">
        <v>138</v>
      </c>
      <c r="BB30">
        <v>4</v>
      </c>
      <c r="BC30">
        <v>1</v>
      </c>
      <c r="BD30">
        <v>1</v>
      </c>
      <c r="BE30">
        <v>2</v>
      </c>
      <c r="BF30" t="s">
        <v>139</v>
      </c>
      <c r="BG30" t="s">
        <v>599</v>
      </c>
      <c r="BI30" s="4">
        <v>55</v>
      </c>
      <c r="BL30" s="4">
        <v>150</v>
      </c>
      <c r="BM30" s="4">
        <v>55</v>
      </c>
      <c r="BN30">
        <v>2</v>
      </c>
      <c r="BO30" s="4">
        <v>10</v>
      </c>
      <c r="BP30">
        <v>4</v>
      </c>
      <c r="BQ30">
        <v>75</v>
      </c>
      <c r="BR30">
        <v>3</v>
      </c>
      <c r="BS30">
        <v>4</v>
      </c>
      <c r="BT30">
        <v>1125</v>
      </c>
      <c r="BU30">
        <v>1125</v>
      </c>
      <c r="BV30">
        <v>4</v>
      </c>
      <c r="BW30">
        <v>1125</v>
      </c>
      <c r="BX30" t="s">
        <v>600</v>
      </c>
      <c r="BY30" t="s">
        <v>128</v>
      </c>
      <c r="BZ30">
        <v>0</v>
      </c>
      <c r="CA30">
        <v>10</v>
      </c>
      <c r="CB30">
        <v>40</v>
      </c>
      <c r="CC30">
        <v>158</v>
      </c>
      <c r="CD30" s="1">
        <v>43913</v>
      </c>
      <c r="CE30">
        <v>224</v>
      </c>
      <c r="CF30">
        <v>28</v>
      </c>
      <c r="CG30" s="1">
        <v>41354</v>
      </c>
      <c r="CH30" s="1">
        <v>43881</v>
      </c>
      <c r="CI30">
        <v>94</v>
      </c>
      <c r="CJ30">
        <v>10</v>
      </c>
      <c r="CK30">
        <v>9</v>
      </c>
      <c r="CL30">
        <v>10</v>
      </c>
      <c r="CM30">
        <v>10</v>
      </c>
      <c r="CN30">
        <v>10</v>
      </c>
      <c r="CO30">
        <v>9</v>
      </c>
      <c r="CP30" t="s">
        <v>124</v>
      </c>
      <c r="CR30" t="s">
        <v>142</v>
      </c>
      <c r="CS30" t="s">
        <v>124</v>
      </c>
      <c r="CT30" t="s">
        <v>124</v>
      </c>
      <c r="CU30" t="s">
        <v>188</v>
      </c>
      <c r="CV30" t="s">
        <v>124</v>
      </c>
      <c r="CW30" t="s">
        <v>124</v>
      </c>
      <c r="CX30">
        <v>3</v>
      </c>
      <c r="CY30">
        <v>3</v>
      </c>
      <c r="CZ30">
        <v>0</v>
      </c>
      <c r="DA30">
        <v>0</v>
      </c>
      <c r="DB30">
        <v>2.63</v>
      </c>
    </row>
    <row r="31" spans="1:106" x14ac:dyDescent="0.2">
      <c r="A31">
        <v>991435</v>
      </c>
      <c r="B31" t="s">
        <v>601</v>
      </c>
      <c r="C31">
        <v>20200323043627</v>
      </c>
      <c r="D31" s="1">
        <v>43913</v>
      </c>
      <c r="E31" t="s">
        <v>602</v>
      </c>
      <c r="G31" t="s">
        <v>603</v>
      </c>
      <c r="H31" t="s">
        <v>603</v>
      </c>
      <c r="I31" t="s">
        <v>111</v>
      </c>
      <c r="O31" t="s">
        <v>604</v>
      </c>
      <c r="R31" t="s">
        <v>605</v>
      </c>
      <c r="T31">
        <v>4920221</v>
      </c>
      <c r="U31" t="s">
        <v>541</v>
      </c>
      <c r="V31" t="s">
        <v>542</v>
      </c>
      <c r="W31" s="1">
        <v>41305</v>
      </c>
      <c r="X31" t="s">
        <v>121</v>
      </c>
      <c r="Y31" s="2" t="s">
        <v>543</v>
      </c>
      <c r="Z31" t="s">
        <v>123</v>
      </c>
      <c r="AA31" s="3">
        <v>1</v>
      </c>
      <c r="AB31" s="3">
        <v>0.56999999999999995</v>
      </c>
      <c r="AC31" t="s">
        <v>124</v>
      </c>
      <c r="AD31" t="s">
        <v>544</v>
      </c>
      <c r="AE31" t="s">
        <v>545</v>
      </c>
      <c r="AG31">
        <v>2</v>
      </c>
      <c r="AH31">
        <v>2</v>
      </c>
      <c r="AI31" t="s">
        <v>127</v>
      </c>
      <c r="AJ31" t="s">
        <v>128</v>
      </c>
      <c r="AK31" t="s">
        <v>124</v>
      </c>
      <c r="AL31" t="s">
        <v>129</v>
      </c>
      <c r="AN31" t="s">
        <v>130</v>
      </c>
      <c r="AP31" t="s">
        <v>131</v>
      </c>
      <c r="AQ31" t="s">
        <v>132</v>
      </c>
      <c r="AR31">
        <v>7302</v>
      </c>
      <c r="AS31" t="s">
        <v>133</v>
      </c>
      <c r="AT31" t="s">
        <v>134</v>
      </c>
      <c r="AU31" t="s">
        <v>135</v>
      </c>
      <c r="AV31" t="s">
        <v>136</v>
      </c>
      <c r="AW31">
        <v>40.713729999999998</v>
      </c>
      <c r="AX31">
        <v>-74.036299999999997</v>
      </c>
      <c r="AY31" t="s">
        <v>128</v>
      </c>
      <c r="AZ31" t="s">
        <v>185</v>
      </c>
      <c r="BA31" t="s">
        <v>138</v>
      </c>
      <c r="BB31">
        <v>3</v>
      </c>
      <c r="BC31">
        <v>1</v>
      </c>
      <c r="BD31">
        <v>0</v>
      </c>
      <c r="BE31">
        <v>2</v>
      </c>
      <c r="BF31" t="s">
        <v>139</v>
      </c>
      <c r="BG31" t="s">
        <v>606</v>
      </c>
      <c r="BI31" s="4">
        <v>185</v>
      </c>
      <c r="BJ31" s="4">
        <v>1250</v>
      </c>
      <c r="BK31" s="4">
        <v>3995</v>
      </c>
      <c r="BL31" s="4">
        <v>0</v>
      </c>
      <c r="BM31" s="4">
        <v>59</v>
      </c>
      <c r="BN31">
        <v>1</v>
      </c>
      <c r="BO31" s="4">
        <v>0</v>
      </c>
      <c r="BP31">
        <v>2</v>
      </c>
      <c r="BQ31">
        <v>1125</v>
      </c>
      <c r="BR31">
        <v>2</v>
      </c>
      <c r="BS31">
        <v>2</v>
      </c>
      <c r="BT31">
        <v>1125</v>
      </c>
      <c r="BU31">
        <v>1125</v>
      </c>
      <c r="BV31">
        <v>2</v>
      </c>
      <c r="BW31">
        <v>1125</v>
      </c>
      <c r="BX31" t="s">
        <v>607</v>
      </c>
      <c r="BY31" t="s">
        <v>128</v>
      </c>
      <c r="BZ31">
        <v>30</v>
      </c>
      <c r="CA31">
        <v>60</v>
      </c>
      <c r="CB31">
        <v>90</v>
      </c>
      <c r="CC31">
        <v>170</v>
      </c>
      <c r="CD31" s="1">
        <v>43913</v>
      </c>
      <c r="CE31">
        <v>33</v>
      </c>
      <c r="CF31">
        <v>5</v>
      </c>
      <c r="CG31" s="1">
        <v>41373</v>
      </c>
      <c r="CH31" s="1">
        <v>43856</v>
      </c>
      <c r="CI31">
        <v>80</v>
      </c>
      <c r="CJ31">
        <v>9</v>
      </c>
      <c r="CK31">
        <v>9</v>
      </c>
      <c r="CL31">
        <v>9</v>
      </c>
      <c r="CM31">
        <v>8</v>
      </c>
      <c r="CN31">
        <v>9</v>
      </c>
      <c r="CO31">
        <v>8</v>
      </c>
      <c r="CP31" t="s">
        <v>124</v>
      </c>
      <c r="CR31" t="s">
        <v>142</v>
      </c>
      <c r="CS31" t="s">
        <v>128</v>
      </c>
      <c r="CT31" t="s">
        <v>124</v>
      </c>
      <c r="CU31" t="s">
        <v>188</v>
      </c>
      <c r="CV31" t="s">
        <v>124</v>
      </c>
      <c r="CW31" t="s">
        <v>124</v>
      </c>
      <c r="CX31">
        <v>24</v>
      </c>
      <c r="CY31">
        <v>24</v>
      </c>
      <c r="CZ31">
        <v>0</v>
      </c>
      <c r="DA31">
        <v>0</v>
      </c>
      <c r="DB31">
        <v>0.39</v>
      </c>
    </row>
    <row r="32" spans="1:106" x14ac:dyDescent="0.2">
      <c r="A32">
        <v>999808</v>
      </c>
      <c r="B32" t="s">
        <v>608</v>
      </c>
      <c r="C32">
        <v>20200323043627</v>
      </c>
      <c r="D32" s="1">
        <v>43913</v>
      </c>
      <c r="E32" t="s">
        <v>609</v>
      </c>
      <c r="G32" t="s">
        <v>610</v>
      </c>
      <c r="H32" t="s">
        <v>610</v>
      </c>
      <c r="I32" t="s">
        <v>111</v>
      </c>
      <c r="J32" t="s">
        <v>611</v>
      </c>
      <c r="L32" t="s">
        <v>612</v>
      </c>
      <c r="M32" t="s">
        <v>613</v>
      </c>
      <c r="N32" t="s">
        <v>614</v>
      </c>
      <c r="O32" t="s">
        <v>615</v>
      </c>
      <c r="R32" t="s">
        <v>616</v>
      </c>
      <c r="T32">
        <v>972698</v>
      </c>
      <c r="U32" t="s">
        <v>617</v>
      </c>
      <c r="V32" t="s">
        <v>618</v>
      </c>
      <c r="W32" s="1">
        <v>40770</v>
      </c>
      <c r="X32" t="s">
        <v>121</v>
      </c>
      <c r="Y32" t="s">
        <v>619</v>
      </c>
      <c r="Z32" t="s">
        <v>620</v>
      </c>
      <c r="AA32" s="3">
        <v>0</v>
      </c>
      <c r="AB32" s="3">
        <v>0</v>
      </c>
      <c r="AC32" t="s">
        <v>124</v>
      </c>
      <c r="AD32" t="s">
        <v>621</v>
      </c>
      <c r="AE32" t="s">
        <v>622</v>
      </c>
      <c r="AG32">
        <v>1</v>
      </c>
      <c r="AH32">
        <v>1</v>
      </c>
      <c r="AI32" t="s">
        <v>623</v>
      </c>
      <c r="AJ32" t="s">
        <v>128</v>
      </c>
      <c r="AK32" t="s">
        <v>128</v>
      </c>
      <c r="AL32" t="s">
        <v>129</v>
      </c>
      <c r="AN32" t="s">
        <v>232</v>
      </c>
      <c r="AP32" t="s">
        <v>131</v>
      </c>
      <c r="AQ32" t="s">
        <v>132</v>
      </c>
      <c r="AR32">
        <v>7302</v>
      </c>
      <c r="AS32" t="s">
        <v>133</v>
      </c>
      <c r="AT32" t="s">
        <v>134</v>
      </c>
      <c r="AU32" t="s">
        <v>135</v>
      </c>
      <c r="AV32" t="s">
        <v>136</v>
      </c>
      <c r="AW32">
        <v>40.717140000000001</v>
      </c>
      <c r="AX32">
        <v>-74.049099999999996</v>
      </c>
      <c r="AY32" t="s">
        <v>128</v>
      </c>
      <c r="AZ32" t="s">
        <v>137</v>
      </c>
      <c r="BA32" t="s">
        <v>163</v>
      </c>
      <c r="BB32">
        <v>3</v>
      </c>
      <c r="BC32">
        <v>1</v>
      </c>
      <c r="BD32">
        <v>1</v>
      </c>
      <c r="BE32">
        <v>1</v>
      </c>
      <c r="BF32" t="s">
        <v>139</v>
      </c>
      <c r="BG32" t="s">
        <v>624</v>
      </c>
      <c r="BI32" s="4">
        <v>90</v>
      </c>
      <c r="BJ32" s="4">
        <v>600</v>
      </c>
      <c r="BK32" s="4">
        <v>1600</v>
      </c>
      <c r="BL32" s="4">
        <v>0</v>
      </c>
      <c r="BM32" s="4">
        <v>50</v>
      </c>
      <c r="BN32">
        <v>1</v>
      </c>
      <c r="BO32" s="4">
        <v>10</v>
      </c>
      <c r="BP32">
        <v>3</v>
      </c>
      <c r="BQ32">
        <v>60</v>
      </c>
      <c r="BR32">
        <v>3</v>
      </c>
      <c r="BS32">
        <v>3</v>
      </c>
      <c r="BT32">
        <v>60</v>
      </c>
      <c r="BU32">
        <v>60</v>
      </c>
      <c r="BV32">
        <v>3</v>
      </c>
      <c r="BW32">
        <v>60</v>
      </c>
      <c r="BX32" t="s">
        <v>415</v>
      </c>
      <c r="BY32" t="s">
        <v>128</v>
      </c>
      <c r="BZ32">
        <v>0</v>
      </c>
      <c r="CA32">
        <v>0</v>
      </c>
      <c r="CB32">
        <v>0</v>
      </c>
      <c r="CC32">
        <v>22</v>
      </c>
      <c r="CD32" s="1">
        <v>43913</v>
      </c>
      <c r="CE32">
        <v>15</v>
      </c>
      <c r="CF32">
        <v>0</v>
      </c>
      <c r="CG32" s="1">
        <v>41393</v>
      </c>
      <c r="CH32" s="1">
        <v>43412</v>
      </c>
      <c r="CI32">
        <v>97</v>
      </c>
      <c r="CJ32">
        <v>10</v>
      </c>
      <c r="CK32">
        <v>9</v>
      </c>
      <c r="CL32">
        <v>10</v>
      </c>
      <c r="CM32">
        <v>10</v>
      </c>
      <c r="CN32">
        <v>9</v>
      </c>
      <c r="CO32">
        <v>9</v>
      </c>
      <c r="CP32" t="s">
        <v>124</v>
      </c>
      <c r="CR32" t="s">
        <v>142</v>
      </c>
      <c r="CS32" t="s">
        <v>124</v>
      </c>
      <c r="CT32" t="s">
        <v>124</v>
      </c>
      <c r="CU32" t="s">
        <v>143</v>
      </c>
      <c r="CV32" t="s">
        <v>124</v>
      </c>
      <c r="CW32" t="s">
        <v>124</v>
      </c>
      <c r="CX32">
        <v>1</v>
      </c>
      <c r="CY32">
        <v>0</v>
      </c>
      <c r="CZ32">
        <v>1</v>
      </c>
      <c r="DA32">
        <v>0</v>
      </c>
      <c r="DB32">
        <v>0.18</v>
      </c>
    </row>
    <row r="33" spans="1:106" x14ac:dyDescent="0.2">
      <c r="A33">
        <v>1167962</v>
      </c>
      <c r="B33" t="s">
        <v>625</v>
      </c>
      <c r="C33">
        <v>20200323043627</v>
      </c>
      <c r="D33" s="1">
        <v>43913</v>
      </c>
      <c r="E33" t="s">
        <v>626</v>
      </c>
      <c r="G33" t="s">
        <v>627</v>
      </c>
      <c r="H33" t="s">
        <v>627</v>
      </c>
      <c r="I33" t="s">
        <v>111</v>
      </c>
      <c r="O33" t="s">
        <v>628</v>
      </c>
      <c r="R33" t="s">
        <v>629</v>
      </c>
      <c r="T33">
        <v>4920221</v>
      </c>
      <c r="U33" t="s">
        <v>541</v>
      </c>
      <c r="V33" t="s">
        <v>542</v>
      </c>
      <c r="W33" s="1">
        <v>41305</v>
      </c>
      <c r="X33" t="s">
        <v>121</v>
      </c>
      <c r="Y33" s="2" t="s">
        <v>543</v>
      </c>
      <c r="Z33" t="s">
        <v>123</v>
      </c>
      <c r="AA33" s="3">
        <v>1</v>
      </c>
      <c r="AB33" s="3">
        <v>0.56999999999999995</v>
      </c>
      <c r="AC33" t="s">
        <v>124</v>
      </c>
      <c r="AD33" t="s">
        <v>544</v>
      </c>
      <c r="AE33" t="s">
        <v>545</v>
      </c>
      <c r="AG33">
        <v>2</v>
      </c>
      <c r="AH33">
        <v>2</v>
      </c>
      <c r="AI33" t="s">
        <v>127</v>
      </c>
      <c r="AJ33" t="s">
        <v>128</v>
      </c>
      <c r="AK33" t="s">
        <v>124</v>
      </c>
      <c r="AL33" t="s">
        <v>129</v>
      </c>
      <c r="AN33" t="s">
        <v>130</v>
      </c>
      <c r="AP33" t="s">
        <v>131</v>
      </c>
      <c r="AQ33" t="s">
        <v>132</v>
      </c>
      <c r="AR33">
        <v>7302</v>
      </c>
      <c r="AS33" t="s">
        <v>133</v>
      </c>
      <c r="AT33" t="s">
        <v>134</v>
      </c>
      <c r="AU33" t="s">
        <v>135</v>
      </c>
      <c r="AV33" t="s">
        <v>136</v>
      </c>
      <c r="AW33">
        <v>40.717709999999997</v>
      </c>
      <c r="AX33">
        <v>-74.039240000000007</v>
      </c>
      <c r="AY33" t="s">
        <v>128</v>
      </c>
      <c r="AZ33" t="s">
        <v>185</v>
      </c>
      <c r="BA33" t="s">
        <v>138</v>
      </c>
      <c r="BB33">
        <v>4</v>
      </c>
      <c r="BC33">
        <v>1</v>
      </c>
      <c r="BD33">
        <v>0</v>
      </c>
      <c r="BE33">
        <v>2</v>
      </c>
      <c r="BF33" t="s">
        <v>139</v>
      </c>
      <c r="BG33" t="s">
        <v>630</v>
      </c>
      <c r="BI33" s="4">
        <v>169</v>
      </c>
      <c r="BK33" s="4">
        <v>4770</v>
      </c>
      <c r="BL33" s="4">
        <v>0</v>
      </c>
      <c r="BM33" s="4">
        <v>89</v>
      </c>
      <c r="BN33">
        <v>1</v>
      </c>
      <c r="BO33" s="4">
        <v>0</v>
      </c>
      <c r="BP33">
        <v>2</v>
      </c>
      <c r="BQ33">
        <v>1125</v>
      </c>
      <c r="BR33">
        <v>2</v>
      </c>
      <c r="BS33">
        <v>2</v>
      </c>
      <c r="BT33">
        <v>1125</v>
      </c>
      <c r="BU33">
        <v>1125</v>
      </c>
      <c r="BV33">
        <v>2</v>
      </c>
      <c r="BW33">
        <v>1125</v>
      </c>
      <c r="BX33" t="s">
        <v>607</v>
      </c>
      <c r="BY33" t="s">
        <v>128</v>
      </c>
      <c r="BZ33">
        <v>30</v>
      </c>
      <c r="CA33">
        <v>60</v>
      </c>
      <c r="CB33">
        <v>90</v>
      </c>
      <c r="CC33">
        <v>365</v>
      </c>
      <c r="CD33" s="1">
        <v>43913</v>
      </c>
      <c r="CE33">
        <v>8</v>
      </c>
      <c r="CF33">
        <v>1</v>
      </c>
      <c r="CG33" s="1">
        <v>42889</v>
      </c>
      <c r="CH33" s="1">
        <v>43640</v>
      </c>
      <c r="CI33">
        <v>83</v>
      </c>
      <c r="CJ33">
        <v>9</v>
      </c>
      <c r="CK33">
        <v>8</v>
      </c>
      <c r="CL33">
        <v>9</v>
      </c>
      <c r="CM33">
        <v>9</v>
      </c>
      <c r="CN33">
        <v>10</v>
      </c>
      <c r="CO33">
        <v>9</v>
      </c>
      <c r="CP33" t="s">
        <v>124</v>
      </c>
      <c r="CR33" t="s">
        <v>142</v>
      </c>
      <c r="CS33" t="s">
        <v>128</v>
      </c>
      <c r="CT33" t="s">
        <v>124</v>
      </c>
      <c r="CU33" t="s">
        <v>188</v>
      </c>
      <c r="CV33" t="s">
        <v>124</v>
      </c>
      <c r="CW33" t="s">
        <v>124</v>
      </c>
      <c r="CX33">
        <v>24</v>
      </c>
      <c r="CY33">
        <v>24</v>
      </c>
      <c r="CZ33">
        <v>0</v>
      </c>
      <c r="DA33">
        <v>0</v>
      </c>
      <c r="DB33">
        <v>0.23</v>
      </c>
    </row>
    <row r="34" spans="1:106" x14ac:dyDescent="0.2">
      <c r="A34">
        <v>1189921</v>
      </c>
      <c r="B34" t="s">
        <v>631</v>
      </c>
      <c r="C34">
        <v>20200323043627</v>
      </c>
      <c r="D34" s="1">
        <v>43913</v>
      </c>
      <c r="E34" t="s">
        <v>632</v>
      </c>
      <c r="G34" t="s">
        <v>633</v>
      </c>
      <c r="H34" t="s">
        <v>633</v>
      </c>
      <c r="I34" t="s">
        <v>111</v>
      </c>
      <c r="O34" t="s">
        <v>634</v>
      </c>
      <c r="R34" t="s">
        <v>635</v>
      </c>
      <c r="T34">
        <v>6504526</v>
      </c>
      <c r="U34" t="s">
        <v>636</v>
      </c>
      <c r="V34" t="s">
        <v>637</v>
      </c>
      <c r="W34" s="1">
        <v>41415</v>
      </c>
      <c r="X34" t="s">
        <v>121</v>
      </c>
      <c r="Z34" t="s">
        <v>157</v>
      </c>
      <c r="AA34" t="s">
        <v>157</v>
      </c>
      <c r="AB34" t="s">
        <v>157</v>
      </c>
      <c r="AC34" t="s">
        <v>124</v>
      </c>
      <c r="AD34" t="s">
        <v>638</v>
      </c>
      <c r="AE34" t="s">
        <v>639</v>
      </c>
      <c r="AG34">
        <v>1</v>
      </c>
      <c r="AH34">
        <v>1</v>
      </c>
      <c r="AI34" t="s">
        <v>640</v>
      </c>
      <c r="AJ34" t="s">
        <v>128</v>
      </c>
      <c r="AK34" t="s">
        <v>128</v>
      </c>
      <c r="AL34" t="s">
        <v>129</v>
      </c>
      <c r="AN34" t="s">
        <v>232</v>
      </c>
      <c r="AP34" t="s">
        <v>131</v>
      </c>
      <c r="AQ34" t="s">
        <v>132</v>
      </c>
      <c r="AR34">
        <v>7304</v>
      </c>
      <c r="AS34" t="s">
        <v>133</v>
      </c>
      <c r="AT34" t="s">
        <v>134</v>
      </c>
      <c r="AU34" t="s">
        <v>135</v>
      </c>
      <c r="AV34" t="s">
        <v>136</v>
      </c>
      <c r="AW34">
        <v>40.71</v>
      </c>
      <c r="AX34">
        <v>-74.059070000000006</v>
      </c>
      <c r="AY34" t="s">
        <v>128</v>
      </c>
      <c r="AZ34" t="s">
        <v>185</v>
      </c>
      <c r="BA34" t="s">
        <v>138</v>
      </c>
      <c r="BB34">
        <v>3</v>
      </c>
      <c r="BC34">
        <v>1</v>
      </c>
      <c r="BD34">
        <v>1</v>
      </c>
      <c r="BE34">
        <v>1</v>
      </c>
      <c r="BF34" t="s">
        <v>139</v>
      </c>
      <c r="BG34" t="s">
        <v>641</v>
      </c>
      <c r="BI34" s="4">
        <v>200</v>
      </c>
      <c r="BJ34" s="4">
        <v>2000</v>
      </c>
      <c r="BN34">
        <v>1</v>
      </c>
      <c r="BO34" s="4">
        <v>0</v>
      </c>
      <c r="BP34">
        <v>6</v>
      </c>
      <c r="BQ34">
        <v>10</v>
      </c>
      <c r="BR34">
        <v>6</v>
      </c>
      <c r="BS34">
        <v>6</v>
      </c>
      <c r="BT34">
        <v>10</v>
      </c>
      <c r="BU34">
        <v>10</v>
      </c>
      <c r="BV34">
        <v>6</v>
      </c>
      <c r="BW34">
        <v>10</v>
      </c>
      <c r="BX34" t="s">
        <v>216</v>
      </c>
      <c r="BY34" t="s">
        <v>128</v>
      </c>
      <c r="BZ34">
        <v>30</v>
      </c>
      <c r="CA34">
        <v>60</v>
      </c>
      <c r="CB34">
        <v>90</v>
      </c>
      <c r="CC34">
        <v>365</v>
      </c>
      <c r="CD34" s="1">
        <v>43913</v>
      </c>
      <c r="CE34">
        <v>0</v>
      </c>
      <c r="CF34">
        <v>0</v>
      </c>
      <c r="CP34" t="s">
        <v>124</v>
      </c>
      <c r="CR34" t="s">
        <v>142</v>
      </c>
      <c r="CS34" t="s">
        <v>124</v>
      </c>
      <c r="CT34" t="s">
        <v>124</v>
      </c>
      <c r="CU34" t="s">
        <v>188</v>
      </c>
      <c r="CV34" t="s">
        <v>124</v>
      </c>
      <c r="CW34" t="s">
        <v>124</v>
      </c>
      <c r="CX34">
        <v>1</v>
      </c>
      <c r="CY34">
        <v>1</v>
      </c>
      <c r="CZ34">
        <v>0</v>
      </c>
      <c r="DA34">
        <v>0</v>
      </c>
    </row>
    <row r="35" spans="1:106" x14ac:dyDescent="0.2">
      <c r="A35">
        <v>1194973</v>
      </c>
      <c r="B35" t="s">
        <v>642</v>
      </c>
      <c r="C35">
        <v>20200323043627</v>
      </c>
      <c r="D35" s="1">
        <v>43913</v>
      </c>
      <c r="E35" t="s">
        <v>643</v>
      </c>
      <c r="G35" t="s">
        <v>644</v>
      </c>
      <c r="H35" t="s">
        <v>644</v>
      </c>
      <c r="I35" t="s">
        <v>111</v>
      </c>
      <c r="O35" t="s">
        <v>645</v>
      </c>
      <c r="R35" t="s">
        <v>646</v>
      </c>
      <c r="T35">
        <v>4920221</v>
      </c>
      <c r="U35" t="s">
        <v>541</v>
      </c>
      <c r="V35" t="s">
        <v>542</v>
      </c>
      <c r="W35" s="1">
        <v>41305</v>
      </c>
      <c r="X35" t="s">
        <v>121</v>
      </c>
      <c r="Y35" s="2" t="s">
        <v>543</v>
      </c>
      <c r="Z35" t="s">
        <v>123</v>
      </c>
      <c r="AA35" s="3">
        <v>1</v>
      </c>
      <c r="AB35" s="3">
        <v>0.56999999999999995</v>
      </c>
      <c r="AC35" t="s">
        <v>124</v>
      </c>
      <c r="AD35" t="s">
        <v>544</v>
      </c>
      <c r="AE35" t="s">
        <v>545</v>
      </c>
      <c r="AG35">
        <v>2</v>
      </c>
      <c r="AH35">
        <v>2</v>
      </c>
      <c r="AI35" t="s">
        <v>127</v>
      </c>
      <c r="AJ35" t="s">
        <v>128</v>
      </c>
      <c r="AK35" t="s">
        <v>124</v>
      </c>
      <c r="AL35" t="s">
        <v>129</v>
      </c>
      <c r="AN35" t="s">
        <v>130</v>
      </c>
      <c r="AP35" t="s">
        <v>131</v>
      </c>
      <c r="AQ35" t="s">
        <v>132</v>
      </c>
      <c r="AR35">
        <v>7302</v>
      </c>
      <c r="AS35" t="s">
        <v>133</v>
      </c>
      <c r="AT35" t="s">
        <v>134</v>
      </c>
      <c r="AU35" t="s">
        <v>135</v>
      </c>
      <c r="AV35" t="s">
        <v>136</v>
      </c>
      <c r="AW35">
        <v>40.71396</v>
      </c>
      <c r="AX35">
        <v>-74.036779999999993</v>
      </c>
      <c r="AY35" t="s">
        <v>128</v>
      </c>
      <c r="AZ35" t="s">
        <v>185</v>
      </c>
      <c r="BA35" t="s">
        <v>138</v>
      </c>
      <c r="BB35">
        <v>4</v>
      </c>
      <c r="BC35">
        <v>1</v>
      </c>
      <c r="BD35">
        <v>1</v>
      </c>
      <c r="BE35">
        <v>2</v>
      </c>
      <c r="BF35" t="s">
        <v>139</v>
      </c>
      <c r="BG35" t="s">
        <v>647</v>
      </c>
      <c r="BI35" s="4">
        <v>189</v>
      </c>
      <c r="BJ35" s="4">
        <v>1390</v>
      </c>
      <c r="BK35" s="4">
        <v>4300</v>
      </c>
      <c r="BL35" s="4">
        <v>0</v>
      </c>
      <c r="BM35" s="4">
        <v>89</v>
      </c>
      <c r="BN35">
        <v>1</v>
      </c>
      <c r="BO35" s="4">
        <v>0</v>
      </c>
      <c r="BP35">
        <v>2</v>
      </c>
      <c r="BQ35">
        <v>1125</v>
      </c>
      <c r="BR35">
        <v>2</v>
      </c>
      <c r="BS35">
        <v>2</v>
      </c>
      <c r="BT35">
        <v>1125</v>
      </c>
      <c r="BU35">
        <v>1125</v>
      </c>
      <c r="BV35">
        <v>2</v>
      </c>
      <c r="BW35">
        <v>1125</v>
      </c>
      <c r="BX35" t="s">
        <v>249</v>
      </c>
      <c r="BY35" t="s">
        <v>128</v>
      </c>
      <c r="BZ35">
        <v>30</v>
      </c>
      <c r="CA35">
        <v>60</v>
      </c>
      <c r="CB35">
        <v>90</v>
      </c>
      <c r="CC35">
        <v>365</v>
      </c>
      <c r="CD35" s="1">
        <v>43913</v>
      </c>
      <c r="CE35">
        <v>23</v>
      </c>
      <c r="CF35">
        <v>1</v>
      </c>
      <c r="CG35" s="1">
        <v>41469</v>
      </c>
      <c r="CH35" s="1">
        <v>43590</v>
      </c>
      <c r="CI35">
        <v>81</v>
      </c>
      <c r="CJ35">
        <v>9</v>
      </c>
      <c r="CK35">
        <v>9</v>
      </c>
      <c r="CL35">
        <v>8</v>
      </c>
      <c r="CM35">
        <v>8</v>
      </c>
      <c r="CN35">
        <v>9</v>
      </c>
      <c r="CO35">
        <v>8</v>
      </c>
      <c r="CP35" t="s">
        <v>124</v>
      </c>
      <c r="CR35" t="s">
        <v>142</v>
      </c>
      <c r="CS35" t="s">
        <v>124</v>
      </c>
      <c r="CT35" t="s">
        <v>124</v>
      </c>
      <c r="CU35" t="s">
        <v>188</v>
      </c>
      <c r="CV35" t="s">
        <v>124</v>
      </c>
      <c r="CW35" t="s">
        <v>124</v>
      </c>
      <c r="CX35">
        <v>24</v>
      </c>
      <c r="CY35">
        <v>24</v>
      </c>
      <c r="CZ35">
        <v>0</v>
      </c>
      <c r="DA35">
        <v>0</v>
      </c>
      <c r="DB35">
        <v>0.28000000000000003</v>
      </c>
    </row>
    <row r="36" spans="1:106" x14ac:dyDescent="0.2">
      <c r="A36">
        <v>1222901</v>
      </c>
      <c r="B36" t="s">
        <v>648</v>
      </c>
      <c r="C36">
        <v>20200323043627</v>
      </c>
      <c r="D36" s="1">
        <v>43913</v>
      </c>
      <c r="E36" t="s">
        <v>602</v>
      </c>
      <c r="G36" t="s">
        <v>603</v>
      </c>
      <c r="H36" t="s">
        <v>603</v>
      </c>
      <c r="I36" t="s">
        <v>111</v>
      </c>
      <c r="M36" t="s">
        <v>649</v>
      </c>
      <c r="O36" t="s">
        <v>650</v>
      </c>
      <c r="R36" t="s">
        <v>651</v>
      </c>
      <c r="T36">
        <v>4920221</v>
      </c>
      <c r="U36" t="s">
        <v>541</v>
      </c>
      <c r="V36" t="s">
        <v>542</v>
      </c>
      <c r="W36" s="1">
        <v>41305</v>
      </c>
      <c r="X36" t="s">
        <v>121</v>
      </c>
      <c r="Y36" s="2" t="s">
        <v>543</v>
      </c>
      <c r="Z36" t="s">
        <v>123</v>
      </c>
      <c r="AA36" s="3">
        <v>1</v>
      </c>
      <c r="AB36" s="3">
        <v>0.56999999999999995</v>
      </c>
      <c r="AC36" t="s">
        <v>124</v>
      </c>
      <c r="AD36" t="s">
        <v>544</v>
      </c>
      <c r="AE36" t="s">
        <v>545</v>
      </c>
      <c r="AG36">
        <v>2</v>
      </c>
      <c r="AH36">
        <v>2</v>
      </c>
      <c r="AI36" t="s">
        <v>127</v>
      </c>
      <c r="AJ36" t="s">
        <v>128</v>
      </c>
      <c r="AK36" t="s">
        <v>124</v>
      </c>
      <c r="AL36" t="s">
        <v>129</v>
      </c>
      <c r="AN36" t="s">
        <v>130</v>
      </c>
      <c r="AP36" t="s">
        <v>131</v>
      </c>
      <c r="AQ36" t="s">
        <v>132</v>
      </c>
      <c r="AR36">
        <v>7302</v>
      </c>
      <c r="AS36" t="s">
        <v>133</v>
      </c>
      <c r="AT36" t="s">
        <v>134</v>
      </c>
      <c r="AU36" t="s">
        <v>135</v>
      </c>
      <c r="AV36" t="s">
        <v>136</v>
      </c>
      <c r="AW36">
        <v>40.715910000000001</v>
      </c>
      <c r="AX36">
        <v>-74.0364</v>
      </c>
      <c r="AY36" t="s">
        <v>128</v>
      </c>
      <c r="AZ36" t="s">
        <v>185</v>
      </c>
      <c r="BA36" t="s">
        <v>138</v>
      </c>
      <c r="BB36">
        <v>3</v>
      </c>
      <c r="BC36">
        <v>1</v>
      </c>
      <c r="BD36">
        <v>0</v>
      </c>
      <c r="BE36">
        <v>2</v>
      </c>
      <c r="BF36" t="s">
        <v>139</v>
      </c>
      <c r="BG36" t="s">
        <v>652</v>
      </c>
      <c r="BH36">
        <v>520</v>
      </c>
      <c r="BI36" s="4">
        <v>179</v>
      </c>
      <c r="BJ36" s="4">
        <v>799</v>
      </c>
      <c r="BK36" s="4">
        <v>3395</v>
      </c>
      <c r="BL36" s="4">
        <v>0</v>
      </c>
      <c r="BM36" s="4">
        <v>89</v>
      </c>
      <c r="BN36">
        <v>1</v>
      </c>
      <c r="BO36" s="4">
        <v>0</v>
      </c>
      <c r="BP36">
        <v>1</v>
      </c>
      <c r="BQ36">
        <v>1125</v>
      </c>
      <c r="BR36">
        <v>1</v>
      </c>
      <c r="BS36">
        <v>2</v>
      </c>
      <c r="BT36">
        <v>1125</v>
      </c>
      <c r="BU36">
        <v>1125</v>
      </c>
      <c r="BV36">
        <v>1.3</v>
      </c>
      <c r="BW36">
        <v>1125</v>
      </c>
      <c r="BX36" t="s">
        <v>249</v>
      </c>
      <c r="BY36" t="s">
        <v>128</v>
      </c>
      <c r="BZ36">
        <v>30</v>
      </c>
      <c r="CA36">
        <v>60</v>
      </c>
      <c r="CB36">
        <v>90</v>
      </c>
      <c r="CC36">
        <v>365</v>
      </c>
      <c r="CD36" s="1">
        <v>43913</v>
      </c>
      <c r="CE36">
        <v>11</v>
      </c>
      <c r="CF36">
        <v>0</v>
      </c>
      <c r="CG36" s="1">
        <v>42429</v>
      </c>
      <c r="CH36" s="1">
        <v>43262</v>
      </c>
      <c r="CI36">
        <v>78</v>
      </c>
      <c r="CJ36">
        <v>8</v>
      </c>
      <c r="CK36">
        <v>8</v>
      </c>
      <c r="CL36">
        <v>9</v>
      </c>
      <c r="CM36">
        <v>7</v>
      </c>
      <c r="CN36">
        <v>10</v>
      </c>
      <c r="CO36">
        <v>8</v>
      </c>
      <c r="CP36" t="s">
        <v>124</v>
      </c>
      <c r="CR36" t="s">
        <v>142</v>
      </c>
      <c r="CS36" t="s">
        <v>128</v>
      </c>
      <c r="CT36" t="s">
        <v>124</v>
      </c>
      <c r="CU36" t="s">
        <v>188</v>
      </c>
      <c r="CV36" t="s">
        <v>124</v>
      </c>
      <c r="CW36" t="s">
        <v>124</v>
      </c>
      <c r="CX36">
        <v>24</v>
      </c>
      <c r="CY36">
        <v>24</v>
      </c>
      <c r="CZ36">
        <v>0</v>
      </c>
      <c r="DA36">
        <v>0</v>
      </c>
      <c r="DB36">
        <v>0.22</v>
      </c>
    </row>
    <row r="37" spans="1:106" x14ac:dyDescent="0.2">
      <c r="A37">
        <v>1232190</v>
      </c>
      <c r="B37" t="s">
        <v>653</v>
      </c>
      <c r="C37">
        <v>20200323043627</v>
      </c>
      <c r="D37" s="1">
        <v>43913</v>
      </c>
      <c r="E37" t="s">
        <v>654</v>
      </c>
      <c r="G37" t="s">
        <v>655</v>
      </c>
      <c r="H37" t="s">
        <v>655</v>
      </c>
      <c r="I37" t="s">
        <v>111</v>
      </c>
      <c r="O37" t="s">
        <v>656</v>
      </c>
      <c r="R37" t="s">
        <v>657</v>
      </c>
      <c r="T37">
        <v>4920221</v>
      </c>
      <c r="U37" t="s">
        <v>541</v>
      </c>
      <c r="V37" t="s">
        <v>542</v>
      </c>
      <c r="W37" s="1">
        <v>41305</v>
      </c>
      <c r="X37" t="s">
        <v>121</v>
      </c>
      <c r="Y37" s="2" t="s">
        <v>543</v>
      </c>
      <c r="Z37" t="s">
        <v>123</v>
      </c>
      <c r="AA37" s="3">
        <v>1</v>
      </c>
      <c r="AB37" s="3">
        <v>0.56999999999999995</v>
      </c>
      <c r="AC37" t="s">
        <v>124</v>
      </c>
      <c r="AD37" t="s">
        <v>544</v>
      </c>
      <c r="AE37" t="s">
        <v>545</v>
      </c>
      <c r="AG37">
        <v>2</v>
      </c>
      <c r="AH37">
        <v>2</v>
      </c>
      <c r="AI37" t="s">
        <v>127</v>
      </c>
      <c r="AJ37" t="s">
        <v>128</v>
      </c>
      <c r="AK37" t="s">
        <v>124</v>
      </c>
      <c r="AL37" t="s">
        <v>129</v>
      </c>
      <c r="AN37" t="s">
        <v>130</v>
      </c>
      <c r="AP37" t="s">
        <v>131</v>
      </c>
      <c r="AQ37" t="s">
        <v>132</v>
      </c>
      <c r="AR37">
        <v>7302</v>
      </c>
      <c r="AS37" t="s">
        <v>133</v>
      </c>
      <c r="AT37" t="s">
        <v>134</v>
      </c>
      <c r="AU37" t="s">
        <v>135</v>
      </c>
      <c r="AV37" t="s">
        <v>136</v>
      </c>
      <c r="AW37">
        <v>40.717419999999997</v>
      </c>
      <c r="AX37">
        <v>-74.039940000000001</v>
      </c>
      <c r="AY37" t="s">
        <v>128</v>
      </c>
      <c r="AZ37" t="s">
        <v>185</v>
      </c>
      <c r="BA37" t="s">
        <v>138</v>
      </c>
      <c r="BB37">
        <v>3</v>
      </c>
      <c r="BC37">
        <v>1</v>
      </c>
      <c r="BE37">
        <v>2</v>
      </c>
      <c r="BF37" t="s">
        <v>139</v>
      </c>
      <c r="BG37" t="s">
        <v>658</v>
      </c>
      <c r="BH37">
        <v>550</v>
      </c>
      <c r="BI37" s="4">
        <v>179</v>
      </c>
      <c r="BJ37" s="4">
        <v>1375</v>
      </c>
      <c r="BK37" s="4">
        <v>4300</v>
      </c>
      <c r="BL37" s="4">
        <v>0</v>
      </c>
      <c r="BM37" s="4">
        <v>89</v>
      </c>
      <c r="BN37">
        <v>1</v>
      </c>
      <c r="BO37" s="4">
        <v>0</v>
      </c>
      <c r="BP37">
        <v>1</v>
      </c>
      <c r="BQ37">
        <v>1125</v>
      </c>
      <c r="BR37">
        <v>1</v>
      </c>
      <c r="BS37">
        <v>2</v>
      </c>
      <c r="BT37">
        <v>1125</v>
      </c>
      <c r="BU37">
        <v>1125</v>
      </c>
      <c r="BV37">
        <v>1.3</v>
      </c>
      <c r="BW37">
        <v>1125</v>
      </c>
      <c r="BX37" t="s">
        <v>659</v>
      </c>
      <c r="BY37" t="s">
        <v>128</v>
      </c>
      <c r="BZ37">
        <v>30</v>
      </c>
      <c r="CA37">
        <v>60</v>
      </c>
      <c r="CB37">
        <v>90</v>
      </c>
      <c r="CC37">
        <v>365</v>
      </c>
      <c r="CD37" s="1">
        <v>43913</v>
      </c>
      <c r="CE37">
        <v>4</v>
      </c>
      <c r="CF37">
        <v>1</v>
      </c>
      <c r="CG37" s="1">
        <v>43170</v>
      </c>
      <c r="CH37" s="1">
        <v>43634</v>
      </c>
      <c r="CI37">
        <v>85</v>
      </c>
      <c r="CJ37">
        <v>9</v>
      </c>
      <c r="CK37">
        <v>9</v>
      </c>
      <c r="CL37">
        <v>10</v>
      </c>
      <c r="CM37">
        <v>9</v>
      </c>
      <c r="CN37">
        <v>10</v>
      </c>
      <c r="CO37">
        <v>8</v>
      </c>
      <c r="CP37" t="s">
        <v>124</v>
      </c>
      <c r="CR37" t="s">
        <v>142</v>
      </c>
      <c r="CS37" t="s">
        <v>128</v>
      </c>
      <c r="CT37" t="s">
        <v>124</v>
      </c>
      <c r="CU37" t="s">
        <v>143</v>
      </c>
      <c r="CV37" t="s">
        <v>124</v>
      </c>
      <c r="CW37" t="s">
        <v>124</v>
      </c>
      <c r="CX37">
        <v>24</v>
      </c>
      <c r="CY37">
        <v>24</v>
      </c>
      <c r="CZ37">
        <v>0</v>
      </c>
      <c r="DA37">
        <v>0</v>
      </c>
      <c r="DB37">
        <v>0.16</v>
      </c>
    </row>
    <row r="38" spans="1:106" x14ac:dyDescent="0.2">
      <c r="A38">
        <v>1269802</v>
      </c>
      <c r="B38" t="s">
        <v>660</v>
      </c>
      <c r="C38">
        <v>20200323043627</v>
      </c>
      <c r="D38" s="1">
        <v>43913</v>
      </c>
      <c r="E38" t="s">
        <v>661</v>
      </c>
      <c r="F38" t="s">
        <v>662</v>
      </c>
      <c r="G38" t="s">
        <v>663</v>
      </c>
      <c r="H38" t="s">
        <v>664</v>
      </c>
      <c r="I38" t="s">
        <v>111</v>
      </c>
      <c r="J38" t="s">
        <v>665</v>
      </c>
      <c r="K38" t="s">
        <v>666</v>
      </c>
      <c r="L38" t="s">
        <v>667</v>
      </c>
      <c r="M38" t="s">
        <v>668</v>
      </c>
      <c r="N38" t="s">
        <v>669</v>
      </c>
      <c r="O38" t="e">
        <f>- Sorry, but the main floor and kitchen is off limits.</f>
        <v>#NAME?</v>
      </c>
      <c r="R38" t="s">
        <v>670</v>
      </c>
      <c r="T38">
        <v>1475855</v>
      </c>
      <c r="U38" t="s">
        <v>671</v>
      </c>
      <c r="V38" t="s">
        <v>672</v>
      </c>
      <c r="W38" s="1">
        <v>40882</v>
      </c>
      <c r="X38" t="s">
        <v>196</v>
      </c>
      <c r="Y38" t="s">
        <v>673</v>
      </c>
      <c r="Z38" t="s">
        <v>157</v>
      </c>
      <c r="AA38" t="s">
        <v>157</v>
      </c>
      <c r="AB38" t="s">
        <v>157</v>
      </c>
      <c r="AC38" t="s">
        <v>124</v>
      </c>
      <c r="AD38" t="s">
        <v>674</v>
      </c>
      <c r="AE38" t="s">
        <v>675</v>
      </c>
      <c r="AG38">
        <v>2</v>
      </c>
      <c r="AH38">
        <v>2</v>
      </c>
      <c r="AI38" t="s">
        <v>676</v>
      </c>
      <c r="AJ38" t="s">
        <v>128</v>
      </c>
      <c r="AK38" t="s">
        <v>124</v>
      </c>
      <c r="AL38" t="s">
        <v>129</v>
      </c>
      <c r="AN38" t="s">
        <v>214</v>
      </c>
      <c r="AP38" t="s">
        <v>131</v>
      </c>
      <c r="AQ38" t="s">
        <v>132</v>
      </c>
      <c r="AR38">
        <v>7304</v>
      </c>
      <c r="AS38" t="s">
        <v>133</v>
      </c>
      <c r="AT38" t="s">
        <v>134</v>
      </c>
      <c r="AU38" t="s">
        <v>135</v>
      </c>
      <c r="AV38" t="s">
        <v>136</v>
      </c>
      <c r="AW38">
        <v>40.723689999999998</v>
      </c>
      <c r="AX38">
        <v>-74.071309999999997</v>
      </c>
      <c r="AY38" t="s">
        <v>128</v>
      </c>
      <c r="AZ38" t="s">
        <v>162</v>
      </c>
      <c r="BA38" t="s">
        <v>163</v>
      </c>
      <c r="BB38">
        <v>2</v>
      </c>
      <c r="BC38">
        <v>1</v>
      </c>
      <c r="BD38">
        <v>2</v>
      </c>
      <c r="BE38">
        <v>1</v>
      </c>
      <c r="BF38" t="s">
        <v>139</v>
      </c>
      <c r="BG38" t="s">
        <v>677</v>
      </c>
      <c r="BI38" s="4">
        <v>120</v>
      </c>
      <c r="BJ38" s="4">
        <v>1500</v>
      </c>
      <c r="BL38" s="4">
        <v>0</v>
      </c>
      <c r="BM38" s="4">
        <v>30</v>
      </c>
      <c r="BN38">
        <v>1</v>
      </c>
      <c r="BO38" s="4">
        <v>0</v>
      </c>
      <c r="BP38">
        <v>2</v>
      </c>
      <c r="BQ38">
        <v>5</v>
      </c>
      <c r="BR38">
        <v>2</v>
      </c>
      <c r="BS38">
        <v>2</v>
      </c>
      <c r="BT38">
        <v>5</v>
      </c>
      <c r="BU38">
        <v>5</v>
      </c>
      <c r="BV38">
        <v>2</v>
      </c>
      <c r="BW38">
        <v>5</v>
      </c>
      <c r="BX38" t="s">
        <v>678</v>
      </c>
      <c r="BY38" t="s">
        <v>128</v>
      </c>
      <c r="BZ38">
        <v>28</v>
      </c>
      <c r="CA38">
        <v>58</v>
      </c>
      <c r="CB38">
        <v>88</v>
      </c>
      <c r="CC38">
        <v>363</v>
      </c>
      <c r="CD38" s="1">
        <v>43913</v>
      </c>
      <c r="CE38">
        <v>0</v>
      </c>
      <c r="CF38">
        <v>0</v>
      </c>
      <c r="CP38" t="s">
        <v>124</v>
      </c>
      <c r="CR38" t="s">
        <v>142</v>
      </c>
      <c r="CS38" t="s">
        <v>124</v>
      </c>
      <c r="CT38" t="s">
        <v>124</v>
      </c>
      <c r="CU38" t="s">
        <v>166</v>
      </c>
      <c r="CV38" t="s">
        <v>124</v>
      </c>
      <c r="CW38" t="s">
        <v>124</v>
      </c>
      <c r="CX38">
        <v>1</v>
      </c>
      <c r="CY38">
        <v>0</v>
      </c>
      <c r="CZ38">
        <v>1</v>
      </c>
      <c r="DA38">
        <v>0</v>
      </c>
    </row>
    <row r="39" spans="1:106" x14ac:dyDescent="0.2">
      <c r="A39">
        <v>1280528</v>
      </c>
      <c r="B39" t="s">
        <v>679</v>
      </c>
      <c r="C39">
        <v>20200323043627</v>
      </c>
      <c r="D39" s="1">
        <v>43913</v>
      </c>
      <c r="E39" t="s">
        <v>680</v>
      </c>
      <c r="F39" t="s">
        <v>681</v>
      </c>
      <c r="G39" t="s">
        <v>682</v>
      </c>
      <c r="H39" t="s">
        <v>683</v>
      </c>
      <c r="I39" t="s">
        <v>111</v>
      </c>
      <c r="L39" t="s">
        <v>684</v>
      </c>
      <c r="M39" t="s">
        <v>685</v>
      </c>
      <c r="N39" t="s">
        <v>686</v>
      </c>
      <c r="O39" t="s">
        <v>328</v>
      </c>
      <c r="R39" t="s">
        <v>687</v>
      </c>
      <c r="T39">
        <v>1410590</v>
      </c>
      <c r="U39" t="s">
        <v>317</v>
      </c>
      <c r="V39" t="s">
        <v>318</v>
      </c>
      <c r="W39" s="1">
        <v>40862</v>
      </c>
      <c r="X39" t="s">
        <v>121</v>
      </c>
      <c r="Y39" t="s">
        <v>319</v>
      </c>
      <c r="Z39" t="s">
        <v>123</v>
      </c>
      <c r="AA39" s="3">
        <v>1</v>
      </c>
      <c r="AB39" s="3">
        <v>1</v>
      </c>
      <c r="AC39" t="s">
        <v>124</v>
      </c>
      <c r="AD39" t="s">
        <v>320</v>
      </c>
      <c r="AE39" t="s">
        <v>321</v>
      </c>
      <c r="AG39">
        <v>8</v>
      </c>
      <c r="AH39">
        <v>8</v>
      </c>
      <c r="AI39" t="s">
        <v>160</v>
      </c>
      <c r="AJ39" t="s">
        <v>128</v>
      </c>
      <c r="AK39" t="s">
        <v>124</v>
      </c>
      <c r="AL39" t="s">
        <v>129</v>
      </c>
      <c r="AN39" t="s">
        <v>232</v>
      </c>
      <c r="AP39" t="s">
        <v>131</v>
      </c>
      <c r="AQ39" t="s">
        <v>132</v>
      </c>
      <c r="AR39">
        <v>7304</v>
      </c>
      <c r="AS39" t="s">
        <v>133</v>
      </c>
      <c r="AT39" t="s">
        <v>134</v>
      </c>
      <c r="AU39" t="s">
        <v>135</v>
      </c>
      <c r="AV39" t="s">
        <v>136</v>
      </c>
      <c r="AW39">
        <v>40.712249999999997</v>
      </c>
      <c r="AX39">
        <v>-74.064959999999999</v>
      </c>
      <c r="AY39" t="s">
        <v>128</v>
      </c>
      <c r="AZ39" t="s">
        <v>330</v>
      </c>
      <c r="BA39" t="s">
        <v>163</v>
      </c>
      <c r="BB39">
        <v>2</v>
      </c>
      <c r="BC39">
        <v>1</v>
      </c>
      <c r="BD39">
        <v>1</v>
      </c>
      <c r="BE39">
        <v>1</v>
      </c>
      <c r="BF39" t="s">
        <v>139</v>
      </c>
      <c r="BG39" t="s">
        <v>688</v>
      </c>
      <c r="BI39" s="4">
        <v>50</v>
      </c>
      <c r="BL39" s="4">
        <v>0</v>
      </c>
      <c r="BM39" s="4">
        <v>10</v>
      </c>
      <c r="BN39">
        <v>1</v>
      </c>
      <c r="BO39" s="4">
        <v>0</v>
      </c>
      <c r="BP39">
        <v>2</v>
      </c>
      <c r="BQ39">
        <v>1125</v>
      </c>
      <c r="BR39">
        <v>2</v>
      </c>
      <c r="BS39">
        <v>2</v>
      </c>
      <c r="BT39">
        <v>1125</v>
      </c>
      <c r="BU39">
        <v>1125</v>
      </c>
      <c r="BV39">
        <v>2</v>
      </c>
      <c r="BW39">
        <v>1125</v>
      </c>
      <c r="BX39" t="s">
        <v>332</v>
      </c>
      <c r="BY39" t="s">
        <v>128</v>
      </c>
      <c r="BZ39">
        <v>30</v>
      </c>
      <c r="CA39">
        <v>60</v>
      </c>
      <c r="CB39">
        <v>90</v>
      </c>
      <c r="CC39">
        <v>365</v>
      </c>
      <c r="CD39" s="1">
        <v>43913</v>
      </c>
      <c r="CE39">
        <v>213</v>
      </c>
      <c r="CF39">
        <v>40</v>
      </c>
      <c r="CG39" s="1">
        <v>41450</v>
      </c>
      <c r="CH39" s="1">
        <v>43831</v>
      </c>
      <c r="CI39">
        <v>87</v>
      </c>
      <c r="CJ39">
        <v>10</v>
      </c>
      <c r="CK39">
        <v>10</v>
      </c>
      <c r="CL39">
        <v>10</v>
      </c>
      <c r="CM39">
        <v>10</v>
      </c>
      <c r="CN39">
        <v>8</v>
      </c>
      <c r="CO39">
        <v>9</v>
      </c>
      <c r="CP39" t="s">
        <v>124</v>
      </c>
      <c r="CR39" t="s">
        <v>142</v>
      </c>
      <c r="CS39" t="s">
        <v>128</v>
      </c>
      <c r="CT39" t="s">
        <v>124</v>
      </c>
      <c r="CU39" t="s">
        <v>143</v>
      </c>
      <c r="CV39" t="s">
        <v>124</v>
      </c>
      <c r="CW39" t="s">
        <v>124</v>
      </c>
      <c r="CX39">
        <v>8</v>
      </c>
      <c r="CY39">
        <v>2</v>
      </c>
      <c r="CZ39">
        <v>6</v>
      </c>
      <c r="DA39">
        <v>0</v>
      </c>
      <c r="DB39">
        <v>2.59</v>
      </c>
    </row>
    <row r="40" spans="1:106" x14ac:dyDescent="0.2">
      <c r="A40">
        <v>1282183</v>
      </c>
      <c r="B40" t="s">
        <v>689</v>
      </c>
      <c r="C40">
        <v>20200323043627</v>
      </c>
      <c r="D40" s="1">
        <v>43913</v>
      </c>
      <c r="E40" t="s">
        <v>690</v>
      </c>
      <c r="F40" t="s">
        <v>691</v>
      </c>
      <c r="G40" t="s">
        <v>692</v>
      </c>
      <c r="H40" t="s">
        <v>693</v>
      </c>
      <c r="I40" t="s">
        <v>111</v>
      </c>
      <c r="M40" t="s">
        <v>694</v>
      </c>
      <c r="O40" t="s">
        <v>695</v>
      </c>
      <c r="R40" t="s">
        <v>696</v>
      </c>
      <c r="T40">
        <v>1513389</v>
      </c>
      <c r="U40" t="s">
        <v>697</v>
      </c>
      <c r="V40" t="s">
        <v>698</v>
      </c>
      <c r="W40" s="1">
        <v>40894</v>
      </c>
      <c r="X40" t="s">
        <v>196</v>
      </c>
      <c r="Y40" s="2" t="s">
        <v>699</v>
      </c>
      <c r="Z40" t="s">
        <v>123</v>
      </c>
      <c r="AA40" s="3">
        <v>0.9</v>
      </c>
      <c r="AB40" s="3">
        <v>1</v>
      </c>
      <c r="AC40" t="s">
        <v>124</v>
      </c>
      <c r="AD40" t="s">
        <v>700</v>
      </c>
      <c r="AE40" t="s">
        <v>701</v>
      </c>
      <c r="AG40">
        <v>14</v>
      </c>
      <c r="AH40">
        <v>14</v>
      </c>
      <c r="AI40" t="s">
        <v>127</v>
      </c>
      <c r="AJ40" t="s">
        <v>128</v>
      </c>
      <c r="AK40" t="s">
        <v>128</v>
      </c>
      <c r="AL40" t="s">
        <v>129</v>
      </c>
      <c r="AN40" t="s">
        <v>161</v>
      </c>
      <c r="AP40" t="s">
        <v>131</v>
      </c>
      <c r="AQ40" t="s">
        <v>132</v>
      </c>
      <c r="AR40">
        <v>7306</v>
      </c>
      <c r="AS40" t="s">
        <v>133</v>
      </c>
      <c r="AT40" t="s">
        <v>134</v>
      </c>
      <c r="AU40" t="s">
        <v>135</v>
      </c>
      <c r="AV40" t="s">
        <v>136</v>
      </c>
      <c r="AW40">
        <v>40.72972</v>
      </c>
      <c r="AX40">
        <v>-74.069770000000005</v>
      </c>
      <c r="AY40" t="s">
        <v>128</v>
      </c>
      <c r="AZ40" t="s">
        <v>330</v>
      </c>
      <c r="BA40" t="s">
        <v>163</v>
      </c>
      <c r="BB40">
        <v>3</v>
      </c>
      <c r="BC40">
        <v>2</v>
      </c>
      <c r="BD40">
        <v>1</v>
      </c>
      <c r="BE40">
        <v>2</v>
      </c>
      <c r="BF40" t="s">
        <v>139</v>
      </c>
      <c r="BG40" t="s">
        <v>702</v>
      </c>
      <c r="BI40" s="4">
        <v>33</v>
      </c>
      <c r="BK40" s="4">
        <v>1380</v>
      </c>
      <c r="BL40" s="4">
        <v>300</v>
      </c>
      <c r="BM40" s="4">
        <v>30</v>
      </c>
      <c r="BN40">
        <v>1</v>
      </c>
      <c r="BO40" s="4">
        <v>5</v>
      </c>
      <c r="BP40">
        <v>27</v>
      </c>
      <c r="BQ40">
        <v>1125</v>
      </c>
      <c r="BR40">
        <v>27</v>
      </c>
      <c r="BS40">
        <v>30</v>
      </c>
      <c r="BT40">
        <v>1125</v>
      </c>
      <c r="BU40">
        <v>1125</v>
      </c>
      <c r="BV40">
        <v>27.6</v>
      </c>
      <c r="BW40">
        <v>1125</v>
      </c>
      <c r="BX40" t="s">
        <v>234</v>
      </c>
      <c r="BY40" t="s">
        <v>128</v>
      </c>
      <c r="BZ40">
        <v>30</v>
      </c>
      <c r="CA40">
        <v>60</v>
      </c>
      <c r="CB40">
        <v>76</v>
      </c>
      <c r="CC40">
        <v>337</v>
      </c>
      <c r="CD40" s="1">
        <v>43913</v>
      </c>
      <c r="CE40">
        <v>51</v>
      </c>
      <c r="CF40">
        <v>6</v>
      </c>
      <c r="CG40" s="1">
        <v>41491</v>
      </c>
      <c r="CH40" s="1">
        <v>43831</v>
      </c>
      <c r="CI40">
        <v>87</v>
      </c>
      <c r="CJ40">
        <v>9</v>
      </c>
      <c r="CK40">
        <v>9</v>
      </c>
      <c r="CL40">
        <v>10</v>
      </c>
      <c r="CM40">
        <v>10</v>
      </c>
      <c r="CN40">
        <v>9</v>
      </c>
      <c r="CO40">
        <v>9</v>
      </c>
      <c r="CP40" t="s">
        <v>124</v>
      </c>
      <c r="CR40" t="s">
        <v>142</v>
      </c>
      <c r="CS40" t="s">
        <v>124</v>
      </c>
      <c r="CT40" t="s">
        <v>124</v>
      </c>
      <c r="CU40" t="s">
        <v>188</v>
      </c>
      <c r="CV40" t="s">
        <v>124</v>
      </c>
      <c r="CW40" t="s">
        <v>124</v>
      </c>
      <c r="CX40">
        <v>7</v>
      </c>
      <c r="CY40">
        <v>0</v>
      </c>
      <c r="CZ40">
        <v>7</v>
      </c>
      <c r="DA40">
        <v>0</v>
      </c>
      <c r="DB40">
        <v>0.63</v>
      </c>
    </row>
    <row r="41" spans="1:106" x14ac:dyDescent="0.2">
      <c r="A41">
        <v>1317848</v>
      </c>
      <c r="B41" t="s">
        <v>703</v>
      </c>
      <c r="C41">
        <v>20200323043627</v>
      </c>
      <c r="D41" s="1">
        <v>43913</v>
      </c>
      <c r="E41" t="s">
        <v>704</v>
      </c>
      <c r="G41" t="s">
        <v>705</v>
      </c>
      <c r="H41" t="s">
        <v>706</v>
      </c>
      <c r="I41" t="s">
        <v>111</v>
      </c>
      <c r="L41" t="s">
        <v>707</v>
      </c>
      <c r="M41" t="s">
        <v>708</v>
      </c>
      <c r="N41" t="s">
        <v>709</v>
      </c>
      <c r="O41" t="s">
        <v>710</v>
      </c>
      <c r="R41" t="s">
        <v>711</v>
      </c>
      <c r="T41">
        <v>7158723</v>
      </c>
      <c r="U41" t="s">
        <v>712</v>
      </c>
      <c r="V41" t="s">
        <v>713</v>
      </c>
      <c r="W41" s="1">
        <v>41453</v>
      </c>
      <c r="X41" t="s">
        <v>121</v>
      </c>
      <c r="Y41" t="s">
        <v>714</v>
      </c>
      <c r="Z41" t="s">
        <v>229</v>
      </c>
      <c r="AA41" s="3">
        <v>1</v>
      </c>
      <c r="AB41" s="3">
        <v>0.85</v>
      </c>
      <c r="AC41" t="s">
        <v>124</v>
      </c>
      <c r="AD41" t="s">
        <v>715</v>
      </c>
      <c r="AE41" t="s">
        <v>716</v>
      </c>
      <c r="AG41">
        <v>2</v>
      </c>
      <c r="AH41">
        <v>2</v>
      </c>
      <c r="AI41" t="s">
        <v>717</v>
      </c>
      <c r="AJ41" t="s">
        <v>128</v>
      </c>
      <c r="AK41" t="s">
        <v>128</v>
      </c>
      <c r="AL41" t="s">
        <v>129</v>
      </c>
      <c r="AN41" t="s">
        <v>232</v>
      </c>
      <c r="AP41" t="s">
        <v>131</v>
      </c>
      <c r="AQ41" t="s">
        <v>132</v>
      </c>
      <c r="AR41">
        <v>7305</v>
      </c>
      <c r="AS41" t="s">
        <v>133</v>
      </c>
      <c r="AT41" t="s">
        <v>134</v>
      </c>
      <c r="AU41" t="s">
        <v>135</v>
      </c>
      <c r="AV41" t="s">
        <v>136</v>
      </c>
      <c r="AW41">
        <v>40.71228</v>
      </c>
      <c r="AX41">
        <v>-74.074740000000006</v>
      </c>
      <c r="AY41" t="s">
        <v>128</v>
      </c>
      <c r="AZ41" t="s">
        <v>247</v>
      </c>
      <c r="BA41" t="s">
        <v>163</v>
      </c>
      <c r="BB41">
        <v>2</v>
      </c>
      <c r="BC41">
        <v>1</v>
      </c>
      <c r="BD41">
        <v>1</v>
      </c>
      <c r="BE41">
        <v>1</v>
      </c>
      <c r="BF41" t="s">
        <v>139</v>
      </c>
      <c r="BG41" t="s">
        <v>718</v>
      </c>
      <c r="BI41" s="4">
        <v>35</v>
      </c>
      <c r="BJ41" s="4">
        <v>400</v>
      </c>
      <c r="BK41" s="4">
        <v>1200</v>
      </c>
      <c r="BL41" s="4">
        <v>0</v>
      </c>
      <c r="BM41" s="4">
        <v>45</v>
      </c>
      <c r="BN41">
        <v>2</v>
      </c>
      <c r="BO41" s="4">
        <v>25</v>
      </c>
      <c r="BP41">
        <v>1</v>
      </c>
      <c r="BQ41">
        <v>1125</v>
      </c>
      <c r="BR41">
        <v>1</v>
      </c>
      <c r="BS41">
        <v>1</v>
      </c>
      <c r="BT41">
        <v>1125</v>
      </c>
      <c r="BU41">
        <v>1125</v>
      </c>
      <c r="BV41">
        <v>1</v>
      </c>
      <c r="BW41">
        <v>1125</v>
      </c>
      <c r="BX41" t="s">
        <v>600</v>
      </c>
      <c r="BY41" t="s">
        <v>128</v>
      </c>
      <c r="BZ41">
        <v>0</v>
      </c>
      <c r="CA41">
        <v>0</v>
      </c>
      <c r="CB41">
        <v>0</v>
      </c>
      <c r="CC41">
        <v>203</v>
      </c>
      <c r="CD41" s="1">
        <v>43913</v>
      </c>
      <c r="CE41">
        <v>45</v>
      </c>
      <c r="CF41">
        <v>14</v>
      </c>
      <c r="CG41" s="1">
        <v>41512</v>
      </c>
      <c r="CH41" s="1">
        <v>43902</v>
      </c>
      <c r="CI41">
        <v>92</v>
      </c>
      <c r="CJ41">
        <v>9</v>
      </c>
      <c r="CK41">
        <v>9</v>
      </c>
      <c r="CL41">
        <v>10</v>
      </c>
      <c r="CM41">
        <v>10</v>
      </c>
      <c r="CN41">
        <v>9</v>
      </c>
      <c r="CO41">
        <v>9</v>
      </c>
      <c r="CP41" t="s">
        <v>124</v>
      </c>
      <c r="CR41" t="s">
        <v>142</v>
      </c>
      <c r="CS41" t="s">
        <v>124</v>
      </c>
      <c r="CT41" t="s">
        <v>124</v>
      </c>
      <c r="CU41" t="s">
        <v>143</v>
      </c>
      <c r="CV41" t="s">
        <v>124</v>
      </c>
      <c r="CW41" t="s">
        <v>124</v>
      </c>
      <c r="CX41">
        <v>2</v>
      </c>
      <c r="CY41">
        <v>0</v>
      </c>
      <c r="CZ41">
        <v>2</v>
      </c>
      <c r="DA41">
        <v>0</v>
      </c>
      <c r="DB41">
        <v>0.56000000000000005</v>
      </c>
    </row>
    <row r="42" spans="1:106" x14ac:dyDescent="0.2">
      <c r="A42">
        <v>1355054</v>
      </c>
      <c r="B42" t="s">
        <v>719</v>
      </c>
      <c r="C42">
        <v>20200323043627</v>
      </c>
      <c r="D42" s="1">
        <v>43913</v>
      </c>
      <c r="E42" t="s">
        <v>720</v>
      </c>
      <c r="F42" t="s">
        <v>721</v>
      </c>
      <c r="G42" t="s">
        <v>722</v>
      </c>
      <c r="H42" t="s">
        <v>723</v>
      </c>
      <c r="I42" t="s">
        <v>111</v>
      </c>
      <c r="J42" t="s">
        <v>724</v>
      </c>
      <c r="K42" t="s">
        <v>725</v>
      </c>
      <c r="L42" t="s">
        <v>726</v>
      </c>
      <c r="M42" t="s">
        <v>727</v>
      </c>
      <c r="N42" t="s">
        <v>728</v>
      </c>
      <c r="O42" t="s">
        <v>729</v>
      </c>
      <c r="R42" t="s">
        <v>730</v>
      </c>
      <c r="T42">
        <v>7354388</v>
      </c>
      <c r="U42" t="s">
        <v>731</v>
      </c>
      <c r="V42" t="s">
        <v>732</v>
      </c>
      <c r="W42" s="1">
        <v>41463</v>
      </c>
      <c r="X42" t="s">
        <v>733</v>
      </c>
      <c r="Y42" t="s">
        <v>734</v>
      </c>
      <c r="Z42" t="s">
        <v>157</v>
      </c>
      <c r="AA42" t="s">
        <v>157</v>
      </c>
      <c r="AB42" t="s">
        <v>157</v>
      </c>
      <c r="AC42" t="s">
        <v>124</v>
      </c>
      <c r="AD42" t="s">
        <v>735</v>
      </c>
      <c r="AE42" t="s">
        <v>736</v>
      </c>
      <c r="AG42">
        <v>1</v>
      </c>
      <c r="AH42">
        <v>1</v>
      </c>
      <c r="AI42" t="s">
        <v>127</v>
      </c>
      <c r="AJ42" t="s">
        <v>128</v>
      </c>
      <c r="AK42" t="s">
        <v>128</v>
      </c>
      <c r="AL42" t="s">
        <v>129</v>
      </c>
      <c r="AN42" t="s">
        <v>232</v>
      </c>
      <c r="AP42" t="s">
        <v>131</v>
      </c>
      <c r="AQ42" t="s">
        <v>132</v>
      </c>
      <c r="AR42">
        <v>7304</v>
      </c>
      <c r="AS42" t="s">
        <v>133</v>
      </c>
      <c r="AT42" t="s">
        <v>134</v>
      </c>
      <c r="AU42" t="s">
        <v>135</v>
      </c>
      <c r="AV42" t="s">
        <v>136</v>
      </c>
      <c r="AW42">
        <v>40.711979999999997</v>
      </c>
      <c r="AX42">
        <v>-74.059049999999999</v>
      </c>
      <c r="AY42" t="s">
        <v>128</v>
      </c>
      <c r="AZ42" t="s">
        <v>185</v>
      </c>
      <c r="BA42" t="s">
        <v>163</v>
      </c>
      <c r="BB42">
        <v>2</v>
      </c>
      <c r="BC42">
        <v>1</v>
      </c>
      <c r="BD42">
        <v>1</v>
      </c>
      <c r="BE42">
        <v>1</v>
      </c>
      <c r="BF42" t="s">
        <v>139</v>
      </c>
      <c r="BG42" t="s">
        <v>737</v>
      </c>
      <c r="BI42" s="4">
        <v>150</v>
      </c>
      <c r="BJ42" s="4">
        <v>1200</v>
      </c>
      <c r="BK42" s="4">
        <v>3500</v>
      </c>
      <c r="BL42" s="4">
        <v>500</v>
      </c>
      <c r="BN42">
        <v>1</v>
      </c>
      <c r="BO42" s="4">
        <v>0</v>
      </c>
      <c r="BP42">
        <v>4</v>
      </c>
      <c r="BQ42">
        <v>45</v>
      </c>
      <c r="BR42">
        <v>4</v>
      </c>
      <c r="BS42">
        <v>4</v>
      </c>
      <c r="BT42">
        <v>45</v>
      </c>
      <c r="BU42">
        <v>45</v>
      </c>
      <c r="BV42">
        <v>4</v>
      </c>
      <c r="BW42">
        <v>45</v>
      </c>
      <c r="BX42" t="s">
        <v>738</v>
      </c>
      <c r="BY42" t="s">
        <v>128</v>
      </c>
      <c r="BZ42">
        <v>29</v>
      </c>
      <c r="CA42">
        <v>59</v>
      </c>
      <c r="CB42">
        <v>89</v>
      </c>
      <c r="CC42">
        <v>364</v>
      </c>
      <c r="CD42" s="1">
        <v>43913</v>
      </c>
      <c r="CE42">
        <v>2</v>
      </c>
      <c r="CF42">
        <v>0</v>
      </c>
      <c r="CG42" s="1">
        <v>42005</v>
      </c>
      <c r="CH42" s="1">
        <v>42171</v>
      </c>
      <c r="CI42">
        <v>60</v>
      </c>
      <c r="CJ42">
        <v>9</v>
      </c>
      <c r="CK42">
        <v>8</v>
      </c>
      <c r="CL42">
        <v>6</v>
      </c>
      <c r="CM42">
        <v>6</v>
      </c>
      <c r="CN42">
        <v>6</v>
      </c>
      <c r="CO42">
        <v>6</v>
      </c>
      <c r="CP42" t="s">
        <v>124</v>
      </c>
      <c r="CR42" t="s">
        <v>142</v>
      </c>
      <c r="CS42" t="s">
        <v>124</v>
      </c>
      <c r="CT42" t="s">
        <v>124</v>
      </c>
      <c r="CU42" t="s">
        <v>188</v>
      </c>
      <c r="CV42" t="s">
        <v>124</v>
      </c>
      <c r="CW42" t="s">
        <v>124</v>
      </c>
      <c r="CX42">
        <v>1</v>
      </c>
      <c r="CY42">
        <v>0</v>
      </c>
      <c r="CZ42">
        <v>1</v>
      </c>
      <c r="DA42">
        <v>0</v>
      </c>
      <c r="DB42">
        <v>0.03</v>
      </c>
    </row>
    <row r="43" spans="1:106" x14ac:dyDescent="0.2">
      <c r="A43">
        <v>1560203</v>
      </c>
      <c r="B43" t="s">
        <v>739</v>
      </c>
      <c r="C43">
        <v>20200323043627</v>
      </c>
      <c r="D43" s="1">
        <v>43913</v>
      </c>
      <c r="E43" t="s">
        <v>740</v>
      </c>
      <c r="F43" t="s">
        <v>741</v>
      </c>
      <c r="G43" t="s">
        <v>742</v>
      </c>
      <c r="H43" t="s">
        <v>743</v>
      </c>
      <c r="I43" t="s">
        <v>111</v>
      </c>
      <c r="J43" t="s">
        <v>744</v>
      </c>
      <c r="K43" t="s">
        <v>745</v>
      </c>
      <c r="L43" t="s">
        <v>746</v>
      </c>
      <c r="M43" t="s">
        <v>747</v>
      </c>
      <c r="N43" t="s">
        <v>748</v>
      </c>
      <c r="O43" t="s">
        <v>749</v>
      </c>
      <c r="R43" t="s">
        <v>750</v>
      </c>
      <c r="T43">
        <v>5379684</v>
      </c>
      <c r="U43" t="s">
        <v>751</v>
      </c>
      <c r="V43" t="s">
        <v>752</v>
      </c>
      <c r="W43" s="1">
        <v>41341</v>
      </c>
      <c r="X43" t="s">
        <v>121</v>
      </c>
      <c r="Y43" t="s">
        <v>753</v>
      </c>
      <c r="Z43" t="s">
        <v>123</v>
      </c>
      <c r="AA43" s="3">
        <v>1</v>
      </c>
      <c r="AB43" s="3">
        <v>0.89</v>
      </c>
      <c r="AC43" t="s">
        <v>128</v>
      </c>
      <c r="AD43" t="s">
        <v>754</v>
      </c>
      <c r="AE43" t="s">
        <v>755</v>
      </c>
      <c r="AG43">
        <v>1</v>
      </c>
      <c r="AH43">
        <v>1</v>
      </c>
      <c r="AI43" t="s">
        <v>373</v>
      </c>
      <c r="AJ43" t="s">
        <v>128</v>
      </c>
      <c r="AK43" t="s">
        <v>128</v>
      </c>
      <c r="AL43" t="s">
        <v>129</v>
      </c>
      <c r="AN43" t="s">
        <v>232</v>
      </c>
      <c r="AP43" t="s">
        <v>131</v>
      </c>
      <c r="AQ43" t="s">
        <v>132</v>
      </c>
      <c r="AR43">
        <v>7302</v>
      </c>
      <c r="AS43" t="s">
        <v>133</v>
      </c>
      <c r="AT43" t="s">
        <v>134</v>
      </c>
      <c r="AU43" t="s">
        <v>135</v>
      </c>
      <c r="AV43" t="s">
        <v>136</v>
      </c>
      <c r="AW43">
        <v>40.720610000000001</v>
      </c>
      <c r="AX43">
        <v>-74.050579999999997</v>
      </c>
      <c r="AY43" t="s">
        <v>128</v>
      </c>
      <c r="AZ43" t="s">
        <v>185</v>
      </c>
      <c r="BA43" t="s">
        <v>138</v>
      </c>
      <c r="BB43">
        <v>4</v>
      </c>
      <c r="BC43">
        <v>1</v>
      </c>
      <c r="BD43">
        <v>1</v>
      </c>
      <c r="BE43">
        <v>2</v>
      </c>
      <c r="BF43" t="s">
        <v>139</v>
      </c>
      <c r="BG43" t="s">
        <v>756</v>
      </c>
      <c r="BI43" s="4">
        <v>130</v>
      </c>
      <c r="BK43" s="4">
        <v>1950</v>
      </c>
      <c r="BL43" s="4">
        <v>200</v>
      </c>
      <c r="BM43" s="4">
        <v>80</v>
      </c>
      <c r="BN43">
        <v>4</v>
      </c>
      <c r="BO43" s="4">
        <v>20</v>
      </c>
      <c r="BP43">
        <v>4</v>
      </c>
      <c r="BQ43">
        <v>1122</v>
      </c>
      <c r="BR43">
        <v>4</v>
      </c>
      <c r="BS43">
        <v>4</v>
      </c>
      <c r="BT43">
        <v>1122</v>
      </c>
      <c r="BU43">
        <v>1122</v>
      </c>
      <c r="BV43">
        <v>4</v>
      </c>
      <c r="BW43">
        <v>1122</v>
      </c>
      <c r="BX43" t="s">
        <v>757</v>
      </c>
      <c r="BY43" t="s">
        <v>128</v>
      </c>
      <c r="BZ43">
        <v>30</v>
      </c>
      <c r="CA43">
        <v>41</v>
      </c>
      <c r="CB43">
        <v>52</v>
      </c>
      <c r="CC43">
        <v>288</v>
      </c>
      <c r="CD43" s="1">
        <v>43913</v>
      </c>
      <c r="CE43">
        <v>122</v>
      </c>
      <c r="CF43">
        <v>30</v>
      </c>
      <c r="CG43" s="1">
        <v>41543</v>
      </c>
      <c r="CH43" s="1">
        <v>43871</v>
      </c>
      <c r="CI43">
        <v>96</v>
      </c>
      <c r="CJ43">
        <v>10</v>
      </c>
      <c r="CK43">
        <v>10</v>
      </c>
      <c r="CL43">
        <v>10</v>
      </c>
      <c r="CM43">
        <v>10</v>
      </c>
      <c r="CN43">
        <v>10</v>
      </c>
      <c r="CO43">
        <v>10</v>
      </c>
      <c r="CP43" t="s">
        <v>124</v>
      </c>
      <c r="CR43" t="s">
        <v>142</v>
      </c>
      <c r="CS43" t="s">
        <v>124</v>
      </c>
      <c r="CT43" t="s">
        <v>124</v>
      </c>
      <c r="CU43" t="s">
        <v>143</v>
      </c>
      <c r="CV43" t="s">
        <v>128</v>
      </c>
      <c r="CW43" t="s">
        <v>128</v>
      </c>
      <c r="CX43">
        <v>1</v>
      </c>
      <c r="CY43">
        <v>1</v>
      </c>
      <c r="CZ43">
        <v>0</v>
      </c>
      <c r="DA43">
        <v>0</v>
      </c>
      <c r="DB43">
        <v>1.54</v>
      </c>
    </row>
    <row r="44" spans="1:106" x14ac:dyDescent="0.2">
      <c r="A44">
        <v>1583556</v>
      </c>
      <c r="B44" t="s">
        <v>758</v>
      </c>
      <c r="C44">
        <v>20200323043627</v>
      </c>
      <c r="D44" s="1">
        <v>43913</v>
      </c>
      <c r="E44" t="s">
        <v>759</v>
      </c>
      <c r="F44" t="s">
        <v>760</v>
      </c>
      <c r="G44" t="s">
        <v>761</v>
      </c>
      <c r="H44" t="s">
        <v>762</v>
      </c>
      <c r="I44" t="s">
        <v>111</v>
      </c>
      <c r="J44" t="s">
        <v>763</v>
      </c>
      <c r="K44" t="s">
        <v>764</v>
      </c>
      <c r="L44" t="s">
        <v>765</v>
      </c>
      <c r="M44" t="s">
        <v>766</v>
      </c>
      <c r="N44" t="s">
        <v>767</v>
      </c>
      <c r="R44" t="s">
        <v>768</v>
      </c>
      <c r="T44">
        <v>8347290</v>
      </c>
      <c r="U44" t="s">
        <v>769</v>
      </c>
      <c r="V44" t="s">
        <v>770</v>
      </c>
      <c r="W44" s="1">
        <v>41509</v>
      </c>
      <c r="X44" t="s">
        <v>121</v>
      </c>
      <c r="Y44" t="s">
        <v>771</v>
      </c>
      <c r="Z44" t="s">
        <v>123</v>
      </c>
      <c r="AA44" s="3">
        <v>1</v>
      </c>
      <c r="AB44" s="3">
        <v>1</v>
      </c>
      <c r="AC44" t="s">
        <v>128</v>
      </c>
      <c r="AD44" t="s">
        <v>772</v>
      </c>
      <c r="AE44" t="s">
        <v>773</v>
      </c>
      <c r="AG44">
        <v>2</v>
      </c>
      <c r="AH44">
        <v>2</v>
      </c>
      <c r="AI44" t="s">
        <v>127</v>
      </c>
      <c r="AJ44" t="s">
        <v>128</v>
      </c>
      <c r="AK44" t="s">
        <v>128</v>
      </c>
      <c r="AL44" t="s">
        <v>129</v>
      </c>
      <c r="AN44" t="s">
        <v>214</v>
      </c>
      <c r="AP44" t="s">
        <v>131</v>
      </c>
      <c r="AQ44" t="s">
        <v>132</v>
      </c>
      <c r="AR44">
        <v>7304</v>
      </c>
      <c r="AS44" t="s">
        <v>133</v>
      </c>
      <c r="AT44" t="s">
        <v>134</v>
      </c>
      <c r="AU44" t="s">
        <v>135</v>
      </c>
      <c r="AV44" t="s">
        <v>136</v>
      </c>
      <c r="AW44">
        <v>40.720959999999998</v>
      </c>
      <c r="AX44">
        <v>-74.073830000000001</v>
      </c>
      <c r="AY44" t="s">
        <v>128</v>
      </c>
      <c r="AZ44" t="s">
        <v>185</v>
      </c>
      <c r="BA44" t="s">
        <v>138</v>
      </c>
      <c r="BB44">
        <v>2</v>
      </c>
      <c r="BC44">
        <v>1</v>
      </c>
      <c r="BD44">
        <v>1</v>
      </c>
      <c r="BE44">
        <v>1</v>
      </c>
      <c r="BF44" t="s">
        <v>139</v>
      </c>
      <c r="BG44" t="s">
        <v>774</v>
      </c>
      <c r="BI44" s="4">
        <v>89</v>
      </c>
      <c r="BJ44" s="4">
        <v>600</v>
      </c>
      <c r="BK44" s="4">
        <v>2200</v>
      </c>
      <c r="BN44">
        <v>1</v>
      </c>
      <c r="BO44" s="4">
        <v>0</v>
      </c>
      <c r="BP44">
        <v>2</v>
      </c>
      <c r="BQ44">
        <v>1125</v>
      </c>
      <c r="BR44">
        <v>2</v>
      </c>
      <c r="BS44">
        <v>2</v>
      </c>
      <c r="BT44">
        <v>1125</v>
      </c>
      <c r="BU44">
        <v>1125</v>
      </c>
      <c r="BV44">
        <v>2</v>
      </c>
      <c r="BW44">
        <v>1125</v>
      </c>
      <c r="BX44" t="s">
        <v>775</v>
      </c>
      <c r="BY44" t="s">
        <v>128</v>
      </c>
      <c r="BZ44">
        <v>29</v>
      </c>
      <c r="CA44">
        <v>42</v>
      </c>
      <c r="CB44">
        <v>47</v>
      </c>
      <c r="CC44">
        <v>185</v>
      </c>
      <c r="CD44" s="1">
        <v>43913</v>
      </c>
      <c r="CE44">
        <v>201</v>
      </c>
      <c r="CF44">
        <v>67</v>
      </c>
      <c r="CG44" s="1">
        <v>41698</v>
      </c>
      <c r="CH44" s="1">
        <v>43897</v>
      </c>
      <c r="CI44">
        <v>96</v>
      </c>
      <c r="CJ44">
        <v>10</v>
      </c>
      <c r="CK44">
        <v>10</v>
      </c>
      <c r="CL44">
        <v>10</v>
      </c>
      <c r="CM44">
        <v>10</v>
      </c>
      <c r="CN44">
        <v>9</v>
      </c>
      <c r="CO44">
        <v>10</v>
      </c>
      <c r="CP44" t="s">
        <v>124</v>
      </c>
      <c r="CR44" t="s">
        <v>142</v>
      </c>
      <c r="CS44" t="s">
        <v>128</v>
      </c>
      <c r="CT44" t="s">
        <v>124</v>
      </c>
      <c r="CU44" t="s">
        <v>188</v>
      </c>
      <c r="CV44" t="s">
        <v>124</v>
      </c>
      <c r="CW44" t="s">
        <v>124</v>
      </c>
      <c r="CX44">
        <v>2</v>
      </c>
      <c r="CY44">
        <v>2</v>
      </c>
      <c r="CZ44">
        <v>0</v>
      </c>
      <c r="DA44">
        <v>0</v>
      </c>
      <c r="DB44">
        <v>2.72</v>
      </c>
    </row>
    <row r="45" spans="1:106" x14ac:dyDescent="0.2">
      <c r="A45">
        <v>1660696</v>
      </c>
      <c r="B45" t="s">
        <v>776</v>
      </c>
      <c r="C45">
        <v>20200323043627</v>
      </c>
      <c r="D45" s="1">
        <v>43913</v>
      </c>
      <c r="E45" t="s">
        <v>777</v>
      </c>
      <c r="F45" t="s">
        <v>778</v>
      </c>
      <c r="G45" t="s">
        <v>779</v>
      </c>
      <c r="H45" t="s">
        <v>780</v>
      </c>
      <c r="I45" t="s">
        <v>111</v>
      </c>
      <c r="J45" t="s">
        <v>781</v>
      </c>
      <c r="K45" t="s">
        <v>782</v>
      </c>
      <c r="L45" t="s">
        <v>783</v>
      </c>
      <c r="N45" t="s">
        <v>784</v>
      </c>
      <c r="O45" t="s">
        <v>785</v>
      </c>
      <c r="R45" t="s">
        <v>786</v>
      </c>
      <c r="T45">
        <v>915721</v>
      </c>
      <c r="U45" t="s">
        <v>787</v>
      </c>
      <c r="V45" t="s">
        <v>788</v>
      </c>
      <c r="W45" s="1">
        <v>40758</v>
      </c>
      <c r="X45" t="s">
        <v>196</v>
      </c>
      <c r="Y45" t="s">
        <v>789</v>
      </c>
      <c r="Z45" t="s">
        <v>229</v>
      </c>
      <c r="AA45" s="3">
        <v>0.8</v>
      </c>
      <c r="AB45" s="3">
        <v>0.6</v>
      </c>
      <c r="AC45" t="s">
        <v>124</v>
      </c>
      <c r="AD45" t="s">
        <v>790</v>
      </c>
      <c r="AE45" t="s">
        <v>791</v>
      </c>
      <c r="AF45" t="s">
        <v>792</v>
      </c>
      <c r="AG45">
        <v>4</v>
      </c>
      <c r="AH45">
        <v>4</v>
      </c>
      <c r="AI45" t="s">
        <v>413</v>
      </c>
      <c r="AJ45" t="s">
        <v>128</v>
      </c>
      <c r="AK45" t="s">
        <v>124</v>
      </c>
      <c r="AL45" t="s">
        <v>129</v>
      </c>
      <c r="AN45" t="s">
        <v>232</v>
      </c>
      <c r="AP45" t="s">
        <v>131</v>
      </c>
      <c r="AQ45" t="s">
        <v>132</v>
      </c>
      <c r="AR45">
        <v>7304</v>
      </c>
      <c r="AS45" t="s">
        <v>133</v>
      </c>
      <c r="AT45" t="s">
        <v>134</v>
      </c>
      <c r="AU45" t="s">
        <v>135</v>
      </c>
      <c r="AV45" t="s">
        <v>136</v>
      </c>
      <c r="AW45">
        <v>40.710630000000002</v>
      </c>
      <c r="AX45">
        <v>-74.070040000000006</v>
      </c>
      <c r="AY45" t="s">
        <v>128</v>
      </c>
      <c r="AZ45" t="s">
        <v>185</v>
      </c>
      <c r="BA45" t="s">
        <v>138</v>
      </c>
      <c r="BB45">
        <v>4</v>
      </c>
      <c r="BC45">
        <v>1</v>
      </c>
      <c r="BD45">
        <v>3</v>
      </c>
      <c r="BE45">
        <v>3</v>
      </c>
      <c r="BF45" t="s">
        <v>139</v>
      </c>
      <c r="BG45" t="s">
        <v>793</v>
      </c>
      <c r="BI45" s="4">
        <v>130</v>
      </c>
      <c r="BJ45" s="4">
        <v>700</v>
      </c>
      <c r="BK45" s="4">
        <v>2100</v>
      </c>
      <c r="BL45" s="4">
        <v>100</v>
      </c>
      <c r="BM45" s="4">
        <v>49</v>
      </c>
      <c r="BN45">
        <v>6</v>
      </c>
      <c r="BO45" s="4">
        <v>10</v>
      </c>
      <c r="BP45">
        <v>28</v>
      </c>
      <c r="BQ45">
        <v>366</v>
      </c>
      <c r="BR45">
        <v>28</v>
      </c>
      <c r="BS45">
        <v>28</v>
      </c>
      <c r="BT45">
        <v>1125</v>
      </c>
      <c r="BU45">
        <v>1125</v>
      </c>
      <c r="BV45">
        <v>28</v>
      </c>
      <c r="BW45">
        <v>1125</v>
      </c>
      <c r="BX45" t="s">
        <v>187</v>
      </c>
      <c r="BY45" t="s">
        <v>128</v>
      </c>
      <c r="BZ45">
        <v>24</v>
      </c>
      <c r="CA45">
        <v>50</v>
      </c>
      <c r="CB45">
        <v>76</v>
      </c>
      <c r="CC45">
        <v>159</v>
      </c>
      <c r="CD45" s="1">
        <v>43913</v>
      </c>
      <c r="CE45">
        <v>31</v>
      </c>
      <c r="CF45">
        <v>1</v>
      </c>
      <c r="CG45" s="1">
        <v>41644</v>
      </c>
      <c r="CH45" s="1">
        <v>43687</v>
      </c>
      <c r="CI45">
        <v>75</v>
      </c>
      <c r="CJ45">
        <v>8</v>
      </c>
      <c r="CK45">
        <v>8</v>
      </c>
      <c r="CL45">
        <v>9</v>
      </c>
      <c r="CM45">
        <v>8</v>
      </c>
      <c r="CN45">
        <v>7</v>
      </c>
      <c r="CO45">
        <v>8</v>
      </c>
      <c r="CP45" t="s">
        <v>124</v>
      </c>
      <c r="CR45" t="s">
        <v>142</v>
      </c>
      <c r="CS45" t="s">
        <v>124</v>
      </c>
      <c r="CT45" t="s">
        <v>124</v>
      </c>
      <c r="CU45" t="s">
        <v>143</v>
      </c>
      <c r="CV45" t="s">
        <v>128</v>
      </c>
      <c r="CW45" t="s">
        <v>128</v>
      </c>
      <c r="CX45">
        <v>4</v>
      </c>
      <c r="CY45">
        <v>4</v>
      </c>
      <c r="CZ45">
        <v>0</v>
      </c>
      <c r="DA45">
        <v>0</v>
      </c>
      <c r="DB45">
        <v>0.41</v>
      </c>
    </row>
    <row r="46" spans="1:106" x14ac:dyDescent="0.2">
      <c r="A46">
        <v>1689068</v>
      </c>
      <c r="B46" t="s">
        <v>794</v>
      </c>
      <c r="C46">
        <v>20200323043627</v>
      </c>
      <c r="D46" s="1">
        <v>43913</v>
      </c>
      <c r="E46" t="s">
        <v>795</v>
      </c>
      <c r="F46" t="s">
        <v>796</v>
      </c>
      <c r="G46" t="s">
        <v>797</v>
      </c>
      <c r="H46" t="s">
        <v>798</v>
      </c>
      <c r="I46" t="s">
        <v>111</v>
      </c>
      <c r="J46" t="s">
        <v>799</v>
      </c>
      <c r="L46" t="s">
        <v>800</v>
      </c>
      <c r="N46" t="s">
        <v>801</v>
      </c>
      <c r="O46" t="s">
        <v>802</v>
      </c>
      <c r="R46" t="s">
        <v>803</v>
      </c>
      <c r="T46">
        <v>995128</v>
      </c>
      <c r="U46" t="s">
        <v>804</v>
      </c>
      <c r="V46" t="s">
        <v>805</v>
      </c>
      <c r="W46" s="1">
        <v>40774</v>
      </c>
      <c r="X46" t="s">
        <v>196</v>
      </c>
      <c r="Y46" s="2" t="s">
        <v>806</v>
      </c>
      <c r="Z46" t="s">
        <v>243</v>
      </c>
      <c r="AA46" s="3">
        <v>0.67</v>
      </c>
      <c r="AB46" s="3">
        <v>1</v>
      </c>
      <c r="AC46" t="s">
        <v>124</v>
      </c>
      <c r="AD46" t="s">
        <v>807</v>
      </c>
      <c r="AE46" t="s">
        <v>808</v>
      </c>
      <c r="AG46">
        <v>1</v>
      </c>
      <c r="AH46">
        <v>1</v>
      </c>
      <c r="AI46" t="s">
        <v>809</v>
      </c>
      <c r="AJ46" t="s">
        <v>128</v>
      </c>
      <c r="AK46" t="s">
        <v>128</v>
      </c>
      <c r="AL46" t="s">
        <v>129</v>
      </c>
      <c r="AN46" t="s">
        <v>514</v>
      </c>
      <c r="AP46" t="s">
        <v>131</v>
      </c>
      <c r="AQ46" t="s">
        <v>132</v>
      </c>
      <c r="AR46">
        <v>7307</v>
      </c>
      <c r="AS46" t="s">
        <v>133</v>
      </c>
      <c r="AT46" t="s">
        <v>134</v>
      </c>
      <c r="AU46" t="s">
        <v>135</v>
      </c>
      <c r="AV46" t="s">
        <v>136</v>
      </c>
      <c r="AW46">
        <v>40.742350000000002</v>
      </c>
      <c r="AX46">
        <v>-74.046660000000003</v>
      </c>
      <c r="AY46" t="s">
        <v>128</v>
      </c>
      <c r="AZ46" t="s">
        <v>137</v>
      </c>
      <c r="BA46" t="s">
        <v>138</v>
      </c>
      <c r="BB46">
        <v>2</v>
      </c>
      <c r="BC46">
        <v>1</v>
      </c>
      <c r="BD46">
        <v>0</v>
      </c>
      <c r="BE46">
        <v>1</v>
      </c>
      <c r="BF46" t="s">
        <v>139</v>
      </c>
      <c r="BG46" t="s">
        <v>810</v>
      </c>
      <c r="BI46" s="4">
        <v>180</v>
      </c>
      <c r="BL46" s="4">
        <v>500</v>
      </c>
      <c r="BM46" s="4">
        <v>90</v>
      </c>
      <c r="BN46">
        <v>1</v>
      </c>
      <c r="BO46" s="4">
        <v>20</v>
      </c>
      <c r="BP46">
        <v>30</v>
      </c>
      <c r="BQ46">
        <v>1125</v>
      </c>
      <c r="BR46">
        <v>30</v>
      </c>
      <c r="BS46">
        <v>30</v>
      </c>
      <c r="BT46">
        <v>1125</v>
      </c>
      <c r="BU46">
        <v>1125</v>
      </c>
      <c r="BV46">
        <v>30</v>
      </c>
      <c r="BW46">
        <v>1125</v>
      </c>
      <c r="BX46" t="s">
        <v>249</v>
      </c>
      <c r="BY46" t="s">
        <v>128</v>
      </c>
      <c r="BZ46">
        <v>30</v>
      </c>
      <c r="CA46">
        <v>60</v>
      </c>
      <c r="CB46">
        <v>90</v>
      </c>
      <c r="CC46">
        <v>180</v>
      </c>
      <c r="CD46" s="1">
        <v>43913</v>
      </c>
      <c r="CE46">
        <v>1</v>
      </c>
      <c r="CF46">
        <v>1</v>
      </c>
      <c r="CG46" s="1">
        <v>43776</v>
      </c>
      <c r="CH46" s="1">
        <v>43776</v>
      </c>
      <c r="CI46">
        <v>100</v>
      </c>
      <c r="CJ46">
        <v>10</v>
      </c>
      <c r="CK46">
        <v>10</v>
      </c>
      <c r="CL46">
        <v>10</v>
      </c>
      <c r="CM46">
        <v>10</v>
      </c>
      <c r="CN46">
        <v>10</v>
      </c>
      <c r="CO46">
        <v>10</v>
      </c>
      <c r="CP46" t="s">
        <v>124</v>
      </c>
      <c r="CR46" t="s">
        <v>142</v>
      </c>
      <c r="CS46" t="s">
        <v>124</v>
      </c>
      <c r="CT46" t="s">
        <v>124</v>
      </c>
      <c r="CU46" t="s">
        <v>143</v>
      </c>
      <c r="CV46" t="s">
        <v>124</v>
      </c>
      <c r="CW46" t="s">
        <v>124</v>
      </c>
      <c r="CX46">
        <v>1</v>
      </c>
      <c r="CY46">
        <v>1</v>
      </c>
      <c r="CZ46">
        <v>0</v>
      </c>
      <c r="DA46">
        <v>0</v>
      </c>
      <c r="DB46">
        <v>0.22</v>
      </c>
    </row>
    <row r="47" spans="1:106" x14ac:dyDescent="0.2">
      <c r="A47">
        <v>1746649</v>
      </c>
      <c r="B47" t="s">
        <v>811</v>
      </c>
      <c r="C47">
        <v>20200323043627</v>
      </c>
      <c r="D47" s="1">
        <v>43913</v>
      </c>
      <c r="E47" t="s">
        <v>812</v>
      </c>
      <c r="F47" t="s">
        <v>813</v>
      </c>
      <c r="G47" t="s">
        <v>814</v>
      </c>
      <c r="H47" t="s">
        <v>815</v>
      </c>
      <c r="I47" t="s">
        <v>111</v>
      </c>
      <c r="J47" t="s">
        <v>816</v>
      </c>
      <c r="K47" t="s">
        <v>817</v>
      </c>
      <c r="L47" t="s">
        <v>818</v>
      </c>
      <c r="M47" t="s">
        <v>819</v>
      </c>
      <c r="N47" t="s">
        <v>820</v>
      </c>
      <c r="O47" t="s">
        <v>821</v>
      </c>
      <c r="R47" t="s">
        <v>822</v>
      </c>
      <c r="T47">
        <v>9192501</v>
      </c>
      <c r="U47" t="s">
        <v>823</v>
      </c>
      <c r="V47" t="s">
        <v>824</v>
      </c>
      <c r="W47" s="1">
        <v>41549</v>
      </c>
      <c r="X47" t="s">
        <v>121</v>
      </c>
      <c r="Y47" s="2" t="s">
        <v>825</v>
      </c>
      <c r="Z47" t="s">
        <v>243</v>
      </c>
      <c r="AA47" s="3">
        <v>0.8</v>
      </c>
      <c r="AB47" s="3">
        <v>0.96</v>
      </c>
      <c r="AC47" t="s">
        <v>124</v>
      </c>
      <c r="AD47" t="s">
        <v>826</v>
      </c>
      <c r="AE47" t="s">
        <v>827</v>
      </c>
      <c r="AG47">
        <v>3</v>
      </c>
      <c r="AH47">
        <v>3</v>
      </c>
      <c r="AI47" t="s">
        <v>828</v>
      </c>
      <c r="AJ47" t="s">
        <v>128</v>
      </c>
      <c r="AK47" t="s">
        <v>128</v>
      </c>
      <c r="AL47" t="s">
        <v>129</v>
      </c>
      <c r="AN47" t="s">
        <v>161</v>
      </c>
      <c r="AP47" t="s">
        <v>131</v>
      </c>
      <c r="AQ47" t="s">
        <v>132</v>
      </c>
      <c r="AR47">
        <v>7307</v>
      </c>
      <c r="AS47" t="s">
        <v>133</v>
      </c>
      <c r="AT47" t="s">
        <v>134</v>
      </c>
      <c r="AU47" t="s">
        <v>135</v>
      </c>
      <c r="AV47" t="s">
        <v>136</v>
      </c>
      <c r="AW47">
        <v>40.738439999999997</v>
      </c>
      <c r="AX47">
        <v>-74.049570000000003</v>
      </c>
      <c r="AY47" t="s">
        <v>128</v>
      </c>
      <c r="AZ47" t="s">
        <v>247</v>
      </c>
      <c r="BA47" t="s">
        <v>163</v>
      </c>
      <c r="BB47">
        <v>1</v>
      </c>
      <c r="BC47">
        <v>1</v>
      </c>
      <c r="BD47">
        <v>1</v>
      </c>
      <c r="BE47">
        <v>1</v>
      </c>
      <c r="BF47" t="s">
        <v>139</v>
      </c>
      <c r="BG47" t="s">
        <v>829</v>
      </c>
      <c r="BI47" s="4">
        <v>38</v>
      </c>
      <c r="BL47" s="4">
        <v>0</v>
      </c>
      <c r="BM47" s="4">
        <v>0</v>
      </c>
      <c r="BN47">
        <v>1</v>
      </c>
      <c r="BO47" s="4">
        <v>15</v>
      </c>
      <c r="BP47">
        <v>1</v>
      </c>
      <c r="BQ47">
        <v>1125</v>
      </c>
      <c r="BR47">
        <v>1</v>
      </c>
      <c r="BS47">
        <v>1</v>
      </c>
      <c r="BT47">
        <v>1125</v>
      </c>
      <c r="BU47">
        <v>1125</v>
      </c>
      <c r="BV47">
        <v>1</v>
      </c>
      <c r="BW47">
        <v>1125</v>
      </c>
      <c r="BX47" t="s">
        <v>187</v>
      </c>
      <c r="BY47" t="s">
        <v>128</v>
      </c>
      <c r="BZ47">
        <v>14</v>
      </c>
      <c r="CA47">
        <v>42</v>
      </c>
      <c r="CB47">
        <v>72</v>
      </c>
      <c r="CC47">
        <v>255</v>
      </c>
      <c r="CD47" s="1">
        <v>43913</v>
      </c>
      <c r="CE47">
        <v>160</v>
      </c>
      <c r="CF47">
        <v>9</v>
      </c>
      <c r="CG47" s="1">
        <v>41628</v>
      </c>
      <c r="CH47" s="1">
        <v>43890</v>
      </c>
      <c r="CI47">
        <v>93</v>
      </c>
      <c r="CJ47">
        <v>10</v>
      </c>
      <c r="CK47">
        <v>9</v>
      </c>
      <c r="CL47">
        <v>10</v>
      </c>
      <c r="CM47">
        <v>10</v>
      </c>
      <c r="CN47">
        <v>9</v>
      </c>
      <c r="CO47">
        <v>10</v>
      </c>
      <c r="CP47" t="s">
        <v>124</v>
      </c>
      <c r="CR47" t="s">
        <v>142</v>
      </c>
      <c r="CS47" t="s">
        <v>124</v>
      </c>
      <c r="CT47" t="s">
        <v>124</v>
      </c>
      <c r="CU47" t="s">
        <v>188</v>
      </c>
      <c r="CV47" t="s">
        <v>124</v>
      </c>
      <c r="CW47" t="s">
        <v>124</v>
      </c>
      <c r="CX47">
        <v>3</v>
      </c>
      <c r="CY47">
        <v>0</v>
      </c>
      <c r="CZ47">
        <v>3</v>
      </c>
      <c r="DA47">
        <v>0</v>
      </c>
      <c r="DB47">
        <v>2.1</v>
      </c>
    </row>
    <row r="48" spans="1:106" x14ac:dyDescent="0.2">
      <c r="A48">
        <v>1751505</v>
      </c>
      <c r="B48" t="s">
        <v>830</v>
      </c>
      <c r="C48">
        <v>20200323043627</v>
      </c>
      <c r="D48" s="1">
        <v>43913</v>
      </c>
      <c r="E48" t="s">
        <v>831</v>
      </c>
      <c r="F48" t="s">
        <v>832</v>
      </c>
      <c r="G48" t="s">
        <v>833</v>
      </c>
      <c r="H48" t="s">
        <v>834</v>
      </c>
      <c r="I48" t="s">
        <v>111</v>
      </c>
      <c r="J48" t="s">
        <v>835</v>
      </c>
      <c r="K48" t="s">
        <v>836</v>
      </c>
      <c r="L48" t="s">
        <v>837</v>
      </c>
      <c r="M48" t="s">
        <v>838</v>
      </c>
      <c r="N48" t="s">
        <v>839</v>
      </c>
      <c r="O48" t="s">
        <v>840</v>
      </c>
      <c r="R48" t="s">
        <v>841</v>
      </c>
      <c r="T48">
        <v>9213861</v>
      </c>
      <c r="U48" t="s">
        <v>842</v>
      </c>
      <c r="V48" t="s">
        <v>843</v>
      </c>
      <c r="W48" s="1">
        <v>41550</v>
      </c>
      <c r="X48" t="s">
        <v>844</v>
      </c>
      <c r="Y48" t="s">
        <v>845</v>
      </c>
      <c r="Z48" t="s">
        <v>157</v>
      </c>
      <c r="AA48" t="s">
        <v>157</v>
      </c>
      <c r="AB48" t="s">
        <v>157</v>
      </c>
      <c r="AC48" t="s">
        <v>124</v>
      </c>
      <c r="AD48" t="s">
        <v>846</v>
      </c>
      <c r="AE48" t="s">
        <v>847</v>
      </c>
      <c r="AG48">
        <v>5</v>
      </c>
      <c r="AH48">
        <v>5</v>
      </c>
      <c r="AI48" t="s">
        <v>127</v>
      </c>
      <c r="AJ48" t="s">
        <v>128</v>
      </c>
      <c r="AK48" t="s">
        <v>128</v>
      </c>
      <c r="AL48" t="s">
        <v>129</v>
      </c>
      <c r="AN48" t="s">
        <v>392</v>
      </c>
      <c r="AP48" t="s">
        <v>131</v>
      </c>
      <c r="AQ48" t="s">
        <v>132</v>
      </c>
      <c r="AR48">
        <v>7305</v>
      </c>
      <c r="AS48" t="s">
        <v>133</v>
      </c>
      <c r="AT48" t="s">
        <v>134</v>
      </c>
      <c r="AU48" t="s">
        <v>135</v>
      </c>
      <c r="AV48" t="s">
        <v>136</v>
      </c>
      <c r="AW48">
        <v>40.692790000000002</v>
      </c>
      <c r="AX48">
        <v>-74.088589999999996</v>
      </c>
      <c r="AY48" t="s">
        <v>128</v>
      </c>
      <c r="AZ48" t="s">
        <v>185</v>
      </c>
      <c r="BA48" t="s">
        <v>163</v>
      </c>
      <c r="BB48">
        <v>2</v>
      </c>
      <c r="BC48">
        <v>1</v>
      </c>
      <c r="BD48">
        <v>2</v>
      </c>
      <c r="BE48">
        <v>2</v>
      </c>
      <c r="BF48" t="s">
        <v>139</v>
      </c>
      <c r="BG48" t="s">
        <v>848</v>
      </c>
      <c r="BI48" s="4">
        <v>90</v>
      </c>
      <c r="BK48" s="4">
        <v>2525</v>
      </c>
      <c r="BL48" s="4">
        <v>1000</v>
      </c>
      <c r="BM48" s="4">
        <v>200</v>
      </c>
      <c r="BN48">
        <v>2</v>
      </c>
      <c r="BO48" s="4">
        <v>10</v>
      </c>
      <c r="BP48">
        <v>90</v>
      </c>
      <c r="BQ48">
        <v>1125</v>
      </c>
      <c r="BR48">
        <v>90</v>
      </c>
      <c r="BS48">
        <v>90</v>
      </c>
      <c r="BT48">
        <v>1125</v>
      </c>
      <c r="BU48">
        <v>1125</v>
      </c>
      <c r="BV48">
        <v>90</v>
      </c>
      <c r="BW48">
        <v>1125</v>
      </c>
      <c r="BX48" t="s">
        <v>249</v>
      </c>
      <c r="BY48" t="s">
        <v>128</v>
      </c>
      <c r="BZ48">
        <v>29</v>
      </c>
      <c r="CA48">
        <v>59</v>
      </c>
      <c r="CB48">
        <v>89</v>
      </c>
      <c r="CC48">
        <v>364</v>
      </c>
      <c r="CD48" s="1">
        <v>43913</v>
      </c>
      <c r="CE48">
        <v>1</v>
      </c>
      <c r="CF48">
        <v>0</v>
      </c>
      <c r="CG48" s="1">
        <v>42003</v>
      </c>
      <c r="CH48" s="1">
        <v>42003</v>
      </c>
      <c r="CI48">
        <v>100</v>
      </c>
      <c r="CJ48">
        <v>10</v>
      </c>
      <c r="CK48">
        <v>10</v>
      </c>
      <c r="CL48">
        <v>10</v>
      </c>
      <c r="CM48">
        <v>10</v>
      </c>
      <c r="CN48">
        <v>8</v>
      </c>
      <c r="CO48">
        <v>8</v>
      </c>
      <c r="CP48" t="s">
        <v>124</v>
      </c>
      <c r="CR48" t="s">
        <v>142</v>
      </c>
      <c r="CS48" t="s">
        <v>124</v>
      </c>
      <c r="CT48" t="s">
        <v>124</v>
      </c>
      <c r="CU48" t="s">
        <v>188</v>
      </c>
      <c r="CV48" t="s">
        <v>124</v>
      </c>
      <c r="CW48" t="s">
        <v>124</v>
      </c>
      <c r="CX48">
        <v>4</v>
      </c>
      <c r="CY48">
        <v>3</v>
      </c>
      <c r="CZ48">
        <v>1</v>
      </c>
      <c r="DA48">
        <v>0</v>
      </c>
      <c r="DB48">
        <v>0.02</v>
      </c>
    </row>
    <row r="49" spans="1:106" x14ac:dyDescent="0.2">
      <c r="A49">
        <v>1764036</v>
      </c>
      <c r="B49" t="s">
        <v>849</v>
      </c>
      <c r="C49">
        <v>20200323043627</v>
      </c>
      <c r="D49" s="1">
        <v>43913</v>
      </c>
      <c r="E49" t="s">
        <v>850</v>
      </c>
      <c r="F49" t="s">
        <v>851</v>
      </c>
      <c r="G49" t="s">
        <v>852</v>
      </c>
      <c r="H49" t="s">
        <v>853</v>
      </c>
      <c r="I49" t="s">
        <v>111</v>
      </c>
      <c r="M49" t="s">
        <v>854</v>
      </c>
      <c r="N49" t="s">
        <v>708</v>
      </c>
      <c r="O49" t="e">
        <f>- Ask about Quiet hours.</f>
        <v>#NAME?</v>
      </c>
      <c r="R49" t="s">
        <v>855</v>
      </c>
      <c r="T49">
        <v>7158723</v>
      </c>
      <c r="U49" t="s">
        <v>712</v>
      </c>
      <c r="V49" t="s">
        <v>713</v>
      </c>
      <c r="W49" s="1">
        <v>41453</v>
      </c>
      <c r="X49" t="s">
        <v>121</v>
      </c>
      <c r="Y49" t="s">
        <v>714</v>
      </c>
      <c r="Z49" t="s">
        <v>229</v>
      </c>
      <c r="AA49" s="3">
        <v>1</v>
      </c>
      <c r="AB49" s="3">
        <v>0.85</v>
      </c>
      <c r="AC49" t="s">
        <v>124</v>
      </c>
      <c r="AD49" t="s">
        <v>715</v>
      </c>
      <c r="AE49" t="s">
        <v>716</v>
      </c>
      <c r="AG49">
        <v>2</v>
      </c>
      <c r="AH49">
        <v>2</v>
      </c>
      <c r="AI49" t="s">
        <v>717</v>
      </c>
      <c r="AJ49" t="s">
        <v>128</v>
      </c>
      <c r="AK49" t="s">
        <v>128</v>
      </c>
      <c r="AL49" t="s">
        <v>129</v>
      </c>
      <c r="AN49" t="s">
        <v>232</v>
      </c>
      <c r="AP49" t="s">
        <v>131</v>
      </c>
      <c r="AQ49" t="s">
        <v>132</v>
      </c>
      <c r="AR49">
        <v>7305</v>
      </c>
      <c r="AS49" t="s">
        <v>133</v>
      </c>
      <c r="AT49" t="s">
        <v>134</v>
      </c>
      <c r="AU49" t="s">
        <v>135</v>
      </c>
      <c r="AV49" t="s">
        <v>136</v>
      </c>
      <c r="AW49">
        <v>40.711559999999999</v>
      </c>
      <c r="AX49">
        <v>-74.073229999999995</v>
      </c>
      <c r="AY49" t="s">
        <v>128</v>
      </c>
      <c r="AZ49" t="s">
        <v>247</v>
      </c>
      <c r="BA49" t="s">
        <v>163</v>
      </c>
      <c r="BB49">
        <v>2</v>
      </c>
      <c r="BC49">
        <v>1</v>
      </c>
      <c r="BD49">
        <v>1</v>
      </c>
      <c r="BE49">
        <v>2</v>
      </c>
      <c r="BF49" t="s">
        <v>139</v>
      </c>
      <c r="BG49" t="s">
        <v>856</v>
      </c>
      <c r="BI49" s="4">
        <v>30</v>
      </c>
      <c r="BL49" s="4">
        <v>0</v>
      </c>
      <c r="BM49" s="4">
        <v>35</v>
      </c>
      <c r="BN49">
        <v>1</v>
      </c>
      <c r="BO49" s="4">
        <v>10</v>
      </c>
      <c r="BP49">
        <v>2</v>
      </c>
      <c r="BQ49">
        <v>1125</v>
      </c>
      <c r="BR49">
        <v>2</v>
      </c>
      <c r="BS49">
        <v>2</v>
      </c>
      <c r="BT49">
        <v>1125</v>
      </c>
      <c r="BU49">
        <v>1125</v>
      </c>
      <c r="BV49">
        <v>2</v>
      </c>
      <c r="BW49">
        <v>1125</v>
      </c>
      <c r="BX49" t="s">
        <v>600</v>
      </c>
      <c r="BY49" t="s">
        <v>128</v>
      </c>
      <c r="BZ49">
        <v>0</v>
      </c>
      <c r="CA49">
        <v>0</v>
      </c>
      <c r="CB49">
        <v>0</v>
      </c>
      <c r="CC49">
        <v>227</v>
      </c>
      <c r="CD49" s="1">
        <v>43913</v>
      </c>
      <c r="CE49">
        <v>26</v>
      </c>
      <c r="CF49">
        <v>11</v>
      </c>
      <c r="CG49" s="1">
        <v>42931</v>
      </c>
      <c r="CH49" s="1">
        <v>43877</v>
      </c>
      <c r="CI49">
        <v>96</v>
      </c>
      <c r="CJ49">
        <v>10</v>
      </c>
      <c r="CK49">
        <v>9</v>
      </c>
      <c r="CL49">
        <v>10</v>
      </c>
      <c r="CM49">
        <v>10</v>
      </c>
      <c r="CN49">
        <v>9</v>
      </c>
      <c r="CO49">
        <v>10</v>
      </c>
      <c r="CP49" t="s">
        <v>124</v>
      </c>
      <c r="CR49" t="s">
        <v>142</v>
      </c>
      <c r="CS49" t="s">
        <v>124</v>
      </c>
      <c r="CT49" t="s">
        <v>124</v>
      </c>
      <c r="CU49" t="s">
        <v>166</v>
      </c>
      <c r="CV49" t="s">
        <v>124</v>
      </c>
      <c r="CW49" t="s">
        <v>124</v>
      </c>
      <c r="CX49">
        <v>2</v>
      </c>
      <c r="CY49">
        <v>0</v>
      </c>
      <c r="CZ49">
        <v>2</v>
      </c>
      <c r="DA49">
        <v>0</v>
      </c>
      <c r="DB49">
        <v>0.79</v>
      </c>
    </row>
    <row r="50" spans="1:106" x14ac:dyDescent="0.2">
      <c r="A50">
        <v>1767237</v>
      </c>
      <c r="B50" t="s">
        <v>857</v>
      </c>
      <c r="C50">
        <v>20200323043627</v>
      </c>
      <c r="D50" s="1">
        <v>43913</v>
      </c>
      <c r="E50" t="s">
        <v>858</v>
      </c>
      <c r="G50" t="s">
        <v>859</v>
      </c>
      <c r="H50" t="s">
        <v>859</v>
      </c>
      <c r="I50" t="s">
        <v>111</v>
      </c>
      <c r="J50" t="s">
        <v>860</v>
      </c>
      <c r="L50" t="s">
        <v>861</v>
      </c>
      <c r="O50" t="s">
        <v>862</v>
      </c>
      <c r="R50" t="s">
        <v>863</v>
      </c>
      <c r="T50">
        <v>291908</v>
      </c>
      <c r="U50" t="s">
        <v>864</v>
      </c>
      <c r="V50" t="s">
        <v>865</v>
      </c>
      <c r="W50" s="1">
        <v>40501</v>
      </c>
      <c r="X50" t="s">
        <v>196</v>
      </c>
      <c r="Y50" s="2" t="s">
        <v>866</v>
      </c>
      <c r="Z50" t="s">
        <v>229</v>
      </c>
      <c r="AA50" s="3">
        <v>1</v>
      </c>
      <c r="AB50" s="3">
        <v>0.46</v>
      </c>
      <c r="AC50" t="s">
        <v>128</v>
      </c>
      <c r="AD50" t="s">
        <v>867</v>
      </c>
      <c r="AE50" t="s">
        <v>868</v>
      </c>
      <c r="AF50" t="s">
        <v>869</v>
      </c>
      <c r="AG50">
        <v>154</v>
      </c>
      <c r="AH50">
        <v>154</v>
      </c>
      <c r="AI50" t="s">
        <v>870</v>
      </c>
      <c r="AJ50" t="s">
        <v>128</v>
      </c>
      <c r="AK50" t="s">
        <v>124</v>
      </c>
      <c r="AL50" t="s">
        <v>129</v>
      </c>
      <c r="AN50" t="s">
        <v>130</v>
      </c>
      <c r="AP50" t="s">
        <v>131</v>
      </c>
      <c r="AQ50" t="s">
        <v>132</v>
      </c>
      <c r="AR50">
        <v>7302</v>
      </c>
      <c r="AS50" t="s">
        <v>133</v>
      </c>
      <c r="AT50" t="s">
        <v>134</v>
      </c>
      <c r="AU50" t="s">
        <v>135</v>
      </c>
      <c r="AV50" t="s">
        <v>136</v>
      </c>
      <c r="AW50">
        <v>40.715780000000002</v>
      </c>
      <c r="AX50">
        <v>-74.035880000000006</v>
      </c>
      <c r="AY50" t="s">
        <v>128</v>
      </c>
      <c r="AZ50" t="s">
        <v>871</v>
      </c>
      <c r="BA50" t="s">
        <v>138</v>
      </c>
      <c r="BB50">
        <v>4</v>
      </c>
      <c r="BC50">
        <v>1</v>
      </c>
      <c r="BD50">
        <v>1</v>
      </c>
      <c r="BE50">
        <v>3</v>
      </c>
      <c r="BF50" t="s">
        <v>139</v>
      </c>
      <c r="BG50" t="s">
        <v>872</v>
      </c>
      <c r="BI50" s="4">
        <v>300</v>
      </c>
      <c r="BL50" s="4">
        <v>200</v>
      </c>
      <c r="BM50" s="4">
        <v>100</v>
      </c>
      <c r="BN50">
        <v>3</v>
      </c>
      <c r="BO50" s="4">
        <v>50</v>
      </c>
      <c r="BP50">
        <v>3</v>
      </c>
      <c r="BQ50">
        <v>30</v>
      </c>
      <c r="BR50">
        <v>3</v>
      </c>
      <c r="BS50">
        <v>3</v>
      </c>
      <c r="BT50">
        <v>30</v>
      </c>
      <c r="BU50">
        <v>30</v>
      </c>
      <c r="BV50">
        <v>3</v>
      </c>
      <c r="BW50">
        <v>30</v>
      </c>
      <c r="BX50" t="s">
        <v>415</v>
      </c>
      <c r="BY50" t="s">
        <v>128</v>
      </c>
      <c r="BZ50">
        <v>9</v>
      </c>
      <c r="CA50">
        <v>9</v>
      </c>
      <c r="CB50">
        <v>9</v>
      </c>
      <c r="CC50">
        <v>90</v>
      </c>
      <c r="CD50" s="1">
        <v>43913</v>
      </c>
      <c r="CE50">
        <v>3</v>
      </c>
      <c r="CF50">
        <v>0</v>
      </c>
      <c r="CG50" s="1">
        <v>41794</v>
      </c>
      <c r="CH50" s="1">
        <v>43084</v>
      </c>
      <c r="CI50">
        <v>93</v>
      </c>
      <c r="CJ50">
        <v>10</v>
      </c>
      <c r="CK50">
        <v>10</v>
      </c>
      <c r="CL50">
        <v>9</v>
      </c>
      <c r="CM50">
        <v>10</v>
      </c>
      <c r="CN50">
        <v>10</v>
      </c>
      <c r="CO50">
        <v>10</v>
      </c>
      <c r="CP50" t="s">
        <v>124</v>
      </c>
      <c r="CR50" t="s">
        <v>142</v>
      </c>
      <c r="CS50" t="s">
        <v>124</v>
      </c>
      <c r="CT50" t="s">
        <v>124</v>
      </c>
      <c r="CU50" t="s">
        <v>188</v>
      </c>
      <c r="CV50" t="s">
        <v>124</v>
      </c>
      <c r="CW50" t="s">
        <v>124</v>
      </c>
      <c r="CX50">
        <v>23</v>
      </c>
      <c r="CY50">
        <v>23</v>
      </c>
      <c r="CZ50">
        <v>0</v>
      </c>
      <c r="DA50">
        <v>0</v>
      </c>
      <c r="DB50">
        <v>0.04</v>
      </c>
    </row>
    <row r="51" spans="1:106" x14ac:dyDescent="0.2">
      <c r="A51">
        <v>1768211</v>
      </c>
      <c r="B51" t="s">
        <v>873</v>
      </c>
      <c r="C51">
        <v>20200323043627</v>
      </c>
      <c r="D51" s="1">
        <v>43913</v>
      </c>
      <c r="E51" t="s">
        <v>874</v>
      </c>
      <c r="G51" t="s">
        <v>875</v>
      </c>
      <c r="H51" t="s">
        <v>875</v>
      </c>
      <c r="I51" t="s">
        <v>111</v>
      </c>
      <c r="J51" t="s">
        <v>860</v>
      </c>
      <c r="L51" t="s">
        <v>861</v>
      </c>
      <c r="O51" t="s">
        <v>862</v>
      </c>
      <c r="R51" t="s">
        <v>876</v>
      </c>
      <c r="T51">
        <v>291908</v>
      </c>
      <c r="U51" t="s">
        <v>864</v>
      </c>
      <c r="V51" t="s">
        <v>865</v>
      </c>
      <c r="W51" s="1">
        <v>40501</v>
      </c>
      <c r="X51" t="s">
        <v>196</v>
      </c>
      <c r="Y51" s="2" t="s">
        <v>866</v>
      </c>
      <c r="Z51" t="s">
        <v>229</v>
      </c>
      <c r="AA51" s="3">
        <v>1</v>
      </c>
      <c r="AB51" s="3">
        <v>0.46</v>
      </c>
      <c r="AC51" t="s">
        <v>128</v>
      </c>
      <c r="AD51" t="s">
        <v>867</v>
      </c>
      <c r="AE51" t="s">
        <v>868</v>
      </c>
      <c r="AF51" t="s">
        <v>869</v>
      </c>
      <c r="AG51">
        <v>154</v>
      </c>
      <c r="AH51">
        <v>154</v>
      </c>
      <c r="AI51" t="s">
        <v>870</v>
      </c>
      <c r="AJ51" t="s">
        <v>128</v>
      </c>
      <c r="AK51" t="s">
        <v>124</v>
      </c>
      <c r="AL51" t="s">
        <v>129</v>
      </c>
      <c r="AN51" t="s">
        <v>130</v>
      </c>
      <c r="AP51" t="s">
        <v>131</v>
      </c>
      <c r="AQ51" t="s">
        <v>132</v>
      </c>
      <c r="AR51">
        <v>7302</v>
      </c>
      <c r="AS51" t="s">
        <v>133</v>
      </c>
      <c r="AT51" t="s">
        <v>134</v>
      </c>
      <c r="AU51" t="s">
        <v>135</v>
      </c>
      <c r="AV51" t="s">
        <v>136</v>
      </c>
      <c r="AW51">
        <v>40.714700000000001</v>
      </c>
      <c r="AX51">
        <v>-74.035870000000003</v>
      </c>
      <c r="AY51" t="s">
        <v>128</v>
      </c>
      <c r="AZ51" t="s">
        <v>871</v>
      </c>
      <c r="BA51" t="s">
        <v>138</v>
      </c>
      <c r="BB51">
        <v>5</v>
      </c>
      <c r="BC51">
        <v>2</v>
      </c>
      <c r="BD51">
        <v>2</v>
      </c>
      <c r="BE51">
        <v>4</v>
      </c>
      <c r="BF51" t="s">
        <v>139</v>
      </c>
      <c r="BG51" t="s">
        <v>877</v>
      </c>
      <c r="BH51">
        <v>1200</v>
      </c>
      <c r="BI51" s="4">
        <v>375</v>
      </c>
      <c r="BL51" s="4">
        <v>200</v>
      </c>
      <c r="BM51" s="4">
        <v>125</v>
      </c>
      <c r="BN51">
        <v>4</v>
      </c>
      <c r="BO51" s="4">
        <v>50</v>
      </c>
      <c r="BP51">
        <v>3</v>
      </c>
      <c r="BQ51">
        <v>1125</v>
      </c>
      <c r="BR51">
        <v>3</v>
      </c>
      <c r="BS51">
        <v>3</v>
      </c>
      <c r="BT51">
        <v>1125</v>
      </c>
      <c r="BU51">
        <v>1125</v>
      </c>
      <c r="BV51">
        <v>3</v>
      </c>
      <c r="BW51">
        <v>1125</v>
      </c>
      <c r="BX51" t="s">
        <v>249</v>
      </c>
      <c r="BY51" t="s">
        <v>128</v>
      </c>
      <c r="BZ51">
        <v>9</v>
      </c>
      <c r="CA51">
        <v>9</v>
      </c>
      <c r="CB51">
        <v>9</v>
      </c>
      <c r="CC51">
        <v>90</v>
      </c>
      <c r="CD51" s="1">
        <v>43913</v>
      </c>
      <c r="CE51">
        <v>30</v>
      </c>
      <c r="CF51">
        <v>0</v>
      </c>
      <c r="CG51" s="1">
        <v>41666</v>
      </c>
      <c r="CH51" s="1">
        <v>43354</v>
      </c>
      <c r="CI51">
        <v>99</v>
      </c>
      <c r="CJ51">
        <v>10</v>
      </c>
      <c r="CK51">
        <v>10</v>
      </c>
      <c r="CL51">
        <v>10</v>
      </c>
      <c r="CM51">
        <v>10</v>
      </c>
      <c r="CN51">
        <v>10</v>
      </c>
      <c r="CO51">
        <v>10</v>
      </c>
      <c r="CP51" t="s">
        <v>124</v>
      </c>
      <c r="CR51" t="s">
        <v>142</v>
      </c>
      <c r="CS51" t="s">
        <v>124</v>
      </c>
      <c r="CT51" t="s">
        <v>124</v>
      </c>
      <c r="CU51" t="s">
        <v>143</v>
      </c>
      <c r="CV51" t="s">
        <v>124</v>
      </c>
      <c r="CW51" t="s">
        <v>124</v>
      </c>
      <c r="CX51">
        <v>23</v>
      </c>
      <c r="CY51">
        <v>23</v>
      </c>
      <c r="CZ51">
        <v>0</v>
      </c>
      <c r="DA51">
        <v>0</v>
      </c>
      <c r="DB51">
        <v>0.4</v>
      </c>
    </row>
    <row r="52" spans="1:106" x14ac:dyDescent="0.2">
      <c r="A52">
        <v>1771644</v>
      </c>
      <c r="B52" t="s">
        <v>878</v>
      </c>
      <c r="C52">
        <v>20200323043627</v>
      </c>
      <c r="D52" s="1">
        <v>43913</v>
      </c>
      <c r="E52" t="s">
        <v>879</v>
      </c>
      <c r="F52" t="s">
        <v>880</v>
      </c>
      <c r="G52" t="s">
        <v>881</v>
      </c>
      <c r="H52" t="s">
        <v>882</v>
      </c>
      <c r="I52" t="s">
        <v>111</v>
      </c>
      <c r="J52" t="s">
        <v>883</v>
      </c>
      <c r="L52" t="s">
        <v>884</v>
      </c>
      <c r="O52" t="s">
        <v>862</v>
      </c>
      <c r="R52" t="s">
        <v>885</v>
      </c>
      <c r="T52">
        <v>291908</v>
      </c>
      <c r="U52" t="s">
        <v>864</v>
      </c>
      <c r="V52" t="s">
        <v>865</v>
      </c>
      <c r="W52" s="1">
        <v>40501</v>
      </c>
      <c r="X52" t="s">
        <v>196</v>
      </c>
      <c r="Y52" s="2" t="s">
        <v>866</v>
      </c>
      <c r="Z52" t="s">
        <v>229</v>
      </c>
      <c r="AA52" s="3">
        <v>1</v>
      </c>
      <c r="AB52" s="3">
        <v>0.46</v>
      </c>
      <c r="AC52" t="s">
        <v>128</v>
      </c>
      <c r="AD52" t="s">
        <v>867</v>
      </c>
      <c r="AE52" t="s">
        <v>868</v>
      </c>
      <c r="AF52" t="s">
        <v>869</v>
      </c>
      <c r="AG52">
        <v>154</v>
      </c>
      <c r="AH52">
        <v>154</v>
      </c>
      <c r="AI52" t="s">
        <v>870</v>
      </c>
      <c r="AJ52" t="s">
        <v>128</v>
      </c>
      <c r="AK52" t="s">
        <v>124</v>
      </c>
      <c r="AL52" t="s">
        <v>129</v>
      </c>
      <c r="AN52" t="s">
        <v>130</v>
      </c>
      <c r="AP52" t="s">
        <v>131</v>
      </c>
      <c r="AQ52" t="s">
        <v>132</v>
      </c>
      <c r="AR52">
        <v>7302</v>
      </c>
      <c r="AS52" t="s">
        <v>133</v>
      </c>
      <c r="AT52" t="s">
        <v>134</v>
      </c>
      <c r="AU52" t="s">
        <v>135</v>
      </c>
      <c r="AV52" t="s">
        <v>136</v>
      </c>
      <c r="AW52">
        <v>40.719499999999996</v>
      </c>
      <c r="AX52">
        <v>-74.043629999999993</v>
      </c>
      <c r="AY52" t="s">
        <v>128</v>
      </c>
      <c r="AZ52" t="s">
        <v>871</v>
      </c>
      <c r="BA52" t="s">
        <v>138</v>
      </c>
      <c r="BB52">
        <v>4</v>
      </c>
      <c r="BC52">
        <v>1</v>
      </c>
      <c r="BD52">
        <v>1</v>
      </c>
      <c r="BE52">
        <v>2</v>
      </c>
      <c r="BF52" t="s">
        <v>139</v>
      </c>
      <c r="BG52" t="s">
        <v>886</v>
      </c>
      <c r="BI52" s="4">
        <v>245</v>
      </c>
      <c r="BL52" s="4">
        <v>200</v>
      </c>
      <c r="BM52" s="4">
        <v>100</v>
      </c>
      <c r="BN52">
        <v>3</v>
      </c>
      <c r="BO52" s="4">
        <v>50</v>
      </c>
      <c r="BP52">
        <v>3</v>
      </c>
      <c r="BQ52">
        <v>1125</v>
      </c>
      <c r="BR52">
        <v>3</v>
      </c>
      <c r="BS52">
        <v>3</v>
      </c>
      <c r="BT52">
        <v>1125</v>
      </c>
      <c r="BU52">
        <v>1125</v>
      </c>
      <c r="BV52">
        <v>3</v>
      </c>
      <c r="BW52">
        <v>1125</v>
      </c>
      <c r="BX52" t="s">
        <v>415</v>
      </c>
      <c r="BY52" t="s">
        <v>128</v>
      </c>
      <c r="BZ52">
        <v>0</v>
      </c>
      <c r="CA52">
        <v>0</v>
      </c>
      <c r="CB52">
        <v>0</v>
      </c>
      <c r="CC52">
        <v>81</v>
      </c>
      <c r="CD52" s="1">
        <v>43913</v>
      </c>
      <c r="CE52">
        <v>1</v>
      </c>
      <c r="CF52">
        <v>0</v>
      </c>
      <c r="CG52" s="1">
        <v>42642</v>
      </c>
      <c r="CH52" s="1">
        <v>42642</v>
      </c>
      <c r="CI52">
        <v>100</v>
      </c>
      <c r="CJ52">
        <v>10</v>
      </c>
      <c r="CK52">
        <v>10</v>
      </c>
      <c r="CL52">
        <v>10</v>
      </c>
      <c r="CM52">
        <v>10</v>
      </c>
      <c r="CN52">
        <v>10</v>
      </c>
      <c r="CO52">
        <v>8</v>
      </c>
      <c r="CP52" t="s">
        <v>124</v>
      </c>
      <c r="CR52" t="s">
        <v>142</v>
      </c>
      <c r="CS52" t="s">
        <v>124</v>
      </c>
      <c r="CT52" t="s">
        <v>124</v>
      </c>
      <c r="CU52" t="s">
        <v>143</v>
      </c>
      <c r="CV52" t="s">
        <v>124</v>
      </c>
      <c r="CW52" t="s">
        <v>124</v>
      </c>
      <c r="CX52">
        <v>23</v>
      </c>
      <c r="CY52">
        <v>23</v>
      </c>
      <c r="CZ52">
        <v>0</v>
      </c>
      <c r="DA52">
        <v>0</v>
      </c>
      <c r="DB52">
        <v>0.02</v>
      </c>
    </row>
    <row r="53" spans="1:106" x14ac:dyDescent="0.2">
      <c r="A53">
        <v>1772623</v>
      </c>
      <c r="B53" t="s">
        <v>887</v>
      </c>
      <c r="C53">
        <v>20200323043627</v>
      </c>
      <c r="D53" s="1">
        <v>43913</v>
      </c>
      <c r="E53" t="s">
        <v>888</v>
      </c>
      <c r="G53" t="s">
        <v>889</v>
      </c>
      <c r="H53" t="s">
        <v>889</v>
      </c>
      <c r="I53" t="s">
        <v>111</v>
      </c>
      <c r="O53" t="s">
        <v>862</v>
      </c>
      <c r="R53" t="s">
        <v>890</v>
      </c>
      <c r="T53">
        <v>291908</v>
      </c>
      <c r="U53" t="s">
        <v>864</v>
      </c>
      <c r="V53" t="s">
        <v>865</v>
      </c>
      <c r="W53" s="1">
        <v>40501</v>
      </c>
      <c r="X53" t="s">
        <v>196</v>
      </c>
      <c r="Y53" s="2" t="s">
        <v>866</v>
      </c>
      <c r="Z53" t="s">
        <v>229</v>
      </c>
      <c r="AA53" s="3">
        <v>1</v>
      </c>
      <c r="AB53" s="3">
        <v>0.46</v>
      </c>
      <c r="AC53" t="s">
        <v>128</v>
      </c>
      <c r="AD53" t="s">
        <v>867</v>
      </c>
      <c r="AE53" t="s">
        <v>868</v>
      </c>
      <c r="AF53" t="s">
        <v>869</v>
      </c>
      <c r="AG53">
        <v>154</v>
      </c>
      <c r="AH53">
        <v>154</v>
      </c>
      <c r="AI53" t="s">
        <v>870</v>
      </c>
      <c r="AJ53" t="s">
        <v>128</v>
      </c>
      <c r="AK53" t="s">
        <v>124</v>
      </c>
      <c r="AL53" t="s">
        <v>129</v>
      </c>
      <c r="AN53" t="s">
        <v>130</v>
      </c>
      <c r="AP53" t="s">
        <v>131</v>
      </c>
      <c r="AQ53" t="s">
        <v>132</v>
      </c>
      <c r="AR53">
        <v>7302</v>
      </c>
      <c r="AS53" t="s">
        <v>133</v>
      </c>
      <c r="AT53" t="s">
        <v>134</v>
      </c>
      <c r="AU53" t="s">
        <v>135</v>
      </c>
      <c r="AV53" t="s">
        <v>136</v>
      </c>
      <c r="AW53">
        <v>40.712380000000003</v>
      </c>
      <c r="AX53">
        <v>-74.033730000000006</v>
      </c>
      <c r="AY53" t="s">
        <v>128</v>
      </c>
      <c r="AZ53" t="s">
        <v>871</v>
      </c>
      <c r="BA53" t="s">
        <v>138</v>
      </c>
      <c r="BB53">
        <v>4</v>
      </c>
      <c r="BC53">
        <v>1</v>
      </c>
      <c r="BD53">
        <v>1</v>
      </c>
      <c r="BE53">
        <v>2</v>
      </c>
      <c r="BF53" t="s">
        <v>139</v>
      </c>
      <c r="BG53" t="s">
        <v>891</v>
      </c>
      <c r="BI53" s="4">
        <v>300</v>
      </c>
      <c r="BL53" s="4">
        <v>300</v>
      </c>
      <c r="BM53" s="4">
        <v>100</v>
      </c>
      <c r="BN53">
        <v>4</v>
      </c>
      <c r="BO53" s="4">
        <v>50</v>
      </c>
      <c r="BP53">
        <v>14</v>
      </c>
      <c r="BQ53">
        <v>1125</v>
      </c>
      <c r="BR53">
        <v>14</v>
      </c>
      <c r="BS53">
        <v>14</v>
      </c>
      <c r="BT53">
        <v>1125</v>
      </c>
      <c r="BU53">
        <v>1125</v>
      </c>
      <c r="BV53">
        <v>14</v>
      </c>
      <c r="BW53">
        <v>1125</v>
      </c>
      <c r="BX53" t="s">
        <v>415</v>
      </c>
      <c r="BY53" t="s">
        <v>128</v>
      </c>
      <c r="BZ53">
        <v>9</v>
      </c>
      <c r="CA53">
        <v>9</v>
      </c>
      <c r="CB53">
        <v>9</v>
      </c>
      <c r="CC53">
        <v>12</v>
      </c>
      <c r="CD53" s="1">
        <v>43913</v>
      </c>
      <c r="CE53">
        <v>3</v>
      </c>
      <c r="CF53">
        <v>1</v>
      </c>
      <c r="CG53" s="1">
        <v>41921</v>
      </c>
      <c r="CH53" s="1">
        <v>43887</v>
      </c>
      <c r="CI53">
        <v>80</v>
      </c>
      <c r="CJ53">
        <v>7</v>
      </c>
      <c r="CK53">
        <v>9</v>
      </c>
      <c r="CL53">
        <v>7</v>
      </c>
      <c r="CM53">
        <v>8</v>
      </c>
      <c r="CN53">
        <v>9</v>
      </c>
      <c r="CO53">
        <v>7</v>
      </c>
      <c r="CP53" t="s">
        <v>124</v>
      </c>
      <c r="CR53" t="s">
        <v>142</v>
      </c>
      <c r="CS53" t="s">
        <v>124</v>
      </c>
      <c r="CT53" t="s">
        <v>124</v>
      </c>
      <c r="CU53" t="s">
        <v>188</v>
      </c>
      <c r="CV53" t="s">
        <v>124</v>
      </c>
      <c r="CW53" t="s">
        <v>124</v>
      </c>
      <c r="CX53">
        <v>23</v>
      </c>
      <c r="CY53">
        <v>23</v>
      </c>
      <c r="CZ53">
        <v>0</v>
      </c>
      <c r="DA53">
        <v>0</v>
      </c>
      <c r="DB53">
        <v>0.05</v>
      </c>
    </row>
    <row r="54" spans="1:106" x14ac:dyDescent="0.2">
      <c r="A54">
        <v>1776610</v>
      </c>
      <c r="B54" t="s">
        <v>892</v>
      </c>
      <c r="C54">
        <v>20200323043627</v>
      </c>
      <c r="D54" s="1">
        <v>43913</v>
      </c>
      <c r="E54" t="s">
        <v>893</v>
      </c>
      <c r="G54" t="s">
        <v>894</v>
      </c>
      <c r="H54" t="s">
        <v>894</v>
      </c>
      <c r="I54" t="s">
        <v>111</v>
      </c>
      <c r="O54" t="s">
        <v>862</v>
      </c>
      <c r="R54" t="s">
        <v>895</v>
      </c>
      <c r="T54">
        <v>291908</v>
      </c>
      <c r="U54" t="s">
        <v>864</v>
      </c>
      <c r="V54" t="s">
        <v>865</v>
      </c>
      <c r="W54" s="1">
        <v>40501</v>
      </c>
      <c r="X54" t="s">
        <v>196</v>
      </c>
      <c r="Y54" s="2" t="s">
        <v>866</v>
      </c>
      <c r="Z54" t="s">
        <v>229</v>
      </c>
      <c r="AA54" s="3">
        <v>1</v>
      </c>
      <c r="AB54" s="3">
        <v>0.46</v>
      </c>
      <c r="AC54" t="s">
        <v>128</v>
      </c>
      <c r="AD54" t="s">
        <v>867</v>
      </c>
      <c r="AE54" t="s">
        <v>868</v>
      </c>
      <c r="AF54" t="s">
        <v>869</v>
      </c>
      <c r="AG54">
        <v>154</v>
      </c>
      <c r="AH54">
        <v>154</v>
      </c>
      <c r="AI54" t="s">
        <v>870</v>
      </c>
      <c r="AJ54" t="s">
        <v>128</v>
      </c>
      <c r="AK54" t="s">
        <v>124</v>
      </c>
      <c r="AL54" t="s">
        <v>129</v>
      </c>
      <c r="AN54" t="s">
        <v>130</v>
      </c>
      <c r="AP54" t="s">
        <v>131</v>
      </c>
      <c r="AQ54" t="s">
        <v>132</v>
      </c>
      <c r="AR54">
        <v>7311</v>
      </c>
      <c r="AS54" t="s">
        <v>133</v>
      </c>
      <c r="AT54" t="s">
        <v>134</v>
      </c>
      <c r="AU54" t="s">
        <v>135</v>
      </c>
      <c r="AV54" t="s">
        <v>136</v>
      </c>
      <c r="AW54">
        <v>40.719329999999999</v>
      </c>
      <c r="AX54">
        <v>-74.030590000000004</v>
      </c>
      <c r="AY54" t="s">
        <v>128</v>
      </c>
      <c r="AZ54" t="s">
        <v>871</v>
      </c>
      <c r="BA54" t="s">
        <v>138</v>
      </c>
      <c r="BB54">
        <v>4</v>
      </c>
      <c r="BC54">
        <v>1</v>
      </c>
      <c r="BD54">
        <v>1</v>
      </c>
      <c r="BE54">
        <v>3</v>
      </c>
      <c r="BF54" t="s">
        <v>139</v>
      </c>
      <c r="BG54" t="s">
        <v>896</v>
      </c>
      <c r="BH54">
        <v>800</v>
      </c>
      <c r="BI54" s="4">
        <v>300</v>
      </c>
      <c r="BL54" s="4">
        <v>200</v>
      </c>
      <c r="BM54" s="4">
        <v>100</v>
      </c>
      <c r="BN54">
        <v>3</v>
      </c>
      <c r="BO54" s="4">
        <v>0</v>
      </c>
      <c r="BP54">
        <v>3</v>
      </c>
      <c r="BQ54">
        <v>1125</v>
      </c>
      <c r="BR54">
        <v>3</v>
      </c>
      <c r="BS54">
        <v>3</v>
      </c>
      <c r="BT54">
        <v>1125</v>
      </c>
      <c r="BU54">
        <v>1125</v>
      </c>
      <c r="BV54">
        <v>3</v>
      </c>
      <c r="BW54">
        <v>1125</v>
      </c>
      <c r="BX54" t="s">
        <v>415</v>
      </c>
      <c r="BY54" t="s">
        <v>128</v>
      </c>
      <c r="BZ54">
        <v>0</v>
      </c>
      <c r="CA54">
        <v>0</v>
      </c>
      <c r="CB54">
        <v>0</v>
      </c>
      <c r="CC54">
        <v>81</v>
      </c>
      <c r="CD54" s="1">
        <v>43913</v>
      </c>
      <c r="CE54">
        <v>7</v>
      </c>
      <c r="CF54">
        <v>0</v>
      </c>
      <c r="CG54" s="1">
        <v>41921</v>
      </c>
      <c r="CH54" s="1">
        <v>43400</v>
      </c>
      <c r="CI54">
        <v>94</v>
      </c>
      <c r="CJ54">
        <v>10</v>
      </c>
      <c r="CK54">
        <v>9</v>
      </c>
      <c r="CL54">
        <v>9</v>
      </c>
      <c r="CM54">
        <v>10</v>
      </c>
      <c r="CN54">
        <v>10</v>
      </c>
      <c r="CO54">
        <v>9</v>
      </c>
      <c r="CP54" t="s">
        <v>124</v>
      </c>
      <c r="CR54" t="s">
        <v>142</v>
      </c>
      <c r="CS54" t="s">
        <v>124</v>
      </c>
      <c r="CT54" t="s">
        <v>124</v>
      </c>
      <c r="CU54" t="s">
        <v>188</v>
      </c>
      <c r="CV54" t="s">
        <v>124</v>
      </c>
      <c r="CW54" t="s">
        <v>124</v>
      </c>
      <c r="CX54">
        <v>23</v>
      </c>
      <c r="CY54">
        <v>23</v>
      </c>
      <c r="CZ54">
        <v>0</v>
      </c>
      <c r="DA54">
        <v>0</v>
      </c>
      <c r="DB54">
        <v>0.11</v>
      </c>
    </row>
    <row r="55" spans="1:106" x14ac:dyDescent="0.2">
      <c r="A55">
        <v>1777052</v>
      </c>
      <c r="B55" t="s">
        <v>897</v>
      </c>
      <c r="C55">
        <v>20200323043627</v>
      </c>
      <c r="D55" s="1">
        <v>43913</v>
      </c>
      <c r="E55" t="s">
        <v>898</v>
      </c>
      <c r="G55" t="s">
        <v>899</v>
      </c>
      <c r="H55" t="s">
        <v>899</v>
      </c>
      <c r="I55" t="s">
        <v>111</v>
      </c>
      <c r="O55" t="s">
        <v>862</v>
      </c>
      <c r="R55" t="s">
        <v>900</v>
      </c>
      <c r="T55">
        <v>291908</v>
      </c>
      <c r="U55" t="s">
        <v>864</v>
      </c>
      <c r="V55" t="s">
        <v>865</v>
      </c>
      <c r="W55" s="1">
        <v>40501</v>
      </c>
      <c r="X55" t="s">
        <v>196</v>
      </c>
      <c r="Y55" s="2" t="s">
        <v>866</v>
      </c>
      <c r="Z55" t="s">
        <v>229</v>
      </c>
      <c r="AA55" s="3">
        <v>1</v>
      </c>
      <c r="AB55" s="3">
        <v>0.46</v>
      </c>
      <c r="AC55" t="s">
        <v>128</v>
      </c>
      <c r="AD55" t="s">
        <v>867</v>
      </c>
      <c r="AE55" t="s">
        <v>868</v>
      </c>
      <c r="AF55" t="s">
        <v>869</v>
      </c>
      <c r="AG55">
        <v>154</v>
      </c>
      <c r="AH55">
        <v>154</v>
      </c>
      <c r="AI55" t="s">
        <v>870</v>
      </c>
      <c r="AJ55" t="s">
        <v>128</v>
      </c>
      <c r="AK55" t="s">
        <v>124</v>
      </c>
      <c r="AL55" t="s">
        <v>129</v>
      </c>
      <c r="AN55" t="s">
        <v>130</v>
      </c>
      <c r="AP55" t="s">
        <v>131</v>
      </c>
      <c r="AQ55" t="s">
        <v>132</v>
      </c>
      <c r="AR55">
        <v>7311</v>
      </c>
      <c r="AS55" t="s">
        <v>133</v>
      </c>
      <c r="AT55" t="s">
        <v>134</v>
      </c>
      <c r="AU55" t="s">
        <v>135</v>
      </c>
      <c r="AV55" t="s">
        <v>136</v>
      </c>
      <c r="AW55">
        <v>40.719329999999999</v>
      </c>
      <c r="AX55">
        <v>-74.030590000000004</v>
      </c>
      <c r="AY55" t="s">
        <v>128</v>
      </c>
      <c r="AZ55" t="s">
        <v>871</v>
      </c>
      <c r="BA55" t="s">
        <v>138</v>
      </c>
      <c r="BB55">
        <v>6</v>
      </c>
      <c r="BC55">
        <v>2</v>
      </c>
      <c r="BD55">
        <v>2</v>
      </c>
      <c r="BE55">
        <v>2</v>
      </c>
      <c r="BF55" t="s">
        <v>139</v>
      </c>
      <c r="BG55" t="s">
        <v>896</v>
      </c>
      <c r="BI55" s="4">
        <v>345</v>
      </c>
      <c r="BL55" s="4">
        <v>300</v>
      </c>
      <c r="BM55" s="4">
        <v>125</v>
      </c>
      <c r="BN55">
        <v>5</v>
      </c>
      <c r="BO55" s="4">
        <v>50</v>
      </c>
      <c r="BP55">
        <v>3</v>
      </c>
      <c r="BQ55">
        <v>1125</v>
      </c>
      <c r="BR55">
        <v>3</v>
      </c>
      <c r="BS55">
        <v>3</v>
      </c>
      <c r="BT55">
        <v>1125</v>
      </c>
      <c r="BU55">
        <v>1125</v>
      </c>
      <c r="BV55">
        <v>3</v>
      </c>
      <c r="BW55">
        <v>1125</v>
      </c>
      <c r="BX55" t="s">
        <v>394</v>
      </c>
      <c r="BY55" t="s">
        <v>128</v>
      </c>
      <c r="BZ55">
        <v>10</v>
      </c>
      <c r="CA55">
        <v>10</v>
      </c>
      <c r="CB55">
        <v>10</v>
      </c>
      <c r="CC55">
        <v>91</v>
      </c>
      <c r="CD55" s="1">
        <v>43913</v>
      </c>
      <c r="CE55">
        <v>11</v>
      </c>
      <c r="CF55">
        <v>0</v>
      </c>
      <c r="CG55" s="1">
        <v>41574</v>
      </c>
      <c r="CH55" s="1">
        <v>43507</v>
      </c>
      <c r="CI55">
        <v>95</v>
      </c>
      <c r="CJ55">
        <v>9</v>
      </c>
      <c r="CK55">
        <v>9</v>
      </c>
      <c r="CL55">
        <v>9</v>
      </c>
      <c r="CM55">
        <v>10</v>
      </c>
      <c r="CN55">
        <v>9</v>
      </c>
      <c r="CO55">
        <v>9</v>
      </c>
      <c r="CP55" t="s">
        <v>124</v>
      </c>
      <c r="CR55" t="s">
        <v>142</v>
      </c>
      <c r="CS55" t="s">
        <v>124</v>
      </c>
      <c r="CT55" t="s">
        <v>124</v>
      </c>
      <c r="CU55" t="s">
        <v>143</v>
      </c>
      <c r="CV55" t="s">
        <v>124</v>
      </c>
      <c r="CW55" t="s">
        <v>124</v>
      </c>
      <c r="CX55">
        <v>23</v>
      </c>
      <c r="CY55">
        <v>23</v>
      </c>
      <c r="CZ55">
        <v>0</v>
      </c>
      <c r="DA55">
        <v>0</v>
      </c>
      <c r="DB55">
        <v>0.14000000000000001</v>
      </c>
    </row>
    <row r="56" spans="1:106" x14ac:dyDescent="0.2">
      <c r="A56">
        <v>1879541</v>
      </c>
      <c r="B56" t="s">
        <v>901</v>
      </c>
      <c r="C56">
        <v>20200323043627</v>
      </c>
      <c r="D56" s="1">
        <v>43913</v>
      </c>
      <c r="E56" t="s">
        <v>902</v>
      </c>
      <c r="F56" t="s">
        <v>903</v>
      </c>
      <c r="G56" t="s">
        <v>904</v>
      </c>
      <c r="H56" t="s">
        <v>905</v>
      </c>
      <c r="I56" t="s">
        <v>111</v>
      </c>
      <c r="J56" t="s">
        <v>906</v>
      </c>
      <c r="L56" t="s">
        <v>907</v>
      </c>
      <c r="M56" t="s">
        <v>908</v>
      </c>
      <c r="R56" t="s">
        <v>909</v>
      </c>
      <c r="T56">
        <v>4066032</v>
      </c>
      <c r="U56" t="s">
        <v>910</v>
      </c>
      <c r="V56" t="s">
        <v>911</v>
      </c>
      <c r="W56" s="1">
        <v>41218</v>
      </c>
      <c r="X56" t="s">
        <v>196</v>
      </c>
      <c r="Y56" t="s">
        <v>912</v>
      </c>
      <c r="Z56" t="s">
        <v>157</v>
      </c>
      <c r="AA56" t="s">
        <v>157</v>
      </c>
      <c r="AB56" s="3">
        <v>0.33</v>
      </c>
      <c r="AC56" t="s">
        <v>124</v>
      </c>
      <c r="AD56" t="s">
        <v>913</v>
      </c>
      <c r="AE56" t="s">
        <v>914</v>
      </c>
      <c r="AG56">
        <v>2</v>
      </c>
      <c r="AH56">
        <v>2</v>
      </c>
      <c r="AI56" t="s">
        <v>373</v>
      </c>
      <c r="AJ56" t="s">
        <v>128</v>
      </c>
      <c r="AK56" t="s">
        <v>128</v>
      </c>
      <c r="AL56" t="s">
        <v>129</v>
      </c>
      <c r="AN56" t="s">
        <v>130</v>
      </c>
      <c r="AP56" t="s">
        <v>131</v>
      </c>
      <c r="AQ56" t="s">
        <v>132</v>
      </c>
      <c r="AR56">
        <v>7302</v>
      </c>
      <c r="AS56" t="s">
        <v>133</v>
      </c>
      <c r="AT56" t="s">
        <v>134</v>
      </c>
      <c r="AU56" t="s">
        <v>135</v>
      </c>
      <c r="AV56" t="s">
        <v>136</v>
      </c>
      <c r="AW56">
        <v>40.715800000000002</v>
      </c>
      <c r="AX56">
        <v>-74.043909999999997</v>
      </c>
      <c r="AY56" t="s">
        <v>128</v>
      </c>
      <c r="AZ56" t="s">
        <v>185</v>
      </c>
      <c r="BA56" t="s">
        <v>138</v>
      </c>
      <c r="BB56">
        <v>2</v>
      </c>
      <c r="BC56">
        <v>1</v>
      </c>
      <c r="BD56">
        <v>1</v>
      </c>
      <c r="BE56">
        <v>1</v>
      </c>
      <c r="BF56" t="s">
        <v>139</v>
      </c>
      <c r="BG56" t="s">
        <v>915</v>
      </c>
      <c r="BI56" s="4">
        <v>125</v>
      </c>
      <c r="BJ56" s="4">
        <v>650</v>
      </c>
      <c r="BL56" s="4">
        <v>300</v>
      </c>
      <c r="BM56" s="4">
        <v>50</v>
      </c>
      <c r="BN56">
        <v>1</v>
      </c>
      <c r="BO56" s="4">
        <v>15</v>
      </c>
      <c r="BP56">
        <v>3</v>
      </c>
      <c r="BQ56">
        <v>60</v>
      </c>
      <c r="BR56">
        <v>3</v>
      </c>
      <c r="BS56">
        <v>6</v>
      </c>
      <c r="BT56">
        <v>60</v>
      </c>
      <c r="BU56">
        <v>60</v>
      </c>
      <c r="BV56">
        <v>3.5</v>
      </c>
      <c r="BW56">
        <v>60</v>
      </c>
      <c r="BX56" t="s">
        <v>187</v>
      </c>
      <c r="BY56" t="s">
        <v>128</v>
      </c>
      <c r="BZ56">
        <v>15</v>
      </c>
      <c r="CA56">
        <v>45</v>
      </c>
      <c r="CB56">
        <v>75</v>
      </c>
      <c r="CC56">
        <v>104</v>
      </c>
      <c r="CD56" s="1">
        <v>43913</v>
      </c>
      <c r="CE56">
        <v>17</v>
      </c>
      <c r="CF56">
        <v>2</v>
      </c>
      <c r="CG56" s="1">
        <v>41791</v>
      </c>
      <c r="CH56" s="1">
        <v>43827</v>
      </c>
      <c r="CI56">
        <v>93</v>
      </c>
      <c r="CJ56">
        <v>9</v>
      </c>
      <c r="CK56">
        <v>9</v>
      </c>
      <c r="CL56">
        <v>10</v>
      </c>
      <c r="CM56">
        <v>10</v>
      </c>
      <c r="CN56">
        <v>10</v>
      </c>
      <c r="CO56">
        <v>9</v>
      </c>
      <c r="CP56" t="s">
        <v>124</v>
      </c>
      <c r="CR56" t="s">
        <v>142</v>
      </c>
      <c r="CS56" t="s">
        <v>124</v>
      </c>
      <c r="CT56" t="s">
        <v>124</v>
      </c>
      <c r="CU56" t="s">
        <v>143</v>
      </c>
      <c r="CV56" t="s">
        <v>124</v>
      </c>
      <c r="CW56" t="s">
        <v>124</v>
      </c>
      <c r="CX56">
        <v>1</v>
      </c>
      <c r="CY56">
        <v>1</v>
      </c>
      <c r="CZ56">
        <v>0</v>
      </c>
      <c r="DA56">
        <v>0</v>
      </c>
      <c r="DB56">
        <v>0.24</v>
      </c>
    </row>
    <row r="57" spans="1:106" x14ac:dyDescent="0.2">
      <c r="A57">
        <v>1897139</v>
      </c>
      <c r="B57" t="s">
        <v>916</v>
      </c>
      <c r="C57">
        <v>20200323043627</v>
      </c>
      <c r="D57" s="1">
        <v>43913</v>
      </c>
      <c r="E57" t="s">
        <v>917</v>
      </c>
      <c r="F57" t="s">
        <v>918</v>
      </c>
      <c r="G57" t="s">
        <v>919</v>
      </c>
      <c r="H57" t="s">
        <v>920</v>
      </c>
      <c r="I57" t="s">
        <v>111</v>
      </c>
      <c r="J57" t="s">
        <v>921</v>
      </c>
      <c r="K57" t="s">
        <v>922</v>
      </c>
      <c r="L57" t="s">
        <v>923</v>
      </c>
      <c r="M57" t="s">
        <v>924</v>
      </c>
      <c r="N57" t="s">
        <v>925</v>
      </c>
      <c r="O57" t="s">
        <v>926</v>
      </c>
      <c r="R57" t="s">
        <v>927</v>
      </c>
      <c r="T57">
        <v>9419684</v>
      </c>
      <c r="U57" t="s">
        <v>928</v>
      </c>
      <c r="V57" t="s">
        <v>408</v>
      </c>
      <c r="W57" s="1">
        <v>41561</v>
      </c>
      <c r="X57" t="s">
        <v>196</v>
      </c>
      <c r="Y57" s="2" t="s">
        <v>929</v>
      </c>
      <c r="Z57" t="s">
        <v>243</v>
      </c>
      <c r="AA57" s="3">
        <v>0.92</v>
      </c>
      <c r="AB57" s="3">
        <v>0.56999999999999995</v>
      </c>
      <c r="AC57" t="s">
        <v>124</v>
      </c>
      <c r="AD57" t="s">
        <v>930</v>
      </c>
      <c r="AE57" t="s">
        <v>931</v>
      </c>
      <c r="AF57" t="s">
        <v>869</v>
      </c>
      <c r="AG57">
        <v>440</v>
      </c>
      <c r="AH57">
        <v>440</v>
      </c>
      <c r="AI57" t="s">
        <v>932</v>
      </c>
      <c r="AJ57" t="s">
        <v>128</v>
      </c>
      <c r="AK57" t="s">
        <v>124</v>
      </c>
      <c r="AL57" t="s">
        <v>129</v>
      </c>
      <c r="AN57" t="s">
        <v>130</v>
      </c>
      <c r="AP57" t="s">
        <v>131</v>
      </c>
      <c r="AQ57" t="s">
        <v>132</v>
      </c>
      <c r="AR57">
        <v>7310</v>
      </c>
      <c r="AS57" t="s">
        <v>133</v>
      </c>
      <c r="AT57" t="s">
        <v>134</v>
      </c>
      <c r="AU57" t="s">
        <v>135</v>
      </c>
      <c r="AV57" t="s">
        <v>136</v>
      </c>
      <c r="AW57">
        <v>40.724260000000001</v>
      </c>
      <c r="AX57">
        <v>-74.036709999999999</v>
      </c>
      <c r="AY57" t="s">
        <v>128</v>
      </c>
      <c r="AZ57" t="s">
        <v>185</v>
      </c>
      <c r="BA57" t="s">
        <v>138</v>
      </c>
      <c r="BB57">
        <v>3</v>
      </c>
      <c r="BC57">
        <v>1</v>
      </c>
      <c r="BD57">
        <v>1</v>
      </c>
      <c r="BE57">
        <v>1</v>
      </c>
      <c r="BF57" t="s">
        <v>139</v>
      </c>
      <c r="BG57" t="s">
        <v>933</v>
      </c>
      <c r="BI57" s="4">
        <v>209</v>
      </c>
      <c r="BK57" s="4">
        <v>5370</v>
      </c>
      <c r="BM57" s="4">
        <v>100</v>
      </c>
      <c r="BN57">
        <v>1</v>
      </c>
      <c r="BO57" s="4">
        <v>0</v>
      </c>
      <c r="BP57">
        <v>2</v>
      </c>
      <c r="BQ57">
        <v>1125</v>
      </c>
      <c r="BR57">
        <v>2</v>
      </c>
      <c r="BS57">
        <v>2</v>
      </c>
      <c r="BT57">
        <v>1125</v>
      </c>
      <c r="BU57">
        <v>1125</v>
      </c>
      <c r="BV57">
        <v>2</v>
      </c>
      <c r="BW57">
        <v>1125</v>
      </c>
      <c r="BX57" t="s">
        <v>934</v>
      </c>
      <c r="BY57" t="s">
        <v>128</v>
      </c>
      <c r="BZ57">
        <v>29</v>
      </c>
      <c r="CA57">
        <v>59</v>
      </c>
      <c r="CB57">
        <v>89</v>
      </c>
      <c r="CC57">
        <v>180</v>
      </c>
      <c r="CD57" s="1">
        <v>43913</v>
      </c>
      <c r="CE57">
        <v>20</v>
      </c>
      <c r="CF57">
        <v>0</v>
      </c>
      <c r="CG57" s="1">
        <v>41797</v>
      </c>
      <c r="CH57" s="1">
        <v>43338</v>
      </c>
      <c r="CI57">
        <v>92</v>
      </c>
      <c r="CJ57">
        <v>9</v>
      </c>
      <c r="CK57">
        <v>10</v>
      </c>
      <c r="CL57">
        <v>10</v>
      </c>
      <c r="CM57">
        <v>9</v>
      </c>
      <c r="CN57">
        <v>10</v>
      </c>
      <c r="CO57">
        <v>9</v>
      </c>
      <c r="CP57" t="s">
        <v>124</v>
      </c>
      <c r="CR57" t="s">
        <v>142</v>
      </c>
      <c r="CS57" t="s">
        <v>124</v>
      </c>
      <c r="CT57" t="s">
        <v>124</v>
      </c>
      <c r="CU57" t="s">
        <v>143</v>
      </c>
      <c r="CV57" t="s">
        <v>124</v>
      </c>
      <c r="CW57" t="s">
        <v>128</v>
      </c>
      <c r="CX57">
        <v>49</v>
      </c>
      <c r="CY57">
        <v>49</v>
      </c>
      <c r="CZ57">
        <v>0</v>
      </c>
      <c r="DA57">
        <v>0</v>
      </c>
      <c r="DB57">
        <v>0.28000000000000003</v>
      </c>
    </row>
    <row r="58" spans="1:106" x14ac:dyDescent="0.2">
      <c r="A58">
        <v>1897262</v>
      </c>
      <c r="B58" t="s">
        <v>935</v>
      </c>
      <c r="C58">
        <v>20200323043627</v>
      </c>
      <c r="D58" s="1">
        <v>43913</v>
      </c>
      <c r="E58" t="s">
        <v>936</v>
      </c>
      <c r="F58" t="s">
        <v>918</v>
      </c>
      <c r="G58" t="s">
        <v>919</v>
      </c>
      <c r="H58" t="s">
        <v>920</v>
      </c>
      <c r="I58" t="s">
        <v>111</v>
      </c>
      <c r="J58" t="s">
        <v>921</v>
      </c>
      <c r="K58" t="s">
        <v>922</v>
      </c>
      <c r="L58" t="s">
        <v>937</v>
      </c>
      <c r="M58" t="s">
        <v>924</v>
      </c>
      <c r="N58" t="s">
        <v>925</v>
      </c>
      <c r="O58" t="s">
        <v>926</v>
      </c>
      <c r="R58" t="s">
        <v>938</v>
      </c>
      <c r="T58">
        <v>9419684</v>
      </c>
      <c r="U58" t="s">
        <v>928</v>
      </c>
      <c r="V58" t="s">
        <v>408</v>
      </c>
      <c r="W58" s="1">
        <v>41561</v>
      </c>
      <c r="X58" t="s">
        <v>196</v>
      </c>
      <c r="Y58" s="2" t="s">
        <v>929</v>
      </c>
      <c r="Z58" t="s">
        <v>243</v>
      </c>
      <c r="AA58" s="3">
        <v>0.92</v>
      </c>
      <c r="AB58" s="3">
        <v>0.56999999999999995</v>
      </c>
      <c r="AC58" t="s">
        <v>124</v>
      </c>
      <c r="AD58" t="s">
        <v>930</v>
      </c>
      <c r="AE58" t="s">
        <v>931</v>
      </c>
      <c r="AF58" t="s">
        <v>869</v>
      </c>
      <c r="AG58">
        <v>440</v>
      </c>
      <c r="AH58">
        <v>440</v>
      </c>
      <c r="AI58" t="s">
        <v>932</v>
      </c>
      <c r="AJ58" t="s">
        <v>128</v>
      </c>
      <c r="AK58" t="s">
        <v>124</v>
      </c>
      <c r="AL58" t="s">
        <v>129</v>
      </c>
      <c r="AN58" t="s">
        <v>130</v>
      </c>
      <c r="AP58" t="s">
        <v>131</v>
      </c>
      <c r="AQ58" t="s">
        <v>132</v>
      </c>
      <c r="AR58">
        <v>7310</v>
      </c>
      <c r="AS58" t="s">
        <v>133</v>
      </c>
      <c r="AT58" t="s">
        <v>134</v>
      </c>
      <c r="AU58" t="s">
        <v>135</v>
      </c>
      <c r="AV58" t="s">
        <v>136</v>
      </c>
      <c r="AW58">
        <v>40.724260000000001</v>
      </c>
      <c r="AX58">
        <v>-74.036709999999999</v>
      </c>
      <c r="AY58" t="s">
        <v>128</v>
      </c>
      <c r="AZ58" t="s">
        <v>185</v>
      </c>
      <c r="BA58" t="s">
        <v>138</v>
      </c>
      <c r="BB58">
        <v>5</v>
      </c>
      <c r="BC58">
        <v>2</v>
      </c>
      <c r="BD58">
        <v>2</v>
      </c>
      <c r="BE58">
        <v>3</v>
      </c>
      <c r="BF58" t="s">
        <v>139</v>
      </c>
      <c r="BG58" t="s">
        <v>939</v>
      </c>
      <c r="BI58" s="4">
        <v>251</v>
      </c>
      <c r="BK58" s="4">
        <v>7650</v>
      </c>
      <c r="BM58" s="4">
        <v>100</v>
      </c>
      <c r="BN58">
        <v>1</v>
      </c>
      <c r="BO58" s="4">
        <v>0</v>
      </c>
      <c r="BP58">
        <v>2</v>
      </c>
      <c r="BQ58">
        <v>1125</v>
      </c>
      <c r="BR58">
        <v>2</v>
      </c>
      <c r="BS58">
        <v>2</v>
      </c>
      <c r="BT58">
        <v>1125</v>
      </c>
      <c r="BU58">
        <v>1125</v>
      </c>
      <c r="BV58">
        <v>2</v>
      </c>
      <c r="BW58">
        <v>1125</v>
      </c>
      <c r="BX58" t="s">
        <v>934</v>
      </c>
      <c r="BY58" t="s">
        <v>128</v>
      </c>
      <c r="BZ58">
        <v>29</v>
      </c>
      <c r="CA58">
        <v>59</v>
      </c>
      <c r="CB58">
        <v>89</v>
      </c>
      <c r="CC58">
        <v>180</v>
      </c>
      <c r="CD58" s="1">
        <v>43913</v>
      </c>
      <c r="CE58">
        <v>7</v>
      </c>
      <c r="CF58">
        <v>0</v>
      </c>
      <c r="CG58" s="1">
        <v>42278</v>
      </c>
      <c r="CH58" s="1">
        <v>42980</v>
      </c>
      <c r="CI58">
        <v>89</v>
      </c>
      <c r="CJ58">
        <v>9</v>
      </c>
      <c r="CK58">
        <v>9</v>
      </c>
      <c r="CL58">
        <v>9</v>
      </c>
      <c r="CM58">
        <v>9</v>
      </c>
      <c r="CN58">
        <v>10</v>
      </c>
      <c r="CO58">
        <v>9</v>
      </c>
      <c r="CP58" t="s">
        <v>124</v>
      </c>
      <c r="CR58" t="s">
        <v>142</v>
      </c>
      <c r="CS58" t="s">
        <v>124</v>
      </c>
      <c r="CT58" t="s">
        <v>124</v>
      </c>
      <c r="CU58" t="s">
        <v>143</v>
      </c>
      <c r="CV58" t="s">
        <v>124</v>
      </c>
      <c r="CW58" t="s">
        <v>128</v>
      </c>
      <c r="CX58">
        <v>49</v>
      </c>
      <c r="CY58">
        <v>49</v>
      </c>
      <c r="CZ58">
        <v>0</v>
      </c>
      <c r="DA58">
        <v>0</v>
      </c>
      <c r="DB58">
        <v>0.13</v>
      </c>
    </row>
    <row r="59" spans="1:106" x14ac:dyDescent="0.2">
      <c r="A59">
        <v>1900765</v>
      </c>
      <c r="B59" t="s">
        <v>940</v>
      </c>
      <c r="C59">
        <v>20200323043627</v>
      </c>
      <c r="D59" s="1">
        <v>43913</v>
      </c>
      <c r="E59" t="s">
        <v>941</v>
      </c>
      <c r="F59" t="s">
        <v>918</v>
      </c>
      <c r="G59" t="s">
        <v>919</v>
      </c>
      <c r="H59" t="s">
        <v>920</v>
      </c>
      <c r="I59" t="s">
        <v>111</v>
      </c>
      <c r="J59" t="s">
        <v>921</v>
      </c>
      <c r="K59" t="s">
        <v>942</v>
      </c>
      <c r="L59" t="s">
        <v>923</v>
      </c>
      <c r="M59" t="s">
        <v>924</v>
      </c>
      <c r="N59" t="s">
        <v>925</v>
      </c>
      <c r="O59" t="s">
        <v>926</v>
      </c>
      <c r="R59" t="s">
        <v>943</v>
      </c>
      <c r="T59">
        <v>9419684</v>
      </c>
      <c r="U59" t="s">
        <v>928</v>
      </c>
      <c r="V59" t="s">
        <v>408</v>
      </c>
      <c r="W59" s="1">
        <v>41561</v>
      </c>
      <c r="X59" t="s">
        <v>196</v>
      </c>
      <c r="Y59" s="2" t="s">
        <v>929</v>
      </c>
      <c r="Z59" t="s">
        <v>243</v>
      </c>
      <c r="AA59" s="3">
        <v>0.92</v>
      </c>
      <c r="AB59" s="3">
        <v>0.56999999999999995</v>
      </c>
      <c r="AC59" t="s">
        <v>124</v>
      </c>
      <c r="AD59" t="s">
        <v>930</v>
      </c>
      <c r="AE59" t="s">
        <v>931</v>
      </c>
      <c r="AF59" t="s">
        <v>869</v>
      </c>
      <c r="AG59">
        <v>440</v>
      </c>
      <c r="AH59">
        <v>440</v>
      </c>
      <c r="AI59" t="s">
        <v>932</v>
      </c>
      <c r="AJ59" t="s">
        <v>128</v>
      </c>
      <c r="AK59" t="s">
        <v>124</v>
      </c>
      <c r="AL59" t="s">
        <v>129</v>
      </c>
      <c r="AN59" t="s">
        <v>130</v>
      </c>
      <c r="AP59" t="s">
        <v>131</v>
      </c>
      <c r="AQ59" t="s">
        <v>132</v>
      </c>
      <c r="AR59">
        <v>7310</v>
      </c>
      <c r="AS59" t="s">
        <v>133</v>
      </c>
      <c r="AT59" t="s">
        <v>134</v>
      </c>
      <c r="AU59" t="s">
        <v>135</v>
      </c>
      <c r="AV59" t="s">
        <v>136</v>
      </c>
      <c r="AW59">
        <v>40.723559999999999</v>
      </c>
      <c r="AX59">
        <v>-74.037559999999999</v>
      </c>
      <c r="AY59" t="s">
        <v>128</v>
      </c>
      <c r="AZ59" t="s">
        <v>185</v>
      </c>
      <c r="BA59" t="s">
        <v>138</v>
      </c>
      <c r="BB59">
        <v>2</v>
      </c>
      <c r="BC59">
        <v>1</v>
      </c>
      <c r="BD59">
        <v>0</v>
      </c>
      <c r="BE59">
        <v>2</v>
      </c>
      <c r="BF59" t="s">
        <v>139</v>
      </c>
      <c r="BG59" t="s">
        <v>939</v>
      </c>
      <c r="BI59" s="4">
        <v>200</v>
      </c>
      <c r="BK59" s="4">
        <v>4770</v>
      </c>
      <c r="BM59" s="4">
        <v>100</v>
      </c>
      <c r="BN59">
        <v>1</v>
      </c>
      <c r="BO59" s="4">
        <v>0</v>
      </c>
      <c r="BP59">
        <v>2</v>
      </c>
      <c r="BQ59">
        <v>1125</v>
      </c>
      <c r="BR59">
        <v>2</v>
      </c>
      <c r="BS59">
        <v>2</v>
      </c>
      <c r="BT59">
        <v>1125</v>
      </c>
      <c r="BU59">
        <v>1125</v>
      </c>
      <c r="BV59">
        <v>2</v>
      </c>
      <c r="BW59">
        <v>1125</v>
      </c>
      <c r="BX59" t="s">
        <v>934</v>
      </c>
      <c r="BY59" t="s">
        <v>128</v>
      </c>
      <c r="BZ59">
        <v>30</v>
      </c>
      <c r="CA59">
        <v>60</v>
      </c>
      <c r="CB59">
        <v>90</v>
      </c>
      <c r="CC59">
        <v>181</v>
      </c>
      <c r="CD59" s="1">
        <v>43913</v>
      </c>
      <c r="CE59">
        <v>0</v>
      </c>
      <c r="CF59">
        <v>0</v>
      </c>
      <c r="CP59" t="s">
        <v>124</v>
      </c>
      <c r="CR59" t="s">
        <v>142</v>
      </c>
      <c r="CS59" t="s">
        <v>124</v>
      </c>
      <c r="CT59" t="s">
        <v>124</v>
      </c>
      <c r="CU59" t="s">
        <v>143</v>
      </c>
      <c r="CV59" t="s">
        <v>124</v>
      </c>
      <c r="CW59" t="s">
        <v>128</v>
      </c>
      <c r="CX59">
        <v>49</v>
      </c>
      <c r="CY59">
        <v>49</v>
      </c>
      <c r="CZ59">
        <v>0</v>
      </c>
      <c r="DA59">
        <v>0</v>
      </c>
    </row>
    <row r="60" spans="1:106" x14ac:dyDescent="0.2">
      <c r="A60">
        <v>2000730</v>
      </c>
      <c r="B60" t="s">
        <v>944</v>
      </c>
      <c r="C60">
        <v>20200323043627</v>
      </c>
      <c r="D60" s="1">
        <v>43913</v>
      </c>
      <c r="E60" t="s">
        <v>945</v>
      </c>
      <c r="G60" t="s">
        <v>946</v>
      </c>
      <c r="H60" t="s">
        <v>946</v>
      </c>
      <c r="I60" t="s">
        <v>111</v>
      </c>
      <c r="O60" t="s">
        <v>947</v>
      </c>
      <c r="R60" t="s">
        <v>948</v>
      </c>
      <c r="T60">
        <v>4920221</v>
      </c>
      <c r="U60" t="s">
        <v>541</v>
      </c>
      <c r="V60" t="s">
        <v>542</v>
      </c>
      <c r="W60" s="1">
        <v>41305</v>
      </c>
      <c r="X60" t="s">
        <v>121</v>
      </c>
      <c r="Y60" s="2" t="s">
        <v>543</v>
      </c>
      <c r="Z60" t="s">
        <v>123</v>
      </c>
      <c r="AA60" s="3">
        <v>1</v>
      </c>
      <c r="AB60" s="3">
        <v>0.56999999999999995</v>
      </c>
      <c r="AC60" t="s">
        <v>124</v>
      </c>
      <c r="AD60" t="s">
        <v>544</v>
      </c>
      <c r="AE60" t="s">
        <v>545</v>
      </c>
      <c r="AG60">
        <v>2</v>
      </c>
      <c r="AH60">
        <v>2</v>
      </c>
      <c r="AI60" t="s">
        <v>127</v>
      </c>
      <c r="AJ60" t="s">
        <v>128</v>
      </c>
      <c r="AK60" t="s">
        <v>124</v>
      </c>
      <c r="AL60" t="s">
        <v>129</v>
      </c>
      <c r="AN60" t="s">
        <v>130</v>
      </c>
      <c r="AP60" t="s">
        <v>131</v>
      </c>
      <c r="AQ60" t="s">
        <v>132</v>
      </c>
      <c r="AR60">
        <v>7302</v>
      </c>
      <c r="AS60" t="s">
        <v>133</v>
      </c>
      <c r="AT60" t="s">
        <v>134</v>
      </c>
      <c r="AU60" t="s">
        <v>135</v>
      </c>
      <c r="AV60" t="s">
        <v>136</v>
      </c>
      <c r="AW60">
        <v>40.715769999999999</v>
      </c>
      <c r="AX60">
        <v>-74.035579999999996</v>
      </c>
      <c r="AY60" t="s">
        <v>128</v>
      </c>
      <c r="AZ60" t="s">
        <v>185</v>
      </c>
      <c r="BA60" t="s">
        <v>138</v>
      </c>
      <c r="BB60">
        <v>3</v>
      </c>
      <c r="BC60">
        <v>1</v>
      </c>
      <c r="BD60">
        <v>0</v>
      </c>
      <c r="BE60">
        <v>2</v>
      </c>
      <c r="BF60" t="s">
        <v>139</v>
      </c>
      <c r="BG60" t="s">
        <v>949</v>
      </c>
      <c r="BI60" s="4">
        <v>179</v>
      </c>
      <c r="BJ60" s="4">
        <v>1183</v>
      </c>
      <c r="BK60" s="4">
        <v>3850</v>
      </c>
      <c r="BM60" s="4">
        <v>89</v>
      </c>
      <c r="BN60">
        <v>1</v>
      </c>
      <c r="BO60" s="4">
        <v>0</v>
      </c>
      <c r="BP60">
        <v>2</v>
      </c>
      <c r="BQ60">
        <v>1125</v>
      </c>
      <c r="BR60">
        <v>2</v>
      </c>
      <c r="BS60">
        <v>2</v>
      </c>
      <c r="BT60">
        <v>1125</v>
      </c>
      <c r="BU60">
        <v>1125</v>
      </c>
      <c r="BV60">
        <v>2</v>
      </c>
      <c r="BW60">
        <v>1125</v>
      </c>
      <c r="BX60" t="s">
        <v>249</v>
      </c>
      <c r="BY60" t="s">
        <v>128</v>
      </c>
      <c r="BZ60">
        <v>30</v>
      </c>
      <c r="CA60">
        <v>60</v>
      </c>
      <c r="CB60">
        <v>90</v>
      </c>
      <c r="CC60">
        <v>365</v>
      </c>
      <c r="CD60" s="1">
        <v>43913</v>
      </c>
      <c r="CE60">
        <v>21</v>
      </c>
      <c r="CF60">
        <v>2</v>
      </c>
      <c r="CG60" s="1">
        <v>42285</v>
      </c>
      <c r="CH60" s="1">
        <v>43763</v>
      </c>
      <c r="CI60">
        <v>86</v>
      </c>
      <c r="CJ60">
        <v>8</v>
      </c>
      <c r="CK60">
        <v>8</v>
      </c>
      <c r="CL60">
        <v>8</v>
      </c>
      <c r="CM60">
        <v>8</v>
      </c>
      <c r="CN60">
        <v>9</v>
      </c>
      <c r="CO60">
        <v>8</v>
      </c>
      <c r="CP60" t="s">
        <v>124</v>
      </c>
      <c r="CR60" t="s">
        <v>142</v>
      </c>
      <c r="CS60" t="s">
        <v>128</v>
      </c>
      <c r="CT60" t="s">
        <v>124</v>
      </c>
      <c r="CU60" t="s">
        <v>143</v>
      </c>
      <c r="CV60" t="s">
        <v>124</v>
      </c>
      <c r="CW60" t="s">
        <v>124</v>
      </c>
      <c r="CX60">
        <v>24</v>
      </c>
      <c r="CY60">
        <v>24</v>
      </c>
      <c r="CZ60">
        <v>0</v>
      </c>
      <c r="DA60">
        <v>0</v>
      </c>
      <c r="DB60">
        <v>0.39</v>
      </c>
    </row>
    <row r="61" spans="1:106" x14ac:dyDescent="0.2">
      <c r="A61">
        <v>2032676</v>
      </c>
      <c r="B61" t="s">
        <v>950</v>
      </c>
      <c r="C61">
        <v>20200323043627</v>
      </c>
      <c r="D61" s="1">
        <v>43913</v>
      </c>
      <c r="E61" t="s">
        <v>951</v>
      </c>
      <c r="G61" t="s">
        <v>952</v>
      </c>
      <c r="H61" t="s">
        <v>952</v>
      </c>
      <c r="I61" t="s">
        <v>111</v>
      </c>
      <c r="O61" t="s">
        <v>862</v>
      </c>
      <c r="R61" t="s">
        <v>953</v>
      </c>
      <c r="T61">
        <v>291908</v>
      </c>
      <c r="U61" t="s">
        <v>864</v>
      </c>
      <c r="V61" t="s">
        <v>865</v>
      </c>
      <c r="W61" s="1">
        <v>40501</v>
      </c>
      <c r="X61" t="s">
        <v>196</v>
      </c>
      <c r="Y61" s="2" t="s">
        <v>866</v>
      </c>
      <c r="Z61" t="s">
        <v>229</v>
      </c>
      <c r="AA61" s="3">
        <v>1</v>
      </c>
      <c r="AB61" s="3">
        <v>0.46</v>
      </c>
      <c r="AC61" t="s">
        <v>128</v>
      </c>
      <c r="AD61" t="s">
        <v>867</v>
      </c>
      <c r="AE61" t="s">
        <v>868</v>
      </c>
      <c r="AF61" t="s">
        <v>869</v>
      </c>
      <c r="AG61">
        <v>154</v>
      </c>
      <c r="AH61">
        <v>154</v>
      </c>
      <c r="AI61" t="s">
        <v>870</v>
      </c>
      <c r="AJ61" t="s">
        <v>128</v>
      </c>
      <c r="AK61" t="s">
        <v>124</v>
      </c>
      <c r="AL61" t="s">
        <v>129</v>
      </c>
      <c r="AN61" t="s">
        <v>130</v>
      </c>
      <c r="AP61" t="s">
        <v>131</v>
      </c>
      <c r="AQ61" t="s">
        <v>132</v>
      </c>
      <c r="AR61">
        <v>7302</v>
      </c>
      <c r="AS61" t="s">
        <v>133</v>
      </c>
      <c r="AT61" t="s">
        <v>134</v>
      </c>
      <c r="AU61" t="s">
        <v>135</v>
      </c>
      <c r="AV61" t="s">
        <v>136</v>
      </c>
      <c r="AW61">
        <v>40.713729999999998</v>
      </c>
      <c r="AX61">
        <v>-74.034499999999994</v>
      </c>
      <c r="AY61" t="s">
        <v>128</v>
      </c>
      <c r="AZ61" t="s">
        <v>871</v>
      </c>
      <c r="BA61" t="s">
        <v>138</v>
      </c>
      <c r="BB61">
        <v>4</v>
      </c>
      <c r="BC61">
        <v>1</v>
      </c>
      <c r="BD61">
        <v>1</v>
      </c>
      <c r="BE61">
        <v>2</v>
      </c>
      <c r="BF61" t="s">
        <v>139</v>
      </c>
      <c r="BG61" t="s">
        <v>954</v>
      </c>
      <c r="BI61" s="4">
        <v>275</v>
      </c>
      <c r="BL61" s="4">
        <v>200</v>
      </c>
      <c r="BM61" s="4">
        <v>100</v>
      </c>
      <c r="BN61">
        <v>4</v>
      </c>
      <c r="BO61" s="4">
        <v>50</v>
      </c>
      <c r="BP61">
        <v>7</v>
      </c>
      <c r="BQ61">
        <v>1124</v>
      </c>
      <c r="BR61">
        <v>7</v>
      </c>
      <c r="BS61">
        <v>7</v>
      </c>
      <c r="BT61">
        <v>1125</v>
      </c>
      <c r="BU61">
        <v>1125</v>
      </c>
      <c r="BV61">
        <v>7</v>
      </c>
      <c r="BW61">
        <v>1125</v>
      </c>
      <c r="BX61" t="s">
        <v>415</v>
      </c>
      <c r="BY61" t="s">
        <v>128</v>
      </c>
      <c r="BZ61">
        <v>9</v>
      </c>
      <c r="CA61">
        <v>9</v>
      </c>
      <c r="CB61">
        <v>9</v>
      </c>
      <c r="CC61">
        <v>90</v>
      </c>
      <c r="CD61" s="1">
        <v>43913</v>
      </c>
      <c r="CE61">
        <v>3</v>
      </c>
      <c r="CF61">
        <v>2</v>
      </c>
      <c r="CG61" s="1">
        <v>43352</v>
      </c>
      <c r="CH61" s="1">
        <v>43873</v>
      </c>
      <c r="CI61">
        <v>100</v>
      </c>
      <c r="CJ61">
        <v>10</v>
      </c>
      <c r="CK61">
        <v>9</v>
      </c>
      <c r="CL61">
        <v>9</v>
      </c>
      <c r="CM61">
        <v>10</v>
      </c>
      <c r="CN61">
        <v>10</v>
      </c>
      <c r="CO61">
        <v>9</v>
      </c>
      <c r="CP61" t="s">
        <v>124</v>
      </c>
      <c r="CR61" t="s">
        <v>142</v>
      </c>
      <c r="CS61" t="s">
        <v>128</v>
      </c>
      <c r="CT61" t="s">
        <v>124</v>
      </c>
      <c r="CU61" t="s">
        <v>188</v>
      </c>
      <c r="CV61" t="s">
        <v>124</v>
      </c>
      <c r="CW61" t="s">
        <v>124</v>
      </c>
      <c r="CX61">
        <v>23</v>
      </c>
      <c r="CY61">
        <v>23</v>
      </c>
      <c r="CZ61">
        <v>0</v>
      </c>
      <c r="DA61">
        <v>0</v>
      </c>
      <c r="DB61">
        <v>0.16</v>
      </c>
    </row>
    <row r="62" spans="1:106" x14ac:dyDescent="0.2">
      <c r="A62">
        <v>2062476</v>
      </c>
      <c r="B62" t="s">
        <v>955</v>
      </c>
      <c r="C62">
        <v>20200323043627</v>
      </c>
      <c r="D62" s="1">
        <v>43914</v>
      </c>
      <c r="E62" t="s">
        <v>956</v>
      </c>
      <c r="F62" t="s">
        <v>957</v>
      </c>
      <c r="G62" t="s">
        <v>958</v>
      </c>
      <c r="H62" t="s">
        <v>959</v>
      </c>
      <c r="I62" t="s">
        <v>111</v>
      </c>
      <c r="J62" t="s">
        <v>960</v>
      </c>
      <c r="K62" t="s">
        <v>961</v>
      </c>
      <c r="L62" t="s">
        <v>962</v>
      </c>
      <c r="M62" t="s">
        <v>963</v>
      </c>
      <c r="N62" t="s">
        <v>964</v>
      </c>
      <c r="O62" t="s">
        <v>965</v>
      </c>
      <c r="R62" t="s">
        <v>966</v>
      </c>
      <c r="T62">
        <v>10554940</v>
      </c>
      <c r="U62" t="s">
        <v>967</v>
      </c>
      <c r="V62" t="s">
        <v>968</v>
      </c>
      <c r="W62" s="1">
        <v>41618</v>
      </c>
      <c r="X62" t="s">
        <v>409</v>
      </c>
      <c r="Y62" s="2" t="s">
        <v>969</v>
      </c>
      <c r="Z62" t="s">
        <v>123</v>
      </c>
      <c r="AA62" s="3">
        <v>0.98</v>
      </c>
      <c r="AB62" s="3">
        <v>0.99</v>
      </c>
      <c r="AC62" t="s">
        <v>124</v>
      </c>
      <c r="AD62" t="s">
        <v>970</v>
      </c>
      <c r="AE62" t="s">
        <v>971</v>
      </c>
      <c r="AG62">
        <v>1</v>
      </c>
      <c r="AH62">
        <v>1</v>
      </c>
      <c r="AI62" t="s">
        <v>972</v>
      </c>
      <c r="AJ62" t="s">
        <v>128</v>
      </c>
      <c r="AK62" t="s">
        <v>124</v>
      </c>
      <c r="AL62" t="s">
        <v>129</v>
      </c>
      <c r="AN62" t="s">
        <v>232</v>
      </c>
      <c r="AP62" t="s">
        <v>131</v>
      </c>
      <c r="AQ62" t="s">
        <v>132</v>
      </c>
      <c r="AR62">
        <v>7305</v>
      </c>
      <c r="AS62" t="s">
        <v>133</v>
      </c>
      <c r="AT62" t="s">
        <v>134</v>
      </c>
      <c r="AU62" t="s">
        <v>135</v>
      </c>
      <c r="AV62" t="s">
        <v>136</v>
      </c>
      <c r="AW62">
        <v>40.70946</v>
      </c>
      <c r="AX62">
        <v>-74.07432</v>
      </c>
      <c r="AY62" t="s">
        <v>128</v>
      </c>
      <c r="AZ62" t="s">
        <v>247</v>
      </c>
      <c r="BA62" t="s">
        <v>163</v>
      </c>
      <c r="BB62">
        <v>2</v>
      </c>
      <c r="BC62">
        <v>1.5</v>
      </c>
      <c r="BD62">
        <v>1</v>
      </c>
      <c r="BE62">
        <v>1</v>
      </c>
      <c r="BF62" t="s">
        <v>139</v>
      </c>
      <c r="BG62" t="s">
        <v>973</v>
      </c>
      <c r="BI62" s="4">
        <v>16</v>
      </c>
      <c r="BN62">
        <v>1</v>
      </c>
      <c r="BO62" s="4">
        <v>0</v>
      </c>
      <c r="BP62">
        <v>1</v>
      </c>
      <c r="BQ62">
        <v>5</v>
      </c>
      <c r="BR62">
        <v>1</v>
      </c>
      <c r="BS62">
        <v>1</v>
      </c>
      <c r="BT62">
        <v>5</v>
      </c>
      <c r="BU62">
        <v>5</v>
      </c>
      <c r="BV62">
        <v>1</v>
      </c>
      <c r="BW62">
        <v>5</v>
      </c>
      <c r="BX62" t="s">
        <v>332</v>
      </c>
      <c r="BY62" t="s">
        <v>128</v>
      </c>
      <c r="BZ62">
        <v>27</v>
      </c>
      <c r="CA62">
        <v>40</v>
      </c>
      <c r="CB62">
        <v>49</v>
      </c>
      <c r="CC62">
        <v>108</v>
      </c>
      <c r="CD62" s="1">
        <v>43914</v>
      </c>
      <c r="CE62">
        <v>183</v>
      </c>
      <c r="CF62">
        <v>100</v>
      </c>
      <c r="CG62" s="1">
        <v>43191</v>
      </c>
      <c r="CH62" s="1">
        <v>43894</v>
      </c>
      <c r="CI62">
        <v>93</v>
      </c>
      <c r="CJ62">
        <v>10</v>
      </c>
      <c r="CK62">
        <v>9</v>
      </c>
      <c r="CL62">
        <v>10</v>
      </c>
      <c r="CM62">
        <v>10</v>
      </c>
      <c r="CN62">
        <v>9</v>
      </c>
      <c r="CO62">
        <v>10</v>
      </c>
      <c r="CP62" t="s">
        <v>124</v>
      </c>
      <c r="CR62" t="s">
        <v>142</v>
      </c>
      <c r="CS62" t="s">
        <v>128</v>
      </c>
      <c r="CT62" t="s">
        <v>124</v>
      </c>
      <c r="CU62" t="s">
        <v>166</v>
      </c>
      <c r="CV62" t="s">
        <v>124</v>
      </c>
      <c r="CW62" t="s">
        <v>124</v>
      </c>
      <c r="CX62">
        <v>1</v>
      </c>
      <c r="CY62">
        <v>0</v>
      </c>
      <c r="CZ62">
        <v>1</v>
      </c>
      <c r="DA62">
        <v>0</v>
      </c>
      <c r="DB62">
        <v>7.58</v>
      </c>
    </row>
    <row r="63" spans="1:106" x14ac:dyDescent="0.2">
      <c r="A63">
        <v>2086222</v>
      </c>
      <c r="B63" t="s">
        <v>974</v>
      </c>
      <c r="C63">
        <v>20200323043627</v>
      </c>
      <c r="D63" s="1">
        <v>43913</v>
      </c>
      <c r="E63" t="s">
        <v>975</v>
      </c>
      <c r="F63" t="s">
        <v>976</v>
      </c>
      <c r="G63" t="s">
        <v>977</v>
      </c>
      <c r="H63" t="s">
        <v>978</v>
      </c>
      <c r="I63" t="s">
        <v>111</v>
      </c>
      <c r="J63" t="s">
        <v>979</v>
      </c>
      <c r="K63" t="s">
        <v>980</v>
      </c>
      <c r="L63" t="s">
        <v>981</v>
      </c>
      <c r="M63" t="s">
        <v>982</v>
      </c>
      <c r="N63" t="s">
        <v>983</v>
      </c>
      <c r="O63" t="s">
        <v>984</v>
      </c>
      <c r="R63" t="s">
        <v>985</v>
      </c>
      <c r="T63">
        <v>2615339</v>
      </c>
      <c r="U63" t="s">
        <v>986</v>
      </c>
      <c r="V63" t="s">
        <v>987</v>
      </c>
      <c r="W63" s="1">
        <v>41072</v>
      </c>
      <c r="X63" t="s">
        <v>121</v>
      </c>
      <c r="Y63" t="s">
        <v>988</v>
      </c>
      <c r="Z63" t="s">
        <v>123</v>
      </c>
      <c r="AA63" s="3">
        <v>1</v>
      </c>
      <c r="AB63" s="3">
        <v>0.98</v>
      </c>
      <c r="AC63" t="s">
        <v>128</v>
      </c>
      <c r="AD63" t="s">
        <v>989</v>
      </c>
      <c r="AE63" t="s">
        <v>990</v>
      </c>
      <c r="AG63">
        <v>4</v>
      </c>
      <c r="AH63">
        <v>4</v>
      </c>
      <c r="AI63" t="s">
        <v>373</v>
      </c>
      <c r="AJ63" t="s">
        <v>128</v>
      </c>
      <c r="AK63" t="s">
        <v>128</v>
      </c>
      <c r="AL63" t="s">
        <v>129</v>
      </c>
      <c r="AN63" t="s">
        <v>214</v>
      </c>
      <c r="AP63" t="s">
        <v>131</v>
      </c>
      <c r="AQ63" t="s">
        <v>132</v>
      </c>
      <c r="AR63">
        <v>7306</v>
      </c>
      <c r="AS63" t="s">
        <v>133</v>
      </c>
      <c r="AT63" t="s">
        <v>134</v>
      </c>
      <c r="AU63" t="s">
        <v>135</v>
      </c>
      <c r="AV63" t="s">
        <v>136</v>
      </c>
      <c r="AW63">
        <v>40.729289999999999</v>
      </c>
      <c r="AX63">
        <v>-74.073239999999998</v>
      </c>
      <c r="AY63" t="s">
        <v>128</v>
      </c>
      <c r="AZ63" t="s">
        <v>247</v>
      </c>
      <c r="BA63" t="s">
        <v>138</v>
      </c>
      <c r="BB63">
        <v>8</v>
      </c>
      <c r="BC63">
        <v>1</v>
      </c>
      <c r="BD63">
        <v>3</v>
      </c>
      <c r="BE63">
        <v>3</v>
      </c>
      <c r="BF63" t="s">
        <v>139</v>
      </c>
      <c r="BG63" t="s">
        <v>991</v>
      </c>
      <c r="BI63" s="4">
        <v>140</v>
      </c>
      <c r="BL63" s="4">
        <v>0</v>
      </c>
      <c r="BM63" s="4">
        <v>60</v>
      </c>
      <c r="BN63">
        <v>4</v>
      </c>
      <c r="BO63" s="4">
        <v>15</v>
      </c>
      <c r="BP63">
        <v>2</v>
      </c>
      <c r="BQ63">
        <v>60</v>
      </c>
      <c r="BR63">
        <v>2</v>
      </c>
      <c r="BS63">
        <v>2</v>
      </c>
      <c r="BT63">
        <v>60</v>
      </c>
      <c r="BU63">
        <v>60</v>
      </c>
      <c r="BV63">
        <v>2</v>
      </c>
      <c r="BW63">
        <v>60</v>
      </c>
      <c r="BX63" t="s">
        <v>332</v>
      </c>
      <c r="BY63" t="s">
        <v>128</v>
      </c>
      <c r="BZ63">
        <v>6</v>
      </c>
      <c r="CA63">
        <v>6</v>
      </c>
      <c r="CB63">
        <v>7</v>
      </c>
      <c r="CC63">
        <v>48</v>
      </c>
      <c r="CD63" s="1">
        <v>43913</v>
      </c>
      <c r="CE63">
        <v>84</v>
      </c>
      <c r="CF63">
        <v>26</v>
      </c>
      <c r="CG63" s="1">
        <v>42403</v>
      </c>
      <c r="CH63" s="1">
        <v>43836</v>
      </c>
      <c r="CI63">
        <v>93</v>
      </c>
      <c r="CJ63">
        <v>10</v>
      </c>
      <c r="CK63">
        <v>9</v>
      </c>
      <c r="CL63">
        <v>10</v>
      </c>
      <c r="CM63">
        <v>10</v>
      </c>
      <c r="CN63">
        <v>9</v>
      </c>
      <c r="CO63">
        <v>9</v>
      </c>
      <c r="CP63" t="s">
        <v>124</v>
      </c>
      <c r="CR63" t="s">
        <v>142</v>
      </c>
      <c r="CS63" t="s">
        <v>124</v>
      </c>
      <c r="CT63" t="s">
        <v>124</v>
      </c>
      <c r="CU63" t="s">
        <v>166</v>
      </c>
      <c r="CV63" t="s">
        <v>124</v>
      </c>
      <c r="CW63" t="s">
        <v>124</v>
      </c>
      <c r="CX63">
        <v>4</v>
      </c>
      <c r="CY63">
        <v>1</v>
      </c>
      <c r="CZ63">
        <v>3</v>
      </c>
      <c r="DA63">
        <v>0</v>
      </c>
      <c r="DB63">
        <v>1.67</v>
      </c>
    </row>
    <row r="64" spans="1:106" x14ac:dyDescent="0.2">
      <c r="A64">
        <v>2091779</v>
      </c>
      <c r="B64" t="s">
        <v>992</v>
      </c>
      <c r="C64">
        <v>20200323043627</v>
      </c>
      <c r="D64" s="1">
        <v>43913</v>
      </c>
      <c r="E64" t="s">
        <v>993</v>
      </c>
      <c r="F64" t="s">
        <v>994</v>
      </c>
      <c r="G64" t="s">
        <v>995</v>
      </c>
      <c r="H64" t="s">
        <v>996</v>
      </c>
      <c r="I64" t="s">
        <v>111</v>
      </c>
      <c r="J64" t="s">
        <v>997</v>
      </c>
      <c r="K64" t="s">
        <v>998</v>
      </c>
      <c r="L64" t="s">
        <v>999</v>
      </c>
      <c r="O64" t="s">
        <v>1000</v>
      </c>
      <c r="R64" t="s">
        <v>1001</v>
      </c>
      <c r="T64">
        <v>10618855</v>
      </c>
      <c r="U64" t="s">
        <v>1002</v>
      </c>
      <c r="V64" t="s">
        <v>1003</v>
      </c>
      <c r="W64" s="1">
        <v>41622</v>
      </c>
      <c r="X64" t="s">
        <v>121</v>
      </c>
      <c r="Y64" t="s">
        <v>1004</v>
      </c>
      <c r="Z64" t="s">
        <v>123</v>
      </c>
      <c r="AA64" s="3">
        <v>1</v>
      </c>
      <c r="AB64" s="3">
        <v>1</v>
      </c>
      <c r="AC64" t="s">
        <v>128</v>
      </c>
      <c r="AD64" t="s">
        <v>1005</v>
      </c>
      <c r="AE64" t="s">
        <v>1006</v>
      </c>
      <c r="AG64">
        <v>2</v>
      </c>
      <c r="AH64">
        <v>2</v>
      </c>
      <c r="AI64" t="s">
        <v>127</v>
      </c>
      <c r="AJ64" t="s">
        <v>128</v>
      </c>
      <c r="AK64" t="s">
        <v>128</v>
      </c>
      <c r="AL64" t="s">
        <v>129</v>
      </c>
      <c r="AN64" t="s">
        <v>130</v>
      </c>
      <c r="AP64" t="s">
        <v>131</v>
      </c>
      <c r="AQ64" t="s">
        <v>132</v>
      </c>
      <c r="AR64">
        <v>7310</v>
      </c>
      <c r="AS64" t="s">
        <v>133</v>
      </c>
      <c r="AT64" t="s">
        <v>134</v>
      </c>
      <c r="AU64" t="s">
        <v>135</v>
      </c>
      <c r="AV64" t="s">
        <v>136</v>
      </c>
      <c r="AW64">
        <v>40.727209999999999</v>
      </c>
      <c r="AX64">
        <v>-74.033029999999997</v>
      </c>
      <c r="AY64" t="s">
        <v>128</v>
      </c>
      <c r="AZ64" t="s">
        <v>185</v>
      </c>
      <c r="BA64" t="s">
        <v>138</v>
      </c>
      <c r="BB64">
        <v>4</v>
      </c>
      <c r="BC64">
        <v>1</v>
      </c>
      <c r="BD64">
        <v>2</v>
      </c>
      <c r="BE64">
        <v>2</v>
      </c>
      <c r="BF64" t="s">
        <v>139</v>
      </c>
      <c r="BG64" t="s">
        <v>1007</v>
      </c>
      <c r="BI64" s="4">
        <v>155</v>
      </c>
      <c r="BK64" s="4">
        <v>2436</v>
      </c>
      <c r="BL64" s="4">
        <v>250</v>
      </c>
      <c r="BM64" s="4">
        <v>110</v>
      </c>
      <c r="BN64">
        <v>1</v>
      </c>
      <c r="BO64" s="4">
        <v>0</v>
      </c>
      <c r="BP64">
        <v>3</v>
      </c>
      <c r="BQ64">
        <v>60</v>
      </c>
      <c r="BR64">
        <v>3</v>
      </c>
      <c r="BS64">
        <v>3</v>
      </c>
      <c r="BT64">
        <v>1125</v>
      </c>
      <c r="BU64">
        <v>1125</v>
      </c>
      <c r="BV64">
        <v>3</v>
      </c>
      <c r="BW64">
        <v>1125</v>
      </c>
      <c r="BX64" t="s">
        <v>234</v>
      </c>
      <c r="BY64" t="s">
        <v>128</v>
      </c>
      <c r="BZ64">
        <v>23</v>
      </c>
      <c r="CA64">
        <v>31</v>
      </c>
      <c r="CB64">
        <v>40</v>
      </c>
      <c r="CC64">
        <v>159</v>
      </c>
      <c r="CD64" s="1">
        <v>43913</v>
      </c>
      <c r="CE64">
        <v>107</v>
      </c>
      <c r="CF64">
        <v>30</v>
      </c>
      <c r="CG64" s="1">
        <v>41642</v>
      </c>
      <c r="CH64" s="1">
        <v>43876</v>
      </c>
      <c r="CI64">
        <v>97</v>
      </c>
      <c r="CJ64">
        <v>10</v>
      </c>
      <c r="CK64">
        <v>10</v>
      </c>
      <c r="CL64">
        <v>10</v>
      </c>
      <c r="CM64">
        <v>10</v>
      </c>
      <c r="CN64">
        <v>10</v>
      </c>
      <c r="CO64">
        <v>10</v>
      </c>
      <c r="CP64" t="s">
        <v>124</v>
      </c>
      <c r="CR64" t="s">
        <v>142</v>
      </c>
      <c r="CS64" t="s">
        <v>128</v>
      </c>
      <c r="CT64" t="s">
        <v>124</v>
      </c>
      <c r="CU64" t="s">
        <v>188</v>
      </c>
      <c r="CV64" t="s">
        <v>124</v>
      </c>
      <c r="CW64" t="s">
        <v>124</v>
      </c>
      <c r="CX64">
        <v>1</v>
      </c>
      <c r="CY64">
        <v>1</v>
      </c>
      <c r="CZ64">
        <v>0</v>
      </c>
      <c r="DA64">
        <v>0</v>
      </c>
      <c r="DB64">
        <v>1.41</v>
      </c>
    </row>
    <row r="65" spans="1:106" x14ac:dyDescent="0.2">
      <c r="A65">
        <v>2104579</v>
      </c>
      <c r="B65" t="s">
        <v>1008</v>
      </c>
      <c r="C65">
        <v>20200323043627</v>
      </c>
      <c r="D65" s="1">
        <v>43913</v>
      </c>
      <c r="E65" t="s">
        <v>1009</v>
      </c>
      <c r="F65" t="s">
        <v>1010</v>
      </c>
      <c r="G65" t="s">
        <v>1011</v>
      </c>
      <c r="H65" t="s">
        <v>1012</v>
      </c>
      <c r="I65" t="s">
        <v>111</v>
      </c>
      <c r="J65" t="s">
        <v>1013</v>
      </c>
      <c r="K65" t="s">
        <v>1014</v>
      </c>
      <c r="L65" t="s">
        <v>1015</v>
      </c>
      <c r="M65" t="s">
        <v>1016</v>
      </c>
      <c r="N65" t="s">
        <v>1017</v>
      </c>
      <c r="O65" t="s">
        <v>1018</v>
      </c>
      <c r="R65" t="s">
        <v>1019</v>
      </c>
      <c r="T65">
        <v>9192501</v>
      </c>
      <c r="U65" t="s">
        <v>823</v>
      </c>
      <c r="V65" t="s">
        <v>824</v>
      </c>
      <c r="W65" s="1">
        <v>41549</v>
      </c>
      <c r="X65" t="s">
        <v>121</v>
      </c>
      <c r="Y65" s="2" t="s">
        <v>825</v>
      </c>
      <c r="Z65" t="s">
        <v>243</v>
      </c>
      <c r="AA65" s="3">
        <v>0.8</v>
      </c>
      <c r="AB65" s="3">
        <v>0.96</v>
      </c>
      <c r="AC65" t="s">
        <v>124</v>
      </c>
      <c r="AD65" t="s">
        <v>826</v>
      </c>
      <c r="AE65" t="s">
        <v>827</v>
      </c>
      <c r="AG65">
        <v>3</v>
      </c>
      <c r="AH65">
        <v>3</v>
      </c>
      <c r="AI65" t="s">
        <v>828</v>
      </c>
      <c r="AJ65" t="s">
        <v>128</v>
      </c>
      <c r="AK65" t="s">
        <v>128</v>
      </c>
      <c r="AL65" t="s">
        <v>129</v>
      </c>
      <c r="AN65" t="s">
        <v>161</v>
      </c>
      <c r="AP65" t="s">
        <v>131</v>
      </c>
      <c r="AQ65" t="s">
        <v>132</v>
      </c>
      <c r="AR65">
        <v>7307</v>
      </c>
      <c r="AS65" t="s">
        <v>133</v>
      </c>
      <c r="AT65" t="s">
        <v>134</v>
      </c>
      <c r="AU65" t="s">
        <v>135</v>
      </c>
      <c r="AV65" t="s">
        <v>136</v>
      </c>
      <c r="AW65">
        <v>40.737319999999997</v>
      </c>
      <c r="AX65">
        <v>-74.049030000000002</v>
      </c>
      <c r="AY65" t="s">
        <v>128</v>
      </c>
      <c r="AZ65" t="s">
        <v>247</v>
      </c>
      <c r="BA65" t="s">
        <v>163</v>
      </c>
      <c r="BB65">
        <v>2</v>
      </c>
      <c r="BC65">
        <v>1</v>
      </c>
      <c r="BD65">
        <v>1</v>
      </c>
      <c r="BE65">
        <v>1</v>
      </c>
      <c r="BF65" t="s">
        <v>139</v>
      </c>
      <c r="BG65" t="s">
        <v>1020</v>
      </c>
      <c r="BI65" s="4">
        <v>55</v>
      </c>
      <c r="BJ65" s="4">
        <v>360</v>
      </c>
      <c r="BK65" s="4">
        <v>1200</v>
      </c>
      <c r="BL65" s="4">
        <v>0</v>
      </c>
      <c r="BM65" s="4">
        <v>5</v>
      </c>
      <c r="BN65">
        <v>1</v>
      </c>
      <c r="BO65" s="4">
        <v>15</v>
      </c>
      <c r="BP65">
        <v>1</v>
      </c>
      <c r="BQ65">
        <v>1125</v>
      </c>
      <c r="BR65">
        <v>1</v>
      </c>
      <c r="BS65">
        <v>1</v>
      </c>
      <c r="BT65">
        <v>1125</v>
      </c>
      <c r="BU65">
        <v>1125</v>
      </c>
      <c r="BV65">
        <v>1</v>
      </c>
      <c r="BW65">
        <v>1125</v>
      </c>
      <c r="BX65" t="s">
        <v>415</v>
      </c>
      <c r="BY65" t="s">
        <v>128</v>
      </c>
      <c r="BZ65">
        <v>29</v>
      </c>
      <c r="CA65">
        <v>59</v>
      </c>
      <c r="CB65">
        <v>89</v>
      </c>
      <c r="CC65">
        <v>364</v>
      </c>
      <c r="CD65" s="1">
        <v>43913</v>
      </c>
      <c r="CE65">
        <v>74</v>
      </c>
      <c r="CF65">
        <v>0</v>
      </c>
      <c r="CG65" s="1">
        <v>41633</v>
      </c>
      <c r="CH65" s="1">
        <v>43462</v>
      </c>
      <c r="CI65">
        <v>87</v>
      </c>
      <c r="CJ65">
        <v>9</v>
      </c>
      <c r="CK65">
        <v>8</v>
      </c>
      <c r="CL65">
        <v>10</v>
      </c>
      <c r="CM65">
        <v>10</v>
      </c>
      <c r="CN65">
        <v>9</v>
      </c>
      <c r="CO65">
        <v>9</v>
      </c>
      <c r="CP65" t="s">
        <v>124</v>
      </c>
      <c r="CR65" t="s">
        <v>142</v>
      </c>
      <c r="CS65" t="s">
        <v>124</v>
      </c>
      <c r="CT65" t="s">
        <v>124</v>
      </c>
      <c r="CU65" t="s">
        <v>188</v>
      </c>
      <c r="CV65" t="s">
        <v>124</v>
      </c>
      <c r="CW65" t="s">
        <v>124</v>
      </c>
      <c r="CX65">
        <v>3</v>
      </c>
      <c r="CY65">
        <v>0</v>
      </c>
      <c r="CZ65">
        <v>3</v>
      </c>
      <c r="DA65">
        <v>0</v>
      </c>
      <c r="DB65">
        <v>0.97</v>
      </c>
    </row>
    <row r="66" spans="1:106" x14ac:dyDescent="0.2">
      <c r="A66">
        <v>2147906</v>
      </c>
      <c r="B66" t="s">
        <v>1021</v>
      </c>
      <c r="C66">
        <v>20200323043627</v>
      </c>
      <c r="D66" s="1">
        <v>43913</v>
      </c>
      <c r="E66" t="s">
        <v>1022</v>
      </c>
      <c r="F66" t="s">
        <v>1023</v>
      </c>
      <c r="G66" t="s">
        <v>1024</v>
      </c>
      <c r="H66" t="s">
        <v>1025</v>
      </c>
      <c r="I66" t="s">
        <v>111</v>
      </c>
      <c r="J66" t="s">
        <v>1026</v>
      </c>
      <c r="K66" t="s">
        <v>1027</v>
      </c>
      <c r="L66" t="s">
        <v>1028</v>
      </c>
      <c r="M66" t="s">
        <v>1029</v>
      </c>
      <c r="N66" t="s">
        <v>1030</v>
      </c>
      <c r="O66" t="s">
        <v>1031</v>
      </c>
      <c r="R66" t="s">
        <v>1032</v>
      </c>
      <c r="T66">
        <v>10963325</v>
      </c>
      <c r="U66" t="s">
        <v>1033</v>
      </c>
      <c r="V66" t="s">
        <v>1034</v>
      </c>
      <c r="W66" s="1">
        <v>41641</v>
      </c>
      <c r="X66" t="s">
        <v>121</v>
      </c>
      <c r="Y66" t="s">
        <v>1035</v>
      </c>
      <c r="Z66" t="s">
        <v>123</v>
      </c>
      <c r="AA66" s="3">
        <v>1</v>
      </c>
      <c r="AB66" s="3">
        <v>0.98</v>
      </c>
      <c r="AC66" t="s">
        <v>128</v>
      </c>
      <c r="AD66" t="s">
        <v>1036</v>
      </c>
      <c r="AE66" t="s">
        <v>1037</v>
      </c>
      <c r="AG66">
        <v>1</v>
      </c>
      <c r="AH66">
        <v>1</v>
      </c>
      <c r="AI66" t="s">
        <v>413</v>
      </c>
      <c r="AJ66" t="s">
        <v>128</v>
      </c>
      <c r="AK66" t="s">
        <v>124</v>
      </c>
      <c r="AL66" t="s">
        <v>129</v>
      </c>
      <c r="AN66" t="s">
        <v>161</v>
      </c>
      <c r="AP66" t="s">
        <v>131</v>
      </c>
      <c r="AQ66" t="s">
        <v>132</v>
      </c>
      <c r="AR66">
        <v>7306</v>
      </c>
      <c r="AS66" t="s">
        <v>133</v>
      </c>
      <c r="AT66" t="s">
        <v>134</v>
      </c>
      <c r="AU66" t="s">
        <v>135</v>
      </c>
      <c r="AV66" t="s">
        <v>136</v>
      </c>
      <c r="AW66">
        <v>40.739870000000003</v>
      </c>
      <c r="AX66">
        <v>-74.054429999999996</v>
      </c>
      <c r="AY66" t="s">
        <v>128</v>
      </c>
      <c r="AZ66" t="s">
        <v>185</v>
      </c>
      <c r="BA66" t="s">
        <v>138</v>
      </c>
      <c r="BB66">
        <v>6</v>
      </c>
      <c r="BC66">
        <v>1</v>
      </c>
      <c r="BD66">
        <v>2</v>
      </c>
      <c r="BE66">
        <v>4</v>
      </c>
      <c r="BF66" t="s">
        <v>139</v>
      </c>
      <c r="BG66" t="s">
        <v>1038</v>
      </c>
      <c r="BI66" s="4">
        <v>125</v>
      </c>
      <c r="BM66" s="4">
        <v>50</v>
      </c>
      <c r="BN66">
        <v>1</v>
      </c>
      <c r="BO66" s="4">
        <v>0</v>
      </c>
      <c r="BP66">
        <v>2</v>
      </c>
      <c r="BQ66">
        <v>30</v>
      </c>
      <c r="BR66">
        <v>2</v>
      </c>
      <c r="BS66">
        <v>2</v>
      </c>
      <c r="BT66">
        <v>30</v>
      </c>
      <c r="BU66">
        <v>30</v>
      </c>
      <c r="BV66">
        <v>2</v>
      </c>
      <c r="BW66">
        <v>30</v>
      </c>
      <c r="BX66" t="s">
        <v>332</v>
      </c>
      <c r="BY66" t="s">
        <v>128</v>
      </c>
      <c r="BZ66">
        <v>21</v>
      </c>
      <c r="CA66">
        <v>46</v>
      </c>
      <c r="CB66">
        <v>68</v>
      </c>
      <c r="CC66">
        <v>320</v>
      </c>
      <c r="CD66" s="1">
        <v>43913</v>
      </c>
      <c r="CE66">
        <v>223</v>
      </c>
      <c r="CF66">
        <v>75</v>
      </c>
      <c r="CG66" s="1">
        <v>42735</v>
      </c>
      <c r="CH66" s="1">
        <v>43900</v>
      </c>
      <c r="CI66">
        <v>96</v>
      </c>
      <c r="CJ66">
        <v>10</v>
      </c>
      <c r="CK66">
        <v>10</v>
      </c>
      <c r="CL66">
        <v>10</v>
      </c>
      <c r="CM66">
        <v>10</v>
      </c>
      <c r="CN66">
        <v>10</v>
      </c>
      <c r="CO66">
        <v>10</v>
      </c>
      <c r="CP66" t="s">
        <v>124</v>
      </c>
      <c r="CR66" t="s">
        <v>142</v>
      </c>
      <c r="CS66" t="s">
        <v>128</v>
      </c>
      <c r="CT66" t="s">
        <v>124</v>
      </c>
      <c r="CU66" t="s">
        <v>143</v>
      </c>
      <c r="CV66" t="s">
        <v>124</v>
      </c>
      <c r="CW66" t="s">
        <v>124</v>
      </c>
      <c r="CX66">
        <v>1</v>
      </c>
      <c r="CY66">
        <v>1</v>
      </c>
      <c r="CZ66">
        <v>0</v>
      </c>
      <c r="DA66">
        <v>0</v>
      </c>
      <c r="DB66">
        <v>5.67</v>
      </c>
    </row>
    <row r="67" spans="1:106" x14ac:dyDescent="0.2">
      <c r="A67">
        <v>2149271</v>
      </c>
      <c r="B67" t="s">
        <v>1039</v>
      </c>
      <c r="C67">
        <v>20200323043627</v>
      </c>
      <c r="D67" s="1">
        <v>43913</v>
      </c>
      <c r="E67" t="s">
        <v>1040</v>
      </c>
      <c r="F67" t="s">
        <v>1041</v>
      </c>
      <c r="G67" t="s">
        <v>1042</v>
      </c>
      <c r="H67" t="s">
        <v>1043</v>
      </c>
      <c r="I67" t="s">
        <v>111</v>
      </c>
      <c r="J67" t="s">
        <v>1044</v>
      </c>
      <c r="K67" t="s">
        <v>1045</v>
      </c>
      <c r="L67" t="s">
        <v>1046</v>
      </c>
      <c r="M67" t="s">
        <v>1047</v>
      </c>
      <c r="N67" t="s">
        <v>1048</v>
      </c>
      <c r="O67" t="e">
        <f>- you have a full-time resident above you, so mind your noise level.  - Treat the place as If it was your own. - Backyard is off-limits as the back door is not closing properly. - If you need to smoke, do so outside only. - Be respectful and communicate.</f>
        <v>#NAME?</v>
      </c>
      <c r="R67" t="s">
        <v>1049</v>
      </c>
      <c r="T67">
        <v>10969148</v>
      </c>
      <c r="U67" t="s">
        <v>1050</v>
      </c>
      <c r="V67" t="s">
        <v>1051</v>
      </c>
      <c r="W67" s="1">
        <v>41641</v>
      </c>
      <c r="X67" t="s">
        <v>121</v>
      </c>
      <c r="Y67" s="2" t="s">
        <v>1052</v>
      </c>
      <c r="Z67" t="s">
        <v>243</v>
      </c>
      <c r="AA67" s="3">
        <v>1</v>
      </c>
      <c r="AB67" s="3">
        <v>0.88</v>
      </c>
      <c r="AC67" t="s">
        <v>128</v>
      </c>
      <c r="AD67" t="s">
        <v>1053</v>
      </c>
      <c r="AE67" t="s">
        <v>1054</v>
      </c>
      <c r="AG67">
        <v>1</v>
      </c>
      <c r="AH67">
        <v>1</v>
      </c>
      <c r="AI67" t="s">
        <v>1055</v>
      </c>
      <c r="AJ67" t="s">
        <v>128</v>
      </c>
      <c r="AK67" t="s">
        <v>128</v>
      </c>
      <c r="AL67" t="s">
        <v>129</v>
      </c>
      <c r="AN67" t="s">
        <v>130</v>
      </c>
      <c r="AP67" t="s">
        <v>131</v>
      </c>
      <c r="AQ67" t="s">
        <v>132</v>
      </c>
      <c r="AR67">
        <v>7302</v>
      </c>
      <c r="AS67" t="s">
        <v>133</v>
      </c>
      <c r="AT67" t="s">
        <v>134</v>
      </c>
      <c r="AU67" t="s">
        <v>135</v>
      </c>
      <c r="AV67" t="s">
        <v>136</v>
      </c>
      <c r="AW67">
        <v>40.726120000000002</v>
      </c>
      <c r="AX67">
        <v>-74.049890000000005</v>
      </c>
      <c r="AY67" t="s">
        <v>128</v>
      </c>
      <c r="AZ67" t="s">
        <v>185</v>
      </c>
      <c r="BA67" t="s">
        <v>138</v>
      </c>
      <c r="BB67">
        <v>3</v>
      </c>
      <c r="BC67">
        <v>1</v>
      </c>
      <c r="BD67">
        <v>0</v>
      </c>
      <c r="BE67">
        <v>1</v>
      </c>
      <c r="BF67" t="s">
        <v>139</v>
      </c>
      <c r="BG67" t="s">
        <v>1056</v>
      </c>
      <c r="BI67" s="4">
        <v>114</v>
      </c>
      <c r="BL67" s="4">
        <v>650</v>
      </c>
      <c r="BM67" s="4">
        <v>200</v>
      </c>
      <c r="BN67">
        <v>2</v>
      </c>
      <c r="BO67" s="4">
        <v>30</v>
      </c>
      <c r="BP67">
        <v>9</v>
      </c>
      <c r="BQ67">
        <v>180</v>
      </c>
      <c r="BR67">
        <v>9</v>
      </c>
      <c r="BS67">
        <v>9</v>
      </c>
      <c r="BT67">
        <v>1125</v>
      </c>
      <c r="BU67">
        <v>1125</v>
      </c>
      <c r="BV67">
        <v>9</v>
      </c>
      <c r="BW67">
        <v>1125</v>
      </c>
      <c r="BX67" t="s">
        <v>249</v>
      </c>
      <c r="BY67" t="s">
        <v>128</v>
      </c>
      <c r="BZ67">
        <v>30</v>
      </c>
      <c r="CA67">
        <v>60</v>
      </c>
      <c r="CB67">
        <v>90</v>
      </c>
      <c r="CC67">
        <v>365</v>
      </c>
      <c r="CD67" s="1">
        <v>43913</v>
      </c>
      <c r="CE67">
        <v>11</v>
      </c>
      <c r="CF67">
        <v>4</v>
      </c>
      <c r="CG67" s="1">
        <v>42737</v>
      </c>
      <c r="CH67" s="1">
        <v>43722</v>
      </c>
      <c r="CI67">
        <v>95</v>
      </c>
      <c r="CJ67">
        <v>10</v>
      </c>
      <c r="CK67">
        <v>10</v>
      </c>
      <c r="CL67">
        <v>10</v>
      </c>
      <c r="CM67">
        <v>10</v>
      </c>
      <c r="CN67">
        <v>9</v>
      </c>
      <c r="CO67">
        <v>10</v>
      </c>
      <c r="CP67" t="s">
        <v>124</v>
      </c>
      <c r="CR67" t="s">
        <v>142</v>
      </c>
      <c r="CS67" t="s">
        <v>124</v>
      </c>
      <c r="CT67" t="s">
        <v>124</v>
      </c>
      <c r="CU67" t="s">
        <v>188</v>
      </c>
      <c r="CV67" t="s">
        <v>124</v>
      </c>
      <c r="CW67" t="s">
        <v>124</v>
      </c>
      <c r="CX67">
        <v>1</v>
      </c>
      <c r="CY67">
        <v>1</v>
      </c>
      <c r="CZ67">
        <v>0</v>
      </c>
      <c r="DA67">
        <v>0</v>
      </c>
      <c r="DB67">
        <v>0.28000000000000003</v>
      </c>
    </row>
    <row r="68" spans="1:106" x14ac:dyDescent="0.2">
      <c r="A68">
        <v>2151024</v>
      </c>
      <c r="B68" t="s">
        <v>1057</v>
      </c>
      <c r="C68">
        <v>20200323043627</v>
      </c>
      <c r="D68" s="1">
        <v>43913</v>
      </c>
      <c r="E68" t="s">
        <v>1058</v>
      </c>
      <c r="F68" t="s">
        <v>1059</v>
      </c>
      <c r="G68" t="s">
        <v>1060</v>
      </c>
      <c r="H68" t="s">
        <v>1061</v>
      </c>
      <c r="I68" t="s">
        <v>111</v>
      </c>
      <c r="J68" t="s">
        <v>1062</v>
      </c>
      <c r="K68" t="s">
        <v>1063</v>
      </c>
      <c r="L68" t="s">
        <v>1064</v>
      </c>
      <c r="M68" t="s">
        <v>1065</v>
      </c>
      <c r="N68" t="s">
        <v>1066</v>
      </c>
      <c r="O68" t="s">
        <v>1067</v>
      </c>
      <c r="R68" t="s">
        <v>1068</v>
      </c>
      <c r="T68">
        <v>10978336</v>
      </c>
      <c r="U68" t="s">
        <v>1069</v>
      </c>
      <c r="V68" t="s">
        <v>1070</v>
      </c>
      <c r="W68" s="1">
        <v>41641</v>
      </c>
      <c r="X68" t="s">
        <v>121</v>
      </c>
      <c r="Y68" t="s">
        <v>1071</v>
      </c>
      <c r="Z68" t="s">
        <v>123</v>
      </c>
      <c r="AA68" s="3">
        <v>1</v>
      </c>
      <c r="AB68" s="3">
        <v>1</v>
      </c>
      <c r="AC68" t="s">
        <v>128</v>
      </c>
      <c r="AD68" t="s">
        <v>1072</v>
      </c>
      <c r="AE68" t="s">
        <v>1073</v>
      </c>
      <c r="AG68">
        <v>1</v>
      </c>
      <c r="AH68">
        <v>1</v>
      </c>
      <c r="AI68" t="s">
        <v>127</v>
      </c>
      <c r="AJ68" t="s">
        <v>128</v>
      </c>
      <c r="AK68" t="s">
        <v>128</v>
      </c>
      <c r="AL68" t="s">
        <v>129</v>
      </c>
      <c r="AN68" t="s">
        <v>161</v>
      </c>
      <c r="AP68" t="s">
        <v>131</v>
      </c>
      <c r="AQ68" t="s">
        <v>132</v>
      </c>
      <c r="AR68">
        <v>7307</v>
      </c>
      <c r="AS68" t="s">
        <v>133</v>
      </c>
      <c r="AT68" t="s">
        <v>134</v>
      </c>
      <c r="AU68" t="s">
        <v>135</v>
      </c>
      <c r="AV68" t="s">
        <v>136</v>
      </c>
      <c r="AW68">
        <v>40.740130000000001</v>
      </c>
      <c r="AX68">
        <v>-74.046379999999999</v>
      </c>
      <c r="AY68" t="s">
        <v>128</v>
      </c>
      <c r="AZ68" t="s">
        <v>137</v>
      </c>
      <c r="BA68" t="s">
        <v>138</v>
      </c>
      <c r="BB68">
        <v>8</v>
      </c>
      <c r="BC68">
        <v>3</v>
      </c>
      <c r="BD68">
        <v>3</v>
      </c>
      <c r="BE68">
        <v>4</v>
      </c>
      <c r="BF68" t="s">
        <v>139</v>
      </c>
      <c r="BG68" t="s">
        <v>1074</v>
      </c>
      <c r="BI68" s="4">
        <v>300</v>
      </c>
      <c r="BJ68" s="4">
        <v>3100</v>
      </c>
      <c r="BL68" s="4">
        <v>500</v>
      </c>
      <c r="BM68" s="4">
        <v>200</v>
      </c>
      <c r="BN68">
        <v>6</v>
      </c>
      <c r="BO68" s="4">
        <v>50</v>
      </c>
      <c r="BP68">
        <v>2</v>
      </c>
      <c r="BQ68">
        <v>1125</v>
      </c>
      <c r="BR68">
        <v>2</v>
      </c>
      <c r="BS68">
        <v>2</v>
      </c>
      <c r="BT68">
        <v>1125</v>
      </c>
      <c r="BU68">
        <v>1125</v>
      </c>
      <c r="BV68">
        <v>2</v>
      </c>
      <c r="BW68">
        <v>1125</v>
      </c>
      <c r="BX68" t="s">
        <v>415</v>
      </c>
      <c r="BY68" t="s">
        <v>128</v>
      </c>
      <c r="BZ68">
        <v>29</v>
      </c>
      <c r="CA68">
        <v>53</v>
      </c>
      <c r="CB68">
        <v>83</v>
      </c>
      <c r="CC68">
        <v>351</v>
      </c>
      <c r="CD68" s="1">
        <v>43913</v>
      </c>
      <c r="CE68">
        <v>44</v>
      </c>
      <c r="CF68">
        <v>16</v>
      </c>
      <c r="CG68" s="1">
        <v>41764</v>
      </c>
      <c r="CH68" s="1">
        <v>43839</v>
      </c>
      <c r="CI68">
        <v>97</v>
      </c>
      <c r="CJ68">
        <v>10</v>
      </c>
      <c r="CK68">
        <v>10</v>
      </c>
      <c r="CL68">
        <v>10</v>
      </c>
      <c r="CM68">
        <v>10</v>
      </c>
      <c r="CN68">
        <v>9</v>
      </c>
      <c r="CO68">
        <v>10</v>
      </c>
      <c r="CP68" t="s">
        <v>124</v>
      </c>
      <c r="CR68" t="s">
        <v>142</v>
      </c>
      <c r="CS68" t="s">
        <v>124</v>
      </c>
      <c r="CT68" t="s">
        <v>124</v>
      </c>
      <c r="CU68" t="s">
        <v>188</v>
      </c>
      <c r="CV68" t="s">
        <v>124</v>
      </c>
      <c r="CW68" t="s">
        <v>124</v>
      </c>
      <c r="CX68">
        <v>1</v>
      </c>
      <c r="CY68">
        <v>1</v>
      </c>
      <c r="CZ68">
        <v>0</v>
      </c>
      <c r="DA68">
        <v>0</v>
      </c>
      <c r="DB68">
        <v>0.61</v>
      </c>
    </row>
    <row r="69" spans="1:106" x14ac:dyDescent="0.2">
      <c r="A69">
        <v>2176306</v>
      </c>
      <c r="B69" t="s">
        <v>1075</v>
      </c>
      <c r="C69">
        <v>20200323043627</v>
      </c>
      <c r="D69" s="1">
        <v>43913</v>
      </c>
      <c r="E69" t="s">
        <v>1076</v>
      </c>
      <c r="F69" t="s">
        <v>1077</v>
      </c>
      <c r="G69" t="s">
        <v>1078</v>
      </c>
      <c r="H69" t="s">
        <v>1079</v>
      </c>
      <c r="I69" t="s">
        <v>111</v>
      </c>
      <c r="J69" t="s">
        <v>1080</v>
      </c>
      <c r="K69" t="s">
        <v>1081</v>
      </c>
      <c r="L69" t="s">
        <v>1082</v>
      </c>
      <c r="M69" t="s">
        <v>1083</v>
      </c>
      <c r="N69" t="s">
        <v>1084</v>
      </c>
      <c r="O69" t="s">
        <v>1085</v>
      </c>
      <c r="R69" t="s">
        <v>1086</v>
      </c>
      <c r="T69">
        <v>11099485</v>
      </c>
      <c r="U69" t="s">
        <v>1087</v>
      </c>
      <c r="V69" t="s">
        <v>1088</v>
      </c>
      <c r="W69" s="1">
        <v>41646</v>
      </c>
      <c r="X69" t="s">
        <v>121</v>
      </c>
      <c r="Y69" t="s">
        <v>1089</v>
      </c>
      <c r="Z69" t="s">
        <v>243</v>
      </c>
      <c r="AA69" s="3">
        <v>1</v>
      </c>
      <c r="AB69" s="3">
        <v>0.91</v>
      </c>
      <c r="AC69" t="s">
        <v>128</v>
      </c>
      <c r="AD69" t="s">
        <v>1090</v>
      </c>
      <c r="AE69" t="s">
        <v>1091</v>
      </c>
      <c r="AG69">
        <v>1</v>
      </c>
      <c r="AH69">
        <v>1</v>
      </c>
      <c r="AI69" t="s">
        <v>127</v>
      </c>
      <c r="AJ69" t="s">
        <v>128</v>
      </c>
      <c r="AK69" t="s">
        <v>128</v>
      </c>
      <c r="AL69" t="s">
        <v>129</v>
      </c>
      <c r="AN69" t="s">
        <v>214</v>
      </c>
      <c r="AP69" t="s">
        <v>131</v>
      </c>
      <c r="AQ69" t="s">
        <v>132</v>
      </c>
      <c r="AR69">
        <v>7304</v>
      </c>
      <c r="AS69" t="s">
        <v>133</v>
      </c>
      <c r="AT69" t="s">
        <v>134</v>
      </c>
      <c r="AU69" t="s">
        <v>135</v>
      </c>
      <c r="AV69" t="s">
        <v>136</v>
      </c>
      <c r="AW69">
        <v>40.71987</v>
      </c>
      <c r="AX69">
        <v>-74.073819999999998</v>
      </c>
      <c r="AY69" t="s">
        <v>128</v>
      </c>
      <c r="AZ69" t="s">
        <v>247</v>
      </c>
      <c r="BA69" t="s">
        <v>138</v>
      </c>
      <c r="BB69">
        <v>5</v>
      </c>
      <c r="BC69">
        <v>1.5</v>
      </c>
      <c r="BD69">
        <v>2</v>
      </c>
      <c r="BE69">
        <v>2</v>
      </c>
      <c r="BF69" t="s">
        <v>139</v>
      </c>
      <c r="BG69" t="s">
        <v>1092</v>
      </c>
      <c r="BI69" s="4">
        <v>129</v>
      </c>
      <c r="BL69" s="4">
        <v>250</v>
      </c>
      <c r="BM69" s="4">
        <v>75</v>
      </c>
      <c r="BN69">
        <v>2</v>
      </c>
      <c r="BO69" s="4">
        <v>15</v>
      </c>
      <c r="BP69">
        <v>3</v>
      </c>
      <c r="BQ69">
        <v>30</v>
      </c>
      <c r="BR69">
        <v>3</v>
      </c>
      <c r="BS69">
        <v>3</v>
      </c>
      <c r="BT69">
        <v>30</v>
      </c>
      <c r="BU69">
        <v>30</v>
      </c>
      <c r="BV69">
        <v>3</v>
      </c>
      <c r="BW69">
        <v>30</v>
      </c>
      <c r="BX69" t="s">
        <v>332</v>
      </c>
      <c r="BY69" t="s">
        <v>128</v>
      </c>
      <c r="BZ69">
        <v>0</v>
      </c>
      <c r="CA69">
        <v>4</v>
      </c>
      <c r="CB69">
        <v>34</v>
      </c>
      <c r="CC69">
        <v>309</v>
      </c>
      <c r="CD69" s="1">
        <v>43913</v>
      </c>
      <c r="CE69">
        <v>131</v>
      </c>
      <c r="CF69">
        <v>18</v>
      </c>
      <c r="CG69" s="1">
        <v>41736</v>
      </c>
      <c r="CH69" s="1">
        <v>43907</v>
      </c>
      <c r="CI69">
        <v>97</v>
      </c>
      <c r="CJ69">
        <v>10</v>
      </c>
      <c r="CK69">
        <v>10</v>
      </c>
      <c r="CL69">
        <v>10</v>
      </c>
      <c r="CM69">
        <v>10</v>
      </c>
      <c r="CN69">
        <v>10</v>
      </c>
      <c r="CO69">
        <v>10</v>
      </c>
      <c r="CP69" t="s">
        <v>124</v>
      </c>
      <c r="CR69" t="s">
        <v>142</v>
      </c>
      <c r="CS69" t="s">
        <v>124</v>
      </c>
      <c r="CT69" t="s">
        <v>124</v>
      </c>
      <c r="CU69" t="s">
        <v>143</v>
      </c>
      <c r="CV69" t="s">
        <v>124</v>
      </c>
      <c r="CW69" t="s">
        <v>124</v>
      </c>
      <c r="CX69">
        <v>1</v>
      </c>
      <c r="CY69">
        <v>1</v>
      </c>
      <c r="CZ69">
        <v>0</v>
      </c>
      <c r="DA69">
        <v>0</v>
      </c>
      <c r="DB69">
        <v>1.8</v>
      </c>
    </row>
    <row r="70" spans="1:106" x14ac:dyDescent="0.2">
      <c r="A70">
        <v>2227861</v>
      </c>
      <c r="B70" t="s">
        <v>1093</v>
      </c>
      <c r="C70">
        <v>20200323043627</v>
      </c>
      <c r="D70" s="1">
        <v>43913</v>
      </c>
      <c r="E70" t="s">
        <v>1094</v>
      </c>
      <c r="F70" t="s">
        <v>1095</v>
      </c>
      <c r="H70" t="s">
        <v>1095</v>
      </c>
      <c r="I70" t="s">
        <v>111</v>
      </c>
      <c r="R70" t="s">
        <v>1096</v>
      </c>
      <c r="T70">
        <v>11369577</v>
      </c>
      <c r="U70" t="s">
        <v>1097</v>
      </c>
      <c r="V70" t="s">
        <v>1098</v>
      </c>
      <c r="W70" s="1">
        <v>41655</v>
      </c>
      <c r="X70" t="s">
        <v>121</v>
      </c>
      <c r="Y70" t="s">
        <v>1099</v>
      </c>
      <c r="Z70" t="s">
        <v>157</v>
      </c>
      <c r="AA70" t="s">
        <v>157</v>
      </c>
      <c r="AB70" s="3">
        <v>0</v>
      </c>
      <c r="AC70" t="s">
        <v>124</v>
      </c>
      <c r="AD70" t="s">
        <v>1100</v>
      </c>
      <c r="AE70" t="s">
        <v>1101</v>
      </c>
      <c r="AG70">
        <v>1</v>
      </c>
      <c r="AH70">
        <v>1</v>
      </c>
      <c r="AI70" t="s">
        <v>717</v>
      </c>
      <c r="AJ70" t="s">
        <v>128</v>
      </c>
      <c r="AK70" t="s">
        <v>124</v>
      </c>
      <c r="AL70" t="s">
        <v>129</v>
      </c>
      <c r="AN70" t="s">
        <v>130</v>
      </c>
      <c r="AP70" t="s">
        <v>131</v>
      </c>
      <c r="AQ70" t="s">
        <v>132</v>
      </c>
      <c r="AR70">
        <v>7302</v>
      </c>
      <c r="AS70" t="s">
        <v>133</v>
      </c>
      <c r="AT70" t="s">
        <v>134</v>
      </c>
      <c r="AU70" t="s">
        <v>135</v>
      </c>
      <c r="AV70" t="s">
        <v>136</v>
      </c>
      <c r="AW70">
        <v>40.725090000000002</v>
      </c>
      <c r="AX70">
        <v>-74.042609999999996</v>
      </c>
      <c r="AY70" t="s">
        <v>128</v>
      </c>
      <c r="AZ70" t="s">
        <v>185</v>
      </c>
      <c r="BA70" t="s">
        <v>163</v>
      </c>
      <c r="BB70">
        <v>2</v>
      </c>
      <c r="BC70">
        <v>2</v>
      </c>
      <c r="BD70">
        <v>2</v>
      </c>
      <c r="BE70">
        <v>1</v>
      </c>
      <c r="BF70" t="s">
        <v>139</v>
      </c>
      <c r="BG70" t="s">
        <v>1102</v>
      </c>
      <c r="BI70" s="4">
        <v>85</v>
      </c>
      <c r="BL70" s="4">
        <v>425</v>
      </c>
      <c r="BM70" s="4">
        <v>45</v>
      </c>
      <c r="BN70">
        <v>1</v>
      </c>
      <c r="BO70" s="4">
        <v>9</v>
      </c>
      <c r="BP70">
        <v>1</v>
      </c>
      <c r="BQ70">
        <v>28</v>
      </c>
      <c r="BR70">
        <v>1</v>
      </c>
      <c r="BS70">
        <v>1</v>
      </c>
      <c r="BT70">
        <v>28</v>
      </c>
      <c r="BU70">
        <v>28</v>
      </c>
      <c r="BV70">
        <v>1</v>
      </c>
      <c r="BW70">
        <v>28</v>
      </c>
      <c r="BX70" t="s">
        <v>141</v>
      </c>
      <c r="BY70" t="s">
        <v>128</v>
      </c>
      <c r="BZ70">
        <v>0</v>
      </c>
      <c r="CA70">
        <v>21</v>
      </c>
      <c r="CB70">
        <v>51</v>
      </c>
      <c r="CC70">
        <v>51</v>
      </c>
      <c r="CD70" s="1">
        <v>43913</v>
      </c>
      <c r="CE70">
        <v>8</v>
      </c>
      <c r="CF70">
        <v>0</v>
      </c>
      <c r="CG70" s="1">
        <v>43198</v>
      </c>
      <c r="CH70" s="1">
        <v>43367</v>
      </c>
      <c r="CI70">
        <v>100</v>
      </c>
      <c r="CJ70">
        <v>10</v>
      </c>
      <c r="CK70">
        <v>10</v>
      </c>
      <c r="CL70">
        <v>10</v>
      </c>
      <c r="CM70">
        <v>10</v>
      </c>
      <c r="CN70">
        <v>10</v>
      </c>
      <c r="CO70">
        <v>10</v>
      </c>
      <c r="CP70" t="s">
        <v>124</v>
      </c>
      <c r="CR70" t="s">
        <v>142</v>
      </c>
      <c r="CS70" t="s">
        <v>124</v>
      </c>
      <c r="CT70" t="s">
        <v>124</v>
      </c>
      <c r="CU70" t="s">
        <v>143</v>
      </c>
      <c r="CV70" t="s">
        <v>124</v>
      </c>
      <c r="CW70" t="s">
        <v>124</v>
      </c>
      <c r="CX70">
        <v>1</v>
      </c>
      <c r="CY70">
        <v>0</v>
      </c>
      <c r="CZ70">
        <v>1</v>
      </c>
      <c r="DA70">
        <v>0</v>
      </c>
      <c r="DB70">
        <v>0.34</v>
      </c>
    </row>
    <row r="71" spans="1:106" x14ac:dyDescent="0.2">
      <c r="A71">
        <v>2243687</v>
      </c>
      <c r="B71" t="s">
        <v>1103</v>
      </c>
      <c r="C71">
        <v>20200323043627</v>
      </c>
      <c r="D71" s="1">
        <v>43913</v>
      </c>
      <c r="E71" t="s">
        <v>917</v>
      </c>
      <c r="F71" t="s">
        <v>918</v>
      </c>
      <c r="G71" t="s">
        <v>919</v>
      </c>
      <c r="H71" t="s">
        <v>920</v>
      </c>
      <c r="I71" t="s">
        <v>111</v>
      </c>
      <c r="J71" t="s">
        <v>921</v>
      </c>
      <c r="K71" t="s">
        <v>1104</v>
      </c>
      <c r="L71" t="s">
        <v>923</v>
      </c>
      <c r="M71" t="s">
        <v>924</v>
      </c>
      <c r="N71" t="s">
        <v>925</v>
      </c>
      <c r="O71" t="s">
        <v>926</v>
      </c>
      <c r="R71" t="s">
        <v>1105</v>
      </c>
      <c r="T71">
        <v>9419684</v>
      </c>
      <c r="U71" t="s">
        <v>928</v>
      </c>
      <c r="V71" t="s">
        <v>408</v>
      </c>
      <c r="W71" s="1">
        <v>41561</v>
      </c>
      <c r="X71" t="s">
        <v>196</v>
      </c>
      <c r="Y71" s="2" t="s">
        <v>929</v>
      </c>
      <c r="Z71" t="s">
        <v>243</v>
      </c>
      <c r="AA71" s="3">
        <v>0.92</v>
      </c>
      <c r="AB71" s="3">
        <v>0.56999999999999995</v>
      </c>
      <c r="AC71" t="s">
        <v>124</v>
      </c>
      <c r="AD71" t="s">
        <v>930</v>
      </c>
      <c r="AE71" t="s">
        <v>931</v>
      </c>
      <c r="AF71" t="s">
        <v>869</v>
      </c>
      <c r="AG71">
        <v>440</v>
      </c>
      <c r="AH71">
        <v>440</v>
      </c>
      <c r="AI71" t="s">
        <v>932</v>
      </c>
      <c r="AJ71" t="s">
        <v>128</v>
      </c>
      <c r="AK71" t="s">
        <v>124</v>
      </c>
      <c r="AL71" t="s">
        <v>129</v>
      </c>
      <c r="AN71" t="s">
        <v>130</v>
      </c>
      <c r="AP71" t="s">
        <v>131</v>
      </c>
      <c r="AQ71" t="s">
        <v>132</v>
      </c>
      <c r="AR71">
        <v>7310</v>
      </c>
      <c r="AS71" t="s">
        <v>133</v>
      </c>
      <c r="AT71" t="s">
        <v>134</v>
      </c>
      <c r="AU71" t="s">
        <v>135</v>
      </c>
      <c r="AV71" t="s">
        <v>136</v>
      </c>
      <c r="AW71">
        <v>40.723649999999999</v>
      </c>
      <c r="AX71">
        <v>-74.036019999999994</v>
      </c>
      <c r="AY71" t="s">
        <v>128</v>
      </c>
      <c r="AZ71" t="s">
        <v>185</v>
      </c>
      <c r="BA71" t="s">
        <v>138</v>
      </c>
      <c r="BB71">
        <v>3</v>
      </c>
      <c r="BC71">
        <v>1</v>
      </c>
      <c r="BD71">
        <v>1</v>
      </c>
      <c r="BE71">
        <v>2</v>
      </c>
      <c r="BF71" t="s">
        <v>139</v>
      </c>
      <c r="BG71" t="s">
        <v>1106</v>
      </c>
      <c r="BI71" s="4">
        <v>233</v>
      </c>
      <c r="BK71" s="4">
        <v>5370</v>
      </c>
      <c r="BM71" s="4">
        <v>100</v>
      </c>
      <c r="BN71">
        <v>1</v>
      </c>
      <c r="BO71" s="4">
        <v>0</v>
      </c>
      <c r="BP71">
        <v>2</v>
      </c>
      <c r="BQ71">
        <v>1125</v>
      </c>
      <c r="BR71">
        <v>2</v>
      </c>
      <c r="BS71">
        <v>2</v>
      </c>
      <c r="BT71">
        <v>1125</v>
      </c>
      <c r="BU71">
        <v>1125</v>
      </c>
      <c r="BV71">
        <v>2</v>
      </c>
      <c r="BW71">
        <v>1125</v>
      </c>
      <c r="BX71" t="s">
        <v>934</v>
      </c>
      <c r="BY71" t="s">
        <v>128</v>
      </c>
      <c r="BZ71">
        <v>30</v>
      </c>
      <c r="CA71">
        <v>60</v>
      </c>
      <c r="CB71">
        <v>90</v>
      </c>
      <c r="CC71">
        <v>181</v>
      </c>
      <c r="CD71" s="1">
        <v>43913</v>
      </c>
      <c r="CE71">
        <v>5</v>
      </c>
      <c r="CF71">
        <v>0</v>
      </c>
      <c r="CG71" s="1">
        <v>41846</v>
      </c>
      <c r="CH71" s="1">
        <v>42545</v>
      </c>
      <c r="CI71">
        <v>96</v>
      </c>
      <c r="CJ71">
        <v>10</v>
      </c>
      <c r="CK71">
        <v>10</v>
      </c>
      <c r="CL71">
        <v>10</v>
      </c>
      <c r="CM71">
        <v>9</v>
      </c>
      <c r="CN71">
        <v>9</v>
      </c>
      <c r="CO71">
        <v>9</v>
      </c>
      <c r="CP71" t="s">
        <v>124</v>
      </c>
      <c r="CR71" t="s">
        <v>142</v>
      </c>
      <c r="CS71" t="s">
        <v>124</v>
      </c>
      <c r="CT71" t="s">
        <v>124</v>
      </c>
      <c r="CU71" t="s">
        <v>143</v>
      </c>
      <c r="CV71" t="s">
        <v>124</v>
      </c>
      <c r="CW71" t="s">
        <v>128</v>
      </c>
      <c r="CX71">
        <v>49</v>
      </c>
      <c r="CY71">
        <v>49</v>
      </c>
      <c r="CZ71">
        <v>0</v>
      </c>
      <c r="DA71">
        <v>0</v>
      </c>
      <c r="DB71">
        <v>7.0000000000000007E-2</v>
      </c>
    </row>
    <row r="72" spans="1:106" x14ac:dyDescent="0.2">
      <c r="A72">
        <v>2243736</v>
      </c>
      <c r="B72" t="s">
        <v>1107</v>
      </c>
      <c r="C72">
        <v>20200323043627</v>
      </c>
      <c r="D72" s="1">
        <v>43913</v>
      </c>
      <c r="E72" t="s">
        <v>936</v>
      </c>
      <c r="F72" t="s">
        <v>918</v>
      </c>
      <c r="G72" t="s">
        <v>919</v>
      </c>
      <c r="H72" t="s">
        <v>920</v>
      </c>
      <c r="I72" t="s">
        <v>111</v>
      </c>
      <c r="J72" t="s">
        <v>921</v>
      </c>
      <c r="K72" t="s">
        <v>922</v>
      </c>
      <c r="L72" t="s">
        <v>937</v>
      </c>
      <c r="M72" t="s">
        <v>924</v>
      </c>
      <c r="N72" t="s">
        <v>925</v>
      </c>
      <c r="O72" t="s">
        <v>926</v>
      </c>
      <c r="R72" t="s">
        <v>1108</v>
      </c>
      <c r="T72">
        <v>9419684</v>
      </c>
      <c r="U72" t="s">
        <v>928</v>
      </c>
      <c r="V72" t="s">
        <v>408</v>
      </c>
      <c r="W72" s="1">
        <v>41561</v>
      </c>
      <c r="X72" t="s">
        <v>196</v>
      </c>
      <c r="Y72" s="2" t="s">
        <v>929</v>
      </c>
      <c r="Z72" t="s">
        <v>243</v>
      </c>
      <c r="AA72" s="3">
        <v>0.92</v>
      </c>
      <c r="AB72" s="3">
        <v>0.56999999999999995</v>
      </c>
      <c r="AC72" t="s">
        <v>124</v>
      </c>
      <c r="AD72" t="s">
        <v>930</v>
      </c>
      <c r="AE72" t="s">
        <v>931</v>
      </c>
      <c r="AF72" t="s">
        <v>869</v>
      </c>
      <c r="AG72">
        <v>440</v>
      </c>
      <c r="AH72">
        <v>440</v>
      </c>
      <c r="AI72" t="s">
        <v>932</v>
      </c>
      <c r="AJ72" t="s">
        <v>128</v>
      </c>
      <c r="AK72" t="s">
        <v>124</v>
      </c>
      <c r="AL72" t="s">
        <v>129</v>
      </c>
      <c r="AN72" t="s">
        <v>130</v>
      </c>
      <c r="AP72" t="s">
        <v>131</v>
      </c>
      <c r="AQ72" t="s">
        <v>132</v>
      </c>
      <c r="AR72">
        <v>7310</v>
      </c>
      <c r="AS72" t="s">
        <v>133</v>
      </c>
      <c r="AT72" t="s">
        <v>134</v>
      </c>
      <c r="AU72" t="s">
        <v>135</v>
      </c>
      <c r="AV72" t="s">
        <v>136</v>
      </c>
      <c r="AW72">
        <v>40.724260000000001</v>
      </c>
      <c r="AX72">
        <v>-74.036709999999999</v>
      </c>
      <c r="AY72" t="s">
        <v>128</v>
      </c>
      <c r="AZ72" t="s">
        <v>185</v>
      </c>
      <c r="BA72" t="s">
        <v>138</v>
      </c>
      <c r="BB72">
        <v>5</v>
      </c>
      <c r="BC72">
        <v>2</v>
      </c>
      <c r="BD72">
        <v>2</v>
      </c>
      <c r="BE72">
        <v>3</v>
      </c>
      <c r="BF72" t="s">
        <v>139</v>
      </c>
      <c r="BG72" t="s">
        <v>1109</v>
      </c>
      <c r="BI72" s="4">
        <v>332</v>
      </c>
      <c r="BK72" s="4">
        <v>7650</v>
      </c>
      <c r="BM72" s="4">
        <v>100</v>
      </c>
      <c r="BN72">
        <v>1</v>
      </c>
      <c r="BO72" s="4">
        <v>0</v>
      </c>
      <c r="BP72">
        <v>2</v>
      </c>
      <c r="BQ72">
        <v>1125</v>
      </c>
      <c r="BR72">
        <v>2</v>
      </c>
      <c r="BS72">
        <v>2</v>
      </c>
      <c r="BT72">
        <v>1125</v>
      </c>
      <c r="BU72">
        <v>1125</v>
      </c>
      <c r="BV72">
        <v>2</v>
      </c>
      <c r="BW72">
        <v>1125</v>
      </c>
      <c r="BX72" t="s">
        <v>934</v>
      </c>
      <c r="BY72" t="s">
        <v>128</v>
      </c>
      <c r="BZ72">
        <v>29</v>
      </c>
      <c r="CA72">
        <v>59</v>
      </c>
      <c r="CB72">
        <v>89</v>
      </c>
      <c r="CC72">
        <v>180</v>
      </c>
      <c r="CD72" s="1">
        <v>43913</v>
      </c>
      <c r="CE72">
        <v>6</v>
      </c>
      <c r="CF72">
        <v>2</v>
      </c>
      <c r="CG72" s="1">
        <v>42451</v>
      </c>
      <c r="CH72" s="1">
        <v>43831</v>
      </c>
      <c r="CI72">
        <v>97</v>
      </c>
      <c r="CJ72">
        <v>9</v>
      </c>
      <c r="CK72">
        <v>10</v>
      </c>
      <c r="CL72">
        <v>10</v>
      </c>
      <c r="CM72">
        <v>10</v>
      </c>
      <c r="CN72">
        <v>10</v>
      </c>
      <c r="CO72">
        <v>9</v>
      </c>
      <c r="CP72" t="s">
        <v>124</v>
      </c>
      <c r="CR72" t="s">
        <v>142</v>
      </c>
      <c r="CS72" t="s">
        <v>124</v>
      </c>
      <c r="CT72" t="s">
        <v>124</v>
      </c>
      <c r="CU72" t="s">
        <v>143</v>
      </c>
      <c r="CV72" t="s">
        <v>124</v>
      </c>
      <c r="CW72" t="s">
        <v>128</v>
      </c>
      <c r="CX72">
        <v>49</v>
      </c>
      <c r="CY72">
        <v>49</v>
      </c>
      <c r="CZ72">
        <v>0</v>
      </c>
      <c r="DA72">
        <v>0</v>
      </c>
      <c r="DB72">
        <v>0.12</v>
      </c>
    </row>
    <row r="73" spans="1:106" x14ac:dyDescent="0.2">
      <c r="A73">
        <v>2284989</v>
      </c>
      <c r="B73" t="s">
        <v>1110</v>
      </c>
      <c r="C73">
        <v>20200323043627</v>
      </c>
      <c r="D73" s="1">
        <v>43913</v>
      </c>
      <c r="E73" t="s">
        <v>1111</v>
      </c>
      <c r="F73" t="s">
        <v>1112</v>
      </c>
      <c r="G73" t="s">
        <v>1113</v>
      </c>
      <c r="H73" t="s">
        <v>1114</v>
      </c>
      <c r="I73" t="s">
        <v>111</v>
      </c>
      <c r="L73" t="s">
        <v>1115</v>
      </c>
      <c r="N73" t="s">
        <v>1116</v>
      </c>
      <c r="O73" t="s">
        <v>1117</v>
      </c>
      <c r="R73" t="s">
        <v>1118</v>
      </c>
      <c r="T73">
        <v>11672367</v>
      </c>
      <c r="U73" t="s">
        <v>1119</v>
      </c>
      <c r="V73" t="s">
        <v>1120</v>
      </c>
      <c r="W73" s="1">
        <v>41665</v>
      </c>
      <c r="X73" t="s">
        <v>196</v>
      </c>
      <c r="Y73" t="s">
        <v>1121</v>
      </c>
      <c r="Z73" t="s">
        <v>157</v>
      </c>
      <c r="AA73" t="s">
        <v>157</v>
      </c>
      <c r="AB73" s="3">
        <v>0</v>
      </c>
      <c r="AC73" t="s">
        <v>124</v>
      </c>
      <c r="AD73" t="s">
        <v>1122</v>
      </c>
      <c r="AE73" t="s">
        <v>1123</v>
      </c>
      <c r="AG73">
        <v>0</v>
      </c>
      <c r="AH73">
        <v>0</v>
      </c>
      <c r="AI73" t="s">
        <v>1124</v>
      </c>
      <c r="AJ73" t="s">
        <v>128</v>
      </c>
      <c r="AK73" t="s">
        <v>128</v>
      </c>
      <c r="AL73" t="s">
        <v>129</v>
      </c>
      <c r="AN73" t="s">
        <v>232</v>
      </c>
      <c r="AP73" t="s">
        <v>131</v>
      </c>
      <c r="AQ73" t="s">
        <v>132</v>
      </c>
      <c r="AR73">
        <v>7304</v>
      </c>
      <c r="AS73" t="s">
        <v>133</v>
      </c>
      <c r="AT73" t="s">
        <v>134</v>
      </c>
      <c r="AU73" t="s">
        <v>135</v>
      </c>
      <c r="AV73" t="s">
        <v>136</v>
      </c>
      <c r="AW73">
        <v>40.719619999999999</v>
      </c>
      <c r="AX73">
        <v>-74.073700000000002</v>
      </c>
      <c r="AY73" t="s">
        <v>128</v>
      </c>
      <c r="AZ73" t="s">
        <v>247</v>
      </c>
      <c r="BA73" t="s">
        <v>163</v>
      </c>
      <c r="BB73">
        <v>4</v>
      </c>
      <c r="BC73">
        <v>1.5</v>
      </c>
      <c r="BD73">
        <v>2</v>
      </c>
      <c r="BE73">
        <v>2</v>
      </c>
      <c r="BF73" t="s">
        <v>139</v>
      </c>
      <c r="BG73" t="s">
        <v>1125</v>
      </c>
      <c r="BI73" s="4">
        <v>150</v>
      </c>
      <c r="BL73" s="4">
        <v>200</v>
      </c>
      <c r="BM73" s="4">
        <v>50</v>
      </c>
      <c r="BN73">
        <v>1</v>
      </c>
      <c r="BO73" s="4">
        <v>0</v>
      </c>
      <c r="BP73">
        <v>2</v>
      </c>
      <c r="BQ73">
        <v>365</v>
      </c>
      <c r="BR73">
        <v>2</v>
      </c>
      <c r="BS73">
        <v>2</v>
      </c>
      <c r="BT73">
        <v>365</v>
      </c>
      <c r="BU73">
        <v>365</v>
      </c>
      <c r="BV73">
        <v>2</v>
      </c>
      <c r="BW73">
        <v>365</v>
      </c>
      <c r="BX73" t="s">
        <v>165</v>
      </c>
      <c r="BY73" t="s">
        <v>128</v>
      </c>
      <c r="BZ73">
        <v>30</v>
      </c>
      <c r="CA73">
        <v>60</v>
      </c>
      <c r="CB73">
        <v>90</v>
      </c>
      <c r="CC73">
        <v>365</v>
      </c>
      <c r="CD73" s="1">
        <v>43913</v>
      </c>
      <c r="CE73">
        <v>4</v>
      </c>
      <c r="CF73">
        <v>0</v>
      </c>
      <c r="CG73" s="1">
        <v>41926</v>
      </c>
      <c r="CH73" s="1">
        <v>42205</v>
      </c>
      <c r="CI73">
        <v>90</v>
      </c>
      <c r="CJ73">
        <v>10</v>
      </c>
      <c r="CK73">
        <v>10</v>
      </c>
      <c r="CL73">
        <v>10</v>
      </c>
      <c r="CM73">
        <v>10</v>
      </c>
      <c r="CN73">
        <v>7</v>
      </c>
      <c r="CO73">
        <v>9</v>
      </c>
      <c r="CP73" t="s">
        <v>124</v>
      </c>
      <c r="CR73" t="s">
        <v>142</v>
      </c>
      <c r="CS73" t="s">
        <v>124</v>
      </c>
      <c r="CT73" t="s">
        <v>124</v>
      </c>
      <c r="CU73" t="s">
        <v>166</v>
      </c>
      <c r="CV73" t="s">
        <v>124</v>
      </c>
      <c r="CW73" t="s">
        <v>124</v>
      </c>
      <c r="CX73">
        <v>1</v>
      </c>
      <c r="CY73">
        <v>0</v>
      </c>
      <c r="CZ73">
        <v>1</v>
      </c>
      <c r="DA73">
        <v>0</v>
      </c>
      <c r="DB73">
        <v>0.06</v>
      </c>
    </row>
    <row r="74" spans="1:106" x14ac:dyDescent="0.2">
      <c r="A74">
        <v>2291394</v>
      </c>
      <c r="B74" t="s">
        <v>1126</v>
      </c>
      <c r="C74">
        <v>20200323043627</v>
      </c>
      <c r="D74" s="1">
        <v>43913</v>
      </c>
      <c r="E74" t="s">
        <v>1127</v>
      </c>
      <c r="F74" t="s">
        <v>1128</v>
      </c>
      <c r="G74" t="s">
        <v>1129</v>
      </c>
      <c r="H74" t="s">
        <v>1130</v>
      </c>
      <c r="I74" t="s">
        <v>111</v>
      </c>
      <c r="J74" t="s">
        <v>1131</v>
      </c>
      <c r="K74" t="s">
        <v>1132</v>
      </c>
      <c r="L74" t="s">
        <v>1133</v>
      </c>
      <c r="M74" t="s">
        <v>1134</v>
      </c>
      <c r="N74" t="s">
        <v>1135</v>
      </c>
      <c r="O74" t="s">
        <v>1136</v>
      </c>
      <c r="R74" t="s">
        <v>1137</v>
      </c>
      <c r="T74">
        <v>11380170</v>
      </c>
      <c r="U74" t="s">
        <v>1138</v>
      </c>
      <c r="V74" t="s">
        <v>1139</v>
      </c>
      <c r="W74" s="1">
        <v>41656</v>
      </c>
      <c r="X74" t="s">
        <v>409</v>
      </c>
      <c r="Y74" s="2" t="s">
        <v>1140</v>
      </c>
      <c r="Z74" t="s">
        <v>229</v>
      </c>
      <c r="AA74" s="3">
        <v>1</v>
      </c>
      <c r="AB74" s="3">
        <v>1</v>
      </c>
      <c r="AC74" t="s">
        <v>124</v>
      </c>
      <c r="AD74" t="s">
        <v>1141</v>
      </c>
      <c r="AE74" t="s">
        <v>1142</v>
      </c>
      <c r="AG74">
        <v>1</v>
      </c>
      <c r="AH74">
        <v>1</v>
      </c>
      <c r="AI74" t="s">
        <v>1143</v>
      </c>
      <c r="AJ74" t="s">
        <v>128</v>
      </c>
      <c r="AK74" t="s">
        <v>124</v>
      </c>
      <c r="AL74" t="s">
        <v>129</v>
      </c>
      <c r="AN74" t="s">
        <v>232</v>
      </c>
      <c r="AP74" t="s">
        <v>131</v>
      </c>
      <c r="AQ74" t="s">
        <v>132</v>
      </c>
      <c r="AR74">
        <v>7304</v>
      </c>
      <c r="AS74" t="s">
        <v>133</v>
      </c>
      <c r="AT74" t="s">
        <v>134</v>
      </c>
      <c r="AU74" t="s">
        <v>135</v>
      </c>
      <c r="AV74" t="s">
        <v>136</v>
      </c>
      <c r="AW74">
        <v>40.716799999999999</v>
      </c>
      <c r="AX74">
        <v>-74.076160000000002</v>
      </c>
      <c r="AY74" t="s">
        <v>128</v>
      </c>
      <c r="AZ74" t="s">
        <v>185</v>
      </c>
      <c r="BA74" t="s">
        <v>138</v>
      </c>
      <c r="BB74">
        <v>6</v>
      </c>
      <c r="BC74">
        <v>1.5</v>
      </c>
      <c r="BD74">
        <v>2</v>
      </c>
      <c r="BE74">
        <v>4</v>
      </c>
      <c r="BF74" t="s">
        <v>139</v>
      </c>
      <c r="BG74" t="s">
        <v>1144</v>
      </c>
      <c r="BI74" s="4">
        <v>110</v>
      </c>
      <c r="BJ74" s="4">
        <v>735</v>
      </c>
      <c r="BK74" s="4">
        <v>2688</v>
      </c>
      <c r="BL74" s="4">
        <v>400</v>
      </c>
      <c r="BM74" s="4">
        <v>115</v>
      </c>
      <c r="BN74">
        <v>4</v>
      </c>
      <c r="BO74" s="4">
        <v>25</v>
      </c>
      <c r="BP74">
        <v>2</v>
      </c>
      <c r="BQ74">
        <v>1125</v>
      </c>
      <c r="BR74">
        <v>2</v>
      </c>
      <c r="BS74">
        <v>2</v>
      </c>
      <c r="BT74">
        <v>1125</v>
      </c>
      <c r="BU74">
        <v>1125</v>
      </c>
      <c r="BV74">
        <v>2</v>
      </c>
      <c r="BW74">
        <v>1125</v>
      </c>
      <c r="BX74" t="s">
        <v>187</v>
      </c>
      <c r="BY74" t="s">
        <v>128</v>
      </c>
      <c r="BZ74">
        <v>21</v>
      </c>
      <c r="CA74">
        <v>48</v>
      </c>
      <c r="CB74">
        <v>76</v>
      </c>
      <c r="CC74">
        <v>348</v>
      </c>
      <c r="CD74" s="1">
        <v>43913</v>
      </c>
      <c r="CE74">
        <v>97</v>
      </c>
      <c r="CF74">
        <v>13</v>
      </c>
      <c r="CG74" s="1">
        <v>41852</v>
      </c>
      <c r="CH74" s="1">
        <v>43832</v>
      </c>
      <c r="CI74">
        <v>89</v>
      </c>
      <c r="CJ74">
        <v>9</v>
      </c>
      <c r="CK74">
        <v>9</v>
      </c>
      <c r="CL74">
        <v>10</v>
      </c>
      <c r="CM74">
        <v>10</v>
      </c>
      <c r="CN74">
        <v>8</v>
      </c>
      <c r="CO74">
        <v>9</v>
      </c>
      <c r="CP74" t="s">
        <v>124</v>
      </c>
      <c r="CR74" t="s">
        <v>142</v>
      </c>
      <c r="CS74" t="s">
        <v>128</v>
      </c>
      <c r="CT74" t="s">
        <v>124</v>
      </c>
      <c r="CU74" t="s">
        <v>188</v>
      </c>
      <c r="CV74" t="s">
        <v>124</v>
      </c>
      <c r="CW74" t="s">
        <v>124</v>
      </c>
      <c r="CX74">
        <v>1</v>
      </c>
      <c r="CY74">
        <v>1</v>
      </c>
      <c r="CZ74">
        <v>0</v>
      </c>
      <c r="DA74">
        <v>0</v>
      </c>
      <c r="DB74">
        <v>1.41</v>
      </c>
    </row>
    <row r="75" spans="1:106" x14ac:dyDescent="0.2">
      <c r="A75">
        <v>2326052</v>
      </c>
      <c r="B75" t="s">
        <v>1145</v>
      </c>
      <c r="C75">
        <v>20200323043627</v>
      </c>
      <c r="D75" s="1">
        <v>43913</v>
      </c>
      <c r="E75" t="s">
        <v>1146</v>
      </c>
      <c r="F75" t="s">
        <v>1147</v>
      </c>
      <c r="G75" t="s">
        <v>1148</v>
      </c>
      <c r="H75" t="s">
        <v>1149</v>
      </c>
      <c r="I75" t="s">
        <v>111</v>
      </c>
      <c r="J75" t="s">
        <v>1150</v>
      </c>
      <c r="K75" t="s">
        <v>1151</v>
      </c>
      <c r="L75" t="s">
        <v>1152</v>
      </c>
      <c r="M75" t="s">
        <v>1153</v>
      </c>
      <c r="N75" t="s">
        <v>1154</v>
      </c>
      <c r="O75" t="s">
        <v>1155</v>
      </c>
      <c r="R75" t="s">
        <v>1156</v>
      </c>
      <c r="T75">
        <v>11882015</v>
      </c>
      <c r="U75" t="s">
        <v>1157</v>
      </c>
      <c r="V75" t="s">
        <v>1158</v>
      </c>
      <c r="W75" s="1">
        <v>41672</v>
      </c>
      <c r="X75" t="s">
        <v>121</v>
      </c>
      <c r="Y75" t="s">
        <v>1159</v>
      </c>
      <c r="Z75" t="s">
        <v>157</v>
      </c>
      <c r="AA75" t="s">
        <v>157</v>
      </c>
      <c r="AB75" s="3">
        <v>0.33</v>
      </c>
      <c r="AC75" t="s">
        <v>124</v>
      </c>
      <c r="AD75" t="s">
        <v>1160</v>
      </c>
      <c r="AE75" t="s">
        <v>1161</v>
      </c>
      <c r="AG75">
        <v>1</v>
      </c>
      <c r="AH75">
        <v>1</v>
      </c>
      <c r="AI75" t="s">
        <v>357</v>
      </c>
      <c r="AJ75" t="s">
        <v>128</v>
      </c>
      <c r="AK75" t="s">
        <v>128</v>
      </c>
      <c r="AL75" t="s">
        <v>129</v>
      </c>
      <c r="AN75" t="s">
        <v>232</v>
      </c>
      <c r="AP75" t="s">
        <v>131</v>
      </c>
      <c r="AQ75" t="s">
        <v>132</v>
      </c>
      <c r="AR75">
        <v>7304</v>
      </c>
      <c r="AS75" t="s">
        <v>133</v>
      </c>
      <c r="AT75" t="s">
        <v>134</v>
      </c>
      <c r="AU75" t="s">
        <v>135</v>
      </c>
      <c r="AV75" t="s">
        <v>136</v>
      </c>
      <c r="AW75">
        <v>40.712020000000003</v>
      </c>
      <c r="AX75">
        <v>-74.057540000000003</v>
      </c>
      <c r="AY75" t="s">
        <v>128</v>
      </c>
      <c r="AZ75" t="s">
        <v>185</v>
      </c>
      <c r="BA75" t="s">
        <v>163</v>
      </c>
      <c r="BB75">
        <v>2</v>
      </c>
      <c r="BC75">
        <v>1</v>
      </c>
      <c r="BD75">
        <v>1</v>
      </c>
      <c r="BE75">
        <v>1</v>
      </c>
      <c r="BF75" t="s">
        <v>1162</v>
      </c>
      <c r="BG75" t="s">
        <v>1163</v>
      </c>
      <c r="BI75" s="4">
        <v>69</v>
      </c>
      <c r="BJ75" s="4">
        <v>450</v>
      </c>
      <c r="BK75" s="4">
        <v>1250</v>
      </c>
      <c r="BN75">
        <v>1</v>
      </c>
      <c r="BO75" s="4">
        <v>0</v>
      </c>
      <c r="BP75">
        <v>7</v>
      </c>
      <c r="BQ75">
        <v>28</v>
      </c>
      <c r="BR75">
        <v>7</v>
      </c>
      <c r="BS75">
        <v>7</v>
      </c>
      <c r="BT75">
        <v>28</v>
      </c>
      <c r="BU75">
        <v>28</v>
      </c>
      <c r="BV75">
        <v>7</v>
      </c>
      <c r="BW75">
        <v>28</v>
      </c>
      <c r="BX75" t="s">
        <v>1164</v>
      </c>
      <c r="BY75" t="s">
        <v>128</v>
      </c>
      <c r="BZ75">
        <v>0</v>
      </c>
      <c r="CA75">
        <v>0</v>
      </c>
      <c r="CB75">
        <v>0</v>
      </c>
      <c r="CC75">
        <v>0</v>
      </c>
      <c r="CD75" s="1">
        <v>43913</v>
      </c>
      <c r="CE75">
        <v>9</v>
      </c>
      <c r="CF75">
        <v>1</v>
      </c>
      <c r="CG75" s="1">
        <v>41902</v>
      </c>
      <c r="CH75" s="1">
        <v>43639</v>
      </c>
      <c r="CI75">
        <v>89</v>
      </c>
      <c r="CJ75">
        <v>9</v>
      </c>
      <c r="CK75">
        <v>9</v>
      </c>
      <c r="CL75">
        <v>10</v>
      </c>
      <c r="CM75">
        <v>10</v>
      </c>
      <c r="CN75">
        <v>9</v>
      </c>
      <c r="CO75">
        <v>9</v>
      </c>
      <c r="CP75" t="s">
        <v>124</v>
      </c>
      <c r="CR75" t="s">
        <v>142</v>
      </c>
      <c r="CS75" t="s">
        <v>124</v>
      </c>
      <c r="CT75" t="s">
        <v>124</v>
      </c>
      <c r="CU75" t="s">
        <v>143</v>
      </c>
      <c r="CV75" t="s">
        <v>124</v>
      </c>
      <c r="CW75" t="s">
        <v>124</v>
      </c>
      <c r="CX75">
        <v>1</v>
      </c>
      <c r="CY75">
        <v>0</v>
      </c>
      <c r="CZ75">
        <v>1</v>
      </c>
      <c r="DA75">
        <v>0</v>
      </c>
      <c r="DB75">
        <v>0.13</v>
      </c>
    </row>
    <row r="76" spans="1:106" x14ac:dyDescent="0.2">
      <c r="A76">
        <v>2520640</v>
      </c>
      <c r="B76" t="s">
        <v>1165</v>
      </c>
      <c r="C76">
        <v>20200323043627</v>
      </c>
      <c r="D76" s="1">
        <v>43913</v>
      </c>
      <c r="E76" t="s">
        <v>1166</v>
      </c>
      <c r="F76" t="s">
        <v>1167</v>
      </c>
      <c r="G76" t="s">
        <v>1168</v>
      </c>
      <c r="H76" t="s">
        <v>1169</v>
      </c>
      <c r="I76" t="s">
        <v>111</v>
      </c>
      <c r="J76" t="s">
        <v>1170</v>
      </c>
      <c r="K76" t="s">
        <v>1171</v>
      </c>
      <c r="L76" t="s">
        <v>1172</v>
      </c>
      <c r="M76" t="s">
        <v>1173</v>
      </c>
      <c r="N76" t="s">
        <v>1174</v>
      </c>
      <c r="O76" t="s">
        <v>1175</v>
      </c>
      <c r="R76" t="s">
        <v>1176</v>
      </c>
      <c r="T76">
        <v>12904260</v>
      </c>
      <c r="U76" t="s">
        <v>1177</v>
      </c>
      <c r="V76" t="s">
        <v>1178</v>
      </c>
      <c r="W76" s="1">
        <v>41705</v>
      </c>
      <c r="X76" t="s">
        <v>121</v>
      </c>
      <c r="Y76" t="s">
        <v>1179</v>
      </c>
      <c r="Z76" t="s">
        <v>620</v>
      </c>
      <c r="AA76" s="3">
        <v>0</v>
      </c>
      <c r="AB76" s="3">
        <v>0.56999999999999995</v>
      </c>
      <c r="AC76" t="s">
        <v>124</v>
      </c>
      <c r="AD76" t="s">
        <v>1180</v>
      </c>
      <c r="AE76" t="s">
        <v>1181</v>
      </c>
      <c r="AG76">
        <v>1</v>
      </c>
      <c r="AH76">
        <v>1</v>
      </c>
      <c r="AI76" t="s">
        <v>426</v>
      </c>
      <c r="AJ76" t="s">
        <v>128</v>
      </c>
      <c r="AK76" t="s">
        <v>128</v>
      </c>
      <c r="AL76" t="s">
        <v>129</v>
      </c>
      <c r="AN76" t="s">
        <v>130</v>
      </c>
      <c r="AP76" t="s">
        <v>131</v>
      </c>
      <c r="AQ76" t="s">
        <v>132</v>
      </c>
      <c r="AR76">
        <v>7302</v>
      </c>
      <c r="AS76" t="s">
        <v>133</v>
      </c>
      <c r="AT76" t="s">
        <v>134</v>
      </c>
      <c r="AU76" t="s">
        <v>135</v>
      </c>
      <c r="AV76" t="s">
        <v>136</v>
      </c>
      <c r="AW76">
        <v>40.7149</v>
      </c>
      <c r="AX76">
        <v>-74.034350000000003</v>
      </c>
      <c r="AY76" t="s">
        <v>128</v>
      </c>
      <c r="AZ76" t="s">
        <v>162</v>
      </c>
      <c r="BA76" t="s">
        <v>138</v>
      </c>
      <c r="BB76">
        <v>4</v>
      </c>
      <c r="BC76">
        <v>2</v>
      </c>
      <c r="BD76">
        <v>2</v>
      </c>
      <c r="BE76">
        <v>2</v>
      </c>
      <c r="BF76" t="s">
        <v>139</v>
      </c>
      <c r="BG76" t="s">
        <v>1182</v>
      </c>
      <c r="BI76" s="4">
        <v>195</v>
      </c>
      <c r="BJ76" s="4">
        <v>1925</v>
      </c>
      <c r="BK76" s="4">
        <v>8500</v>
      </c>
      <c r="BL76" s="4">
        <v>100</v>
      </c>
      <c r="BM76" s="4">
        <v>125</v>
      </c>
      <c r="BN76">
        <v>1</v>
      </c>
      <c r="BO76" s="4">
        <v>0</v>
      </c>
      <c r="BP76">
        <v>28</v>
      </c>
      <c r="BQ76">
        <v>365</v>
      </c>
      <c r="BR76">
        <v>28</v>
      </c>
      <c r="BS76">
        <v>28</v>
      </c>
      <c r="BT76">
        <v>365</v>
      </c>
      <c r="BU76">
        <v>365</v>
      </c>
      <c r="BV76">
        <v>28</v>
      </c>
      <c r="BW76">
        <v>365</v>
      </c>
      <c r="BX76" t="s">
        <v>249</v>
      </c>
      <c r="BY76" t="s">
        <v>128</v>
      </c>
      <c r="BZ76">
        <v>28</v>
      </c>
      <c r="CA76">
        <v>58</v>
      </c>
      <c r="CB76">
        <v>88</v>
      </c>
      <c r="CC76">
        <v>317</v>
      </c>
      <c r="CD76" s="1">
        <v>43913</v>
      </c>
      <c r="CE76">
        <v>4</v>
      </c>
      <c r="CF76">
        <v>3</v>
      </c>
      <c r="CG76" s="1">
        <v>43388</v>
      </c>
      <c r="CH76" s="1">
        <v>43863</v>
      </c>
      <c r="CI76">
        <v>100</v>
      </c>
      <c r="CJ76">
        <v>10</v>
      </c>
      <c r="CK76">
        <v>10</v>
      </c>
      <c r="CL76">
        <v>10</v>
      </c>
      <c r="CM76">
        <v>10</v>
      </c>
      <c r="CN76">
        <v>10</v>
      </c>
      <c r="CO76">
        <v>10</v>
      </c>
      <c r="CP76" t="s">
        <v>124</v>
      </c>
      <c r="CR76" t="s">
        <v>142</v>
      </c>
      <c r="CS76" t="s">
        <v>124</v>
      </c>
      <c r="CT76" t="s">
        <v>124</v>
      </c>
      <c r="CU76" t="s">
        <v>143</v>
      </c>
      <c r="CV76" t="s">
        <v>124</v>
      </c>
      <c r="CW76" t="s">
        <v>124</v>
      </c>
      <c r="CX76">
        <v>1</v>
      </c>
      <c r="CY76">
        <v>1</v>
      </c>
      <c r="CZ76">
        <v>0</v>
      </c>
      <c r="DA76">
        <v>0</v>
      </c>
      <c r="DB76">
        <v>0.23</v>
      </c>
    </row>
    <row r="77" spans="1:106" x14ac:dyDescent="0.2">
      <c r="A77">
        <v>2647208</v>
      </c>
      <c r="B77" t="s">
        <v>1183</v>
      </c>
      <c r="C77">
        <v>20200323043627</v>
      </c>
      <c r="D77" s="1">
        <v>43913</v>
      </c>
      <c r="E77" t="s">
        <v>1184</v>
      </c>
      <c r="F77" t="s">
        <v>1185</v>
      </c>
      <c r="G77" t="s">
        <v>1186</v>
      </c>
      <c r="H77" t="s">
        <v>1187</v>
      </c>
      <c r="I77" t="s">
        <v>111</v>
      </c>
      <c r="J77" t="s">
        <v>1188</v>
      </c>
      <c r="K77" t="s">
        <v>1189</v>
      </c>
      <c r="L77" t="s">
        <v>1190</v>
      </c>
      <c r="M77" t="s">
        <v>1191</v>
      </c>
      <c r="N77" t="s">
        <v>1192</v>
      </c>
      <c r="O77" t="s">
        <v>1193</v>
      </c>
      <c r="R77" t="s">
        <v>1194</v>
      </c>
      <c r="T77">
        <v>7324809</v>
      </c>
      <c r="U77" t="s">
        <v>1195</v>
      </c>
      <c r="V77" t="s">
        <v>1196</v>
      </c>
      <c r="W77" s="1">
        <v>41462</v>
      </c>
      <c r="X77" t="s">
        <v>121</v>
      </c>
      <c r="Y77" s="2" t="s">
        <v>1197</v>
      </c>
      <c r="Z77" t="s">
        <v>229</v>
      </c>
      <c r="AA77" s="3">
        <v>1</v>
      </c>
      <c r="AB77" s="3">
        <v>0.8</v>
      </c>
      <c r="AC77" t="s">
        <v>124</v>
      </c>
      <c r="AD77" t="s">
        <v>1198</v>
      </c>
      <c r="AE77" t="s">
        <v>1199</v>
      </c>
      <c r="AG77">
        <v>1</v>
      </c>
      <c r="AH77">
        <v>1</v>
      </c>
      <c r="AI77" t="s">
        <v>1200</v>
      </c>
      <c r="AJ77" t="s">
        <v>128</v>
      </c>
      <c r="AK77" t="s">
        <v>128</v>
      </c>
      <c r="AL77" t="s">
        <v>129</v>
      </c>
      <c r="AN77" t="s">
        <v>130</v>
      </c>
      <c r="AP77" t="s">
        <v>131</v>
      </c>
      <c r="AQ77" t="s">
        <v>132</v>
      </c>
      <c r="AR77">
        <v>7302</v>
      </c>
      <c r="AS77" t="s">
        <v>133</v>
      </c>
      <c r="AT77" t="s">
        <v>134</v>
      </c>
      <c r="AU77" t="s">
        <v>135</v>
      </c>
      <c r="AV77" t="s">
        <v>136</v>
      </c>
      <c r="AW77">
        <v>40.71857</v>
      </c>
      <c r="AX77">
        <v>-74.045159999999996</v>
      </c>
      <c r="AY77" t="s">
        <v>124</v>
      </c>
      <c r="AZ77" t="s">
        <v>185</v>
      </c>
      <c r="BA77" t="s">
        <v>138</v>
      </c>
      <c r="BB77">
        <v>2</v>
      </c>
      <c r="BC77">
        <v>1</v>
      </c>
      <c r="BD77">
        <v>1</v>
      </c>
      <c r="BE77">
        <v>1</v>
      </c>
      <c r="BF77" t="s">
        <v>1201</v>
      </c>
      <c r="BG77" t="s">
        <v>1202</v>
      </c>
      <c r="BI77" s="4">
        <v>95</v>
      </c>
      <c r="BJ77" s="4">
        <v>275</v>
      </c>
      <c r="BL77" s="4">
        <v>150</v>
      </c>
      <c r="BM77" s="4">
        <v>25</v>
      </c>
      <c r="BN77">
        <v>2</v>
      </c>
      <c r="BO77" s="4">
        <v>15</v>
      </c>
      <c r="BP77">
        <v>1</v>
      </c>
      <c r="BQ77">
        <v>7</v>
      </c>
      <c r="BR77">
        <v>1</v>
      </c>
      <c r="BS77">
        <v>2</v>
      </c>
      <c r="BT77">
        <v>1125</v>
      </c>
      <c r="BU77">
        <v>1125</v>
      </c>
      <c r="BV77">
        <v>1.3</v>
      </c>
      <c r="BW77">
        <v>1125</v>
      </c>
      <c r="BX77" t="s">
        <v>600</v>
      </c>
      <c r="BY77" t="s">
        <v>128</v>
      </c>
      <c r="BZ77">
        <v>23</v>
      </c>
      <c r="CA77">
        <v>44</v>
      </c>
      <c r="CB77">
        <v>74</v>
      </c>
      <c r="CC77">
        <v>84</v>
      </c>
      <c r="CD77" s="1">
        <v>43913</v>
      </c>
      <c r="CE77">
        <v>6</v>
      </c>
      <c r="CF77">
        <v>0</v>
      </c>
      <c r="CG77" s="1">
        <v>42583</v>
      </c>
      <c r="CH77" s="1">
        <v>42982</v>
      </c>
      <c r="CI77">
        <v>97</v>
      </c>
      <c r="CJ77">
        <v>10</v>
      </c>
      <c r="CK77">
        <v>9</v>
      </c>
      <c r="CL77">
        <v>10</v>
      </c>
      <c r="CM77">
        <v>10</v>
      </c>
      <c r="CN77">
        <v>10</v>
      </c>
      <c r="CO77">
        <v>9</v>
      </c>
      <c r="CP77" t="s">
        <v>124</v>
      </c>
      <c r="CR77" t="s">
        <v>142</v>
      </c>
      <c r="CS77" t="s">
        <v>128</v>
      </c>
      <c r="CT77" t="s">
        <v>124</v>
      </c>
      <c r="CU77" t="s">
        <v>188</v>
      </c>
      <c r="CV77" t="s">
        <v>124</v>
      </c>
      <c r="CW77" t="s">
        <v>124</v>
      </c>
      <c r="CX77">
        <v>1</v>
      </c>
      <c r="CY77">
        <v>1</v>
      </c>
      <c r="CZ77">
        <v>0</v>
      </c>
      <c r="DA77">
        <v>0</v>
      </c>
      <c r="DB77">
        <v>0.14000000000000001</v>
      </c>
    </row>
    <row r="78" spans="1:106" x14ac:dyDescent="0.2">
      <c r="A78">
        <v>2662979</v>
      </c>
      <c r="B78" t="s">
        <v>1203</v>
      </c>
      <c r="C78">
        <v>20200323043627</v>
      </c>
      <c r="D78" s="1">
        <v>43913</v>
      </c>
      <c r="E78" t="s">
        <v>1204</v>
      </c>
      <c r="F78" t="s">
        <v>1205</v>
      </c>
      <c r="G78" t="s">
        <v>1206</v>
      </c>
      <c r="H78" t="s">
        <v>1207</v>
      </c>
      <c r="I78" t="s">
        <v>111</v>
      </c>
      <c r="J78" t="s">
        <v>1208</v>
      </c>
      <c r="L78" t="s">
        <v>1209</v>
      </c>
      <c r="M78" t="s">
        <v>313</v>
      </c>
      <c r="N78" t="s">
        <v>1210</v>
      </c>
      <c r="O78" t="s">
        <v>1211</v>
      </c>
      <c r="R78" t="s">
        <v>1212</v>
      </c>
      <c r="T78">
        <v>1410590</v>
      </c>
      <c r="U78" t="s">
        <v>317</v>
      </c>
      <c r="V78" t="s">
        <v>318</v>
      </c>
      <c r="W78" s="1">
        <v>40862</v>
      </c>
      <c r="X78" t="s">
        <v>121</v>
      </c>
      <c r="Y78" t="s">
        <v>319</v>
      </c>
      <c r="Z78" t="s">
        <v>123</v>
      </c>
      <c r="AA78" s="3">
        <v>1</v>
      </c>
      <c r="AB78" s="3">
        <v>1</v>
      </c>
      <c r="AC78" t="s">
        <v>124</v>
      </c>
      <c r="AD78" t="s">
        <v>320</v>
      </c>
      <c r="AE78" t="s">
        <v>321</v>
      </c>
      <c r="AG78">
        <v>8</v>
      </c>
      <c r="AH78">
        <v>8</v>
      </c>
      <c r="AI78" t="s">
        <v>160</v>
      </c>
      <c r="AJ78" t="s">
        <v>128</v>
      </c>
      <c r="AK78" t="s">
        <v>124</v>
      </c>
      <c r="AL78" t="s">
        <v>129</v>
      </c>
      <c r="AN78" t="s">
        <v>130</v>
      </c>
      <c r="AP78" t="s">
        <v>131</v>
      </c>
      <c r="AQ78" t="s">
        <v>132</v>
      </c>
      <c r="AR78">
        <v>7302</v>
      </c>
      <c r="AS78" t="s">
        <v>133</v>
      </c>
      <c r="AT78" t="s">
        <v>134</v>
      </c>
      <c r="AU78" t="s">
        <v>135</v>
      </c>
      <c r="AV78" t="s">
        <v>136</v>
      </c>
      <c r="AW78">
        <v>40.72419</v>
      </c>
      <c r="AX78">
        <v>-74.050020000000004</v>
      </c>
      <c r="AY78" t="s">
        <v>128</v>
      </c>
      <c r="AZ78" t="s">
        <v>330</v>
      </c>
      <c r="BA78" t="s">
        <v>163</v>
      </c>
      <c r="BB78">
        <v>2</v>
      </c>
      <c r="BC78">
        <v>1</v>
      </c>
      <c r="BD78">
        <v>1</v>
      </c>
      <c r="BE78">
        <v>1</v>
      </c>
      <c r="BF78" t="s">
        <v>139</v>
      </c>
      <c r="BG78" t="s">
        <v>1213</v>
      </c>
      <c r="BI78" s="4">
        <v>60</v>
      </c>
      <c r="BL78" s="4">
        <v>0</v>
      </c>
      <c r="BM78" s="4">
        <v>20</v>
      </c>
      <c r="BN78">
        <v>1</v>
      </c>
      <c r="BO78" s="4">
        <v>15</v>
      </c>
      <c r="BP78">
        <v>2</v>
      </c>
      <c r="BQ78">
        <v>1125</v>
      </c>
      <c r="BR78">
        <v>2</v>
      </c>
      <c r="BS78">
        <v>2</v>
      </c>
      <c r="BT78">
        <v>1125</v>
      </c>
      <c r="BU78">
        <v>1125</v>
      </c>
      <c r="BV78">
        <v>2</v>
      </c>
      <c r="BW78">
        <v>1125</v>
      </c>
      <c r="BX78" t="s">
        <v>587</v>
      </c>
      <c r="BY78" t="s">
        <v>128</v>
      </c>
      <c r="BZ78">
        <v>22</v>
      </c>
      <c r="CA78">
        <v>40</v>
      </c>
      <c r="CB78">
        <v>70</v>
      </c>
      <c r="CC78">
        <v>318</v>
      </c>
      <c r="CD78" s="1">
        <v>43913</v>
      </c>
      <c r="CE78">
        <v>303</v>
      </c>
      <c r="CF78">
        <v>52</v>
      </c>
      <c r="CG78" s="1">
        <v>41745</v>
      </c>
      <c r="CH78" s="1">
        <v>43836</v>
      </c>
      <c r="CI78">
        <v>89</v>
      </c>
      <c r="CJ78">
        <v>10</v>
      </c>
      <c r="CK78">
        <v>10</v>
      </c>
      <c r="CL78">
        <v>10</v>
      </c>
      <c r="CM78">
        <v>10</v>
      </c>
      <c r="CN78">
        <v>9</v>
      </c>
      <c r="CO78">
        <v>10</v>
      </c>
      <c r="CP78" t="s">
        <v>124</v>
      </c>
      <c r="CR78" t="s">
        <v>142</v>
      </c>
      <c r="CS78" t="s">
        <v>128</v>
      </c>
      <c r="CT78" t="s">
        <v>124</v>
      </c>
      <c r="CU78" t="s">
        <v>143</v>
      </c>
      <c r="CV78" t="s">
        <v>124</v>
      </c>
      <c r="CW78" t="s">
        <v>124</v>
      </c>
      <c r="CX78">
        <v>8</v>
      </c>
      <c r="CY78">
        <v>2</v>
      </c>
      <c r="CZ78">
        <v>6</v>
      </c>
      <c r="DA78">
        <v>0</v>
      </c>
      <c r="DB78">
        <v>4.1900000000000004</v>
      </c>
    </row>
    <row r="79" spans="1:106" x14ac:dyDescent="0.2">
      <c r="A79">
        <v>2663502</v>
      </c>
      <c r="B79" t="s">
        <v>1214</v>
      </c>
      <c r="C79">
        <v>20200323043627</v>
      </c>
      <c r="D79" s="1">
        <v>43913</v>
      </c>
      <c r="E79" t="s">
        <v>1215</v>
      </c>
      <c r="F79" t="s">
        <v>1205</v>
      </c>
      <c r="G79" t="s">
        <v>1216</v>
      </c>
      <c r="H79" t="s">
        <v>1217</v>
      </c>
      <c r="I79" t="s">
        <v>111</v>
      </c>
      <c r="J79" t="s">
        <v>1208</v>
      </c>
      <c r="L79" t="s">
        <v>1209</v>
      </c>
      <c r="M79" t="s">
        <v>313</v>
      </c>
      <c r="N79" t="s">
        <v>1210</v>
      </c>
      <c r="O79" t="s">
        <v>328</v>
      </c>
      <c r="R79" t="s">
        <v>1218</v>
      </c>
      <c r="T79">
        <v>1410590</v>
      </c>
      <c r="U79" t="s">
        <v>317</v>
      </c>
      <c r="V79" t="s">
        <v>318</v>
      </c>
      <c r="W79" s="1">
        <v>40862</v>
      </c>
      <c r="X79" t="s">
        <v>121</v>
      </c>
      <c r="Y79" t="s">
        <v>319</v>
      </c>
      <c r="Z79" t="s">
        <v>123</v>
      </c>
      <c r="AA79" s="3">
        <v>1</v>
      </c>
      <c r="AB79" s="3">
        <v>1</v>
      </c>
      <c r="AC79" t="s">
        <v>124</v>
      </c>
      <c r="AD79" t="s">
        <v>320</v>
      </c>
      <c r="AE79" t="s">
        <v>321</v>
      </c>
      <c r="AG79">
        <v>8</v>
      </c>
      <c r="AH79">
        <v>8</v>
      </c>
      <c r="AI79" t="s">
        <v>160</v>
      </c>
      <c r="AJ79" t="s">
        <v>128</v>
      </c>
      <c r="AK79" t="s">
        <v>124</v>
      </c>
      <c r="AL79" t="s">
        <v>129</v>
      </c>
      <c r="AN79" t="s">
        <v>130</v>
      </c>
      <c r="AP79" t="s">
        <v>131</v>
      </c>
      <c r="AQ79" t="s">
        <v>132</v>
      </c>
      <c r="AR79">
        <v>7302</v>
      </c>
      <c r="AS79" t="s">
        <v>133</v>
      </c>
      <c r="AT79" t="s">
        <v>134</v>
      </c>
      <c r="AU79" t="s">
        <v>135</v>
      </c>
      <c r="AV79" t="s">
        <v>136</v>
      </c>
      <c r="AW79">
        <v>40.724299999999999</v>
      </c>
      <c r="AX79">
        <v>-74.050550000000001</v>
      </c>
      <c r="AY79" t="s">
        <v>128</v>
      </c>
      <c r="AZ79" t="s">
        <v>330</v>
      </c>
      <c r="BA79" t="s">
        <v>163</v>
      </c>
      <c r="BB79">
        <v>4</v>
      </c>
      <c r="BC79">
        <v>1</v>
      </c>
      <c r="BD79">
        <v>2</v>
      </c>
      <c r="BE79">
        <v>2</v>
      </c>
      <c r="BF79" t="s">
        <v>139</v>
      </c>
      <c r="BG79" t="s">
        <v>1219</v>
      </c>
      <c r="BI79" s="4">
        <v>60</v>
      </c>
      <c r="BL79" s="4">
        <v>0</v>
      </c>
      <c r="BM79" s="4">
        <v>20</v>
      </c>
      <c r="BN79">
        <v>2</v>
      </c>
      <c r="BO79" s="4">
        <v>20</v>
      </c>
      <c r="BP79">
        <v>2</v>
      </c>
      <c r="BQ79">
        <v>1125</v>
      </c>
      <c r="BR79">
        <v>2</v>
      </c>
      <c r="BS79">
        <v>2</v>
      </c>
      <c r="BT79">
        <v>1125</v>
      </c>
      <c r="BU79">
        <v>1125</v>
      </c>
      <c r="BV79">
        <v>2</v>
      </c>
      <c r="BW79">
        <v>1125</v>
      </c>
      <c r="BX79" t="s">
        <v>332</v>
      </c>
      <c r="BY79" t="s">
        <v>128</v>
      </c>
      <c r="BZ79">
        <v>25</v>
      </c>
      <c r="CA79">
        <v>43</v>
      </c>
      <c r="CB79">
        <v>71</v>
      </c>
      <c r="CC79">
        <v>346</v>
      </c>
      <c r="CD79" s="1">
        <v>43913</v>
      </c>
      <c r="CE79">
        <v>326</v>
      </c>
      <c r="CF79">
        <v>56</v>
      </c>
      <c r="CG79" s="1">
        <v>41745</v>
      </c>
      <c r="CH79" s="1">
        <v>43863</v>
      </c>
      <c r="CI79">
        <v>91</v>
      </c>
      <c r="CJ79">
        <v>10</v>
      </c>
      <c r="CK79">
        <v>10</v>
      </c>
      <c r="CL79">
        <v>10</v>
      </c>
      <c r="CM79">
        <v>10</v>
      </c>
      <c r="CN79">
        <v>10</v>
      </c>
      <c r="CO79">
        <v>9</v>
      </c>
      <c r="CP79" t="s">
        <v>124</v>
      </c>
      <c r="CR79" t="s">
        <v>142</v>
      </c>
      <c r="CS79" t="s">
        <v>128</v>
      </c>
      <c r="CT79" t="s">
        <v>124</v>
      </c>
      <c r="CU79" t="s">
        <v>143</v>
      </c>
      <c r="CV79" t="s">
        <v>124</v>
      </c>
      <c r="CW79" t="s">
        <v>124</v>
      </c>
      <c r="CX79">
        <v>8</v>
      </c>
      <c r="CY79">
        <v>2</v>
      </c>
      <c r="CZ79">
        <v>6</v>
      </c>
      <c r="DA79">
        <v>0</v>
      </c>
      <c r="DB79">
        <v>4.51</v>
      </c>
    </row>
    <row r="80" spans="1:106" x14ac:dyDescent="0.2">
      <c r="A80">
        <v>2866703</v>
      </c>
      <c r="B80" t="s">
        <v>1220</v>
      </c>
      <c r="C80">
        <v>20200323043627</v>
      </c>
      <c r="D80" s="1">
        <v>43913</v>
      </c>
      <c r="E80" t="s">
        <v>1221</v>
      </c>
      <c r="F80" t="s">
        <v>1222</v>
      </c>
      <c r="G80" t="s">
        <v>1223</v>
      </c>
      <c r="H80" t="s">
        <v>1224</v>
      </c>
      <c r="I80" t="s">
        <v>111</v>
      </c>
      <c r="J80" t="s">
        <v>1225</v>
      </c>
      <c r="L80" t="s">
        <v>1226</v>
      </c>
      <c r="M80" t="s">
        <v>1227</v>
      </c>
      <c r="O80" t="s">
        <v>1228</v>
      </c>
      <c r="R80" t="s">
        <v>1229</v>
      </c>
      <c r="T80">
        <v>14653086</v>
      </c>
      <c r="U80" t="s">
        <v>1230</v>
      </c>
      <c r="V80" t="s">
        <v>1231</v>
      </c>
      <c r="W80" s="1">
        <v>41752</v>
      </c>
      <c r="X80" t="s">
        <v>121</v>
      </c>
      <c r="Y80" t="s">
        <v>1232</v>
      </c>
      <c r="Z80" t="s">
        <v>157</v>
      </c>
      <c r="AA80" t="s">
        <v>157</v>
      </c>
      <c r="AB80" s="3">
        <v>0.63</v>
      </c>
      <c r="AC80" t="s">
        <v>124</v>
      </c>
      <c r="AD80" t="s">
        <v>1233</v>
      </c>
      <c r="AE80" t="s">
        <v>1234</v>
      </c>
      <c r="AG80">
        <v>1</v>
      </c>
      <c r="AH80">
        <v>1</v>
      </c>
      <c r="AI80" t="s">
        <v>357</v>
      </c>
      <c r="AJ80" t="s">
        <v>128</v>
      </c>
      <c r="AK80" t="s">
        <v>128</v>
      </c>
      <c r="AL80" t="s">
        <v>129</v>
      </c>
      <c r="AN80" t="s">
        <v>130</v>
      </c>
      <c r="AP80" t="s">
        <v>131</v>
      </c>
      <c r="AQ80" t="s">
        <v>132</v>
      </c>
      <c r="AR80">
        <v>7302</v>
      </c>
      <c r="AS80" t="s">
        <v>133</v>
      </c>
      <c r="AT80" t="s">
        <v>134</v>
      </c>
      <c r="AU80" t="s">
        <v>135</v>
      </c>
      <c r="AV80" t="s">
        <v>136</v>
      </c>
      <c r="AW80">
        <v>40.716169999999998</v>
      </c>
      <c r="AX80">
        <v>-74.035070000000005</v>
      </c>
      <c r="AY80" t="s">
        <v>124</v>
      </c>
      <c r="AZ80" t="s">
        <v>185</v>
      </c>
      <c r="BA80" t="s">
        <v>138</v>
      </c>
      <c r="BB80">
        <v>3</v>
      </c>
      <c r="BC80">
        <v>1</v>
      </c>
      <c r="BD80">
        <v>1</v>
      </c>
      <c r="BE80">
        <v>1</v>
      </c>
      <c r="BF80" t="s">
        <v>139</v>
      </c>
      <c r="BG80" t="s">
        <v>1235</v>
      </c>
      <c r="BI80" s="4">
        <v>180</v>
      </c>
      <c r="BL80" s="4">
        <v>0</v>
      </c>
      <c r="BM80" s="4">
        <v>65</v>
      </c>
      <c r="BN80">
        <v>3</v>
      </c>
      <c r="BO80" s="4">
        <v>25</v>
      </c>
      <c r="BP80">
        <v>4</v>
      </c>
      <c r="BQ80">
        <v>30</v>
      </c>
      <c r="BR80">
        <v>4</v>
      </c>
      <c r="BS80">
        <v>4</v>
      </c>
      <c r="BT80">
        <v>30</v>
      </c>
      <c r="BU80">
        <v>30</v>
      </c>
      <c r="BV80">
        <v>4</v>
      </c>
      <c r="BW80">
        <v>30</v>
      </c>
      <c r="BX80" t="s">
        <v>934</v>
      </c>
      <c r="BY80" t="s">
        <v>128</v>
      </c>
      <c r="BZ80">
        <v>0</v>
      </c>
      <c r="CA80">
        <v>0</v>
      </c>
      <c r="CB80">
        <v>27</v>
      </c>
      <c r="CC80">
        <v>57</v>
      </c>
      <c r="CD80" s="1">
        <v>43913</v>
      </c>
      <c r="CE80">
        <v>61</v>
      </c>
      <c r="CF80">
        <v>20</v>
      </c>
      <c r="CG80" s="1">
        <v>41958</v>
      </c>
      <c r="CH80" s="1">
        <v>43814</v>
      </c>
      <c r="CI80">
        <v>100</v>
      </c>
      <c r="CJ80">
        <v>10</v>
      </c>
      <c r="CK80">
        <v>10</v>
      </c>
      <c r="CL80">
        <v>10</v>
      </c>
      <c r="CM80">
        <v>10</v>
      </c>
      <c r="CN80">
        <v>10</v>
      </c>
      <c r="CO80">
        <v>10</v>
      </c>
      <c r="CP80" t="s">
        <v>124</v>
      </c>
      <c r="CR80" t="s">
        <v>142</v>
      </c>
      <c r="CS80" t="s">
        <v>124</v>
      </c>
      <c r="CT80" t="s">
        <v>124</v>
      </c>
      <c r="CU80" t="s">
        <v>143</v>
      </c>
      <c r="CV80" t="s">
        <v>124</v>
      </c>
      <c r="CW80" t="s">
        <v>124</v>
      </c>
      <c r="CX80">
        <v>1</v>
      </c>
      <c r="CY80">
        <v>1</v>
      </c>
      <c r="CZ80">
        <v>0</v>
      </c>
      <c r="DA80">
        <v>0</v>
      </c>
      <c r="DB80">
        <v>0.94</v>
      </c>
    </row>
    <row r="81" spans="1:106" x14ac:dyDescent="0.2">
      <c r="A81">
        <v>2867497</v>
      </c>
      <c r="B81" t="s">
        <v>1236</v>
      </c>
      <c r="C81">
        <v>20200323043627</v>
      </c>
      <c r="D81" s="1">
        <v>43913</v>
      </c>
      <c r="E81" t="s">
        <v>1237</v>
      </c>
      <c r="F81" t="s">
        <v>691</v>
      </c>
      <c r="G81" t="s">
        <v>1238</v>
      </c>
      <c r="H81" t="s">
        <v>693</v>
      </c>
      <c r="I81" t="s">
        <v>111</v>
      </c>
      <c r="M81" t="s">
        <v>694</v>
      </c>
      <c r="O81" t="s">
        <v>695</v>
      </c>
      <c r="R81" t="s">
        <v>1239</v>
      </c>
      <c r="T81">
        <v>1513389</v>
      </c>
      <c r="U81" t="s">
        <v>697</v>
      </c>
      <c r="V81" t="s">
        <v>698</v>
      </c>
      <c r="W81" s="1">
        <v>40894</v>
      </c>
      <c r="X81" t="s">
        <v>196</v>
      </c>
      <c r="Y81" s="2" t="s">
        <v>699</v>
      </c>
      <c r="Z81" t="s">
        <v>123</v>
      </c>
      <c r="AA81" s="3">
        <v>0.9</v>
      </c>
      <c r="AB81" s="3">
        <v>1</v>
      </c>
      <c r="AC81" t="s">
        <v>124</v>
      </c>
      <c r="AD81" t="s">
        <v>700</v>
      </c>
      <c r="AE81" t="s">
        <v>701</v>
      </c>
      <c r="AG81">
        <v>14</v>
      </c>
      <c r="AH81">
        <v>14</v>
      </c>
      <c r="AI81" t="s">
        <v>127</v>
      </c>
      <c r="AJ81" t="s">
        <v>128</v>
      </c>
      <c r="AK81" t="s">
        <v>128</v>
      </c>
      <c r="AL81" t="s">
        <v>129</v>
      </c>
      <c r="AN81" t="s">
        <v>161</v>
      </c>
      <c r="AP81" t="s">
        <v>131</v>
      </c>
      <c r="AQ81" t="s">
        <v>132</v>
      </c>
      <c r="AR81">
        <v>7306</v>
      </c>
      <c r="AS81" t="s">
        <v>133</v>
      </c>
      <c r="AT81" t="s">
        <v>134</v>
      </c>
      <c r="AU81" t="s">
        <v>135</v>
      </c>
      <c r="AV81" t="s">
        <v>136</v>
      </c>
      <c r="AW81">
        <v>40.730809999999998</v>
      </c>
      <c r="AX81">
        <v>-74.068160000000006</v>
      </c>
      <c r="AY81" t="s">
        <v>128</v>
      </c>
      <c r="AZ81" t="s">
        <v>330</v>
      </c>
      <c r="BA81" t="s">
        <v>163</v>
      </c>
      <c r="BB81">
        <v>3</v>
      </c>
      <c r="BC81">
        <v>2</v>
      </c>
      <c r="BD81">
        <v>1</v>
      </c>
      <c r="BE81">
        <v>2</v>
      </c>
      <c r="BF81" t="s">
        <v>139</v>
      </c>
      <c r="BG81" t="s">
        <v>1240</v>
      </c>
      <c r="BI81" s="4">
        <v>60</v>
      </c>
      <c r="BK81" s="4">
        <v>1380</v>
      </c>
      <c r="BL81" s="4">
        <v>300</v>
      </c>
      <c r="BM81" s="4">
        <v>30</v>
      </c>
      <c r="BN81">
        <v>1</v>
      </c>
      <c r="BO81" s="4">
        <v>5</v>
      </c>
      <c r="BP81">
        <v>30</v>
      </c>
      <c r="BQ81">
        <v>1125</v>
      </c>
      <c r="BR81">
        <v>30</v>
      </c>
      <c r="BS81">
        <v>30</v>
      </c>
      <c r="BT81">
        <v>1125</v>
      </c>
      <c r="BU81">
        <v>1125</v>
      </c>
      <c r="BV81">
        <v>30</v>
      </c>
      <c r="BW81">
        <v>1125</v>
      </c>
      <c r="BX81" t="s">
        <v>1241</v>
      </c>
      <c r="BY81" t="s">
        <v>128</v>
      </c>
      <c r="BZ81">
        <v>30</v>
      </c>
      <c r="CA81">
        <v>60</v>
      </c>
      <c r="CB81">
        <v>90</v>
      </c>
      <c r="CC81">
        <v>365</v>
      </c>
      <c r="CD81" s="1">
        <v>43913</v>
      </c>
      <c r="CE81">
        <v>49</v>
      </c>
      <c r="CF81">
        <v>16</v>
      </c>
      <c r="CG81" s="1">
        <v>41826</v>
      </c>
      <c r="CH81" s="1">
        <v>43832</v>
      </c>
      <c r="CI81">
        <v>83</v>
      </c>
      <c r="CJ81">
        <v>8</v>
      </c>
      <c r="CK81">
        <v>8</v>
      </c>
      <c r="CL81">
        <v>9</v>
      </c>
      <c r="CM81">
        <v>9</v>
      </c>
      <c r="CN81">
        <v>8</v>
      </c>
      <c r="CO81">
        <v>9</v>
      </c>
      <c r="CP81" t="s">
        <v>124</v>
      </c>
      <c r="CR81" t="s">
        <v>142</v>
      </c>
      <c r="CS81" t="s">
        <v>124</v>
      </c>
      <c r="CT81" t="s">
        <v>124</v>
      </c>
      <c r="CU81" t="s">
        <v>188</v>
      </c>
      <c r="CV81" t="s">
        <v>124</v>
      </c>
      <c r="CW81" t="s">
        <v>124</v>
      </c>
      <c r="CX81">
        <v>7</v>
      </c>
      <c r="CY81">
        <v>0</v>
      </c>
      <c r="CZ81">
        <v>7</v>
      </c>
      <c r="DA81">
        <v>0</v>
      </c>
      <c r="DB81">
        <v>0.7</v>
      </c>
    </row>
    <row r="82" spans="1:106" x14ac:dyDescent="0.2">
      <c r="A82">
        <v>2879634</v>
      </c>
      <c r="B82" t="s">
        <v>1242</v>
      </c>
      <c r="C82">
        <v>20200323043627</v>
      </c>
      <c r="D82" s="1">
        <v>43913</v>
      </c>
      <c r="E82" t="s">
        <v>1243</v>
      </c>
      <c r="F82" t="s">
        <v>1244</v>
      </c>
      <c r="G82" t="s">
        <v>1245</v>
      </c>
      <c r="H82" t="s">
        <v>1246</v>
      </c>
      <c r="I82" t="s">
        <v>111</v>
      </c>
      <c r="J82" t="s">
        <v>1247</v>
      </c>
      <c r="K82" t="s">
        <v>1248</v>
      </c>
      <c r="L82" t="s">
        <v>1249</v>
      </c>
      <c r="M82" t="s">
        <v>1250</v>
      </c>
      <c r="N82" t="s">
        <v>1251</v>
      </c>
      <c r="O82" t="s">
        <v>1252</v>
      </c>
      <c r="R82" t="s">
        <v>1253</v>
      </c>
      <c r="T82">
        <v>14717157</v>
      </c>
      <c r="U82" t="s">
        <v>1254</v>
      </c>
      <c r="V82" t="s">
        <v>1255</v>
      </c>
      <c r="W82" s="1">
        <v>41754</v>
      </c>
      <c r="X82" t="s">
        <v>121</v>
      </c>
      <c r="Y82" t="s">
        <v>1256</v>
      </c>
      <c r="Z82" t="s">
        <v>123</v>
      </c>
      <c r="AA82" s="3">
        <v>1</v>
      </c>
      <c r="AB82" s="3">
        <v>0.96</v>
      </c>
      <c r="AC82" t="s">
        <v>128</v>
      </c>
      <c r="AD82" t="s">
        <v>1257</v>
      </c>
      <c r="AE82" t="s">
        <v>1258</v>
      </c>
      <c r="AG82">
        <v>1</v>
      </c>
      <c r="AH82">
        <v>1</v>
      </c>
      <c r="AI82" t="s">
        <v>127</v>
      </c>
      <c r="AJ82" t="s">
        <v>128</v>
      </c>
      <c r="AK82" t="s">
        <v>128</v>
      </c>
      <c r="AL82" t="s">
        <v>129</v>
      </c>
      <c r="AN82" t="s">
        <v>232</v>
      </c>
      <c r="AP82" t="s">
        <v>131</v>
      </c>
      <c r="AQ82" t="s">
        <v>132</v>
      </c>
      <c r="AR82">
        <v>7304</v>
      </c>
      <c r="AS82" t="s">
        <v>133</v>
      </c>
      <c r="AT82" t="s">
        <v>134</v>
      </c>
      <c r="AU82" t="s">
        <v>135</v>
      </c>
      <c r="AV82" t="s">
        <v>136</v>
      </c>
      <c r="AW82">
        <v>40.711260000000003</v>
      </c>
      <c r="AX82">
        <v>-74.06053</v>
      </c>
      <c r="AY82" t="s">
        <v>128</v>
      </c>
      <c r="AZ82" t="s">
        <v>185</v>
      </c>
      <c r="BA82" t="s">
        <v>138</v>
      </c>
      <c r="BB82">
        <v>3</v>
      </c>
      <c r="BC82">
        <v>1</v>
      </c>
      <c r="BD82">
        <v>1</v>
      </c>
      <c r="BE82">
        <v>1</v>
      </c>
      <c r="BF82" t="s">
        <v>139</v>
      </c>
      <c r="BG82" t="s">
        <v>1259</v>
      </c>
      <c r="BI82" s="4">
        <v>90</v>
      </c>
      <c r="BJ82" s="4">
        <v>600</v>
      </c>
      <c r="BK82" s="4">
        <v>2400</v>
      </c>
      <c r="BM82" s="4">
        <v>35</v>
      </c>
      <c r="BN82">
        <v>1</v>
      </c>
      <c r="BO82" s="4">
        <v>0</v>
      </c>
      <c r="BP82">
        <v>3</v>
      </c>
      <c r="BQ82">
        <v>30</v>
      </c>
      <c r="BR82">
        <v>3</v>
      </c>
      <c r="BS82">
        <v>3</v>
      </c>
      <c r="BT82">
        <v>30</v>
      </c>
      <c r="BU82">
        <v>30</v>
      </c>
      <c r="BV82">
        <v>3</v>
      </c>
      <c r="BW82">
        <v>30</v>
      </c>
      <c r="BX82" t="s">
        <v>141</v>
      </c>
      <c r="BY82" t="s">
        <v>128</v>
      </c>
      <c r="BZ82">
        <v>29</v>
      </c>
      <c r="CA82">
        <v>57</v>
      </c>
      <c r="CB82">
        <v>86</v>
      </c>
      <c r="CC82">
        <v>357</v>
      </c>
      <c r="CD82" s="1">
        <v>43913</v>
      </c>
      <c r="CE82">
        <v>211</v>
      </c>
      <c r="CF82">
        <v>38</v>
      </c>
      <c r="CG82" s="1">
        <v>42138</v>
      </c>
      <c r="CH82" s="1">
        <v>43890</v>
      </c>
      <c r="CI82">
        <v>97</v>
      </c>
      <c r="CJ82">
        <v>10</v>
      </c>
      <c r="CK82">
        <v>10</v>
      </c>
      <c r="CL82">
        <v>10</v>
      </c>
      <c r="CM82">
        <v>10</v>
      </c>
      <c r="CN82">
        <v>9</v>
      </c>
      <c r="CO82">
        <v>10</v>
      </c>
      <c r="CP82" t="s">
        <v>124</v>
      </c>
      <c r="CR82" t="s">
        <v>142</v>
      </c>
      <c r="CS82" t="s">
        <v>124</v>
      </c>
      <c r="CT82" t="s">
        <v>124</v>
      </c>
      <c r="CU82" t="s">
        <v>188</v>
      </c>
      <c r="CV82" t="s">
        <v>124</v>
      </c>
      <c r="CW82" t="s">
        <v>124</v>
      </c>
      <c r="CX82">
        <v>1</v>
      </c>
      <c r="CY82">
        <v>1</v>
      </c>
      <c r="CZ82">
        <v>0</v>
      </c>
      <c r="DA82">
        <v>0</v>
      </c>
      <c r="DB82">
        <v>3.56</v>
      </c>
    </row>
    <row r="83" spans="1:106" x14ac:dyDescent="0.2">
      <c r="A83">
        <v>2896978</v>
      </c>
      <c r="B83" t="s">
        <v>1260</v>
      </c>
      <c r="C83">
        <v>20200323043627</v>
      </c>
      <c r="D83" s="1">
        <v>43913</v>
      </c>
      <c r="E83" t="s">
        <v>1261</v>
      </c>
      <c r="F83" t="s">
        <v>1262</v>
      </c>
      <c r="G83" t="s">
        <v>1263</v>
      </c>
      <c r="H83" t="s">
        <v>1264</v>
      </c>
      <c r="I83" t="s">
        <v>111</v>
      </c>
      <c r="J83" t="s">
        <v>1265</v>
      </c>
      <c r="K83" t="s">
        <v>1266</v>
      </c>
      <c r="L83" t="s">
        <v>1267</v>
      </c>
      <c r="M83" t="s">
        <v>1268</v>
      </c>
      <c r="N83" t="s">
        <v>1269</v>
      </c>
      <c r="O83" t="s">
        <v>1270</v>
      </c>
      <c r="R83" t="s">
        <v>1271</v>
      </c>
      <c r="T83">
        <v>14806038</v>
      </c>
      <c r="U83" t="s">
        <v>1272</v>
      </c>
      <c r="V83" t="s">
        <v>1273</v>
      </c>
      <c r="W83" s="1">
        <v>41756</v>
      </c>
      <c r="X83" t="s">
        <v>121</v>
      </c>
      <c r="Y83" t="s">
        <v>1274</v>
      </c>
      <c r="Z83" t="s">
        <v>620</v>
      </c>
      <c r="AA83" s="3">
        <v>0.33</v>
      </c>
      <c r="AB83" s="3">
        <v>0.89</v>
      </c>
      <c r="AC83" t="s">
        <v>128</v>
      </c>
      <c r="AD83" t="s">
        <v>1275</v>
      </c>
      <c r="AE83" t="s">
        <v>1276</v>
      </c>
      <c r="AG83">
        <v>1</v>
      </c>
      <c r="AH83">
        <v>1</v>
      </c>
      <c r="AI83" t="s">
        <v>1277</v>
      </c>
      <c r="AJ83" t="s">
        <v>128</v>
      </c>
      <c r="AK83" t="s">
        <v>124</v>
      </c>
      <c r="AL83" t="s">
        <v>129</v>
      </c>
      <c r="AN83" t="s">
        <v>130</v>
      </c>
      <c r="AP83" t="s">
        <v>131</v>
      </c>
      <c r="AQ83" t="s">
        <v>132</v>
      </c>
      <c r="AR83">
        <v>7302</v>
      </c>
      <c r="AS83" t="s">
        <v>133</v>
      </c>
      <c r="AT83" t="s">
        <v>134</v>
      </c>
      <c r="AU83" t="s">
        <v>135</v>
      </c>
      <c r="AV83" t="s">
        <v>136</v>
      </c>
      <c r="AW83">
        <v>40.724130000000002</v>
      </c>
      <c r="AX83">
        <v>-74.047250000000005</v>
      </c>
      <c r="AY83" t="s">
        <v>128</v>
      </c>
      <c r="AZ83" t="s">
        <v>185</v>
      </c>
      <c r="BA83" t="s">
        <v>138</v>
      </c>
      <c r="BB83">
        <v>4</v>
      </c>
      <c r="BC83">
        <v>1</v>
      </c>
      <c r="BD83">
        <v>0</v>
      </c>
      <c r="BE83">
        <v>2</v>
      </c>
      <c r="BF83" t="s">
        <v>139</v>
      </c>
      <c r="BG83" t="s">
        <v>1278</v>
      </c>
      <c r="BI83" s="4">
        <v>115</v>
      </c>
      <c r="BL83" s="4">
        <v>200</v>
      </c>
      <c r="BM83" s="4">
        <v>80</v>
      </c>
      <c r="BN83">
        <v>3</v>
      </c>
      <c r="BO83" s="4">
        <v>0</v>
      </c>
      <c r="BP83">
        <v>5</v>
      </c>
      <c r="BQ83">
        <v>1125</v>
      </c>
      <c r="BR83">
        <v>5</v>
      </c>
      <c r="BS83">
        <v>5</v>
      </c>
      <c r="BT83">
        <v>1125</v>
      </c>
      <c r="BU83">
        <v>1125</v>
      </c>
      <c r="BV83">
        <v>5</v>
      </c>
      <c r="BW83">
        <v>1125</v>
      </c>
      <c r="BX83" t="s">
        <v>1241</v>
      </c>
      <c r="BY83" t="s">
        <v>128</v>
      </c>
      <c r="BZ83">
        <v>26</v>
      </c>
      <c r="CA83">
        <v>35</v>
      </c>
      <c r="CB83">
        <v>35</v>
      </c>
      <c r="CC83">
        <v>116</v>
      </c>
      <c r="CD83" s="1">
        <v>43913</v>
      </c>
      <c r="CE83">
        <v>91</v>
      </c>
      <c r="CF83">
        <v>12</v>
      </c>
      <c r="CG83" s="1">
        <v>41790</v>
      </c>
      <c r="CH83" s="1">
        <v>43834</v>
      </c>
      <c r="CI83">
        <v>98</v>
      </c>
      <c r="CJ83">
        <v>10</v>
      </c>
      <c r="CK83">
        <v>10</v>
      </c>
      <c r="CL83">
        <v>10</v>
      </c>
      <c r="CM83">
        <v>10</v>
      </c>
      <c r="CN83">
        <v>10</v>
      </c>
      <c r="CO83">
        <v>10</v>
      </c>
      <c r="CP83" t="s">
        <v>124</v>
      </c>
      <c r="CR83" t="s">
        <v>142</v>
      </c>
      <c r="CS83" t="s">
        <v>124</v>
      </c>
      <c r="CT83" t="s">
        <v>124</v>
      </c>
      <c r="CU83" t="s">
        <v>188</v>
      </c>
      <c r="CV83" t="s">
        <v>124</v>
      </c>
      <c r="CW83" t="s">
        <v>124</v>
      </c>
      <c r="CX83">
        <v>1</v>
      </c>
      <c r="CY83">
        <v>1</v>
      </c>
      <c r="CZ83">
        <v>0</v>
      </c>
      <c r="DA83">
        <v>0</v>
      </c>
      <c r="DB83">
        <v>1.29</v>
      </c>
    </row>
    <row r="84" spans="1:106" x14ac:dyDescent="0.2">
      <c r="A84">
        <v>2934128</v>
      </c>
      <c r="B84" t="s">
        <v>1279</v>
      </c>
      <c r="C84">
        <v>20200323043627</v>
      </c>
      <c r="D84" s="1">
        <v>43913</v>
      </c>
      <c r="E84" t="s">
        <v>1280</v>
      </c>
      <c r="G84" t="s">
        <v>1281</v>
      </c>
      <c r="H84" t="s">
        <v>1281</v>
      </c>
      <c r="I84" t="s">
        <v>111</v>
      </c>
      <c r="O84" t="s">
        <v>947</v>
      </c>
      <c r="R84" t="s">
        <v>1282</v>
      </c>
      <c r="T84">
        <v>4920221</v>
      </c>
      <c r="U84" t="s">
        <v>541</v>
      </c>
      <c r="V84" t="s">
        <v>542</v>
      </c>
      <c r="W84" s="1">
        <v>41305</v>
      </c>
      <c r="X84" t="s">
        <v>121</v>
      </c>
      <c r="Y84" s="2" t="s">
        <v>543</v>
      </c>
      <c r="Z84" t="s">
        <v>123</v>
      </c>
      <c r="AA84" s="3">
        <v>1</v>
      </c>
      <c r="AB84" s="3">
        <v>0.56999999999999995</v>
      </c>
      <c r="AC84" t="s">
        <v>124</v>
      </c>
      <c r="AD84" t="s">
        <v>544</v>
      </c>
      <c r="AE84" t="s">
        <v>545</v>
      </c>
      <c r="AG84">
        <v>2</v>
      </c>
      <c r="AH84">
        <v>2</v>
      </c>
      <c r="AI84" t="s">
        <v>127</v>
      </c>
      <c r="AJ84" t="s">
        <v>128</v>
      </c>
      <c r="AK84" t="s">
        <v>124</v>
      </c>
      <c r="AL84" t="s">
        <v>129</v>
      </c>
      <c r="AN84" t="s">
        <v>130</v>
      </c>
      <c r="AP84" t="s">
        <v>131</v>
      </c>
      <c r="AQ84" t="s">
        <v>132</v>
      </c>
      <c r="AR84">
        <v>7302</v>
      </c>
      <c r="AS84" t="s">
        <v>133</v>
      </c>
      <c r="AT84" t="s">
        <v>134</v>
      </c>
      <c r="AU84" t="s">
        <v>135</v>
      </c>
      <c r="AV84" t="s">
        <v>136</v>
      </c>
      <c r="AW84">
        <v>40.713819999999998</v>
      </c>
      <c r="AX84">
        <v>-74.036540000000002</v>
      </c>
      <c r="AY84" t="s">
        <v>128</v>
      </c>
      <c r="AZ84" t="s">
        <v>185</v>
      </c>
      <c r="BA84" t="s">
        <v>138</v>
      </c>
      <c r="BB84">
        <v>3</v>
      </c>
      <c r="BC84">
        <v>1</v>
      </c>
      <c r="BD84">
        <v>0</v>
      </c>
      <c r="BE84">
        <v>2</v>
      </c>
      <c r="BF84" t="s">
        <v>139</v>
      </c>
      <c r="BG84" t="s">
        <v>1283</v>
      </c>
      <c r="BI84" s="4">
        <v>185</v>
      </c>
      <c r="BK84" s="4">
        <v>5100</v>
      </c>
      <c r="BM84" s="4">
        <v>79</v>
      </c>
      <c r="BN84">
        <v>1</v>
      </c>
      <c r="BO84" s="4">
        <v>0</v>
      </c>
      <c r="BP84">
        <v>2</v>
      </c>
      <c r="BQ84">
        <v>1125</v>
      </c>
      <c r="BR84">
        <v>2</v>
      </c>
      <c r="BS84">
        <v>2</v>
      </c>
      <c r="BT84">
        <v>1125</v>
      </c>
      <c r="BU84">
        <v>1125</v>
      </c>
      <c r="BV84">
        <v>2</v>
      </c>
      <c r="BW84">
        <v>1125</v>
      </c>
      <c r="BX84" t="s">
        <v>249</v>
      </c>
      <c r="BY84" t="s">
        <v>128</v>
      </c>
      <c r="BZ84">
        <v>30</v>
      </c>
      <c r="CA84">
        <v>60</v>
      </c>
      <c r="CB84">
        <v>90</v>
      </c>
      <c r="CC84">
        <v>365</v>
      </c>
      <c r="CD84" s="1">
        <v>43913</v>
      </c>
      <c r="CE84">
        <v>8</v>
      </c>
      <c r="CF84">
        <v>1</v>
      </c>
      <c r="CG84" s="1">
        <v>43170</v>
      </c>
      <c r="CH84" s="1">
        <v>43884</v>
      </c>
      <c r="CI84">
        <v>86</v>
      </c>
      <c r="CJ84">
        <v>8</v>
      </c>
      <c r="CK84">
        <v>8</v>
      </c>
      <c r="CL84">
        <v>9</v>
      </c>
      <c r="CM84">
        <v>9</v>
      </c>
      <c r="CN84">
        <v>10</v>
      </c>
      <c r="CO84">
        <v>8</v>
      </c>
      <c r="CP84" t="s">
        <v>124</v>
      </c>
      <c r="CR84" t="s">
        <v>142</v>
      </c>
      <c r="CS84" t="s">
        <v>128</v>
      </c>
      <c r="CT84" t="s">
        <v>124</v>
      </c>
      <c r="CU84" t="s">
        <v>188</v>
      </c>
      <c r="CV84" t="s">
        <v>124</v>
      </c>
      <c r="CW84" t="s">
        <v>124</v>
      </c>
      <c r="CX84">
        <v>24</v>
      </c>
      <c r="CY84">
        <v>24</v>
      </c>
      <c r="CZ84">
        <v>0</v>
      </c>
      <c r="DA84">
        <v>0</v>
      </c>
      <c r="DB84">
        <v>0.32</v>
      </c>
    </row>
    <row r="85" spans="1:106" x14ac:dyDescent="0.2">
      <c r="A85">
        <v>2979158</v>
      </c>
      <c r="B85" t="s">
        <v>1284</v>
      </c>
      <c r="C85">
        <v>20200323043627</v>
      </c>
      <c r="D85" s="1">
        <v>43913</v>
      </c>
      <c r="E85" t="s">
        <v>1285</v>
      </c>
      <c r="F85" t="s">
        <v>1286</v>
      </c>
      <c r="G85" t="s">
        <v>1287</v>
      </c>
      <c r="H85" t="s">
        <v>1288</v>
      </c>
      <c r="I85" t="s">
        <v>111</v>
      </c>
      <c r="J85" t="s">
        <v>1289</v>
      </c>
      <c r="L85" t="s">
        <v>1290</v>
      </c>
      <c r="M85" t="s">
        <v>1291</v>
      </c>
      <c r="N85" t="s">
        <v>1292</v>
      </c>
      <c r="O85" t="s">
        <v>1293</v>
      </c>
      <c r="R85" t="s">
        <v>1294</v>
      </c>
      <c r="T85">
        <v>15194851</v>
      </c>
      <c r="U85" t="s">
        <v>1295</v>
      </c>
      <c r="V85" t="s">
        <v>1296</v>
      </c>
      <c r="W85" s="1">
        <v>41765</v>
      </c>
      <c r="X85" t="s">
        <v>121</v>
      </c>
      <c r="Y85" t="s">
        <v>1297</v>
      </c>
      <c r="Z85" t="s">
        <v>157</v>
      </c>
      <c r="AA85" t="s">
        <v>157</v>
      </c>
      <c r="AB85" t="s">
        <v>157</v>
      </c>
      <c r="AC85" t="s">
        <v>124</v>
      </c>
      <c r="AD85" t="s">
        <v>1298</v>
      </c>
      <c r="AE85" t="s">
        <v>1299</v>
      </c>
      <c r="AG85">
        <v>1</v>
      </c>
      <c r="AH85">
        <v>1</v>
      </c>
      <c r="AI85" t="s">
        <v>1300</v>
      </c>
      <c r="AJ85" t="s">
        <v>128</v>
      </c>
      <c r="AK85" t="s">
        <v>128</v>
      </c>
      <c r="AL85" t="s">
        <v>129</v>
      </c>
      <c r="AN85" t="s">
        <v>161</v>
      </c>
      <c r="AP85" t="s">
        <v>131</v>
      </c>
      <c r="AQ85" t="s">
        <v>132</v>
      </c>
      <c r="AR85">
        <v>7306</v>
      </c>
      <c r="AS85" t="s">
        <v>133</v>
      </c>
      <c r="AT85" t="s">
        <v>134</v>
      </c>
      <c r="AU85" t="s">
        <v>135</v>
      </c>
      <c r="AV85" t="s">
        <v>136</v>
      </c>
      <c r="AW85">
        <v>40.726280000000003</v>
      </c>
      <c r="AX85">
        <v>-74.063519999999997</v>
      </c>
      <c r="AY85" t="s">
        <v>128</v>
      </c>
      <c r="AZ85" t="s">
        <v>185</v>
      </c>
      <c r="BA85" t="s">
        <v>163</v>
      </c>
      <c r="BB85">
        <v>1</v>
      </c>
      <c r="BC85">
        <v>1</v>
      </c>
      <c r="BD85">
        <v>1</v>
      </c>
      <c r="BE85">
        <v>1</v>
      </c>
      <c r="BF85" t="s">
        <v>139</v>
      </c>
      <c r="BG85" t="s">
        <v>1301</v>
      </c>
      <c r="BI85" s="4">
        <v>70</v>
      </c>
      <c r="BL85" s="4">
        <v>0</v>
      </c>
      <c r="BM85" s="4">
        <v>40</v>
      </c>
      <c r="BN85">
        <v>1</v>
      </c>
      <c r="BO85" s="4">
        <v>25</v>
      </c>
      <c r="BP85">
        <v>4</v>
      </c>
      <c r="BQ85">
        <v>1125</v>
      </c>
      <c r="BR85">
        <v>4</v>
      </c>
      <c r="BS85">
        <v>4</v>
      </c>
      <c r="BT85">
        <v>1125</v>
      </c>
      <c r="BU85">
        <v>1125</v>
      </c>
      <c r="BV85">
        <v>4</v>
      </c>
      <c r="BW85">
        <v>1125</v>
      </c>
      <c r="BX85" t="s">
        <v>1302</v>
      </c>
      <c r="BY85" t="s">
        <v>128</v>
      </c>
      <c r="BZ85">
        <v>28</v>
      </c>
      <c r="CA85">
        <v>58</v>
      </c>
      <c r="CB85">
        <v>88</v>
      </c>
      <c r="CC85">
        <v>363</v>
      </c>
      <c r="CD85" s="1">
        <v>43913</v>
      </c>
      <c r="CE85">
        <v>1</v>
      </c>
      <c r="CF85">
        <v>0</v>
      </c>
      <c r="CG85" s="1">
        <v>41904</v>
      </c>
      <c r="CH85" s="1">
        <v>41904</v>
      </c>
      <c r="CI85">
        <v>60</v>
      </c>
      <c r="CJ85">
        <v>8</v>
      </c>
      <c r="CK85">
        <v>6</v>
      </c>
      <c r="CL85">
        <v>6</v>
      </c>
      <c r="CM85">
        <v>8</v>
      </c>
      <c r="CN85">
        <v>6</v>
      </c>
      <c r="CO85">
        <v>8</v>
      </c>
      <c r="CP85" t="s">
        <v>124</v>
      </c>
      <c r="CR85" t="s">
        <v>142</v>
      </c>
      <c r="CS85" t="s">
        <v>124</v>
      </c>
      <c r="CT85" t="s">
        <v>124</v>
      </c>
      <c r="CU85" t="s">
        <v>143</v>
      </c>
      <c r="CV85" t="s">
        <v>124</v>
      </c>
      <c r="CW85" t="s">
        <v>124</v>
      </c>
      <c r="CX85">
        <v>1</v>
      </c>
      <c r="CY85">
        <v>0</v>
      </c>
      <c r="CZ85">
        <v>1</v>
      </c>
      <c r="DA85">
        <v>0</v>
      </c>
      <c r="DB85">
        <v>0.01</v>
      </c>
    </row>
    <row r="86" spans="1:106" x14ac:dyDescent="0.2">
      <c r="A86">
        <v>2986503</v>
      </c>
      <c r="B86" t="s">
        <v>1303</v>
      </c>
      <c r="C86">
        <v>20200323043627</v>
      </c>
      <c r="D86" s="1">
        <v>43913</v>
      </c>
      <c r="E86" t="s">
        <v>1304</v>
      </c>
      <c r="F86" t="s">
        <v>1305</v>
      </c>
      <c r="H86" t="s">
        <v>1306</v>
      </c>
      <c r="I86" t="s">
        <v>111</v>
      </c>
      <c r="L86" t="s">
        <v>1307</v>
      </c>
      <c r="M86" t="s">
        <v>1308</v>
      </c>
      <c r="R86" t="s">
        <v>1309</v>
      </c>
      <c r="T86">
        <v>15218280</v>
      </c>
      <c r="U86" t="s">
        <v>1310</v>
      </c>
      <c r="V86" t="s">
        <v>1311</v>
      </c>
      <c r="W86" s="1">
        <v>41766</v>
      </c>
      <c r="X86" t="s">
        <v>121</v>
      </c>
      <c r="Y86" t="s">
        <v>1312</v>
      </c>
      <c r="Z86" t="s">
        <v>157</v>
      </c>
      <c r="AA86" t="s">
        <v>157</v>
      </c>
      <c r="AB86" t="s">
        <v>157</v>
      </c>
      <c r="AC86" t="s">
        <v>124</v>
      </c>
      <c r="AD86" t="s">
        <v>1313</v>
      </c>
      <c r="AE86" t="s">
        <v>1314</v>
      </c>
      <c r="AG86">
        <v>1</v>
      </c>
      <c r="AH86">
        <v>1</v>
      </c>
      <c r="AI86" t="s">
        <v>246</v>
      </c>
      <c r="AJ86" t="s">
        <v>128</v>
      </c>
      <c r="AK86" t="s">
        <v>124</v>
      </c>
      <c r="AL86" t="s">
        <v>129</v>
      </c>
      <c r="AN86" t="s">
        <v>130</v>
      </c>
      <c r="AP86" t="s">
        <v>131</v>
      </c>
      <c r="AQ86" t="s">
        <v>132</v>
      </c>
      <c r="AR86">
        <v>7302</v>
      </c>
      <c r="AS86" t="s">
        <v>133</v>
      </c>
      <c r="AT86" t="s">
        <v>134</v>
      </c>
      <c r="AU86" t="s">
        <v>135</v>
      </c>
      <c r="AV86" t="s">
        <v>136</v>
      </c>
      <c r="AW86">
        <v>40.723280000000003</v>
      </c>
      <c r="AX86">
        <v>-74.045550000000006</v>
      </c>
      <c r="AY86" t="s">
        <v>128</v>
      </c>
      <c r="AZ86" t="s">
        <v>330</v>
      </c>
      <c r="BA86" t="s">
        <v>138</v>
      </c>
      <c r="BB86">
        <v>9</v>
      </c>
      <c r="BC86">
        <v>2.5</v>
      </c>
      <c r="BD86">
        <v>4</v>
      </c>
      <c r="BE86">
        <v>4</v>
      </c>
      <c r="BF86" t="s">
        <v>139</v>
      </c>
      <c r="BG86" t="s">
        <v>1315</v>
      </c>
      <c r="BI86" s="4">
        <v>585</v>
      </c>
      <c r="BL86" s="4">
        <v>1200</v>
      </c>
      <c r="BM86" s="4">
        <v>150</v>
      </c>
      <c r="BN86">
        <v>1</v>
      </c>
      <c r="BO86" s="4">
        <v>0</v>
      </c>
      <c r="BP86">
        <v>3</v>
      </c>
      <c r="BQ86">
        <v>1125</v>
      </c>
      <c r="BR86">
        <v>3</v>
      </c>
      <c r="BS86">
        <v>3</v>
      </c>
      <c r="BT86">
        <v>1125</v>
      </c>
      <c r="BU86">
        <v>1125</v>
      </c>
      <c r="BV86">
        <v>3</v>
      </c>
      <c r="BW86">
        <v>1125</v>
      </c>
      <c r="BX86" t="s">
        <v>141</v>
      </c>
      <c r="BY86" t="s">
        <v>128</v>
      </c>
      <c r="BZ86">
        <v>0</v>
      </c>
      <c r="CA86">
        <v>0</v>
      </c>
      <c r="CB86">
        <v>0</v>
      </c>
      <c r="CC86">
        <v>0</v>
      </c>
      <c r="CD86" s="1">
        <v>43913</v>
      </c>
      <c r="CE86">
        <v>0</v>
      </c>
      <c r="CF86">
        <v>0</v>
      </c>
      <c r="CP86" t="s">
        <v>124</v>
      </c>
      <c r="CR86" t="s">
        <v>142</v>
      </c>
      <c r="CS86" t="s">
        <v>124</v>
      </c>
      <c r="CT86" t="s">
        <v>124</v>
      </c>
      <c r="CU86" t="s">
        <v>188</v>
      </c>
      <c r="CV86" t="s">
        <v>124</v>
      </c>
      <c r="CW86" t="s">
        <v>124</v>
      </c>
      <c r="CX86">
        <v>1</v>
      </c>
      <c r="CY86">
        <v>1</v>
      </c>
      <c r="CZ86">
        <v>0</v>
      </c>
      <c r="DA86">
        <v>0</v>
      </c>
    </row>
    <row r="87" spans="1:106" x14ac:dyDescent="0.2">
      <c r="A87">
        <v>3069320</v>
      </c>
      <c r="B87" t="s">
        <v>1316</v>
      </c>
      <c r="C87">
        <v>20200323043627</v>
      </c>
      <c r="D87" s="1">
        <v>43913</v>
      </c>
      <c r="E87" t="s">
        <v>1317</v>
      </c>
      <c r="F87" t="s">
        <v>1318</v>
      </c>
      <c r="G87" t="s">
        <v>1319</v>
      </c>
      <c r="H87" t="s">
        <v>1320</v>
      </c>
      <c r="I87" t="s">
        <v>111</v>
      </c>
      <c r="J87" t="s">
        <v>1321</v>
      </c>
      <c r="L87" t="s">
        <v>1322</v>
      </c>
      <c r="M87" t="s">
        <v>1323</v>
      </c>
      <c r="N87" t="s">
        <v>1324</v>
      </c>
      <c r="R87" t="s">
        <v>1325</v>
      </c>
      <c r="T87">
        <v>8120094</v>
      </c>
      <c r="U87" t="s">
        <v>1326</v>
      </c>
      <c r="V87" t="s">
        <v>1327</v>
      </c>
      <c r="W87" s="1">
        <v>41498</v>
      </c>
      <c r="X87" t="s">
        <v>196</v>
      </c>
      <c r="Z87" t="s">
        <v>157</v>
      </c>
      <c r="AA87" t="s">
        <v>157</v>
      </c>
      <c r="AB87" s="3">
        <v>1</v>
      </c>
      <c r="AC87" t="s">
        <v>124</v>
      </c>
      <c r="AD87" t="s">
        <v>1328</v>
      </c>
      <c r="AE87" t="s">
        <v>1329</v>
      </c>
      <c r="AG87">
        <v>1</v>
      </c>
      <c r="AH87">
        <v>1</v>
      </c>
      <c r="AI87" t="s">
        <v>426</v>
      </c>
      <c r="AJ87" t="s">
        <v>128</v>
      </c>
      <c r="AK87" t="s">
        <v>128</v>
      </c>
      <c r="AL87" t="s">
        <v>129</v>
      </c>
      <c r="AN87" t="s">
        <v>130</v>
      </c>
      <c r="AP87" t="s">
        <v>131</v>
      </c>
      <c r="AQ87" t="s">
        <v>132</v>
      </c>
      <c r="AR87">
        <v>7302</v>
      </c>
      <c r="AS87" t="s">
        <v>133</v>
      </c>
      <c r="AT87" t="s">
        <v>134</v>
      </c>
      <c r="AU87" t="s">
        <v>135</v>
      </c>
      <c r="AV87" t="s">
        <v>136</v>
      </c>
      <c r="AW87">
        <v>40.713099999999997</v>
      </c>
      <c r="AX87">
        <v>-74.034760000000006</v>
      </c>
      <c r="AY87" t="s">
        <v>128</v>
      </c>
      <c r="AZ87" t="s">
        <v>185</v>
      </c>
      <c r="BA87" t="s">
        <v>138</v>
      </c>
      <c r="BB87">
        <v>2</v>
      </c>
      <c r="BC87">
        <v>1</v>
      </c>
      <c r="BD87">
        <v>1</v>
      </c>
      <c r="BE87">
        <v>1</v>
      </c>
      <c r="BF87" t="s">
        <v>139</v>
      </c>
      <c r="BG87" t="s">
        <v>1330</v>
      </c>
      <c r="BI87" s="4">
        <v>170</v>
      </c>
      <c r="BJ87" s="4">
        <v>1250</v>
      </c>
      <c r="BL87" s="4">
        <v>200</v>
      </c>
      <c r="BM87" s="4">
        <v>80</v>
      </c>
      <c r="BN87">
        <v>2</v>
      </c>
      <c r="BO87" s="4">
        <v>25</v>
      </c>
      <c r="BP87">
        <v>7</v>
      </c>
      <c r="BQ87">
        <v>1125</v>
      </c>
      <c r="BR87">
        <v>7</v>
      </c>
      <c r="BS87">
        <v>7</v>
      </c>
      <c r="BT87">
        <v>1125</v>
      </c>
      <c r="BU87">
        <v>1125</v>
      </c>
      <c r="BV87">
        <v>7</v>
      </c>
      <c r="BW87">
        <v>1125</v>
      </c>
      <c r="BX87" t="s">
        <v>202</v>
      </c>
      <c r="BY87" t="s">
        <v>128</v>
      </c>
      <c r="BZ87">
        <v>29</v>
      </c>
      <c r="CA87">
        <v>59</v>
      </c>
      <c r="CB87">
        <v>89</v>
      </c>
      <c r="CC87">
        <v>364</v>
      </c>
      <c r="CD87" s="1">
        <v>43913</v>
      </c>
      <c r="CE87">
        <v>8</v>
      </c>
      <c r="CF87">
        <v>0</v>
      </c>
      <c r="CG87" s="1">
        <v>41804</v>
      </c>
      <c r="CH87" s="1">
        <v>42156</v>
      </c>
      <c r="CI87">
        <v>93</v>
      </c>
      <c r="CJ87">
        <v>9</v>
      </c>
      <c r="CK87">
        <v>10</v>
      </c>
      <c r="CL87">
        <v>10</v>
      </c>
      <c r="CM87">
        <v>10</v>
      </c>
      <c r="CN87">
        <v>10</v>
      </c>
      <c r="CO87">
        <v>8</v>
      </c>
      <c r="CP87" t="s">
        <v>124</v>
      </c>
      <c r="CR87" t="s">
        <v>142</v>
      </c>
      <c r="CS87" t="s">
        <v>124</v>
      </c>
      <c r="CT87" t="s">
        <v>124</v>
      </c>
      <c r="CU87" t="s">
        <v>188</v>
      </c>
      <c r="CV87" t="s">
        <v>124</v>
      </c>
      <c r="CW87" t="s">
        <v>124</v>
      </c>
      <c r="CX87">
        <v>1</v>
      </c>
      <c r="CY87">
        <v>1</v>
      </c>
      <c r="CZ87">
        <v>0</v>
      </c>
      <c r="DA87">
        <v>0</v>
      </c>
      <c r="DB87">
        <v>0.11</v>
      </c>
    </row>
    <row r="88" spans="1:106" x14ac:dyDescent="0.2">
      <c r="A88">
        <v>3132012</v>
      </c>
      <c r="B88" t="s">
        <v>1331</v>
      </c>
      <c r="C88">
        <v>20200323043627</v>
      </c>
      <c r="D88" s="1">
        <v>43913</v>
      </c>
      <c r="E88" t="s">
        <v>1332</v>
      </c>
      <c r="F88" t="s">
        <v>1333</v>
      </c>
      <c r="G88" t="s">
        <v>1334</v>
      </c>
      <c r="H88" t="s">
        <v>1335</v>
      </c>
      <c r="I88" t="s">
        <v>111</v>
      </c>
      <c r="K88" t="s">
        <v>1336</v>
      </c>
      <c r="N88" t="s">
        <v>1337</v>
      </c>
      <c r="O88" t="s">
        <v>1338</v>
      </c>
      <c r="R88" t="s">
        <v>1339</v>
      </c>
      <c r="T88">
        <v>1788818</v>
      </c>
      <c r="U88" t="s">
        <v>1340</v>
      </c>
      <c r="V88" t="s">
        <v>1341</v>
      </c>
      <c r="W88" s="1">
        <v>40960</v>
      </c>
      <c r="X88" t="s">
        <v>121</v>
      </c>
      <c r="Y88" s="2" t="s">
        <v>1342</v>
      </c>
      <c r="Z88" t="s">
        <v>243</v>
      </c>
      <c r="AA88" s="3">
        <v>1</v>
      </c>
      <c r="AB88" s="3">
        <v>0.97</v>
      </c>
      <c r="AC88" t="s">
        <v>128</v>
      </c>
      <c r="AD88" t="s">
        <v>1343</v>
      </c>
      <c r="AE88" t="s">
        <v>1344</v>
      </c>
      <c r="AG88">
        <v>1</v>
      </c>
      <c r="AH88">
        <v>1</v>
      </c>
      <c r="AI88" t="s">
        <v>426</v>
      </c>
      <c r="AJ88" t="s">
        <v>128</v>
      </c>
      <c r="AK88" t="s">
        <v>128</v>
      </c>
      <c r="AL88" t="s">
        <v>129</v>
      </c>
      <c r="AN88" t="s">
        <v>514</v>
      </c>
      <c r="AP88" t="s">
        <v>131</v>
      </c>
      <c r="AQ88" t="s">
        <v>132</v>
      </c>
      <c r="AR88">
        <v>7307</v>
      </c>
      <c r="AS88" t="s">
        <v>133</v>
      </c>
      <c r="AT88" t="s">
        <v>134</v>
      </c>
      <c r="AU88" t="s">
        <v>135</v>
      </c>
      <c r="AV88" t="s">
        <v>136</v>
      </c>
      <c r="AW88">
        <v>40.750219999999999</v>
      </c>
      <c r="AX88">
        <v>-74.038889999999995</v>
      </c>
      <c r="AY88" t="s">
        <v>128</v>
      </c>
      <c r="AZ88" t="s">
        <v>247</v>
      </c>
      <c r="BA88" t="s">
        <v>138</v>
      </c>
      <c r="BB88">
        <v>12</v>
      </c>
      <c r="BC88">
        <v>2</v>
      </c>
      <c r="BD88">
        <v>4</v>
      </c>
      <c r="BE88">
        <v>6</v>
      </c>
      <c r="BF88" t="s">
        <v>139</v>
      </c>
      <c r="BG88" t="s">
        <v>1345</v>
      </c>
      <c r="BI88" s="4">
        <v>300</v>
      </c>
      <c r="BJ88" s="4">
        <v>2500</v>
      </c>
      <c r="BK88" s="4">
        <v>9000</v>
      </c>
      <c r="BL88" s="4">
        <v>700</v>
      </c>
      <c r="BM88" s="4">
        <v>150</v>
      </c>
      <c r="BN88">
        <v>6</v>
      </c>
      <c r="BO88" s="4">
        <v>40</v>
      </c>
      <c r="BP88">
        <v>4</v>
      </c>
      <c r="BQ88">
        <v>30</v>
      </c>
      <c r="BR88">
        <v>4</v>
      </c>
      <c r="BS88">
        <v>4</v>
      </c>
      <c r="BT88">
        <v>30</v>
      </c>
      <c r="BU88">
        <v>30</v>
      </c>
      <c r="BV88">
        <v>4</v>
      </c>
      <c r="BW88">
        <v>30</v>
      </c>
      <c r="BX88" t="s">
        <v>934</v>
      </c>
      <c r="BY88" t="s">
        <v>128</v>
      </c>
      <c r="BZ88">
        <v>28</v>
      </c>
      <c r="CA88">
        <v>52</v>
      </c>
      <c r="CB88">
        <v>67</v>
      </c>
      <c r="CC88">
        <v>304</v>
      </c>
      <c r="CD88" s="1">
        <v>43913</v>
      </c>
      <c r="CE88">
        <v>75</v>
      </c>
      <c r="CF88">
        <v>12</v>
      </c>
      <c r="CG88" s="1">
        <v>41940</v>
      </c>
      <c r="CH88" s="1">
        <v>43808</v>
      </c>
      <c r="CI88">
        <v>97</v>
      </c>
      <c r="CJ88">
        <v>10</v>
      </c>
      <c r="CK88">
        <v>10</v>
      </c>
      <c r="CL88">
        <v>10</v>
      </c>
      <c r="CM88">
        <v>10</v>
      </c>
      <c r="CN88">
        <v>10</v>
      </c>
      <c r="CO88">
        <v>10</v>
      </c>
      <c r="CP88" t="s">
        <v>124</v>
      </c>
      <c r="CR88" t="s">
        <v>142</v>
      </c>
      <c r="CS88" t="s">
        <v>124</v>
      </c>
      <c r="CT88" t="s">
        <v>124</v>
      </c>
      <c r="CU88" t="s">
        <v>188</v>
      </c>
      <c r="CV88" t="s">
        <v>128</v>
      </c>
      <c r="CW88" t="s">
        <v>128</v>
      </c>
      <c r="CX88">
        <v>1</v>
      </c>
      <c r="CY88">
        <v>1</v>
      </c>
      <c r="CZ88">
        <v>0</v>
      </c>
      <c r="DA88">
        <v>0</v>
      </c>
      <c r="DB88">
        <v>1.1399999999999999</v>
      </c>
    </row>
    <row r="89" spans="1:106" x14ac:dyDescent="0.2">
      <c r="A89">
        <v>3173286</v>
      </c>
      <c r="B89" t="s">
        <v>1346</v>
      </c>
      <c r="C89">
        <v>20200323043627</v>
      </c>
      <c r="D89" s="1">
        <v>43913</v>
      </c>
      <c r="E89" t="s">
        <v>1347</v>
      </c>
      <c r="F89" t="s">
        <v>1348</v>
      </c>
      <c r="G89" t="s">
        <v>1349</v>
      </c>
      <c r="H89" t="s">
        <v>1350</v>
      </c>
      <c r="I89" t="s">
        <v>111</v>
      </c>
      <c r="J89" t="s">
        <v>1351</v>
      </c>
      <c r="K89" t="s">
        <v>1352</v>
      </c>
      <c r="L89" t="s">
        <v>1353</v>
      </c>
      <c r="M89" t="s">
        <v>1354</v>
      </c>
      <c r="N89" t="s">
        <v>1355</v>
      </c>
      <c r="O89" t="s">
        <v>1356</v>
      </c>
      <c r="R89" t="s">
        <v>1357</v>
      </c>
      <c r="T89">
        <v>16092180</v>
      </c>
      <c r="U89" t="s">
        <v>1358</v>
      </c>
      <c r="V89" t="s">
        <v>1359</v>
      </c>
      <c r="W89" s="1">
        <v>41787</v>
      </c>
      <c r="X89" t="s">
        <v>121</v>
      </c>
      <c r="Y89" s="2" t="s">
        <v>1360</v>
      </c>
      <c r="Z89" t="s">
        <v>157</v>
      </c>
      <c r="AA89" t="s">
        <v>157</v>
      </c>
      <c r="AB89" s="3">
        <v>0.8</v>
      </c>
      <c r="AC89" t="s">
        <v>124</v>
      </c>
      <c r="AD89" t="s">
        <v>1361</v>
      </c>
      <c r="AE89" t="s">
        <v>1362</v>
      </c>
      <c r="AG89">
        <v>2</v>
      </c>
      <c r="AH89">
        <v>2</v>
      </c>
      <c r="AI89" t="s">
        <v>426</v>
      </c>
      <c r="AJ89" t="s">
        <v>128</v>
      </c>
      <c r="AK89" t="s">
        <v>128</v>
      </c>
      <c r="AL89" t="s">
        <v>129</v>
      </c>
      <c r="AN89" t="s">
        <v>161</v>
      </c>
      <c r="AP89" t="s">
        <v>131</v>
      </c>
      <c r="AQ89" t="s">
        <v>132</v>
      </c>
      <c r="AR89">
        <v>7306</v>
      </c>
      <c r="AS89" t="s">
        <v>133</v>
      </c>
      <c r="AT89" t="s">
        <v>134</v>
      </c>
      <c r="AU89" t="s">
        <v>135</v>
      </c>
      <c r="AV89" t="s">
        <v>136</v>
      </c>
      <c r="AW89">
        <v>40.732909999999997</v>
      </c>
      <c r="AX89">
        <v>-74.067440000000005</v>
      </c>
      <c r="AY89" t="s">
        <v>124</v>
      </c>
      <c r="AZ89" t="s">
        <v>185</v>
      </c>
      <c r="BA89" t="s">
        <v>163</v>
      </c>
      <c r="BB89">
        <v>2</v>
      </c>
      <c r="BC89">
        <v>1</v>
      </c>
      <c r="BD89">
        <v>1</v>
      </c>
      <c r="BE89">
        <v>1</v>
      </c>
      <c r="BF89" t="s">
        <v>139</v>
      </c>
      <c r="BG89" t="s">
        <v>1363</v>
      </c>
      <c r="BI89" s="4">
        <v>65</v>
      </c>
      <c r="BM89" s="4">
        <v>15</v>
      </c>
      <c r="BN89">
        <v>1</v>
      </c>
      <c r="BO89" s="4">
        <v>10</v>
      </c>
      <c r="BP89">
        <v>3</v>
      </c>
      <c r="BQ89">
        <v>10</v>
      </c>
      <c r="BR89">
        <v>3</v>
      </c>
      <c r="BS89">
        <v>3</v>
      </c>
      <c r="BT89">
        <v>10</v>
      </c>
      <c r="BU89">
        <v>10</v>
      </c>
      <c r="BV89">
        <v>3</v>
      </c>
      <c r="BW89">
        <v>10</v>
      </c>
      <c r="BX89" t="s">
        <v>141</v>
      </c>
      <c r="BY89" t="s">
        <v>128</v>
      </c>
      <c r="BZ89">
        <v>0</v>
      </c>
      <c r="CA89">
        <v>0</v>
      </c>
      <c r="CB89">
        <v>0</v>
      </c>
      <c r="CC89">
        <v>0</v>
      </c>
      <c r="CD89" s="1">
        <v>43913</v>
      </c>
      <c r="CE89">
        <v>56</v>
      </c>
      <c r="CF89">
        <v>1</v>
      </c>
      <c r="CG89" s="1">
        <v>42674</v>
      </c>
      <c r="CH89" s="1">
        <v>43769</v>
      </c>
      <c r="CI89">
        <v>99</v>
      </c>
      <c r="CJ89">
        <v>10</v>
      </c>
      <c r="CK89">
        <v>10</v>
      </c>
      <c r="CL89">
        <v>10</v>
      </c>
      <c r="CM89">
        <v>10</v>
      </c>
      <c r="CN89">
        <v>9</v>
      </c>
      <c r="CO89">
        <v>10</v>
      </c>
      <c r="CP89" t="s">
        <v>124</v>
      </c>
      <c r="CR89" t="s">
        <v>142</v>
      </c>
      <c r="CS89" t="s">
        <v>124</v>
      </c>
      <c r="CT89" t="s">
        <v>124</v>
      </c>
      <c r="CU89" t="s">
        <v>166</v>
      </c>
      <c r="CV89" t="s">
        <v>124</v>
      </c>
      <c r="CW89" t="s">
        <v>124</v>
      </c>
      <c r="CX89">
        <v>2</v>
      </c>
      <c r="CY89">
        <v>1</v>
      </c>
      <c r="CZ89">
        <v>1</v>
      </c>
      <c r="DA89">
        <v>0</v>
      </c>
      <c r="DB89">
        <v>1.35</v>
      </c>
    </row>
    <row r="90" spans="1:106" x14ac:dyDescent="0.2">
      <c r="A90">
        <v>3415871</v>
      </c>
      <c r="B90" t="s">
        <v>1364</v>
      </c>
      <c r="C90">
        <v>20200323043627</v>
      </c>
      <c r="D90" s="1">
        <v>43913</v>
      </c>
      <c r="E90" t="s">
        <v>1365</v>
      </c>
      <c r="F90" t="s">
        <v>1366</v>
      </c>
      <c r="H90" t="s">
        <v>1366</v>
      </c>
      <c r="I90" t="s">
        <v>111</v>
      </c>
      <c r="R90" t="s">
        <v>1367</v>
      </c>
      <c r="T90">
        <v>1231678</v>
      </c>
      <c r="U90" t="s">
        <v>1368</v>
      </c>
      <c r="V90" t="s">
        <v>1369</v>
      </c>
      <c r="W90" s="1">
        <v>40816</v>
      </c>
      <c r="X90" t="s">
        <v>121</v>
      </c>
      <c r="Y90" t="s">
        <v>1370</v>
      </c>
      <c r="Z90" t="s">
        <v>157</v>
      </c>
      <c r="AA90" t="s">
        <v>157</v>
      </c>
      <c r="AB90" s="3">
        <v>0.75</v>
      </c>
      <c r="AC90" t="s">
        <v>124</v>
      </c>
      <c r="AD90" t="s">
        <v>1371</v>
      </c>
      <c r="AE90" t="s">
        <v>1372</v>
      </c>
      <c r="AG90">
        <v>2</v>
      </c>
      <c r="AH90">
        <v>2</v>
      </c>
      <c r="AI90" t="s">
        <v>127</v>
      </c>
      <c r="AJ90" t="s">
        <v>128</v>
      </c>
      <c r="AK90" t="s">
        <v>128</v>
      </c>
      <c r="AL90" t="s">
        <v>129</v>
      </c>
      <c r="AN90" t="s">
        <v>214</v>
      </c>
      <c r="AP90" t="s">
        <v>131</v>
      </c>
      <c r="AQ90" t="s">
        <v>132</v>
      </c>
      <c r="AS90" t="s">
        <v>133</v>
      </c>
      <c r="AT90" t="s">
        <v>134</v>
      </c>
      <c r="AU90" t="s">
        <v>135</v>
      </c>
      <c r="AV90" t="s">
        <v>136</v>
      </c>
      <c r="AW90">
        <v>40.727870000000003</v>
      </c>
      <c r="AX90">
        <v>-74.077079999999995</v>
      </c>
      <c r="AY90" t="s">
        <v>124</v>
      </c>
      <c r="AZ90" t="s">
        <v>185</v>
      </c>
      <c r="BA90" t="s">
        <v>138</v>
      </c>
      <c r="BB90">
        <v>4</v>
      </c>
      <c r="BC90">
        <v>1</v>
      </c>
      <c r="BD90">
        <v>1</v>
      </c>
      <c r="BE90">
        <v>2</v>
      </c>
      <c r="BF90" t="s">
        <v>139</v>
      </c>
      <c r="BG90" t="s">
        <v>1373</v>
      </c>
      <c r="BI90" s="4">
        <v>195</v>
      </c>
      <c r="BL90" s="4">
        <v>0</v>
      </c>
      <c r="BM90" s="4">
        <v>30</v>
      </c>
      <c r="BN90">
        <v>2</v>
      </c>
      <c r="BO90" s="4">
        <v>10</v>
      </c>
      <c r="BP90">
        <v>3</v>
      </c>
      <c r="BQ90">
        <v>28</v>
      </c>
      <c r="BR90">
        <v>3</v>
      </c>
      <c r="BS90">
        <v>3</v>
      </c>
      <c r="BT90">
        <v>28</v>
      </c>
      <c r="BU90">
        <v>28</v>
      </c>
      <c r="BV90">
        <v>3</v>
      </c>
      <c r="BW90">
        <v>28</v>
      </c>
      <c r="BX90" t="s">
        <v>234</v>
      </c>
      <c r="BY90" t="s">
        <v>128</v>
      </c>
      <c r="BZ90">
        <v>13</v>
      </c>
      <c r="CA90">
        <v>16</v>
      </c>
      <c r="CB90">
        <v>26</v>
      </c>
      <c r="CC90">
        <v>295</v>
      </c>
      <c r="CD90" s="1">
        <v>43913</v>
      </c>
      <c r="CE90">
        <v>0</v>
      </c>
      <c r="CF90">
        <v>0</v>
      </c>
      <c r="CP90" t="s">
        <v>124</v>
      </c>
      <c r="CR90" t="s">
        <v>588</v>
      </c>
      <c r="CS90" t="s">
        <v>124</v>
      </c>
      <c r="CT90" t="s">
        <v>124</v>
      </c>
      <c r="CU90" t="s">
        <v>166</v>
      </c>
      <c r="CV90" t="s">
        <v>124</v>
      </c>
      <c r="CW90" t="s">
        <v>124</v>
      </c>
      <c r="CX90">
        <v>1</v>
      </c>
      <c r="CY90">
        <v>1</v>
      </c>
      <c r="CZ90">
        <v>0</v>
      </c>
      <c r="DA90">
        <v>0</v>
      </c>
    </row>
    <row r="91" spans="1:106" x14ac:dyDescent="0.2">
      <c r="A91">
        <v>3487433</v>
      </c>
      <c r="B91" t="s">
        <v>1374</v>
      </c>
      <c r="C91">
        <v>20200323043627</v>
      </c>
      <c r="D91" s="1">
        <v>43913</v>
      </c>
      <c r="E91" t="s">
        <v>1375</v>
      </c>
      <c r="F91" t="s">
        <v>1376</v>
      </c>
      <c r="G91" t="s">
        <v>1377</v>
      </c>
      <c r="H91" t="s">
        <v>1378</v>
      </c>
      <c r="I91" t="s">
        <v>111</v>
      </c>
      <c r="J91" t="s">
        <v>1379</v>
      </c>
      <c r="K91" t="s">
        <v>1380</v>
      </c>
      <c r="L91" t="s">
        <v>1381</v>
      </c>
      <c r="M91" t="s">
        <v>1382</v>
      </c>
      <c r="N91" t="s">
        <v>1383</v>
      </c>
      <c r="O91" t="s">
        <v>1384</v>
      </c>
      <c r="R91" t="s">
        <v>1385</v>
      </c>
      <c r="T91">
        <v>16038</v>
      </c>
      <c r="U91" t="s">
        <v>119</v>
      </c>
      <c r="V91" t="s">
        <v>120</v>
      </c>
      <c r="W91" s="1">
        <v>39939</v>
      </c>
      <c r="X91" t="s">
        <v>121</v>
      </c>
      <c r="Y91" s="2" t="s">
        <v>122</v>
      </c>
      <c r="Z91" t="s">
        <v>123</v>
      </c>
      <c r="AA91" s="3">
        <v>1</v>
      </c>
      <c r="AB91" s="3">
        <v>0.97</v>
      </c>
      <c r="AC91" t="s">
        <v>124</v>
      </c>
      <c r="AD91" t="s">
        <v>125</v>
      </c>
      <c r="AE91" t="s">
        <v>126</v>
      </c>
      <c r="AG91">
        <v>3</v>
      </c>
      <c r="AH91">
        <v>3</v>
      </c>
      <c r="AI91" t="s">
        <v>127</v>
      </c>
      <c r="AJ91" t="s">
        <v>128</v>
      </c>
      <c r="AK91" t="s">
        <v>128</v>
      </c>
      <c r="AL91" t="s">
        <v>129</v>
      </c>
      <c r="AN91" t="s">
        <v>130</v>
      </c>
      <c r="AP91" t="s">
        <v>131</v>
      </c>
      <c r="AQ91" t="s">
        <v>132</v>
      </c>
      <c r="AR91">
        <v>7302</v>
      </c>
      <c r="AS91" t="s">
        <v>133</v>
      </c>
      <c r="AT91" t="s">
        <v>134</v>
      </c>
      <c r="AU91" t="s">
        <v>135</v>
      </c>
      <c r="AV91" t="s">
        <v>136</v>
      </c>
      <c r="AW91">
        <v>40.717210000000001</v>
      </c>
      <c r="AX91">
        <v>-74.038629999999998</v>
      </c>
      <c r="AY91" t="s">
        <v>128</v>
      </c>
      <c r="AZ91" t="s">
        <v>137</v>
      </c>
      <c r="BA91" t="s">
        <v>138</v>
      </c>
      <c r="BB91">
        <v>5</v>
      </c>
      <c r="BC91">
        <v>1</v>
      </c>
      <c r="BD91">
        <v>2</v>
      </c>
      <c r="BE91">
        <v>4</v>
      </c>
      <c r="BF91" t="s">
        <v>139</v>
      </c>
      <c r="BG91" t="s">
        <v>1386</v>
      </c>
      <c r="BI91" s="4">
        <v>299</v>
      </c>
      <c r="BJ91" s="4">
        <v>1950</v>
      </c>
      <c r="BK91" s="4">
        <v>4000</v>
      </c>
      <c r="BL91" s="4">
        <v>500</v>
      </c>
      <c r="BM91" s="4">
        <v>175</v>
      </c>
      <c r="BN91">
        <v>4</v>
      </c>
      <c r="BO91" s="4">
        <v>50</v>
      </c>
      <c r="BP91">
        <v>28</v>
      </c>
      <c r="BQ91">
        <v>60</v>
      </c>
      <c r="BR91">
        <v>28</v>
      </c>
      <c r="BS91">
        <v>28</v>
      </c>
      <c r="BT91">
        <v>60</v>
      </c>
      <c r="BU91">
        <v>60</v>
      </c>
      <c r="BV91">
        <v>28</v>
      </c>
      <c r="BW91">
        <v>60</v>
      </c>
      <c r="BX91" t="s">
        <v>1387</v>
      </c>
      <c r="BY91" t="s">
        <v>128</v>
      </c>
      <c r="BZ91">
        <v>17</v>
      </c>
      <c r="CA91">
        <v>47</v>
      </c>
      <c r="CB91">
        <v>77</v>
      </c>
      <c r="CC91">
        <v>352</v>
      </c>
      <c r="CD91" s="1">
        <v>43913</v>
      </c>
      <c r="CE91">
        <v>9</v>
      </c>
      <c r="CF91">
        <v>0</v>
      </c>
      <c r="CG91" s="1">
        <v>42202</v>
      </c>
      <c r="CH91" s="1">
        <v>43325</v>
      </c>
      <c r="CI91">
        <v>89</v>
      </c>
      <c r="CJ91">
        <v>9</v>
      </c>
      <c r="CK91">
        <v>8</v>
      </c>
      <c r="CL91">
        <v>10</v>
      </c>
      <c r="CM91">
        <v>10</v>
      </c>
      <c r="CN91">
        <v>10</v>
      </c>
      <c r="CO91">
        <v>9</v>
      </c>
      <c r="CP91" t="s">
        <v>124</v>
      </c>
      <c r="CR91" t="s">
        <v>142</v>
      </c>
      <c r="CS91" t="s">
        <v>124</v>
      </c>
      <c r="CT91" t="s">
        <v>124</v>
      </c>
      <c r="CU91" t="s">
        <v>188</v>
      </c>
      <c r="CV91" t="s">
        <v>124</v>
      </c>
      <c r="CW91" t="s">
        <v>124</v>
      </c>
      <c r="CX91">
        <v>3</v>
      </c>
      <c r="CY91">
        <v>3</v>
      </c>
      <c r="CZ91">
        <v>0</v>
      </c>
      <c r="DA91">
        <v>0</v>
      </c>
      <c r="DB91">
        <v>0.16</v>
      </c>
    </row>
    <row r="92" spans="1:106" x14ac:dyDescent="0.2">
      <c r="A92">
        <v>3510814</v>
      </c>
      <c r="B92" t="s">
        <v>1388</v>
      </c>
      <c r="C92">
        <v>20200323043627</v>
      </c>
      <c r="D92" s="1">
        <v>43913</v>
      </c>
      <c r="E92" t="s">
        <v>1389</v>
      </c>
      <c r="F92" t="s">
        <v>1390</v>
      </c>
      <c r="G92" t="s">
        <v>1391</v>
      </c>
      <c r="H92" t="s">
        <v>1392</v>
      </c>
      <c r="I92" t="s">
        <v>111</v>
      </c>
      <c r="J92" t="s">
        <v>1393</v>
      </c>
      <c r="L92" t="s">
        <v>1394</v>
      </c>
      <c r="M92" t="s">
        <v>1395</v>
      </c>
      <c r="R92" t="s">
        <v>1396</v>
      </c>
      <c r="T92">
        <v>1835122</v>
      </c>
      <c r="U92" t="s">
        <v>1397</v>
      </c>
      <c r="V92" t="s">
        <v>1398</v>
      </c>
      <c r="W92" s="1">
        <v>40969</v>
      </c>
      <c r="X92" t="s">
        <v>1399</v>
      </c>
      <c r="Y92" t="s">
        <v>1400</v>
      </c>
      <c r="Z92" t="s">
        <v>123</v>
      </c>
      <c r="AA92" s="3">
        <v>1</v>
      </c>
      <c r="AB92" s="3">
        <v>0.33</v>
      </c>
      <c r="AC92" t="s">
        <v>124</v>
      </c>
      <c r="AD92" t="s">
        <v>1401</v>
      </c>
      <c r="AE92" t="s">
        <v>1402</v>
      </c>
      <c r="AG92">
        <v>1</v>
      </c>
      <c r="AH92">
        <v>1</v>
      </c>
      <c r="AI92" t="s">
        <v>127</v>
      </c>
      <c r="AJ92" t="s">
        <v>128</v>
      </c>
      <c r="AK92" t="s">
        <v>128</v>
      </c>
      <c r="AL92" t="s">
        <v>129</v>
      </c>
      <c r="AN92" t="s">
        <v>130</v>
      </c>
      <c r="AP92" t="s">
        <v>131</v>
      </c>
      <c r="AQ92" t="s">
        <v>132</v>
      </c>
      <c r="AR92">
        <v>7302</v>
      </c>
      <c r="AS92" t="s">
        <v>133</v>
      </c>
      <c r="AT92" t="s">
        <v>134</v>
      </c>
      <c r="AU92" t="s">
        <v>135</v>
      </c>
      <c r="AV92" t="s">
        <v>136</v>
      </c>
      <c r="AW92">
        <v>40.713439999999999</v>
      </c>
      <c r="AX92">
        <v>-74.035899999999998</v>
      </c>
      <c r="AY92" t="s">
        <v>128</v>
      </c>
      <c r="AZ92" t="s">
        <v>185</v>
      </c>
      <c r="BA92" t="s">
        <v>138</v>
      </c>
      <c r="BB92">
        <v>3</v>
      </c>
      <c r="BC92">
        <v>1</v>
      </c>
      <c r="BD92">
        <v>1</v>
      </c>
      <c r="BE92">
        <v>2</v>
      </c>
      <c r="BF92" t="s">
        <v>139</v>
      </c>
      <c r="BG92" t="s">
        <v>1403</v>
      </c>
      <c r="BI92" s="4">
        <v>135</v>
      </c>
      <c r="BJ92" s="4">
        <v>1300</v>
      </c>
      <c r="BK92" s="4">
        <v>4000</v>
      </c>
      <c r="BL92" s="4">
        <v>500</v>
      </c>
      <c r="BM92" s="4">
        <v>85</v>
      </c>
      <c r="BN92">
        <v>1</v>
      </c>
      <c r="BO92" s="4">
        <v>0</v>
      </c>
      <c r="BP92">
        <v>28</v>
      </c>
      <c r="BQ92">
        <v>1125</v>
      </c>
      <c r="BR92">
        <v>28</v>
      </c>
      <c r="BS92">
        <v>28</v>
      </c>
      <c r="BT92">
        <v>1125</v>
      </c>
      <c r="BU92">
        <v>1125</v>
      </c>
      <c r="BV92">
        <v>28</v>
      </c>
      <c r="BW92">
        <v>1125</v>
      </c>
      <c r="BX92" t="s">
        <v>1404</v>
      </c>
      <c r="BY92" t="s">
        <v>128</v>
      </c>
      <c r="BZ92">
        <v>22</v>
      </c>
      <c r="CA92">
        <v>52</v>
      </c>
      <c r="CB92">
        <v>82</v>
      </c>
      <c r="CC92">
        <v>357</v>
      </c>
      <c r="CD92" s="1">
        <v>43913</v>
      </c>
      <c r="CE92">
        <v>7</v>
      </c>
      <c r="CF92">
        <v>0</v>
      </c>
      <c r="CG92" s="1">
        <v>42084</v>
      </c>
      <c r="CH92" s="1">
        <v>43252</v>
      </c>
      <c r="CI92">
        <v>100</v>
      </c>
      <c r="CJ92">
        <v>10</v>
      </c>
      <c r="CK92">
        <v>9</v>
      </c>
      <c r="CL92">
        <v>10</v>
      </c>
      <c r="CM92">
        <v>10</v>
      </c>
      <c r="CN92">
        <v>10</v>
      </c>
      <c r="CO92">
        <v>9</v>
      </c>
      <c r="CP92" t="s">
        <v>124</v>
      </c>
      <c r="CR92" t="s">
        <v>142</v>
      </c>
      <c r="CS92" t="s">
        <v>124</v>
      </c>
      <c r="CT92" t="s">
        <v>124</v>
      </c>
      <c r="CU92" t="s">
        <v>188</v>
      </c>
      <c r="CV92" t="s">
        <v>124</v>
      </c>
      <c r="CW92" t="s">
        <v>124</v>
      </c>
      <c r="CX92">
        <v>1</v>
      </c>
      <c r="CY92">
        <v>1</v>
      </c>
      <c r="CZ92">
        <v>0</v>
      </c>
      <c r="DA92">
        <v>0</v>
      </c>
      <c r="DB92">
        <v>0.11</v>
      </c>
    </row>
    <row r="93" spans="1:106" x14ac:dyDescent="0.2">
      <c r="A93">
        <v>3585177</v>
      </c>
      <c r="B93" t="s">
        <v>1405</v>
      </c>
      <c r="C93">
        <v>20200323043627</v>
      </c>
      <c r="D93" s="1">
        <v>43913</v>
      </c>
      <c r="E93" t="s">
        <v>1406</v>
      </c>
      <c r="F93" t="s">
        <v>1407</v>
      </c>
      <c r="G93" t="s">
        <v>1408</v>
      </c>
      <c r="H93" t="s">
        <v>1409</v>
      </c>
      <c r="I93" t="s">
        <v>111</v>
      </c>
      <c r="J93" t="s">
        <v>112</v>
      </c>
      <c r="K93" t="s">
        <v>1410</v>
      </c>
      <c r="L93" t="s">
        <v>114</v>
      </c>
      <c r="M93" t="s">
        <v>1411</v>
      </c>
      <c r="N93" t="s">
        <v>1412</v>
      </c>
      <c r="O93" t="s">
        <v>1413</v>
      </c>
      <c r="R93" t="s">
        <v>1414</v>
      </c>
      <c r="T93">
        <v>16038</v>
      </c>
      <c r="U93" t="s">
        <v>119</v>
      </c>
      <c r="V93" t="s">
        <v>120</v>
      </c>
      <c r="W93" s="1">
        <v>39939</v>
      </c>
      <c r="X93" t="s">
        <v>121</v>
      </c>
      <c r="Y93" s="2" t="s">
        <v>122</v>
      </c>
      <c r="Z93" t="s">
        <v>123</v>
      </c>
      <c r="AA93" s="3">
        <v>1</v>
      </c>
      <c r="AB93" s="3">
        <v>0.97</v>
      </c>
      <c r="AC93" t="s">
        <v>124</v>
      </c>
      <c r="AD93" t="s">
        <v>125</v>
      </c>
      <c r="AE93" t="s">
        <v>126</v>
      </c>
      <c r="AG93">
        <v>3</v>
      </c>
      <c r="AH93">
        <v>3</v>
      </c>
      <c r="AI93" t="s">
        <v>127</v>
      </c>
      <c r="AJ93" t="s">
        <v>128</v>
      </c>
      <c r="AK93" t="s">
        <v>128</v>
      </c>
      <c r="AL93" t="s">
        <v>129</v>
      </c>
      <c r="AN93" t="s">
        <v>130</v>
      </c>
      <c r="AP93" t="s">
        <v>131</v>
      </c>
      <c r="AQ93" t="s">
        <v>132</v>
      </c>
      <c r="AR93">
        <v>7302</v>
      </c>
      <c r="AS93" t="s">
        <v>133</v>
      </c>
      <c r="AT93" t="s">
        <v>134</v>
      </c>
      <c r="AU93" t="s">
        <v>135</v>
      </c>
      <c r="AV93" t="s">
        <v>136</v>
      </c>
      <c r="AW93">
        <v>40.727040000000002</v>
      </c>
      <c r="AX93">
        <v>-74.046340000000001</v>
      </c>
      <c r="AY93" t="s">
        <v>128</v>
      </c>
      <c r="AZ93" t="s">
        <v>185</v>
      </c>
      <c r="BA93" t="s">
        <v>138</v>
      </c>
      <c r="BB93">
        <v>4</v>
      </c>
      <c r="BC93">
        <v>1</v>
      </c>
      <c r="BD93">
        <v>2</v>
      </c>
      <c r="BE93">
        <v>3</v>
      </c>
      <c r="BF93" t="s">
        <v>139</v>
      </c>
      <c r="BG93" t="s">
        <v>1415</v>
      </c>
      <c r="BI93" s="4">
        <v>245</v>
      </c>
      <c r="BL93" s="4">
        <v>500</v>
      </c>
      <c r="BM93" s="4">
        <v>150</v>
      </c>
      <c r="BN93">
        <v>4</v>
      </c>
      <c r="BO93" s="4">
        <v>75</v>
      </c>
      <c r="BP93">
        <v>28</v>
      </c>
      <c r="BQ93">
        <v>365</v>
      </c>
      <c r="BR93">
        <v>28</v>
      </c>
      <c r="BS93">
        <v>28</v>
      </c>
      <c r="BT93">
        <v>365</v>
      </c>
      <c r="BU93">
        <v>365</v>
      </c>
      <c r="BV93">
        <v>28</v>
      </c>
      <c r="BW93">
        <v>365</v>
      </c>
      <c r="BX93" t="s">
        <v>332</v>
      </c>
      <c r="BY93" t="s">
        <v>128</v>
      </c>
      <c r="BZ93">
        <v>29</v>
      </c>
      <c r="CA93">
        <v>38</v>
      </c>
      <c r="CB93">
        <v>38</v>
      </c>
      <c r="CC93">
        <v>208</v>
      </c>
      <c r="CD93" s="1">
        <v>43913</v>
      </c>
      <c r="CE93">
        <v>66</v>
      </c>
      <c r="CF93">
        <v>14</v>
      </c>
      <c r="CG93" s="1">
        <v>41902</v>
      </c>
      <c r="CH93" s="1">
        <v>43836</v>
      </c>
      <c r="CI93">
        <v>92</v>
      </c>
      <c r="CJ93">
        <v>9</v>
      </c>
      <c r="CK93">
        <v>9</v>
      </c>
      <c r="CL93">
        <v>10</v>
      </c>
      <c r="CM93">
        <v>10</v>
      </c>
      <c r="CN93">
        <v>9</v>
      </c>
      <c r="CO93">
        <v>9</v>
      </c>
      <c r="CP93" t="s">
        <v>124</v>
      </c>
      <c r="CR93" t="s">
        <v>142</v>
      </c>
      <c r="CS93" t="s">
        <v>128</v>
      </c>
      <c r="CT93" t="s">
        <v>124</v>
      </c>
      <c r="CU93" t="s">
        <v>188</v>
      </c>
      <c r="CV93" t="s">
        <v>124</v>
      </c>
      <c r="CW93" t="s">
        <v>124</v>
      </c>
      <c r="CX93">
        <v>3</v>
      </c>
      <c r="CY93">
        <v>3</v>
      </c>
      <c r="CZ93">
        <v>0</v>
      </c>
      <c r="DA93">
        <v>0</v>
      </c>
      <c r="DB93">
        <v>0.98</v>
      </c>
    </row>
    <row r="94" spans="1:106" x14ac:dyDescent="0.2">
      <c r="A94">
        <v>3591109</v>
      </c>
      <c r="B94" t="s">
        <v>1416</v>
      </c>
      <c r="C94">
        <v>20200323043627</v>
      </c>
      <c r="D94" s="1">
        <v>43913</v>
      </c>
      <c r="E94" t="s">
        <v>1417</v>
      </c>
      <c r="F94" t="s">
        <v>1418</v>
      </c>
      <c r="G94" t="s">
        <v>1419</v>
      </c>
      <c r="H94" t="s">
        <v>1420</v>
      </c>
      <c r="I94" t="s">
        <v>111</v>
      </c>
      <c r="J94" t="s">
        <v>1421</v>
      </c>
      <c r="L94" t="s">
        <v>1422</v>
      </c>
      <c r="M94" t="s">
        <v>1423</v>
      </c>
      <c r="N94" t="s">
        <v>1424</v>
      </c>
      <c r="O94" t="s">
        <v>1425</v>
      </c>
      <c r="R94" t="s">
        <v>1426</v>
      </c>
      <c r="T94">
        <v>15044828</v>
      </c>
      <c r="U94" t="s">
        <v>1427</v>
      </c>
      <c r="V94" t="s">
        <v>1428</v>
      </c>
      <c r="W94" s="1">
        <v>41762</v>
      </c>
      <c r="X94" t="s">
        <v>121</v>
      </c>
      <c r="Y94" t="s">
        <v>1429</v>
      </c>
      <c r="Z94" t="s">
        <v>229</v>
      </c>
      <c r="AA94" s="3">
        <v>1</v>
      </c>
      <c r="AB94" s="3">
        <v>0.61</v>
      </c>
      <c r="AC94" t="s">
        <v>124</v>
      </c>
      <c r="AD94" t="s">
        <v>1430</v>
      </c>
      <c r="AE94" t="s">
        <v>1431</v>
      </c>
      <c r="AG94">
        <v>2</v>
      </c>
      <c r="AH94">
        <v>2</v>
      </c>
      <c r="AI94" t="s">
        <v>623</v>
      </c>
      <c r="AJ94" t="s">
        <v>128</v>
      </c>
      <c r="AK94" t="s">
        <v>128</v>
      </c>
      <c r="AL94" t="s">
        <v>129</v>
      </c>
      <c r="AN94" t="s">
        <v>130</v>
      </c>
      <c r="AP94" t="s">
        <v>131</v>
      </c>
      <c r="AQ94" t="s">
        <v>132</v>
      </c>
      <c r="AR94">
        <v>7302</v>
      </c>
      <c r="AS94" t="s">
        <v>133</v>
      </c>
      <c r="AT94" t="s">
        <v>134</v>
      </c>
      <c r="AU94" t="s">
        <v>135</v>
      </c>
      <c r="AV94" t="s">
        <v>136</v>
      </c>
      <c r="AW94">
        <v>40.716859999999997</v>
      </c>
      <c r="AX94">
        <v>-74.042580000000001</v>
      </c>
      <c r="AY94" t="s">
        <v>128</v>
      </c>
      <c r="AZ94" t="s">
        <v>247</v>
      </c>
      <c r="BA94" t="s">
        <v>163</v>
      </c>
      <c r="BB94">
        <v>3</v>
      </c>
      <c r="BC94">
        <v>1.5</v>
      </c>
      <c r="BD94">
        <v>1</v>
      </c>
      <c r="BE94">
        <v>1</v>
      </c>
      <c r="BF94" t="s">
        <v>139</v>
      </c>
      <c r="BG94" t="s">
        <v>1432</v>
      </c>
      <c r="BI94" s="4">
        <v>95</v>
      </c>
      <c r="BJ94" s="4">
        <v>570</v>
      </c>
      <c r="BK94" s="4">
        <v>1850</v>
      </c>
      <c r="BL94" s="4">
        <v>0</v>
      </c>
      <c r="BM94" s="4">
        <v>50</v>
      </c>
      <c r="BN94">
        <v>1</v>
      </c>
      <c r="BO94" s="4">
        <v>15</v>
      </c>
      <c r="BP94">
        <v>1</v>
      </c>
      <c r="BQ94">
        <v>1125</v>
      </c>
      <c r="BR94">
        <v>1</v>
      </c>
      <c r="BS94">
        <v>1</v>
      </c>
      <c r="BT94">
        <v>1125</v>
      </c>
      <c r="BU94">
        <v>1125</v>
      </c>
      <c r="BV94">
        <v>1</v>
      </c>
      <c r="BW94">
        <v>1125</v>
      </c>
      <c r="BX94" t="s">
        <v>934</v>
      </c>
      <c r="BY94" t="s">
        <v>128</v>
      </c>
      <c r="BZ94">
        <v>0</v>
      </c>
      <c r="CA94">
        <v>15</v>
      </c>
      <c r="CB94">
        <v>17</v>
      </c>
      <c r="CC94">
        <v>292</v>
      </c>
      <c r="CD94" s="1">
        <v>43913</v>
      </c>
      <c r="CE94">
        <v>46</v>
      </c>
      <c r="CF94">
        <v>1</v>
      </c>
      <c r="CG94" s="1">
        <v>41853</v>
      </c>
      <c r="CH94" s="1">
        <v>43813</v>
      </c>
      <c r="CI94">
        <v>96</v>
      </c>
      <c r="CJ94">
        <v>10</v>
      </c>
      <c r="CK94">
        <v>10</v>
      </c>
      <c r="CL94">
        <v>10</v>
      </c>
      <c r="CM94">
        <v>10</v>
      </c>
      <c r="CN94">
        <v>10</v>
      </c>
      <c r="CO94">
        <v>10</v>
      </c>
      <c r="CP94" t="s">
        <v>124</v>
      </c>
      <c r="CR94" t="s">
        <v>142</v>
      </c>
      <c r="CS94" t="s">
        <v>124</v>
      </c>
      <c r="CT94" t="s">
        <v>124</v>
      </c>
      <c r="CU94" t="s">
        <v>143</v>
      </c>
      <c r="CV94" t="s">
        <v>124</v>
      </c>
      <c r="CW94" t="s">
        <v>124</v>
      </c>
      <c r="CX94">
        <v>2</v>
      </c>
      <c r="CY94">
        <v>0</v>
      </c>
      <c r="CZ94">
        <v>2</v>
      </c>
      <c r="DA94">
        <v>0</v>
      </c>
      <c r="DB94">
        <v>0.67</v>
      </c>
    </row>
    <row r="95" spans="1:106" x14ac:dyDescent="0.2">
      <c r="A95">
        <v>3614886</v>
      </c>
      <c r="B95" t="s">
        <v>1433</v>
      </c>
      <c r="C95">
        <v>20200323043627</v>
      </c>
      <c r="D95" s="1">
        <v>43913</v>
      </c>
      <c r="E95" t="s">
        <v>1434</v>
      </c>
      <c r="F95" t="s">
        <v>1435</v>
      </c>
      <c r="G95" t="s">
        <v>1436</v>
      </c>
      <c r="H95" t="s">
        <v>1437</v>
      </c>
      <c r="I95" t="s">
        <v>111</v>
      </c>
      <c r="J95" t="s">
        <v>1438</v>
      </c>
      <c r="K95" t="s">
        <v>1439</v>
      </c>
      <c r="L95" t="s">
        <v>1440</v>
      </c>
      <c r="M95" t="s">
        <v>1441</v>
      </c>
      <c r="N95" t="s">
        <v>1442</v>
      </c>
      <c r="O95" t="s">
        <v>1443</v>
      </c>
      <c r="R95" t="s">
        <v>1444</v>
      </c>
      <c r="T95">
        <v>2588186</v>
      </c>
      <c r="U95" t="s">
        <v>386</v>
      </c>
      <c r="V95" t="s">
        <v>387</v>
      </c>
      <c r="W95" s="1">
        <v>41069</v>
      </c>
      <c r="X95" t="s">
        <v>121</v>
      </c>
      <c r="Y95" t="s">
        <v>388</v>
      </c>
      <c r="Z95" t="s">
        <v>123</v>
      </c>
      <c r="AA95" s="3">
        <v>1</v>
      </c>
      <c r="AB95" s="3">
        <v>0.98</v>
      </c>
      <c r="AC95" t="s">
        <v>124</v>
      </c>
      <c r="AD95" t="s">
        <v>389</v>
      </c>
      <c r="AE95" t="s">
        <v>390</v>
      </c>
      <c r="AG95">
        <v>5</v>
      </c>
      <c r="AH95">
        <v>5</v>
      </c>
      <c r="AI95" t="s">
        <v>391</v>
      </c>
      <c r="AJ95" t="s">
        <v>128</v>
      </c>
      <c r="AK95" t="s">
        <v>124</v>
      </c>
      <c r="AL95" t="s">
        <v>129</v>
      </c>
      <c r="AN95" t="s">
        <v>392</v>
      </c>
      <c r="AP95" t="s">
        <v>131</v>
      </c>
      <c r="AQ95" t="s">
        <v>132</v>
      </c>
      <c r="AR95">
        <v>7305</v>
      </c>
      <c r="AS95" t="s">
        <v>133</v>
      </c>
      <c r="AT95" t="s">
        <v>134</v>
      </c>
      <c r="AU95" t="s">
        <v>135</v>
      </c>
      <c r="AV95" t="s">
        <v>136</v>
      </c>
      <c r="AW95">
        <v>40.703530000000001</v>
      </c>
      <c r="AX95">
        <v>-74.096040000000002</v>
      </c>
      <c r="AY95" t="s">
        <v>128</v>
      </c>
      <c r="AZ95" t="s">
        <v>185</v>
      </c>
      <c r="BA95" t="s">
        <v>138</v>
      </c>
      <c r="BB95">
        <v>2</v>
      </c>
      <c r="BC95">
        <v>1</v>
      </c>
      <c r="BD95">
        <v>1</v>
      </c>
      <c r="BE95">
        <v>0</v>
      </c>
      <c r="BF95" t="s">
        <v>139</v>
      </c>
      <c r="BG95" t="s">
        <v>1445</v>
      </c>
      <c r="BI95" s="4">
        <v>45</v>
      </c>
      <c r="BL95" s="4">
        <v>100</v>
      </c>
      <c r="BM95" s="4">
        <v>60</v>
      </c>
      <c r="BN95">
        <v>1</v>
      </c>
      <c r="BO95" s="4">
        <v>10</v>
      </c>
      <c r="BP95">
        <v>29</v>
      </c>
      <c r="BQ95">
        <v>1125</v>
      </c>
      <c r="BR95">
        <v>29</v>
      </c>
      <c r="BS95">
        <v>29</v>
      </c>
      <c r="BT95">
        <v>1125</v>
      </c>
      <c r="BU95">
        <v>1125</v>
      </c>
      <c r="BV95">
        <v>29</v>
      </c>
      <c r="BW95">
        <v>1125</v>
      </c>
      <c r="BX95" t="s">
        <v>187</v>
      </c>
      <c r="BY95" t="s">
        <v>128</v>
      </c>
      <c r="BZ95">
        <v>29</v>
      </c>
      <c r="CA95">
        <v>53</v>
      </c>
      <c r="CB95">
        <v>53</v>
      </c>
      <c r="CC95">
        <v>265</v>
      </c>
      <c r="CD95" s="1">
        <v>43913</v>
      </c>
      <c r="CE95">
        <v>42</v>
      </c>
      <c r="CF95">
        <v>5</v>
      </c>
      <c r="CG95" s="1">
        <v>41882</v>
      </c>
      <c r="CH95" s="1">
        <v>43835</v>
      </c>
      <c r="CI95">
        <v>98</v>
      </c>
      <c r="CJ95">
        <v>10</v>
      </c>
      <c r="CK95">
        <v>10</v>
      </c>
      <c r="CL95">
        <v>10</v>
      </c>
      <c r="CM95">
        <v>10</v>
      </c>
      <c r="CN95">
        <v>9</v>
      </c>
      <c r="CO95">
        <v>10</v>
      </c>
      <c r="CP95" t="s">
        <v>124</v>
      </c>
      <c r="CR95" t="s">
        <v>142</v>
      </c>
      <c r="CS95" t="s">
        <v>124</v>
      </c>
      <c r="CT95" t="s">
        <v>124</v>
      </c>
      <c r="CU95" t="s">
        <v>188</v>
      </c>
      <c r="CV95" t="s">
        <v>124</v>
      </c>
      <c r="CW95" t="s">
        <v>124</v>
      </c>
      <c r="CX95">
        <v>6</v>
      </c>
      <c r="CY95">
        <v>6</v>
      </c>
      <c r="CZ95">
        <v>0</v>
      </c>
      <c r="DA95">
        <v>0</v>
      </c>
      <c r="DB95">
        <v>0.62</v>
      </c>
    </row>
    <row r="96" spans="1:106" x14ac:dyDescent="0.2">
      <c r="A96">
        <v>3615936</v>
      </c>
      <c r="B96" t="s">
        <v>1446</v>
      </c>
      <c r="C96">
        <v>20200323043627</v>
      </c>
      <c r="D96" s="1">
        <v>43913</v>
      </c>
      <c r="E96" t="s">
        <v>1447</v>
      </c>
      <c r="F96" t="s">
        <v>1448</v>
      </c>
      <c r="G96" t="s">
        <v>1449</v>
      </c>
      <c r="H96" t="s">
        <v>1450</v>
      </c>
      <c r="I96" t="s">
        <v>111</v>
      </c>
      <c r="J96" t="s">
        <v>1451</v>
      </c>
      <c r="K96" t="s">
        <v>1452</v>
      </c>
      <c r="L96" t="s">
        <v>1453</v>
      </c>
      <c r="M96" t="s">
        <v>1454</v>
      </c>
      <c r="N96" t="s">
        <v>1455</v>
      </c>
      <c r="O96" t="s">
        <v>1456</v>
      </c>
      <c r="R96" t="s">
        <v>1457</v>
      </c>
      <c r="T96">
        <v>1099268</v>
      </c>
      <c r="U96" t="s">
        <v>1458</v>
      </c>
      <c r="V96" t="s">
        <v>1088</v>
      </c>
      <c r="W96" s="1">
        <v>40787</v>
      </c>
      <c r="X96" t="s">
        <v>121</v>
      </c>
      <c r="Y96" t="s">
        <v>1459</v>
      </c>
      <c r="Z96" t="s">
        <v>157</v>
      </c>
      <c r="AA96" t="s">
        <v>157</v>
      </c>
      <c r="AB96" s="3">
        <v>0</v>
      </c>
      <c r="AC96" t="s">
        <v>124</v>
      </c>
      <c r="AD96" t="s">
        <v>1460</v>
      </c>
      <c r="AE96" t="s">
        <v>1461</v>
      </c>
      <c r="AG96">
        <v>1</v>
      </c>
      <c r="AH96">
        <v>1</v>
      </c>
      <c r="AI96" t="s">
        <v>1462</v>
      </c>
      <c r="AJ96" t="s">
        <v>128</v>
      </c>
      <c r="AK96" t="s">
        <v>128</v>
      </c>
      <c r="AL96" t="s">
        <v>129</v>
      </c>
      <c r="AN96" t="s">
        <v>130</v>
      </c>
      <c r="AP96" t="s">
        <v>131</v>
      </c>
      <c r="AQ96" t="s">
        <v>132</v>
      </c>
      <c r="AR96">
        <v>7302</v>
      </c>
      <c r="AS96" t="s">
        <v>133</v>
      </c>
      <c r="AT96" t="s">
        <v>134</v>
      </c>
      <c r="AU96" t="s">
        <v>135</v>
      </c>
      <c r="AV96" t="s">
        <v>136</v>
      </c>
      <c r="AW96">
        <v>40.723730000000003</v>
      </c>
      <c r="AX96">
        <v>-74.049940000000007</v>
      </c>
      <c r="AY96" t="s">
        <v>128</v>
      </c>
      <c r="AZ96" t="s">
        <v>185</v>
      </c>
      <c r="BA96" t="s">
        <v>138</v>
      </c>
      <c r="BB96">
        <v>2</v>
      </c>
      <c r="BC96">
        <v>1</v>
      </c>
      <c r="BD96">
        <v>1</v>
      </c>
      <c r="BE96">
        <v>1</v>
      </c>
      <c r="BF96" t="s">
        <v>139</v>
      </c>
      <c r="BG96" t="s">
        <v>1463</v>
      </c>
      <c r="BI96" s="4">
        <v>56</v>
      </c>
      <c r="BL96" s="4">
        <v>200</v>
      </c>
      <c r="BM96" s="4">
        <v>50</v>
      </c>
      <c r="BN96">
        <v>1</v>
      </c>
      <c r="BO96" s="4">
        <v>10</v>
      </c>
      <c r="BP96">
        <v>2</v>
      </c>
      <c r="BQ96">
        <v>1125</v>
      </c>
      <c r="BR96">
        <v>2</v>
      </c>
      <c r="BS96">
        <v>2</v>
      </c>
      <c r="BT96">
        <v>1125</v>
      </c>
      <c r="BU96">
        <v>1125</v>
      </c>
      <c r="BV96">
        <v>2</v>
      </c>
      <c r="BW96">
        <v>1125</v>
      </c>
      <c r="BX96" t="s">
        <v>141</v>
      </c>
      <c r="BY96" t="s">
        <v>128</v>
      </c>
      <c r="BZ96">
        <v>0</v>
      </c>
      <c r="CA96">
        <v>0</v>
      </c>
      <c r="CB96">
        <v>0</v>
      </c>
      <c r="CC96">
        <v>79</v>
      </c>
      <c r="CD96" s="1">
        <v>43913</v>
      </c>
      <c r="CE96">
        <v>96</v>
      </c>
      <c r="CF96">
        <v>0</v>
      </c>
      <c r="CG96" s="1">
        <v>41852</v>
      </c>
      <c r="CH96" s="1">
        <v>43521</v>
      </c>
      <c r="CI96">
        <v>97</v>
      </c>
      <c r="CJ96">
        <v>10</v>
      </c>
      <c r="CK96">
        <v>9</v>
      </c>
      <c r="CL96">
        <v>10</v>
      </c>
      <c r="CM96">
        <v>10</v>
      </c>
      <c r="CN96">
        <v>10</v>
      </c>
      <c r="CO96">
        <v>10</v>
      </c>
      <c r="CP96" t="s">
        <v>124</v>
      </c>
      <c r="CR96" t="s">
        <v>142</v>
      </c>
      <c r="CS96" t="s">
        <v>124</v>
      </c>
      <c r="CT96" t="s">
        <v>124</v>
      </c>
      <c r="CU96" t="s">
        <v>188</v>
      </c>
      <c r="CV96" t="s">
        <v>124</v>
      </c>
      <c r="CW96" t="s">
        <v>128</v>
      </c>
      <c r="CX96">
        <v>1</v>
      </c>
      <c r="CY96">
        <v>1</v>
      </c>
      <c r="CZ96">
        <v>0</v>
      </c>
      <c r="DA96">
        <v>0</v>
      </c>
      <c r="DB96">
        <v>1.4</v>
      </c>
    </row>
    <row r="97" spans="1:106" x14ac:dyDescent="0.2">
      <c r="A97">
        <v>3623729</v>
      </c>
      <c r="B97" t="s">
        <v>1464</v>
      </c>
      <c r="C97">
        <v>20200323043627</v>
      </c>
      <c r="D97" s="1">
        <v>43913</v>
      </c>
      <c r="E97" t="s">
        <v>1465</v>
      </c>
      <c r="F97" t="s">
        <v>1466</v>
      </c>
      <c r="G97" t="s">
        <v>1467</v>
      </c>
      <c r="H97" t="s">
        <v>1468</v>
      </c>
      <c r="I97" t="s">
        <v>111</v>
      </c>
      <c r="J97" t="s">
        <v>1469</v>
      </c>
      <c r="K97" t="s">
        <v>1470</v>
      </c>
      <c r="L97" t="s">
        <v>1471</v>
      </c>
      <c r="M97" t="s">
        <v>1472</v>
      </c>
      <c r="N97" t="s">
        <v>1473</v>
      </c>
      <c r="O97" t="s">
        <v>1474</v>
      </c>
      <c r="R97" t="s">
        <v>1475</v>
      </c>
      <c r="T97">
        <v>1407560</v>
      </c>
      <c r="U97" t="s">
        <v>577</v>
      </c>
      <c r="V97" t="s">
        <v>578</v>
      </c>
      <c r="W97" s="1">
        <v>40861</v>
      </c>
      <c r="X97" t="s">
        <v>579</v>
      </c>
      <c r="Y97" s="2" t="s">
        <v>580</v>
      </c>
      <c r="Z97" t="s">
        <v>123</v>
      </c>
      <c r="AA97" s="3">
        <v>1</v>
      </c>
      <c r="AB97" s="3">
        <v>1</v>
      </c>
      <c r="AC97" t="s">
        <v>124</v>
      </c>
      <c r="AD97" t="s">
        <v>581</v>
      </c>
      <c r="AE97" t="s">
        <v>582</v>
      </c>
      <c r="AG97">
        <v>3</v>
      </c>
      <c r="AH97">
        <v>3</v>
      </c>
      <c r="AI97" t="s">
        <v>127</v>
      </c>
      <c r="AJ97" t="s">
        <v>128</v>
      </c>
      <c r="AK97" t="s">
        <v>128</v>
      </c>
      <c r="AL97" t="s">
        <v>583</v>
      </c>
      <c r="AN97" t="s">
        <v>130</v>
      </c>
      <c r="AP97" t="s">
        <v>584</v>
      </c>
      <c r="AQ97" t="s">
        <v>132</v>
      </c>
      <c r="AR97">
        <v>7030</v>
      </c>
      <c r="AS97" t="s">
        <v>133</v>
      </c>
      <c r="AT97" t="s">
        <v>585</v>
      </c>
      <c r="AU97" t="s">
        <v>135</v>
      </c>
      <c r="AV97" t="s">
        <v>136</v>
      </c>
      <c r="AW97">
        <v>40.736150000000002</v>
      </c>
      <c r="AX97">
        <v>-74.040620000000004</v>
      </c>
      <c r="AY97" t="s">
        <v>128</v>
      </c>
      <c r="AZ97" t="s">
        <v>185</v>
      </c>
      <c r="BA97" t="s">
        <v>163</v>
      </c>
      <c r="BB97">
        <v>2</v>
      </c>
      <c r="BC97">
        <v>1.5</v>
      </c>
      <c r="BD97">
        <v>1</v>
      </c>
      <c r="BE97">
        <v>1</v>
      </c>
      <c r="BF97" t="s">
        <v>139</v>
      </c>
      <c r="BG97" t="s">
        <v>1476</v>
      </c>
      <c r="BI97" s="4">
        <v>75</v>
      </c>
      <c r="BL97" s="4">
        <v>100</v>
      </c>
      <c r="BM97" s="4">
        <v>30</v>
      </c>
      <c r="BN97">
        <v>2</v>
      </c>
      <c r="BO97" s="4">
        <v>30</v>
      </c>
      <c r="BP97">
        <v>4</v>
      </c>
      <c r="BQ97">
        <v>90</v>
      </c>
      <c r="BR97">
        <v>4</v>
      </c>
      <c r="BS97">
        <v>4</v>
      </c>
      <c r="BT97">
        <v>90</v>
      </c>
      <c r="BU97">
        <v>90</v>
      </c>
      <c r="BV97">
        <v>4</v>
      </c>
      <c r="BW97">
        <v>90</v>
      </c>
      <c r="BX97" t="s">
        <v>332</v>
      </c>
      <c r="BY97" t="s">
        <v>128</v>
      </c>
      <c r="BZ97">
        <v>0</v>
      </c>
      <c r="CA97">
        <v>13</v>
      </c>
      <c r="CB97">
        <v>13</v>
      </c>
      <c r="CC97">
        <v>13</v>
      </c>
      <c r="CD97" s="1">
        <v>43913</v>
      </c>
      <c r="CE97">
        <v>106</v>
      </c>
      <c r="CF97">
        <v>16</v>
      </c>
      <c r="CG97" s="1">
        <v>41850</v>
      </c>
      <c r="CH97" s="1">
        <v>43898</v>
      </c>
      <c r="CI97">
        <v>95</v>
      </c>
      <c r="CJ97">
        <v>10</v>
      </c>
      <c r="CK97">
        <v>9</v>
      </c>
      <c r="CL97">
        <v>10</v>
      </c>
      <c r="CM97">
        <v>10</v>
      </c>
      <c r="CN97">
        <v>10</v>
      </c>
      <c r="CO97">
        <v>10</v>
      </c>
      <c r="CP97" t="s">
        <v>124</v>
      </c>
      <c r="CR97" t="s">
        <v>588</v>
      </c>
      <c r="CS97" t="s">
        <v>124</v>
      </c>
      <c r="CT97" t="s">
        <v>124</v>
      </c>
      <c r="CU97" t="s">
        <v>188</v>
      </c>
      <c r="CV97" t="s">
        <v>128</v>
      </c>
      <c r="CW97" t="s">
        <v>128</v>
      </c>
      <c r="CX97">
        <v>2</v>
      </c>
      <c r="CY97">
        <v>0</v>
      </c>
      <c r="CZ97">
        <v>2</v>
      </c>
      <c r="DA97">
        <v>0</v>
      </c>
      <c r="DB97">
        <v>1.54</v>
      </c>
    </row>
    <row r="98" spans="1:106" x14ac:dyDescent="0.2">
      <c r="A98">
        <v>3655301</v>
      </c>
      <c r="B98" t="s">
        <v>1477</v>
      </c>
      <c r="C98">
        <v>20200323043627</v>
      </c>
      <c r="D98" s="1">
        <v>43913</v>
      </c>
      <c r="E98" t="s">
        <v>1478</v>
      </c>
      <c r="F98" t="s">
        <v>1479</v>
      </c>
      <c r="G98" t="s">
        <v>1480</v>
      </c>
      <c r="H98" t="s">
        <v>1481</v>
      </c>
      <c r="I98" t="s">
        <v>111</v>
      </c>
      <c r="K98" t="s">
        <v>1482</v>
      </c>
      <c r="L98" t="s">
        <v>1483</v>
      </c>
      <c r="M98" t="s">
        <v>1484</v>
      </c>
      <c r="N98" t="s">
        <v>1485</v>
      </c>
      <c r="O98" t="s">
        <v>1486</v>
      </c>
      <c r="R98" t="s">
        <v>1487</v>
      </c>
      <c r="T98">
        <v>18494549</v>
      </c>
      <c r="U98" t="s">
        <v>1488</v>
      </c>
      <c r="V98" t="s">
        <v>1489</v>
      </c>
      <c r="W98" s="1">
        <v>41840</v>
      </c>
      <c r="X98" t="s">
        <v>1490</v>
      </c>
      <c r="Z98" t="s">
        <v>123</v>
      </c>
      <c r="AA98" s="3">
        <v>1</v>
      </c>
      <c r="AB98" s="3">
        <v>1</v>
      </c>
      <c r="AC98" t="s">
        <v>124</v>
      </c>
      <c r="AD98" t="s">
        <v>1491</v>
      </c>
      <c r="AE98" t="s">
        <v>1492</v>
      </c>
      <c r="AG98">
        <v>2</v>
      </c>
      <c r="AH98">
        <v>2</v>
      </c>
      <c r="AI98" t="s">
        <v>533</v>
      </c>
      <c r="AJ98" t="s">
        <v>128</v>
      </c>
      <c r="AK98" t="s">
        <v>128</v>
      </c>
      <c r="AL98" t="s">
        <v>129</v>
      </c>
      <c r="AN98" t="s">
        <v>232</v>
      </c>
      <c r="AP98" t="s">
        <v>131</v>
      </c>
      <c r="AQ98" t="s">
        <v>132</v>
      </c>
      <c r="AR98">
        <v>7304</v>
      </c>
      <c r="AS98" t="s">
        <v>133</v>
      </c>
      <c r="AT98" t="s">
        <v>134</v>
      </c>
      <c r="AU98" t="s">
        <v>135</v>
      </c>
      <c r="AV98" t="s">
        <v>136</v>
      </c>
      <c r="AW98">
        <v>40.718690000000002</v>
      </c>
      <c r="AX98">
        <v>-74.067499999999995</v>
      </c>
      <c r="AY98" t="s">
        <v>128</v>
      </c>
      <c r="AZ98" t="s">
        <v>185</v>
      </c>
      <c r="BA98" t="s">
        <v>138</v>
      </c>
      <c r="BB98">
        <v>4</v>
      </c>
      <c r="BC98">
        <v>1</v>
      </c>
      <c r="BD98">
        <v>2</v>
      </c>
      <c r="BE98">
        <v>1</v>
      </c>
      <c r="BF98" t="s">
        <v>139</v>
      </c>
      <c r="BG98" t="s">
        <v>1493</v>
      </c>
      <c r="BI98" s="4">
        <v>89</v>
      </c>
      <c r="BJ98" s="4">
        <v>519</v>
      </c>
      <c r="BK98" s="4">
        <v>1999</v>
      </c>
      <c r="BL98" s="4">
        <v>0</v>
      </c>
      <c r="BM98" s="4">
        <v>40</v>
      </c>
      <c r="BN98">
        <v>4</v>
      </c>
      <c r="BO98" s="4">
        <v>25</v>
      </c>
      <c r="BP98">
        <v>2</v>
      </c>
      <c r="BQ98">
        <v>28</v>
      </c>
      <c r="BR98">
        <v>2</v>
      </c>
      <c r="BS98">
        <v>2</v>
      </c>
      <c r="BT98">
        <v>28</v>
      </c>
      <c r="BU98">
        <v>28</v>
      </c>
      <c r="BV98">
        <v>2</v>
      </c>
      <c r="BW98">
        <v>28</v>
      </c>
      <c r="BX98" t="s">
        <v>187</v>
      </c>
      <c r="BY98" t="s">
        <v>128</v>
      </c>
      <c r="BZ98">
        <v>30</v>
      </c>
      <c r="CA98">
        <v>53</v>
      </c>
      <c r="CB98">
        <v>73</v>
      </c>
      <c r="CC98">
        <v>226</v>
      </c>
      <c r="CD98" s="1">
        <v>43913</v>
      </c>
      <c r="CE98">
        <v>376</v>
      </c>
      <c r="CF98">
        <v>61</v>
      </c>
      <c r="CG98" s="1">
        <v>41848</v>
      </c>
      <c r="CH98" s="1">
        <v>43899</v>
      </c>
      <c r="CI98">
        <v>92</v>
      </c>
      <c r="CJ98">
        <v>10</v>
      </c>
      <c r="CK98">
        <v>9</v>
      </c>
      <c r="CL98">
        <v>10</v>
      </c>
      <c r="CM98">
        <v>10</v>
      </c>
      <c r="CN98">
        <v>9</v>
      </c>
      <c r="CO98">
        <v>9</v>
      </c>
      <c r="CP98" t="s">
        <v>124</v>
      </c>
      <c r="CR98" t="s">
        <v>142</v>
      </c>
      <c r="CS98" t="s">
        <v>128</v>
      </c>
      <c r="CT98" t="s">
        <v>124</v>
      </c>
      <c r="CU98" t="s">
        <v>166</v>
      </c>
      <c r="CV98" t="s">
        <v>124</v>
      </c>
      <c r="CW98" t="s">
        <v>124</v>
      </c>
      <c r="CX98">
        <v>2</v>
      </c>
      <c r="CY98">
        <v>2</v>
      </c>
      <c r="CZ98">
        <v>0</v>
      </c>
      <c r="DA98">
        <v>0</v>
      </c>
      <c r="DB98">
        <v>5.46</v>
      </c>
    </row>
    <row r="99" spans="1:106" x14ac:dyDescent="0.2">
      <c r="A99">
        <v>3674016</v>
      </c>
      <c r="B99" t="s">
        <v>1494</v>
      </c>
      <c r="C99">
        <v>20200323043627</v>
      </c>
      <c r="D99" s="1">
        <v>43913</v>
      </c>
      <c r="E99" t="s">
        <v>1495</v>
      </c>
      <c r="F99" t="s">
        <v>1496</v>
      </c>
      <c r="G99" t="s">
        <v>1497</v>
      </c>
      <c r="H99" t="s">
        <v>1498</v>
      </c>
      <c r="I99" t="s">
        <v>111</v>
      </c>
      <c r="J99" t="s">
        <v>1499</v>
      </c>
      <c r="L99" t="s">
        <v>1500</v>
      </c>
      <c r="O99" t="s">
        <v>1501</v>
      </c>
      <c r="R99" t="s">
        <v>1502</v>
      </c>
      <c r="T99">
        <v>318287</v>
      </c>
      <c r="U99" t="s">
        <v>1503</v>
      </c>
      <c r="V99" t="s">
        <v>1504</v>
      </c>
      <c r="W99" s="1">
        <v>40526</v>
      </c>
      <c r="X99" t="s">
        <v>196</v>
      </c>
      <c r="Y99" t="s">
        <v>1505</v>
      </c>
      <c r="Z99" t="s">
        <v>123</v>
      </c>
      <c r="AA99" s="3">
        <v>1</v>
      </c>
      <c r="AB99" s="3">
        <v>1</v>
      </c>
      <c r="AC99" t="s">
        <v>124</v>
      </c>
      <c r="AD99" t="s">
        <v>1506</v>
      </c>
      <c r="AE99" t="s">
        <v>1507</v>
      </c>
      <c r="AG99">
        <v>3</v>
      </c>
      <c r="AH99">
        <v>3</v>
      </c>
      <c r="AI99" t="s">
        <v>127</v>
      </c>
      <c r="AJ99" t="s">
        <v>128</v>
      </c>
      <c r="AK99" t="s">
        <v>128</v>
      </c>
      <c r="AL99" t="s">
        <v>129</v>
      </c>
      <c r="AN99" t="s">
        <v>130</v>
      </c>
      <c r="AP99" t="s">
        <v>131</v>
      </c>
      <c r="AQ99" t="s">
        <v>132</v>
      </c>
      <c r="AR99">
        <v>7302</v>
      </c>
      <c r="AS99" t="s">
        <v>133</v>
      </c>
      <c r="AT99" t="s">
        <v>134</v>
      </c>
      <c r="AU99" t="s">
        <v>135</v>
      </c>
      <c r="AV99" t="s">
        <v>136</v>
      </c>
      <c r="AW99">
        <v>40.727640000000001</v>
      </c>
      <c r="AX99">
        <v>-74.041049999999998</v>
      </c>
      <c r="AY99" t="s">
        <v>128</v>
      </c>
      <c r="AZ99" t="s">
        <v>185</v>
      </c>
      <c r="BA99" t="s">
        <v>138</v>
      </c>
      <c r="BB99">
        <v>4</v>
      </c>
      <c r="BC99">
        <v>1</v>
      </c>
      <c r="BD99">
        <v>1</v>
      </c>
      <c r="BE99">
        <v>3</v>
      </c>
      <c r="BF99" t="s">
        <v>139</v>
      </c>
      <c r="BG99" t="s">
        <v>1508</v>
      </c>
      <c r="BI99" s="4">
        <v>125</v>
      </c>
      <c r="BJ99" s="4">
        <v>1000</v>
      </c>
      <c r="BL99" s="4">
        <v>250</v>
      </c>
      <c r="BM99" s="4">
        <v>100</v>
      </c>
      <c r="BN99">
        <v>2</v>
      </c>
      <c r="BO99" s="4">
        <v>25</v>
      </c>
      <c r="BP99">
        <v>6</v>
      </c>
      <c r="BQ99">
        <v>365</v>
      </c>
      <c r="BR99">
        <v>4</v>
      </c>
      <c r="BS99">
        <v>6</v>
      </c>
      <c r="BT99">
        <v>365</v>
      </c>
      <c r="BU99">
        <v>365</v>
      </c>
      <c r="BV99">
        <v>5.9</v>
      </c>
      <c r="BW99">
        <v>365</v>
      </c>
      <c r="BX99" t="s">
        <v>516</v>
      </c>
      <c r="BY99" t="s">
        <v>128</v>
      </c>
      <c r="BZ99">
        <v>30</v>
      </c>
      <c r="CA99">
        <v>60</v>
      </c>
      <c r="CB99">
        <v>90</v>
      </c>
      <c r="CC99">
        <v>365</v>
      </c>
      <c r="CD99" s="1">
        <v>43913</v>
      </c>
      <c r="CE99">
        <v>96</v>
      </c>
      <c r="CF99">
        <v>15</v>
      </c>
      <c r="CG99" s="1">
        <v>41854</v>
      </c>
      <c r="CH99" s="1">
        <v>43880</v>
      </c>
      <c r="CI99">
        <v>89</v>
      </c>
      <c r="CJ99">
        <v>10</v>
      </c>
      <c r="CK99">
        <v>9</v>
      </c>
      <c r="CL99">
        <v>10</v>
      </c>
      <c r="CM99">
        <v>10</v>
      </c>
      <c r="CN99">
        <v>9</v>
      </c>
      <c r="CO99">
        <v>9</v>
      </c>
      <c r="CP99" t="s">
        <v>124</v>
      </c>
      <c r="CR99" t="s">
        <v>142</v>
      </c>
      <c r="CS99" t="s">
        <v>128</v>
      </c>
      <c r="CT99" t="s">
        <v>124</v>
      </c>
      <c r="CU99" t="s">
        <v>188</v>
      </c>
      <c r="CV99" t="s">
        <v>124</v>
      </c>
      <c r="CW99" t="s">
        <v>124</v>
      </c>
      <c r="CX99">
        <v>3</v>
      </c>
      <c r="CY99">
        <v>3</v>
      </c>
      <c r="CZ99">
        <v>0</v>
      </c>
      <c r="DA99">
        <v>0</v>
      </c>
      <c r="DB99">
        <v>1.4</v>
      </c>
    </row>
    <row r="100" spans="1:106" x14ac:dyDescent="0.2">
      <c r="A100">
        <v>3747069</v>
      </c>
      <c r="B100" t="s">
        <v>1509</v>
      </c>
      <c r="C100">
        <v>20200323043627</v>
      </c>
      <c r="D100" s="1">
        <v>43913</v>
      </c>
      <c r="E100" t="s">
        <v>1510</v>
      </c>
      <c r="F100" t="s">
        <v>1511</v>
      </c>
      <c r="G100" t="s">
        <v>1512</v>
      </c>
      <c r="H100" t="s">
        <v>1513</v>
      </c>
      <c r="I100" t="s">
        <v>111</v>
      </c>
      <c r="J100" t="s">
        <v>1514</v>
      </c>
      <c r="K100" t="s">
        <v>1515</v>
      </c>
      <c r="L100" t="s">
        <v>1516</v>
      </c>
      <c r="M100" t="s">
        <v>1517</v>
      </c>
      <c r="N100" t="s">
        <v>1518</v>
      </c>
      <c r="O100" t="s">
        <v>1519</v>
      </c>
      <c r="R100" t="s">
        <v>1520</v>
      </c>
      <c r="T100">
        <v>2588186</v>
      </c>
      <c r="U100" t="s">
        <v>386</v>
      </c>
      <c r="V100" t="s">
        <v>387</v>
      </c>
      <c r="W100" s="1">
        <v>41069</v>
      </c>
      <c r="X100" t="s">
        <v>121</v>
      </c>
      <c r="Y100" t="s">
        <v>388</v>
      </c>
      <c r="Z100" t="s">
        <v>123</v>
      </c>
      <c r="AA100" s="3">
        <v>1</v>
      </c>
      <c r="AB100" s="3">
        <v>0.98</v>
      </c>
      <c r="AC100" t="s">
        <v>124</v>
      </c>
      <c r="AD100" t="s">
        <v>389</v>
      </c>
      <c r="AE100" t="s">
        <v>390</v>
      </c>
      <c r="AG100">
        <v>5</v>
      </c>
      <c r="AH100">
        <v>5</v>
      </c>
      <c r="AI100" t="s">
        <v>391</v>
      </c>
      <c r="AJ100" t="s">
        <v>128</v>
      </c>
      <c r="AK100" t="s">
        <v>124</v>
      </c>
      <c r="AL100" t="s">
        <v>129</v>
      </c>
      <c r="AN100" t="s">
        <v>161</v>
      </c>
      <c r="AP100" t="s">
        <v>131</v>
      </c>
      <c r="AQ100" t="s">
        <v>132</v>
      </c>
      <c r="AR100">
        <v>7306</v>
      </c>
      <c r="AS100" t="s">
        <v>133</v>
      </c>
      <c r="AT100" t="s">
        <v>134</v>
      </c>
      <c r="AU100" t="s">
        <v>135</v>
      </c>
      <c r="AV100" t="s">
        <v>136</v>
      </c>
      <c r="AW100">
        <v>40.732970000000002</v>
      </c>
      <c r="AX100">
        <v>-74.068439999999995</v>
      </c>
      <c r="AY100" t="s">
        <v>128</v>
      </c>
      <c r="AZ100" t="s">
        <v>185</v>
      </c>
      <c r="BA100" t="s">
        <v>138</v>
      </c>
      <c r="BB100">
        <v>6</v>
      </c>
      <c r="BC100">
        <v>1</v>
      </c>
      <c r="BD100">
        <v>3</v>
      </c>
      <c r="BE100">
        <v>3</v>
      </c>
      <c r="BF100" t="s">
        <v>139</v>
      </c>
      <c r="BG100" t="s">
        <v>1521</v>
      </c>
      <c r="BI100" s="4">
        <v>89</v>
      </c>
      <c r="BJ100" s="4">
        <v>850</v>
      </c>
      <c r="BK100" s="4">
        <v>2700</v>
      </c>
      <c r="BL100" s="4">
        <v>300</v>
      </c>
      <c r="BM100" s="4">
        <v>120</v>
      </c>
      <c r="BN100">
        <v>2</v>
      </c>
      <c r="BO100" s="4">
        <v>20</v>
      </c>
      <c r="BP100">
        <v>29</v>
      </c>
      <c r="BQ100">
        <v>1125</v>
      </c>
      <c r="BR100">
        <v>29</v>
      </c>
      <c r="BS100">
        <v>29</v>
      </c>
      <c r="BT100">
        <v>1125</v>
      </c>
      <c r="BU100">
        <v>1125</v>
      </c>
      <c r="BV100">
        <v>29</v>
      </c>
      <c r="BW100">
        <v>1125</v>
      </c>
      <c r="BX100" t="s">
        <v>165</v>
      </c>
      <c r="BY100" t="s">
        <v>128</v>
      </c>
      <c r="BZ100">
        <v>0</v>
      </c>
      <c r="CA100">
        <v>5</v>
      </c>
      <c r="CB100">
        <v>12</v>
      </c>
      <c r="CC100">
        <v>238</v>
      </c>
      <c r="CD100" s="1">
        <v>43913</v>
      </c>
      <c r="CE100">
        <v>47</v>
      </c>
      <c r="CF100">
        <v>16</v>
      </c>
      <c r="CG100" s="1">
        <v>41979</v>
      </c>
      <c r="CH100" s="1">
        <v>43829</v>
      </c>
      <c r="CI100">
        <v>95</v>
      </c>
      <c r="CJ100">
        <v>10</v>
      </c>
      <c r="CK100">
        <v>10</v>
      </c>
      <c r="CL100">
        <v>10</v>
      </c>
      <c r="CM100">
        <v>10</v>
      </c>
      <c r="CN100">
        <v>9</v>
      </c>
      <c r="CO100">
        <v>9</v>
      </c>
      <c r="CP100" t="s">
        <v>124</v>
      </c>
      <c r="CR100" t="s">
        <v>142</v>
      </c>
      <c r="CS100" t="s">
        <v>124</v>
      </c>
      <c r="CT100" t="s">
        <v>124</v>
      </c>
      <c r="CU100" t="s">
        <v>188</v>
      </c>
      <c r="CV100" t="s">
        <v>124</v>
      </c>
      <c r="CW100" t="s">
        <v>124</v>
      </c>
      <c r="CX100">
        <v>6</v>
      </c>
      <c r="CY100">
        <v>6</v>
      </c>
      <c r="CZ100">
        <v>0</v>
      </c>
      <c r="DA100">
        <v>0</v>
      </c>
      <c r="DB100">
        <v>0.73</v>
      </c>
    </row>
    <row r="101" spans="1:106" x14ac:dyDescent="0.2">
      <c r="A101">
        <v>3867097</v>
      </c>
      <c r="B101" t="s">
        <v>1522</v>
      </c>
      <c r="C101">
        <v>20200323043627</v>
      </c>
      <c r="D101" s="1">
        <v>43913</v>
      </c>
      <c r="E101" t="s">
        <v>1523</v>
      </c>
      <c r="F101" t="s">
        <v>1524</v>
      </c>
      <c r="G101" t="s">
        <v>1525</v>
      </c>
      <c r="H101" t="s">
        <v>1526</v>
      </c>
      <c r="I101" t="s">
        <v>111</v>
      </c>
      <c r="J101" t="s">
        <v>1527</v>
      </c>
      <c r="K101" t="s">
        <v>922</v>
      </c>
      <c r="L101" t="s">
        <v>1528</v>
      </c>
      <c r="M101" t="s">
        <v>924</v>
      </c>
      <c r="N101" t="s">
        <v>925</v>
      </c>
      <c r="O101" t="s">
        <v>1529</v>
      </c>
      <c r="R101" t="s">
        <v>1530</v>
      </c>
      <c r="T101">
        <v>9419684</v>
      </c>
      <c r="U101" t="s">
        <v>928</v>
      </c>
      <c r="V101" t="s">
        <v>408</v>
      </c>
      <c r="W101" s="1">
        <v>41561</v>
      </c>
      <c r="X101" t="s">
        <v>196</v>
      </c>
      <c r="Y101" s="2" t="s">
        <v>929</v>
      </c>
      <c r="Z101" t="s">
        <v>243</v>
      </c>
      <c r="AA101" s="3">
        <v>0.92</v>
      </c>
      <c r="AB101" s="3">
        <v>0.56999999999999995</v>
      </c>
      <c r="AC101" t="s">
        <v>124</v>
      </c>
      <c r="AD101" t="s">
        <v>930</v>
      </c>
      <c r="AE101" t="s">
        <v>931</v>
      </c>
      <c r="AF101" t="s">
        <v>869</v>
      </c>
      <c r="AG101">
        <v>440</v>
      </c>
      <c r="AH101">
        <v>440</v>
      </c>
      <c r="AI101" t="s">
        <v>932</v>
      </c>
      <c r="AJ101" t="s">
        <v>128</v>
      </c>
      <c r="AK101" t="s">
        <v>124</v>
      </c>
      <c r="AL101" t="s">
        <v>129</v>
      </c>
      <c r="AN101" t="s">
        <v>130</v>
      </c>
      <c r="AP101" t="s">
        <v>131</v>
      </c>
      <c r="AQ101" t="s">
        <v>132</v>
      </c>
      <c r="AR101">
        <v>7310</v>
      </c>
      <c r="AS101" t="s">
        <v>133</v>
      </c>
      <c r="AT101" t="s">
        <v>134</v>
      </c>
      <c r="AU101" t="s">
        <v>135</v>
      </c>
      <c r="AV101" t="s">
        <v>136</v>
      </c>
      <c r="AW101">
        <v>40.722540000000002</v>
      </c>
      <c r="AX101">
        <v>-74.036850000000001</v>
      </c>
      <c r="AY101" t="s">
        <v>128</v>
      </c>
      <c r="AZ101" t="s">
        <v>185</v>
      </c>
      <c r="BA101" t="s">
        <v>138</v>
      </c>
      <c r="BB101">
        <v>3</v>
      </c>
      <c r="BC101">
        <v>1</v>
      </c>
      <c r="BD101">
        <v>1</v>
      </c>
      <c r="BE101">
        <v>2</v>
      </c>
      <c r="BF101" t="s">
        <v>139</v>
      </c>
      <c r="BG101" t="s">
        <v>1531</v>
      </c>
      <c r="BI101" s="4">
        <v>208</v>
      </c>
      <c r="BK101" s="4">
        <v>5070</v>
      </c>
      <c r="BM101" s="4">
        <v>100</v>
      </c>
      <c r="BN101">
        <v>1</v>
      </c>
      <c r="BO101" s="4">
        <v>0</v>
      </c>
      <c r="BP101">
        <v>2</v>
      </c>
      <c r="BQ101">
        <v>1125</v>
      </c>
      <c r="BR101">
        <v>2</v>
      </c>
      <c r="BS101">
        <v>2</v>
      </c>
      <c r="BT101">
        <v>1125</v>
      </c>
      <c r="BU101">
        <v>1125</v>
      </c>
      <c r="BV101">
        <v>2</v>
      </c>
      <c r="BW101">
        <v>1125</v>
      </c>
      <c r="BX101" t="s">
        <v>934</v>
      </c>
      <c r="BY101" t="s">
        <v>128</v>
      </c>
      <c r="BZ101">
        <v>30</v>
      </c>
      <c r="CA101">
        <v>60</v>
      </c>
      <c r="CB101">
        <v>90</v>
      </c>
      <c r="CC101">
        <v>149</v>
      </c>
      <c r="CD101" s="1">
        <v>43913</v>
      </c>
      <c r="CE101">
        <v>4</v>
      </c>
      <c r="CF101">
        <v>0</v>
      </c>
      <c r="CG101" s="1">
        <v>41909</v>
      </c>
      <c r="CH101" s="1">
        <v>42289</v>
      </c>
      <c r="CI101">
        <v>90</v>
      </c>
      <c r="CJ101">
        <v>9</v>
      </c>
      <c r="CK101">
        <v>10</v>
      </c>
      <c r="CL101">
        <v>10</v>
      </c>
      <c r="CM101">
        <v>10</v>
      </c>
      <c r="CN101">
        <v>9</v>
      </c>
      <c r="CO101">
        <v>10</v>
      </c>
      <c r="CP101" t="s">
        <v>124</v>
      </c>
      <c r="CR101" t="s">
        <v>142</v>
      </c>
      <c r="CS101" t="s">
        <v>124</v>
      </c>
      <c r="CT101" t="s">
        <v>124</v>
      </c>
      <c r="CU101" t="s">
        <v>143</v>
      </c>
      <c r="CV101" t="s">
        <v>124</v>
      </c>
      <c r="CW101" t="s">
        <v>128</v>
      </c>
      <c r="CX101">
        <v>49</v>
      </c>
      <c r="CY101">
        <v>49</v>
      </c>
      <c r="CZ101">
        <v>0</v>
      </c>
      <c r="DA101">
        <v>0</v>
      </c>
      <c r="DB101">
        <v>0.06</v>
      </c>
    </row>
    <row r="102" spans="1:106" x14ac:dyDescent="0.2">
      <c r="A102">
        <v>3867660</v>
      </c>
      <c r="B102" t="s">
        <v>1532</v>
      </c>
      <c r="C102">
        <v>20200323043627</v>
      </c>
      <c r="D102" s="1">
        <v>43913</v>
      </c>
      <c r="E102" t="s">
        <v>1533</v>
      </c>
      <c r="F102" t="s">
        <v>1534</v>
      </c>
      <c r="G102" t="s">
        <v>1535</v>
      </c>
      <c r="H102" t="s">
        <v>1536</v>
      </c>
      <c r="I102" t="s">
        <v>111</v>
      </c>
      <c r="J102" t="s">
        <v>1527</v>
      </c>
      <c r="K102" t="s">
        <v>922</v>
      </c>
      <c r="L102" t="s">
        <v>1528</v>
      </c>
      <c r="M102" t="s">
        <v>924</v>
      </c>
      <c r="N102" t="s">
        <v>925</v>
      </c>
      <c r="O102" t="s">
        <v>1529</v>
      </c>
      <c r="R102" t="s">
        <v>1537</v>
      </c>
      <c r="T102">
        <v>9419684</v>
      </c>
      <c r="U102" t="s">
        <v>928</v>
      </c>
      <c r="V102" t="s">
        <v>408</v>
      </c>
      <c r="W102" s="1">
        <v>41561</v>
      </c>
      <c r="X102" t="s">
        <v>196</v>
      </c>
      <c r="Y102" s="2" t="s">
        <v>929</v>
      </c>
      <c r="Z102" t="s">
        <v>243</v>
      </c>
      <c r="AA102" s="3">
        <v>0.92</v>
      </c>
      <c r="AB102" s="3">
        <v>0.56999999999999995</v>
      </c>
      <c r="AC102" t="s">
        <v>124</v>
      </c>
      <c r="AD102" t="s">
        <v>930</v>
      </c>
      <c r="AE102" t="s">
        <v>931</v>
      </c>
      <c r="AF102" t="s">
        <v>869</v>
      </c>
      <c r="AG102">
        <v>440</v>
      </c>
      <c r="AH102">
        <v>440</v>
      </c>
      <c r="AI102" t="s">
        <v>932</v>
      </c>
      <c r="AJ102" t="s">
        <v>128</v>
      </c>
      <c r="AK102" t="s">
        <v>124</v>
      </c>
      <c r="AL102" t="s">
        <v>129</v>
      </c>
      <c r="AN102" t="s">
        <v>130</v>
      </c>
      <c r="AP102" t="s">
        <v>131</v>
      </c>
      <c r="AQ102" t="s">
        <v>132</v>
      </c>
      <c r="AR102">
        <v>7310</v>
      </c>
      <c r="AS102" t="s">
        <v>133</v>
      </c>
      <c r="AT102" t="s">
        <v>134</v>
      </c>
      <c r="AU102" t="s">
        <v>135</v>
      </c>
      <c r="AV102" t="s">
        <v>136</v>
      </c>
      <c r="AW102">
        <v>40.722540000000002</v>
      </c>
      <c r="AX102">
        <v>-74.036850000000001</v>
      </c>
      <c r="AY102" t="s">
        <v>128</v>
      </c>
      <c r="AZ102" t="s">
        <v>185</v>
      </c>
      <c r="BA102" t="s">
        <v>138</v>
      </c>
      <c r="BB102">
        <v>5</v>
      </c>
      <c r="BC102">
        <v>2</v>
      </c>
      <c r="BD102">
        <v>2</v>
      </c>
      <c r="BE102">
        <v>3</v>
      </c>
      <c r="BF102" t="s">
        <v>139</v>
      </c>
      <c r="BG102" t="s">
        <v>939</v>
      </c>
      <c r="BI102" s="4">
        <v>263</v>
      </c>
      <c r="BK102" s="4">
        <v>7650</v>
      </c>
      <c r="BM102" s="4">
        <v>100</v>
      </c>
      <c r="BN102">
        <v>1</v>
      </c>
      <c r="BO102" s="4">
        <v>0</v>
      </c>
      <c r="BP102">
        <v>2</v>
      </c>
      <c r="BQ102">
        <v>1125</v>
      </c>
      <c r="BR102">
        <v>2</v>
      </c>
      <c r="BS102">
        <v>2</v>
      </c>
      <c r="BT102">
        <v>1125</v>
      </c>
      <c r="BU102">
        <v>1125</v>
      </c>
      <c r="BV102">
        <v>2</v>
      </c>
      <c r="BW102">
        <v>1125</v>
      </c>
      <c r="BX102" t="s">
        <v>934</v>
      </c>
      <c r="BY102" t="s">
        <v>128</v>
      </c>
      <c r="BZ102">
        <v>30</v>
      </c>
      <c r="CA102">
        <v>60</v>
      </c>
      <c r="CB102">
        <v>90</v>
      </c>
      <c r="CC102">
        <v>143</v>
      </c>
      <c r="CD102" s="1">
        <v>43913</v>
      </c>
      <c r="CE102">
        <v>1</v>
      </c>
      <c r="CF102">
        <v>0</v>
      </c>
      <c r="CG102" s="1">
        <v>42290</v>
      </c>
      <c r="CH102" s="1">
        <v>42290</v>
      </c>
      <c r="CI102">
        <v>100</v>
      </c>
      <c r="CJ102">
        <v>10</v>
      </c>
      <c r="CK102">
        <v>10</v>
      </c>
      <c r="CL102">
        <v>10</v>
      </c>
      <c r="CM102">
        <v>10</v>
      </c>
      <c r="CN102">
        <v>10</v>
      </c>
      <c r="CO102">
        <v>10</v>
      </c>
      <c r="CP102" t="s">
        <v>124</v>
      </c>
      <c r="CR102" t="s">
        <v>142</v>
      </c>
      <c r="CS102" t="s">
        <v>124</v>
      </c>
      <c r="CT102" t="s">
        <v>124</v>
      </c>
      <c r="CU102" t="s">
        <v>143</v>
      </c>
      <c r="CV102" t="s">
        <v>124</v>
      </c>
      <c r="CW102" t="s">
        <v>128</v>
      </c>
      <c r="CX102">
        <v>49</v>
      </c>
      <c r="CY102">
        <v>49</v>
      </c>
      <c r="CZ102">
        <v>0</v>
      </c>
      <c r="DA102">
        <v>0</v>
      </c>
      <c r="DB102">
        <v>0.02</v>
      </c>
    </row>
    <row r="103" spans="1:106" x14ac:dyDescent="0.2">
      <c r="A103">
        <v>4007369</v>
      </c>
      <c r="B103" t="s">
        <v>1538</v>
      </c>
      <c r="C103">
        <v>20200323043627</v>
      </c>
      <c r="D103" s="1">
        <v>43913</v>
      </c>
      <c r="E103" t="s">
        <v>1539</v>
      </c>
      <c r="F103" t="s">
        <v>1540</v>
      </c>
      <c r="G103" t="s">
        <v>1541</v>
      </c>
      <c r="H103" t="s">
        <v>1542</v>
      </c>
      <c r="I103" t="s">
        <v>111</v>
      </c>
      <c r="J103" t="s">
        <v>1543</v>
      </c>
      <c r="K103" t="s">
        <v>1544</v>
      </c>
      <c r="L103" t="s">
        <v>1545</v>
      </c>
      <c r="M103" t="s">
        <v>1546</v>
      </c>
      <c r="N103" t="s">
        <v>1547</v>
      </c>
      <c r="O103" t="s">
        <v>1548</v>
      </c>
      <c r="R103" t="s">
        <v>1549</v>
      </c>
      <c r="T103">
        <v>19341950</v>
      </c>
      <c r="U103" t="s">
        <v>1550</v>
      </c>
      <c r="V103" t="s">
        <v>1551</v>
      </c>
      <c r="W103" s="1">
        <v>41853</v>
      </c>
      <c r="X103" t="s">
        <v>196</v>
      </c>
      <c r="Y103" s="2" t="s">
        <v>1552</v>
      </c>
      <c r="Z103" t="s">
        <v>123</v>
      </c>
      <c r="AA103" s="3">
        <v>1</v>
      </c>
      <c r="AB103" s="3">
        <v>0.99</v>
      </c>
      <c r="AC103" t="s">
        <v>124</v>
      </c>
      <c r="AD103" t="s">
        <v>1553</v>
      </c>
      <c r="AE103" t="s">
        <v>1554</v>
      </c>
      <c r="AG103">
        <v>4</v>
      </c>
      <c r="AH103">
        <v>4</v>
      </c>
      <c r="AI103" t="s">
        <v>457</v>
      </c>
      <c r="AJ103" t="s">
        <v>128</v>
      </c>
      <c r="AK103" t="s">
        <v>128</v>
      </c>
      <c r="AL103" t="s">
        <v>129</v>
      </c>
      <c r="AN103" t="s">
        <v>214</v>
      </c>
      <c r="AP103" t="s">
        <v>131</v>
      </c>
      <c r="AQ103" t="s">
        <v>132</v>
      </c>
      <c r="AR103">
        <v>7304</v>
      </c>
      <c r="AS103" t="s">
        <v>133</v>
      </c>
      <c r="AT103" t="s">
        <v>134</v>
      </c>
      <c r="AU103" t="s">
        <v>135</v>
      </c>
      <c r="AV103" t="s">
        <v>136</v>
      </c>
      <c r="AW103">
        <v>40.716259999999998</v>
      </c>
      <c r="AX103">
        <v>-74.080650000000006</v>
      </c>
      <c r="AY103" t="s">
        <v>128</v>
      </c>
      <c r="AZ103" t="s">
        <v>185</v>
      </c>
      <c r="BA103" t="s">
        <v>138</v>
      </c>
      <c r="BB103">
        <v>8</v>
      </c>
      <c r="BC103">
        <v>2</v>
      </c>
      <c r="BD103">
        <v>3</v>
      </c>
      <c r="BE103">
        <v>3</v>
      </c>
      <c r="BF103" t="s">
        <v>139</v>
      </c>
      <c r="BG103" t="s">
        <v>1555</v>
      </c>
      <c r="BI103" s="4">
        <v>100</v>
      </c>
      <c r="BJ103" s="4">
        <v>1400</v>
      </c>
      <c r="BL103" s="4">
        <v>200</v>
      </c>
      <c r="BM103" s="4">
        <v>100</v>
      </c>
      <c r="BN103">
        <v>6</v>
      </c>
      <c r="BO103" s="4">
        <v>25</v>
      </c>
      <c r="BP103">
        <v>2</v>
      </c>
      <c r="BQ103">
        <v>31</v>
      </c>
      <c r="BR103">
        <v>2</v>
      </c>
      <c r="BS103">
        <v>3</v>
      </c>
      <c r="BT103">
        <v>31</v>
      </c>
      <c r="BU103">
        <v>31</v>
      </c>
      <c r="BV103">
        <v>2.2999999999999998</v>
      </c>
      <c r="BW103">
        <v>31</v>
      </c>
      <c r="BX103" t="s">
        <v>141</v>
      </c>
      <c r="BY103" t="s">
        <v>128</v>
      </c>
      <c r="BZ103">
        <v>26</v>
      </c>
      <c r="CA103">
        <v>49</v>
      </c>
      <c r="CB103">
        <v>76</v>
      </c>
      <c r="CC103">
        <v>159</v>
      </c>
      <c r="CD103" s="1">
        <v>43913</v>
      </c>
      <c r="CE103">
        <v>186</v>
      </c>
      <c r="CF103">
        <v>27</v>
      </c>
      <c r="CG103" s="1">
        <v>41970</v>
      </c>
      <c r="CH103" s="1">
        <v>43834</v>
      </c>
      <c r="CI103">
        <v>89</v>
      </c>
      <c r="CJ103">
        <v>9</v>
      </c>
      <c r="CK103">
        <v>10</v>
      </c>
      <c r="CL103">
        <v>10</v>
      </c>
      <c r="CM103">
        <v>9</v>
      </c>
      <c r="CN103">
        <v>8</v>
      </c>
      <c r="CO103">
        <v>9</v>
      </c>
      <c r="CP103" t="s">
        <v>124</v>
      </c>
      <c r="CR103" t="s">
        <v>142</v>
      </c>
      <c r="CS103" t="s">
        <v>128</v>
      </c>
      <c r="CT103" t="s">
        <v>124</v>
      </c>
      <c r="CU103" t="s">
        <v>188</v>
      </c>
      <c r="CV103" t="s">
        <v>124</v>
      </c>
      <c r="CW103" t="s">
        <v>124</v>
      </c>
      <c r="CX103">
        <v>4</v>
      </c>
      <c r="CY103">
        <v>4</v>
      </c>
      <c r="CZ103">
        <v>0</v>
      </c>
      <c r="DA103">
        <v>0</v>
      </c>
      <c r="DB103">
        <v>2.87</v>
      </c>
    </row>
    <row r="104" spans="1:106" x14ac:dyDescent="0.2">
      <c r="A104">
        <v>4024613</v>
      </c>
      <c r="B104" t="s">
        <v>1556</v>
      </c>
      <c r="C104">
        <v>20200323043627</v>
      </c>
      <c r="D104" s="1">
        <v>43913</v>
      </c>
      <c r="E104" t="s">
        <v>1557</v>
      </c>
      <c r="F104" t="s">
        <v>1558</v>
      </c>
      <c r="G104" t="s">
        <v>1559</v>
      </c>
      <c r="H104" t="s">
        <v>1560</v>
      </c>
      <c r="I104" t="s">
        <v>111</v>
      </c>
      <c r="J104" t="s">
        <v>1561</v>
      </c>
      <c r="K104" t="s">
        <v>1562</v>
      </c>
      <c r="L104" t="s">
        <v>1563</v>
      </c>
      <c r="M104" t="s">
        <v>1564</v>
      </c>
      <c r="N104" t="s">
        <v>1565</v>
      </c>
      <c r="O104" t="s">
        <v>1566</v>
      </c>
      <c r="R104" t="s">
        <v>1567</v>
      </c>
      <c r="T104">
        <v>20864870</v>
      </c>
      <c r="U104" t="s">
        <v>1568</v>
      </c>
      <c r="V104" t="s">
        <v>1569</v>
      </c>
      <c r="W104" s="1">
        <v>41884</v>
      </c>
      <c r="X104" t="s">
        <v>121</v>
      </c>
      <c r="Y104" s="2" t="s">
        <v>1570</v>
      </c>
      <c r="Z104" t="s">
        <v>123</v>
      </c>
      <c r="AA104" s="3">
        <v>1</v>
      </c>
      <c r="AB104" s="3">
        <v>1</v>
      </c>
      <c r="AC104" t="s">
        <v>124</v>
      </c>
      <c r="AD104" t="s">
        <v>1571</v>
      </c>
      <c r="AE104" t="s">
        <v>1572</v>
      </c>
      <c r="AG104">
        <v>2</v>
      </c>
      <c r="AH104">
        <v>2</v>
      </c>
      <c r="AI104" t="s">
        <v>426</v>
      </c>
      <c r="AJ104" t="s">
        <v>128</v>
      </c>
      <c r="AK104" t="s">
        <v>128</v>
      </c>
      <c r="AL104" t="s">
        <v>129</v>
      </c>
      <c r="AN104" t="s">
        <v>514</v>
      </c>
      <c r="AP104" t="s">
        <v>131</v>
      </c>
      <c r="AQ104" t="s">
        <v>132</v>
      </c>
      <c r="AR104">
        <v>7307</v>
      </c>
      <c r="AS104" t="s">
        <v>133</v>
      </c>
      <c r="AT104" t="s">
        <v>134</v>
      </c>
      <c r="AU104" t="s">
        <v>135</v>
      </c>
      <c r="AV104" t="s">
        <v>136</v>
      </c>
      <c r="AW104">
        <v>40.745469999999997</v>
      </c>
      <c r="AX104">
        <v>-74.042389999999997</v>
      </c>
      <c r="AY104" t="s">
        <v>128</v>
      </c>
      <c r="AZ104" t="s">
        <v>185</v>
      </c>
      <c r="BA104" t="s">
        <v>138</v>
      </c>
      <c r="BB104">
        <v>2</v>
      </c>
      <c r="BC104">
        <v>1</v>
      </c>
      <c r="BD104">
        <v>1</v>
      </c>
      <c r="BE104">
        <v>2</v>
      </c>
      <c r="BF104" t="s">
        <v>139</v>
      </c>
      <c r="BG104" t="s">
        <v>1573</v>
      </c>
      <c r="BI104" s="4">
        <v>95</v>
      </c>
      <c r="BJ104" s="4">
        <v>600</v>
      </c>
      <c r="BK104" s="4">
        <v>2000</v>
      </c>
      <c r="BL104" s="4">
        <v>0</v>
      </c>
      <c r="BM104" s="4">
        <v>25</v>
      </c>
      <c r="BN104">
        <v>1</v>
      </c>
      <c r="BO104" s="4">
        <v>0</v>
      </c>
      <c r="BP104">
        <v>5</v>
      </c>
      <c r="BQ104">
        <v>365</v>
      </c>
      <c r="BR104">
        <v>5</v>
      </c>
      <c r="BS104">
        <v>5</v>
      </c>
      <c r="BT104">
        <v>1125</v>
      </c>
      <c r="BU104">
        <v>1125</v>
      </c>
      <c r="BV104">
        <v>5</v>
      </c>
      <c r="BW104">
        <v>1125</v>
      </c>
      <c r="BX104" t="s">
        <v>332</v>
      </c>
      <c r="BY104" t="s">
        <v>128</v>
      </c>
      <c r="BZ104">
        <v>10</v>
      </c>
      <c r="CA104">
        <v>21</v>
      </c>
      <c r="CB104">
        <v>23</v>
      </c>
      <c r="CC104">
        <v>76</v>
      </c>
      <c r="CD104" s="1">
        <v>43913</v>
      </c>
      <c r="CE104">
        <v>146</v>
      </c>
      <c r="CF104">
        <v>27</v>
      </c>
      <c r="CG104" s="1">
        <v>41971</v>
      </c>
      <c r="CH104" s="1">
        <v>43909</v>
      </c>
      <c r="CI104">
        <v>96</v>
      </c>
      <c r="CJ104">
        <v>10</v>
      </c>
      <c r="CK104">
        <v>9</v>
      </c>
      <c r="CL104">
        <v>10</v>
      </c>
      <c r="CM104">
        <v>10</v>
      </c>
      <c r="CN104">
        <v>9</v>
      </c>
      <c r="CO104">
        <v>10</v>
      </c>
      <c r="CP104" t="s">
        <v>124</v>
      </c>
      <c r="CR104" t="s">
        <v>142</v>
      </c>
      <c r="CS104" t="s">
        <v>124</v>
      </c>
      <c r="CT104" t="s">
        <v>124</v>
      </c>
      <c r="CU104" t="s">
        <v>143</v>
      </c>
      <c r="CV104" t="s">
        <v>124</v>
      </c>
      <c r="CW104" t="s">
        <v>124</v>
      </c>
      <c r="CX104">
        <v>1</v>
      </c>
      <c r="CY104">
        <v>1</v>
      </c>
      <c r="CZ104">
        <v>0</v>
      </c>
      <c r="DA104">
        <v>0</v>
      </c>
      <c r="DB104">
        <v>2.25</v>
      </c>
    </row>
    <row r="105" spans="1:106" x14ac:dyDescent="0.2">
      <c r="A105">
        <v>4039058</v>
      </c>
      <c r="B105" t="s">
        <v>1574</v>
      </c>
      <c r="C105">
        <v>20200323043627</v>
      </c>
      <c r="D105" s="1">
        <v>43913</v>
      </c>
      <c r="E105" t="s">
        <v>1575</v>
      </c>
      <c r="F105" t="s">
        <v>1534</v>
      </c>
      <c r="G105" t="s">
        <v>1576</v>
      </c>
      <c r="H105" t="s">
        <v>1577</v>
      </c>
      <c r="I105" t="s">
        <v>111</v>
      </c>
      <c r="J105" t="s">
        <v>1527</v>
      </c>
      <c r="K105" t="s">
        <v>922</v>
      </c>
      <c r="L105" t="s">
        <v>1528</v>
      </c>
      <c r="M105" t="s">
        <v>924</v>
      </c>
      <c r="N105" t="s">
        <v>925</v>
      </c>
      <c r="O105" t="s">
        <v>926</v>
      </c>
      <c r="R105" t="s">
        <v>1578</v>
      </c>
      <c r="T105">
        <v>9419684</v>
      </c>
      <c r="U105" t="s">
        <v>928</v>
      </c>
      <c r="V105" t="s">
        <v>408</v>
      </c>
      <c r="W105" s="1">
        <v>41561</v>
      </c>
      <c r="X105" t="s">
        <v>196</v>
      </c>
      <c r="Y105" s="2" t="s">
        <v>929</v>
      </c>
      <c r="Z105" t="s">
        <v>243</v>
      </c>
      <c r="AA105" s="3">
        <v>0.92</v>
      </c>
      <c r="AB105" s="3">
        <v>0.56999999999999995</v>
      </c>
      <c r="AC105" t="s">
        <v>124</v>
      </c>
      <c r="AD105" t="s">
        <v>930</v>
      </c>
      <c r="AE105" t="s">
        <v>931</v>
      </c>
      <c r="AF105" t="s">
        <v>869</v>
      </c>
      <c r="AG105">
        <v>440</v>
      </c>
      <c r="AH105">
        <v>440</v>
      </c>
      <c r="AI105" t="s">
        <v>932</v>
      </c>
      <c r="AJ105" t="s">
        <v>128</v>
      </c>
      <c r="AK105" t="s">
        <v>124</v>
      </c>
      <c r="AL105" t="s">
        <v>129</v>
      </c>
      <c r="AN105" t="s">
        <v>130</v>
      </c>
      <c r="AP105" t="s">
        <v>131</v>
      </c>
      <c r="AQ105" t="s">
        <v>132</v>
      </c>
      <c r="AR105">
        <v>7310</v>
      </c>
      <c r="AS105" t="s">
        <v>133</v>
      </c>
      <c r="AT105" t="s">
        <v>134</v>
      </c>
      <c r="AU105" t="s">
        <v>135</v>
      </c>
      <c r="AV105" t="s">
        <v>136</v>
      </c>
      <c r="AW105">
        <v>40.722799999999999</v>
      </c>
      <c r="AX105">
        <v>-74.036799999999999</v>
      </c>
      <c r="AY105" t="s">
        <v>128</v>
      </c>
      <c r="AZ105" t="s">
        <v>185</v>
      </c>
      <c r="BA105" t="s">
        <v>138</v>
      </c>
      <c r="BB105">
        <v>2</v>
      </c>
      <c r="BC105">
        <v>1</v>
      </c>
      <c r="BD105">
        <v>0</v>
      </c>
      <c r="BE105">
        <v>2</v>
      </c>
      <c r="BF105" t="s">
        <v>139</v>
      </c>
      <c r="BG105" t="s">
        <v>1579</v>
      </c>
      <c r="BI105" s="4">
        <v>194</v>
      </c>
      <c r="BK105" s="4">
        <v>4470</v>
      </c>
      <c r="BM105" s="4">
        <v>100</v>
      </c>
      <c r="BN105">
        <v>1</v>
      </c>
      <c r="BO105" s="4">
        <v>0</v>
      </c>
      <c r="BP105">
        <v>2</v>
      </c>
      <c r="BQ105">
        <v>1125</v>
      </c>
      <c r="BR105">
        <v>2</v>
      </c>
      <c r="BS105">
        <v>2</v>
      </c>
      <c r="BT105">
        <v>1125</v>
      </c>
      <c r="BU105">
        <v>1125</v>
      </c>
      <c r="BV105">
        <v>2</v>
      </c>
      <c r="BW105">
        <v>1125</v>
      </c>
      <c r="BX105" t="s">
        <v>934</v>
      </c>
      <c r="BY105" t="s">
        <v>128</v>
      </c>
      <c r="BZ105">
        <v>30</v>
      </c>
      <c r="CA105">
        <v>60</v>
      </c>
      <c r="CB105">
        <v>90</v>
      </c>
      <c r="CC105">
        <v>181</v>
      </c>
      <c r="CD105" s="1">
        <v>43913</v>
      </c>
      <c r="CE105">
        <v>1</v>
      </c>
      <c r="CF105">
        <v>0</v>
      </c>
      <c r="CG105" s="1">
        <v>42458</v>
      </c>
      <c r="CH105" s="1">
        <v>42458</v>
      </c>
      <c r="CI105">
        <v>100</v>
      </c>
      <c r="CJ105">
        <v>10</v>
      </c>
      <c r="CK105">
        <v>10</v>
      </c>
      <c r="CL105">
        <v>10</v>
      </c>
      <c r="CM105">
        <v>10</v>
      </c>
      <c r="CN105">
        <v>8</v>
      </c>
      <c r="CO105">
        <v>10</v>
      </c>
      <c r="CP105" t="s">
        <v>124</v>
      </c>
      <c r="CR105" t="s">
        <v>142</v>
      </c>
      <c r="CS105" t="s">
        <v>124</v>
      </c>
      <c r="CT105" t="s">
        <v>124</v>
      </c>
      <c r="CU105" t="s">
        <v>143</v>
      </c>
      <c r="CV105" t="s">
        <v>124</v>
      </c>
      <c r="CW105" t="s">
        <v>128</v>
      </c>
      <c r="CX105">
        <v>49</v>
      </c>
      <c r="CY105">
        <v>49</v>
      </c>
      <c r="CZ105">
        <v>0</v>
      </c>
      <c r="DA105">
        <v>0</v>
      </c>
      <c r="DB105">
        <v>0.02</v>
      </c>
    </row>
    <row r="106" spans="1:106" x14ac:dyDescent="0.2">
      <c r="A106">
        <v>4198514</v>
      </c>
      <c r="B106" t="s">
        <v>1580</v>
      </c>
      <c r="C106">
        <v>20200323043627</v>
      </c>
      <c r="D106" s="1">
        <v>43913</v>
      </c>
      <c r="E106" t="s">
        <v>1581</v>
      </c>
      <c r="F106" t="s">
        <v>1582</v>
      </c>
      <c r="G106" t="s">
        <v>1583</v>
      </c>
      <c r="H106" t="s">
        <v>1584</v>
      </c>
      <c r="I106" t="s">
        <v>111</v>
      </c>
      <c r="J106" t="s">
        <v>1585</v>
      </c>
      <c r="L106" t="s">
        <v>1586</v>
      </c>
      <c r="M106" t="s">
        <v>1587</v>
      </c>
      <c r="N106" t="s">
        <v>1588</v>
      </c>
      <c r="O106" t="s">
        <v>1589</v>
      </c>
      <c r="R106" t="s">
        <v>1590</v>
      </c>
      <c r="T106">
        <v>21781738</v>
      </c>
      <c r="U106" t="s">
        <v>1591</v>
      </c>
      <c r="V106" t="s">
        <v>1003</v>
      </c>
      <c r="W106" s="1">
        <v>41907</v>
      </c>
      <c r="X106" t="s">
        <v>121</v>
      </c>
      <c r="Y106" t="s">
        <v>1592</v>
      </c>
      <c r="Z106" t="s">
        <v>157</v>
      </c>
      <c r="AA106" t="s">
        <v>157</v>
      </c>
      <c r="AB106" s="3">
        <v>0</v>
      </c>
      <c r="AC106" t="s">
        <v>124</v>
      </c>
      <c r="AD106" t="s">
        <v>1593</v>
      </c>
      <c r="AE106" t="s">
        <v>1594</v>
      </c>
      <c r="AG106">
        <v>1</v>
      </c>
      <c r="AH106">
        <v>1</v>
      </c>
      <c r="AI106" t="s">
        <v>1595</v>
      </c>
      <c r="AJ106" t="s">
        <v>128</v>
      </c>
      <c r="AK106" t="s">
        <v>124</v>
      </c>
      <c r="AL106" t="s">
        <v>1596</v>
      </c>
      <c r="AN106" t="s">
        <v>514</v>
      </c>
      <c r="AP106" t="s">
        <v>1597</v>
      </c>
      <c r="AQ106" t="s">
        <v>132</v>
      </c>
      <c r="AR106">
        <v>7087</v>
      </c>
      <c r="AS106" t="s">
        <v>133</v>
      </c>
      <c r="AT106" t="s">
        <v>1598</v>
      </c>
      <c r="AU106" t="s">
        <v>135</v>
      </c>
      <c r="AV106" t="s">
        <v>136</v>
      </c>
      <c r="AW106">
        <v>40.755580000000002</v>
      </c>
      <c r="AX106">
        <v>-74.043809999999993</v>
      </c>
      <c r="AY106" t="s">
        <v>128</v>
      </c>
      <c r="AZ106" t="s">
        <v>185</v>
      </c>
      <c r="BA106" t="s">
        <v>138</v>
      </c>
      <c r="BB106">
        <v>5</v>
      </c>
      <c r="BC106">
        <v>1</v>
      </c>
      <c r="BD106">
        <v>3</v>
      </c>
      <c r="BE106">
        <v>3</v>
      </c>
      <c r="BF106" t="s">
        <v>139</v>
      </c>
      <c r="BG106" t="s">
        <v>1599</v>
      </c>
      <c r="BI106" s="4">
        <v>275</v>
      </c>
      <c r="BM106" s="4">
        <v>135</v>
      </c>
      <c r="BN106">
        <v>1</v>
      </c>
      <c r="BO106" s="4">
        <v>0</v>
      </c>
      <c r="BP106">
        <v>30</v>
      </c>
      <c r="BQ106">
        <v>1125</v>
      </c>
      <c r="BR106">
        <v>30</v>
      </c>
      <c r="BS106">
        <v>30</v>
      </c>
      <c r="BT106">
        <v>1125</v>
      </c>
      <c r="BU106">
        <v>1125</v>
      </c>
      <c r="BV106">
        <v>30</v>
      </c>
      <c r="BW106">
        <v>1125</v>
      </c>
      <c r="BX106" t="s">
        <v>141</v>
      </c>
      <c r="BY106" t="s">
        <v>128</v>
      </c>
      <c r="BZ106">
        <v>12</v>
      </c>
      <c r="CA106">
        <v>42</v>
      </c>
      <c r="CB106">
        <v>72</v>
      </c>
      <c r="CC106">
        <v>72</v>
      </c>
      <c r="CD106" s="1">
        <v>43913</v>
      </c>
      <c r="CE106">
        <v>17</v>
      </c>
      <c r="CF106">
        <v>0</v>
      </c>
      <c r="CG106" s="1">
        <v>42205</v>
      </c>
      <c r="CH106" s="1">
        <v>43226</v>
      </c>
      <c r="CI106">
        <v>96</v>
      </c>
      <c r="CJ106">
        <v>10</v>
      </c>
      <c r="CK106">
        <v>10</v>
      </c>
      <c r="CL106">
        <v>10</v>
      </c>
      <c r="CM106">
        <v>10</v>
      </c>
      <c r="CN106">
        <v>9</v>
      </c>
      <c r="CO106">
        <v>10</v>
      </c>
      <c r="CP106" t="s">
        <v>124</v>
      </c>
      <c r="CR106" t="s">
        <v>588</v>
      </c>
      <c r="CS106" t="s">
        <v>124</v>
      </c>
      <c r="CT106" t="s">
        <v>124</v>
      </c>
      <c r="CU106" t="s">
        <v>188</v>
      </c>
      <c r="CV106" t="s">
        <v>124</v>
      </c>
      <c r="CW106" t="s">
        <v>124</v>
      </c>
      <c r="CX106">
        <v>1</v>
      </c>
      <c r="CY106">
        <v>1</v>
      </c>
      <c r="CZ106">
        <v>0</v>
      </c>
      <c r="DA106">
        <v>0</v>
      </c>
      <c r="DB106">
        <v>0.3</v>
      </c>
    </row>
    <row r="107" spans="1:106" x14ac:dyDescent="0.2">
      <c r="A107">
        <v>4309770</v>
      </c>
      <c r="B107" t="s">
        <v>1600</v>
      </c>
      <c r="C107">
        <v>20200323043627</v>
      </c>
      <c r="D107" s="1">
        <v>43913</v>
      </c>
      <c r="E107" t="s">
        <v>1601</v>
      </c>
      <c r="F107" t="s">
        <v>1602</v>
      </c>
      <c r="G107" t="s">
        <v>1603</v>
      </c>
      <c r="H107" t="s">
        <v>1604</v>
      </c>
      <c r="I107" t="s">
        <v>111</v>
      </c>
      <c r="J107" t="s">
        <v>1605</v>
      </c>
      <c r="L107" t="s">
        <v>1606</v>
      </c>
      <c r="M107" t="s">
        <v>1607</v>
      </c>
      <c r="N107" t="s">
        <v>383</v>
      </c>
      <c r="O107" t="s">
        <v>1608</v>
      </c>
      <c r="R107" t="s">
        <v>1609</v>
      </c>
      <c r="T107">
        <v>2588186</v>
      </c>
      <c r="U107" t="s">
        <v>386</v>
      </c>
      <c r="V107" t="s">
        <v>387</v>
      </c>
      <c r="W107" s="1">
        <v>41069</v>
      </c>
      <c r="X107" t="s">
        <v>121</v>
      </c>
      <c r="Y107" t="s">
        <v>388</v>
      </c>
      <c r="Z107" t="s">
        <v>123</v>
      </c>
      <c r="AA107" s="3">
        <v>1</v>
      </c>
      <c r="AB107" s="3">
        <v>0.98</v>
      </c>
      <c r="AC107" t="s">
        <v>124</v>
      </c>
      <c r="AD107" t="s">
        <v>389</v>
      </c>
      <c r="AE107" t="s">
        <v>390</v>
      </c>
      <c r="AG107">
        <v>5</v>
      </c>
      <c r="AH107">
        <v>5</v>
      </c>
      <c r="AI107" t="s">
        <v>391</v>
      </c>
      <c r="AJ107" t="s">
        <v>128</v>
      </c>
      <c r="AK107" t="s">
        <v>124</v>
      </c>
      <c r="AL107" t="s">
        <v>129</v>
      </c>
      <c r="AN107" t="s">
        <v>392</v>
      </c>
      <c r="AP107" t="s">
        <v>131</v>
      </c>
      <c r="AQ107" t="s">
        <v>132</v>
      </c>
      <c r="AR107">
        <v>7305</v>
      </c>
      <c r="AS107" t="s">
        <v>133</v>
      </c>
      <c r="AT107" t="s">
        <v>134</v>
      </c>
      <c r="AU107" t="s">
        <v>135</v>
      </c>
      <c r="AV107" t="s">
        <v>136</v>
      </c>
      <c r="AW107">
        <v>40.704450000000001</v>
      </c>
      <c r="AX107">
        <v>-74.096509999999995</v>
      </c>
      <c r="AY107" t="s">
        <v>128</v>
      </c>
      <c r="AZ107" t="s">
        <v>185</v>
      </c>
      <c r="BA107" t="s">
        <v>138</v>
      </c>
      <c r="BB107">
        <v>2</v>
      </c>
      <c r="BC107">
        <v>1</v>
      </c>
      <c r="BD107">
        <v>0</v>
      </c>
      <c r="BE107">
        <v>0</v>
      </c>
      <c r="BF107" t="s">
        <v>139</v>
      </c>
      <c r="BG107" t="s">
        <v>1610</v>
      </c>
      <c r="BI107" s="4">
        <v>40</v>
      </c>
      <c r="BL107" s="4">
        <v>100</v>
      </c>
      <c r="BM107" s="4">
        <v>60</v>
      </c>
      <c r="BN107">
        <v>1</v>
      </c>
      <c r="BO107" s="4">
        <v>10</v>
      </c>
      <c r="BP107">
        <v>29</v>
      </c>
      <c r="BQ107">
        <v>1125</v>
      </c>
      <c r="BR107">
        <v>29</v>
      </c>
      <c r="BS107">
        <v>29</v>
      </c>
      <c r="BT107">
        <v>1125</v>
      </c>
      <c r="BU107">
        <v>1125</v>
      </c>
      <c r="BV107">
        <v>29</v>
      </c>
      <c r="BW107">
        <v>1125</v>
      </c>
      <c r="BX107" t="s">
        <v>516</v>
      </c>
      <c r="BY107" t="s">
        <v>128</v>
      </c>
      <c r="BZ107">
        <v>23</v>
      </c>
      <c r="CA107">
        <v>53</v>
      </c>
      <c r="CB107">
        <v>83</v>
      </c>
      <c r="CC107">
        <v>358</v>
      </c>
      <c r="CD107" s="1">
        <v>43913</v>
      </c>
      <c r="CE107">
        <v>53</v>
      </c>
      <c r="CF107">
        <v>13</v>
      </c>
      <c r="CG107" s="1">
        <v>41946</v>
      </c>
      <c r="CH107" s="1">
        <v>43830</v>
      </c>
      <c r="CI107">
        <v>95</v>
      </c>
      <c r="CJ107">
        <v>10</v>
      </c>
      <c r="CK107">
        <v>10</v>
      </c>
      <c r="CL107">
        <v>10</v>
      </c>
      <c r="CM107">
        <v>10</v>
      </c>
      <c r="CN107">
        <v>9</v>
      </c>
      <c r="CO107">
        <v>10</v>
      </c>
      <c r="CP107" t="s">
        <v>124</v>
      </c>
      <c r="CR107" t="s">
        <v>142</v>
      </c>
      <c r="CS107" t="s">
        <v>124</v>
      </c>
      <c r="CT107" t="s">
        <v>124</v>
      </c>
      <c r="CU107" t="s">
        <v>188</v>
      </c>
      <c r="CV107" t="s">
        <v>124</v>
      </c>
      <c r="CW107" t="s">
        <v>124</v>
      </c>
      <c r="CX107">
        <v>6</v>
      </c>
      <c r="CY107">
        <v>6</v>
      </c>
      <c r="CZ107">
        <v>0</v>
      </c>
      <c r="DA107">
        <v>0</v>
      </c>
      <c r="DB107">
        <v>0.81</v>
      </c>
    </row>
    <row r="108" spans="1:106" x14ac:dyDescent="0.2">
      <c r="A108">
        <v>4356384</v>
      </c>
      <c r="B108" t="s">
        <v>1611</v>
      </c>
      <c r="C108">
        <v>20200323043627</v>
      </c>
      <c r="D108" s="1">
        <v>43913</v>
      </c>
      <c r="E108" t="s">
        <v>1612</v>
      </c>
      <c r="F108" t="s">
        <v>1613</v>
      </c>
      <c r="G108" t="s">
        <v>1614</v>
      </c>
      <c r="H108" t="s">
        <v>1615</v>
      </c>
      <c r="I108" t="s">
        <v>111</v>
      </c>
      <c r="J108" t="s">
        <v>1616</v>
      </c>
      <c r="L108" t="s">
        <v>1617</v>
      </c>
      <c r="R108" t="s">
        <v>1618</v>
      </c>
      <c r="T108">
        <v>22247563</v>
      </c>
      <c r="U108" t="s">
        <v>1619</v>
      </c>
      <c r="V108" t="s">
        <v>1620</v>
      </c>
      <c r="W108" s="1">
        <v>41919</v>
      </c>
      <c r="X108" t="s">
        <v>121</v>
      </c>
      <c r="Z108" t="s">
        <v>229</v>
      </c>
      <c r="AA108" s="3">
        <v>1</v>
      </c>
      <c r="AB108" s="3">
        <v>1</v>
      </c>
      <c r="AC108" t="s">
        <v>128</v>
      </c>
      <c r="AD108" t="s">
        <v>1621</v>
      </c>
      <c r="AE108" t="s">
        <v>1622</v>
      </c>
      <c r="AG108">
        <v>1</v>
      </c>
      <c r="AH108">
        <v>1</v>
      </c>
      <c r="AI108" t="s">
        <v>127</v>
      </c>
      <c r="AJ108" t="s">
        <v>128</v>
      </c>
      <c r="AK108" t="s">
        <v>128</v>
      </c>
      <c r="AL108" t="s">
        <v>129</v>
      </c>
      <c r="AN108" t="s">
        <v>130</v>
      </c>
      <c r="AP108" t="s">
        <v>131</v>
      </c>
      <c r="AQ108" t="s">
        <v>132</v>
      </c>
      <c r="AR108">
        <v>7302</v>
      </c>
      <c r="AS108" t="s">
        <v>133</v>
      </c>
      <c r="AT108" t="s">
        <v>134</v>
      </c>
      <c r="AU108" t="s">
        <v>135</v>
      </c>
      <c r="AV108" t="s">
        <v>136</v>
      </c>
      <c r="AW108">
        <v>40.719589999999997</v>
      </c>
      <c r="AX108">
        <v>-74.040559999999999</v>
      </c>
      <c r="AY108" t="s">
        <v>128</v>
      </c>
      <c r="AZ108" t="s">
        <v>185</v>
      </c>
      <c r="BA108" t="s">
        <v>138</v>
      </c>
      <c r="BB108">
        <v>3</v>
      </c>
      <c r="BC108">
        <v>1</v>
      </c>
      <c r="BD108">
        <v>1</v>
      </c>
      <c r="BE108">
        <v>2</v>
      </c>
      <c r="BF108" t="s">
        <v>139</v>
      </c>
      <c r="BG108" t="s">
        <v>1623</v>
      </c>
      <c r="BI108" s="4">
        <v>109</v>
      </c>
      <c r="BL108" s="4">
        <v>250</v>
      </c>
      <c r="BM108" s="4">
        <v>70</v>
      </c>
      <c r="BN108">
        <v>2</v>
      </c>
      <c r="BO108" s="4">
        <v>25</v>
      </c>
      <c r="BP108">
        <v>20</v>
      </c>
      <c r="BQ108">
        <v>1124</v>
      </c>
      <c r="BR108">
        <v>20</v>
      </c>
      <c r="BS108">
        <v>20</v>
      </c>
      <c r="BT108">
        <v>1124</v>
      </c>
      <c r="BU108">
        <v>1124</v>
      </c>
      <c r="BV108">
        <v>20</v>
      </c>
      <c r="BW108">
        <v>1124</v>
      </c>
      <c r="BX108" t="s">
        <v>415</v>
      </c>
      <c r="BY108" t="s">
        <v>128</v>
      </c>
      <c r="BZ108">
        <v>25</v>
      </c>
      <c r="CA108">
        <v>34</v>
      </c>
      <c r="CB108">
        <v>34</v>
      </c>
      <c r="CC108">
        <v>34</v>
      </c>
      <c r="CD108" s="1">
        <v>43913</v>
      </c>
      <c r="CE108">
        <v>140</v>
      </c>
      <c r="CF108">
        <v>9</v>
      </c>
      <c r="CG108" s="1">
        <v>41980</v>
      </c>
      <c r="CH108" s="1">
        <v>43835</v>
      </c>
      <c r="CI108">
        <v>99</v>
      </c>
      <c r="CJ108">
        <v>10</v>
      </c>
      <c r="CK108">
        <v>10</v>
      </c>
      <c r="CL108">
        <v>10</v>
      </c>
      <c r="CM108">
        <v>10</v>
      </c>
      <c r="CN108">
        <v>10</v>
      </c>
      <c r="CO108">
        <v>10</v>
      </c>
      <c r="CP108" t="s">
        <v>124</v>
      </c>
      <c r="CR108" t="s">
        <v>142</v>
      </c>
      <c r="CS108" t="s">
        <v>124</v>
      </c>
      <c r="CT108" t="s">
        <v>124</v>
      </c>
      <c r="CU108" t="s">
        <v>143</v>
      </c>
      <c r="CV108" t="s">
        <v>124</v>
      </c>
      <c r="CW108" t="s">
        <v>124</v>
      </c>
      <c r="CX108">
        <v>1</v>
      </c>
      <c r="CY108">
        <v>1</v>
      </c>
      <c r="CZ108">
        <v>0</v>
      </c>
      <c r="DA108">
        <v>0</v>
      </c>
      <c r="DB108">
        <v>2.17</v>
      </c>
    </row>
    <row r="109" spans="1:106" x14ac:dyDescent="0.2">
      <c r="A109">
        <v>4368694</v>
      </c>
      <c r="B109" t="s">
        <v>1624</v>
      </c>
      <c r="C109">
        <v>20200323043627</v>
      </c>
      <c r="D109" s="1">
        <v>43913</v>
      </c>
      <c r="E109" t="s">
        <v>1625</v>
      </c>
      <c r="F109" t="s">
        <v>1626</v>
      </c>
      <c r="G109" t="s">
        <v>1627</v>
      </c>
      <c r="H109" t="s">
        <v>1628</v>
      </c>
      <c r="I109" t="s">
        <v>111</v>
      </c>
      <c r="J109" t="s">
        <v>1629</v>
      </c>
      <c r="K109" t="s">
        <v>1630</v>
      </c>
      <c r="L109" t="s">
        <v>1631</v>
      </c>
      <c r="M109" t="s">
        <v>1632</v>
      </c>
      <c r="N109" t="s">
        <v>1633</v>
      </c>
      <c r="O109" t="s">
        <v>1634</v>
      </c>
      <c r="R109" t="s">
        <v>1635</v>
      </c>
      <c r="T109">
        <v>846837</v>
      </c>
      <c r="U109" t="s">
        <v>292</v>
      </c>
      <c r="V109" t="s">
        <v>293</v>
      </c>
      <c r="W109" s="1">
        <v>40744</v>
      </c>
      <c r="X109" t="s">
        <v>121</v>
      </c>
      <c r="Y109" t="s">
        <v>294</v>
      </c>
      <c r="Z109" t="s">
        <v>123</v>
      </c>
      <c r="AA109" s="3">
        <v>1</v>
      </c>
      <c r="AB109" s="3">
        <v>0.95</v>
      </c>
      <c r="AC109" t="s">
        <v>128</v>
      </c>
      <c r="AD109" t="s">
        <v>295</v>
      </c>
      <c r="AE109" t="s">
        <v>296</v>
      </c>
      <c r="AG109">
        <v>3</v>
      </c>
      <c r="AH109">
        <v>3</v>
      </c>
      <c r="AI109" t="s">
        <v>127</v>
      </c>
      <c r="AJ109" t="s">
        <v>128</v>
      </c>
      <c r="AK109" t="s">
        <v>128</v>
      </c>
      <c r="AL109" t="s">
        <v>129</v>
      </c>
      <c r="AN109" t="s">
        <v>130</v>
      </c>
      <c r="AP109" t="s">
        <v>131</v>
      </c>
      <c r="AQ109" t="s">
        <v>132</v>
      </c>
      <c r="AR109">
        <v>7302</v>
      </c>
      <c r="AS109" t="s">
        <v>133</v>
      </c>
      <c r="AT109" t="s">
        <v>134</v>
      </c>
      <c r="AU109" t="s">
        <v>135</v>
      </c>
      <c r="AV109" t="s">
        <v>136</v>
      </c>
      <c r="AW109">
        <v>40.723849999999999</v>
      </c>
      <c r="AX109">
        <v>-74.045199999999994</v>
      </c>
      <c r="AY109" t="s">
        <v>128</v>
      </c>
      <c r="AZ109" t="s">
        <v>185</v>
      </c>
      <c r="BA109" t="s">
        <v>138</v>
      </c>
      <c r="BB109">
        <v>3</v>
      </c>
      <c r="BC109">
        <v>1</v>
      </c>
      <c r="BD109">
        <v>1</v>
      </c>
      <c r="BE109">
        <v>2</v>
      </c>
      <c r="BF109" t="s">
        <v>139</v>
      </c>
      <c r="BG109" t="s">
        <v>1636</v>
      </c>
      <c r="BI109" s="4">
        <v>125</v>
      </c>
      <c r="BL109" s="4">
        <v>500</v>
      </c>
      <c r="BM109" s="4">
        <v>70</v>
      </c>
      <c r="BN109">
        <v>2</v>
      </c>
      <c r="BO109" s="4">
        <v>50</v>
      </c>
      <c r="BP109">
        <v>6</v>
      </c>
      <c r="BQ109">
        <v>365</v>
      </c>
      <c r="BR109">
        <v>6</v>
      </c>
      <c r="BS109">
        <v>6</v>
      </c>
      <c r="BT109">
        <v>365</v>
      </c>
      <c r="BU109">
        <v>365</v>
      </c>
      <c r="BV109">
        <v>6</v>
      </c>
      <c r="BW109">
        <v>365</v>
      </c>
      <c r="BX109" t="s">
        <v>249</v>
      </c>
      <c r="BY109" t="s">
        <v>128</v>
      </c>
      <c r="BZ109">
        <v>0</v>
      </c>
      <c r="CA109">
        <v>0</v>
      </c>
      <c r="CB109">
        <v>0</v>
      </c>
      <c r="CC109">
        <v>50</v>
      </c>
      <c r="CD109" s="1">
        <v>43913</v>
      </c>
      <c r="CE109">
        <v>74</v>
      </c>
      <c r="CF109">
        <v>21</v>
      </c>
      <c r="CG109" s="1">
        <v>41954</v>
      </c>
      <c r="CH109" s="1">
        <v>43831</v>
      </c>
      <c r="CI109">
        <v>96</v>
      </c>
      <c r="CJ109">
        <v>10</v>
      </c>
      <c r="CK109">
        <v>10</v>
      </c>
      <c r="CL109">
        <v>10</v>
      </c>
      <c r="CM109">
        <v>10</v>
      </c>
      <c r="CN109">
        <v>10</v>
      </c>
      <c r="CO109">
        <v>10</v>
      </c>
      <c r="CP109" t="s">
        <v>124</v>
      </c>
      <c r="CR109" t="s">
        <v>142</v>
      </c>
      <c r="CS109" t="s">
        <v>124</v>
      </c>
      <c r="CT109" t="s">
        <v>124</v>
      </c>
      <c r="CU109" t="s">
        <v>143</v>
      </c>
      <c r="CV109" t="s">
        <v>128</v>
      </c>
      <c r="CW109" t="s">
        <v>128</v>
      </c>
      <c r="CX109">
        <v>3</v>
      </c>
      <c r="CY109">
        <v>3</v>
      </c>
      <c r="CZ109">
        <v>0</v>
      </c>
      <c r="DA109">
        <v>0</v>
      </c>
      <c r="DB109">
        <v>1.1299999999999999</v>
      </c>
    </row>
    <row r="110" spans="1:106" x14ac:dyDescent="0.2">
      <c r="A110">
        <v>4384868</v>
      </c>
      <c r="B110" t="s">
        <v>1637</v>
      </c>
      <c r="C110">
        <v>20200323043627</v>
      </c>
      <c r="D110" s="1">
        <v>43913</v>
      </c>
      <c r="E110" t="s">
        <v>917</v>
      </c>
      <c r="F110" t="s">
        <v>918</v>
      </c>
      <c r="G110" t="s">
        <v>919</v>
      </c>
      <c r="H110" t="s">
        <v>920</v>
      </c>
      <c r="I110" t="s">
        <v>111</v>
      </c>
      <c r="J110" t="s">
        <v>921</v>
      </c>
      <c r="K110" t="s">
        <v>922</v>
      </c>
      <c r="L110" t="s">
        <v>923</v>
      </c>
      <c r="M110" t="s">
        <v>924</v>
      </c>
      <c r="N110" t="s">
        <v>925</v>
      </c>
      <c r="O110" t="s">
        <v>926</v>
      </c>
      <c r="R110" t="s">
        <v>1638</v>
      </c>
      <c r="T110">
        <v>9419684</v>
      </c>
      <c r="U110" t="s">
        <v>928</v>
      </c>
      <c r="V110" t="s">
        <v>408</v>
      </c>
      <c r="W110" s="1">
        <v>41561</v>
      </c>
      <c r="X110" t="s">
        <v>196</v>
      </c>
      <c r="Y110" s="2" t="s">
        <v>929</v>
      </c>
      <c r="Z110" t="s">
        <v>243</v>
      </c>
      <c r="AA110" s="3">
        <v>0.92</v>
      </c>
      <c r="AB110" s="3">
        <v>0.56999999999999995</v>
      </c>
      <c r="AC110" t="s">
        <v>124</v>
      </c>
      <c r="AD110" t="s">
        <v>930</v>
      </c>
      <c r="AE110" t="s">
        <v>931</v>
      </c>
      <c r="AF110" t="s">
        <v>869</v>
      </c>
      <c r="AG110">
        <v>440</v>
      </c>
      <c r="AH110">
        <v>440</v>
      </c>
      <c r="AI110" t="s">
        <v>932</v>
      </c>
      <c r="AJ110" t="s">
        <v>128</v>
      </c>
      <c r="AK110" t="s">
        <v>124</v>
      </c>
      <c r="AL110" t="s">
        <v>129</v>
      </c>
      <c r="AN110" t="s">
        <v>130</v>
      </c>
      <c r="AP110" t="s">
        <v>131</v>
      </c>
      <c r="AQ110" t="s">
        <v>132</v>
      </c>
      <c r="AR110">
        <v>7310</v>
      </c>
      <c r="AS110" t="s">
        <v>133</v>
      </c>
      <c r="AT110" t="s">
        <v>134</v>
      </c>
      <c r="AU110" t="s">
        <v>135</v>
      </c>
      <c r="AV110" t="s">
        <v>136</v>
      </c>
      <c r="AW110">
        <v>40.724609999999998</v>
      </c>
      <c r="AX110">
        <v>-74.037980000000005</v>
      </c>
      <c r="AY110" t="s">
        <v>128</v>
      </c>
      <c r="AZ110" t="s">
        <v>185</v>
      </c>
      <c r="BA110" t="s">
        <v>138</v>
      </c>
      <c r="BB110">
        <v>3</v>
      </c>
      <c r="BC110">
        <v>1</v>
      </c>
      <c r="BD110">
        <v>1</v>
      </c>
      <c r="BE110">
        <v>2</v>
      </c>
      <c r="BF110" t="s">
        <v>139</v>
      </c>
      <c r="BG110" t="s">
        <v>1639</v>
      </c>
      <c r="BI110" s="4">
        <v>233</v>
      </c>
      <c r="BK110" s="4">
        <v>5370</v>
      </c>
      <c r="BM110" s="4">
        <v>100</v>
      </c>
      <c r="BN110">
        <v>1</v>
      </c>
      <c r="BO110" s="4">
        <v>0</v>
      </c>
      <c r="BP110">
        <v>2</v>
      </c>
      <c r="BQ110">
        <v>1125</v>
      </c>
      <c r="BR110">
        <v>2</v>
      </c>
      <c r="BS110">
        <v>2</v>
      </c>
      <c r="BT110">
        <v>1125</v>
      </c>
      <c r="BU110">
        <v>1125</v>
      </c>
      <c r="BV110">
        <v>2</v>
      </c>
      <c r="BW110">
        <v>1125</v>
      </c>
      <c r="BX110" t="s">
        <v>934</v>
      </c>
      <c r="BY110" t="s">
        <v>128</v>
      </c>
      <c r="BZ110">
        <v>30</v>
      </c>
      <c r="CA110">
        <v>60</v>
      </c>
      <c r="CB110">
        <v>90</v>
      </c>
      <c r="CC110">
        <v>181</v>
      </c>
      <c r="CD110" s="1">
        <v>43913</v>
      </c>
      <c r="CE110">
        <v>4</v>
      </c>
      <c r="CF110">
        <v>2</v>
      </c>
      <c r="CG110" s="1">
        <v>42276</v>
      </c>
      <c r="CH110" s="1">
        <v>43758</v>
      </c>
      <c r="CI110">
        <v>95</v>
      </c>
      <c r="CJ110">
        <v>9</v>
      </c>
      <c r="CK110">
        <v>10</v>
      </c>
      <c r="CL110">
        <v>9</v>
      </c>
      <c r="CM110">
        <v>9</v>
      </c>
      <c r="CN110">
        <v>10</v>
      </c>
      <c r="CO110">
        <v>9</v>
      </c>
      <c r="CP110" t="s">
        <v>124</v>
      </c>
      <c r="CR110" t="s">
        <v>142</v>
      </c>
      <c r="CS110" t="s">
        <v>124</v>
      </c>
      <c r="CT110" t="s">
        <v>124</v>
      </c>
      <c r="CU110" t="s">
        <v>143</v>
      </c>
      <c r="CV110" t="s">
        <v>124</v>
      </c>
      <c r="CW110" t="s">
        <v>128</v>
      </c>
      <c r="CX110">
        <v>49</v>
      </c>
      <c r="CY110">
        <v>49</v>
      </c>
      <c r="CZ110">
        <v>0</v>
      </c>
      <c r="DA110">
        <v>0</v>
      </c>
      <c r="DB110">
        <v>7.0000000000000007E-2</v>
      </c>
    </row>
    <row r="111" spans="1:106" x14ac:dyDescent="0.2">
      <c r="A111">
        <v>4518114</v>
      </c>
      <c r="B111" t="s">
        <v>1640</v>
      </c>
      <c r="C111">
        <v>20200323043627</v>
      </c>
      <c r="D111" s="1">
        <v>43913</v>
      </c>
      <c r="E111" t="s">
        <v>1641</v>
      </c>
      <c r="F111" t="s">
        <v>1642</v>
      </c>
      <c r="G111" t="s">
        <v>1643</v>
      </c>
      <c r="H111" t="s">
        <v>1644</v>
      </c>
      <c r="I111" t="s">
        <v>111</v>
      </c>
      <c r="J111" t="s">
        <v>1645</v>
      </c>
      <c r="K111" t="s">
        <v>1646</v>
      </c>
      <c r="L111" t="s">
        <v>1647</v>
      </c>
      <c r="M111" t="s">
        <v>1648</v>
      </c>
      <c r="N111" t="s">
        <v>1649</v>
      </c>
      <c r="O111" t="s">
        <v>1650</v>
      </c>
      <c r="R111" t="s">
        <v>1651</v>
      </c>
      <c r="T111">
        <v>15625009</v>
      </c>
      <c r="U111" t="s">
        <v>1652</v>
      </c>
      <c r="V111" t="s">
        <v>1653</v>
      </c>
      <c r="W111" s="1">
        <v>41776</v>
      </c>
      <c r="X111" t="s">
        <v>135</v>
      </c>
      <c r="Y111" t="s">
        <v>1654</v>
      </c>
      <c r="Z111" t="s">
        <v>123</v>
      </c>
      <c r="AA111" s="3">
        <v>1</v>
      </c>
      <c r="AB111" s="3">
        <v>1</v>
      </c>
      <c r="AC111" t="s">
        <v>124</v>
      </c>
      <c r="AD111" t="s">
        <v>1655</v>
      </c>
      <c r="AE111" t="s">
        <v>1656</v>
      </c>
      <c r="AG111">
        <v>21</v>
      </c>
      <c r="AH111">
        <v>21</v>
      </c>
      <c r="AI111" t="s">
        <v>533</v>
      </c>
      <c r="AJ111" t="s">
        <v>128</v>
      </c>
      <c r="AK111" t="s">
        <v>124</v>
      </c>
      <c r="AL111" t="s">
        <v>129</v>
      </c>
      <c r="AN111" t="s">
        <v>130</v>
      </c>
      <c r="AP111" t="s">
        <v>131</v>
      </c>
      <c r="AQ111" t="s">
        <v>132</v>
      </c>
      <c r="AR111">
        <v>7302</v>
      </c>
      <c r="AS111" t="s">
        <v>133</v>
      </c>
      <c r="AT111" t="s">
        <v>134</v>
      </c>
      <c r="AU111" t="s">
        <v>135</v>
      </c>
      <c r="AV111" t="s">
        <v>136</v>
      </c>
      <c r="AW111">
        <v>40.724350000000001</v>
      </c>
      <c r="AX111">
        <v>-74.050659999999993</v>
      </c>
      <c r="AY111" t="s">
        <v>128</v>
      </c>
      <c r="AZ111" t="s">
        <v>185</v>
      </c>
      <c r="BA111" t="s">
        <v>138</v>
      </c>
      <c r="BB111">
        <v>2</v>
      </c>
      <c r="BC111">
        <v>1</v>
      </c>
      <c r="BD111">
        <v>1</v>
      </c>
      <c r="BE111">
        <v>2</v>
      </c>
      <c r="BF111" t="s">
        <v>139</v>
      </c>
      <c r="BG111" t="s">
        <v>1657</v>
      </c>
      <c r="BI111" s="4">
        <v>99</v>
      </c>
      <c r="BK111" s="4">
        <v>2999</v>
      </c>
      <c r="BM111" s="4">
        <v>65</v>
      </c>
      <c r="BN111">
        <v>4</v>
      </c>
      <c r="BO111" s="4">
        <v>30</v>
      </c>
      <c r="BP111">
        <v>30</v>
      </c>
      <c r="BQ111">
        <v>1125</v>
      </c>
      <c r="BR111">
        <v>30</v>
      </c>
      <c r="BS111">
        <v>30</v>
      </c>
      <c r="BT111">
        <v>1125</v>
      </c>
      <c r="BU111">
        <v>1125</v>
      </c>
      <c r="BV111">
        <v>30</v>
      </c>
      <c r="BW111">
        <v>1125</v>
      </c>
      <c r="BX111" t="s">
        <v>187</v>
      </c>
      <c r="BY111" t="s">
        <v>128</v>
      </c>
      <c r="BZ111">
        <v>30</v>
      </c>
      <c r="CA111">
        <v>60</v>
      </c>
      <c r="CB111">
        <v>90</v>
      </c>
      <c r="CC111">
        <v>365</v>
      </c>
      <c r="CD111" s="1">
        <v>43913</v>
      </c>
      <c r="CE111">
        <v>160</v>
      </c>
      <c r="CF111">
        <v>8</v>
      </c>
      <c r="CG111" s="1">
        <v>42031</v>
      </c>
      <c r="CH111" s="1">
        <v>43875</v>
      </c>
      <c r="CI111">
        <v>92</v>
      </c>
      <c r="CJ111">
        <v>9</v>
      </c>
      <c r="CK111">
        <v>9</v>
      </c>
      <c r="CL111">
        <v>10</v>
      </c>
      <c r="CM111">
        <v>10</v>
      </c>
      <c r="CN111">
        <v>10</v>
      </c>
      <c r="CO111">
        <v>9</v>
      </c>
      <c r="CP111" t="s">
        <v>124</v>
      </c>
      <c r="CR111" t="s">
        <v>142</v>
      </c>
      <c r="CS111" t="s">
        <v>128</v>
      </c>
      <c r="CT111" t="s">
        <v>124</v>
      </c>
      <c r="CU111" t="s">
        <v>188</v>
      </c>
      <c r="CV111" t="s">
        <v>124</v>
      </c>
      <c r="CW111" t="s">
        <v>124</v>
      </c>
      <c r="CX111">
        <v>2</v>
      </c>
      <c r="CY111">
        <v>2</v>
      </c>
      <c r="CZ111">
        <v>0</v>
      </c>
      <c r="DA111">
        <v>0</v>
      </c>
      <c r="DB111">
        <v>2.5499999999999998</v>
      </c>
    </row>
    <row r="112" spans="1:106" x14ac:dyDescent="0.2">
      <c r="A112">
        <v>4530860</v>
      </c>
      <c r="B112" t="s">
        <v>1658</v>
      </c>
      <c r="C112">
        <v>20200323043627</v>
      </c>
      <c r="D112" s="1">
        <v>43913</v>
      </c>
      <c r="E112" t="s">
        <v>1659</v>
      </c>
      <c r="F112" t="s">
        <v>1660</v>
      </c>
      <c r="G112" t="s">
        <v>1661</v>
      </c>
      <c r="H112" t="s">
        <v>1662</v>
      </c>
      <c r="I112" t="s">
        <v>111</v>
      </c>
      <c r="J112" t="s">
        <v>1663</v>
      </c>
      <c r="K112" t="s">
        <v>1664</v>
      </c>
      <c r="L112" t="s">
        <v>1665</v>
      </c>
      <c r="M112" t="s">
        <v>1666</v>
      </c>
      <c r="N112" t="s">
        <v>1667</v>
      </c>
      <c r="O112" t="s">
        <v>1668</v>
      </c>
      <c r="R112" t="s">
        <v>1669</v>
      </c>
      <c r="T112">
        <v>9213861</v>
      </c>
      <c r="U112" t="s">
        <v>842</v>
      </c>
      <c r="V112" t="s">
        <v>843</v>
      </c>
      <c r="W112" s="1">
        <v>41550</v>
      </c>
      <c r="X112" t="s">
        <v>844</v>
      </c>
      <c r="Y112" t="s">
        <v>845</v>
      </c>
      <c r="Z112" t="s">
        <v>157</v>
      </c>
      <c r="AA112" t="s">
        <v>157</v>
      </c>
      <c r="AB112" t="s">
        <v>157</v>
      </c>
      <c r="AC112" t="s">
        <v>124</v>
      </c>
      <c r="AD112" t="s">
        <v>846</v>
      </c>
      <c r="AE112" t="s">
        <v>847</v>
      </c>
      <c r="AG112">
        <v>5</v>
      </c>
      <c r="AH112">
        <v>5</v>
      </c>
      <c r="AI112" t="s">
        <v>127</v>
      </c>
      <c r="AJ112" t="s">
        <v>128</v>
      </c>
      <c r="AK112" t="s">
        <v>128</v>
      </c>
      <c r="AL112" t="s">
        <v>129</v>
      </c>
      <c r="AN112" t="s">
        <v>392</v>
      </c>
      <c r="AP112" t="s">
        <v>131</v>
      </c>
      <c r="AQ112" t="s">
        <v>132</v>
      </c>
      <c r="AR112">
        <v>7305</v>
      </c>
      <c r="AS112" t="s">
        <v>133</v>
      </c>
      <c r="AT112" t="s">
        <v>134</v>
      </c>
      <c r="AU112" t="s">
        <v>135</v>
      </c>
      <c r="AV112" t="s">
        <v>136</v>
      </c>
      <c r="AW112">
        <v>40.691560000000003</v>
      </c>
      <c r="AX112">
        <v>-74.089619999999996</v>
      </c>
      <c r="AY112" t="s">
        <v>128</v>
      </c>
      <c r="AZ112" t="s">
        <v>185</v>
      </c>
      <c r="BA112" t="s">
        <v>138</v>
      </c>
      <c r="BB112">
        <v>3</v>
      </c>
      <c r="BC112">
        <v>1</v>
      </c>
      <c r="BD112">
        <v>2</v>
      </c>
      <c r="BE112">
        <v>2</v>
      </c>
      <c r="BF112" t="s">
        <v>139</v>
      </c>
      <c r="BG112" t="s">
        <v>1670</v>
      </c>
      <c r="BI112" s="4">
        <v>90</v>
      </c>
      <c r="BK112" s="4">
        <v>2525</v>
      </c>
      <c r="BL112" s="4">
        <v>1000</v>
      </c>
      <c r="BM112" s="4">
        <v>200</v>
      </c>
      <c r="BN112">
        <v>2</v>
      </c>
      <c r="BO112" s="4">
        <v>10</v>
      </c>
      <c r="BP112">
        <v>90</v>
      </c>
      <c r="BQ112">
        <v>1125</v>
      </c>
      <c r="BR112">
        <v>90</v>
      </c>
      <c r="BS112">
        <v>90</v>
      </c>
      <c r="BT112">
        <v>1125</v>
      </c>
      <c r="BU112">
        <v>1125</v>
      </c>
      <c r="BV112">
        <v>90</v>
      </c>
      <c r="BW112">
        <v>1125</v>
      </c>
      <c r="BX112" t="s">
        <v>1241</v>
      </c>
      <c r="BY112" t="s">
        <v>128</v>
      </c>
      <c r="BZ112">
        <v>0</v>
      </c>
      <c r="CA112">
        <v>0</v>
      </c>
      <c r="CB112">
        <v>0</v>
      </c>
      <c r="CC112">
        <v>0</v>
      </c>
      <c r="CD112" s="1">
        <v>43913</v>
      </c>
      <c r="CE112">
        <v>0</v>
      </c>
      <c r="CF112">
        <v>0</v>
      </c>
      <c r="CP112" t="s">
        <v>124</v>
      </c>
      <c r="CR112" t="s">
        <v>142</v>
      </c>
      <c r="CS112" t="s">
        <v>124</v>
      </c>
      <c r="CT112" t="s">
        <v>124</v>
      </c>
      <c r="CU112" t="s">
        <v>188</v>
      </c>
      <c r="CV112" t="s">
        <v>124</v>
      </c>
      <c r="CW112" t="s">
        <v>124</v>
      </c>
      <c r="CX112">
        <v>4</v>
      </c>
      <c r="CY112">
        <v>3</v>
      </c>
      <c r="CZ112">
        <v>1</v>
      </c>
      <c r="DA112">
        <v>0</v>
      </c>
    </row>
    <row r="113" spans="1:106" x14ac:dyDescent="0.2">
      <c r="A113">
        <v>4531787</v>
      </c>
      <c r="B113" t="s">
        <v>1671</v>
      </c>
      <c r="C113">
        <v>20200323043627</v>
      </c>
      <c r="D113" s="1">
        <v>43913</v>
      </c>
      <c r="E113" t="s">
        <v>1672</v>
      </c>
      <c r="F113" t="s">
        <v>1673</v>
      </c>
      <c r="G113" t="s">
        <v>1674</v>
      </c>
      <c r="H113" t="s">
        <v>1675</v>
      </c>
      <c r="I113" t="s">
        <v>111</v>
      </c>
      <c r="J113" t="s">
        <v>1676</v>
      </c>
      <c r="K113" t="s">
        <v>1677</v>
      </c>
      <c r="L113" t="s">
        <v>1678</v>
      </c>
      <c r="M113" t="s">
        <v>1679</v>
      </c>
      <c r="N113" t="s">
        <v>1680</v>
      </c>
      <c r="R113" t="s">
        <v>1681</v>
      </c>
      <c r="T113">
        <v>1450378</v>
      </c>
      <c r="U113" t="s">
        <v>1682</v>
      </c>
      <c r="V113" t="s">
        <v>1683</v>
      </c>
      <c r="W113" s="1">
        <v>40875</v>
      </c>
      <c r="X113" t="s">
        <v>196</v>
      </c>
      <c r="Y113" t="s">
        <v>1684</v>
      </c>
      <c r="Z113" t="s">
        <v>229</v>
      </c>
      <c r="AA113" s="3">
        <v>1</v>
      </c>
      <c r="AB113" s="3">
        <v>0.68</v>
      </c>
      <c r="AC113" t="s">
        <v>124</v>
      </c>
      <c r="AD113" t="s">
        <v>1685</v>
      </c>
      <c r="AE113" t="s">
        <v>1686</v>
      </c>
      <c r="AG113">
        <v>4</v>
      </c>
      <c r="AH113">
        <v>4</v>
      </c>
      <c r="AI113" t="s">
        <v>426</v>
      </c>
      <c r="AJ113" t="s">
        <v>128</v>
      </c>
      <c r="AK113" t="s">
        <v>128</v>
      </c>
      <c r="AL113" t="s">
        <v>129</v>
      </c>
      <c r="AN113" t="s">
        <v>130</v>
      </c>
      <c r="AP113" t="s">
        <v>131</v>
      </c>
      <c r="AQ113" t="s">
        <v>132</v>
      </c>
      <c r="AR113">
        <v>7302</v>
      </c>
      <c r="AS113" t="s">
        <v>133</v>
      </c>
      <c r="AT113" t="s">
        <v>134</v>
      </c>
      <c r="AU113" t="s">
        <v>135</v>
      </c>
      <c r="AV113" t="s">
        <v>136</v>
      </c>
      <c r="AW113">
        <v>40.725020000000001</v>
      </c>
      <c r="AX113">
        <v>-74.048460000000006</v>
      </c>
      <c r="AY113" t="s">
        <v>128</v>
      </c>
      <c r="AZ113" t="s">
        <v>185</v>
      </c>
      <c r="BA113" t="s">
        <v>138</v>
      </c>
      <c r="BB113">
        <v>2</v>
      </c>
      <c r="BC113">
        <v>1</v>
      </c>
      <c r="BD113">
        <v>1</v>
      </c>
      <c r="BE113">
        <v>1</v>
      </c>
      <c r="BF113" t="s">
        <v>139</v>
      </c>
      <c r="BG113" t="s">
        <v>1687</v>
      </c>
      <c r="BI113" s="4">
        <v>89</v>
      </c>
      <c r="BJ113" s="4">
        <v>515</v>
      </c>
      <c r="BL113" s="4">
        <v>400</v>
      </c>
      <c r="BM113" s="4">
        <v>80</v>
      </c>
      <c r="BN113">
        <v>1</v>
      </c>
      <c r="BO113" s="4">
        <v>0</v>
      </c>
      <c r="BP113">
        <v>180</v>
      </c>
      <c r="BQ113">
        <v>1125</v>
      </c>
      <c r="BR113">
        <v>1</v>
      </c>
      <c r="BS113">
        <v>180</v>
      </c>
      <c r="BT113">
        <v>1125</v>
      </c>
      <c r="BU113">
        <v>1125</v>
      </c>
      <c r="BV113">
        <v>162.19999999999999</v>
      </c>
      <c r="BW113">
        <v>1125</v>
      </c>
      <c r="BX113" t="s">
        <v>1241</v>
      </c>
      <c r="BY113" t="s">
        <v>128</v>
      </c>
      <c r="BZ113">
        <v>23</v>
      </c>
      <c r="CA113">
        <v>53</v>
      </c>
      <c r="CB113">
        <v>83</v>
      </c>
      <c r="CC113">
        <v>83</v>
      </c>
      <c r="CD113" s="1">
        <v>43913</v>
      </c>
      <c r="CE113">
        <v>2</v>
      </c>
      <c r="CF113">
        <v>1</v>
      </c>
      <c r="CG113" s="1">
        <v>42313</v>
      </c>
      <c r="CH113" s="1">
        <v>43833</v>
      </c>
      <c r="CI113">
        <v>100</v>
      </c>
      <c r="CJ113">
        <v>10</v>
      </c>
      <c r="CK113">
        <v>10</v>
      </c>
      <c r="CL113">
        <v>10</v>
      </c>
      <c r="CM113">
        <v>9</v>
      </c>
      <c r="CN113">
        <v>9</v>
      </c>
      <c r="CO113">
        <v>10</v>
      </c>
      <c r="CP113" t="s">
        <v>124</v>
      </c>
      <c r="CR113" t="s">
        <v>142</v>
      </c>
      <c r="CS113" t="s">
        <v>124</v>
      </c>
      <c r="CT113" t="s">
        <v>124</v>
      </c>
      <c r="CU113" t="s">
        <v>188</v>
      </c>
      <c r="CV113" t="s">
        <v>124</v>
      </c>
      <c r="CW113" t="s">
        <v>124</v>
      </c>
      <c r="CX113">
        <v>1</v>
      </c>
      <c r="CY113">
        <v>1</v>
      </c>
      <c r="CZ113">
        <v>0</v>
      </c>
      <c r="DA113">
        <v>0</v>
      </c>
      <c r="DB113">
        <v>0.04</v>
      </c>
    </row>
    <row r="114" spans="1:106" x14ac:dyDescent="0.2">
      <c r="A114">
        <v>4533527</v>
      </c>
      <c r="B114" t="s">
        <v>1688</v>
      </c>
      <c r="C114">
        <v>20200323043627</v>
      </c>
      <c r="D114" s="1">
        <v>43913</v>
      </c>
      <c r="E114" t="s">
        <v>1689</v>
      </c>
      <c r="F114" t="s">
        <v>1690</v>
      </c>
      <c r="G114" t="s">
        <v>1691</v>
      </c>
      <c r="H114" t="s">
        <v>1692</v>
      </c>
      <c r="I114" t="s">
        <v>111</v>
      </c>
      <c r="L114" t="s">
        <v>1693</v>
      </c>
      <c r="M114" t="s">
        <v>1694</v>
      </c>
      <c r="R114" t="s">
        <v>1695</v>
      </c>
      <c r="T114">
        <v>1985408</v>
      </c>
      <c r="U114" t="s">
        <v>1696</v>
      </c>
      <c r="V114" t="s">
        <v>1697</v>
      </c>
      <c r="W114" s="1">
        <v>40989</v>
      </c>
      <c r="X114" t="s">
        <v>1698</v>
      </c>
      <c r="Y114" s="2" t="s">
        <v>1699</v>
      </c>
      <c r="Z114" t="s">
        <v>123</v>
      </c>
      <c r="AA114" s="3">
        <v>1</v>
      </c>
      <c r="AB114" s="3">
        <v>0.99</v>
      </c>
      <c r="AC114" t="s">
        <v>128</v>
      </c>
      <c r="AD114" t="s">
        <v>1700</v>
      </c>
      <c r="AE114" t="s">
        <v>1701</v>
      </c>
      <c r="AF114" t="s">
        <v>1702</v>
      </c>
      <c r="AG114">
        <v>7</v>
      </c>
      <c r="AH114">
        <v>7</v>
      </c>
      <c r="AI114" t="s">
        <v>1703</v>
      </c>
      <c r="AJ114" t="s">
        <v>128</v>
      </c>
      <c r="AK114" t="s">
        <v>128</v>
      </c>
      <c r="AL114" t="s">
        <v>129</v>
      </c>
      <c r="AN114" t="s">
        <v>232</v>
      </c>
      <c r="AP114" t="s">
        <v>131</v>
      </c>
      <c r="AQ114" t="s">
        <v>132</v>
      </c>
      <c r="AR114">
        <v>7304</v>
      </c>
      <c r="AS114" t="s">
        <v>133</v>
      </c>
      <c r="AT114" t="s">
        <v>134</v>
      </c>
      <c r="AU114" t="s">
        <v>135</v>
      </c>
      <c r="AV114" t="s">
        <v>136</v>
      </c>
      <c r="AW114">
        <v>40.710949999999997</v>
      </c>
      <c r="AX114">
        <v>-74.059619999999995</v>
      </c>
      <c r="AY114" t="s">
        <v>128</v>
      </c>
      <c r="AZ114" t="s">
        <v>185</v>
      </c>
      <c r="BA114" t="s">
        <v>138</v>
      </c>
      <c r="BB114">
        <v>6</v>
      </c>
      <c r="BC114">
        <v>2</v>
      </c>
      <c r="BD114">
        <v>2</v>
      </c>
      <c r="BE114">
        <v>0</v>
      </c>
      <c r="BF114" t="s">
        <v>139</v>
      </c>
      <c r="BG114" t="s">
        <v>1704</v>
      </c>
      <c r="BI114" s="4">
        <v>245</v>
      </c>
      <c r="BJ114" s="4">
        <v>2500</v>
      </c>
      <c r="BK114" s="4">
        <v>5200</v>
      </c>
      <c r="BL114" s="4">
        <v>500</v>
      </c>
      <c r="BM114" s="4">
        <v>185</v>
      </c>
      <c r="BN114">
        <v>2</v>
      </c>
      <c r="BO114" s="4">
        <v>15</v>
      </c>
      <c r="BP114">
        <v>4</v>
      </c>
      <c r="BQ114">
        <v>45</v>
      </c>
      <c r="BR114">
        <v>4</v>
      </c>
      <c r="BS114">
        <v>4</v>
      </c>
      <c r="BT114">
        <v>45</v>
      </c>
      <c r="BU114">
        <v>45</v>
      </c>
      <c r="BV114">
        <v>4</v>
      </c>
      <c r="BW114">
        <v>45</v>
      </c>
      <c r="BX114" t="s">
        <v>141</v>
      </c>
      <c r="BY114" t="s">
        <v>128</v>
      </c>
      <c r="BZ114">
        <v>0</v>
      </c>
      <c r="CA114">
        <v>0</v>
      </c>
      <c r="CB114">
        <v>20</v>
      </c>
      <c r="CC114">
        <v>200</v>
      </c>
      <c r="CD114" s="1">
        <v>43913</v>
      </c>
      <c r="CE114">
        <v>5</v>
      </c>
      <c r="CF114">
        <v>0</v>
      </c>
      <c r="CG114" s="1">
        <v>41984</v>
      </c>
      <c r="CH114" s="1">
        <v>42211</v>
      </c>
      <c r="CI114">
        <v>100</v>
      </c>
      <c r="CJ114">
        <v>10</v>
      </c>
      <c r="CK114">
        <v>10</v>
      </c>
      <c r="CL114">
        <v>10</v>
      </c>
      <c r="CM114">
        <v>10</v>
      </c>
      <c r="CN114">
        <v>10</v>
      </c>
      <c r="CO114">
        <v>10</v>
      </c>
      <c r="CP114" t="s">
        <v>124</v>
      </c>
      <c r="CR114" t="s">
        <v>142</v>
      </c>
      <c r="CS114" t="s">
        <v>124</v>
      </c>
      <c r="CT114" t="s">
        <v>124</v>
      </c>
      <c r="CU114" t="s">
        <v>188</v>
      </c>
      <c r="CV114" t="s">
        <v>124</v>
      </c>
      <c r="CW114" t="s">
        <v>124</v>
      </c>
      <c r="CX114">
        <v>1</v>
      </c>
      <c r="CY114">
        <v>1</v>
      </c>
      <c r="CZ114">
        <v>0</v>
      </c>
      <c r="DA114">
        <v>0</v>
      </c>
      <c r="DB114">
        <v>0.08</v>
      </c>
    </row>
    <row r="115" spans="1:106" x14ac:dyDescent="0.2">
      <c r="A115">
        <v>4536278</v>
      </c>
      <c r="B115" t="s">
        <v>1705</v>
      </c>
      <c r="C115">
        <v>20200323043627</v>
      </c>
      <c r="D115" s="1">
        <v>43913</v>
      </c>
      <c r="E115" t="s">
        <v>1706</v>
      </c>
      <c r="F115" t="s">
        <v>1707</v>
      </c>
      <c r="G115" t="s">
        <v>1708</v>
      </c>
      <c r="H115" t="s">
        <v>1709</v>
      </c>
      <c r="I115" t="s">
        <v>111</v>
      </c>
      <c r="J115" t="s">
        <v>1710</v>
      </c>
      <c r="K115" t="s">
        <v>1711</v>
      </c>
      <c r="L115" t="s">
        <v>1712</v>
      </c>
      <c r="M115" t="s">
        <v>1713</v>
      </c>
      <c r="N115" t="s">
        <v>1714</v>
      </c>
      <c r="O115" t="s">
        <v>1715</v>
      </c>
      <c r="R115" t="s">
        <v>1716</v>
      </c>
      <c r="T115">
        <v>9213861</v>
      </c>
      <c r="U115" t="s">
        <v>842</v>
      </c>
      <c r="V115" t="s">
        <v>843</v>
      </c>
      <c r="W115" s="1">
        <v>41550</v>
      </c>
      <c r="X115" t="s">
        <v>844</v>
      </c>
      <c r="Y115" t="s">
        <v>845</v>
      </c>
      <c r="Z115" t="s">
        <v>157</v>
      </c>
      <c r="AA115" t="s">
        <v>157</v>
      </c>
      <c r="AB115" t="s">
        <v>157</v>
      </c>
      <c r="AC115" t="s">
        <v>124</v>
      </c>
      <c r="AD115" t="s">
        <v>846</v>
      </c>
      <c r="AE115" t="s">
        <v>847</v>
      </c>
      <c r="AG115">
        <v>5</v>
      </c>
      <c r="AH115">
        <v>5</v>
      </c>
      <c r="AI115" t="s">
        <v>127</v>
      </c>
      <c r="AJ115" t="s">
        <v>128</v>
      </c>
      <c r="AK115" t="s">
        <v>128</v>
      </c>
      <c r="AL115" t="s">
        <v>129</v>
      </c>
      <c r="AN115" t="s">
        <v>392</v>
      </c>
      <c r="AP115" t="s">
        <v>131</v>
      </c>
      <c r="AQ115" t="s">
        <v>132</v>
      </c>
      <c r="AR115">
        <v>7305</v>
      </c>
      <c r="AS115" t="s">
        <v>133</v>
      </c>
      <c r="AT115" t="s">
        <v>134</v>
      </c>
      <c r="AU115" t="s">
        <v>135</v>
      </c>
      <c r="AV115" t="s">
        <v>136</v>
      </c>
      <c r="AW115">
        <v>40.69135</v>
      </c>
      <c r="AX115">
        <v>-74.089560000000006</v>
      </c>
      <c r="AY115" t="s">
        <v>128</v>
      </c>
      <c r="AZ115" t="s">
        <v>185</v>
      </c>
      <c r="BA115" t="s">
        <v>138</v>
      </c>
      <c r="BB115">
        <v>3</v>
      </c>
      <c r="BC115">
        <v>1</v>
      </c>
      <c r="BD115">
        <v>2</v>
      </c>
      <c r="BE115">
        <v>2</v>
      </c>
      <c r="BF115" t="s">
        <v>139</v>
      </c>
      <c r="BG115" t="s">
        <v>848</v>
      </c>
      <c r="BI115" s="4">
        <v>95</v>
      </c>
      <c r="BK115" s="4">
        <v>2525</v>
      </c>
      <c r="BL115" s="4">
        <v>1000</v>
      </c>
      <c r="BM115" s="4">
        <v>200</v>
      </c>
      <c r="BN115">
        <v>2</v>
      </c>
      <c r="BO115" s="4">
        <v>10</v>
      </c>
      <c r="BP115">
        <v>90</v>
      </c>
      <c r="BQ115">
        <v>1125</v>
      </c>
      <c r="BR115">
        <v>90</v>
      </c>
      <c r="BS115">
        <v>90</v>
      </c>
      <c r="BT115">
        <v>1125</v>
      </c>
      <c r="BU115">
        <v>1125</v>
      </c>
      <c r="BV115">
        <v>90</v>
      </c>
      <c r="BW115">
        <v>1125</v>
      </c>
      <c r="BX115" t="s">
        <v>1241</v>
      </c>
      <c r="BY115" t="s">
        <v>128</v>
      </c>
      <c r="BZ115">
        <v>21</v>
      </c>
      <c r="CA115">
        <v>51</v>
      </c>
      <c r="CB115">
        <v>81</v>
      </c>
      <c r="CC115">
        <v>356</v>
      </c>
      <c r="CD115" s="1">
        <v>43913</v>
      </c>
      <c r="CE115">
        <v>0</v>
      </c>
      <c r="CF115">
        <v>0</v>
      </c>
      <c r="CP115" t="s">
        <v>124</v>
      </c>
      <c r="CR115" t="s">
        <v>142</v>
      </c>
      <c r="CS115" t="s">
        <v>124</v>
      </c>
      <c r="CT115" t="s">
        <v>124</v>
      </c>
      <c r="CU115" t="s">
        <v>188</v>
      </c>
      <c r="CV115" t="s">
        <v>124</v>
      </c>
      <c r="CW115" t="s">
        <v>124</v>
      </c>
      <c r="CX115">
        <v>4</v>
      </c>
      <c r="CY115">
        <v>3</v>
      </c>
      <c r="CZ115">
        <v>1</v>
      </c>
      <c r="DA115">
        <v>0</v>
      </c>
    </row>
    <row r="116" spans="1:106" x14ac:dyDescent="0.2">
      <c r="A116">
        <v>4582869</v>
      </c>
      <c r="B116" t="s">
        <v>1717</v>
      </c>
      <c r="C116">
        <v>20200323043627</v>
      </c>
      <c r="D116" s="1">
        <v>43913</v>
      </c>
      <c r="E116" t="s">
        <v>1718</v>
      </c>
      <c r="F116" t="s">
        <v>1719</v>
      </c>
      <c r="G116" t="s">
        <v>1720</v>
      </c>
      <c r="H116" t="s">
        <v>1721</v>
      </c>
      <c r="I116" t="s">
        <v>111</v>
      </c>
      <c r="J116" t="s">
        <v>1722</v>
      </c>
      <c r="K116" t="s">
        <v>1723</v>
      </c>
      <c r="L116" t="s">
        <v>1724</v>
      </c>
      <c r="M116" t="s">
        <v>1725</v>
      </c>
      <c r="R116" t="s">
        <v>1726</v>
      </c>
      <c r="T116">
        <v>15356305</v>
      </c>
      <c r="U116" t="s">
        <v>1727</v>
      </c>
      <c r="V116" t="s">
        <v>1728</v>
      </c>
      <c r="W116" s="1">
        <v>41769</v>
      </c>
      <c r="X116" t="s">
        <v>121</v>
      </c>
      <c r="Y116" t="s">
        <v>1729</v>
      </c>
      <c r="Z116" t="s">
        <v>123</v>
      </c>
      <c r="AA116" s="3">
        <v>1</v>
      </c>
      <c r="AB116" s="3">
        <v>1</v>
      </c>
      <c r="AC116" t="s">
        <v>128</v>
      </c>
      <c r="AD116" t="s">
        <v>1730</v>
      </c>
      <c r="AE116" t="s">
        <v>1731</v>
      </c>
      <c r="AG116">
        <v>1</v>
      </c>
      <c r="AH116">
        <v>1</v>
      </c>
      <c r="AI116" t="s">
        <v>200</v>
      </c>
      <c r="AJ116" t="s">
        <v>128</v>
      </c>
      <c r="AK116" t="s">
        <v>124</v>
      </c>
      <c r="AL116" t="s">
        <v>129</v>
      </c>
      <c r="AN116" t="s">
        <v>130</v>
      </c>
      <c r="AP116" t="s">
        <v>131</v>
      </c>
      <c r="AQ116" t="s">
        <v>132</v>
      </c>
      <c r="AR116">
        <v>7302</v>
      </c>
      <c r="AS116" t="s">
        <v>133</v>
      </c>
      <c r="AT116" t="s">
        <v>134</v>
      </c>
      <c r="AU116" t="s">
        <v>135</v>
      </c>
      <c r="AV116" t="s">
        <v>136</v>
      </c>
      <c r="AW116">
        <v>40.723759999999999</v>
      </c>
      <c r="AX116">
        <v>-74.044499999999999</v>
      </c>
      <c r="AY116" t="s">
        <v>128</v>
      </c>
      <c r="AZ116" t="s">
        <v>185</v>
      </c>
      <c r="BA116" t="s">
        <v>138</v>
      </c>
      <c r="BB116">
        <v>4</v>
      </c>
      <c r="BC116">
        <v>1</v>
      </c>
      <c r="BD116">
        <v>1</v>
      </c>
      <c r="BE116">
        <v>1</v>
      </c>
      <c r="BF116" t="s">
        <v>139</v>
      </c>
      <c r="BG116" t="s">
        <v>1732</v>
      </c>
      <c r="BI116" s="4">
        <v>140</v>
      </c>
      <c r="BJ116" s="4">
        <v>900</v>
      </c>
      <c r="BK116" s="4">
        <v>3000</v>
      </c>
      <c r="BL116" s="4">
        <v>100</v>
      </c>
      <c r="BM116" s="4">
        <v>90</v>
      </c>
      <c r="BN116">
        <v>2</v>
      </c>
      <c r="BO116" s="4">
        <v>10</v>
      </c>
      <c r="BP116">
        <v>2</v>
      </c>
      <c r="BQ116">
        <v>60</v>
      </c>
      <c r="BR116">
        <v>2</v>
      </c>
      <c r="BS116">
        <v>2</v>
      </c>
      <c r="BT116">
        <v>60</v>
      </c>
      <c r="BU116">
        <v>60</v>
      </c>
      <c r="BV116">
        <v>2</v>
      </c>
      <c r="BW116">
        <v>60</v>
      </c>
      <c r="BX116" t="s">
        <v>187</v>
      </c>
      <c r="BY116" t="s">
        <v>128</v>
      </c>
      <c r="BZ116">
        <v>29</v>
      </c>
      <c r="CA116">
        <v>47</v>
      </c>
      <c r="CB116">
        <v>65</v>
      </c>
      <c r="CC116">
        <v>242</v>
      </c>
      <c r="CD116" s="1">
        <v>43913</v>
      </c>
      <c r="CE116">
        <v>164</v>
      </c>
      <c r="CF116">
        <v>30</v>
      </c>
      <c r="CG116" s="1">
        <v>41965</v>
      </c>
      <c r="CH116" s="1">
        <v>43877</v>
      </c>
      <c r="CI116">
        <v>97</v>
      </c>
      <c r="CJ116">
        <v>10</v>
      </c>
      <c r="CK116">
        <v>10</v>
      </c>
      <c r="CL116">
        <v>10</v>
      </c>
      <c r="CM116">
        <v>10</v>
      </c>
      <c r="CN116">
        <v>10</v>
      </c>
      <c r="CO116">
        <v>10</v>
      </c>
      <c r="CP116" t="s">
        <v>124</v>
      </c>
      <c r="CR116" t="s">
        <v>142</v>
      </c>
      <c r="CS116" t="s">
        <v>128</v>
      </c>
      <c r="CT116" t="s">
        <v>124</v>
      </c>
      <c r="CU116" t="s">
        <v>143</v>
      </c>
      <c r="CV116" t="s">
        <v>124</v>
      </c>
      <c r="CW116" t="s">
        <v>124</v>
      </c>
      <c r="CX116">
        <v>1</v>
      </c>
      <c r="CY116">
        <v>1</v>
      </c>
      <c r="CZ116">
        <v>0</v>
      </c>
      <c r="DA116">
        <v>0</v>
      </c>
      <c r="DB116">
        <v>2.52</v>
      </c>
    </row>
    <row r="117" spans="1:106" x14ac:dyDescent="0.2">
      <c r="A117">
        <v>4612761</v>
      </c>
      <c r="B117" t="s">
        <v>1733</v>
      </c>
      <c r="C117">
        <v>20200323043627</v>
      </c>
      <c r="D117" s="1">
        <v>43913</v>
      </c>
      <c r="E117" t="s">
        <v>1533</v>
      </c>
      <c r="F117" t="s">
        <v>1524</v>
      </c>
      <c r="G117" t="s">
        <v>1535</v>
      </c>
      <c r="H117" t="s">
        <v>1734</v>
      </c>
      <c r="I117" t="s">
        <v>111</v>
      </c>
      <c r="J117" t="s">
        <v>1527</v>
      </c>
      <c r="K117" t="s">
        <v>922</v>
      </c>
      <c r="L117" t="s">
        <v>1528</v>
      </c>
      <c r="M117" t="s">
        <v>924</v>
      </c>
      <c r="N117" t="s">
        <v>925</v>
      </c>
      <c r="O117" t="s">
        <v>1529</v>
      </c>
      <c r="R117" t="s">
        <v>1735</v>
      </c>
      <c r="T117">
        <v>9419684</v>
      </c>
      <c r="U117" t="s">
        <v>928</v>
      </c>
      <c r="V117" t="s">
        <v>408</v>
      </c>
      <c r="W117" s="1">
        <v>41561</v>
      </c>
      <c r="X117" t="s">
        <v>196</v>
      </c>
      <c r="Y117" s="2" t="s">
        <v>929</v>
      </c>
      <c r="Z117" t="s">
        <v>243</v>
      </c>
      <c r="AA117" s="3">
        <v>0.92</v>
      </c>
      <c r="AB117" s="3">
        <v>0.56999999999999995</v>
      </c>
      <c r="AC117" t="s">
        <v>124</v>
      </c>
      <c r="AD117" t="s">
        <v>930</v>
      </c>
      <c r="AE117" t="s">
        <v>931</v>
      </c>
      <c r="AF117" t="s">
        <v>869</v>
      </c>
      <c r="AG117">
        <v>440</v>
      </c>
      <c r="AH117">
        <v>440</v>
      </c>
      <c r="AI117" t="s">
        <v>932</v>
      </c>
      <c r="AJ117" t="s">
        <v>128</v>
      </c>
      <c r="AK117" t="s">
        <v>124</v>
      </c>
      <c r="AL117" t="s">
        <v>129</v>
      </c>
      <c r="AN117" t="s">
        <v>130</v>
      </c>
      <c r="AP117" t="s">
        <v>131</v>
      </c>
      <c r="AQ117" t="s">
        <v>132</v>
      </c>
      <c r="AR117">
        <v>7310</v>
      </c>
      <c r="AS117" t="s">
        <v>133</v>
      </c>
      <c r="AT117" t="s">
        <v>134</v>
      </c>
      <c r="AU117" t="s">
        <v>135</v>
      </c>
      <c r="AV117" t="s">
        <v>136</v>
      </c>
      <c r="AW117">
        <v>40.722540000000002</v>
      </c>
      <c r="AX117">
        <v>-74.036850000000001</v>
      </c>
      <c r="AY117" t="s">
        <v>128</v>
      </c>
      <c r="AZ117" t="s">
        <v>185</v>
      </c>
      <c r="BA117" t="s">
        <v>138</v>
      </c>
      <c r="BB117">
        <v>5</v>
      </c>
      <c r="BC117">
        <v>2</v>
      </c>
      <c r="BD117">
        <v>2</v>
      </c>
      <c r="BE117">
        <v>0</v>
      </c>
      <c r="BF117" t="s">
        <v>139</v>
      </c>
      <c r="BG117" t="s">
        <v>1736</v>
      </c>
      <c r="BI117" s="4">
        <v>263</v>
      </c>
      <c r="BK117" s="4">
        <v>7350</v>
      </c>
      <c r="BM117" s="4">
        <v>100</v>
      </c>
      <c r="BN117">
        <v>1</v>
      </c>
      <c r="BO117" s="4">
        <v>0</v>
      </c>
      <c r="BP117">
        <v>2</v>
      </c>
      <c r="BQ117">
        <v>1125</v>
      </c>
      <c r="BR117">
        <v>2</v>
      </c>
      <c r="BS117">
        <v>2</v>
      </c>
      <c r="BT117">
        <v>1125</v>
      </c>
      <c r="BU117">
        <v>1125</v>
      </c>
      <c r="BV117">
        <v>2</v>
      </c>
      <c r="BW117">
        <v>1125</v>
      </c>
      <c r="BX117" t="s">
        <v>934</v>
      </c>
      <c r="BY117" t="s">
        <v>128</v>
      </c>
      <c r="BZ117">
        <v>30</v>
      </c>
      <c r="CA117">
        <v>60</v>
      </c>
      <c r="CB117">
        <v>90</v>
      </c>
      <c r="CC117">
        <v>181</v>
      </c>
      <c r="CD117" s="1">
        <v>43913</v>
      </c>
      <c r="CE117">
        <v>4</v>
      </c>
      <c r="CF117">
        <v>1</v>
      </c>
      <c r="CG117" s="1">
        <v>41982</v>
      </c>
      <c r="CH117" s="1">
        <v>43623</v>
      </c>
      <c r="CI117">
        <v>100</v>
      </c>
      <c r="CJ117">
        <v>10</v>
      </c>
      <c r="CK117">
        <v>10</v>
      </c>
      <c r="CL117">
        <v>10</v>
      </c>
      <c r="CM117">
        <v>10</v>
      </c>
      <c r="CN117">
        <v>10</v>
      </c>
      <c r="CO117">
        <v>10</v>
      </c>
      <c r="CP117" t="s">
        <v>124</v>
      </c>
      <c r="CR117" t="s">
        <v>142</v>
      </c>
      <c r="CS117" t="s">
        <v>124</v>
      </c>
      <c r="CT117" t="s">
        <v>124</v>
      </c>
      <c r="CU117" t="s">
        <v>143</v>
      </c>
      <c r="CV117" t="s">
        <v>124</v>
      </c>
      <c r="CW117" t="s">
        <v>128</v>
      </c>
      <c r="CX117">
        <v>49</v>
      </c>
      <c r="CY117">
        <v>49</v>
      </c>
      <c r="CZ117">
        <v>0</v>
      </c>
      <c r="DA117">
        <v>0</v>
      </c>
      <c r="DB117">
        <v>0.06</v>
      </c>
    </row>
    <row r="118" spans="1:106" x14ac:dyDescent="0.2">
      <c r="A118">
        <v>4616257</v>
      </c>
      <c r="B118" t="s">
        <v>1737</v>
      </c>
      <c r="C118">
        <v>20200323043627</v>
      </c>
      <c r="D118" s="1">
        <v>43913</v>
      </c>
      <c r="E118" t="s">
        <v>1738</v>
      </c>
      <c r="F118" t="s">
        <v>1739</v>
      </c>
      <c r="H118" t="s">
        <v>1739</v>
      </c>
      <c r="I118" t="s">
        <v>111</v>
      </c>
      <c r="R118" t="s">
        <v>1740</v>
      </c>
      <c r="T118">
        <v>920466</v>
      </c>
      <c r="U118" t="s">
        <v>1741</v>
      </c>
      <c r="V118" t="s">
        <v>1742</v>
      </c>
      <c r="W118" s="1">
        <v>40759</v>
      </c>
      <c r="X118" t="s">
        <v>196</v>
      </c>
      <c r="Y118" t="s">
        <v>1743</v>
      </c>
      <c r="Z118" t="s">
        <v>620</v>
      </c>
      <c r="AA118" s="3">
        <v>0</v>
      </c>
      <c r="AB118" t="s">
        <v>157</v>
      </c>
      <c r="AC118" t="s">
        <v>124</v>
      </c>
      <c r="AD118" t="s">
        <v>1744</v>
      </c>
      <c r="AE118" t="s">
        <v>1745</v>
      </c>
      <c r="AG118">
        <v>1</v>
      </c>
      <c r="AH118">
        <v>1</v>
      </c>
      <c r="AI118" t="s">
        <v>1746</v>
      </c>
      <c r="AJ118" t="s">
        <v>128</v>
      </c>
      <c r="AK118" t="s">
        <v>124</v>
      </c>
      <c r="AL118" t="s">
        <v>129</v>
      </c>
      <c r="AN118" t="s">
        <v>130</v>
      </c>
      <c r="AP118" t="s">
        <v>131</v>
      </c>
      <c r="AQ118" t="s">
        <v>132</v>
      </c>
      <c r="AR118">
        <v>7302</v>
      </c>
      <c r="AS118" t="s">
        <v>133</v>
      </c>
      <c r="AT118" t="s">
        <v>134</v>
      </c>
      <c r="AU118" t="s">
        <v>135</v>
      </c>
      <c r="AV118" t="s">
        <v>136</v>
      </c>
      <c r="AW118">
        <v>40.717210000000001</v>
      </c>
      <c r="AX118">
        <v>-74.039379999999994</v>
      </c>
      <c r="AY118" t="s">
        <v>128</v>
      </c>
      <c r="AZ118" t="s">
        <v>185</v>
      </c>
      <c r="BA118" t="s">
        <v>138</v>
      </c>
      <c r="BB118">
        <v>2</v>
      </c>
      <c r="BC118">
        <v>1</v>
      </c>
      <c r="BD118">
        <v>0</v>
      </c>
      <c r="BE118">
        <v>1</v>
      </c>
      <c r="BF118" t="s">
        <v>139</v>
      </c>
      <c r="BG118" t="s">
        <v>1747</v>
      </c>
      <c r="BI118" s="4">
        <v>100</v>
      </c>
      <c r="BL118" s="4">
        <v>750</v>
      </c>
      <c r="BN118">
        <v>1</v>
      </c>
      <c r="BO118" s="4">
        <v>20</v>
      </c>
      <c r="BP118">
        <v>3</v>
      </c>
      <c r="BQ118">
        <v>30</v>
      </c>
      <c r="BR118">
        <v>3</v>
      </c>
      <c r="BS118">
        <v>3</v>
      </c>
      <c r="BT118">
        <v>30</v>
      </c>
      <c r="BU118">
        <v>30</v>
      </c>
      <c r="BV118">
        <v>3</v>
      </c>
      <c r="BW118">
        <v>30</v>
      </c>
      <c r="BX118" t="s">
        <v>249</v>
      </c>
      <c r="BY118" t="s">
        <v>128</v>
      </c>
      <c r="BZ118">
        <v>0</v>
      </c>
      <c r="CA118">
        <v>0</v>
      </c>
      <c r="CB118">
        <v>0</v>
      </c>
      <c r="CC118">
        <v>0</v>
      </c>
      <c r="CD118" s="1">
        <v>43913</v>
      </c>
      <c r="CE118">
        <v>0</v>
      </c>
      <c r="CF118">
        <v>0</v>
      </c>
      <c r="CP118" t="s">
        <v>124</v>
      </c>
      <c r="CR118" t="s">
        <v>142</v>
      </c>
      <c r="CS118" t="s">
        <v>124</v>
      </c>
      <c r="CT118" t="s">
        <v>124</v>
      </c>
      <c r="CU118" t="s">
        <v>166</v>
      </c>
      <c r="CV118" t="s">
        <v>124</v>
      </c>
      <c r="CW118" t="s">
        <v>124</v>
      </c>
      <c r="CX118">
        <v>1</v>
      </c>
      <c r="CY118">
        <v>1</v>
      </c>
      <c r="CZ118">
        <v>0</v>
      </c>
      <c r="DA118">
        <v>0</v>
      </c>
    </row>
    <row r="119" spans="1:106" x14ac:dyDescent="0.2">
      <c r="A119">
        <v>4620162</v>
      </c>
      <c r="B119" t="s">
        <v>1748</v>
      </c>
      <c r="C119">
        <v>20200323043627</v>
      </c>
      <c r="D119" s="1">
        <v>43913</v>
      </c>
      <c r="E119" t="s">
        <v>1749</v>
      </c>
      <c r="F119" t="s">
        <v>1750</v>
      </c>
      <c r="G119" t="s">
        <v>1751</v>
      </c>
      <c r="H119" t="s">
        <v>1752</v>
      </c>
      <c r="I119" t="s">
        <v>111</v>
      </c>
      <c r="J119" t="s">
        <v>1753</v>
      </c>
      <c r="K119" t="s">
        <v>1754</v>
      </c>
      <c r="L119" t="s">
        <v>1755</v>
      </c>
      <c r="M119" t="s">
        <v>1756</v>
      </c>
      <c r="N119" t="s">
        <v>1757</v>
      </c>
      <c r="O119" t="s">
        <v>1758</v>
      </c>
      <c r="R119" t="s">
        <v>1759</v>
      </c>
      <c r="T119">
        <v>12767814</v>
      </c>
      <c r="U119" t="s">
        <v>1760</v>
      </c>
      <c r="V119" t="s">
        <v>273</v>
      </c>
      <c r="W119" s="1">
        <v>41701</v>
      </c>
      <c r="X119" t="s">
        <v>121</v>
      </c>
      <c r="Y119" t="s">
        <v>1761</v>
      </c>
      <c r="Z119" t="s">
        <v>229</v>
      </c>
      <c r="AA119" s="3">
        <v>1</v>
      </c>
      <c r="AB119" s="3">
        <v>1</v>
      </c>
      <c r="AC119" t="s">
        <v>124</v>
      </c>
      <c r="AD119" t="s">
        <v>1762</v>
      </c>
      <c r="AE119" t="s">
        <v>1763</v>
      </c>
      <c r="AG119">
        <v>1</v>
      </c>
      <c r="AH119">
        <v>1</v>
      </c>
      <c r="AI119" t="s">
        <v>200</v>
      </c>
      <c r="AJ119" t="s">
        <v>128</v>
      </c>
      <c r="AK119" t="s">
        <v>128</v>
      </c>
      <c r="AL119" t="s">
        <v>129</v>
      </c>
      <c r="AN119" t="s">
        <v>130</v>
      </c>
      <c r="AP119" t="s">
        <v>131</v>
      </c>
      <c r="AQ119" t="s">
        <v>132</v>
      </c>
      <c r="AS119" t="s">
        <v>133</v>
      </c>
      <c r="AT119" t="s">
        <v>134</v>
      </c>
      <c r="AU119" t="s">
        <v>135</v>
      </c>
      <c r="AV119" t="s">
        <v>136</v>
      </c>
      <c r="AW119">
        <v>40.719970000000004</v>
      </c>
      <c r="AX119">
        <v>-74.034940000000006</v>
      </c>
      <c r="AY119" t="s">
        <v>124</v>
      </c>
      <c r="AZ119" t="s">
        <v>185</v>
      </c>
      <c r="BA119" t="s">
        <v>138</v>
      </c>
      <c r="BB119">
        <v>2</v>
      </c>
      <c r="BC119">
        <v>1</v>
      </c>
      <c r="BD119">
        <v>0</v>
      </c>
      <c r="BE119">
        <v>1</v>
      </c>
      <c r="BF119" t="s">
        <v>139</v>
      </c>
      <c r="BG119" t="s">
        <v>1764</v>
      </c>
      <c r="BI119" s="4">
        <v>200</v>
      </c>
      <c r="BL119" s="4">
        <v>0</v>
      </c>
      <c r="BM119" s="4">
        <v>126</v>
      </c>
      <c r="BN119">
        <v>1</v>
      </c>
      <c r="BO119" s="4">
        <v>0</v>
      </c>
      <c r="BP119">
        <v>3</v>
      </c>
      <c r="BQ119">
        <v>30</v>
      </c>
      <c r="BR119">
        <v>3</v>
      </c>
      <c r="BS119">
        <v>3</v>
      </c>
      <c r="BT119">
        <v>30</v>
      </c>
      <c r="BU119">
        <v>30</v>
      </c>
      <c r="BV119">
        <v>3</v>
      </c>
      <c r="BW119">
        <v>30</v>
      </c>
      <c r="BX119" t="s">
        <v>141</v>
      </c>
      <c r="BY119" t="s">
        <v>128</v>
      </c>
      <c r="BZ119">
        <v>27</v>
      </c>
      <c r="CA119">
        <v>57</v>
      </c>
      <c r="CB119">
        <v>87</v>
      </c>
      <c r="CC119">
        <v>177</v>
      </c>
      <c r="CD119" s="1">
        <v>43913</v>
      </c>
      <c r="CE119">
        <v>6</v>
      </c>
      <c r="CF119">
        <v>6</v>
      </c>
      <c r="CG119" s="1">
        <v>43701</v>
      </c>
      <c r="CH119" s="1">
        <v>43887</v>
      </c>
      <c r="CI119">
        <v>88</v>
      </c>
      <c r="CJ119">
        <v>8</v>
      </c>
      <c r="CK119">
        <v>9</v>
      </c>
      <c r="CL119">
        <v>10</v>
      </c>
      <c r="CM119">
        <v>10</v>
      </c>
      <c r="CN119">
        <v>10</v>
      </c>
      <c r="CO119">
        <v>9</v>
      </c>
      <c r="CP119" t="s">
        <v>124</v>
      </c>
      <c r="CR119" t="s">
        <v>588</v>
      </c>
      <c r="CS119" t="s">
        <v>124</v>
      </c>
      <c r="CT119" t="s">
        <v>124</v>
      </c>
      <c r="CU119" t="s">
        <v>166</v>
      </c>
      <c r="CV119" t="s">
        <v>124</v>
      </c>
      <c r="CW119" t="s">
        <v>124</v>
      </c>
      <c r="CX119">
        <v>1</v>
      </c>
      <c r="CY119">
        <v>1</v>
      </c>
      <c r="CZ119">
        <v>0</v>
      </c>
      <c r="DA119">
        <v>0</v>
      </c>
      <c r="DB119">
        <v>0.85</v>
      </c>
    </row>
    <row r="120" spans="1:106" x14ac:dyDescent="0.2">
      <c r="A120">
        <v>4634568</v>
      </c>
      <c r="B120" t="s">
        <v>1765</v>
      </c>
      <c r="C120">
        <v>20200323043627</v>
      </c>
      <c r="D120" s="1">
        <v>43913</v>
      </c>
      <c r="E120" t="s">
        <v>1766</v>
      </c>
      <c r="F120" t="s">
        <v>1767</v>
      </c>
      <c r="G120" t="s">
        <v>1768</v>
      </c>
      <c r="H120" t="s">
        <v>1769</v>
      </c>
      <c r="I120" t="s">
        <v>111</v>
      </c>
      <c r="M120" t="s">
        <v>1770</v>
      </c>
      <c r="O120" t="s">
        <v>1771</v>
      </c>
      <c r="R120" t="s">
        <v>1772</v>
      </c>
      <c r="T120">
        <v>9192501</v>
      </c>
      <c r="U120" t="s">
        <v>823</v>
      </c>
      <c r="V120" t="s">
        <v>824</v>
      </c>
      <c r="W120" s="1">
        <v>41549</v>
      </c>
      <c r="X120" t="s">
        <v>121</v>
      </c>
      <c r="Y120" s="2" t="s">
        <v>825</v>
      </c>
      <c r="Z120" t="s">
        <v>243</v>
      </c>
      <c r="AA120" s="3">
        <v>0.8</v>
      </c>
      <c r="AB120" s="3">
        <v>0.96</v>
      </c>
      <c r="AC120" t="s">
        <v>124</v>
      </c>
      <c r="AD120" t="s">
        <v>826</v>
      </c>
      <c r="AE120" t="s">
        <v>827</v>
      </c>
      <c r="AG120">
        <v>3</v>
      </c>
      <c r="AH120">
        <v>3</v>
      </c>
      <c r="AI120" t="s">
        <v>828</v>
      </c>
      <c r="AJ120" t="s">
        <v>128</v>
      </c>
      <c r="AK120" t="s">
        <v>128</v>
      </c>
      <c r="AL120" t="s">
        <v>129</v>
      </c>
      <c r="AN120" t="s">
        <v>161</v>
      </c>
      <c r="AP120" t="s">
        <v>131</v>
      </c>
      <c r="AQ120" t="s">
        <v>132</v>
      </c>
      <c r="AR120">
        <v>7307</v>
      </c>
      <c r="AS120" t="s">
        <v>133</v>
      </c>
      <c r="AT120" t="s">
        <v>134</v>
      </c>
      <c r="AU120" t="s">
        <v>135</v>
      </c>
      <c r="AV120" t="s">
        <v>136</v>
      </c>
      <c r="AW120">
        <v>40.737879999999997</v>
      </c>
      <c r="AX120">
        <v>-74.049769999999995</v>
      </c>
      <c r="AY120" t="s">
        <v>128</v>
      </c>
      <c r="AZ120" t="s">
        <v>247</v>
      </c>
      <c r="BA120" t="s">
        <v>163</v>
      </c>
      <c r="BB120">
        <v>1</v>
      </c>
      <c r="BC120">
        <v>1</v>
      </c>
      <c r="BD120">
        <v>1</v>
      </c>
      <c r="BE120">
        <v>0</v>
      </c>
      <c r="BF120" t="s">
        <v>139</v>
      </c>
      <c r="BG120" t="s">
        <v>1773</v>
      </c>
      <c r="BI120" s="4">
        <v>45</v>
      </c>
      <c r="BL120" s="4">
        <v>0</v>
      </c>
      <c r="BM120" s="4">
        <v>0</v>
      </c>
      <c r="BN120">
        <v>1</v>
      </c>
      <c r="BO120" s="4">
        <v>15</v>
      </c>
      <c r="BP120">
        <v>1</v>
      </c>
      <c r="BQ120">
        <v>1125</v>
      </c>
      <c r="BR120">
        <v>1</v>
      </c>
      <c r="BS120">
        <v>1</v>
      </c>
      <c r="BT120">
        <v>1125</v>
      </c>
      <c r="BU120">
        <v>1125</v>
      </c>
      <c r="BV120">
        <v>1</v>
      </c>
      <c r="BW120">
        <v>1125</v>
      </c>
      <c r="BX120" t="s">
        <v>1241</v>
      </c>
      <c r="BY120" t="s">
        <v>128</v>
      </c>
      <c r="BZ120">
        <v>27</v>
      </c>
      <c r="CA120">
        <v>57</v>
      </c>
      <c r="CB120">
        <v>87</v>
      </c>
      <c r="CC120">
        <v>362</v>
      </c>
      <c r="CD120" s="1">
        <v>43913</v>
      </c>
      <c r="CE120">
        <v>102</v>
      </c>
      <c r="CF120">
        <v>16</v>
      </c>
      <c r="CG120" s="1">
        <v>41979</v>
      </c>
      <c r="CH120" s="1">
        <v>43876</v>
      </c>
      <c r="CI120">
        <v>92</v>
      </c>
      <c r="CJ120">
        <v>9</v>
      </c>
      <c r="CK120">
        <v>9</v>
      </c>
      <c r="CL120">
        <v>10</v>
      </c>
      <c r="CM120">
        <v>10</v>
      </c>
      <c r="CN120">
        <v>9</v>
      </c>
      <c r="CO120">
        <v>9</v>
      </c>
      <c r="CP120" t="s">
        <v>124</v>
      </c>
      <c r="CR120" t="s">
        <v>142</v>
      </c>
      <c r="CS120" t="s">
        <v>124</v>
      </c>
      <c r="CT120" t="s">
        <v>124</v>
      </c>
      <c r="CU120" t="s">
        <v>188</v>
      </c>
      <c r="CV120" t="s">
        <v>124</v>
      </c>
      <c r="CW120" t="s">
        <v>124</v>
      </c>
      <c r="CX120">
        <v>3</v>
      </c>
      <c r="CY120">
        <v>0</v>
      </c>
      <c r="CZ120">
        <v>3</v>
      </c>
      <c r="DA120">
        <v>0</v>
      </c>
      <c r="DB120">
        <v>1.58</v>
      </c>
    </row>
    <row r="121" spans="1:106" x14ac:dyDescent="0.2">
      <c r="A121">
        <v>4641306</v>
      </c>
      <c r="B121" t="s">
        <v>1774</v>
      </c>
      <c r="C121">
        <v>20200323043627</v>
      </c>
      <c r="D121" s="1">
        <v>43913</v>
      </c>
      <c r="E121" t="s">
        <v>1775</v>
      </c>
      <c r="F121" t="s">
        <v>1776</v>
      </c>
      <c r="G121" t="s">
        <v>1777</v>
      </c>
      <c r="H121" t="s">
        <v>1778</v>
      </c>
      <c r="I121" t="s">
        <v>111</v>
      </c>
      <c r="J121" t="s">
        <v>1779</v>
      </c>
      <c r="K121" t="s">
        <v>1780</v>
      </c>
      <c r="L121" t="s">
        <v>1781</v>
      </c>
      <c r="M121" t="s">
        <v>1782</v>
      </c>
      <c r="N121" t="s">
        <v>1783</v>
      </c>
      <c r="O121" t="s">
        <v>1784</v>
      </c>
      <c r="R121" t="s">
        <v>1785</v>
      </c>
      <c r="T121">
        <v>1267651</v>
      </c>
      <c r="U121" t="s">
        <v>1786</v>
      </c>
      <c r="V121" t="s">
        <v>1787</v>
      </c>
      <c r="W121" s="1">
        <v>40825</v>
      </c>
      <c r="X121" t="s">
        <v>121</v>
      </c>
      <c r="Y121" t="s">
        <v>1788</v>
      </c>
      <c r="Z121" t="s">
        <v>123</v>
      </c>
      <c r="AA121" s="3">
        <v>1</v>
      </c>
      <c r="AB121" s="3">
        <v>0.99</v>
      </c>
      <c r="AC121" t="s">
        <v>124</v>
      </c>
      <c r="AD121" t="s">
        <v>1789</v>
      </c>
      <c r="AE121" t="s">
        <v>1790</v>
      </c>
      <c r="AG121">
        <v>13</v>
      </c>
      <c r="AH121">
        <v>13</v>
      </c>
      <c r="AI121" t="s">
        <v>717</v>
      </c>
      <c r="AJ121" t="s">
        <v>128</v>
      </c>
      <c r="AK121" t="s">
        <v>124</v>
      </c>
      <c r="AL121" t="s">
        <v>129</v>
      </c>
      <c r="AN121" t="s">
        <v>130</v>
      </c>
      <c r="AP121" t="s">
        <v>131</v>
      </c>
      <c r="AQ121" t="s">
        <v>132</v>
      </c>
      <c r="AR121">
        <v>7302</v>
      </c>
      <c r="AS121" t="s">
        <v>133</v>
      </c>
      <c r="AT121" t="s">
        <v>134</v>
      </c>
      <c r="AU121" t="s">
        <v>135</v>
      </c>
      <c r="AV121" t="s">
        <v>136</v>
      </c>
      <c r="AW121">
        <v>40.719630000000002</v>
      </c>
      <c r="AX121">
        <v>-74.044359999999998</v>
      </c>
      <c r="AY121" t="s">
        <v>128</v>
      </c>
      <c r="AZ121" t="s">
        <v>185</v>
      </c>
      <c r="BA121" t="s">
        <v>138</v>
      </c>
      <c r="BB121">
        <v>7</v>
      </c>
      <c r="BC121">
        <v>1</v>
      </c>
      <c r="BD121">
        <v>2</v>
      </c>
      <c r="BE121">
        <v>3</v>
      </c>
      <c r="BF121" t="s">
        <v>139</v>
      </c>
      <c r="BG121" t="s">
        <v>1791</v>
      </c>
      <c r="BI121" s="4">
        <v>99</v>
      </c>
      <c r="BL121" s="4">
        <v>0</v>
      </c>
      <c r="BM121" s="4">
        <v>125</v>
      </c>
      <c r="BN121">
        <v>10</v>
      </c>
      <c r="BO121" s="4">
        <v>0</v>
      </c>
      <c r="BP121">
        <v>3</v>
      </c>
      <c r="BQ121">
        <v>1125</v>
      </c>
      <c r="BR121">
        <v>3</v>
      </c>
      <c r="BS121">
        <v>3</v>
      </c>
      <c r="BT121">
        <v>4</v>
      </c>
      <c r="BU121">
        <v>1125</v>
      </c>
      <c r="BV121">
        <v>3</v>
      </c>
      <c r="BW121">
        <v>1074.3</v>
      </c>
      <c r="BX121" t="s">
        <v>332</v>
      </c>
      <c r="BY121" t="s">
        <v>128</v>
      </c>
      <c r="BZ121">
        <v>10</v>
      </c>
      <c r="CA121">
        <v>31</v>
      </c>
      <c r="CB121">
        <v>61</v>
      </c>
      <c r="CC121">
        <v>225</v>
      </c>
      <c r="CD121" s="1">
        <v>43913</v>
      </c>
      <c r="CE121">
        <v>153</v>
      </c>
      <c r="CF121">
        <v>33</v>
      </c>
      <c r="CG121" s="1">
        <v>42005</v>
      </c>
      <c r="CH121" s="1">
        <v>43887</v>
      </c>
      <c r="CI121">
        <v>89</v>
      </c>
      <c r="CJ121">
        <v>9</v>
      </c>
      <c r="CK121">
        <v>9</v>
      </c>
      <c r="CL121">
        <v>9</v>
      </c>
      <c r="CM121">
        <v>9</v>
      </c>
      <c r="CN121">
        <v>9</v>
      </c>
      <c r="CO121">
        <v>9</v>
      </c>
      <c r="CP121" t="s">
        <v>124</v>
      </c>
      <c r="CR121" t="s">
        <v>142</v>
      </c>
      <c r="CS121" t="s">
        <v>124</v>
      </c>
      <c r="CT121" t="s">
        <v>124</v>
      </c>
      <c r="CU121" t="s">
        <v>188</v>
      </c>
      <c r="CV121" t="s">
        <v>124</v>
      </c>
      <c r="CW121" t="s">
        <v>124</v>
      </c>
      <c r="CX121">
        <v>7</v>
      </c>
      <c r="CY121">
        <v>7</v>
      </c>
      <c r="CZ121">
        <v>0</v>
      </c>
      <c r="DA121">
        <v>0</v>
      </c>
      <c r="DB121">
        <v>2.4</v>
      </c>
    </row>
    <row r="122" spans="1:106" x14ac:dyDescent="0.2">
      <c r="A122">
        <v>4649473</v>
      </c>
      <c r="B122" t="s">
        <v>1792</v>
      </c>
      <c r="C122">
        <v>20200323043627</v>
      </c>
      <c r="D122" s="1">
        <v>43913</v>
      </c>
      <c r="E122" t="s">
        <v>1793</v>
      </c>
      <c r="F122" t="s">
        <v>1794</v>
      </c>
      <c r="G122" t="s">
        <v>1795</v>
      </c>
      <c r="H122" t="s">
        <v>1796</v>
      </c>
      <c r="I122" t="s">
        <v>111</v>
      </c>
      <c r="J122" t="s">
        <v>1797</v>
      </c>
      <c r="K122" t="s">
        <v>1798</v>
      </c>
      <c r="L122" t="s">
        <v>1799</v>
      </c>
      <c r="M122" t="s">
        <v>1800</v>
      </c>
      <c r="N122" t="s">
        <v>1801</v>
      </c>
      <c r="O122" t="s">
        <v>1802</v>
      </c>
      <c r="R122" t="s">
        <v>1803</v>
      </c>
      <c r="T122">
        <v>24069255</v>
      </c>
      <c r="U122" t="s">
        <v>1804</v>
      </c>
      <c r="V122" t="s">
        <v>1805</v>
      </c>
      <c r="W122" s="1">
        <v>41966</v>
      </c>
      <c r="X122" t="s">
        <v>121</v>
      </c>
      <c r="Z122" t="s">
        <v>243</v>
      </c>
      <c r="AA122" s="3">
        <v>1</v>
      </c>
      <c r="AB122" s="3">
        <v>0.75</v>
      </c>
      <c r="AC122" t="s">
        <v>128</v>
      </c>
      <c r="AD122" t="s">
        <v>1806</v>
      </c>
      <c r="AE122" t="s">
        <v>1807</v>
      </c>
      <c r="AG122">
        <v>1</v>
      </c>
      <c r="AH122">
        <v>1</v>
      </c>
      <c r="AI122" t="s">
        <v>426</v>
      </c>
      <c r="AJ122" t="s">
        <v>128</v>
      </c>
      <c r="AK122" t="s">
        <v>128</v>
      </c>
      <c r="AL122" t="s">
        <v>129</v>
      </c>
      <c r="AN122" t="s">
        <v>130</v>
      </c>
      <c r="AP122" t="s">
        <v>131</v>
      </c>
      <c r="AQ122" t="s">
        <v>132</v>
      </c>
      <c r="AR122">
        <v>7302</v>
      </c>
      <c r="AS122" t="s">
        <v>133</v>
      </c>
      <c r="AT122" t="s">
        <v>134</v>
      </c>
      <c r="AU122" t="s">
        <v>135</v>
      </c>
      <c r="AV122" t="s">
        <v>136</v>
      </c>
      <c r="AW122">
        <v>40.717579999999998</v>
      </c>
      <c r="AX122">
        <v>-74.046520000000001</v>
      </c>
      <c r="AY122" t="s">
        <v>128</v>
      </c>
      <c r="AZ122" t="s">
        <v>185</v>
      </c>
      <c r="BA122" t="s">
        <v>138</v>
      </c>
      <c r="BB122">
        <v>2</v>
      </c>
      <c r="BC122">
        <v>1</v>
      </c>
      <c r="BD122">
        <v>1</v>
      </c>
      <c r="BE122">
        <v>1</v>
      </c>
      <c r="BF122" t="s">
        <v>139</v>
      </c>
      <c r="BG122" t="s">
        <v>1808</v>
      </c>
      <c r="BI122" s="4">
        <v>109</v>
      </c>
      <c r="BJ122" s="4">
        <v>699</v>
      </c>
      <c r="BK122" s="4">
        <v>2500</v>
      </c>
      <c r="BL122" s="4">
        <v>750</v>
      </c>
      <c r="BM122" s="4">
        <v>75</v>
      </c>
      <c r="BN122">
        <v>1</v>
      </c>
      <c r="BO122" s="4">
        <v>0</v>
      </c>
      <c r="BP122">
        <v>2</v>
      </c>
      <c r="BQ122">
        <v>100</v>
      </c>
      <c r="BR122">
        <v>2</v>
      </c>
      <c r="BS122">
        <v>2</v>
      </c>
      <c r="BT122">
        <v>100</v>
      </c>
      <c r="BU122">
        <v>100</v>
      </c>
      <c r="BV122">
        <v>2</v>
      </c>
      <c r="BW122">
        <v>100</v>
      </c>
      <c r="BX122" t="s">
        <v>249</v>
      </c>
      <c r="BY122" t="s">
        <v>128</v>
      </c>
      <c r="BZ122">
        <v>0</v>
      </c>
      <c r="CA122">
        <v>0</v>
      </c>
      <c r="CB122">
        <v>0</v>
      </c>
      <c r="CC122">
        <v>113</v>
      </c>
      <c r="CD122" s="1">
        <v>43913</v>
      </c>
      <c r="CE122">
        <v>101</v>
      </c>
      <c r="CF122">
        <v>24</v>
      </c>
      <c r="CG122" s="1">
        <v>42008</v>
      </c>
      <c r="CH122" s="1">
        <v>43831</v>
      </c>
      <c r="CI122">
        <v>99</v>
      </c>
      <c r="CJ122">
        <v>10</v>
      </c>
      <c r="CK122">
        <v>10</v>
      </c>
      <c r="CL122">
        <v>10</v>
      </c>
      <c r="CM122">
        <v>10</v>
      </c>
      <c r="CN122">
        <v>10</v>
      </c>
      <c r="CO122">
        <v>10</v>
      </c>
      <c r="CP122" t="s">
        <v>124</v>
      </c>
      <c r="CR122" t="s">
        <v>142</v>
      </c>
      <c r="CS122" t="s">
        <v>124</v>
      </c>
      <c r="CT122" t="s">
        <v>124</v>
      </c>
      <c r="CU122" t="s">
        <v>143</v>
      </c>
      <c r="CV122" t="s">
        <v>124</v>
      </c>
      <c r="CW122" t="s">
        <v>124</v>
      </c>
      <c r="CX122">
        <v>1</v>
      </c>
      <c r="CY122">
        <v>1</v>
      </c>
      <c r="CZ122">
        <v>0</v>
      </c>
      <c r="DA122">
        <v>0</v>
      </c>
      <c r="DB122">
        <v>1.59</v>
      </c>
    </row>
    <row r="123" spans="1:106" x14ac:dyDescent="0.2">
      <c r="A123">
        <v>4654169</v>
      </c>
      <c r="B123" t="s">
        <v>1809</v>
      </c>
      <c r="C123">
        <v>20200323043627</v>
      </c>
      <c r="D123" s="1">
        <v>43913</v>
      </c>
      <c r="E123" t="s">
        <v>1810</v>
      </c>
      <c r="F123" t="s">
        <v>1811</v>
      </c>
      <c r="G123" t="s">
        <v>1541</v>
      </c>
      <c r="H123" t="s">
        <v>1812</v>
      </c>
      <c r="I123" t="s">
        <v>111</v>
      </c>
      <c r="J123" t="s">
        <v>1543</v>
      </c>
      <c r="K123" t="s">
        <v>1813</v>
      </c>
      <c r="L123" t="s">
        <v>1545</v>
      </c>
      <c r="M123" t="s">
        <v>1546</v>
      </c>
      <c r="N123" t="s">
        <v>1547</v>
      </c>
      <c r="O123" t="s">
        <v>1814</v>
      </c>
      <c r="R123" t="s">
        <v>1815</v>
      </c>
      <c r="T123">
        <v>19341950</v>
      </c>
      <c r="U123" t="s">
        <v>1550</v>
      </c>
      <c r="V123" t="s">
        <v>1551</v>
      </c>
      <c r="W123" s="1">
        <v>41853</v>
      </c>
      <c r="X123" t="s">
        <v>196</v>
      </c>
      <c r="Y123" s="2" t="s">
        <v>1552</v>
      </c>
      <c r="Z123" t="s">
        <v>123</v>
      </c>
      <c r="AA123" s="3">
        <v>1</v>
      </c>
      <c r="AB123" s="3">
        <v>0.99</v>
      </c>
      <c r="AC123" t="s">
        <v>124</v>
      </c>
      <c r="AD123" t="s">
        <v>1553</v>
      </c>
      <c r="AE123" t="s">
        <v>1554</v>
      </c>
      <c r="AG123">
        <v>4</v>
      </c>
      <c r="AH123">
        <v>4</v>
      </c>
      <c r="AI123" t="s">
        <v>457</v>
      </c>
      <c r="AJ123" t="s">
        <v>128</v>
      </c>
      <c r="AK123" t="s">
        <v>128</v>
      </c>
      <c r="AL123" t="s">
        <v>129</v>
      </c>
      <c r="AN123" t="s">
        <v>214</v>
      </c>
      <c r="AP123" t="s">
        <v>131</v>
      </c>
      <c r="AQ123" t="s">
        <v>132</v>
      </c>
      <c r="AR123">
        <v>7304</v>
      </c>
      <c r="AS123" t="s">
        <v>133</v>
      </c>
      <c r="AT123" t="s">
        <v>134</v>
      </c>
      <c r="AU123" t="s">
        <v>135</v>
      </c>
      <c r="AV123" t="s">
        <v>136</v>
      </c>
      <c r="AW123">
        <v>40.716560000000001</v>
      </c>
      <c r="AX123">
        <v>-74.078370000000007</v>
      </c>
      <c r="AY123" t="s">
        <v>124</v>
      </c>
      <c r="AZ123" t="s">
        <v>185</v>
      </c>
      <c r="BA123" t="s">
        <v>138</v>
      </c>
      <c r="BB123">
        <v>6</v>
      </c>
      <c r="BC123">
        <v>2</v>
      </c>
      <c r="BD123">
        <v>3</v>
      </c>
      <c r="BE123">
        <v>3</v>
      </c>
      <c r="BF123" t="s">
        <v>139</v>
      </c>
      <c r="BG123" t="s">
        <v>1816</v>
      </c>
      <c r="BI123" s="4">
        <v>105</v>
      </c>
      <c r="BL123" s="4">
        <v>250</v>
      </c>
      <c r="BM123" s="4">
        <v>100</v>
      </c>
      <c r="BN123">
        <v>6</v>
      </c>
      <c r="BO123" s="4">
        <v>25</v>
      </c>
      <c r="BP123">
        <v>2</v>
      </c>
      <c r="BQ123">
        <v>31</v>
      </c>
      <c r="BR123">
        <v>2</v>
      </c>
      <c r="BS123">
        <v>3</v>
      </c>
      <c r="BT123">
        <v>31</v>
      </c>
      <c r="BU123">
        <v>31</v>
      </c>
      <c r="BV123">
        <v>2.2999999999999998</v>
      </c>
      <c r="BW123">
        <v>31</v>
      </c>
      <c r="BX123" t="s">
        <v>934</v>
      </c>
      <c r="BY123" t="s">
        <v>128</v>
      </c>
      <c r="BZ123">
        <v>24</v>
      </c>
      <c r="CA123">
        <v>47</v>
      </c>
      <c r="CB123">
        <v>77</v>
      </c>
      <c r="CC123">
        <v>149</v>
      </c>
      <c r="CD123" s="1">
        <v>43913</v>
      </c>
      <c r="CE123">
        <v>95</v>
      </c>
      <c r="CF123">
        <v>16</v>
      </c>
      <c r="CG123" s="1">
        <v>42275</v>
      </c>
      <c r="CH123" s="1">
        <v>43823</v>
      </c>
      <c r="CI123">
        <v>91</v>
      </c>
      <c r="CJ123">
        <v>9</v>
      </c>
      <c r="CK123">
        <v>9</v>
      </c>
      <c r="CL123">
        <v>10</v>
      </c>
      <c r="CM123">
        <v>9</v>
      </c>
      <c r="CN123">
        <v>8</v>
      </c>
      <c r="CO123">
        <v>9</v>
      </c>
      <c r="CP123" t="s">
        <v>124</v>
      </c>
      <c r="CR123" t="s">
        <v>142</v>
      </c>
      <c r="CS123" t="s">
        <v>124</v>
      </c>
      <c r="CT123" t="s">
        <v>124</v>
      </c>
      <c r="CU123" t="s">
        <v>188</v>
      </c>
      <c r="CV123" t="s">
        <v>124</v>
      </c>
      <c r="CW123" t="s">
        <v>124</v>
      </c>
      <c r="CX123">
        <v>4</v>
      </c>
      <c r="CY123">
        <v>4</v>
      </c>
      <c r="CZ123">
        <v>0</v>
      </c>
      <c r="DA123">
        <v>0</v>
      </c>
      <c r="DB123">
        <v>1.74</v>
      </c>
    </row>
    <row r="124" spans="1:106" x14ac:dyDescent="0.2">
      <c r="A124">
        <v>4743300</v>
      </c>
      <c r="B124" t="s">
        <v>1817</v>
      </c>
      <c r="C124">
        <v>20200323043627</v>
      </c>
      <c r="D124" s="1">
        <v>43913</v>
      </c>
      <c r="E124" t="s">
        <v>1818</v>
      </c>
      <c r="F124" t="s">
        <v>1819</v>
      </c>
      <c r="G124" t="s">
        <v>1820</v>
      </c>
      <c r="H124" t="s">
        <v>1821</v>
      </c>
      <c r="I124" t="s">
        <v>111</v>
      </c>
      <c r="J124" t="s">
        <v>1822</v>
      </c>
      <c r="K124" t="s">
        <v>1823</v>
      </c>
      <c r="L124" t="s">
        <v>1824</v>
      </c>
      <c r="M124" t="s">
        <v>1825</v>
      </c>
      <c r="N124" t="s">
        <v>1826</v>
      </c>
      <c r="O124" t="s">
        <v>1827</v>
      </c>
      <c r="R124" t="s">
        <v>1828</v>
      </c>
      <c r="T124">
        <v>5823558</v>
      </c>
      <c r="U124" t="s">
        <v>1829</v>
      </c>
      <c r="V124" t="s">
        <v>1830</v>
      </c>
      <c r="W124" s="1">
        <v>41372</v>
      </c>
      <c r="X124" t="s">
        <v>1831</v>
      </c>
      <c r="Y124" t="s">
        <v>1832</v>
      </c>
      <c r="Z124" t="s">
        <v>157</v>
      </c>
      <c r="AA124" t="s">
        <v>157</v>
      </c>
      <c r="AB124" s="3">
        <v>0</v>
      </c>
      <c r="AC124" t="s">
        <v>124</v>
      </c>
      <c r="AD124" t="s">
        <v>1833</v>
      </c>
      <c r="AE124" t="s">
        <v>1834</v>
      </c>
      <c r="AG124">
        <v>2</v>
      </c>
      <c r="AH124">
        <v>2</v>
      </c>
      <c r="AI124" t="s">
        <v>623</v>
      </c>
      <c r="AJ124" t="s">
        <v>128</v>
      </c>
      <c r="AK124" t="s">
        <v>128</v>
      </c>
      <c r="AL124" t="s">
        <v>129</v>
      </c>
      <c r="AN124" t="s">
        <v>130</v>
      </c>
      <c r="AP124" t="s">
        <v>131</v>
      </c>
      <c r="AQ124" t="s">
        <v>132</v>
      </c>
      <c r="AR124">
        <v>7310</v>
      </c>
      <c r="AS124" t="s">
        <v>133</v>
      </c>
      <c r="AT124" t="s">
        <v>134</v>
      </c>
      <c r="AU124" t="s">
        <v>135</v>
      </c>
      <c r="AV124" t="s">
        <v>136</v>
      </c>
      <c r="AW124">
        <v>40.7273</v>
      </c>
      <c r="AX124">
        <v>-74.031030000000001</v>
      </c>
      <c r="AY124" t="s">
        <v>124</v>
      </c>
      <c r="AZ124" t="s">
        <v>185</v>
      </c>
      <c r="BA124" t="s">
        <v>163</v>
      </c>
      <c r="BB124">
        <v>2</v>
      </c>
      <c r="BC124">
        <v>1</v>
      </c>
      <c r="BD124">
        <v>1</v>
      </c>
      <c r="BE124">
        <v>1</v>
      </c>
      <c r="BF124" t="s">
        <v>139</v>
      </c>
      <c r="BG124" t="s">
        <v>1835</v>
      </c>
      <c r="BI124" s="4">
        <v>299</v>
      </c>
      <c r="BJ124" s="4">
        <v>770</v>
      </c>
      <c r="BK124" s="4">
        <v>2800</v>
      </c>
      <c r="BL124" s="4">
        <v>350</v>
      </c>
      <c r="BM124" s="4">
        <v>25</v>
      </c>
      <c r="BN124">
        <v>1</v>
      </c>
      <c r="BO124" s="4">
        <v>10</v>
      </c>
      <c r="BP124">
        <v>23</v>
      </c>
      <c r="BQ124">
        <v>23</v>
      </c>
      <c r="BR124">
        <v>23</v>
      </c>
      <c r="BS124">
        <v>23</v>
      </c>
      <c r="BT124">
        <v>23</v>
      </c>
      <c r="BU124">
        <v>23</v>
      </c>
      <c r="BV124">
        <v>23</v>
      </c>
      <c r="BW124">
        <v>23</v>
      </c>
      <c r="BX124" t="s">
        <v>1836</v>
      </c>
      <c r="BY124" t="s">
        <v>128</v>
      </c>
      <c r="BZ124">
        <v>0</v>
      </c>
      <c r="CA124">
        <v>0</v>
      </c>
      <c r="CB124">
        <v>0</v>
      </c>
      <c r="CC124">
        <v>203</v>
      </c>
      <c r="CD124" s="1">
        <v>43913</v>
      </c>
      <c r="CE124">
        <v>40</v>
      </c>
      <c r="CF124">
        <v>0</v>
      </c>
      <c r="CG124" s="1">
        <v>41983</v>
      </c>
      <c r="CH124" s="1">
        <v>42673</v>
      </c>
      <c r="CI124">
        <v>99</v>
      </c>
      <c r="CJ124">
        <v>10</v>
      </c>
      <c r="CK124">
        <v>10</v>
      </c>
      <c r="CL124">
        <v>10</v>
      </c>
      <c r="CM124">
        <v>10</v>
      </c>
      <c r="CN124">
        <v>10</v>
      </c>
      <c r="CO124">
        <v>10</v>
      </c>
      <c r="CP124" t="s">
        <v>124</v>
      </c>
      <c r="CR124" t="s">
        <v>142</v>
      </c>
      <c r="CS124" t="s">
        <v>124</v>
      </c>
      <c r="CT124" t="s">
        <v>124</v>
      </c>
      <c r="CU124" t="s">
        <v>188</v>
      </c>
      <c r="CV124" t="s">
        <v>124</v>
      </c>
      <c r="CW124" t="s">
        <v>124</v>
      </c>
      <c r="CX124">
        <v>2</v>
      </c>
      <c r="CY124">
        <v>0</v>
      </c>
      <c r="CZ124">
        <v>2</v>
      </c>
      <c r="DA124">
        <v>0</v>
      </c>
      <c r="DB124">
        <v>0.62</v>
      </c>
    </row>
    <row r="125" spans="1:106" x14ac:dyDescent="0.2">
      <c r="A125">
        <v>4762870</v>
      </c>
      <c r="B125" t="s">
        <v>1837</v>
      </c>
      <c r="C125">
        <v>20200323043627</v>
      </c>
      <c r="D125" s="1">
        <v>43913</v>
      </c>
      <c r="E125" t="s">
        <v>1838</v>
      </c>
      <c r="F125" t="s">
        <v>1839</v>
      </c>
      <c r="G125" t="s">
        <v>1840</v>
      </c>
      <c r="H125" t="s">
        <v>1841</v>
      </c>
      <c r="I125" t="s">
        <v>111</v>
      </c>
      <c r="J125" t="s">
        <v>1842</v>
      </c>
      <c r="K125" t="s">
        <v>1843</v>
      </c>
      <c r="L125" t="s">
        <v>1844</v>
      </c>
      <c r="M125" t="s">
        <v>1845</v>
      </c>
      <c r="N125" t="s">
        <v>1846</v>
      </c>
      <c r="O125" t="s">
        <v>1847</v>
      </c>
      <c r="R125" t="s">
        <v>1848</v>
      </c>
      <c r="T125">
        <v>24574730</v>
      </c>
      <c r="U125" t="s">
        <v>1849</v>
      </c>
      <c r="V125" t="s">
        <v>1850</v>
      </c>
      <c r="W125" s="1">
        <v>41980</v>
      </c>
      <c r="X125" t="s">
        <v>121</v>
      </c>
      <c r="Z125" t="s">
        <v>229</v>
      </c>
      <c r="AA125" s="3">
        <v>0.83</v>
      </c>
      <c r="AB125" s="3">
        <v>0.32</v>
      </c>
      <c r="AC125" t="s">
        <v>124</v>
      </c>
      <c r="AD125" t="s">
        <v>1851</v>
      </c>
      <c r="AE125" t="s">
        <v>1852</v>
      </c>
      <c r="AG125">
        <v>1</v>
      </c>
      <c r="AH125">
        <v>1</v>
      </c>
      <c r="AI125" t="s">
        <v>1853</v>
      </c>
      <c r="AJ125" t="s">
        <v>128</v>
      </c>
      <c r="AK125" t="s">
        <v>124</v>
      </c>
      <c r="AL125" t="s">
        <v>129</v>
      </c>
      <c r="AN125" t="s">
        <v>130</v>
      </c>
      <c r="AP125" t="s">
        <v>131</v>
      </c>
      <c r="AQ125" t="s">
        <v>132</v>
      </c>
      <c r="AR125">
        <v>7302</v>
      </c>
      <c r="AS125" t="s">
        <v>133</v>
      </c>
      <c r="AT125" t="s">
        <v>134</v>
      </c>
      <c r="AU125" t="s">
        <v>135</v>
      </c>
      <c r="AV125" t="s">
        <v>136</v>
      </c>
      <c r="AW125">
        <v>40.722990000000003</v>
      </c>
      <c r="AX125">
        <v>-74.050830000000005</v>
      </c>
      <c r="AY125" t="s">
        <v>128</v>
      </c>
      <c r="AZ125" t="s">
        <v>185</v>
      </c>
      <c r="BA125" t="s">
        <v>163</v>
      </c>
      <c r="BB125">
        <v>1</v>
      </c>
      <c r="BC125">
        <v>1</v>
      </c>
      <c r="BD125">
        <v>1</v>
      </c>
      <c r="BE125">
        <v>1</v>
      </c>
      <c r="BF125" t="s">
        <v>139</v>
      </c>
      <c r="BG125" t="s">
        <v>1854</v>
      </c>
      <c r="BI125" s="4">
        <v>33</v>
      </c>
      <c r="BJ125" s="4">
        <v>420</v>
      </c>
      <c r="BL125" s="4">
        <v>0</v>
      </c>
      <c r="BM125" s="4">
        <v>55</v>
      </c>
      <c r="BN125">
        <v>1</v>
      </c>
      <c r="BO125" s="4">
        <v>0</v>
      </c>
      <c r="BP125">
        <v>2</v>
      </c>
      <c r="BQ125">
        <v>30</v>
      </c>
      <c r="BR125">
        <v>2</v>
      </c>
      <c r="BS125">
        <v>2</v>
      </c>
      <c r="BT125">
        <v>30</v>
      </c>
      <c r="BU125">
        <v>30</v>
      </c>
      <c r="BV125">
        <v>2</v>
      </c>
      <c r="BW125">
        <v>30</v>
      </c>
      <c r="BX125" t="s">
        <v>249</v>
      </c>
      <c r="BY125" t="s">
        <v>128</v>
      </c>
      <c r="BZ125">
        <v>30</v>
      </c>
      <c r="CA125">
        <v>60</v>
      </c>
      <c r="CB125">
        <v>90</v>
      </c>
      <c r="CC125">
        <v>90</v>
      </c>
      <c r="CD125" s="1">
        <v>43913</v>
      </c>
      <c r="CE125">
        <v>8</v>
      </c>
      <c r="CF125">
        <v>5</v>
      </c>
      <c r="CG125" s="1">
        <v>43249</v>
      </c>
      <c r="CH125" s="1">
        <v>43827</v>
      </c>
      <c r="CI125">
        <v>93</v>
      </c>
      <c r="CJ125">
        <v>9</v>
      </c>
      <c r="CK125">
        <v>10</v>
      </c>
      <c r="CL125">
        <v>10</v>
      </c>
      <c r="CM125">
        <v>10</v>
      </c>
      <c r="CN125">
        <v>10</v>
      </c>
      <c r="CO125">
        <v>10</v>
      </c>
      <c r="CP125" t="s">
        <v>124</v>
      </c>
      <c r="CR125" t="s">
        <v>142</v>
      </c>
      <c r="CS125" t="s">
        <v>124</v>
      </c>
      <c r="CT125" t="s">
        <v>124</v>
      </c>
      <c r="CU125" t="s">
        <v>188</v>
      </c>
      <c r="CV125" t="s">
        <v>124</v>
      </c>
      <c r="CW125" t="s">
        <v>124</v>
      </c>
      <c r="CX125">
        <v>1</v>
      </c>
      <c r="CY125">
        <v>0</v>
      </c>
      <c r="CZ125">
        <v>1</v>
      </c>
      <c r="DA125">
        <v>0</v>
      </c>
      <c r="DB125">
        <v>0.36</v>
      </c>
    </row>
    <row r="126" spans="1:106" x14ac:dyDescent="0.2">
      <c r="A126">
        <v>4881278</v>
      </c>
      <c r="B126" t="s">
        <v>1855</v>
      </c>
      <c r="C126">
        <v>20200323043627</v>
      </c>
      <c r="D126" s="1">
        <v>43913</v>
      </c>
      <c r="E126" t="s">
        <v>1856</v>
      </c>
      <c r="F126" t="s">
        <v>1857</v>
      </c>
      <c r="G126" t="s">
        <v>1858</v>
      </c>
      <c r="H126" t="s">
        <v>1859</v>
      </c>
      <c r="I126" t="s">
        <v>111</v>
      </c>
      <c r="J126" t="s">
        <v>1860</v>
      </c>
      <c r="K126" t="s">
        <v>1861</v>
      </c>
      <c r="L126" t="s">
        <v>1862</v>
      </c>
      <c r="M126" t="s">
        <v>1863</v>
      </c>
      <c r="N126" t="s">
        <v>1864</v>
      </c>
      <c r="O126" t="s">
        <v>1865</v>
      </c>
      <c r="R126" t="s">
        <v>1866</v>
      </c>
      <c r="T126">
        <v>4140161</v>
      </c>
      <c r="U126" t="s">
        <v>1867</v>
      </c>
      <c r="V126" t="s">
        <v>1868</v>
      </c>
      <c r="W126" s="1">
        <v>41226</v>
      </c>
      <c r="X126" t="s">
        <v>121</v>
      </c>
      <c r="Y126" t="s">
        <v>1869</v>
      </c>
      <c r="Z126" t="s">
        <v>123</v>
      </c>
      <c r="AA126" s="3">
        <v>0.98</v>
      </c>
      <c r="AB126" s="3">
        <v>0.98</v>
      </c>
      <c r="AC126" t="s">
        <v>124</v>
      </c>
      <c r="AD126" t="s">
        <v>1870</v>
      </c>
      <c r="AE126" t="s">
        <v>1871</v>
      </c>
      <c r="AF126" t="s">
        <v>1872</v>
      </c>
      <c r="AG126">
        <v>360</v>
      </c>
      <c r="AH126">
        <v>360</v>
      </c>
      <c r="AI126" t="s">
        <v>717</v>
      </c>
      <c r="AJ126" t="s">
        <v>128</v>
      </c>
      <c r="AK126" t="s">
        <v>128</v>
      </c>
      <c r="AL126" t="s">
        <v>129</v>
      </c>
      <c r="AN126" t="s">
        <v>130</v>
      </c>
      <c r="AP126" t="s">
        <v>131</v>
      </c>
      <c r="AQ126" t="s">
        <v>132</v>
      </c>
      <c r="AR126">
        <v>7310</v>
      </c>
      <c r="AS126" t="s">
        <v>133</v>
      </c>
      <c r="AT126" t="s">
        <v>134</v>
      </c>
      <c r="AU126" t="s">
        <v>135</v>
      </c>
      <c r="AV126" t="s">
        <v>136</v>
      </c>
      <c r="AW126">
        <v>40.735169999999997</v>
      </c>
      <c r="AX126">
        <v>-74.043869999999998</v>
      </c>
      <c r="AY126" t="s">
        <v>128</v>
      </c>
      <c r="AZ126" t="s">
        <v>185</v>
      </c>
      <c r="BA126" t="s">
        <v>138</v>
      </c>
      <c r="BB126">
        <v>4</v>
      </c>
      <c r="BC126">
        <v>1</v>
      </c>
      <c r="BD126">
        <v>1</v>
      </c>
      <c r="BE126">
        <v>1</v>
      </c>
      <c r="BF126" t="s">
        <v>139</v>
      </c>
      <c r="BG126" t="s">
        <v>1873</v>
      </c>
      <c r="BI126" s="4">
        <v>499</v>
      </c>
      <c r="BL126" s="4">
        <v>250</v>
      </c>
      <c r="BM126" s="4">
        <v>105</v>
      </c>
      <c r="BN126">
        <v>3</v>
      </c>
      <c r="BO126" s="4">
        <v>0</v>
      </c>
      <c r="BP126">
        <v>2</v>
      </c>
      <c r="BQ126">
        <v>1125</v>
      </c>
      <c r="BR126">
        <v>1</v>
      </c>
      <c r="BS126">
        <v>4</v>
      </c>
      <c r="BT126">
        <v>1125</v>
      </c>
      <c r="BU126">
        <v>1125</v>
      </c>
      <c r="BV126">
        <v>2.2999999999999998</v>
      </c>
      <c r="BW126">
        <v>1125</v>
      </c>
      <c r="BX126" t="s">
        <v>332</v>
      </c>
      <c r="BY126" t="s">
        <v>128</v>
      </c>
      <c r="BZ126">
        <v>30</v>
      </c>
      <c r="CA126">
        <v>60</v>
      </c>
      <c r="CB126">
        <v>90</v>
      </c>
      <c r="CC126">
        <v>266</v>
      </c>
      <c r="CD126" s="1">
        <v>43913</v>
      </c>
      <c r="CE126">
        <v>11</v>
      </c>
      <c r="CF126">
        <v>3</v>
      </c>
      <c r="CG126" s="1">
        <v>42122</v>
      </c>
      <c r="CH126" s="1">
        <v>43863</v>
      </c>
      <c r="CI126">
        <v>86</v>
      </c>
      <c r="CJ126">
        <v>8</v>
      </c>
      <c r="CK126">
        <v>9</v>
      </c>
      <c r="CL126">
        <v>8</v>
      </c>
      <c r="CM126">
        <v>8</v>
      </c>
      <c r="CN126">
        <v>9</v>
      </c>
      <c r="CO126">
        <v>9</v>
      </c>
      <c r="CP126" t="s">
        <v>124</v>
      </c>
      <c r="CR126" t="s">
        <v>142</v>
      </c>
      <c r="CS126" t="s">
        <v>128</v>
      </c>
      <c r="CT126" t="s">
        <v>124</v>
      </c>
      <c r="CU126" t="s">
        <v>188</v>
      </c>
      <c r="CV126" t="s">
        <v>124</v>
      </c>
      <c r="CW126" t="s">
        <v>124</v>
      </c>
      <c r="CX126">
        <v>8</v>
      </c>
      <c r="CY126">
        <v>8</v>
      </c>
      <c r="CZ126">
        <v>0</v>
      </c>
      <c r="DA126">
        <v>0</v>
      </c>
      <c r="DB126">
        <v>0.18</v>
      </c>
    </row>
    <row r="127" spans="1:106" x14ac:dyDescent="0.2">
      <c r="A127">
        <v>5029654</v>
      </c>
      <c r="B127" t="s">
        <v>1874</v>
      </c>
      <c r="C127">
        <v>20200323043627</v>
      </c>
      <c r="D127" s="1">
        <v>43913</v>
      </c>
      <c r="E127" t="s">
        <v>1875</v>
      </c>
      <c r="F127" t="s">
        <v>1876</v>
      </c>
      <c r="G127" t="s">
        <v>1820</v>
      </c>
      <c r="H127" t="s">
        <v>1877</v>
      </c>
      <c r="I127" t="s">
        <v>111</v>
      </c>
      <c r="J127" t="s">
        <v>1878</v>
      </c>
      <c r="K127" t="s">
        <v>1879</v>
      </c>
      <c r="L127" t="s">
        <v>1880</v>
      </c>
      <c r="M127" t="s">
        <v>1881</v>
      </c>
      <c r="N127" t="s">
        <v>1826</v>
      </c>
      <c r="O127" t="s">
        <v>1882</v>
      </c>
      <c r="R127" t="s">
        <v>1883</v>
      </c>
      <c r="T127">
        <v>5823558</v>
      </c>
      <c r="U127" t="s">
        <v>1829</v>
      </c>
      <c r="V127" t="s">
        <v>1830</v>
      </c>
      <c r="W127" s="1">
        <v>41372</v>
      </c>
      <c r="X127" t="s">
        <v>1831</v>
      </c>
      <c r="Y127" t="s">
        <v>1832</v>
      </c>
      <c r="Z127" t="s">
        <v>157</v>
      </c>
      <c r="AA127" t="s">
        <v>157</v>
      </c>
      <c r="AB127" s="3">
        <v>0</v>
      </c>
      <c r="AC127" t="s">
        <v>124</v>
      </c>
      <c r="AD127" t="s">
        <v>1833</v>
      </c>
      <c r="AE127" t="s">
        <v>1834</v>
      </c>
      <c r="AG127">
        <v>2</v>
      </c>
      <c r="AH127">
        <v>2</v>
      </c>
      <c r="AI127" t="s">
        <v>623</v>
      </c>
      <c r="AJ127" t="s">
        <v>128</v>
      </c>
      <c r="AK127" t="s">
        <v>128</v>
      </c>
      <c r="AL127" t="s">
        <v>129</v>
      </c>
      <c r="AN127" t="s">
        <v>130</v>
      </c>
      <c r="AP127" t="s">
        <v>131</v>
      </c>
      <c r="AQ127" t="s">
        <v>132</v>
      </c>
      <c r="AR127">
        <v>7310</v>
      </c>
      <c r="AS127" t="s">
        <v>133</v>
      </c>
      <c r="AT127" t="s">
        <v>134</v>
      </c>
      <c r="AU127" t="s">
        <v>135</v>
      </c>
      <c r="AV127" t="s">
        <v>136</v>
      </c>
      <c r="AW127">
        <v>40.726080000000003</v>
      </c>
      <c r="AX127">
        <v>-74.030609999999996</v>
      </c>
      <c r="AY127" t="s">
        <v>124</v>
      </c>
      <c r="AZ127" t="s">
        <v>185</v>
      </c>
      <c r="BA127" t="s">
        <v>163</v>
      </c>
      <c r="BB127">
        <v>2</v>
      </c>
      <c r="BC127">
        <v>1</v>
      </c>
      <c r="BD127">
        <v>1</v>
      </c>
      <c r="BE127">
        <v>1</v>
      </c>
      <c r="BF127" t="s">
        <v>139</v>
      </c>
      <c r="BG127" t="s">
        <v>1835</v>
      </c>
      <c r="BI127" s="4">
        <v>299</v>
      </c>
      <c r="BJ127" s="4">
        <v>800</v>
      </c>
      <c r="BK127" s="4">
        <v>2800</v>
      </c>
      <c r="BL127" s="4">
        <v>350</v>
      </c>
      <c r="BM127" s="4">
        <v>25</v>
      </c>
      <c r="BN127">
        <v>1</v>
      </c>
      <c r="BO127" s="4">
        <v>20</v>
      </c>
      <c r="BP127">
        <v>23</v>
      </c>
      <c r="BQ127">
        <v>23</v>
      </c>
      <c r="BR127">
        <v>23</v>
      </c>
      <c r="BS127">
        <v>23</v>
      </c>
      <c r="BT127">
        <v>23</v>
      </c>
      <c r="BU127">
        <v>23</v>
      </c>
      <c r="BV127">
        <v>23</v>
      </c>
      <c r="BW127">
        <v>23</v>
      </c>
      <c r="BX127" t="s">
        <v>1884</v>
      </c>
      <c r="BY127" t="s">
        <v>128</v>
      </c>
      <c r="BZ127">
        <v>30</v>
      </c>
      <c r="CA127">
        <v>60</v>
      </c>
      <c r="CB127">
        <v>90</v>
      </c>
      <c r="CC127">
        <v>365</v>
      </c>
      <c r="CD127" s="1">
        <v>43913</v>
      </c>
      <c r="CE127">
        <v>42</v>
      </c>
      <c r="CF127">
        <v>0</v>
      </c>
      <c r="CG127" s="1">
        <v>42019</v>
      </c>
      <c r="CH127" s="1">
        <v>42701</v>
      </c>
      <c r="CI127">
        <v>99</v>
      </c>
      <c r="CJ127">
        <v>10</v>
      </c>
      <c r="CK127">
        <v>10</v>
      </c>
      <c r="CL127">
        <v>10</v>
      </c>
      <c r="CM127">
        <v>10</v>
      </c>
      <c r="CN127">
        <v>10</v>
      </c>
      <c r="CO127">
        <v>10</v>
      </c>
      <c r="CP127" t="s">
        <v>124</v>
      </c>
      <c r="CR127" t="s">
        <v>142</v>
      </c>
      <c r="CS127" t="s">
        <v>124</v>
      </c>
      <c r="CT127" t="s">
        <v>124</v>
      </c>
      <c r="CU127" t="s">
        <v>188</v>
      </c>
      <c r="CV127" t="s">
        <v>124</v>
      </c>
      <c r="CW127" t="s">
        <v>124</v>
      </c>
      <c r="CX127">
        <v>2</v>
      </c>
      <c r="CY127">
        <v>0</v>
      </c>
      <c r="CZ127">
        <v>2</v>
      </c>
      <c r="DA127">
        <v>0</v>
      </c>
      <c r="DB127">
        <v>0.66</v>
      </c>
    </row>
    <row r="128" spans="1:106" x14ac:dyDescent="0.2">
      <c r="A128">
        <v>5106486</v>
      </c>
      <c r="B128" t="s">
        <v>1885</v>
      </c>
      <c r="C128">
        <v>20200323043627</v>
      </c>
      <c r="D128" s="1">
        <v>43913</v>
      </c>
      <c r="E128" t="s">
        <v>1886</v>
      </c>
      <c r="F128" t="s">
        <v>1887</v>
      </c>
      <c r="G128" t="s">
        <v>1888</v>
      </c>
      <c r="H128" t="s">
        <v>1889</v>
      </c>
      <c r="I128" t="s">
        <v>111</v>
      </c>
      <c r="J128" t="s">
        <v>1890</v>
      </c>
      <c r="K128" t="s">
        <v>1891</v>
      </c>
      <c r="L128" t="s">
        <v>1892</v>
      </c>
      <c r="M128" t="s">
        <v>1893</v>
      </c>
      <c r="N128" t="s">
        <v>1894</v>
      </c>
      <c r="O128" t="s">
        <v>1895</v>
      </c>
      <c r="R128" t="s">
        <v>1896</v>
      </c>
      <c r="T128">
        <v>25511194</v>
      </c>
      <c r="U128" t="s">
        <v>1897</v>
      </c>
      <c r="V128" t="s">
        <v>713</v>
      </c>
      <c r="W128" s="1">
        <v>42006</v>
      </c>
      <c r="X128" t="s">
        <v>1898</v>
      </c>
      <c r="Y128" s="2" t="s">
        <v>1899</v>
      </c>
      <c r="Z128" t="s">
        <v>157</v>
      </c>
      <c r="AA128" t="s">
        <v>157</v>
      </c>
      <c r="AB128" s="3">
        <v>1</v>
      </c>
      <c r="AC128" t="s">
        <v>128</v>
      </c>
      <c r="AD128" t="s">
        <v>1900</v>
      </c>
      <c r="AE128" t="s">
        <v>1901</v>
      </c>
      <c r="AG128">
        <v>1</v>
      </c>
      <c r="AH128">
        <v>1</v>
      </c>
      <c r="AI128" t="s">
        <v>717</v>
      </c>
      <c r="AJ128" t="s">
        <v>128</v>
      </c>
      <c r="AK128" t="s">
        <v>124</v>
      </c>
      <c r="AL128" t="s">
        <v>129</v>
      </c>
      <c r="AN128" t="s">
        <v>514</v>
      </c>
      <c r="AP128" t="s">
        <v>131</v>
      </c>
      <c r="AQ128" t="s">
        <v>132</v>
      </c>
      <c r="AR128">
        <v>7307</v>
      </c>
      <c r="AS128" t="s">
        <v>133</v>
      </c>
      <c r="AT128" t="s">
        <v>134</v>
      </c>
      <c r="AU128" t="s">
        <v>135</v>
      </c>
      <c r="AV128" t="s">
        <v>136</v>
      </c>
      <c r="AW128">
        <v>40.747959999999999</v>
      </c>
      <c r="AX128">
        <v>-74.043030000000002</v>
      </c>
      <c r="AY128" t="s">
        <v>128</v>
      </c>
      <c r="AZ128" t="s">
        <v>247</v>
      </c>
      <c r="BA128" t="s">
        <v>138</v>
      </c>
      <c r="BB128">
        <v>7</v>
      </c>
      <c r="BC128">
        <v>1.5</v>
      </c>
      <c r="BD128">
        <v>3</v>
      </c>
      <c r="BE128">
        <v>5</v>
      </c>
      <c r="BF128" t="s">
        <v>139</v>
      </c>
      <c r="BG128" t="s">
        <v>1902</v>
      </c>
      <c r="BI128" s="4">
        <v>160</v>
      </c>
      <c r="BL128" s="4">
        <v>250</v>
      </c>
      <c r="BM128" s="4">
        <v>95</v>
      </c>
      <c r="BN128">
        <v>6</v>
      </c>
      <c r="BO128" s="4">
        <v>20</v>
      </c>
      <c r="BP128">
        <v>2</v>
      </c>
      <c r="BQ128">
        <v>1125</v>
      </c>
      <c r="BR128">
        <v>2</v>
      </c>
      <c r="BS128">
        <v>2</v>
      </c>
      <c r="BT128">
        <v>1125</v>
      </c>
      <c r="BU128">
        <v>1125</v>
      </c>
      <c r="BV128">
        <v>2</v>
      </c>
      <c r="BW128">
        <v>1125</v>
      </c>
      <c r="BX128" t="s">
        <v>1164</v>
      </c>
      <c r="BY128" t="s">
        <v>128</v>
      </c>
      <c r="BZ128">
        <v>0</v>
      </c>
      <c r="CA128">
        <v>0</v>
      </c>
      <c r="CB128">
        <v>0</v>
      </c>
      <c r="CC128">
        <v>81</v>
      </c>
      <c r="CD128" s="1">
        <v>43913</v>
      </c>
      <c r="CE128">
        <v>199</v>
      </c>
      <c r="CF128">
        <v>13</v>
      </c>
      <c r="CG128" s="1">
        <v>42057</v>
      </c>
      <c r="CH128" s="1">
        <v>43663</v>
      </c>
      <c r="CI128">
        <v>93</v>
      </c>
      <c r="CJ128">
        <v>10</v>
      </c>
      <c r="CK128">
        <v>9</v>
      </c>
      <c r="CL128">
        <v>10</v>
      </c>
      <c r="CM128">
        <v>10</v>
      </c>
      <c r="CN128">
        <v>9</v>
      </c>
      <c r="CO128">
        <v>10</v>
      </c>
      <c r="CP128" t="s">
        <v>124</v>
      </c>
      <c r="CR128" t="s">
        <v>142</v>
      </c>
      <c r="CS128" t="s">
        <v>128</v>
      </c>
      <c r="CT128" t="s">
        <v>124</v>
      </c>
      <c r="CU128" t="s">
        <v>143</v>
      </c>
      <c r="CV128" t="s">
        <v>124</v>
      </c>
      <c r="CW128" t="s">
        <v>124</v>
      </c>
      <c r="CX128">
        <v>1</v>
      </c>
      <c r="CY128">
        <v>1</v>
      </c>
      <c r="CZ128">
        <v>0</v>
      </c>
      <c r="DA128">
        <v>0</v>
      </c>
      <c r="DB128">
        <v>3.21</v>
      </c>
    </row>
    <row r="129" spans="1:106" x14ac:dyDescent="0.2">
      <c r="A129">
        <v>5192752</v>
      </c>
      <c r="B129" t="s">
        <v>1903</v>
      </c>
      <c r="C129">
        <v>20200323043627</v>
      </c>
      <c r="D129" s="1">
        <v>43913</v>
      </c>
      <c r="E129" t="s">
        <v>917</v>
      </c>
      <c r="F129" t="s">
        <v>918</v>
      </c>
      <c r="G129" t="s">
        <v>919</v>
      </c>
      <c r="H129" t="s">
        <v>920</v>
      </c>
      <c r="I129" t="s">
        <v>111</v>
      </c>
      <c r="J129" t="s">
        <v>921</v>
      </c>
      <c r="K129" t="s">
        <v>922</v>
      </c>
      <c r="L129" t="s">
        <v>923</v>
      </c>
      <c r="M129" t="s">
        <v>924</v>
      </c>
      <c r="N129" t="s">
        <v>925</v>
      </c>
      <c r="O129" t="s">
        <v>926</v>
      </c>
      <c r="R129" t="s">
        <v>1904</v>
      </c>
      <c r="T129">
        <v>9419684</v>
      </c>
      <c r="U129" t="s">
        <v>928</v>
      </c>
      <c r="V129" t="s">
        <v>408</v>
      </c>
      <c r="W129" s="1">
        <v>41561</v>
      </c>
      <c r="X129" t="s">
        <v>196</v>
      </c>
      <c r="Y129" s="2" t="s">
        <v>929</v>
      </c>
      <c r="Z129" t="s">
        <v>243</v>
      </c>
      <c r="AA129" s="3">
        <v>0.92</v>
      </c>
      <c r="AB129" s="3">
        <v>0.56999999999999995</v>
      </c>
      <c r="AC129" t="s">
        <v>124</v>
      </c>
      <c r="AD129" t="s">
        <v>930</v>
      </c>
      <c r="AE129" t="s">
        <v>931</v>
      </c>
      <c r="AF129" t="s">
        <v>869</v>
      </c>
      <c r="AG129">
        <v>440</v>
      </c>
      <c r="AH129">
        <v>440</v>
      </c>
      <c r="AI129" t="s">
        <v>932</v>
      </c>
      <c r="AJ129" t="s">
        <v>128</v>
      </c>
      <c r="AK129" t="s">
        <v>124</v>
      </c>
      <c r="AL129" t="s">
        <v>129</v>
      </c>
      <c r="AN129" t="s">
        <v>130</v>
      </c>
      <c r="AP129" t="s">
        <v>131</v>
      </c>
      <c r="AQ129" t="s">
        <v>132</v>
      </c>
      <c r="AR129">
        <v>7310</v>
      </c>
      <c r="AS129" t="s">
        <v>133</v>
      </c>
      <c r="AT129" t="s">
        <v>134</v>
      </c>
      <c r="AU129" t="s">
        <v>135</v>
      </c>
      <c r="AV129" t="s">
        <v>136</v>
      </c>
      <c r="AW129">
        <v>40.722839999999998</v>
      </c>
      <c r="AX129">
        <v>-74.036789999999996</v>
      </c>
      <c r="AY129" t="s">
        <v>128</v>
      </c>
      <c r="AZ129" t="s">
        <v>185</v>
      </c>
      <c r="BA129" t="s">
        <v>138</v>
      </c>
      <c r="BB129">
        <v>3</v>
      </c>
      <c r="BC129">
        <v>1</v>
      </c>
      <c r="BD129">
        <v>1</v>
      </c>
      <c r="BE129">
        <v>2</v>
      </c>
      <c r="BF129" t="s">
        <v>139</v>
      </c>
      <c r="BG129" t="s">
        <v>1531</v>
      </c>
      <c r="BI129" s="4">
        <v>203</v>
      </c>
      <c r="BK129" s="4">
        <v>5370</v>
      </c>
      <c r="BM129" s="4">
        <v>100</v>
      </c>
      <c r="BN129">
        <v>1</v>
      </c>
      <c r="BO129" s="4">
        <v>0</v>
      </c>
      <c r="BP129">
        <v>2</v>
      </c>
      <c r="BQ129">
        <v>1125</v>
      </c>
      <c r="BR129">
        <v>2</v>
      </c>
      <c r="BS129">
        <v>2</v>
      </c>
      <c r="BT129">
        <v>1125</v>
      </c>
      <c r="BU129">
        <v>1125</v>
      </c>
      <c r="BV129">
        <v>2</v>
      </c>
      <c r="BW129">
        <v>1125</v>
      </c>
      <c r="BX129" t="s">
        <v>934</v>
      </c>
      <c r="BY129" t="s">
        <v>128</v>
      </c>
      <c r="BZ129">
        <v>30</v>
      </c>
      <c r="CA129">
        <v>60</v>
      </c>
      <c r="CB129">
        <v>90</v>
      </c>
      <c r="CC129">
        <v>168</v>
      </c>
      <c r="CD129" s="1">
        <v>43913</v>
      </c>
      <c r="CE129">
        <v>12</v>
      </c>
      <c r="CF129">
        <v>0</v>
      </c>
      <c r="CG129" s="1">
        <v>42283</v>
      </c>
      <c r="CH129" s="1">
        <v>43439</v>
      </c>
      <c r="CI129">
        <v>91</v>
      </c>
      <c r="CJ129">
        <v>9</v>
      </c>
      <c r="CK129">
        <v>10</v>
      </c>
      <c r="CL129">
        <v>10</v>
      </c>
      <c r="CM129">
        <v>9</v>
      </c>
      <c r="CN129">
        <v>9</v>
      </c>
      <c r="CO129">
        <v>9</v>
      </c>
      <c r="CP129" t="s">
        <v>124</v>
      </c>
      <c r="CR129" t="s">
        <v>142</v>
      </c>
      <c r="CS129" t="s">
        <v>124</v>
      </c>
      <c r="CT129" t="s">
        <v>124</v>
      </c>
      <c r="CU129" t="s">
        <v>143</v>
      </c>
      <c r="CV129" t="s">
        <v>124</v>
      </c>
      <c r="CW129" t="s">
        <v>128</v>
      </c>
      <c r="CX129">
        <v>49</v>
      </c>
      <c r="CY129">
        <v>49</v>
      </c>
      <c r="CZ129">
        <v>0</v>
      </c>
      <c r="DA129">
        <v>0</v>
      </c>
      <c r="DB129">
        <v>0.22</v>
      </c>
    </row>
    <row r="130" spans="1:106" x14ac:dyDescent="0.2">
      <c r="A130">
        <v>5193098</v>
      </c>
      <c r="B130" t="s">
        <v>1905</v>
      </c>
      <c r="C130">
        <v>20200323043627</v>
      </c>
      <c r="D130" s="1">
        <v>43913</v>
      </c>
      <c r="E130" t="s">
        <v>917</v>
      </c>
      <c r="F130" t="s">
        <v>918</v>
      </c>
      <c r="G130" t="s">
        <v>919</v>
      </c>
      <c r="H130" t="s">
        <v>920</v>
      </c>
      <c r="I130" t="s">
        <v>111</v>
      </c>
      <c r="J130" t="s">
        <v>921</v>
      </c>
      <c r="K130" t="s">
        <v>922</v>
      </c>
      <c r="L130" t="s">
        <v>923</v>
      </c>
      <c r="M130" t="s">
        <v>924</v>
      </c>
      <c r="N130" t="s">
        <v>925</v>
      </c>
      <c r="O130" t="s">
        <v>926</v>
      </c>
      <c r="R130" t="s">
        <v>1906</v>
      </c>
      <c r="T130">
        <v>9419684</v>
      </c>
      <c r="U130" t="s">
        <v>928</v>
      </c>
      <c r="V130" t="s">
        <v>408</v>
      </c>
      <c r="W130" s="1">
        <v>41561</v>
      </c>
      <c r="X130" t="s">
        <v>196</v>
      </c>
      <c r="Y130" s="2" t="s">
        <v>929</v>
      </c>
      <c r="Z130" t="s">
        <v>243</v>
      </c>
      <c r="AA130" s="3">
        <v>0.92</v>
      </c>
      <c r="AB130" s="3">
        <v>0.56999999999999995</v>
      </c>
      <c r="AC130" t="s">
        <v>124</v>
      </c>
      <c r="AD130" t="s">
        <v>930</v>
      </c>
      <c r="AE130" t="s">
        <v>931</v>
      </c>
      <c r="AF130" t="s">
        <v>869</v>
      </c>
      <c r="AG130">
        <v>440</v>
      </c>
      <c r="AH130">
        <v>440</v>
      </c>
      <c r="AI130" t="s">
        <v>932</v>
      </c>
      <c r="AJ130" t="s">
        <v>128</v>
      </c>
      <c r="AK130" t="s">
        <v>124</v>
      </c>
      <c r="AL130" t="s">
        <v>129</v>
      </c>
      <c r="AN130" t="s">
        <v>130</v>
      </c>
      <c r="AP130" t="s">
        <v>131</v>
      </c>
      <c r="AQ130" t="s">
        <v>132</v>
      </c>
      <c r="AR130">
        <v>7310</v>
      </c>
      <c r="AS130" t="s">
        <v>133</v>
      </c>
      <c r="AT130" t="s">
        <v>134</v>
      </c>
      <c r="AU130" t="s">
        <v>135</v>
      </c>
      <c r="AV130" t="s">
        <v>136</v>
      </c>
      <c r="AW130">
        <v>40.722020000000001</v>
      </c>
      <c r="AX130">
        <v>-74.035600000000002</v>
      </c>
      <c r="AY130" t="s">
        <v>128</v>
      </c>
      <c r="AZ130" t="s">
        <v>185</v>
      </c>
      <c r="BA130" t="s">
        <v>138</v>
      </c>
      <c r="BB130">
        <v>3</v>
      </c>
      <c r="BC130">
        <v>1</v>
      </c>
      <c r="BD130">
        <v>1</v>
      </c>
      <c r="BE130">
        <v>2</v>
      </c>
      <c r="BF130" t="s">
        <v>139</v>
      </c>
      <c r="BG130" t="s">
        <v>1907</v>
      </c>
      <c r="BI130" s="4">
        <v>233</v>
      </c>
      <c r="BK130" s="4">
        <v>5370</v>
      </c>
      <c r="BM130" s="4">
        <v>100</v>
      </c>
      <c r="BN130">
        <v>1</v>
      </c>
      <c r="BO130" s="4">
        <v>0</v>
      </c>
      <c r="BP130">
        <v>2</v>
      </c>
      <c r="BQ130">
        <v>1125</v>
      </c>
      <c r="BR130">
        <v>2</v>
      </c>
      <c r="BS130">
        <v>2</v>
      </c>
      <c r="BT130">
        <v>1125</v>
      </c>
      <c r="BU130">
        <v>1125</v>
      </c>
      <c r="BV130">
        <v>2</v>
      </c>
      <c r="BW130">
        <v>1125</v>
      </c>
      <c r="BX130" t="s">
        <v>934</v>
      </c>
      <c r="BY130" t="s">
        <v>128</v>
      </c>
      <c r="BZ130">
        <v>30</v>
      </c>
      <c r="CA130">
        <v>60</v>
      </c>
      <c r="CB130">
        <v>90</v>
      </c>
      <c r="CC130">
        <v>181</v>
      </c>
      <c r="CD130" s="1">
        <v>43913</v>
      </c>
      <c r="CE130">
        <v>0</v>
      </c>
      <c r="CF130">
        <v>0</v>
      </c>
      <c r="CP130" t="s">
        <v>124</v>
      </c>
      <c r="CR130" t="s">
        <v>142</v>
      </c>
      <c r="CS130" t="s">
        <v>124</v>
      </c>
      <c r="CT130" t="s">
        <v>124</v>
      </c>
      <c r="CU130" t="s">
        <v>143</v>
      </c>
      <c r="CV130" t="s">
        <v>124</v>
      </c>
      <c r="CW130" t="s">
        <v>128</v>
      </c>
      <c r="CX130">
        <v>49</v>
      </c>
      <c r="CY130">
        <v>49</v>
      </c>
      <c r="CZ130">
        <v>0</v>
      </c>
      <c r="DA130">
        <v>0</v>
      </c>
    </row>
    <row r="131" spans="1:106" x14ac:dyDescent="0.2">
      <c r="A131">
        <v>5193707</v>
      </c>
      <c r="B131" t="s">
        <v>1908</v>
      </c>
      <c r="C131">
        <v>20200323043627</v>
      </c>
      <c r="D131" s="1">
        <v>43913</v>
      </c>
      <c r="E131" t="s">
        <v>917</v>
      </c>
      <c r="F131" t="s">
        <v>918</v>
      </c>
      <c r="G131" t="s">
        <v>919</v>
      </c>
      <c r="H131" t="s">
        <v>920</v>
      </c>
      <c r="I131" t="s">
        <v>111</v>
      </c>
      <c r="J131" t="s">
        <v>921</v>
      </c>
      <c r="K131" t="s">
        <v>922</v>
      </c>
      <c r="L131" t="s">
        <v>923</v>
      </c>
      <c r="M131" t="s">
        <v>924</v>
      </c>
      <c r="N131" t="s">
        <v>925</v>
      </c>
      <c r="O131" t="s">
        <v>926</v>
      </c>
      <c r="R131" t="s">
        <v>1909</v>
      </c>
      <c r="T131">
        <v>9419684</v>
      </c>
      <c r="U131" t="s">
        <v>928</v>
      </c>
      <c r="V131" t="s">
        <v>408</v>
      </c>
      <c r="W131" s="1">
        <v>41561</v>
      </c>
      <c r="X131" t="s">
        <v>196</v>
      </c>
      <c r="Y131" s="2" t="s">
        <v>929</v>
      </c>
      <c r="Z131" t="s">
        <v>243</v>
      </c>
      <c r="AA131" s="3">
        <v>0.92</v>
      </c>
      <c r="AB131" s="3">
        <v>0.56999999999999995</v>
      </c>
      <c r="AC131" t="s">
        <v>124</v>
      </c>
      <c r="AD131" t="s">
        <v>930</v>
      </c>
      <c r="AE131" t="s">
        <v>931</v>
      </c>
      <c r="AF131" t="s">
        <v>869</v>
      </c>
      <c r="AG131">
        <v>440</v>
      </c>
      <c r="AH131">
        <v>440</v>
      </c>
      <c r="AI131" t="s">
        <v>932</v>
      </c>
      <c r="AJ131" t="s">
        <v>128</v>
      </c>
      <c r="AK131" t="s">
        <v>124</v>
      </c>
      <c r="AL131" t="s">
        <v>129</v>
      </c>
      <c r="AN131" t="s">
        <v>130</v>
      </c>
      <c r="AP131" t="s">
        <v>131</v>
      </c>
      <c r="AQ131" t="s">
        <v>132</v>
      </c>
      <c r="AR131">
        <v>7310</v>
      </c>
      <c r="AS131" t="s">
        <v>133</v>
      </c>
      <c r="AT131" t="s">
        <v>134</v>
      </c>
      <c r="AU131" t="s">
        <v>135</v>
      </c>
      <c r="AV131" t="s">
        <v>136</v>
      </c>
      <c r="AW131">
        <v>40.722839999999998</v>
      </c>
      <c r="AX131">
        <v>-74.036789999999996</v>
      </c>
      <c r="AY131" t="s">
        <v>128</v>
      </c>
      <c r="AZ131" t="s">
        <v>185</v>
      </c>
      <c r="BA131" t="s">
        <v>138</v>
      </c>
      <c r="BB131">
        <v>3</v>
      </c>
      <c r="BC131">
        <v>1</v>
      </c>
      <c r="BD131">
        <v>1</v>
      </c>
      <c r="BE131">
        <v>3</v>
      </c>
      <c r="BF131" t="s">
        <v>139</v>
      </c>
      <c r="BG131" t="s">
        <v>1910</v>
      </c>
      <c r="BI131" s="4">
        <v>203</v>
      </c>
      <c r="BK131" s="4">
        <v>5370</v>
      </c>
      <c r="BM131" s="4">
        <v>100</v>
      </c>
      <c r="BN131">
        <v>1</v>
      </c>
      <c r="BO131" s="4">
        <v>0</v>
      </c>
      <c r="BP131">
        <v>2</v>
      </c>
      <c r="BQ131">
        <v>1125</v>
      </c>
      <c r="BR131">
        <v>2</v>
      </c>
      <c r="BS131">
        <v>2</v>
      </c>
      <c r="BT131">
        <v>1125</v>
      </c>
      <c r="BU131">
        <v>1125</v>
      </c>
      <c r="BV131">
        <v>2</v>
      </c>
      <c r="BW131">
        <v>1125</v>
      </c>
      <c r="BX131" t="s">
        <v>934</v>
      </c>
      <c r="BY131" t="s">
        <v>128</v>
      </c>
      <c r="BZ131">
        <v>30</v>
      </c>
      <c r="CA131">
        <v>60</v>
      </c>
      <c r="CB131">
        <v>90</v>
      </c>
      <c r="CC131">
        <v>181</v>
      </c>
      <c r="CD131" s="1">
        <v>43913</v>
      </c>
      <c r="CE131">
        <v>5</v>
      </c>
      <c r="CF131">
        <v>1</v>
      </c>
      <c r="CG131" s="1">
        <v>42406</v>
      </c>
      <c r="CH131" s="1">
        <v>43611</v>
      </c>
      <c r="CI131">
        <v>88</v>
      </c>
      <c r="CJ131">
        <v>9</v>
      </c>
      <c r="CK131">
        <v>9</v>
      </c>
      <c r="CL131">
        <v>9</v>
      </c>
      <c r="CM131">
        <v>9</v>
      </c>
      <c r="CN131">
        <v>10</v>
      </c>
      <c r="CO131">
        <v>9</v>
      </c>
      <c r="CP131" t="s">
        <v>124</v>
      </c>
      <c r="CR131" t="s">
        <v>142</v>
      </c>
      <c r="CS131" t="s">
        <v>124</v>
      </c>
      <c r="CT131" t="s">
        <v>124</v>
      </c>
      <c r="CU131" t="s">
        <v>143</v>
      </c>
      <c r="CV131" t="s">
        <v>124</v>
      </c>
      <c r="CW131" t="s">
        <v>128</v>
      </c>
      <c r="CX131">
        <v>49</v>
      </c>
      <c r="CY131">
        <v>49</v>
      </c>
      <c r="CZ131">
        <v>0</v>
      </c>
      <c r="DA131">
        <v>0</v>
      </c>
      <c r="DB131">
        <v>0.1</v>
      </c>
    </row>
    <row r="132" spans="1:106" x14ac:dyDescent="0.2">
      <c r="A132">
        <v>5211401</v>
      </c>
      <c r="B132" t="s">
        <v>1911</v>
      </c>
      <c r="C132">
        <v>20200323043627</v>
      </c>
      <c r="D132" s="1">
        <v>43913</v>
      </c>
      <c r="E132" t="s">
        <v>1523</v>
      </c>
      <c r="F132" t="s">
        <v>1534</v>
      </c>
      <c r="G132" t="s">
        <v>1525</v>
      </c>
      <c r="H132" t="s">
        <v>1912</v>
      </c>
      <c r="I132" t="s">
        <v>111</v>
      </c>
      <c r="J132" t="s">
        <v>1527</v>
      </c>
      <c r="K132" t="s">
        <v>922</v>
      </c>
      <c r="L132" t="s">
        <v>1528</v>
      </c>
      <c r="M132" t="s">
        <v>924</v>
      </c>
      <c r="N132" t="s">
        <v>925</v>
      </c>
      <c r="O132" t="s">
        <v>1529</v>
      </c>
      <c r="R132" t="s">
        <v>1913</v>
      </c>
      <c r="T132">
        <v>9419684</v>
      </c>
      <c r="U132" t="s">
        <v>928</v>
      </c>
      <c r="V132" t="s">
        <v>408</v>
      </c>
      <c r="W132" s="1">
        <v>41561</v>
      </c>
      <c r="X132" t="s">
        <v>196</v>
      </c>
      <c r="Y132" s="2" t="s">
        <v>929</v>
      </c>
      <c r="Z132" t="s">
        <v>243</v>
      </c>
      <c r="AA132" s="3">
        <v>0.92</v>
      </c>
      <c r="AB132" s="3">
        <v>0.56999999999999995</v>
      </c>
      <c r="AC132" t="s">
        <v>124</v>
      </c>
      <c r="AD132" t="s">
        <v>930</v>
      </c>
      <c r="AE132" t="s">
        <v>931</v>
      </c>
      <c r="AF132" t="s">
        <v>869</v>
      </c>
      <c r="AG132">
        <v>440</v>
      </c>
      <c r="AH132">
        <v>440</v>
      </c>
      <c r="AI132" t="s">
        <v>932</v>
      </c>
      <c r="AJ132" t="s">
        <v>128</v>
      </c>
      <c r="AK132" t="s">
        <v>124</v>
      </c>
      <c r="AL132" t="s">
        <v>129</v>
      </c>
      <c r="AN132" t="s">
        <v>130</v>
      </c>
      <c r="AP132" t="s">
        <v>131</v>
      </c>
      <c r="AQ132" t="s">
        <v>132</v>
      </c>
      <c r="AR132">
        <v>7310</v>
      </c>
      <c r="AS132" t="s">
        <v>133</v>
      </c>
      <c r="AT132" t="s">
        <v>134</v>
      </c>
      <c r="AU132" t="s">
        <v>135</v>
      </c>
      <c r="AV132" t="s">
        <v>136</v>
      </c>
      <c r="AW132">
        <v>40.722520000000003</v>
      </c>
      <c r="AX132">
        <v>-74.036770000000004</v>
      </c>
      <c r="AY132" t="s">
        <v>128</v>
      </c>
      <c r="AZ132" t="s">
        <v>185</v>
      </c>
      <c r="BA132" t="s">
        <v>138</v>
      </c>
      <c r="BB132">
        <v>3</v>
      </c>
      <c r="BC132">
        <v>1</v>
      </c>
      <c r="BD132">
        <v>1</v>
      </c>
      <c r="BE132">
        <v>2</v>
      </c>
      <c r="BF132" t="s">
        <v>139</v>
      </c>
      <c r="BG132" t="s">
        <v>1914</v>
      </c>
      <c r="BI132" s="4">
        <v>208</v>
      </c>
      <c r="BK132" s="4">
        <v>5070</v>
      </c>
      <c r="BM132" s="4">
        <v>100</v>
      </c>
      <c r="BN132">
        <v>1</v>
      </c>
      <c r="BO132" s="4">
        <v>0</v>
      </c>
      <c r="BP132">
        <v>2</v>
      </c>
      <c r="BQ132">
        <v>1125</v>
      </c>
      <c r="BR132">
        <v>2</v>
      </c>
      <c r="BS132">
        <v>2</v>
      </c>
      <c r="BT132">
        <v>1125</v>
      </c>
      <c r="BU132">
        <v>1125</v>
      </c>
      <c r="BV132">
        <v>2</v>
      </c>
      <c r="BW132">
        <v>1125</v>
      </c>
      <c r="BX132" t="s">
        <v>934</v>
      </c>
      <c r="BY132" t="s">
        <v>128</v>
      </c>
      <c r="BZ132">
        <v>30</v>
      </c>
      <c r="CA132">
        <v>60</v>
      </c>
      <c r="CB132">
        <v>90</v>
      </c>
      <c r="CC132">
        <v>149</v>
      </c>
      <c r="CD132" s="1">
        <v>43913</v>
      </c>
      <c r="CE132">
        <v>4</v>
      </c>
      <c r="CF132">
        <v>0</v>
      </c>
      <c r="CG132" s="1">
        <v>42121</v>
      </c>
      <c r="CH132" s="1">
        <v>42882</v>
      </c>
      <c r="CI132">
        <v>95</v>
      </c>
      <c r="CJ132">
        <v>10</v>
      </c>
      <c r="CK132">
        <v>10</v>
      </c>
      <c r="CL132">
        <v>10</v>
      </c>
      <c r="CM132">
        <v>10</v>
      </c>
      <c r="CN132">
        <v>10</v>
      </c>
      <c r="CO132">
        <v>9</v>
      </c>
      <c r="CP132" t="s">
        <v>124</v>
      </c>
      <c r="CR132" t="s">
        <v>142</v>
      </c>
      <c r="CS132" t="s">
        <v>124</v>
      </c>
      <c r="CT132" t="s">
        <v>124</v>
      </c>
      <c r="CU132" t="s">
        <v>143</v>
      </c>
      <c r="CV132" t="s">
        <v>124</v>
      </c>
      <c r="CW132" t="s">
        <v>128</v>
      </c>
      <c r="CX132">
        <v>49</v>
      </c>
      <c r="CY132">
        <v>49</v>
      </c>
      <c r="CZ132">
        <v>0</v>
      </c>
      <c r="DA132">
        <v>0</v>
      </c>
      <c r="DB132">
        <v>7.0000000000000007E-2</v>
      </c>
    </row>
    <row r="133" spans="1:106" x14ac:dyDescent="0.2">
      <c r="A133">
        <v>5278741</v>
      </c>
      <c r="B133" t="s">
        <v>1915</v>
      </c>
      <c r="C133">
        <v>20200323043627</v>
      </c>
      <c r="D133" s="1">
        <v>43913</v>
      </c>
      <c r="E133" t="s">
        <v>1916</v>
      </c>
      <c r="F133" t="s">
        <v>1917</v>
      </c>
      <c r="G133" t="s">
        <v>1918</v>
      </c>
      <c r="H133" t="s">
        <v>1919</v>
      </c>
      <c r="I133" t="s">
        <v>111</v>
      </c>
      <c r="O133" t="s">
        <v>1920</v>
      </c>
      <c r="R133" t="s">
        <v>1921</v>
      </c>
      <c r="T133">
        <v>1347968</v>
      </c>
      <c r="U133" t="s">
        <v>1922</v>
      </c>
      <c r="V133" t="s">
        <v>843</v>
      </c>
      <c r="W133" s="1">
        <v>40845</v>
      </c>
      <c r="X133" t="s">
        <v>121</v>
      </c>
      <c r="Y133" t="s">
        <v>1923</v>
      </c>
      <c r="Z133" t="s">
        <v>620</v>
      </c>
      <c r="AA133" s="3">
        <v>0.47</v>
      </c>
      <c r="AB133" s="3">
        <v>0.44</v>
      </c>
      <c r="AC133" t="s">
        <v>124</v>
      </c>
      <c r="AD133" t="s">
        <v>1924</v>
      </c>
      <c r="AE133" t="s">
        <v>1925</v>
      </c>
      <c r="AG133">
        <v>9</v>
      </c>
      <c r="AH133">
        <v>9</v>
      </c>
      <c r="AI133" t="s">
        <v>127</v>
      </c>
      <c r="AJ133" t="s">
        <v>128</v>
      </c>
      <c r="AK133" t="s">
        <v>124</v>
      </c>
      <c r="AL133" t="s">
        <v>129</v>
      </c>
      <c r="AN133" t="s">
        <v>130</v>
      </c>
      <c r="AP133" t="s">
        <v>131</v>
      </c>
      <c r="AQ133" t="s">
        <v>132</v>
      </c>
      <c r="AR133">
        <v>7302</v>
      </c>
      <c r="AS133" t="s">
        <v>133</v>
      </c>
      <c r="AT133" t="s">
        <v>134</v>
      </c>
      <c r="AU133" t="s">
        <v>135</v>
      </c>
      <c r="AV133" t="s">
        <v>136</v>
      </c>
      <c r="AW133">
        <v>40.717770000000002</v>
      </c>
      <c r="AX133">
        <v>-74.040260000000004</v>
      </c>
      <c r="AY133" t="s">
        <v>128</v>
      </c>
      <c r="AZ133" t="s">
        <v>185</v>
      </c>
      <c r="BA133" t="s">
        <v>138</v>
      </c>
      <c r="BB133">
        <v>3</v>
      </c>
      <c r="BC133">
        <v>1</v>
      </c>
      <c r="BD133">
        <v>0</v>
      </c>
      <c r="BE133">
        <v>2</v>
      </c>
      <c r="BF133" t="s">
        <v>139</v>
      </c>
      <c r="BG133" t="s">
        <v>1926</v>
      </c>
      <c r="BI133" s="4">
        <v>149</v>
      </c>
      <c r="BJ133" s="4">
        <v>750</v>
      </c>
      <c r="BM133" s="4">
        <v>89</v>
      </c>
      <c r="BN133">
        <v>1</v>
      </c>
      <c r="BO133" s="4">
        <v>0</v>
      </c>
      <c r="BP133">
        <v>5</v>
      </c>
      <c r="BQ133">
        <v>1125</v>
      </c>
      <c r="BR133">
        <v>2</v>
      </c>
      <c r="BS133">
        <v>5</v>
      </c>
      <c r="BT133">
        <v>1125</v>
      </c>
      <c r="BU133">
        <v>1125</v>
      </c>
      <c r="BV133">
        <v>5</v>
      </c>
      <c r="BW133">
        <v>1125</v>
      </c>
      <c r="BX133" t="s">
        <v>1241</v>
      </c>
      <c r="BY133" t="s">
        <v>128</v>
      </c>
      <c r="BZ133">
        <v>30</v>
      </c>
      <c r="CA133">
        <v>60</v>
      </c>
      <c r="CB133">
        <v>90</v>
      </c>
      <c r="CC133">
        <v>365</v>
      </c>
      <c r="CD133" s="1">
        <v>43913</v>
      </c>
      <c r="CE133">
        <v>22</v>
      </c>
      <c r="CF133">
        <v>3</v>
      </c>
      <c r="CG133" s="1">
        <v>42085</v>
      </c>
      <c r="CH133" s="1">
        <v>43726</v>
      </c>
      <c r="CI133">
        <v>91</v>
      </c>
      <c r="CJ133">
        <v>9</v>
      </c>
      <c r="CK133">
        <v>9</v>
      </c>
      <c r="CL133">
        <v>9</v>
      </c>
      <c r="CM133">
        <v>9</v>
      </c>
      <c r="CN133">
        <v>10</v>
      </c>
      <c r="CO133">
        <v>9</v>
      </c>
      <c r="CP133" t="s">
        <v>124</v>
      </c>
      <c r="CR133" t="s">
        <v>142</v>
      </c>
      <c r="CS133" t="s">
        <v>128</v>
      </c>
      <c r="CT133" t="s">
        <v>124</v>
      </c>
      <c r="CU133" t="s">
        <v>188</v>
      </c>
      <c r="CV133" t="s">
        <v>124</v>
      </c>
      <c r="CW133" t="s">
        <v>124</v>
      </c>
      <c r="CX133">
        <v>22</v>
      </c>
      <c r="CY133">
        <v>22</v>
      </c>
      <c r="CZ133">
        <v>0</v>
      </c>
      <c r="DA133">
        <v>0</v>
      </c>
      <c r="DB133">
        <v>0.36</v>
      </c>
    </row>
    <row r="134" spans="1:106" x14ac:dyDescent="0.2">
      <c r="A134">
        <v>5336601</v>
      </c>
      <c r="B134" t="s">
        <v>1927</v>
      </c>
      <c r="C134">
        <v>20200323043627</v>
      </c>
      <c r="D134" s="1">
        <v>43913</v>
      </c>
      <c r="E134" t="s">
        <v>1928</v>
      </c>
      <c r="F134" t="s">
        <v>1929</v>
      </c>
      <c r="H134" t="s">
        <v>1929</v>
      </c>
      <c r="I134" t="s">
        <v>111</v>
      </c>
      <c r="R134" t="s">
        <v>1930</v>
      </c>
      <c r="T134">
        <v>1347968</v>
      </c>
      <c r="U134" t="s">
        <v>1922</v>
      </c>
      <c r="V134" t="s">
        <v>843</v>
      </c>
      <c r="W134" s="1">
        <v>40845</v>
      </c>
      <c r="X134" t="s">
        <v>121</v>
      </c>
      <c r="Y134" t="s">
        <v>1923</v>
      </c>
      <c r="Z134" t="s">
        <v>620</v>
      </c>
      <c r="AA134" s="3">
        <v>0.47</v>
      </c>
      <c r="AB134" s="3">
        <v>0.44</v>
      </c>
      <c r="AC134" t="s">
        <v>124</v>
      </c>
      <c r="AD134" t="s">
        <v>1924</v>
      </c>
      <c r="AE134" t="s">
        <v>1925</v>
      </c>
      <c r="AG134">
        <v>9</v>
      </c>
      <c r="AH134">
        <v>9</v>
      </c>
      <c r="AI134" t="s">
        <v>127</v>
      </c>
      <c r="AJ134" t="s">
        <v>128</v>
      </c>
      <c r="AK134" t="s">
        <v>124</v>
      </c>
      <c r="AL134" t="s">
        <v>129</v>
      </c>
      <c r="AN134" t="s">
        <v>130</v>
      </c>
      <c r="AP134" t="s">
        <v>131</v>
      </c>
      <c r="AQ134" t="s">
        <v>132</v>
      </c>
      <c r="AR134">
        <v>7302</v>
      </c>
      <c r="AS134" t="s">
        <v>133</v>
      </c>
      <c r="AT134" t="s">
        <v>134</v>
      </c>
      <c r="AU134" t="s">
        <v>135</v>
      </c>
      <c r="AV134" t="s">
        <v>136</v>
      </c>
      <c r="AW134">
        <v>40.717750000000002</v>
      </c>
      <c r="AX134">
        <v>-74.03877</v>
      </c>
      <c r="AY134" t="s">
        <v>128</v>
      </c>
      <c r="AZ134" t="s">
        <v>871</v>
      </c>
      <c r="BA134" t="s">
        <v>138</v>
      </c>
      <c r="BB134">
        <v>6</v>
      </c>
      <c r="BC134">
        <v>2</v>
      </c>
      <c r="BD134">
        <v>2</v>
      </c>
      <c r="BE134">
        <v>2</v>
      </c>
      <c r="BF134" t="s">
        <v>139</v>
      </c>
      <c r="BG134" t="s">
        <v>1931</v>
      </c>
      <c r="BI134" s="4">
        <v>209</v>
      </c>
      <c r="BL134" s="4">
        <v>0</v>
      </c>
      <c r="BM134" s="4">
        <v>120</v>
      </c>
      <c r="BN134">
        <v>1</v>
      </c>
      <c r="BO134" s="4">
        <v>0</v>
      </c>
      <c r="BP134">
        <v>3</v>
      </c>
      <c r="BQ134">
        <v>1125</v>
      </c>
      <c r="BR134">
        <v>2</v>
      </c>
      <c r="BS134">
        <v>3</v>
      </c>
      <c r="BT134">
        <v>1125</v>
      </c>
      <c r="BU134">
        <v>1125</v>
      </c>
      <c r="BV134">
        <v>3</v>
      </c>
      <c r="BW134">
        <v>1125</v>
      </c>
      <c r="BX134" t="s">
        <v>187</v>
      </c>
      <c r="BY134" t="s">
        <v>128</v>
      </c>
      <c r="BZ134">
        <v>30</v>
      </c>
      <c r="CA134">
        <v>60</v>
      </c>
      <c r="CB134">
        <v>90</v>
      </c>
      <c r="CC134">
        <v>365</v>
      </c>
      <c r="CD134" s="1">
        <v>43913</v>
      </c>
      <c r="CE134">
        <v>4</v>
      </c>
      <c r="CF134">
        <v>0</v>
      </c>
      <c r="CG134" s="1">
        <v>42603</v>
      </c>
      <c r="CH134" s="1">
        <v>43458</v>
      </c>
      <c r="CI134">
        <v>80</v>
      </c>
      <c r="CJ134">
        <v>8</v>
      </c>
      <c r="CK134">
        <v>8</v>
      </c>
      <c r="CL134">
        <v>9</v>
      </c>
      <c r="CM134">
        <v>6</v>
      </c>
      <c r="CN134">
        <v>9</v>
      </c>
      <c r="CO134">
        <v>6</v>
      </c>
      <c r="CP134" t="s">
        <v>124</v>
      </c>
      <c r="CR134" t="s">
        <v>142</v>
      </c>
      <c r="CS134" t="s">
        <v>128</v>
      </c>
      <c r="CT134" t="s">
        <v>124</v>
      </c>
      <c r="CU134" t="s">
        <v>188</v>
      </c>
      <c r="CV134" t="s">
        <v>124</v>
      </c>
      <c r="CW134" t="s">
        <v>124</v>
      </c>
      <c r="CX134">
        <v>22</v>
      </c>
      <c r="CY134">
        <v>22</v>
      </c>
      <c r="CZ134">
        <v>0</v>
      </c>
      <c r="DA134">
        <v>0</v>
      </c>
      <c r="DB134">
        <v>0.09</v>
      </c>
    </row>
    <row r="135" spans="1:106" x14ac:dyDescent="0.2">
      <c r="A135">
        <v>5406133</v>
      </c>
      <c r="B135" t="s">
        <v>1932</v>
      </c>
      <c r="C135">
        <v>20200323043627</v>
      </c>
      <c r="D135" s="1">
        <v>43913</v>
      </c>
      <c r="E135" t="s">
        <v>1933</v>
      </c>
      <c r="F135" t="s">
        <v>1934</v>
      </c>
      <c r="G135" t="s">
        <v>1935</v>
      </c>
      <c r="H135" t="s">
        <v>1936</v>
      </c>
      <c r="I135" t="s">
        <v>111</v>
      </c>
      <c r="J135" t="s">
        <v>1937</v>
      </c>
      <c r="K135" t="s">
        <v>1938</v>
      </c>
      <c r="L135" t="s">
        <v>1939</v>
      </c>
      <c r="M135" t="s">
        <v>1940</v>
      </c>
      <c r="N135" t="s">
        <v>1941</v>
      </c>
      <c r="O135" t="s">
        <v>1942</v>
      </c>
      <c r="R135" t="s">
        <v>1943</v>
      </c>
      <c r="T135">
        <v>2882956</v>
      </c>
      <c r="U135" t="s">
        <v>1944</v>
      </c>
      <c r="V135" t="s">
        <v>1945</v>
      </c>
      <c r="W135" s="1">
        <v>41099</v>
      </c>
      <c r="X135" t="s">
        <v>121</v>
      </c>
      <c r="Y135" t="s">
        <v>1946</v>
      </c>
      <c r="Z135" t="s">
        <v>229</v>
      </c>
      <c r="AA135" s="3">
        <v>1</v>
      </c>
      <c r="AB135" s="3">
        <v>0.93</v>
      </c>
      <c r="AC135" t="s">
        <v>124</v>
      </c>
      <c r="AD135" t="s">
        <v>1947</v>
      </c>
      <c r="AE135" t="s">
        <v>1948</v>
      </c>
      <c r="AG135">
        <v>1</v>
      </c>
      <c r="AH135">
        <v>1</v>
      </c>
      <c r="AI135" t="s">
        <v>426</v>
      </c>
      <c r="AJ135" t="s">
        <v>128</v>
      </c>
      <c r="AK135" t="s">
        <v>128</v>
      </c>
      <c r="AL135" t="s">
        <v>129</v>
      </c>
      <c r="AN135" t="s">
        <v>130</v>
      </c>
      <c r="AP135" t="s">
        <v>131</v>
      </c>
      <c r="AQ135" t="s">
        <v>132</v>
      </c>
      <c r="AR135">
        <v>7302</v>
      </c>
      <c r="AS135" t="s">
        <v>133</v>
      </c>
      <c r="AT135" t="s">
        <v>134</v>
      </c>
      <c r="AU135" t="s">
        <v>135</v>
      </c>
      <c r="AV135" t="s">
        <v>136</v>
      </c>
      <c r="AW135">
        <v>40.717080000000003</v>
      </c>
      <c r="AX135">
        <v>-74.043989999999994</v>
      </c>
      <c r="AY135" t="s">
        <v>128</v>
      </c>
      <c r="AZ135" t="s">
        <v>185</v>
      </c>
      <c r="BA135" t="s">
        <v>163</v>
      </c>
      <c r="BB135">
        <v>1</v>
      </c>
      <c r="BC135">
        <v>1</v>
      </c>
      <c r="BD135">
        <v>1</v>
      </c>
      <c r="BE135">
        <v>1</v>
      </c>
      <c r="BF135" t="s">
        <v>1201</v>
      </c>
      <c r="BG135" t="s">
        <v>1949</v>
      </c>
      <c r="BI135" s="4">
        <v>39</v>
      </c>
      <c r="BL135" s="4">
        <v>0</v>
      </c>
      <c r="BM135" s="4">
        <v>25</v>
      </c>
      <c r="BN135">
        <v>1</v>
      </c>
      <c r="BO135" s="4">
        <v>0</v>
      </c>
      <c r="BP135">
        <v>5</v>
      </c>
      <c r="BQ135">
        <v>21</v>
      </c>
      <c r="BR135">
        <v>5</v>
      </c>
      <c r="BS135">
        <v>5</v>
      </c>
      <c r="BT135">
        <v>21</v>
      </c>
      <c r="BU135">
        <v>21</v>
      </c>
      <c r="BV135">
        <v>5</v>
      </c>
      <c r="BW135">
        <v>21</v>
      </c>
      <c r="BX135" t="s">
        <v>415</v>
      </c>
      <c r="BY135" t="s">
        <v>128</v>
      </c>
      <c r="BZ135">
        <v>30</v>
      </c>
      <c r="CA135">
        <v>60</v>
      </c>
      <c r="CB135">
        <v>90</v>
      </c>
      <c r="CC135">
        <v>90</v>
      </c>
      <c r="CD135" s="1">
        <v>43913</v>
      </c>
      <c r="CE135">
        <v>85</v>
      </c>
      <c r="CF135">
        <v>28</v>
      </c>
      <c r="CG135" s="1">
        <v>42076</v>
      </c>
      <c r="CH135" s="1">
        <v>43879</v>
      </c>
      <c r="CI135">
        <v>91</v>
      </c>
      <c r="CJ135">
        <v>9</v>
      </c>
      <c r="CK135">
        <v>9</v>
      </c>
      <c r="CL135">
        <v>9</v>
      </c>
      <c r="CM135">
        <v>10</v>
      </c>
      <c r="CN135">
        <v>10</v>
      </c>
      <c r="CO135">
        <v>9</v>
      </c>
      <c r="CP135" t="s">
        <v>124</v>
      </c>
      <c r="CR135" t="s">
        <v>142</v>
      </c>
      <c r="CS135" t="s">
        <v>124</v>
      </c>
      <c r="CT135" t="s">
        <v>124</v>
      </c>
      <c r="CU135" t="s">
        <v>188</v>
      </c>
      <c r="CV135" t="s">
        <v>124</v>
      </c>
      <c r="CW135" t="s">
        <v>124</v>
      </c>
      <c r="CX135">
        <v>1</v>
      </c>
      <c r="CY135">
        <v>0</v>
      </c>
      <c r="CZ135">
        <v>1</v>
      </c>
      <c r="DA135">
        <v>0</v>
      </c>
      <c r="DB135">
        <v>1.39</v>
      </c>
    </row>
    <row r="136" spans="1:106" x14ac:dyDescent="0.2">
      <c r="A136">
        <v>5697589</v>
      </c>
      <c r="B136" t="s">
        <v>1950</v>
      </c>
      <c r="C136">
        <v>20200323043627</v>
      </c>
      <c r="D136" s="1">
        <v>43913</v>
      </c>
      <c r="E136" t="s">
        <v>1951</v>
      </c>
      <c r="F136" t="s">
        <v>1952</v>
      </c>
      <c r="G136" t="s">
        <v>1953</v>
      </c>
      <c r="H136" t="s">
        <v>1954</v>
      </c>
      <c r="I136" t="s">
        <v>111</v>
      </c>
      <c r="J136" t="s">
        <v>1955</v>
      </c>
      <c r="L136" t="s">
        <v>1956</v>
      </c>
      <c r="M136" t="s">
        <v>1957</v>
      </c>
      <c r="N136" t="s">
        <v>1958</v>
      </c>
      <c r="O136" t="s">
        <v>1959</v>
      </c>
      <c r="R136" t="s">
        <v>1960</v>
      </c>
      <c r="T136">
        <v>6958867</v>
      </c>
      <c r="U136" t="s">
        <v>1961</v>
      </c>
      <c r="V136" t="s">
        <v>1962</v>
      </c>
      <c r="W136" s="1">
        <v>41442</v>
      </c>
      <c r="X136" t="s">
        <v>196</v>
      </c>
      <c r="Y136" t="s">
        <v>1963</v>
      </c>
      <c r="Z136" t="s">
        <v>123</v>
      </c>
      <c r="AA136" s="3">
        <v>1</v>
      </c>
      <c r="AB136" s="3">
        <v>1</v>
      </c>
      <c r="AC136" t="s">
        <v>124</v>
      </c>
      <c r="AD136" t="s">
        <v>1964</v>
      </c>
      <c r="AE136" t="s">
        <v>1965</v>
      </c>
      <c r="AF136" t="s">
        <v>1966</v>
      </c>
      <c r="AG136">
        <v>38</v>
      </c>
      <c r="AH136">
        <v>38</v>
      </c>
      <c r="AI136" t="s">
        <v>1967</v>
      </c>
      <c r="AJ136" t="s">
        <v>128</v>
      </c>
      <c r="AK136" t="s">
        <v>124</v>
      </c>
      <c r="AL136" t="s">
        <v>129</v>
      </c>
      <c r="AN136" t="s">
        <v>130</v>
      </c>
      <c r="AP136" t="s">
        <v>131</v>
      </c>
      <c r="AQ136" t="s">
        <v>132</v>
      </c>
      <c r="AR136">
        <v>7302</v>
      </c>
      <c r="AS136" t="s">
        <v>133</v>
      </c>
      <c r="AT136" t="s">
        <v>134</v>
      </c>
      <c r="AU136" t="s">
        <v>135</v>
      </c>
      <c r="AV136" t="s">
        <v>136</v>
      </c>
      <c r="AW136">
        <v>40.723379999999999</v>
      </c>
      <c r="AX136">
        <v>-74.049109999999999</v>
      </c>
      <c r="AY136" t="s">
        <v>128</v>
      </c>
      <c r="AZ136" t="s">
        <v>247</v>
      </c>
      <c r="BA136" t="s">
        <v>163</v>
      </c>
      <c r="BB136">
        <v>2</v>
      </c>
      <c r="BC136">
        <v>3</v>
      </c>
      <c r="BD136">
        <v>1</v>
      </c>
      <c r="BE136">
        <v>1</v>
      </c>
      <c r="BF136" t="s">
        <v>139</v>
      </c>
      <c r="BG136" t="s">
        <v>1968</v>
      </c>
      <c r="BI136" s="4">
        <v>79</v>
      </c>
      <c r="BK136" s="4">
        <v>1700</v>
      </c>
      <c r="BL136" s="4">
        <v>250</v>
      </c>
      <c r="BM136" s="4">
        <v>85</v>
      </c>
      <c r="BN136">
        <v>1</v>
      </c>
      <c r="BO136" s="4">
        <v>0</v>
      </c>
      <c r="BP136">
        <v>1</v>
      </c>
      <c r="BQ136">
        <v>1125</v>
      </c>
      <c r="BR136">
        <v>1</v>
      </c>
      <c r="BS136">
        <v>1</v>
      </c>
      <c r="BT136">
        <v>1125</v>
      </c>
      <c r="BU136">
        <v>1125</v>
      </c>
      <c r="BV136">
        <v>1</v>
      </c>
      <c r="BW136">
        <v>1125</v>
      </c>
      <c r="BX136" t="s">
        <v>757</v>
      </c>
      <c r="BY136" t="s">
        <v>128</v>
      </c>
      <c r="BZ136">
        <v>22</v>
      </c>
      <c r="CA136">
        <v>52</v>
      </c>
      <c r="CB136">
        <v>82</v>
      </c>
      <c r="CC136">
        <v>357</v>
      </c>
      <c r="CD136" s="1">
        <v>43913</v>
      </c>
      <c r="CE136">
        <v>61</v>
      </c>
      <c r="CF136">
        <v>7</v>
      </c>
      <c r="CG136" s="1">
        <v>42102</v>
      </c>
      <c r="CH136" s="1">
        <v>43877</v>
      </c>
      <c r="CI136">
        <v>91</v>
      </c>
      <c r="CJ136">
        <v>9</v>
      </c>
      <c r="CK136">
        <v>9</v>
      </c>
      <c r="CL136">
        <v>9</v>
      </c>
      <c r="CM136">
        <v>10</v>
      </c>
      <c r="CN136">
        <v>10</v>
      </c>
      <c r="CO136">
        <v>9</v>
      </c>
      <c r="CP136" t="s">
        <v>124</v>
      </c>
      <c r="CR136" t="s">
        <v>142</v>
      </c>
      <c r="CS136" t="s">
        <v>128</v>
      </c>
      <c r="CT136" t="s">
        <v>124</v>
      </c>
      <c r="CU136" t="s">
        <v>188</v>
      </c>
      <c r="CV136" t="s">
        <v>128</v>
      </c>
      <c r="CW136" t="s">
        <v>128</v>
      </c>
      <c r="CX136">
        <v>29</v>
      </c>
      <c r="CY136">
        <v>1</v>
      </c>
      <c r="CZ136">
        <v>28</v>
      </c>
      <c r="DA136">
        <v>0</v>
      </c>
      <c r="DB136">
        <v>1.01</v>
      </c>
    </row>
    <row r="137" spans="1:106" x14ac:dyDescent="0.2">
      <c r="A137">
        <v>5706875</v>
      </c>
      <c r="B137" t="s">
        <v>1969</v>
      </c>
      <c r="C137">
        <v>20200323043627</v>
      </c>
      <c r="D137" s="1">
        <v>43913</v>
      </c>
      <c r="E137" t="s">
        <v>1970</v>
      </c>
      <c r="F137" t="s">
        <v>1971</v>
      </c>
      <c r="G137" t="s">
        <v>1972</v>
      </c>
      <c r="H137" t="s">
        <v>1973</v>
      </c>
      <c r="I137" t="s">
        <v>111</v>
      </c>
      <c r="J137" t="s">
        <v>1974</v>
      </c>
      <c r="L137" t="s">
        <v>1975</v>
      </c>
      <c r="M137" t="s">
        <v>1976</v>
      </c>
      <c r="N137" t="s">
        <v>1977</v>
      </c>
      <c r="O137" t="s">
        <v>1959</v>
      </c>
      <c r="R137" t="s">
        <v>1978</v>
      </c>
      <c r="T137">
        <v>1410306</v>
      </c>
      <c r="U137" t="s">
        <v>1979</v>
      </c>
      <c r="V137" t="s">
        <v>1980</v>
      </c>
      <c r="W137" s="1">
        <v>40862</v>
      </c>
      <c r="X137" t="s">
        <v>121</v>
      </c>
      <c r="Y137" t="s">
        <v>1981</v>
      </c>
      <c r="Z137" t="s">
        <v>123</v>
      </c>
      <c r="AA137" s="3">
        <v>0.99</v>
      </c>
      <c r="AB137" s="3">
        <v>0.99</v>
      </c>
      <c r="AC137" t="s">
        <v>124</v>
      </c>
      <c r="AD137" t="s">
        <v>1982</v>
      </c>
      <c r="AE137" t="s">
        <v>1983</v>
      </c>
      <c r="AF137" t="s">
        <v>1984</v>
      </c>
      <c r="AG137">
        <v>34</v>
      </c>
      <c r="AH137">
        <v>34</v>
      </c>
      <c r="AI137" t="s">
        <v>1985</v>
      </c>
      <c r="AJ137" t="s">
        <v>128</v>
      </c>
      <c r="AK137" t="s">
        <v>128</v>
      </c>
      <c r="AL137" t="s">
        <v>129</v>
      </c>
      <c r="AN137" t="s">
        <v>130</v>
      </c>
      <c r="AP137" t="s">
        <v>131</v>
      </c>
      <c r="AQ137" t="s">
        <v>132</v>
      </c>
      <c r="AR137">
        <v>7302</v>
      </c>
      <c r="AS137" t="s">
        <v>133</v>
      </c>
      <c r="AT137" t="s">
        <v>134</v>
      </c>
      <c r="AU137" t="s">
        <v>135</v>
      </c>
      <c r="AV137" t="s">
        <v>136</v>
      </c>
      <c r="AW137">
        <v>40.72343</v>
      </c>
      <c r="AX137">
        <v>-74.04898</v>
      </c>
      <c r="AY137" t="s">
        <v>128</v>
      </c>
      <c r="AZ137" t="s">
        <v>247</v>
      </c>
      <c r="BA137" t="s">
        <v>163</v>
      </c>
      <c r="BB137">
        <v>2</v>
      </c>
      <c r="BC137">
        <v>3</v>
      </c>
      <c r="BD137">
        <v>1</v>
      </c>
      <c r="BE137">
        <v>1</v>
      </c>
      <c r="BF137" t="s">
        <v>139</v>
      </c>
      <c r="BG137" t="s">
        <v>1986</v>
      </c>
      <c r="BI137" s="4">
        <v>44</v>
      </c>
      <c r="BK137" s="4">
        <v>1500</v>
      </c>
      <c r="BL137" s="4">
        <v>150</v>
      </c>
      <c r="BM137" s="4">
        <v>85</v>
      </c>
      <c r="BN137">
        <v>2</v>
      </c>
      <c r="BO137" s="4">
        <v>20</v>
      </c>
      <c r="BP137">
        <v>1</v>
      </c>
      <c r="BQ137">
        <v>1125</v>
      </c>
      <c r="BR137">
        <v>1</v>
      </c>
      <c r="BS137">
        <v>1</v>
      </c>
      <c r="BT137">
        <v>1125</v>
      </c>
      <c r="BU137">
        <v>1125</v>
      </c>
      <c r="BV137">
        <v>1</v>
      </c>
      <c r="BW137">
        <v>1125</v>
      </c>
      <c r="BX137" t="s">
        <v>332</v>
      </c>
      <c r="BY137" t="s">
        <v>128</v>
      </c>
      <c r="BZ137">
        <v>21</v>
      </c>
      <c r="CA137">
        <v>51</v>
      </c>
      <c r="CB137">
        <v>81</v>
      </c>
      <c r="CC137">
        <v>171</v>
      </c>
      <c r="CD137" s="1">
        <v>43913</v>
      </c>
      <c r="CE137">
        <v>48</v>
      </c>
      <c r="CF137">
        <v>8</v>
      </c>
      <c r="CG137" s="1">
        <v>42103</v>
      </c>
      <c r="CH137" s="1">
        <v>43890</v>
      </c>
      <c r="CI137">
        <v>92</v>
      </c>
      <c r="CJ137">
        <v>9</v>
      </c>
      <c r="CK137">
        <v>10</v>
      </c>
      <c r="CL137">
        <v>10</v>
      </c>
      <c r="CM137">
        <v>9</v>
      </c>
      <c r="CN137">
        <v>9</v>
      </c>
      <c r="CO137">
        <v>9</v>
      </c>
      <c r="CP137" t="s">
        <v>124</v>
      </c>
      <c r="CR137" t="s">
        <v>142</v>
      </c>
      <c r="CS137" t="s">
        <v>128</v>
      </c>
      <c r="CT137" t="s">
        <v>124</v>
      </c>
      <c r="CU137" t="s">
        <v>188</v>
      </c>
      <c r="CV137" t="s">
        <v>124</v>
      </c>
      <c r="CW137" t="s">
        <v>124</v>
      </c>
      <c r="CX137">
        <v>29</v>
      </c>
      <c r="CY137">
        <v>1</v>
      </c>
      <c r="CZ137">
        <v>28</v>
      </c>
      <c r="DA137">
        <v>0</v>
      </c>
      <c r="DB137">
        <v>0.8</v>
      </c>
    </row>
    <row r="138" spans="1:106" x14ac:dyDescent="0.2">
      <c r="A138">
        <v>5758802</v>
      </c>
      <c r="B138" t="s">
        <v>1987</v>
      </c>
      <c r="C138">
        <v>20200323043627</v>
      </c>
      <c r="D138" s="1">
        <v>43913</v>
      </c>
      <c r="E138" t="s">
        <v>1988</v>
      </c>
      <c r="F138" t="s">
        <v>1952</v>
      </c>
      <c r="G138" t="s">
        <v>1953</v>
      </c>
      <c r="H138" t="s">
        <v>1989</v>
      </c>
      <c r="I138" t="s">
        <v>111</v>
      </c>
      <c r="J138" t="s">
        <v>1990</v>
      </c>
      <c r="L138" t="s">
        <v>1956</v>
      </c>
      <c r="M138" t="s">
        <v>1991</v>
      </c>
      <c r="N138" t="s">
        <v>1958</v>
      </c>
      <c r="O138" t="s">
        <v>1959</v>
      </c>
      <c r="R138" t="s">
        <v>1992</v>
      </c>
      <c r="T138">
        <v>6958867</v>
      </c>
      <c r="U138" t="s">
        <v>1961</v>
      </c>
      <c r="V138" t="s">
        <v>1962</v>
      </c>
      <c r="W138" s="1">
        <v>41442</v>
      </c>
      <c r="X138" t="s">
        <v>196</v>
      </c>
      <c r="Y138" t="s">
        <v>1963</v>
      </c>
      <c r="Z138" t="s">
        <v>123</v>
      </c>
      <c r="AA138" s="3">
        <v>1</v>
      </c>
      <c r="AB138" s="3">
        <v>1</v>
      </c>
      <c r="AC138" t="s">
        <v>124</v>
      </c>
      <c r="AD138" t="s">
        <v>1964</v>
      </c>
      <c r="AE138" t="s">
        <v>1965</v>
      </c>
      <c r="AF138" t="s">
        <v>1966</v>
      </c>
      <c r="AG138">
        <v>38</v>
      </c>
      <c r="AH138">
        <v>38</v>
      </c>
      <c r="AI138" t="s">
        <v>1967</v>
      </c>
      <c r="AJ138" t="s">
        <v>128</v>
      </c>
      <c r="AK138" t="s">
        <v>124</v>
      </c>
      <c r="AL138" t="s">
        <v>129</v>
      </c>
      <c r="AN138" t="s">
        <v>130</v>
      </c>
      <c r="AP138" t="s">
        <v>131</v>
      </c>
      <c r="AQ138" t="s">
        <v>132</v>
      </c>
      <c r="AR138">
        <v>7302</v>
      </c>
      <c r="AS138" t="s">
        <v>133</v>
      </c>
      <c r="AT138" t="s">
        <v>134</v>
      </c>
      <c r="AU138" t="s">
        <v>135</v>
      </c>
      <c r="AV138" t="s">
        <v>136</v>
      </c>
      <c r="AW138">
        <v>40.723550000000003</v>
      </c>
      <c r="AX138">
        <v>-74.048879999999997</v>
      </c>
      <c r="AY138" t="s">
        <v>128</v>
      </c>
      <c r="AZ138" t="s">
        <v>247</v>
      </c>
      <c r="BA138" t="s">
        <v>163</v>
      </c>
      <c r="BB138">
        <v>2</v>
      </c>
      <c r="BC138">
        <v>3</v>
      </c>
      <c r="BD138">
        <v>1</v>
      </c>
      <c r="BE138">
        <v>1</v>
      </c>
      <c r="BF138" t="s">
        <v>139</v>
      </c>
      <c r="BG138" t="s">
        <v>1993</v>
      </c>
      <c r="BI138" s="4">
        <v>79</v>
      </c>
      <c r="BK138" s="4">
        <v>1700</v>
      </c>
      <c r="BL138" s="4">
        <v>250</v>
      </c>
      <c r="BM138" s="4">
        <v>85</v>
      </c>
      <c r="BN138">
        <v>1</v>
      </c>
      <c r="BO138" s="4">
        <v>0</v>
      </c>
      <c r="BP138">
        <v>1</v>
      </c>
      <c r="BQ138">
        <v>1124</v>
      </c>
      <c r="BR138">
        <v>1</v>
      </c>
      <c r="BS138">
        <v>1</v>
      </c>
      <c r="BT138">
        <v>1124</v>
      </c>
      <c r="BU138">
        <v>1124</v>
      </c>
      <c r="BV138">
        <v>1</v>
      </c>
      <c r="BW138">
        <v>1124</v>
      </c>
      <c r="BX138" t="s">
        <v>1994</v>
      </c>
      <c r="BY138" t="s">
        <v>128</v>
      </c>
      <c r="BZ138">
        <v>5</v>
      </c>
      <c r="CA138">
        <v>29</v>
      </c>
      <c r="CB138">
        <v>59</v>
      </c>
      <c r="CC138">
        <v>334</v>
      </c>
      <c r="CD138" s="1">
        <v>43913</v>
      </c>
      <c r="CE138">
        <v>100</v>
      </c>
      <c r="CF138">
        <v>22</v>
      </c>
      <c r="CG138" s="1">
        <v>42161</v>
      </c>
      <c r="CH138" s="1">
        <v>43908</v>
      </c>
      <c r="CI138">
        <v>93</v>
      </c>
      <c r="CJ138">
        <v>10</v>
      </c>
      <c r="CK138">
        <v>9</v>
      </c>
      <c r="CL138">
        <v>10</v>
      </c>
      <c r="CM138">
        <v>10</v>
      </c>
      <c r="CN138">
        <v>10</v>
      </c>
      <c r="CO138">
        <v>9</v>
      </c>
      <c r="CP138" t="s">
        <v>124</v>
      </c>
      <c r="CR138" t="s">
        <v>142</v>
      </c>
      <c r="CS138" t="s">
        <v>128</v>
      </c>
      <c r="CT138" t="s">
        <v>124</v>
      </c>
      <c r="CU138" t="s">
        <v>188</v>
      </c>
      <c r="CV138" t="s">
        <v>128</v>
      </c>
      <c r="CW138" t="s">
        <v>128</v>
      </c>
      <c r="CX138">
        <v>29</v>
      </c>
      <c r="CY138">
        <v>1</v>
      </c>
      <c r="CZ138">
        <v>28</v>
      </c>
      <c r="DA138">
        <v>0</v>
      </c>
      <c r="DB138">
        <v>1.71</v>
      </c>
    </row>
    <row r="139" spans="1:106" x14ac:dyDescent="0.2">
      <c r="A139">
        <v>5759911</v>
      </c>
      <c r="B139" t="s">
        <v>1995</v>
      </c>
      <c r="C139">
        <v>20200323043627</v>
      </c>
      <c r="D139" s="1">
        <v>43913</v>
      </c>
      <c r="E139" t="s">
        <v>1996</v>
      </c>
      <c r="F139" t="s">
        <v>1997</v>
      </c>
      <c r="G139" t="s">
        <v>1998</v>
      </c>
      <c r="H139" t="s">
        <v>1999</v>
      </c>
      <c r="I139" t="s">
        <v>111</v>
      </c>
      <c r="J139" t="s">
        <v>2000</v>
      </c>
      <c r="L139" t="s">
        <v>2001</v>
      </c>
      <c r="M139" t="s">
        <v>2002</v>
      </c>
      <c r="N139" t="s">
        <v>2003</v>
      </c>
      <c r="O139" t="s">
        <v>1959</v>
      </c>
      <c r="R139" t="s">
        <v>2004</v>
      </c>
      <c r="T139">
        <v>1410306</v>
      </c>
      <c r="U139" t="s">
        <v>1979</v>
      </c>
      <c r="V139" t="s">
        <v>1980</v>
      </c>
      <c r="W139" s="1">
        <v>40862</v>
      </c>
      <c r="X139" t="s">
        <v>121</v>
      </c>
      <c r="Y139" t="s">
        <v>1981</v>
      </c>
      <c r="Z139" t="s">
        <v>123</v>
      </c>
      <c r="AA139" s="3">
        <v>0.99</v>
      </c>
      <c r="AB139" s="3">
        <v>0.99</v>
      </c>
      <c r="AC139" t="s">
        <v>124</v>
      </c>
      <c r="AD139" t="s">
        <v>1982</v>
      </c>
      <c r="AE139" t="s">
        <v>1983</v>
      </c>
      <c r="AF139" t="s">
        <v>1984</v>
      </c>
      <c r="AG139">
        <v>34</v>
      </c>
      <c r="AH139">
        <v>34</v>
      </c>
      <c r="AI139" t="s">
        <v>1985</v>
      </c>
      <c r="AJ139" t="s">
        <v>128</v>
      </c>
      <c r="AK139" t="s">
        <v>128</v>
      </c>
      <c r="AL139" t="s">
        <v>129</v>
      </c>
      <c r="AN139" t="s">
        <v>130</v>
      </c>
      <c r="AP139" t="s">
        <v>131</v>
      </c>
      <c r="AQ139" t="s">
        <v>132</v>
      </c>
      <c r="AR139">
        <v>7302</v>
      </c>
      <c r="AS139" t="s">
        <v>133</v>
      </c>
      <c r="AT139" t="s">
        <v>134</v>
      </c>
      <c r="AU139" t="s">
        <v>135</v>
      </c>
      <c r="AV139" t="s">
        <v>136</v>
      </c>
      <c r="AW139">
        <v>40.721809999999998</v>
      </c>
      <c r="AX139">
        <v>-74.04862</v>
      </c>
      <c r="AY139" t="s">
        <v>128</v>
      </c>
      <c r="AZ139" t="s">
        <v>247</v>
      </c>
      <c r="BA139" t="s">
        <v>163</v>
      </c>
      <c r="BB139">
        <v>2</v>
      </c>
      <c r="BC139">
        <v>3</v>
      </c>
      <c r="BD139">
        <v>1</v>
      </c>
      <c r="BE139">
        <v>1</v>
      </c>
      <c r="BF139" t="s">
        <v>139</v>
      </c>
      <c r="BG139" t="s">
        <v>2005</v>
      </c>
      <c r="BI139" s="4">
        <v>44</v>
      </c>
      <c r="BK139" s="4">
        <v>1800</v>
      </c>
      <c r="BL139" s="4">
        <v>150</v>
      </c>
      <c r="BM139" s="4">
        <v>85</v>
      </c>
      <c r="BN139">
        <v>2</v>
      </c>
      <c r="BO139" s="4">
        <v>20</v>
      </c>
      <c r="BP139">
        <v>1</v>
      </c>
      <c r="BQ139">
        <v>1125</v>
      </c>
      <c r="BR139">
        <v>1</v>
      </c>
      <c r="BS139">
        <v>1</v>
      </c>
      <c r="BT139">
        <v>1125</v>
      </c>
      <c r="BU139">
        <v>1125</v>
      </c>
      <c r="BV139">
        <v>1</v>
      </c>
      <c r="BW139">
        <v>1125</v>
      </c>
      <c r="BX139" t="s">
        <v>234</v>
      </c>
      <c r="BY139" t="s">
        <v>128</v>
      </c>
      <c r="BZ139">
        <v>0</v>
      </c>
      <c r="CA139">
        <v>1</v>
      </c>
      <c r="CB139">
        <v>31</v>
      </c>
      <c r="CC139">
        <v>121</v>
      </c>
      <c r="CD139" s="1">
        <v>43913</v>
      </c>
      <c r="CE139">
        <v>74</v>
      </c>
      <c r="CF139">
        <v>21</v>
      </c>
      <c r="CG139" s="1">
        <v>42110</v>
      </c>
      <c r="CH139" s="1">
        <v>43891</v>
      </c>
      <c r="CI139">
        <v>91</v>
      </c>
      <c r="CJ139">
        <v>9</v>
      </c>
      <c r="CK139">
        <v>10</v>
      </c>
      <c r="CL139">
        <v>10</v>
      </c>
      <c r="CM139">
        <v>10</v>
      </c>
      <c r="CN139">
        <v>10</v>
      </c>
      <c r="CO139">
        <v>9</v>
      </c>
      <c r="CP139" t="s">
        <v>124</v>
      </c>
      <c r="CR139" t="s">
        <v>142</v>
      </c>
      <c r="CS139" t="s">
        <v>128</v>
      </c>
      <c r="CT139" t="s">
        <v>124</v>
      </c>
      <c r="CU139" t="s">
        <v>188</v>
      </c>
      <c r="CV139" t="s">
        <v>124</v>
      </c>
      <c r="CW139" t="s">
        <v>124</v>
      </c>
      <c r="CX139">
        <v>29</v>
      </c>
      <c r="CY139">
        <v>1</v>
      </c>
      <c r="CZ139">
        <v>28</v>
      </c>
      <c r="DA139">
        <v>0</v>
      </c>
      <c r="DB139">
        <v>1.23</v>
      </c>
    </row>
    <row r="140" spans="1:106" x14ac:dyDescent="0.2">
      <c r="A140">
        <v>5772382</v>
      </c>
      <c r="B140" t="s">
        <v>2006</v>
      </c>
      <c r="C140">
        <v>20200323043627</v>
      </c>
      <c r="D140" s="1">
        <v>43913</v>
      </c>
      <c r="E140" t="s">
        <v>2007</v>
      </c>
      <c r="F140" t="s">
        <v>1952</v>
      </c>
      <c r="G140" t="s">
        <v>1953</v>
      </c>
      <c r="H140" t="s">
        <v>1954</v>
      </c>
      <c r="I140" t="s">
        <v>111</v>
      </c>
      <c r="J140" t="s">
        <v>1955</v>
      </c>
      <c r="L140" t="s">
        <v>1956</v>
      </c>
      <c r="M140" t="s">
        <v>1957</v>
      </c>
      <c r="N140" t="s">
        <v>1958</v>
      </c>
      <c r="O140" t="s">
        <v>1959</v>
      </c>
      <c r="R140" t="s">
        <v>2008</v>
      </c>
      <c r="T140">
        <v>6958867</v>
      </c>
      <c r="U140" t="s">
        <v>1961</v>
      </c>
      <c r="V140" t="s">
        <v>1962</v>
      </c>
      <c r="W140" s="1">
        <v>41442</v>
      </c>
      <c r="X140" t="s">
        <v>196</v>
      </c>
      <c r="Y140" t="s">
        <v>1963</v>
      </c>
      <c r="Z140" t="s">
        <v>123</v>
      </c>
      <c r="AA140" s="3">
        <v>1</v>
      </c>
      <c r="AB140" s="3">
        <v>1</v>
      </c>
      <c r="AC140" t="s">
        <v>124</v>
      </c>
      <c r="AD140" t="s">
        <v>1964</v>
      </c>
      <c r="AE140" t="s">
        <v>1965</v>
      </c>
      <c r="AF140" t="s">
        <v>1966</v>
      </c>
      <c r="AG140">
        <v>38</v>
      </c>
      <c r="AH140">
        <v>38</v>
      </c>
      <c r="AI140" t="s">
        <v>1967</v>
      </c>
      <c r="AJ140" t="s">
        <v>128</v>
      </c>
      <c r="AK140" t="s">
        <v>124</v>
      </c>
      <c r="AL140" t="s">
        <v>129</v>
      </c>
      <c r="AN140" t="s">
        <v>130</v>
      </c>
      <c r="AP140" t="s">
        <v>131</v>
      </c>
      <c r="AQ140" t="s">
        <v>132</v>
      </c>
      <c r="AR140">
        <v>7302</v>
      </c>
      <c r="AS140" t="s">
        <v>133</v>
      </c>
      <c r="AT140" t="s">
        <v>134</v>
      </c>
      <c r="AU140" t="s">
        <v>135</v>
      </c>
      <c r="AV140" t="s">
        <v>136</v>
      </c>
      <c r="AW140">
        <v>40.723460000000003</v>
      </c>
      <c r="AX140">
        <v>-74.050550000000001</v>
      </c>
      <c r="AY140" t="s">
        <v>128</v>
      </c>
      <c r="AZ140" t="s">
        <v>247</v>
      </c>
      <c r="BA140" t="s">
        <v>163</v>
      </c>
      <c r="BB140">
        <v>2</v>
      </c>
      <c r="BC140">
        <v>3</v>
      </c>
      <c r="BD140">
        <v>1</v>
      </c>
      <c r="BE140">
        <v>1</v>
      </c>
      <c r="BF140" t="s">
        <v>139</v>
      </c>
      <c r="BG140" t="s">
        <v>2009</v>
      </c>
      <c r="BI140" s="4">
        <v>75</v>
      </c>
      <c r="BK140" s="4">
        <v>1700</v>
      </c>
      <c r="BL140" s="4">
        <v>250</v>
      </c>
      <c r="BM140" s="4">
        <v>79</v>
      </c>
      <c r="BN140">
        <v>1</v>
      </c>
      <c r="BO140" s="4">
        <v>0</v>
      </c>
      <c r="BP140">
        <v>1</v>
      </c>
      <c r="BQ140">
        <v>1124</v>
      </c>
      <c r="BR140">
        <v>1</v>
      </c>
      <c r="BS140">
        <v>1</v>
      </c>
      <c r="BT140">
        <v>1124</v>
      </c>
      <c r="BU140">
        <v>1124</v>
      </c>
      <c r="BV140">
        <v>1</v>
      </c>
      <c r="BW140">
        <v>1124</v>
      </c>
      <c r="BX140" t="s">
        <v>659</v>
      </c>
      <c r="BY140" t="s">
        <v>128</v>
      </c>
      <c r="BZ140">
        <v>7</v>
      </c>
      <c r="CA140">
        <v>37</v>
      </c>
      <c r="CB140">
        <v>67</v>
      </c>
      <c r="CC140">
        <v>342</v>
      </c>
      <c r="CD140" s="1">
        <v>43913</v>
      </c>
      <c r="CE140">
        <v>94</v>
      </c>
      <c r="CF140">
        <v>13</v>
      </c>
      <c r="CG140" s="1">
        <v>42124</v>
      </c>
      <c r="CH140" s="1">
        <v>43847</v>
      </c>
      <c r="CI140">
        <v>88</v>
      </c>
      <c r="CJ140">
        <v>9</v>
      </c>
      <c r="CK140">
        <v>9</v>
      </c>
      <c r="CL140">
        <v>10</v>
      </c>
      <c r="CM140">
        <v>10</v>
      </c>
      <c r="CN140">
        <v>9</v>
      </c>
      <c r="CO140">
        <v>9</v>
      </c>
      <c r="CP140" t="s">
        <v>124</v>
      </c>
      <c r="CR140" t="s">
        <v>142</v>
      </c>
      <c r="CS140" t="s">
        <v>128</v>
      </c>
      <c r="CT140" t="s">
        <v>124</v>
      </c>
      <c r="CU140" t="s">
        <v>188</v>
      </c>
      <c r="CV140" t="s">
        <v>128</v>
      </c>
      <c r="CW140" t="s">
        <v>128</v>
      </c>
      <c r="CX140">
        <v>29</v>
      </c>
      <c r="CY140">
        <v>1</v>
      </c>
      <c r="CZ140">
        <v>28</v>
      </c>
      <c r="DA140">
        <v>0</v>
      </c>
      <c r="DB140">
        <v>1.58</v>
      </c>
    </row>
    <row r="141" spans="1:106" x14ac:dyDescent="0.2">
      <c r="A141">
        <v>5774113</v>
      </c>
      <c r="B141" t="s">
        <v>2010</v>
      </c>
      <c r="C141">
        <v>20200323043627</v>
      </c>
      <c r="D141" s="1">
        <v>43913</v>
      </c>
      <c r="E141" t="s">
        <v>2011</v>
      </c>
      <c r="F141" t="s">
        <v>2012</v>
      </c>
      <c r="G141" t="s">
        <v>2013</v>
      </c>
      <c r="H141" t="s">
        <v>2014</v>
      </c>
      <c r="I141" t="s">
        <v>111</v>
      </c>
      <c r="J141" t="s">
        <v>2015</v>
      </c>
      <c r="L141" t="s">
        <v>2016</v>
      </c>
      <c r="M141" t="s">
        <v>2017</v>
      </c>
      <c r="N141" t="s">
        <v>2018</v>
      </c>
      <c r="R141" t="s">
        <v>2019</v>
      </c>
      <c r="T141">
        <v>27563833</v>
      </c>
      <c r="U141" t="s">
        <v>2020</v>
      </c>
      <c r="V141" t="s">
        <v>2021</v>
      </c>
      <c r="W141" s="1">
        <v>42046</v>
      </c>
      <c r="X141" t="s">
        <v>121</v>
      </c>
      <c r="Z141" t="s">
        <v>123</v>
      </c>
      <c r="AA141" s="3">
        <v>1</v>
      </c>
      <c r="AB141" s="3">
        <v>0.89</v>
      </c>
      <c r="AC141" t="s">
        <v>124</v>
      </c>
      <c r="AD141" t="s">
        <v>2022</v>
      </c>
      <c r="AE141" t="s">
        <v>2023</v>
      </c>
      <c r="AG141">
        <v>2</v>
      </c>
      <c r="AH141">
        <v>2</v>
      </c>
      <c r="AI141" t="s">
        <v>426</v>
      </c>
      <c r="AJ141" t="s">
        <v>128</v>
      </c>
      <c r="AK141" t="s">
        <v>128</v>
      </c>
      <c r="AL141" t="s">
        <v>129</v>
      </c>
      <c r="AN141" t="s">
        <v>514</v>
      </c>
      <c r="AP141" t="s">
        <v>131</v>
      </c>
      <c r="AQ141" t="s">
        <v>132</v>
      </c>
      <c r="AR141">
        <v>7307</v>
      </c>
      <c r="AS141" t="s">
        <v>133</v>
      </c>
      <c r="AT141" t="s">
        <v>134</v>
      </c>
      <c r="AU141" t="s">
        <v>135</v>
      </c>
      <c r="AV141" t="s">
        <v>136</v>
      </c>
      <c r="AW141">
        <v>40.74727</v>
      </c>
      <c r="AX141">
        <v>-74.049300000000002</v>
      </c>
      <c r="AY141" t="s">
        <v>128</v>
      </c>
      <c r="AZ141" t="s">
        <v>185</v>
      </c>
      <c r="BA141" t="s">
        <v>163</v>
      </c>
      <c r="BB141">
        <v>1</v>
      </c>
      <c r="BC141">
        <v>1</v>
      </c>
      <c r="BD141">
        <v>1</v>
      </c>
      <c r="BE141">
        <v>0</v>
      </c>
      <c r="BF141" t="s">
        <v>139</v>
      </c>
      <c r="BG141" t="s">
        <v>2024</v>
      </c>
      <c r="BI141" s="4">
        <v>45</v>
      </c>
      <c r="BJ141" s="4">
        <v>200</v>
      </c>
      <c r="BK141" s="4">
        <v>650</v>
      </c>
      <c r="BM141" s="4">
        <v>10</v>
      </c>
      <c r="BN141">
        <v>1</v>
      </c>
      <c r="BO141" s="4">
        <v>25</v>
      </c>
      <c r="BP141">
        <v>7</v>
      </c>
      <c r="BQ141">
        <v>25</v>
      </c>
      <c r="BR141">
        <v>1</v>
      </c>
      <c r="BS141">
        <v>1</v>
      </c>
      <c r="BT141">
        <v>1125</v>
      </c>
      <c r="BU141">
        <v>1125</v>
      </c>
      <c r="BV141">
        <v>1</v>
      </c>
      <c r="BW141">
        <v>1125</v>
      </c>
      <c r="BX141" t="s">
        <v>234</v>
      </c>
      <c r="BY141" t="s">
        <v>128</v>
      </c>
      <c r="BZ141">
        <v>30</v>
      </c>
      <c r="CA141">
        <v>60</v>
      </c>
      <c r="CB141">
        <v>90</v>
      </c>
      <c r="CC141">
        <v>192</v>
      </c>
      <c r="CD141" s="1">
        <v>43913</v>
      </c>
      <c r="CE141">
        <v>29</v>
      </c>
      <c r="CF141">
        <v>4</v>
      </c>
      <c r="CG141" s="1">
        <v>42161</v>
      </c>
      <c r="CH141" s="1">
        <v>43840</v>
      </c>
      <c r="CI141">
        <v>94</v>
      </c>
      <c r="CJ141">
        <v>9</v>
      </c>
      <c r="CK141">
        <v>9</v>
      </c>
      <c r="CL141">
        <v>9</v>
      </c>
      <c r="CM141">
        <v>9</v>
      </c>
      <c r="CN141">
        <v>9</v>
      </c>
      <c r="CO141">
        <v>9</v>
      </c>
      <c r="CP141" t="s">
        <v>124</v>
      </c>
      <c r="CR141" t="s">
        <v>142</v>
      </c>
      <c r="CS141" t="s">
        <v>124</v>
      </c>
      <c r="CT141" t="s">
        <v>124</v>
      </c>
      <c r="CU141" t="s">
        <v>188</v>
      </c>
      <c r="CV141" t="s">
        <v>124</v>
      </c>
      <c r="CW141" t="s">
        <v>124</v>
      </c>
      <c r="CX141">
        <v>2</v>
      </c>
      <c r="CY141">
        <v>0</v>
      </c>
      <c r="CZ141">
        <v>2</v>
      </c>
      <c r="DA141">
        <v>0</v>
      </c>
      <c r="DB141">
        <v>0.5</v>
      </c>
    </row>
    <row r="142" spans="1:106" x14ac:dyDescent="0.2">
      <c r="A142">
        <v>5891030</v>
      </c>
      <c r="B142" t="s">
        <v>2025</v>
      </c>
      <c r="C142">
        <v>20200323043627</v>
      </c>
      <c r="D142" s="1">
        <v>43913</v>
      </c>
      <c r="E142" t="s">
        <v>2026</v>
      </c>
      <c r="F142" t="s">
        <v>2027</v>
      </c>
      <c r="G142" t="s">
        <v>2028</v>
      </c>
      <c r="H142" t="s">
        <v>2029</v>
      </c>
      <c r="I142" t="s">
        <v>111</v>
      </c>
      <c r="J142" t="s">
        <v>2030</v>
      </c>
      <c r="K142" t="s">
        <v>2031</v>
      </c>
      <c r="L142" t="s">
        <v>2032</v>
      </c>
      <c r="N142" t="s">
        <v>2033</v>
      </c>
      <c r="O142" t="s">
        <v>2034</v>
      </c>
      <c r="R142" t="s">
        <v>2035</v>
      </c>
      <c r="T142">
        <v>27852418</v>
      </c>
      <c r="U142" t="s">
        <v>2036</v>
      </c>
      <c r="V142" t="s">
        <v>2037</v>
      </c>
      <c r="W142" s="1">
        <v>42051</v>
      </c>
      <c r="X142" t="s">
        <v>2038</v>
      </c>
      <c r="Y142" t="s">
        <v>2039</v>
      </c>
      <c r="Z142" t="s">
        <v>157</v>
      </c>
      <c r="AA142" t="s">
        <v>157</v>
      </c>
      <c r="AB142" s="3">
        <v>0.56999999999999995</v>
      </c>
      <c r="AC142" t="s">
        <v>124</v>
      </c>
      <c r="AD142" t="s">
        <v>2040</v>
      </c>
      <c r="AE142" t="s">
        <v>2041</v>
      </c>
      <c r="AG142">
        <v>1</v>
      </c>
      <c r="AH142">
        <v>1</v>
      </c>
      <c r="AI142" t="s">
        <v>1124</v>
      </c>
      <c r="AJ142" t="s">
        <v>128</v>
      </c>
      <c r="AK142" t="s">
        <v>128</v>
      </c>
      <c r="AL142" t="s">
        <v>2042</v>
      </c>
      <c r="AN142" t="s">
        <v>514</v>
      </c>
      <c r="AP142" t="s">
        <v>2043</v>
      </c>
      <c r="AQ142" t="s">
        <v>132</v>
      </c>
      <c r="AR142">
        <v>7047</v>
      </c>
      <c r="AS142" t="s">
        <v>133</v>
      </c>
      <c r="AT142" t="s">
        <v>2044</v>
      </c>
      <c r="AU142" t="s">
        <v>135</v>
      </c>
      <c r="AV142" t="s">
        <v>136</v>
      </c>
      <c r="AW142">
        <v>40.757429999999999</v>
      </c>
      <c r="AX142">
        <v>-74.048429999999996</v>
      </c>
      <c r="AY142" t="s">
        <v>128</v>
      </c>
      <c r="AZ142" t="s">
        <v>162</v>
      </c>
      <c r="BA142" t="s">
        <v>138</v>
      </c>
      <c r="BB142">
        <v>2</v>
      </c>
      <c r="BC142">
        <v>1</v>
      </c>
      <c r="BD142">
        <v>1</v>
      </c>
      <c r="BE142">
        <v>2</v>
      </c>
      <c r="BF142" t="s">
        <v>139</v>
      </c>
      <c r="BG142" t="s">
        <v>2045</v>
      </c>
      <c r="BI142" s="4">
        <v>80</v>
      </c>
      <c r="BL142" s="4">
        <v>300</v>
      </c>
      <c r="BM142" s="4">
        <v>70</v>
      </c>
      <c r="BN142">
        <v>2</v>
      </c>
      <c r="BO142" s="4">
        <v>15</v>
      </c>
      <c r="BP142">
        <v>2</v>
      </c>
      <c r="BQ142">
        <v>21</v>
      </c>
      <c r="BR142">
        <v>2</v>
      </c>
      <c r="BS142">
        <v>2</v>
      </c>
      <c r="BT142">
        <v>21</v>
      </c>
      <c r="BU142">
        <v>21</v>
      </c>
      <c r="BV142">
        <v>2</v>
      </c>
      <c r="BW142">
        <v>21</v>
      </c>
      <c r="BX142" t="s">
        <v>394</v>
      </c>
      <c r="BY142" t="s">
        <v>128</v>
      </c>
      <c r="BZ142">
        <v>0</v>
      </c>
      <c r="CA142">
        <v>0</v>
      </c>
      <c r="CB142">
        <v>0</v>
      </c>
      <c r="CC142">
        <v>0</v>
      </c>
      <c r="CD142" s="1">
        <v>43913</v>
      </c>
      <c r="CE142">
        <v>66</v>
      </c>
      <c r="CF142">
        <v>4</v>
      </c>
      <c r="CG142" s="1">
        <v>42112</v>
      </c>
      <c r="CH142" s="1">
        <v>43808</v>
      </c>
      <c r="CI142">
        <v>80</v>
      </c>
      <c r="CJ142">
        <v>8</v>
      </c>
      <c r="CK142">
        <v>8</v>
      </c>
      <c r="CL142">
        <v>9</v>
      </c>
      <c r="CM142">
        <v>9</v>
      </c>
      <c r="CN142">
        <v>9</v>
      </c>
      <c r="CO142">
        <v>9</v>
      </c>
      <c r="CP142" t="s">
        <v>124</v>
      </c>
      <c r="CR142" t="s">
        <v>588</v>
      </c>
      <c r="CS142" t="s">
        <v>124</v>
      </c>
      <c r="CT142" t="s">
        <v>124</v>
      </c>
      <c r="CU142" t="s">
        <v>188</v>
      </c>
      <c r="CV142" t="s">
        <v>124</v>
      </c>
      <c r="CW142" t="s">
        <v>124</v>
      </c>
      <c r="CX142">
        <v>1</v>
      </c>
      <c r="CY142">
        <v>1</v>
      </c>
      <c r="CZ142">
        <v>0</v>
      </c>
      <c r="DA142">
        <v>0</v>
      </c>
      <c r="DB142">
        <v>1.1000000000000001</v>
      </c>
    </row>
    <row r="143" spans="1:106" x14ac:dyDescent="0.2">
      <c r="A143">
        <v>5919493</v>
      </c>
      <c r="B143" t="s">
        <v>2046</v>
      </c>
      <c r="C143">
        <v>20200323043627</v>
      </c>
      <c r="D143" s="1">
        <v>43913</v>
      </c>
      <c r="E143" t="s">
        <v>2047</v>
      </c>
      <c r="F143" t="s">
        <v>2048</v>
      </c>
      <c r="G143" t="s">
        <v>2049</v>
      </c>
      <c r="H143" t="s">
        <v>2050</v>
      </c>
      <c r="I143" t="s">
        <v>111</v>
      </c>
      <c r="J143" t="s">
        <v>1421</v>
      </c>
      <c r="L143" t="s">
        <v>1422</v>
      </c>
      <c r="M143" t="s">
        <v>1423</v>
      </c>
      <c r="N143" t="s">
        <v>2051</v>
      </c>
      <c r="O143" t="s">
        <v>1425</v>
      </c>
      <c r="R143" t="s">
        <v>2052</v>
      </c>
      <c r="T143">
        <v>15044828</v>
      </c>
      <c r="U143" t="s">
        <v>1427</v>
      </c>
      <c r="V143" t="s">
        <v>1428</v>
      </c>
      <c r="W143" s="1">
        <v>41762</v>
      </c>
      <c r="X143" t="s">
        <v>121</v>
      </c>
      <c r="Y143" t="s">
        <v>1429</v>
      </c>
      <c r="Z143" t="s">
        <v>229</v>
      </c>
      <c r="AA143" s="3">
        <v>1</v>
      </c>
      <c r="AB143" s="3">
        <v>0.61</v>
      </c>
      <c r="AC143" t="s">
        <v>124</v>
      </c>
      <c r="AD143" t="s">
        <v>1430</v>
      </c>
      <c r="AE143" t="s">
        <v>1431</v>
      </c>
      <c r="AG143">
        <v>2</v>
      </c>
      <c r="AH143">
        <v>2</v>
      </c>
      <c r="AI143" t="s">
        <v>623</v>
      </c>
      <c r="AJ143" t="s">
        <v>128</v>
      </c>
      <c r="AK143" t="s">
        <v>128</v>
      </c>
      <c r="AL143" t="s">
        <v>129</v>
      </c>
      <c r="AN143" t="s">
        <v>130</v>
      </c>
      <c r="AP143" t="s">
        <v>131</v>
      </c>
      <c r="AQ143" t="s">
        <v>132</v>
      </c>
      <c r="AR143">
        <v>7302</v>
      </c>
      <c r="AS143" t="s">
        <v>133</v>
      </c>
      <c r="AT143" t="s">
        <v>134</v>
      </c>
      <c r="AU143" t="s">
        <v>135</v>
      </c>
      <c r="AV143" t="s">
        <v>136</v>
      </c>
      <c r="AW143">
        <v>40.716389999999997</v>
      </c>
      <c r="AX143">
        <v>-74.042659999999998</v>
      </c>
      <c r="AY143" t="s">
        <v>128</v>
      </c>
      <c r="AZ143" t="s">
        <v>185</v>
      </c>
      <c r="BA143" t="s">
        <v>163</v>
      </c>
      <c r="BB143">
        <v>1</v>
      </c>
      <c r="BC143">
        <v>1.5</v>
      </c>
      <c r="BD143">
        <v>1</v>
      </c>
      <c r="BE143">
        <v>1</v>
      </c>
      <c r="BF143" t="s">
        <v>139</v>
      </c>
      <c r="BG143" t="s">
        <v>2053</v>
      </c>
      <c r="BI143" s="4">
        <v>65</v>
      </c>
      <c r="BJ143" s="4">
        <v>350</v>
      </c>
      <c r="BK143" s="4">
        <v>1150</v>
      </c>
      <c r="BM143" s="4">
        <v>25</v>
      </c>
      <c r="BN143">
        <v>1</v>
      </c>
      <c r="BO143" s="4">
        <v>0</v>
      </c>
      <c r="BP143">
        <v>5</v>
      </c>
      <c r="BQ143">
        <v>1125</v>
      </c>
      <c r="BR143">
        <v>5</v>
      </c>
      <c r="BS143">
        <v>5</v>
      </c>
      <c r="BT143">
        <v>1125</v>
      </c>
      <c r="BU143">
        <v>1125</v>
      </c>
      <c r="BV143">
        <v>5</v>
      </c>
      <c r="BW143">
        <v>1125</v>
      </c>
      <c r="BX143" t="s">
        <v>934</v>
      </c>
      <c r="BY143" t="s">
        <v>128</v>
      </c>
      <c r="BZ143">
        <v>30</v>
      </c>
      <c r="CA143">
        <v>53</v>
      </c>
      <c r="CB143">
        <v>53</v>
      </c>
      <c r="CC143">
        <v>273</v>
      </c>
      <c r="CD143" s="1">
        <v>43913</v>
      </c>
      <c r="CE143">
        <v>24</v>
      </c>
      <c r="CF143">
        <v>4</v>
      </c>
      <c r="CG143" s="1">
        <v>42107</v>
      </c>
      <c r="CH143" s="1">
        <v>43837</v>
      </c>
      <c r="CI143">
        <v>94</v>
      </c>
      <c r="CJ143">
        <v>10</v>
      </c>
      <c r="CK143">
        <v>10</v>
      </c>
      <c r="CL143">
        <v>10</v>
      </c>
      <c r="CM143">
        <v>10</v>
      </c>
      <c r="CN143">
        <v>10</v>
      </c>
      <c r="CO143">
        <v>10</v>
      </c>
      <c r="CP143" t="s">
        <v>124</v>
      </c>
      <c r="CR143" t="s">
        <v>142</v>
      </c>
      <c r="CS143" t="s">
        <v>124</v>
      </c>
      <c r="CT143" t="s">
        <v>124</v>
      </c>
      <c r="CU143" t="s">
        <v>143</v>
      </c>
      <c r="CV143" t="s">
        <v>124</v>
      </c>
      <c r="CW143" t="s">
        <v>124</v>
      </c>
      <c r="CX143">
        <v>2</v>
      </c>
      <c r="CY143">
        <v>0</v>
      </c>
      <c r="CZ143">
        <v>2</v>
      </c>
      <c r="DA143">
        <v>0</v>
      </c>
      <c r="DB143">
        <v>0.4</v>
      </c>
    </row>
    <row r="144" spans="1:106" x14ac:dyDescent="0.2">
      <c r="A144">
        <v>5989369</v>
      </c>
      <c r="B144" t="s">
        <v>2054</v>
      </c>
      <c r="C144">
        <v>20200323043627</v>
      </c>
      <c r="D144" s="1">
        <v>43913</v>
      </c>
      <c r="E144" t="s">
        <v>2055</v>
      </c>
      <c r="F144" t="s">
        <v>2056</v>
      </c>
      <c r="G144" t="s">
        <v>2057</v>
      </c>
      <c r="H144" t="s">
        <v>2058</v>
      </c>
      <c r="I144" t="s">
        <v>111</v>
      </c>
      <c r="J144" t="s">
        <v>2059</v>
      </c>
      <c r="K144" t="s">
        <v>2060</v>
      </c>
      <c r="L144" t="s">
        <v>2061</v>
      </c>
      <c r="M144" t="s">
        <v>2062</v>
      </c>
      <c r="N144" t="s">
        <v>2063</v>
      </c>
      <c r="O144" t="s">
        <v>2064</v>
      </c>
      <c r="R144" t="s">
        <v>2065</v>
      </c>
      <c r="T144">
        <v>30560014</v>
      </c>
      <c r="U144" t="s">
        <v>2066</v>
      </c>
      <c r="V144" t="s">
        <v>2067</v>
      </c>
      <c r="W144" s="1">
        <v>42097</v>
      </c>
      <c r="X144" t="s">
        <v>121</v>
      </c>
      <c r="Z144" t="s">
        <v>123</v>
      </c>
      <c r="AA144" s="3">
        <v>1</v>
      </c>
      <c r="AB144" s="3">
        <v>0.78</v>
      </c>
      <c r="AC144" t="s">
        <v>128</v>
      </c>
      <c r="AD144" t="s">
        <v>2068</v>
      </c>
      <c r="AE144" t="s">
        <v>2069</v>
      </c>
      <c r="AG144">
        <v>2</v>
      </c>
      <c r="AH144">
        <v>2</v>
      </c>
      <c r="AI144" t="s">
        <v>127</v>
      </c>
      <c r="AJ144" t="s">
        <v>128</v>
      </c>
      <c r="AK144" t="s">
        <v>128</v>
      </c>
      <c r="AL144" t="s">
        <v>129</v>
      </c>
      <c r="AN144" t="s">
        <v>392</v>
      </c>
      <c r="AP144" t="s">
        <v>131</v>
      </c>
      <c r="AQ144" t="s">
        <v>132</v>
      </c>
      <c r="AR144">
        <v>7305</v>
      </c>
      <c r="AS144" t="s">
        <v>133</v>
      </c>
      <c r="AT144" t="s">
        <v>134</v>
      </c>
      <c r="AU144" t="s">
        <v>135</v>
      </c>
      <c r="AV144" t="s">
        <v>136</v>
      </c>
      <c r="AW144">
        <v>40.696640000000002</v>
      </c>
      <c r="AX144">
        <v>-74.10257</v>
      </c>
      <c r="AY144" t="s">
        <v>128</v>
      </c>
      <c r="AZ144" t="s">
        <v>247</v>
      </c>
      <c r="BA144" t="s">
        <v>138</v>
      </c>
      <c r="BB144">
        <v>4</v>
      </c>
      <c r="BC144">
        <v>1</v>
      </c>
      <c r="BD144">
        <v>1</v>
      </c>
      <c r="BE144">
        <v>2</v>
      </c>
      <c r="BF144" t="s">
        <v>139</v>
      </c>
      <c r="BG144" t="s">
        <v>2070</v>
      </c>
      <c r="BI144" s="4">
        <v>150</v>
      </c>
      <c r="BK144" s="4">
        <v>2400</v>
      </c>
      <c r="BL144" s="4">
        <v>300</v>
      </c>
      <c r="BM144" s="4">
        <v>50</v>
      </c>
      <c r="BN144">
        <v>2</v>
      </c>
      <c r="BO144" s="4">
        <v>10</v>
      </c>
      <c r="BP144">
        <v>1</v>
      </c>
      <c r="BQ144">
        <v>1125</v>
      </c>
      <c r="BR144">
        <v>1</v>
      </c>
      <c r="BS144">
        <v>1</v>
      </c>
      <c r="BT144">
        <v>1125</v>
      </c>
      <c r="BU144">
        <v>1125</v>
      </c>
      <c r="BV144">
        <v>1</v>
      </c>
      <c r="BW144">
        <v>1125</v>
      </c>
      <c r="BX144" t="s">
        <v>934</v>
      </c>
      <c r="BY144" t="s">
        <v>128</v>
      </c>
      <c r="BZ144">
        <v>30</v>
      </c>
      <c r="CA144">
        <v>60</v>
      </c>
      <c r="CB144">
        <v>90</v>
      </c>
      <c r="CC144">
        <v>365</v>
      </c>
      <c r="CD144" s="1">
        <v>43913</v>
      </c>
      <c r="CE144">
        <v>24</v>
      </c>
      <c r="CF144">
        <v>0</v>
      </c>
      <c r="CG144" s="1">
        <v>42128</v>
      </c>
      <c r="CH144" s="1">
        <v>43030</v>
      </c>
      <c r="CI144">
        <v>100</v>
      </c>
      <c r="CJ144">
        <v>10</v>
      </c>
      <c r="CK144">
        <v>10</v>
      </c>
      <c r="CL144">
        <v>10</v>
      </c>
      <c r="CM144">
        <v>10</v>
      </c>
      <c r="CN144">
        <v>10</v>
      </c>
      <c r="CO144">
        <v>10</v>
      </c>
      <c r="CP144" t="s">
        <v>124</v>
      </c>
      <c r="CR144" t="s">
        <v>142</v>
      </c>
      <c r="CS144" t="s">
        <v>124</v>
      </c>
      <c r="CT144" t="s">
        <v>124</v>
      </c>
      <c r="CU144" t="s">
        <v>188</v>
      </c>
      <c r="CV144" t="s">
        <v>124</v>
      </c>
      <c r="CW144" t="s">
        <v>124</v>
      </c>
      <c r="CX144">
        <v>2</v>
      </c>
      <c r="CY144">
        <v>2</v>
      </c>
      <c r="CZ144">
        <v>0</v>
      </c>
      <c r="DA144">
        <v>0</v>
      </c>
      <c r="DB144">
        <v>0.4</v>
      </c>
    </row>
    <row r="145" spans="1:106" x14ac:dyDescent="0.2">
      <c r="A145">
        <v>6002465</v>
      </c>
      <c r="B145" t="s">
        <v>2071</v>
      </c>
      <c r="C145">
        <v>20200323043627</v>
      </c>
      <c r="D145" s="1">
        <v>43913</v>
      </c>
      <c r="E145" t="s">
        <v>2072</v>
      </c>
      <c r="F145" t="s">
        <v>2073</v>
      </c>
      <c r="G145" t="s">
        <v>2074</v>
      </c>
      <c r="H145" t="s">
        <v>2075</v>
      </c>
      <c r="I145" t="s">
        <v>111</v>
      </c>
      <c r="J145" t="s">
        <v>2076</v>
      </c>
      <c r="K145" t="s">
        <v>2077</v>
      </c>
      <c r="L145" t="s">
        <v>2078</v>
      </c>
      <c r="N145" t="s">
        <v>2079</v>
      </c>
      <c r="O145" t="s">
        <v>2080</v>
      </c>
      <c r="R145" t="s">
        <v>2081</v>
      </c>
      <c r="T145">
        <v>31156570</v>
      </c>
      <c r="U145" t="s">
        <v>2082</v>
      </c>
      <c r="V145" t="s">
        <v>2083</v>
      </c>
      <c r="W145" s="1">
        <v>42107</v>
      </c>
      <c r="X145" t="s">
        <v>121</v>
      </c>
      <c r="Y145" t="s">
        <v>2084</v>
      </c>
      <c r="Z145" t="s">
        <v>157</v>
      </c>
      <c r="AA145" t="s">
        <v>157</v>
      </c>
      <c r="AB145" s="3">
        <v>0.5</v>
      </c>
      <c r="AC145" t="s">
        <v>124</v>
      </c>
      <c r="AD145" t="s">
        <v>2085</v>
      </c>
      <c r="AE145" t="s">
        <v>2086</v>
      </c>
      <c r="AG145">
        <v>1</v>
      </c>
      <c r="AH145">
        <v>1</v>
      </c>
      <c r="AI145" t="s">
        <v>426</v>
      </c>
      <c r="AJ145" t="s">
        <v>128</v>
      </c>
      <c r="AK145" t="s">
        <v>128</v>
      </c>
      <c r="AL145" t="s">
        <v>129</v>
      </c>
      <c r="AN145" t="s">
        <v>130</v>
      </c>
      <c r="AP145" t="s">
        <v>131</v>
      </c>
      <c r="AQ145" t="s">
        <v>132</v>
      </c>
      <c r="AR145">
        <v>7310</v>
      </c>
      <c r="AS145" t="s">
        <v>133</v>
      </c>
      <c r="AT145" t="s">
        <v>134</v>
      </c>
      <c r="AU145" t="s">
        <v>135</v>
      </c>
      <c r="AV145" t="s">
        <v>136</v>
      </c>
      <c r="AW145">
        <v>40.728439999999999</v>
      </c>
      <c r="AX145">
        <v>-74.03295</v>
      </c>
      <c r="AY145" t="s">
        <v>124</v>
      </c>
      <c r="AZ145" t="s">
        <v>185</v>
      </c>
      <c r="BA145" t="s">
        <v>138</v>
      </c>
      <c r="BB145">
        <v>6</v>
      </c>
      <c r="BC145">
        <v>1</v>
      </c>
      <c r="BD145">
        <v>2</v>
      </c>
      <c r="BE145">
        <v>2</v>
      </c>
      <c r="BF145" t="s">
        <v>139</v>
      </c>
      <c r="BG145" t="s">
        <v>2087</v>
      </c>
      <c r="BI145" s="4">
        <v>350</v>
      </c>
      <c r="BL145" s="4">
        <v>500</v>
      </c>
      <c r="BM145" s="4">
        <v>90</v>
      </c>
      <c r="BN145">
        <v>4</v>
      </c>
      <c r="BO145" s="4">
        <v>40</v>
      </c>
      <c r="BP145">
        <v>2</v>
      </c>
      <c r="BQ145">
        <v>1125</v>
      </c>
      <c r="BR145">
        <v>2</v>
      </c>
      <c r="BS145">
        <v>2</v>
      </c>
      <c r="BT145">
        <v>1125</v>
      </c>
      <c r="BU145">
        <v>1125</v>
      </c>
      <c r="BV145">
        <v>2</v>
      </c>
      <c r="BW145">
        <v>1125</v>
      </c>
      <c r="BX145" t="s">
        <v>1884</v>
      </c>
      <c r="BY145" t="s">
        <v>128</v>
      </c>
      <c r="BZ145">
        <v>0</v>
      </c>
      <c r="CA145">
        <v>0</v>
      </c>
      <c r="CB145">
        <v>0</v>
      </c>
      <c r="CC145">
        <v>0</v>
      </c>
      <c r="CD145" s="1">
        <v>43913</v>
      </c>
      <c r="CE145">
        <v>5</v>
      </c>
      <c r="CF145">
        <v>1</v>
      </c>
      <c r="CG145" s="1">
        <v>42278</v>
      </c>
      <c r="CH145" s="1">
        <v>43606</v>
      </c>
      <c r="CI145">
        <v>100</v>
      </c>
      <c r="CJ145">
        <v>10</v>
      </c>
      <c r="CK145">
        <v>10</v>
      </c>
      <c r="CL145">
        <v>10</v>
      </c>
      <c r="CM145">
        <v>10</v>
      </c>
      <c r="CN145">
        <v>10</v>
      </c>
      <c r="CO145">
        <v>10</v>
      </c>
      <c r="CP145" t="s">
        <v>124</v>
      </c>
      <c r="CR145" t="s">
        <v>142</v>
      </c>
      <c r="CS145" t="s">
        <v>128</v>
      </c>
      <c r="CT145" t="s">
        <v>124</v>
      </c>
      <c r="CU145" t="s">
        <v>188</v>
      </c>
      <c r="CV145" t="s">
        <v>124</v>
      </c>
      <c r="CW145" t="s">
        <v>124</v>
      </c>
      <c r="CX145">
        <v>1</v>
      </c>
      <c r="CY145">
        <v>1</v>
      </c>
      <c r="CZ145">
        <v>0</v>
      </c>
      <c r="DA145">
        <v>0</v>
      </c>
      <c r="DB145">
        <v>0.09</v>
      </c>
    </row>
    <row r="146" spans="1:106" x14ac:dyDescent="0.2">
      <c r="A146">
        <v>6079045</v>
      </c>
      <c r="B146" t="s">
        <v>2088</v>
      </c>
      <c r="C146">
        <v>20200323043627</v>
      </c>
      <c r="D146" s="1">
        <v>43913</v>
      </c>
      <c r="E146" t="s">
        <v>2089</v>
      </c>
      <c r="F146" t="s">
        <v>2090</v>
      </c>
      <c r="H146" t="s">
        <v>2090</v>
      </c>
      <c r="I146" t="s">
        <v>111</v>
      </c>
      <c r="R146" t="s">
        <v>2091</v>
      </c>
      <c r="T146">
        <v>24241194</v>
      </c>
      <c r="U146" t="s">
        <v>2092</v>
      </c>
      <c r="V146" t="s">
        <v>2093</v>
      </c>
      <c r="W146" s="1">
        <v>41970</v>
      </c>
      <c r="X146" t="s">
        <v>196</v>
      </c>
      <c r="Z146" t="s">
        <v>243</v>
      </c>
      <c r="AA146" s="3">
        <v>0.5</v>
      </c>
      <c r="AB146" s="3">
        <v>0.78</v>
      </c>
      <c r="AC146" t="s">
        <v>124</v>
      </c>
      <c r="AD146" t="s">
        <v>2094</v>
      </c>
      <c r="AE146" t="s">
        <v>2095</v>
      </c>
      <c r="AG146">
        <v>1</v>
      </c>
      <c r="AH146">
        <v>1</v>
      </c>
      <c r="AI146" t="s">
        <v>357</v>
      </c>
      <c r="AJ146" t="s">
        <v>128</v>
      </c>
      <c r="AK146" t="s">
        <v>128</v>
      </c>
      <c r="AL146" t="s">
        <v>129</v>
      </c>
      <c r="AN146" t="s">
        <v>514</v>
      </c>
      <c r="AP146" t="s">
        <v>131</v>
      </c>
      <c r="AQ146" t="s">
        <v>132</v>
      </c>
      <c r="AR146">
        <v>7306</v>
      </c>
      <c r="AS146" t="s">
        <v>133</v>
      </c>
      <c r="AT146" t="s">
        <v>134</v>
      </c>
      <c r="AU146" t="s">
        <v>135</v>
      </c>
      <c r="AV146" t="s">
        <v>136</v>
      </c>
      <c r="AW146">
        <v>40.741489999999999</v>
      </c>
      <c r="AX146">
        <v>-74.06429</v>
      </c>
      <c r="AY146" t="s">
        <v>124</v>
      </c>
      <c r="AZ146" t="s">
        <v>247</v>
      </c>
      <c r="BA146" t="s">
        <v>163</v>
      </c>
      <c r="BB146">
        <v>1</v>
      </c>
      <c r="BC146">
        <v>1</v>
      </c>
      <c r="BD146">
        <v>1</v>
      </c>
      <c r="BE146">
        <v>1</v>
      </c>
      <c r="BF146" t="s">
        <v>139</v>
      </c>
      <c r="BG146" t="s">
        <v>2096</v>
      </c>
      <c r="BI146" s="4">
        <v>39</v>
      </c>
      <c r="BK146" s="4">
        <v>1100</v>
      </c>
      <c r="BM146" s="4">
        <v>15</v>
      </c>
      <c r="BN146">
        <v>1</v>
      </c>
      <c r="BO146" s="4">
        <v>0</v>
      </c>
      <c r="BP146">
        <v>10</v>
      </c>
      <c r="BQ146">
        <v>1125</v>
      </c>
      <c r="BR146">
        <v>10</v>
      </c>
      <c r="BS146">
        <v>10</v>
      </c>
      <c r="BT146">
        <v>1125</v>
      </c>
      <c r="BU146">
        <v>1125</v>
      </c>
      <c r="BV146">
        <v>10</v>
      </c>
      <c r="BW146">
        <v>1125</v>
      </c>
      <c r="BX146" t="s">
        <v>659</v>
      </c>
      <c r="BY146" t="s">
        <v>128</v>
      </c>
      <c r="BZ146">
        <v>0</v>
      </c>
      <c r="CA146">
        <v>27</v>
      </c>
      <c r="CB146">
        <v>57</v>
      </c>
      <c r="CC146">
        <v>268</v>
      </c>
      <c r="CD146" s="1">
        <v>43913</v>
      </c>
      <c r="CE146">
        <v>20</v>
      </c>
      <c r="CF146">
        <v>5</v>
      </c>
      <c r="CG146" s="1">
        <v>42131</v>
      </c>
      <c r="CH146" s="1">
        <v>43832</v>
      </c>
      <c r="CI146">
        <v>95</v>
      </c>
      <c r="CJ146">
        <v>10</v>
      </c>
      <c r="CK146">
        <v>9</v>
      </c>
      <c r="CL146">
        <v>9</v>
      </c>
      <c r="CM146">
        <v>10</v>
      </c>
      <c r="CN146">
        <v>9</v>
      </c>
      <c r="CO146">
        <v>9</v>
      </c>
      <c r="CP146" t="s">
        <v>124</v>
      </c>
      <c r="CR146" t="s">
        <v>142</v>
      </c>
      <c r="CS146" t="s">
        <v>124</v>
      </c>
      <c r="CT146" t="s">
        <v>124</v>
      </c>
      <c r="CU146" t="s">
        <v>188</v>
      </c>
      <c r="CV146" t="s">
        <v>124</v>
      </c>
      <c r="CW146" t="s">
        <v>124</v>
      </c>
      <c r="CX146">
        <v>1</v>
      </c>
      <c r="CY146">
        <v>0</v>
      </c>
      <c r="CZ146">
        <v>1</v>
      </c>
      <c r="DA146">
        <v>0</v>
      </c>
      <c r="DB146">
        <v>0.34</v>
      </c>
    </row>
    <row r="147" spans="1:106" x14ac:dyDescent="0.2">
      <c r="A147">
        <v>6123186</v>
      </c>
      <c r="B147" t="s">
        <v>2097</v>
      </c>
      <c r="C147">
        <v>20200323043627</v>
      </c>
      <c r="D147" s="1">
        <v>43913</v>
      </c>
      <c r="E147" t="s">
        <v>2098</v>
      </c>
      <c r="F147" t="s">
        <v>2099</v>
      </c>
      <c r="G147" t="s">
        <v>2100</v>
      </c>
      <c r="H147" t="s">
        <v>2101</v>
      </c>
      <c r="I147" t="s">
        <v>111</v>
      </c>
      <c r="J147" t="s">
        <v>2102</v>
      </c>
      <c r="K147" t="s">
        <v>2103</v>
      </c>
      <c r="L147" t="s">
        <v>2104</v>
      </c>
      <c r="M147" t="s">
        <v>2105</v>
      </c>
      <c r="N147" t="s">
        <v>2106</v>
      </c>
      <c r="O147" t="s">
        <v>2107</v>
      </c>
      <c r="R147" t="s">
        <v>2108</v>
      </c>
      <c r="T147">
        <v>31771204</v>
      </c>
      <c r="U147" t="s">
        <v>2109</v>
      </c>
      <c r="V147" t="s">
        <v>2110</v>
      </c>
      <c r="W147" s="1">
        <v>42117</v>
      </c>
      <c r="X147" t="s">
        <v>121</v>
      </c>
      <c r="Z147" t="s">
        <v>123</v>
      </c>
      <c r="AA147" s="3">
        <v>0.7</v>
      </c>
      <c r="AB147" s="3">
        <v>0.99</v>
      </c>
      <c r="AC147" t="s">
        <v>124</v>
      </c>
      <c r="AD147" t="s">
        <v>2111</v>
      </c>
      <c r="AE147" t="s">
        <v>2112</v>
      </c>
      <c r="AG147">
        <v>2</v>
      </c>
      <c r="AH147">
        <v>2</v>
      </c>
      <c r="AI147" t="s">
        <v>533</v>
      </c>
      <c r="AJ147" t="s">
        <v>128</v>
      </c>
      <c r="AK147" t="s">
        <v>128</v>
      </c>
      <c r="AL147" t="s">
        <v>129</v>
      </c>
      <c r="AN147" t="s">
        <v>232</v>
      </c>
      <c r="AP147" t="s">
        <v>131</v>
      </c>
      <c r="AQ147" t="s">
        <v>132</v>
      </c>
      <c r="AR147">
        <v>7302</v>
      </c>
      <c r="AS147" t="s">
        <v>133</v>
      </c>
      <c r="AT147" t="s">
        <v>134</v>
      </c>
      <c r="AU147" t="s">
        <v>135</v>
      </c>
      <c r="AV147" t="s">
        <v>136</v>
      </c>
      <c r="AW147">
        <v>40.720649999999999</v>
      </c>
      <c r="AX147">
        <v>-74.048140000000004</v>
      </c>
      <c r="AY147" t="s">
        <v>124</v>
      </c>
      <c r="AZ147" t="s">
        <v>185</v>
      </c>
      <c r="BA147" t="s">
        <v>138</v>
      </c>
      <c r="BB147">
        <v>8</v>
      </c>
      <c r="BC147">
        <v>1</v>
      </c>
      <c r="BD147">
        <v>3</v>
      </c>
      <c r="BE147">
        <v>3</v>
      </c>
      <c r="BF147" t="s">
        <v>139</v>
      </c>
      <c r="BG147" t="s">
        <v>2113</v>
      </c>
      <c r="BI147" s="4">
        <v>185</v>
      </c>
      <c r="BJ147" s="4">
        <v>1000</v>
      </c>
      <c r="BK147" s="4">
        <v>4000</v>
      </c>
      <c r="BL147" s="4">
        <v>100</v>
      </c>
      <c r="BM147" s="4">
        <v>150</v>
      </c>
      <c r="BN147">
        <v>4</v>
      </c>
      <c r="BO147" s="4">
        <v>20</v>
      </c>
      <c r="BP147">
        <v>1</v>
      </c>
      <c r="BQ147">
        <v>365</v>
      </c>
      <c r="BR147">
        <v>1</v>
      </c>
      <c r="BS147">
        <v>1</v>
      </c>
      <c r="BT147">
        <v>1125</v>
      </c>
      <c r="BU147">
        <v>1125</v>
      </c>
      <c r="BV147">
        <v>1</v>
      </c>
      <c r="BW147">
        <v>1125</v>
      </c>
      <c r="BX147" t="s">
        <v>607</v>
      </c>
      <c r="BY147" t="s">
        <v>128</v>
      </c>
      <c r="BZ147">
        <v>0</v>
      </c>
      <c r="CA147">
        <v>0</v>
      </c>
      <c r="CB147">
        <v>1</v>
      </c>
      <c r="CC147">
        <v>51</v>
      </c>
      <c r="CD147" s="1">
        <v>43913</v>
      </c>
      <c r="CE147">
        <v>28</v>
      </c>
      <c r="CF147">
        <v>13</v>
      </c>
      <c r="CG147" s="1">
        <v>42134</v>
      </c>
      <c r="CH147" s="1">
        <v>43705</v>
      </c>
      <c r="CI147">
        <v>82</v>
      </c>
      <c r="CJ147">
        <v>8</v>
      </c>
      <c r="CK147">
        <v>9</v>
      </c>
      <c r="CL147">
        <v>9</v>
      </c>
      <c r="CM147">
        <v>9</v>
      </c>
      <c r="CN147">
        <v>9</v>
      </c>
      <c r="CO147">
        <v>8</v>
      </c>
      <c r="CP147" t="s">
        <v>124</v>
      </c>
      <c r="CR147" t="s">
        <v>142</v>
      </c>
      <c r="CS147" t="s">
        <v>128</v>
      </c>
      <c r="CT147" t="s">
        <v>124</v>
      </c>
      <c r="CU147" t="s">
        <v>188</v>
      </c>
      <c r="CV147" t="s">
        <v>124</v>
      </c>
      <c r="CW147" t="s">
        <v>124</v>
      </c>
      <c r="CX147">
        <v>1</v>
      </c>
      <c r="CY147">
        <v>1</v>
      </c>
      <c r="CZ147">
        <v>0</v>
      </c>
      <c r="DA147">
        <v>0</v>
      </c>
      <c r="DB147">
        <v>0.47</v>
      </c>
    </row>
    <row r="148" spans="1:106" x14ac:dyDescent="0.2">
      <c r="A148">
        <v>6238303</v>
      </c>
      <c r="B148" t="s">
        <v>2114</v>
      </c>
      <c r="C148">
        <v>20200323043627</v>
      </c>
      <c r="D148" s="1">
        <v>43913</v>
      </c>
      <c r="E148" t="s">
        <v>2115</v>
      </c>
      <c r="F148" t="s">
        <v>2116</v>
      </c>
      <c r="H148" t="s">
        <v>2116</v>
      </c>
      <c r="I148" t="s">
        <v>111</v>
      </c>
      <c r="R148" t="s">
        <v>2117</v>
      </c>
      <c r="T148">
        <v>30719174</v>
      </c>
      <c r="U148" t="s">
        <v>2118</v>
      </c>
      <c r="V148" t="s">
        <v>2119</v>
      </c>
      <c r="W148" s="1">
        <v>42100</v>
      </c>
      <c r="X148" t="s">
        <v>121</v>
      </c>
      <c r="Y148" t="s">
        <v>2120</v>
      </c>
      <c r="Z148" t="s">
        <v>123</v>
      </c>
      <c r="AA148" s="3">
        <v>0.97</v>
      </c>
      <c r="AB148" s="3">
        <v>0.53</v>
      </c>
      <c r="AC148" t="s">
        <v>124</v>
      </c>
      <c r="AD148" t="s">
        <v>2121</v>
      </c>
      <c r="AE148" t="s">
        <v>2122</v>
      </c>
      <c r="AG148">
        <v>6</v>
      </c>
      <c r="AH148">
        <v>6</v>
      </c>
      <c r="AI148" t="s">
        <v>2123</v>
      </c>
      <c r="AJ148" t="s">
        <v>128</v>
      </c>
      <c r="AK148" t="s">
        <v>124</v>
      </c>
      <c r="AL148" t="s">
        <v>129</v>
      </c>
      <c r="AN148" t="s">
        <v>130</v>
      </c>
      <c r="AP148" t="s">
        <v>131</v>
      </c>
      <c r="AQ148" t="s">
        <v>132</v>
      </c>
      <c r="AR148">
        <v>7302</v>
      </c>
      <c r="AS148" t="s">
        <v>133</v>
      </c>
      <c r="AT148" t="s">
        <v>134</v>
      </c>
      <c r="AU148" t="s">
        <v>135</v>
      </c>
      <c r="AV148" t="s">
        <v>136</v>
      </c>
      <c r="AW148">
        <v>40.719259999999998</v>
      </c>
      <c r="AX148">
        <v>-74.041690000000003</v>
      </c>
      <c r="AY148" t="s">
        <v>124</v>
      </c>
      <c r="AZ148" t="s">
        <v>185</v>
      </c>
      <c r="BA148" t="s">
        <v>138</v>
      </c>
      <c r="BB148">
        <v>4</v>
      </c>
      <c r="BC148">
        <v>1</v>
      </c>
      <c r="BD148">
        <v>1</v>
      </c>
      <c r="BE148">
        <v>1</v>
      </c>
      <c r="BF148" t="s">
        <v>139</v>
      </c>
      <c r="BG148" t="s">
        <v>2124</v>
      </c>
      <c r="BI148" s="4">
        <v>139</v>
      </c>
      <c r="BM148" s="4">
        <v>100</v>
      </c>
      <c r="BN148">
        <v>3</v>
      </c>
      <c r="BO148" s="4">
        <v>0</v>
      </c>
      <c r="BP148">
        <v>2</v>
      </c>
      <c r="BQ148">
        <v>1125</v>
      </c>
      <c r="BR148">
        <v>2</v>
      </c>
      <c r="BS148">
        <v>2</v>
      </c>
      <c r="BT148">
        <v>1125</v>
      </c>
      <c r="BU148">
        <v>1125</v>
      </c>
      <c r="BV148">
        <v>2</v>
      </c>
      <c r="BW148">
        <v>1125</v>
      </c>
      <c r="BX148" t="s">
        <v>187</v>
      </c>
      <c r="BY148" t="s">
        <v>128</v>
      </c>
      <c r="BZ148">
        <v>30</v>
      </c>
      <c r="CA148">
        <v>56</v>
      </c>
      <c r="CB148">
        <v>80</v>
      </c>
      <c r="CC148">
        <v>231</v>
      </c>
      <c r="CD148" s="1">
        <v>43913</v>
      </c>
      <c r="CE148">
        <v>38</v>
      </c>
      <c r="CF148">
        <v>9</v>
      </c>
      <c r="CG148" s="1">
        <v>42456</v>
      </c>
      <c r="CH148" s="1">
        <v>43832</v>
      </c>
      <c r="CI148">
        <v>95</v>
      </c>
      <c r="CJ148">
        <v>10</v>
      </c>
      <c r="CK148">
        <v>8</v>
      </c>
      <c r="CL148">
        <v>10</v>
      </c>
      <c r="CM148">
        <v>9</v>
      </c>
      <c r="CN148">
        <v>10</v>
      </c>
      <c r="CO148">
        <v>10</v>
      </c>
      <c r="CP148" t="s">
        <v>124</v>
      </c>
      <c r="CR148" t="s">
        <v>142</v>
      </c>
      <c r="CS148" t="s">
        <v>128</v>
      </c>
      <c r="CT148" t="s">
        <v>124</v>
      </c>
      <c r="CU148" t="s">
        <v>188</v>
      </c>
      <c r="CV148" t="s">
        <v>124</v>
      </c>
      <c r="CW148" t="s">
        <v>124</v>
      </c>
      <c r="CX148">
        <v>11</v>
      </c>
      <c r="CY148">
        <v>11</v>
      </c>
      <c r="CZ148">
        <v>0</v>
      </c>
      <c r="DA148">
        <v>0</v>
      </c>
      <c r="DB148">
        <v>0.78</v>
      </c>
    </row>
    <row r="149" spans="1:106" x14ac:dyDescent="0.2">
      <c r="A149">
        <v>6239410</v>
      </c>
      <c r="B149" t="s">
        <v>2125</v>
      </c>
      <c r="C149">
        <v>20200323043627</v>
      </c>
      <c r="D149" s="1">
        <v>43913</v>
      </c>
      <c r="E149" t="s">
        <v>2126</v>
      </c>
      <c r="F149" t="s">
        <v>2127</v>
      </c>
      <c r="G149" t="s">
        <v>2128</v>
      </c>
      <c r="H149" t="s">
        <v>2129</v>
      </c>
      <c r="I149" t="s">
        <v>111</v>
      </c>
      <c r="J149" t="s">
        <v>2130</v>
      </c>
      <c r="K149" t="s">
        <v>2131</v>
      </c>
      <c r="L149" t="s">
        <v>2132</v>
      </c>
      <c r="M149" t="s">
        <v>2133</v>
      </c>
      <c r="N149" t="s">
        <v>2134</v>
      </c>
      <c r="O149" t="s">
        <v>2135</v>
      </c>
      <c r="R149" t="s">
        <v>2136</v>
      </c>
      <c r="T149">
        <v>1267651</v>
      </c>
      <c r="U149" t="s">
        <v>1786</v>
      </c>
      <c r="V149" t="s">
        <v>1787</v>
      </c>
      <c r="W149" s="1">
        <v>40825</v>
      </c>
      <c r="X149" t="s">
        <v>121</v>
      </c>
      <c r="Y149" t="s">
        <v>1788</v>
      </c>
      <c r="Z149" t="s">
        <v>123</v>
      </c>
      <c r="AA149" s="3">
        <v>1</v>
      </c>
      <c r="AB149" s="3">
        <v>0.99</v>
      </c>
      <c r="AC149" t="s">
        <v>124</v>
      </c>
      <c r="AD149" t="s">
        <v>1789</v>
      </c>
      <c r="AE149" t="s">
        <v>1790</v>
      </c>
      <c r="AG149">
        <v>13</v>
      </c>
      <c r="AH149">
        <v>13</v>
      </c>
      <c r="AI149" t="s">
        <v>717</v>
      </c>
      <c r="AJ149" t="s">
        <v>128</v>
      </c>
      <c r="AK149" t="s">
        <v>124</v>
      </c>
      <c r="AL149" t="s">
        <v>129</v>
      </c>
      <c r="AN149" t="s">
        <v>130</v>
      </c>
      <c r="AP149" t="s">
        <v>131</v>
      </c>
      <c r="AQ149" t="s">
        <v>132</v>
      </c>
      <c r="AR149">
        <v>7302</v>
      </c>
      <c r="AS149" t="s">
        <v>133</v>
      </c>
      <c r="AT149" t="s">
        <v>134</v>
      </c>
      <c r="AU149" t="s">
        <v>135</v>
      </c>
      <c r="AV149" t="s">
        <v>136</v>
      </c>
      <c r="AW149">
        <v>40.723399999999998</v>
      </c>
      <c r="AX149">
        <v>-74.044120000000007</v>
      </c>
      <c r="AY149" t="s">
        <v>128</v>
      </c>
      <c r="AZ149" t="s">
        <v>185</v>
      </c>
      <c r="BA149" t="s">
        <v>138</v>
      </c>
      <c r="BB149">
        <v>6</v>
      </c>
      <c r="BC149">
        <v>1</v>
      </c>
      <c r="BD149">
        <v>2</v>
      </c>
      <c r="BE149">
        <v>3</v>
      </c>
      <c r="BF149" t="s">
        <v>139</v>
      </c>
      <c r="BG149" t="s">
        <v>2137</v>
      </c>
      <c r="BI149" s="4">
        <v>99</v>
      </c>
      <c r="BL149" s="4">
        <v>0</v>
      </c>
      <c r="BM149" s="4">
        <v>150</v>
      </c>
      <c r="BN149">
        <v>5</v>
      </c>
      <c r="BO149" s="4">
        <v>0</v>
      </c>
      <c r="BP149">
        <v>3</v>
      </c>
      <c r="BQ149">
        <v>1125</v>
      </c>
      <c r="BR149">
        <v>3</v>
      </c>
      <c r="BS149">
        <v>3</v>
      </c>
      <c r="BT149">
        <v>1125</v>
      </c>
      <c r="BU149">
        <v>1125</v>
      </c>
      <c r="BV149">
        <v>3</v>
      </c>
      <c r="BW149">
        <v>1125</v>
      </c>
      <c r="BX149" t="s">
        <v>332</v>
      </c>
      <c r="BY149" t="s">
        <v>128</v>
      </c>
      <c r="BZ149">
        <v>30</v>
      </c>
      <c r="CA149">
        <v>54</v>
      </c>
      <c r="CB149">
        <v>79</v>
      </c>
      <c r="CC149">
        <v>79</v>
      </c>
      <c r="CD149" s="1">
        <v>43913</v>
      </c>
      <c r="CE149">
        <v>102</v>
      </c>
      <c r="CF149">
        <v>12</v>
      </c>
      <c r="CG149" s="1">
        <v>42147</v>
      </c>
      <c r="CH149" s="1">
        <v>43882</v>
      </c>
      <c r="CI149">
        <v>89</v>
      </c>
      <c r="CJ149">
        <v>8</v>
      </c>
      <c r="CK149">
        <v>9</v>
      </c>
      <c r="CL149">
        <v>10</v>
      </c>
      <c r="CM149">
        <v>9</v>
      </c>
      <c r="CN149">
        <v>9</v>
      </c>
      <c r="CO149">
        <v>9</v>
      </c>
      <c r="CP149" t="s">
        <v>124</v>
      </c>
      <c r="CR149" t="s">
        <v>142</v>
      </c>
      <c r="CS149" t="s">
        <v>124</v>
      </c>
      <c r="CT149" t="s">
        <v>124</v>
      </c>
      <c r="CU149" t="s">
        <v>188</v>
      </c>
      <c r="CV149" t="s">
        <v>124</v>
      </c>
      <c r="CW149" t="s">
        <v>124</v>
      </c>
      <c r="CX149">
        <v>7</v>
      </c>
      <c r="CY149">
        <v>7</v>
      </c>
      <c r="CZ149">
        <v>0</v>
      </c>
      <c r="DA149">
        <v>0</v>
      </c>
      <c r="DB149">
        <v>1.73</v>
      </c>
    </row>
    <row r="150" spans="1:106" x14ac:dyDescent="0.2">
      <c r="A150">
        <v>6260372</v>
      </c>
      <c r="B150" t="s">
        <v>2138</v>
      </c>
      <c r="C150">
        <v>20200323043627</v>
      </c>
      <c r="D150" s="1">
        <v>43913</v>
      </c>
      <c r="E150" t="s">
        <v>2139</v>
      </c>
      <c r="F150" t="s">
        <v>2140</v>
      </c>
      <c r="H150" t="s">
        <v>2140</v>
      </c>
      <c r="I150" t="s">
        <v>111</v>
      </c>
      <c r="R150" t="s">
        <v>2141</v>
      </c>
      <c r="T150">
        <v>5687437</v>
      </c>
      <c r="U150" t="s">
        <v>2142</v>
      </c>
      <c r="V150" t="s">
        <v>2143</v>
      </c>
      <c r="W150" s="1">
        <v>41363</v>
      </c>
      <c r="X150" t="s">
        <v>121</v>
      </c>
      <c r="Y150" t="s">
        <v>2144</v>
      </c>
      <c r="Z150" t="s">
        <v>243</v>
      </c>
      <c r="AA150" s="3">
        <v>1</v>
      </c>
      <c r="AB150" s="3">
        <v>0.77</v>
      </c>
      <c r="AC150" t="s">
        <v>124</v>
      </c>
      <c r="AD150" t="s">
        <v>2145</v>
      </c>
      <c r="AE150" t="s">
        <v>2146</v>
      </c>
      <c r="AG150">
        <v>4</v>
      </c>
      <c r="AH150">
        <v>4</v>
      </c>
      <c r="AI150" t="s">
        <v>2147</v>
      </c>
      <c r="AJ150" t="s">
        <v>128</v>
      </c>
      <c r="AK150" t="s">
        <v>128</v>
      </c>
      <c r="AL150" t="s">
        <v>129</v>
      </c>
      <c r="AN150" t="s">
        <v>161</v>
      </c>
      <c r="AP150" t="s">
        <v>131</v>
      </c>
      <c r="AQ150" t="s">
        <v>132</v>
      </c>
      <c r="AR150">
        <v>7306</v>
      </c>
      <c r="AS150" t="s">
        <v>133</v>
      </c>
      <c r="AT150" t="s">
        <v>134</v>
      </c>
      <c r="AU150" t="s">
        <v>135</v>
      </c>
      <c r="AV150" t="s">
        <v>136</v>
      </c>
      <c r="AW150">
        <v>40.732050000000001</v>
      </c>
      <c r="AX150">
        <v>-74.069990000000004</v>
      </c>
      <c r="AY150" t="s">
        <v>128</v>
      </c>
      <c r="AZ150" t="s">
        <v>162</v>
      </c>
      <c r="BA150" t="s">
        <v>138</v>
      </c>
      <c r="BB150">
        <v>6</v>
      </c>
      <c r="BC150">
        <v>1</v>
      </c>
      <c r="BD150">
        <v>3</v>
      </c>
      <c r="BE150">
        <v>2</v>
      </c>
      <c r="BF150" t="s">
        <v>139</v>
      </c>
      <c r="BG150" t="s">
        <v>2148</v>
      </c>
      <c r="BI150" s="4">
        <v>268</v>
      </c>
      <c r="BJ150" s="4">
        <v>1788</v>
      </c>
      <c r="BK150" s="4">
        <v>4500</v>
      </c>
      <c r="BL150" s="4">
        <v>300</v>
      </c>
      <c r="BM150" s="4">
        <v>99</v>
      </c>
      <c r="BN150">
        <v>6</v>
      </c>
      <c r="BO150" s="4">
        <v>19</v>
      </c>
      <c r="BP150">
        <v>5</v>
      </c>
      <c r="BQ150">
        <v>90</v>
      </c>
      <c r="BR150">
        <v>5</v>
      </c>
      <c r="BS150">
        <v>5</v>
      </c>
      <c r="BT150">
        <v>90</v>
      </c>
      <c r="BU150">
        <v>90</v>
      </c>
      <c r="BV150">
        <v>5</v>
      </c>
      <c r="BW150">
        <v>90</v>
      </c>
      <c r="BX150" t="s">
        <v>141</v>
      </c>
      <c r="BY150" t="s">
        <v>128</v>
      </c>
      <c r="BZ150">
        <v>0</v>
      </c>
      <c r="CA150">
        <v>0</v>
      </c>
      <c r="CB150">
        <v>0</v>
      </c>
      <c r="CC150">
        <v>0</v>
      </c>
      <c r="CD150" s="1">
        <v>43913</v>
      </c>
      <c r="CE150">
        <v>1</v>
      </c>
      <c r="CF150">
        <v>0</v>
      </c>
      <c r="CG150" s="1">
        <v>43100</v>
      </c>
      <c r="CH150" s="1">
        <v>43100</v>
      </c>
      <c r="CI150">
        <v>100</v>
      </c>
      <c r="CJ150">
        <v>10</v>
      </c>
      <c r="CK150">
        <v>10</v>
      </c>
      <c r="CL150">
        <v>10</v>
      </c>
      <c r="CM150">
        <v>10</v>
      </c>
      <c r="CN150">
        <v>10</v>
      </c>
      <c r="CO150">
        <v>10</v>
      </c>
      <c r="CP150" t="s">
        <v>124</v>
      </c>
      <c r="CR150" t="s">
        <v>142</v>
      </c>
      <c r="CS150" t="s">
        <v>124</v>
      </c>
      <c r="CT150" t="s">
        <v>124</v>
      </c>
      <c r="CU150" t="s">
        <v>188</v>
      </c>
      <c r="CV150" t="s">
        <v>124</v>
      </c>
      <c r="CW150" t="s">
        <v>124</v>
      </c>
      <c r="CX150">
        <v>1</v>
      </c>
      <c r="CY150">
        <v>1</v>
      </c>
      <c r="CZ150">
        <v>0</v>
      </c>
      <c r="DA150">
        <v>0</v>
      </c>
      <c r="DB150">
        <v>0.04</v>
      </c>
    </row>
    <row r="151" spans="1:106" x14ac:dyDescent="0.2">
      <c r="A151">
        <v>6331696</v>
      </c>
      <c r="B151" t="s">
        <v>2149</v>
      </c>
      <c r="C151">
        <v>20200323043627</v>
      </c>
      <c r="D151" s="1">
        <v>43913</v>
      </c>
      <c r="E151" t="s">
        <v>2150</v>
      </c>
      <c r="F151" t="s">
        <v>2151</v>
      </c>
      <c r="G151" t="s">
        <v>2152</v>
      </c>
      <c r="H151" t="s">
        <v>2153</v>
      </c>
      <c r="I151" t="s">
        <v>111</v>
      </c>
      <c r="J151" t="s">
        <v>2154</v>
      </c>
      <c r="K151" t="s">
        <v>2155</v>
      </c>
      <c r="L151" t="s">
        <v>2156</v>
      </c>
      <c r="M151" t="s">
        <v>2157</v>
      </c>
      <c r="N151" t="s">
        <v>2158</v>
      </c>
      <c r="O151" t="s">
        <v>2159</v>
      </c>
      <c r="R151" t="s">
        <v>2160</v>
      </c>
      <c r="T151">
        <v>2711146</v>
      </c>
      <c r="U151" t="s">
        <v>2161</v>
      </c>
      <c r="V151" t="s">
        <v>2162</v>
      </c>
      <c r="W151" s="1">
        <v>41082</v>
      </c>
      <c r="X151" t="s">
        <v>121</v>
      </c>
      <c r="Z151" t="s">
        <v>123</v>
      </c>
      <c r="AA151" s="3">
        <v>1</v>
      </c>
      <c r="AB151" s="3">
        <v>0.99</v>
      </c>
      <c r="AC151" t="s">
        <v>128</v>
      </c>
      <c r="AD151" t="s">
        <v>2163</v>
      </c>
      <c r="AE151" t="s">
        <v>2164</v>
      </c>
      <c r="AG151">
        <v>76</v>
      </c>
      <c r="AH151">
        <v>76</v>
      </c>
      <c r="AI151" t="s">
        <v>426</v>
      </c>
      <c r="AJ151" t="s">
        <v>128</v>
      </c>
      <c r="AK151" t="s">
        <v>124</v>
      </c>
      <c r="AL151" t="s">
        <v>129</v>
      </c>
      <c r="AN151" t="s">
        <v>130</v>
      </c>
      <c r="AP151" t="s">
        <v>131</v>
      </c>
      <c r="AQ151" t="s">
        <v>132</v>
      </c>
      <c r="AR151">
        <v>7310</v>
      </c>
      <c r="AS151" t="s">
        <v>133</v>
      </c>
      <c r="AT151" t="s">
        <v>134</v>
      </c>
      <c r="AU151" t="s">
        <v>135</v>
      </c>
      <c r="AV151" t="s">
        <v>136</v>
      </c>
      <c r="AW151">
        <v>40.722290000000001</v>
      </c>
      <c r="AX151">
        <v>-74.035759999999996</v>
      </c>
      <c r="AY151" t="s">
        <v>128</v>
      </c>
      <c r="AZ151" t="s">
        <v>185</v>
      </c>
      <c r="BA151" t="s">
        <v>138</v>
      </c>
      <c r="BB151">
        <v>6</v>
      </c>
      <c r="BC151">
        <v>2</v>
      </c>
      <c r="BD151">
        <v>2</v>
      </c>
      <c r="BE151">
        <v>3</v>
      </c>
      <c r="BF151" t="s">
        <v>139</v>
      </c>
      <c r="BG151" t="s">
        <v>2165</v>
      </c>
      <c r="BI151" s="4">
        <v>400</v>
      </c>
      <c r="BL151" s="4">
        <v>500</v>
      </c>
      <c r="BM151" s="4">
        <v>125</v>
      </c>
      <c r="BN151">
        <v>4</v>
      </c>
      <c r="BO151" s="4">
        <v>0</v>
      </c>
      <c r="BP151">
        <v>3</v>
      </c>
      <c r="BQ151">
        <v>365</v>
      </c>
      <c r="BR151">
        <v>3</v>
      </c>
      <c r="BS151">
        <v>3</v>
      </c>
      <c r="BT151">
        <v>365</v>
      </c>
      <c r="BU151">
        <v>365</v>
      </c>
      <c r="BV151">
        <v>3</v>
      </c>
      <c r="BW151">
        <v>365</v>
      </c>
      <c r="BX151" t="s">
        <v>332</v>
      </c>
      <c r="BY151" t="s">
        <v>128</v>
      </c>
      <c r="BZ151">
        <v>24</v>
      </c>
      <c r="CA151">
        <v>50</v>
      </c>
      <c r="CB151">
        <v>80</v>
      </c>
      <c r="CC151">
        <v>209</v>
      </c>
      <c r="CD151" s="1">
        <v>43913</v>
      </c>
      <c r="CE151">
        <v>14</v>
      </c>
      <c r="CF151">
        <v>3</v>
      </c>
      <c r="CG151" s="1">
        <v>42482</v>
      </c>
      <c r="CH151" s="1">
        <v>43835</v>
      </c>
      <c r="CI151">
        <v>100</v>
      </c>
      <c r="CJ151">
        <v>10</v>
      </c>
      <c r="CK151">
        <v>9</v>
      </c>
      <c r="CL151">
        <v>10</v>
      </c>
      <c r="CM151">
        <v>10</v>
      </c>
      <c r="CN151">
        <v>10</v>
      </c>
      <c r="CO151">
        <v>9</v>
      </c>
      <c r="CP151" t="s">
        <v>124</v>
      </c>
      <c r="CR151" t="s">
        <v>142</v>
      </c>
      <c r="CS151" t="s">
        <v>128</v>
      </c>
      <c r="CT151" t="s">
        <v>124</v>
      </c>
      <c r="CU151" t="s">
        <v>188</v>
      </c>
      <c r="CV151" t="s">
        <v>124</v>
      </c>
      <c r="CW151" t="s">
        <v>124</v>
      </c>
      <c r="CX151">
        <v>75</v>
      </c>
      <c r="CY151">
        <v>75</v>
      </c>
      <c r="CZ151">
        <v>0</v>
      </c>
      <c r="DA151">
        <v>0</v>
      </c>
      <c r="DB151">
        <v>0.28999999999999998</v>
      </c>
    </row>
    <row r="152" spans="1:106" x14ac:dyDescent="0.2">
      <c r="A152">
        <v>6331703</v>
      </c>
      <c r="B152" t="s">
        <v>2166</v>
      </c>
      <c r="C152">
        <v>20200323043627</v>
      </c>
      <c r="D152" s="1">
        <v>43913</v>
      </c>
      <c r="E152" t="s">
        <v>2167</v>
      </c>
      <c r="F152" t="s">
        <v>2168</v>
      </c>
      <c r="G152" t="s">
        <v>2169</v>
      </c>
      <c r="H152" t="s">
        <v>2170</v>
      </c>
      <c r="I152" t="s">
        <v>111</v>
      </c>
      <c r="J152" t="s">
        <v>2171</v>
      </c>
      <c r="K152" t="s">
        <v>2155</v>
      </c>
      <c r="L152" t="s">
        <v>2172</v>
      </c>
      <c r="M152" t="s">
        <v>2173</v>
      </c>
      <c r="N152" t="s">
        <v>2174</v>
      </c>
      <c r="O152" t="s">
        <v>2159</v>
      </c>
      <c r="R152" t="s">
        <v>2175</v>
      </c>
      <c r="T152">
        <v>2711146</v>
      </c>
      <c r="U152" t="s">
        <v>2161</v>
      </c>
      <c r="V152" t="s">
        <v>2162</v>
      </c>
      <c r="W152" s="1">
        <v>41082</v>
      </c>
      <c r="X152" t="s">
        <v>121</v>
      </c>
      <c r="Z152" t="s">
        <v>123</v>
      </c>
      <c r="AA152" s="3">
        <v>1</v>
      </c>
      <c r="AB152" s="3">
        <v>0.99</v>
      </c>
      <c r="AC152" t="s">
        <v>128</v>
      </c>
      <c r="AD152" t="s">
        <v>2163</v>
      </c>
      <c r="AE152" t="s">
        <v>2164</v>
      </c>
      <c r="AG152">
        <v>76</v>
      </c>
      <c r="AH152">
        <v>76</v>
      </c>
      <c r="AI152" t="s">
        <v>426</v>
      </c>
      <c r="AJ152" t="s">
        <v>128</v>
      </c>
      <c r="AK152" t="s">
        <v>124</v>
      </c>
      <c r="AL152" t="s">
        <v>129</v>
      </c>
      <c r="AN152" t="s">
        <v>130</v>
      </c>
      <c r="AP152" t="s">
        <v>131</v>
      </c>
      <c r="AQ152" t="s">
        <v>132</v>
      </c>
      <c r="AR152">
        <v>7310</v>
      </c>
      <c r="AS152" t="s">
        <v>133</v>
      </c>
      <c r="AT152" t="s">
        <v>134</v>
      </c>
      <c r="AU152" t="s">
        <v>135</v>
      </c>
      <c r="AV152" t="s">
        <v>136</v>
      </c>
      <c r="AW152">
        <v>40.729649999999999</v>
      </c>
      <c r="AX152">
        <v>-74.033789999999996</v>
      </c>
      <c r="AY152" t="s">
        <v>124</v>
      </c>
      <c r="AZ152" t="s">
        <v>185</v>
      </c>
      <c r="BA152" t="s">
        <v>138</v>
      </c>
      <c r="BB152">
        <v>6</v>
      </c>
      <c r="BC152">
        <v>2</v>
      </c>
      <c r="BD152">
        <v>2</v>
      </c>
      <c r="BE152">
        <v>2</v>
      </c>
      <c r="BF152" t="s">
        <v>139</v>
      </c>
      <c r="BG152" t="s">
        <v>2176</v>
      </c>
      <c r="BI152" s="4">
        <v>262</v>
      </c>
      <c r="BJ152" s="4">
        <v>1000</v>
      </c>
      <c r="BK152" s="4">
        <v>4000</v>
      </c>
      <c r="BL152" s="4">
        <v>500</v>
      </c>
      <c r="BM152" s="4">
        <v>125</v>
      </c>
      <c r="BN152">
        <v>4</v>
      </c>
      <c r="BO152" s="4">
        <v>25</v>
      </c>
      <c r="BP152">
        <v>3</v>
      </c>
      <c r="BQ152">
        <v>1125</v>
      </c>
      <c r="BR152">
        <v>1</v>
      </c>
      <c r="BS152">
        <v>3</v>
      </c>
      <c r="BT152">
        <v>1125</v>
      </c>
      <c r="BU152">
        <v>1125</v>
      </c>
      <c r="BV152">
        <v>3</v>
      </c>
      <c r="BW152">
        <v>1125</v>
      </c>
      <c r="BX152" t="s">
        <v>187</v>
      </c>
      <c r="BY152" t="s">
        <v>128</v>
      </c>
      <c r="BZ152">
        <v>22</v>
      </c>
      <c r="CA152">
        <v>52</v>
      </c>
      <c r="CB152">
        <v>73</v>
      </c>
      <c r="CC152">
        <v>248</v>
      </c>
      <c r="CD152" s="1">
        <v>43913</v>
      </c>
      <c r="CE152">
        <v>44</v>
      </c>
      <c r="CF152">
        <v>4</v>
      </c>
      <c r="CG152" s="1">
        <v>42139</v>
      </c>
      <c r="CH152" s="1">
        <v>43828</v>
      </c>
      <c r="CI152">
        <v>92</v>
      </c>
      <c r="CJ152">
        <v>9</v>
      </c>
      <c r="CK152">
        <v>9</v>
      </c>
      <c r="CL152">
        <v>9</v>
      </c>
      <c r="CM152">
        <v>9</v>
      </c>
      <c r="CN152">
        <v>9</v>
      </c>
      <c r="CO152">
        <v>9</v>
      </c>
      <c r="CP152" t="s">
        <v>124</v>
      </c>
      <c r="CR152" t="s">
        <v>142</v>
      </c>
      <c r="CS152" t="s">
        <v>128</v>
      </c>
      <c r="CT152" t="s">
        <v>124</v>
      </c>
      <c r="CU152" t="s">
        <v>188</v>
      </c>
      <c r="CV152" t="s">
        <v>124</v>
      </c>
      <c r="CW152" t="s">
        <v>124</v>
      </c>
      <c r="CX152">
        <v>75</v>
      </c>
      <c r="CY152">
        <v>75</v>
      </c>
      <c r="CZ152">
        <v>0</v>
      </c>
      <c r="DA152">
        <v>0</v>
      </c>
      <c r="DB152">
        <v>0.74</v>
      </c>
    </row>
    <row r="153" spans="1:106" x14ac:dyDescent="0.2">
      <c r="A153">
        <v>6349829</v>
      </c>
      <c r="B153" t="s">
        <v>2177</v>
      </c>
      <c r="C153">
        <v>20200323043627</v>
      </c>
      <c r="D153" s="1">
        <v>43913</v>
      </c>
      <c r="E153" t="s">
        <v>2178</v>
      </c>
      <c r="F153" t="s">
        <v>2179</v>
      </c>
      <c r="G153" t="s">
        <v>2180</v>
      </c>
      <c r="H153" t="s">
        <v>2181</v>
      </c>
      <c r="I153" t="s">
        <v>111</v>
      </c>
      <c r="J153" t="s">
        <v>2182</v>
      </c>
      <c r="K153" t="s">
        <v>2183</v>
      </c>
      <c r="L153" t="s">
        <v>2184</v>
      </c>
      <c r="M153" t="s">
        <v>2185</v>
      </c>
      <c r="N153" t="s">
        <v>2186</v>
      </c>
      <c r="O153" t="s">
        <v>2187</v>
      </c>
      <c r="R153" t="s">
        <v>2188</v>
      </c>
      <c r="T153">
        <v>33080560</v>
      </c>
      <c r="U153" t="s">
        <v>2189</v>
      </c>
      <c r="V153" t="s">
        <v>2190</v>
      </c>
      <c r="W153" s="1">
        <v>42135</v>
      </c>
      <c r="X153" t="s">
        <v>121</v>
      </c>
      <c r="Y153" t="s">
        <v>2191</v>
      </c>
      <c r="Z153" t="s">
        <v>229</v>
      </c>
      <c r="AA153" s="3">
        <v>1</v>
      </c>
      <c r="AB153" s="3">
        <v>0.73</v>
      </c>
      <c r="AC153" t="s">
        <v>128</v>
      </c>
      <c r="AD153" t="s">
        <v>2192</v>
      </c>
      <c r="AE153" t="s">
        <v>2193</v>
      </c>
      <c r="AG153">
        <v>2</v>
      </c>
      <c r="AH153">
        <v>2</v>
      </c>
      <c r="AI153" t="s">
        <v>426</v>
      </c>
      <c r="AJ153" t="s">
        <v>128</v>
      </c>
      <c r="AK153" t="s">
        <v>128</v>
      </c>
      <c r="AL153" t="s">
        <v>129</v>
      </c>
      <c r="AN153" t="s">
        <v>130</v>
      </c>
      <c r="AP153" t="s">
        <v>131</v>
      </c>
      <c r="AQ153" t="s">
        <v>132</v>
      </c>
      <c r="AR153">
        <v>7302</v>
      </c>
      <c r="AS153" t="s">
        <v>133</v>
      </c>
      <c r="AT153" t="s">
        <v>134</v>
      </c>
      <c r="AU153" t="s">
        <v>135</v>
      </c>
      <c r="AV153" t="s">
        <v>136</v>
      </c>
      <c r="AW153">
        <v>40.730029999999999</v>
      </c>
      <c r="AX153">
        <v>-74.043499999999995</v>
      </c>
      <c r="AY153" t="s">
        <v>124</v>
      </c>
      <c r="AZ153" t="s">
        <v>185</v>
      </c>
      <c r="BA153" t="s">
        <v>138</v>
      </c>
      <c r="BB153">
        <v>4</v>
      </c>
      <c r="BC153">
        <v>2</v>
      </c>
      <c r="BD153">
        <v>2</v>
      </c>
      <c r="BE153">
        <v>2</v>
      </c>
      <c r="BF153" t="s">
        <v>139</v>
      </c>
      <c r="BG153" t="s">
        <v>2194</v>
      </c>
      <c r="BI153" s="4">
        <v>135</v>
      </c>
      <c r="BJ153" s="4">
        <v>800</v>
      </c>
      <c r="BK153" s="4">
        <v>3200</v>
      </c>
      <c r="BL153" s="4">
        <v>500</v>
      </c>
      <c r="BM153" s="4">
        <v>120</v>
      </c>
      <c r="BN153">
        <v>2</v>
      </c>
      <c r="BO153" s="4">
        <v>25</v>
      </c>
      <c r="BP153">
        <v>7</v>
      </c>
      <c r="BQ153">
        <v>21</v>
      </c>
      <c r="BR153">
        <v>7</v>
      </c>
      <c r="BS153">
        <v>7</v>
      </c>
      <c r="BT153">
        <v>21</v>
      </c>
      <c r="BU153">
        <v>21</v>
      </c>
      <c r="BV153">
        <v>7</v>
      </c>
      <c r="BW153">
        <v>21</v>
      </c>
      <c r="BX153" t="s">
        <v>332</v>
      </c>
      <c r="BY153" t="s">
        <v>128</v>
      </c>
      <c r="BZ153">
        <v>29</v>
      </c>
      <c r="CA153">
        <v>59</v>
      </c>
      <c r="CB153">
        <v>89</v>
      </c>
      <c r="CC153">
        <v>364</v>
      </c>
      <c r="CD153" s="1">
        <v>43913</v>
      </c>
      <c r="CE153">
        <v>9</v>
      </c>
      <c r="CF153">
        <v>1</v>
      </c>
      <c r="CG153" s="1">
        <v>42279</v>
      </c>
      <c r="CH153" s="1">
        <v>43610</v>
      </c>
      <c r="CI153">
        <v>92</v>
      </c>
      <c r="CJ153">
        <v>9</v>
      </c>
      <c r="CK153">
        <v>10</v>
      </c>
      <c r="CL153">
        <v>10</v>
      </c>
      <c r="CM153">
        <v>10</v>
      </c>
      <c r="CN153">
        <v>10</v>
      </c>
      <c r="CO153">
        <v>10</v>
      </c>
      <c r="CP153" t="s">
        <v>124</v>
      </c>
      <c r="CR153" t="s">
        <v>142</v>
      </c>
      <c r="CS153" t="s">
        <v>124</v>
      </c>
      <c r="CT153" t="s">
        <v>124</v>
      </c>
      <c r="CU153" t="s">
        <v>143</v>
      </c>
      <c r="CV153" t="s">
        <v>124</v>
      </c>
      <c r="CW153" t="s">
        <v>124</v>
      </c>
      <c r="CX153">
        <v>2</v>
      </c>
      <c r="CY153">
        <v>1</v>
      </c>
      <c r="CZ153">
        <v>1</v>
      </c>
      <c r="DA153">
        <v>0</v>
      </c>
      <c r="DB153">
        <v>0.17</v>
      </c>
    </row>
    <row r="154" spans="1:106" x14ac:dyDescent="0.2">
      <c r="A154">
        <v>6560546</v>
      </c>
      <c r="B154" t="s">
        <v>2195</v>
      </c>
      <c r="C154">
        <v>20200323043627</v>
      </c>
      <c r="D154" s="1">
        <v>43913</v>
      </c>
      <c r="E154" t="s">
        <v>2196</v>
      </c>
      <c r="F154" t="s">
        <v>2197</v>
      </c>
      <c r="G154" t="s">
        <v>2198</v>
      </c>
      <c r="H154" t="s">
        <v>2199</v>
      </c>
      <c r="I154" t="s">
        <v>111</v>
      </c>
      <c r="J154" t="s">
        <v>2200</v>
      </c>
      <c r="K154" t="s">
        <v>2201</v>
      </c>
      <c r="L154" t="s">
        <v>2202</v>
      </c>
      <c r="M154" t="s">
        <v>2203</v>
      </c>
      <c r="N154" t="s">
        <v>1518</v>
      </c>
      <c r="O154" t="s">
        <v>2204</v>
      </c>
      <c r="R154" t="s">
        <v>2205</v>
      </c>
      <c r="T154">
        <v>2588186</v>
      </c>
      <c r="U154" t="s">
        <v>386</v>
      </c>
      <c r="V154" t="s">
        <v>387</v>
      </c>
      <c r="W154" s="1">
        <v>41069</v>
      </c>
      <c r="X154" t="s">
        <v>121</v>
      </c>
      <c r="Y154" t="s">
        <v>388</v>
      </c>
      <c r="Z154" t="s">
        <v>123</v>
      </c>
      <c r="AA154" s="3">
        <v>1</v>
      </c>
      <c r="AB154" s="3">
        <v>0.98</v>
      </c>
      <c r="AC154" t="s">
        <v>124</v>
      </c>
      <c r="AD154" t="s">
        <v>389</v>
      </c>
      <c r="AE154" t="s">
        <v>390</v>
      </c>
      <c r="AG154">
        <v>5</v>
      </c>
      <c r="AH154">
        <v>5</v>
      </c>
      <c r="AI154" t="s">
        <v>391</v>
      </c>
      <c r="AJ154" t="s">
        <v>128</v>
      </c>
      <c r="AK154" t="s">
        <v>124</v>
      </c>
      <c r="AL154" t="s">
        <v>129</v>
      </c>
      <c r="AN154" t="s">
        <v>161</v>
      </c>
      <c r="AP154" t="s">
        <v>131</v>
      </c>
      <c r="AQ154" t="s">
        <v>132</v>
      </c>
      <c r="AR154">
        <v>7306</v>
      </c>
      <c r="AS154" t="s">
        <v>133</v>
      </c>
      <c r="AT154" t="s">
        <v>134</v>
      </c>
      <c r="AU154" t="s">
        <v>135</v>
      </c>
      <c r="AV154" t="s">
        <v>136</v>
      </c>
      <c r="AW154">
        <v>40.73348</v>
      </c>
      <c r="AX154">
        <v>-74.068049999999999</v>
      </c>
      <c r="AY154" t="s">
        <v>128</v>
      </c>
      <c r="AZ154" t="s">
        <v>185</v>
      </c>
      <c r="BA154" t="s">
        <v>138</v>
      </c>
      <c r="BB154">
        <v>5</v>
      </c>
      <c r="BC154">
        <v>1</v>
      </c>
      <c r="BD154">
        <v>1</v>
      </c>
      <c r="BE154">
        <v>3</v>
      </c>
      <c r="BF154" t="s">
        <v>139</v>
      </c>
      <c r="BG154" t="s">
        <v>2206</v>
      </c>
      <c r="BI154" s="4">
        <v>89</v>
      </c>
      <c r="BJ154" s="4">
        <v>900</v>
      </c>
      <c r="BK154" s="4">
        <v>3000</v>
      </c>
      <c r="BL154" s="4">
        <v>300</v>
      </c>
      <c r="BM154" s="4">
        <v>120</v>
      </c>
      <c r="BN154">
        <v>2</v>
      </c>
      <c r="BO154" s="4">
        <v>20</v>
      </c>
      <c r="BP154">
        <v>29</v>
      </c>
      <c r="BQ154">
        <v>365</v>
      </c>
      <c r="BR154">
        <v>29</v>
      </c>
      <c r="BS154">
        <v>29</v>
      </c>
      <c r="BT154">
        <v>365</v>
      </c>
      <c r="BU154">
        <v>365</v>
      </c>
      <c r="BV154">
        <v>29</v>
      </c>
      <c r="BW154">
        <v>365</v>
      </c>
      <c r="BX154" t="s">
        <v>2207</v>
      </c>
      <c r="BY154" t="s">
        <v>128</v>
      </c>
      <c r="BZ154">
        <v>24</v>
      </c>
      <c r="CA154">
        <v>54</v>
      </c>
      <c r="CB154">
        <v>84</v>
      </c>
      <c r="CC154">
        <v>359</v>
      </c>
      <c r="CD154" s="1">
        <v>43913</v>
      </c>
      <c r="CE154">
        <v>35</v>
      </c>
      <c r="CF154">
        <v>17</v>
      </c>
      <c r="CG154" s="1">
        <v>42246</v>
      </c>
      <c r="CH154" s="1">
        <v>43839</v>
      </c>
      <c r="CI154">
        <v>97</v>
      </c>
      <c r="CJ154">
        <v>10</v>
      </c>
      <c r="CK154">
        <v>10</v>
      </c>
      <c r="CL154">
        <v>10</v>
      </c>
      <c r="CM154">
        <v>10</v>
      </c>
      <c r="CN154">
        <v>9</v>
      </c>
      <c r="CO154">
        <v>9</v>
      </c>
      <c r="CP154" t="s">
        <v>124</v>
      </c>
      <c r="CR154" t="s">
        <v>142</v>
      </c>
      <c r="CS154" t="s">
        <v>124</v>
      </c>
      <c r="CT154" t="s">
        <v>124</v>
      </c>
      <c r="CU154" t="s">
        <v>188</v>
      </c>
      <c r="CV154" t="s">
        <v>124</v>
      </c>
      <c r="CW154" t="s">
        <v>124</v>
      </c>
      <c r="CX154">
        <v>6</v>
      </c>
      <c r="CY154">
        <v>6</v>
      </c>
      <c r="CZ154">
        <v>0</v>
      </c>
      <c r="DA154">
        <v>0</v>
      </c>
      <c r="DB154">
        <v>0.63</v>
      </c>
    </row>
    <row r="155" spans="1:106" x14ac:dyDescent="0.2">
      <c r="A155">
        <v>6628558</v>
      </c>
      <c r="B155" t="s">
        <v>2208</v>
      </c>
      <c r="C155">
        <v>20200323043627</v>
      </c>
      <c r="D155" s="1">
        <v>43913</v>
      </c>
      <c r="E155" t="s">
        <v>2209</v>
      </c>
      <c r="F155" t="s">
        <v>2210</v>
      </c>
      <c r="H155" t="s">
        <v>2210</v>
      </c>
      <c r="I155" t="s">
        <v>111</v>
      </c>
      <c r="R155" t="s">
        <v>2211</v>
      </c>
      <c r="T155">
        <v>34696958</v>
      </c>
      <c r="U155" t="s">
        <v>2212</v>
      </c>
      <c r="V155" t="s">
        <v>2213</v>
      </c>
      <c r="W155" s="1">
        <v>42155</v>
      </c>
      <c r="X155" t="s">
        <v>121</v>
      </c>
      <c r="Z155" t="s">
        <v>243</v>
      </c>
      <c r="AA155" s="3">
        <v>0.83</v>
      </c>
      <c r="AB155" s="3">
        <v>0.43</v>
      </c>
      <c r="AC155" t="s">
        <v>124</v>
      </c>
      <c r="AD155" t="s">
        <v>2214</v>
      </c>
      <c r="AE155" t="s">
        <v>2215</v>
      </c>
      <c r="AG155">
        <v>1</v>
      </c>
      <c r="AH155">
        <v>1</v>
      </c>
      <c r="AI155" t="s">
        <v>426</v>
      </c>
      <c r="AJ155" t="s">
        <v>128</v>
      </c>
      <c r="AK155" t="s">
        <v>128</v>
      </c>
      <c r="AL155" t="s">
        <v>129</v>
      </c>
      <c r="AN155" t="s">
        <v>214</v>
      </c>
      <c r="AP155" t="s">
        <v>131</v>
      </c>
      <c r="AQ155" t="s">
        <v>132</v>
      </c>
      <c r="AR155">
        <v>7306</v>
      </c>
      <c r="AS155" t="s">
        <v>133</v>
      </c>
      <c r="AT155" t="s">
        <v>134</v>
      </c>
      <c r="AU155" t="s">
        <v>135</v>
      </c>
      <c r="AV155" t="s">
        <v>136</v>
      </c>
      <c r="AW155">
        <v>40.725340000000003</v>
      </c>
      <c r="AX155">
        <v>-74.071979999999996</v>
      </c>
      <c r="AY155" t="s">
        <v>124</v>
      </c>
      <c r="AZ155" t="s">
        <v>162</v>
      </c>
      <c r="BA155" t="s">
        <v>138</v>
      </c>
      <c r="BB155">
        <v>3</v>
      </c>
      <c r="BC155">
        <v>1</v>
      </c>
      <c r="BD155">
        <v>2</v>
      </c>
      <c r="BE155">
        <v>2</v>
      </c>
      <c r="BF155" t="s">
        <v>139</v>
      </c>
      <c r="BG155" t="s">
        <v>2216</v>
      </c>
      <c r="BI155" s="4">
        <v>82</v>
      </c>
      <c r="BJ155" s="4">
        <v>525</v>
      </c>
      <c r="BK155" s="4">
        <v>1810</v>
      </c>
      <c r="BL155" s="4">
        <v>500</v>
      </c>
      <c r="BM155" s="4">
        <v>15</v>
      </c>
      <c r="BN155">
        <v>3</v>
      </c>
      <c r="BO155" s="4">
        <v>15</v>
      </c>
      <c r="BP155">
        <v>1</v>
      </c>
      <c r="BQ155">
        <v>1125</v>
      </c>
      <c r="BR155">
        <v>1</v>
      </c>
      <c r="BS155">
        <v>1</v>
      </c>
      <c r="BT155">
        <v>1125</v>
      </c>
      <c r="BU155">
        <v>1125</v>
      </c>
      <c r="BV155">
        <v>1</v>
      </c>
      <c r="BW155">
        <v>1125</v>
      </c>
      <c r="BX155" t="s">
        <v>607</v>
      </c>
      <c r="BY155" t="s">
        <v>128</v>
      </c>
      <c r="BZ155">
        <v>0</v>
      </c>
      <c r="CA155">
        <v>0</v>
      </c>
      <c r="CB155">
        <v>30</v>
      </c>
      <c r="CC155">
        <v>305</v>
      </c>
      <c r="CD155" s="1">
        <v>43913</v>
      </c>
      <c r="CE155">
        <v>37</v>
      </c>
      <c r="CF155">
        <v>15</v>
      </c>
      <c r="CG155" s="1">
        <v>42164</v>
      </c>
      <c r="CH155" s="1">
        <v>43808</v>
      </c>
      <c r="CI155">
        <v>88</v>
      </c>
      <c r="CJ155">
        <v>9</v>
      </c>
      <c r="CK155">
        <v>9</v>
      </c>
      <c r="CL155">
        <v>10</v>
      </c>
      <c r="CM155">
        <v>10</v>
      </c>
      <c r="CN155">
        <v>9</v>
      </c>
      <c r="CO155">
        <v>9</v>
      </c>
      <c r="CP155" t="s">
        <v>124</v>
      </c>
      <c r="CR155" t="s">
        <v>142</v>
      </c>
      <c r="CS155" t="s">
        <v>124</v>
      </c>
      <c r="CT155" t="s">
        <v>124</v>
      </c>
      <c r="CU155" t="s">
        <v>188</v>
      </c>
      <c r="CV155" t="s">
        <v>124</v>
      </c>
      <c r="CW155" t="s">
        <v>124</v>
      </c>
      <c r="CX155">
        <v>1</v>
      </c>
      <c r="CY155">
        <v>1</v>
      </c>
      <c r="CZ155">
        <v>0</v>
      </c>
      <c r="DA155">
        <v>0</v>
      </c>
      <c r="DB155">
        <v>0.63</v>
      </c>
    </row>
    <row r="156" spans="1:106" x14ac:dyDescent="0.2">
      <c r="A156">
        <v>6661852</v>
      </c>
      <c r="B156" t="s">
        <v>2217</v>
      </c>
      <c r="C156">
        <v>20200323043627</v>
      </c>
      <c r="D156" s="1">
        <v>43913</v>
      </c>
      <c r="E156" t="s">
        <v>2218</v>
      </c>
      <c r="F156" t="s">
        <v>2219</v>
      </c>
      <c r="G156" t="s">
        <v>2220</v>
      </c>
      <c r="H156" t="s">
        <v>2221</v>
      </c>
      <c r="I156" t="s">
        <v>111</v>
      </c>
      <c r="J156" t="s">
        <v>2222</v>
      </c>
      <c r="K156" t="s">
        <v>2223</v>
      </c>
      <c r="L156" t="s">
        <v>2224</v>
      </c>
      <c r="M156" t="s">
        <v>2225</v>
      </c>
      <c r="N156" t="s">
        <v>2226</v>
      </c>
      <c r="O156" t="s">
        <v>2227</v>
      </c>
      <c r="R156" t="s">
        <v>2228</v>
      </c>
      <c r="T156">
        <v>34869848</v>
      </c>
      <c r="U156" t="s">
        <v>2229</v>
      </c>
      <c r="V156" t="s">
        <v>2230</v>
      </c>
      <c r="W156" s="1">
        <v>42157</v>
      </c>
      <c r="X156" t="s">
        <v>121</v>
      </c>
      <c r="Z156" t="s">
        <v>229</v>
      </c>
      <c r="AA156" s="3">
        <v>1</v>
      </c>
      <c r="AB156" s="3">
        <v>0.95</v>
      </c>
      <c r="AC156" t="s">
        <v>124</v>
      </c>
      <c r="AD156" t="s">
        <v>2231</v>
      </c>
      <c r="AE156" t="s">
        <v>2232</v>
      </c>
      <c r="AG156">
        <v>1</v>
      </c>
      <c r="AH156">
        <v>1</v>
      </c>
      <c r="AI156" t="s">
        <v>127</v>
      </c>
      <c r="AJ156" t="s">
        <v>128</v>
      </c>
      <c r="AK156" t="s">
        <v>128</v>
      </c>
      <c r="AL156" t="s">
        <v>129</v>
      </c>
      <c r="AN156" t="s">
        <v>232</v>
      </c>
      <c r="AP156" t="s">
        <v>131</v>
      </c>
      <c r="AQ156" t="s">
        <v>132</v>
      </c>
      <c r="AR156">
        <v>7304</v>
      </c>
      <c r="AS156" t="s">
        <v>133</v>
      </c>
      <c r="AT156" t="s">
        <v>134</v>
      </c>
      <c r="AU156" t="s">
        <v>135</v>
      </c>
      <c r="AV156" t="s">
        <v>136</v>
      </c>
      <c r="AW156">
        <v>40.711109999999998</v>
      </c>
      <c r="AX156">
        <v>-74.063659999999999</v>
      </c>
      <c r="AY156" t="s">
        <v>128</v>
      </c>
      <c r="AZ156" t="s">
        <v>185</v>
      </c>
      <c r="BA156" t="s">
        <v>138</v>
      </c>
      <c r="BB156">
        <v>3</v>
      </c>
      <c r="BC156">
        <v>1</v>
      </c>
      <c r="BD156">
        <v>1</v>
      </c>
      <c r="BE156">
        <v>2</v>
      </c>
      <c r="BF156" t="s">
        <v>139</v>
      </c>
      <c r="BG156" t="s">
        <v>2233</v>
      </c>
      <c r="BI156" s="4">
        <v>79</v>
      </c>
      <c r="BL156" s="4">
        <v>0</v>
      </c>
      <c r="BM156" s="4">
        <v>35</v>
      </c>
      <c r="BN156">
        <v>3</v>
      </c>
      <c r="BO156" s="4">
        <v>10</v>
      </c>
      <c r="BP156">
        <v>3</v>
      </c>
      <c r="BQ156">
        <v>1125</v>
      </c>
      <c r="BR156">
        <v>3</v>
      </c>
      <c r="BS156">
        <v>3</v>
      </c>
      <c r="BT156">
        <v>1125</v>
      </c>
      <c r="BU156">
        <v>1125</v>
      </c>
      <c r="BV156">
        <v>3</v>
      </c>
      <c r="BW156">
        <v>1125</v>
      </c>
      <c r="BX156" t="s">
        <v>415</v>
      </c>
      <c r="BY156" t="s">
        <v>128</v>
      </c>
      <c r="BZ156">
        <v>30</v>
      </c>
      <c r="CA156">
        <v>43</v>
      </c>
      <c r="CB156">
        <v>73</v>
      </c>
      <c r="CC156">
        <v>73</v>
      </c>
      <c r="CD156" s="1">
        <v>43913</v>
      </c>
      <c r="CE156">
        <v>132</v>
      </c>
      <c r="CF156">
        <v>29</v>
      </c>
      <c r="CG156" s="1">
        <v>42171</v>
      </c>
      <c r="CH156" s="1">
        <v>43834</v>
      </c>
      <c r="CI156">
        <v>94</v>
      </c>
      <c r="CJ156">
        <v>10</v>
      </c>
      <c r="CK156">
        <v>9</v>
      </c>
      <c r="CL156">
        <v>10</v>
      </c>
      <c r="CM156">
        <v>10</v>
      </c>
      <c r="CN156">
        <v>9</v>
      </c>
      <c r="CO156">
        <v>9</v>
      </c>
      <c r="CP156" t="s">
        <v>124</v>
      </c>
      <c r="CR156" t="s">
        <v>142</v>
      </c>
      <c r="CS156" t="s">
        <v>124</v>
      </c>
      <c r="CT156" t="s">
        <v>124</v>
      </c>
      <c r="CU156" t="s">
        <v>143</v>
      </c>
      <c r="CV156" t="s">
        <v>124</v>
      </c>
      <c r="CW156" t="s">
        <v>124</v>
      </c>
      <c r="CX156">
        <v>1</v>
      </c>
      <c r="CY156">
        <v>1</v>
      </c>
      <c r="CZ156">
        <v>0</v>
      </c>
      <c r="DA156">
        <v>0</v>
      </c>
      <c r="DB156">
        <v>2.27</v>
      </c>
    </row>
    <row r="157" spans="1:106" x14ac:dyDescent="0.2">
      <c r="A157">
        <v>6688818</v>
      </c>
      <c r="B157" t="s">
        <v>2234</v>
      </c>
      <c r="C157">
        <v>20200323043627</v>
      </c>
      <c r="D157" s="1">
        <v>43913</v>
      </c>
      <c r="E157" t="s">
        <v>2235</v>
      </c>
      <c r="F157" t="s">
        <v>2236</v>
      </c>
      <c r="G157" t="s">
        <v>2237</v>
      </c>
      <c r="H157" t="s">
        <v>2238</v>
      </c>
      <c r="I157" t="s">
        <v>111</v>
      </c>
      <c r="N157" t="s">
        <v>2239</v>
      </c>
      <c r="R157" t="s">
        <v>2240</v>
      </c>
      <c r="T157">
        <v>4952591</v>
      </c>
      <c r="U157" t="s">
        <v>2241</v>
      </c>
      <c r="V157" t="s">
        <v>353</v>
      </c>
      <c r="W157" s="1">
        <v>41308</v>
      </c>
      <c r="X157" t="s">
        <v>196</v>
      </c>
      <c r="Y157" t="s">
        <v>2242</v>
      </c>
      <c r="Z157" t="s">
        <v>157</v>
      </c>
      <c r="AA157" t="s">
        <v>157</v>
      </c>
      <c r="AB157" s="3">
        <v>0.39</v>
      </c>
      <c r="AC157" t="s">
        <v>124</v>
      </c>
      <c r="AD157" t="s">
        <v>2243</v>
      </c>
      <c r="AE157" t="s">
        <v>2244</v>
      </c>
      <c r="AG157">
        <v>1</v>
      </c>
      <c r="AH157">
        <v>1</v>
      </c>
      <c r="AI157" t="s">
        <v>426</v>
      </c>
      <c r="AJ157" t="s">
        <v>128</v>
      </c>
      <c r="AK157" t="s">
        <v>128</v>
      </c>
      <c r="AL157" t="s">
        <v>2245</v>
      </c>
      <c r="AN157" t="s">
        <v>214</v>
      </c>
      <c r="AP157" t="s">
        <v>133</v>
      </c>
      <c r="AQ157" t="s">
        <v>2246</v>
      </c>
      <c r="AR157">
        <v>10009</v>
      </c>
      <c r="AS157" t="s">
        <v>133</v>
      </c>
      <c r="AT157" t="s">
        <v>2247</v>
      </c>
      <c r="AU157" t="s">
        <v>135</v>
      </c>
      <c r="AV157" t="s">
        <v>136</v>
      </c>
      <c r="AW157">
        <v>40.738010000000003</v>
      </c>
      <c r="AX157">
        <v>-74.079849999999993</v>
      </c>
      <c r="AY157" t="s">
        <v>128</v>
      </c>
      <c r="AZ157" t="s">
        <v>185</v>
      </c>
      <c r="BA157" t="s">
        <v>138</v>
      </c>
      <c r="BB157">
        <v>2</v>
      </c>
      <c r="BC157">
        <v>1</v>
      </c>
      <c r="BD157">
        <v>1</v>
      </c>
      <c r="BE157">
        <v>1</v>
      </c>
      <c r="BF157" t="s">
        <v>139</v>
      </c>
      <c r="BG157" t="s">
        <v>2248</v>
      </c>
      <c r="BI157" s="4">
        <v>185</v>
      </c>
      <c r="BL157" s="4">
        <v>0</v>
      </c>
      <c r="BM157" s="4">
        <v>120</v>
      </c>
      <c r="BN157">
        <v>1</v>
      </c>
      <c r="BO157" s="4">
        <v>0</v>
      </c>
      <c r="BP157">
        <v>2</v>
      </c>
      <c r="BQ157">
        <v>1125</v>
      </c>
      <c r="BR157">
        <v>2</v>
      </c>
      <c r="BS157">
        <v>2</v>
      </c>
      <c r="BT157">
        <v>1125</v>
      </c>
      <c r="BU157">
        <v>1125</v>
      </c>
      <c r="BV157">
        <v>2</v>
      </c>
      <c r="BW157">
        <v>1125</v>
      </c>
      <c r="BX157" t="s">
        <v>141</v>
      </c>
      <c r="BY157" t="s">
        <v>128</v>
      </c>
      <c r="BZ157">
        <v>30</v>
      </c>
      <c r="CA157">
        <v>60</v>
      </c>
      <c r="CB157">
        <v>90</v>
      </c>
      <c r="CC157">
        <v>365</v>
      </c>
      <c r="CD157" s="1">
        <v>43913</v>
      </c>
      <c r="CE157">
        <v>10</v>
      </c>
      <c r="CF157">
        <v>4</v>
      </c>
      <c r="CG157" s="1">
        <v>42345</v>
      </c>
      <c r="CH157" s="1">
        <v>43819</v>
      </c>
      <c r="CI157">
        <v>100</v>
      </c>
      <c r="CJ157">
        <v>10</v>
      </c>
      <c r="CK157">
        <v>10</v>
      </c>
      <c r="CL157">
        <v>10</v>
      </c>
      <c r="CM157">
        <v>10</v>
      </c>
      <c r="CN157">
        <v>9</v>
      </c>
      <c r="CO157">
        <v>10</v>
      </c>
      <c r="CP157" t="s">
        <v>124</v>
      </c>
      <c r="CS157" t="s">
        <v>124</v>
      </c>
      <c r="CT157" t="s">
        <v>124</v>
      </c>
      <c r="CU157" t="s">
        <v>143</v>
      </c>
      <c r="CV157" t="s">
        <v>124</v>
      </c>
      <c r="CW157" t="s">
        <v>124</v>
      </c>
      <c r="CX157">
        <v>1</v>
      </c>
      <c r="CY157">
        <v>1</v>
      </c>
      <c r="CZ157">
        <v>0</v>
      </c>
      <c r="DA157">
        <v>0</v>
      </c>
      <c r="DB157">
        <v>0.19</v>
      </c>
    </row>
    <row r="158" spans="1:106" x14ac:dyDescent="0.2">
      <c r="A158">
        <v>6739030</v>
      </c>
      <c r="B158" t="s">
        <v>2249</v>
      </c>
      <c r="C158">
        <v>20200323043627</v>
      </c>
      <c r="D158" s="1">
        <v>43913</v>
      </c>
      <c r="E158" t="s">
        <v>2250</v>
      </c>
      <c r="F158" t="s">
        <v>1857</v>
      </c>
      <c r="G158" t="s">
        <v>1858</v>
      </c>
      <c r="H158" t="s">
        <v>1859</v>
      </c>
      <c r="I158" t="s">
        <v>111</v>
      </c>
      <c r="J158" t="s">
        <v>1860</v>
      </c>
      <c r="K158" t="s">
        <v>1861</v>
      </c>
      <c r="L158" t="s">
        <v>1862</v>
      </c>
      <c r="M158" t="s">
        <v>1863</v>
      </c>
      <c r="N158" t="s">
        <v>1864</v>
      </c>
      <c r="O158" t="s">
        <v>2251</v>
      </c>
      <c r="R158" t="s">
        <v>2252</v>
      </c>
      <c r="T158">
        <v>4140161</v>
      </c>
      <c r="U158" t="s">
        <v>1867</v>
      </c>
      <c r="V158" t="s">
        <v>1868</v>
      </c>
      <c r="W158" s="1">
        <v>41226</v>
      </c>
      <c r="X158" t="s">
        <v>121</v>
      </c>
      <c r="Y158" t="s">
        <v>1869</v>
      </c>
      <c r="Z158" t="s">
        <v>123</v>
      </c>
      <c r="AA158" s="3">
        <v>0.98</v>
      </c>
      <c r="AB158" s="3">
        <v>0.98</v>
      </c>
      <c r="AC158" t="s">
        <v>124</v>
      </c>
      <c r="AD158" t="s">
        <v>1870</v>
      </c>
      <c r="AE158" t="s">
        <v>1871</v>
      </c>
      <c r="AF158" t="s">
        <v>1872</v>
      </c>
      <c r="AG158">
        <v>360</v>
      </c>
      <c r="AH158">
        <v>360</v>
      </c>
      <c r="AI158" t="s">
        <v>717</v>
      </c>
      <c r="AJ158" t="s">
        <v>128</v>
      </c>
      <c r="AK158" t="s">
        <v>128</v>
      </c>
      <c r="AL158" t="s">
        <v>129</v>
      </c>
      <c r="AN158" t="s">
        <v>130</v>
      </c>
      <c r="AP158" t="s">
        <v>131</v>
      </c>
      <c r="AQ158" t="s">
        <v>132</v>
      </c>
      <c r="AR158">
        <v>7310</v>
      </c>
      <c r="AS158" t="s">
        <v>133</v>
      </c>
      <c r="AT158" t="s">
        <v>134</v>
      </c>
      <c r="AU158" t="s">
        <v>135</v>
      </c>
      <c r="AV158" t="s">
        <v>136</v>
      </c>
      <c r="AW158">
        <v>40.733609999999999</v>
      </c>
      <c r="AX158">
        <v>-74.043189999999996</v>
      </c>
      <c r="AY158" t="s">
        <v>128</v>
      </c>
      <c r="AZ158" t="s">
        <v>185</v>
      </c>
      <c r="BA158" t="s">
        <v>138</v>
      </c>
      <c r="BB158">
        <v>4</v>
      </c>
      <c r="BC158">
        <v>1</v>
      </c>
      <c r="BD158">
        <v>1</v>
      </c>
      <c r="BE158">
        <v>1</v>
      </c>
      <c r="BF158" t="s">
        <v>139</v>
      </c>
      <c r="BG158" t="s">
        <v>2253</v>
      </c>
      <c r="BI158" s="4">
        <v>499</v>
      </c>
      <c r="BL158" s="4">
        <v>250</v>
      </c>
      <c r="BM158" s="4">
        <v>105</v>
      </c>
      <c r="BN158">
        <v>6</v>
      </c>
      <c r="BO158" s="4">
        <v>0</v>
      </c>
      <c r="BP158">
        <v>2</v>
      </c>
      <c r="BQ158">
        <v>1125</v>
      </c>
      <c r="BR158">
        <v>1</v>
      </c>
      <c r="BS158">
        <v>4</v>
      </c>
      <c r="BT158">
        <v>1125</v>
      </c>
      <c r="BU158">
        <v>1125</v>
      </c>
      <c r="BV158">
        <v>2.2999999999999998</v>
      </c>
      <c r="BW158">
        <v>1125</v>
      </c>
      <c r="BX158" t="s">
        <v>332</v>
      </c>
      <c r="BY158" t="s">
        <v>128</v>
      </c>
      <c r="BZ158">
        <v>30</v>
      </c>
      <c r="CA158">
        <v>60</v>
      </c>
      <c r="CB158">
        <v>90</v>
      </c>
      <c r="CC158">
        <v>266</v>
      </c>
      <c r="CD158" s="1">
        <v>43913</v>
      </c>
      <c r="CE158">
        <v>19</v>
      </c>
      <c r="CF158">
        <v>6</v>
      </c>
      <c r="CG158" s="1">
        <v>42187</v>
      </c>
      <c r="CH158" s="1">
        <v>43844</v>
      </c>
      <c r="CI158">
        <v>82</v>
      </c>
      <c r="CJ158">
        <v>8</v>
      </c>
      <c r="CK158">
        <v>9</v>
      </c>
      <c r="CL158">
        <v>9</v>
      </c>
      <c r="CM158">
        <v>9</v>
      </c>
      <c r="CN158">
        <v>9</v>
      </c>
      <c r="CO158">
        <v>8</v>
      </c>
      <c r="CP158" t="s">
        <v>124</v>
      </c>
      <c r="CR158" t="s">
        <v>142</v>
      </c>
      <c r="CS158" t="s">
        <v>128</v>
      </c>
      <c r="CT158" t="s">
        <v>124</v>
      </c>
      <c r="CU158" t="s">
        <v>188</v>
      </c>
      <c r="CV158" t="s">
        <v>124</v>
      </c>
      <c r="CW158" t="s">
        <v>124</v>
      </c>
      <c r="CX158">
        <v>8</v>
      </c>
      <c r="CY158">
        <v>8</v>
      </c>
      <c r="CZ158">
        <v>0</v>
      </c>
      <c r="DA158">
        <v>0</v>
      </c>
      <c r="DB158">
        <v>0.33</v>
      </c>
    </row>
    <row r="159" spans="1:106" x14ac:dyDescent="0.2">
      <c r="A159">
        <v>6850308</v>
      </c>
      <c r="B159" t="s">
        <v>2254</v>
      </c>
      <c r="C159">
        <v>20200323043627</v>
      </c>
      <c r="D159" s="1">
        <v>43913</v>
      </c>
      <c r="E159" t="s">
        <v>2255</v>
      </c>
      <c r="F159" t="s">
        <v>2256</v>
      </c>
      <c r="G159" t="s">
        <v>2257</v>
      </c>
      <c r="H159" t="s">
        <v>2258</v>
      </c>
      <c r="I159" t="s">
        <v>111</v>
      </c>
      <c r="J159" t="s">
        <v>2259</v>
      </c>
      <c r="K159" t="s">
        <v>2260</v>
      </c>
      <c r="L159" t="s">
        <v>2261</v>
      </c>
      <c r="M159" t="s">
        <v>2262</v>
      </c>
      <c r="N159" t="s">
        <v>2263</v>
      </c>
      <c r="O159" t="s">
        <v>2264</v>
      </c>
      <c r="R159" t="s">
        <v>2265</v>
      </c>
      <c r="T159">
        <v>35894724</v>
      </c>
      <c r="U159" t="s">
        <v>2266</v>
      </c>
      <c r="V159" t="s">
        <v>2267</v>
      </c>
      <c r="W159" s="1">
        <v>42170</v>
      </c>
      <c r="X159" t="s">
        <v>121</v>
      </c>
      <c r="Y159" t="s">
        <v>2268</v>
      </c>
      <c r="Z159" t="s">
        <v>157</v>
      </c>
      <c r="AA159" t="s">
        <v>157</v>
      </c>
      <c r="AB159" s="3">
        <v>0.33</v>
      </c>
      <c r="AC159" t="s">
        <v>124</v>
      </c>
      <c r="AD159" t="s">
        <v>2269</v>
      </c>
      <c r="AE159" t="s">
        <v>2270</v>
      </c>
      <c r="AG159">
        <v>1</v>
      </c>
      <c r="AH159">
        <v>1</v>
      </c>
      <c r="AI159" t="s">
        <v>1462</v>
      </c>
      <c r="AJ159" t="s">
        <v>128</v>
      </c>
      <c r="AK159" t="s">
        <v>128</v>
      </c>
      <c r="AL159" t="s">
        <v>129</v>
      </c>
      <c r="AN159" t="s">
        <v>214</v>
      </c>
      <c r="AP159" t="s">
        <v>131</v>
      </c>
      <c r="AQ159" t="s">
        <v>132</v>
      </c>
      <c r="AR159">
        <v>7306</v>
      </c>
      <c r="AS159" t="s">
        <v>133</v>
      </c>
      <c r="AT159" t="s">
        <v>134</v>
      </c>
      <c r="AU159" t="s">
        <v>135</v>
      </c>
      <c r="AV159" t="s">
        <v>136</v>
      </c>
      <c r="AW159">
        <v>40.728230000000003</v>
      </c>
      <c r="AX159">
        <v>-74.070419999999999</v>
      </c>
      <c r="AY159" t="s">
        <v>128</v>
      </c>
      <c r="AZ159" t="s">
        <v>185</v>
      </c>
      <c r="BA159" t="s">
        <v>163</v>
      </c>
      <c r="BB159">
        <v>2</v>
      </c>
      <c r="BC159">
        <v>1</v>
      </c>
      <c r="BD159">
        <v>1</v>
      </c>
      <c r="BE159">
        <v>1</v>
      </c>
      <c r="BF159" t="s">
        <v>139</v>
      </c>
      <c r="BG159" t="s">
        <v>2271</v>
      </c>
      <c r="BI159" s="4">
        <v>60</v>
      </c>
      <c r="BJ159" s="4">
        <v>345</v>
      </c>
      <c r="BK159" s="4">
        <v>900</v>
      </c>
      <c r="BL159" s="4">
        <v>0</v>
      </c>
      <c r="BM159" s="4">
        <v>25</v>
      </c>
      <c r="BN159">
        <v>2</v>
      </c>
      <c r="BO159" s="4">
        <v>15</v>
      </c>
      <c r="BP159">
        <v>1</v>
      </c>
      <c r="BQ159">
        <v>14</v>
      </c>
      <c r="BR159">
        <v>1</v>
      </c>
      <c r="BS159">
        <v>1</v>
      </c>
      <c r="BT159">
        <v>14</v>
      </c>
      <c r="BU159">
        <v>14</v>
      </c>
      <c r="BV159">
        <v>1</v>
      </c>
      <c r="BW159">
        <v>14</v>
      </c>
      <c r="BX159" t="s">
        <v>1164</v>
      </c>
      <c r="BY159" t="s">
        <v>128</v>
      </c>
      <c r="BZ159">
        <v>0</v>
      </c>
      <c r="CA159">
        <v>0</v>
      </c>
      <c r="CB159">
        <v>0</v>
      </c>
      <c r="CC159">
        <v>0</v>
      </c>
      <c r="CD159" s="1">
        <v>43913</v>
      </c>
      <c r="CE159">
        <v>23</v>
      </c>
      <c r="CF159">
        <v>1</v>
      </c>
      <c r="CG159" s="1">
        <v>42266</v>
      </c>
      <c r="CH159" s="1">
        <v>43677</v>
      </c>
      <c r="CI159">
        <v>95</v>
      </c>
      <c r="CJ159">
        <v>10</v>
      </c>
      <c r="CK159">
        <v>8</v>
      </c>
      <c r="CL159">
        <v>10</v>
      </c>
      <c r="CM159">
        <v>10</v>
      </c>
      <c r="CN159">
        <v>9</v>
      </c>
      <c r="CO159">
        <v>9</v>
      </c>
      <c r="CP159" t="s">
        <v>124</v>
      </c>
      <c r="CR159" t="s">
        <v>142</v>
      </c>
      <c r="CS159" t="s">
        <v>128</v>
      </c>
      <c r="CT159" t="s">
        <v>124</v>
      </c>
      <c r="CU159" t="s">
        <v>143</v>
      </c>
      <c r="CV159" t="s">
        <v>124</v>
      </c>
      <c r="CW159" t="s">
        <v>124</v>
      </c>
      <c r="CX159">
        <v>1</v>
      </c>
      <c r="CY159">
        <v>0</v>
      </c>
      <c r="CZ159">
        <v>1</v>
      </c>
      <c r="DA159">
        <v>0</v>
      </c>
      <c r="DB159">
        <v>0.42</v>
      </c>
    </row>
    <row r="160" spans="1:106" x14ac:dyDescent="0.2">
      <c r="A160">
        <v>6923359</v>
      </c>
      <c r="B160" t="s">
        <v>2272</v>
      </c>
      <c r="C160">
        <v>20200323043627</v>
      </c>
      <c r="D160" s="1">
        <v>43913</v>
      </c>
      <c r="E160" t="s">
        <v>2273</v>
      </c>
      <c r="F160" t="s">
        <v>2274</v>
      </c>
      <c r="G160" t="s">
        <v>2275</v>
      </c>
      <c r="H160" t="s">
        <v>2276</v>
      </c>
      <c r="I160" t="s">
        <v>111</v>
      </c>
      <c r="J160" t="s">
        <v>2277</v>
      </c>
      <c r="K160" t="s">
        <v>2278</v>
      </c>
      <c r="L160" t="s">
        <v>2279</v>
      </c>
      <c r="M160" t="s">
        <v>2280</v>
      </c>
      <c r="N160" t="s">
        <v>2281</v>
      </c>
      <c r="O160" t="s">
        <v>2282</v>
      </c>
      <c r="R160" t="s">
        <v>2283</v>
      </c>
      <c r="T160">
        <v>8713716</v>
      </c>
      <c r="U160" t="s">
        <v>2284</v>
      </c>
      <c r="V160" t="s">
        <v>2285</v>
      </c>
      <c r="W160" s="1">
        <v>41525</v>
      </c>
      <c r="X160" t="s">
        <v>121</v>
      </c>
      <c r="Y160" s="2" t="s">
        <v>2286</v>
      </c>
      <c r="Z160" t="s">
        <v>123</v>
      </c>
      <c r="AA160" s="3">
        <v>1</v>
      </c>
      <c r="AB160" s="3">
        <v>1</v>
      </c>
      <c r="AC160" t="s">
        <v>124</v>
      </c>
      <c r="AD160" t="s">
        <v>2287</v>
      </c>
      <c r="AE160" t="s">
        <v>2288</v>
      </c>
      <c r="AG160">
        <v>6</v>
      </c>
      <c r="AH160">
        <v>6</v>
      </c>
      <c r="AI160" t="s">
        <v>2289</v>
      </c>
      <c r="AJ160" t="s">
        <v>128</v>
      </c>
      <c r="AK160" t="s">
        <v>128</v>
      </c>
      <c r="AL160" t="s">
        <v>129</v>
      </c>
      <c r="AN160" t="s">
        <v>514</v>
      </c>
      <c r="AP160" t="s">
        <v>131</v>
      </c>
      <c r="AQ160" t="s">
        <v>132</v>
      </c>
      <c r="AR160">
        <v>7307</v>
      </c>
      <c r="AS160" t="s">
        <v>133</v>
      </c>
      <c r="AT160" t="s">
        <v>134</v>
      </c>
      <c r="AU160" t="s">
        <v>135</v>
      </c>
      <c r="AV160" t="s">
        <v>136</v>
      </c>
      <c r="AW160">
        <v>40.750729999999997</v>
      </c>
      <c r="AX160">
        <v>-74.04889</v>
      </c>
      <c r="AY160" t="s">
        <v>128</v>
      </c>
      <c r="AZ160" t="s">
        <v>162</v>
      </c>
      <c r="BA160" t="s">
        <v>138</v>
      </c>
      <c r="BB160">
        <v>6</v>
      </c>
      <c r="BC160">
        <v>1</v>
      </c>
      <c r="BD160">
        <v>1</v>
      </c>
      <c r="BE160">
        <v>3</v>
      </c>
      <c r="BF160" t="s">
        <v>1162</v>
      </c>
      <c r="BG160" t="s">
        <v>2290</v>
      </c>
      <c r="BI160" s="4">
        <v>75</v>
      </c>
      <c r="BL160" s="4">
        <v>0</v>
      </c>
      <c r="BM160" s="4">
        <v>45</v>
      </c>
      <c r="BN160">
        <v>2</v>
      </c>
      <c r="BO160" s="4">
        <v>5</v>
      </c>
      <c r="BP160">
        <v>2</v>
      </c>
      <c r="BQ160">
        <v>365</v>
      </c>
      <c r="BR160">
        <v>2</v>
      </c>
      <c r="BS160">
        <v>2</v>
      </c>
      <c r="BT160">
        <v>365</v>
      </c>
      <c r="BU160">
        <v>365</v>
      </c>
      <c r="BV160">
        <v>2</v>
      </c>
      <c r="BW160">
        <v>365</v>
      </c>
      <c r="BX160" t="s">
        <v>600</v>
      </c>
      <c r="BY160" t="s">
        <v>128</v>
      </c>
      <c r="BZ160">
        <v>26</v>
      </c>
      <c r="CA160">
        <v>35</v>
      </c>
      <c r="CB160">
        <v>38</v>
      </c>
      <c r="CC160">
        <v>213</v>
      </c>
      <c r="CD160" s="1">
        <v>43913</v>
      </c>
      <c r="CE160">
        <v>195</v>
      </c>
      <c r="CF160">
        <v>12</v>
      </c>
      <c r="CG160" s="1">
        <v>42191</v>
      </c>
      <c r="CH160" s="1">
        <v>43877</v>
      </c>
      <c r="CI160">
        <v>90</v>
      </c>
      <c r="CJ160">
        <v>9</v>
      </c>
      <c r="CK160">
        <v>9</v>
      </c>
      <c r="CL160">
        <v>9</v>
      </c>
      <c r="CM160">
        <v>9</v>
      </c>
      <c r="CN160">
        <v>9</v>
      </c>
      <c r="CO160">
        <v>9</v>
      </c>
      <c r="CP160" t="s">
        <v>124</v>
      </c>
      <c r="CR160" t="s">
        <v>142</v>
      </c>
      <c r="CS160" t="s">
        <v>128</v>
      </c>
      <c r="CT160" t="s">
        <v>124</v>
      </c>
      <c r="CU160" t="s">
        <v>188</v>
      </c>
      <c r="CV160" t="s">
        <v>124</v>
      </c>
      <c r="CW160" t="s">
        <v>128</v>
      </c>
      <c r="CX160">
        <v>4</v>
      </c>
      <c r="CY160">
        <v>4</v>
      </c>
      <c r="CZ160">
        <v>0</v>
      </c>
      <c r="DA160">
        <v>0</v>
      </c>
      <c r="DB160">
        <v>3.4</v>
      </c>
    </row>
    <row r="161" spans="1:106" x14ac:dyDescent="0.2">
      <c r="A161">
        <v>7016663</v>
      </c>
      <c r="B161" t="s">
        <v>2291</v>
      </c>
      <c r="C161">
        <v>20200323043627</v>
      </c>
      <c r="D161" s="1">
        <v>43913</v>
      </c>
      <c r="E161" t="s">
        <v>2292</v>
      </c>
      <c r="F161" t="s">
        <v>2293</v>
      </c>
      <c r="H161" t="s">
        <v>2293</v>
      </c>
      <c r="I161" t="s">
        <v>111</v>
      </c>
      <c r="R161" t="s">
        <v>2294</v>
      </c>
      <c r="T161">
        <v>30719174</v>
      </c>
      <c r="U161" t="s">
        <v>2118</v>
      </c>
      <c r="V161" t="s">
        <v>2119</v>
      </c>
      <c r="W161" s="1">
        <v>42100</v>
      </c>
      <c r="X161" t="s">
        <v>121</v>
      </c>
      <c r="Y161" t="s">
        <v>2120</v>
      </c>
      <c r="Z161" t="s">
        <v>123</v>
      </c>
      <c r="AA161" s="3">
        <v>0.97</v>
      </c>
      <c r="AB161" s="3">
        <v>0.53</v>
      </c>
      <c r="AC161" t="s">
        <v>124</v>
      </c>
      <c r="AD161" t="s">
        <v>2121</v>
      </c>
      <c r="AE161" t="s">
        <v>2122</v>
      </c>
      <c r="AG161">
        <v>6</v>
      </c>
      <c r="AH161">
        <v>6</v>
      </c>
      <c r="AI161" t="s">
        <v>2123</v>
      </c>
      <c r="AJ161" t="s">
        <v>128</v>
      </c>
      <c r="AK161" t="s">
        <v>124</v>
      </c>
      <c r="AL161" t="s">
        <v>129</v>
      </c>
      <c r="AN161" t="s">
        <v>130</v>
      </c>
      <c r="AP161" t="s">
        <v>131</v>
      </c>
      <c r="AQ161" t="s">
        <v>132</v>
      </c>
      <c r="AR161">
        <v>7302</v>
      </c>
      <c r="AS161" t="s">
        <v>133</v>
      </c>
      <c r="AT161" t="s">
        <v>134</v>
      </c>
      <c r="AU161" t="s">
        <v>135</v>
      </c>
      <c r="AV161" t="s">
        <v>136</v>
      </c>
      <c r="AW161">
        <v>40.718159999999997</v>
      </c>
      <c r="AX161">
        <v>-74.040210000000002</v>
      </c>
      <c r="AY161" t="s">
        <v>128</v>
      </c>
      <c r="AZ161" t="s">
        <v>185</v>
      </c>
      <c r="BA161" t="s">
        <v>138</v>
      </c>
      <c r="BB161">
        <v>4</v>
      </c>
      <c r="BC161">
        <v>1</v>
      </c>
      <c r="BD161">
        <v>1</v>
      </c>
      <c r="BE161">
        <v>1</v>
      </c>
      <c r="BF161" t="s">
        <v>139</v>
      </c>
      <c r="BG161" t="s">
        <v>2295</v>
      </c>
      <c r="BI161" s="4">
        <v>145</v>
      </c>
      <c r="BM161" s="4">
        <v>100</v>
      </c>
      <c r="BN161">
        <v>1</v>
      </c>
      <c r="BO161" s="4">
        <v>0</v>
      </c>
      <c r="BP161">
        <v>5</v>
      </c>
      <c r="BQ161">
        <v>1125</v>
      </c>
      <c r="BR161">
        <v>5</v>
      </c>
      <c r="BS161">
        <v>5</v>
      </c>
      <c r="BT161">
        <v>1125</v>
      </c>
      <c r="BU161">
        <v>1125</v>
      </c>
      <c r="BV161">
        <v>5</v>
      </c>
      <c r="BW161">
        <v>1125</v>
      </c>
      <c r="BX161" t="s">
        <v>516</v>
      </c>
      <c r="BY161" t="s">
        <v>128</v>
      </c>
      <c r="BZ161">
        <v>29</v>
      </c>
      <c r="CA161">
        <v>59</v>
      </c>
      <c r="CB161">
        <v>89</v>
      </c>
      <c r="CC161">
        <v>364</v>
      </c>
      <c r="CD161" s="1">
        <v>43913</v>
      </c>
      <c r="CE161">
        <v>4</v>
      </c>
      <c r="CF161">
        <v>0</v>
      </c>
      <c r="CG161" s="1">
        <v>42595</v>
      </c>
      <c r="CH161" s="1">
        <v>42696</v>
      </c>
      <c r="CI161">
        <v>100</v>
      </c>
      <c r="CJ161">
        <v>10</v>
      </c>
      <c r="CK161">
        <v>10</v>
      </c>
      <c r="CL161">
        <v>10</v>
      </c>
      <c r="CM161">
        <v>10</v>
      </c>
      <c r="CN161">
        <v>10</v>
      </c>
      <c r="CO161">
        <v>10</v>
      </c>
      <c r="CP161" t="s">
        <v>124</v>
      </c>
      <c r="CR161" t="s">
        <v>142</v>
      </c>
      <c r="CS161" t="s">
        <v>124</v>
      </c>
      <c r="CT161" t="s">
        <v>124</v>
      </c>
      <c r="CU161" t="s">
        <v>188</v>
      </c>
      <c r="CV161" t="s">
        <v>124</v>
      </c>
      <c r="CW161" t="s">
        <v>124</v>
      </c>
      <c r="CX161">
        <v>11</v>
      </c>
      <c r="CY161">
        <v>11</v>
      </c>
      <c r="CZ161">
        <v>0</v>
      </c>
      <c r="DA161">
        <v>0</v>
      </c>
      <c r="DB161">
        <v>0.09</v>
      </c>
    </row>
    <row r="162" spans="1:106" x14ac:dyDescent="0.2">
      <c r="A162">
        <v>7106128</v>
      </c>
      <c r="B162" t="s">
        <v>2296</v>
      </c>
      <c r="C162">
        <v>20200323043627</v>
      </c>
      <c r="D162" s="1">
        <v>43913</v>
      </c>
      <c r="E162" t="s">
        <v>2297</v>
      </c>
      <c r="F162" t="s">
        <v>2298</v>
      </c>
      <c r="G162" t="s">
        <v>2299</v>
      </c>
      <c r="H162" t="s">
        <v>2300</v>
      </c>
      <c r="I162" t="s">
        <v>111</v>
      </c>
      <c r="K162" t="s">
        <v>2301</v>
      </c>
      <c r="O162" t="s">
        <v>695</v>
      </c>
      <c r="R162" t="s">
        <v>2302</v>
      </c>
      <c r="T162">
        <v>1513389</v>
      </c>
      <c r="U162" t="s">
        <v>697</v>
      </c>
      <c r="V162" t="s">
        <v>698</v>
      </c>
      <c r="W162" s="1">
        <v>40894</v>
      </c>
      <c r="X162" t="s">
        <v>196</v>
      </c>
      <c r="Y162" s="2" t="s">
        <v>699</v>
      </c>
      <c r="Z162" t="s">
        <v>123</v>
      </c>
      <c r="AA162" s="3">
        <v>0.9</v>
      </c>
      <c r="AB162" s="3">
        <v>1</v>
      </c>
      <c r="AC162" t="s">
        <v>124</v>
      </c>
      <c r="AD162" t="s">
        <v>700</v>
      </c>
      <c r="AE162" t="s">
        <v>701</v>
      </c>
      <c r="AG162">
        <v>14</v>
      </c>
      <c r="AH162">
        <v>14</v>
      </c>
      <c r="AI162" t="s">
        <v>127</v>
      </c>
      <c r="AJ162" t="s">
        <v>128</v>
      </c>
      <c r="AK162" t="s">
        <v>128</v>
      </c>
      <c r="AL162" t="s">
        <v>129</v>
      </c>
      <c r="AN162" t="s">
        <v>161</v>
      </c>
      <c r="AP162" t="s">
        <v>131</v>
      </c>
      <c r="AQ162" t="s">
        <v>132</v>
      </c>
      <c r="AR162">
        <v>7306</v>
      </c>
      <c r="AS162" t="s">
        <v>133</v>
      </c>
      <c r="AT162" t="s">
        <v>134</v>
      </c>
      <c r="AU162" t="s">
        <v>135</v>
      </c>
      <c r="AV162" t="s">
        <v>136</v>
      </c>
      <c r="AW162">
        <v>40.732370000000003</v>
      </c>
      <c r="AX162">
        <v>-74.060810000000004</v>
      </c>
      <c r="AY162" t="s">
        <v>128</v>
      </c>
      <c r="AZ162" t="s">
        <v>330</v>
      </c>
      <c r="BA162" t="s">
        <v>163</v>
      </c>
      <c r="BB162">
        <v>5</v>
      </c>
      <c r="BC162">
        <v>3</v>
      </c>
      <c r="BD162">
        <v>1</v>
      </c>
      <c r="BE162">
        <v>2</v>
      </c>
      <c r="BF162" t="s">
        <v>139</v>
      </c>
      <c r="BG162" t="s">
        <v>2303</v>
      </c>
      <c r="BI162" s="4">
        <v>65</v>
      </c>
      <c r="BK162" s="4">
        <v>1680</v>
      </c>
      <c r="BL162" s="4">
        <v>200</v>
      </c>
      <c r="BM162" s="4">
        <v>30</v>
      </c>
      <c r="BN162">
        <v>1</v>
      </c>
      <c r="BO162" s="4">
        <v>5</v>
      </c>
      <c r="BP162">
        <v>5</v>
      </c>
      <c r="BQ162">
        <v>1125</v>
      </c>
      <c r="BR162">
        <v>30</v>
      </c>
      <c r="BS162">
        <v>30</v>
      </c>
      <c r="BT162">
        <v>1125</v>
      </c>
      <c r="BU162">
        <v>1125</v>
      </c>
      <c r="BV162">
        <v>30</v>
      </c>
      <c r="BW162">
        <v>1125</v>
      </c>
      <c r="BX162" t="s">
        <v>415</v>
      </c>
      <c r="BY162" t="s">
        <v>128</v>
      </c>
      <c r="BZ162">
        <v>30</v>
      </c>
      <c r="CA162">
        <v>60</v>
      </c>
      <c r="CB162">
        <v>90</v>
      </c>
      <c r="CC162">
        <v>365</v>
      </c>
      <c r="CD162" s="1">
        <v>43913</v>
      </c>
      <c r="CE162">
        <v>116</v>
      </c>
      <c r="CF162">
        <v>25</v>
      </c>
      <c r="CG162" s="1">
        <v>42234</v>
      </c>
      <c r="CH162" s="1">
        <v>43831</v>
      </c>
      <c r="CI162">
        <v>89</v>
      </c>
      <c r="CJ162">
        <v>10</v>
      </c>
      <c r="CK162">
        <v>9</v>
      </c>
      <c r="CL162">
        <v>10</v>
      </c>
      <c r="CM162">
        <v>10</v>
      </c>
      <c r="CN162">
        <v>10</v>
      </c>
      <c r="CO162">
        <v>10</v>
      </c>
      <c r="CP162" t="s">
        <v>124</v>
      </c>
      <c r="CR162" t="s">
        <v>142</v>
      </c>
      <c r="CS162" t="s">
        <v>124</v>
      </c>
      <c r="CT162" t="s">
        <v>124</v>
      </c>
      <c r="CU162" t="s">
        <v>188</v>
      </c>
      <c r="CV162" t="s">
        <v>124</v>
      </c>
      <c r="CW162" t="s">
        <v>124</v>
      </c>
      <c r="CX162">
        <v>7</v>
      </c>
      <c r="CY162">
        <v>0</v>
      </c>
      <c r="CZ162">
        <v>7</v>
      </c>
      <c r="DA162">
        <v>0</v>
      </c>
      <c r="DB162">
        <v>2.0699999999999998</v>
      </c>
    </row>
    <row r="163" spans="1:106" x14ac:dyDescent="0.2">
      <c r="A163">
        <v>7106428</v>
      </c>
      <c r="B163" t="s">
        <v>2304</v>
      </c>
      <c r="C163">
        <v>20200323043627</v>
      </c>
      <c r="D163" s="1">
        <v>43913</v>
      </c>
      <c r="E163" t="s">
        <v>2305</v>
      </c>
      <c r="F163" t="s">
        <v>2298</v>
      </c>
      <c r="G163" t="s">
        <v>2299</v>
      </c>
      <c r="H163" t="s">
        <v>2300</v>
      </c>
      <c r="I163" t="s">
        <v>111</v>
      </c>
      <c r="K163" t="s">
        <v>2301</v>
      </c>
      <c r="O163" t="s">
        <v>695</v>
      </c>
      <c r="R163" t="s">
        <v>2306</v>
      </c>
      <c r="T163">
        <v>1513389</v>
      </c>
      <c r="U163" t="s">
        <v>697</v>
      </c>
      <c r="V163" t="s">
        <v>698</v>
      </c>
      <c r="W163" s="1">
        <v>40894</v>
      </c>
      <c r="X163" t="s">
        <v>196</v>
      </c>
      <c r="Y163" s="2" t="s">
        <v>699</v>
      </c>
      <c r="Z163" t="s">
        <v>123</v>
      </c>
      <c r="AA163" s="3">
        <v>0.9</v>
      </c>
      <c r="AB163" s="3">
        <v>1</v>
      </c>
      <c r="AC163" t="s">
        <v>124</v>
      </c>
      <c r="AD163" t="s">
        <v>700</v>
      </c>
      <c r="AE163" t="s">
        <v>701</v>
      </c>
      <c r="AG163">
        <v>14</v>
      </c>
      <c r="AH163">
        <v>14</v>
      </c>
      <c r="AI163" t="s">
        <v>127</v>
      </c>
      <c r="AJ163" t="s">
        <v>128</v>
      </c>
      <c r="AK163" t="s">
        <v>128</v>
      </c>
      <c r="AL163" t="s">
        <v>129</v>
      </c>
      <c r="AN163" t="s">
        <v>161</v>
      </c>
      <c r="AP163" t="s">
        <v>131</v>
      </c>
      <c r="AQ163" t="s">
        <v>132</v>
      </c>
      <c r="AR163">
        <v>7306</v>
      </c>
      <c r="AS163" t="s">
        <v>133</v>
      </c>
      <c r="AT163" t="s">
        <v>134</v>
      </c>
      <c r="AU163" t="s">
        <v>135</v>
      </c>
      <c r="AV163" t="s">
        <v>136</v>
      </c>
      <c r="AW163">
        <v>40.733809999999998</v>
      </c>
      <c r="AX163">
        <v>-74.062200000000004</v>
      </c>
      <c r="AY163" t="s">
        <v>128</v>
      </c>
      <c r="AZ163" t="s">
        <v>330</v>
      </c>
      <c r="BA163" t="s">
        <v>163</v>
      </c>
      <c r="BB163">
        <v>4</v>
      </c>
      <c r="BC163">
        <v>3</v>
      </c>
      <c r="BD163">
        <v>1</v>
      </c>
      <c r="BE163">
        <v>2</v>
      </c>
      <c r="BF163" t="s">
        <v>139</v>
      </c>
      <c r="BG163" t="s">
        <v>2303</v>
      </c>
      <c r="BI163" s="4">
        <v>60</v>
      </c>
      <c r="BK163" s="4">
        <v>1580</v>
      </c>
      <c r="BL163" s="4">
        <v>300</v>
      </c>
      <c r="BM163" s="4">
        <v>30</v>
      </c>
      <c r="BN163">
        <v>1</v>
      </c>
      <c r="BO163" s="4">
        <v>5</v>
      </c>
      <c r="BP163">
        <v>5</v>
      </c>
      <c r="BQ163">
        <v>1125</v>
      </c>
      <c r="BR163">
        <v>30</v>
      </c>
      <c r="BS163">
        <v>30</v>
      </c>
      <c r="BT163">
        <v>1125</v>
      </c>
      <c r="BU163">
        <v>1125</v>
      </c>
      <c r="BV163">
        <v>30</v>
      </c>
      <c r="BW163">
        <v>1125</v>
      </c>
      <c r="BX163" t="s">
        <v>415</v>
      </c>
      <c r="BY163" t="s">
        <v>128</v>
      </c>
      <c r="BZ163">
        <v>30</v>
      </c>
      <c r="CA163">
        <v>60</v>
      </c>
      <c r="CB163">
        <v>90</v>
      </c>
      <c r="CC163">
        <v>365</v>
      </c>
      <c r="CD163" s="1">
        <v>43913</v>
      </c>
      <c r="CE163">
        <v>66</v>
      </c>
      <c r="CF163">
        <v>6</v>
      </c>
      <c r="CG163" s="1">
        <v>42207</v>
      </c>
      <c r="CH163" s="1">
        <v>43888</v>
      </c>
      <c r="CI163">
        <v>89</v>
      </c>
      <c r="CJ163">
        <v>9</v>
      </c>
      <c r="CK163">
        <v>9</v>
      </c>
      <c r="CL163">
        <v>10</v>
      </c>
      <c r="CM163">
        <v>10</v>
      </c>
      <c r="CN163">
        <v>10</v>
      </c>
      <c r="CO163">
        <v>9</v>
      </c>
      <c r="CP163" t="s">
        <v>124</v>
      </c>
      <c r="CR163" t="s">
        <v>142</v>
      </c>
      <c r="CS163" t="s">
        <v>124</v>
      </c>
      <c r="CT163" t="s">
        <v>124</v>
      </c>
      <c r="CU163" t="s">
        <v>188</v>
      </c>
      <c r="CV163" t="s">
        <v>124</v>
      </c>
      <c r="CW163" t="s">
        <v>124</v>
      </c>
      <c r="CX163">
        <v>7</v>
      </c>
      <c r="CY163">
        <v>0</v>
      </c>
      <c r="CZ163">
        <v>7</v>
      </c>
      <c r="DA163">
        <v>0</v>
      </c>
      <c r="DB163">
        <v>1.1599999999999999</v>
      </c>
    </row>
    <row r="164" spans="1:106" x14ac:dyDescent="0.2">
      <c r="A164">
        <v>7106538</v>
      </c>
      <c r="B164" t="s">
        <v>2307</v>
      </c>
      <c r="C164">
        <v>20200323043627</v>
      </c>
      <c r="D164" s="1">
        <v>43913</v>
      </c>
      <c r="E164" t="s">
        <v>2308</v>
      </c>
      <c r="F164" t="s">
        <v>2298</v>
      </c>
      <c r="G164" t="s">
        <v>2299</v>
      </c>
      <c r="H164" t="s">
        <v>2300</v>
      </c>
      <c r="I164" t="s">
        <v>111</v>
      </c>
      <c r="K164" t="s">
        <v>2301</v>
      </c>
      <c r="O164" t="s">
        <v>695</v>
      </c>
      <c r="R164" t="s">
        <v>2309</v>
      </c>
      <c r="T164">
        <v>1513389</v>
      </c>
      <c r="U164" t="s">
        <v>697</v>
      </c>
      <c r="V164" t="s">
        <v>698</v>
      </c>
      <c r="W164" s="1">
        <v>40894</v>
      </c>
      <c r="X164" t="s">
        <v>196</v>
      </c>
      <c r="Y164" s="2" t="s">
        <v>699</v>
      </c>
      <c r="Z164" t="s">
        <v>123</v>
      </c>
      <c r="AA164" s="3">
        <v>0.9</v>
      </c>
      <c r="AB164" s="3">
        <v>1</v>
      </c>
      <c r="AC164" t="s">
        <v>124</v>
      </c>
      <c r="AD164" t="s">
        <v>700</v>
      </c>
      <c r="AE164" t="s">
        <v>701</v>
      </c>
      <c r="AG164">
        <v>14</v>
      </c>
      <c r="AH164">
        <v>14</v>
      </c>
      <c r="AI164" t="s">
        <v>127</v>
      </c>
      <c r="AJ164" t="s">
        <v>128</v>
      </c>
      <c r="AK164" t="s">
        <v>128</v>
      </c>
      <c r="AL164" t="s">
        <v>129</v>
      </c>
      <c r="AN164" t="s">
        <v>161</v>
      </c>
      <c r="AP164" t="s">
        <v>131</v>
      </c>
      <c r="AQ164" t="s">
        <v>132</v>
      </c>
      <c r="AR164">
        <v>7306</v>
      </c>
      <c r="AS164" t="s">
        <v>133</v>
      </c>
      <c r="AT164" t="s">
        <v>134</v>
      </c>
      <c r="AU164" t="s">
        <v>135</v>
      </c>
      <c r="AV164" t="s">
        <v>136</v>
      </c>
      <c r="AW164">
        <v>40.73359</v>
      </c>
      <c r="AX164">
        <v>-74.062349999999995</v>
      </c>
      <c r="AY164" t="s">
        <v>128</v>
      </c>
      <c r="AZ164" t="s">
        <v>330</v>
      </c>
      <c r="BA164" t="s">
        <v>163</v>
      </c>
      <c r="BB164">
        <v>4</v>
      </c>
      <c r="BC164">
        <v>3</v>
      </c>
      <c r="BD164">
        <v>1</v>
      </c>
      <c r="BE164">
        <v>2</v>
      </c>
      <c r="BF164" t="s">
        <v>139</v>
      </c>
      <c r="BG164" t="s">
        <v>2310</v>
      </c>
      <c r="BI164" s="4">
        <v>60</v>
      </c>
      <c r="BK164" s="4">
        <v>1580</v>
      </c>
      <c r="BL164" s="4">
        <v>200</v>
      </c>
      <c r="BM164" s="4">
        <v>30</v>
      </c>
      <c r="BN164">
        <v>1</v>
      </c>
      <c r="BO164" s="4">
        <v>5</v>
      </c>
      <c r="BP164">
        <v>5</v>
      </c>
      <c r="BQ164">
        <v>1124</v>
      </c>
      <c r="BR164">
        <v>30</v>
      </c>
      <c r="BS164">
        <v>30</v>
      </c>
      <c r="BT164">
        <v>1124</v>
      </c>
      <c r="BU164">
        <v>1124</v>
      </c>
      <c r="BV164">
        <v>30</v>
      </c>
      <c r="BW164">
        <v>1124</v>
      </c>
      <c r="BX164" t="s">
        <v>1241</v>
      </c>
      <c r="BY164" t="s">
        <v>128</v>
      </c>
      <c r="BZ164">
        <v>0</v>
      </c>
      <c r="CA164">
        <v>0</v>
      </c>
      <c r="CB164">
        <v>0</v>
      </c>
      <c r="CC164">
        <v>188</v>
      </c>
      <c r="CD164" s="1">
        <v>43913</v>
      </c>
      <c r="CE164">
        <v>62</v>
      </c>
      <c r="CF164">
        <v>9</v>
      </c>
      <c r="CG164" s="1">
        <v>42216</v>
      </c>
      <c r="CH164" s="1">
        <v>43829</v>
      </c>
      <c r="CI164">
        <v>89</v>
      </c>
      <c r="CJ164">
        <v>9</v>
      </c>
      <c r="CK164">
        <v>9</v>
      </c>
      <c r="CL164">
        <v>10</v>
      </c>
      <c r="CM164">
        <v>10</v>
      </c>
      <c r="CN164">
        <v>10</v>
      </c>
      <c r="CO164">
        <v>9</v>
      </c>
      <c r="CP164" t="s">
        <v>124</v>
      </c>
      <c r="CR164" t="s">
        <v>142</v>
      </c>
      <c r="CS164" t="s">
        <v>124</v>
      </c>
      <c r="CT164" t="s">
        <v>124</v>
      </c>
      <c r="CU164" t="s">
        <v>188</v>
      </c>
      <c r="CV164" t="s">
        <v>124</v>
      </c>
      <c r="CW164" t="s">
        <v>124</v>
      </c>
      <c r="CX164">
        <v>7</v>
      </c>
      <c r="CY164">
        <v>0</v>
      </c>
      <c r="CZ164">
        <v>7</v>
      </c>
      <c r="DA164">
        <v>0</v>
      </c>
      <c r="DB164">
        <v>1.1000000000000001</v>
      </c>
    </row>
    <row r="165" spans="1:106" x14ac:dyDescent="0.2">
      <c r="A165">
        <v>7114929</v>
      </c>
      <c r="B165" t="s">
        <v>2311</v>
      </c>
      <c r="C165">
        <v>20200323043627</v>
      </c>
      <c r="D165" s="1">
        <v>43913</v>
      </c>
      <c r="E165" t="s">
        <v>2312</v>
      </c>
      <c r="F165" t="s">
        <v>2313</v>
      </c>
      <c r="H165" t="s">
        <v>2314</v>
      </c>
      <c r="I165" t="s">
        <v>111</v>
      </c>
      <c r="J165" t="s">
        <v>2315</v>
      </c>
      <c r="L165" t="s">
        <v>2316</v>
      </c>
      <c r="M165" t="s">
        <v>2317</v>
      </c>
      <c r="N165" t="s">
        <v>2318</v>
      </c>
      <c r="O165" t="s">
        <v>2319</v>
      </c>
      <c r="R165" t="s">
        <v>2320</v>
      </c>
      <c r="T165">
        <v>27563833</v>
      </c>
      <c r="U165" t="s">
        <v>2020</v>
      </c>
      <c r="V165" t="s">
        <v>2021</v>
      </c>
      <c r="W165" s="1">
        <v>42046</v>
      </c>
      <c r="X165" t="s">
        <v>121</v>
      </c>
      <c r="Z165" t="s">
        <v>123</v>
      </c>
      <c r="AA165" s="3">
        <v>1</v>
      </c>
      <c r="AB165" s="3">
        <v>0.89</v>
      </c>
      <c r="AC165" t="s">
        <v>124</v>
      </c>
      <c r="AD165" t="s">
        <v>2022</v>
      </c>
      <c r="AE165" t="s">
        <v>2023</v>
      </c>
      <c r="AG165">
        <v>2</v>
      </c>
      <c r="AH165">
        <v>2</v>
      </c>
      <c r="AI165" t="s">
        <v>426</v>
      </c>
      <c r="AJ165" t="s">
        <v>128</v>
      </c>
      <c r="AK165" t="s">
        <v>128</v>
      </c>
      <c r="AL165" t="s">
        <v>129</v>
      </c>
      <c r="AN165" t="s">
        <v>514</v>
      </c>
      <c r="AP165" t="s">
        <v>131</v>
      </c>
      <c r="AQ165" t="s">
        <v>132</v>
      </c>
      <c r="AR165">
        <v>7307</v>
      </c>
      <c r="AS165" t="s">
        <v>133</v>
      </c>
      <c r="AT165" t="s">
        <v>134</v>
      </c>
      <c r="AU165" t="s">
        <v>135</v>
      </c>
      <c r="AV165" t="s">
        <v>136</v>
      </c>
      <c r="AW165">
        <v>40.744880000000002</v>
      </c>
      <c r="AX165">
        <v>-74.047380000000004</v>
      </c>
      <c r="AY165" t="s">
        <v>128</v>
      </c>
      <c r="AZ165" t="s">
        <v>185</v>
      </c>
      <c r="BA165" t="s">
        <v>163</v>
      </c>
      <c r="BB165">
        <v>1</v>
      </c>
      <c r="BC165">
        <v>1</v>
      </c>
      <c r="BD165">
        <v>1</v>
      </c>
      <c r="BE165">
        <v>1</v>
      </c>
      <c r="BF165" t="s">
        <v>139</v>
      </c>
      <c r="BG165" t="s">
        <v>2321</v>
      </c>
      <c r="BI165" s="4">
        <v>40</v>
      </c>
      <c r="BJ165" s="4">
        <v>200</v>
      </c>
      <c r="BK165" s="4">
        <v>680</v>
      </c>
      <c r="BM165" s="4">
        <v>25</v>
      </c>
      <c r="BN165">
        <v>1</v>
      </c>
      <c r="BO165" s="4">
        <v>0</v>
      </c>
      <c r="BP165">
        <v>2</v>
      </c>
      <c r="BQ165">
        <v>30</v>
      </c>
      <c r="BR165">
        <v>2</v>
      </c>
      <c r="BS165">
        <v>2</v>
      </c>
      <c r="BT165">
        <v>1125</v>
      </c>
      <c r="BU165">
        <v>1125</v>
      </c>
      <c r="BV165">
        <v>2</v>
      </c>
      <c r="BW165">
        <v>1125</v>
      </c>
      <c r="BX165" t="s">
        <v>2322</v>
      </c>
      <c r="BY165" t="s">
        <v>128</v>
      </c>
      <c r="BZ165">
        <v>0</v>
      </c>
      <c r="CA165">
        <v>0</v>
      </c>
      <c r="CB165">
        <v>29</v>
      </c>
      <c r="CC165">
        <v>119</v>
      </c>
      <c r="CD165" s="1">
        <v>43913</v>
      </c>
      <c r="CE165">
        <v>24</v>
      </c>
      <c r="CF165">
        <v>0</v>
      </c>
      <c r="CG165" s="1">
        <v>42594</v>
      </c>
      <c r="CH165" s="1">
        <v>43373</v>
      </c>
      <c r="CI165">
        <v>95</v>
      </c>
      <c r="CJ165">
        <v>10</v>
      </c>
      <c r="CK165">
        <v>9</v>
      </c>
      <c r="CL165">
        <v>10</v>
      </c>
      <c r="CM165">
        <v>10</v>
      </c>
      <c r="CN165">
        <v>10</v>
      </c>
      <c r="CO165">
        <v>10</v>
      </c>
      <c r="CP165" t="s">
        <v>124</v>
      </c>
      <c r="CR165" t="s">
        <v>142</v>
      </c>
      <c r="CS165" t="s">
        <v>124</v>
      </c>
      <c r="CT165" t="s">
        <v>124</v>
      </c>
      <c r="CU165" t="s">
        <v>188</v>
      </c>
      <c r="CV165" t="s">
        <v>124</v>
      </c>
      <c r="CW165" t="s">
        <v>124</v>
      </c>
      <c r="CX165">
        <v>2</v>
      </c>
      <c r="CY165">
        <v>0</v>
      </c>
      <c r="CZ165">
        <v>2</v>
      </c>
      <c r="DA165">
        <v>0</v>
      </c>
      <c r="DB165">
        <v>0.55000000000000004</v>
      </c>
    </row>
    <row r="166" spans="1:106" x14ac:dyDescent="0.2">
      <c r="A166">
        <v>7144168</v>
      </c>
      <c r="B166" t="s">
        <v>2323</v>
      </c>
      <c r="C166">
        <v>20200323043627</v>
      </c>
      <c r="D166" s="1">
        <v>43913</v>
      </c>
      <c r="E166" t="s">
        <v>2324</v>
      </c>
      <c r="F166" t="s">
        <v>2325</v>
      </c>
      <c r="H166" t="s">
        <v>2325</v>
      </c>
      <c r="I166" t="s">
        <v>111</v>
      </c>
      <c r="R166" t="s">
        <v>2326</v>
      </c>
      <c r="T166">
        <v>37412692</v>
      </c>
      <c r="U166" t="s">
        <v>2327</v>
      </c>
      <c r="V166" t="s">
        <v>2328</v>
      </c>
      <c r="W166" s="1">
        <v>42188</v>
      </c>
      <c r="X166" t="s">
        <v>121</v>
      </c>
      <c r="Z166" t="s">
        <v>229</v>
      </c>
      <c r="AA166" s="3">
        <v>0.9</v>
      </c>
      <c r="AB166" s="3">
        <v>0.69</v>
      </c>
      <c r="AC166" t="s">
        <v>124</v>
      </c>
      <c r="AD166" t="s">
        <v>2329</v>
      </c>
      <c r="AE166" t="s">
        <v>2330</v>
      </c>
      <c r="AG166">
        <v>2</v>
      </c>
      <c r="AH166">
        <v>2</v>
      </c>
      <c r="AI166" t="s">
        <v>426</v>
      </c>
      <c r="AJ166" t="s">
        <v>128</v>
      </c>
      <c r="AK166" t="s">
        <v>124</v>
      </c>
      <c r="AL166" t="s">
        <v>129</v>
      </c>
      <c r="AN166" t="s">
        <v>130</v>
      </c>
      <c r="AP166" t="s">
        <v>131</v>
      </c>
      <c r="AQ166" t="s">
        <v>132</v>
      </c>
      <c r="AR166">
        <v>7302</v>
      </c>
      <c r="AS166" t="s">
        <v>133</v>
      </c>
      <c r="AT166" t="s">
        <v>134</v>
      </c>
      <c r="AU166" t="s">
        <v>135</v>
      </c>
      <c r="AV166" t="s">
        <v>136</v>
      </c>
      <c r="AW166">
        <v>40.719090000000001</v>
      </c>
      <c r="AX166">
        <v>-74.038700000000006</v>
      </c>
      <c r="AY166" t="s">
        <v>128</v>
      </c>
      <c r="AZ166" t="s">
        <v>871</v>
      </c>
      <c r="BA166" t="s">
        <v>138</v>
      </c>
      <c r="BB166">
        <v>4</v>
      </c>
      <c r="BC166">
        <v>1</v>
      </c>
      <c r="BD166">
        <v>1</v>
      </c>
      <c r="BE166">
        <v>1</v>
      </c>
      <c r="BF166" t="s">
        <v>139</v>
      </c>
      <c r="BG166" t="s">
        <v>2331</v>
      </c>
      <c r="BI166" s="4">
        <v>116</v>
      </c>
      <c r="BL166" s="4">
        <v>0</v>
      </c>
      <c r="BM166" s="4">
        <v>125</v>
      </c>
      <c r="BN166">
        <v>2</v>
      </c>
      <c r="BO166" s="4">
        <v>0</v>
      </c>
      <c r="BP166">
        <v>2</v>
      </c>
      <c r="BQ166">
        <v>1125</v>
      </c>
      <c r="BR166">
        <v>2</v>
      </c>
      <c r="BS166">
        <v>2</v>
      </c>
      <c r="BT166">
        <v>1125</v>
      </c>
      <c r="BU166">
        <v>1125</v>
      </c>
      <c r="BV166">
        <v>2</v>
      </c>
      <c r="BW166">
        <v>1125</v>
      </c>
      <c r="BX166" t="s">
        <v>1241</v>
      </c>
      <c r="BY166" t="s">
        <v>128</v>
      </c>
      <c r="BZ166">
        <v>30</v>
      </c>
      <c r="CA166">
        <v>60</v>
      </c>
      <c r="CB166">
        <v>90</v>
      </c>
      <c r="CC166">
        <v>365</v>
      </c>
      <c r="CD166" s="1">
        <v>43913</v>
      </c>
      <c r="CE166">
        <v>6</v>
      </c>
      <c r="CF166">
        <v>0</v>
      </c>
      <c r="CG166" s="1">
        <v>42370</v>
      </c>
      <c r="CH166" s="1">
        <v>43223</v>
      </c>
      <c r="CI166">
        <v>92</v>
      </c>
      <c r="CJ166">
        <v>10</v>
      </c>
      <c r="CK166">
        <v>10</v>
      </c>
      <c r="CL166">
        <v>8</v>
      </c>
      <c r="CM166">
        <v>8</v>
      </c>
      <c r="CN166">
        <v>10</v>
      </c>
      <c r="CO166">
        <v>9</v>
      </c>
      <c r="CP166" t="s">
        <v>124</v>
      </c>
      <c r="CR166" t="s">
        <v>142</v>
      </c>
      <c r="CS166" t="s">
        <v>128</v>
      </c>
      <c r="CT166" t="s">
        <v>124</v>
      </c>
      <c r="CU166" t="s">
        <v>188</v>
      </c>
      <c r="CV166" t="s">
        <v>124</v>
      </c>
      <c r="CW166" t="s">
        <v>124</v>
      </c>
      <c r="CX166">
        <v>14</v>
      </c>
      <c r="CY166">
        <v>14</v>
      </c>
      <c r="CZ166">
        <v>0</v>
      </c>
      <c r="DA166">
        <v>0</v>
      </c>
      <c r="DB166">
        <v>0.12</v>
      </c>
    </row>
    <row r="167" spans="1:106" x14ac:dyDescent="0.2">
      <c r="A167">
        <v>7144407</v>
      </c>
      <c r="B167" t="s">
        <v>2332</v>
      </c>
      <c r="C167">
        <v>20200323043627</v>
      </c>
      <c r="D167" s="1">
        <v>43913</v>
      </c>
      <c r="E167" t="s">
        <v>2333</v>
      </c>
      <c r="F167" t="s">
        <v>2334</v>
      </c>
      <c r="H167" t="s">
        <v>2335</v>
      </c>
      <c r="I167" t="s">
        <v>111</v>
      </c>
      <c r="J167" t="s">
        <v>2336</v>
      </c>
      <c r="L167" t="s">
        <v>2337</v>
      </c>
      <c r="M167" t="s">
        <v>2338</v>
      </c>
      <c r="N167" t="s">
        <v>2339</v>
      </c>
      <c r="R167" t="s">
        <v>2340</v>
      </c>
      <c r="T167">
        <v>37412692</v>
      </c>
      <c r="U167" t="s">
        <v>2327</v>
      </c>
      <c r="V167" t="s">
        <v>2328</v>
      </c>
      <c r="W167" s="1">
        <v>42188</v>
      </c>
      <c r="X167" t="s">
        <v>121</v>
      </c>
      <c r="Z167" t="s">
        <v>229</v>
      </c>
      <c r="AA167" s="3">
        <v>0.9</v>
      </c>
      <c r="AB167" s="3">
        <v>0.69</v>
      </c>
      <c r="AC167" t="s">
        <v>124</v>
      </c>
      <c r="AD167" t="s">
        <v>2329</v>
      </c>
      <c r="AE167" t="s">
        <v>2330</v>
      </c>
      <c r="AG167">
        <v>2</v>
      </c>
      <c r="AH167">
        <v>2</v>
      </c>
      <c r="AI167" t="s">
        <v>426</v>
      </c>
      <c r="AJ167" t="s">
        <v>128</v>
      </c>
      <c r="AK167" t="s">
        <v>124</v>
      </c>
      <c r="AL167" t="s">
        <v>129</v>
      </c>
      <c r="AN167" t="s">
        <v>130</v>
      </c>
      <c r="AP167" t="s">
        <v>131</v>
      </c>
      <c r="AQ167" t="s">
        <v>132</v>
      </c>
      <c r="AR167">
        <v>7310</v>
      </c>
      <c r="AS167" t="s">
        <v>133</v>
      </c>
      <c r="AT167" t="s">
        <v>134</v>
      </c>
      <c r="AU167" t="s">
        <v>135</v>
      </c>
      <c r="AV167" t="s">
        <v>136</v>
      </c>
      <c r="AW167">
        <v>40.722520000000003</v>
      </c>
      <c r="AX167">
        <v>-74.036770000000004</v>
      </c>
      <c r="AY167" t="s">
        <v>128</v>
      </c>
      <c r="AZ167" t="s">
        <v>871</v>
      </c>
      <c r="BA167" t="s">
        <v>138</v>
      </c>
      <c r="BB167">
        <v>3</v>
      </c>
      <c r="BC167">
        <v>1</v>
      </c>
      <c r="BD167">
        <v>1</v>
      </c>
      <c r="BE167">
        <v>2</v>
      </c>
      <c r="BF167" t="s">
        <v>139</v>
      </c>
      <c r="BG167" t="s">
        <v>2341</v>
      </c>
      <c r="BI167" s="4">
        <v>149</v>
      </c>
      <c r="BL167" s="4">
        <v>0</v>
      </c>
      <c r="BM167" s="4">
        <v>95</v>
      </c>
      <c r="BN167">
        <v>3</v>
      </c>
      <c r="BO167" s="4">
        <v>0</v>
      </c>
      <c r="BP167">
        <v>1</v>
      </c>
      <c r="BQ167">
        <v>1125</v>
      </c>
      <c r="BR167">
        <v>1</v>
      </c>
      <c r="BS167">
        <v>1</v>
      </c>
      <c r="BT167">
        <v>1125</v>
      </c>
      <c r="BU167">
        <v>1125</v>
      </c>
      <c r="BV167">
        <v>1</v>
      </c>
      <c r="BW167">
        <v>1125</v>
      </c>
      <c r="BX167" t="s">
        <v>1241</v>
      </c>
      <c r="BY167" t="s">
        <v>128</v>
      </c>
      <c r="BZ167">
        <v>30</v>
      </c>
      <c r="CA167">
        <v>60</v>
      </c>
      <c r="CB167">
        <v>84</v>
      </c>
      <c r="CC167">
        <v>359</v>
      </c>
      <c r="CD167" s="1">
        <v>43913</v>
      </c>
      <c r="CE167">
        <v>14</v>
      </c>
      <c r="CF167">
        <v>5</v>
      </c>
      <c r="CG167" s="1">
        <v>42375</v>
      </c>
      <c r="CH167" s="1">
        <v>43874</v>
      </c>
      <c r="CI167">
        <v>77</v>
      </c>
      <c r="CJ167">
        <v>8</v>
      </c>
      <c r="CK167">
        <v>8</v>
      </c>
      <c r="CL167">
        <v>8</v>
      </c>
      <c r="CM167">
        <v>8</v>
      </c>
      <c r="CN167">
        <v>9</v>
      </c>
      <c r="CO167">
        <v>8</v>
      </c>
      <c r="CP167" t="s">
        <v>124</v>
      </c>
      <c r="CR167" t="s">
        <v>142</v>
      </c>
      <c r="CS167" t="s">
        <v>128</v>
      </c>
      <c r="CT167" t="s">
        <v>124</v>
      </c>
      <c r="CU167" t="s">
        <v>188</v>
      </c>
      <c r="CV167" t="s">
        <v>124</v>
      </c>
      <c r="CW167" t="s">
        <v>124</v>
      </c>
      <c r="CX167">
        <v>14</v>
      </c>
      <c r="CY167">
        <v>14</v>
      </c>
      <c r="CZ167">
        <v>0</v>
      </c>
      <c r="DA167">
        <v>0</v>
      </c>
      <c r="DB167">
        <v>0.27</v>
      </c>
    </row>
    <row r="168" spans="1:106" x14ac:dyDescent="0.2">
      <c r="A168">
        <v>7347688</v>
      </c>
      <c r="B168" t="s">
        <v>2342</v>
      </c>
      <c r="C168">
        <v>20200323043627</v>
      </c>
      <c r="D168" s="1">
        <v>43913</v>
      </c>
      <c r="E168" t="s">
        <v>2343</v>
      </c>
      <c r="F168" t="s">
        <v>2344</v>
      </c>
      <c r="H168" t="s">
        <v>2345</v>
      </c>
      <c r="I168" t="s">
        <v>111</v>
      </c>
      <c r="L168" t="s">
        <v>2346</v>
      </c>
      <c r="O168" t="s">
        <v>2347</v>
      </c>
      <c r="R168" t="s">
        <v>2348</v>
      </c>
      <c r="T168">
        <v>38493663</v>
      </c>
      <c r="U168" t="s">
        <v>2349</v>
      </c>
      <c r="V168" t="s">
        <v>2350</v>
      </c>
      <c r="W168" s="1">
        <v>42199</v>
      </c>
      <c r="X168" t="s">
        <v>196</v>
      </c>
      <c r="Z168" t="s">
        <v>157</v>
      </c>
      <c r="AA168" t="s">
        <v>157</v>
      </c>
      <c r="AB168" s="3">
        <v>0</v>
      </c>
      <c r="AC168" t="s">
        <v>124</v>
      </c>
      <c r="AD168" t="s">
        <v>2351</v>
      </c>
      <c r="AE168" t="s">
        <v>2352</v>
      </c>
      <c r="AG168">
        <v>1</v>
      </c>
      <c r="AH168">
        <v>1</v>
      </c>
      <c r="AI168" t="s">
        <v>2353</v>
      </c>
      <c r="AJ168" t="s">
        <v>128</v>
      </c>
      <c r="AK168" t="s">
        <v>128</v>
      </c>
      <c r="AL168" t="s">
        <v>129</v>
      </c>
      <c r="AN168" t="s">
        <v>130</v>
      </c>
      <c r="AP168" t="s">
        <v>131</v>
      </c>
      <c r="AQ168" t="s">
        <v>132</v>
      </c>
      <c r="AR168">
        <v>7310</v>
      </c>
      <c r="AS168" t="s">
        <v>133</v>
      </c>
      <c r="AT168" t="s">
        <v>134</v>
      </c>
      <c r="AU168" t="s">
        <v>135</v>
      </c>
      <c r="AV168" t="s">
        <v>136</v>
      </c>
      <c r="AW168">
        <v>40.721380000000003</v>
      </c>
      <c r="AX168">
        <v>-74.036919999999995</v>
      </c>
      <c r="AY168" t="s">
        <v>128</v>
      </c>
      <c r="AZ168" t="s">
        <v>162</v>
      </c>
      <c r="BA168" t="s">
        <v>163</v>
      </c>
      <c r="BB168">
        <v>1</v>
      </c>
      <c r="BC168">
        <v>1</v>
      </c>
      <c r="BD168">
        <v>1</v>
      </c>
      <c r="BE168">
        <v>1</v>
      </c>
      <c r="BF168" t="s">
        <v>139</v>
      </c>
      <c r="BG168" t="s">
        <v>2354</v>
      </c>
      <c r="BI168" s="4">
        <v>90</v>
      </c>
      <c r="BL168" s="4">
        <v>100</v>
      </c>
      <c r="BM168" s="4">
        <v>0</v>
      </c>
      <c r="BN168">
        <v>1</v>
      </c>
      <c r="BO168" s="4">
        <v>25</v>
      </c>
      <c r="BP168">
        <v>4</v>
      </c>
      <c r="BQ168">
        <v>1125</v>
      </c>
      <c r="BR168">
        <v>4</v>
      </c>
      <c r="BS168">
        <v>4</v>
      </c>
      <c r="BT168">
        <v>1125</v>
      </c>
      <c r="BU168">
        <v>1125</v>
      </c>
      <c r="BV168">
        <v>4</v>
      </c>
      <c r="BW168">
        <v>1125</v>
      </c>
      <c r="BX168" t="s">
        <v>202</v>
      </c>
      <c r="BY168" t="s">
        <v>128</v>
      </c>
      <c r="BZ168">
        <v>23</v>
      </c>
      <c r="CA168">
        <v>53</v>
      </c>
      <c r="CB168">
        <v>83</v>
      </c>
      <c r="CC168">
        <v>83</v>
      </c>
      <c r="CD168" s="1">
        <v>43913</v>
      </c>
      <c r="CE168">
        <v>1</v>
      </c>
      <c r="CF168">
        <v>0</v>
      </c>
      <c r="CG168" s="1">
        <v>43201</v>
      </c>
      <c r="CH168" s="1">
        <v>43201</v>
      </c>
      <c r="CI168">
        <v>80</v>
      </c>
      <c r="CJ168">
        <v>10</v>
      </c>
      <c r="CK168">
        <v>10</v>
      </c>
      <c r="CL168">
        <v>10</v>
      </c>
      <c r="CM168">
        <v>10</v>
      </c>
      <c r="CN168">
        <v>10</v>
      </c>
      <c r="CO168">
        <v>10</v>
      </c>
      <c r="CP168" t="s">
        <v>124</v>
      </c>
      <c r="CR168" t="s">
        <v>142</v>
      </c>
      <c r="CS168" t="s">
        <v>124</v>
      </c>
      <c r="CT168" t="s">
        <v>124</v>
      </c>
      <c r="CU168" t="s">
        <v>143</v>
      </c>
      <c r="CV168" t="s">
        <v>124</v>
      </c>
      <c r="CW168" t="s">
        <v>124</v>
      </c>
      <c r="CX168">
        <v>1</v>
      </c>
      <c r="CY168">
        <v>0</v>
      </c>
      <c r="CZ168">
        <v>1</v>
      </c>
      <c r="DA168">
        <v>0</v>
      </c>
      <c r="DB168">
        <v>0.04</v>
      </c>
    </row>
    <row r="169" spans="1:106" x14ac:dyDescent="0.2">
      <c r="A169">
        <v>7496825</v>
      </c>
      <c r="B169" t="s">
        <v>2355</v>
      </c>
      <c r="C169">
        <v>20200323043627</v>
      </c>
      <c r="D169" s="1">
        <v>43913</v>
      </c>
      <c r="E169" t="s">
        <v>2356</v>
      </c>
      <c r="F169" t="s">
        <v>2357</v>
      </c>
      <c r="G169" t="s">
        <v>2358</v>
      </c>
      <c r="H169" t="s">
        <v>2359</v>
      </c>
      <c r="I169" t="s">
        <v>111</v>
      </c>
      <c r="L169" t="s">
        <v>2360</v>
      </c>
      <c r="M169" t="s">
        <v>2361</v>
      </c>
      <c r="N169" t="s">
        <v>2362</v>
      </c>
      <c r="O169" t="s">
        <v>2363</v>
      </c>
      <c r="R169" t="s">
        <v>2364</v>
      </c>
      <c r="T169">
        <v>39265024</v>
      </c>
      <c r="U169" t="s">
        <v>2365</v>
      </c>
      <c r="V169" t="s">
        <v>2366</v>
      </c>
      <c r="W169" s="1">
        <v>42207</v>
      </c>
      <c r="X169" t="s">
        <v>135</v>
      </c>
      <c r="Y169" t="s">
        <v>2367</v>
      </c>
      <c r="Z169" t="s">
        <v>157</v>
      </c>
      <c r="AA169" t="s">
        <v>157</v>
      </c>
      <c r="AB169" t="s">
        <v>157</v>
      </c>
      <c r="AC169" t="s">
        <v>124</v>
      </c>
      <c r="AD169" t="s">
        <v>2368</v>
      </c>
      <c r="AE169" t="s">
        <v>2369</v>
      </c>
      <c r="AG169">
        <v>1</v>
      </c>
      <c r="AH169">
        <v>1</v>
      </c>
      <c r="AI169" t="s">
        <v>127</v>
      </c>
      <c r="AJ169" t="s">
        <v>128</v>
      </c>
      <c r="AK169" t="s">
        <v>128</v>
      </c>
      <c r="AL169" t="s">
        <v>129</v>
      </c>
      <c r="AN169" t="s">
        <v>392</v>
      </c>
      <c r="AP169" t="s">
        <v>131</v>
      </c>
      <c r="AQ169" t="s">
        <v>132</v>
      </c>
      <c r="AR169">
        <v>7305</v>
      </c>
      <c r="AS169" t="s">
        <v>133</v>
      </c>
      <c r="AT169" t="s">
        <v>134</v>
      </c>
      <c r="AU169" t="s">
        <v>135</v>
      </c>
      <c r="AV169" t="s">
        <v>136</v>
      </c>
      <c r="AW169">
        <v>40.708840000000002</v>
      </c>
      <c r="AX169">
        <v>-74.105199999999996</v>
      </c>
      <c r="AY169" t="s">
        <v>128</v>
      </c>
      <c r="AZ169" t="s">
        <v>247</v>
      </c>
      <c r="BA169" t="s">
        <v>163</v>
      </c>
      <c r="BB169">
        <v>1</v>
      </c>
      <c r="BC169">
        <v>1.5</v>
      </c>
      <c r="BD169">
        <v>1</v>
      </c>
      <c r="BE169">
        <v>1</v>
      </c>
      <c r="BF169" t="s">
        <v>139</v>
      </c>
      <c r="BG169" t="s">
        <v>2370</v>
      </c>
      <c r="BI169" s="4">
        <v>140</v>
      </c>
      <c r="BJ169" s="4">
        <v>650</v>
      </c>
      <c r="BK169" s="4">
        <v>1450</v>
      </c>
      <c r="BL169" s="4">
        <v>300</v>
      </c>
      <c r="BM169" s="4">
        <v>50</v>
      </c>
      <c r="BN169">
        <v>1</v>
      </c>
      <c r="BO169" s="4">
        <v>25</v>
      </c>
      <c r="BP169">
        <v>3</v>
      </c>
      <c r="BQ169">
        <v>120</v>
      </c>
      <c r="BR169">
        <v>3</v>
      </c>
      <c r="BS169">
        <v>3</v>
      </c>
      <c r="BT169">
        <v>120</v>
      </c>
      <c r="BU169">
        <v>120</v>
      </c>
      <c r="BV169">
        <v>3</v>
      </c>
      <c r="BW169">
        <v>120</v>
      </c>
      <c r="BX169" t="s">
        <v>1164</v>
      </c>
      <c r="BY169" t="s">
        <v>128</v>
      </c>
      <c r="BZ169">
        <v>0</v>
      </c>
      <c r="CA169">
        <v>0</v>
      </c>
      <c r="CB169">
        <v>0</v>
      </c>
      <c r="CC169">
        <v>0</v>
      </c>
      <c r="CD169" s="1">
        <v>43913</v>
      </c>
      <c r="CE169">
        <v>1</v>
      </c>
      <c r="CF169">
        <v>0</v>
      </c>
      <c r="CG169" s="1">
        <v>42429</v>
      </c>
      <c r="CH169" s="1">
        <v>42429</v>
      </c>
      <c r="CI169">
        <v>100</v>
      </c>
      <c r="CJ169">
        <v>10</v>
      </c>
      <c r="CK169">
        <v>10</v>
      </c>
      <c r="CL169">
        <v>10</v>
      </c>
      <c r="CM169">
        <v>10</v>
      </c>
      <c r="CN169">
        <v>10</v>
      </c>
      <c r="CO169">
        <v>10</v>
      </c>
      <c r="CP169" t="s">
        <v>124</v>
      </c>
      <c r="CR169" t="s">
        <v>142</v>
      </c>
      <c r="CS169" t="s">
        <v>124</v>
      </c>
      <c r="CT169" t="s">
        <v>124</v>
      </c>
      <c r="CU169" t="s">
        <v>188</v>
      </c>
      <c r="CV169" t="s">
        <v>124</v>
      </c>
      <c r="CW169" t="s">
        <v>124</v>
      </c>
      <c r="CX169">
        <v>1</v>
      </c>
      <c r="CY169">
        <v>0</v>
      </c>
      <c r="CZ169">
        <v>1</v>
      </c>
      <c r="DA169">
        <v>0</v>
      </c>
      <c r="DB169">
        <v>0.02</v>
      </c>
    </row>
    <row r="170" spans="1:106" x14ac:dyDescent="0.2">
      <c r="A170">
        <v>7535655</v>
      </c>
      <c r="B170" t="s">
        <v>2371</v>
      </c>
      <c r="C170">
        <v>20200323043627</v>
      </c>
      <c r="D170" s="1">
        <v>43913</v>
      </c>
      <c r="E170" t="s">
        <v>2372</v>
      </c>
      <c r="F170" t="s">
        <v>2373</v>
      </c>
      <c r="H170" t="s">
        <v>2373</v>
      </c>
      <c r="I170" t="s">
        <v>111</v>
      </c>
      <c r="R170" t="s">
        <v>2374</v>
      </c>
      <c r="T170">
        <v>37412692</v>
      </c>
      <c r="U170" t="s">
        <v>2327</v>
      </c>
      <c r="V170" t="s">
        <v>2328</v>
      </c>
      <c r="W170" s="1">
        <v>42188</v>
      </c>
      <c r="X170" t="s">
        <v>121</v>
      </c>
      <c r="Z170" t="s">
        <v>229</v>
      </c>
      <c r="AA170" s="3">
        <v>0.9</v>
      </c>
      <c r="AB170" s="3">
        <v>0.69</v>
      </c>
      <c r="AC170" t="s">
        <v>124</v>
      </c>
      <c r="AD170" t="s">
        <v>2329</v>
      </c>
      <c r="AE170" t="s">
        <v>2330</v>
      </c>
      <c r="AG170">
        <v>2</v>
      </c>
      <c r="AH170">
        <v>2</v>
      </c>
      <c r="AI170" t="s">
        <v>426</v>
      </c>
      <c r="AJ170" t="s">
        <v>128</v>
      </c>
      <c r="AK170" t="s">
        <v>124</v>
      </c>
      <c r="AL170" t="s">
        <v>129</v>
      </c>
      <c r="AN170" t="s">
        <v>130</v>
      </c>
      <c r="AP170" t="s">
        <v>131</v>
      </c>
      <c r="AQ170" t="s">
        <v>132</v>
      </c>
      <c r="AR170">
        <v>7302</v>
      </c>
      <c r="AS170" t="s">
        <v>133</v>
      </c>
      <c r="AT170" t="s">
        <v>134</v>
      </c>
      <c r="AU170" t="s">
        <v>135</v>
      </c>
      <c r="AV170" t="s">
        <v>136</v>
      </c>
      <c r="AW170">
        <v>40.714170000000003</v>
      </c>
      <c r="AX170">
        <v>-74.036810000000003</v>
      </c>
      <c r="AY170" t="s">
        <v>128</v>
      </c>
      <c r="AZ170" t="s">
        <v>871</v>
      </c>
      <c r="BA170" t="s">
        <v>138</v>
      </c>
      <c r="BB170">
        <v>3</v>
      </c>
      <c r="BC170">
        <v>1</v>
      </c>
      <c r="BD170">
        <v>0</v>
      </c>
      <c r="BE170">
        <v>0</v>
      </c>
      <c r="BF170" t="s">
        <v>139</v>
      </c>
      <c r="BG170" t="s">
        <v>2375</v>
      </c>
      <c r="BI170" s="4">
        <v>149</v>
      </c>
      <c r="BL170" s="4">
        <v>0</v>
      </c>
      <c r="BM170" s="4">
        <v>89</v>
      </c>
      <c r="BN170">
        <v>2</v>
      </c>
      <c r="BO170" s="4">
        <v>0</v>
      </c>
      <c r="BP170">
        <v>2</v>
      </c>
      <c r="BQ170">
        <v>1125</v>
      </c>
      <c r="BR170">
        <v>2</v>
      </c>
      <c r="BS170">
        <v>2</v>
      </c>
      <c r="BT170">
        <v>1125</v>
      </c>
      <c r="BU170">
        <v>1125</v>
      </c>
      <c r="BV170">
        <v>2</v>
      </c>
      <c r="BW170">
        <v>1125</v>
      </c>
      <c r="BX170" t="s">
        <v>1241</v>
      </c>
      <c r="BY170" t="s">
        <v>128</v>
      </c>
      <c r="BZ170">
        <v>29</v>
      </c>
      <c r="CA170">
        <v>56</v>
      </c>
      <c r="CB170">
        <v>80</v>
      </c>
      <c r="CC170">
        <v>355</v>
      </c>
      <c r="CD170" s="1">
        <v>43913</v>
      </c>
      <c r="CE170">
        <v>24</v>
      </c>
      <c r="CF170">
        <v>9</v>
      </c>
      <c r="CG170" s="1">
        <v>43194</v>
      </c>
      <c r="CH170" s="1">
        <v>43883</v>
      </c>
      <c r="CI170">
        <v>92</v>
      </c>
      <c r="CJ170">
        <v>9</v>
      </c>
      <c r="CK170">
        <v>9</v>
      </c>
      <c r="CL170">
        <v>10</v>
      </c>
      <c r="CM170">
        <v>10</v>
      </c>
      <c r="CN170">
        <v>10</v>
      </c>
      <c r="CO170">
        <v>9</v>
      </c>
      <c r="CP170" t="s">
        <v>124</v>
      </c>
      <c r="CR170" t="s">
        <v>142</v>
      </c>
      <c r="CS170" t="s">
        <v>128</v>
      </c>
      <c r="CT170" t="s">
        <v>124</v>
      </c>
      <c r="CU170" t="s">
        <v>188</v>
      </c>
      <c r="CV170" t="s">
        <v>124</v>
      </c>
      <c r="CW170" t="s">
        <v>124</v>
      </c>
      <c r="CX170">
        <v>14</v>
      </c>
      <c r="CY170">
        <v>14</v>
      </c>
      <c r="CZ170">
        <v>0</v>
      </c>
      <c r="DA170">
        <v>0</v>
      </c>
      <c r="DB170">
        <v>1</v>
      </c>
    </row>
    <row r="171" spans="1:106" x14ac:dyDescent="0.2">
      <c r="A171">
        <v>7535715</v>
      </c>
      <c r="B171" t="s">
        <v>2376</v>
      </c>
      <c r="C171">
        <v>20200323043627</v>
      </c>
      <c r="D171" s="1">
        <v>43913</v>
      </c>
      <c r="E171" t="s">
        <v>2377</v>
      </c>
      <c r="F171" t="s">
        <v>2378</v>
      </c>
      <c r="H171" t="s">
        <v>2379</v>
      </c>
      <c r="I171" t="s">
        <v>111</v>
      </c>
      <c r="K171" t="s">
        <v>2380</v>
      </c>
      <c r="R171" t="s">
        <v>2381</v>
      </c>
      <c r="T171">
        <v>37412692</v>
      </c>
      <c r="U171" t="s">
        <v>2327</v>
      </c>
      <c r="V171" t="s">
        <v>2328</v>
      </c>
      <c r="W171" s="1">
        <v>42188</v>
      </c>
      <c r="X171" t="s">
        <v>121</v>
      </c>
      <c r="Z171" t="s">
        <v>229</v>
      </c>
      <c r="AA171" s="3">
        <v>0.9</v>
      </c>
      <c r="AB171" s="3">
        <v>0.69</v>
      </c>
      <c r="AC171" t="s">
        <v>124</v>
      </c>
      <c r="AD171" t="s">
        <v>2329</v>
      </c>
      <c r="AE171" t="s">
        <v>2330</v>
      </c>
      <c r="AG171">
        <v>2</v>
      </c>
      <c r="AH171">
        <v>2</v>
      </c>
      <c r="AI171" t="s">
        <v>426</v>
      </c>
      <c r="AJ171" t="s">
        <v>128</v>
      </c>
      <c r="AK171" t="s">
        <v>124</v>
      </c>
      <c r="AL171" t="s">
        <v>129</v>
      </c>
      <c r="AN171" t="s">
        <v>130</v>
      </c>
      <c r="AP171" t="s">
        <v>131</v>
      </c>
      <c r="AQ171" t="s">
        <v>132</v>
      </c>
      <c r="AR171">
        <v>7302</v>
      </c>
      <c r="AS171" t="s">
        <v>133</v>
      </c>
      <c r="AT171" t="s">
        <v>134</v>
      </c>
      <c r="AU171" t="s">
        <v>135</v>
      </c>
      <c r="AV171" t="s">
        <v>136</v>
      </c>
      <c r="AW171">
        <v>40.719349999999999</v>
      </c>
      <c r="AX171">
        <v>-74.039559999999994</v>
      </c>
      <c r="AY171" t="s">
        <v>128</v>
      </c>
      <c r="AZ171" t="s">
        <v>871</v>
      </c>
      <c r="BA171" t="s">
        <v>138</v>
      </c>
      <c r="BB171">
        <v>3</v>
      </c>
      <c r="BC171">
        <v>1</v>
      </c>
      <c r="BD171">
        <v>0</v>
      </c>
      <c r="BE171">
        <v>1</v>
      </c>
      <c r="BF171" t="s">
        <v>139</v>
      </c>
      <c r="BG171" t="s">
        <v>2382</v>
      </c>
      <c r="BI171" s="4">
        <v>143</v>
      </c>
      <c r="BL171" s="4">
        <v>0</v>
      </c>
      <c r="BM171" s="4">
        <v>89</v>
      </c>
      <c r="BN171">
        <v>2</v>
      </c>
      <c r="BO171" s="4">
        <v>10</v>
      </c>
      <c r="BP171">
        <v>5</v>
      </c>
      <c r="BQ171">
        <v>1125</v>
      </c>
      <c r="BR171">
        <v>5</v>
      </c>
      <c r="BS171">
        <v>5</v>
      </c>
      <c r="BT171">
        <v>1125</v>
      </c>
      <c r="BU171">
        <v>1125</v>
      </c>
      <c r="BV171">
        <v>5</v>
      </c>
      <c r="BW171">
        <v>1125</v>
      </c>
      <c r="BX171" t="s">
        <v>187</v>
      </c>
      <c r="BY171" t="s">
        <v>128</v>
      </c>
      <c r="BZ171">
        <v>30</v>
      </c>
      <c r="CA171">
        <v>60</v>
      </c>
      <c r="CB171">
        <v>90</v>
      </c>
      <c r="CC171">
        <v>365</v>
      </c>
      <c r="CD171" s="1">
        <v>43913</v>
      </c>
      <c r="CE171">
        <v>13</v>
      </c>
      <c r="CF171">
        <v>0</v>
      </c>
      <c r="CG171" s="1">
        <v>42226</v>
      </c>
      <c r="CH171" s="1">
        <v>43511</v>
      </c>
      <c r="CI171">
        <v>89</v>
      </c>
      <c r="CJ171">
        <v>10</v>
      </c>
      <c r="CK171">
        <v>10</v>
      </c>
      <c r="CL171">
        <v>9</v>
      </c>
      <c r="CM171">
        <v>10</v>
      </c>
      <c r="CN171">
        <v>10</v>
      </c>
      <c r="CO171">
        <v>9</v>
      </c>
      <c r="CP171" t="s">
        <v>124</v>
      </c>
      <c r="CR171" t="s">
        <v>142</v>
      </c>
      <c r="CS171" t="s">
        <v>128</v>
      </c>
      <c r="CT171" t="s">
        <v>124</v>
      </c>
      <c r="CU171" t="s">
        <v>188</v>
      </c>
      <c r="CV171" t="s">
        <v>124</v>
      </c>
      <c r="CW171" t="s">
        <v>124</v>
      </c>
      <c r="CX171">
        <v>14</v>
      </c>
      <c r="CY171">
        <v>14</v>
      </c>
      <c r="CZ171">
        <v>0</v>
      </c>
      <c r="DA171">
        <v>0</v>
      </c>
      <c r="DB171">
        <v>0.23</v>
      </c>
    </row>
    <row r="172" spans="1:106" x14ac:dyDescent="0.2">
      <c r="A172">
        <v>7576741</v>
      </c>
      <c r="B172" t="s">
        <v>2383</v>
      </c>
      <c r="C172">
        <v>20200323043627</v>
      </c>
      <c r="D172" s="1">
        <v>43913</v>
      </c>
      <c r="E172" t="s">
        <v>2384</v>
      </c>
      <c r="F172" t="s">
        <v>2385</v>
      </c>
      <c r="G172" t="s">
        <v>2386</v>
      </c>
      <c r="H172" t="s">
        <v>2387</v>
      </c>
      <c r="I172" t="s">
        <v>111</v>
      </c>
      <c r="J172" t="s">
        <v>2388</v>
      </c>
      <c r="K172" t="s">
        <v>2389</v>
      </c>
      <c r="L172" t="s">
        <v>2390</v>
      </c>
      <c r="M172" t="s">
        <v>2391</v>
      </c>
      <c r="N172" t="s">
        <v>2392</v>
      </c>
      <c r="O172" t="s">
        <v>2393</v>
      </c>
      <c r="R172" t="s">
        <v>2394</v>
      </c>
      <c r="T172">
        <v>1924974</v>
      </c>
      <c r="U172" t="s">
        <v>2395</v>
      </c>
      <c r="V172" t="s">
        <v>2396</v>
      </c>
      <c r="W172" s="1">
        <v>40982</v>
      </c>
      <c r="X172" t="s">
        <v>121</v>
      </c>
      <c r="Y172" s="2" t="s">
        <v>2397</v>
      </c>
      <c r="Z172" t="s">
        <v>123</v>
      </c>
      <c r="AA172" s="3">
        <v>1</v>
      </c>
      <c r="AB172" s="3">
        <v>1</v>
      </c>
      <c r="AC172" t="s">
        <v>128</v>
      </c>
      <c r="AD172" t="s">
        <v>2398</v>
      </c>
      <c r="AE172" t="s">
        <v>2399</v>
      </c>
      <c r="AG172">
        <v>3</v>
      </c>
      <c r="AH172">
        <v>3</v>
      </c>
      <c r="AI172" t="s">
        <v>809</v>
      </c>
      <c r="AJ172" t="s">
        <v>128</v>
      </c>
      <c r="AK172" t="s">
        <v>128</v>
      </c>
      <c r="AL172" t="s">
        <v>129</v>
      </c>
      <c r="AN172" t="s">
        <v>161</v>
      </c>
      <c r="AP172" t="s">
        <v>131</v>
      </c>
      <c r="AQ172" t="s">
        <v>132</v>
      </c>
      <c r="AR172">
        <v>7306</v>
      </c>
      <c r="AS172" t="s">
        <v>133</v>
      </c>
      <c r="AT172" t="s">
        <v>134</v>
      </c>
      <c r="AU172" t="s">
        <v>135</v>
      </c>
      <c r="AV172" t="s">
        <v>136</v>
      </c>
      <c r="AW172">
        <v>40.733820000000001</v>
      </c>
      <c r="AX172">
        <v>-74.056629999999998</v>
      </c>
      <c r="AY172" t="s">
        <v>128</v>
      </c>
      <c r="AZ172" t="s">
        <v>185</v>
      </c>
      <c r="BA172" t="s">
        <v>278</v>
      </c>
      <c r="BB172">
        <v>1</v>
      </c>
      <c r="BC172">
        <v>1</v>
      </c>
      <c r="BD172">
        <v>1</v>
      </c>
      <c r="BE172">
        <v>1</v>
      </c>
      <c r="BF172" t="s">
        <v>2400</v>
      </c>
      <c r="BG172" t="s">
        <v>2401</v>
      </c>
      <c r="BI172" s="4">
        <v>32</v>
      </c>
      <c r="BJ172" s="4">
        <v>220</v>
      </c>
      <c r="BL172" s="4">
        <v>350</v>
      </c>
      <c r="BM172" s="4">
        <v>75</v>
      </c>
      <c r="BN172">
        <v>1</v>
      </c>
      <c r="BO172" s="4">
        <v>35</v>
      </c>
      <c r="BP172">
        <v>2</v>
      </c>
      <c r="BQ172">
        <v>7</v>
      </c>
      <c r="BR172">
        <v>2</v>
      </c>
      <c r="BS172">
        <v>2</v>
      </c>
      <c r="BT172">
        <v>7</v>
      </c>
      <c r="BU172">
        <v>7</v>
      </c>
      <c r="BV172">
        <v>2</v>
      </c>
      <c r="BW172">
        <v>7</v>
      </c>
      <c r="BX172" t="s">
        <v>934</v>
      </c>
      <c r="BY172" t="s">
        <v>128</v>
      </c>
      <c r="BZ172">
        <v>21</v>
      </c>
      <c r="CA172">
        <v>51</v>
      </c>
      <c r="CB172">
        <v>81</v>
      </c>
      <c r="CC172">
        <v>356</v>
      </c>
      <c r="CD172" s="1">
        <v>43913</v>
      </c>
      <c r="CE172">
        <v>11</v>
      </c>
      <c r="CF172">
        <v>0</v>
      </c>
      <c r="CG172" s="1">
        <v>42227</v>
      </c>
      <c r="CH172" s="1">
        <v>43281</v>
      </c>
      <c r="CI172">
        <v>93</v>
      </c>
      <c r="CJ172">
        <v>10</v>
      </c>
      <c r="CK172">
        <v>9</v>
      </c>
      <c r="CL172">
        <v>10</v>
      </c>
      <c r="CM172">
        <v>10</v>
      </c>
      <c r="CN172">
        <v>10</v>
      </c>
      <c r="CO172">
        <v>9</v>
      </c>
      <c r="CP172" t="s">
        <v>124</v>
      </c>
      <c r="CR172" t="s">
        <v>142</v>
      </c>
      <c r="CS172" t="s">
        <v>124</v>
      </c>
      <c r="CT172" t="s">
        <v>124</v>
      </c>
      <c r="CU172" t="s">
        <v>188</v>
      </c>
      <c r="CV172" t="s">
        <v>124</v>
      </c>
      <c r="CW172" t="s">
        <v>124</v>
      </c>
      <c r="CX172">
        <v>3</v>
      </c>
      <c r="CY172">
        <v>0</v>
      </c>
      <c r="CZ172">
        <v>2</v>
      </c>
      <c r="DA172">
        <v>1</v>
      </c>
      <c r="DB172">
        <v>0.2</v>
      </c>
    </row>
    <row r="173" spans="1:106" x14ac:dyDescent="0.2">
      <c r="A173">
        <v>7649663</v>
      </c>
      <c r="B173" t="s">
        <v>2402</v>
      </c>
      <c r="C173">
        <v>20200323043627</v>
      </c>
      <c r="D173" s="1">
        <v>43913</v>
      </c>
      <c r="E173" t="s">
        <v>2403</v>
      </c>
      <c r="F173" t="s">
        <v>2404</v>
      </c>
      <c r="G173" t="s">
        <v>2405</v>
      </c>
      <c r="H173" t="s">
        <v>2406</v>
      </c>
      <c r="I173" t="s">
        <v>111</v>
      </c>
      <c r="J173" t="s">
        <v>2407</v>
      </c>
      <c r="K173" t="s">
        <v>2408</v>
      </c>
      <c r="L173" t="s">
        <v>2409</v>
      </c>
      <c r="M173" t="s">
        <v>2410</v>
      </c>
      <c r="N173" t="s">
        <v>2411</v>
      </c>
      <c r="O173" t="s">
        <v>2412</v>
      </c>
      <c r="R173" t="s">
        <v>2413</v>
      </c>
      <c r="T173">
        <v>1924974</v>
      </c>
      <c r="U173" t="s">
        <v>2395</v>
      </c>
      <c r="V173" t="s">
        <v>2396</v>
      </c>
      <c r="W173" s="1">
        <v>40982</v>
      </c>
      <c r="X173" t="s">
        <v>121</v>
      </c>
      <c r="Y173" s="2" t="s">
        <v>2397</v>
      </c>
      <c r="Z173" t="s">
        <v>123</v>
      </c>
      <c r="AA173" s="3">
        <v>1</v>
      </c>
      <c r="AB173" s="3">
        <v>1</v>
      </c>
      <c r="AC173" t="s">
        <v>128</v>
      </c>
      <c r="AD173" t="s">
        <v>2398</v>
      </c>
      <c r="AE173" t="s">
        <v>2399</v>
      </c>
      <c r="AG173">
        <v>3</v>
      </c>
      <c r="AH173">
        <v>3</v>
      </c>
      <c r="AI173" t="s">
        <v>809</v>
      </c>
      <c r="AJ173" t="s">
        <v>128</v>
      </c>
      <c r="AK173" t="s">
        <v>128</v>
      </c>
      <c r="AL173" t="s">
        <v>129</v>
      </c>
      <c r="AN173" t="s">
        <v>161</v>
      </c>
      <c r="AP173" t="s">
        <v>131</v>
      </c>
      <c r="AQ173" t="s">
        <v>132</v>
      </c>
      <c r="AR173">
        <v>7306</v>
      </c>
      <c r="AS173" t="s">
        <v>133</v>
      </c>
      <c r="AT173" t="s">
        <v>134</v>
      </c>
      <c r="AU173" t="s">
        <v>135</v>
      </c>
      <c r="AV173" t="s">
        <v>136</v>
      </c>
      <c r="AW173">
        <v>40.734209999999997</v>
      </c>
      <c r="AX173">
        <v>-74.05641</v>
      </c>
      <c r="AY173" t="s">
        <v>128</v>
      </c>
      <c r="AZ173" t="s">
        <v>185</v>
      </c>
      <c r="BA173" t="s">
        <v>163</v>
      </c>
      <c r="BB173">
        <v>2</v>
      </c>
      <c r="BC173">
        <v>1</v>
      </c>
      <c r="BD173">
        <v>1</v>
      </c>
      <c r="BE173">
        <v>0</v>
      </c>
      <c r="BF173" t="s">
        <v>1201</v>
      </c>
      <c r="BG173" t="s">
        <v>2414</v>
      </c>
      <c r="BI173" s="4">
        <v>42</v>
      </c>
      <c r="BJ173" s="4">
        <v>325</v>
      </c>
      <c r="BK173" s="4">
        <v>900</v>
      </c>
      <c r="BL173" s="4">
        <v>850</v>
      </c>
      <c r="BM173" s="4">
        <v>65</v>
      </c>
      <c r="BN173">
        <v>1</v>
      </c>
      <c r="BO173" s="4">
        <v>10</v>
      </c>
      <c r="BP173">
        <v>1</v>
      </c>
      <c r="BQ173">
        <v>30</v>
      </c>
      <c r="BR173">
        <v>1</v>
      </c>
      <c r="BS173">
        <v>1</v>
      </c>
      <c r="BT173">
        <v>1125</v>
      </c>
      <c r="BU173">
        <v>1125</v>
      </c>
      <c r="BV173">
        <v>1</v>
      </c>
      <c r="BW173">
        <v>1125</v>
      </c>
      <c r="BX173" t="s">
        <v>415</v>
      </c>
      <c r="BY173" t="s">
        <v>128</v>
      </c>
      <c r="BZ173">
        <v>24</v>
      </c>
      <c r="CA173">
        <v>54</v>
      </c>
      <c r="CB173">
        <v>79</v>
      </c>
      <c r="CC173">
        <v>79</v>
      </c>
      <c r="CD173" s="1">
        <v>43913</v>
      </c>
      <c r="CE173">
        <v>23</v>
      </c>
      <c r="CF173">
        <v>9</v>
      </c>
      <c r="CG173" s="1">
        <v>42275</v>
      </c>
      <c r="CH173" s="1">
        <v>43780</v>
      </c>
      <c r="CI173">
        <v>97</v>
      </c>
      <c r="CJ173">
        <v>10</v>
      </c>
      <c r="CK173">
        <v>9</v>
      </c>
      <c r="CL173">
        <v>10</v>
      </c>
      <c r="CM173">
        <v>10</v>
      </c>
      <c r="CN173">
        <v>10</v>
      </c>
      <c r="CO173">
        <v>10</v>
      </c>
      <c r="CP173" t="s">
        <v>124</v>
      </c>
      <c r="CR173" t="s">
        <v>142</v>
      </c>
      <c r="CS173" t="s">
        <v>124</v>
      </c>
      <c r="CT173" t="s">
        <v>124</v>
      </c>
      <c r="CU173" t="s">
        <v>188</v>
      </c>
      <c r="CV173" t="s">
        <v>124</v>
      </c>
      <c r="CW173" t="s">
        <v>124</v>
      </c>
      <c r="CX173">
        <v>3</v>
      </c>
      <c r="CY173">
        <v>0</v>
      </c>
      <c r="CZ173">
        <v>2</v>
      </c>
      <c r="DA173">
        <v>1</v>
      </c>
      <c r="DB173">
        <v>0.42</v>
      </c>
    </row>
    <row r="174" spans="1:106" x14ac:dyDescent="0.2">
      <c r="A174">
        <v>7748029</v>
      </c>
      <c r="B174" t="s">
        <v>2415</v>
      </c>
      <c r="C174">
        <v>20200323043627</v>
      </c>
      <c r="D174" s="1">
        <v>43913</v>
      </c>
      <c r="E174" t="s">
        <v>2416</v>
      </c>
      <c r="F174" t="s">
        <v>2417</v>
      </c>
      <c r="H174" t="s">
        <v>2417</v>
      </c>
      <c r="I174" t="s">
        <v>111</v>
      </c>
      <c r="O174" t="s">
        <v>2418</v>
      </c>
      <c r="R174" t="s">
        <v>2419</v>
      </c>
      <c r="T174">
        <v>40728425</v>
      </c>
      <c r="U174" t="s">
        <v>2420</v>
      </c>
      <c r="V174" t="s">
        <v>2421</v>
      </c>
      <c r="W174" s="1">
        <v>42222</v>
      </c>
      <c r="X174" t="s">
        <v>121</v>
      </c>
      <c r="Z174" t="s">
        <v>123</v>
      </c>
      <c r="AA174" s="3">
        <v>0.95</v>
      </c>
      <c r="AB174" s="3">
        <v>1</v>
      </c>
      <c r="AC174" t="s">
        <v>124</v>
      </c>
      <c r="AD174" t="s">
        <v>2422</v>
      </c>
      <c r="AE174" t="s">
        <v>2423</v>
      </c>
      <c r="AG174">
        <v>6</v>
      </c>
      <c r="AH174">
        <v>6</v>
      </c>
      <c r="AI174" t="s">
        <v>413</v>
      </c>
      <c r="AJ174" t="s">
        <v>128</v>
      </c>
      <c r="AK174" t="s">
        <v>124</v>
      </c>
      <c r="AL174" t="s">
        <v>129</v>
      </c>
      <c r="AN174" t="s">
        <v>232</v>
      </c>
      <c r="AP174" t="s">
        <v>131</v>
      </c>
      <c r="AQ174" t="s">
        <v>132</v>
      </c>
      <c r="AR174">
        <v>7304</v>
      </c>
      <c r="AS174" t="s">
        <v>133</v>
      </c>
      <c r="AT174" t="s">
        <v>134</v>
      </c>
      <c r="AU174" t="s">
        <v>135</v>
      </c>
      <c r="AV174" t="s">
        <v>136</v>
      </c>
      <c r="AW174">
        <v>40.711320000000001</v>
      </c>
      <c r="AX174">
        <v>-74.058300000000003</v>
      </c>
      <c r="AY174" t="s">
        <v>128</v>
      </c>
      <c r="AZ174" t="s">
        <v>330</v>
      </c>
      <c r="BA174" t="s">
        <v>138</v>
      </c>
      <c r="BB174">
        <v>6</v>
      </c>
      <c r="BC174">
        <v>1</v>
      </c>
      <c r="BD174">
        <v>2</v>
      </c>
      <c r="BE174">
        <v>2</v>
      </c>
      <c r="BF174" t="s">
        <v>139</v>
      </c>
      <c r="BG174" t="s">
        <v>2424</v>
      </c>
      <c r="BI174" s="4">
        <v>120</v>
      </c>
      <c r="BL174" s="4">
        <v>200</v>
      </c>
      <c r="BM174" s="4">
        <v>80</v>
      </c>
      <c r="BN174">
        <v>6</v>
      </c>
      <c r="BO174" s="4">
        <v>20</v>
      </c>
      <c r="BP174">
        <v>3</v>
      </c>
      <c r="BQ174">
        <v>1125</v>
      </c>
      <c r="BR174">
        <v>3</v>
      </c>
      <c r="BS174">
        <v>3</v>
      </c>
      <c r="BT174">
        <v>1125</v>
      </c>
      <c r="BU174">
        <v>1125</v>
      </c>
      <c r="BV174">
        <v>3</v>
      </c>
      <c r="BW174">
        <v>1125</v>
      </c>
      <c r="BX174" t="s">
        <v>234</v>
      </c>
      <c r="BY174" t="s">
        <v>128</v>
      </c>
      <c r="BZ174">
        <v>30</v>
      </c>
      <c r="CA174">
        <v>56</v>
      </c>
      <c r="CB174">
        <v>80</v>
      </c>
      <c r="CC174">
        <v>340</v>
      </c>
      <c r="CD174" s="1">
        <v>43913</v>
      </c>
      <c r="CE174">
        <v>117</v>
      </c>
      <c r="CF174">
        <v>33</v>
      </c>
      <c r="CG174" s="1">
        <v>42526</v>
      </c>
      <c r="CH174" s="1">
        <v>43834</v>
      </c>
      <c r="CI174">
        <v>92</v>
      </c>
      <c r="CJ174">
        <v>9</v>
      </c>
      <c r="CK174">
        <v>9</v>
      </c>
      <c r="CL174">
        <v>10</v>
      </c>
      <c r="CM174">
        <v>10</v>
      </c>
      <c r="CN174">
        <v>9</v>
      </c>
      <c r="CO174">
        <v>9</v>
      </c>
      <c r="CP174" t="s">
        <v>124</v>
      </c>
      <c r="CR174" t="s">
        <v>142</v>
      </c>
      <c r="CS174" t="s">
        <v>128</v>
      </c>
      <c r="CT174" t="s">
        <v>124</v>
      </c>
      <c r="CU174" t="s">
        <v>188</v>
      </c>
      <c r="CV174" t="s">
        <v>124</v>
      </c>
      <c r="CW174" t="s">
        <v>124</v>
      </c>
      <c r="CX174">
        <v>4</v>
      </c>
      <c r="CY174">
        <v>4</v>
      </c>
      <c r="CZ174">
        <v>0</v>
      </c>
      <c r="DA174">
        <v>0</v>
      </c>
      <c r="DB174">
        <v>2.5299999999999998</v>
      </c>
    </row>
    <row r="175" spans="1:106" x14ac:dyDescent="0.2">
      <c r="A175">
        <v>7768246</v>
      </c>
      <c r="B175" t="s">
        <v>2425</v>
      </c>
      <c r="C175">
        <v>20200323043627</v>
      </c>
      <c r="D175" s="1">
        <v>43913</v>
      </c>
      <c r="E175" t="s">
        <v>2426</v>
      </c>
      <c r="F175" t="s">
        <v>2427</v>
      </c>
      <c r="G175" t="s">
        <v>2428</v>
      </c>
      <c r="H175" t="s">
        <v>2429</v>
      </c>
      <c r="I175" t="s">
        <v>111</v>
      </c>
      <c r="J175" t="s">
        <v>2430</v>
      </c>
      <c r="K175" t="s">
        <v>2431</v>
      </c>
      <c r="L175" t="s">
        <v>2432</v>
      </c>
      <c r="M175" t="s">
        <v>2433</v>
      </c>
      <c r="N175" t="e">
        <f>- the host lives on the premise (We are reachable but leave our guests themselves unless contacted) - please feel free to contact us for help/inquiries</f>
        <v>#NAME?</v>
      </c>
      <c r="O175" t="s">
        <v>2434</v>
      </c>
      <c r="R175" t="s">
        <v>2435</v>
      </c>
      <c r="T175">
        <v>36265155</v>
      </c>
      <c r="U175" t="s">
        <v>2436</v>
      </c>
      <c r="V175" t="s">
        <v>2437</v>
      </c>
      <c r="W175" s="1">
        <v>42175</v>
      </c>
      <c r="X175" t="s">
        <v>121</v>
      </c>
      <c r="Z175" t="s">
        <v>123</v>
      </c>
      <c r="AA175" s="3">
        <v>1</v>
      </c>
      <c r="AB175" s="3">
        <v>1</v>
      </c>
      <c r="AC175" t="s">
        <v>124</v>
      </c>
      <c r="AD175" t="s">
        <v>2438</v>
      </c>
      <c r="AE175" t="s">
        <v>2439</v>
      </c>
      <c r="AG175">
        <v>5</v>
      </c>
      <c r="AH175">
        <v>5</v>
      </c>
      <c r="AI175" t="s">
        <v>2440</v>
      </c>
      <c r="AJ175" t="s">
        <v>128</v>
      </c>
      <c r="AK175" t="s">
        <v>128</v>
      </c>
      <c r="AL175" t="s">
        <v>129</v>
      </c>
      <c r="AN175" t="s">
        <v>232</v>
      </c>
      <c r="AP175" t="s">
        <v>131</v>
      </c>
      <c r="AQ175" t="s">
        <v>132</v>
      </c>
      <c r="AR175">
        <v>7304</v>
      </c>
      <c r="AS175" t="s">
        <v>133</v>
      </c>
      <c r="AT175" t="s">
        <v>134</v>
      </c>
      <c r="AU175" t="s">
        <v>135</v>
      </c>
      <c r="AV175" t="s">
        <v>136</v>
      </c>
      <c r="AW175">
        <v>40.711280000000002</v>
      </c>
      <c r="AX175">
        <v>-74.058980000000005</v>
      </c>
      <c r="AY175" t="s">
        <v>128</v>
      </c>
      <c r="AZ175" t="s">
        <v>247</v>
      </c>
      <c r="BA175" t="s">
        <v>138</v>
      </c>
      <c r="BB175">
        <v>6</v>
      </c>
      <c r="BC175">
        <v>1</v>
      </c>
      <c r="BD175">
        <v>2</v>
      </c>
      <c r="BE175">
        <v>2</v>
      </c>
      <c r="BF175" t="s">
        <v>139</v>
      </c>
      <c r="BG175" t="s">
        <v>2441</v>
      </c>
      <c r="BI175" s="4">
        <v>145</v>
      </c>
      <c r="BM175" s="4">
        <v>30</v>
      </c>
      <c r="BN175">
        <v>4</v>
      </c>
      <c r="BO175" s="4">
        <v>10</v>
      </c>
      <c r="BP175">
        <v>2</v>
      </c>
      <c r="BQ175">
        <v>90</v>
      </c>
      <c r="BR175">
        <v>2</v>
      </c>
      <c r="BS175">
        <v>4</v>
      </c>
      <c r="BT175">
        <v>1125</v>
      </c>
      <c r="BU175">
        <v>1125</v>
      </c>
      <c r="BV175">
        <v>3.5</v>
      </c>
      <c r="BW175">
        <v>1125</v>
      </c>
      <c r="BX175" t="s">
        <v>332</v>
      </c>
      <c r="BY175" t="s">
        <v>128</v>
      </c>
      <c r="BZ175">
        <v>30</v>
      </c>
      <c r="CA175">
        <v>60</v>
      </c>
      <c r="CB175">
        <v>70</v>
      </c>
      <c r="CC175">
        <v>70</v>
      </c>
      <c r="CD175" s="1">
        <v>43913</v>
      </c>
      <c r="CE175">
        <v>262</v>
      </c>
      <c r="CF175">
        <v>62</v>
      </c>
      <c r="CG175" s="1">
        <v>42231</v>
      </c>
      <c r="CH175" s="1">
        <v>43910</v>
      </c>
      <c r="CI175">
        <v>93</v>
      </c>
      <c r="CJ175">
        <v>10</v>
      </c>
      <c r="CK175">
        <v>9</v>
      </c>
      <c r="CL175">
        <v>10</v>
      </c>
      <c r="CM175">
        <v>9</v>
      </c>
      <c r="CN175">
        <v>9</v>
      </c>
      <c r="CO175">
        <v>9</v>
      </c>
      <c r="CP175" t="s">
        <v>124</v>
      </c>
      <c r="CR175" t="s">
        <v>142</v>
      </c>
      <c r="CS175" t="s">
        <v>124</v>
      </c>
      <c r="CT175" t="s">
        <v>124</v>
      </c>
      <c r="CU175" t="s">
        <v>143</v>
      </c>
      <c r="CV175" t="s">
        <v>124</v>
      </c>
      <c r="CW175" t="s">
        <v>124</v>
      </c>
      <c r="CX175">
        <v>2</v>
      </c>
      <c r="CY175">
        <v>2</v>
      </c>
      <c r="CZ175">
        <v>0</v>
      </c>
      <c r="DA175">
        <v>0</v>
      </c>
      <c r="DB175">
        <v>4.67</v>
      </c>
    </row>
    <row r="176" spans="1:106" x14ac:dyDescent="0.2">
      <c r="A176">
        <v>7859250</v>
      </c>
      <c r="B176" t="s">
        <v>2442</v>
      </c>
      <c r="C176">
        <v>20200323043627</v>
      </c>
      <c r="D176" s="1">
        <v>43913</v>
      </c>
      <c r="E176" t="s">
        <v>2443</v>
      </c>
      <c r="F176" t="s">
        <v>2427</v>
      </c>
      <c r="G176" t="s">
        <v>2444</v>
      </c>
      <c r="H176" t="s">
        <v>2445</v>
      </c>
      <c r="I176" t="s">
        <v>111</v>
      </c>
      <c r="J176" t="s">
        <v>2430</v>
      </c>
      <c r="K176" t="s">
        <v>2431</v>
      </c>
      <c r="L176" t="s">
        <v>2432</v>
      </c>
      <c r="M176" t="s">
        <v>2446</v>
      </c>
      <c r="N176" t="e">
        <f>- the host lives on the premise (We are reachable but leave our guests themselves unless contacted) - please feel free to contact us for help/inquiries</f>
        <v>#NAME?</v>
      </c>
      <c r="O176" t="s">
        <v>2434</v>
      </c>
      <c r="R176" t="s">
        <v>2447</v>
      </c>
      <c r="T176">
        <v>36265155</v>
      </c>
      <c r="U176" t="s">
        <v>2436</v>
      </c>
      <c r="V176" t="s">
        <v>2437</v>
      </c>
      <c r="W176" s="1">
        <v>42175</v>
      </c>
      <c r="X176" t="s">
        <v>121</v>
      </c>
      <c r="Z176" t="s">
        <v>123</v>
      </c>
      <c r="AA176" s="3">
        <v>1</v>
      </c>
      <c r="AB176" s="3">
        <v>1</v>
      </c>
      <c r="AC176" t="s">
        <v>124</v>
      </c>
      <c r="AD176" t="s">
        <v>2438</v>
      </c>
      <c r="AE176" t="s">
        <v>2439</v>
      </c>
      <c r="AG176">
        <v>5</v>
      </c>
      <c r="AH176">
        <v>5</v>
      </c>
      <c r="AI176" t="s">
        <v>2440</v>
      </c>
      <c r="AJ176" t="s">
        <v>128</v>
      </c>
      <c r="AK176" t="s">
        <v>128</v>
      </c>
      <c r="AL176" t="s">
        <v>129</v>
      </c>
      <c r="AN176" t="s">
        <v>232</v>
      </c>
      <c r="AP176" t="s">
        <v>131</v>
      </c>
      <c r="AQ176" t="s">
        <v>132</v>
      </c>
      <c r="AR176">
        <v>7304</v>
      </c>
      <c r="AS176" t="s">
        <v>133</v>
      </c>
      <c r="AT176" t="s">
        <v>134</v>
      </c>
      <c r="AU176" t="s">
        <v>135</v>
      </c>
      <c r="AV176" t="s">
        <v>136</v>
      </c>
      <c r="AW176">
        <v>40.711840000000002</v>
      </c>
      <c r="AX176">
        <v>-74.057389999999998</v>
      </c>
      <c r="AY176" t="s">
        <v>128</v>
      </c>
      <c r="AZ176" t="s">
        <v>247</v>
      </c>
      <c r="BA176" t="s">
        <v>138</v>
      </c>
      <c r="BB176">
        <v>5</v>
      </c>
      <c r="BC176">
        <v>1</v>
      </c>
      <c r="BD176">
        <v>2</v>
      </c>
      <c r="BE176">
        <v>2</v>
      </c>
      <c r="BF176" t="s">
        <v>139</v>
      </c>
      <c r="BG176" t="s">
        <v>2448</v>
      </c>
      <c r="BI176" s="4">
        <v>120</v>
      </c>
      <c r="BM176" s="4">
        <v>20</v>
      </c>
      <c r="BN176">
        <v>4</v>
      </c>
      <c r="BO176" s="4">
        <v>10</v>
      </c>
      <c r="BP176">
        <v>2</v>
      </c>
      <c r="BQ176">
        <v>90</v>
      </c>
      <c r="BR176">
        <v>2</v>
      </c>
      <c r="BS176">
        <v>4</v>
      </c>
      <c r="BT176">
        <v>1125</v>
      </c>
      <c r="BU176">
        <v>1125</v>
      </c>
      <c r="BV176">
        <v>3.5</v>
      </c>
      <c r="BW176">
        <v>1125</v>
      </c>
      <c r="BX176" t="s">
        <v>2207</v>
      </c>
      <c r="BY176" t="s">
        <v>128</v>
      </c>
      <c r="BZ176">
        <v>30</v>
      </c>
      <c r="CA176">
        <v>55</v>
      </c>
      <c r="CB176">
        <v>65</v>
      </c>
      <c r="CC176">
        <v>65</v>
      </c>
      <c r="CD176" s="1">
        <v>43913</v>
      </c>
      <c r="CE176">
        <v>337</v>
      </c>
      <c r="CF176">
        <v>78</v>
      </c>
      <c r="CG176" s="1">
        <v>42239</v>
      </c>
      <c r="CH176" s="1">
        <v>43902</v>
      </c>
      <c r="CI176">
        <v>91</v>
      </c>
      <c r="CJ176">
        <v>10</v>
      </c>
      <c r="CK176">
        <v>9</v>
      </c>
      <c r="CL176">
        <v>10</v>
      </c>
      <c r="CM176">
        <v>9</v>
      </c>
      <c r="CN176">
        <v>9</v>
      </c>
      <c r="CO176">
        <v>9</v>
      </c>
      <c r="CP176" t="s">
        <v>124</v>
      </c>
      <c r="CR176" t="s">
        <v>142</v>
      </c>
      <c r="CS176" t="s">
        <v>124</v>
      </c>
      <c r="CT176" t="s">
        <v>124</v>
      </c>
      <c r="CU176" t="s">
        <v>143</v>
      </c>
      <c r="CV176" t="s">
        <v>124</v>
      </c>
      <c r="CW176" t="s">
        <v>124</v>
      </c>
      <c r="CX176">
        <v>2</v>
      </c>
      <c r="CY176">
        <v>2</v>
      </c>
      <c r="CZ176">
        <v>0</v>
      </c>
      <c r="DA176">
        <v>0</v>
      </c>
      <c r="DB176">
        <v>6.04</v>
      </c>
    </row>
    <row r="177" spans="1:106" x14ac:dyDescent="0.2">
      <c r="A177">
        <v>7875285</v>
      </c>
      <c r="B177" t="s">
        <v>2449</v>
      </c>
      <c r="C177">
        <v>20200323043627</v>
      </c>
      <c r="D177" s="1">
        <v>43913</v>
      </c>
      <c r="E177" t="s">
        <v>2450</v>
      </c>
      <c r="F177" t="s">
        <v>2451</v>
      </c>
      <c r="G177" t="s">
        <v>2452</v>
      </c>
      <c r="H177" t="s">
        <v>2453</v>
      </c>
      <c r="I177" t="s">
        <v>111</v>
      </c>
      <c r="J177" t="s">
        <v>2454</v>
      </c>
      <c r="L177" t="s">
        <v>2455</v>
      </c>
      <c r="M177" t="s">
        <v>2456</v>
      </c>
      <c r="N177" t="s">
        <v>2457</v>
      </c>
      <c r="R177" t="s">
        <v>2458</v>
      </c>
      <c r="T177">
        <v>31780028</v>
      </c>
      <c r="U177" t="s">
        <v>2459</v>
      </c>
      <c r="V177" t="s">
        <v>2460</v>
      </c>
      <c r="W177" s="1">
        <v>42117</v>
      </c>
      <c r="X177" t="s">
        <v>196</v>
      </c>
      <c r="Z177" t="s">
        <v>157</v>
      </c>
      <c r="AA177" t="s">
        <v>157</v>
      </c>
      <c r="AB177" s="3">
        <v>0</v>
      </c>
      <c r="AC177" t="s">
        <v>124</v>
      </c>
      <c r="AD177" t="s">
        <v>2461</v>
      </c>
      <c r="AE177" t="s">
        <v>2462</v>
      </c>
      <c r="AG177">
        <v>1</v>
      </c>
      <c r="AH177">
        <v>1</v>
      </c>
      <c r="AI177" t="s">
        <v>1746</v>
      </c>
      <c r="AJ177" t="s">
        <v>124</v>
      </c>
      <c r="AK177" t="s">
        <v>124</v>
      </c>
      <c r="AL177" t="s">
        <v>129</v>
      </c>
      <c r="AN177" t="s">
        <v>130</v>
      </c>
      <c r="AP177" t="s">
        <v>131</v>
      </c>
      <c r="AQ177" t="s">
        <v>132</v>
      </c>
      <c r="AR177">
        <v>7310</v>
      </c>
      <c r="AS177" t="s">
        <v>133</v>
      </c>
      <c r="AT177" t="s">
        <v>134</v>
      </c>
      <c r="AU177" t="s">
        <v>135</v>
      </c>
      <c r="AV177" t="s">
        <v>136</v>
      </c>
      <c r="AW177">
        <v>40.724960000000003</v>
      </c>
      <c r="AX177">
        <v>-74.037689999999998</v>
      </c>
      <c r="AY177" t="s">
        <v>124</v>
      </c>
      <c r="AZ177" t="s">
        <v>185</v>
      </c>
      <c r="BA177" t="s">
        <v>138</v>
      </c>
      <c r="BB177">
        <v>2</v>
      </c>
      <c r="BC177">
        <v>1</v>
      </c>
      <c r="BD177">
        <v>1</v>
      </c>
      <c r="BE177">
        <v>1</v>
      </c>
      <c r="BF177" t="s">
        <v>139</v>
      </c>
      <c r="BG177" t="s">
        <v>2463</v>
      </c>
      <c r="BI177" s="4">
        <v>120</v>
      </c>
      <c r="BJ177" s="4">
        <v>900</v>
      </c>
      <c r="BK177" s="4">
        <v>3600</v>
      </c>
      <c r="BM177" s="4">
        <v>150</v>
      </c>
      <c r="BN177">
        <v>2</v>
      </c>
      <c r="BO177" s="4">
        <v>40</v>
      </c>
      <c r="BP177">
        <v>15</v>
      </c>
      <c r="BQ177">
        <v>1125</v>
      </c>
      <c r="BR177">
        <v>15</v>
      </c>
      <c r="BS177">
        <v>15</v>
      </c>
      <c r="BT177">
        <v>1125</v>
      </c>
      <c r="BU177">
        <v>1125</v>
      </c>
      <c r="BV177">
        <v>15</v>
      </c>
      <c r="BW177">
        <v>1125</v>
      </c>
      <c r="BX177" t="s">
        <v>2464</v>
      </c>
      <c r="BY177" t="s">
        <v>128</v>
      </c>
      <c r="BZ177">
        <v>30</v>
      </c>
      <c r="CA177">
        <v>60</v>
      </c>
      <c r="CB177">
        <v>90</v>
      </c>
      <c r="CC177">
        <v>365</v>
      </c>
      <c r="CD177" s="1">
        <v>43913</v>
      </c>
      <c r="CE177">
        <v>0</v>
      </c>
      <c r="CF177">
        <v>0</v>
      </c>
      <c r="CP177" t="s">
        <v>124</v>
      </c>
      <c r="CR177" t="s">
        <v>142</v>
      </c>
      <c r="CS177" t="s">
        <v>124</v>
      </c>
      <c r="CT177" t="s">
        <v>124</v>
      </c>
      <c r="CU177" t="s">
        <v>188</v>
      </c>
      <c r="CV177" t="s">
        <v>124</v>
      </c>
      <c r="CW177" t="s">
        <v>124</v>
      </c>
      <c r="CX177">
        <v>1</v>
      </c>
      <c r="CY177">
        <v>1</v>
      </c>
      <c r="CZ177">
        <v>0</v>
      </c>
      <c r="DA177">
        <v>0</v>
      </c>
    </row>
    <row r="178" spans="1:106" x14ac:dyDescent="0.2">
      <c r="A178">
        <v>7956050</v>
      </c>
      <c r="B178" t="s">
        <v>2465</v>
      </c>
      <c r="C178">
        <v>20200323043627</v>
      </c>
      <c r="D178" s="1">
        <v>43913</v>
      </c>
      <c r="E178" t="s">
        <v>2466</v>
      </c>
      <c r="F178" t="s">
        <v>2467</v>
      </c>
      <c r="G178" t="s">
        <v>2468</v>
      </c>
      <c r="H178" t="s">
        <v>2469</v>
      </c>
      <c r="I178" t="s">
        <v>111</v>
      </c>
      <c r="J178" t="s">
        <v>2470</v>
      </c>
      <c r="K178" t="s">
        <v>2471</v>
      </c>
      <c r="L178" t="s">
        <v>2472</v>
      </c>
      <c r="M178" t="s">
        <v>2473</v>
      </c>
      <c r="N178" t="s">
        <v>2474</v>
      </c>
      <c r="O178" t="s">
        <v>2475</v>
      </c>
      <c r="R178" t="s">
        <v>2476</v>
      </c>
      <c r="T178">
        <v>576984</v>
      </c>
      <c r="U178" t="s">
        <v>2477</v>
      </c>
      <c r="V178" t="s">
        <v>2478</v>
      </c>
      <c r="W178" s="1">
        <v>40673</v>
      </c>
      <c r="X178" t="s">
        <v>121</v>
      </c>
      <c r="Y178" s="2" t="s">
        <v>2479</v>
      </c>
      <c r="Z178" t="s">
        <v>157</v>
      </c>
      <c r="AA178" t="s">
        <v>157</v>
      </c>
      <c r="AB178" t="s">
        <v>157</v>
      </c>
      <c r="AC178" t="s">
        <v>124</v>
      </c>
      <c r="AD178" t="s">
        <v>2480</v>
      </c>
      <c r="AE178" t="s">
        <v>2481</v>
      </c>
      <c r="AG178">
        <v>2</v>
      </c>
      <c r="AH178">
        <v>2</v>
      </c>
      <c r="AI178" t="s">
        <v>2482</v>
      </c>
      <c r="AJ178" t="s">
        <v>128</v>
      </c>
      <c r="AK178" t="s">
        <v>124</v>
      </c>
      <c r="AL178" t="s">
        <v>129</v>
      </c>
      <c r="AN178" t="s">
        <v>214</v>
      </c>
      <c r="AP178" t="s">
        <v>131</v>
      </c>
      <c r="AQ178" t="s">
        <v>132</v>
      </c>
      <c r="AR178">
        <v>7304</v>
      </c>
      <c r="AS178" t="s">
        <v>133</v>
      </c>
      <c r="AT178" t="s">
        <v>134</v>
      </c>
      <c r="AU178" t="s">
        <v>135</v>
      </c>
      <c r="AV178" t="s">
        <v>136</v>
      </c>
      <c r="AW178">
        <v>40.72166</v>
      </c>
      <c r="AX178">
        <v>-74.080550000000002</v>
      </c>
      <c r="AY178" t="s">
        <v>128</v>
      </c>
      <c r="AZ178" t="s">
        <v>162</v>
      </c>
      <c r="BA178" t="s">
        <v>163</v>
      </c>
      <c r="BB178">
        <v>2</v>
      </c>
      <c r="BC178">
        <v>1</v>
      </c>
      <c r="BD178">
        <v>1</v>
      </c>
      <c r="BE178">
        <v>1</v>
      </c>
      <c r="BF178" t="s">
        <v>139</v>
      </c>
      <c r="BG178" t="s">
        <v>2483</v>
      </c>
      <c r="BI178" s="4">
        <v>85</v>
      </c>
      <c r="BJ178" s="4">
        <v>420</v>
      </c>
      <c r="BK178" s="4">
        <v>1200</v>
      </c>
      <c r="BL178" s="4">
        <v>100</v>
      </c>
      <c r="BM178" s="4">
        <v>35</v>
      </c>
      <c r="BN178">
        <v>1</v>
      </c>
      <c r="BO178" s="4">
        <v>0</v>
      </c>
      <c r="BP178">
        <v>30</v>
      </c>
      <c r="BQ178">
        <v>180</v>
      </c>
      <c r="BR178">
        <v>30</v>
      </c>
      <c r="BS178">
        <v>30</v>
      </c>
      <c r="BT178">
        <v>180</v>
      </c>
      <c r="BU178">
        <v>180</v>
      </c>
      <c r="BV178">
        <v>30</v>
      </c>
      <c r="BW178">
        <v>180</v>
      </c>
      <c r="BX178" t="s">
        <v>1164</v>
      </c>
      <c r="BY178" t="s">
        <v>128</v>
      </c>
      <c r="BZ178">
        <v>0</v>
      </c>
      <c r="CA178">
        <v>0</v>
      </c>
      <c r="CB178">
        <v>0</v>
      </c>
      <c r="CC178">
        <v>80</v>
      </c>
      <c r="CD178" s="1">
        <v>43913</v>
      </c>
      <c r="CE178">
        <v>20</v>
      </c>
      <c r="CF178">
        <v>0</v>
      </c>
      <c r="CG178" s="1">
        <v>42244</v>
      </c>
      <c r="CH178" s="1">
        <v>42640</v>
      </c>
      <c r="CI178">
        <v>99</v>
      </c>
      <c r="CJ178">
        <v>10</v>
      </c>
      <c r="CK178">
        <v>10</v>
      </c>
      <c r="CL178">
        <v>10</v>
      </c>
      <c r="CM178">
        <v>10</v>
      </c>
      <c r="CN178">
        <v>9</v>
      </c>
      <c r="CO178">
        <v>10</v>
      </c>
      <c r="CP178" t="s">
        <v>124</v>
      </c>
      <c r="CR178" t="s">
        <v>142</v>
      </c>
      <c r="CS178" t="s">
        <v>124</v>
      </c>
      <c r="CT178" t="s">
        <v>124</v>
      </c>
      <c r="CU178" t="s">
        <v>166</v>
      </c>
      <c r="CV178" t="s">
        <v>124</v>
      </c>
      <c r="CW178" t="s">
        <v>124</v>
      </c>
      <c r="CX178">
        <v>2</v>
      </c>
      <c r="CY178">
        <v>0</v>
      </c>
      <c r="CZ178">
        <v>2</v>
      </c>
      <c r="DA178">
        <v>0</v>
      </c>
      <c r="DB178">
        <v>0.36</v>
      </c>
    </row>
    <row r="179" spans="1:106" x14ac:dyDescent="0.2">
      <c r="A179">
        <v>7987555</v>
      </c>
      <c r="B179" t="s">
        <v>2484</v>
      </c>
      <c r="C179">
        <v>20200323043627</v>
      </c>
      <c r="D179" s="1">
        <v>43913</v>
      </c>
      <c r="E179" t="s">
        <v>2485</v>
      </c>
      <c r="F179" t="s">
        <v>2486</v>
      </c>
      <c r="H179" t="s">
        <v>2486</v>
      </c>
      <c r="I179" t="s">
        <v>111</v>
      </c>
      <c r="R179" t="s">
        <v>2487</v>
      </c>
      <c r="T179">
        <v>30719174</v>
      </c>
      <c r="U179" t="s">
        <v>2118</v>
      </c>
      <c r="V179" t="s">
        <v>2119</v>
      </c>
      <c r="W179" s="1">
        <v>42100</v>
      </c>
      <c r="X179" t="s">
        <v>121</v>
      </c>
      <c r="Y179" t="s">
        <v>2120</v>
      </c>
      <c r="Z179" t="s">
        <v>123</v>
      </c>
      <c r="AA179" s="3">
        <v>0.97</v>
      </c>
      <c r="AB179" s="3">
        <v>0.53</v>
      </c>
      <c r="AC179" t="s">
        <v>124</v>
      </c>
      <c r="AD179" t="s">
        <v>2121</v>
      </c>
      <c r="AE179" t="s">
        <v>2122</v>
      </c>
      <c r="AG179">
        <v>6</v>
      </c>
      <c r="AH179">
        <v>6</v>
      </c>
      <c r="AI179" t="s">
        <v>2123</v>
      </c>
      <c r="AJ179" t="s">
        <v>128</v>
      </c>
      <c r="AK179" t="s">
        <v>124</v>
      </c>
      <c r="AL179" t="s">
        <v>129</v>
      </c>
      <c r="AN179" t="s">
        <v>130</v>
      </c>
      <c r="AP179" t="s">
        <v>131</v>
      </c>
      <c r="AQ179" t="s">
        <v>132</v>
      </c>
      <c r="AR179">
        <v>7302</v>
      </c>
      <c r="AS179" t="s">
        <v>133</v>
      </c>
      <c r="AT179" t="s">
        <v>134</v>
      </c>
      <c r="AU179" t="s">
        <v>135</v>
      </c>
      <c r="AV179" t="s">
        <v>136</v>
      </c>
      <c r="AW179">
        <v>40.723680000000002</v>
      </c>
      <c r="AX179">
        <v>-74.042850000000001</v>
      </c>
      <c r="AY179" t="s">
        <v>124</v>
      </c>
      <c r="AZ179" t="s">
        <v>185</v>
      </c>
      <c r="BA179" t="s">
        <v>138</v>
      </c>
      <c r="BB179">
        <v>4</v>
      </c>
      <c r="BC179">
        <v>1</v>
      </c>
      <c r="BD179">
        <v>1</v>
      </c>
      <c r="BE179">
        <v>1</v>
      </c>
      <c r="BF179" t="s">
        <v>139</v>
      </c>
      <c r="BG179" t="s">
        <v>2488</v>
      </c>
      <c r="BI179" s="4">
        <v>136</v>
      </c>
      <c r="BM179" s="4">
        <v>100</v>
      </c>
      <c r="BN179">
        <v>1</v>
      </c>
      <c r="BO179" s="4">
        <v>0</v>
      </c>
      <c r="BP179">
        <v>3</v>
      </c>
      <c r="BQ179">
        <v>1125</v>
      </c>
      <c r="BR179">
        <v>3</v>
      </c>
      <c r="BS179">
        <v>3</v>
      </c>
      <c r="BT179">
        <v>1125</v>
      </c>
      <c r="BU179">
        <v>1125</v>
      </c>
      <c r="BV179">
        <v>3</v>
      </c>
      <c r="BW179">
        <v>1125</v>
      </c>
      <c r="BX179" t="s">
        <v>234</v>
      </c>
      <c r="BY179" t="s">
        <v>128</v>
      </c>
      <c r="BZ179">
        <v>30</v>
      </c>
      <c r="CA179">
        <v>60</v>
      </c>
      <c r="CB179">
        <v>90</v>
      </c>
      <c r="CC179">
        <v>365</v>
      </c>
      <c r="CD179" s="1">
        <v>43913</v>
      </c>
      <c r="CE179">
        <v>10</v>
      </c>
      <c r="CF179">
        <v>2</v>
      </c>
      <c r="CG179" s="1">
        <v>42345</v>
      </c>
      <c r="CH179" s="1">
        <v>43747</v>
      </c>
      <c r="CI179">
        <v>83</v>
      </c>
      <c r="CJ179">
        <v>9</v>
      </c>
      <c r="CK179">
        <v>8</v>
      </c>
      <c r="CL179">
        <v>10</v>
      </c>
      <c r="CM179">
        <v>9</v>
      </c>
      <c r="CN179">
        <v>10</v>
      </c>
      <c r="CO179">
        <v>9</v>
      </c>
      <c r="CP179" t="s">
        <v>124</v>
      </c>
      <c r="CR179" t="s">
        <v>142</v>
      </c>
      <c r="CS179" t="s">
        <v>128</v>
      </c>
      <c r="CT179" t="s">
        <v>124</v>
      </c>
      <c r="CU179" t="s">
        <v>188</v>
      </c>
      <c r="CV179" t="s">
        <v>124</v>
      </c>
      <c r="CW179" t="s">
        <v>124</v>
      </c>
      <c r="CX179">
        <v>11</v>
      </c>
      <c r="CY179">
        <v>11</v>
      </c>
      <c r="CZ179">
        <v>0</v>
      </c>
      <c r="DA179">
        <v>0</v>
      </c>
      <c r="DB179">
        <v>0.19</v>
      </c>
    </row>
    <row r="180" spans="1:106" x14ac:dyDescent="0.2">
      <c r="A180">
        <v>8062785</v>
      </c>
      <c r="B180" t="s">
        <v>2489</v>
      </c>
      <c r="C180">
        <v>20200323043627</v>
      </c>
      <c r="D180" s="1">
        <v>43913</v>
      </c>
      <c r="E180" t="s">
        <v>2490</v>
      </c>
      <c r="F180" t="s">
        <v>2491</v>
      </c>
      <c r="G180" t="s">
        <v>2492</v>
      </c>
      <c r="H180" t="s">
        <v>2493</v>
      </c>
      <c r="I180" t="s">
        <v>111</v>
      </c>
      <c r="J180" t="s">
        <v>2494</v>
      </c>
      <c r="K180" t="s">
        <v>2495</v>
      </c>
      <c r="L180" t="s">
        <v>2496</v>
      </c>
      <c r="M180" t="s">
        <v>2497</v>
      </c>
      <c r="N180" t="s">
        <v>2498</v>
      </c>
      <c r="O180" t="s">
        <v>2499</v>
      </c>
      <c r="R180" t="s">
        <v>2500</v>
      </c>
      <c r="T180">
        <v>9793858</v>
      </c>
      <c r="U180" t="s">
        <v>2501</v>
      </c>
      <c r="V180" t="s">
        <v>2502</v>
      </c>
      <c r="W180" s="1">
        <v>41581</v>
      </c>
      <c r="X180" t="s">
        <v>196</v>
      </c>
      <c r="Y180" s="2" t="s">
        <v>2503</v>
      </c>
      <c r="Z180" t="s">
        <v>123</v>
      </c>
      <c r="AA180" s="3">
        <v>1</v>
      </c>
      <c r="AB180" s="3">
        <v>1</v>
      </c>
      <c r="AC180" t="s">
        <v>128</v>
      </c>
      <c r="AD180" t="s">
        <v>2504</v>
      </c>
      <c r="AE180" t="s">
        <v>2505</v>
      </c>
      <c r="AG180">
        <v>1</v>
      </c>
      <c r="AH180">
        <v>1</v>
      </c>
      <c r="AI180" t="s">
        <v>533</v>
      </c>
      <c r="AJ180" t="s">
        <v>128</v>
      </c>
      <c r="AK180" t="s">
        <v>124</v>
      </c>
      <c r="AL180" t="s">
        <v>129</v>
      </c>
      <c r="AN180" t="s">
        <v>130</v>
      </c>
      <c r="AP180" t="s">
        <v>131</v>
      </c>
      <c r="AQ180" t="s">
        <v>132</v>
      </c>
      <c r="AR180">
        <v>7302</v>
      </c>
      <c r="AS180" t="s">
        <v>133</v>
      </c>
      <c r="AT180" t="s">
        <v>134</v>
      </c>
      <c r="AU180" t="s">
        <v>135</v>
      </c>
      <c r="AV180" t="s">
        <v>136</v>
      </c>
      <c r="AW180">
        <v>40.714320000000001</v>
      </c>
      <c r="AX180">
        <v>-74.035690000000002</v>
      </c>
      <c r="AY180" t="s">
        <v>128</v>
      </c>
      <c r="AZ180" t="s">
        <v>185</v>
      </c>
      <c r="BA180" t="s">
        <v>138</v>
      </c>
      <c r="BB180">
        <v>2</v>
      </c>
      <c r="BC180">
        <v>1</v>
      </c>
      <c r="BD180">
        <v>1</v>
      </c>
      <c r="BE180">
        <v>1</v>
      </c>
      <c r="BF180" t="s">
        <v>139</v>
      </c>
      <c r="BG180" t="s">
        <v>2506</v>
      </c>
      <c r="BI180" s="4">
        <v>250</v>
      </c>
      <c r="BJ180" s="4">
        <v>1200</v>
      </c>
      <c r="BK180" s="4">
        <v>5000</v>
      </c>
      <c r="BL180" s="4">
        <v>0</v>
      </c>
      <c r="BM180" s="4">
        <v>85</v>
      </c>
      <c r="BN180">
        <v>2</v>
      </c>
      <c r="BO180" s="4">
        <v>50</v>
      </c>
      <c r="BP180">
        <v>3</v>
      </c>
      <c r="BQ180">
        <v>365</v>
      </c>
      <c r="BR180">
        <v>3</v>
      </c>
      <c r="BS180">
        <v>3</v>
      </c>
      <c r="BT180">
        <v>365</v>
      </c>
      <c r="BU180">
        <v>365</v>
      </c>
      <c r="BV180">
        <v>3</v>
      </c>
      <c r="BW180">
        <v>365</v>
      </c>
      <c r="BX180" t="s">
        <v>332</v>
      </c>
      <c r="BY180" t="s">
        <v>128</v>
      </c>
      <c r="BZ180">
        <v>0</v>
      </c>
      <c r="CA180">
        <v>5</v>
      </c>
      <c r="CB180">
        <v>5</v>
      </c>
      <c r="CC180">
        <v>100</v>
      </c>
      <c r="CD180" s="1">
        <v>43913</v>
      </c>
      <c r="CE180">
        <v>81</v>
      </c>
      <c r="CF180">
        <v>20</v>
      </c>
      <c r="CG180" s="1">
        <v>42258</v>
      </c>
      <c r="CH180" s="1">
        <v>43878</v>
      </c>
      <c r="CI180">
        <v>100</v>
      </c>
      <c r="CJ180">
        <v>10</v>
      </c>
      <c r="CK180">
        <v>10</v>
      </c>
      <c r="CL180">
        <v>10</v>
      </c>
      <c r="CM180">
        <v>10</v>
      </c>
      <c r="CN180">
        <v>10</v>
      </c>
      <c r="CO180">
        <v>10</v>
      </c>
      <c r="CP180" t="s">
        <v>124</v>
      </c>
      <c r="CR180" t="s">
        <v>142</v>
      </c>
      <c r="CS180" t="s">
        <v>128</v>
      </c>
      <c r="CT180" t="s">
        <v>124</v>
      </c>
      <c r="CU180" t="s">
        <v>188</v>
      </c>
      <c r="CV180" t="s">
        <v>124</v>
      </c>
      <c r="CW180" t="s">
        <v>124</v>
      </c>
      <c r="CX180">
        <v>1</v>
      </c>
      <c r="CY180">
        <v>1</v>
      </c>
      <c r="CZ180">
        <v>0</v>
      </c>
      <c r="DA180">
        <v>0</v>
      </c>
      <c r="DB180">
        <v>1.47</v>
      </c>
    </row>
    <row r="181" spans="1:106" x14ac:dyDescent="0.2">
      <c r="A181">
        <v>8070245</v>
      </c>
      <c r="B181" t="s">
        <v>2507</v>
      </c>
      <c r="C181">
        <v>20200323043627</v>
      </c>
      <c r="D181" s="1">
        <v>43913</v>
      </c>
      <c r="E181" t="s">
        <v>2508</v>
      </c>
      <c r="F181" t="s">
        <v>2509</v>
      </c>
      <c r="H181" t="s">
        <v>2510</v>
      </c>
      <c r="I181" t="s">
        <v>111</v>
      </c>
      <c r="J181" t="s">
        <v>2511</v>
      </c>
      <c r="L181" t="s">
        <v>2512</v>
      </c>
      <c r="M181" t="s">
        <v>2513</v>
      </c>
      <c r="N181" t="s">
        <v>2514</v>
      </c>
      <c r="O181" t="s">
        <v>2515</v>
      </c>
      <c r="R181" t="s">
        <v>2516</v>
      </c>
      <c r="T181">
        <v>42624871</v>
      </c>
      <c r="U181" t="s">
        <v>2517</v>
      </c>
      <c r="V181" t="s">
        <v>2518</v>
      </c>
      <c r="W181" s="1">
        <v>42242</v>
      </c>
      <c r="X181" t="s">
        <v>196</v>
      </c>
      <c r="Y181" t="s">
        <v>2519</v>
      </c>
      <c r="Z181" t="s">
        <v>123</v>
      </c>
      <c r="AA181" s="3">
        <v>0.94</v>
      </c>
      <c r="AB181" s="3">
        <v>1</v>
      </c>
      <c r="AC181" t="s">
        <v>124</v>
      </c>
      <c r="AD181" t="s">
        <v>2520</v>
      </c>
      <c r="AE181" t="s">
        <v>2521</v>
      </c>
      <c r="AG181">
        <v>3</v>
      </c>
      <c r="AH181">
        <v>3</v>
      </c>
      <c r="AI181" t="s">
        <v>2522</v>
      </c>
      <c r="AJ181" t="s">
        <v>128</v>
      </c>
      <c r="AK181" t="s">
        <v>124</v>
      </c>
      <c r="AL181" t="s">
        <v>129</v>
      </c>
      <c r="AN181" t="s">
        <v>130</v>
      </c>
      <c r="AP181" t="s">
        <v>131</v>
      </c>
      <c r="AQ181" t="s">
        <v>132</v>
      </c>
      <c r="AR181">
        <v>7302</v>
      </c>
      <c r="AS181" t="s">
        <v>133</v>
      </c>
      <c r="AT181" t="s">
        <v>134</v>
      </c>
      <c r="AU181" t="s">
        <v>135</v>
      </c>
      <c r="AV181" t="s">
        <v>136</v>
      </c>
      <c r="AW181">
        <v>40.72627</v>
      </c>
      <c r="AX181">
        <v>-74.049930000000003</v>
      </c>
      <c r="AY181" t="s">
        <v>124</v>
      </c>
      <c r="AZ181" t="s">
        <v>330</v>
      </c>
      <c r="BA181" t="s">
        <v>163</v>
      </c>
      <c r="BB181">
        <v>1</v>
      </c>
      <c r="BC181">
        <v>1</v>
      </c>
      <c r="BD181">
        <v>1</v>
      </c>
      <c r="BE181">
        <v>1</v>
      </c>
      <c r="BF181" t="s">
        <v>139</v>
      </c>
      <c r="BG181" t="s">
        <v>2523</v>
      </c>
      <c r="BI181" s="4">
        <v>40</v>
      </c>
      <c r="BN181">
        <v>1</v>
      </c>
      <c r="BO181" s="4">
        <v>0</v>
      </c>
      <c r="BP181">
        <v>1</v>
      </c>
      <c r="BQ181">
        <v>1125</v>
      </c>
      <c r="BR181">
        <v>1</v>
      </c>
      <c r="BS181">
        <v>1</v>
      </c>
      <c r="BT181">
        <v>1125</v>
      </c>
      <c r="BU181">
        <v>1125</v>
      </c>
      <c r="BV181">
        <v>1</v>
      </c>
      <c r="BW181">
        <v>1125</v>
      </c>
      <c r="BX181" t="s">
        <v>659</v>
      </c>
      <c r="BY181" t="s">
        <v>128</v>
      </c>
      <c r="BZ181">
        <v>30</v>
      </c>
      <c r="CA181">
        <v>57</v>
      </c>
      <c r="CB181">
        <v>78</v>
      </c>
      <c r="CC181">
        <v>337</v>
      </c>
      <c r="CD181" s="1">
        <v>43913</v>
      </c>
      <c r="CE181">
        <v>462</v>
      </c>
      <c r="CF181">
        <v>115</v>
      </c>
      <c r="CG181" s="1">
        <v>42280</v>
      </c>
      <c r="CH181" s="1">
        <v>43898</v>
      </c>
      <c r="CI181">
        <v>94</v>
      </c>
      <c r="CJ181">
        <v>10</v>
      </c>
      <c r="CK181">
        <v>9</v>
      </c>
      <c r="CL181">
        <v>10</v>
      </c>
      <c r="CM181">
        <v>10</v>
      </c>
      <c r="CN181">
        <v>9</v>
      </c>
      <c r="CO181">
        <v>10</v>
      </c>
      <c r="CP181" t="s">
        <v>124</v>
      </c>
      <c r="CR181" t="s">
        <v>142</v>
      </c>
      <c r="CS181" t="s">
        <v>128</v>
      </c>
      <c r="CT181" t="s">
        <v>124</v>
      </c>
      <c r="CU181" t="s">
        <v>143</v>
      </c>
      <c r="CV181" t="s">
        <v>124</v>
      </c>
      <c r="CW181" t="s">
        <v>124</v>
      </c>
      <c r="CX181">
        <v>3</v>
      </c>
      <c r="CY181">
        <v>0</v>
      </c>
      <c r="CZ181">
        <v>3</v>
      </c>
      <c r="DA181">
        <v>0</v>
      </c>
      <c r="DB181">
        <v>8.48</v>
      </c>
    </row>
    <row r="182" spans="1:106" x14ac:dyDescent="0.2">
      <c r="A182">
        <v>8196430</v>
      </c>
      <c r="B182" t="s">
        <v>2524</v>
      </c>
      <c r="C182">
        <v>20200323043627</v>
      </c>
      <c r="D182" s="1">
        <v>43913</v>
      </c>
      <c r="E182" t="s">
        <v>2525</v>
      </c>
      <c r="F182" t="s">
        <v>2526</v>
      </c>
      <c r="H182" t="s">
        <v>2527</v>
      </c>
      <c r="I182" t="s">
        <v>111</v>
      </c>
      <c r="N182" t="s">
        <v>2528</v>
      </c>
      <c r="O182" t="s">
        <v>2529</v>
      </c>
      <c r="R182" t="s">
        <v>2530</v>
      </c>
      <c r="T182">
        <v>14170422</v>
      </c>
      <c r="U182" t="s">
        <v>2531</v>
      </c>
      <c r="V182" t="s">
        <v>2532</v>
      </c>
      <c r="W182" s="1">
        <v>41740</v>
      </c>
      <c r="X182" t="s">
        <v>196</v>
      </c>
      <c r="Y182" t="s">
        <v>2533</v>
      </c>
      <c r="Z182" t="s">
        <v>123</v>
      </c>
      <c r="AA182" s="3">
        <v>1</v>
      </c>
      <c r="AB182" s="3">
        <v>1</v>
      </c>
      <c r="AC182" t="s">
        <v>128</v>
      </c>
      <c r="AD182" t="s">
        <v>2534</v>
      </c>
      <c r="AE182" t="s">
        <v>2535</v>
      </c>
      <c r="AF182" t="s">
        <v>2536</v>
      </c>
      <c r="AG182">
        <v>5</v>
      </c>
      <c r="AH182">
        <v>5</v>
      </c>
      <c r="AI182" t="s">
        <v>2537</v>
      </c>
      <c r="AJ182" t="s">
        <v>128</v>
      </c>
      <c r="AK182" t="s">
        <v>128</v>
      </c>
      <c r="AL182" t="s">
        <v>129</v>
      </c>
      <c r="AN182" t="s">
        <v>130</v>
      </c>
      <c r="AP182" t="s">
        <v>131</v>
      </c>
      <c r="AQ182" t="s">
        <v>132</v>
      </c>
      <c r="AR182">
        <v>7302</v>
      </c>
      <c r="AS182" t="s">
        <v>133</v>
      </c>
      <c r="AT182" t="s">
        <v>134</v>
      </c>
      <c r="AU182" t="s">
        <v>135</v>
      </c>
      <c r="AV182" t="s">
        <v>136</v>
      </c>
      <c r="AW182">
        <v>40.714039999999997</v>
      </c>
      <c r="AX182">
        <v>-74.034999999999997</v>
      </c>
      <c r="AY182" t="s">
        <v>128</v>
      </c>
      <c r="AZ182" t="s">
        <v>185</v>
      </c>
      <c r="BA182" t="s">
        <v>163</v>
      </c>
      <c r="BB182">
        <v>2</v>
      </c>
      <c r="BC182">
        <v>1</v>
      </c>
      <c r="BD182">
        <v>1</v>
      </c>
      <c r="BE182">
        <v>1</v>
      </c>
      <c r="BF182" t="s">
        <v>139</v>
      </c>
      <c r="BG182" t="s">
        <v>2538</v>
      </c>
      <c r="BI182" s="4">
        <v>120</v>
      </c>
      <c r="BJ182" s="4">
        <v>700</v>
      </c>
      <c r="BK182" s="4">
        <v>2400</v>
      </c>
      <c r="BL182" s="4">
        <v>500</v>
      </c>
      <c r="BM182" s="4">
        <v>100</v>
      </c>
      <c r="BN182">
        <v>2</v>
      </c>
      <c r="BO182" s="4">
        <v>25</v>
      </c>
      <c r="BP182">
        <v>1</v>
      </c>
      <c r="BQ182">
        <v>1125</v>
      </c>
      <c r="BR182">
        <v>1</v>
      </c>
      <c r="BS182">
        <v>1</v>
      </c>
      <c r="BT182">
        <v>1125</v>
      </c>
      <c r="BU182">
        <v>1125</v>
      </c>
      <c r="BV182">
        <v>1</v>
      </c>
      <c r="BW182">
        <v>1125</v>
      </c>
      <c r="BX182" t="s">
        <v>187</v>
      </c>
      <c r="BY182" t="s">
        <v>128</v>
      </c>
      <c r="BZ182">
        <v>12</v>
      </c>
      <c r="CA182">
        <v>12</v>
      </c>
      <c r="CB182">
        <v>12</v>
      </c>
      <c r="CC182">
        <v>12</v>
      </c>
      <c r="CD182" s="1">
        <v>43913</v>
      </c>
      <c r="CE182">
        <v>49</v>
      </c>
      <c r="CF182">
        <v>3</v>
      </c>
      <c r="CG182" s="1">
        <v>42309</v>
      </c>
      <c r="CH182" s="1">
        <v>43732</v>
      </c>
      <c r="CI182">
        <v>100</v>
      </c>
      <c r="CJ182">
        <v>10</v>
      </c>
      <c r="CK182">
        <v>10</v>
      </c>
      <c r="CL182">
        <v>10</v>
      </c>
      <c r="CM182">
        <v>10</v>
      </c>
      <c r="CN182">
        <v>10</v>
      </c>
      <c r="CO182">
        <v>10</v>
      </c>
      <c r="CP182" t="s">
        <v>124</v>
      </c>
      <c r="CR182" t="s">
        <v>142</v>
      </c>
      <c r="CS182" t="s">
        <v>124</v>
      </c>
      <c r="CT182" t="s">
        <v>124</v>
      </c>
      <c r="CU182" t="s">
        <v>188</v>
      </c>
      <c r="CV182" t="s">
        <v>124</v>
      </c>
      <c r="CW182" t="s">
        <v>124</v>
      </c>
      <c r="CX182">
        <v>2</v>
      </c>
      <c r="CY182">
        <v>1</v>
      </c>
      <c r="CZ182">
        <v>1</v>
      </c>
      <c r="DA182">
        <v>0</v>
      </c>
      <c r="DB182">
        <v>0.92</v>
      </c>
    </row>
    <row r="183" spans="1:106" x14ac:dyDescent="0.2">
      <c r="A183">
        <v>8213131</v>
      </c>
      <c r="B183" t="s">
        <v>2539</v>
      </c>
      <c r="C183">
        <v>20200323043627</v>
      </c>
      <c r="D183" s="1">
        <v>43913</v>
      </c>
      <c r="E183" t="s">
        <v>2540</v>
      </c>
      <c r="F183" t="s">
        <v>2541</v>
      </c>
      <c r="G183" t="s">
        <v>2542</v>
      </c>
      <c r="H183" t="s">
        <v>2543</v>
      </c>
      <c r="I183" t="s">
        <v>111</v>
      </c>
      <c r="K183" t="s">
        <v>2544</v>
      </c>
      <c r="O183" t="s">
        <v>2529</v>
      </c>
      <c r="R183" t="s">
        <v>2545</v>
      </c>
      <c r="T183">
        <v>14170422</v>
      </c>
      <c r="U183" t="s">
        <v>2531</v>
      </c>
      <c r="V183" t="s">
        <v>2532</v>
      </c>
      <c r="W183" s="1">
        <v>41740</v>
      </c>
      <c r="X183" t="s">
        <v>196</v>
      </c>
      <c r="Y183" t="s">
        <v>2533</v>
      </c>
      <c r="Z183" t="s">
        <v>123</v>
      </c>
      <c r="AA183" s="3">
        <v>1</v>
      </c>
      <c r="AB183" s="3">
        <v>1</v>
      </c>
      <c r="AC183" t="s">
        <v>128</v>
      </c>
      <c r="AD183" t="s">
        <v>2534</v>
      </c>
      <c r="AE183" t="s">
        <v>2535</v>
      </c>
      <c r="AF183" t="s">
        <v>2536</v>
      </c>
      <c r="AG183">
        <v>5</v>
      </c>
      <c r="AH183">
        <v>5</v>
      </c>
      <c r="AI183" t="s">
        <v>2537</v>
      </c>
      <c r="AJ183" t="s">
        <v>128</v>
      </c>
      <c r="AK183" t="s">
        <v>128</v>
      </c>
      <c r="AL183" t="s">
        <v>129</v>
      </c>
      <c r="AN183" t="s">
        <v>130</v>
      </c>
      <c r="AP183" t="s">
        <v>131</v>
      </c>
      <c r="AQ183" t="s">
        <v>132</v>
      </c>
      <c r="AR183">
        <v>7302</v>
      </c>
      <c r="AS183" t="s">
        <v>133</v>
      </c>
      <c r="AT183" t="s">
        <v>134</v>
      </c>
      <c r="AU183" t="s">
        <v>135</v>
      </c>
      <c r="AV183" t="s">
        <v>136</v>
      </c>
      <c r="AW183">
        <v>40.714399999999998</v>
      </c>
      <c r="AX183">
        <v>-74.034790000000001</v>
      </c>
      <c r="AY183" t="s">
        <v>128</v>
      </c>
      <c r="AZ183" t="s">
        <v>185</v>
      </c>
      <c r="BA183" t="s">
        <v>138</v>
      </c>
      <c r="BB183">
        <v>6</v>
      </c>
      <c r="BC183">
        <v>2</v>
      </c>
      <c r="BD183">
        <v>2</v>
      </c>
      <c r="BE183">
        <v>2</v>
      </c>
      <c r="BF183" t="s">
        <v>139</v>
      </c>
      <c r="BG183" t="s">
        <v>2546</v>
      </c>
      <c r="BI183" s="4">
        <v>220</v>
      </c>
      <c r="BJ183" s="4">
        <v>1300</v>
      </c>
      <c r="BK183" s="4">
        <v>4800</v>
      </c>
      <c r="BL183" s="4">
        <v>500</v>
      </c>
      <c r="BM183" s="4">
        <v>125</v>
      </c>
      <c r="BN183">
        <v>4</v>
      </c>
      <c r="BO183" s="4">
        <v>50</v>
      </c>
      <c r="BP183">
        <v>1</v>
      </c>
      <c r="BQ183">
        <v>1125</v>
      </c>
      <c r="BR183">
        <v>1</v>
      </c>
      <c r="BS183">
        <v>1</v>
      </c>
      <c r="BT183">
        <v>1125</v>
      </c>
      <c r="BU183">
        <v>1125</v>
      </c>
      <c r="BV183">
        <v>1</v>
      </c>
      <c r="BW183">
        <v>1125</v>
      </c>
      <c r="BX183" t="s">
        <v>332</v>
      </c>
      <c r="BY183" t="s">
        <v>128</v>
      </c>
      <c r="BZ183">
        <v>0</v>
      </c>
      <c r="CA183">
        <v>16</v>
      </c>
      <c r="CB183">
        <v>33</v>
      </c>
      <c r="CC183">
        <v>74</v>
      </c>
      <c r="CD183" s="1">
        <v>43913</v>
      </c>
      <c r="CE183">
        <v>130</v>
      </c>
      <c r="CF183">
        <v>24</v>
      </c>
      <c r="CG183" s="1">
        <v>42260</v>
      </c>
      <c r="CH183" s="1">
        <v>43851</v>
      </c>
      <c r="CI183">
        <v>97</v>
      </c>
      <c r="CJ183">
        <v>10</v>
      </c>
      <c r="CK183">
        <v>10</v>
      </c>
      <c r="CL183">
        <v>10</v>
      </c>
      <c r="CM183">
        <v>10</v>
      </c>
      <c r="CN183">
        <v>10</v>
      </c>
      <c r="CO183">
        <v>10</v>
      </c>
      <c r="CP183" t="s">
        <v>124</v>
      </c>
      <c r="CR183" t="s">
        <v>142</v>
      </c>
      <c r="CS183" t="s">
        <v>124</v>
      </c>
      <c r="CT183" t="s">
        <v>124</v>
      </c>
      <c r="CU183" t="s">
        <v>188</v>
      </c>
      <c r="CV183" t="s">
        <v>124</v>
      </c>
      <c r="CW183" t="s">
        <v>124</v>
      </c>
      <c r="CX183">
        <v>2</v>
      </c>
      <c r="CY183">
        <v>1</v>
      </c>
      <c r="CZ183">
        <v>1</v>
      </c>
      <c r="DA183">
        <v>0</v>
      </c>
      <c r="DB183">
        <v>2.36</v>
      </c>
    </row>
    <row r="184" spans="1:106" x14ac:dyDescent="0.2">
      <c r="A184">
        <v>8240035</v>
      </c>
      <c r="B184" t="s">
        <v>2547</v>
      </c>
      <c r="C184">
        <v>20200323043627</v>
      </c>
      <c r="D184" s="1">
        <v>43913</v>
      </c>
      <c r="E184" t="s">
        <v>2548</v>
      </c>
      <c r="F184" t="s">
        <v>2549</v>
      </c>
      <c r="G184" t="s">
        <v>2550</v>
      </c>
      <c r="H184" t="s">
        <v>2551</v>
      </c>
      <c r="I184" t="s">
        <v>111</v>
      </c>
      <c r="J184" t="s">
        <v>2552</v>
      </c>
      <c r="K184" t="s">
        <v>2553</v>
      </c>
      <c r="L184" t="s">
        <v>2554</v>
      </c>
      <c r="M184" t="s">
        <v>2555</v>
      </c>
      <c r="N184" t="s">
        <v>2556</v>
      </c>
      <c r="O184" t="s">
        <v>2557</v>
      </c>
      <c r="R184" t="s">
        <v>2558</v>
      </c>
      <c r="T184">
        <v>43454019</v>
      </c>
      <c r="U184" t="s">
        <v>2559</v>
      </c>
      <c r="V184" t="s">
        <v>2560</v>
      </c>
      <c r="W184" s="1">
        <v>42252</v>
      </c>
      <c r="X184" t="s">
        <v>121</v>
      </c>
      <c r="Z184" t="s">
        <v>123</v>
      </c>
      <c r="AA184" s="3">
        <v>1</v>
      </c>
      <c r="AB184" s="3">
        <v>0.98</v>
      </c>
      <c r="AC184" t="s">
        <v>128</v>
      </c>
      <c r="AD184" t="s">
        <v>2561</v>
      </c>
      <c r="AE184" t="s">
        <v>2562</v>
      </c>
      <c r="AG184">
        <v>1</v>
      </c>
      <c r="AH184">
        <v>1</v>
      </c>
      <c r="AI184" t="s">
        <v>413</v>
      </c>
      <c r="AJ184" t="s">
        <v>128</v>
      </c>
      <c r="AK184" t="s">
        <v>124</v>
      </c>
      <c r="AL184" t="s">
        <v>129</v>
      </c>
      <c r="AN184" t="s">
        <v>514</v>
      </c>
      <c r="AP184" t="s">
        <v>131</v>
      </c>
      <c r="AQ184" t="s">
        <v>132</v>
      </c>
      <c r="AR184">
        <v>7307</v>
      </c>
      <c r="AS184" t="s">
        <v>133</v>
      </c>
      <c r="AT184" t="s">
        <v>134</v>
      </c>
      <c r="AU184" t="s">
        <v>135</v>
      </c>
      <c r="AV184" t="s">
        <v>136</v>
      </c>
      <c r="AW184">
        <v>40.744430000000001</v>
      </c>
      <c r="AX184">
        <v>-74.059920000000005</v>
      </c>
      <c r="AY184" t="s">
        <v>128</v>
      </c>
      <c r="AZ184" t="s">
        <v>185</v>
      </c>
      <c r="BA184" t="s">
        <v>138</v>
      </c>
      <c r="BB184">
        <v>4</v>
      </c>
      <c r="BC184">
        <v>1</v>
      </c>
      <c r="BD184">
        <v>2</v>
      </c>
      <c r="BE184">
        <v>3</v>
      </c>
      <c r="BF184" t="s">
        <v>139</v>
      </c>
      <c r="BG184" t="s">
        <v>2563</v>
      </c>
      <c r="BI184" s="4">
        <v>105</v>
      </c>
      <c r="BL184" s="4">
        <v>0</v>
      </c>
      <c r="BM184" s="4">
        <v>19</v>
      </c>
      <c r="BN184">
        <v>2</v>
      </c>
      <c r="BO184" s="4">
        <v>15</v>
      </c>
      <c r="BP184">
        <v>2</v>
      </c>
      <c r="BQ184">
        <v>27</v>
      </c>
      <c r="BR184">
        <v>2</v>
      </c>
      <c r="BS184">
        <v>2</v>
      </c>
      <c r="BT184">
        <v>27</v>
      </c>
      <c r="BU184">
        <v>27</v>
      </c>
      <c r="BV184">
        <v>2</v>
      </c>
      <c r="BW184">
        <v>27</v>
      </c>
      <c r="BX184" t="s">
        <v>415</v>
      </c>
      <c r="BY184" t="s">
        <v>128</v>
      </c>
      <c r="BZ184">
        <v>26</v>
      </c>
      <c r="CA184">
        <v>56</v>
      </c>
      <c r="CB184">
        <v>84</v>
      </c>
      <c r="CC184">
        <v>264</v>
      </c>
      <c r="CD184" s="1">
        <v>43913</v>
      </c>
      <c r="CE184">
        <v>178</v>
      </c>
      <c r="CF184">
        <v>48</v>
      </c>
      <c r="CG184" s="1">
        <v>42315</v>
      </c>
      <c r="CH184" s="1">
        <v>43833</v>
      </c>
      <c r="CI184">
        <v>98</v>
      </c>
      <c r="CJ184">
        <v>10</v>
      </c>
      <c r="CK184">
        <v>10</v>
      </c>
      <c r="CL184">
        <v>10</v>
      </c>
      <c r="CM184">
        <v>10</v>
      </c>
      <c r="CN184">
        <v>10</v>
      </c>
      <c r="CO184">
        <v>10</v>
      </c>
      <c r="CP184" t="s">
        <v>124</v>
      </c>
      <c r="CR184" t="s">
        <v>142</v>
      </c>
      <c r="CS184" t="s">
        <v>124</v>
      </c>
      <c r="CT184" t="s">
        <v>124</v>
      </c>
      <c r="CU184" t="s">
        <v>143</v>
      </c>
      <c r="CV184" t="s">
        <v>124</v>
      </c>
      <c r="CW184" t="s">
        <v>124</v>
      </c>
      <c r="CX184">
        <v>1</v>
      </c>
      <c r="CY184">
        <v>1</v>
      </c>
      <c r="CZ184">
        <v>0</v>
      </c>
      <c r="DA184">
        <v>0</v>
      </c>
      <c r="DB184">
        <v>3.34</v>
      </c>
    </row>
    <row r="185" spans="1:106" x14ac:dyDescent="0.2">
      <c r="A185">
        <v>8305117</v>
      </c>
      <c r="B185" t="s">
        <v>2564</v>
      </c>
      <c r="C185">
        <v>20200323043627</v>
      </c>
      <c r="D185" s="1">
        <v>43913</v>
      </c>
      <c r="E185" t="s">
        <v>2565</v>
      </c>
      <c r="F185" t="s">
        <v>2566</v>
      </c>
      <c r="H185" t="s">
        <v>2566</v>
      </c>
      <c r="I185" t="s">
        <v>111</v>
      </c>
      <c r="R185" t="s">
        <v>2567</v>
      </c>
      <c r="T185">
        <v>4920221</v>
      </c>
      <c r="U185" t="s">
        <v>541</v>
      </c>
      <c r="V185" t="s">
        <v>542</v>
      </c>
      <c r="W185" s="1">
        <v>41305</v>
      </c>
      <c r="X185" t="s">
        <v>121</v>
      </c>
      <c r="Y185" s="2" t="s">
        <v>543</v>
      </c>
      <c r="Z185" t="s">
        <v>123</v>
      </c>
      <c r="AA185" s="3">
        <v>1</v>
      </c>
      <c r="AB185" s="3">
        <v>0.56999999999999995</v>
      </c>
      <c r="AC185" t="s">
        <v>124</v>
      </c>
      <c r="AD185" t="s">
        <v>544</v>
      </c>
      <c r="AE185" t="s">
        <v>545</v>
      </c>
      <c r="AG185">
        <v>2</v>
      </c>
      <c r="AH185">
        <v>2</v>
      </c>
      <c r="AI185" t="s">
        <v>127</v>
      </c>
      <c r="AJ185" t="s">
        <v>128</v>
      </c>
      <c r="AK185" t="s">
        <v>124</v>
      </c>
      <c r="AL185" t="s">
        <v>129</v>
      </c>
      <c r="AN185" t="s">
        <v>130</v>
      </c>
      <c r="AP185" t="s">
        <v>131</v>
      </c>
      <c r="AQ185" t="s">
        <v>132</v>
      </c>
      <c r="AR185">
        <v>7302</v>
      </c>
      <c r="AS185" t="s">
        <v>133</v>
      </c>
      <c r="AT185" t="s">
        <v>134</v>
      </c>
      <c r="AU185" t="s">
        <v>135</v>
      </c>
      <c r="AV185" t="s">
        <v>136</v>
      </c>
      <c r="AW185">
        <v>40.71519</v>
      </c>
      <c r="AX185">
        <v>-74.035399999999996</v>
      </c>
      <c r="AY185" t="s">
        <v>128</v>
      </c>
      <c r="AZ185" t="s">
        <v>185</v>
      </c>
      <c r="BA185" t="s">
        <v>138</v>
      </c>
      <c r="BB185">
        <v>4</v>
      </c>
      <c r="BC185">
        <v>1</v>
      </c>
      <c r="BD185">
        <v>1</v>
      </c>
      <c r="BE185">
        <v>2</v>
      </c>
      <c r="BF185" t="s">
        <v>139</v>
      </c>
      <c r="BG185" t="s">
        <v>2568</v>
      </c>
      <c r="BI185" s="4">
        <v>189</v>
      </c>
      <c r="BL185" s="4">
        <v>0</v>
      </c>
      <c r="BM185" s="4">
        <v>99</v>
      </c>
      <c r="BN185">
        <v>1</v>
      </c>
      <c r="BO185" s="4">
        <v>0</v>
      </c>
      <c r="BP185">
        <v>2</v>
      </c>
      <c r="BQ185">
        <v>1125</v>
      </c>
      <c r="BR185">
        <v>2</v>
      </c>
      <c r="BS185">
        <v>2</v>
      </c>
      <c r="BT185">
        <v>1125</v>
      </c>
      <c r="BU185">
        <v>1125</v>
      </c>
      <c r="BV185">
        <v>2</v>
      </c>
      <c r="BW185">
        <v>1125</v>
      </c>
      <c r="BX185" t="s">
        <v>249</v>
      </c>
      <c r="BY185" t="s">
        <v>128</v>
      </c>
      <c r="BZ185">
        <v>30</v>
      </c>
      <c r="CA185">
        <v>60</v>
      </c>
      <c r="CB185">
        <v>90</v>
      </c>
      <c r="CC185">
        <v>365</v>
      </c>
      <c r="CD185" s="1">
        <v>43913</v>
      </c>
      <c r="CE185">
        <v>6</v>
      </c>
      <c r="CF185">
        <v>1</v>
      </c>
      <c r="CG185" s="1">
        <v>42412</v>
      </c>
      <c r="CH185" s="1">
        <v>43725</v>
      </c>
      <c r="CI185">
        <v>57</v>
      </c>
      <c r="CJ185">
        <v>7</v>
      </c>
      <c r="CK185">
        <v>6</v>
      </c>
      <c r="CL185">
        <v>8</v>
      </c>
      <c r="CM185">
        <v>5</v>
      </c>
      <c r="CN185">
        <v>8</v>
      </c>
      <c r="CO185">
        <v>7</v>
      </c>
      <c r="CP185" t="s">
        <v>124</v>
      </c>
      <c r="CR185" t="s">
        <v>142</v>
      </c>
      <c r="CS185" t="s">
        <v>124</v>
      </c>
      <c r="CT185" t="s">
        <v>124</v>
      </c>
      <c r="CU185" t="s">
        <v>188</v>
      </c>
      <c r="CV185" t="s">
        <v>124</v>
      </c>
      <c r="CW185" t="s">
        <v>124</v>
      </c>
      <c r="CX185">
        <v>24</v>
      </c>
      <c r="CY185">
        <v>24</v>
      </c>
      <c r="CZ185">
        <v>0</v>
      </c>
      <c r="DA185">
        <v>0</v>
      </c>
      <c r="DB185">
        <v>0.12</v>
      </c>
    </row>
    <row r="186" spans="1:106" x14ac:dyDescent="0.2">
      <c r="A186">
        <v>8445208</v>
      </c>
      <c r="B186" t="s">
        <v>2569</v>
      </c>
      <c r="C186">
        <v>20200323043627</v>
      </c>
      <c r="D186" s="1">
        <v>43913</v>
      </c>
      <c r="E186" t="s">
        <v>2570</v>
      </c>
      <c r="F186" t="s">
        <v>2571</v>
      </c>
      <c r="H186" t="s">
        <v>2572</v>
      </c>
      <c r="I186" t="s">
        <v>111</v>
      </c>
      <c r="L186" t="s">
        <v>2573</v>
      </c>
      <c r="M186" t="s">
        <v>2574</v>
      </c>
      <c r="R186" t="s">
        <v>2575</v>
      </c>
      <c r="T186">
        <v>44463002</v>
      </c>
      <c r="U186" t="s">
        <v>2576</v>
      </c>
      <c r="V186" t="s">
        <v>2577</v>
      </c>
      <c r="W186" s="1">
        <v>42264</v>
      </c>
      <c r="X186" t="s">
        <v>2578</v>
      </c>
      <c r="Z186" t="s">
        <v>123</v>
      </c>
      <c r="AA186" s="3">
        <v>1</v>
      </c>
      <c r="AB186" t="s">
        <v>157</v>
      </c>
      <c r="AC186" t="s">
        <v>124</v>
      </c>
      <c r="AD186" t="s">
        <v>2579</v>
      </c>
      <c r="AE186" t="s">
        <v>2580</v>
      </c>
      <c r="AG186">
        <v>0</v>
      </c>
      <c r="AH186">
        <v>0</v>
      </c>
      <c r="AI186" t="s">
        <v>1853</v>
      </c>
      <c r="AJ186" t="s">
        <v>128</v>
      </c>
      <c r="AK186" t="s">
        <v>124</v>
      </c>
      <c r="AL186" t="s">
        <v>129</v>
      </c>
      <c r="AN186" t="s">
        <v>161</v>
      </c>
      <c r="AP186" t="s">
        <v>131</v>
      </c>
      <c r="AQ186" t="s">
        <v>132</v>
      </c>
      <c r="AR186">
        <v>7306</v>
      </c>
      <c r="AS186" t="s">
        <v>133</v>
      </c>
      <c r="AT186" t="s">
        <v>134</v>
      </c>
      <c r="AU186" t="s">
        <v>135</v>
      </c>
      <c r="AV186" t="s">
        <v>136</v>
      </c>
      <c r="AW186">
        <v>40.72616</v>
      </c>
      <c r="AX186">
        <v>-74.063000000000002</v>
      </c>
      <c r="AY186" t="s">
        <v>124</v>
      </c>
      <c r="AZ186" t="s">
        <v>185</v>
      </c>
      <c r="BA186" t="s">
        <v>163</v>
      </c>
      <c r="BB186">
        <v>2</v>
      </c>
      <c r="BC186">
        <v>1</v>
      </c>
      <c r="BD186">
        <v>1</v>
      </c>
      <c r="BE186">
        <v>2</v>
      </c>
      <c r="BF186" t="s">
        <v>139</v>
      </c>
      <c r="BG186" t="s">
        <v>2581</v>
      </c>
      <c r="BI186" s="4">
        <v>500</v>
      </c>
      <c r="BK186" s="4">
        <v>420</v>
      </c>
      <c r="BN186">
        <v>1</v>
      </c>
      <c r="BO186" s="4">
        <v>0</v>
      </c>
      <c r="BP186">
        <v>4</v>
      </c>
      <c r="BQ186">
        <v>1125</v>
      </c>
      <c r="BR186">
        <v>4</v>
      </c>
      <c r="BS186">
        <v>4</v>
      </c>
      <c r="BT186">
        <v>1125</v>
      </c>
      <c r="BU186">
        <v>1125</v>
      </c>
      <c r="BV186">
        <v>4</v>
      </c>
      <c r="BW186">
        <v>1125</v>
      </c>
      <c r="BX186" t="s">
        <v>2582</v>
      </c>
      <c r="BY186" t="s">
        <v>128</v>
      </c>
      <c r="BZ186">
        <v>30</v>
      </c>
      <c r="CA186">
        <v>60</v>
      </c>
      <c r="CB186">
        <v>90</v>
      </c>
      <c r="CC186">
        <v>365</v>
      </c>
      <c r="CD186" s="1">
        <v>43913</v>
      </c>
      <c r="CE186">
        <v>0</v>
      </c>
      <c r="CF186">
        <v>0</v>
      </c>
      <c r="CP186" t="s">
        <v>124</v>
      </c>
      <c r="CR186" t="s">
        <v>142</v>
      </c>
      <c r="CS186" t="s">
        <v>124</v>
      </c>
      <c r="CT186" t="s">
        <v>124</v>
      </c>
      <c r="CU186" t="s">
        <v>166</v>
      </c>
      <c r="CV186" t="s">
        <v>124</v>
      </c>
      <c r="CW186" t="s">
        <v>124</v>
      </c>
      <c r="CX186">
        <v>1</v>
      </c>
      <c r="CY186">
        <v>0</v>
      </c>
      <c r="CZ186">
        <v>1</v>
      </c>
      <c r="DA186">
        <v>0</v>
      </c>
    </row>
    <row r="187" spans="1:106" x14ac:dyDescent="0.2">
      <c r="A187">
        <v>8523614</v>
      </c>
      <c r="B187" t="s">
        <v>2583</v>
      </c>
      <c r="C187">
        <v>20200323043627</v>
      </c>
      <c r="D187" s="1">
        <v>43913</v>
      </c>
      <c r="E187" t="s">
        <v>2584</v>
      </c>
      <c r="F187" t="s">
        <v>2585</v>
      </c>
      <c r="G187" t="s">
        <v>2586</v>
      </c>
      <c r="H187" t="s">
        <v>2587</v>
      </c>
      <c r="I187" t="s">
        <v>111</v>
      </c>
      <c r="J187" t="s">
        <v>2588</v>
      </c>
      <c r="K187" t="s">
        <v>2589</v>
      </c>
      <c r="L187" t="s">
        <v>2590</v>
      </c>
      <c r="M187" t="s">
        <v>2591</v>
      </c>
      <c r="N187" t="s">
        <v>2592</v>
      </c>
      <c r="O187" t="s">
        <v>2159</v>
      </c>
      <c r="R187" t="s">
        <v>2593</v>
      </c>
      <c r="T187">
        <v>2711146</v>
      </c>
      <c r="U187" t="s">
        <v>2161</v>
      </c>
      <c r="V187" t="s">
        <v>2162</v>
      </c>
      <c r="W187" s="1">
        <v>41082</v>
      </c>
      <c r="X187" t="s">
        <v>121</v>
      </c>
      <c r="Z187" t="s">
        <v>123</v>
      </c>
      <c r="AA187" s="3">
        <v>1</v>
      </c>
      <c r="AB187" s="3">
        <v>0.99</v>
      </c>
      <c r="AC187" t="s">
        <v>128</v>
      </c>
      <c r="AD187" t="s">
        <v>2163</v>
      </c>
      <c r="AE187" t="s">
        <v>2164</v>
      </c>
      <c r="AG187">
        <v>76</v>
      </c>
      <c r="AH187">
        <v>76</v>
      </c>
      <c r="AI187" t="s">
        <v>426</v>
      </c>
      <c r="AJ187" t="s">
        <v>128</v>
      </c>
      <c r="AK187" t="s">
        <v>124</v>
      </c>
      <c r="AL187" t="s">
        <v>129</v>
      </c>
      <c r="AN187" t="s">
        <v>130</v>
      </c>
      <c r="AP187" t="s">
        <v>131</v>
      </c>
      <c r="AQ187" t="s">
        <v>132</v>
      </c>
      <c r="AR187">
        <v>7310</v>
      </c>
      <c r="AS187" t="s">
        <v>133</v>
      </c>
      <c r="AT187" t="s">
        <v>134</v>
      </c>
      <c r="AU187" t="s">
        <v>135</v>
      </c>
      <c r="AV187" t="s">
        <v>136</v>
      </c>
      <c r="AW187">
        <v>40.71696</v>
      </c>
      <c r="AX187">
        <v>-74.036969999999997</v>
      </c>
      <c r="AY187" t="s">
        <v>128</v>
      </c>
      <c r="AZ187" t="s">
        <v>185</v>
      </c>
      <c r="BA187" t="s">
        <v>138</v>
      </c>
      <c r="BB187">
        <v>6</v>
      </c>
      <c r="BC187">
        <v>2</v>
      </c>
      <c r="BD187">
        <v>2</v>
      </c>
      <c r="BE187">
        <v>3</v>
      </c>
      <c r="BF187" t="s">
        <v>139</v>
      </c>
      <c r="BG187" t="s">
        <v>2594</v>
      </c>
      <c r="BI187" s="4">
        <v>475</v>
      </c>
      <c r="BJ187" s="4">
        <v>1400</v>
      </c>
      <c r="BK187" s="4">
        <v>5500</v>
      </c>
      <c r="BL187" s="4">
        <v>500</v>
      </c>
      <c r="BM187" s="4">
        <v>125</v>
      </c>
      <c r="BN187">
        <v>4</v>
      </c>
      <c r="BO187" s="4">
        <v>15</v>
      </c>
      <c r="BP187">
        <v>1</v>
      </c>
      <c r="BQ187">
        <v>360</v>
      </c>
      <c r="BR187">
        <v>1</v>
      </c>
      <c r="BS187">
        <v>1</v>
      </c>
      <c r="BT187">
        <v>1125</v>
      </c>
      <c r="BU187">
        <v>1125</v>
      </c>
      <c r="BV187">
        <v>1</v>
      </c>
      <c r="BW187">
        <v>1125</v>
      </c>
      <c r="BX187" t="s">
        <v>332</v>
      </c>
      <c r="BY187" t="s">
        <v>128</v>
      </c>
      <c r="BZ187">
        <v>30</v>
      </c>
      <c r="CA187">
        <v>60</v>
      </c>
      <c r="CB187">
        <v>90</v>
      </c>
      <c r="CC187">
        <v>275</v>
      </c>
      <c r="CD187" s="1">
        <v>43913</v>
      </c>
      <c r="CE187">
        <v>84</v>
      </c>
      <c r="CF187">
        <v>11</v>
      </c>
      <c r="CG187" s="1">
        <v>42301</v>
      </c>
      <c r="CH187" s="1">
        <v>43877</v>
      </c>
      <c r="CI187">
        <v>95</v>
      </c>
      <c r="CJ187">
        <v>10</v>
      </c>
      <c r="CK187">
        <v>9</v>
      </c>
      <c r="CL187">
        <v>10</v>
      </c>
      <c r="CM187">
        <v>10</v>
      </c>
      <c r="CN187">
        <v>10</v>
      </c>
      <c r="CO187">
        <v>10</v>
      </c>
      <c r="CP187" t="s">
        <v>124</v>
      </c>
      <c r="CR187" t="s">
        <v>142</v>
      </c>
      <c r="CS187" t="s">
        <v>128</v>
      </c>
      <c r="CT187" t="s">
        <v>124</v>
      </c>
      <c r="CU187" t="s">
        <v>188</v>
      </c>
      <c r="CV187" t="s">
        <v>124</v>
      </c>
      <c r="CW187" t="s">
        <v>124</v>
      </c>
      <c r="CX187">
        <v>75</v>
      </c>
      <c r="CY187">
        <v>75</v>
      </c>
      <c r="CZ187">
        <v>0</v>
      </c>
      <c r="DA187">
        <v>0</v>
      </c>
      <c r="DB187">
        <v>1.56</v>
      </c>
    </row>
    <row r="188" spans="1:106" x14ac:dyDescent="0.2">
      <c r="A188">
        <v>8539698</v>
      </c>
      <c r="B188" t="s">
        <v>2595</v>
      </c>
      <c r="C188">
        <v>20200323043627</v>
      </c>
      <c r="D188" s="1">
        <v>43913</v>
      </c>
      <c r="E188" t="s">
        <v>2596</v>
      </c>
      <c r="F188" t="s">
        <v>2597</v>
      </c>
      <c r="G188" t="s">
        <v>2598</v>
      </c>
      <c r="H188" t="s">
        <v>2599</v>
      </c>
      <c r="I188" t="s">
        <v>111</v>
      </c>
      <c r="J188" t="s">
        <v>2600</v>
      </c>
      <c r="K188" t="s">
        <v>2601</v>
      </c>
      <c r="L188" t="s">
        <v>2602</v>
      </c>
      <c r="M188" t="s">
        <v>2603</v>
      </c>
      <c r="N188" t="s">
        <v>2604</v>
      </c>
      <c r="O188" t="s">
        <v>2605</v>
      </c>
      <c r="R188" t="s">
        <v>2606</v>
      </c>
      <c r="T188">
        <v>42948357</v>
      </c>
      <c r="U188" t="s">
        <v>2607</v>
      </c>
      <c r="V188" t="s">
        <v>2608</v>
      </c>
      <c r="W188" s="1">
        <v>42246</v>
      </c>
      <c r="X188" t="s">
        <v>121</v>
      </c>
      <c r="Y188" s="2" t="s">
        <v>2609</v>
      </c>
      <c r="Z188" t="s">
        <v>123</v>
      </c>
      <c r="AA188" s="3">
        <v>1</v>
      </c>
      <c r="AB188" s="3">
        <v>0.8</v>
      </c>
      <c r="AC188" t="s">
        <v>124</v>
      </c>
      <c r="AD188" t="s">
        <v>2610</v>
      </c>
      <c r="AE188" t="s">
        <v>2611</v>
      </c>
      <c r="AG188">
        <v>1</v>
      </c>
      <c r="AH188">
        <v>1</v>
      </c>
      <c r="AI188" t="s">
        <v>160</v>
      </c>
      <c r="AJ188" t="s">
        <v>128</v>
      </c>
      <c r="AK188" t="s">
        <v>124</v>
      </c>
      <c r="AL188" t="s">
        <v>129</v>
      </c>
      <c r="AN188" t="s">
        <v>232</v>
      </c>
      <c r="AP188" t="s">
        <v>131</v>
      </c>
      <c r="AQ188" t="s">
        <v>132</v>
      </c>
      <c r="AR188">
        <v>7304</v>
      </c>
      <c r="AS188" t="s">
        <v>133</v>
      </c>
      <c r="AT188" t="s">
        <v>134</v>
      </c>
      <c r="AU188" t="s">
        <v>135</v>
      </c>
      <c r="AV188" t="s">
        <v>136</v>
      </c>
      <c r="AW188">
        <v>40.72307</v>
      </c>
      <c r="AX188">
        <v>-74.066410000000005</v>
      </c>
      <c r="AY188" t="s">
        <v>128</v>
      </c>
      <c r="AZ188" t="s">
        <v>247</v>
      </c>
      <c r="BA188" t="s">
        <v>138</v>
      </c>
      <c r="BB188">
        <v>3</v>
      </c>
      <c r="BC188">
        <v>1</v>
      </c>
      <c r="BD188">
        <v>2</v>
      </c>
      <c r="BE188">
        <v>2</v>
      </c>
      <c r="BF188" t="s">
        <v>139</v>
      </c>
      <c r="BG188" t="s">
        <v>2612</v>
      </c>
      <c r="BI188" s="4">
        <v>85</v>
      </c>
      <c r="BJ188" s="4">
        <v>550</v>
      </c>
      <c r="BK188" s="4">
        <v>1900</v>
      </c>
      <c r="BL188" s="4">
        <v>800</v>
      </c>
      <c r="BN188">
        <v>2</v>
      </c>
      <c r="BO188" s="4">
        <v>20</v>
      </c>
      <c r="BP188">
        <v>2</v>
      </c>
      <c r="BQ188">
        <v>1125</v>
      </c>
      <c r="BR188">
        <v>2</v>
      </c>
      <c r="BS188">
        <v>2</v>
      </c>
      <c r="BT188">
        <v>1125</v>
      </c>
      <c r="BU188">
        <v>1125</v>
      </c>
      <c r="BV188">
        <v>2</v>
      </c>
      <c r="BW188">
        <v>1125</v>
      </c>
      <c r="BX188" t="s">
        <v>332</v>
      </c>
      <c r="BY188" t="s">
        <v>128</v>
      </c>
      <c r="BZ188">
        <v>9</v>
      </c>
      <c r="CA188">
        <v>17</v>
      </c>
      <c r="CB188">
        <v>32</v>
      </c>
      <c r="CC188">
        <v>261</v>
      </c>
      <c r="CD188" s="1">
        <v>43913</v>
      </c>
      <c r="CE188">
        <v>156</v>
      </c>
      <c r="CF188">
        <v>36</v>
      </c>
      <c r="CG188" s="1">
        <v>42274</v>
      </c>
      <c r="CH188" s="1">
        <v>43852</v>
      </c>
      <c r="CI188">
        <v>96</v>
      </c>
      <c r="CJ188">
        <v>10</v>
      </c>
      <c r="CK188">
        <v>10</v>
      </c>
      <c r="CL188">
        <v>10</v>
      </c>
      <c r="CM188">
        <v>10</v>
      </c>
      <c r="CN188">
        <v>9</v>
      </c>
      <c r="CO188">
        <v>10</v>
      </c>
      <c r="CP188" t="s">
        <v>124</v>
      </c>
      <c r="CR188" t="s">
        <v>142</v>
      </c>
      <c r="CS188" t="s">
        <v>124</v>
      </c>
      <c r="CT188" t="s">
        <v>124</v>
      </c>
      <c r="CU188" t="s">
        <v>143</v>
      </c>
      <c r="CV188" t="s">
        <v>124</v>
      </c>
      <c r="CW188" t="s">
        <v>124</v>
      </c>
      <c r="CX188">
        <v>1</v>
      </c>
      <c r="CY188">
        <v>1</v>
      </c>
      <c r="CZ188">
        <v>0</v>
      </c>
      <c r="DA188">
        <v>0</v>
      </c>
      <c r="DB188">
        <v>2.85</v>
      </c>
    </row>
    <row r="189" spans="1:106" x14ac:dyDescent="0.2">
      <c r="A189">
        <v>8568086</v>
      </c>
      <c r="B189" t="s">
        <v>2613</v>
      </c>
      <c r="C189">
        <v>20200323043627</v>
      </c>
      <c r="D189" s="1">
        <v>43913</v>
      </c>
      <c r="E189" t="s">
        <v>2614</v>
      </c>
      <c r="F189" t="s">
        <v>2615</v>
      </c>
      <c r="G189" t="s">
        <v>2616</v>
      </c>
      <c r="H189" t="s">
        <v>2617</v>
      </c>
      <c r="I189" t="s">
        <v>111</v>
      </c>
      <c r="J189" t="s">
        <v>2618</v>
      </c>
      <c r="K189" t="s">
        <v>2619</v>
      </c>
      <c r="L189" t="s">
        <v>2620</v>
      </c>
      <c r="M189" t="s">
        <v>2621</v>
      </c>
      <c r="N189" t="s">
        <v>2622</v>
      </c>
      <c r="O189" t="s">
        <v>2623</v>
      </c>
      <c r="R189" t="s">
        <v>2624</v>
      </c>
      <c r="T189">
        <v>45091775</v>
      </c>
      <c r="U189" t="s">
        <v>2625</v>
      </c>
      <c r="V189" t="s">
        <v>2626</v>
      </c>
      <c r="W189" s="1">
        <v>42272</v>
      </c>
      <c r="X189" t="s">
        <v>121</v>
      </c>
      <c r="Y189" s="2" t="s">
        <v>2627</v>
      </c>
      <c r="Z189" t="s">
        <v>123</v>
      </c>
      <c r="AA189" s="3">
        <v>1</v>
      </c>
      <c r="AB189" s="3">
        <v>1</v>
      </c>
      <c r="AC189" t="s">
        <v>128</v>
      </c>
      <c r="AD189" t="s">
        <v>2628</v>
      </c>
      <c r="AE189" t="s">
        <v>2629</v>
      </c>
      <c r="AG189">
        <v>1</v>
      </c>
      <c r="AH189">
        <v>1</v>
      </c>
      <c r="AI189" t="s">
        <v>2123</v>
      </c>
      <c r="AJ189" t="s">
        <v>128</v>
      </c>
      <c r="AK189" t="s">
        <v>124</v>
      </c>
      <c r="AL189" t="s">
        <v>129</v>
      </c>
      <c r="AN189" t="s">
        <v>514</v>
      </c>
      <c r="AP189" t="s">
        <v>131</v>
      </c>
      <c r="AQ189" t="s">
        <v>132</v>
      </c>
      <c r="AR189">
        <v>7306</v>
      </c>
      <c r="AS189" t="s">
        <v>133</v>
      </c>
      <c r="AT189" t="s">
        <v>134</v>
      </c>
      <c r="AU189" t="s">
        <v>135</v>
      </c>
      <c r="AV189" t="s">
        <v>136</v>
      </c>
      <c r="AW189">
        <v>40.74362</v>
      </c>
      <c r="AX189">
        <v>-74.061610000000002</v>
      </c>
      <c r="AY189" t="s">
        <v>128</v>
      </c>
      <c r="AZ189" t="s">
        <v>185</v>
      </c>
      <c r="BA189" t="s">
        <v>138</v>
      </c>
      <c r="BB189">
        <v>6</v>
      </c>
      <c r="BC189">
        <v>2</v>
      </c>
      <c r="BD189">
        <v>3</v>
      </c>
      <c r="BE189">
        <v>5</v>
      </c>
      <c r="BF189" t="s">
        <v>139</v>
      </c>
      <c r="BG189" t="s">
        <v>2630</v>
      </c>
      <c r="BI189" s="4">
        <v>269</v>
      </c>
      <c r="BL189" s="4">
        <v>100</v>
      </c>
      <c r="BM189" s="4">
        <v>100</v>
      </c>
      <c r="BN189">
        <v>6</v>
      </c>
      <c r="BO189" s="4">
        <v>10</v>
      </c>
      <c r="BP189">
        <v>4</v>
      </c>
      <c r="BQ189">
        <v>28</v>
      </c>
      <c r="BR189">
        <v>4</v>
      </c>
      <c r="BS189">
        <v>4</v>
      </c>
      <c r="BT189">
        <v>28</v>
      </c>
      <c r="BU189">
        <v>28</v>
      </c>
      <c r="BV189">
        <v>4</v>
      </c>
      <c r="BW189">
        <v>28</v>
      </c>
      <c r="BX189" t="s">
        <v>1994</v>
      </c>
      <c r="BY189" t="s">
        <v>128</v>
      </c>
      <c r="BZ189">
        <v>25</v>
      </c>
      <c r="CA189">
        <v>36</v>
      </c>
      <c r="CB189">
        <v>41</v>
      </c>
      <c r="CC189">
        <v>149</v>
      </c>
      <c r="CD189" s="1">
        <v>43913</v>
      </c>
      <c r="CE189">
        <v>32</v>
      </c>
      <c r="CF189">
        <v>22</v>
      </c>
      <c r="CG189" s="1">
        <v>43346</v>
      </c>
      <c r="CH189" s="1">
        <v>43834</v>
      </c>
      <c r="CI189">
        <v>99</v>
      </c>
      <c r="CJ189">
        <v>10</v>
      </c>
      <c r="CK189">
        <v>10</v>
      </c>
      <c r="CL189">
        <v>10</v>
      </c>
      <c r="CM189">
        <v>10</v>
      </c>
      <c r="CN189">
        <v>10</v>
      </c>
      <c r="CO189">
        <v>10</v>
      </c>
      <c r="CP189" t="s">
        <v>124</v>
      </c>
      <c r="CR189" t="s">
        <v>142</v>
      </c>
      <c r="CS189" t="s">
        <v>124</v>
      </c>
      <c r="CT189" t="s">
        <v>124</v>
      </c>
      <c r="CU189" t="s">
        <v>188</v>
      </c>
      <c r="CV189" t="s">
        <v>124</v>
      </c>
      <c r="CW189" t="s">
        <v>124</v>
      </c>
      <c r="CX189">
        <v>1</v>
      </c>
      <c r="CY189">
        <v>1</v>
      </c>
      <c r="CZ189">
        <v>0</v>
      </c>
      <c r="DA189">
        <v>0</v>
      </c>
      <c r="DB189">
        <v>1.69</v>
      </c>
    </row>
    <row r="190" spans="1:106" x14ac:dyDescent="0.2">
      <c r="A190">
        <v>8583091</v>
      </c>
      <c r="B190" t="s">
        <v>2631</v>
      </c>
      <c r="C190">
        <v>20200323043627</v>
      </c>
      <c r="D190" s="1">
        <v>43913</v>
      </c>
      <c r="E190" t="s">
        <v>2632</v>
      </c>
      <c r="F190" t="s">
        <v>2633</v>
      </c>
      <c r="G190" t="s">
        <v>2634</v>
      </c>
      <c r="H190" t="s">
        <v>2635</v>
      </c>
      <c r="I190" t="s">
        <v>111</v>
      </c>
      <c r="J190" t="s">
        <v>2636</v>
      </c>
      <c r="L190" t="s">
        <v>2637</v>
      </c>
      <c r="N190" t="s">
        <v>2638</v>
      </c>
      <c r="O190" t="s">
        <v>2639</v>
      </c>
      <c r="R190" t="s">
        <v>2640</v>
      </c>
      <c r="T190">
        <v>40728425</v>
      </c>
      <c r="U190" t="s">
        <v>2420</v>
      </c>
      <c r="V190" t="s">
        <v>2421</v>
      </c>
      <c r="W190" s="1">
        <v>42222</v>
      </c>
      <c r="X190" t="s">
        <v>121</v>
      </c>
      <c r="Z190" t="s">
        <v>123</v>
      </c>
      <c r="AA190" s="3">
        <v>0.95</v>
      </c>
      <c r="AB190" s="3">
        <v>1</v>
      </c>
      <c r="AC190" t="s">
        <v>124</v>
      </c>
      <c r="AD190" t="s">
        <v>2422</v>
      </c>
      <c r="AE190" t="s">
        <v>2423</v>
      </c>
      <c r="AG190">
        <v>6</v>
      </c>
      <c r="AH190">
        <v>6</v>
      </c>
      <c r="AI190" t="s">
        <v>413</v>
      </c>
      <c r="AJ190" t="s">
        <v>128</v>
      </c>
      <c r="AK190" t="s">
        <v>124</v>
      </c>
      <c r="AL190" t="s">
        <v>129</v>
      </c>
      <c r="AN190" t="s">
        <v>232</v>
      </c>
      <c r="AP190" t="s">
        <v>131</v>
      </c>
      <c r="AQ190" t="s">
        <v>132</v>
      </c>
      <c r="AR190">
        <v>7304</v>
      </c>
      <c r="AS190" t="s">
        <v>133</v>
      </c>
      <c r="AT190" t="s">
        <v>134</v>
      </c>
      <c r="AU190" t="s">
        <v>135</v>
      </c>
      <c r="AV190" t="s">
        <v>136</v>
      </c>
      <c r="AW190">
        <v>40.710120000000003</v>
      </c>
      <c r="AX190">
        <v>-74.057670000000002</v>
      </c>
      <c r="AY190" t="s">
        <v>128</v>
      </c>
      <c r="AZ190" t="s">
        <v>247</v>
      </c>
      <c r="BA190" t="s">
        <v>138</v>
      </c>
      <c r="BB190">
        <v>6</v>
      </c>
      <c r="BC190">
        <v>1</v>
      </c>
      <c r="BD190">
        <v>2</v>
      </c>
      <c r="BE190">
        <v>4</v>
      </c>
      <c r="BF190" t="s">
        <v>139</v>
      </c>
      <c r="BG190" t="s">
        <v>2641</v>
      </c>
      <c r="BI190" s="4">
        <v>130</v>
      </c>
      <c r="BJ190" s="4">
        <v>700</v>
      </c>
      <c r="BL190" s="4">
        <v>200</v>
      </c>
      <c r="BM190" s="4">
        <v>80</v>
      </c>
      <c r="BN190">
        <v>4</v>
      </c>
      <c r="BO190" s="4">
        <v>0</v>
      </c>
      <c r="BP190">
        <v>3</v>
      </c>
      <c r="BQ190">
        <v>1125</v>
      </c>
      <c r="BR190">
        <v>3</v>
      </c>
      <c r="BS190">
        <v>3</v>
      </c>
      <c r="BT190">
        <v>1125</v>
      </c>
      <c r="BU190">
        <v>1125</v>
      </c>
      <c r="BV190">
        <v>3</v>
      </c>
      <c r="BW190">
        <v>1125</v>
      </c>
      <c r="BX190" t="s">
        <v>234</v>
      </c>
      <c r="BY190" t="s">
        <v>128</v>
      </c>
      <c r="BZ190">
        <v>20</v>
      </c>
      <c r="CA190">
        <v>49</v>
      </c>
      <c r="CB190">
        <v>63</v>
      </c>
      <c r="CC190">
        <v>312</v>
      </c>
      <c r="CD190" s="1">
        <v>43913</v>
      </c>
      <c r="CE190">
        <v>137</v>
      </c>
      <c r="CF190">
        <v>38</v>
      </c>
      <c r="CG190" s="1">
        <v>42291</v>
      </c>
      <c r="CH190" s="1">
        <v>43884</v>
      </c>
      <c r="CI190">
        <v>93</v>
      </c>
      <c r="CJ190">
        <v>10</v>
      </c>
      <c r="CK190">
        <v>10</v>
      </c>
      <c r="CL190">
        <v>10</v>
      </c>
      <c r="CM190">
        <v>10</v>
      </c>
      <c r="CN190">
        <v>9</v>
      </c>
      <c r="CO190">
        <v>10</v>
      </c>
      <c r="CP190" t="s">
        <v>124</v>
      </c>
      <c r="CR190" t="s">
        <v>142</v>
      </c>
      <c r="CS190" t="s">
        <v>128</v>
      </c>
      <c r="CT190" t="s">
        <v>124</v>
      </c>
      <c r="CU190" t="s">
        <v>188</v>
      </c>
      <c r="CV190" t="s">
        <v>124</v>
      </c>
      <c r="CW190" t="s">
        <v>124</v>
      </c>
      <c r="CX190">
        <v>4</v>
      </c>
      <c r="CY190">
        <v>4</v>
      </c>
      <c r="CZ190">
        <v>0</v>
      </c>
      <c r="DA190">
        <v>0</v>
      </c>
      <c r="DB190">
        <v>2.5299999999999998</v>
      </c>
    </row>
    <row r="191" spans="1:106" x14ac:dyDescent="0.2">
      <c r="A191">
        <v>8597319</v>
      </c>
      <c r="B191" t="s">
        <v>2642</v>
      </c>
      <c r="C191">
        <v>20200323043627</v>
      </c>
      <c r="D191" s="1">
        <v>43913</v>
      </c>
      <c r="E191" t="s">
        <v>2643</v>
      </c>
      <c r="F191" t="s">
        <v>2644</v>
      </c>
      <c r="G191" t="s">
        <v>2645</v>
      </c>
      <c r="H191" t="s">
        <v>2646</v>
      </c>
      <c r="I191" t="s">
        <v>111</v>
      </c>
      <c r="J191" t="s">
        <v>2647</v>
      </c>
      <c r="K191" t="s">
        <v>2648</v>
      </c>
      <c r="L191" t="s">
        <v>2649</v>
      </c>
      <c r="M191" t="s">
        <v>2650</v>
      </c>
      <c r="N191" t="s">
        <v>2651</v>
      </c>
      <c r="O191" t="s">
        <v>2652</v>
      </c>
      <c r="R191" t="s">
        <v>2653</v>
      </c>
      <c r="T191">
        <v>45244753</v>
      </c>
      <c r="U191" t="s">
        <v>2654</v>
      </c>
      <c r="V191" t="s">
        <v>2655</v>
      </c>
      <c r="W191" s="1">
        <v>42274</v>
      </c>
      <c r="X191" t="s">
        <v>121</v>
      </c>
      <c r="Y191" s="2" t="s">
        <v>2656</v>
      </c>
      <c r="Z191" t="s">
        <v>157</v>
      </c>
      <c r="AA191" t="s">
        <v>157</v>
      </c>
      <c r="AB191" s="3">
        <v>0.94</v>
      </c>
      <c r="AC191" t="s">
        <v>128</v>
      </c>
      <c r="AD191" t="s">
        <v>2657</v>
      </c>
      <c r="AE191" t="s">
        <v>2658</v>
      </c>
      <c r="AG191">
        <v>1</v>
      </c>
      <c r="AH191">
        <v>1</v>
      </c>
      <c r="AI191" t="s">
        <v>426</v>
      </c>
      <c r="AJ191" t="s">
        <v>128</v>
      </c>
      <c r="AK191" t="s">
        <v>128</v>
      </c>
      <c r="AL191" t="s">
        <v>129</v>
      </c>
      <c r="AN191" t="s">
        <v>130</v>
      </c>
      <c r="AP191" t="s">
        <v>131</v>
      </c>
      <c r="AQ191" t="s">
        <v>132</v>
      </c>
      <c r="AR191">
        <v>7302</v>
      </c>
      <c r="AS191" t="s">
        <v>133</v>
      </c>
      <c r="AT191" t="s">
        <v>134</v>
      </c>
      <c r="AU191" t="s">
        <v>135</v>
      </c>
      <c r="AV191" t="s">
        <v>136</v>
      </c>
      <c r="AW191">
        <v>40.725740000000002</v>
      </c>
      <c r="AX191">
        <v>-74.050309999999996</v>
      </c>
      <c r="AY191" t="s">
        <v>128</v>
      </c>
      <c r="AZ191" t="s">
        <v>247</v>
      </c>
      <c r="BA191" t="s">
        <v>163</v>
      </c>
      <c r="BB191">
        <v>2</v>
      </c>
      <c r="BC191">
        <v>1</v>
      </c>
      <c r="BD191">
        <v>1</v>
      </c>
      <c r="BE191">
        <v>1</v>
      </c>
      <c r="BF191" t="s">
        <v>139</v>
      </c>
      <c r="BG191" t="s">
        <v>2659</v>
      </c>
      <c r="BI191" s="4">
        <v>65</v>
      </c>
      <c r="BL191" s="4">
        <v>100</v>
      </c>
      <c r="BN191">
        <v>1</v>
      </c>
      <c r="BO191" s="4">
        <v>0</v>
      </c>
      <c r="BP191">
        <v>2</v>
      </c>
      <c r="BQ191">
        <v>300</v>
      </c>
      <c r="BR191">
        <v>2</v>
      </c>
      <c r="BS191">
        <v>2</v>
      </c>
      <c r="BT191">
        <v>300</v>
      </c>
      <c r="BU191">
        <v>300</v>
      </c>
      <c r="BV191">
        <v>2</v>
      </c>
      <c r="BW191">
        <v>300</v>
      </c>
      <c r="BX191" t="s">
        <v>141</v>
      </c>
      <c r="BY191" t="s">
        <v>128</v>
      </c>
      <c r="BZ191">
        <v>0</v>
      </c>
      <c r="CA191">
        <v>0</v>
      </c>
      <c r="CB191">
        <v>0</v>
      </c>
      <c r="CC191">
        <v>0</v>
      </c>
      <c r="CD191" s="1">
        <v>43913</v>
      </c>
      <c r="CE191">
        <v>28</v>
      </c>
      <c r="CF191">
        <v>17</v>
      </c>
      <c r="CG191" s="1">
        <v>42444</v>
      </c>
      <c r="CH191" s="1">
        <v>43815</v>
      </c>
      <c r="CI191">
        <v>98</v>
      </c>
      <c r="CJ191">
        <v>10</v>
      </c>
      <c r="CK191">
        <v>10</v>
      </c>
      <c r="CL191">
        <v>10</v>
      </c>
      <c r="CM191">
        <v>10</v>
      </c>
      <c r="CN191">
        <v>10</v>
      </c>
      <c r="CO191">
        <v>10</v>
      </c>
      <c r="CP191" t="s">
        <v>124</v>
      </c>
      <c r="CR191" t="s">
        <v>142</v>
      </c>
      <c r="CS191" t="s">
        <v>124</v>
      </c>
      <c r="CT191" t="s">
        <v>124</v>
      </c>
      <c r="CU191" t="s">
        <v>166</v>
      </c>
      <c r="CV191" t="s">
        <v>124</v>
      </c>
      <c r="CW191" t="s">
        <v>124</v>
      </c>
      <c r="CX191">
        <v>1</v>
      </c>
      <c r="CY191">
        <v>0</v>
      </c>
      <c r="CZ191">
        <v>1</v>
      </c>
      <c r="DA191">
        <v>0</v>
      </c>
      <c r="DB191">
        <v>0.56999999999999995</v>
      </c>
    </row>
    <row r="192" spans="1:106" x14ac:dyDescent="0.2">
      <c r="A192">
        <v>8597726</v>
      </c>
      <c r="B192" t="s">
        <v>2660</v>
      </c>
      <c r="C192">
        <v>20200323043627</v>
      </c>
      <c r="D192" s="1">
        <v>43913</v>
      </c>
      <c r="E192" t="s">
        <v>2661</v>
      </c>
      <c r="F192" t="s">
        <v>2662</v>
      </c>
      <c r="G192" t="s">
        <v>2663</v>
      </c>
      <c r="H192" t="s">
        <v>2664</v>
      </c>
      <c r="I192" t="s">
        <v>111</v>
      </c>
      <c r="J192" t="s">
        <v>2665</v>
      </c>
      <c r="K192" t="s">
        <v>2666</v>
      </c>
      <c r="L192" t="s">
        <v>2667</v>
      </c>
      <c r="M192" t="s">
        <v>2668</v>
      </c>
      <c r="N192" t="s">
        <v>2669</v>
      </c>
      <c r="O192" t="s">
        <v>2670</v>
      </c>
      <c r="R192" t="s">
        <v>2671</v>
      </c>
      <c r="T192">
        <v>2666704</v>
      </c>
      <c r="U192" t="s">
        <v>2672</v>
      </c>
      <c r="V192" t="s">
        <v>2673</v>
      </c>
      <c r="W192" s="1">
        <v>41078</v>
      </c>
      <c r="X192" t="s">
        <v>121</v>
      </c>
      <c r="Y192" t="s">
        <v>2674</v>
      </c>
      <c r="Z192" t="s">
        <v>229</v>
      </c>
      <c r="AA192" s="3">
        <v>1</v>
      </c>
      <c r="AB192" s="3">
        <v>0.5</v>
      </c>
      <c r="AC192" t="s">
        <v>124</v>
      </c>
      <c r="AD192" t="s">
        <v>2675</v>
      </c>
      <c r="AE192" t="s">
        <v>2676</v>
      </c>
      <c r="AG192">
        <v>1</v>
      </c>
      <c r="AH192">
        <v>1</v>
      </c>
      <c r="AI192" t="s">
        <v>2677</v>
      </c>
      <c r="AJ192" t="s">
        <v>128</v>
      </c>
      <c r="AK192" t="s">
        <v>128</v>
      </c>
      <c r="AL192" t="s">
        <v>129</v>
      </c>
      <c r="AN192" t="s">
        <v>130</v>
      </c>
      <c r="AP192" t="s">
        <v>131</v>
      </c>
      <c r="AQ192" t="s">
        <v>132</v>
      </c>
      <c r="AR192">
        <v>7302</v>
      </c>
      <c r="AS192" t="s">
        <v>133</v>
      </c>
      <c r="AT192" t="s">
        <v>134</v>
      </c>
      <c r="AU192" t="s">
        <v>135</v>
      </c>
      <c r="AV192" t="s">
        <v>136</v>
      </c>
      <c r="AW192">
        <v>40.724139999999998</v>
      </c>
      <c r="AX192">
        <v>-74.049109999999999</v>
      </c>
      <c r="AY192" t="s">
        <v>128</v>
      </c>
      <c r="AZ192" t="s">
        <v>185</v>
      </c>
      <c r="BA192" t="s">
        <v>138</v>
      </c>
      <c r="BB192">
        <v>3</v>
      </c>
      <c r="BC192">
        <v>1</v>
      </c>
      <c r="BD192">
        <v>1</v>
      </c>
      <c r="BE192">
        <v>1</v>
      </c>
      <c r="BF192" t="s">
        <v>139</v>
      </c>
      <c r="BG192" t="s">
        <v>2678</v>
      </c>
      <c r="BI192" s="4">
        <v>125</v>
      </c>
      <c r="BJ192" s="4">
        <v>600</v>
      </c>
      <c r="BL192" s="4">
        <v>1000</v>
      </c>
      <c r="BM192" s="4">
        <v>60</v>
      </c>
      <c r="BN192">
        <v>1</v>
      </c>
      <c r="BO192" s="4">
        <v>10</v>
      </c>
      <c r="BP192">
        <v>4</v>
      </c>
      <c r="BQ192">
        <v>90</v>
      </c>
      <c r="BR192">
        <v>4</v>
      </c>
      <c r="BS192">
        <v>30</v>
      </c>
      <c r="BT192">
        <v>90</v>
      </c>
      <c r="BU192">
        <v>90</v>
      </c>
      <c r="BV192">
        <v>6.8</v>
      </c>
      <c r="BW192">
        <v>90</v>
      </c>
      <c r="BX192" t="s">
        <v>607</v>
      </c>
      <c r="BY192" t="s">
        <v>128</v>
      </c>
      <c r="BZ192">
        <v>0</v>
      </c>
      <c r="CA192">
        <v>1</v>
      </c>
      <c r="CB192">
        <v>1</v>
      </c>
      <c r="CC192">
        <v>1</v>
      </c>
      <c r="CD192" s="1">
        <v>43913</v>
      </c>
      <c r="CE192">
        <v>15</v>
      </c>
      <c r="CF192">
        <v>4</v>
      </c>
      <c r="CG192" s="1">
        <v>42294</v>
      </c>
      <c r="CH192" s="1">
        <v>43819</v>
      </c>
      <c r="CI192">
        <v>97</v>
      </c>
      <c r="CJ192">
        <v>10</v>
      </c>
      <c r="CK192">
        <v>10</v>
      </c>
      <c r="CL192">
        <v>10</v>
      </c>
      <c r="CM192">
        <v>10</v>
      </c>
      <c r="CN192">
        <v>10</v>
      </c>
      <c r="CO192">
        <v>10</v>
      </c>
      <c r="CP192" t="s">
        <v>124</v>
      </c>
      <c r="CR192" t="s">
        <v>142</v>
      </c>
      <c r="CS192" t="s">
        <v>124</v>
      </c>
      <c r="CT192" t="s">
        <v>124</v>
      </c>
      <c r="CU192" t="s">
        <v>188</v>
      </c>
      <c r="CV192" t="s">
        <v>124</v>
      </c>
      <c r="CW192" t="s">
        <v>124</v>
      </c>
      <c r="CX192">
        <v>1</v>
      </c>
      <c r="CY192">
        <v>1</v>
      </c>
      <c r="CZ192">
        <v>0</v>
      </c>
      <c r="DA192">
        <v>0</v>
      </c>
      <c r="DB192">
        <v>0.28000000000000003</v>
      </c>
    </row>
    <row r="193" spans="1:106" x14ac:dyDescent="0.2">
      <c r="A193">
        <v>8703242</v>
      </c>
      <c r="B193" t="s">
        <v>2679</v>
      </c>
      <c r="C193">
        <v>20200323043627</v>
      </c>
      <c r="D193" s="1">
        <v>43913</v>
      </c>
      <c r="E193" t="s">
        <v>2680</v>
      </c>
      <c r="F193" t="s">
        <v>2681</v>
      </c>
      <c r="G193" t="s">
        <v>2682</v>
      </c>
      <c r="H193" t="s">
        <v>2683</v>
      </c>
      <c r="I193" t="s">
        <v>111</v>
      </c>
      <c r="J193" t="s">
        <v>2684</v>
      </c>
      <c r="K193" t="s">
        <v>2685</v>
      </c>
      <c r="L193" t="s">
        <v>2686</v>
      </c>
      <c r="M193" t="s">
        <v>2687</v>
      </c>
      <c r="O193" t="s">
        <v>2688</v>
      </c>
      <c r="R193" t="s">
        <v>2689</v>
      </c>
      <c r="T193">
        <v>45688009</v>
      </c>
      <c r="U193" t="s">
        <v>2690</v>
      </c>
      <c r="V193" t="s">
        <v>2691</v>
      </c>
      <c r="W193" s="1">
        <v>42280</v>
      </c>
      <c r="X193" t="s">
        <v>121</v>
      </c>
      <c r="Y193" t="s">
        <v>2692</v>
      </c>
      <c r="Z193" t="s">
        <v>157</v>
      </c>
      <c r="AA193" t="s">
        <v>157</v>
      </c>
      <c r="AB193" t="s">
        <v>157</v>
      </c>
      <c r="AC193" t="s">
        <v>124</v>
      </c>
      <c r="AD193" t="s">
        <v>2693</v>
      </c>
      <c r="AE193" t="s">
        <v>2694</v>
      </c>
      <c r="AG193">
        <v>1</v>
      </c>
      <c r="AH193">
        <v>1</v>
      </c>
      <c r="AI193" t="s">
        <v>200</v>
      </c>
      <c r="AJ193" t="s">
        <v>128</v>
      </c>
      <c r="AK193" t="s">
        <v>124</v>
      </c>
      <c r="AL193" t="s">
        <v>129</v>
      </c>
      <c r="AN193" t="s">
        <v>232</v>
      </c>
      <c r="AP193" t="s">
        <v>131</v>
      </c>
      <c r="AQ193" t="s">
        <v>132</v>
      </c>
      <c r="AR193">
        <v>7304</v>
      </c>
      <c r="AS193" t="s">
        <v>133</v>
      </c>
      <c r="AT193" t="s">
        <v>134</v>
      </c>
      <c r="AU193" t="s">
        <v>135</v>
      </c>
      <c r="AV193" t="s">
        <v>136</v>
      </c>
      <c r="AW193">
        <v>40.714910000000003</v>
      </c>
      <c r="AX193">
        <v>-74.062970000000007</v>
      </c>
      <c r="AY193" t="s">
        <v>128</v>
      </c>
      <c r="AZ193" t="s">
        <v>185</v>
      </c>
      <c r="BA193" t="s">
        <v>138</v>
      </c>
      <c r="BB193">
        <v>2</v>
      </c>
      <c r="BC193">
        <v>1</v>
      </c>
      <c r="BD193">
        <v>1</v>
      </c>
      <c r="BE193">
        <v>1</v>
      </c>
      <c r="BF193" t="s">
        <v>139</v>
      </c>
      <c r="BG193" t="s">
        <v>2695</v>
      </c>
      <c r="BI193" s="4">
        <v>80</v>
      </c>
      <c r="BJ193" s="4">
        <v>547</v>
      </c>
      <c r="BK193" s="4">
        <v>1932</v>
      </c>
      <c r="BL193" s="4">
        <v>200</v>
      </c>
      <c r="BM193" s="4">
        <v>60</v>
      </c>
      <c r="BN193">
        <v>1</v>
      </c>
      <c r="BO193" s="4">
        <v>10</v>
      </c>
      <c r="BP193">
        <v>29</v>
      </c>
      <c r="BQ193">
        <v>1125</v>
      </c>
      <c r="BR193">
        <v>29</v>
      </c>
      <c r="BS193">
        <v>29</v>
      </c>
      <c r="BT193">
        <v>1125</v>
      </c>
      <c r="BU193">
        <v>1125</v>
      </c>
      <c r="BV193">
        <v>29</v>
      </c>
      <c r="BW193">
        <v>1125</v>
      </c>
      <c r="BX193" t="s">
        <v>1241</v>
      </c>
      <c r="BY193" t="s">
        <v>128</v>
      </c>
      <c r="BZ193">
        <v>0</v>
      </c>
      <c r="CA193">
        <v>0</v>
      </c>
      <c r="CB193">
        <v>0</v>
      </c>
      <c r="CC193">
        <v>47</v>
      </c>
      <c r="CD193" s="1">
        <v>43913</v>
      </c>
      <c r="CE193">
        <v>20</v>
      </c>
      <c r="CF193">
        <v>1</v>
      </c>
      <c r="CG193" s="1">
        <v>42296</v>
      </c>
      <c r="CH193" s="1">
        <v>43550</v>
      </c>
      <c r="CI193">
        <v>94</v>
      </c>
      <c r="CJ193">
        <v>10</v>
      </c>
      <c r="CK193">
        <v>9</v>
      </c>
      <c r="CL193">
        <v>10</v>
      </c>
      <c r="CM193">
        <v>9</v>
      </c>
      <c r="CN193">
        <v>9</v>
      </c>
      <c r="CO193">
        <v>10</v>
      </c>
      <c r="CP193" t="s">
        <v>124</v>
      </c>
      <c r="CR193" t="s">
        <v>142</v>
      </c>
      <c r="CS193" t="s">
        <v>124</v>
      </c>
      <c r="CT193" t="s">
        <v>124</v>
      </c>
      <c r="CU193" t="s">
        <v>188</v>
      </c>
      <c r="CV193" t="s">
        <v>124</v>
      </c>
      <c r="CW193" t="s">
        <v>124</v>
      </c>
      <c r="CX193">
        <v>1</v>
      </c>
      <c r="CY193">
        <v>1</v>
      </c>
      <c r="CZ193">
        <v>0</v>
      </c>
      <c r="DA193">
        <v>0</v>
      </c>
      <c r="DB193">
        <v>0.37</v>
      </c>
    </row>
    <row r="194" spans="1:106" x14ac:dyDescent="0.2">
      <c r="A194">
        <v>8740251</v>
      </c>
      <c r="B194" t="s">
        <v>2696</v>
      </c>
      <c r="C194">
        <v>20200323043627</v>
      </c>
      <c r="D194" s="1">
        <v>43913</v>
      </c>
      <c r="E194" t="s">
        <v>2697</v>
      </c>
      <c r="F194" t="s">
        <v>2698</v>
      </c>
      <c r="G194" t="s">
        <v>2699</v>
      </c>
      <c r="H194" t="s">
        <v>2700</v>
      </c>
      <c r="I194" t="s">
        <v>111</v>
      </c>
      <c r="J194" t="s">
        <v>2701</v>
      </c>
      <c r="K194" t="s">
        <v>2702</v>
      </c>
      <c r="L194" t="s">
        <v>2703</v>
      </c>
      <c r="M194" t="s">
        <v>2704</v>
      </c>
      <c r="N194" t="s">
        <v>1442</v>
      </c>
      <c r="O194" t="s">
        <v>2705</v>
      </c>
      <c r="R194" t="s">
        <v>2706</v>
      </c>
      <c r="T194">
        <v>2588186</v>
      </c>
      <c r="U194" t="s">
        <v>386</v>
      </c>
      <c r="V194" t="s">
        <v>387</v>
      </c>
      <c r="W194" s="1">
        <v>41069</v>
      </c>
      <c r="X194" t="s">
        <v>121</v>
      </c>
      <c r="Y194" t="s">
        <v>388</v>
      </c>
      <c r="Z194" t="s">
        <v>123</v>
      </c>
      <c r="AA194" s="3">
        <v>1</v>
      </c>
      <c r="AB194" s="3">
        <v>0.98</v>
      </c>
      <c r="AC194" t="s">
        <v>124</v>
      </c>
      <c r="AD194" t="s">
        <v>389</v>
      </c>
      <c r="AE194" t="s">
        <v>390</v>
      </c>
      <c r="AG194">
        <v>5</v>
      </c>
      <c r="AH194">
        <v>5</v>
      </c>
      <c r="AI194" t="s">
        <v>391</v>
      </c>
      <c r="AJ194" t="s">
        <v>128</v>
      </c>
      <c r="AK194" t="s">
        <v>124</v>
      </c>
      <c r="AL194" t="s">
        <v>129</v>
      </c>
      <c r="AN194" t="s">
        <v>161</v>
      </c>
      <c r="AP194" t="s">
        <v>131</v>
      </c>
      <c r="AQ194" t="s">
        <v>132</v>
      </c>
      <c r="AR194">
        <v>7306</v>
      </c>
      <c r="AS194" t="s">
        <v>133</v>
      </c>
      <c r="AT194" t="s">
        <v>134</v>
      </c>
      <c r="AU194" t="s">
        <v>135</v>
      </c>
      <c r="AV194" t="s">
        <v>136</v>
      </c>
      <c r="AW194">
        <v>40.734439999999999</v>
      </c>
      <c r="AX194">
        <v>-74.066940000000002</v>
      </c>
      <c r="AY194" t="s">
        <v>128</v>
      </c>
      <c r="AZ194" t="s">
        <v>185</v>
      </c>
      <c r="BA194" t="s">
        <v>138</v>
      </c>
      <c r="BB194">
        <v>2</v>
      </c>
      <c r="BC194">
        <v>1</v>
      </c>
      <c r="BD194">
        <v>1</v>
      </c>
      <c r="BE194">
        <v>0</v>
      </c>
      <c r="BF194" t="s">
        <v>139</v>
      </c>
      <c r="BG194" t="s">
        <v>2707</v>
      </c>
      <c r="BI194" s="4">
        <v>50</v>
      </c>
      <c r="BL194" s="4">
        <v>100</v>
      </c>
      <c r="BM194" s="4">
        <v>60</v>
      </c>
      <c r="BN194">
        <v>1</v>
      </c>
      <c r="BO194" s="4">
        <v>10</v>
      </c>
      <c r="BP194">
        <v>29</v>
      </c>
      <c r="BQ194">
        <v>1125</v>
      </c>
      <c r="BR194">
        <v>29</v>
      </c>
      <c r="BS194">
        <v>29</v>
      </c>
      <c r="BT194">
        <v>1125</v>
      </c>
      <c r="BU194">
        <v>1125</v>
      </c>
      <c r="BV194">
        <v>29</v>
      </c>
      <c r="BW194">
        <v>1125</v>
      </c>
      <c r="BX194" t="s">
        <v>1241</v>
      </c>
      <c r="BY194" t="s">
        <v>128</v>
      </c>
      <c r="BZ194">
        <v>21</v>
      </c>
      <c r="CA194">
        <v>51</v>
      </c>
      <c r="CB194">
        <v>59</v>
      </c>
      <c r="CC194">
        <v>285</v>
      </c>
      <c r="CD194" s="1">
        <v>43913</v>
      </c>
      <c r="CE194">
        <v>65</v>
      </c>
      <c r="CF194">
        <v>17</v>
      </c>
      <c r="CG194" s="1">
        <v>42308</v>
      </c>
      <c r="CH194" s="1">
        <v>43826</v>
      </c>
      <c r="CI194">
        <v>90</v>
      </c>
      <c r="CJ194">
        <v>9</v>
      </c>
      <c r="CK194">
        <v>10</v>
      </c>
      <c r="CL194">
        <v>10</v>
      </c>
      <c r="CM194">
        <v>10</v>
      </c>
      <c r="CN194">
        <v>9</v>
      </c>
      <c r="CO194">
        <v>9</v>
      </c>
      <c r="CP194" t="s">
        <v>124</v>
      </c>
      <c r="CR194" t="s">
        <v>142</v>
      </c>
      <c r="CS194" t="s">
        <v>124</v>
      </c>
      <c r="CT194" t="s">
        <v>124</v>
      </c>
      <c r="CU194" t="s">
        <v>188</v>
      </c>
      <c r="CV194" t="s">
        <v>124</v>
      </c>
      <c r="CW194" t="s">
        <v>124</v>
      </c>
      <c r="CX194">
        <v>6</v>
      </c>
      <c r="CY194">
        <v>6</v>
      </c>
      <c r="CZ194">
        <v>0</v>
      </c>
      <c r="DA194">
        <v>0</v>
      </c>
      <c r="DB194">
        <v>1.21</v>
      </c>
    </row>
    <row r="195" spans="1:106" x14ac:dyDescent="0.2">
      <c r="A195">
        <v>8742021</v>
      </c>
      <c r="B195" t="s">
        <v>2708</v>
      </c>
      <c r="C195">
        <v>20200323043627</v>
      </c>
      <c r="D195" s="1">
        <v>43913</v>
      </c>
      <c r="E195" t="s">
        <v>2709</v>
      </c>
      <c r="F195" t="s">
        <v>2710</v>
      </c>
      <c r="G195" t="s">
        <v>2711</v>
      </c>
      <c r="H195" t="s">
        <v>2712</v>
      </c>
      <c r="I195" t="s">
        <v>111</v>
      </c>
      <c r="J195" t="s">
        <v>2713</v>
      </c>
      <c r="K195" t="s">
        <v>2714</v>
      </c>
      <c r="L195" t="s">
        <v>2715</v>
      </c>
      <c r="M195" t="s">
        <v>2716</v>
      </c>
      <c r="N195" t="s">
        <v>2717</v>
      </c>
      <c r="O195" t="s">
        <v>2718</v>
      </c>
      <c r="R195" t="s">
        <v>2719</v>
      </c>
      <c r="T195">
        <v>33080560</v>
      </c>
      <c r="U195" t="s">
        <v>2189</v>
      </c>
      <c r="V195" t="s">
        <v>2190</v>
      </c>
      <c r="W195" s="1">
        <v>42135</v>
      </c>
      <c r="X195" t="s">
        <v>121</v>
      </c>
      <c r="Y195" t="s">
        <v>2191</v>
      </c>
      <c r="Z195" t="s">
        <v>229</v>
      </c>
      <c r="AA195" s="3">
        <v>1</v>
      </c>
      <c r="AB195" s="3">
        <v>0.73</v>
      </c>
      <c r="AC195" t="s">
        <v>128</v>
      </c>
      <c r="AD195" t="s">
        <v>2192</v>
      </c>
      <c r="AE195" t="s">
        <v>2193</v>
      </c>
      <c r="AG195">
        <v>2</v>
      </c>
      <c r="AH195">
        <v>2</v>
      </c>
      <c r="AI195" t="s">
        <v>426</v>
      </c>
      <c r="AJ195" t="s">
        <v>128</v>
      </c>
      <c r="AK195" t="s">
        <v>128</v>
      </c>
      <c r="AL195" t="s">
        <v>129</v>
      </c>
      <c r="AN195" t="s">
        <v>130</v>
      </c>
      <c r="AP195" t="s">
        <v>131</v>
      </c>
      <c r="AQ195" t="s">
        <v>132</v>
      </c>
      <c r="AR195">
        <v>7302</v>
      </c>
      <c r="AS195" t="s">
        <v>133</v>
      </c>
      <c r="AT195" t="s">
        <v>134</v>
      </c>
      <c r="AU195" t="s">
        <v>135</v>
      </c>
      <c r="AV195" t="s">
        <v>136</v>
      </c>
      <c r="AW195">
        <v>40.728470000000002</v>
      </c>
      <c r="AX195">
        <v>-74.043869999999998</v>
      </c>
      <c r="AY195" t="s">
        <v>128</v>
      </c>
      <c r="AZ195" t="s">
        <v>185</v>
      </c>
      <c r="BA195" t="s">
        <v>163</v>
      </c>
      <c r="BB195">
        <v>1</v>
      </c>
      <c r="BC195">
        <v>1</v>
      </c>
      <c r="BD195">
        <v>1</v>
      </c>
      <c r="BE195">
        <v>1</v>
      </c>
      <c r="BF195" t="s">
        <v>2720</v>
      </c>
      <c r="BG195" t="s">
        <v>2721</v>
      </c>
      <c r="BI195" s="4">
        <v>63</v>
      </c>
      <c r="BJ195" s="4">
        <v>480</v>
      </c>
      <c r="BK195" s="4">
        <v>1800</v>
      </c>
      <c r="BL195" s="4">
        <v>250</v>
      </c>
      <c r="BM195" s="4">
        <v>80</v>
      </c>
      <c r="BN195">
        <v>1</v>
      </c>
      <c r="BO195" s="4">
        <v>0</v>
      </c>
      <c r="BP195">
        <v>7</v>
      </c>
      <c r="BQ195">
        <v>60</v>
      </c>
      <c r="BR195">
        <v>7</v>
      </c>
      <c r="BS195">
        <v>7</v>
      </c>
      <c r="BT195">
        <v>60</v>
      </c>
      <c r="BU195">
        <v>60</v>
      </c>
      <c r="BV195">
        <v>7</v>
      </c>
      <c r="BW195">
        <v>60</v>
      </c>
      <c r="BX195" t="s">
        <v>332</v>
      </c>
      <c r="BY195" t="s">
        <v>128</v>
      </c>
      <c r="BZ195">
        <v>30</v>
      </c>
      <c r="CA195">
        <v>60</v>
      </c>
      <c r="CB195">
        <v>90</v>
      </c>
      <c r="CC195">
        <v>365</v>
      </c>
      <c r="CD195" s="1">
        <v>43913</v>
      </c>
      <c r="CE195">
        <v>17</v>
      </c>
      <c r="CF195">
        <v>5</v>
      </c>
      <c r="CG195" s="1">
        <v>42308</v>
      </c>
      <c r="CH195" s="1">
        <v>43872</v>
      </c>
      <c r="CI195">
        <v>91</v>
      </c>
      <c r="CJ195">
        <v>9</v>
      </c>
      <c r="CK195">
        <v>9</v>
      </c>
      <c r="CL195">
        <v>9</v>
      </c>
      <c r="CM195">
        <v>9</v>
      </c>
      <c r="CN195">
        <v>10</v>
      </c>
      <c r="CO195">
        <v>9</v>
      </c>
      <c r="CP195" t="s">
        <v>124</v>
      </c>
      <c r="CR195" t="s">
        <v>142</v>
      </c>
      <c r="CS195" t="s">
        <v>124</v>
      </c>
      <c r="CT195" t="s">
        <v>124</v>
      </c>
      <c r="CU195" t="s">
        <v>143</v>
      </c>
      <c r="CV195" t="s">
        <v>124</v>
      </c>
      <c r="CW195" t="s">
        <v>124</v>
      </c>
      <c r="CX195">
        <v>2</v>
      </c>
      <c r="CY195">
        <v>1</v>
      </c>
      <c r="CZ195">
        <v>1</v>
      </c>
      <c r="DA195">
        <v>0</v>
      </c>
      <c r="DB195">
        <v>0.32</v>
      </c>
    </row>
    <row r="196" spans="1:106" x14ac:dyDescent="0.2">
      <c r="A196">
        <v>8793352</v>
      </c>
      <c r="B196" t="s">
        <v>2722</v>
      </c>
      <c r="C196">
        <v>20200323043627</v>
      </c>
      <c r="D196" s="1">
        <v>43913</v>
      </c>
      <c r="E196" t="s">
        <v>2723</v>
      </c>
      <c r="F196" t="s">
        <v>2724</v>
      </c>
      <c r="G196" t="s">
        <v>2725</v>
      </c>
      <c r="H196" t="s">
        <v>2726</v>
      </c>
      <c r="I196" t="s">
        <v>111</v>
      </c>
      <c r="J196" t="s">
        <v>2727</v>
      </c>
      <c r="K196" t="s">
        <v>2728</v>
      </c>
      <c r="L196" t="s">
        <v>2729</v>
      </c>
      <c r="M196" t="s">
        <v>2730</v>
      </c>
      <c r="N196" t="s">
        <v>2731</v>
      </c>
      <c r="O196" t="s">
        <v>2732</v>
      </c>
      <c r="R196" t="s">
        <v>2733</v>
      </c>
      <c r="T196">
        <v>576984</v>
      </c>
      <c r="U196" t="s">
        <v>2477</v>
      </c>
      <c r="V196" t="s">
        <v>2478</v>
      </c>
      <c r="W196" s="1">
        <v>40673</v>
      </c>
      <c r="X196" t="s">
        <v>121</v>
      </c>
      <c r="Y196" s="2" t="s">
        <v>2479</v>
      </c>
      <c r="Z196" t="s">
        <v>157</v>
      </c>
      <c r="AA196" t="s">
        <v>157</v>
      </c>
      <c r="AB196" t="s">
        <v>157</v>
      </c>
      <c r="AC196" t="s">
        <v>124</v>
      </c>
      <c r="AD196" t="s">
        <v>2480</v>
      </c>
      <c r="AE196" t="s">
        <v>2481</v>
      </c>
      <c r="AG196">
        <v>2</v>
      </c>
      <c r="AH196">
        <v>2</v>
      </c>
      <c r="AI196" t="s">
        <v>2482</v>
      </c>
      <c r="AJ196" t="s">
        <v>128</v>
      </c>
      <c r="AK196" t="s">
        <v>124</v>
      </c>
      <c r="AL196" t="s">
        <v>129</v>
      </c>
      <c r="AN196" t="s">
        <v>214</v>
      </c>
      <c r="AP196" t="s">
        <v>131</v>
      </c>
      <c r="AQ196" t="s">
        <v>132</v>
      </c>
      <c r="AR196">
        <v>7304</v>
      </c>
      <c r="AS196" t="s">
        <v>133</v>
      </c>
      <c r="AT196" t="s">
        <v>134</v>
      </c>
      <c r="AU196" t="s">
        <v>135</v>
      </c>
      <c r="AV196" t="s">
        <v>136</v>
      </c>
      <c r="AW196">
        <v>40.7211</v>
      </c>
      <c r="AX196">
        <v>-74.079080000000005</v>
      </c>
      <c r="AY196" t="s">
        <v>128</v>
      </c>
      <c r="AZ196" t="s">
        <v>185</v>
      </c>
      <c r="BA196" t="s">
        <v>163</v>
      </c>
      <c r="BB196">
        <v>4</v>
      </c>
      <c r="BC196">
        <v>1</v>
      </c>
      <c r="BD196">
        <v>2</v>
      </c>
      <c r="BE196">
        <v>2</v>
      </c>
      <c r="BF196" t="s">
        <v>139</v>
      </c>
      <c r="BG196" t="s">
        <v>2734</v>
      </c>
      <c r="BI196" s="4">
        <v>120</v>
      </c>
      <c r="BJ196" s="4">
        <v>500</v>
      </c>
      <c r="BK196" s="4">
        <v>1600</v>
      </c>
      <c r="BL196" s="4">
        <v>100</v>
      </c>
      <c r="BM196" s="4">
        <v>35</v>
      </c>
      <c r="BN196">
        <v>1</v>
      </c>
      <c r="BO196" s="4">
        <v>0</v>
      </c>
      <c r="BP196">
        <v>30</v>
      </c>
      <c r="BQ196">
        <v>180</v>
      </c>
      <c r="BR196">
        <v>30</v>
      </c>
      <c r="BS196">
        <v>30</v>
      </c>
      <c r="BT196">
        <v>180</v>
      </c>
      <c r="BU196">
        <v>180</v>
      </c>
      <c r="BV196">
        <v>30</v>
      </c>
      <c r="BW196">
        <v>180</v>
      </c>
      <c r="BX196" t="s">
        <v>1164</v>
      </c>
      <c r="BY196" t="s">
        <v>128</v>
      </c>
      <c r="BZ196">
        <v>0</v>
      </c>
      <c r="CA196">
        <v>0</v>
      </c>
      <c r="CB196">
        <v>0</v>
      </c>
      <c r="CC196">
        <v>80</v>
      </c>
      <c r="CD196" s="1">
        <v>43913</v>
      </c>
      <c r="CE196">
        <v>22</v>
      </c>
      <c r="CF196">
        <v>0</v>
      </c>
      <c r="CG196" s="1">
        <v>42460</v>
      </c>
      <c r="CH196" s="1">
        <v>42963</v>
      </c>
      <c r="CI196">
        <v>96</v>
      </c>
      <c r="CJ196">
        <v>10</v>
      </c>
      <c r="CK196">
        <v>9</v>
      </c>
      <c r="CL196">
        <v>10</v>
      </c>
      <c r="CM196">
        <v>10</v>
      </c>
      <c r="CN196">
        <v>9</v>
      </c>
      <c r="CO196">
        <v>10</v>
      </c>
      <c r="CP196" t="s">
        <v>124</v>
      </c>
      <c r="CR196" t="s">
        <v>142</v>
      </c>
      <c r="CS196" t="s">
        <v>124</v>
      </c>
      <c r="CT196" t="s">
        <v>124</v>
      </c>
      <c r="CU196" t="s">
        <v>166</v>
      </c>
      <c r="CV196" t="s">
        <v>124</v>
      </c>
      <c r="CW196" t="s">
        <v>124</v>
      </c>
      <c r="CX196">
        <v>2</v>
      </c>
      <c r="CY196">
        <v>0</v>
      </c>
      <c r="CZ196">
        <v>2</v>
      </c>
      <c r="DA196">
        <v>0</v>
      </c>
      <c r="DB196">
        <v>0.45</v>
      </c>
    </row>
    <row r="197" spans="1:106" x14ac:dyDescent="0.2">
      <c r="A197">
        <v>9170657</v>
      </c>
      <c r="B197" t="s">
        <v>2735</v>
      </c>
      <c r="C197">
        <v>20200323043627</v>
      </c>
      <c r="D197" s="1">
        <v>43913</v>
      </c>
      <c r="E197" t="s">
        <v>2736</v>
      </c>
      <c r="F197" t="s">
        <v>2737</v>
      </c>
      <c r="G197" t="s">
        <v>2738</v>
      </c>
      <c r="H197" t="s">
        <v>2739</v>
      </c>
      <c r="I197" t="s">
        <v>111</v>
      </c>
      <c r="K197" t="s">
        <v>2740</v>
      </c>
      <c r="L197" t="s">
        <v>2741</v>
      </c>
      <c r="M197" t="s">
        <v>2742</v>
      </c>
      <c r="N197" t="s">
        <v>2743</v>
      </c>
      <c r="O197" t="s">
        <v>2744</v>
      </c>
      <c r="R197" t="s">
        <v>2745</v>
      </c>
      <c r="T197">
        <v>47725692</v>
      </c>
      <c r="U197" t="s">
        <v>2746</v>
      </c>
      <c r="V197" t="s">
        <v>2747</v>
      </c>
      <c r="W197" s="1">
        <v>42306</v>
      </c>
      <c r="X197" t="s">
        <v>121</v>
      </c>
      <c r="Y197" t="s">
        <v>2748</v>
      </c>
      <c r="Z197" t="s">
        <v>229</v>
      </c>
      <c r="AA197" s="3">
        <v>1</v>
      </c>
      <c r="AB197" s="3">
        <v>0.99</v>
      </c>
      <c r="AC197" t="s">
        <v>124</v>
      </c>
      <c r="AD197" t="s">
        <v>2749</v>
      </c>
      <c r="AE197" t="s">
        <v>2750</v>
      </c>
      <c r="AG197">
        <v>7</v>
      </c>
      <c r="AH197">
        <v>7</v>
      </c>
      <c r="AI197" t="s">
        <v>127</v>
      </c>
      <c r="AJ197" t="s">
        <v>128</v>
      </c>
      <c r="AK197" t="s">
        <v>128</v>
      </c>
      <c r="AL197" t="s">
        <v>129</v>
      </c>
      <c r="AN197" t="s">
        <v>214</v>
      </c>
      <c r="AP197" t="s">
        <v>131</v>
      </c>
      <c r="AQ197" t="s">
        <v>132</v>
      </c>
      <c r="AR197">
        <v>7304</v>
      </c>
      <c r="AS197" t="s">
        <v>133</v>
      </c>
      <c r="AT197" t="s">
        <v>134</v>
      </c>
      <c r="AU197" t="s">
        <v>135</v>
      </c>
      <c r="AV197" t="s">
        <v>136</v>
      </c>
      <c r="AW197">
        <v>40.719990000000003</v>
      </c>
      <c r="AX197">
        <v>-74.086380000000005</v>
      </c>
      <c r="AY197" t="s">
        <v>124</v>
      </c>
      <c r="AZ197" t="s">
        <v>2751</v>
      </c>
      <c r="BA197" t="s">
        <v>138</v>
      </c>
      <c r="BB197">
        <v>10</v>
      </c>
      <c r="BC197">
        <v>2</v>
      </c>
      <c r="BD197">
        <v>3</v>
      </c>
      <c r="BE197">
        <v>4</v>
      </c>
      <c r="BF197" t="s">
        <v>139</v>
      </c>
      <c r="BG197" t="s">
        <v>2752</v>
      </c>
      <c r="BI197" s="4">
        <v>99</v>
      </c>
      <c r="BL197" s="4">
        <v>150</v>
      </c>
      <c r="BM197" s="4">
        <v>45</v>
      </c>
      <c r="BN197">
        <v>2</v>
      </c>
      <c r="BO197" s="4">
        <v>35</v>
      </c>
      <c r="BP197">
        <v>2</v>
      </c>
      <c r="BQ197">
        <v>1125</v>
      </c>
      <c r="BR197">
        <v>2</v>
      </c>
      <c r="BS197">
        <v>2</v>
      </c>
      <c r="BT197">
        <v>1125</v>
      </c>
      <c r="BU197">
        <v>1125</v>
      </c>
      <c r="BV197">
        <v>2</v>
      </c>
      <c r="BW197">
        <v>1125</v>
      </c>
      <c r="BX197" t="s">
        <v>141</v>
      </c>
      <c r="BY197" t="s">
        <v>128</v>
      </c>
      <c r="BZ197">
        <v>30</v>
      </c>
      <c r="CA197">
        <v>60</v>
      </c>
      <c r="CB197">
        <v>90</v>
      </c>
      <c r="CC197">
        <v>365</v>
      </c>
      <c r="CD197" s="1">
        <v>43913</v>
      </c>
      <c r="CE197">
        <v>139</v>
      </c>
      <c r="CF197">
        <v>11</v>
      </c>
      <c r="CG197" s="1">
        <v>42357</v>
      </c>
      <c r="CH197" s="1">
        <v>43758</v>
      </c>
      <c r="CI197">
        <v>90</v>
      </c>
      <c r="CJ197">
        <v>8</v>
      </c>
      <c r="CK197">
        <v>9</v>
      </c>
      <c r="CL197">
        <v>9</v>
      </c>
      <c r="CM197">
        <v>9</v>
      </c>
      <c r="CN197">
        <v>8</v>
      </c>
      <c r="CO197">
        <v>8</v>
      </c>
      <c r="CP197" t="s">
        <v>124</v>
      </c>
      <c r="CR197" t="s">
        <v>142</v>
      </c>
      <c r="CS197" t="s">
        <v>128</v>
      </c>
      <c r="CT197" t="s">
        <v>124</v>
      </c>
      <c r="CU197" t="s">
        <v>188</v>
      </c>
      <c r="CV197" t="s">
        <v>124</v>
      </c>
      <c r="CW197" t="s">
        <v>124</v>
      </c>
      <c r="CX197">
        <v>1</v>
      </c>
      <c r="CY197">
        <v>1</v>
      </c>
      <c r="CZ197">
        <v>0</v>
      </c>
      <c r="DA197">
        <v>0</v>
      </c>
      <c r="DB197">
        <v>2.68</v>
      </c>
    </row>
    <row r="198" spans="1:106" x14ac:dyDescent="0.2">
      <c r="A198">
        <v>9326450</v>
      </c>
      <c r="B198" t="s">
        <v>2753</v>
      </c>
      <c r="C198">
        <v>20200323043627</v>
      </c>
      <c r="D198" s="1">
        <v>43913</v>
      </c>
      <c r="E198" t="s">
        <v>2754</v>
      </c>
      <c r="F198" t="s">
        <v>2755</v>
      </c>
      <c r="H198" t="s">
        <v>2755</v>
      </c>
      <c r="I198" t="s">
        <v>111</v>
      </c>
      <c r="R198" t="s">
        <v>2756</v>
      </c>
      <c r="T198">
        <v>30719174</v>
      </c>
      <c r="U198" t="s">
        <v>2118</v>
      </c>
      <c r="V198" t="s">
        <v>2119</v>
      </c>
      <c r="W198" s="1">
        <v>42100</v>
      </c>
      <c r="X198" t="s">
        <v>121</v>
      </c>
      <c r="Y198" t="s">
        <v>2120</v>
      </c>
      <c r="Z198" t="s">
        <v>123</v>
      </c>
      <c r="AA198" s="3">
        <v>0.97</v>
      </c>
      <c r="AB198" s="3">
        <v>0.53</v>
      </c>
      <c r="AC198" t="s">
        <v>124</v>
      </c>
      <c r="AD198" t="s">
        <v>2121</v>
      </c>
      <c r="AE198" t="s">
        <v>2122</v>
      </c>
      <c r="AG198">
        <v>6</v>
      </c>
      <c r="AH198">
        <v>6</v>
      </c>
      <c r="AI198" t="s">
        <v>2123</v>
      </c>
      <c r="AJ198" t="s">
        <v>128</v>
      </c>
      <c r="AK198" t="s">
        <v>124</v>
      </c>
      <c r="AL198" t="s">
        <v>129</v>
      </c>
      <c r="AN198" t="s">
        <v>130</v>
      </c>
      <c r="AP198" t="s">
        <v>131</v>
      </c>
      <c r="AQ198" t="s">
        <v>132</v>
      </c>
      <c r="AR198">
        <v>7302</v>
      </c>
      <c r="AS198" t="s">
        <v>133</v>
      </c>
      <c r="AT198" t="s">
        <v>134</v>
      </c>
      <c r="AU198" t="s">
        <v>135</v>
      </c>
      <c r="AV198" t="s">
        <v>136</v>
      </c>
      <c r="AW198">
        <v>40.720869999999998</v>
      </c>
      <c r="AX198">
        <v>-74.043090000000007</v>
      </c>
      <c r="AY198" t="s">
        <v>124</v>
      </c>
      <c r="AZ198" t="s">
        <v>185</v>
      </c>
      <c r="BA198" t="s">
        <v>138</v>
      </c>
      <c r="BB198">
        <v>3</v>
      </c>
      <c r="BC198">
        <v>1</v>
      </c>
      <c r="BD198">
        <v>0</v>
      </c>
      <c r="BE198">
        <v>1</v>
      </c>
      <c r="BF198" t="s">
        <v>139</v>
      </c>
      <c r="BG198" t="s">
        <v>2757</v>
      </c>
      <c r="BI198" s="4">
        <v>129</v>
      </c>
      <c r="BM198" s="4">
        <v>100</v>
      </c>
      <c r="BN198">
        <v>1</v>
      </c>
      <c r="BO198" s="4">
        <v>0</v>
      </c>
      <c r="BP198">
        <v>2</v>
      </c>
      <c r="BQ198">
        <v>1125</v>
      </c>
      <c r="BR198">
        <v>2</v>
      </c>
      <c r="BS198">
        <v>2</v>
      </c>
      <c r="BT198">
        <v>1125</v>
      </c>
      <c r="BU198">
        <v>1125</v>
      </c>
      <c r="BV198">
        <v>2</v>
      </c>
      <c r="BW198">
        <v>1125</v>
      </c>
      <c r="BX198" t="s">
        <v>187</v>
      </c>
      <c r="BY198" t="s">
        <v>128</v>
      </c>
      <c r="BZ198">
        <v>30</v>
      </c>
      <c r="CA198">
        <v>60</v>
      </c>
      <c r="CB198">
        <v>90</v>
      </c>
      <c r="CC198">
        <v>365</v>
      </c>
      <c r="CD198" s="1">
        <v>43913</v>
      </c>
      <c r="CE198">
        <v>30</v>
      </c>
      <c r="CF198">
        <v>9</v>
      </c>
      <c r="CG198" s="1">
        <v>42333</v>
      </c>
      <c r="CH198" s="1">
        <v>43827</v>
      </c>
      <c r="CI198">
        <v>86</v>
      </c>
      <c r="CJ198">
        <v>8</v>
      </c>
      <c r="CK198">
        <v>8</v>
      </c>
      <c r="CL198">
        <v>9</v>
      </c>
      <c r="CM198">
        <v>9</v>
      </c>
      <c r="CN198">
        <v>10</v>
      </c>
      <c r="CO198">
        <v>9</v>
      </c>
      <c r="CP198" t="s">
        <v>124</v>
      </c>
      <c r="CR198" t="s">
        <v>142</v>
      </c>
      <c r="CS198" t="s">
        <v>128</v>
      </c>
      <c r="CT198" t="s">
        <v>124</v>
      </c>
      <c r="CU198" t="s">
        <v>188</v>
      </c>
      <c r="CV198" t="s">
        <v>124</v>
      </c>
      <c r="CW198" t="s">
        <v>124</v>
      </c>
      <c r="CX198">
        <v>11</v>
      </c>
      <c r="CY198">
        <v>11</v>
      </c>
      <c r="CZ198">
        <v>0</v>
      </c>
      <c r="DA198">
        <v>0</v>
      </c>
      <c r="DB198">
        <v>0.56999999999999995</v>
      </c>
    </row>
    <row r="199" spans="1:106" x14ac:dyDescent="0.2">
      <c r="A199">
        <v>9329465</v>
      </c>
      <c r="B199" t="s">
        <v>2758</v>
      </c>
      <c r="C199">
        <v>20200323043627</v>
      </c>
      <c r="D199" s="1">
        <v>43913</v>
      </c>
      <c r="E199" t="s">
        <v>2759</v>
      </c>
      <c r="F199" t="s">
        <v>2760</v>
      </c>
      <c r="G199" t="s">
        <v>2761</v>
      </c>
      <c r="H199" t="s">
        <v>2762</v>
      </c>
      <c r="I199" t="s">
        <v>111</v>
      </c>
      <c r="J199" t="s">
        <v>2763</v>
      </c>
      <c r="K199" t="s">
        <v>2764</v>
      </c>
      <c r="L199" t="s">
        <v>2765</v>
      </c>
      <c r="M199" t="s">
        <v>2766</v>
      </c>
      <c r="N199" t="s">
        <v>2767</v>
      </c>
      <c r="O199" t="s">
        <v>2768</v>
      </c>
      <c r="R199" t="s">
        <v>2769</v>
      </c>
      <c r="T199">
        <v>4307314</v>
      </c>
      <c r="U199" t="s">
        <v>2770</v>
      </c>
      <c r="V199" t="s">
        <v>2771</v>
      </c>
      <c r="W199" s="1">
        <v>41245</v>
      </c>
      <c r="X199" t="s">
        <v>196</v>
      </c>
      <c r="Y199" s="2" t="s">
        <v>2772</v>
      </c>
      <c r="Z199" t="s">
        <v>243</v>
      </c>
      <c r="AA199" s="3">
        <v>1</v>
      </c>
      <c r="AB199" s="3">
        <v>0.84</v>
      </c>
      <c r="AC199" t="s">
        <v>128</v>
      </c>
      <c r="AD199" t="s">
        <v>2773</v>
      </c>
      <c r="AE199" t="s">
        <v>2774</v>
      </c>
      <c r="AG199">
        <v>1</v>
      </c>
      <c r="AH199">
        <v>1</v>
      </c>
      <c r="AI199" t="s">
        <v>476</v>
      </c>
      <c r="AJ199" t="s">
        <v>128</v>
      </c>
      <c r="AK199" t="s">
        <v>128</v>
      </c>
      <c r="AL199" t="s">
        <v>129</v>
      </c>
      <c r="AN199" t="s">
        <v>161</v>
      </c>
      <c r="AP199" t="s">
        <v>131</v>
      </c>
      <c r="AQ199" t="s">
        <v>132</v>
      </c>
      <c r="AR199">
        <v>7306</v>
      </c>
      <c r="AS199" t="s">
        <v>133</v>
      </c>
      <c r="AT199" t="s">
        <v>134</v>
      </c>
      <c r="AU199" t="s">
        <v>135</v>
      </c>
      <c r="AV199" t="s">
        <v>136</v>
      </c>
      <c r="AW199">
        <v>40.729109999999999</v>
      </c>
      <c r="AX199">
        <v>-74.05641</v>
      </c>
      <c r="AY199" t="s">
        <v>128</v>
      </c>
      <c r="AZ199" t="s">
        <v>185</v>
      </c>
      <c r="BA199" t="s">
        <v>138</v>
      </c>
      <c r="BB199">
        <v>4</v>
      </c>
      <c r="BC199">
        <v>1</v>
      </c>
      <c r="BD199">
        <v>2</v>
      </c>
      <c r="BE199">
        <v>2</v>
      </c>
      <c r="BF199" t="s">
        <v>139</v>
      </c>
      <c r="BG199" t="s">
        <v>2775</v>
      </c>
      <c r="BI199" s="4">
        <v>100</v>
      </c>
      <c r="BJ199" s="4">
        <v>645</v>
      </c>
      <c r="BK199" s="4">
        <v>2450</v>
      </c>
      <c r="BL199" s="4">
        <v>500</v>
      </c>
      <c r="BM199" s="4">
        <v>75</v>
      </c>
      <c r="BN199">
        <v>1</v>
      </c>
      <c r="BO199" s="4">
        <v>0</v>
      </c>
      <c r="BP199">
        <v>3</v>
      </c>
      <c r="BQ199">
        <v>1125</v>
      </c>
      <c r="BR199">
        <v>3</v>
      </c>
      <c r="BS199">
        <v>3</v>
      </c>
      <c r="BT199">
        <v>1125</v>
      </c>
      <c r="BU199">
        <v>1125</v>
      </c>
      <c r="BV199">
        <v>3</v>
      </c>
      <c r="BW199">
        <v>1125</v>
      </c>
      <c r="BX199" t="s">
        <v>187</v>
      </c>
      <c r="BY199" t="s">
        <v>128</v>
      </c>
      <c r="BZ199">
        <v>17</v>
      </c>
      <c r="CA199">
        <v>43</v>
      </c>
      <c r="CB199">
        <v>67</v>
      </c>
      <c r="CC199">
        <v>342</v>
      </c>
      <c r="CD199" s="1">
        <v>43913</v>
      </c>
      <c r="CE199">
        <v>114</v>
      </c>
      <c r="CF199">
        <v>26</v>
      </c>
      <c r="CG199" s="1">
        <v>42359</v>
      </c>
      <c r="CH199" s="1">
        <v>43781</v>
      </c>
      <c r="CI199">
        <v>97</v>
      </c>
      <c r="CJ199">
        <v>10</v>
      </c>
      <c r="CK199">
        <v>10</v>
      </c>
      <c r="CL199">
        <v>10</v>
      </c>
      <c r="CM199">
        <v>10</v>
      </c>
      <c r="CN199">
        <v>9</v>
      </c>
      <c r="CO199">
        <v>10</v>
      </c>
      <c r="CP199" t="s">
        <v>124</v>
      </c>
      <c r="CR199" t="s">
        <v>142</v>
      </c>
      <c r="CS199" t="s">
        <v>124</v>
      </c>
      <c r="CT199" t="s">
        <v>124</v>
      </c>
      <c r="CU199" t="s">
        <v>188</v>
      </c>
      <c r="CV199" t="s">
        <v>124</v>
      </c>
      <c r="CW199" t="s">
        <v>124</v>
      </c>
      <c r="CX199">
        <v>1</v>
      </c>
      <c r="CY199">
        <v>1</v>
      </c>
      <c r="CZ199">
        <v>0</v>
      </c>
      <c r="DA199">
        <v>0</v>
      </c>
      <c r="DB199">
        <v>2.2000000000000002</v>
      </c>
    </row>
    <row r="200" spans="1:106" x14ac:dyDescent="0.2">
      <c r="A200">
        <v>9433856</v>
      </c>
      <c r="B200" t="s">
        <v>2776</v>
      </c>
      <c r="C200">
        <v>20200323043627</v>
      </c>
      <c r="D200" s="1">
        <v>43913</v>
      </c>
      <c r="E200" t="s">
        <v>2777</v>
      </c>
      <c r="F200" t="s">
        <v>2778</v>
      </c>
      <c r="G200" t="s">
        <v>2779</v>
      </c>
      <c r="H200" t="s">
        <v>2780</v>
      </c>
      <c r="I200" t="s">
        <v>111</v>
      </c>
      <c r="J200" t="s">
        <v>2781</v>
      </c>
      <c r="K200" t="s">
        <v>2782</v>
      </c>
      <c r="L200" t="s">
        <v>2783</v>
      </c>
      <c r="N200" t="s">
        <v>2784</v>
      </c>
      <c r="O200" t="s">
        <v>2785</v>
      </c>
      <c r="R200" t="s">
        <v>2786</v>
      </c>
      <c r="T200">
        <v>10780955</v>
      </c>
      <c r="U200" t="s">
        <v>2787</v>
      </c>
      <c r="V200" t="s">
        <v>2788</v>
      </c>
      <c r="W200" s="1">
        <v>41631</v>
      </c>
      <c r="X200" t="s">
        <v>121</v>
      </c>
      <c r="Z200" t="s">
        <v>123</v>
      </c>
      <c r="AA200" s="3">
        <v>1</v>
      </c>
      <c r="AB200" s="3">
        <v>0.97</v>
      </c>
      <c r="AC200" t="s">
        <v>128</v>
      </c>
      <c r="AD200" t="s">
        <v>2789</v>
      </c>
      <c r="AE200" t="s">
        <v>2790</v>
      </c>
      <c r="AG200">
        <v>2</v>
      </c>
      <c r="AH200">
        <v>2</v>
      </c>
      <c r="AI200" t="s">
        <v>533</v>
      </c>
      <c r="AJ200" t="s">
        <v>128</v>
      </c>
      <c r="AK200" t="s">
        <v>124</v>
      </c>
      <c r="AL200" t="s">
        <v>129</v>
      </c>
      <c r="AN200" t="s">
        <v>214</v>
      </c>
      <c r="AP200" t="s">
        <v>131</v>
      </c>
      <c r="AQ200" t="s">
        <v>132</v>
      </c>
      <c r="AR200">
        <v>7304</v>
      </c>
      <c r="AS200" t="s">
        <v>133</v>
      </c>
      <c r="AT200" t="s">
        <v>134</v>
      </c>
      <c r="AU200" t="s">
        <v>135</v>
      </c>
      <c r="AV200" t="s">
        <v>136</v>
      </c>
      <c r="AW200">
        <v>40.72052</v>
      </c>
      <c r="AX200">
        <v>-74.076629999999994</v>
      </c>
      <c r="AY200" t="s">
        <v>128</v>
      </c>
      <c r="AZ200" t="s">
        <v>185</v>
      </c>
      <c r="BA200" t="s">
        <v>138</v>
      </c>
      <c r="BB200">
        <v>4</v>
      </c>
      <c r="BC200">
        <v>1</v>
      </c>
      <c r="BD200">
        <v>1</v>
      </c>
      <c r="BE200">
        <v>1</v>
      </c>
      <c r="BF200" t="s">
        <v>139</v>
      </c>
      <c r="BG200" t="s">
        <v>2791</v>
      </c>
      <c r="BI200" s="4">
        <v>120</v>
      </c>
      <c r="BM200" s="4">
        <v>30</v>
      </c>
      <c r="BN200">
        <v>2</v>
      </c>
      <c r="BO200" s="4">
        <v>25</v>
      </c>
      <c r="BP200">
        <v>3</v>
      </c>
      <c r="BQ200">
        <v>1125</v>
      </c>
      <c r="BR200">
        <v>3</v>
      </c>
      <c r="BS200">
        <v>3</v>
      </c>
      <c r="BT200">
        <v>1125</v>
      </c>
      <c r="BU200">
        <v>1125</v>
      </c>
      <c r="BV200">
        <v>3</v>
      </c>
      <c r="BW200">
        <v>1125</v>
      </c>
      <c r="BX200" t="s">
        <v>187</v>
      </c>
      <c r="BY200" t="s">
        <v>128</v>
      </c>
      <c r="BZ200">
        <v>16</v>
      </c>
      <c r="CA200">
        <v>46</v>
      </c>
      <c r="CB200">
        <v>76</v>
      </c>
      <c r="CC200">
        <v>251</v>
      </c>
      <c r="CD200" s="1">
        <v>43913</v>
      </c>
      <c r="CE200">
        <v>122</v>
      </c>
      <c r="CF200">
        <v>32</v>
      </c>
      <c r="CG200" s="1">
        <v>42499</v>
      </c>
      <c r="CH200" s="1">
        <v>43872</v>
      </c>
      <c r="CI200">
        <v>100</v>
      </c>
      <c r="CJ200">
        <v>10</v>
      </c>
      <c r="CK200">
        <v>10</v>
      </c>
      <c r="CL200">
        <v>10</v>
      </c>
      <c r="CM200">
        <v>10</v>
      </c>
      <c r="CN200">
        <v>9</v>
      </c>
      <c r="CO200">
        <v>10</v>
      </c>
      <c r="CP200" t="s">
        <v>124</v>
      </c>
      <c r="CR200" t="s">
        <v>142</v>
      </c>
      <c r="CS200" t="s">
        <v>128</v>
      </c>
      <c r="CT200" t="s">
        <v>124</v>
      </c>
      <c r="CU200" t="s">
        <v>188</v>
      </c>
      <c r="CV200" t="s">
        <v>124</v>
      </c>
      <c r="CW200" t="s">
        <v>124</v>
      </c>
      <c r="CX200">
        <v>2</v>
      </c>
      <c r="CY200">
        <v>2</v>
      </c>
      <c r="CZ200">
        <v>0</v>
      </c>
      <c r="DA200">
        <v>0</v>
      </c>
      <c r="DB200">
        <v>2.59</v>
      </c>
    </row>
    <row r="201" spans="1:106" x14ac:dyDescent="0.2">
      <c r="A201">
        <v>9471042</v>
      </c>
      <c r="B201" t="s">
        <v>2792</v>
      </c>
      <c r="C201">
        <v>20200323043627</v>
      </c>
      <c r="D201" s="1">
        <v>43913</v>
      </c>
      <c r="E201" t="s">
        <v>2793</v>
      </c>
      <c r="F201" t="s">
        <v>2794</v>
      </c>
      <c r="H201" t="s">
        <v>2794</v>
      </c>
      <c r="I201" t="s">
        <v>111</v>
      </c>
      <c r="R201" t="s">
        <v>2795</v>
      </c>
      <c r="T201">
        <v>3190383</v>
      </c>
      <c r="U201" t="s">
        <v>2796</v>
      </c>
      <c r="V201" t="s">
        <v>2797</v>
      </c>
      <c r="W201" s="1">
        <v>41128</v>
      </c>
      <c r="X201" t="s">
        <v>196</v>
      </c>
      <c r="Y201" t="s">
        <v>133</v>
      </c>
      <c r="Z201" t="s">
        <v>157</v>
      </c>
      <c r="AA201" t="s">
        <v>157</v>
      </c>
      <c r="AB201" t="s">
        <v>157</v>
      </c>
      <c r="AC201" t="s">
        <v>124</v>
      </c>
      <c r="AD201" t="s">
        <v>2798</v>
      </c>
      <c r="AE201" t="s">
        <v>2799</v>
      </c>
      <c r="AG201">
        <v>1</v>
      </c>
      <c r="AH201">
        <v>1</v>
      </c>
      <c r="AI201" t="s">
        <v>2800</v>
      </c>
      <c r="AJ201" t="s">
        <v>128</v>
      </c>
      <c r="AK201" t="s">
        <v>124</v>
      </c>
      <c r="AL201" t="s">
        <v>129</v>
      </c>
      <c r="AN201" t="s">
        <v>161</v>
      </c>
      <c r="AP201" t="s">
        <v>131</v>
      </c>
      <c r="AQ201" t="s">
        <v>132</v>
      </c>
      <c r="AR201">
        <v>7306</v>
      </c>
      <c r="AS201" t="s">
        <v>133</v>
      </c>
      <c r="AT201" t="s">
        <v>134</v>
      </c>
      <c r="AU201" t="s">
        <v>135</v>
      </c>
      <c r="AV201" t="s">
        <v>136</v>
      </c>
      <c r="AW201">
        <v>40.726770000000002</v>
      </c>
      <c r="AX201">
        <v>-74.062809999999999</v>
      </c>
      <c r="AY201" t="s">
        <v>124</v>
      </c>
      <c r="AZ201" t="s">
        <v>185</v>
      </c>
      <c r="BA201" t="s">
        <v>138</v>
      </c>
      <c r="BB201">
        <v>3</v>
      </c>
      <c r="BC201">
        <v>2</v>
      </c>
      <c r="BD201">
        <v>2</v>
      </c>
      <c r="BE201">
        <v>2</v>
      </c>
      <c r="BF201" t="s">
        <v>139</v>
      </c>
      <c r="BG201" t="s">
        <v>2801</v>
      </c>
      <c r="BI201" s="4">
        <v>70</v>
      </c>
      <c r="BK201" s="4">
        <v>2000</v>
      </c>
      <c r="BN201">
        <v>1</v>
      </c>
      <c r="BO201" s="4">
        <v>0</v>
      </c>
      <c r="BP201">
        <v>90</v>
      </c>
      <c r="BQ201">
        <v>120</v>
      </c>
      <c r="BR201">
        <v>90</v>
      </c>
      <c r="BS201">
        <v>90</v>
      </c>
      <c r="BT201">
        <v>120</v>
      </c>
      <c r="BU201">
        <v>120</v>
      </c>
      <c r="BV201">
        <v>90</v>
      </c>
      <c r="BW201">
        <v>120</v>
      </c>
      <c r="BX201" t="s">
        <v>2582</v>
      </c>
      <c r="BY201" t="s">
        <v>128</v>
      </c>
      <c r="BZ201">
        <v>30</v>
      </c>
      <c r="CA201">
        <v>60</v>
      </c>
      <c r="CB201">
        <v>90</v>
      </c>
      <c r="CC201">
        <v>365</v>
      </c>
      <c r="CD201" s="1">
        <v>43913</v>
      </c>
      <c r="CE201">
        <v>0</v>
      </c>
      <c r="CF201">
        <v>0</v>
      </c>
      <c r="CP201" t="s">
        <v>124</v>
      </c>
      <c r="CR201" t="s">
        <v>142</v>
      </c>
      <c r="CS201" t="s">
        <v>124</v>
      </c>
      <c r="CT201" t="s">
        <v>124</v>
      </c>
      <c r="CU201" t="s">
        <v>166</v>
      </c>
      <c r="CV201" t="s">
        <v>124</v>
      </c>
      <c r="CW201" t="s">
        <v>124</v>
      </c>
      <c r="CX201">
        <v>1</v>
      </c>
      <c r="CY201">
        <v>1</v>
      </c>
      <c r="CZ201">
        <v>0</v>
      </c>
      <c r="DA201">
        <v>0</v>
      </c>
    </row>
    <row r="202" spans="1:106" x14ac:dyDescent="0.2">
      <c r="A202">
        <v>9506616</v>
      </c>
      <c r="B202" t="s">
        <v>2802</v>
      </c>
      <c r="C202">
        <v>20200323043627</v>
      </c>
      <c r="D202" s="1">
        <v>43913</v>
      </c>
      <c r="E202" t="s">
        <v>2803</v>
      </c>
      <c r="F202" t="s">
        <v>2804</v>
      </c>
      <c r="G202" t="s">
        <v>2805</v>
      </c>
      <c r="H202" t="s">
        <v>2806</v>
      </c>
      <c r="I202" t="s">
        <v>111</v>
      </c>
      <c r="J202" t="s">
        <v>2807</v>
      </c>
      <c r="K202" t="s">
        <v>2808</v>
      </c>
      <c r="L202" t="s">
        <v>2809</v>
      </c>
      <c r="M202" t="s">
        <v>2810</v>
      </c>
      <c r="N202" t="s">
        <v>2811</v>
      </c>
      <c r="O202" t="s">
        <v>2812</v>
      </c>
      <c r="R202" t="s">
        <v>2813</v>
      </c>
      <c r="T202">
        <v>4808450</v>
      </c>
      <c r="U202" t="s">
        <v>2814</v>
      </c>
      <c r="V202" t="s">
        <v>2815</v>
      </c>
      <c r="W202" s="1">
        <v>41296</v>
      </c>
      <c r="X202" t="s">
        <v>121</v>
      </c>
      <c r="Y202" t="s">
        <v>2816</v>
      </c>
      <c r="Z202" t="s">
        <v>123</v>
      </c>
      <c r="AA202" s="3">
        <v>1</v>
      </c>
      <c r="AB202" s="3">
        <v>0.69</v>
      </c>
      <c r="AC202" t="s">
        <v>124</v>
      </c>
      <c r="AD202" t="s">
        <v>2817</v>
      </c>
      <c r="AE202" t="s">
        <v>2818</v>
      </c>
      <c r="AG202">
        <v>3</v>
      </c>
      <c r="AH202">
        <v>3</v>
      </c>
      <c r="AI202" t="s">
        <v>809</v>
      </c>
      <c r="AJ202" t="s">
        <v>128</v>
      </c>
      <c r="AK202" t="s">
        <v>128</v>
      </c>
      <c r="AL202" t="s">
        <v>129</v>
      </c>
      <c r="AN202" t="s">
        <v>161</v>
      </c>
      <c r="AP202" t="s">
        <v>131</v>
      </c>
      <c r="AQ202" t="s">
        <v>132</v>
      </c>
      <c r="AR202">
        <v>7307</v>
      </c>
      <c r="AS202" t="s">
        <v>133</v>
      </c>
      <c r="AT202" t="s">
        <v>134</v>
      </c>
      <c r="AU202" t="s">
        <v>135</v>
      </c>
      <c r="AV202" t="s">
        <v>136</v>
      </c>
      <c r="AW202">
        <v>40.740180000000002</v>
      </c>
      <c r="AX202">
        <v>-74.043760000000006</v>
      </c>
      <c r="AY202" t="s">
        <v>128</v>
      </c>
      <c r="AZ202" t="s">
        <v>185</v>
      </c>
      <c r="BA202" t="s">
        <v>163</v>
      </c>
      <c r="BB202">
        <v>2</v>
      </c>
      <c r="BC202">
        <v>1</v>
      </c>
      <c r="BD202">
        <v>1</v>
      </c>
      <c r="BE202">
        <v>2</v>
      </c>
      <c r="BF202" t="s">
        <v>139</v>
      </c>
      <c r="BG202" t="s">
        <v>2819</v>
      </c>
      <c r="BI202" s="4">
        <v>96</v>
      </c>
      <c r="BJ202" s="4">
        <v>500</v>
      </c>
      <c r="BK202" s="4">
        <v>1700</v>
      </c>
      <c r="BN202">
        <v>1</v>
      </c>
      <c r="BO202" s="4">
        <v>33</v>
      </c>
      <c r="BP202">
        <v>2</v>
      </c>
      <c r="BQ202">
        <v>555</v>
      </c>
      <c r="BR202">
        <v>2</v>
      </c>
      <c r="BS202">
        <v>2</v>
      </c>
      <c r="BT202">
        <v>555</v>
      </c>
      <c r="BU202">
        <v>555</v>
      </c>
      <c r="BV202">
        <v>2</v>
      </c>
      <c r="BW202">
        <v>555</v>
      </c>
      <c r="BX202" t="s">
        <v>187</v>
      </c>
      <c r="BY202" t="s">
        <v>128</v>
      </c>
      <c r="BZ202">
        <v>30</v>
      </c>
      <c r="CA202">
        <v>60</v>
      </c>
      <c r="CB202">
        <v>90</v>
      </c>
      <c r="CC202">
        <v>365</v>
      </c>
      <c r="CD202" s="1">
        <v>43913</v>
      </c>
      <c r="CE202">
        <v>25</v>
      </c>
      <c r="CF202">
        <v>10</v>
      </c>
      <c r="CG202" s="1">
        <v>42551</v>
      </c>
      <c r="CH202" s="1">
        <v>43831</v>
      </c>
      <c r="CI202">
        <v>95</v>
      </c>
      <c r="CJ202">
        <v>10</v>
      </c>
      <c r="CK202">
        <v>10</v>
      </c>
      <c r="CL202">
        <v>10</v>
      </c>
      <c r="CM202">
        <v>9</v>
      </c>
      <c r="CN202">
        <v>10</v>
      </c>
      <c r="CO202">
        <v>10</v>
      </c>
      <c r="CP202" t="s">
        <v>124</v>
      </c>
      <c r="CR202" t="s">
        <v>142</v>
      </c>
      <c r="CS202" t="s">
        <v>128</v>
      </c>
      <c r="CT202" t="s">
        <v>124</v>
      </c>
      <c r="CU202" t="s">
        <v>143</v>
      </c>
      <c r="CV202" t="s">
        <v>124</v>
      </c>
      <c r="CW202" t="s">
        <v>124</v>
      </c>
      <c r="CX202">
        <v>1</v>
      </c>
      <c r="CY202">
        <v>0</v>
      </c>
      <c r="CZ202">
        <v>1</v>
      </c>
      <c r="DA202">
        <v>0</v>
      </c>
      <c r="DB202">
        <v>0.55000000000000004</v>
      </c>
    </row>
    <row r="203" spans="1:106" x14ac:dyDescent="0.2">
      <c r="A203">
        <v>9528158</v>
      </c>
      <c r="B203" t="s">
        <v>2820</v>
      </c>
      <c r="C203">
        <v>20200323043627</v>
      </c>
      <c r="D203" s="1">
        <v>43913</v>
      </c>
      <c r="E203" t="s">
        <v>2821</v>
      </c>
      <c r="F203" t="s">
        <v>2822</v>
      </c>
      <c r="G203" t="s">
        <v>2823</v>
      </c>
      <c r="H203" t="s">
        <v>2824</v>
      </c>
      <c r="I203" t="s">
        <v>111</v>
      </c>
      <c r="K203" t="s">
        <v>2825</v>
      </c>
      <c r="L203" t="s">
        <v>2826</v>
      </c>
      <c r="N203" t="s">
        <v>2827</v>
      </c>
      <c r="O203" t="s">
        <v>2828</v>
      </c>
      <c r="R203" t="s">
        <v>2829</v>
      </c>
      <c r="T203">
        <v>49357921</v>
      </c>
      <c r="U203" t="s">
        <v>2830</v>
      </c>
      <c r="V203" t="s">
        <v>2831</v>
      </c>
      <c r="W203" s="1">
        <v>42326</v>
      </c>
      <c r="X203" t="s">
        <v>121</v>
      </c>
      <c r="Y203" s="2" t="s">
        <v>2832</v>
      </c>
      <c r="Z203" t="s">
        <v>123</v>
      </c>
      <c r="AA203" s="3">
        <v>1</v>
      </c>
      <c r="AB203" s="3">
        <v>0.95</v>
      </c>
      <c r="AC203" t="s">
        <v>124</v>
      </c>
      <c r="AD203" t="s">
        <v>2833</v>
      </c>
      <c r="AE203" t="s">
        <v>2834</v>
      </c>
      <c r="AF203" t="s">
        <v>2835</v>
      </c>
      <c r="AG203">
        <v>6</v>
      </c>
      <c r="AH203">
        <v>6</v>
      </c>
      <c r="AI203" t="s">
        <v>426</v>
      </c>
      <c r="AJ203" t="s">
        <v>128</v>
      </c>
      <c r="AK203" t="s">
        <v>128</v>
      </c>
      <c r="AL203" t="s">
        <v>129</v>
      </c>
      <c r="AN203" t="s">
        <v>392</v>
      </c>
      <c r="AP203" t="s">
        <v>131</v>
      </c>
      <c r="AQ203" t="s">
        <v>132</v>
      </c>
      <c r="AR203">
        <v>7305</v>
      </c>
      <c r="AS203" t="s">
        <v>133</v>
      </c>
      <c r="AT203" t="s">
        <v>134</v>
      </c>
      <c r="AU203" t="s">
        <v>135</v>
      </c>
      <c r="AV203" t="s">
        <v>136</v>
      </c>
      <c r="AW203">
        <v>40.693370000000002</v>
      </c>
      <c r="AX203">
        <v>-74.090159999999997</v>
      </c>
      <c r="AY203" t="s">
        <v>128</v>
      </c>
      <c r="AZ203" t="s">
        <v>247</v>
      </c>
      <c r="BA203" t="s">
        <v>163</v>
      </c>
      <c r="BB203">
        <v>3</v>
      </c>
      <c r="BC203">
        <v>3</v>
      </c>
      <c r="BD203">
        <v>1</v>
      </c>
      <c r="BE203">
        <v>1</v>
      </c>
      <c r="BF203" t="s">
        <v>139</v>
      </c>
      <c r="BG203" t="s">
        <v>2836</v>
      </c>
      <c r="BI203" s="4">
        <v>52</v>
      </c>
      <c r="BM203" s="4">
        <v>25</v>
      </c>
      <c r="BN203">
        <v>1</v>
      </c>
      <c r="BO203" s="4">
        <v>15</v>
      </c>
      <c r="BP203">
        <v>5</v>
      </c>
      <c r="BQ203">
        <v>1125</v>
      </c>
      <c r="BR203">
        <v>5</v>
      </c>
      <c r="BS203">
        <v>5</v>
      </c>
      <c r="BT203">
        <v>1125</v>
      </c>
      <c r="BU203">
        <v>1125</v>
      </c>
      <c r="BV203">
        <v>5</v>
      </c>
      <c r="BW203">
        <v>1125</v>
      </c>
      <c r="BX203" t="s">
        <v>659</v>
      </c>
      <c r="BY203" t="s">
        <v>128</v>
      </c>
      <c r="BZ203">
        <v>29</v>
      </c>
      <c r="CA203">
        <v>59</v>
      </c>
      <c r="CB203">
        <v>89</v>
      </c>
      <c r="CC203">
        <v>364</v>
      </c>
      <c r="CD203" s="1">
        <v>43913</v>
      </c>
      <c r="CE203">
        <v>18</v>
      </c>
      <c r="CF203">
        <v>3</v>
      </c>
      <c r="CG203" s="1">
        <v>42367</v>
      </c>
      <c r="CH203" s="1">
        <v>43865</v>
      </c>
      <c r="CI203">
        <v>86</v>
      </c>
      <c r="CJ203">
        <v>9</v>
      </c>
      <c r="CK203">
        <v>9</v>
      </c>
      <c r="CL203">
        <v>10</v>
      </c>
      <c r="CM203">
        <v>10</v>
      </c>
      <c r="CN203">
        <v>9</v>
      </c>
      <c r="CO203">
        <v>9</v>
      </c>
      <c r="CP203" t="s">
        <v>124</v>
      </c>
      <c r="CR203" t="s">
        <v>142</v>
      </c>
      <c r="CS203" t="s">
        <v>124</v>
      </c>
      <c r="CT203" t="s">
        <v>124</v>
      </c>
      <c r="CU203" t="s">
        <v>188</v>
      </c>
      <c r="CV203" t="s">
        <v>124</v>
      </c>
      <c r="CW203" t="s">
        <v>124</v>
      </c>
      <c r="CX203">
        <v>3</v>
      </c>
      <c r="CY203">
        <v>0</v>
      </c>
      <c r="CZ203">
        <v>3</v>
      </c>
      <c r="DA203">
        <v>0</v>
      </c>
      <c r="DB203">
        <v>0.35</v>
      </c>
    </row>
    <row r="204" spans="1:106" x14ac:dyDescent="0.2">
      <c r="A204">
        <v>9529206</v>
      </c>
      <c r="B204" t="s">
        <v>2837</v>
      </c>
      <c r="C204">
        <v>20200323043627</v>
      </c>
      <c r="D204" s="1">
        <v>43913</v>
      </c>
      <c r="E204" t="s">
        <v>2838</v>
      </c>
      <c r="F204" t="s">
        <v>2839</v>
      </c>
      <c r="G204" t="s">
        <v>977</v>
      </c>
      <c r="H204" t="s">
        <v>2840</v>
      </c>
      <c r="I204" t="s">
        <v>111</v>
      </c>
      <c r="J204" t="s">
        <v>2841</v>
      </c>
      <c r="K204" t="s">
        <v>980</v>
      </c>
      <c r="L204" t="s">
        <v>2842</v>
      </c>
      <c r="M204" t="s">
        <v>2843</v>
      </c>
      <c r="N204" t="s">
        <v>2844</v>
      </c>
      <c r="O204" t="s">
        <v>984</v>
      </c>
      <c r="R204" t="s">
        <v>2845</v>
      </c>
      <c r="T204">
        <v>2615339</v>
      </c>
      <c r="U204" t="s">
        <v>986</v>
      </c>
      <c r="V204" t="s">
        <v>987</v>
      </c>
      <c r="W204" s="1">
        <v>41072</v>
      </c>
      <c r="X204" t="s">
        <v>121</v>
      </c>
      <c r="Y204" t="s">
        <v>988</v>
      </c>
      <c r="Z204" t="s">
        <v>123</v>
      </c>
      <c r="AA204" s="3">
        <v>1</v>
      </c>
      <c r="AB204" s="3">
        <v>0.98</v>
      </c>
      <c r="AC204" t="s">
        <v>128</v>
      </c>
      <c r="AD204" t="s">
        <v>989</v>
      </c>
      <c r="AE204" t="s">
        <v>990</v>
      </c>
      <c r="AG204">
        <v>4</v>
      </c>
      <c r="AH204">
        <v>4</v>
      </c>
      <c r="AI204" t="s">
        <v>373</v>
      </c>
      <c r="AJ204" t="s">
        <v>128</v>
      </c>
      <c r="AK204" t="s">
        <v>128</v>
      </c>
      <c r="AL204" t="s">
        <v>129</v>
      </c>
      <c r="AN204" t="s">
        <v>214</v>
      </c>
      <c r="AP204" t="s">
        <v>131</v>
      </c>
      <c r="AQ204" t="s">
        <v>132</v>
      </c>
      <c r="AR204">
        <v>7306</v>
      </c>
      <c r="AS204" t="s">
        <v>133</v>
      </c>
      <c r="AT204" t="s">
        <v>134</v>
      </c>
      <c r="AU204" t="s">
        <v>135</v>
      </c>
      <c r="AV204" t="s">
        <v>136</v>
      </c>
      <c r="AW204">
        <v>40.728569999999998</v>
      </c>
      <c r="AX204">
        <v>-74.072819999999993</v>
      </c>
      <c r="AY204" t="s">
        <v>128</v>
      </c>
      <c r="AZ204" t="s">
        <v>247</v>
      </c>
      <c r="BA204" t="s">
        <v>163</v>
      </c>
      <c r="BB204">
        <v>2</v>
      </c>
      <c r="BC204">
        <v>1</v>
      </c>
      <c r="BD204">
        <v>1</v>
      </c>
      <c r="BE204">
        <v>1</v>
      </c>
      <c r="BF204" t="s">
        <v>139</v>
      </c>
      <c r="BG204" t="s">
        <v>2846</v>
      </c>
      <c r="BI204" s="4">
        <v>35</v>
      </c>
      <c r="BM204" s="4">
        <v>20</v>
      </c>
      <c r="BN204">
        <v>1</v>
      </c>
      <c r="BO204" s="4">
        <v>15</v>
      </c>
      <c r="BP204">
        <v>2</v>
      </c>
      <c r="BQ204">
        <v>28</v>
      </c>
      <c r="BR204">
        <v>2</v>
      </c>
      <c r="BS204">
        <v>2</v>
      </c>
      <c r="BT204">
        <v>28</v>
      </c>
      <c r="BU204">
        <v>28</v>
      </c>
      <c r="BV204">
        <v>2</v>
      </c>
      <c r="BW204">
        <v>28</v>
      </c>
      <c r="BX204" t="s">
        <v>587</v>
      </c>
      <c r="BY204" t="s">
        <v>128</v>
      </c>
      <c r="BZ204">
        <v>7</v>
      </c>
      <c r="CA204">
        <v>9</v>
      </c>
      <c r="CB204">
        <v>18</v>
      </c>
      <c r="CC204">
        <v>65</v>
      </c>
      <c r="CD204" s="1">
        <v>43913</v>
      </c>
      <c r="CE204">
        <v>102</v>
      </c>
      <c r="CF204">
        <v>22</v>
      </c>
      <c r="CG204" s="1">
        <v>42415</v>
      </c>
      <c r="CH204" s="1">
        <v>43889</v>
      </c>
      <c r="CI204">
        <v>96</v>
      </c>
      <c r="CJ204">
        <v>10</v>
      </c>
      <c r="CK204">
        <v>10</v>
      </c>
      <c r="CL204">
        <v>10</v>
      </c>
      <c r="CM204">
        <v>10</v>
      </c>
      <c r="CN204">
        <v>9</v>
      </c>
      <c r="CO204">
        <v>10</v>
      </c>
      <c r="CP204" t="s">
        <v>124</v>
      </c>
      <c r="CR204" t="s">
        <v>142</v>
      </c>
      <c r="CS204" t="s">
        <v>124</v>
      </c>
      <c r="CT204" t="s">
        <v>124</v>
      </c>
      <c r="CU204" t="s">
        <v>166</v>
      </c>
      <c r="CV204" t="s">
        <v>124</v>
      </c>
      <c r="CW204" t="s">
        <v>124</v>
      </c>
      <c r="CX204">
        <v>4</v>
      </c>
      <c r="CY204">
        <v>1</v>
      </c>
      <c r="CZ204">
        <v>3</v>
      </c>
      <c r="DA204">
        <v>0</v>
      </c>
      <c r="DB204">
        <v>2.04</v>
      </c>
    </row>
    <row r="205" spans="1:106" x14ac:dyDescent="0.2">
      <c r="A205">
        <v>9529392</v>
      </c>
      <c r="B205" t="s">
        <v>2847</v>
      </c>
      <c r="C205">
        <v>20200323043627</v>
      </c>
      <c r="D205" s="1">
        <v>43913</v>
      </c>
      <c r="E205" t="s">
        <v>2848</v>
      </c>
      <c r="F205" t="s">
        <v>2849</v>
      </c>
      <c r="G205" t="s">
        <v>977</v>
      </c>
      <c r="H205" t="s">
        <v>2850</v>
      </c>
      <c r="I205" t="s">
        <v>111</v>
      </c>
      <c r="J205" t="s">
        <v>2851</v>
      </c>
      <c r="K205" t="s">
        <v>980</v>
      </c>
      <c r="L205" t="s">
        <v>2842</v>
      </c>
      <c r="M205" t="s">
        <v>2843</v>
      </c>
      <c r="N205" t="s">
        <v>2844</v>
      </c>
      <c r="O205" t="s">
        <v>984</v>
      </c>
      <c r="R205" t="s">
        <v>2852</v>
      </c>
      <c r="T205">
        <v>2615339</v>
      </c>
      <c r="U205" t="s">
        <v>986</v>
      </c>
      <c r="V205" t="s">
        <v>987</v>
      </c>
      <c r="W205" s="1">
        <v>41072</v>
      </c>
      <c r="X205" t="s">
        <v>121</v>
      </c>
      <c r="Y205" t="s">
        <v>988</v>
      </c>
      <c r="Z205" t="s">
        <v>123</v>
      </c>
      <c r="AA205" s="3">
        <v>1</v>
      </c>
      <c r="AB205" s="3">
        <v>0.98</v>
      </c>
      <c r="AC205" t="s">
        <v>128</v>
      </c>
      <c r="AD205" t="s">
        <v>989</v>
      </c>
      <c r="AE205" t="s">
        <v>990</v>
      </c>
      <c r="AG205">
        <v>4</v>
      </c>
      <c r="AH205">
        <v>4</v>
      </c>
      <c r="AI205" t="s">
        <v>373</v>
      </c>
      <c r="AJ205" t="s">
        <v>128</v>
      </c>
      <c r="AK205" t="s">
        <v>128</v>
      </c>
      <c r="AL205" t="s">
        <v>129</v>
      </c>
      <c r="AN205" t="s">
        <v>214</v>
      </c>
      <c r="AP205" t="s">
        <v>131</v>
      </c>
      <c r="AQ205" t="s">
        <v>132</v>
      </c>
      <c r="AR205">
        <v>7306</v>
      </c>
      <c r="AS205" t="s">
        <v>133</v>
      </c>
      <c r="AT205" t="s">
        <v>134</v>
      </c>
      <c r="AU205" t="s">
        <v>135</v>
      </c>
      <c r="AV205" t="s">
        <v>136</v>
      </c>
      <c r="AW205">
        <v>40.728560000000002</v>
      </c>
      <c r="AX205">
        <v>-74.071789999999993</v>
      </c>
      <c r="AY205" t="s">
        <v>128</v>
      </c>
      <c r="AZ205" t="s">
        <v>185</v>
      </c>
      <c r="BA205" t="s">
        <v>163</v>
      </c>
      <c r="BB205">
        <v>2</v>
      </c>
      <c r="BC205">
        <v>1</v>
      </c>
      <c r="BD205">
        <v>1</v>
      </c>
      <c r="BE205">
        <v>0</v>
      </c>
      <c r="BF205" t="s">
        <v>139</v>
      </c>
      <c r="BG205" t="s">
        <v>2853</v>
      </c>
      <c r="BI205" s="4">
        <v>35</v>
      </c>
      <c r="BL205" s="4">
        <v>0</v>
      </c>
      <c r="BM205" s="4">
        <v>20</v>
      </c>
      <c r="BN205">
        <v>1</v>
      </c>
      <c r="BO205" s="4">
        <v>15</v>
      </c>
      <c r="BP205">
        <v>2</v>
      </c>
      <c r="BQ205">
        <v>28</v>
      </c>
      <c r="BR205">
        <v>2</v>
      </c>
      <c r="BS205">
        <v>2</v>
      </c>
      <c r="BT205">
        <v>28</v>
      </c>
      <c r="BU205">
        <v>28</v>
      </c>
      <c r="BV205">
        <v>2</v>
      </c>
      <c r="BW205">
        <v>28</v>
      </c>
      <c r="BX205" t="s">
        <v>332</v>
      </c>
      <c r="BY205" t="s">
        <v>128</v>
      </c>
      <c r="BZ205">
        <v>6</v>
      </c>
      <c r="CA205">
        <v>7</v>
      </c>
      <c r="CB205">
        <v>16</v>
      </c>
      <c r="CC205">
        <v>57</v>
      </c>
      <c r="CD205" s="1">
        <v>43913</v>
      </c>
      <c r="CE205">
        <v>130</v>
      </c>
      <c r="CF205">
        <v>30</v>
      </c>
      <c r="CG205" s="1">
        <v>42400</v>
      </c>
      <c r="CH205" s="1">
        <v>43892</v>
      </c>
      <c r="CI205">
        <v>96</v>
      </c>
      <c r="CJ205">
        <v>10</v>
      </c>
      <c r="CK205">
        <v>10</v>
      </c>
      <c r="CL205">
        <v>10</v>
      </c>
      <c r="CM205">
        <v>10</v>
      </c>
      <c r="CN205">
        <v>9</v>
      </c>
      <c r="CO205">
        <v>10</v>
      </c>
      <c r="CP205" t="s">
        <v>124</v>
      </c>
      <c r="CR205" t="s">
        <v>142</v>
      </c>
      <c r="CS205" t="s">
        <v>124</v>
      </c>
      <c r="CT205" t="s">
        <v>124</v>
      </c>
      <c r="CU205" t="s">
        <v>166</v>
      </c>
      <c r="CV205" t="s">
        <v>124</v>
      </c>
      <c r="CW205" t="s">
        <v>124</v>
      </c>
      <c r="CX205">
        <v>4</v>
      </c>
      <c r="CY205">
        <v>1</v>
      </c>
      <c r="CZ205">
        <v>3</v>
      </c>
      <c r="DA205">
        <v>0</v>
      </c>
      <c r="DB205">
        <v>2.58</v>
      </c>
    </row>
    <row r="206" spans="1:106" x14ac:dyDescent="0.2">
      <c r="A206">
        <v>9529687</v>
      </c>
      <c r="B206" t="s">
        <v>2854</v>
      </c>
      <c r="C206">
        <v>20200323043627</v>
      </c>
      <c r="D206" s="1">
        <v>43913</v>
      </c>
      <c r="E206" t="s">
        <v>2855</v>
      </c>
      <c r="F206" t="s">
        <v>2856</v>
      </c>
      <c r="G206" t="s">
        <v>977</v>
      </c>
      <c r="H206" t="s">
        <v>2857</v>
      </c>
      <c r="I206" t="s">
        <v>111</v>
      </c>
      <c r="J206" t="s">
        <v>979</v>
      </c>
      <c r="K206" t="s">
        <v>980</v>
      </c>
      <c r="L206" t="s">
        <v>2842</v>
      </c>
      <c r="M206" t="s">
        <v>2843</v>
      </c>
      <c r="N206" t="s">
        <v>2844</v>
      </c>
      <c r="O206" t="s">
        <v>984</v>
      </c>
      <c r="R206" t="s">
        <v>2858</v>
      </c>
      <c r="T206">
        <v>2615339</v>
      </c>
      <c r="U206" t="s">
        <v>986</v>
      </c>
      <c r="V206" t="s">
        <v>987</v>
      </c>
      <c r="W206" s="1">
        <v>41072</v>
      </c>
      <c r="X206" t="s">
        <v>121</v>
      </c>
      <c r="Y206" t="s">
        <v>988</v>
      </c>
      <c r="Z206" t="s">
        <v>123</v>
      </c>
      <c r="AA206" s="3">
        <v>1</v>
      </c>
      <c r="AB206" s="3">
        <v>0.98</v>
      </c>
      <c r="AC206" t="s">
        <v>128</v>
      </c>
      <c r="AD206" t="s">
        <v>989</v>
      </c>
      <c r="AE206" t="s">
        <v>990</v>
      </c>
      <c r="AG206">
        <v>4</v>
      </c>
      <c r="AH206">
        <v>4</v>
      </c>
      <c r="AI206" t="s">
        <v>373</v>
      </c>
      <c r="AJ206" t="s">
        <v>128</v>
      </c>
      <c r="AK206" t="s">
        <v>128</v>
      </c>
      <c r="AL206" t="s">
        <v>129</v>
      </c>
      <c r="AN206" t="s">
        <v>214</v>
      </c>
      <c r="AP206" t="s">
        <v>131</v>
      </c>
      <c r="AQ206" t="s">
        <v>132</v>
      </c>
      <c r="AR206">
        <v>7306</v>
      </c>
      <c r="AS206" t="s">
        <v>133</v>
      </c>
      <c r="AT206" t="s">
        <v>134</v>
      </c>
      <c r="AU206" t="s">
        <v>135</v>
      </c>
      <c r="AV206" t="s">
        <v>136</v>
      </c>
      <c r="AW206">
        <v>40.72757</v>
      </c>
      <c r="AX206">
        <v>-74.071740000000005</v>
      </c>
      <c r="AY206" t="s">
        <v>128</v>
      </c>
      <c r="AZ206" t="s">
        <v>185</v>
      </c>
      <c r="BA206" t="s">
        <v>163</v>
      </c>
      <c r="BB206">
        <v>2</v>
      </c>
      <c r="BC206">
        <v>1</v>
      </c>
      <c r="BD206">
        <v>1</v>
      </c>
      <c r="BE206">
        <v>0</v>
      </c>
      <c r="BF206" t="s">
        <v>139</v>
      </c>
      <c r="BG206" t="s">
        <v>2859</v>
      </c>
      <c r="BI206" s="4">
        <v>35</v>
      </c>
      <c r="BL206" s="4">
        <v>0</v>
      </c>
      <c r="BM206" s="4">
        <v>20</v>
      </c>
      <c r="BN206">
        <v>1</v>
      </c>
      <c r="BO206" s="4">
        <v>15</v>
      </c>
      <c r="BP206">
        <v>2</v>
      </c>
      <c r="BQ206">
        <v>28</v>
      </c>
      <c r="BR206">
        <v>2</v>
      </c>
      <c r="BS206">
        <v>2</v>
      </c>
      <c r="BT206">
        <v>28</v>
      </c>
      <c r="BU206">
        <v>28</v>
      </c>
      <c r="BV206">
        <v>2</v>
      </c>
      <c r="BW206">
        <v>28</v>
      </c>
      <c r="BX206" t="s">
        <v>332</v>
      </c>
      <c r="BY206" t="s">
        <v>128</v>
      </c>
      <c r="BZ206">
        <v>7</v>
      </c>
      <c r="CA206">
        <v>9</v>
      </c>
      <c r="CB206">
        <v>12</v>
      </c>
      <c r="CC206">
        <v>59</v>
      </c>
      <c r="CD206" s="1">
        <v>43913</v>
      </c>
      <c r="CE206">
        <v>89</v>
      </c>
      <c r="CF206">
        <v>26</v>
      </c>
      <c r="CG206" s="1">
        <v>42399</v>
      </c>
      <c r="CH206" s="1">
        <v>43902</v>
      </c>
      <c r="CI206">
        <v>96</v>
      </c>
      <c r="CJ206">
        <v>10</v>
      </c>
      <c r="CK206">
        <v>10</v>
      </c>
      <c r="CL206">
        <v>10</v>
      </c>
      <c r="CM206">
        <v>10</v>
      </c>
      <c r="CN206">
        <v>9</v>
      </c>
      <c r="CO206">
        <v>10</v>
      </c>
      <c r="CP206" t="s">
        <v>124</v>
      </c>
      <c r="CR206" t="s">
        <v>142</v>
      </c>
      <c r="CS206" t="s">
        <v>124</v>
      </c>
      <c r="CT206" t="s">
        <v>124</v>
      </c>
      <c r="CU206" t="s">
        <v>166</v>
      </c>
      <c r="CV206" t="s">
        <v>124</v>
      </c>
      <c r="CW206" t="s">
        <v>124</v>
      </c>
      <c r="CX206">
        <v>4</v>
      </c>
      <c r="CY206">
        <v>1</v>
      </c>
      <c r="CZ206">
        <v>3</v>
      </c>
      <c r="DA206">
        <v>0</v>
      </c>
      <c r="DB206">
        <v>1.76</v>
      </c>
    </row>
    <row r="207" spans="1:106" x14ac:dyDescent="0.2">
      <c r="A207">
        <v>9531923</v>
      </c>
      <c r="B207" t="s">
        <v>2860</v>
      </c>
      <c r="C207">
        <v>20200323043627</v>
      </c>
      <c r="D207" s="1">
        <v>43913</v>
      </c>
      <c r="E207" t="s">
        <v>2861</v>
      </c>
      <c r="F207" t="s">
        <v>2862</v>
      </c>
      <c r="G207" t="s">
        <v>2863</v>
      </c>
      <c r="H207" t="s">
        <v>2864</v>
      </c>
      <c r="I207" t="s">
        <v>111</v>
      </c>
      <c r="J207" t="s">
        <v>2865</v>
      </c>
      <c r="K207" t="s">
        <v>2866</v>
      </c>
      <c r="L207" t="s">
        <v>2867</v>
      </c>
      <c r="M207" t="s">
        <v>2868</v>
      </c>
      <c r="N207" t="s">
        <v>2869</v>
      </c>
      <c r="O207" t="s">
        <v>2870</v>
      </c>
      <c r="R207" t="s">
        <v>2871</v>
      </c>
      <c r="T207">
        <v>49375477</v>
      </c>
      <c r="U207" t="s">
        <v>2872</v>
      </c>
      <c r="V207" t="s">
        <v>2873</v>
      </c>
      <c r="W207" s="1">
        <v>42326</v>
      </c>
      <c r="X207" t="s">
        <v>409</v>
      </c>
      <c r="Y207" s="2" t="s">
        <v>2874</v>
      </c>
      <c r="Z207" t="s">
        <v>123</v>
      </c>
      <c r="AA207" s="3">
        <v>1</v>
      </c>
      <c r="AB207" s="3">
        <v>1</v>
      </c>
      <c r="AC207" t="s">
        <v>128</v>
      </c>
      <c r="AD207" t="s">
        <v>2875</v>
      </c>
      <c r="AE207" t="s">
        <v>2876</v>
      </c>
      <c r="AG207">
        <v>6</v>
      </c>
      <c r="AH207">
        <v>6</v>
      </c>
      <c r="AI207" t="s">
        <v>373</v>
      </c>
      <c r="AJ207" t="s">
        <v>128</v>
      </c>
      <c r="AK207" t="s">
        <v>128</v>
      </c>
      <c r="AL207" t="s">
        <v>129</v>
      </c>
      <c r="AN207" t="s">
        <v>514</v>
      </c>
      <c r="AP207" t="s">
        <v>131</v>
      </c>
      <c r="AQ207" t="s">
        <v>132</v>
      </c>
      <c r="AR207">
        <v>7307</v>
      </c>
      <c r="AS207" t="s">
        <v>133</v>
      </c>
      <c r="AT207" t="s">
        <v>134</v>
      </c>
      <c r="AU207" t="s">
        <v>135</v>
      </c>
      <c r="AV207" t="s">
        <v>136</v>
      </c>
      <c r="AW207">
        <v>40.749960000000002</v>
      </c>
      <c r="AX207">
        <v>-74.052180000000007</v>
      </c>
      <c r="AY207" t="s">
        <v>128</v>
      </c>
      <c r="AZ207" t="s">
        <v>185</v>
      </c>
      <c r="BA207" t="s">
        <v>138</v>
      </c>
      <c r="BB207">
        <v>3</v>
      </c>
      <c r="BC207">
        <v>1</v>
      </c>
      <c r="BD207">
        <v>1</v>
      </c>
      <c r="BE207">
        <v>2</v>
      </c>
      <c r="BF207" t="s">
        <v>139</v>
      </c>
      <c r="BG207" t="s">
        <v>2877</v>
      </c>
      <c r="BI207" s="4">
        <v>76</v>
      </c>
      <c r="BL207" s="4">
        <v>0</v>
      </c>
      <c r="BM207" s="4">
        <v>55</v>
      </c>
      <c r="BN207">
        <v>2</v>
      </c>
      <c r="BO207" s="4">
        <v>25</v>
      </c>
      <c r="BP207">
        <v>5</v>
      </c>
      <c r="BQ207">
        <v>1124</v>
      </c>
      <c r="BR207">
        <v>5</v>
      </c>
      <c r="BS207">
        <v>5</v>
      </c>
      <c r="BT207">
        <v>1124</v>
      </c>
      <c r="BU207">
        <v>1124</v>
      </c>
      <c r="BV207">
        <v>5</v>
      </c>
      <c r="BW207">
        <v>1124</v>
      </c>
      <c r="BX207" t="s">
        <v>415</v>
      </c>
      <c r="BY207" t="s">
        <v>128</v>
      </c>
      <c r="BZ207">
        <v>23</v>
      </c>
      <c r="CA207">
        <v>44</v>
      </c>
      <c r="CB207">
        <v>71</v>
      </c>
      <c r="CC207">
        <v>165</v>
      </c>
      <c r="CD207" s="1">
        <v>43913</v>
      </c>
      <c r="CE207">
        <v>191</v>
      </c>
      <c r="CF207">
        <v>37</v>
      </c>
      <c r="CG207" s="1">
        <v>42371</v>
      </c>
      <c r="CH207" s="1">
        <v>43891</v>
      </c>
      <c r="CI207">
        <v>99</v>
      </c>
      <c r="CJ207">
        <v>10</v>
      </c>
      <c r="CK207">
        <v>10</v>
      </c>
      <c r="CL207">
        <v>10</v>
      </c>
      <c r="CM207">
        <v>10</v>
      </c>
      <c r="CN207">
        <v>10</v>
      </c>
      <c r="CO207">
        <v>10</v>
      </c>
      <c r="CP207" t="s">
        <v>124</v>
      </c>
      <c r="CR207" t="s">
        <v>142</v>
      </c>
      <c r="CS207" t="s">
        <v>124</v>
      </c>
      <c r="CT207" t="s">
        <v>124</v>
      </c>
      <c r="CU207" t="s">
        <v>188</v>
      </c>
      <c r="CV207" t="s">
        <v>124</v>
      </c>
      <c r="CW207" t="s">
        <v>124</v>
      </c>
      <c r="CX207">
        <v>3</v>
      </c>
      <c r="CY207">
        <v>3</v>
      </c>
      <c r="CZ207">
        <v>0</v>
      </c>
      <c r="DA207">
        <v>0</v>
      </c>
      <c r="DB207">
        <v>3.71</v>
      </c>
    </row>
    <row r="208" spans="1:106" x14ac:dyDescent="0.2">
      <c r="A208">
        <v>9565291</v>
      </c>
      <c r="B208" t="s">
        <v>2878</v>
      </c>
      <c r="C208">
        <v>20200323043627</v>
      </c>
      <c r="D208" s="1">
        <v>43913</v>
      </c>
      <c r="E208" t="s">
        <v>2879</v>
      </c>
      <c r="F208" t="s">
        <v>2880</v>
      </c>
      <c r="G208" t="s">
        <v>2881</v>
      </c>
      <c r="H208" t="s">
        <v>2882</v>
      </c>
      <c r="I208" t="s">
        <v>111</v>
      </c>
      <c r="K208" t="s">
        <v>2883</v>
      </c>
      <c r="L208" t="s">
        <v>2884</v>
      </c>
      <c r="N208" t="s">
        <v>2885</v>
      </c>
      <c r="O208" t="s">
        <v>2828</v>
      </c>
      <c r="R208" t="s">
        <v>2886</v>
      </c>
      <c r="T208">
        <v>49357921</v>
      </c>
      <c r="U208" t="s">
        <v>2830</v>
      </c>
      <c r="V208" t="s">
        <v>2831</v>
      </c>
      <c r="W208" s="1">
        <v>42326</v>
      </c>
      <c r="X208" t="s">
        <v>121</v>
      </c>
      <c r="Y208" s="2" t="s">
        <v>2832</v>
      </c>
      <c r="Z208" t="s">
        <v>123</v>
      </c>
      <c r="AA208" s="3">
        <v>1</v>
      </c>
      <c r="AB208" s="3">
        <v>0.95</v>
      </c>
      <c r="AC208" t="s">
        <v>124</v>
      </c>
      <c r="AD208" t="s">
        <v>2833</v>
      </c>
      <c r="AE208" t="s">
        <v>2834</v>
      </c>
      <c r="AF208" t="s">
        <v>2835</v>
      </c>
      <c r="AG208">
        <v>6</v>
      </c>
      <c r="AH208">
        <v>6</v>
      </c>
      <c r="AI208" t="s">
        <v>426</v>
      </c>
      <c r="AJ208" t="s">
        <v>128</v>
      </c>
      <c r="AK208" t="s">
        <v>128</v>
      </c>
      <c r="AL208" t="s">
        <v>129</v>
      </c>
      <c r="AN208" t="s">
        <v>392</v>
      </c>
      <c r="AP208" t="s">
        <v>131</v>
      </c>
      <c r="AQ208" t="s">
        <v>132</v>
      </c>
      <c r="AR208">
        <v>7305</v>
      </c>
      <c r="AS208" t="s">
        <v>133</v>
      </c>
      <c r="AT208" t="s">
        <v>134</v>
      </c>
      <c r="AU208" t="s">
        <v>135</v>
      </c>
      <c r="AV208" t="s">
        <v>136</v>
      </c>
      <c r="AW208">
        <v>40.694780000000002</v>
      </c>
      <c r="AX208">
        <v>-74.090100000000007</v>
      </c>
      <c r="AY208" t="s">
        <v>124</v>
      </c>
      <c r="AZ208" t="s">
        <v>247</v>
      </c>
      <c r="BA208" t="s">
        <v>163</v>
      </c>
      <c r="BB208">
        <v>2</v>
      </c>
      <c r="BC208">
        <v>2</v>
      </c>
      <c r="BD208">
        <v>1</v>
      </c>
      <c r="BE208">
        <v>0</v>
      </c>
      <c r="BF208" t="s">
        <v>139</v>
      </c>
      <c r="BG208" t="s">
        <v>2887</v>
      </c>
      <c r="BI208" s="4">
        <v>42</v>
      </c>
      <c r="BM208" s="4">
        <v>20</v>
      </c>
      <c r="BN208">
        <v>1</v>
      </c>
      <c r="BO208" s="4">
        <v>12</v>
      </c>
      <c r="BP208">
        <v>3</v>
      </c>
      <c r="BQ208">
        <v>1125</v>
      </c>
      <c r="BR208">
        <v>3</v>
      </c>
      <c r="BS208">
        <v>3</v>
      </c>
      <c r="BT208">
        <v>1125</v>
      </c>
      <c r="BU208">
        <v>1125</v>
      </c>
      <c r="BV208">
        <v>3</v>
      </c>
      <c r="BW208">
        <v>1125</v>
      </c>
      <c r="BX208" t="s">
        <v>934</v>
      </c>
      <c r="BY208" t="s">
        <v>128</v>
      </c>
      <c r="BZ208">
        <v>0</v>
      </c>
      <c r="CA208">
        <v>21</v>
      </c>
      <c r="CB208">
        <v>51</v>
      </c>
      <c r="CC208">
        <v>152</v>
      </c>
      <c r="CD208" s="1">
        <v>43913</v>
      </c>
      <c r="CE208">
        <v>32</v>
      </c>
      <c r="CF208">
        <v>3</v>
      </c>
      <c r="CG208" s="1">
        <v>42353</v>
      </c>
      <c r="CH208" s="1">
        <v>43826</v>
      </c>
      <c r="CI208">
        <v>93</v>
      </c>
      <c r="CJ208">
        <v>10</v>
      </c>
      <c r="CK208">
        <v>9</v>
      </c>
      <c r="CL208">
        <v>10</v>
      </c>
      <c r="CM208">
        <v>9</v>
      </c>
      <c r="CN208">
        <v>9</v>
      </c>
      <c r="CO208">
        <v>9</v>
      </c>
      <c r="CP208" t="s">
        <v>124</v>
      </c>
      <c r="CR208" t="s">
        <v>142</v>
      </c>
      <c r="CS208" t="s">
        <v>124</v>
      </c>
      <c r="CT208" t="s">
        <v>124</v>
      </c>
      <c r="CU208" t="s">
        <v>143</v>
      </c>
      <c r="CV208" t="s">
        <v>124</v>
      </c>
      <c r="CW208" t="s">
        <v>124</v>
      </c>
      <c r="CX208">
        <v>3</v>
      </c>
      <c r="CY208">
        <v>0</v>
      </c>
      <c r="CZ208">
        <v>3</v>
      </c>
      <c r="DA208">
        <v>0</v>
      </c>
      <c r="DB208">
        <v>0.61</v>
      </c>
    </row>
    <row r="209" spans="1:106" x14ac:dyDescent="0.2">
      <c r="A209">
        <v>9594147</v>
      </c>
      <c r="B209" t="s">
        <v>2888</v>
      </c>
      <c r="C209">
        <v>20200323043627</v>
      </c>
      <c r="D209" s="1">
        <v>43913</v>
      </c>
      <c r="E209" t="s">
        <v>2889</v>
      </c>
      <c r="F209" t="s">
        <v>2890</v>
      </c>
      <c r="G209" t="s">
        <v>2891</v>
      </c>
      <c r="H209" t="s">
        <v>2892</v>
      </c>
      <c r="I209" t="s">
        <v>111</v>
      </c>
      <c r="J209" t="s">
        <v>2893</v>
      </c>
      <c r="K209" t="s">
        <v>2894</v>
      </c>
      <c r="L209" t="s">
        <v>2895</v>
      </c>
      <c r="M209" t="s">
        <v>2896</v>
      </c>
      <c r="N209" t="s">
        <v>2897</v>
      </c>
      <c r="O209" t="s">
        <v>2898</v>
      </c>
      <c r="R209" t="s">
        <v>2899</v>
      </c>
      <c r="T209">
        <v>27553074</v>
      </c>
      <c r="U209" t="s">
        <v>2900</v>
      </c>
      <c r="V209" t="s">
        <v>2901</v>
      </c>
      <c r="W209" s="1">
        <v>42045</v>
      </c>
      <c r="X209" t="s">
        <v>121</v>
      </c>
      <c r="Y209" t="s">
        <v>2902</v>
      </c>
      <c r="Z209" t="s">
        <v>123</v>
      </c>
      <c r="AA209" s="3">
        <v>1</v>
      </c>
      <c r="AB209" s="3">
        <v>0.97</v>
      </c>
      <c r="AC209" t="s">
        <v>128</v>
      </c>
      <c r="AD209" t="s">
        <v>2903</v>
      </c>
      <c r="AE209" t="s">
        <v>2904</v>
      </c>
      <c r="AG209">
        <v>1</v>
      </c>
      <c r="AH209">
        <v>1</v>
      </c>
      <c r="AI209" t="s">
        <v>1124</v>
      </c>
      <c r="AJ209" t="s">
        <v>128</v>
      </c>
      <c r="AK209" t="s">
        <v>128</v>
      </c>
      <c r="AL209" t="s">
        <v>129</v>
      </c>
      <c r="AN209" t="s">
        <v>232</v>
      </c>
      <c r="AP209" t="s">
        <v>131</v>
      </c>
      <c r="AQ209" t="s">
        <v>132</v>
      </c>
      <c r="AR209">
        <v>7304</v>
      </c>
      <c r="AS209" t="s">
        <v>133</v>
      </c>
      <c r="AT209" t="s">
        <v>134</v>
      </c>
      <c r="AU209" t="s">
        <v>135</v>
      </c>
      <c r="AV209" t="s">
        <v>136</v>
      </c>
      <c r="AW209">
        <v>40.72419</v>
      </c>
      <c r="AX209">
        <v>-74.066230000000004</v>
      </c>
      <c r="AY209" t="s">
        <v>128</v>
      </c>
      <c r="AZ209" t="s">
        <v>185</v>
      </c>
      <c r="BA209" t="s">
        <v>138</v>
      </c>
      <c r="BB209">
        <v>3</v>
      </c>
      <c r="BC209">
        <v>1</v>
      </c>
      <c r="BD209">
        <v>0</v>
      </c>
      <c r="BE209">
        <v>2</v>
      </c>
      <c r="BF209" t="s">
        <v>139</v>
      </c>
      <c r="BG209" t="s">
        <v>2905</v>
      </c>
      <c r="BI209" s="4">
        <v>60</v>
      </c>
      <c r="BL209" s="4">
        <v>500</v>
      </c>
      <c r="BM209" s="4">
        <v>50</v>
      </c>
      <c r="BN209">
        <v>2</v>
      </c>
      <c r="BO209" s="4">
        <v>15</v>
      </c>
      <c r="BP209">
        <v>29</v>
      </c>
      <c r="BQ209">
        <v>1125</v>
      </c>
      <c r="BR209">
        <v>1</v>
      </c>
      <c r="BS209">
        <v>29</v>
      </c>
      <c r="BT209">
        <v>1125</v>
      </c>
      <c r="BU209">
        <v>1125</v>
      </c>
      <c r="BV209">
        <v>27.6</v>
      </c>
      <c r="BW209">
        <v>1125</v>
      </c>
      <c r="BX209" t="s">
        <v>2906</v>
      </c>
      <c r="BY209" t="s">
        <v>128</v>
      </c>
      <c r="BZ209">
        <v>21</v>
      </c>
      <c r="CA209">
        <v>51</v>
      </c>
      <c r="CB209">
        <v>81</v>
      </c>
      <c r="CC209">
        <v>261</v>
      </c>
      <c r="CD209" s="1">
        <v>43913</v>
      </c>
      <c r="CE209">
        <v>193</v>
      </c>
      <c r="CF209">
        <v>42</v>
      </c>
      <c r="CG209" s="1">
        <v>42358</v>
      </c>
      <c r="CH209" s="1">
        <v>43827</v>
      </c>
      <c r="CI209">
        <v>97</v>
      </c>
      <c r="CJ209">
        <v>10</v>
      </c>
      <c r="CK209">
        <v>10</v>
      </c>
      <c r="CL209">
        <v>10</v>
      </c>
      <c r="CM209">
        <v>10</v>
      </c>
      <c r="CN209">
        <v>9</v>
      </c>
      <c r="CO209">
        <v>10</v>
      </c>
      <c r="CP209" t="s">
        <v>124</v>
      </c>
      <c r="CR209" t="s">
        <v>142</v>
      </c>
      <c r="CS209" t="s">
        <v>124</v>
      </c>
      <c r="CT209" t="s">
        <v>124</v>
      </c>
      <c r="CU209" t="s">
        <v>166</v>
      </c>
      <c r="CV209" t="s">
        <v>124</v>
      </c>
      <c r="CW209" t="s">
        <v>124</v>
      </c>
      <c r="CX209">
        <v>2</v>
      </c>
      <c r="CY209">
        <v>2</v>
      </c>
      <c r="CZ209">
        <v>0</v>
      </c>
      <c r="DA209">
        <v>0</v>
      </c>
      <c r="DB209">
        <v>3.72</v>
      </c>
    </row>
    <row r="210" spans="1:106" x14ac:dyDescent="0.2">
      <c r="A210">
        <v>9614224</v>
      </c>
      <c r="B210" t="s">
        <v>2907</v>
      </c>
      <c r="C210">
        <v>20200323043627</v>
      </c>
      <c r="D210" s="1">
        <v>43913</v>
      </c>
      <c r="E210" t="s">
        <v>2908</v>
      </c>
      <c r="F210" t="s">
        <v>2909</v>
      </c>
      <c r="G210" t="s">
        <v>2910</v>
      </c>
      <c r="H210" t="s">
        <v>2911</v>
      </c>
      <c r="I210" t="s">
        <v>111</v>
      </c>
      <c r="J210" t="s">
        <v>2912</v>
      </c>
      <c r="K210" t="s">
        <v>2913</v>
      </c>
      <c r="M210" t="s">
        <v>2914</v>
      </c>
      <c r="N210" t="s">
        <v>2915</v>
      </c>
      <c r="O210" t="s">
        <v>2916</v>
      </c>
      <c r="R210" t="s">
        <v>2917</v>
      </c>
      <c r="T210">
        <v>49736436</v>
      </c>
      <c r="U210" t="s">
        <v>2918</v>
      </c>
      <c r="V210" t="s">
        <v>2919</v>
      </c>
      <c r="W210" s="1">
        <v>42331</v>
      </c>
      <c r="X210" t="s">
        <v>196</v>
      </c>
      <c r="Y210" t="s">
        <v>2920</v>
      </c>
      <c r="Z210" t="s">
        <v>243</v>
      </c>
      <c r="AA210" s="3">
        <v>0.8</v>
      </c>
      <c r="AB210" s="3">
        <v>0.84</v>
      </c>
      <c r="AC210" t="s">
        <v>128</v>
      </c>
      <c r="AD210" t="s">
        <v>2921</v>
      </c>
      <c r="AE210" t="s">
        <v>2922</v>
      </c>
      <c r="AF210" t="s">
        <v>2923</v>
      </c>
      <c r="AG210">
        <v>3</v>
      </c>
      <c r="AH210">
        <v>3</v>
      </c>
      <c r="AI210" t="s">
        <v>2924</v>
      </c>
      <c r="AJ210" t="s">
        <v>128</v>
      </c>
      <c r="AK210" t="s">
        <v>124</v>
      </c>
      <c r="AL210" t="s">
        <v>2245</v>
      </c>
      <c r="AN210" t="s">
        <v>514</v>
      </c>
      <c r="AP210" t="s">
        <v>133</v>
      </c>
      <c r="AQ210" t="s">
        <v>2246</v>
      </c>
      <c r="AR210">
        <v>10032</v>
      </c>
      <c r="AS210" t="s">
        <v>133</v>
      </c>
      <c r="AT210" t="s">
        <v>2247</v>
      </c>
      <c r="AU210" t="s">
        <v>135</v>
      </c>
      <c r="AV210" t="s">
        <v>136</v>
      </c>
      <c r="AW210">
        <v>40.742359999999998</v>
      </c>
      <c r="AX210">
        <v>-74.046440000000004</v>
      </c>
      <c r="AY210" t="s">
        <v>128</v>
      </c>
      <c r="AZ210" t="s">
        <v>185</v>
      </c>
      <c r="BA210" t="s">
        <v>138</v>
      </c>
      <c r="BB210">
        <v>2</v>
      </c>
      <c r="BC210">
        <v>1</v>
      </c>
      <c r="BD210">
        <v>1</v>
      </c>
      <c r="BE210">
        <v>1</v>
      </c>
      <c r="BF210" t="s">
        <v>139</v>
      </c>
      <c r="BG210" t="s">
        <v>2925</v>
      </c>
      <c r="BI210" s="4">
        <v>120</v>
      </c>
      <c r="BJ210" s="4">
        <v>800</v>
      </c>
      <c r="BK210" s="4">
        <v>2500</v>
      </c>
      <c r="BL210" s="4">
        <v>0</v>
      </c>
      <c r="BM210" s="4">
        <v>75</v>
      </c>
      <c r="BN210">
        <v>1</v>
      </c>
      <c r="BO210" s="4">
        <v>0</v>
      </c>
      <c r="BP210">
        <v>3</v>
      </c>
      <c r="BQ210">
        <v>1125</v>
      </c>
      <c r="BR210">
        <v>3</v>
      </c>
      <c r="BS210">
        <v>3</v>
      </c>
      <c r="BT210">
        <v>1125</v>
      </c>
      <c r="BU210">
        <v>1125</v>
      </c>
      <c r="BV210">
        <v>3</v>
      </c>
      <c r="BW210">
        <v>1125</v>
      </c>
      <c r="BX210" t="s">
        <v>187</v>
      </c>
      <c r="BY210" t="s">
        <v>128</v>
      </c>
      <c r="BZ210">
        <v>0</v>
      </c>
      <c r="CA210">
        <v>0</v>
      </c>
      <c r="CB210">
        <v>21</v>
      </c>
      <c r="CC210">
        <v>282</v>
      </c>
      <c r="CD210" s="1">
        <v>43913</v>
      </c>
      <c r="CE210">
        <v>4</v>
      </c>
      <c r="CF210">
        <v>4</v>
      </c>
      <c r="CG210" s="1">
        <v>43677</v>
      </c>
      <c r="CH210" s="1">
        <v>43899</v>
      </c>
      <c r="CI210">
        <v>100</v>
      </c>
      <c r="CJ210">
        <v>10</v>
      </c>
      <c r="CK210">
        <v>9</v>
      </c>
      <c r="CL210">
        <v>9</v>
      </c>
      <c r="CM210">
        <v>10</v>
      </c>
      <c r="CN210">
        <v>10</v>
      </c>
      <c r="CO210">
        <v>10</v>
      </c>
      <c r="CP210" t="s">
        <v>124</v>
      </c>
      <c r="CS210" t="s">
        <v>124</v>
      </c>
      <c r="CT210" t="s">
        <v>124</v>
      </c>
      <c r="CU210" t="s">
        <v>188</v>
      </c>
      <c r="CV210" t="s">
        <v>124</v>
      </c>
      <c r="CW210" t="s">
        <v>124</v>
      </c>
      <c r="CX210">
        <v>1</v>
      </c>
      <c r="CY210">
        <v>1</v>
      </c>
      <c r="CZ210">
        <v>0</v>
      </c>
      <c r="DA210">
        <v>0</v>
      </c>
      <c r="DB210">
        <v>0.51</v>
      </c>
    </row>
    <row r="211" spans="1:106" x14ac:dyDescent="0.2">
      <c r="A211">
        <v>9752066</v>
      </c>
      <c r="B211" t="s">
        <v>2926</v>
      </c>
      <c r="C211">
        <v>20200323043627</v>
      </c>
      <c r="D211" s="1">
        <v>43913</v>
      </c>
      <c r="E211" t="s">
        <v>2927</v>
      </c>
      <c r="F211" t="s">
        <v>2928</v>
      </c>
      <c r="H211" t="s">
        <v>2929</v>
      </c>
      <c r="I211" t="s">
        <v>111</v>
      </c>
      <c r="J211" t="s">
        <v>2930</v>
      </c>
      <c r="K211" t="s">
        <v>2931</v>
      </c>
      <c r="L211" t="s">
        <v>2932</v>
      </c>
      <c r="N211" t="s">
        <v>2933</v>
      </c>
      <c r="O211" t="s">
        <v>2934</v>
      </c>
      <c r="R211" t="s">
        <v>2935</v>
      </c>
      <c r="T211">
        <v>50299862</v>
      </c>
      <c r="U211" t="s">
        <v>2936</v>
      </c>
      <c r="V211" t="s">
        <v>2937</v>
      </c>
      <c r="W211" s="1">
        <v>42339</v>
      </c>
      <c r="X211" t="s">
        <v>121</v>
      </c>
      <c r="Z211" t="s">
        <v>229</v>
      </c>
      <c r="AA211" s="3">
        <v>1</v>
      </c>
      <c r="AB211" s="3">
        <v>0.83</v>
      </c>
      <c r="AC211" t="s">
        <v>128</v>
      </c>
      <c r="AD211" t="s">
        <v>2938</v>
      </c>
      <c r="AE211" t="s">
        <v>2939</v>
      </c>
      <c r="AG211">
        <v>1</v>
      </c>
      <c r="AH211">
        <v>1</v>
      </c>
      <c r="AI211" t="s">
        <v>413</v>
      </c>
      <c r="AJ211" t="s">
        <v>128</v>
      </c>
      <c r="AK211" t="s">
        <v>124</v>
      </c>
      <c r="AL211" t="s">
        <v>129</v>
      </c>
      <c r="AN211" t="s">
        <v>130</v>
      </c>
      <c r="AP211" t="s">
        <v>131</v>
      </c>
      <c r="AQ211" t="s">
        <v>132</v>
      </c>
      <c r="AR211">
        <v>7302</v>
      </c>
      <c r="AS211" t="s">
        <v>133</v>
      </c>
      <c r="AT211" t="s">
        <v>134</v>
      </c>
      <c r="AU211" t="s">
        <v>135</v>
      </c>
      <c r="AV211" t="s">
        <v>136</v>
      </c>
      <c r="AW211">
        <v>40.72437</v>
      </c>
      <c r="AX211">
        <v>-74.04365</v>
      </c>
      <c r="AY211" t="s">
        <v>128</v>
      </c>
      <c r="AZ211" t="s">
        <v>162</v>
      </c>
      <c r="BA211" t="s">
        <v>163</v>
      </c>
      <c r="BB211">
        <v>2</v>
      </c>
      <c r="BC211">
        <v>1</v>
      </c>
      <c r="BD211">
        <v>1</v>
      </c>
      <c r="BE211">
        <v>1</v>
      </c>
      <c r="BF211" t="s">
        <v>139</v>
      </c>
      <c r="BG211" t="s">
        <v>2940</v>
      </c>
      <c r="BI211" s="4">
        <v>80</v>
      </c>
      <c r="BL211" s="4">
        <v>0</v>
      </c>
      <c r="BM211" s="4">
        <v>125</v>
      </c>
      <c r="BN211">
        <v>2</v>
      </c>
      <c r="BO211" s="4">
        <v>100</v>
      </c>
      <c r="BP211">
        <v>1</v>
      </c>
      <c r="BQ211">
        <v>1125</v>
      </c>
      <c r="BR211">
        <v>1</v>
      </c>
      <c r="BS211">
        <v>1</v>
      </c>
      <c r="BT211">
        <v>1125</v>
      </c>
      <c r="BU211">
        <v>1125</v>
      </c>
      <c r="BV211">
        <v>1</v>
      </c>
      <c r="BW211">
        <v>1125</v>
      </c>
      <c r="BX211" t="s">
        <v>234</v>
      </c>
      <c r="BY211" t="s">
        <v>128</v>
      </c>
      <c r="BZ211">
        <v>0</v>
      </c>
      <c r="CA211">
        <v>0</v>
      </c>
      <c r="CB211">
        <v>20</v>
      </c>
      <c r="CC211">
        <v>288</v>
      </c>
      <c r="CD211" s="1">
        <v>43913</v>
      </c>
      <c r="CE211">
        <v>23</v>
      </c>
      <c r="CF211">
        <v>8</v>
      </c>
      <c r="CG211" s="1">
        <v>42595</v>
      </c>
      <c r="CH211" s="1">
        <v>43778</v>
      </c>
      <c r="CI211">
        <v>100</v>
      </c>
      <c r="CJ211">
        <v>10</v>
      </c>
      <c r="CK211">
        <v>10</v>
      </c>
      <c r="CL211">
        <v>10</v>
      </c>
      <c r="CM211">
        <v>10</v>
      </c>
      <c r="CN211">
        <v>10</v>
      </c>
      <c r="CO211">
        <v>10</v>
      </c>
      <c r="CP211" t="s">
        <v>124</v>
      </c>
      <c r="CR211" t="s">
        <v>142</v>
      </c>
      <c r="CS211" t="s">
        <v>124</v>
      </c>
      <c r="CT211" t="s">
        <v>124</v>
      </c>
      <c r="CU211" t="s">
        <v>188</v>
      </c>
      <c r="CV211" t="s">
        <v>124</v>
      </c>
      <c r="CW211" t="s">
        <v>124</v>
      </c>
      <c r="CX211">
        <v>1</v>
      </c>
      <c r="CY211">
        <v>0</v>
      </c>
      <c r="CZ211">
        <v>1</v>
      </c>
      <c r="DA211">
        <v>0</v>
      </c>
      <c r="DB211">
        <v>0.52</v>
      </c>
    </row>
    <row r="212" spans="1:106" x14ac:dyDescent="0.2">
      <c r="A212">
        <v>9827221</v>
      </c>
      <c r="B212" t="s">
        <v>2941</v>
      </c>
      <c r="C212">
        <v>20200323043627</v>
      </c>
      <c r="D212" s="1">
        <v>43913</v>
      </c>
      <c r="E212" t="s">
        <v>2942</v>
      </c>
      <c r="F212" t="s">
        <v>2943</v>
      </c>
      <c r="G212" t="s">
        <v>2944</v>
      </c>
      <c r="H212" t="s">
        <v>2945</v>
      </c>
      <c r="I212" t="s">
        <v>111</v>
      </c>
      <c r="J212" t="s">
        <v>2946</v>
      </c>
      <c r="L212" t="s">
        <v>2947</v>
      </c>
      <c r="M212" t="s">
        <v>2948</v>
      </c>
      <c r="N212" t="s">
        <v>2949</v>
      </c>
      <c r="O212" t="s">
        <v>2950</v>
      </c>
      <c r="R212" t="s">
        <v>2951</v>
      </c>
      <c r="T212">
        <v>52631</v>
      </c>
      <c r="U212" t="s">
        <v>2952</v>
      </c>
      <c r="V212" t="s">
        <v>2953</v>
      </c>
      <c r="W212" s="1">
        <v>40126</v>
      </c>
      <c r="X212" t="s">
        <v>121</v>
      </c>
      <c r="Z212" t="s">
        <v>229</v>
      </c>
      <c r="AA212" s="3">
        <v>1</v>
      </c>
      <c r="AB212" s="3">
        <v>0.91</v>
      </c>
      <c r="AC212" t="s">
        <v>124</v>
      </c>
      <c r="AD212" t="s">
        <v>2954</v>
      </c>
      <c r="AE212" t="s">
        <v>2955</v>
      </c>
      <c r="AF212" t="s">
        <v>2956</v>
      </c>
      <c r="AG212">
        <v>2</v>
      </c>
      <c r="AH212">
        <v>2</v>
      </c>
      <c r="AI212" t="s">
        <v>127</v>
      </c>
      <c r="AJ212" t="s">
        <v>128</v>
      </c>
      <c r="AK212" t="s">
        <v>128</v>
      </c>
      <c r="AL212" t="s">
        <v>129</v>
      </c>
      <c r="AN212" t="s">
        <v>514</v>
      </c>
      <c r="AP212" t="s">
        <v>131</v>
      </c>
      <c r="AQ212" t="s">
        <v>132</v>
      </c>
      <c r="AR212">
        <v>7307</v>
      </c>
      <c r="AS212" t="s">
        <v>133</v>
      </c>
      <c r="AT212" t="s">
        <v>134</v>
      </c>
      <c r="AU212" t="s">
        <v>135</v>
      </c>
      <c r="AV212" t="s">
        <v>136</v>
      </c>
      <c r="AW212">
        <v>40.748530000000002</v>
      </c>
      <c r="AX212">
        <v>-74.041939999999997</v>
      </c>
      <c r="AY212" t="s">
        <v>128</v>
      </c>
      <c r="AZ212" t="s">
        <v>247</v>
      </c>
      <c r="BA212" t="s">
        <v>138</v>
      </c>
      <c r="BB212">
        <v>5</v>
      </c>
      <c r="BC212">
        <v>1.5</v>
      </c>
      <c r="BD212">
        <v>3</v>
      </c>
      <c r="BE212">
        <v>0</v>
      </c>
      <c r="BF212" t="s">
        <v>139</v>
      </c>
      <c r="BG212" t="s">
        <v>2957</v>
      </c>
      <c r="BI212" s="4">
        <v>199</v>
      </c>
      <c r="BL212" s="4">
        <v>500</v>
      </c>
      <c r="BM212" s="4">
        <v>150</v>
      </c>
      <c r="BN212">
        <v>1</v>
      </c>
      <c r="BO212" s="4">
        <v>0</v>
      </c>
      <c r="BP212">
        <v>3</v>
      </c>
      <c r="BQ212">
        <v>1125</v>
      </c>
      <c r="BR212">
        <v>3</v>
      </c>
      <c r="BS212">
        <v>3</v>
      </c>
      <c r="BT212">
        <v>1125</v>
      </c>
      <c r="BU212">
        <v>1125</v>
      </c>
      <c r="BV212">
        <v>3</v>
      </c>
      <c r="BW212">
        <v>1125</v>
      </c>
      <c r="BX212" t="s">
        <v>516</v>
      </c>
      <c r="BY212" t="s">
        <v>128</v>
      </c>
      <c r="BZ212">
        <v>0</v>
      </c>
      <c r="CA212">
        <v>0</v>
      </c>
      <c r="CB212">
        <v>0</v>
      </c>
      <c r="CC212">
        <v>0</v>
      </c>
      <c r="CD212" s="1">
        <v>43913</v>
      </c>
      <c r="CE212">
        <v>3</v>
      </c>
      <c r="CF212">
        <v>1</v>
      </c>
      <c r="CG212" s="1">
        <v>43102</v>
      </c>
      <c r="CH212" s="1">
        <v>43829</v>
      </c>
      <c r="CI212">
        <v>93</v>
      </c>
      <c r="CJ212">
        <v>10</v>
      </c>
      <c r="CK212">
        <v>10</v>
      </c>
      <c r="CL212">
        <v>10</v>
      </c>
      <c r="CM212">
        <v>10</v>
      </c>
      <c r="CN212">
        <v>10</v>
      </c>
      <c r="CO212">
        <v>9</v>
      </c>
      <c r="CP212" t="s">
        <v>124</v>
      </c>
      <c r="CR212" t="s">
        <v>142</v>
      </c>
      <c r="CS212" t="s">
        <v>124</v>
      </c>
      <c r="CT212" t="s">
        <v>124</v>
      </c>
      <c r="CU212" t="s">
        <v>166</v>
      </c>
      <c r="CV212" t="s">
        <v>124</v>
      </c>
      <c r="CW212" t="s">
        <v>124</v>
      </c>
      <c r="CX212">
        <v>1</v>
      </c>
      <c r="CY212">
        <v>1</v>
      </c>
      <c r="CZ212">
        <v>0</v>
      </c>
      <c r="DA212">
        <v>0</v>
      </c>
      <c r="DB212">
        <v>0.11</v>
      </c>
    </row>
    <row r="213" spans="1:106" x14ac:dyDescent="0.2">
      <c r="A213">
        <v>9840267</v>
      </c>
      <c r="B213" t="s">
        <v>2958</v>
      </c>
      <c r="C213">
        <v>20200323043627</v>
      </c>
      <c r="D213" s="1">
        <v>43913</v>
      </c>
      <c r="E213" t="s">
        <v>2959</v>
      </c>
      <c r="F213" t="s">
        <v>2960</v>
      </c>
      <c r="G213" t="s">
        <v>2961</v>
      </c>
      <c r="H213" t="s">
        <v>2962</v>
      </c>
      <c r="I213" t="s">
        <v>111</v>
      </c>
      <c r="J213" t="s">
        <v>2963</v>
      </c>
      <c r="K213" t="s">
        <v>2963</v>
      </c>
      <c r="L213" t="s">
        <v>2964</v>
      </c>
      <c r="N213" t="s">
        <v>2965</v>
      </c>
      <c r="O213" t="s">
        <v>2966</v>
      </c>
      <c r="R213" t="s">
        <v>2967</v>
      </c>
      <c r="T213">
        <v>1831224</v>
      </c>
      <c r="U213" t="s">
        <v>2968</v>
      </c>
      <c r="V213" t="s">
        <v>2969</v>
      </c>
      <c r="W213" s="1">
        <v>40968</v>
      </c>
      <c r="X213" t="s">
        <v>196</v>
      </c>
      <c r="Y213" t="s">
        <v>2970</v>
      </c>
      <c r="Z213" t="s">
        <v>123</v>
      </c>
      <c r="AA213" s="3">
        <v>1</v>
      </c>
      <c r="AB213" s="3">
        <v>1</v>
      </c>
      <c r="AC213" t="s">
        <v>124</v>
      </c>
      <c r="AD213" t="s">
        <v>2971</v>
      </c>
      <c r="AE213" t="s">
        <v>2972</v>
      </c>
      <c r="AG213">
        <v>1</v>
      </c>
      <c r="AH213">
        <v>1</v>
      </c>
      <c r="AI213" t="s">
        <v>373</v>
      </c>
      <c r="AJ213" t="s">
        <v>128</v>
      </c>
      <c r="AK213" t="s">
        <v>128</v>
      </c>
      <c r="AL213" t="s">
        <v>129</v>
      </c>
      <c r="AN213" t="s">
        <v>232</v>
      </c>
      <c r="AP213" t="s">
        <v>131</v>
      </c>
      <c r="AQ213" t="s">
        <v>132</v>
      </c>
      <c r="AR213">
        <v>7306</v>
      </c>
      <c r="AS213" t="s">
        <v>133</v>
      </c>
      <c r="AT213" t="s">
        <v>134</v>
      </c>
      <c r="AU213" t="s">
        <v>135</v>
      </c>
      <c r="AV213" t="s">
        <v>136</v>
      </c>
      <c r="AW213">
        <v>40.72092</v>
      </c>
      <c r="AX213">
        <v>-74.068169999999995</v>
      </c>
      <c r="AY213" t="s">
        <v>128</v>
      </c>
      <c r="AZ213" t="s">
        <v>185</v>
      </c>
      <c r="BA213" t="s">
        <v>138</v>
      </c>
      <c r="BB213">
        <v>3</v>
      </c>
      <c r="BC213">
        <v>1</v>
      </c>
      <c r="BD213">
        <v>1</v>
      </c>
      <c r="BE213">
        <v>1</v>
      </c>
      <c r="BF213" t="s">
        <v>139</v>
      </c>
      <c r="BG213" t="s">
        <v>2973</v>
      </c>
      <c r="BI213" s="4">
        <v>45</v>
      </c>
      <c r="BL213" s="4">
        <v>400</v>
      </c>
      <c r="BM213" s="4">
        <v>125</v>
      </c>
      <c r="BN213">
        <v>2</v>
      </c>
      <c r="BO213" s="4">
        <v>15</v>
      </c>
      <c r="BP213">
        <v>3</v>
      </c>
      <c r="BQ213">
        <v>1125</v>
      </c>
      <c r="BR213">
        <v>3</v>
      </c>
      <c r="BS213">
        <v>3</v>
      </c>
      <c r="BT213">
        <v>1125</v>
      </c>
      <c r="BU213">
        <v>1125</v>
      </c>
      <c r="BV213">
        <v>3</v>
      </c>
      <c r="BW213">
        <v>1125</v>
      </c>
      <c r="BX213" t="s">
        <v>249</v>
      </c>
      <c r="BY213" t="s">
        <v>128</v>
      </c>
      <c r="BZ213">
        <v>0</v>
      </c>
      <c r="CA213">
        <v>0</v>
      </c>
      <c r="CB213">
        <v>0</v>
      </c>
      <c r="CC213">
        <v>80</v>
      </c>
      <c r="CD213" s="1">
        <v>43913</v>
      </c>
      <c r="CE213">
        <v>27</v>
      </c>
      <c r="CF213">
        <v>7</v>
      </c>
      <c r="CG213" s="1">
        <v>42365</v>
      </c>
      <c r="CH213" s="1">
        <v>43808</v>
      </c>
      <c r="CI213">
        <v>93</v>
      </c>
      <c r="CJ213">
        <v>9</v>
      </c>
      <c r="CK213">
        <v>9</v>
      </c>
      <c r="CL213">
        <v>10</v>
      </c>
      <c r="CM213">
        <v>10</v>
      </c>
      <c r="CN213">
        <v>9</v>
      </c>
      <c r="CO213">
        <v>9</v>
      </c>
      <c r="CP213" t="s">
        <v>124</v>
      </c>
      <c r="CR213" t="s">
        <v>142</v>
      </c>
      <c r="CS213" t="s">
        <v>128</v>
      </c>
      <c r="CT213" t="s">
        <v>124</v>
      </c>
      <c r="CU213" t="s">
        <v>188</v>
      </c>
      <c r="CV213" t="s">
        <v>128</v>
      </c>
      <c r="CW213" t="s">
        <v>128</v>
      </c>
      <c r="CX213">
        <v>1</v>
      </c>
      <c r="CY213">
        <v>1</v>
      </c>
      <c r="CZ213">
        <v>0</v>
      </c>
      <c r="DA213">
        <v>0</v>
      </c>
      <c r="DB213">
        <v>0.52</v>
      </c>
    </row>
    <row r="214" spans="1:106" x14ac:dyDescent="0.2">
      <c r="A214">
        <v>9903703</v>
      </c>
      <c r="B214" t="s">
        <v>2974</v>
      </c>
      <c r="C214">
        <v>20200323043627</v>
      </c>
      <c r="D214" s="1">
        <v>43913</v>
      </c>
      <c r="E214" t="s">
        <v>2975</v>
      </c>
      <c r="F214" t="s">
        <v>2976</v>
      </c>
      <c r="G214" t="s">
        <v>2977</v>
      </c>
      <c r="H214" t="s">
        <v>2978</v>
      </c>
      <c r="I214" t="s">
        <v>111</v>
      </c>
      <c r="J214" t="s">
        <v>2979</v>
      </c>
      <c r="K214" t="s">
        <v>2980</v>
      </c>
      <c r="L214" t="s">
        <v>2981</v>
      </c>
      <c r="M214" t="s">
        <v>2982</v>
      </c>
      <c r="N214" t="s">
        <v>2983</v>
      </c>
      <c r="R214" t="s">
        <v>2984</v>
      </c>
      <c r="T214">
        <v>50928963</v>
      </c>
      <c r="U214" t="s">
        <v>2985</v>
      </c>
      <c r="V214" t="s">
        <v>732</v>
      </c>
      <c r="W214" s="1">
        <v>42347</v>
      </c>
      <c r="X214" t="s">
        <v>121</v>
      </c>
      <c r="Y214" t="s">
        <v>2986</v>
      </c>
      <c r="Z214" t="s">
        <v>229</v>
      </c>
      <c r="AA214" s="3">
        <v>1</v>
      </c>
      <c r="AB214" s="3">
        <v>0.96</v>
      </c>
      <c r="AC214" t="s">
        <v>124</v>
      </c>
      <c r="AD214" t="s">
        <v>2987</v>
      </c>
      <c r="AE214" t="s">
        <v>2988</v>
      </c>
      <c r="AG214">
        <v>3</v>
      </c>
      <c r="AH214">
        <v>3</v>
      </c>
      <c r="AI214" t="s">
        <v>1853</v>
      </c>
      <c r="AJ214" t="s">
        <v>128</v>
      </c>
      <c r="AK214" t="s">
        <v>124</v>
      </c>
      <c r="AL214" t="s">
        <v>129</v>
      </c>
      <c r="AN214" t="s">
        <v>130</v>
      </c>
      <c r="AP214" t="s">
        <v>131</v>
      </c>
      <c r="AQ214" t="s">
        <v>132</v>
      </c>
      <c r="AR214">
        <v>7302</v>
      </c>
      <c r="AS214" t="s">
        <v>133</v>
      </c>
      <c r="AT214" t="s">
        <v>134</v>
      </c>
      <c r="AU214" t="s">
        <v>135</v>
      </c>
      <c r="AV214" t="s">
        <v>136</v>
      </c>
      <c r="AW214">
        <v>40.713900000000002</v>
      </c>
      <c r="AX214">
        <v>-74.03837</v>
      </c>
      <c r="AY214" t="s">
        <v>128</v>
      </c>
      <c r="AZ214" t="s">
        <v>185</v>
      </c>
      <c r="BA214" t="s">
        <v>138</v>
      </c>
      <c r="BB214">
        <v>6</v>
      </c>
      <c r="BC214">
        <v>1</v>
      </c>
      <c r="BD214">
        <v>2</v>
      </c>
      <c r="BE214">
        <v>2</v>
      </c>
      <c r="BF214" t="s">
        <v>139</v>
      </c>
      <c r="BG214" t="s">
        <v>2989</v>
      </c>
      <c r="BI214" s="4">
        <v>110</v>
      </c>
      <c r="BJ214" s="4">
        <v>700</v>
      </c>
      <c r="BL214" s="4">
        <v>0</v>
      </c>
      <c r="BM214" s="4">
        <v>25</v>
      </c>
      <c r="BN214">
        <v>4</v>
      </c>
      <c r="BO214" s="4">
        <v>10</v>
      </c>
      <c r="BP214">
        <v>1</v>
      </c>
      <c r="BQ214">
        <v>5</v>
      </c>
      <c r="BR214">
        <v>1</v>
      </c>
      <c r="BS214">
        <v>1</v>
      </c>
      <c r="BT214">
        <v>5</v>
      </c>
      <c r="BU214">
        <v>5</v>
      </c>
      <c r="BV214">
        <v>1</v>
      </c>
      <c r="BW214">
        <v>5</v>
      </c>
      <c r="BX214" t="s">
        <v>516</v>
      </c>
      <c r="BY214" t="s">
        <v>128</v>
      </c>
      <c r="BZ214">
        <v>0</v>
      </c>
      <c r="CA214">
        <v>0</v>
      </c>
      <c r="CB214">
        <v>0</v>
      </c>
      <c r="CC214">
        <v>0</v>
      </c>
      <c r="CD214" s="1">
        <v>43913</v>
      </c>
      <c r="CE214">
        <v>6</v>
      </c>
      <c r="CF214">
        <v>3</v>
      </c>
      <c r="CG214" s="1">
        <v>43395</v>
      </c>
      <c r="CH214" s="1">
        <v>43646</v>
      </c>
      <c r="CI214">
        <v>87</v>
      </c>
      <c r="CJ214">
        <v>10</v>
      </c>
      <c r="CK214">
        <v>8</v>
      </c>
      <c r="CL214">
        <v>9</v>
      </c>
      <c r="CM214">
        <v>9</v>
      </c>
      <c r="CN214">
        <v>10</v>
      </c>
      <c r="CO214">
        <v>9</v>
      </c>
      <c r="CP214" t="s">
        <v>124</v>
      </c>
      <c r="CR214" t="s">
        <v>142</v>
      </c>
      <c r="CS214" t="s">
        <v>124</v>
      </c>
      <c r="CT214" t="s">
        <v>124</v>
      </c>
      <c r="CU214" t="s">
        <v>166</v>
      </c>
      <c r="CV214" t="s">
        <v>124</v>
      </c>
      <c r="CW214" t="s">
        <v>124</v>
      </c>
      <c r="CX214">
        <v>3</v>
      </c>
      <c r="CY214">
        <v>2</v>
      </c>
      <c r="CZ214">
        <v>1</v>
      </c>
      <c r="DA214">
        <v>0</v>
      </c>
      <c r="DB214">
        <v>0.35</v>
      </c>
    </row>
    <row r="215" spans="1:106" x14ac:dyDescent="0.2">
      <c r="A215">
        <v>9988413</v>
      </c>
      <c r="B215" t="s">
        <v>2990</v>
      </c>
      <c r="C215">
        <v>20200323043627</v>
      </c>
      <c r="D215" s="1">
        <v>43913</v>
      </c>
      <c r="E215" t="s">
        <v>2991</v>
      </c>
      <c r="F215" t="s">
        <v>2992</v>
      </c>
      <c r="G215" t="s">
        <v>2993</v>
      </c>
      <c r="H215" t="s">
        <v>2994</v>
      </c>
      <c r="I215" t="s">
        <v>111</v>
      </c>
      <c r="J215" t="s">
        <v>835</v>
      </c>
      <c r="K215" t="s">
        <v>2995</v>
      </c>
      <c r="L215" t="s">
        <v>2996</v>
      </c>
      <c r="M215" t="s">
        <v>2997</v>
      </c>
      <c r="N215" t="s">
        <v>839</v>
      </c>
      <c r="O215" t="s">
        <v>840</v>
      </c>
      <c r="R215" t="s">
        <v>2998</v>
      </c>
      <c r="T215">
        <v>9213861</v>
      </c>
      <c r="U215" t="s">
        <v>842</v>
      </c>
      <c r="V215" t="s">
        <v>843</v>
      </c>
      <c r="W215" s="1">
        <v>41550</v>
      </c>
      <c r="X215" t="s">
        <v>844</v>
      </c>
      <c r="Y215" t="s">
        <v>845</v>
      </c>
      <c r="Z215" t="s">
        <v>157</v>
      </c>
      <c r="AA215" t="s">
        <v>157</v>
      </c>
      <c r="AB215" t="s">
        <v>157</v>
      </c>
      <c r="AC215" t="s">
        <v>124</v>
      </c>
      <c r="AD215" t="s">
        <v>846</v>
      </c>
      <c r="AE215" t="s">
        <v>847</v>
      </c>
      <c r="AG215">
        <v>5</v>
      </c>
      <c r="AH215">
        <v>5</v>
      </c>
      <c r="AI215" t="s">
        <v>127</v>
      </c>
      <c r="AJ215" t="s">
        <v>128</v>
      </c>
      <c r="AK215" t="s">
        <v>128</v>
      </c>
      <c r="AL215" t="s">
        <v>129</v>
      </c>
      <c r="AN215" t="s">
        <v>392</v>
      </c>
      <c r="AP215" t="s">
        <v>131</v>
      </c>
      <c r="AQ215" t="s">
        <v>132</v>
      </c>
      <c r="AR215">
        <v>7305</v>
      </c>
      <c r="AS215" t="s">
        <v>133</v>
      </c>
      <c r="AT215" t="s">
        <v>134</v>
      </c>
      <c r="AU215" t="s">
        <v>135</v>
      </c>
      <c r="AV215" t="s">
        <v>136</v>
      </c>
      <c r="AW215">
        <v>40.69171</v>
      </c>
      <c r="AX215">
        <v>-74.087779999999995</v>
      </c>
      <c r="AY215" t="s">
        <v>128</v>
      </c>
      <c r="AZ215" t="s">
        <v>185</v>
      </c>
      <c r="BA215" t="s">
        <v>138</v>
      </c>
      <c r="BB215">
        <v>3</v>
      </c>
      <c r="BC215">
        <v>1</v>
      </c>
      <c r="BD215">
        <v>2</v>
      </c>
      <c r="BE215">
        <v>2</v>
      </c>
      <c r="BF215" t="s">
        <v>139</v>
      </c>
      <c r="BG215" t="s">
        <v>848</v>
      </c>
      <c r="BI215" s="4">
        <v>95</v>
      </c>
      <c r="BL215" s="4">
        <v>1000</v>
      </c>
      <c r="BM215" s="4">
        <v>200</v>
      </c>
      <c r="BN215">
        <v>2</v>
      </c>
      <c r="BO215" s="4">
        <v>10</v>
      </c>
      <c r="BP215">
        <v>90</v>
      </c>
      <c r="BQ215">
        <v>1125</v>
      </c>
      <c r="BR215">
        <v>90</v>
      </c>
      <c r="BS215">
        <v>90</v>
      </c>
      <c r="BT215">
        <v>1125</v>
      </c>
      <c r="BU215">
        <v>1125</v>
      </c>
      <c r="BV215">
        <v>90</v>
      </c>
      <c r="BW215">
        <v>1125</v>
      </c>
      <c r="BX215" t="s">
        <v>1241</v>
      </c>
      <c r="BY215" t="s">
        <v>128</v>
      </c>
      <c r="BZ215">
        <v>21</v>
      </c>
      <c r="CA215">
        <v>51</v>
      </c>
      <c r="CB215">
        <v>81</v>
      </c>
      <c r="CC215">
        <v>356</v>
      </c>
      <c r="CD215" s="1">
        <v>43913</v>
      </c>
      <c r="CE215">
        <v>0</v>
      </c>
      <c r="CF215">
        <v>0</v>
      </c>
      <c r="CP215" t="s">
        <v>124</v>
      </c>
      <c r="CR215" t="s">
        <v>142</v>
      </c>
      <c r="CS215" t="s">
        <v>124</v>
      </c>
      <c r="CT215" t="s">
        <v>124</v>
      </c>
      <c r="CU215" t="s">
        <v>188</v>
      </c>
      <c r="CV215" t="s">
        <v>124</v>
      </c>
      <c r="CW215" t="s">
        <v>124</v>
      </c>
      <c r="CX215">
        <v>4</v>
      </c>
      <c r="CY215">
        <v>3</v>
      </c>
      <c r="CZ215">
        <v>1</v>
      </c>
      <c r="DA215">
        <v>0</v>
      </c>
    </row>
    <row r="216" spans="1:106" x14ac:dyDescent="0.2">
      <c r="A216">
        <v>10021093</v>
      </c>
      <c r="B216" t="s">
        <v>2999</v>
      </c>
      <c r="C216">
        <v>20200323043627</v>
      </c>
      <c r="D216" s="1">
        <v>43913</v>
      </c>
      <c r="E216" t="s">
        <v>3000</v>
      </c>
      <c r="F216" t="s">
        <v>3001</v>
      </c>
      <c r="G216" t="s">
        <v>3002</v>
      </c>
      <c r="H216" t="s">
        <v>3003</v>
      </c>
      <c r="I216" t="s">
        <v>111</v>
      </c>
      <c r="J216" t="s">
        <v>3004</v>
      </c>
      <c r="L216" t="s">
        <v>3005</v>
      </c>
      <c r="M216" t="s">
        <v>3006</v>
      </c>
      <c r="N216" t="s">
        <v>3007</v>
      </c>
      <c r="O216" t="s">
        <v>3008</v>
      </c>
      <c r="R216" t="s">
        <v>3009</v>
      </c>
      <c r="T216">
        <v>25566829</v>
      </c>
      <c r="U216" t="s">
        <v>3010</v>
      </c>
      <c r="V216" t="s">
        <v>3011</v>
      </c>
      <c r="W216" s="1">
        <v>42008</v>
      </c>
      <c r="X216" t="s">
        <v>121</v>
      </c>
      <c r="Y216" t="s">
        <v>3012</v>
      </c>
      <c r="Z216" t="s">
        <v>123</v>
      </c>
      <c r="AA216" s="3">
        <v>1</v>
      </c>
      <c r="AB216" s="3">
        <v>0.75</v>
      </c>
      <c r="AC216" t="s">
        <v>124</v>
      </c>
      <c r="AD216" t="s">
        <v>3013</v>
      </c>
      <c r="AE216" t="s">
        <v>3014</v>
      </c>
      <c r="AG216">
        <v>1</v>
      </c>
      <c r="AH216">
        <v>1</v>
      </c>
      <c r="AI216" t="s">
        <v>127</v>
      </c>
      <c r="AJ216" t="s">
        <v>128</v>
      </c>
      <c r="AK216" t="s">
        <v>128</v>
      </c>
      <c r="AL216" t="s">
        <v>129</v>
      </c>
      <c r="AN216" t="s">
        <v>130</v>
      </c>
      <c r="AP216" t="s">
        <v>131</v>
      </c>
      <c r="AQ216" t="s">
        <v>132</v>
      </c>
      <c r="AR216">
        <v>7302</v>
      </c>
      <c r="AS216" t="s">
        <v>133</v>
      </c>
      <c r="AT216" t="s">
        <v>134</v>
      </c>
      <c r="AU216" t="s">
        <v>135</v>
      </c>
      <c r="AV216" t="s">
        <v>136</v>
      </c>
      <c r="AW216">
        <v>40.714680000000001</v>
      </c>
      <c r="AX216">
        <v>-74.037220000000005</v>
      </c>
      <c r="AY216" t="s">
        <v>128</v>
      </c>
      <c r="AZ216" t="s">
        <v>185</v>
      </c>
      <c r="BA216" t="s">
        <v>163</v>
      </c>
      <c r="BB216">
        <v>3</v>
      </c>
      <c r="BC216">
        <v>1.5</v>
      </c>
      <c r="BD216">
        <v>1</v>
      </c>
      <c r="BE216">
        <v>2</v>
      </c>
      <c r="BF216" t="s">
        <v>139</v>
      </c>
      <c r="BG216" t="s">
        <v>3015</v>
      </c>
      <c r="BI216" s="4">
        <v>63</v>
      </c>
      <c r="BL216" s="4">
        <v>100</v>
      </c>
      <c r="BM216" s="4">
        <v>50</v>
      </c>
      <c r="BN216">
        <v>1</v>
      </c>
      <c r="BO216" s="4">
        <v>25</v>
      </c>
      <c r="BP216">
        <v>1</v>
      </c>
      <c r="BQ216">
        <v>1125</v>
      </c>
      <c r="BR216">
        <v>1</v>
      </c>
      <c r="BS216">
        <v>1</v>
      </c>
      <c r="BT216">
        <v>1125</v>
      </c>
      <c r="BU216">
        <v>1125</v>
      </c>
      <c r="BV216">
        <v>1</v>
      </c>
      <c r="BW216">
        <v>1125</v>
      </c>
      <c r="BX216" t="s">
        <v>1241</v>
      </c>
      <c r="BY216" t="s">
        <v>128</v>
      </c>
      <c r="BZ216">
        <v>22</v>
      </c>
      <c r="CA216">
        <v>52</v>
      </c>
      <c r="CB216">
        <v>61</v>
      </c>
      <c r="CC216">
        <v>289</v>
      </c>
      <c r="CD216" s="1">
        <v>43913</v>
      </c>
      <c r="CE216">
        <v>11</v>
      </c>
      <c r="CF216">
        <v>2</v>
      </c>
      <c r="CG216" s="1">
        <v>42372</v>
      </c>
      <c r="CH216" s="1">
        <v>43832</v>
      </c>
      <c r="CI216">
        <v>93</v>
      </c>
      <c r="CJ216">
        <v>9</v>
      </c>
      <c r="CK216">
        <v>9</v>
      </c>
      <c r="CL216">
        <v>9</v>
      </c>
      <c r="CM216">
        <v>10</v>
      </c>
      <c r="CN216">
        <v>10</v>
      </c>
      <c r="CO216">
        <v>9</v>
      </c>
      <c r="CP216" t="s">
        <v>124</v>
      </c>
      <c r="CR216" t="s">
        <v>142</v>
      </c>
      <c r="CS216" t="s">
        <v>124</v>
      </c>
      <c r="CT216" t="s">
        <v>124</v>
      </c>
      <c r="CU216" t="s">
        <v>188</v>
      </c>
      <c r="CV216" t="s">
        <v>124</v>
      </c>
      <c r="CW216" t="s">
        <v>124</v>
      </c>
      <c r="CX216">
        <v>1</v>
      </c>
      <c r="CY216">
        <v>0</v>
      </c>
      <c r="CZ216">
        <v>1</v>
      </c>
      <c r="DA216">
        <v>0</v>
      </c>
      <c r="DB216">
        <v>0.21</v>
      </c>
    </row>
    <row r="217" spans="1:106" x14ac:dyDescent="0.2">
      <c r="A217">
        <v>10245726</v>
      </c>
      <c r="B217" t="s">
        <v>3016</v>
      </c>
      <c r="C217">
        <v>20200323043627</v>
      </c>
      <c r="D217" s="1">
        <v>43913</v>
      </c>
      <c r="E217" t="s">
        <v>3017</v>
      </c>
      <c r="F217" t="s">
        <v>3018</v>
      </c>
      <c r="G217" t="s">
        <v>3019</v>
      </c>
      <c r="H217" t="s">
        <v>3020</v>
      </c>
      <c r="I217" t="s">
        <v>111</v>
      </c>
      <c r="L217" t="s">
        <v>3021</v>
      </c>
      <c r="M217" t="s">
        <v>3022</v>
      </c>
      <c r="N217" t="s">
        <v>3023</v>
      </c>
      <c r="O217" t="s">
        <v>3024</v>
      </c>
      <c r="R217" t="s">
        <v>3025</v>
      </c>
      <c r="T217">
        <v>20580419</v>
      </c>
      <c r="U217" t="s">
        <v>3026</v>
      </c>
      <c r="V217" t="s">
        <v>3027</v>
      </c>
      <c r="W217" s="1">
        <v>41877</v>
      </c>
      <c r="X217" t="s">
        <v>121</v>
      </c>
      <c r="Y217" s="2" t="s">
        <v>3028</v>
      </c>
      <c r="Z217" t="s">
        <v>123</v>
      </c>
      <c r="AA217" s="3">
        <v>1</v>
      </c>
      <c r="AB217" s="3">
        <v>1</v>
      </c>
      <c r="AC217" t="s">
        <v>124</v>
      </c>
      <c r="AD217" t="s">
        <v>3029</v>
      </c>
      <c r="AE217" t="s">
        <v>3030</v>
      </c>
      <c r="AG217">
        <v>8</v>
      </c>
      <c r="AH217">
        <v>8</v>
      </c>
      <c r="AI217" t="s">
        <v>426</v>
      </c>
      <c r="AJ217" t="s">
        <v>128</v>
      </c>
      <c r="AK217" t="s">
        <v>128</v>
      </c>
      <c r="AL217" t="s">
        <v>129</v>
      </c>
      <c r="AN217" t="s">
        <v>514</v>
      </c>
      <c r="AP217" t="s">
        <v>131</v>
      </c>
      <c r="AQ217" t="s">
        <v>132</v>
      </c>
      <c r="AR217">
        <v>7307</v>
      </c>
      <c r="AS217" t="s">
        <v>133</v>
      </c>
      <c r="AT217" t="s">
        <v>134</v>
      </c>
      <c r="AU217" t="s">
        <v>135</v>
      </c>
      <c r="AV217" t="s">
        <v>136</v>
      </c>
      <c r="AW217">
        <v>40.751739999999998</v>
      </c>
      <c r="AX217">
        <v>-74.054050000000004</v>
      </c>
      <c r="AY217" t="s">
        <v>128</v>
      </c>
      <c r="AZ217" t="s">
        <v>185</v>
      </c>
      <c r="BA217" t="s">
        <v>138</v>
      </c>
      <c r="BB217">
        <v>10</v>
      </c>
      <c r="BC217">
        <v>2</v>
      </c>
      <c r="BD217">
        <v>3</v>
      </c>
      <c r="BE217">
        <v>4</v>
      </c>
      <c r="BF217" t="s">
        <v>139</v>
      </c>
      <c r="BG217" t="s">
        <v>3031</v>
      </c>
      <c r="BI217" s="4">
        <v>149</v>
      </c>
      <c r="BL217" s="4">
        <v>500</v>
      </c>
      <c r="BM217" s="4">
        <v>180</v>
      </c>
      <c r="BN217">
        <v>1</v>
      </c>
      <c r="BO217" s="4">
        <v>15</v>
      </c>
      <c r="BP217">
        <v>2</v>
      </c>
      <c r="BQ217">
        <v>1125</v>
      </c>
      <c r="BR217">
        <v>2</v>
      </c>
      <c r="BS217">
        <v>3</v>
      </c>
      <c r="BT217">
        <v>1125</v>
      </c>
      <c r="BU217">
        <v>1125</v>
      </c>
      <c r="BV217">
        <v>2.2999999999999998</v>
      </c>
      <c r="BW217">
        <v>1125</v>
      </c>
      <c r="BX217" t="s">
        <v>934</v>
      </c>
      <c r="BY217" t="s">
        <v>128</v>
      </c>
      <c r="BZ217">
        <v>30</v>
      </c>
      <c r="CA217">
        <v>44</v>
      </c>
      <c r="CB217">
        <v>55</v>
      </c>
      <c r="CC217">
        <v>271</v>
      </c>
      <c r="CD217" s="1">
        <v>43913</v>
      </c>
      <c r="CE217">
        <v>208</v>
      </c>
      <c r="CF217">
        <v>55</v>
      </c>
      <c r="CG217" s="1">
        <v>42401</v>
      </c>
      <c r="CH217" s="1">
        <v>43898</v>
      </c>
      <c r="CI217">
        <v>95</v>
      </c>
      <c r="CJ217">
        <v>10</v>
      </c>
      <c r="CK217">
        <v>10</v>
      </c>
      <c r="CL217">
        <v>10</v>
      </c>
      <c r="CM217">
        <v>10</v>
      </c>
      <c r="CN217">
        <v>9</v>
      </c>
      <c r="CO217">
        <v>9</v>
      </c>
      <c r="CP217" t="s">
        <v>124</v>
      </c>
      <c r="CR217" t="s">
        <v>142</v>
      </c>
      <c r="CS217" t="s">
        <v>128</v>
      </c>
      <c r="CT217" t="s">
        <v>124</v>
      </c>
      <c r="CU217" t="s">
        <v>188</v>
      </c>
      <c r="CV217" t="s">
        <v>124</v>
      </c>
      <c r="CW217" t="s">
        <v>124</v>
      </c>
      <c r="CX217">
        <v>3</v>
      </c>
      <c r="CY217">
        <v>3</v>
      </c>
      <c r="CZ217">
        <v>0</v>
      </c>
      <c r="DA217">
        <v>0</v>
      </c>
      <c r="DB217">
        <v>4.12</v>
      </c>
    </row>
    <row r="218" spans="1:106" x14ac:dyDescent="0.2">
      <c r="A218">
        <v>10247181</v>
      </c>
      <c r="B218" t="s">
        <v>3032</v>
      </c>
      <c r="C218">
        <v>20200323043627</v>
      </c>
      <c r="D218" s="1">
        <v>43913</v>
      </c>
      <c r="E218" t="s">
        <v>3033</v>
      </c>
      <c r="F218" t="s">
        <v>3034</v>
      </c>
      <c r="G218" t="s">
        <v>3035</v>
      </c>
      <c r="H218" t="s">
        <v>3036</v>
      </c>
      <c r="I218" t="s">
        <v>111</v>
      </c>
      <c r="J218" t="s">
        <v>3037</v>
      </c>
      <c r="K218" t="s">
        <v>3038</v>
      </c>
      <c r="L218" t="s">
        <v>3039</v>
      </c>
      <c r="M218" t="s">
        <v>3040</v>
      </c>
      <c r="N218" t="s">
        <v>3041</v>
      </c>
      <c r="O218" t="s">
        <v>3042</v>
      </c>
      <c r="R218" t="s">
        <v>3043</v>
      </c>
      <c r="T218">
        <v>30283594</v>
      </c>
      <c r="U218" t="s">
        <v>3044</v>
      </c>
      <c r="V218" t="s">
        <v>3045</v>
      </c>
      <c r="W218" s="1">
        <v>42093</v>
      </c>
      <c r="X218" t="s">
        <v>3046</v>
      </c>
      <c r="Z218" t="s">
        <v>123</v>
      </c>
      <c r="AA218" s="3">
        <v>0.99</v>
      </c>
      <c r="AB218" s="3">
        <v>0.92</v>
      </c>
      <c r="AC218" t="s">
        <v>124</v>
      </c>
      <c r="AD218" t="s">
        <v>3047</v>
      </c>
      <c r="AE218" t="s">
        <v>3048</v>
      </c>
      <c r="AF218" t="s">
        <v>3049</v>
      </c>
      <c r="AG218">
        <v>684</v>
      </c>
      <c r="AH218">
        <v>684</v>
      </c>
      <c r="AI218" t="s">
        <v>1124</v>
      </c>
      <c r="AJ218" t="s">
        <v>128</v>
      </c>
      <c r="AK218" t="s">
        <v>124</v>
      </c>
      <c r="AL218" t="s">
        <v>129</v>
      </c>
      <c r="AN218" t="s">
        <v>130</v>
      </c>
      <c r="AP218" t="s">
        <v>131</v>
      </c>
      <c r="AQ218" t="s">
        <v>132</v>
      </c>
      <c r="AR218">
        <v>7310</v>
      </c>
      <c r="AS218" t="s">
        <v>133</v>
      </c>
      <c r="AT218" t="s">
        <v>134</v>
      </c>
      <c r="AU218" t="s">
        <v>135</v>
      </c>
      <c r="AV218" t="s">
        <v>136</v>
      </c>
      <c r="AW218">
        <v>40.722900000000003</v>
      </c>
      <c r="AX218">
        <v>-74.037109999999998</v>
      </c>
      <c r="AY218" t="s">
        <v>128</v>
      </c>
      <c r="AZ218" t="s">
        <v>185</v>
      </c>
      <c r="BA218" t="s">
        <v>138</v>
      </c>
      <c r="BB218">
        <v>4</v>
      </c>
      <c r="BC218">
        <v>1</v>
      </c>
      <c r="BD218">
        <v>1</v>
      </c>
      <c r="BE218">
        <v>2</v>
      </c>
      <c r="BF218" t="s">
        <v>139</v>
      </c>
      <c r="BG218" t="s">
        <v>3050</v>
      </c>
      <c r="BI218" s="4">
        <v>139</v>
      </c>
      <c r="BM218" s="4">
        <v>100</v>
      </c>
      <c r="BN218">
        <v>1</v>
      </c>
      <c r="BO218" s="4">
        <v>0</v>
      </c>
      <c r="BP218">
        <v>4</v>
      </c>
      <c r="BQ218">
        <v>1125</v>
      </c>
      <c r="BR218">
        <v>4</v>
      </c>
      <c r="BS218">
        <v>4</v>
      </c>
      <c r="BT218">
        <v>1125</v>
      </c>
      <c r="BU218">
        <v>1125</v>
      </c>
      <c r="BV218">
        <v>4</v>
      </c>
      <c r="BW218">
        <v>1125</v>
      </c>
      <c r="BX218" t="s">
        <v>934</v>
      </c>
      <c r="BY218" t="s">
        <v>128</v>
      </c>
      <c r="BZ218">
        <v>30</v>
      </c>
      <c r="CA218">
        <v>60</v>
      </c>
      <c r="CB218">
        <v>90</v>
      </c>
      <c r="CC218">
        <v>365</v>
      </c>
      <c r="CD218" s="1">
        <v>43913</v>
      </c>
      <c r="CE218">
        <v>0</v>
      </c>
      <c r="CF218">
        <v>0</v>
      </c>
      <c r="CP218" t="s">
        <v>124</v>
      </c>
      <c r="CR218" t="s">
        <v>142</v>
      </c>
      <c r="CS218" t="s">
        <v>124</v>
      </c>
      <c r="CT218" t="s">
        <v>124</v>
      </c>
      <c r="CU218" t="s">
        <v>188</v>
      </c>
      <c r="CV218" t="s">
        <v>124</v>
      </c>
      <c r="CW218" t="s">
        <v>124</v>
      </c>
      <c r="CX218">
        <v>74</v>
      </c>
      <c r="CY218">
        <v>65</v>
      </c>
      <c r="CZ218">
        <v>0</v>
      </c>
      <c r="DA218">
        <v>0</v>
      </c>
    </row>
    <row r="219" spans="1:106" x14ac:dyDescent="0.2">
      <c r="A219">
        <v>10247590</v>
      </c>
      <c r="B219" t="s">
        <v>3051</v>
      </c>
      <c r="C219">
        <v>20200323043627</v>
      </c>
      <c r="D219" s="1">
        <v>43913</v>
      </c>
      <c r="E219" t="s">
        <v>3052</v>
      </c>
      <c r="F219" t="s">
        <v>3053</v>
      </c>
      <c r="G219" t="s">
        <v>3054</v>
      </c>
      <c r="H219" t="s">
        <v>3055</v>
      </c>
      <c r="I219" t="s">
        <v>111</v>
      </c>
      <c r="J219" t="s">
        <v>3056</v>
      </c>
      <c r="K219" t="s">
        <v>3057</v>
      </c>
      <c r="L219" t="s">
        <v>3039</v>
      </c>
      <c r="M219" t="s">
        <v>3058</v>
      </c>
      <c r="N219" t="s">
        <v>3041</v>
      </c>
      <c r="O219" t="s">
        <v>3042</v>
      </c>
      <c r="R219" t="s">
        <v>3059</v>
      </c>
      <c r="T219">
        <v>30283594</v>
      </c>
      <c r="U219" t="s">
        <v>3044</v>
      </c>
      <c r="V219" t="s">
        <v>3045</v>
      </c>
      <c r="W219" s="1">
        <v>42093</v>
      </c>
      <c r="X219" t="s">
        <v>3046</v>
      </c>
      <c r="Z219" t="s">
        <v>123</v>
      </c>
      <c r="AA219" s="3">
        <v>0.99</v>
      </c>
      <c r="AB219" s="3">
        <v>0.92</v>
      </c>
      <c r="AC219" t="s">
        <v>124</v>
      </c>
      <c r="AD219" t="s">
        <v>3047</v>
      </c>
      <c r="AE219" t="s">
        <v>3048</v>
      </c>
      <c r="AF219" t="s">
        <v>3049</v>
      </c>
      <c r="AG219">
        <v>684</v>
      </c>
      <c r="AH219">
        <v>684</v>
      </c>
      <c r="AI219" t="s">
        <v>1124</v>
      </c>
      <c r="AJ219" t="s">
        <v>128</v>
      </c>
      <c r="AK219" t="s">
        <v>124</v>
      </c>
      <c r="AL219" t="s">
        <v>129</v>
      </c>
      <c r="AN219" t="s">
        <v>130</v>
      </c>
      <c r="AP219" t="s">
        <v>131</v>
      </c>
      <c r="AQ219" t="s">
        <v>132</v>
      </c>
      <c r="AR219">
        <v>7310</v>
      </c>
      <c r="AS219" t="s">
        <v>133</v>
      </c>
      <c r="AT219" t="s">
        <v>134</v>
      </c>
      <c r="AU219" t="s">
        <v>135</v>
      </c>
      <c r="AV219" t="s">
        <v>136</v>
      </c>
      <c r="AW219">
        <v>40.722920000000002</v>
      </c>
      <c r="AX219">
        <v>-74.035640000000001</v>
      </c>
      <c r="AY219" t="s">
        <v>128</v>
      </c>
      <c r="AZ219" t="s">
        <v>185</v>
      </c>
      <c r="BA219" t="s">
        <v>138</v>
      </c>
      <c r="BB219">
        <v>3</v>
      </c>
      <c r="BC219">
        <v>1</v>
      </c>
      <c r="BD219">
        <v>1</v>
      </c>
      <c r="BE219">
        <v>2</v>
      </c>
      <c r="BF219" t="s">
        <v>139</v>
      </c>
      <c r="BG219" t="s">
        <v>3060</v>
      </c>
      <c r="BI219" s="4">
        <v>219</v>
      </c>
      <c r="BL219" s="4">
        <v>0</v>
      </c>
      <c r="BM219" s="4">
        <v>80</v>
      </c>
      <c r="BN219">
        <v>3</v>
      </c>
      <c r="BO219" s="4">
        <v>0</v>
      </c>
      <c r="BP219">
        <v>4</v>
      </c>
      <c r="BQ219">
        <v>1125</v>
      </c>
      <c r="BR219">
        <v>1</v>
      </c>
      <c r="BS219">
        <v>3</v>
      </c>
      <c r="BT219">
        <v>1125</v>
      </c>
      <c r="BU219">
        <v>1125</v>
      </c>
      <c r="BV219">
        <v>1.8</v>
      </c>
      <c r="BW219">
        <v>1125</v>
      </c>
      <c r="BX219" t="s">
        <v>2207</v>
      </c>
      <c r="BY219" t="s">
        <v>128</v>
      </c>
      <c r="BZ219">
        <v>30</v>
      </c>
      <c r="CA219">
        <v>60</v>
      </c>
      <c r="CB219">
        <v>90</v>
      </c>
      <c r="CC219">
        <v>365</v>
      </c>
      <c r="CD219" s="1">
        <v>43913</v>
      </c>
      <c r="CE219">
        <v>4</v>
      </c>
      <c r="CF219">
        <v>3</v>
      </c>
      <c r="CG219" s="1">
        <v>42415</v>
      </c>
      <c r="CH219" s="1">
        <v>43856</v>
      </c>
      <c r="CI219">
        <v>95</v>
      </c>
      <c r="CJ219">
        <v>9</v>
      </c>
      <c r="CK219">
        <v>10</v>
      </c>
      <c r="CL219">
        <v>9</v>
      </c>
      <c r="CM219">
        <v>10</v>
      </c>
      <c r="CN219">
        <v>10</v>
      </c>
      <c r="CO219">
        <v>10</v>
      </c>
      <c r="CP219" t="s">
        <v>124</v>
      </c>
      <c r="CR219" t="s">
        <v>142</v>
      </c>
      <c r="CS219" t="s">
        <v>128</v>
      </c>
      <c r="CT219" t="s">
        <v>124</v>
      </c>
      <c r="CU219" t="s">
        <v>188</v>
      </c>
      <c r="CV219" t="s">
        <v>124</v>
      </c>
      <c r="CW219" t="s">
        <v>124</v>
      </c>
      <c r="CX219">
        <v>74</v>
      </c>
      <c r="CY219">
        <v>65</v>
      </c>
      <c r="CZ219">
        <v>0</v>
      </c>
      <c r="DA219">
        <v>0</v>
      </c>
      <c r="DB219">
        <v>0.08</v>
      </c>
    </row>
    <row r="220" spans="1:106" x14ac:dyDescent="0.2">
      <c r="A220">
        <v>10262198</v>
      </c>
      <c r="B220" t="s">
        <v>3061</v>
      </c>
      <c r="C220">
        <v>20200323043627</v>
      </c>
      <c r="D220" s="1">
        <v>43913</v>
      </c>
      <c r="E220" t="s">
        <v>3062</v>
      </c>
      <c r="F220" t="s">
        <v>3053</v>
      </c>
      <c r="G220" t="s">
        <v>3054</v>
      </c>
      <c r="H220" t="s">
        <v>3055</v>
      </c>
      <c r="I220" t="s">
        <v>111</v>
      </c>
      <c r="J220" t="s">
        <v>3056</v>
      </c>
      <c r="K220" t="s">
        <v>3057</v>
      </c>
      <c r="L220" t="s">
        <v>3039</v>
      </c>
      <c r="M220" t="s">
        <v>3058</v>
      </c>
      <c r="N220" t="s">
        <v>3041</v>
      </c>
      <c r="O220" t="s">
        <v>3042</v>
      </c>
      <c r="R220" t="s">
        <v>3063</v>
      </c>
      <c r="T220">
        <v>30283594</v>
      </c>
      <c r="U220" t="s">
        <v>3044</v>
      </c>
      <c r="V220" t="s">
        <v>3045</v>
      </c>
      <c r="W220" s="1">
        <v>42093</v>
      </c>
      <c r="X220" t="s">
        <v>3046</v>
      </c>
      <c r="Z220" t="s">
        <v>123</v>
      </c>
      <c r="AA220" s="3">
        <v>0.99</v>
      </c>
      <c r="AB220" s="3">
        <v>0.92</v>
      </c>
      <c r="AC220" t="s">
        <v>124</v>
      </c>
      <c r="AD220" t="s">
        <v>3047</v>
      </c>
      <c r="AE220" t="s">
        <v>3048</v>
      </c>
      <c r="AF220" t="s">
        <v>3049</v>
      </c>
      <c r="AG220">
        <v>684</v>
      </c>
      <c r="AH220">
        <v>684</v>
      </c>
      <c r="AI220" t="s">
        <v>1124</v>
      </c>
      <c r="AJ220" t="s">
        <v>128</v>
      </c>
      <c r="AK220" t="s">
        <v>124</v>
      </c>
      <c r="AL220" t="s">
        <v>129</v>
      </c>
      <c r="AN220" t="s">
        <v>130</v>
      </c>
      <c r="AP220" t="s">
        <v>131</v>
      </c>
      <c r="AQ220" t="s">
        <v>132</v>
      </c>
      <c r="AR220">
        <v>7310</v>
      </c>
      <c r="AS220" t="s">
        <v>133</v>
      </c>
      <c r="AT220" t="s">
        <v>134</v>
      </c>
      <c r="AU220" t="s">
        <v>135</v>
      </c>
      <c r="AV220" t="s">
        <v>136</v>
      </c>
      <c r="AW220">
        <v>40.723680000000002</v>
      </c>
      <c r="AX220">
        <v>-74.037520000000001</v>
      </c>
      <c r="AY220" t="s">
        <v>128</v>
      </c>
      <c r="AZ220" t="s">
        <v>185</v>
      </c>
      <c r="BA220" t="s">
        <v>138</v>
      </c>
      <c r="BB220">
        <v>3</v>
      </c>
      <c r="BC220">
        <v>1</v>
      </c>
      <c r="BD220">
        <v>1</v>
      </c>
      <c r="BE220">
        <v>2</v>
      </c>
      <c r="BF220" t="s">
        <v>139</v>
      </c>
      <c r="BG220" t="s">
        <v>3064</v>
      </c>
      <c r="BI220" s="4">
        <v>219</v>
      </c>
      <c r="BL220" s="4">
        <v>0</v>
      </c>
      <c r="BM220" s="4">
        <v>80</v>
      </c>
      <c r="BN220">
        <v>3</v>
      </c>
      <c r="BO220" s="4">
        <v>0</v>
      </c>
      <c r="BP220">
        <v>4</v>
      </c>
      <c r="BQ220">
        <v>1125</v>
      </c>
      <c r="BR220">
        <v>1</v>
      </c>
      <c r="BS220">
        <v>3</v>
      </c>
      <c r="BT220">
        <v>1125</v>
      </c>
      <c r="BU220">
        <v>1125</v>
      </c>
      <c r="BV220">
        <v>1.8</v>
      </c>
      <c r="BW220">
        <v>1125</v>
      </c>
      <c r="BX220" t="s">
        <v>2207</v>
      </c>
      <c r="BY220" t="s">
        <v>128</v>
      </c>
      <c r="BZ220">
        <v>28</v>
      </c>
      <c r="CA220">
        <v>58</v>
      </c>
      <c r="CB220">
        <v>68</v>
      </c>
      <c r="CC220">
        <v>68</v>
      </c>
      <c r="CD220" s="1">
        <v>43913</v>
      </c>
      <c r="CE220">
        <v>1</v>
      </c>
      <c r="CF220">
        <v>1</v>
      </c>
      <c r="CG220" s="1">
        <v>43567</v>
      </c>
      <c r="CH220" s="1">
        <v>43567</v>
      </c>
      <c r="CI220">
        <v>80</v>
      </c>
      <c r="CJ220">
        <v>8</v>
      </c>
      <c r="CK220">
        <v>10</v>
      </c>
      <c r="CL220">
        <v>10</v>
      </c>
      <c r="CM220">
        <v>10</v>
      </c>
      <c r="CN220">
        <v>10</v>
      </c>
      <c r="CO220">
        <v>8</v>
      </c>
      <c r="CP220" t="s">
        <v>124</v>
      </c>
      <c r="CR220" t="s">
        <v>142</v>
      </c>
      <c r="CS220" t="s">
        <v>128</v>
      </c>
      <c r="CT220" t="s">
        <v>124</v>
      </c>
      <c r="CU220" t="s">
        <v>188</v>
      </c>
      <c r="CV220" t="s">
        <v>124</v>
      </c>
      <c r="CW220" t="s">
        <v>124</v>
      </c>
      <c r="CX220">
        <v>74</v>
      </c>
      <c r="CY220">
        <v>65</v>
      </c>
      <c r="CZ220">
        <v>0</v>
      </c>
      <c r="DA220">
        <v>0</v>
      </c>
      <c r="DB220">
        <v>0.09</v>
      </c>
    </row>
    <row r="221" spans="1:106" x14ac:dyDescent="0.2">
      <c r="A221">
        <v>10263521</v>
      </c>
      <c r="B221" t="s">
        <v>3065</v>
      </c>
      <c r="C221">
        <v>20200323043627</v>
      </c>
      <c r="D221" s="1">
        <v>43913</v>
      </c>
      <c r="E221" t="s">
        <v>3066</v>
      </c>
      <c r="F221" t="s">
        <v>3067</v>
      </c>
      <c r="G221" t="s">
        <v>3068</v>
      </c>
      <c r="H221" t="s">
        <v>3069</v>
      </c>
      <c r="I221" t="s">
        <v>111</v>
      </c>
      <c r="J221" t="s">
        <v>3070</v>
      </c>
      <c r="K221" t="s">
        <v>3071</v>
      </c>
      <c r="L221" t="s">
        <v>3072</v>
      </c>
      <c r="M221" t="s">
        <v>3073</v>
      </c>
      <c r="N221" t="s">
        <v>3041</v>
      </c>
      <c r="O221" t="s">
        <v>3042</v>
      </c>
      <c r="R221" t="s">
        <v>3074</v>
      </c>
      <c r="T221">
        <v>30283594</v>
      </c>
      <c r="U221" t="s">
        <v>3044</v>
      </c>
      <c r="V221" t="s">
        <v>3045</v>
      </c>
      <c r="W221" s="1">
        <v>42093</v>
      </c>
      <c r="X221" t="s">
        <v>3046</v>
      </c>
      <c r="Z221" t="s">
        <v>123</v>
      </c>
      <c r="AA221" s="3">
        <v>0.99</v>
      </c>
      <c r="AB221" s="3">
        <v>0.92</v>
      </c>
      <c r="AC221" t="s">
        <v>124</v>
      </c>
      <c r="AD221" t="s">
        <v>3047</v>
      </c>
      <c r="AE221" t="s">
        <v>3048</v>
      </c>
      <c r="AF221" t="s">
        <v>3049</v>
      </c>
      <c r="AG221">
        <v>684</v>
      </c>
      <c r="AH221">
        <v>684</v>
      </c>
      <c r="AI221" t="s">
        <v>1124</v>
      </c>
      <c r="AJ221" t="s">
        <v>128</v>
      </c>
      <c r="AK221" t="s">
        <v>124</v>
      </c>
      <c r="AL221" t="s">
        <v>129</v>
      </c>
      <c r="AN221" t="s">
        <v>130</v>
      </c>
      <c r="AP221" t="s">
        <v>131</v>
      </c>
      <c r="AQ221" t="s">
        <v>132</v>
      </c>
      <c r="AR221">
        <v>7310</v>
      </c>
      <c r="AS221" t="s">
        <v>133</v>
      </c>
      <c r="AT221" t="s">
        <v>134</v>
      </c>
      <c r="AU221" t="s">
        <v>135</v>
      </c>
      <c r="AV221" t="s">
        <v>136</v>
      </c>
      <c r="AW221">
        <v>40.723419999999997</v>
      </c>
      <c r="AX221">
        <v>-74.035899999999998</v>
      </c>
      <c r="AY221" t="s">
        <v>128</v>
      </c>
      <c r="AZ221" t="s">
        <v>185</v>
      </c>
      <c r="BA221" t="s">
        <v>138</v>
      </c>
      <c r="BB221">
        <v>4</v>
      </c>
      <c r="BC221">
        <v>1</v>
      </c>
      <c r="BD221">
        <v>1</v>
      </c>
      <c r="BE221">
        <v>1</v>
      </c>
      <c r="BF221" t="s">
        <v>139</v>
      </c>
      <c r="BG221" t="s">
        <v>3075</v>
      </c>
      <c r="BI221" s="4">
        <v>169</v>
      </c>
      <c r="BL221" s="4">
        <v>0</v>
      </c>
      <c r="BM221" s="4">
        <v>80</v>
      </c>
      <c r="BN221">
        <v>3</v>
      </c>
      <c r="BO221" s="4">
        <v>0</v>
      </c>
      <c r="BP221">
        <v>4</v>
      </c>
      <c r="BQ221">
        <v>1125</v>
      </c>
      <c r="BR221">
        <v>1</v>
      </c>
      <c r="BS221">
        <v>1</v>
      </c>
      <c r="BT221">
        <v>1125</v>
      </c>
      <c r="BU221">
        <v>1125</v>
      </c>
      <c r="BV221">
        <v>1</v>
      </c>
      <c r="BW221">
        <v>1125</v>
      </c>
      <c r="BX221" t="s">
        <v>2207</v>
      </c>
      <c r="BY221" t="s">
        <v>128</v>
      </c>
      <c r="BZ221">
        <v>25</v>
      </c>
      <c r="CA221">
        <v>25</v>
      </c>
      <c r="CB221">
        <v>25</v>
      </c>
      <c r="CC221">
        <v>25</v>
      </c>
      <c r="CD221" s="1">
        <v>43913</v>
      </c>
      <c r="CE221">
        <v>2</v>
      </c>
      <c r="CF221">
        <v>2</v>
      </c>
      <c r="CG221" s="1">
        <v>43710</v>
      </c>
      <c r="CH221" s="1">
        <v>43850</v>
      </c>
      <c r="CI221">
        <v>80</v>
      </c>
      <c r="CJ221">
        <v>9</v>
      </c>
      <c r="CK221">
        <v>9</v>
      </c>
      <c r="CL221">
        <v>6</v>
      </c>
      <c r="CM221">
        <v>9</v>
      </c>
      <c r="CN221">
        <v>10</v>
      </c>
      <c r="CO221">
        <v>9</v>
      </c>
      <c r="CP221" t="s">
        <v>124</v>
      </c>
      <c r="CR221" t="s">
        <v>142</v>
      </c>
      <c r="CS221" t="s">
        <v>128</v>
      </c>
      <c r="CT221" t="s">
        <v>124</v>
      </c>
      <c r="CU221" t="s">
        <v>188</v>
      </c>
      <c r="CV221" t="s">
        <v>124</v>
      </c>
      <c r="CW221" t="s">
        <v>124</v>
      </c>
      <c r="CX221">
        <v>74</v>
      </c>
      <c r="CY221">
        <v>65</v>
      </c>
      <c r="CZ221">
        <v>0</v>
      </c>
      <c r="DA221">
        <v>0</v>
      </c>
      <c r="DB221">
        <v>0.28999999999999998</v>
      </c>
    </row>
    <row r="222" spans="1:106" x14ac:dyDescent="0.2">
      <c r="A222">
        <v>10264196</v>
      </c>
      <c r="B222" t="s">
        <v>3076</v>
      </c>
      <c r="C222">
        <v>20200323043627</v>
      </c>
      <c r="D222" s="1">
        <v>43913</v>
      </c>
      <c r="E222" t="s">
        <v>3077</v>
      </c>
      <c r="F222" t="s">
        <v>3067</v>
      </c>
      <c r="G222" t="s">
        <v>3068</v>
      </c>
      <c r="H222" t="s">
        <v>3069</v>
      </c>
      <c r="I222" t="s">
        <v>111</v>
      </c>
      <c r="J222" t="s">
        <v>3070</v>
      </c>
      <c r="K222" t="s">
        <v>3071</v>
      </c>
      <c r="L222" t="s">
        <v>3072</v>
      </c>
      <c r="M222" t="s">
        <v>3073</v>
      </c>
      <c r="O222" t="s">
        <v>3042</v>
      </c>
      <c r="R222" t="s">
        <v>3078</v>
      </c>
      <c r="T222">
        <v>30283594</v>
      </c>
      <c r="U222" t="s">
        <v>3044</v>
      </c>
      <c r="V222" t="s">
        <v>3045</v>
      </c>
      <c r="W222" s="1">
        <v>42093</v>
      </c>
      <c r="X222" t="s">
        <v>3046</v>
      </c>
      <c r="Z222" t="s">
        <v>123</v>
      </c>
      <c r="AA222" s="3">
        <v>0.99</v>
      </c>
      <c r="AB222" s="3">
        <v>0.92</v>
      </c>
      <c r="AC222" t="s">
        <v>124</v>
      </c>
      <c r="AD222" t="s">
        <v>3047</v>
      </c>
      <c r="AE222" t="s">
        <v>3048</v>
      </c>
      <c r="AF222" t="s">
        <v>3049</v>
      </c>
      <c r="AG222">
        <v>684</v>
      </c>
      <c r="AH222">
        <v>684</v>
      </c>
      <c r="AI222" t="s">
        <v>1124</v>
      </c>
      <c r="AJ222" t="s">
        <v>128</v>
      </c>
      <c r="AK222" t="s">
        <v>124</v>
      </c>
      <c r="AL222" t="s">
        <v>129</v>
      </c>
      <c r="AN222" t="s">
        <v>130</v>
      </c>
      <c r="AP222" t="s">
        <v>131</v>
      </c>
      <c r="AQ222" t="s">
        <v>132</v>
      </c>
      <c r="AR222">
        <v>7310</v>
      </c>
      <c r="AS222" t="s">
        <v>133</v>
      </c>
      <c r="AT222" t="s">
        <v>134</v>
      </c>
      <c r="AU222" t="s">
        <v>135</v>
      </c>
      <c r="AV222" t="s">
        <v>136</v>
      </c>
      <c r="AW222">
        <v>40.723370000000003</v>
      </c>
      <c r="AX222">
        <v>-74.037180000000006</v>
      </c>
      <c r="AY222" t="s">
        <v>128</v>
      </c>
      <c r="AZ222" t="s">
        <v>185</v>
      </c>
      <c r="BA222" t="s">
        <v>138</v>
      </c>
      <c r="BB222">
        <v>4</v>
      </c>
      <c r="BC222">
        <v>1</v>
      </c>
      <c r="BD222">
        <v>1</v>
      </c>
      <c r="BE222">
        <v>2</v>
      </c>
      <c r="BF222" t="s">
        <v>139</v>
      </c>
      <c r="BG222" t="s">
        <v>3079</v>
      </c>
      <c r="BI222" s="4">
        <v>189</v>
      </c>
      <c r="BL222" s="4">
        <v>0</v>
      </c>
      <c r="BM222" s="4">
        <v>80</v>
      </c>
      <c r="BN222">
        <v>3</v>
      </c>
      <c r="BO222" s="4">
        <v>0</v>
      </c>
      <c r="BP222">
        <v>4</v>
      </c>
      <c r="BQ222">
        <v>1125</v>
      </c>
      <c r="BR222">
        <v>1</v>
      </c>
      <c r="BS222">
        <v>3</v>
      </c>
      <c r="BT222">
        <v>1125</v>
      </c>
      <c r="BU222">
        <v>1125</v>
      </c>
      <c r="BV222">
        <v>1.3</v>
      </c>
      <c r="BW222">
        <v>1125</v>
      </c>
      <c r="BX222" t="s">
        <v>2207</v>
      </c>
      <c r="BY222" t="s">
        <v>128</v>
      </c>
      <c r="BZ222">
        <v>26</v>
      </c>
      <c r="CA222">
        <v>56</v>
      </c>
      <c r="CB222">
        <v>86</v>
      </c>
      <c r="CC222">
        <v>181</v>
      </c>
      <c r="CD222" s="1">
        <v>43913</v>
      </c>
      <c r="CE222">
        <v>9</v>
      </c>
      <c r="CF222">
        <v>1</v>
      </c>
      <c r="CG222" s="1">
        <v>42727</v>
      </c>
      <c r="CH222" s="1">
        <v>43691</v>
      </c>
      <c r="CI222">
        <v>91</v>
      </c>
      <c r="CJ222">
        <v>9</v>
      </c>
      <c r="CK222">
        <v>9</v>
      </c>
      <c r="CL222">
        <v>9</v>
      </c>
      <c r="CM222">
        <v>9</v>
      </c>
      <c r="CN222">
        <v>9</v>
      </c>
      <c r="CO222">
        <v>9</v>
      </c>
      <c r="CP222" t="s">
        <v>124</v>
      </c>
      <c r="CR222" t="s">
        <v>142</v>
      </c>
      <c r="CS222" t="s">
        <v>128</v>
      </c>
      <c r="CT222" t="s">
        <v>124</v>
      </c>
      <c r="CU222" t="s">
        <v>188</v>
      </c>
      <c r="CV222" t="s">
        <v>124</v>
      </c>
      <c r="CW222" t="s">
        <v>124</v>
      </c>
      <c r="CX222">
        <v>74</v>
      </c>
      <c r="CY222">
        <v>65</v>
      </c>
      <c r="CZ222">
        <v>0</v>
      </c>
      <c r="DA222">
        <v>0</v>
      </c>
      <c r="DB222">
        <v>0.23</v>
      </c>
    </row>
    <row r="223" spans="1:106" x14ac:dyDescent="0.2">
      <c r="A223">
        <v>10264615</v>
      </c>
      <c r="B223" t="s">
        <v>3080</v>
      </c>
      <c r="C223">
        <v>20200323043627</v>
      </c>
      <c r="D223" s="1">
        <v>43913</v>
      </c>
      <c r="E223" t="s">
        <v>3081</v>
      </c>
      <c r="F223" t="s">
        <v>3067</v>
      </c>
      <c r="G223" t="s">
        <v>3068</v>
      </c>
      <c r="H223" t="s">
        <v>3069</v>
      </c>
      <c r="I223" t="s">
        <v>111</v>
      </c>
      <c r="J223" t="s">
        <v>3070</v>
      </c>
      <c r="K223" t="s">
        <v>3071</v>
      </c>
      <c r="L223" t="s">
        <v>3072</v>
      </c>
      <c r="M223" t="s">
        <v>3073</v>
      </c>
      <c r="O223" t="s">
        <v>3042</v>
      </c>
      <c r="R223" t="s">
        <v>3082</v>
      </c>
      <c r="T223">
        <v>30283594</v>
      </c>
      <c r="U223" t="s">
        <v>3044</v>
      </c>
      <c r="V223" t="s">
        <v>3045</v>
      </c>
      <c r="W223" s="1">
        <v>42093</v>
      </c>
      <c r="X223" t="s">
        <v>3046</v>
      </c>
      <c r="Z223" t="s">
        <v>123</v>
      </c>
      <c r="AA223" s="3">
        <v>0.99</v>
      </c>
      <c r="AB223" s="3">
        <v>0.92</v>
      </c>
      <c r="AC223" t="s">
        <v>124</v>
      </c>
      <c r="AD223" t="s">
        <v>3047</v>
      </c>
      <c r="AE223" t="s">
        <v>3048</v>
      </c>
      <c r="AF223" t="s">
        <v>3049</v>
      </c>
      <c r="AG223">
        <v>684</v>
      </c>
      <c r="AH223">
        <v>684</v>
      </c>
      <c r="AI223" t="s">
        <v>1124</v>
      </c>
      <c r="AJ223" t="s">
        <v>128</v>
      </c>
      <c r="AK223" t="s">
        <v>124</v>
      </c>
      <c r="AL223" t="s">
        <v>129</v>
      </c>
      <c r="AN223" t="s">
        <v>130</v>
      </c>
      <c r="AP223" t="s">
        <v>131</v>
      </c>
      <c r="AQ223" t="s">
        <v>132</v>
      </c>
      <c r="AR223">
        <v>7310</v>
      </c>
      <c r="AS223" t="s">
        <v>133</v>
      </c>
      <c r="AT223" t="s">
        <v>134</v>
      </c>
      <c r="AU223" t="s">
        <v>135</v>
      </c>
      <c r="AV223" t="s">
        <v>136</v>
      </c>
      <c r="AW223">
        <v>40.723709999999997</v>
      </c>
      <c r="AX223">
        <v>-74.037270000000007</v>
      </c>
      <c r="AY223" t="s">
        <v>128</v>
      </c>
      <c r="AZ223" t="s">
        <v>185</v>
      </c>
      <c r="BA223" t="s">
        <v>138</v>
      </c>
      <c r="BB223">
        <v>4</v>
      </c>
      <c r="BC223">
        <v>1</v>
      </c>
      <c r="BD223">
        <v>1</v>
      </c>
      <c r="BE223">
        <v>2</v>
      </c>
      <c r="BF223" t="s">
        <v>139</v>
      </c>
      <c r="BG223" t="s">
        <v>3083</v>
      </c>
      <c r="BI223" s="4">
        <v>129</v>
      </c>
      <c r="BL223" s="4">
        <v>0</v>
      </c>
      <c r="BM223" s="4">
        <v>80</v>
      </c>
      <c r="BN223">
        <v>4</v>
      </c>
      <c r="BO223" s="4">
        <v>0</v>
      </c>
      <c r="BP223">
        <v>4</v>
      </c>
      <c r="BQ223">
        <v>1125</v>
      </c>
      <c r="BR223">
        <v>1</v>
      </c>
      <c r="BS223">
        <v>3</v>
      </c>
      <c r="BT223">
        <v>1125</v>
      </c>
      <c r="BU223">
        <v>1125</v>
      </c>
      <c r="BV223">
        <v>1.3</v>
      </c>
      <c r="BW223">
        <v>1125</v>
      </c>
      <c r="BX223" t="s">
        <v>2207</v>
      </c>
      <c r="BY223" t="s">
        <v>128</v>
      </c>
      <c r="BZ223">
        <v>30</v>
      </c>
      <c r="CA223">
        <v>60</v>
      </c>
      <c r="CB223">
        <v>90</v>
      </c>
      <c r="CC223">
        <v>178</v>
      </c>
      <c r="CD223" s="1">
        <v>43913</v>
      </c>
      <c r="CE223">
        <v>2</v>
      </c>
      <c r="CF223">
        <v>2</v>
      </c>
      <c r="CG223" s="1">
        <v>43799</v>
      </c>
      <c r="CH223" s="1">
        <v>43849</v>
      </c>
      <c r="CI223">
        <v>100</v>
      </c>
      <c r="CJ223">
        <v>10</v>
      </c>
      <c r="CK223">
        <v>10</v>
      </c>
      <c r="CL223">
        <v>10</v>
      </c>
      <c r="CM223">
        <v>10</v>
      </c>
      <c r="CN223">
        <v>10</v>
      </c>
      <c r="CO223">
        <v>10</v>
      </c>
      <c r="CP223" t="s">
        <v>124</v>
      </c>
      <c r="CR223" t="s">
        <v>142</v>
      </c>
      <c r="CS223" t="s">
        <v>128</v>
      </c>
      <c r="CT223" t="s">
        <v>124</v>
      </c>
      <c r="CU223" t="s">
        <v>188</v>
      </c>
      <c r="CV223" t="s">
        <v>124</v>
      </c>
      <c r="CW223" t="s">
        <v>124</v>
      </c>
      <c r="CX223">
        <v>74</v>
      </c>
      <c r="CY223">
        <v>65</v>
      </c>
      <c r="CZ223">
        <v>0</v>
      </c>
      <c r="DA223">
        <v>0</v>
      </c>
      <c r="DB223">
        <v>0.52</v>
      </c>
    </row>
    <row r="224" spans="1:106" x14ac:dyDescent="0.2">
      <c r="A224">
        <v>10264857</v>
      </c>
      <c r="B224" t="s">
        <v>3084</v>
      </c>
      <c r="C224">
        <v>20200323043627</v>
      </c>
      <c r="D224" s="1">
        <v>43913</v>
      </c>
      <c r="E224" t="s">
        <v>3077</v>
      </c>
      <c r="F224" t="s">
        <v>3067</v>
      </c>
      <c r="G224" t="s">
        <v>3085</v>
      </c>
      <c r="H224" t="s">
        <v>3086</v>
      </c>
      <c r="I224" t="s">
        <v>111</v>
      </c>
      <c r="J224" t="s">
        <v>3070</v>
      </c>
      <c r="K224" t="s">
        <v>3071</v>
      </c>
      <c r="L224" t="s">
        <v>3072</v>
      </c>
      <c r="M224" t="s">
        <v>3073</v>
      </c>
      <c r="O224" t="s">
        <v>3042</v>
      </c>
      <c r="R224" t="s">
        <v>3087</v>
      </c>
      <c r="T224">
        <v>30283594</v>
      </c>
      <c r="U224" t="s">
        <v>3044</v>
      </c>
      <c r="V224" t="s">
        <v>3045</v>
      </c>
      <c r="W224" s="1">
        <v>42093</v>
      </c>
      <c r="X224" t="s">
        <v>3046</v>
      </c>
      <c r="Z224" t="s">
        <v>123</v>
      </c>
      <c r="AA224" s="3">
        <v>0.99</v>
      </c>
      <c r="AB224" s="3">
        <v>0.92</v>
      </c>
      <c r="AC224" t="s">
        <v>124</v>
      </c>
      <c r="AD224" t="s">
        <v>3047</v>
      </c>
      <c r="AE224" t="s">
        <v>3048</v>
      </c>
      <c r="AF224" t="s">
        <v>3049</v>
      </c>
      <c r="AG224">
        <v>684</v>
      </c>
      <c r="AH224">
        <v>684</v>
      </c>
      <c r="AI224" t="s">
        <v>1124</v>
      </c>
      <c r="AJ224" t="s">
        <v>128</v>
      </c>
      <c r="AK224" t="s">
        <v>124</v>
      </c>
      <c r="AL224" t="s">
        <v>129</v>
      </c>
      <c r="AN224" t="s">
        <v>130</v>
      </c>
      <c r="AP224" t="s">
        <v>131</v>
      </c>
      <c r="AQ224" t="s">
        <v>132</v>
      </c>
      <c r="AR224">
        <v>7310</v>
      </c>
      <c r="AS224" t="s">
        <v>133</v>
      </c>
      <c r="AT224" t="s">
        <v>134</v>
      </c>
      <c r="AU224" t="s">
        <v>135</v>
      </c>
      <c r="AV224" t="s">
        <v>136</v>
      </c>
      <c r="AW224">
        <v>40.723149999999997</v>
      </c>
      <c r="AX224">
        <v>-74.036159999999995</v>
      </c>
      <c r="AY224" t="s">
        <v>128</v>
      </c>
      <c r="AZ224" t="s">
        <v>185</v>
      </c>
      <c r="BA224" t="s">
        <v>138</v>
      </c>
      <c r="BB224">
        <v>4</v>
      </c>
      <c r="BC224">
        <v>1</v>
      </c>
      <c r="BD224">
        <v>1</v>
      </c>
      <c r="BE224">
        <v>2</v>
      </c>
      <c r="BF224" t="s">
        <v>139</v>
      </c>
      <c r="BG224" t="s">
        <v>3088</v>
      </c>
      <c r="BI224" s="4">
        <v>199</v>
      </c>
      <c r="BL224" s="4">
        <v>0</v>
      </c>
      <c r="BM224" s="4">
        <v>80</v>
      </c>
      <c r="BN224">
        <v>3</v>
      </c>
      <c r="BO224" s="4">
        <v>0</v>
      </c>
      <c r="BP224">
        <v>4</v>
      </c>
      <c r="BQ224">
        <v>1125</v>
      </c>
      <c r="BR224">
        <v>1</v>
      </c>
      <c r="BS224">
        <v>3</v>
      </c>
      <c r="BT224">
        <v>1125</v>
      </c>
      <c r="BU224">
        <v>1125</v>
      </c>
      <c r="BV224">
        <v>1.3</v>
      </c>
      <c r="BW224">
        <v>1125</v>
      </c>
      <c r="BX224" t="s">
        <v>2207</v>
      </c>
      <c r="BY224" t="s">
        <v>128</v>
      </c>
      <c r="BZ224">
        <v>30</v>
      </c>
      <c r="CA224">
        <v>60</v>
      </c>
      <c r="CB224">
        <v>90</v>
      </c>
      <c r="CC224">
        <v>185</v>
      </c>
      <c r="CD224" s="1">
        <v>43913</v>
      </c>
      <c r="CE224">
        <v>1</v>
      </c>
      <c r="CF224">
        <v>0</v>
      </c>
      <c r="CG224" s="1">
        <v>43062</v>
      </c>
      <c r="CH224" s="1">
        <v>43062</v>
      </c>
      <c r="CI224">
        <v>100</v>
      </c>
      <c r="CJ224">
        <v>10</v>
      </c>
      <c r="CK224">
        <v>10</v>
      </c>
      <c r="CL224">
        <v>10</v>
      </c>
      <c r="CM224">
        <v>8</v>
      </c>
      <c r="CN224">
        <v>10</v>
      </c>
      <c r="CO224">
        <v>10</v>
      </c>
      <c r="CP224" t="s">
        <v>124</v>
      </c>
      <c r="CR224" t="s">
        <v>142</v>
      </c>
      <c r="CS224" t="s">
        <v>128</v>
      </c>
      <c r="CT224" t="s">
        <v>124</v>
      </c>
      <c r="CU224" t="s">
        <v>188</v>
      </c>
      <c r="CV224" t="s">
        <v>124</v>
      </c>
      <c r="CW224" t="s">
        <v>124</v>
      </c>
      <c r="CX224">
        <v>74</v>
      </c>
      <c r="CY224">
        <v>65</v>
      </c>
      <c r="CZ224">
        <v>0</v>
      </c>
      <c r="DA224">
        <v>0</v>
      </c>
      <c r="DB224">
        <v>0.04</v>
      </c>
    </row>
    <row r="225" spans="1:106" x14ac:dyDescent="0.2">
      <c r="A225">
        <v>10267085</v>
      </c>
      <c r="B225" t="s">
        <v>3089</v>
      </c>
      <c r="C225">
        <v>20200323043627</v>
      </c>
      <c r="D225" s="1">
        <v>43913</v>
      </c>
      <c r="E225" t="s">
        <v>936</v>
      </c>
      <c r="F225" t="s">
        <v>918</v>
      </c>
      <c r="G225" t="s">
        <v>919</v>
      </c>
      <c r="H225" t="s">
        <v>920</v>
      </c>
      <c r="I225" t="s">
        <v>111</v>
      </c>
      <c r="J225" t="s">
        <v>921</v>
      </c>
      <c r="K225" t="s">
        <v>922</v>
      </c>
      <c r="L225" t="s">
        <v>937</v>
      </c>
      <c r="M225" t="s">
        <v>924</v>
      </c>
      <c r="N225" t="s">
        <v>925</v>
      </c>
      <c r="O225" t="s">
        <v>926</v>
      </c>
      <c r="R225" t="s">
        <v>3090</v>
      </c>
      <c r="T225">
        <v>9419684</v>
      </c>
      <c r="U225" t="s">
        <v>928</v>
      </c>
      <c r="V225" t="s">
        <v>408</v>
      </c>
      <c r="W225" s="1">
        <v>41561</v>
      </c>
      <c r="X225" t="s">
        <v>196</v>
      </c>
      <c r="Y225" s="2" t="s">
        <v>929</v>
      </c>
      <c r="Z225" t="s">
        <v>243</v>
      </c>
      <c r="AA225" s="3">
        <v>0.92</v>
      </c>
      <c r="AB225" s="3">
        <v>0.56999999999999995</v>
      </c>
      <c r="AC225" t="s">
        <v>124</v>
      </c>
      <c r="AD225" t="s">
        <v>930</v>
      </c>
      <c r="AE225" t="s">
        <v>931</v>
      </c>
      <c r="AF225" t="s">
        <v>869</v>
      </c>
      <c r="AG225">
        <v>440</v>
      </c>
      <c r="AH225">
        <v>440</v>
      </c>
      <c r="AI225" t="s">
        <v>932</v>
      </c>
      <c r="AJ225" t="s">
        <v>128</v>
      </c>
      <c r="AK225" t="s">
        <v>124</v>
      </c>
      <c r="AL225" t="s">
        <v>129</v>
      </c>
      <c r="AN225" t="s">
        <v>130</v>
      </c>
      <c r="AP225" t="s">
        <v>131</v>
      </c>
      <c r="AQ225" t="s">
        <v>132</v>
      </c>
      <c r="AR225">
        <v>7310</v>
      </c>
      <c r="AS225" t="s">
        <v>133</v>
      </c>
      <c r="AT225" t="s">
        <v>134</v>
      </c>
      <c r="AU225" t="s">
        <v>135</v>
      </c>
      <c r="AV225" t="s">
        <v>136</v>
      </c>
      <c r="AW225">
        <v>40.72287</v>
      </c>
      <c r="AX225">
        <v>-74.037490000000005</v>
      </c>
      <c r="AY225" t="s">
        <v>128</v>
      </c>
      <c r="AZ225" t="s">
        <v>185</v>
      </c>
      <c r="BA225" t="s">
        <v>138</v>
      </c>
      <c r="BB225">
        <v>5</v>
      </c>
      <c r="BC225">
        <v>2</v>
      </c>
      <c r="BD225">
        <v>2</v>
      </c>
      <c r="BE225">
        <v>3</v>
      </c>
      <c r="BF225" t="s">
        <v>139</v>
      </c>
      <c r="BG225" t="s">
        <v>3091</v>
      </c>
      <c r="BI225" s="4">
        <v>251</v>
      </c>
      <c r="BM225" s="4">
        <v>100</v>
      </c>
      <c r="BN225">
        <v>1</v>
      </c>
      <c r="BO225" s="4">
        <v>0</v>
      </c>
      <c r="BP225">
        <v>2</v>
      </c>
      <c r="BQ225">
        <v>1125</v>
      </c>
      <c r="BR225">
        <v>2</v>
      </c>
      <c r="BS225">
        <v>2</v>
      </c>
      <c r="BT225">
        <v>1125</v>
      </c>
      <c r="BU225">
        <v>1125</v>
      </c>
      <c r="BV225">
        <v>2</v>
      </c>
      <c r="BW225">
        <v>1125</v>
      </c>
      <c r="BX225" t="s">
        <v>934</v>
      </c>
      <c r="BY225" t="s">
        <v>128</v>
      </c>
      <c r="BZ225">
        <v>29</v>
      </c>
      <c r="CA225">
        <v>59</v>
      </c>
      <c r="CB225">
        <v>89</v>
      </c>
      <c r="CC225">
        <v>180</v>
      </c>
      <c r="CD225" s="1">
        <v>43913</v>
      </c>
      <c r="CE225">
        <v>12</v>
      </c>
      <c r="CF225">
        <v>0</v>
      </c>
      <c r="CG225" s="1">
        <v>42377</v>
      </c>
      <c r="CH225" s="1">
        <v>43098</v>
      </c>
      <c r="CI225">
        <v>88</v>
      </c>
      <c r="CJ225">
        <v>9</v>
      </c>
      <c r="CK225">
        <v>9</v>
      </c>
      <c r="CL225">
        <v>9</v>
      </c>
      <c r="CM225">
        <v>9</v>
      </c>
      <c r="CN225">
        <v>10</v>
      </c>
      <c r="CO225">
        <v>9</v>
      </c>
      <c r="CP225" t="s">
        <v>124</v>
      </c>
      <c r="CR225" t="s">
        <v>142</v>
      </c>
      <c r="CS225" t="s">
        <v>124</v>
      </c>
      <c r="CT225" t="s">
        <v>124</v>
      </c>
      <c r="CU225" t="s">
        <v>143</v>
      </c>
      <c r="CV225" t="s">
        <v>124</v>
      </c>
      <c r="CW225" t="s">
        <v>128</v>
      </c>
      <c r="CX225">
        <v>49</v>
      </c>
      <c r="CY225">
        <v>49</v>
      </c>
      <c r="CZ225">
        <v>0</v>
      </c>
      <c r="DA225">
        <v>0</v>
      </c>
      <c r="DB225">
        <v>0.23</v>
      </c>
    </row>
    <row r="226" spans="1:106" x14ac:dyDescent="0.2">
      <c r="A226">
        <v>10280611</v>
      </c>
      <c r="B226" t="s">
        <v>3092</v>
      </c>
      <c r="C226">
        <v>20200323043627</v>
      </c>
      <c r="D226" s="1">
        <v>43913</v>
      </c>
      <c r="E226" t="s">
        <v>936</v>
      </c>
      <c r="F226" t="s">
        <v>918</v>
      </c>
      <c r="G226" t="s">
        <v>919</v>
      </c>
      <c r="H226" t="s">
        <v>920</v>
      </c>
      <c r="I226" t="s">
        <v>111</v>
      </c>
      <c r="J226" t="s">
        <v>921</v>
      </c>
      <c r="K226" t="s">
        <v>922</v>
      </c>
      <c r="L226" t="s">
        <v>937</v>
      </c>
      <c r="M226" t="s">
        <v>924</v>
      </c>
      <c r="N226" t="s">
        <v>925</v>
      </c>
      <c r="O226" t="s">
        <v>926</v>
      </c>
      <c r="R226" t="s">
        <v>3093</v>
      </c>
      <c r="T226">
        <v>9419684</v>
      </c>
      <c r="U226" t="s">
        <v>928</v>
      </c>
      <c r="V226" t="s">
        <v>408</v>
      </c>
      <c r="W226" s="1">
        <v>41561</v>
      </c>
      <c r="X226" t="s">
        <v>196</v>
      </c>
      <c r="Y226" s="2" t="s">
        <v>929</v>
      </c>
      <c r="Z226" t="s">
        <v>243</v>
      </c>
      <c r="AA226" s="3">
        <v>0.92</v>
      </c>
      <c r="AB226" s="3">
        <v>0.56999999999999995</v>
      </c>
      <c r="AC226" t="s">
        <v>124</v>
      </c>
      <c r="AD226" t="s">
        <v>930</v>
      </c>
      <c r="AE226" t="s">
        <v>931</v>
      </c>
      <c r="AF226" t="s">
        <v>869</v>
      </c>
      <c r="AG226">
        <v>440</v>
      </c>
      <c r="AH226">
        <v>440</v>
      </c>
      <c r="AI226" t="s">
        <v>932</v>
      </c>
      <c r="AJ226" t="s">
        <v>128</v>
      </c>
      <c r="AK226" t="s">
        <v>124</v>
      </c>
      <c r="AL226" t="s">
        <v>129</v>
      </c>
      <c r="AN226" t="s">
        <v>130</v>
      </c>
      <c r="AP226" t="s">
        <v>131</v>
      </c>
      <c r="AQ226" t="s">
        <v>132</v>
      </c>
      <c r="AR226">
        <v>7310</v>
      </c>
      <c r="AS226" t="s">
        <v>133</v>
      </c>
      <c r="AT226" t="s">
        <v>134</v>
      </c>
      <c r="AU226" t="s">
        <v>135</v>
      </c>
      <c r="AV226" t="s">
        <v>136</v>
      </c>
      <c r="AW226">
        <v>40.724020000000003</v>
      </c>
      <c r="AX226">
        <v>-74.037049999999994</v>
      </c>
      <c r="AY226" t="s">
        <v>128</v>
      </c>
      <c r="AZ226" t="s">
        <v>185</v>
      </c>
      <c r="BA226" t="s">
        <v>138</v>
      </c>
      <c r="BB226">
        <v>5</v>
      </c>
      <c r="BC226">
        <v>2</v>
      </c>
      <c r="BD226">
        <v>2</v>
      </c>
      <c r="BE226">
        <v>3</v>
      </c>
      <c r="BF226" t="s">
        <v>139</v>
      </c>
      <c r="BG226" t="s">
        <v>933</v>
      </c>
      <c r="BI226" s="4">
        <v>251</v>
      </c>
      <c r="BM226" s="4">
        <v>100</v>
      </c>
      <c r="BN226">
        <v>1</v>
      </c>
      <c r="BO226" s="4">
        <v>0</v>
      </c>
      <c r="BP226">
        <v>2</v>
      </c>
      <c r="BQ226">
        <v>1125</v>
      </c>
      <c r="BR226">
        <v>2</v>
      </c>
      <c r="BS226">
        <v>2</v>
      </c>
      <c r="BT226">
        <v>1125</v>
      </c>
      <c r="BU226">
        <v>1125</v>
      </c>
      <c r="BV226">
        <v>2</v>
      </c>
      <c r="BW226">
        <v>1125</v>
      </c>
      <c r="BX226" t="s">
        <v>934</v>
      </c>
      <c r="BY226" t="s">
        <v>128</v>
      </c>
      <c r="BZ226">
        <v>29</v>
      </c>
      <c r="CA226">
        <v>59</v>
      </c>
      <c r="CB226">
        <v>89</v>
      </c>
      <c r="CC226">
        <v>180</v>
      </c>
      <c r="CD226" s="1">
        <v>43913</v>
      </c>
      <c r="CE226">
        <v>16</v>
      </c>
      <c r="CF226">
        <v>3</v>
      </c>
      <c r="CG226" s="1">
        <v>42400</v>
      </c>
      <c r="CH226" s="1">
        <v>43653</v>
      </c>
      <c r="CI226">
        <v>91</v>
      </c>
      <c r="CJ226">
        <v>9</v>
      </c>
      <c r="CK226">
        <v>9</v>
      </c>
      <c r="CL226">
        <v>9</v>
      </c>
      <c r="CM226">
        <v>9</v>
      </c>
      <c r="CN226">
        <v>9</v>
      </c>
      <c r="CO226">
        <v>9</v>
      </c>
      <c r="CP226" t="s">
        <v>124</v>
      </c>
      <c r="CR226" t="s">
        <v>142</v>
      </c>
      <c r="CS226" t="s">
        <v>124</v>
      </c>
      <c r="CT226" t="s">
        <v>124</v>
      </c>
      <c r="CU226" t="s">
        <v>143</v>
      </c>
      <c r="CV226" t="s">
        <v>124</v>
      </c>
      <c r="CW226" t="s">
        <v>128</v>
      </c>
      <c r="CX226">
        <v>49</v>
      </c>
      <c r="CY226">
        <v>49</v>
      </c>
      <c r="CZ226">
        <v>0</v>
      </c>
      <c r="DA226">
        <v>0</v>
      </c>
      <c r="DB226">
        <v>0.32</v>
      </c>
    </row>
    <row r="227" spans="1:106" x14ac:dyDescent="0.2">
      <c r="A227">
        <v>10309435</v>
      </c>
      <c r="B227" t="s">
        <v>3094</v>
      </c>
      <c r="C227">
        <v>20200323043627</v>
      </c>
      <c r="D227" s="1">
        <v>43913</v>
      </c>
      <c r="E227" t="s">
        <v>3095</v>
      </c>
      <c r="F227" t="s">
        <v>3096</v>
      </c>
      <c r="G227" t="s">
        <v>3097</v>
      </c>
      <c r="H227" t="s">
        <v>3098</v>
      </c>
      <c r="I227" t="s">
        <v>111</v>
      </c>
      <c r="J227" t="s">
        <v>3099</v>
      </c>
      <c r="K227" t="s">
        <v>3100</v>
      </c>
      <c r="L227" t="s">
        <v>3101</v>
      </c>
      <c r="M227" t="s">
        <v>3102</v>
      </c>
      <c r="N227" t="s">
        <v>3103</v>
      </c>
      <c r="O227" t="s">
        <v>3104</v>
      </c>
      <c r="R227" t="s">
        <v>3105</v>
      </c>
      <c r="T227">
        <v>2096901</v>
      </c>
      <c r="U227" t="s">
        <v>3106</v>
      </c>
      <c r="V227" t="s">
        <v>3107</v>
      </c>
      <c r="W227" s="1">
        <v>41007</v>
      </c>
      <c r="X227" t="s">
        <v>196</v>
      </c>
      <c r="Y227" s="2" t="s">
        <v>3108</v>
      </c>
      <c r="Z227" t="s">
        <v>243</v>
      </c>
      <c r="AA227" s="3">
        <v>0.6</v>
      </c>
      <c r="AB227" s="3">
        <v>0.6</v>
      </c>
      <c r="AC227" t="s">
        <v>124</v>
      </c>
      <c r="AD227" t="s">
        <v>3109</v>
      </c>
      <c r="AE227" t="s">
        <v>3110</v>
      </c>
      <c r="AG227">
        <v>2</v>
      </c>
      <c r="AH227">
        <v>2</v>
      </c>
      <c r="AI227" t="s">
        <v>533</v>
      </c>
      <c r="AJ227" t="s">
        <v>128</v>
      </c>
      <c r="AK227" t="s">
        <v>128</v>
      </c>
      <c r="AL227" t="s">
        <v>129</v>
      </c>
      <c r="AN227" t="s">
        <v>161</v>
      </c>
      <c r="AP227" t="s">
        <v>131</v>
      </c>
      <c r="AQ227" t="s">
        <v>132</v>
      </c>
      <c r="AR227">
        <v>7306</v>
      </c>
      <c r="AS227" t="s">
        <v>133</v>
      </c>
      <c r="AT227" t="s">
        <v>134</v>
      </c>
      <c r="AU227" t="s">
        <v>135</v>
      </c>
      <c r="AV227" t="s">
        <v>136</v>
      </c>
      <c r="AW227">
        <v>40.728700000000003</v>
      </c>
      <c r="AX227">
        <v>-74.068719999999999</v>
      </c>
      <c r="AY227" t="s">
        <v>124</v>
      </c>
      <c r="AZ227" t="s">
        <v>185</v>
      </c>
      <c r="BA227" t="s">
        <v>138</v>
      </c>
      <c r="BB227">
        <v>2</v>
      </c>
      <c r="BC227">
        <v>1</v>
      </c>
      <c r="BD227">
        <v>1</v>
      </c>
      <c r="BE227">
        <v>1</v>
      </c>
      <c r="BF227" t="s">
        <v>139</v>
      </c>
      <c r="BG227" t="s">
        <v>3111</v>
      </c>
      <c r="BI227" s="4">
        <v>88</v>
      </c>
      <c r="BL227" s="4">
        <v>1000</v>
      </c>
      <c r="BM227" s="4">
        <v>25</v>
      </c>
      <c r="BN227">
        <v>1</v>
      </c>
      <c r="BO227" s="4">
        <v>25</v>
      </c>
      <c r="BP227">
        <v>1</v>
      </c>
      <c r="BQ227">
        <v>28</v>
      </c>
      <c r="BR227">
        <v>1</v>
      </c>
      <c r="BS227">
        <v>1</v>
      </c>
      <c r="BT227">
        <v>28</v>
      </c>
      <c r="BU227">
        <v>28</v>
      </c>
      <c r="BV227">
        <v>1</v>
      </c>
      <c r="BW227">
        <v>28</v>
      </c>
      <c r="BX227" t="s">
        <v>1241</v>
      </c>
      <c r="BY227" t="s">
        <v>128</v>
      </c>
      <c r="BZ227">
        <v>30</v>
      </c>
      <c r="CA227">
        <v>60</v>
      </c>
      <c r="CB227">
        <v>90</v>
      </c>
      <c r="CC227">
        <v>365</v>
      </c>
      <c r="CD227" s="1">
        <v>43913</v>
      </c>
      <c r="CE227">
        <v>110</v>
      </c>
      <c r="CF227">
        <v>41</v>
      </c>
      <c r="CG227" s="1">
        <v>42383</v>
      </c>
      <c r="CH227" s="1">
        <v>43856</v>
      </c>
      <c r="CI227">
        <v>95</v>
      </c>
      <c r="CJ227">
        <v>10</v>
      </c>
      <c r="CK227">
        <v>9</v>
      </c>
      <c r="CL227">
        <v>10</v>
      </c>
      <c r="CM227">
        <v>10</v>
      </c>
      <c r="CN227">
        <v>10</v>
      </c>
      <c r="CO227">
        <v>10</v>
      </c>
      <c r="CP227" t="s">
        <v>124</v>
      </c>
      <c r="CR227" t="s">
        <v>142</v>
      </c>
      <c r="CS227" t="s">
        <v>124</v>
      </c>
      <c r="CT227" t="s">
        <v>124</v>
      </c>
      <c r="CU227" t="s">
        <v>166</v>
      </c>
      <c r="CV227" t="s">
        <v>124</v>
      </c>
      <c r="CW227" t="s">
        <v>124</v>
      </c>
      <c r="CX227">
        <v>1</v>
      </c>
      <c r="CY227">
        <v>1</v>
      </c>
      <c r="CZ227">
        <v>0</v>
      </c>
      <c r="DA227">
        <v>0</v>
      </c>
      <c r="DB227">
        <v>2.16</v>
      </c>
    </row>
    <row r="228" spans="1:106" x14ac:dyDescent="0.2">
      <c r="A228">
        <v>10360336</v>
      </c>
      <c r="B228" t="s">
        <v>3112</v>
      </c>
      <c r="C228">
        <v>20200323043627</v>
      </c>
      <c r="D228" s="1">
        <v>43913</v>
      </c>
      <c r="E228" t="s">
        <v>3113</v>
      </c>
      <c r="F228" t="s">
        <v>3067</v>
      </c>
      <c r="G228" t="s">
        <v>3068</v>
      </c>
      <c r="H228" t="s">
        <v>3069</v>
      </c>
      <c r="I228" t="s">
        <v>111</v>
      </c>
      <c r="J228" t="s">
        <v>3070</v>
      </c>
      <c r="K228" t="s">
        <v>3071</v>
      </c>
      <c r="L228" t="s">
        <v>3072</v>
      </c>
      <c r="M228" t="s">
        <v>3073</v>
      </c>
      <c r="N228" t="s">
        <v>3041</v>
      </c>
      <c r="O228" t="s">
        <v>3042</v>
      </c>
      <c r="R228" t="s">
        <v>3114</v>
      </c>
      <c r="T228">
        <v>30283594</v>
      </c>
      <c r="U228" t="s">
        <v>3044</v>
      </c>
      <c r="V228" t="s">
        <v>3045</v>
      </c>
      <c r="W228" s="1">
        <v>42093</v>
      </c>
      <c r="X228" t="s">
        <v>3046</v>
      </c>
      <c r="Z228" t="s">
        <v>123</v>
      </c>
      <c r="AA228" s="3">
        <v>0.99</v>
      </c>
      <c r="AB228" s="3">
        <v>0.92</v>
      </c>
      <c r="AC228" t="s">
        <v>124</v>
      </c>
      <c r="AD228" t="s">
        <v>3047</v>
      </c>
      <c r="AE228" t="s">
        <v>3048</v>
      </c>
      <c r="AF228" t="s">
        <v>3049</v>
      </c>
      <c r="AG228">
        <v>684</v>
      </c>
      <c r="AH228">
        <v>684</v>
      </c>
      <c r="AI228" t="s">
        <v>1124</v>
      </c>
      <c r="AJ228" t="s">
        <v>128</v>
      </c>
      <c r="AK228" t="s">
        <v>124</v>
      </c>
      <c r="AL228" t="s">
        <v>129</v>
      </c>
      <c r="AN228" t="s">
        <v>130</v>
      </c>
      <c r="AP228" t="s">
        <v>131</v>
      </c>
      <c r="AQ228" t="s">
        <v>132</v>
      </c>
      <c r="AR228">
        <v>7310</v>
      </c>
      <c r="AS228" t="s">
        <v>133</v>
      </c>
      <c r="AT228" t="s">
        <v>134</v>
      </c>
      <c r="AU228" t="s">
        <v>135</v>
      </c>
      <c r="AV228" t="s">
        <v>136</v>
      </c>
      <c r="AW228">
        <v>40.723030000000001</v>
      </c>
      <c r="AX228">
        <v>-74.036580000000001</v>
      </c>
      <c r="AY228" t="s">
        <v>128</v>
      </c>
      <c r="AZ228" t="s">
        <v>185</v>
      </c>
      <c r="BA228" t="s">
        <v>138</v>
      </c>
      <c r="BB228">
        <v>4</v>
      </c>
      <c r="BC228">
        <v>1</v>
      </c>
      <c r="BD228">
        <v>1</v>
      </c>
      <c r="BE228">
        <v>2</v>
      </c>
      <c r="BF228" t="s">
        <v>139</v>
      </c>
      <c r="BG228" t="s">
        <v>3115</v>
      </c>
      <c r="BI228" s="4">
        <v>199</v>
      </c>
      <c r="BL228" s="4">
        <v>0</v>
      </c>
      <c r="BM228" s="4">
        <v>80</v>
      </c>
      <c r="BN228">
        <v>3</v>
      </c>
      <c r="BO228" s="4">
        <v>0</v>
      </c>
      <c r="BP228">
        <v>4</v>
      </c>
      <c r="BQ228">
        <v>1125</v>
      </c>
      <c r="BR228">
        <v>1</v>
      </c>
      <c r="BS228">
        <v>3</v>
      </c>
      <c r="BT228">
        <v>1125</v>
      </c>
      <c r="BU228">
        <v>1125</v>
      </c>
      <c r="BV228">
        <v>1.3</v>
      </c>
      <c r="BW228">
        <v>1125</v>
      </c>
      <c r="BX228" t="s">
        <v>2207</v>
      </c>
      <c r="BY228" t="s">
        <v>128</v>
      </c>
      <c r="BZ228">
        <v>29</v>
      </c>
      <c r="CA228">
        <v>30</v>
      </c>
      <c r="CB228">
        <v>30</v>
      </c>
      <c r="CC228">
        <v>39</v>
      </c>
      <c r="CD228" s="1">
        <v>43913</v>
      </c>
      <c r="CE228">
        <v>5</v>
      </c>
      <c r="CF228">
        <v>4</v>
      </c>
      <c r="CG228" s="1">
        <v>43035</v>
      </c>
      <c r="CH228" s="1">
        <v>43863</v>
      </c>
      <c r="CI228">
        <v>100</v>
      </c>
      <c r="CJ228">
        <v>10</v>
      </c>
      <c r="CK228">
        <v>10</v>
      </c>
      <c r="CL228">
        <v>10</v>
      </c>
      <c r="CM228">
        <v>10</v>
      </c>
      <c r="CN228">
        <v>10</v>
      </c>
      <c r="CO228">
        <v>10</v>
      </c>
      <c r="CP228" t="s">
        <v>124</v>
      </c>
      <c r="CR228" t="s">
        <v>142</v>
      </c>
      <c r="CS228" t="s">
        <v>128</v>
      </c>
      <c r="CT228" t="s">
        <v>124</v>
      </c>
      <c r="CU228" t="s">
        <v>188</v>
      </c>
      <c r="CV228" t="s">
        <v>124</v>
      </c>
      <c r="CW228" t="s">
        <v>124</v>
      </c>
      <c r="CX228">
        <v>74</v>
      </c>
      <c r="CY228">
        <v>65</v>
      </c>
      <c r="CZ228">
        <v>0</v>
      </c>
      <c r="DA228">
        <v>0</v>
      </c>
      <c r="DB228">
        <v>0.17</v>
      </c>
    </row>
    <row r="229" spans="1:106" x14ac:dyDescent="0.2">
      <c r="A229">
        <v>10361564</v>
      </c>
      <c r="B229" t="s">
        <v>3116</v>
      </c>
      <c r="C229">
        <v>20200323043627</v>
      </c>
      <c r="D229" s="1">
        <v>43913</v>
      </c>
      <c r="E229" t="s">
        <v>3117</v>
      </c>
      <c r="F229" t="s">
        <v>3067</v>
      </c>
      <c r="G229" t="s">
        <v>3068</v>
      </c>
      <c r="H229" t="s">
        <v>3069</v>
      </c>
      <c r="I229" t="s">
        <v>111</v>
      </c>
      <c r="J229" t="s">
        <v>3070</v>
      </c>
      <c r="K229" t="s">
        <v>3071</v>
      </c>
      <c r="L229" t="s">
        <v>3072</v>
      </c>
      <c r="M229" t="s">
        <v>3073</v>
      </c>
      <c r="N229" t="s">
        <v>3041</v>
      </c>
      <c r="O229" t="s">
        <v>3042</v>
      </c>
      <c r="R229" t="s">
        <v>3118</v>
      </c>
      <c r="T229">
        <v>30283594</v>
      </c>
      <c r="U229" t="s">
        <v>3044</v>
      </c>
      <c r="V229" t="s">
        <v>3045</v>
      </c>
      <c r="W229" s="1">
        <v>42093</v>
      </c>
      <c r="X229" t="s">
        <v>3046</v>
      </c>
      <c r="Z229" t="s">
        <v>123</v>
      </c>
      <c r="AA229" s="3">
        <v>0.99</v>
      </c>
      <c r="AB229" s="3">
        <v>0.92</v>
      </c>
      <c r="AC229" t="s">
        <v>124</v>
      </c>
      <c r="AD229" t="s">
        <v>3047</v>
      </c>
      <c r="AE229" t="s">
        <v>3048</v>
      </c>
      <c r="AF229" t="s">
        <v>3049</v>
      </c>
      <c r="AG229">
        <v>684</v>
      </c>
      <c r="AH229">
        <v>684</v>
      </c>
      <c r="AI229" t="s">
        <v>1124</v>
      </c>
      <c r="AJ229" t="s">
        <v>128</v>
      </c>
      <c r="AK229" t="s">
        <v>124</v>
      </c>
      <c r="AL229" t="s">
        <v>129</v>
      </c>
      <c r="AN229" t="s">
        <v>130</v>
      </c>
      <c r="AP229" t="s">
        <v>131</v>
      </c>
      <c r="AQ229" t="s">
        <v>132</v>
      </c>
      <c r="AR229">
        <v>7310</v>
      </c>
      <c r="AS229" t="s">
        <v>133</v>
      </c>
      <c r="AT229" t="s">
        <v>134</v>
      </c>
      <c r="AU229" t="s">
        <v>135</v>
      </c>
      <c r="AV229" t="s">
        <v>136</v>
      </c>
      <c r="AW229">
        <v>40.725079999999998</v>
      </c>
      <c r="AX229">
        <v>-74.036410000000004</v>
      </c>
      <c r="AY229" t="s">
        <v>128</v>
      </c>
      <c r="AZ229" t="s">
        <v>185</v>
      </c>
      <c r="BA229" t="s">
        <v>138</v>
      </c>
      <c r="BB229">
        <v>4</v>
      </c>
      <c r="BC229">
        <v>1</v>
      </c>
      <c r="BD229">
        <v>1</v>
      </c>
      <c r="BE229">
        <v>2</v>
      </c>
      <c r="BF229" t="s">
        <v>139</v>
      </c>
      <c r="BG229" t="s">
        <v>3119</v>
      </c>
      <c r="BI229" s="4">
        <v>199</v>
      </c>
      <c r="BL229" s="4">
        <v>0</v>
      </c>
      <c r="BM229" s="4">
        <v>80</v>
      </c>
      <c r="BN229">
        <v>3</v>
      </c>
      <c r="BO229" s="4">
        <v>0</v>
      </c>
      <c r="BP229">
        <v>4</v>
      </c>
      <c r="BQ229">
        <v>1125</v>
      </c>
      <c r="BR229">
        <v>1</v>
      </c>
      <c r="BS229">
        <v>3</v>
      </c>
      <c r="BT229">
        <v>1125</v>
      </c>
      <c r="BU229">
        <v>1125</v>
      </c>
      <c r="BV229">
        <v>1.3</v>
      </c>
      <c r="BW229">
        <v>1125</v>
      </c>
      <c r="BX229" t="s">
        <v>2207</v>
      </c>
      <c r="BY229" t="s">
        <v>128</v>
      </c>
      <c r="BZ229">
        <v>30</v>
      </c>
      <c r="CA229">
        <v>60</v>
      </c>
      <c r="CB229">
        <v>90</v>
      </c>
      <c r="CC229">
        <v>185</v>
      </c>
      <c r="CD229" s="1">
        <v>43913</v>
      </c>
      <c r="CE229">
        <v>2</v>
      </c>
      <c r="CF229">
        <v>1</v>
      </c>
      <c r="CG229" s="1">
        <v>42628</v>
      </c>
      <c r="CH229" s="1">
        <v>43869</v>
      </c>
      <c r="CI229">
        <v>90</v>
      </c>
      <c r="CJ229">
        <v>9</v>
      </c>
      <c r="CK229">
        <v>9</v>
      </c>
      <c r="CL229">
        <v>8</v>
      </c>
      <c r="CM229">
        <v>9</v>
      </c>
      <c r="CN229">
        <v>9</v>
      </c>
      <c r="CO229">
        <v>9</v>
      </c>
      <c r="CP229" t="s">
        <v>124</v>
      </c>
      <c r="CR229" t="s">
        <v>142</v>
      </c>
      <c r="CS229" t="s">
        <v>128</v>
      </c>
      <c r="CT229" t="s">
        <v>124</v>
      </c>
      <c r="CU229" t="s">
        <v>188</v>
      </c>
      <c r="CV229" t="s">
        <v>124</v>
      </c>
      <c r="CW229" t="s">
        <v>124</v>
      </c>
      <c r="CX229">
        <v>74</v>
      </c>
      <c r="CY229">
        <v>65</v>
      </c>
      <c r="CZ229">
        <v>0</v>
      </c>
      <c r="DA229">
        <v>0</v>
      </c>
      <c r="DB229">
        <v>0.05</v>
      </c>
    </row>
    <row r="230" spans="1:106" x14ac:dyDescent="0.2">
      <c r="A230">
        <v>10362044</v>
      </c>
      <c r="B230" t="s">
        <v>3120</v>
      </c>
      <c r="C230">
        <v>20200323043627</v>
      </c>
      <c r="D230" s="1">
        <v>43913</v>
      </c>
      <c r="E230" t="s">
        <v>3121</v>
      </c>
      <c r="F230" t="s">
        <v>3067</v>
      </c>
      <c r="G230" t="s">
        <v>3068</v>
      </c>
      <c r="H230" t="s">
        <v>3069</v>
      </c>
      <c r="I230" t="s">
        <v>111</v>
      </c>
      <c r="J230" t="s">
        <v>3070</v>
      </c>
      <c r="K230" t="s">
        <v>3071</v>
      </c>
      <c r="L230" t="s">
        <v>3072</v>
      </c>
      <c r="M230" t="s">
        <v>3073</v>
      </c>
      <c r="N230" t="s">
        <v>3041</v>
      </c>
      <c r="O230" t="s">
        <v>3042</v>
      </c>
      <c r="R230" t="s">
        <v>3122</v>
      </c>
      <c r="T230">
        <v>30283594</v>
      </c>
      <c r="U230" t="s">
        <v>3044</v>
      </c>
      <c r="V230" t="s">
        <v>3045</v>
      </c>
      <c r="W230" s="1">
        <v>42093</v>
      </c>
      <c r="X230" t="s">
        <v>3046</v>
      </c>
      <c r="Z230" t="s">
        <v>123</v>
      </c>
      <c r="AA230" s="3">
        <v>0.99</v>
      </c>
      <c r="AB230" s="3">
        <v>0.92</v>
      </c>
      <c r="AC230" t="s">
        <v>124</v>
      </c>
      <c r="AD230" t="s">
        <v>3047</v>
      </c>
      <c r="AE230" t="s">
        <v>3048</v>
      </c>
      <c r="AF230" t="s">
        <v>3049</v>
      </c>
      <c r="AG230">
        <v>684</v>
      </c>
      <c r="AH230">
        <v>684</v>
      </c>
      <c r="AI230" t="s">
        <v>1124</v>
      </c>
      <c r="AJ230" t="s">
        <v>128</v>
      </c>
      <c r="AK230" t="s">
        <v>124</v>
      </c>
      <c r="AL230" t="s">
        <v>129</v>
      </c>
      <c r="AN230" t="s">
        <v>130</v>
      </c>
      <c r="AP230" t="s">
        <v>131</v>
      </c>
      <c r="AQ230" t="s">
        <v>132</v>
      </c>
      <c r="AR230">
        <v>7310</v>
      </c>
      <c r="AS230" t="s">
        <v>133</v>
      </c>
      <c r="AT230" t="s">
        <v>134</v>
      </c>
      <c r="AU230" t="s">
        <v>135</v>
      </c>
      <c r="AV230" t="s">
        <v>136</v>
      </c>
      <c r="AW230">
        <v>40.724519999999998</v>
      </c>
      <c r="AX230">
        <v>-74.036850000000001</v>
      </c>
      <c r="AY230" t="s">
        <v>128</v>
      </c>
      <c r="AZ230" t="s">
        <v>185</v>
      </c>
      <c r="BA230" t="s">
        <v>138</v>
      </c>
      <c r="BB230">
        <v>4</v>
      </c>
      <c r="BC230">
        <v>1</v>
      </c>
      <c r="BD230">
        <v>1</v>
      </c>
      <c r="BE230">
        <v>2</v>
      </c>
      <c r="BF230" t="s">
        <v>139</v>
      </c>
      <c r="BG230" t="s">
        <v>3079</v>
      </c>
      <c r="BI230" s="4">
        <v>199</v>
      </c>
      <c r="BL230" s="4">
        <v>0</v>
      </c>
      <c r="BM230" s="4">
        <v>80</v>
      </c>
      <c r="BN230">
        <v>3</v>
      </c>
      <c r="BO230" s="4">
        <v>0</v>
      </c>
      <c r="BP230">
        <v>4</v>
      </c>
      <c r="BQ230">
        <v>1125</v>
      </c>
      <c r="BR230">
        <v>1</v>
      </c>
      <c r="BS230">
        <v>3</v>
      </c>
      <c r="BT230">
        <v>1125</v>
      </c>
      <c r="BU230">
        <v>1125</v>
      </c>
      <c r="BV230">
        <v>1.3</v>
      </c>
      <c r="BW230">
        <v>1125</v>
      </c>
      <c r="BX230" t="s">
        <v>2207</v>
      </c>
      <c r="BY230" t="s">
        <v>128</v>
      </c>
      <c r="BZ230">
        <v>30</v>
      </c>
      <c r="CA230">
        <v>60</v>
      </c>
      <c r="CB230">
        <v>90</v>
      </c>
      <c r="CC230">
        <v>185</v>
      </c>
      <c r="CD230" s="1">
        <v>43913</v>
      </c>
      <c r="CE230">
        <v>1</v>
      </c>
      <c r="CF230">
        <v>0</v>
      </c>
      <c r="CG230" s="1">
        <v>43098</v>
      </c>
      <c r="CH230" s="1">
        <v>43098</v>
      </c>
      <c r="CI230">
        <v>100</v>
      </c>
      <c r="CJ230">
        <v>10</v>
      </c>
      <c r="CK230">
        <v>10</v>
      </c>
      <c r="CL230">
        <v>10</v>
      </c>
      <c r="CM230">
        <v>10</v>
      </c>
      <c r="CN230">
        <v>10</v>
      </c>
      <c r="CO230">
        <v>10</v>
      </c>
      <c r="CP230" t="s">
        <v>124</v>
      </c>
      <c r="CR230" t="s">
        <v>142</v>
      </c>
      <c r="CS230" t="s">
        <v>128</v>
      </c>
      <c r="CT230" t="s">
        <v>124</v>
      </c>
      <c r="CU230" t="s">
        <v>188</v>
      </c>
      <c r="CV230" t="s">
        <v>124</v>
      </c>
      <c r="CW230" t="s">
        <v>124</v>
      </c>
      <c r="CX230">
        <v>74</v>
      </c>
      <c r="CY230">
        <v>65</v>
      </c>
      <c r="CZ230">
        <v>0</v>
      </c>
      <c r="DA230">
        <v>0</v>
      </c>
      <c r="DB230">
        <v>0.04</v>
      </c>
    </row>
    <row r="231" spans="1:106" x14ac:dyDescent="0.2">
      <c r="A231">
        <v>10362586</v>
      </c>
      <c r="B231" t="s">
        <v>3123</v>
      </c>
      <c r="C231">
        <v>20200323043627</v>
      </c>
      <c r="D231" s="1">
        <v>43913</v>
      </c>
      <c r="E231" t="s">
        <v>3124</v>
      </c>
      <c r="F231" t="s">
        <v>3067</v>
      </c>
      <c r="G231" t="s">
        <v>3068</v>
      </c>
      <c r="H231" t="s">
        <v>3069</v>
      </c>
      <c r="I231" t="s">
        <v>111</v>
      </c>
      <c r="J231" t="s">
        <v>3070</v>
      </c>
      <c r="K231" t="s">
        <v>3071</v>
      </c>
      <c r="L231" t="s">
        <v>3072</v>
      </c>
      <c r="M231" t="s">
        <v>3073</v>
      </c>
      <c r="N231" t="s">
        <v>3041</v>
      </c>
      <c r="O231" t="s">
        <v>3042</v>
      </c>
      <c r="R231" t="s">
        <v>3125</v>
      </c>
      <c r="T231">
        <v>30283594</v>
      </c>
      <c r="U231" t="s">
        <v>3044</v>
      </c>
      <c r="V231" t="s">
        <v>3045</v>
      </c>
      <c r="W231" s="1">
        <v>42093</v>
      </c>
      <c r="X231" t="s">
        <v>3046</v>
      </c>
      <c r="Z231" t="s">
        <v>123</v>
      </c>
      <c r="AA231" s="3">
        <v>0.99</v>
      </c>
      <c r="AB231" s="3">
        <v>0.92</v>
      </c>
      <c r="AC231" t="s">
        <v>124</v>
      </c>
      <c r="AD231" t="s">
        <v>3047</v>
      </c>
      <c r="AE231" t="s">
        <v>3048</v>
      </c>
      <c r="AF231" t="s">
        <v>3049</v>
      </c>
      <c r="AG231">
        <v>684</v>
      </c>
      <c r="AH231">
        <v>684</v>
      </c>
      <c r="AI231" t="s">
        <v>1124</v>
      </c>
      <c r="AJ231" t="s">
        <v>128</v>
      </c>
      <c r="AK231" t="s">
        <v>124</v>
      </c>
      <c r="AL231" t="s">
        <v>129</v>
      </c>
      <c r="AN231" t="s">
        <v>130</v>
      </c>
      <c r="AP231" t="s">
        <v>131</v>
      </c>
      <c r="AQ231" t="s">
        <v>132</v>
      </c>
      <c r="AR231">
        <v>7310</v>
      </c>
      <c r="AS231" t="s">
        <v>133</v>
      </c>
      <c r="AT231" t="s">
        <v>134</v>
      </c>
      <c r="AU231" t="s">
        <v>135</v>
      </c>
      <c r="AV231" t="s">
        <v>136</v>
      </c>
      <c r="AW231">
        <v>40.724730000000001</v>
      </c>
      <c r="AX231">
        <v>-74.038150000000002</v>
      </c>
      <c r="AY231" t="s">
        <v>128</v>
      </c>
      <c r="AZ231" t="s">
        <v>185</v>
      </c>
      <c r="BA231" t="s">
        <v>138</v>
      </c>
      <c r="BB231">
        <v>4</v>
      </c>
      <c r="BC231">
        <v>1</v>
      </c>
      <c r="BD231">
        <v>1</v>
      </c>
      <c r="BE231">
        <v>2</v>
      </c>
      <c r="BF231" t="s">
        <v>139</v>
      </c>
      <c r="BG231" t="s">
        <v>3079</v>
      </c>
      <c r="BI231" s="4">
        <v>199</v>
      </c>
      <c r="BL231" s="4">
        <v>0</v>
      </c>
      <c r="BM231" s="4">
        <v>80</v>
      </c>
      <c r="BN231">
        <v>3</v>
      </c>
      <c r="BO231" s="4">
        <v>0</v>
      </c>
      <c r="BP231">
        <v>4</v>
      </c>
      <c r="BQ231">
        <v>1125</v>
      </c>
      <c r="BR231">
        <v>1</v>
      </c>
      <c r="BS231">
        <v>3</v>
      </c>
      <c r="BT231">
        <v>1125</v>
      </c>
      <c r="BU231">
        <v>1125</v>
      </c>
      <c r="BV231">
        <v>1.3</v>
      </c>
      <c r="BW231">
        <v>1125</v>
      </c>
      <c r="BX231" t="s">
        <v>2207</v>
      </c>
      <c r="BY231" t="s">
        <v>128</v>
      </c>
      <c r="BZ231">
        <v>30</v>
      </c>
      <c r="CA231">
        <v>60</v>
      </c>
      <c r="CB231">
        <v>90</v>
      </c>
      <c r="CC231">
        <v>185</v>
      </c>
      <c r="CD231" s="1">
        <v>43913</v>
      </c>
      <c r="CE231">
        <v>1</v>
      </c>
      <c r="CF231">
        <v>0</v>
      </c>
      <c r="CG231" s="1">
        <v>42855</v>
      </c>
      <c r="CH231" s="1">
        <v>42855</v>
      </c>
      <c r="CI231">
        <v>80</v>
      </c>
      <c r="CJ231">
        <v>10</v>
      </c>
      <c r="CK231">
        <v>10</v>
      </c>
      <c r="CL231">
        <v>10</v>
      </c>
      <c r="CM231">
        <v>10</v>
      </c>
      <c r="CN231">
        <v>10</v>
      </c>
      <c r="CO231">
        <v>10</v>
      </c>
      <c r="CP231" t="s">
        <v>124</v>
      </c>
      <c r="CR231" t="s">
        <v>142</v>
      </c>
      <c r="CS231" t="s">
        <v>128</v>
      </c>
      <c r="CT231" t="s">
        <v>124</v>
      </c>
      <c r="CU231" t="s">
        <v>188</v>
      </c>
      <c r="CV231" t="s">
        <v>124</v>
      </c>
      <c r="CW231" t="s">
        <v>124</v>
      </c>
      <c r="CX231">
        <v>74</v>
      </c>
      <c r="CY231">
        <v>65</v>
      </c>
      <c r="CZ231">
        <v>0</v>
      </c>
      <c r="DA231">
        <v>0</v>
      </c>
      <c r="DB231">
        <v>0.03</v>
      </c>
    </row>
    <row r="232" spans="1:106" x14ac:dyDescent="0.2">
      <c r="A232">
        <v>10378869</v>
      </c>
      <c r="B232" t="s">
        <v>3126</v>
      </c>
      <c r="C232">
        <v>20200323043627</v>
      </c>
      <c r="D232" s="1">
        <v>43913</v>
      </c>
      <c r="E232" t="s">
        <v>3127</v>
      </c>
      <c r="F232" t="s">
        <v>3067</v>
      </c>
      <c r="G232" t="s">
        <v>3068</v>
      </c>
      <c r="H232" t="s">
        <v>3069</v>
      </c>
      <c r="I232" t="s">
        <v>111</v>
      </c>
      <c r="J232" t="s">
        <v>3070</v>
      </c>
      <c r="K232" t="s">
        <v>3071</v>
      </c>
      <c r="L232" t="s">
        <v>3072</v>
      </c>
      <c r="M232" t="s">
        <v>3073</v>
      </c>
      <c r="O232" t="s">
        <v>3042</v>
      </c>
      <c r="R232" t="s">
        <v>3128</v>
      </c>
      <c r="T232">
        <v>30283594</v>
      </c>
      <c r="U232" t="s">
        <v>3044</v>
      </c>
      <c r="V232" t="s">
        <v>3045</v>
      </c>
      <c r="W232" s="1">
        <v>42093</v>
      </c>
      <c r="X232" t="s">
        <v>3046</v>
      </c>
      <c r="Z232" t="s">
        <v>123</v>
      </c>
      <c r="AA232" s="3">
        <v>0.99</v>
      </c>
      <c r="AB232" s="3">
        <v>0.92</v>
      </c>
      <c r="AC232" t="s">
        <v>124</v>
      </c>
      <c r="AD232" t="s">
        <v>3047</v>
      </c>
      <c r="AE232" t="s">
        <v>3048</v>
      </c>
      <c r="AF232" t="s">
        <v>3049</v>
      </c>
      <c r="AG232">
        <v>684</v>
      </c>
      <c r="AH232">
        <v>684</v>
      </c>
      <c r="AI232" t="s">
        <v>1124</v>
      </c>
      <c r="AJ232" t="s">
        <v>128</v>
      </c>
      <c r="AK232" t="s">
        <v>124</v>
      </c>
      <c r="AL232" t="s">
        <v>129</v>
      </c>
      <c r="AN232" t="s">
        <v>130</v>
      </c>
      <c r="AP232" t="s">
        <v>131</v>
      </c>
      <c r="AQ232" t="s">
        <v>132</v>
      </c>
      <c r="AR232">
        <v>7310</v>
      </c>
      <c r="AS232" t="s">
        <v>133</v>
      </c>
      <c r="AT232" t="s">
        <v>134</v>
      </c>
      <c r="AU232" t="s">
        <v>135</v>
      </c>
      <c r="AV232" t="s">
        <v>136</v>
      </c>
      <c r="AW232">
        <v>40.72307</v>
      </c>
      <c r="AX232">
        <v>-74.036450000000002</v>
      </c>
      <c r="AY232" t="s">
        <v>128</v>
      </c>
      <c r="AZ232" t="s">
        <v>185</v>
      </c>
      <c r="BA232" t="s">
        <v>138</v>
      </c>
      <c r="BB232">
        <v>4</v>
      </c>
      <c r="BC232">
        <v>1</v>
      </c>
      <c r="BD232">
        <v>1</v>
      </c>
      <c r="BE232">
        <v>2</v>
      </c>
      <c r="BF232" t="s">
        <v>139</v>
      </c>
      <c r="BG232" t="s">
        <v>3129</v>
      </c>
      <c r="BI232" s="4">
        <v>189</v>
      </c>
      <c r="BL232" s="4">
        <v>0</v>
      </c>
      <c r="BM232" s="4">
        <v>80</v>
      </c>
      <c r="BN232">
        <v>3</v>
      </c>
      <c r="BO232" s="4">
        <v>0</v>
      </c>
      <c r="BP232">
        <v>4</v>
      </c>
      <c r="BQ232">
        <v>1125</v>
      </c>
      <c r="BR232">
        <v>1</v>
      </c>
      <c r="BS232">
        <v>3</v>
      </c>
      <c r="BT232">
        <v>1125</v>
      </c>
      <c r="BU232">
        <v>1125</v>
      </c>
      <c r="BV232">
        <v>1.3</v>
      </c>
      <c r="BW232">
        <v>1125</v>
      </c>
      <c r="BX232" t="s">
        <v>2207</v>
      </c>
      <c r="BY232" t="s">
        <v>128</v>
      </c>
      <c r="BZ232">
        <v>7</v>
      </c>
      <c r="CA232">
        <v>7</v>
      </c>
      <c r="CB232">
        <v>7</v>
      </c>
      <c r="CC232">
        <v>7</v>
      </c>
      <c r="CD232" s="1">
        <v>43913</v>
      </c>
      <c r="CE232">
        <v>0</v>
      </c>
      <c r="CF232">
        <v>0</v>
      </c>
      <c r="CP232" t="s">
        <v>124</v>
      </c>
      <c r="CR232" t="s">
        <v>142</v>
      </c>
      <c r="CS232" t="s">
        <v>128</v>
      </c>
      <c r="CT232" t="s">
        <v>124</v>
      </c>
      <c r="CU232" t="s">
        <v>188</v>
      </c>
      <c r="CV232" t="s">
        <v>124</v>
      </c>
      <c r="CW232" t="s">
        <v>124</v>
      </c>
      <c r="CX232">
        <v>74</v>
      </c>
      <c r="CY232">
        <v>65</v>
      </c>
      <c r="CZ232">
        <v>0</v>
      </c>
      <c r="DA232">
        <v>0</v>
      </c>
    </row>
    <row r="233" spans="1:106" x14ac:dyDescent="0.2">
      <c r="A233">
        <v>10383485</v>
      </c>
      <c r="B233" t="s">
        <v>3130</v>
      </c>
      <c r="C233">
        <v>20200323043627</v>
      </c>
      <c r="D233" s="1">
        <v>43913</v>
      </c>
      <c r="E233" t="s">
        <v>3131</v>
      </c>
      <c r="F233" t="s">
        <v>3132</v>
      </c>
      <c r="G233" t="s">
        <v>3133</v>
      </c>
      <c r="H233" t="s">
        <v>3134</v>
      </c>
      <c r="I233" t="s">
        <v>111</v>
      </c>
      <c r="J233" t="s">
        <v>3135</v>
      </c>
      <c r="K233" t="s">
        <v>3136</v>
      </c>
      <c r="L233" t="s">
        <v>3072</v>
      </c>
      <c r="N233" t="s">
        <v>3041</v>
      </c>
      <c r="O233" t="s">
        <v>3042</v>
      </c>
      <c r="R233" t="s">
        <v>3137</v>
      </c>
      <c r="T233">
        <v>30283594</v>
      </c>
      <c r="U233" t="s">
        <v>3044</v>
      </c>
      <c r="V233" t="s">
        <v>3045</v>
      </c>
      <c r="W233" s="1">
        <v>42093</v>
      </c>
      <c r="X233" t="s">
        <v>3046</v>
      </c>
      <c r="Z233" t="s">
        <v>123</v>
      </c>
      <c r="AA233" s="3">
        <v>0.99</v>
      </c>
      <c r="AB233" s="3">
        <v>0.92</v>
      </c>
      <c r="AC233" t="s">
        <v>124</v>
      </c>
      <c r="AD233" t="s">
        <v>3047</v>
      </c>
      <c r="AE233" t="s">
        <v>3048</v>
      </c>
      <c r="AF233" t="s">
        <v>3049</v>
      </c>
      <c r="AG233">
        <v>684</v>
      </c>
      <c r="AH233">
        <v>684</v>
      </c>
      <c r="AI233" t="s">
        <v>1124</v>
      </c>
      <c r="AJ233" t="s">
        <v>128</v>
      </c>
      <c r="AK233" t="s">
        <v>124</v>
      </c>
      <c r="AL233" t="s">
        <v>129</v>
      </c>
      <c r="AN233" t="s">
        <v>130</v>
      </c>
      <c r="AP233" t="s">
        <v>131</v>
      </c>
      <c r="AQ233" t="s">
        <v>132</v>
      </c>
      <c r="AR233">
        <v>7310</v>
      </c>
      <c r="AS233" t="s">
        <v>133</v>
      </c>
      <c r="AT233" t="s">
        <v>134</v>
      </c>
      <c r="AU233" t="s">
        <v>135</v>
      </c>
      <c r="AV233" t="s">
        <v>136</v>
      </c>
      <c r="AW233">
        <v>40.723799999999997</v>
      </c>
      <c r="AX233">
        <v>-74.037570000000002</v>
      </c>
      <c r="AY233" t="s">
        <v>128</v>
      </c>
      <c r="AZ233" t="s">
        <v>871</v>
      </c>
      <c r="BA233" t="s">
        <v>3138</v>
      </c>
      <c r="BB233">
        <v>5</v>
      </c>
      <c r="BC233">
        <v>2</v>
      </c>
      <c r="BD233">
        <v>2</v>
      </c>
      <c r="BE233">
        <v>2</v>
      </c>
      <c r="BF233" t="s">
        <v>139</v>
      </c>
      <c r="BG233" t="s">
        <v>3139</v>
      </c>
      <c r="BI233" s="4">
        <v>299</v>
      </c>
      <c r="BL233" s="4">
        <v>0</v>
      </c>
      <c r="BM233" s="4">
        <v>80</v>
      </c>
      <c r="BN233">
        <v>5</v>
      </c>
      <c r="BO233" s="4">
        <v>0</v>
      </c>
      <c r="BP233">
        <v>4</v>
      </c>
      <c r="BQ233">
        <v>1125</v>
      </c>
      <c r="BR233">
        <v>1</v>
      </c>
      <c r="BS233">
        <v>1</v>
      </c>
      <c r="BT233">
        <v>1125</v>
      </c>
      <c r="BU233">
        <v>1125</v>
      </c>
      <c r="BV233">
        <v>1</v>
      </c>
      <c r="BW233">
        <v>1125</v>
      </c>
      <c r="BX233" t="s">
        <v>2207</v>
      </c>
      <c r="BY233" t="s">
        <v>128</v>
      </c>
      <c r="BZ233">
        <v>10</v>
      </c>
      <c r="CA233">
        <v>10</v>
      </c>
      <c r="CB233">
        <v>10</v>
      </c>
      <c r="CC233">
        <v>10</v>
      </c>
      <c r="CD233" s="1">
        <v>43913</v>
      </c>
      <c r="CE233">
        <v>3</v>
      </c>
      <c r="CF233">
        <v>0</v>
      </c>
      <c r="CG233" s="1">
        <v>42784</v>
      </c>
      <c r="CH233" s="1">
        <v>43236</v>
      </c>
      <c r="CI233">
        <v>80</v>
      </c>
      <c r="CJ233">
        <v>10</v>
      </c>
      <c r="CK233">
        <v>8</v>
      </c>
      <c r="CL233">
        <v>10</v>
      </c>
      <c r="CM233">
        <v>9</v>
      </c>
      <c r="CN233">
        <v>9</v>
      </c>
      <c r="CO233">
        <v>9</v>
      </c>
      <c r="CP233" t="s">
        <v>124</v>
      </c>
      <c r="CR233" t="s">
        <v>142</v>
      </c>
      <c r="CS233" t="s">
        <v>128</v>
      </c>
      <c r="CT233" t="s">
        <v>124</v>
      </c>
      <c r="CU233" t="s">
        <v>188</v>
      </c>
      <c r="CV233" t="s">
        <v>124</v>
      </c>
      <c r="CW233" t="s">
        <v>124</v>
      </c>
      <c r="CX233">
        <v>74</v>
      </c>
      <c r="CY233">
        <v>65</v>
      </c>
      <c r="CZ233">
        <v>0</v>
      </c>
      <c r="DA233">
        <v>0</v>
      </c>
      <c r="DB233">
        <v>0.08</v>
      </c>
    </row>
    <row r="234" spans="1:106" x14ac:dyDescent="0.2">
      <c r="A234">
        <v>10383764</v>
      </c>
      <c r="B234" t="s">
        <v>3140</v>
      </c>
      <c r="C234">
        <v>20200323043627</v>
      </c>
      <c r="D234" s="1">
        <v>43913</v>
      </c>
      <c r="E234" t="s">
        <v>3141</v>
      </c>
      <c r="F234" t="s">
        <v>3142</v>
      </c>
      <c r="G234" t="s">
        <v>3143</v>
      </c>
      <c r="H234" t="s">
        <v>3144</v>
      </c>
      <c r="I234" t="s">
        <v>111</v>
      </c>
      <c r="J234" t="s">
        <v>3135</v>
      </c>
      <c r="K234" t="s">
        <v>3136</v>
      </c>
      <c r="L234" t="s">
        <v>3072</v>
      </c>
      <c r="M234" t="s">
        <v>3145</v>
      </c>
      <c r="N234" t="s">
        <v>3041</v>
      </c>
      <c r="O234" t="s">
        <v>3042</v>
      </c>
      <c r="R234" t="s">
        <v>3146</v>
      </c>
      <c r="T234">
        <v>30283594</v>
      </c>
      <c r="U234" t="s">
        <v>3044</v>
      </c>
      <c r="V234" t="s">
        <v>3045</v>
      </c>
      <c r="W234" s="1">
        <v>42093</v>
      </c>
      <c r="X234" t="s">
        <v>3046</v>
      </c>
      <c r="Z234" t="s">
        <v>123</v>
      </c>
      <c r="AA234" s="3">
        <v>0.99</v>
      </c>
      <c r="AB234" s="3">
        <v>0.92</v>
      </c>
      <c r="AC234" t="s">
        <v>124</v>
      </c>
      <c r="AD234" t="s">
        <v>3047</v>
      </c>
      <c r="AE234" t="s">
        <v>3048</v>
      </c>
      <c r="AF234" t="s">
        <v>3049</v>
      </c>
      <c r="AG234">
        <v>684</v>
      </c>
      <c r="AH234">
        <v>684</v>
      </c>
      <c r="AI234" t="s">
        <v>1124</v>
      </c>
      <c r="AJ234" t="s">
        <v>128</v>
      </c>
      <c r="AK234" t="s">
        <v>124</v>
      </c>
      <c r="AL234" t="s">
        <v>129</v>
      </c>
      <c r="AN234" t="s">
        <v>130</v>
      </c>
      <c r="AP234" t="s">
        <v>131</v>
      </c>
      <c r="AQ234" t="s">
        <v>132</v>
      </c>
      <c r="AR234">
        <v>7310</v>
      </c>
      <c r="AS234" t="s">
        <v>133</v>
      </c>
      <c r="AT234" t="s">
        <v>134</v>
      </c>
      <c r="AU234" t="s">
        <v>135</v>
      </c>
      <c r="AV234" t="s">
        <v>136</v>
      </c>
      <c r="AW234">
        <v>40.724490000000003</v>
      </c>
      <c r="AX234">
        <v>-74.037480000000002</v>
      </c>
      <c r="AY234" t="s">
        <v>128</v>
      </c>
      <c r="AZ234" t="s">
        <v>871</v>
      </c>
      <c r="BA234" t="s">
        <v>3138</v>
      </c>
      <c r="BB234">
        <v>5</v>
      </c>
      <c r="BC234">
        <v>2</v>
      </c>
      <c r="BD234">
        <v>2</v>
      </c>
      <c r="BE234">
        <v>1</v>
      </c>
      <c r="BF234" t="s">
        <v>139</v>
      </c>
      <c r="BG234" t="s">
        <v>3139</v>
      </c>
      <c r="BI234" s="4">
        <v>299</v>
      </c>
      <c r="BL234" s="4">
        <v>0</v>
      </c>
      <c r="BM234" s="4">
        <v>80</v>
      </c>
      <c r="BN234">
        <v>5</v>
      </c>
      <c r="BO234" s="4">
        <v>0</v>
      </c>
      <c r="BP234">
        <v>4</v>
      </c>
      <c r="BQ234">
        <v>1125</v>
      </c>
      <c r="BR234">
        <v>1</v>
      </c>
      <c r="BS234">
        <v>3</v>
      </c>
      <c r="BT234">
        <v>1125</v>
      </c>
      <c r="BU234">
        <v>1125</v>
      </c>
      <c r="BV234">
        <v>1.4</v>
      </c>
      <c r="BW234">
        <v>1125</v>
      </c>
      <c r="BX234" t="s">
        <v>2207</v>
      </c>
      <c r="BY234" t="s">
        <v>128</v>
      </c>
      <c r="BZ234">
        <v>30</v>
      </c>
      <c r="CA234">
        <v>60</v>
      </c>
      <c r="CB234">
        <v>90</v>
      </c>
      <c r="CC234">
        <v>184</v>
      </c>
      <c r="CD234" s="1">
        <v>43913</v>
      </c>
      <c r="CE234">
        <v>2</v>
      </c>
      <c r="CF234">
        <v>1</v>
      </c>
      <c r="CG234" s="1">
        <v>42878</v>
      </c>
      <c r="CH234" s="1">
        <v>43708</v>
      </c>
      <c r="CI234">
        <v>100</v>
      </c>
      <c r="CJ234">
        <v>10</v>
      </c>
      <c r="CK234">
        <v>9</v>
      </c>
      <c r="CL234">
        <v>10</v>
      </c>
      <c r="CM234">
        <v>10</v>
      </c>
      <c r="CN234">
        <v>10</v>
      </c>
      <c r="CO234">
        <v>10</v>
      </c>
      <c r="CP234" t="s">
        <v>124</v>
      </c>
      <c r="CR234" t="s">
        <v>142</v>
      </c>
      <c r="CS234" t="s">
        <v>128</v>
      </c>
      <c r="CT234" t="s">
        <v>124</v>
      </c>
      <c r="CU234" t="s">
        <v>188</v>
      </c>
      <c r="CV234" t="s">
        <v>124</v>
      </c>
      <c r="CW234" t="s">
        <v>124</v>
      </c>
      <c r="CX234">
        <v>74</v>
      </c>
      <c r="CY234">
        <v>65</v>
      </c>
      <c r="CZ234">
        <v>0</v>
      </c>
      <c r="DA234">
        <v>0</v>
      </c>
      <c r="DB234">
        <v>0.06</v>
      </c>
    </row>
    <row r="235" spans="1:106" x14ac:dyDescent="0.2">
      <c r="A235">
        <v>10384214</v>
      </c>
      <c r="B235" t="s">
        <v>3147</v>
      </c>
      <c r="C235">
        <v>20200323043627</v>
      </c>
      <c r="D235" s="1">
        <v>43913</v>
      </c>
      <c r="E235" t="s">
        <v>3148</v>
      </c>
      <c r="F235" t="s">
        <v>3132</v>
      </c>
      <c r="G235" t="s">
        <v>3133</v>
      </c>
      <c r="H235" t="s">
        <v>3134</v>
      </c>
      <c r="I235" t="s">
        <v>111</v>
      </c>
      <c r="J235" t="s">
        <v>3135</v>
      </c>
      <c r="K235" t="s">
        <v>3136</v>
      </c>
      <c r="L235" t="s">
        <v>3072</v>
      </c>
      <c r="N235" t="s">
        <v>3041</v>
      </c>
      <c r="O235" t="s">
        <v>3042</v>
      </c>
      <c r="R235" t="s">
        <v>3149</v>
      </c>
      <c r="T235">
        <v>30283594</v>
      </c>
      <c r="U235" t="s">
        <v>3044</v>
      </c>
      <c r="V235" t="s">
        <v>3045</v>
      </c>
      <c r="W235" s="1">
        <v>42093</v>
      </c>
      <c r="X235" t="s">
        <v>3046</v>
      </c>
      <c r="Z235" t="s">
        <v>123</v>
      </c>
      <c r="AA235" s="3">
        <v>0.99</v>
      </c>
      <c r="AB235" s="3">
        <v>0.92</v>
      </c>
      <c r="AC235" t="s">
        <v>124</v>
      </c>
      <c r="AD235" t="s">
        <v>3047</v>
      </c>
      <c r="AE235" t="s">
        <v>3048</v>
      </c>
      <c r="AF235" t="s">
        <v>3049</v>
      </c>
      <c r="AG235">
        <v>684</v>
      </c>
      <c r="AH235">
        <v>684</v>
      </c>
      <c r="AI235" t="s">
        <v>1124</v>
      </c>
      <c r="AJ235" t="s">
        <v>128</v>
      </c>
      <c r="AK235" t="s">
        <v>124</v>
      </c>
      <c r="AL235" t="s">
        <v>129</v>
      </c>
      <c r="AN235" t="s">
        <v>130</v>
      </c>
      <c r="AP235" t="s">
        <v>131</v>
      </c>
      <c r="AQ235" t="s">
        <v>132</v>
      </c>
      <c r="AR235">
        <v>7310</v>
      </c>
      <c r="AS235" t="s">
        <v>133</v>
      </c>
      <c r="AT235" t="s">
        <v>134</v>
      </c>
      <c r="AU235" t="s">
        <v>135</v>
      </c>
      <c r="AV235" t="s">
        <v>136</v>
      </c>
      <c r="AW235">
        <v>40.723439999999997</v>
      </c>
      <c r="AX235">
        <v>-74.037329999999997</v>
      </c>
      <c r="AY235" t="s">
        <v>128</v>
      </c>
      <c r="AZ235" t="s">
        <v>871</v>
      </c>
      <c r="BA235" t="s">
        <v>3138</v>
      </c>
      <c r="BB235">
        <v>5</v>
      </c>
      <c r="BC235">
        <v>2</v>
      </c>
      <c r="BD235">
        <v>2</v>
      </c>
      <c r="BE235">
        <v>3</v>
      </c>
      <c r="BF235" t="s">
        <v>139</v>
      </c>
      <c r="BG235" t="s">
        <v>3139</v>
      </c>
      <c r="BI235" s="4">
        <v>289</v>
      </c>
      <c r="BL235" s="4">
        <v>0</v>
      </c>
      <c r="BM235" s="4">
        <v>80</v>
      </c>
      <c r="BN235">
        <v>5</v>
      </c>
      <c r="BO235" s="4">
        <v>0</v>
      </c>
      <c r="BP235">
        <v>4</v>
      </c>
      <c r="BQ235">
        <v>1125</v>
      </c>
      <c r="BR235">
        <v>1</v>
      </c>
      <c r="BS235">
        <v>3</v>
      </c>
      <c r="BT235">
        <v>1125</v>
      </c>
      <c r="BU235">
        <v>1125</v>
      </c>
      <c r="BV235">
        <v>1.4</v>
      </c>
      <c r="BW235">
        <v>1125</v>
      </c>
      <c r="BX235" t="s">
        <v>2207</v>
      </c>
      <c r="BY235" t="s">
        <v>128</v>
      </c>
      <c r="BZ235">
        <v>25</v>
      </c>
      <c r="CA235">
        <v>36</v>
      </c>
      <c r="CB235">
        <v>60</v>
      </c>
      <c r="CC235">
        <v>115</v>
      </c>
      <c r="CD235" s="1">
        <v>43913</v>
      </c>
      <c r="CE235">
        <v>5</v>
      </c>
      <c r="CF235">
        <v>2</v>
      </c>
      <c r="CG235" s="1">
        <v>42485</v>
      </c>
      <c r="CH235" s="1">
        <v>43800</v>
      </c>
      <c r="CI235">
        <v>92</v>
      </c>
      <c r="CJ235">
        <v>9</v>
      </c>
      <c r="CK235">
        <v>9</v>
      </c>
      <c r="CL235">
        <v>9</v>
      </c>
      <c r="CM235">
        <v>10</v>
      </c>
      <c r="CN235">
        <v>10</v>
      </c>
      <c r="CO235">
        <v>9</v>
      </c>
      <c r="CP235" t="s">
        <v>124</v>
      </c>
      <c r="CR235" t="s">
        <v>142</v>
      </c>
      <c r="CS235" t="s">
        <v>128</v>
      </c>
      <c r="CT235" t="s">
        <v>124</v>
      </c>
      <c r="CU235" t="s">
        <v>188</v>
      </c>
      <c r="CV235" t="s">
        <v>124</v>
      </c>
      <c r="CW235" t="s">
        <v>124</v>
      </c>
      <c r="CX235">
        <v>74</v>
      </c>
      <c r="CY235">
        <v>65</v>
      </c>
      <c r="CZ235">
        <v>0</v>
      </c>
      <c r="DA235">
        <v>0</v>
      </c>
      <c r="DB235">
        <v>0.1</v>
      </c>
    </row>
    <row r="236" spans="1:106" x14ac:dyDescent="0.2">
      <c r="A236">
        <v>10385587</v>
      </c>
      <c r="B236" t="s">
        <v>3150</v>
      </c>
      <c r="C236">
        <v>20200323043627</v>
      </c>
      <c r="D236" s="1">
        <v>43913</v>
      </c>
      <c r="E236" t="s">
        <v>3151</v>
      </c>
      <c r="F236" t="s">
        <v>3132</v>
      </c>
      <c r="G236" t="s">
        <v>3133</v>
      </c>
      <c r="H236" t="s">
        <v>3134</v>
      </c>
      <c r="I236" t="s">
        <v>111</v>
      </c>
      <c r="J236" t="s">
        <v>3135</v>
      </c>
      <c r="K236" t="s">
        <v>3136</v>
      </c>
      <c r="L236" t="s">
        <v>3072</v>
      </c>
      <c r="N236" t="s">
        <v>3041</v>
      </c>
      <c r="O236" t="s">
        <v>3042</v>
      </c>
      <c r="R236" t="s">
        <v>3152</v>
      </c>
      <c r="T236">
        <v>30283594</v>
      </c>
      <c r="U236" t="s">
        <v>3044</v>
      </c>
      <c r="V236" t="s">
        <v>3045</v>
      </c>
      <c r="W236" s="1">
        <v>42093</v>
      </c>
      <c r="X236" t="s">
        <v>3046</v>
      </c>
      <c r="Z236" t="s">
        <v>123</v>
      </c>
      <c r="AA236" s="3">
        <v>0.99</v>
      </c>
      <c r="AB236" s="3">
        <v>0.92</v>
      </c>
      <c r="AC236" t="s">
        <v>124</v>
      </c>
      <c r="AD236" t="s">
        <v>3047</v>
      </c>
      <c r="AE236" t="s">
        <v>3048</v>
      </c>
      <c r="AF236" t="s">
        <v>3049</v>
      </c>
      <c r="AG236">
        <v>684</v>
      </c>
      <c r="AH236">
        <v>684</v>
      </c>
      <c r="AI236" t="s">
        <v>1124</v>
      </c>
      <c r="AJ236" t="s">
        <v>128</v>
      </c>
      <c r="AK236" t="s">
        <v>124</v>
      </c>
      <c r="AL236" t="s">
        <v>129</v>
      </c>
      <c r="AN236" t="s">
        <v>130</v>
      </c>
      <c r="AP236" t="s">
        <v>131</v>
      </c>
      <c r="AQ236" t="s">
        <v>132</v>
      </c>
      <c r="AR236">
        <v>7310</v>
      </c>
      <c r="AS236" t="s">
        <v>133</v>
      </c>
      <c r="AT236" t="s">
        <v>134</v>
      </c>
      <c r="AU236" t="s">
        <v>135</v>
      </c>
      <c r="AV236" t="s">
        <v>136</v>
      </c>
      <c r="AW236">
        <v>40.722819999999999</v>
      </c>
      <c r="AX236">
        <v>-74.035870000000003</v>
      </c>
      <c r="AY236" t="s">
        <v>128</v>
      </c>
      <c r="AZ236" t="s">
        <v>185</v>
      </c>
      <c r="BA236" t="s">
        <v>138</v>
      </c>
      <c r="BB236">
        <v>5</v>
      </c>
      <c r="BC236">
        <v>2</v>
      </c>
      <c r="BD236">
        <v>2</v>
      </c>
      <c r="BE236">
        <v>3</v>
      </c>
      <c r="BF236" t="s">
        <v>139</v>
      </c>
      <c r="BG236" t="s">
        <v>3153</v>
      </c>
      <c r="BI236" s="4">
        <v>289</v>
      </c>
      <c r="BL236" s="4">
        <v>0</v>
      </c>
      <c r="BM236" s="4">
        <v>80</v>
      </c>
      <c r="BN236">
        <v>5</v>
      </c>
      <c r="BO236" s="4">
        <v>0</v>
      </c>
      <c r="BP236">
        <v>4</v>
      </c>
      <c r="BQ236">
        <v>1125</v>
      </c>
      <c r="BR236">
        <v>1</v>
      </c>
      <c r="BS236">
        <v>3</v>
      </c>
      <c r="BT236">
        <v>1125</v>
      </c>
      <c r="BU236">
        <v>1125</v>
      </c>
      <c r="BV236">
        <v>1.4</v>
      </c>
      <c r="BW236">
        <v>1125</v>
      </c>
      <c r="BX236" t="s">
        <v>2207</v>
      </c>
      <c r="BY236" t="s">
        <v>128</v>
      </c>
      <c r="BZ236">
        <v>30</v>
      </c>
      <c r="CA236">
        <v>60</v>
      </c>
      <c r="CB236">
        <v>90</v>
      </c>
      <c r="CC236">
        <v>186</v>
      </c>
      <c r="CD236" s="1">
        <v>43913</v>
      </c>
      <c r="CE236">
        <v>1</v>
      </c>
      <c r="CF236">
        <v>1</v>
      </c>
      <c r="CG236" s="1">
        <v>43856</v>
      </c>
      <c r="CH236" s="1">
        <v>43856</v>
      </c>
      <c r="CI236">
        <v>100</v>
      </c>
      <c r="CJ236">
        <v>10</v>
      </c>
      <c r="CK236">
        <v>10</v>
      </c>
      <c r="CL236">
        <v>10</v>
      </c>
      <c r="CM236">
        <v>10</v>
      </c>
      <c r="CN236">
        <v>8</v>
      </c>
      <c r="CO236">
        <v>10</v>
      </c>
      <c r="CP236" t="s">
        <v>124</v>
      </c>
      <c r="CR236" t="s">
        <v>142</v>
      </c>
      <c r="CS236" t="s">
        <v>128</v>
      </c>
      <c r="CT236" t="s">
        <v>124</v>
      </c>
      <c r="CU236" t="s">
        <v>188</v>
      </c>
      <c r="CV236" t="s">
        <v>124</v>
      </c>
      <c r="CW236" t="s">
        <v>124</v>
      </c>
      <c r="CX236">
        <v>74</v>
      </c>
      <c r="CY236">
        <v>65</v>
      </c>
      <c r="CZ236">
        <v>0</v>
      </c>
      <c r="DA236">
        <v>0</v>
      </c>
      <c r="DB236">
        <v>0.52</v>
      </c>
    </row>
    <row r="237" spans="1:106" x14ac:dyDescent="0.2">
      <c r="A237">
        <v>10385819</v>
      </c>
      <c r="B237" t="s">
        <v>3154</v>
      </c>
      <c r="C237">
        <v>20200323043627</v>
      </c>
      <c r="D237" s="1">
        <v>43913</v>
      </c>
      <c r="E237" t="s">
        <v>3155</v>
      </c>
      <c r="G237" t="s">
        <v>3156</v>
      </c>
      <c r="H237" t="s">
        <v>3156</v>
      </c>
      <c r="I237" t="s">
        <v>111</v>
      </c>
      <c r="O237" t="s">
        <v>3042</v>
      </c>
      <c r="R237" t="s">
        <v>3157</v>
      </c>
      <c r="T237">
        <v>30283594</v>
      </c>
      <c r="U237" t="s">
        <v>3044</v>
      </c>
      <c r="V237" t="s">
        <v>3045</v>
      </c>
      <c r="W237" s="1">
        <v>42093</v>
      </c>
      <c r="X237" t="s">
        <v>3046</v>
      </c>
      <c r="Z237" t="s">
        <v>123</v>
      </c>
      <c r="AA237" s="3">
        <v>0.99</v>
      </c>
      <c r="AB237" s="3">
        <v>0.92</v>
      </c>
      <c r="AC237" t="s">
        <v>124</v>
      </c>
      <c r="AD237" t="s">
        <v>3047</v>
      </c>
      <c r="AE237" t="s">
        <v>3048</v>
      </c>
      <c r="AF237" t="s">
        <v>3049</v>
      </c>
      <c r="AG237">
        <v>684</v>
      </c>
      <c r="AH237">
        <v>684</v>
      </c>
      <c r="AI237" t="s">
        <v>1124</v>
      </c>
      <c r="AJ237" t="s">
        <v>128</v>
      </c>
      <c r="AK237" t="s">
        <v>124</v>
      </c>
      <c r="AL237" t="s">
        <v>129</v>
      </c>
      <c r="AN237" t="s">
        <v>130</v>
      </c>
      <c r="AP237" t="s">
        <v>131</v>
      </c>
      <c r="AQ237" t="s">
        <v>132</v>
      </c>
      <c r="AR237">
        <v>7310</v>
      </c>
      <c r="AS237" t="s">
        <v>133</v>
      </c>
      <c r="AT237" t="s">
        <v>134</v>
      </c>
      <c r="AU237" t="s">
        <v>135</v>
      </c>
      <c r="AV237" t="s">
        <v>136</v>
      </c>
      <c r="AW237">
        <v>40.722859999999997</v>
      </c>
      <c r="AX237">
        <v>-74.037300000000002</v>
      </c>
      <c r="AY237" t="s">
        <v>128</v>
      </c>
      <c r="AZ237" t="s">
        <v>871</v>
      </c>
      <c r="BA237" t="s">
        <v>3138</v>
      </c>
      <c r="BB237">
        <v>5</v>
      </c>
      <c r="BC237">
        <v>2</v>
      </c>
      <c r="BD237">
        <v>2</v>
      </c>
      <c r="BE237">
        <v>3</v>
      </c>
      <c r="BF237" t="s">
        <v>139</v>
      </c>
      <c r="BG237" t="s">
        <v>3139</v>
      </c>
      <c r="BI237" s="4">
        <v>289</v>
      </c>
      <c r="BL237" s="4">
        <v>0</v>
      </c>
      <c r="BM237" s="4">
        <v>80</v>
      </c>
      <c r="BN237">
        <v>5</v>
      </c>
      <c r="BO237" s="4">
        <v>0</v>
      </c>
      <c r="BP237">
        <v>4</v>
      </c>
      <c r="BQ237">
        <v>1125</v>
      </c>
      <c r="BR237">
        <v>1</v>
      </c>
      <c r="BS237">
        <v>3</v>
      </c>
      <c r="BT237">
        <v>1125</v>
      </c>
      <c r="BU237">
        <v>1125</v>
      </c>
      <c r="BV237">
        <v>1.4</v>
      </c>
      <c r="BW237">
        <v>1125</v>
      </c>
      <c r="BX237" t="s">
        <v>2207</v>
      </c>
      <c r="BY237" t="s">
        <v>128</v>
      </c>
      <c r="BZ237">
        <v>27</v>
      </c>
      <c r="CA237">
        <v>57</v>
      </c>
      <c r="CB237">
        <v>87</v>
      </c>
      <c r="CC237">
        <v>183</v>
      </c>
      <c r="CD237" s="1">
        <v>43913</v>
      </c>
      <c r="CE237">
        <v>5</v>
      </c>
      <c r="CF237">
        <v>1</v>
      </c>
      <c r="CG237" s="1">
        <v>42860</v>
      </c>
      <c r="CH237" s="1">
        <v>43590</v>
      </c>
      <c r="CI237">
        <v>96</v>
      </c>
      <c r="CJ237">
        <v>10</v>
      </c>
      <c r="CK237">
        <v>10</v>
      </c>
      <c r="CL237">
        <v>10</v>
      </c>
      <c r="CM237">
        <v>10</v>
      </c>
      <c r="CN237">
        <v>10</v>
      </c>
      <c r="CO237">
        <v>10</v>
      </c>
      <c r="CP237" t="s">
        <v>124</v>
      </c>
      <c r="CR237" t="s">
        <v>142</v>
      </c>
      <c r="CS237" t="s">
        <v>128</v>
      </c>
      <c r="CT237" t="s">
        <v>124</v>
      </c>
      <c r="CU237" t="s">
        <v>188</v>
      </c>
      <c r="CV237" t="s">
        <v>124</v>
      </c>
      <c r="CW237" t="s">
        <v>124</v>
      </c>
      <c r="CX237">
        <v>74</v>
      </c>
      <c r="CY237">
        <v>65</v>
      </c>
      <c r="CZ237">
        <v>0</v>
      </c>
      <c r="DA237">
        <v>0</v>
      </c>
      <c r="DB237">
        <v>0.14000000000000001</v>
      </c>
    </row>
    <row r="238" spans="1:106" x14ac:dyDescent="0.2">
      <c r="A238">
        <v>10401828</v>
      </c>
      <c r="B238" t="s">
        <v>3158</v>
      </c>
      <c r="C238">
        <v>20200323043627</v>
      </c>
      <c r="D238" s="1">
        <v>43913</v>
      </c>
      <c r="E238" t="s">
        <v>3159</v>
      </c>
      <c r="F238" t="s">
        <v>3053</v>
      </c>
      <c r="G238" t="s">
        <v>3054</v>
      </c>
      <c r="H238" t="s">
        <v>3055</v>
      </c>
      <c r="I238" t="s">
        <v>111</v>
      </c>
      <c r="J238" t="s">
        <v>3056</v>
      </c>
      <c r="K238" t="s">
        <v>3057</v>
      </c>
      <c r="L238" t="s">
        <v>3039</v>
      </c>
      <c r="M238" t="s">
        <v>3058</v>
      </c>
      <c r="N238" t="s">
        <v>3041</v>
      </c>
      <c r="O238" t="s">
        <v>3042</v>
      </c>
      <c r="R238" t="s">
        <v>3160</v>
      </c>
      <c r="T238">
        <v>30283594</v>
      </c>
      <c r="U238" t="s">
        <v>3044</v>
      </c>
      <c r="V238" t="s">
        <v>3045</v>
      </c>
      <c r="W238" s="1">
        <v>42093</v>
      </c>
      <c r="X238" t="s">
        <v>3046</v>
      </c>
      <c r="Z238" t="s">
        <v>123</v>
      </c>
      <c r="AA238" s="3">
        <v>0.99</v>
      </c>
      <c r="AB238" s="3">
        <v>0.92</v>
      </c>
      <c r="AC238" t="s">
        <v>124</v>
      </c>
      <c r="AD238" t="s">
        <v>3047</v>
      </c>
      <c r="AE238" t="s">
        <v>3048</v>
      </c>
      <c r="AF238" t="s">
        <v>3049</v>
      </c>
      <c r="AG238">
        <v>684</v>
      </c>
      <c r="AH238">
        <v>684</v>
      </c>
      <c r="AI238" t="s">
        <v>1124</v>
      </c>
      <c r="AJ238" t="s">
        <v>128</v>
      </c>
      <c r="AK238" t="s">
        <v>124</v>
      </c>
      <c r="AL238" t="s">
        <v>129</v>
      </c>
      <c r="AN238" t="s">
        <v>130</v>
      </c>
      <c r="AP238" t="s">
        <v>131</v>
      </c>
      <c r="AQ238" t="s">
        <v>132</v>
      </c>
      <c r="AR238">
        <v>7310</v>
      </c>
      <c r="AS238" t="s">
        <v>133</v>
      </c>
      <c r="AT238" t="s">
        <v>134</v>
      </c>
      <c r="AU238" t="s">
        <v>135</v>
      </c>
      <c r="AV238" t="s">
        <v>136</v>
      </c>
      <c r="AW238">
        <v>40.72289</v>
      </c>
      <c r="AX238">
        <v>-74.037049999999994</v>
      </c>
      <c r="AY238" t="s">
        <v>128</v>
      </c>
      <c r="AZ238" t="s">
        <v>185</v>
      </c>
      <c r="BA238" t="s">
        <v>138</v>
      </c>
      <c r="BB238">
        <v>3</v>
      </c>
      <c r="BC238">
        <v>1</v>
      </c>
      <c r="BD238">
        <v>1</v>
      </c>
      <c r="BE238">
        <v>2</v>
      </c>
      <c r="BF238" t="s">
        <v>139</v>
      </c>
      <c r="BG238" t="s">
        <v>3161</v>
      </c>
      <c r="BI238" s="4">
        <v>219</v>
      </c>
      <c r="BL238" s="4">
        <v>0</v>
      </c>
      <c r="BM238" s="4">
        <v>80</v>
      </c>
      <c r="BN238">
        <v>3</v>
      </c>
      <c r="BO238" s="4">
        <v>0</v>
      </c>
      <c r="BP238">
        <v>4</v>
      </c>
      <c r="BQ238">
        <v>1125</v>
      </c>
      <c r="BR238">
        <v>1</v>
      </c>
      <c r="BS238">
        <v>3</v>
      </c>
      <c r="BT238">
        <v>1125</v>
      </c>
      <c r="BU238">
        <v>1125</v>
      </c>
      <c r="BV238">
        <v>1.8</v>
      </c>
      <c r="BW238">
        <v>1125</v>
      </c>
      <c r="BX238" t="s">
        <v>2207</v>
      </c>
      <c r="BY238" t="s">
        <v>128</v>
      </c>
      <c r="BZ238">
        <v>30</v>
      </c>
      <c r="CA238">
        <v>60</v>
      </c>
      <c r="CB238">
        <v>90</v>
      </c>
      <c r="CC238">
        <v>365</v>
      </c>
      <c r="CD238" s="1">
        <v>43913</v>
      </c>
      <c r="CE238">
        <v>0</v>
      </c>
      <c r="CF238">
        <v>0</v>
      </c>
      <c r="CP238" t="s">
        <v>124</v>
      </c>
      <c r="CR238" t="s">
        <v>142</v>
      </c>
      <c r="CS238" t="s">
        <v>128</v>
      </c>
      <c r="CT238" t="s">
        <v>124</v>
      </c>
      <c r="CU238" t="s">
        <v>188</v>
      </c>
      <c r="CV238" t="s">
        <v>124</v>
      </c>
      <c r="CW238" t="s">
        <v>124</v>
      </c>
      <c r="CX238">
        <v>74</v>
      </c>
      <c r="CY238">
        <v>65</v>
      </c>
      <c r="CZ238">
        <v>0</v>
      </c>
      <c r="DA238">
        <v>0</v>
      </c>
    </row>
    <row r="239" spans="1:106" x14ac:dyDescent="0.2">
      <c r="A239">
        <v>10403186</v>
      </c>
      <c r="B239" t="s">
        <v>3162</v>
      </c>
      <c r="C239">
        <v>20200323043627</v>
      </c>
      <c r="D239" s="1">
        <v>43913</v>
      </c>
      <c r="E239" t="s">
        <v>3163</v>
      </c>
      <c r="F239" t="s">
        <v>3053</v>
      </c>
      <c r="G239" t="s">
        <v>3054</v>
      </c>
      <c r="H239" t="s">
        <v>3055</v>
      </c>
      <c r="I239" t="s">
        <v>111</v>
      </c>
      <c r="J239" t="s">
        <v>3056</v>
      </c>
      <c r="K239" t="s">
        <v>3057</v>
      </c>
      <c r="L239" t="s">
        <v>3039</v>
      </c>
      <c r="M239" t="s">
        <v>3058</v>
      </c>
      <c r="N239" t="s">
        <v>3041</v>
      </c>
      <c r="O239" t="s">
        <v>3042</v>
      </c>
      <c r="R239" t="s">
        <v>3164</v>
      </c>
      <c r="T239">
        <v>30283594</v>
      </c>
      <c r="U239" t="s">
        <v>3044</v>
      </c>
      <c r="V239" t="s">
        <v>3045</v>
      </c>
      <c r="W239" s="1">
        <v>42093</v>
      </c>
      <c r="X239" t="s">
        <v>3046</v>
      </c>
      <c r="Z239" t="s">
        <v>123</v>
      </c>
      <c r="AA239" s="3">
        <v>0.99</v>
      </c>
      <c r="AB239" s="3">
        <v>0.92</v>
      </c>
      <c r="AC239" t="s">
        <v>124</v>
      </c>
      <c r="AD239" t="s">
        <v>3047</v>
      </c>
      <c r="AE239" t="s">
        <v>3048</v>
      </c>
      <c r="AF239" t="s">
        <v>3049</v>
      </c>
      <c r="AG239">
        <v>684</v>
      </c>
      <c r="AH239">
        <v>684</v>
      </c>
      <c r="AI239" t="s">
        <v>1124</v>
      </c>
      <c r="AJ239" t="s">
        <v>128</v>
      </c>
      <c r="AK239" t="s">
        <v>124</v>
      </c>
      <c r="AL239" t="s">
        <v>129</v>
      </c>
      <c r="AN239" t="s">
        <v>130</v>
      </c>
      <c r="AP239" t="s">
        <v>131</v>
      </c>
      <c r="AQ239" t="s">
        <v>132</v>
      </c>
      <c r="AR239">
        <v>7310</v>
      </c>
      <c r="AS239" t="s">
        <v>133</v>
      </c>
      <c r="AT239" t="s">
        <v>134</v>
      </c>
      <c r="AU239" t="s">
        <v>135</v>
      </c>
      <c r="AV239" t="s">
        <v>136</v>
      </c>
      <c r="AW239">
        <v>40.722929999999998</v>
      </c>
      <c r="AX239">
        <v>-74.0364</v>
      </c>
      <c r="AY239" t="s">
        <v>128</v>
      </c>
      <c r="AZ239" t="s">
        <v>185</v>
      </c>
      <c r="BA239" t="s">
        <v>138</v>
      </c>
      <c r="BB239">
        <v>3</v>
      </c>
      <c r="BC239">
        <v>1</v>
      </c>
      <c r="BD239">
        <v>1</v>
      </c>
      <c r="BE239">
        <v>2</v>
      </c>
      <c r="BF239" t="s">
        <v>139</v>
      </c>
      <c r="BG239" t="s">
        <v>3161</v>
      </c>
      <c r="BI239" s="4">
        <v>219</v>
      </c>
      <c r="BL239" s="4">
        <v>0</v>
      </c>
      <c r="BM239" s="4">
        <v>80</v>
      </c>
      <c r="BN239">
        <v>3</v>
      </c>
      <c r="BO239" s="4">
        <v>0</v>
      </c>
      <c r="BP239">
        <v>4</v>
      </c>
      <c r="BQ239">
        <v>1125</v>
      </c>
      <c r="BR239">
        <v>1</v>
      </c>
      <c r="BS239">
        <v>3</v>
      </c>
      <c r="BT239">
        <v>1125</v>
      </c>
      <c r="BU239">
        <v>1125</v>
      </c>
      <c r="BV239">
        <v>1.8</v>
      </c>
      <c r="BW239">
        <v>1125</v>
      </c>
      <c r="BX239" t="s">
        <v>2207</v>
      </c>
      <c r="BY239" t="s">
        <v>128</v>
      </c>
      <c r="BZ239">
        <v>30</v>
      </c>
      <c r="CA239">
        <v>60</v>
      </c>
      <c r="CB239">
        <v>90</v>
      </c>
      <c r="CC239">
        <v>361</v>
      </c>
      <c r="CD239" s="1">
        <v>43913</v>
      </c>
      <c r="CE239">
        <v>0</v>
      </c>
      <c r="CF239">
        <v>0</v>
      </c>
      <c r="CP239" t="s">
        <v>124</v>
      </c>
      <c r="CR239" t="s">
        <v>142</v>
      </c>
      <c r="CS239" t="s">
        <v>128</v>
      </c>
      <c r="CT239" t="s">
        <v>124</v>
      </c>
      <c r="CU239" t="s">
        <v>188</v>
      </c>
      <c r="CV239" t="s">
        <v>124</v>
      </c>
      <c r="CW239" t="s">
        <v>124</v>
      </c>
      <c r="CX239">
        <v>74</v>
      </c>
      <c r="CY239">
        <v>65</v>
      </c>
      <c r="CZ239">
        <v>0</v>
      </c>
      <c r="DA239">
        <v>0</v>
      </c>
    </row>
    <row r="240" spans="1:106" x14ac:dyDescent="0.2">
      <c r="A240">
        <v>10403376</v>
      </c>
      <c r="B240" t="s">
        <v>3165</v>
      </c>
      <c r="C240">
        <v>20200323043627</v>
      </c>
      <c r="D240" s="1">
        <v>43913</v>
      </c>
      <c r="E240" t="s">
        <v>3166</v>
      </c>
      <c r="F240" t="s">
        <v>3053</v>
      </c>
      <c r="G240" t="s">
        <v>3054</v>
      </c>
      <c r="H240" t="s">
        <v>3055</v>
      </c>
      <c r="I240" t="s">
        <v>111</v>
      </c>
      <c r="J240" t="s">
        <v>3056</v>
      </c>
      <c r="K240" t="s">
        <v>3057</v>
      </c>
      <c r="L240" t="s">
        <v>3039</v>
      </c>
      <c r="M240" t="s">
        <v>3058</v>
      </c>
      <c r="N240" t="s">
        <v>3041</v>
      </c>
      <c r="O240" t="s">
        <v>3167</v>
      </c>
      <c r="R240" t="s">
        <v>3168</v>
      </c>
      <c r="T240">
        <v>30283594</v>
      </c>
      <c r="U240" t="s">
        <v>3044</v>
      </c>
      <c r="V240" t="s">
        <v>3045</v>
      </c>
      <c r="W240" s="1">
        <v>42093</v>
      </c>
      <c r="X240" t="s">
        <v>3046</v>
      </c>
      <c r="Z240" t="s">
        <v>123</v>
      </c>
      <c r="AA240" s="3">
        <v>0.99</v>
      </c>
      <c r="AB240" s="3">
        <v>0.92</v>
      </c>
      <c r="AC240" t="s">
        <v>124</v>
      </c>
      <c r="AD240" t="s">
        <v>3047</v>
      </c>
      <c r="AE240" t="s">
        <v>3048</v>
      </c>
      <c r="AF240" t="s">
        <v>3049</v>
      </c>
      <c r="AG240">
        <v>684</v>
      </c>
      <c r="AH240">
        <v>684</v>
      </c>
      <c r="AI240" t="s">
        <v>1124</v>
      </c>
      <c r="AJ240" t="s">
        <v>128</v>
      </c>
      <c r="AK240" t="s">
        <v>124</v>
      </c>
      <c r="AL240" t="s">
        <v>129</v>
      </c>
      <c r="AN240" t="s">
        <v>130</v>
      </c>
      <c r="AP240" t="s">
        <v>131</v>
      </c>
      <c r="AQ240" t="s">
        <v>132</v>
      </c>
      <c r="AR240">
        <v>7310</v>
      </c>
      <c r="AS240" t="s">
        <v>133</v>
      </c>
      <c r="AT240" t="s">
        <v>134</v>
      </c>
      <c r="AU240" t="s">
        <v>135</v>
      </c>
      <c r="AV240" t="s">
        <v>136</v>
      </c>
      <c r="AW240">
        <v>40.721679999999999</v>
      </c>
      <c r="AX240">
        <v>-74.037869999999998</v>
      </c>
      <c r="AY240" t="s">
        <v>128</v>
      </c>
      <c r="AZ240" t="s">
        <v>185</v>
      </c>
      <c r="BA240" t="s">
        <v>138</v>
      </c>
      <c r="BB240">
        <v>4</v>
      </c>
      <c r="BC240">
        <v>1</v>
      </c>
      <c r="BD240">
        <v>1</v>
      </c>
      <c r="BE240">
        <v>2</v>
      </c>
      <c r="BF240" t="s">
        <v>139</v>
      </c>
      <c r="BG240" t="s">
        <v>3161</v>
      </c>
      <c r="BI240" s="4">
        <v>219</v>
      </c>
      <c r="BL240" s="4">
        <v>0</v>
      </c>
      <c r="BM240" s="4">
        <v>80</v>
      </c>
      <c r="BN240">
        <v>3</v>
      </c>
      <c r="BO240" s="4">
        <v>0</v>
      </c>
      <c r="BP240">
        <v>4</v>
      </c>
      <c r="BQ240">
        <v>1125</v>
      </c>
      <c r="BR240">
        <v>1</v>
      </c>
      <c r="BS240">
        <v>3</v>
      </c>
      <c r="BT240">
        <v>1125</v>
      </c>
      <c r="BU240">
        <v>1125</v>
      </c>
      <c r="BV240">
        <v>1.8</v>
      </c>
      <c r="BW240">
        <v>1125</v>
      </c>
      <c r="BX240" t="s">
        <v>2207</v>
      </c>
      <c r="BY240" t="s">
        <v>128</v>
      </c>
      <c r="BZ240">
        <v>26</v>
      </c>
      <c r="CA240">
        <v>56</v>
      </c>
      <c r="CB240">
        <v>86</v>
      </c>
      <c r="CC240">
        <v>361</v>
      </c>
      <c r="CD240" s="1">
        <v>43913</v>
      </c>
      <c r="CE240">
        <v>1</v>
      </c>
      <c r="CF240">
        <v>0</v>
      </c>
      <c r="CG240" s="1">
        <v>43013</v>
      </c>
      <c r="CH240" s="1">
        <v>43013</v>
      </c>
      <c r="CI240">
        <v>100</v>
      </c>
      <c r="CJ240">
        <v>10</v>
      </c>
      <c r="CK240">
        <v>10</v>
      </c>
      <c r="CL240">
        <v>10</v>
      </c>
      <c r="CM240">
        <v>10</v>
      </c>
      <c r="CN240">
        <v>10</v>
      </c>
      <c r="CO240">
        <v>10</v>
      </c>
      <c r="CP240" t="s">
        <v>124</v>
      </c>
      <c r="CR240" t="s">
        <v>142</v>
      </c>
      <c r="CS240" t="s">
        <v>128</v>
      </c>
      <c r="CT240" t="s">
        <v>124</v>
      </c>
      <c r="CU240" t="s">
        <v>188</v>
      </c>
      <c r="CV240" t="s">
        <v>124</v>
      </c>
      <c r="CW240" t="s">
        <v>124</v>
      </c>
      <c r="CX240">
        <v>74</v>
      </c>
      <c r="CY240">
        <v>65</v>
      </c>
      <c r="CZ240">
        <v>0</v>
      </c>
      <c r="DA240">
        <v>0</v>
      </c>
      <c r="DB240">
        <v>0.03</v>
      </c>
    </row>
    <row r="241" spans="1:106" x14ac:dyDescent="0.2">
      <c r="A241">
        <v>10408509</v>
      </c>
      <c r="B241" t="s">
        <v>3169</v>
      </c>
      <c r="C241">
        <v>20200323043627</v>
      </c>
      <c r="D241" s="1">
        <v>43913</v>
      </c>
      <c r="E241" t="s">
        <v>3170</v>
      </c>
      <c r="F241" t="s">
        <v>3067</v>
      </c>
      <c r="G241" t="s">
        <v>3068</v>
      </c>
      <c r="H241" t="s">
        <v>3069</v>
      </c>
      <c r="I241" t="s">
        <v>111</v>
      </c>
      <c r="J241" t="s">
        <v>3070</v>
      </c>
      <c r="K241" t="s">
        <v>3071</v>
      </c>
      <c r="L241" t="s">
        <v>3072</v>
      </c>
      <c r="M241" t="s">
        <v>3073</v>
      </c>
      <c r="O241" t="s">
        <v>3042</v>
      </c>
      <c r="R241" t="s">
        <v>3171</v>
      </c>
      <c r="T241">
        <v>30283594</v>
      </c>
      <c r="U241" t="s">
        <v>3044</v>
      </c>
      <c r="V241" t="s">
        <v>3045</v>
      </c>
      <c r="W241" s="1">
        <v>42093</v>
      </c>
      <c r="X241" t="s">
        <v>3046</v>
      </c>
      <c r="Z241" t="s">
        <v>123</v>
      </c>
      <c r="AA241" s="3">
        <v>0.99</v>
      </c>
      <c r="AB241" s="3">
        <v>0.92</v>
      </c>
      <c r="AC241" t="s">
        <v>124</v>
      </c>
      <c r="AD241" t="s">
        <v>3047</v>
      </c>
      <c r="AE241" t="s">
        <v>3048</v>
      </c>
      <c r="AF241" t="s">
        <v>3049</v>
      </c>
      <c r="AG241">
        <v>684</v>
      </c>
      <c r="AH241">
        <v>684</v>
      </c>
      <c r="AI241" t="s">
        <v>1124</v>
      </c>
      <c r="AJ241" t="s">
        <v>128</v>
      </c>
      <c r="AK241" t="s">
        <v>124</v>
      </c>
      <c r="AL241" t="s">
        <v>129</v>
      </c>
      <c r="AN241" t="s">
        <v>130</v>
      </c>
      <c r="AP241" t="s">
        <v>131</v>
      </c>
      <c r="AQ241" t="s">
        <v>132</v>
      </c>
      <c r="AR241">
        <v>7310</v>
      </c>
      <c r="AS241" t="s">
        <v>133</v>
      </c>
      <c r="AT241" t="s">
        <v>134</v>
      </c>
      <c r="AU241" t="s">
        <v>135</v>
      </c>
      <c r="AV241" t="s">
        <v>136</v>
      </c>
      <c r="AW241">
        <v>40.723089999999999</v>
      </c>
      <c r="AX241">
        <v>-74.037450000000007</v>
      </c>
      <c r="AY241" t="s">
        <v>128</v>
      </c>
      <c r="AZ241" t="s">
        <v>185</v>
      </c>
      <c r="BA241" t="s">
        <v>138</v>
      </c>
      <c r="BB241">
        <v>3</v>
      </c>
      <c r="BC241">
        <v>1</v>
      </c>
      <c r="BD241">
        <v>0</v>
      </c>
      <c r="BE241">
        <v>2</v>
      </c>
      <c r="BF241" t="s">
        <v>139</v>
      </c>
      <c r="BG241" t="s">
        <v>3172</v>
      </c>
      <c r="BI241" s="4">
        <v>119</v>
      </c>
      <c r="BL241" s="4">
        <v>0</v>
      </c>
      <c r="BM241" s="4">
        <v>80</v>
      </c>
      <c r="BN241">
        <v>3</v>
      </c>
      <c r="BO241" s="4">
        <v>0</v>
      </c>
      <c r="BP241">
        <v>4</v>
      </c>
      <c r="BQ241">
        <v>1125</v>
      </c>
      <c r="BR241">
        <v>1</v>
      </c>
      <c r="BS241">
        <v>3</v>
      </c>
      <c r="BT241">
        <v>1125</v>
      </c>
      <c r="BU241">
        <v>1125</v>
      </c>
      <c r="BV241">
        <v>1.3</v>
      </c>
      <c r="BW241">
        <v>1125</v>
      </c>
      <c r="BX241" t="s">
        <v>2207</v>
      </c>
      <c r="BY241" t="s">
        <v>128</v>
      </c>
      <c r="BZ241">
        <v>30</v>
      </c>
      <c r="CA241">
        <v>60</v>
      </c>
      <c r="CB241">
        <v>90</v>
      </c>
      <c r="CC241">
        <v>178</v>
      </c>
      <c r="CD241" s="1">
        <v>43913</v>
      </c>
      <c r="CE241">
        <v>2</v>
      </c>
      <c r="CF241">
        <v>0</v>
      </c>
      <c r="CG241" s="1">
        <v>42531</v>
      </c>
      <c r="CH241" s="1">
        <v>43326</v>
      </c>
      <c r="CI241">
        <v>80</v>
      </c>
      <c r="CJ241">
        <v>8</v>
      </c>
      <c r="CK241">
        <v>9</v>
      </c>
      <c r="CL241">
        <v>10</v>
      </c>
      <c r="CM241">
        <v>9</v>
      </c>
      <c r="CN241">
        <v>10</v>
      </c>
      <c r="CO241">
        <v>7</v>
      </c>
      <c r="CP241" t="s">
        <v>124</v>
      </c>
      <c r="CR241" t="s">
        <v>142</v>
      </c>
      <c r="CS241" t="s">
        <v>128</v>
      </c>
      <c r="CT241" t="s">
        <v>124</v>
      </c>
      <c r="CU241" t="s">
        <v>188</v>
      </c>
      <c r="CV241" t="s">
        <v>124</v>
      </c>
      <c r="CW241" t="s">
        <v>124</v>
      </c>
      <c r="CX241">
        <v>74</v>
      </c>
      <c r="CY241">
        <v>65</v>
      </c>
      <c r="CZ241">
        <v>0</v>
      </c>
      <c r="DA241">
        <v>0</v>
      </c>
      <c r="DB241">
        <v>0.04</v>
      </c>
    </row>
    <row r="242" spans="1:106" x14ac:dyDescent="0.2">
      <c r="A242">
        <v>10425238</v>
      </c>
      <c r="B242" t="s">
        <v>3173</v>
      </c>
      <c r="C242">
        <v>20200323043627</v>
      </c>
      <c r="D242" s="1">
        <v>43913</v>
      </c>
      <c r="E242" t="s">
        <v>3174</v>
      </c>
      <c r="F242" t="s">
        <v>3053</v>
      </c>
      <c r="G242" t="s">
        <v>3054</v>
      </c>
      <c r="H242" t="s">
        <v>3055</v>
      </c>
      <c r="I242" t="s">
        <v>111</v>
      </c>
      <c r="J242" t="s">
        <v>3056</v>
      </c>
      <c r="K242" t="s">
        <v>3057</v>
      </c>
      <c r="L242" t="s">
        <v>3039</v>
      </c>
      <c r="M242" t="s">
        <v>3058</v>
      </c>
      <c r="N242" t="s">
        <v>3041</v>
      </c>
      <c r="O242" t="s">
        <v>3042</v>
      </c>
      <c r="R242" t="s">
        <v>3175</v>
      </c>
      <c r="T242">
        <v>30283594</v>
      </c>
      <c r="U242" t="s">
        <v>3044</v>
      </c>
      <c r="V242" t="s">
        <v>3045</v>
      </c>
      <c r="W242" s="1">
        <v>42093</v>
      </c>
      <c r="X242" t="s">
        <v>3046</v>
      </c>
      <c r="Z242" t="s">
        <v>123</v>
      </c>
      <c r="AA242" s="3">
        <v>0.99</v>
      </c>
      <c r="AB242" s="3">
        <v>0.92</v>
      </c>
      <c r="AC242" t="s">
        <v>124</v>
      </c>
      <c r="AD242" t="s">
        <v>3047</v>
      </c>
      <c r="AE242" t="s">
        <v>3048</v>
      </c>
      <c r="AF242" t="s">
        <v>3049</v>
      </c>
      <c r="AG242">
        <v>684</v>
      </c>
      <c r="AH242">
        <v>684</v>
      </c>
      <c r="AI242" t="s">
        <v>1124</v>
      </c>
      <c r="AJ242" t="s">
        <v>128</v>
      </c>
      <c r="AK242" t="s">
        <v>124</v>
      </c>
      <c r="AL242" t="s">
        <v>129</v>
      </c>
      <c r="AN242" t="s">
        <v>130</v>
      </c>
      <c r="AP242" t="s">
        <v>131</v>
      </c>
      <c r="AQ242" t="s">
        <v>132</v>
      </c>
      <c r="AR242">
        <v>7310</v>
      </c>
      <c r="AS242" t="s">
        <v>133</v>
      </c>
      <c r="AT242" t="s">
        <v>134</v>
      </c>
      <c r="AU242" t="s">
        <v>135</v>
      </c>
      <c r="AV242" t="s">
        <v>136</v>
      </c>
      <c r="AW242">
        <v>40.723410000000001</v>
      </c>
      <c r="AX242">
        <v>-74.036209999999997</v>
      </c>
      <c r="AY242" t="s">
        <v>128</v>
      </c>
      <c r="AZ242" t="s">
        <v>185</v>
      </c>
      <c r="BA242" t="s">
        <v>138</v>
      </c>
      <c r="BB242">
        <v>5</v>
      </c>
      <c r="BC242">
        <v>2</v>
      </c>
      <c r="BD242">
        <v>2</v>
      </c>
      <c r="BE242">
        <v>3</v>
      </c>
      <c r="BF242" t="s">
        <v>139</v>
      </c>
      <c r="BG242" t="s">
        <v>3161</v>
      </c>
      <c r="BI242" s="4">
        <v>289</v>
      </c>
      <c r="BL242" s="4">
        <v>0</v>
      </c>
      <c r="BM242" s="4">
        <v>80</v>
      </c>
      <c r="BN242">
        <v>5</v>
      </c>
      <c r="BO242" s="4">
        <v>0</v>
      </c>
      <c r="BP242">
        <v>4</v>
      </c>
      <c r="BQ242">
        <v>1125</v>
      </c>
      <c r="BR242">
        <v>1</v>
      </c>
      <c r="BS242">
        <v>3</v>
      </c>
      <c r="BT242">
        <v>1125</v>
      </c>
      <c r="BU242">
        <v>1125</v>
      </c>
      <c r="BV242">
        <v>1.9</v>
      </c>
      <c r="BW242">
        <v>1125</v>
      </c>
      <c r="BX242" t="s">
        <v>2207</v>
      </c>
      <c r="BY242" t="s">
        <v>128</v>
      </c>
      <c r="BZ242">
        <v>30</v>
      </c>
      <c r="CA242">
        <v>60</v>
      </c>
      <c r="CB242">
        <v>90</v>
      </c>
      <c r="CC242">
        <v>365</v>
      </c>
      <c r="CD242" s="1">
        <v>43913</v>
      </c>
      <c r="CE242">
        <v>4</v>
      </c>
      <c r="CF242">
        <v>2</v>
      </c>
      <c r="CG242" s="1">
        <v>42975</v>
      </c>
      <c r="CH242" s="1">
        <v>43898</v>
      </c>
      <c r="CI242">
        <v>95</v>
      </c>
      <c r="CJ242">
        <v>10</v>
      </c>
      <c r="CK242">
        <v>10</v>
      </c>
      <c r="CL242">
        <v>10</v>
      </c>
      <c r="CM242">
        <v>10</v>
      </c>
      <c r="CN242">
        <v>10</v>
      </c>
      <c r="CO242">
        <v>9</v>
      </c>
      <c r="CP242" t="s">
        <v>124</v>
      </c>
      <c r="CR242" t="s">
        <v>142</v>
      </c>
      <c r="CS242" t="s">
        <v>128</v>
      </c>
      <c r="CT242" t="s">
        <v>124</v>
      </c>
      <c r="CU242" t="s">
        <v>188</v>
      </c>
      <c r="CV242" t="s">
        <v>124</v>
      </c>
      <c r="CW242" t="s">
        <v>124</v>
      </c>
      <c r="CX242">
        <v>74</v>
      </c>
      <c r="CY242">
        <v>65</v>
      </c>
      <c r="CZ242">
        <v>0</v>
      </c>
      <c r="DA242">
        <v>0</v>
      </c>
      <c r="DB242">
        <v>0.13</v>
      </c>
    </row>
    <row r="243" spans="1:106" x14ac:dyDescent="0.2">
      <c r="A243">
        <v>10427683</v>
      </c>
      <c r="B243" t="s">
        <v>3176</v>
      </c>
      <c r="C243">
        <v>20200323043627</v>
      </c>
      <c r="D243" s="1">
        <v>43913</v>
      </c>
      <c r="E243" t="s">
        <v>3177</v>
      </c>
      <c r="F243" t="s">
        <v>3053</v>
      </c>
      <c r="G243" t="s">
        <v>3054</v>
      </c>
      <c r="H243" t="s">
        <v>3055</v>
      </c>
      <c r="I243" t="s">
        <v>111</v>
      </c>
      <c r="J243" t="s">
        <v>3056</v>
      </c>
      <c r="K243" t="s">
        <v>3057</v>
      </c>
      <c r="L243" t="s">
        <v>3039</v>
      </c>
      <c r="M243" t="s">
        <v>3058</v>
      </c>
      <c r="N243" t="s">
        <v>3041</v>
      </c>
      <c r="O243" t="s">
        <v>3042</v>
      </c>
      <c r="R243" t="s">
        <v>3178</v>
      </c>
      <c r="T243">
        <v>30283594</v>
      </c>
      <c r="U243" t="s">
        <v>3044</v>
      </c>
      <c r="V243" t="s">
        <v>3045</v>
      </c>
      <c r="W243" s="1">
        <v>42093</v>
      </c>
      <c r="X243" t="s">
        <v>3046</v>
      </c>
      <c r="Z243" t="s">
        <v>123</v>
      </c>
      <c r="AA243" s="3">
        <v>0.99</v>
      </c>
      <c r="AB243" s="3">
        <v>0.92</v>
      </c>
      <c r="AC243" t="s">
        <v>124</v>
      </c>
      <c r="AD243" t="s">
        <v>3047</v>
      </c>
      <c r="AE243" t="s">
        <v>3048</v>
      </c>
      <c r="AF243" t="s">
        <v>3049</v>
      </c>
      <c r="AG243">
        <v>684</v>
      </c>
      <c r="AH243">
        <v>684</v>
      </c>
      <c r="AI243" t="s">
        <v>1124</v>
      </c>
      <c r="AJ243" t="s">
        <v>128</v>
      </c>
      <c r="AK243" t="s">
        <v>124</v>
      </c>
      <c r="AL243" t="s">
        <v>129</v>
      </c>
      <c r="AN243" t="s">
        <v>130</v>
      </c>
      <c r="AP243" t="s">
        <v>131</v>
      </c>
      <c r="AQ243" t="s">
        <v>132</v>
      </c>
      <c r="AR243">
        <v>7310</v>
      </c>
      <c r="AS243" t="s">
        <v>133</v>
      </c>
      <c r="AT243" t="s">
        <v>134</v>
      </c>
      <c r="AU243" t="s">
        <v>135</v>
      </c>
      <c r="AV243" t="s">
        <v>136</v>
      </c>
      <c r="AW243">
        <v>40.72372</v>
      </c>
      <c r="AX243">
        <v>-74.03698</v>
      </c>
      <c r="AY243" t="s">
        <v>128</v>
      </c>
      <c r="AZ243" t="s">
        <v>185</v>
      </c>
      <c r="BA243" t="s">
        <v>138</v>
      </c>
      <c r="BB243">
        <v>5</v>
      </c>
      <c r="BC243">
        <v>2</v>
      </c>
      <c r="BD243">
        <v>2</v>
      </c>
      <c r="BE243">
        <v>3</v>
      </c>
      <c r="BF243" t="s">
        <v>139</v>
      </c>
      <c r="BG243" t="s">
        <v>3161</v>
      </c>
      <c r="BI243" s="4">
        <v>299</v>
      </c>
      <c r="BL243" s="4">
        <v>0</v>
      </c>
      <c r="BM243" s="4">
        <v>80</v>
      </c>
      <c r="BN243">
        <v>5</v>
      </c>
      <c r="BO243" s="4">
        <v>0</v>
      </c>
      <c r="BP243">
        <v>4</v>
      </c>
      <c r="BQ243">
        <v>1125</v>
      </c>
      <c r="BR243">
        <v>1</v>
      </c>
      <c r="BS243">
        <v>3</v>
      </c>
      <c r="BT243">
        <v>1125</v>
      </c>
      <c r="BU243">
        <v>1125</v>
      </c>
      <c r="BV243">
        <v>1.9</v>
      </c>
      <c r="BW243">
        <v>1125</v>
      </c>
      <c r="BX243" t="s">
        <v>2207</v>
      </c>
      <c r="BY243" t="s">
        <v>128</v>
      </c>
      <c r="BZ243">
        <v>0</v>
      </c>
      <c r="CA243">
        <v>0</v>
      </c>
      <c r="CB243">
        <v>0</v>
      </c>
      <c r="CC243">
        <v>0</v>
      </c>
      <c r="CD243" s="1">
        <v>43913</v>
      </c>
      <c r="CE243">
        <v>0</v>
      </c>
      <c r="CF243">
        <v>0</v>
      </c>
      <c r="CP243" t="s">
        <v>124</v>
      </c>
      <c r="CR243" t="s">
        <v>142</v>
      </c>
      <c r="CS243" t="s">
        <v>128</v>
      </c>
      <c r="CT243" t="s">
        <v>124</v>
      </c>
      <c r="CU243" t="s">
        <v>188</v>
      </c>
      <c r="CV243" t="s">
        <v>124</v>
      </c>
      <c r="CW243" t="s">
        <v>124</v>
      </c>
      <c r="CX243">
        <v>74</v>
      </c>
      <c r="CY243">
        <v>65</v>
      </c>
      <c r="CZ243">
        <v>0</v>
      </c>
      <c r="DA243">
        <v>0</v>
      </c>
    </row>
    <row r="244" spans="1:106" x14ac:dyDescent="0.2">
      <c r="A244">
        <v>10428126</v>
      </c>
      <c r="B244" t="s">
        <v>3179</v>
      </c>
      <c r="C244">
        <v>20200323043627</v>
      </c>
      <c r="D244" s="1">
        <v>43913</v>
      </c>
      <c r="E244" t="s">
        <v>3180</v>
      </c>
      <c r="F244" t="s">
        <v>3053</v>
      </c>
      <c r="G244" t="s">
        <v>3054</v>
      </c>
      <c r="H244" t="s">
        <v>3055</v>
      </c>
      <c r="I244" t="s">
        <v>111</v>
      </c>
      <c r="J244" t="s">
        <v>3056</v>
      </c>
      <c r="K244" t="s">
        <v>3057</v>
      </c>
      <c r="L244" t="s">
        <v>3039</v>
      </c>
      <c r="M244" t="s">
        <v>3058</v>
      </c>
      <c r="N244" t="s">
        <v>3041</v>
      </c>
      <c r="O244" t="s">
        <v>3042</v>
      </c>
      <c r="R244" t="s">
        <v>3181</v>
      </c>
      <c r="T244">
        <v>30283594</v>
      </c>
      <c r="U244" t="s">
        <v>3044</v>
      </c>
      <c r="V244" t="s">
        <v>3045</v>
      </c>
      <c r="W244" s="1">
        <v>42093</v>
      </c>
      <c r="X244" t="s">
        <v>3046</v>
      </c>
      <c r="Z244" t="s">
        <v>123</v>
      </c>
      <c r="AA244" s="3">
        <v>0.99</v>
      </c>
      <c r="AB244" s="3">
        <v>0.92</v>
      </c>
      <c r="AC244" t="s">
        <v>124</v>
      </c>
      <c r="AD244" t="s">
        <v>3047</v>
      </c>
      <c r="AE244" t="s">
        <v>3048</v>
      </c>
      <c r="AF244" t="s">
        <v>3049</v>
      </c>
      <c r="AG244">
        <v>684</v>
      </c>
      <c r="AH244">
        <v>684</v>
      </c>
      <c r="AI244" t="s">
        <v>1124</v>
      </c>
      <c r="AJ244" t="s">
        <v>128</v>
      </c>
      <c r="AK244" t="s">
        <v>124</v>
      </c>
      <c r="AL244" t="s">
        <v>129</v>
      </c>
      <c r="AN244" t="s">
        <v>130</v>
      </c>
      <c r="AP244" t="s">
        <v>131</v>
      </c>
      <c r="AQ244" t="s">
        <v>132</v>
      </c>
      <c r="AR244">
        <v>7310</v>
      </c>
      <c r="AS244" t="s">
        <v>133</v>
      </c>
      <c r="AT244" t="s">
        <v>134</v>
      </c>
      <c r="AU244" t="s">
        <v>135</v>
      </c>
      <c r="AV244" t="s">
        <v>136</v>
      </c>
      <c r="AW244">
        <v>40.721760000000003</v>
      </c>
      <c r="AX244">
        <v>-74.03622</v>
      </c>
      <c r="AY244" t="s">
        <v>128</v>
      </c>
      <c r="AZ244" t="s">
        <v>185</v>
      </c>
      <c r="BA244" t="s">
        <v>138</v>
      </c>
      <c r="BB244">
        <v>5</v>
      </c>
      <c r="BC244">
        <v>2</v>
      </c>
      <c r="BD244">
        <v>2</v>
      </c>
      <c r="BE244">
        <v>3</v>
      </c>
      <c r="BF244" t="s">
        <v>139</v>
      </c>
      <c r="BG244" t="s">
        <v>3182</v>
      </c>
      <c r="BI244" s="4">
        <v>299</v>
      </c>
      <c r="BL244" s="4">
        <v>0</v>
      </c>
      <c r="BM244" s="4">
        <v>80</v>
      </c>
      <c r="BN244">
        <v>5</v>
      </c>
      <c r="BO244" s="4">
        <v>0</v>
      </c>
      <c r="BP244">
        <v>4</v>
      </c>
      <c r="BQ244">
        <v>1125</v>
      </c>
      <c r="BR244">
        <v>1</v>
      </c>
      <c r="BS244">
        <v>3</v>
      </c>
      <c r="BT244">
        <v>1125</v>
      </c>
      <c r="BU244">
        <v>1125</v>
      </c>
      <c r="BV244">
        <v>1.9</v>
      </c>
      <c r="BW244">
        <v>1125</v>
      </c>
      <c r="BX244" t="s">
        <v>2207</v>
      </c>
      <c r="BY244" t="s">
        <v>128</v>
      </c>
      <c r="BZ244">
        <v>30</v>
      </c>
      <c r="CA244">
        <v>56</v>
      </c>
      <c r="CB244">
        <v>86</v>
      </c>
      <c r="CC244">
        <v>356</v>
      </c>
      <c r="CD244" s="1">
        <v>43913</v>
      </c>
      <c r="CE244">
        <v>0</v>
      </c>
      <c r="CF244">
        <v>0</v>
      </c>
      <c r="CP244" t="s">
        <v>124</v>
      </c>
      <c r="CR244" t="s">
        <v>142</v>
      </c>
      <c r="CS244" t="s">
        <v>128</v>
      </c>
      <c r="CT244" t="s">
        <v>124</v>
      </c>
      <c r="CU244" t="s">
        <v>188</v>
      </c>
      <c r="CV244" t="s">
        <v>124</v>
      </c>
      <c r="CW244" t="s">
        <v>124</v>
      </c>
      <c r="CX244">
        <v>74</v>
      </c>
      <c r="CY244">
        <v>65</v>
      </c>
      <c r="CZ244">
        <v>0</v>
      </c>
      <c r="DA244">
        <v>0</v>
      </c>
    </row>
    <row r="245" spans="1:106" x14ac:dyDescent="0.2">
      <c r="A245">
        <v>10428345</v>
      </c>
      <c r="B245" t="s">
        <v>3183</v>
      </c>
      <c r="C245">
        <v>20200323043627</v>
      </c>
      <c r="D245" s="1">
        <v>43913</v>
      </c>
      <c r="E245" t="s">
        <v>3184</v>
      </c>
      <c r="F245" t="s">
        <v>3185</v>
      </c>
      <c r="G245" t="s">
        <v>3186</v>
      </c>
      <c r="H245" t="s">
        <v>3187</v>
      </c>
      <c r="I245" t="s">
        <v>111</v>
      </c>
      <c r="J245" t="s">
        <v>3188</v>
      </c>
      <c r="K245" t="s">
        <v>3189</v>
      </c>
      <c r="L245" t="s">
        <v>3190</v>
      </c>
      <c r="M245" t="s">
        <v>3191</v>
      </c>
      <c r="N245" t="s">
        <v>3192</v>
      </c>
      <c r="O245" t="s">
        <v>3193</v>
      </c>
      <c r="R245" t="s">
        <v>3194</v>
      </c>
      <c r="T245">
        <v>24592423</v>
      </c>
      <c r="U245" t="s">
        <v>3195</v>
      </c>
      <c r="V245" t="s">
        <v>3196</v>
      </c>
      <c r="W245" s="1">
        <v>41980</v>
      </c>
      <c r="X245" t="s">
        <v>121</v>
      </c>
      <c r="Y245" t="s">
        <v>3197</v>
      </c>
      <c r="Z245" t="s">
        <v>123</v>
      </c>
      <c r="AA245" s="3">
        <v>1</v>
      </c>
      <c r="AB245" s="3">
        <v>0.99</v>
      </c>
      <c r="AC245" t="s">
        <v>128</v>
      </c>
      <c r="AD245" t="s">
        <v>3198</v>
      </c>
      <c r="AE245" t="s">
        <v>3199</v>
      </c>
      <c r="AG245">
        <v>39</v>
      </c>
      <c r="AH245">
        <v>39</v>
      </c>
      <c r="AI245" t="s">
        <v>3200</v>
      </c>
      <c r="AJ245" t="s">
        <v>128</v>
      </c>
      <c r="AK245" t="s">
        <v>124</v>
      </c>
      <c r="AL245" t="s">
        <v>129</v>
      </c>
      <c r="AN245" t="s">
        <v>130</v>
      </c>
      <c r="AP245" t="s">
        <v>131</v>
      </c>
      <c r="AQ245" t="s">
        <v>132</v>
      </c>
      <c r="AR245">
        <v>7302</v>
      </c>
      <c r="AS245" t="s">
        <v>133</v>
      </c>
      <c r="AT245" t="s">
        <v>134</v>
      </c>
      <c r="AU245" t="s">
        <v>135</v>
      </c>
      <c r="AV245" t="s">
        <v>136</v>
      </c>
      <c r="AW245">
        <v>40.719880000000003</v>
      </c>
      <c r="AX245">
        <v>-74.043940000000006</v>
      </c>
      <c r="AY245" t="s">
        <v>128</v>
      </c>
      <c r="AZ245" t="s">
        <v>137</v>
      </c>
      <c r="BA245" t="s">
        <v>138</v>
      </c>
      <c r="BB245">
        <v>6</v>
      </c>
      <c r="BC245">
        <v>1</v>
      </c>
      <c r="BD245">
        <v>2</v>
      </c>
      <c r="BE245">
        <v>3</v>
      </c>
      <c r="BF245" t="s">
        <v>139</v>
      </c>
      <c r="BG245" t="s">
        <v>3201</v>
      </c>
      <c r="BI245" s="4">
        <v>280</v>
      </c>
      <c r="BL245" s="4">
        <v>400</v>
      </c>
      <c r="BM245" s="4">
        <v>95</v>
      </c>
      <c r="BN245">
        <v>4</v>
      </c>
      <c r="BO245" s="4">
        <v>25</v>
      </c>
      <c r="BP245">
        <v>1</v>
      </c>
      <c r="BQ245">
        <v>28</v>
      </c>
      <c r="BR245">
        <v>1</v>
      </c>
      <c r="BS245">
        <v>7</v>
      </c>
      <c r="BT245">
        <v>28</v>
      </c>
      <c r="BU245">
        <v>28</v>
      </c>
      <c r="BV245">
        <v>1.8</v>
      </c>
      <c r="BW245">
        <v>28</v>
      </c>
      <c r="BX245" t="s">
        <v>2207</v>
      </c>
      <c r="BY245" t="s">
        <v>128</v>
      </c>
      <c r="BZ245">
        <v>30</v>
      </c>
      <c r="CA245">
        <v>60</v>
      </c>
      <c r="CB245">
        <v>79</v>
      </c>
      <c r="CC245">
        <v>271</v>
      </c>
      <c r="CD245" s="1">
        <v>43913</v>
      </c>
      <c r="CE245">
        <v>56</v>
      </c>
      <c r="CF245">
        <v>9</v>
      </c>
      <c r="CG245" s="1">
        <v>42583</v>
      </c>
      <c r="CH245" s="1">
        <v>43898</v>
      </c>
      <c r="CI245">
        <v>97</v>
      </c>
      <c r="CJ245">
        <v>10</v>
      </c>
      <c r="CK245">
        <v>10</v>
      </c>
      <c r="CL245">
        <v>9</v>
      </c>
      <c r="CM245">
        <v>10</v>
      </c>
      <c r="CN245">
        <v>10</v>
      </c>
      <c r="CO245">
        <v>9</v>
      </c>
      <c r="CP245" t="s">
        <v>124</v>
      </c>
      <c r="CR245" t="s">
        <v>142</v>
      </c>
      <c r="CS245" t="s">
        <v>128</v>
      </c>
      <c r="CT245" t="s">
        <v>124</v>
      </c>
      <c r="CU245" t="s">
        <v>188</v>
      </c>
      <c r="CV245" t="s">
        <v>124</v>
      </c>
      <c r="CW245" t="s">
        <v>124</v>
      </c>
      <c r="CX245">
        <v>31</v>
      </c>
      <c r="CY245">
        <v>31</v>
      </c>
      <c r="CZ245">
        <v>0</v>
      </c>
      <c r="DA245">
        <v>0</v>
      </c>
      <c r="DB245">
        <v>1.26</v>
      </c>
    </row>
    <row r="246" spans="1:106" x14ac:dyDescent="0.2">
      <c r="A246">
        <v>10429121</v>
      </c>
      <c r="B246" t="s">
        <v>3202</v>
      </c>
      <c r="C246">
        <v>20200323043627</v>
      </c>
      <c r="D246" s="1">
        <v>43913</v>
      </c>
      <c r="E246" t="s">
        <v>3203</v>
      </c>
      <c r="F246" t="s">
        <v>3204</v>
      </c>
      <c r="G246" t="s">
        <v>3068</v>
      </c>
      <c r="H246" t="s">
        <v>3205</v>
      </c>
      <c r="I246" t="s">
        <v>111</v>
      </c>
      <c r="J246" t="s">
        <v>3135</v>
      </c>
      <c r="K246" t="s">
        <v>3136</v>
      </c>
      <c r="L246" t="s">
        <v>3072</v>
      </c>
      <c r="M246" t="s">
        <v>3206</v>
      </c>
      <c r="N246" t="s">
        <v>3041</v>
      </c>
      <c r="O246" t="s">
        <v>3042</v>
      </c>
      <c r="R246" t="s">
        <v>3207</v>
      </c>
      <c r="T246">
        <v>30283594</v>
      </c>
      <c r="U246" t="s">
        <v>3044</v>
      </c>
      <c r="V246" t="s">
        <v>3045</v>
      </c>
      <c r="W246" s="1">
        <v>42093</v>
      </c>
      <c r="X246" t="s">
        <v>3046</v>
      </c>
      <c r="Z246" t="s">
        <v>123</v>
      </c>
      <c r="AA246" s="3">
        <v>0.99</v>
      </c>
      <c r="AB246" s="3">
        <v>0.92</v>
      </c>
      <c r="AC246" t="s">
        <v>124</v>
      </c>
      <c r="AD246" t="s">
        <v>3047</v>
      </c>
      <c r="AE246" t="s">
        <v>3048</v>
      </c>
      <c r="AF246" t="s">
        <v>3049</v>
      </c>
      <c r="AG246">
        <v>684</v>
      </c>
      <c r="AH246">
        <v>684</v>
      </c>
      <c r="AI246" t="s">
        <v>1124</v>
      </c>
      <c r="AJ246" t="s">
        <v>128</v>
      </c>
      <c r="AK246" t="s">
        <v>124</v>
      </c>
      <c r="AL246" t="s">
        <v>129</v>
      </c>
      <c r="AN246" t="s">
        <v>130</v>
      </c>
      <c r="AP246" t="s">
        <v>131</v>
      </c>
      <c r="AQ246" t="s">
        <v>132</v>
      </c>
      <c r="AR246">
        <v>7310</v>
      </c>
      <c r="AS246" t="s">
        <v>133</v>
      </c>
      <c r="AT246" t="s">
        <v>134</v>
      </c>
      <c r="AU246" t="s">
        <v>135</v>
      </c>
      <c r="AV246" t="s">
        <v>136</v>
      </c>
      <c r="AW246">
        <v>40.724229999999999</v>
      </c>
      <c r="AX246">
        <v>-74.037710000000004</v>
      </c>
      <c r="AY246" t="s">
        <v>128</v>
      </c>
      <c r="AZ246" t="s">
        <v>185</v>
      </c>
      <c r="BA246" t="s">
        <v>138</v>
      </c>
      <c r="BB246">
        <v>4</v>
      </c>
      <c r="BC246">
        <v>1</v>
      </c>
      <c r="BD246">
        <v>1</v>
      </c>
      <c r="BE246">
        <v>1</v>
      </c>
      <c r="BF246" t="s">
        <v>139</v>
      </c>
      <c r="BG246" t="s">
        <v>3208</v>
      </c>
      <c r="BI246" s="4">
        <v>159</v>
      </c>
      <c r="BL246" s="4">
        <v>0</v>
      </c>
      <c r="BM246" s="4">
        <v>80</v>
      </c>
      <c r="BN246">
        <v>3</v>
      </c>
      <c r="BO246" s="4">
        <v>0</v>
      </c>
      <c r="BP246">
        <v>3</v>
      </c>
      <c r="BQ246">
        <v>1125</v>
      </c>
      <c r="BR246">
        <v>1</v>
      </c>
      <c r="BS246">
        <v>3</v>
      </c>
      <c r="BT246">
        <v>1125</v>
      </c>
      <c r="BU246">
        <v>1125</v>
      </c>
      <c r="BV246">
        <v>1.3</v>
      </c>
      <c r="BW246">
        <v>1125</v>
      </c>
      <c r="BX246" t="s">
        <v>2207</v>
      </c>
      <c r="BY246" t="s">
        <v>128</v>
      </c>
      <c r="BZ246">
        <v>25</v>
      </c>
      <c r="CA246">
        <v>55</v>
      </c>
      <c r="CB246">
        <v>78</v>
      </c>
      <c r="CC246">
        <v>145</v>
      </c>
      <c r="CD246" s="1">
        <v>43913</v>
      </c>
      <c r="CE246">
        <v>3</v>
      </c>
      <c r="CF246">
        <v>2</v>
      </c>
      <c r="CG246" s="1">
        <v>43072</v>
      </c>
      <c r="CH246" s="1">
        <v>43819</v>
      </c>
      <c r="CI246">
        <v>100</v>
      </c>
      <c r="CJ246">
        <v>10</v>
      </c>
      <c r="CK246">
        <v>10</v>
      </c>
      <c r="CL246">
        <v>9</v>
      </c>
      <c r="CM246">
        <v>10</v>
      </c>
      <c r="CN246">
        <v>10</v>
      </c>
      <c r="CO246">
        <v>9</v>
      </c>
      <c r="CP246" t="s">
        <v>124</v>
      </c>
      <c r="CR246" t="s">
        <v>142</v>
      </c>
      <c r="CS246" t="s">
        <v>128</v>
      </c>
      <c r="CT246" t="s">
        <v>124</v>
      </c>
      <c r="CU246" t="s">
        <v>188</v>
      </c>
      <c r="CV246" t="s">
        <v>124</v>
      </c>
      <c r="CW246" t="s">
        <v>124</v>
      </c>
      <c r="CX246">
        <v>74</v>
      </c>
      <c r="CY246">
        <v>65</v>
      </c>
      <c r="CZ246">
        <v>0</v>
      </c>
      <c r="DA246">
        <v>0</v>
      </c>
      <c r="DB246">
        <v>0.11</v>
      </c>
    </row>
    <row r="247" spans="1:106" x14ac:dyDescent="0.2">
      <c r="A247">
        <v>10430238</v>
      </c>
      <c r="B247" t="s">
        <v>3209</v>
      </c>
      <c r="C247">
        <v>20200323043627</v>
      </c>
      <c r="D247" s="1">
        <v>43913</v>
      </c>
      <c r="E247" t="s">
        <v>3210</v>
      </c>
      <c r="F247" t="s">
        <v>3067</v>
      </c>
      <c r="G247" t="s">
        <v>3068</v>
      </c>
      <c r="H247" t="s">
        <v>3069</v>
      </c>
      <c r="I247" t="s">
        <v>111</v>
      </c>
      <c r="J247" t="s">
        <v>3070</v>
      </c>
      <c r="K247" t="s">
        <v>3071</v>
      </c>
      <c r="L247" t="s">
        <v>3072</v>
      </c>
      <c r="M247" t="s">
        <v>3073</v>
      </c>
      <c r="O247" t="s">
        <v>3042</v>
      </c>
      <c r="R247" t="s">
        <v>3211</v>
      </c>
      <c r="T247">
        <v>30283594</v>
      </c>
      <c r="U247" t="s">
        <v>3044</v>
      </c>
      <c r="V247" t="s">
        <v>3045</v>
      </c>
      <c r="W247" s="1">
        <v>42093</v>
      </c>
      <c r="X247" t="s">
        <v>3046</v>
      </c>
      <c r="Z247" t="s">
        <v>123</v>
      </c>
      <c r="AA247" s="3">
        <v>0.99</v>
      </c>
      <c r="AB247" s="3">
        <v>0.92</v>
      </c>
      <c r="AC247" t="s">
        <v>124</v>
      </c>
      <c r="AD247" t="s">
        <v>3047</v>
      </c>
      <c r="AE247" t="s">
        <v>3048</v>
      </c>
      <c r="AF247" t="s">
        <v>3049</v>
      </c>
      <c r="AG247">
        <v>684</v>
      </c>
      <c r="AH247">
        <v>684</v>
      </c>
      <c r="AI247" t="s">
        <v>1124</v>
      </c>
      <c r="AJ247" t="s">
        <v>128</v>
      </c>
      <c r="AK247" t="s">
        <v>124</v>
      </c>
      <c r="AL247" t="s">
        <v>129</v>
      </c>
      <c r="AN247" t="s">
        <v>130</v>
      </c>
      <c r="AP247" t="s">
        <v>131</v>
      </c>
      <c r="AQ247" t="s">
        <v>132</v>
      </c>
      <c r="AR247">
        <v>7310</v>
      </c>
      <c r="AS247" t="s">
        <v>133</v>
      </c>
      <c r="AT247" t="s">
        <v>134</v>
      </c>
      <c r="AU247" t="s">
        <v>135</v>
      </c>
      <c r="AV247" t="s">
        <v>136</v>
      </c>
      <c r="AW247">
        <v>40.723709999999997</v>
      </c>
      <c r="AX247">
        <v>-74.036540000000002</v>
      </c>
      <c r="AY247" t="s">
        <v>128</v>
      </c>
      <c r="AZ247" t="s">
        <v>185</v>
      </c>
      <c r="BA247" t="s">
        <v>138</v>
      </c>
      <c r="BB247">
        <v>4</v>
      </c>
      <c r="BC247">
        <v>1</v>
      </c>
      <c r="BD247">
        <v>1</v>
      </c>
      <c r="BE247">
        <v>2</v>
      </c>
      <c r="BF247" t="s">
        <v>139</v>
      </c>
      <c r="BG247" t="s">
        <v>3212</v>
      </c>
      <c r="BI247" s="4">
        <v>199</v>
      </c>
      <c r="BL247" s="4">
        <v>0</v>
      </c>
      <c r="BM247" s="4">
        <v>80</v>
      </c>
      <c r="BN247">
        <v>3</v>
      </c>
      <c r="BO247" s="4">
        <v>0</v>
      </c>
      <c r="BP247">
        <v>3</v>
      </c>
      <c r="BQ247">
        <v>1125</v>
      </c>
      <c r="BR247">
        <v>1</v>
      </c>
      <c r="BS247">
        <v>3</v>
      </c>
      <c r="BT247">
        <v>1125</v>
      </c>
      <c r="BU247">
        <v>1125</v>
      </c>
      <c r="BV247">
        <v>1.3</v>
      </c>
      <c r="BW247">
        <v>1125</v>
      </c>
      <c r="BX247" t="s">
        <v>2207</v>
      </c>
      <c r="BY247" t="s">
        <v>128</v>
      </c>
      <c r="BZ247">
        <v>0</v>
      </c>
      <c r="CA247">
        <v>0</v>
      </c>
      <c r="CB247">
        <v>0</v>
      </c>
      <c r="CC247">
        <v>0</v>
      </c>
      <c r="CD247" s="1">
        <v>43913</v>
      </c>
      <c r="CE247">
        <v>4</v>
      </c>
      <c r="CF247">
        <v>4</v>
      </c>
      <c r="CG247" s="1">
        <v>43836</v>
      </c>
      <c r="CH247" s="1">
        <v>43877</v>
      </c>
      <c r="CI247">
        <v>80</v>
      </c>
      <c r="CJ247">
        <v>9</v>
      </c>
      <c r="CK247">
        <v>8</v>
      </c>
      <c r="CL247">
        <v>8</v>
      </c>
      <c r="CM247">
        <v>8</v>
      </c>
      <c r="CN247">
        <v>8</v>
      </c>
      <c r="CO247">
        <v>8</v>
      </c>
      <c r="CP247" t="s">
        <v>124</v>
      </c>
      <c r="CR247" t="s">
        <v>142</v>
      </c>
      <c r="CS247" t="s">
        <v>128</v>
      </c>
      <c r="CT247" t="s">
        <v>124</v>
      </c>
      <c r="CU247" t="s">
        <v>188</v>
      </c>
      <c r="CV247" t="s">
        <v>124</v>
      </c>
      <c r="CW247" t="s">
        <v>124</v>
      </c>
      <c r="CX247">
        <v>74</v>
      </c>
      <c r="CY247">
        <v>65</v>
      </c>
      <c r="CZ247">
        <v>0</v>
      </c>
      <c r="DA247">
        <v>0</v>
      </c>
      <c r="DB247">
        <v>1.54</v>
      </c>
    </row>
    <row r="248" spans="1:106" x14ac:dyDescent="0.2">
      <c r="A248">
        <v>10492376</v>
      </c>
      <c r="B248" t="s">
        <v>3213</v>
      </c>
      <c r="C248">
        <v>20200323043627</v>
      </c>
      <c r="D248" s="1">
        <v>43913</v>
      </c>
      <c r="E248" t="s">
        <v>3214</v>
      </c>
      <c r="F248" t="s">
        <v>3215</v>
      </c>
      <c r="H248" t="s">
        <v>3216</v>
      </c>
      <c r="I248" t="s">
        <v>111</v>
      </c>
      <c r="K248" t="s">
        <v>3217</v>
      </c>
      <c r="R248" t="s">
        <v>3218</v>
      </c>
      <c r="T248">
        <v>37412692</v>
      </c>
      <c r="U248" t="s">
        <v>2327</v>
      </c>
      <c r="V248" t="s">
        <v>2328</v>
      </c>
      <c r="W248" s="1">
        <v>42188</v>
      </c>
      <c r="X248" t="s">
        <v>121</v>
      </c>
      <c r="Z248" t="s">
        <v>229</v>
      </c>
      <c r="AA248" s="3">
        <v>0.9</v>
      </c>
      <c r="AB248" s="3">
        <v>0.69</v>
      </c>
      <c r="AC248" t="s">
        <v>124</v>
      </c>
      <c r="AD248" t="s">
        <v>2329</v>
      </c>
      <c r="AE248" t="s">
        <v>2330</v>
      </c>
      <c r="AG248">
        <v>2</v>
      </c>
      <c r="AH248">
        <v>2</v>
      </c>
      <c r="AI248" t="s">
        <v>426</v>
      </c>
      <c r="AJ248" t="s">
        <v>128</v>
      </c>
      <c r="AK248" t="s">
        <v>124</v>
      </c>
      <c r="AL248" t="s">
        <v>129</v>
      </c>
      <c r="AN248" t="s">
        <v>130</v>
      </c>
      <c r="AP248" t="s">
        <v>131</v>
      </c>
      <c r="AQ248" t="s">
        <v>132</v>
      </c>
      <c r="AR248">
        <v>7302</v>
      </c>
      <c r="AS248" t="s">
        <v>133</v>
      </c>
      <c r="AT248" t="s">
        <v>134</v>
      </c>
      <c r="AU248" t="s">
        <v>135</v>
      </c>
      <c r="AV248" t="s">
        <v>136</v>
      </c>
      <c r="AW248">
        <v>40.719270000000002</v>
      </c>
      <c r="AX248">
        <v>-74.03998</v>
      </c>
      <c r="AY248" t="s">
        <v>128</v>
      </c>
      <c r="AZ248" t="s">
        <v>871</v>
      </c>
      <c r="BA248" t="s">
        <v>138</v>
      </c>
      <c r="BB248">
        <v>4</v>
      </c>
      <c r="BC248">
        <v>1</v>
      </c>
      <c r="BD248">
        <v>1</v>
      </c>
      <c r="BE248">
        <v>1</v>
      </c>
      <c r="BF248" t="s">
        <v>139</v>
      </c>
      <c r="BG248" t="s">
        <v>3219</v>
      </c>
      <c r="BI248" s="4">
        <v>130</v>
      </c>
      <c r="BL248" s="4">
        <v>0</v>
      </c>
      <c r="BM248" s="4">
        <v>100</v>
      </c>
      <c r="BN248">
        <v>1</v>
      </c>
      <c r="BO248" s="4">
        <v>0</v>
      </c>
      <c r="BP248">
        <v>2</v>
      </c>
      <c r="BQ248">
        <v>1125</v>
      </c>
      <c r="BR248">
        <v>2</v>
      </c>
      <c r="BS248">
        <v>2</v>
      </c>
      <c r="BT248">
        <v>1125</v>
      </c>
      <c r="BU248">
        <v>1125</v>
      </c>
      <c r="BV248">
        <v>2</v>
      </c>
      <c r="BW248">
        <v>1125</v>
      </c>
      <c r="BX248" t="s">
        <v>187</v>
      </c>
      <c r="BY248" t="s">
        <v>128</v>
      </c>
      <c r="BZ248">
        <v>30</v>
      </c>
      <c r="CA248">
        <v>60</v>
      </c>
      <c r="CB248">
        <v>90</v>
      </c>
      <c r="CC248">
        <v>365</v>
      </c>
      <c r="CD248" s="1">
        <v>43913</v>
      </c>
      <c r="CE248">
        <v>3</v>
      </c>
      <c r="CF248">
        <v>1</v>
      </c>
      <c r="CG248" s="1">
        <v>42535</v>
      </c>
      <c r="CH248" s="1">
        <v>43601</v>
      </c>
      <c r="CI248">
        <v>90</v>
      </c>
      <c r="CJ248">
        <v>9</v>
      </c>
      <c r="CK248">
        <v>8</v>
      </c>
      <c r="CL248">
        <v>9</v>
      </c>
      <c r="CM248">
        <v>7</v>
      </c>
      <c r="CN248">
        <v>10</v>
      </c>
      <c r="CO248">
        <v>9</v>
      </c>
      <c r="CP248" t="s">
        <v>124</v>
      </c>
      <c r="CR248" t="s">
        <v>142</v>
      </c>
      <c r="CS248" t="s">
        <v>128</v>
      </c>
      <c r="CT248" t="s">
        <v>124</v>
      </c>
      <c r="CU248" t="s">
        <v>143</v>
      </c>
      <c r="CV248" t="s">
        <v>124</v>
      </c>
      <c r="CW248" t="s">
        <v>124</v>
      </c>
      <c r="CX248">
        <v>14</v>
      </c>
      <c r="CY248">
        <v>14</v>
      </c>
      <c r="CZ248">
        <v>0</v>
      </c>
      <c r="DA248">
        <v>0</v>
      </c>
      <c r="DB248">
        <v>7.0000000000000007E-2</v>
      </c>
    </row>
    <row r="249" spans="1:106" x14ac:dyDescent="0.2">
      <c r="A249">
        <v>10542279</v>
      </c>
      <c r="B249" t="s">
        <v>3220</v>
      </c>
      <c r="C249">
        <v>20200323043627</v>
      </c>
      <c r="D249" s="1">
        <v>43913</v>
      </c>
      <c r="E249" t="s">
        <v>3221</v>
      </c>
      <c r="F249" t="s">
        <v>3222</v>
      </c>
      <c r="H249" t="s">
        <v>3222</v>
      </c>
      <c r="I249" t="s">
        <v>111</v>
      </c>
      <c r="R249" t="s">
        <v>3223</v>
      </c>
      <c r="T249">
        <v>30719174</v>
      </c>
      <c r="U249" t="s">
        <v>2118</v>
      </c>
      <c r="V249" t="s">
        <v>2119</v>
      </c>
      <c r="W249" s="1">
        <v>42100</v>
      </c>
      <c r="X249" t="s">
        <v>121</v>
      </c>
      <c r="Y249" t="s">
        <v>2120</v>
      </c>
      <c r="Z249" t="s">
        <v>123</v>
      </c>
      <c r="AA249" s="3">
        <v>0.97</v>
      </c>
      <c r="AB249" s="3">
        <v>0.53</v>
      </c>
      <c r="AC249" t="s">
        <v>124</v>
      </c>
      <c r="AD249" t="s">
        <v>2121</v>
      </c>
      <c r="AE249" t="s">
        <v>2122</v>
      </c>
      <c r="AG249">
        <v>6</v>
      </c>
      <c r="AH249">
        <v>6</v>
      </c>
      <c r="AI249" t="s">
        <v>2123</v>
      </c>
      <c r="AJ249" t="s">
        <v>128</v>
      </c>
      <c r="AK249" t="s">
        <v>124</v>
      </c>
      <c r="AL249" t="s">
        <v>129</v>
      </c>
      <c r="AN249" t="s">
        <v>130</v>
      </c>
      <c r="AP249" t="s">
        <v>131</v>
      </c>
      <c r="AQ249" t="s">
        <v>132</v>
      </c>
      <c r="AR249">
        <v>7302</v>
      </c>
      <c r="AS249" t="s">
        <v>133</v>
      </c>
      <c r="AT249" t="s">
        <v>134</v>
      </c>
      <c r="AU249" t="s">
        <v>135</v>
      </c>
      <c r="AV249" t="s">
        <v>136</v>
      </c>
      <c r="AW249">
        <v>40.718789999999998</v>
      </c>
      <c r="AX249">
        <v>-74.041740000000004</v>
      </c>
      <c r="AY249" t="s">
        <v>124</v>
      </c>
      <c r="AZ249" t="s">
        <v>185</v>
      </c>
      <c r="BA249" t="s">
        <v>138</v>
      </c>
      <c r="BB249">
        <v>4</v>
      </c>
      <c r="BC249">
        <v>1</v>
      </c>
      <c r="BD249">
        <v>1</v>
      </c>
      <c r="BE249">
        <v>1</v>
      </c>
      <c r="BF249" t="s">
        <v>139</v>
      </c>
      <c r="BG249" t="s">
        <v>3224</v>
      </c>
      <c r="BI249" s="4">
        <v>139</v>
      </c>
      <c r="BL249" s="4">
        <v>0</v>
      </c>
      <c r="BM249" s="4">
        <v>120</v>
      </c>
      <c r="BN249">
        <v>1</v>
      </c>
      <c r="BO249" s="4">
        <v>0</v>
      </c>
      <c r="BP249">
        <v>1</v>
      </c>
      <c r="BQ249">
        <v>1125</v>
      </c>
      <c r="BR249">
        <v>1</v>
      </c>
      <c r="BS249">
        <v>1</v>
      </c>
      <c r="BT249">
        <v>1125</v>
      </c>
      <c r="BU249">
        <v>1125</v>
      </c>
      <c r="BV249">
        <v>1</v>
      </c>
      <c r="BW249">
        <v>1125</v>
      </c>
      <c r="BX249" t="s">
        <v>1241</v>
      </c>
      <c r="BY249" t="s">
        <v>128</v>
      </c>
      <c r="BZ249">
        <v>30</v>
      </c>
      <c r="CA249">
        <v>60</v>
      </c>
      <c r="CB249">
        <v>90</v>
      </c>
      <c r="CC249">
        <v>365</v>
      </c>
      <c r="CD249" s="1">
        <v>43913</v>
      </c>
      <c r="CE249">
        <v>14</v>
      </c>
      <c r="CF249">
        <v>3</v>
      </c>
      <c r="CG249" s="1">
        <v>42410</v>
      </c>
      <c r="CH249" s="1">
        <v>43771</v>
      </c>
      <c r="CI249">
        <v>93</v>
      </c>
      <c r="CJ249">
        <v>10</v>
      </c>
      <c r="CK249">
        <v>9</v>
      </c>
      <c r="CL249">
        <v>10</v>
      </c>
      <c r="CM249">
        <v>10</v>
      </c>
      <c r="CN249">
        <v>10</v>
      </c>
      <c r="CO249">
        <v>9</v>
      </c>
      <c r="CP249" t="s">
        <v>124</v>
      </c>
      <c r="CR249" t="s">
        <v>142</v>
      </c>
      <c r="CS249" t="s">
        <v>128</v>
      </c>
      <c r="CT249" t="s">
        <v>124</v>
      </c>
      <c r="CU249" t="s">
        <v>188</v>
      </c>
      <c r="CV249" t="s">
        <v>124</v>
      </c>
      <c r="CW249" t="s">
        <v>124</v>
      </c>
      <c r="CX249">
        <v>11</v>
      </c>
      <c r="CY249">
        <v>11</v>
      </c>
      <c r="CZ249">
        <v>0</v>
      </c>
      <c r="DA249">
        <v>0</v>
      </c>
      <c r="DB249">
        <v>0.28000000000000003</v>
      </c>
    </row>
    <row r="250" spans="1:106" x14ac:dyDescent="0.2">
      <c r="A250">
        <v>10608467</v>
      </c>
      <c r="B250" t="s">
        <v>3225</v>
      </c>
      <c r="C250">
        <v>20200323043627</v>
      </c>
      <c r="D250" s="1">
        <v>43913</v>
      </c>
      <c r="E250" t="s">
        <v>3226</v>
      </c>
      <c r="F250" t="s">
        <v>3227</v>
      </c>
      <c r="H250" t="s">
        <v>3227</v>
      </c>
      <c r="I250" t="s">
        <v>111</v>
      </c>
      <c r="O250" t="s">
        <v>862</v>
      </c>
      <c r="R250" t="s">
        <v>3228</v>
      </c>
      <c r="T250">
        <v>291908</v>
      </c>
      <c r="U250" t="s">
        <v>864</v>
      </c>
      <c r="V250" t="s">
        <v>865</v>
      </c>
      <c r="W250" s="1">
        <v>40501</v>
      </c>
      <c r="X250" t="s">
        <v>196</v>
      </c>
      <c r="Y250" s="2" t="s">
        <v>866</v>
      </c>
      <c r="Z250" t="s">
        <v>229</v>
      </c>
      <c r="AA250" s="3">
        <v>1</v>
      </c>
      <c r="AB250" s="3">
        <v>0.46</v>
      </c>
      <c r="AC250" t="s">
        <v>128</v>
      </c>
      <c r="AD250" t="s">
        <v>867</v>
      </c>
      <c r="AE250" t="s">
        <v>868</v>
      </c>
      <c r="AF250" t="s">
        <v>869</v>
      </c>
      <c r="AG250">
        <v>154</v>
      </c>
      <c r="AH250">
        <v>154</v>
      </c>
      <c r="AI250" t="s">
        <v>870</v>
      </c>
      <c r="AJ250" t="s">
        <v>128</v>
      </c>
      <c r="AK250" t="s">
        <v>124</v>
      </c>
      <c r="AL250" t="s">
        <v>129</v>
      </c>
      <c r="AN250" t="s">
        <v>130</v>
      </c>
      <c r="AP250" t="s">
        <v>131</v>
      </c>
      <c r="AQ250" t="s">
        <v>132</v>
      </c>
      <c r="AR250">
        <v>7302</v>
      </c>
      <c r="AS250" t="s">
        <v>133</v>
      </c>
      <c r="AT250" t="s">
        <v>134</v>
      </c>
      <c r="AU250" t="s">
        <v>135</v>
      </c>
      <c r="AV250" t="s">
        <v>136</v>
      </c>
      <c r="AW250">
        <v>40.72139</v>
      </c>
      <c r="AX250">
        <v>-74.039670000000001</v>
      </c>
      <c r="AY250" t="s">
        <v>128</v>
      </c>
      <c r="AZ250" t="s">
        <v>871</v>
      </c>
      <c r="BA250" t="s">
        <v>138</v>
      </c>
      <c r="BB250">
        <v>3</v>
      </c>
      <c r="BC250">
        <v>1</v>
      </c>
      <c r="BD250">
        <v>1</v>
      </c>
      <c r="BE250">
        <v>2</v>
      </c>
      <c r="BF250" t="s">
        <v>139</v>
      </c>
      <c r="BG250" t="s">
        <v>3229</v>
      </c>
      <c r="BI250" s="4">
        <v>255</v>
      </c>
      <c r="BN250">
        <v>1</v>
      </c>
      <c r="BO250" s="4">
        <v>0</v>
      </c>
      <c r="BP250">
        <v>3</v>
      </c>
      <c r="BQ250">
        <v>1125</v>
      </c>
      <c r="BR250">
        <v>3</v>
      </c>
      <c r="BS250">
        <v>3</v>
      </c>
      <c r="BT250">
        <v>1125</v>
      </c>
      <c r="BU250">
        <v>1125</v>
      </c>
      <c r="BV250">
        <v>3</v>
      </c>
      <c r="BW250">
        <v>1125</v>
      </c>
      <c r="BX250" t="s">
        <v>394</v>
      </c>
      <c r="BY250" t="s">
        <v>128</v>
      </c>
      <c r="BZ250">
        <v>0</v>
      </c>
      <c r="CA250">
        <v>0</v>
      </c>
      <c r="CB250">
        <v>0</v>
      </c>
      <c r="CC250">
        <v>81</v>
      </c>
      <c r="CD250" s="1">
        <v>43913</v>
      </c>
      <c r="CE250">
        <v>2</v>
      </c>
      <c r="CF250">
        <v>0</v>
      </c>
      <c r="CG250" s="1">
        <v>42415</v>
      </c>
      <c r="CH250" s="1">
        <v>42858</v>
      </c>
      <c r="CI250">
        <v>100</v>
      </c>
      <c r="CJ250">
        <v>10</v>
      </c>
      <c r="CK250">
        <v>10</v>
      </c>
      <c r="CL250">
        <v>10</v>
      </c>
      <c r="CM250">
        <v>10</v>
      </c>
      <c r="CN250">
        <v>8</v>
      </c>
      <c r="CO250">
        <v>10</v>
      </c>
      <c r="CP250" t="s">
        <v>124</v>
      </c>
      <c r="CR250" t="s">
        <v>142</v>
      </c>
      <c r="CS250" t="s">
        <v>124</v>
      </c>
      <c r="CT250" t="s">
        <v>124</v>
      </c>
      <c r="CU250" t="s">
        <v>188</v>
      </c>
      <c r="CV250" t="s">
        <v>124</v>
      </c>
      <c r="CW250" t="s">
        <v>124</v>
      </c>
      <c r="CX250">
        <v>23</v>
      </c>
      <c r="CY250">
        <v>23</v>
      </c>
      <c r="CZ250">
        <v>0</v>
      </c>
      <c r="DA250">
        <v>0</v>
      </c>
      <c r="DB250">
        <v>0.04</v>
      </c>
    </row>
    <row r="251" spans="1:106" x14ac:dyDescent="0.2">
      <c r="A251">
        <v>10631390</v>
      </c>
      <c r="B251" t="s">
        <v>3230</v>
      </c>
      <c r="C251">
        <v>20200323043627</v>
      </c>
      <c r="D251" s="1">
        <v>43913</v>
      </c>
      <c r="E251" t="s">
        <v>3231</v>
      </c>
      <c r="F251" t="s">
        <v>3232</v>
      </c>
      <c r="G251" t="s">
        <v>3233</v>
      </c>
      <c r="H251" t="s">
        <v>3234</v>
      </c>
      <c r="I251" t="s">
        <v>111</v>
      </c>
      <c r="J251" t="s">
        <v>3235</v>
      </c>
      <c r="K251" t="s">
        <v>3236</v>
      </c>
      <c r="L251" t="s">
        <v>3237</v>
      </c>
      <c r="M251" t="s">
        <v>3238</v>
      </c>
      <c r="N251" t="s">
        <v>3239</v>
      </c>
      <c r="O251" t="s">
        <v>2135</v>
      </c>
      <c r="R251" t="s">
        <v>3240</v>
      </c>
      <c r="T251">
        <v>1267651</v>
      </c>
      <c r="U251" t="s">
        <v>1786</v>
      </c>
      <c r="V251" t="s">
        <v>1787</v>
      </c>
      <c r="W251" s="1">
        <v>40825</v>
      </c>
      <c r="X251" t="s">
        <v>121</v>
      </c>
      <c r="Y251" t="s">
        <v>1788</v>
      </c>
      <c r="Z251" t="s">
        <v>123</v>
      </c>
      <c r="AA251" s="3">
        <v>1</v>
      </c>
      <c r="AB251" s="3">
        <v>0.99</v>
      </c>
      <c r="AC251" t="s">
        <v>124</v>
      </c>
      <c r="AD251" t="s">
        <v>1789</v>
      </c>
      <c r="AE251" t="s">
        <v>1790</v>
      </c>
      <c r="AG251">
        <v>13</v>
      </c>
      <c r="AH251">
        <v>13</v>
      </c>
      <c r="AI251" t="s">
        <v>717</v>
      </c>
      <c r="AJ251" t="s">
        <v>128</v>
      </c>
      <c r="AK251" t="s">
        <v>124</v>
      </c>
      <c r="AL251" t="s">
        <v>129</v>
      </c>
      <c r="AN251" t="s">
        <v>130</v>
      </c>
      <c r="AP251" t="s">
        <v>131</v>
      </c>
      <c r="AQ251" t="s">
        <v>132</v>
      </c>
      <c r="AR251">
        <v>7302</v>
      </c>
      <c r="AS251" t="s">
        <v>133</v>
      </c>
      <c r="AT251" t="s">
        <v>134</v>
      </c>
      <c r="AU251" t="s">
        <v>135</v>
      </c>
      <c r="AV251" t="s">
        <v>136</v>
      </c>
      <c r="AW251">
        <v>40.723300000000002</v>
      </c>
      <c r="AX251">
        <v>-74.042829999999995</v>
      </c>
      <c r="AY251" t="s">
        <v>128</v>
      </c>
      <c r="AZ251" t="s">
        <v>185</v>
      </c>
      <c r="BA251" t="s">
        <v>138</v>
      </c>
      <c r="BB251">
        <v>10</v>
      </c>
      <c r="BC251">
        <v>1</v>
      </c>
      <c r="BD251">
        <v>2</v>
      </c>
      <c r="BE251">
        <v>5</v>
      </c>
      <c r="BF251" t="s">
        <v>139</v>
      </c>
      <c r="BG251" t="s">
        <v>3241</v>
      </c>
      <c r="BI251" s="4">
        <v>99</v>
      </c>
      <c r="BL251" s="4">
        <v>0</v>
      </c>
      <c r="BM251" s="4">
        <v>150</v>
      </c>
      <c r="BN251">
        <v>5</v>
      </c>
      <c r="BO251" s="4">
        <v>0</v>
      </c>
      <c r="BP251">
        <v>3</v>
      </c>
      <c r="BQ251">
        <v>28</v>
      </c>
      <c r="BR251">
        <v>3</v>
      </c>
      <c r="BS251">
        <v>3</v>
      </c>
      <c r="BT251">
        <v>28</v>
      </c>
      <c r="BU251">
        <v>28</v>
      </c>
      <c r="BV251">
        <v>3</v>
      </c>
      <c r="BW251">
        <v>28</v>
      </c>
      <c r="BX251" t="s">
        <v>332</v>
      </c>
      <c r="BY251" t="s">
        <v>128</v>
      </c>
      <c r="BZ251">
        <v>18</v>
      </c>
      <c r="CA251">
        <v>41</v>
      </c>
      <c r="CB251">
        <v>71</v>
      </c>
      <c r="CC251">
        <v>241</v>
      </c>
      <c r="CD251" s="1">
        <v>43913</v>
      </c>
      <c r="CE251">
        <v>74</v>
      </c>
      <c r="CF251">
        <v>15</v>
      </c>
      <c r="CG251" s="1">
        <v>42457</v>
      </c>
      <c r="CH251" s="1">
        <v>43879</v>
      </c>
      <c r="CI251">
        <v>92</v>
      </c>
      <c r="CJ251">
        <v>9</v>
      </c>
      <c r="CK251">
        <v>9</v>
      </c>
      <c r="CL251">
        <v>10</v>
      </c>
      <c r="CM251">
        <v>10</v>
      </c>
      <c r="CN251">
        <v>9</v>
      </c>
      <c r="CO251">
        <v>9</v>
      </c>
      <c r="CP251" t="s">
        <v>124</v>
      </c>
      <c r="CR251" t="s">
        <v>142</v>
      </c>
      <c r="CS251" t="s">
        <v>124</v>
      </c>
      <c r="CT251" t="s">
        <v>124</v>
      </c>
      <c r="CU251" t="s">
        <v>188</v>
      </c>
      <c r="CV251" t="s">
        <v>124</v>
      </c>
      <c r="CW251" t="s">
        <v>124</v>
      </c>
      <c r="CX251">
        <v>7</v>
      </c>
      <c r="CY251">
        <v>7</v>
      </c>
      <c r="CZ251">
        <v>0</v>
      </c>
      <c r="DA251">
        <v>0</v>
      </c>
      <c r="DB251">
        <v>1.52</v>
      </c>
    </row>
    <row r="252" spans="1:106" x14ac:dyDescent="0.2">
      <c r="A252">
        <v>10747056</v>
      </c>
      <c r="B252" t="s">
        <v>3242</v>
      </c>
      <c r="C252">
        <v>20200323043627</v>
      </c>
      <c r="D252" s="1">
        <v>43913</v>
      </c>
      <c r="E252" t="s">
        <v>3243</v>
      </c>
      <c r="F252" t="s">
        <v>3244</v>
      </c>
      <c r="G252" t="s">
        <v>3245</v>
      </c>
      <c r="H252" t="s">
        <v>3246</v>
      </c>
      <c r="I252" t="s">
        <v>111</v>
      </c>
      <c r="L252" t="s">
        <v>3247</v>
      </c>
      <c r="M252" t="s">
        <v>3248</v>
      </c>
      <c r="N252" t="s">
        <v>3249</v>
      </c>
      <c r="O252" t="s">
        <v>3250</v>
      </c>
      <c r="R252" t="s">
        <v>3251</v>
      </c>
      <c r="T252">
        <v>360626</v>
      </c>
      <c r="U252" t="s">
        <v>3252</v>
      </c>
      <c r="V252" t="s">
        <v>3253</v>
      </c>
      <c r="W252" s="1">
        <v>40567</v>
      </c>
      <c r="X252" t="s">
        <v>121</v>
      </c>
      <c r="Z252" t="s">
        <v>123</v>
      </c>
      <c r="AA252" s="3">
        <v>0.9</v>
      </c>
      <c r="AB252" s="3">
        <v>0.92</v>
      </c>
      <c r="AC252" t="s">
        <v>128</v>
      </c>
      <c r="AD252" t="s">
        <v>3254</v>
      </c>
      <c r="AE252" t="s">
        <v>3255</v>
      </c>
      <c r="AG252">
        <v>1</v>
      </c>
      <c r="AH252">
        <v>1</v>
      </c>
      <c r="AI252" t="s">
        <v>373</v>
      </c>
      <c r="AJ252" t="s">
        <v>128</v>
      </c>
      <c r="AK252" t="s">
        <v>128</v>
      </c>
      <c r="AL252" t="s">
        <v>129</v>
      </c>
      <c r="AN252" t="s">
        <v>130</v>
      </c>
      <c r="AP252" t="s">
        <v>131</v>
      </c>
      <c r="AQ252" t="s">
        <v>132</v>
      </c>
      <c r="AR252">
        <v>7310</v>
      </c>
      <c r="AS252" t="s">
        <v>133</v>
      </c>
      <c r="AT252" t="s">
        <v>134</v>
      </c>
      <c r="AU252" t="s">
        <v>135</v>
      </c>
      <c r="AV252" t="s">
        <v>136</v>
      </c>
      <c r="AW252">
        <v>40.726149999999997</v>
      </c>
      <c r="AX252">
        <v>-74.037559999999999</v>
      </c>
      <c r="AY252" t="s">
        <v>128</v>
      </c>
      <c r="AZ252" t="s">
        <v>185</v>
      </c>
      <c r="BA252" t="s">
        <v>163</v>
      </c>
      <c r="BB252">
        <v>2</v>
      </c>
      <c r="BC252">
        <v>1</v>
      </c>
      <c r="BD252">
        <v>1</v>
      </c>
      <c r="BE252">
        <v>1</v>
      </c>
      <c r="BF252" t="s">
        <v>139</v>
      </c>
      <c r="BG252" t="s">
        <v>3256</v>
      </c>
      <c r="BI252" s="4">
        <v>80</v>
      </c>
      <c r="BL252" s="4">
        <v>150</v>
      </c>
      <c r="BM252" s="4">
        <v>15</v>
      </c>
      <c r="BN252">
        <v>1</v>
      </c>
      <c r="BO252" s="4">
        <v>10</v>
      </c>
      <c r="BP252">
        <v>1</v>
      </c>
      <c r="BQ252">
        <v>30</v>
      </c>
      <c r="BR252">
        <v>1</v>
      </c>
      <c r="BS252">
        <v>1</v>
      </c>
      <c r="BT252">
        <v>30</v>
      </c>
      <c r="BU252">
        <v>30</v>
      </c>
      <c r="BV252">
        <v>1</v>
      </c>
      <c r="BW252">
        <v>30</v>
      </c>
      <c r="BX252" t="s">
        <v>234</v>
      </c>
      <c r="BY252" t="s">
        <v>128</v>
      </c>
      <c r="BZ252">
        <v>9</v>
      </c>
      <c r="CA252">
        <v>35</v>
      </c>
      <c r="CB252">
        <v>45</v>
      </c>
      <c r="CC252">
        <v>164</v>
      </c>
      <c r="CD252" s="1">
        <v>43913</v>
      </c>
      <c r="CE252">
        <v>150</v>
      </c>
      <c r="CF252">
        <v>20</v>
      </c>
      <c r="CG252" s="1">
        <v>42417</v>
      </c>
      <c r="CH252" s="1">
        <v>43890</v>
      </c>
      <c r="CI252">
        <v>99</v>
      </c>
      <c r="CJ252">
        <v>10</v>
      </c>
      <c r="CK252">
        <v>10</v>
      </c>
      <c r="CL252">
        <v>10</v>
      </c>
      <c r="CM252">
        <v>10</v>
      </c>
      <c r="CN252">
        <v>10</v>
      </c>
      <c r="CO252">
        <v>10</v>
      </c>
      <c r="CP252" t="s">
        <v>124</v>
      </c>
      <c r="CR252" t="s">
        <v>142</v>
      </c>
      <c r="CS252" t="s">
        <v>124</v>
      </c>
      <c r="CT252" t="s">
        <v>124</v>
      </c>
      <c r="CU252" t="s">
        <v>143</v>
      </c>
      <c r="CV252" t="s">
        <v>124</v>
      </c>
      <c r="CW252" t="s">
        <v>124</v>
      </c>
      <c r="CX252">
        <v>1</v>
      </c>
      <c r="CY252">
        <v>0</v>
      </c>
      <c r="CZ252">
        <v>1</v>
      </c>
      <c r="DA252">
        <v>0</v>
      </c>
      <c r="DB252">
        <v>3.01</v>
      </c>
    </row>
    <row r="253" spans="1:106" x14ac:dyDescent="0.2">
      <c r="A253">
        <v>10753012</v>
      </c>
      <c r="B253" t="s">
        <v>3257</v>
      </c>
      <c r="C253">
        <v>20200323043627</v>
      </c>
      <c r="D253" s="1">
        <v>43913</v>
      </c>
      <c r="E253" t="s">
        <v>3258</v>
      </c>
      <c r="F253" t="s">
        <v>3259</v>
      </c>
      <c r="G253" t="s">
        <v>3260</v>
      </c>
      <c r="H253" t="s">
        <v>3261</v>
      </c>
      <c r="I253" t="s">
        <v>111</v>
      </c>
      <c r="J253" t="s">
        <v>3262</v>
      </c>
      <c r="K253" t="s">
        <v>3263</v>
      </c>
      <c r="L253" t="s">
        <v>3264</v>
      </c>
      <c r="M253" t="s">
        <v>3265</v>
      </c>
      <c r="O253" t="s">
        <v>3266</v>
      </c>
      <c r="R253" t="s">
        <v>3267</v>
      </c>
      <c r="T253">
        <v>55599663</v>
      </c>
      <c r="U253" t="s">
        <v>3268</v>
      </c>
      <c r="V253" t="s">
        <v>3269</v>
      </c>
      <c r="W253" s="1">
        <v>42390</v>
      </c>
      <c r="X253" t="s">
        <v>135</v>
      </c>
      <c r="Z253" t="s">
        <v>123</v>
      </c>
      <c r="AA253" s="3">
        <v>1</v>
      </c>
      <c r="AB253" s="3">
        <v>0.79</v>
      </c>
      <c r="AC253" t="s">
        <v>128</v>
      </c>
      <c r="AD253" t="s">
        <v>3270</v>
      </c>
      <c r="AE253" t="s">
        <v>3271</v>
      </c>
      <c r="AG253">
        <v>3</v>
      </c>
      <c r="AH253">
        <v>3</v>
      </c>
      <c r="AI253" t="s">
        <v>127</v>
      </c>
      <c r="AJ253" t="s">
        <v>128</v>
      </c>
      <c r="AK253" t="s">
        <v>128</v>
      </c>
      <c r="AL253" t="s">
        <v>129</v>
      </c>
      <c r="AN253" t="s">
        <v>232</v>
      </c>
      <c r="AP253" t="s">
        <v>131</v>
      </c>
      <c r="AQ253" t="s">
        <v>132</v>
      </c>
      <c r="AR253">
        <v>7302</v>
      </c>
      <c r="AS253" t="s">
        <v>133</v>
      </c>
      <c r="AT253" t="s">
        <v>134</v>
      </c>
      <c r="AU253" t="s">
        <v>135</v>
      </c>
      <c r="AV253" t="s">
        <v>136</v>
      </c>
      <c r="AW253">
        <v>40.718649999999997</v>
      </c>
      <c r="AX253">
        <v>-74.049180000000007</v>
      </c>
      <c r="AY253" t="s">
        <v>128</v>
      </c>
      <c r="AZ253" t="s">
        <v>330</v>
      </c>
      <c r="BA253" t="s">
        <v>163</v>
      </c>
      <c r="BB253">
        <v>1</v>
      </c>
      <c r="BC253">
        <v>1</v>
      </c>
      <c r="BD253">
        <v>1</v>
      </c>
      <c r="BE253">
        <v>1</v>
      </c>
      <c r="BF253" t="s">
        <v>139</v>
      </c>
      <c r="BG253" t="s">
        <v>3272</v>
      </c>
      <c r="BI253" s="4">
        <v>48</v>
      </c>
      <c r="BM253" s="4">
        <v>20</v>
      </c>
      <c r="BN253">
        <v>1</v>
      </c>
      <c r="BO253" s="4">
        <v>0</v>
      </c>
      <c r="BP253">
        <v>5</v>
      </c>
      <c r="BQ253">
        <v>1125</v>
      </c>
      <c r="BR253">
        <v>5</v>
      </c>
      <c r="BS253">
        <v>5</v>
      </c>
      <c r="BT253">
        <v>1125</v>
      </c>
      <c r="BU253">
        <v>1125</v>
      </c>
      <c r="BV253">
        <v>5</v>
      </c>
      <c r="BW253">
        <v>1125</v>
      </c>
      <c r="BX253" t="s">
        <v>141</v>
      </c>
      <c r="BY253" t="s">
        <v>128</v>
      </c>
      <c r="BZ253">
        <v>28</v>
      </c>
      <c r="CA253">
        <v>58</v>
      </c>
      <c r="CB253">
        <v>88</v>
      </c>
      <c r="CC253">
        <v>363</v>
      </c>
      <c r="CD253" s="1">
        <v>43913</v>
      </c>
      <c r="CE253">
        <v>24</v>
      </c>
      <c r="CF253">
        <v>0</v>
      </c>
      <c r="CG253" s="1">
        <v>42532</v>
      </c>
      <c r="CH253" s="1">
        <v>43448</v>
      </c>
      <c r="CI253">
        <v>96</v>
      </c>
      <c r="CJ253">
        <v>10</v>
      </c>
      <c r="CK253">
        <v>10</v>
      </c>
      <c r="CL253">
        <v>10</v>
      </c>
      <c r="CM253">
        <v>10</v>
      </c>
      <c r="CN253">
        <v>10</v>
      </c>
      <c r="CO253">
        <v>10</v>
      </c>
      <c r="CP253" t="s">
        <v>124</v>
      </c>
      <c r="CR253" t="s">
        <v>142</v>
      </c>
      <c r="CS253" t="s">
        <v>124</v>
      </c>
      <c r="CT253" t="s">
        <v>124</v>
      </c>
      <c r="CU253" t="s">
        <v>188</v>
      </c>
      <c r="CV253" t="s">
        <v>124</v>
      </c>
      <c r="CW253" t="s">
        <v>124</v>
      </c>
      <c r="CX253">
        <v>3</v>
      </c>
      <c r="CY253">
        <v>0</v>
      </c>
      <c r="CZ253">
        <v>3</v>
      </c>
      <c r="DA253">
        <v>0</v>
      </c>
      <c r="DB253">
        <v>0.52</v>
      </c>
    </row>
    <row r="254" spans="1:106" x14ac:dyDescent="0.2">
      <c r="A254">
        <v>10879592</v>
      </c>
      <c r="B254" t="s">
        <v>3273</v>
      </c>
      <c r="C254">
        <v>20200323043627</v>
      </c>
      <c r="D254" s="1">
        <v>43913</v>
      </c>
      <c r="E254" t="s">
        <v>3274</v>
      </c>
      <c r="F254" t="s">
        <v>3275</v>
      </c>
      <c r="G254" t="s">
        <v>3276</v>
      </c>
      <c r="H254" t="s">
        <v>3277</v>
      </c>
      <c r="I254" t="s">
        <v>111</v>
      </c>
      <c r="J254" t="s">
        <v>3278</v>
      </c>
      <c r="K254" t="s">
        <v>3279</v>
      </c>
      <c r="L254" t="s">
        <v>3280</v>
      </c>
      <c r="M254" t="s">
        <v>3281</v>
      </c>
      <c r="N254" t="s">
        <v>3282</v>
      </c>
      <c r="O254" t="s">
        <v>3283</v>
      </c>
      <c r="R254" t="s">
        <v>3284</v>
      </c>
      <c r="T254">
        <v>56366648</v>
      </c>
      <c r="U254" t="s">
        <v>3285</v>
      </c>
      <c r="V254" t="s">
        <v>3286</v>
      </c>
      <c r="W254" s="1">
        <v>42396</v>
      </c>
      <c r="X254" t="s">
        <v>121</v>
      </c>
      <c r="Z254" t="s">
        <v>123</v>
      </c>
      <c r="AA254" s="3">
        <v>1</v>
      </c>
      <c r="AB254" s="3">
        <v>1</v>
      </c>
      <c r="AC254" t="s">
        <v>128</v>
      </c>
      <c r="AD254" t="s">
        <v>3287</v>
      </c>
      <c r="AE254" t="s">
        <v>3288</v>
      </c>
      <c r="AG254">
        <v>1</v>
      </c>
      <c r="AH254">
        <v>1</v>
      </c>
      <c r="AI254" t="s">
        <v>413</v>
      </c>
      <c r="AJ254" t="s">
        <v>128</v>
      </c>
      <c r="AK254" t="s">
        <v>124</v>
      </c>
      <c r="AL254" t="s">
        <v>129</v>
      </c>
      <c r="AN254" t="s">
        <v>214</v>
      </c>
      <c r="AP254" t="s">
        <v>131</v>
      </c>
      <c r="AQ254" t="s">
        <v>132</v>
      </c>
      <c r="AR254">
        <v>7306</v>
      </c>
      <c r="AS254" t="s">
        <v>133</v>
      </c>
      <c r="AT254" t="s">
        <v>134</v>
      </c>
      <c r="AU254" t="s">
        <v>135</v>
      </c>
      <c r="AV254" t="s">
        <v>136</v>
      </c>
      <c r="AW254">
        <v>40.737130000000001</v>
      </c>
      <c r="AX254">
        <v>-74.07432</v>
      </c>
      <c r="AY254" t="s">
        <v>128</v>
      </c>
      <c r="AZ254" t="s">
        <v>185</v>
      </c>
      <c r="BA254" t="s">
        <v>138</v>
      </c>
      <c r="BB254">
        <v>16</v>
      </c>
      <c r="BC254">
        <v>2</v>
      </c>
      <c r="BD254">
        <v>3</v>
      </c>
      <c r="BE254">
        <v>7</v>
      </c>
      <c r="BF254" t="s">
        <v>139</v>
      </c>
      <c r="BG254" t="s">
        <v>3289</v>
      </c>
      <c r="BI254" s="4">
        <v>219</v>
      </c>
      <c r="BM254" s="4">
        <v>70</v>
      </c>
      <c r="BN254">
        <v>6</v>
      </c>
      <c r="BO254" s="4">
        <v>30</v>
      </c>
      <c r="BP254">
        <v>1</v>
      </c>
      <c r="BQ254">
        <v>1125</v>
      </c>
      <c r="BR254">
        <v>1</v>
      </c>
      <c r="BS254">
        <v>1</v>
      </c>
      <c r="BT254">
        <v>1125</v>
      </c>
      <c r="BU254">
        <v>1125</v>
      </c>
      <c r="BV254">
        <v>1</v>
      </c>
      <c r="BW254">
        <v>1125</v>
      </c>
      <c r="BX254" t="s">
        <v>187</v>
      </c>
      <c r="BY254" t="s">
        <v>128</v>
      </c>
      <c r="BZ254">
        <v>28</v>
      </c>
      <c r="CA254">
        <v>53</v>
      </c>
      <c r="CB254">
        <v>76</v>
      </c>
      <c r="CC254">
        <v>336</v>
      </c>
      <c r="CD254" s="1">
        <v>43913</v>
      </c>
      <c r="CE254">
        <v>242</v>
      </c>
      <c r="CF254">
        <v>63</v>
      </c>
      <c r="CG254" s="1">
        <v>42424</v>
      </c>
      <c r="CH254" s="1">
        <v>43905</v>
      </c>
      <c r="CI254">
        <v>96</v>
      </c>
      <c r="CJ254">
        <v>10</v>
      </c>
      <c r="CK254">
        <v>9</v>
      </c>
      <c r="CL254">
        <v>10</v>
      </c>
      <c r="CM254">
        <v>10</v>
      </c>
      <c r="CN254">
        <v>10</v>
      </c>
      <c r="CO254">
        <v>10</v>
      </c>
      <c r="CP254" t="s">
        <v>124</v>
      </c>
      <c r="CR254" t="s">
        <v>142</v>
      </c>
      <c r="CS254" t="s">
        <v>128</v>
      </c>
      <c r="CT254" t="s">
        <v>124</v>
      </c>
      <c r="CU254" t="s">
        <v>143</v>
      </c>
      <c r="CV254" t="s">
        <v>124</v>
      </c>
      <c r="CW254" t="s">
        <v>124</v>
      </c>
      <c r="CX254">
        <v>1</v>
      </c>
      <c r="CY254">
        <v>1</v>
      </c>
      <c r="CZ254">
        <v>0</v>
      </c>
      <c r="DA254">
        <v>0</v>
      </c>
      <c r="DB254">
        <v>4.87</v>
      </c>
    </row>
    <row r="255" spans="1:106" x14ac:dyDescent="0.2">
      <c r="A255">
        <v>10989968</v>
      </c>
      <c r="B255" t="s">
        <v>3290</v>
      </c>
      <c r="C255">
        <v>20200323043627</v>
      </c>
      <c r="D255" s="1">
        <v>43913</v>
      </c>
      <c r="E255" t="s">
        <v>3291</v>
      </c>
      <c r="F255" t="s">
        <v>3067</v>
      </c>
      <c r="G255" t="s">
        <v>3068</v>
      </c>
      <c r="H255" t="s">
        <v>3069</v>
      </c>
      <c r="I255" t="s">
        <v>111</v>
      </c>
      <c r="J255" t="s">
        <v>3070</v>
      </c>
      <c r="K255" t="s">
        <v>3071</v>
      </c>
      <c r="L255" t="s">
        <v>3072</v>
      </c>
      <c r="M255" t="s">
        <v>3073</v>
      </c>
      <c r="O255" t="s">
        <v>3042</v>
      </c>
      <c r="R255" t="s">
        <v>3292</v>
      </c>
      <c r="T255">
        <v>30283594</v>
      </c>
      <c r="U255" t="s">
        <v>3044</v>
      </c>
      <c r="V255" t="s">
        <v>3045</v>
      </c>
      <c r="W255" s="1">
        <v>42093</v>
      </c>
      <c r="X255" t="s">
        <v>3046</v>
      </c>
      <c r="Z255" t="s">
        <v>123</v>
      </c>
      <c r="AA255" s="3">
        <v>0.99</v>
      </c>
      <c r="AB255" s="3">
        <v>0.92</v>
      </c>
      <c r="AC255" t="s">
        <v>124</v>
      </c>
      <c r="AD255" t="s">
        <v>3047</v>
      </c>
      <c r="AE255" t="s">
        <v>3048</v>
      </c>
      <c r="AF255" t="s">
        <v>3049</v>
      </c>
      <c r="AG255">
        <v>684</v>
      </c>
      <c r="AH255">
        <v>684</v>
      </c>
      <c r="AI255" t="s">
        <v>1124</v>
      </c>
      <c r="AJ255" t="s">
        <v>128</v>
      </c>
      <c r="AK255" t="s">
        <v>124</v>
      </c>
      <c r="AL255" t="s">
        <v>129</v>
      </c>
      <c r="AN255" t="s">
        <v>130</v>
      </c>
      <c r="AP255" t="s">
        <v>131</v>
      </c>
      <c r="AQ255" t="s">
        <v>132</v>
      </c>
      <c r="AR255">
        <v>7310</v>
      </c>
      <c r="AS255" t="s">
        <v>133</v>
      </c>
      <c r="AT255" t="s">
        <v>134</v>
      </c>
      <c r="AU255" t="s">
        <v>135</v>
      </c>
      <c r="AV255" t="s">
        <v>136</v>
      </c>
      <c r="AW255">
        <v>40.725079999999998</v>
      </c>
      <c r="AX255">
        <v>-74.037440000000004</v>
      </c>
      <c r="AY255" t="s">
        <v>128</v>
      </c>
      <c r="AZ255" t="s">
        <v>871</v>
      </c>
      <c r="BA255" t="s">
        <v>3138</v>
      </c>
      <c r="BB255">
        <v>4</v>
      </c>
      <c r="BC255">
        <v>1</v>
      </c>
      <c r="BD255">
        <v>1</v>
      </c>
      <c r="BE255">
        <v>1</v>
      </c>
      <c r="BF255" t="s">
        <v>139</v>
      </c>
      <c r="BG255" t="s">
        <v>3212</v>
      </c>
      <c r="BI255" s="4">
        <v>199</v>
      </c>
      <c r="BL255" s="4">
        <v>0</v>
      </c>
      <c r="BM255" s="4">
        <v>80</v>
      </c>
      <c r="BN255">
        <v>3</v>
      </c>
      <c r="BO255" s="4">
        <v>0</v>
      </c>
      <c r="BP255">
        <v>3</v>
      </c>
      <c r="BQ255">
        <v>1125</v>
      </c>
      <c r="BR255">
        <v>1</v>
      </c>
      <c r="BS255">
        <v>1</v>
      </c>
      <c r="BT255">
        <v>1125</v>
      </c>
      <c r="BU255">
        <v>1125</v>
      </c>
      <c r="BV255">
        <v>1</v>
      </c>
      <c r="BW255">
        <v>1125</v>
      </c>
      <c r="BX255" t="s">
        <v>2207</v>
      </c>
      <c r="BY255" t="s">
        <v>128</v>
      </c>
      <c r="BZ255">
        <v>29</v>
      </c>
      <c r="CA255">
        <v>30</v>
      </c>
      <c r="CB255">
        <v>30</v>
      </c>
      <c r="CC255">
        <v>30</v>
      </c>
      <c r="CD255" s="1">
        <v>43913</v>
      </c>
      <c r="CE255">
        <v>0</v>
      </c>
      <c r="CF255">
        <v>0</v>
      </c>
      <c r="CP255" t="s">
        <v>124</v>
      </c>
      <c r="CR255" t="s">
        <v>142</v>
      </c>
      <c r="CS255" t="s">
        <v>128</v>
      </c>
      <c r="CT255" t="s">
        <v>124</v>
      </c>
      <c r="CU255" t="s">
        <v>188</v>
      </c>
      <c r="CV255" t="s">
        <v>124</v>
      </c>
      <c r="CW255" t="s">
        <v>124</v>
      </c>
      <c r="CX255">
        <v>74</v>
      </c>
      <c r="CY255">
        <v>65</v>
      </c>
      <c r="CZ255">
        <v>0</v>
      </c>
      <c r="DA255">
        <v>0</v>
      </c>
    </row>
    <row r="256" spans="1:106" x14ac:dyDescent="0.2">
      <c r="A256">
        <v>10991109</v>
      </c>
      <c r="B256" t="s">
        <v>3293</v>
      </c>
      <c r="C256">
        <v>20200323043627</v>
      </c>
      <c r="D256" s="1">
        <v>43913</v>
      </c>
      <c r="E256" t="s">
        <v>3294</v>
      </c>
      <c r="F256" t="s">
        <v>3067</v>
      </c>
      <c r="G256" t="s">
        <v>3068</v>
      </c>
      <c r="H256" t="s">
        <v>3069</v>
      </c>
      <c r="I256" t="s">
        <v>111</v>
      </c>
      <c r="J256" t="s">
        <v>3070</v>
      </c>
      <c r="K256" t="s">
        <v>3071</v>
      </c>
      <c r="L256" t="s">
        <v>3072</v>
      </c>
      <c r="M256" t="s">
        <v>3073</v>
      </c>
      <c r="O256" t="s">
        <v>3042</v>
      </c>
      <c r="R256" t="s">
        <v>3295</v>
      </c>
      <c r="T256">
        <v>30283594</v>
      </c>
      <c r="U256" t="s">
        <v>3044</v>
      </c>
      <c r="V256" t="s">
        <v>3045</v>
      </c>
      <c r="W256" s="1">
        <v>42093</v>
      </c>
      <c r="X256" t="s">
        <v>3046</v>
      </c>
      <c r="Z256" t="s">
        <v>123</v>
      </c>
      <c r="AA256" s="3">
        <v>0.99</v>
      </c>
      <c r="AB256" s="3">
        <v>0.92</v>
      </c>
      <c r="AC256" t="s">
        <v>124</v>
      </c>
      <c r="AD256" t="s">
        <v>3047</v>
      </c>
      <c r="AE256" t="s">
        <v>3048</v>
      </c>
      <c r="AF256" t="s">
        <v>3049</v>
      </c>
      <c r="AG256">
        <v>684</v>
      </c>
      <c r="AH256">
        <v>684</v>
      </c>
      <c r="AI256" t="s">
        <v>1124</v>
      </c>
      <c r="AJ256" t="s">
        <v>128</v>
      </c>
      <c r="AK256" t="s">
        <v>124</v>
      </c>
      <c r="AL256" t="s">
        <v>129</v>
      </c>
      <c r="AN256" t="s">
        <v>130</v>
      </c>
      <c r="AP256" t="s">
        <v>131</v>
      </c>
      <c r="AQ256" t="s">
        <v>132</v>
      </c>
      <c r="AR256">
        <v>7310</v>
      </c>
      <c r="AS256" t="s">
        <v>133</v>
      </c>
      <c r="AT256" t="s">
        <v>134</v>
      </c>
      <c r="AU256" t="s">
        <v>135</v>
      </c>
      <c r="AV256" t="s">
        <v>136</v>
      </c>
      <c r="AW256">
        <v>40.72325</v>
      </c>
      <c r="AX256">
        <v>-74.036109999999994</v>
      </c>
      <c r="AY256" t="s">
        <v>128</v>
      </c>
      <c r="AZ256" t="s">
        <v>185</v>
      </c>
      <c r="BA256" t="s">
        <v>138</v>
      </c>
      <c r="BB256">
        <v>5</v>
      </c>
      <c r="BC256">
        <v>2</v>
      </c>
      <c r="BD256">
        <v>2</v>
      </c>
      <c r="BE256">
        <v>3</v>
      </c>
      <c r="BF256" t="s">
        <v>139</v>
      </c>
      <c r="BG256" t="s">
        <v>3139</v>
      </c>
      <c r="BI256" s="4">
        <v>279</v>
      </c>
      <c r="BL256" s="4">
        <v>0</v>
      </c>
      <c r="BM256" s="4">
        <v>80</v>
      </c>
      <c r="BN256">
        <v>5</v>
      </c>
      <c r="BO256" s="4">
        <v>0</v>
      </c>
      <c r="BP256">
        <v>3</v>
      </c>
      <c r="BQ256">
        <v>1125</v>
      </c>
      <c r="BR256">
        <v>1</v>
      </c>
      <c r="BS256">
        <v>3</v>
      </c>
      <c r="BT256">
        <v>1125</v>
      </c>
      <c r="BU256">
        <v>1125</v>
      </c>
      <c r="BV256">
        <v>1.4</v>
      </c>
      <c r="BW256">
        <v>1125</v>
      </c>
      <c r="BX256" t="s">
        <v>2207</v>
      </c>
      <c r="BY256" t="s">
        <v>128</v>
      </c>
      <c r="BZ256">
        <v>30</v>
      </c>
      <c r="CA256">
        <v>60</v>
      </c>
      <c r="CB256">
        <v>90</v>
      </c>
      <c r="CC256">
        <v>165</v>
      </c>
      <c r="CD256" s="1">
        <v>43913</v>
      </c>
      <c r="CE256">
        <v>4</v>
      </c>
      <c r="CF256">
        <v>3</v>
      </c>
      <c r="CG256" s="1">
        <v>43430</v>
      </c>
      <c r="CH256" s="1">
        <v>43875</v>
      </c>
      <c r="CI256">
        <v>95</v>
      </c>
      <c r="CJ256">
        <v>9</v>
      </c>
      <c r="CK256">
        <v>9</v>
      </c>
      <c r="CL256">
        <v>8</v>
      </c>
      <c r="CM256">
        <v>9</v>
      </c>
      <c r="CN256">
        <v>9</v>
      </c>
      <c r="CO256">
        <v>8</v>
      </c>
      <c r="CP256" t="s">
        <v>124</v>
      </c>
      <c r="CR256" t="s">
        <v>142</v>
      </c>
      <c r="CS256" t="s">
        <v>128</v>
      </c>
      <c r="CT256" t="s">
        <v>124</v>
      </c>
      <c r="CU256" t="s">
        <v>188</v>
      </c>
      <c r="CV256" t="s">
        <v>124</v>
      </c>
      <c r="CW256" t="s">
        <v>124</v>
      </c>
      <c r="CX256">
        <v>74</v>
      </c>
      <c r="CY256">
        <v>65</v>
      </c>
      <c r="CZ256">
        <v>0</v>
      </c>
      <c r="DA256">
        <v>0</v>
      </c>
      <c r="DB256">
        <v>0.25</v>
      </c>
    </row>
    <row r="257" spans="1:106" x14ac:dyDescent="0.2">
      <c r="A257">
        <v>11057738</v>
      </c>
      <c r="B257" t="s">
        <v>3296</v>
      </c>
      <c r="C257">
        <v>20200323043627</v>
      </c>
      <c r="D257" s="1">
        <v>43913</v>
      </c>
      <c r="E257" t="s">
        <v>3297</v>
      </c>
      <c r="F257" t="s">
        <v>3053</v>
      </c>
      <c r="G257" t="s">
        <v>3054</v>
      </c>
      <c r="H257" t="s">
        <v>3055</v>
      </c>
      <c r="I257" t="s">
        <v>111</v>
      </c>
      <c r="J257" t="s">
        <v>3056</v>
      </c>
      <c r="K257" t="s">
        <v>3057</v>
      </c>
      <c r="L257" t="s">
        <v>3039</v>
      </c>
      <c r="M257" t="s">
        <v>3058</v>
      </c>
      <c r="N257" t="s">
        <v>3298</v>
      </c>
      <c r="O257" t="s">
        <v>3042</v>
      </c>
      <c r="R257" t="s">
        <v>3299</v>
      </c>
      <c r="T257">
        <v>30283594</v>
      </c>
      <c r="U257" t="s">
        <v>3044</v>
      </c>
      <c r="V257" t="s">
        <v>3045</v>
      </c>
      <c r="W257" s="1">
        <v>42093</v>
      </c>
      <c r="X257" t="s">
        <v>3046</v>
      </c>
      <c r="Z257" t="s">
        <v>123</v>
      </c>
      <c r="AA257" s="3">
        <v>0.99</v>
      </c>
      <c r="AB257" s="3">
        <v>0.92</v>
      </c>
      <c r="AC257" t="s">
        <v>124</v>
      </c>
      <c r="AD257" t="s">
        <v>3047</v>
      </c>
      <c r="AE257" t="s">
        <v>3048</v>
      </c>
      <c r="AF257" t="s">
        <v>3049</v>
      </c>
      <c r="AG257">
        <v>684</v>
      </c>
      <c r="AH257">
        <v>684</v>
      </c>
      <c r="AI257" t="s">
        <v>1124</v>
      </c>
      <c r="AJ257" t="s">
        <v>128</v>
      </c>
      <c r="AK257" t="s">
        <v>124</v>
      </c>
      <c r="AL257" t="s">
        <v>129</v>
      </c>
      <c r="AN257" t="s">
        <v>130</v>
      </c>
      <c r="AP257" t="s">
        <v>131</v>
      </c>
      <c r="AQ257" t="s">
        <v>132</v>
      </c>
      <c r="AR257">
        <v>7310</v>
      </c>
      <c r="AS257" t="s">
        <v>133</v>
      </c>
      <c r="AT257" t="s">
        <v>134</v>
      </c>
      <c r="AU257" t="s">
        <v>135</v>
      </c>
      <c r="AV257" t="s">
        <v>136</v>
      </c>
      <c r="AW257">
        <v>40.722020000000001</v>
      </c>
      <c r="AX257">
        <v>-74.036550000000005</v>
      </c>
      <c r="AY257" t="s">
        <v>128</v>
      </c>
      <c r="AZ257" t="s">
        <v>185</v>
      </c>
      <c r="BA257" t="s">
        <v>138</v>
      </c>
      <c r="BB257">
        <v>3</v>
      </c>
      <c r="BC257">
        <v>1</v>
      </c>
      <c r="BD257">
        <v>1</v>
      </c>
      <c r="BE257">
        <v>1</v>
      </c>
      <c r="BF257" t="s">
        <v>139</v>
      </c>
      <c r="BG257" t="s">
        <v>3161</v>
      </c>
      <c r="BI257" s="4">
        <v>219</v>
      </c>
      <c r="BL257" s="4">
        <v>0</v>
      </c>
      <c r="BM257" s="4">
        <v>80</v>
      </c>
      <c r="BN257">
        <v>3</v>
      </c>
      <c r="BO257" s="4">
        <v>0</v>
      </c>
      <c r="BP257">
        <v>3</v>
      </c>
      <c r="BQ257">
        <v>1125</v>
      </c>
      <c r="BR257">
        <v>1</v>
      </c>
      <c r="BS257">
        <v>3</v>
      </c>
      <c r="BT257">
        <v>1125</v>
      </c>
      <c r="BU257">
        <v>1125</v>
      </c>
      <c r="BV257">
        <v>1.8</v>
      </c>
      <c r="BW257">
        <v>1125</v>
      </c>
      <c r="BX257" t="s">
        <v>2207</v>
      </c>
      <c r="BY257" t="s">
        <v>128</v>
      </c>
      <c r="BZ257">
        <v>30</v>
      </c>
      <c r="CA257">
        <v>60</v>
      </c>
      <c r="CB257">
        <v>90</v>
      </c>
      <c r="CC257">
        <v>365</v>
      </c>
      <c r="CD257" s="1">
        <v>43913</v>
      </c>
      <c r="CE257">
        <v>1</v>
      </c>
      <c r="CF257">
        <v>1</v>
      </c>
      <c r="CG257" s="1">
        <v>43849</v>
      </c>
      <c r="CH257" s="1">
        <v>43849</v>
      </c>
      <c r="CI257">
        <v>100</v>
      </c>
      <c r="CJ257">
        <v>10</v>
      </c>
      <c r="CK257">
        <v>10</v>
      </c>
      <c r="CL257">
        <v>10</v>
      </c>
      <c r="CM257">
        <v>10</v>
      </c>
      <c r="CN257">
        <v>10</v>
      </c>
      <c r="CO257">
        <v>10</v>
      </c>
      <c r="CP257" t="s">
        <v>124</v>
      </c>
      <c r="CR257" t="s">
        <v>142</v>
      </c>
      <c r="CS257" t="s">
        <v>128</v>
      </c>
      <c r="CT257" t="s">
        <v>124</v>
      </c>
      <c r="CU257" t="s">
        <v>188</v>
      </c>
      <c r="CV257" t="s">
        <v>124</v>
      </c>
      <c r="CW257" t="s">
        <v>124</v>
      </c>
      <c r="CX257">
        <v>74</v>
      </c>
      <c r="CY257">
        <v>65</v>
      </c>
      <c r="CZ257">
        <v>0</v>
      </c>
      <c r="DA257">
        <v>0</v>
      </c>
      <c r="DB257">
        <v>0.46</v>
      </c>
    </row>
    <row r="258" spans="1:106" x14ac:dyDescent="0.2">
      <c r="A258">
        <v>11121401</v>
      </c>
      <c r="B258" t="s">
        <v>3300</v>
      </c>
      <c r="C258">
        <v>20200323043627</v>
      </c>
      <c r="D258" s="1">
        <v>43913</v>
      </c>
      <c r="E258" t="s">
        <v>3301</v>
      </c>
      <c r="F258" t="s">
        <v>2056</v>
      </c>
      <c r="G258" t="s">
        <v>3302</v>
      </c>
      <c r="H258" t="s">
        <v>3303</v>
      </c>
      <c r="I258" t="s">
        <v>111</v>
      </c>
      <c r="K258" t="s">
        <v>3304</v>
      </c>
      <c r="L258" t="s">
        <v>3305</v>
      </c>
      <c r="R258" t="s">
        <v>3306</v>
      </c>
      <c r="T258">
        <v>30560014</v>
      </c>
      <c r="U258" t="s">
        <v>2066</v>
      </c>
      <c r="V258" t="s">
        <v>2067</v>
      </c>
      <c r="W258" s="1">
        <v>42097</v>
      </c>
      <c r="X258" t="s">
        <v>121</v>
      </c>
      <c r="Z258" t="s">
        <v>123</v>
      </c>
      <c r="AA258" s="3">
        <v>1</v>
      </c>
      <c r="AB258" s="3">
        <v>0.78</v>
      </c>
      <c r="AC258" t="s">
        <v>128</v>
      </c>
      <c r="AD258" t="s">
        <v>2068</v>
      </c>
      <c r="AE258" t="s">
        <v>2069</v>
      </c>
      <c r="AG258">
        <v>2</v>
      </c>
      <c r="AH258">
        <v>2</v>
      </c>
      <c r="AI258" t="s">
        <v>127</v>
      </c>
      <c r="AJ258" t="s">
        <v>128</v>
      </c>
      <c r="AK258" t="s">
        <v>128</v>
      </c>
      <c r="AL258" t="s">
        <v>129</v>
      </c>
      <c r="AN258" t="s">
        <v>392</v>
      </c>
      <c r="AP258" t="s">
        <v>131</v>
      </c>
      <c r="AQ258" t="s">
        <v>132</v>
      </c>
      <c r="AR258">
        <v>7305</v>
      </c>
      <c r="AS258" t="s">
        <v>133</v>
      </c>
      <c r="AT258" t="s">
        <v>134</v>
      </c>
      <c r="AU258" t="s">
        <v>135</v>
      </c>
      <c r="AV258" t="s">
        <v>136</v>
      </c>
      <c r="AW258">
        <v>40.69744</v>
      </c>
      <c r="AX258">
        <v>-74.104190000000003</v>
      </c>
      <c r="AY258" t="s">
        <v>128</v>
      </c>
      <c r="AZ258" t="s">
        <v>185</v>
      </c>
      <c r="BA258" t="s">
        <v>138</v>
      </c>
      <c r="BB258">
        <v>6</v>
      </c>
      <c r="BC258">
        <v>1</v>
      </c>
      <c r="BD258">
        <v>2</v>
      </c>
      <c r="BE258">
        <v>4</v>
      </c>
      <c r="BF258" t="s">
        <v>139</v>
      </c>
      <c r="BG258" t="s">
        <v>3307</v>
      </c>
      <c r="BI258" s="4">
        <v>225</v>
      </c>
      <c r="BJ258" s="4">
        <v>650</v>
      </c>
      <c r="BK258" s="4">
        <v>2400</v>
      </c>
      <c r="BL258" s="4">
        <v>500</v>
      </c>
      <c r="BM258" s="4">
        <v>85</v>
      </c>
      <c r="BN258">
        <v>4</v>
      </c>
      <c r="BO258" s="4">
        <v>10</v>
      </c>
      <c r="BP258">
        <v>1</v>
      </c>
      <c r="BQ258">
        <v>1125</v>
      </c>
      <c r="BR258">
        <v>1</v>
      </c>
      <c r="BS258">
        <v>1</v>
      </c>
      <c r="BT258">
        <v>1125</v>
      </c>
      <c r="BU258">
        <v>1125</v>
      </c>
      <c r="BV258">
        <v>1</v>
      </c>
      <c r="BW258">
        <v>1125</v>
      </c>
      <c r="BX258" t="s">
        <v>934</v>
      </c>
      <c r="BY258" t="s">
        <v>128</v>
      </c>
      <c r="BZ258">
        <v>30</v>
      </c>
      <c r="CA258">
        <v>60</v>
      </c>
      <c r="CB258">
        <v>90</v>
      </c>
      <c r="CC258">
        <v>365</v>
      </c>
      <c r="CD258" s="1">
        <v>43913</v>
      </c>
      <c r="CE258">
        <v>12</v>
      </c>
      <c r="CF258">
        <v>3</v>
      </c>
      <c r="CG258" s="1">
        <v>42529</v>
      </c>
      <c r="CH258" s="1">
        <v>43681</v>
      </c>
      <c r="CI258">
        <v>97</v>
      </c>
      <c r="CJ258">
        <v>10</v>
      </c>
      <c r="CK258">
        <v>9</v>
      </c>
      <c r="CL258">
        <v>10</v>
      </c>
      <c r="CM258">
        <v>10</v>
      </c>
      <c r="CN258">
        <v>10</v>
      </c>
      <c r="CO258">
        <v>10</v>
      </c>
      <c r="CP258" t="s">
        <v>124</v>
      </c>
      <c r="CR258" t="s">
        <v>142</v>
      </c>
      <c r="CS258" t="s">
        <v>124</v>
      </c>
      <c r="CT258" t="s">
        <v>124</v>
      </c>
      <c r="CU258" t="s">
        <v>188</v>
      </c>
      <c r="CV258" t="s">
        <v>124</v>
      </c>
      <c r="CW258" t="s">
        <v>124</v>
      </c>
      <c r="CX258">
        <v>2</v>
      </c>
      <c r="CY258">
        <v>2</v>
      </c>
      <c r="CZ258">
        <v>0</v>
      </c>
      <c r="DA258">
        <v>0</v>
      </c>
      <c r="DB258">
        <v>0.26</v>
      </c>
    </row>
    <row r="259" spans="1:106" x14ac:dyDescent="0.2">
      <c r="A259">
        <v>11141701</v>
      </c>
      <c r="B259" t="s">
        <v>3308</v>
      </c>
      <c r="C259">
        <v>20200323043627</v>
      </c>
      <c r="D259" s="1">
        <v>43913</v>
      </c>
      <c r="E259" t="s">
        <v>3309</v>
      </c>
      <c r="F259" t="s">
        <v>3067</v>
      </c>
      <c r="G259" t="s">
        <v>3068</v>
      </c>
      <c r="H259" t="s">
        <v>3069</v>
      </c>
      <c r="I259" t="s">
        <v>111</v>
      </c>
      <c r="J259" t="s">
        <v>3070</v>
      </c>
      <c r="K259" t="s">
        <v>3071</v>
      </c>
      <c r="L259" t="s">
        <v>3072</v>
      </c>
      <c r="M259" t="s">
        <v>3073</v>
      </c>
      <c r="N259" t="s">
        <v>3041</v>
      </c>
      <c r="O259" t="s">
        <v>3042</v>
      </c>
      <c r="R259" t="s">
        <v>3310</v>
      </c>
      <c r="T259">
        <v>30283594</v>
      </c>
      <c r="U259" t="s">
        <v>3044</v>
      </c>
      <c r="V259" t="s">
        <v>3045</v>
      </c>
      <c r="W259" s="1">
        <v>42093</v>
      </c>
      <c r="X259" t="s">
        <v>3046</v>
      </c>
      <c r="Z259" t="s">
        <v>123</v>
      </c>
      <c r="AA259" s="3">
        <v>0.99</v>
      </c>
      <c r="AB259" s="3">
        <v>0.92</v>
      </c>
      <c r="AC259" t="s">
        <v>124</v>
      </c>
      <c r="AD259" t="s">
        <v>3047</v>
      </c>
      <c r="AE259" t="s">
        <v>3048</v>
      </c>
      <c r="AF259" t="s">
        <v>3049</v>
      </c>
      <c r="AG259">
        <v>684</v>
      </c>
      <c r="AH259">
        <v>684</v>
      </c>
      <c r="AI259" t="s">
        <v>1124</v>
      </c>
      <c r="AJ259" t="s">
        <v>128</v>
      </c>
      <c r="AK259" t="s">
        <v>124</v>
      </c>
      <c r="AL259" t="s">
        <v>129</v>
      </c>
      <c r="AN259" t="s">
        <v>130</v>
      </c>
      <c r="AP259" t="s">
        <v>131</v>
      </c>
      <c r="AQ259" t="s">
        <v>132</v>
      </c>
      <c r="AR259">
        <v>7310</v>
      </c>
      <c r="AS259" t="s">
        <v>133</v>
      </c>
      <c r="AT259" t="s">
        <v>134</v>
      </c>
      <c r="AU259" t="s">
        <v>135</v>
      </c>
      <c r="AV259" t="s">
        <v>136</v>
      </c>
      <c r="AW259">
        <v>40.72495</v>
      </c>
      <c r="AX259">
        <v>-74.036000000000001</v>
      </c>
      <c r="AY259" t="s">
        <v>128</v>
      </c>
      <c r="AZ259" t="s">
        <v>185</v>
      </c>
      <c r="BA259" t="s">
        <v>138</v>
      </c>
      <c r="BB259">
        <v>4</v>
      </c>
      <c r="BC259">
        <v>1</v>
      </c>
      <c r="BD259">
        <v>1</v>
      </c>
      <c r="BE259">
        <v>2</v>
      </c>
      <c r="BF259" t="s">
        <v>139</v>
      </c>
      <c r="BG259" t="s">
        <v>3311</v>
      </c>
      <c r="BI259" s="4">
        <v>209</v>
      </c>
      <c r="BL259" s="4">
        <v>0</v>
      </c>
      <c r="BM259" s="4">
        <v>80</v>
      </c>
      <c r="BN259">
        <v>3</v>
      </c>
      <c r="BO259" s="4">
        <v>0</v>
      </c>
      <c r="BP259">
        <v>4</v>
      </c>
      <c r="BQ259">
        <v>1125</v>
      </c>
      <c r="BR259">
        <v>1</v>
      </c>
      <c r="BS259">
        <v>3</v>
      </c>
      <c r="BT259">
        <v>1125</v>
      </c>
      <c r="BU259">
        <v>1125</v>
      </c>
      <c r="BV259">
        <v>1.3</v>
      </c>
      <c r="BW259">
        <v>1125</v>
      </c>
      <c r="BX259" t="s">
        <v>2207</v>
      </c>
      <c r="BY259" t="s">
        <v>128</v>
      </c>
      <c r="BZ259">
        <v>30</v>
      </c>
      <c r="CA259">
        <v>60</v>
      </c>
      <c r="CB259">
        <v>90</v>
      </c>
      <c r="CC259">
        <v>158</v>
      </c>
      <c r="CD259" s="1">
        <v>43913</v>
      </c>
      <c r="CE259">
        <v>0</v>
      </c>
      <c r="CF259">
        <v>0</v>
      </c>
      <c r="CP259" t="s">
        <v>124</v>
      </c>
      <c r="CR259" t="s">
        <v>142</v>
      </c>
      <c r="CS259" t="s">
        <v>128</v>
      </c>
      <c r="CT259" t="s">
        <v>124</v>
      </c>
      <c r="CU259" t="s">
        <v>188</v>
      </c>
      <c r="CV259" t="s">
        <v>124</v>
      </c>
      <c r="CW259" t="s">
        <v>124</v>
      </c>
      <c r="CX259">
        <v>74</v>
      </c>
      <c r="CY259">
        <v>65</v>
      </c>
      <c r="CZ259">
        <v>0</v>
      </c>
      <c r="DA259">
        <v>0</v>
      </c>
    </row>
    <row r="260" spans="1:106" x14ac:dyDescent="0.2">
      <c r="A260">
        <v>11144719</v>
      </c>
      <c r="B260" t="s">
        <v>3312</v>
      </c>
      <c r="C260">
        <v>20200323043627</v>
      </c>
      <c r="D260" s="1">
        <v>43913</v>
      </c>
      <c r="E260" t="s">
        <v>3313</v>
      </c>
      <c r="F260" t="s">
        <v>3067</v>
      </c>
      <c r="G260" t="s">
        <v>3068</v>
      </c>
      <c r="H260" t="s">
        <v>3069</v>
      </c>
      <c r="I260" t="s">
        <v>111</v>
      </c>
      <c r="J260" t="s">
        <v>3070</v>
      </c>
      <c r="K260" t="s">
        <v>3071</v>
      </c>
      <c r="L260" t="s">
        <v>3072</v>
      </c>
      <c r="M260" t="s">
        <v>3073</v>
      </c>
      <c r="N260" t="s">
        <v>3041</v>
      </c>
      <c r="O260" t="s">
        <v>3042</v>
      </c>
      <c r="R260" t="s">
        <v>3314</v>
      </c>
      <c r="T260">
        <v>30283594</v>
      </c>
      <c r="U260" t="s">
        <v>3044</v>
      </c>
      <c r="V260" t="s">
        <v>3045</v>
      </c>
      <c r="W260" s="1">
        <v>42093</v>
      </c>
      <c r="X260" t="s">
        <v>3046</v>
      </c>
      <c r="Z260" t="s">
        <v>123</v>
      </c>
      <c r="AA260" s="3">
        <v>0.99</v>
      </c>
      <c r="AB260" s="3">
        <v>0.92</v>
      </c>
      <c r="AC260" t="s">
        <v>124</v>
      </c>
      <c r="AD260" t="s">
        <v>3047</v>
      </c>
      <c r="AE260" t="s">
        <v>3048</v>
      </c>
      <c r="AF260" t="s">
        <v>3049</v>
      </c>
      <c r="AG260">
        <v>684</v>
      </c>
      <c r="AH260">
        <v>684</v>
      </c>
      <c r="AI260" t="s">
        <v>1124</v>
      </c>
      <c r="AJ260" t="s">
        <v>128</v>
      </c>
      <c r="AK260" t="s">
        <v>124</v>
      </c>
      <c r="AL260" t="s">
        <v>129</v>
      </c>
      <c r="AN260" t="s">
        <v>130</v>
      </c>
      <c r="AP260" t="s">
        <v>131</v>
      </c>
      <c r="AQ260" t="s">
        <v>132</v>
      </c>
      <c r="AR260">
        <v>7310</v>
      </c>
      <c r="AS260" t="s">
        <v>133</v>
      </c>
      <c r="AT260" t="s">
        <v>134</v>
      </c>
      <c r="AU260" t="s">
        <v>135</v>
      </c>
      <c r="AV260" t="s">
        <v>136</v>
      </c>
      <c r="AW260">
        <v>40.724690000000002</v>
      </c>
      <c r="AX260">
        <v>-74.037589999999994</v>
      </c>
      <c r="AY260" t="s">
        <v>128</v>
      </c>
      <c r="AZ260" t="s">
        <v>185</v>
      </c>
      <c r="BA260" t="s">
        <v>138</v>
      </c>
      <c r="BB260">
        <v>4</v>
      </c>
      <c r="BC260">
        <v>1</v>
      </c>
      <c r="BD260">
        <v>1</v>
      </c>
      <c r="BE260">
        <v>2</v>
      </c>
      <c r="BF260" t="s">
        <v>139</v>
      </c>
      <c r="BG260" t="s">
        <v>3079</v>
      </c>
      <c r="BI260" s="4">
        <v>169</v>
      </c>
      <c r="BM260" s="4">
        <v>100</v>
      </c>
      <c r="BN260">
        <v>1</v>
      </c>
      <c r="BO260" s="4">
        <v>0</v>
      </c>
      <c r="BP260">
        <v>1</v>
      </c>
      <c r="BQ260">
        <v>1125</v>
      </c>
      <c r="BR260">
        <v>1</v>
      </c>
      <c r="BS260">
        <v>1</v>
      </c>
      <c r="BT260">
        <v>1125</v>
      </c>
      <c r="BU260">
        <v>1125</v>
      </c>
      <c r="BV260">
        <v>1</v>
      </c>
      <c r="BW260">
        <v>1125</v>
      </c>
      <c r="BX260" t="s">
        <v>234</v>
      </c>
      <c r="BY260" t="s">
        <v>128</v>
      </c>
      <c r="BZ260">
        <v>30</v>
      </c>
      <c r="CA260">
        <v>60</v>
      </c>
      <c r="CB260">
        <v>90</v>
      </c>
      <c r="CC260">
        <v>365</v>
      </c>
      <c r="CD260" s="1">
        <v>43913</v>
      </c>
      <c r="CE260">
        <v>1</v>
      </c>
      <c r="CF260">
        <v>1</v>
      </c>
      <c r="CG260" s="1">
        <v>43873</v>
      </c>
      <c r="CH260" s="1">
        <v>43873</v>
      </c>
      <c r="CI260">
        <v>100</v>
      </c>
      <c r="CJ260">
        <v>10</v>
      </c>
      <c r="CK260">
        <v>10</v>
      </c>
      <c r="CL260">
        <v>10</v>
      </c>
      <c r="CM260">
        <v>10</v>
      </c>
      <c r="CN260">
        <v>10</v>
      </c>
      <c r="CO260">
        <v>10</v>
      </c>
      <c r="CP260" t="s">
        <v>124</v>
      </c>
      <c r="CR260" t="s">
        <v>142</v>
      </c>
      <c r="CS260" t="s">
        <v>124</v>
      </c>
      <c r="CT260" t="s">
        <v>124</v>
      </c>
      <c r="CU260" t="s">
        <v>188</v>
      </c>
      <c r="CV260" t="s">
        <v>124</v>
      </c>
      <c r="CW260" t="s">
        <v>124</v>
      </c>
      <c r="CX260">
        <v>74</v>
      </c>
      <c r="CY260">
        <v>65</v>
      </c>
      <c r="CZ260">
        <v>0</v>
      </c>
      <c r="DA260">
        <v>0</v>
      </c>
      <c r="DB260">
        <v>0.73</v>
      </c>
    </row>
    <row r="261" spans="1:106" x14ac:dyDescent="0.2">
      <c r="A261">
        <v>11228159</v>
      </c>
      <c r="B261" t="s">
        <v>3315</v>
      </c>
      <c r="C261">
        <v>20200323043627</v>
      </c>
      <c r="D261" s="1">
        <v>43913</v>
      </c>
      <c r="E261" t="s">
        <v>3316</v>
      </c>
      <c r="F261" t="s">
        <v>3317</v>
      </c>
      <c r="G261" t="s">
        <v>3318</v>
      </c>
      <c r="H261" t="s">
        <v>3319</v>
      </c>
      <c r="I261" t="s">
        <v>111</v>
      </c>
      <c r="J261" t="s">
        <v>3320</v>
      </c>
      <c r="K261" t="s">
        <v>3321</v>
      </c>
      <c r="L261" t="s">
        <v>3322</v>
      </c>
      <c r="M261" t="s">
        <v>3323</v>
      </c>
      <c r="N261" t="s">
        <v>3324</v>
      </c>
      <c r="O261" t="s">
        <v>3325</v>
      </c>
      <c r="R261" t="s">
        <v>3326</v>
      </c>
      <c r="T261">
        <v>48181473</v>
      </c>
      <c r="U261" t="s">
        <v>3327</v>
      </c>
      <c r="V261" t="s">
        <v>3328</v>
      </c>
      <c r="W261" s="1">
        <v>42312</v>
      </c>
      <c r="X261" t="s">
        <v>121</v>
      </c>
      <c r="Y261" t="s">
        <v>3329</v>
      </c>
      <c r="Z261" t="s">
        <v>157</v>
      </c>
      <c r="AA261" t="s">
        <v>157</v>
      </c>
      <c r="AB261" s="3">
        <v>0.33</v>
      </c>
      <c r="AC261" t="s">
        <v>124</v>
      </c>
      <c r="AD261" t="s">
        <v>3330</v>
      </c>
      <c r="AE261" t="s">
        <v>3331</v>
      </c>
      <c r="AG261">
        <v>1</v>
      </c>
      <c r="AH261">
        <v>1</v>
      </c>
      <c r="AI261" t="s">
        <v>200</v>
      </c>
      <c r="AJ261" t="s">
        <v>128</v>
      </c>
      <c r="AK261" t="s">
        <v>128</v>
      </c>
      <c r="AL261" t="s">
        <v>129</v>
      </c>
      <c r="AN261" t="s">
        <v>130</v>
      </c>
      <c r="AP261" t="s">
        <v>131</v>
      </c>
      <c r="AQ261" t="s">
        <v>132</v>
      </c>
      <c r="AR261">
        <v>7302</v>
      </c>
      <c r="AS261" t="s">
        <v>133</v>
      </c>
      <c r="AT261" t="s">
        <v>134</v>
      </c>
      <c r="AU261" t="s">
        <v>135</v>
      </c>
      <c r="AV261" t="s">
        <v>136</v>
      </c>
      <c r="AW261">
        <v>40.722949999999997</v>
      </c>
      <c r="AX261">
        <v>-74.048220000000001</v>
      </c>
      <c r="AY261" t="s">
        <v>128</v>
      </c>
      <c r="AZ261" t="s">
        <v>185</v>
      </c>
      <c r="BA261" t="s">
        <v>163</v>
      </c>
      <c r="BB261">
        <v>1</v>
      </c>
      <c r="BC261">
        <v>1</v>
      </c>
      <c r="BD261">
        <v>1</v>
      </c>
      <c r="BE261">
        <v>1</v>
      </c>
      <c r="BF261" t="s">
        <v>139</v>
      </c>
      <c r="BG261" t="s">
        <v>3332</v>
      </c>
      <c r="BI261" s="4">
        <v>40</v>
      </c>
      <c r="BM261" s="4">
        <v>15</v>
      </c>
      <c r="BN261">
        <v>1</v>
      </c>
      <c r="BO261" s="4">
        <v>0</v>
      </c>
      <c r="BP261">
        <v>2</v>
      </c>
      <c r="BQ261">
        <v>1125</v>
      </c>
      <c r="BR261">
        <v>2</v>
      </c>
      <c r="BS261">
        <v>2</v>
      </c>
      <c r="BT261">
        <v>1125</v>
      </c>
      <c r="BU261">
        <v>1125</v>
      </c>
      <c r="BV261">
        <v>2</v>
      </c>
      <c r="BW261">
        <v>1125</v>
      </c>
      <c r="BX261" t="s">
        <v>1884</v>
      </c>
      <c r="BY261" t="s">
        <v>128</v>
      </c>
      <c r="BZ261">
        <v>0</v>
      </c>
      <c r="CA261">
        <v>0</v>
      </c>
      <c r="CB261">
        <v>0</v>
      </c>
      <c r="CC261">
        <v>0</v>
      </c>
      <c r="CD261" s="1">
        <v>43913</v>
      </c>
      <c r="CE261">
        <v>35</v>
      </c>
      <c r="CF261">
        <v>2</v>
      </c>
      <c r="CG261" s="1">
        <v>42430</v>
      </c>
      <c r="CH261" s="1">
        <v>43595</v>
      </c>
      <c r="CI261">
        <v>99</v>
      </c>
      <c r="CJ261">
        <v>10</v>
      </c>
      <c r="CK261">
        <v>9</v>
      </c>
      <c r="CL261">
        <v>10</v>
      </c>
      <c r="CM261">
        <v>10</v>
      </c>
      <c r="CN261">
        <v>10</v>
      </c>
      <c r="CO261">
        <v>10</v>
      </c>
      <c r="CP261" t="s">
        <v>124</v>
      </c>
      <c r="CR261" t="s">
        <v>142</v>
      </c>
      <c r="CS261" t="s">
        <v>124</v>
      </c>
      <c r="CT261" t="s">
        <v>124</v>
      </c>
      <c r="CU261" t="s">
        <v>166</v>
      </c>
      <c r="CV261" t="s">
        <v>124</v>
      </c>
      <c r="CW261" t="s">
        <v>124</v>
      </c>
      <c r="CX261">
        <v>1</v>
      </c>
      <c r="CY261">
        <v>0</v>
      </c>
      <c r="CZ261">
        <v>1</v>
      </c>
      <c r="DA261">
        <v>0</v>
      </c>
      <c r="DB261">
        <v>0.71</v>
      </c>
    </row>
    <row r="262" spans="1:106" x14ac:dyDescent="0.2">
      <c r="A262">
        <v>11392338</v>
      </c>
      <c r="B262" t="s">
        <v>3333</v>
      </c>
      <c r="C262">
        <v>20200323043627</v>
      </c>
      <c r="D262" s="1">
        <v>43913</v>
      </c>
      <c r="E262" t="s">
        <v>3334</v>
      </c>
      <c r="F262" t="s">
        <v>3335</v>
      </c>
      <c r="H262" t="s">
        <v>3335</v>
      </c>
      <c r="I262" t="s">
        <v>111</v>
      </c>
      <c r="R262" t="s">
        <v>3336</v>
      </c>
      <c r="T262">
        <v>14335241</v>
      </c>
      <c r="U262" t="s">
        <v>3337</v>
      </c>
      <c r="V262" t="s">
        <v>3338</v>
      </c>
      <c r="W262" s="1">
        <v>41744</v>
      </c>
      <c r="X262" t="s">
        <v>121</v>
      </c>
      <c r="Y262" t="s">
        <v>3339</v>
      </c>
      <c r="Z262" t="s">
        <v>157</v>
      </c>
      <c r="AA262" t="s">
        <v>157</v>
      </c>
      <c r="AB262" s="3">
        <v>0</v>
      </c>
      <c r="AC262" t="s">
        <v>124</v>
      </c>
      <c r="AD262" t="s">
        <v>3340</v>
      </c>
      <c r="AE262" t="s">
        <v>3341</v>
      </c>
      <c r="AG262">
        <v>1</v>
      </c>
      <c r="AH262">
        <v>1</v>
      </c>
      <c r="AI262" t="s">
        <v>127</v>
      </c>
      <c r="AJ262" t="s">
        <v>128</v>
      </c>
      <c r="AK262" t="s">
        <v>128</v>
      </c>
      <c r="AL262" t="s">
        <v>129</v>
      </c>
      <c r="AN262" t="s">
        <v>161</v>
      </c>
      <c r="AP262" t="s">
        <v>131</v>
      </c>
      <c r="AQ262" t="s">
        <v>132</v>
      </c>
      <c r="AR262">
        <v>7306</v>
      </c>
      <c r="AS262" t="s">
        <v>133</v>
      </c>
      <c r="AT262" t="s">
        <v>134</v>
      </c>
      <c r="AU262" t="s">
        <v>135</v>
      </c>
      <c r="AV262" t="s">
        <v>136</v>
      </c>
      <c r="AW262">
        <v>40.736460000000001</v>
      </c>
      <c r="AX262">
        <v>-74.068669999999997</v>
      </c>
      <c r="AY262" t="s">
        <v>128</v>
      </c>
      <c r="AZ262" t="s">
        <v>185</v>
      </c>
      <c r="BA262" t="s">
        <v>163</v>
      </c>
      <c r="BB262">
        <v>2</v>
      </c>
      <c r="BC262">
        <v>1</v>
      </c>
      <c r="BD262">
        <v>1</v>
      </c>
      <c r="BE262">
        <v>1</v>
      </c>
      <c r="BF262" t="s">
        <v>139</v>
      </c>
      <c r="BG262" t="s">
        <v>3342</v>
      </c>
      <c r="BI262" s="4">
        <v>46</v>
      </c>
      <c r="BJ262" s="4">
        <v>350</v>
      </c>
      <c r="BK262" s="4">
        <v>1150</v>
      </c>
      <c r="BL262" s="4">
        <v>0</v>
      </c>
      <c r="BM262" s="4">
        <v>0</v>
      </c>
      <c r="BN262">
        <v>1</v>
      </c>
      <c r="BO262" s="4">
        <v>10</v>
      </c>
      <c r="BP262">
        <v>2</v>
      </c>
      <c r="BQ262">
        <v>1125</v>
      </c>
      <c r="BR262">
        <v>2</v>
      </c>
      <c r="BS262">
        <v>2</v>
      </c>
      <c r="BT262">
        <v>1125</v>
      </c>
      <c r="BU262">
        <v>1125</v>
      </c>
      <c r="BV262">
        <v>2</v>
      </c>
      <c r="BW262">
        <v>1125</v>
      </c>
      <c r="BX262" t="s">
        <v>249</v>
      </c>
      <c r="BY262" t="s">
        <v>128</v>
      </c>
      <c r="BZ262">
        <v>0</v>
      </c>
      <c r="CA262">
        <v>0</v>
      </c>
      <c r="CB262">
        <v>1</v>
      </c>
      <c r="CC262">
        <v>143</v>
      </c>
      <c r="CD262" s="1">
        <v>43913</v>
      </c>
      <c r="CE262">
        <v>43</v>
      </c>
      <c r="CF262">
        <v>0</v>
      </c>
      <c r="CG262" s="1">
        <v>42488</v>
      </c>
      <c r="CH262" s="1">
        <v>43079</v>
      </c>
      <c r="CI262">
        <v>98</v>
      </c>
      <c r="CJ262">
        <v>10</v>
      </c>
      <c r="CK262">
        <v>10</v>
      </c>
      <c r="CL262">
        <v>10</v>
      </c>
      <c r="CM262">
        <v>10</v>
      </c>
      <c r="CN262">
        <v>10</v>
      </c>
      <c r="CO262">
        <v>10</v>
      </c>
      <c r="CP262" t="s">
        <v>124</v>
      </c>
      <c r="CR262" t="s">
        <v>142</v>
      </c>
      <c r="CS262" t="s">
        <v>124</v>
      </c>
      <c r="CT262" t="s">
        <v>124</v>
      </c>
      <c r="CU262" t="s">
        <v>143</v>
      </c>
      <c r="CV262" t="s">
        <v>124</v>
      </c>
      <c r="CW262" t="s">
        <v>124</v>
      </c>
      <c r="CX262">
        <v>1</v>
      </c>
      <c r="CY262">
        <v>0</v>
      </c>
      <c r="CZ262">
        <v>1</v>
      </c>
      <c r="DA262">
        <v>0</v>
      </c>
      <c r="DB262">
        <v>0.9</v>
      </c>
    </row>
    <row r="263" spans="1:106" x14ac:dyDescent="0.2">
      <c r="A263">
        <v>11410498</v>
      </c>
      <c r="B263" t="s">
        <v>3343</v>
      </c>
      <c r="C263">
        <v>20200323043627</v>
      </c>
      <c r="D263" s="1">
        <v>43913</v>
      </c>
      <c r="E263" t="s">
        <v>3344</v>
      </c>
      <c r="F263" t="s">
        <v>3345</v>
      </c>
      <c r="G263" t="s">
        <v>3346</v>
      </c>
      <c r="H263" t="s">
        <v>3347</v>
      </c>
      <c r="I263" t="s">
        <v>111</v>
      </c>
      <c r="J263" t="s">
        <v>3348</v>
      </c>
      <c r="L263" t="s">
        <v>3349</v>
      </c>
      <c r="M263" t="s">
        <v>3350</v>
      </c>
      <c r="N263" t="s">
        <v>3351</v>
      </c>
      <c r="O263" t="s">
        <v>3352</v>
      </c>
      <c r="R263" t="s">
        <v>3353</v>
      </c>
      <c r="T263">
        <v>57805300</v>
      </c>
      <c r="U263" t="s">
        <v>3354</v>
      </c>
      <c r="V263" t="s">
        <v>3355</v>
      </c>
      <c r="W263" s="1">
        <v>42407</v>
      </c>
      <c r="X263" t="s">
        <v>121</v>
      </c>
      <c r="Z263" t="s">
        <v>243</v>
      </c>
      <c r="AA263" s="3">
        <v>1</v>
      </c>
      <c r="AB263" s="3">
        <v>0.61</v>
      </c>
      <c r="AC263" t="s">
        <v>128</v>
      </c>
      <c r="AD263" t="s">
        <v>3356</v>
      </c>
      <c r="AE263" t="s">
        <v>3357</v>
      </c>
      <c r="AG263">
        <v>2</v>
      </c>
      <c r="AH263">
        <v>2</v>
      </c>
      <c r="AI263" t="s">
        <v>127</v>
      </c>
      <c r="AJ263" t="s">
        <v>128</v>
      </c>
      <c r="AK263" t="s">
        <v>128</v>
      </c>
      <c r="AL263" t="s">
        <v>129</v>
      </c>
      <c r="AN263" t="s">
        <v>514</v>
      </c>
      <c r="AP263" t="s">
        <v>131</v>
      </c>
      <c r="AQ263" t="s">
        <v>132</v>
      </c>
      <c r="AR263">
        <v>7307</v>
      </c>
      <c r="AS263" t="s">
        <v>133</v>
      </c>
      <c r="AT263" t="s">
        <v>134</v>
      </c>
      <c r="AU263" t="s">
        <v>135</v>
      </c>
      <c r="AV263" t="s">
        <v>136</v>
      </c>
      <c r="AW263">
        <v>40.744799999999998</v>
      </c>
      <c r="AX263">
        <v>-74.044049999999999</v>
      </c>
      <c r="AY263" t="s">
        <v>128</v>
      </c>
      <c r="AZ263" t="s">
        <v>247</v>
      </c>
      <c r="BA263" t="s">
        <v>163</v>
      </c>
      <c r="BB263">
        <v>2</v>
      </c>
      <c r="BC263">
        <v>1</v>
      </c>
      <c r="BD263">
        <v>1</v>
      </c>
      <c r="BE263">
        <v>1</v>
      </c>
      <c r="BF263" t="s">
        <v>139</v>
      </c>
      <c r="BG263" t="s">
        <v>3358</v>
      </c>
      <c r="BI263" s="4">
        <v>60</v>
      </c>
      <c r="BL263" s="4">
        <v>0</v>
      </c>
      <c r="BM263" s="4">
        <v>50</v>
      </c>
      <c r="BN263">
        <v>1</v>
      </c>
      <c r="BO263" s="4">
        <v>15</v>
      </c>
      <c r="BP263">
        <v>1</v>
      </c>
      <c r="BQ263">
        <v>1125</v>
      </c>
      <c r="BR263">
        <v>1</v>
      </c>
      <c r="BS263">
        <v>1</v>
      </c>
      <c r="BT263">
        <v>1125</v>
      </c>
      <c r="BU263">
        <v>1125</v>
      </c>
      <c r="BV263">
        <v>1</v>
      </c>
      <c r="BW263">
        <v>1125</v>
      </c>
      <c r="BX263" t="s">
        <v>934</v>
      </c>
      <c r="BY263" t="s">
        <v>128</v>
      </c>
      <c r="BZ263">
        <v>22</v>
      </c>
      <c r="CA263">
        <v>52</v>
      </c>
      <c r="CB263">
        <v>82</v>
      </c>
      <c r="CC263">
        <v>82</v>
      </c>
      <c r="CD263" s="1">
        <v>43913</v>
      </c>
      <c r="CE263">
        <v>29</v>
      </c>
      <c r="CF263">
        <v>8</v>
      </c>
      <c r="CG263" s="1">
        <v>42520</v>
      </c>
      <c r="CH263" s="1">
        <v>43822</v>
      </c>
      <c r="CI263">
        <v>97</v>
      </c>
      <c r="CJ263">
        <v>10</v>
      </c>
      <c r="CK263">
        <v>9</v>
      </c>
      <c r="CL263">
        <v>10</v>
      </c>
      <c r="CM263">
        <v>10</v>
      </c>
      <c r="CN263">
        <v>10</v>
      </c>
      <c r="CO263">
        <v>10</v>
      </c>
      <c r="CP263" t="s">
        <v>124</v>
      </c>
      <c r="CR263" t="s">
        <v>142</v>
      </c>
      <c r="CS263" t="s">
        <v>124</v>
      </c>
      <c r="CT263" t="s">
        <v>124</v>
      </c>
      <c r="CU263" t="s">
        <v>166</v>
      </c>
      <c r="CV263" t="s">
        <v>124</v>
      </c>
      <c r="CW263" t="s">
        <v>124</v>
      </c>
      <c r="CX263">
        <v>1</v>
      </c>
      <c r="CY263">
        <v>0</v>
      </c>
      <c r="CZ263">
        <v>1</v>
      </c>
      <c r="DA263">
        <v>0</v>
      </c>
      <c r="DB263">
        <v>0.62</v>
      </c>
    </row>
    <row r="264" spans="1:106" x14ac:dyDescent="0.2">
      <c r="A264">
        <v>11432734</v>
      </c>
      <c r="B264" t="s">
        <v>3359</v>
      </c>
      <c r="C264">
        <v>20200323043627</v>
      </c>
      <c r="D264" s="1">
        <v>43913</v>
      </c>
      <c r="E264" t="s">
        <v>3360</v>
      </c>
      <c r="F264" t="s">
        <v>3361</v>
      </c>
      <c r="H264" t="s">
        <v>3361</v>
      </c>
      <c r="I264" t="s">
        <v>111</v>
      </c>
      <c r="R264" t="s">
        <v>3362</v>
      </c>
      <c r="T264">
        <v>1347968</v>
      </c>
      <c r="U264" t="s">
        <v>1922</v>
      </c>
      <c r="V264" t="s">
        <v>843</v>
      </c>
      <c r="W264" s="1">
        <v>40845</v>
      </c>
      <c r="X264" t="s">
        <v>121</v>
      </c>
      <c r="Y264" t="s">
        <v>1923</v>
      </c>
      <c r="Z264" t="s">
        <v>620</v>
      </c>
      <c r="AA264" s="3">
        <v>0.47</v>
      </c>
      <c r="AB264" s="3">
        <v>0.44</v>
      </c>
      <c r="AC264" t="s">
        <v>124</v>
      </c>
      <c r="AD264" t="s">
        <v>1924</v>
      </c>
      <c r="AE264" t="s">
        <v>1925</v>
      </c>
      <c r="AG264">
        <v>9</v>
      </c>
      <c r="AH264">
        <v>9</v>
      </c>
      <c r="AI264" t="s">
        <v>127</v>
      </c>
      <c r="AJ264" t="s">
        <v>128</v>
      </c>
      <c r="AK264" t="s">
        <v>124</v>
      </c>
      <c r="AL264" t="s">
        <v>129</v>
      </c>
      <c r="AN264" t="s">
        <v>130</v>
      </c>
      <c r="AP264" t="s">
        <v>131</v>
      </c>
      <c r="AQ264" t="s">
        <v>132</v>
      </c>
      <c r="AR264">
        <v>7302</v>
      </c>
      <c r="AS264" t="s">
        <v>133</v>
      </c>
      <c r="AT264" t="s">
        <v>134</v>
      </c>
      <c r="AU264" t="s">
        <v>135</v>
      </c>
      <c r="AV264" t="s">
        <v>136</v>
      </c>
      <c r="AW264">
        <v>40.718400000000003</v>
      </c>
      <c r="AX264">
        <v>-74.038550000000001</v>
      </c>
      <c r="AY264" t="s">
        <v>128</v>
      </c>
      <c r="AZ264" t="s">
        <v>185</v>
      </c>
      <c r="BA264" t="s">
        <v>138</v>
      </c>
      <c r="BB264">
        <v>4</v>
      </c>
      <c r="BC264">
        <v>1</v>
      </c>
      <c r="BD264">
        <v>1</v>
      </c>
      <c r="BE264">
        <v>0</v>
      </c>
      <c r="BF264" t="s">
        <v>139</v>
      </c>
      <c r="BG264" t="s">
        <v>3363</v>
      </c>
      <c r="BI264" s="4">
        <v>149</v>
      </c>
      <c r="BM264" s="4">
        <v>89</v>
      </c>
      <c r="BN264">
        <v>1</v>
      </c>
      <c r="BO264" s="4">
        <v>0</v>
      </c>
      <c r="BP264">
        <v>2</v>
      </c>
      <c r="BQ264">
        <v>1125</v>
      </c>
      <c r="BR264">
        <v>2</v>
      </c>
      <c r="BS264">
        <v>2</v>
      </c>
      <c r="BT264">
        <v>1125</v>
      </c>
      <c r="BU264">
        <v>1125</v>
      </c>
      <c r="BV264">
        <v>2</v>
      </c>
      <c r="BW264">
        <v>1125</v>
      </c>
      <c r="BX264" t="s">
        <v>1241</v>
      </c>
      <c r="BY264" t="s">
        <v>128</v>
      </c>
      <c r="BZ264">
        <v>30</v>
      </c>
      <c r="CA264">
        <v>60</v>
      </c>
      <c r="CB264">
        <v>90</v>
      </c>
      <c r="CC264">
        <v>365</v>
      </c>
      <c r="CD264" s="1">
        <v>43913</v>
      </c>
      <c r="CE264">
        <v>10</v>
      </c>
      <c r="CF264">
        <v>0</v>
      </c>
      <c r="CG264" s="1">
        <v>42743</v>
      </c>
      <c r="CH264" s="1">
        <v>43365</v>
      </c>
      <c r="CI264">
        <v>78</v>
      </c>
      <c r="CJ264">
        <v>9</v>
      </c>
      <c r="CK264">
        <v>8</v>
      </c>
      <c r="CL264">
        <v>10</v>
      </c>
      <c r="CM264">
        <v>8</v>
      </c>
      <c r="CN264">
        <v>10</v>
      </c>
      <c r="CO264">
        <v>8</v>
      </c>
      <c r="CP264" t="s">
        <v>124</v>
      </c>
      <c r="CR264" t="s">
        <v>142</v>
      </c>
      <c r="CS264" t="s">
        <v>128</v>
      </c>
      <c r="CT264" t="s">
        <v>124</v>
      </c>
      <c r="CU264" t="s">
        <v>188</v>
      </c>
      <c r="CV264" t="s">
        <v>124</v>
      </c>
      <c r="CW264" t="s">
        <v>124</v>
      </c>
      <c r="CX264">
        <v>22</v>
      </c>
      <c r="CY264">
        <v>22</v>
      </c>
      <c r="CZ264">
        <v>0</v>
      </c>
      <c r="DA264">
        <v>0</v>
      </c>
      <c r="DB264">
        <v>0.26</v>
      </c>
    </row>
    <row r="265" spans="1:106" x14ac:dyDescent="0.2">
      <c r="A265">
        <v>11433029</v>
      </c>
      <c r="B265" t="s">
        <v>3364</v>
      </c>
      <c r="C265">
        <v>20200323043627</v>
      </c>
      <c r="D265" s="1">
        <v>43913</v>
      </c>
      <c r="E265" t="s">
        <v>3365</v>
      </c>
      <c r="F265" t="s">
        <v>3366</v>
      </c>
      <c r="H265" t="s">
        <v>3366</v>
      </c>
      <c r="I265" t="s">
        <v>111</v>
      </c>
      <c r="R265" t="s">
        <v>3367</v>
      </c>
      <c r="T265">
        <v>1347968</v>
      </c>
      <c r="U265" t="s">
        <v>1922</v>
      </c>
      <c r="V265" t="s">
        <v>843</v>
      </c>
      <c r="W265" s="1">
        <v>40845</v>
      </c>
      <c r="X265" t="s">
        <v>121</v>
      </c>
      <c r="Y265" t="s">
        <v>1923</v>
      </c>
      <c r="Z265" t="s">
        <v>620</v>
      </c>
      <c r="AA265" s="3">
        <v>0.47</v>
      </c>
      <c r="AB265" s="3">
        <v>0.44</v>
      </c>
      <c r="AC265" t="s">
        <v>124</v>
      </c>
      <c r="AD265" t="s">
        <v>1924</v>
      </c>
      <c r="AE265" t="s">
        <v>1925</v>
      </c>
      <c r="AG265">
        <v>9</v>
      </c>
      <c r="AH265">
        <v>9</v>
      </c>
      <c r="AI265" t="s">
        <v>127</v>
      </c>
      <c r="AJ265" t="s">
        <v>128</v>
      </c>
      <c r="AK265" t="s">
        <v>124</v>
      </c>
      <c r="AL265" t="s">
        <v>129</v>
      </c>
      <c r="AN265" t="s">
        <v>130</v>
      </c>
      <c r="AP265" t="s">
        <v>131</v>
      </c>
      <c r="AQ265" t="s">
        <v>132</v>
      </c>
      <c r="AR265">
        <v>7302</v>
      </c>
      <c r="AS265" t="s">
        <v>133</v>
      </c>
      <c r="AT265" t="s">
        <v>134</v>
      </c>
      <c r="AU265" t="s">
        <v>135</v>
      </c>
      <c r="AV265" t="s">
        <v>136</v>
      </c>
      <c r="AW265">
        <v>40.718020000000003</v>
      </c>
      <c r="AX265">
        <v>-74.039000000000001</v>
      </c>
      <c r="AY265" t="s">
        <v>128</v>
      </c>
      <c r="AZ265" t="s">
        <v>185</v>
      </c>
      <c r="BA265" t="s">
        <v>138</v>
      </c>
      <c r="BB265">
        <v>4</v>
      </c>
      <c r="BC265">
        <v>1</v>
      </c>
      <c r="BD265">
        <v>1</v>
      </c>
      <c r="BE265">
        <v>2</v>
      </c>
      <c r="BF265" t="s">
        <v>139</v>
      </c>
      <c r="BG265" t="s">
        <v>3368</v>
      </c>
      <c r="BI265" s="4">
        <v>179</v>
      </c>
      <c r="BM265" s="4">
        <v>89</v>
      </c>
      <c r="BN265">
        <v>1</v>
      </c>
      <c r="BO265" s="4">
        <v>0</v>
      </c>
      <c r="BP265">
        <v>4</v>
      </c>
      <c r="BQ265">
        <v>1125</v>
      </c>
      <c r="BR265">
        <v>2</v>
      </c>
      <c r="BS265">
        <v>4</v>
      </c>
      <c r="BT265">
        <v>1125</v>
      </c>
      <c r="BU265">
        <v>1125</v>
      </c>
      <c r="BV265">
        <v>4</v>
      </c>
      <c r="BW265">
        <v>1125</v>
      </c>
      <c r="BX265" t="s">
        <v>1241</v>
      </c>
      <c r="BY265" t="s">
        <v>128</v>
      </c>
      <c r="BZ265">
        <v>30</v>
      </c>
      <c r="CA265">
        <v>60</v>
      </c>
      <c r="CB265">
        <v>90</v>
      </c>
      <c r="CC265">
        <v>360</v>
      </c>
      <c r="CD265" s="1">
        <v>43913</v>
      </c>
      <c r="CE265">
        <v>7</v>
      </c>
      <c r="CF265">
        <v>1</v>
      </c>
      <c r="CG265" s="1">
        <v>42521</v>
      </c>
      <c r="CH265" s="1">
        <v>43831</v>
      </c>
      <c r="CI265">
        <v>87</v>
      </c>
      <c r="CJ265">
        <v>9</v>
      </c>
      <c r="CK265">
        <v>9</v>
      </c>
      <c r="CL265">
        <v>10</v>
      </c>
      <c r="CM265">
        <v>9</v>
      </c>
      <c r="CN265">
        <v>10</v>
      </c>
      <c r="CO265">
        <v>8</v>
      </c>
      <c r="CP265" t="s">
        <v>124</v>
      </c>
      <c r="CR265" t="s">
        <v>142</v>
      </c>
      <c r="CS265" t="s">
        <v>128</v>
      </c>
      <c r="CT265" t="s">
        <v>124</v>
      </c>
      <c r="CU265" t="s">
        <v>143</v>
      </c>
      <c r="CV265" t="s">
        <v>124</v>
      </c>
      <c r="CW265" t="s">
        <v>124</v>
      </c>
      <c r="CX265">
        <v>22</v>
      </c>
      <c r="CY265">
        <v>22</v>
      </c>
      <c r="CZ265">
        <v>0</v>
      </c>
      <c r="DA265">
        <v>0</v>
      </c>
      <c r="DB265">
        <v>0.15</v>
      </c>
    </row>
    <row r="266" spans="1:106" x14ac:dyDescent="0.2">
      <c r="A266">
        <v>11459226</v>
      </c>
      <c r="B266" t="s">
        <v>3369</v>
      </c>
      <c r="C266">
        <v>20200323043627</v>
      </c>
      <c r="D266" s="1">
        <v>43913</v>
      </c>
      <c r="E266" t="s">
        <v>3370</v>
      </c>
      <c r="F266" t="s">
        <v>3371</v>
      </c>
      <c r="G266" t="s">
        <v>3372</v>
      </c>
      <c r="H266" t="s">
        <v>3373</v>
      </c>
      <c r="I266" t="s">
        <v>111</v>
      </c>
      <c r="J266" t="s">
        <v>3374</v>
      </c>
      <c r="K266" t="s">
        <v>3375</v>
      </c>
      <c r="L266" t="s">
        <v>3376</v>
      </c>
      <c r="M266" t="s">
        <v>3377</v>
      </c>
      <c r="N266" t="s">
        <v>3378</v>
      </c>
      <c r="O266" t="s">
        <v>3379</v>
      </c>
      <c r="R266" t="s">
        <v>3380</v>
      </c>
      <c r="T266">
        <v>60263718</v>
      </c>
      <c r="U266" t="s">
        <v>3381</v>
      </c>
      <c r="V266" t="s">
        <v>3382</v>
      </c>
      <c r="W266" s="1">
        <v>42424</v>
      </c>
      <c r="X266" t="s">
        <v>121</v>
      </c>
      <c r="Y266" s="2" t="s">
        <v>3383</v>
      </c>
      <c r="Z266" t="s">
        <v>123</v>
      </c>
      <c r="AA266" s="3">
        <v>1</v>
      </c>
      <c r="AB266" s="3">
        <v>1</v>
      </c>
      <c r="AC266" t="s">
        <v>124</v>
      </c>
      <c r="AD266" t="s">
        <v>3384</v>
      </c>
      <c r="AE266" t="s">
        <v>3385</v>
      </c>
      <c r="AG266">
        <v>1</v>
      </c>
      <c r="AH266">
        <v>1</v>
      </c>
      <c r="AI266" t="s">
        <v>413</v>
      </c>
      <c r="AJ266" t="s">
        <v>128</v>
      </c>
      <c r="AK266" t="s">
        <v>124</v>
      </c>
      <c r="AL266" t="s">
        <v>129</v>
      </c>
      <c r="AN266" t="s">
        <v>514</v>
      </c>
      <c r="AP266" t="s">
        <v>131</v>
      </c>
      <c r="AQ266" t="s">
        <v>132</v>
      </c>
      <c r="AR266">
        <v>7307</v>
      </c>
      <c r="AS266" t="s">
        <v>133</v>
      </c>
      <c r="AT266" t="s">
        <v>134</v>
      </c>
      <c r="AU266" t="s">
        <v>135</v>
      </c>
      <c r="AV266" t="s">
        <v>136</v>
      </c>
      <c r="AW266">
        <v>40.748820000000002</v>
      </c>
      <c r="AX266">
        <v>-74.040850000000006</v>
      </c>
      <c r="AY266" t="s">
        <v>128</v>
      </c>
      <c r="AZ266" t="s">
        <v>185</v>
      </c>
      <c r="BA266" t="s">
        <v>138</v>
      </c>
      <c r="BB266">
        <v>3</v>
      </c>
      <c r="BC266">
        <v>1</v>
      </c>
      <c r="BD266">
        <v>0</v>
      </c>
      <c r="BE266">
        <v>1</v>
      </c>
      <c r="BF266" t="s">
        <v>139</v>
      </c>
      <c r="BG266" t="s">
        <v>3386</v>
      </c>
      <c r="BI266" s="4">
        <v>87</v>
      </c>
      <c r="BL266" s="4">
        <v>100</v>
      </c>
      <c r="BM266" s="4">
        <v>75</v>
      </c>
      <c r="BN266">
        <v>2</v>
      </c>
      <c r="BO266" s="4">
        <v>25</v>
      </c>
      <c r="BP266">
        <v>2</v>
      </c>
      <c r="BQ266">
        <v>40</v>
      </c>
      <c r="BR266">
        <v>2</v>
      </c>
      <c r="BS266">
        <v>3</v>
      </c>
      <c r="BT266">
        <v>1125</v>
      </c>
      <c r="BU266">
        <v>1125</v>
      </c>
      <c r="BV266">
        <v>2.7</v>
      </c>
      <c r="BW266">
        <v>1125</v>
      </c>
      <c r="BX266" t="s">
        <v>600</v>
      </c>
      <c r="BY266" t="s">
        <v>128</v>
      </c>
      <c r="BZ266">
        <v>19</v>
      </c>
      <c r="CA266">
        <v>47</v>
      </c>
      <c r="CB266">
        <v>55</v>
      </c>
      <c r="CC266">
        <v>269</v>
      </c>
      <c r="CD266" s="1">
        <v>43913</v>
      </c>
      <c r="CE266">
        <v>126</v>
      </c>
      <c r="CF266">
        <v>31</v>
      </c>
      <c r="CG266" s="1">
        <v>42490</v>
      </c>
      <c r="CH266" s="1">
        <v>43890</v>
      </c>
      <c r="CI266">
        <v>93</v>
      </c>
      <c r="CJ266">
        <v>10</v>
      </c>
      <c r="CK266">
        <v>9</v>
      </c>
      <c r="CL266">
        <v>10</v>
      </c>
      <c r="CM266">
        <v>10</v>
      </c>
      <c r="CN266">
        <v>9</v>
      </c>
      <c r="CO266">
        <v>9</v>
      </c>
      <c r="CP266" t="s">
        <v>124</v>
      </c>
      <c r="CR266" t="s">
        <v>142</v>
      </c>
      <c r="CS266" t="s">
        <v>128</v>
      </c>
      <c r="CT266" t="s">
        <v>124</v>
      </c>
      <c r="CU266" t="s">
        <v>188</v>
      </c>
      <c r="CV266" t="s">
        <v>124</v>
      </c>
      <c r="CW266" t="s">
        <v>124</v>
      </c>
      <c r="CX266">
        <v>1</v>
      </c>
      <c r="CY266">
        <v>1</v>
      </c>
      <c r="CZ266">
        <v>0</v>
      </c>
      <c r="DA266">
        <v>0</v>
      </c>
      <c r="DB266">
        <v>2.65</v>
      </c>
    </row>
    <row r="267" spans="1:106" x14ac:dyDescent="0.2">
      <c r="A267">
        <v>11497428</v>
      </c>
      <c r="B267" t="s">
        <v>3387</v>
      </c>
      <c r="C267">
        <v>20200323043627</v>
      </c>
      <c r="D267" s="1">
        <v>43913</v>
      </c>
      <c r="E267" t="s">
        <v>3388</v>
      </c>
      <c r="F267" t="s">
        <v>3389</v>
      </c>
      <c r="G267" t="s">
        <v>3390</v>
      </c>
      <c r="H267" t="s">
        <v>3391</v>
      </c>
      <c r="I267" t="s">
        <v>111</v>
      </c>
      <c r="J267" t="s">
        <v>3392</v>
      </c>
      <c r="K267" t="s">
        <v>523</v>
      </c>
      <c r="L267" t="s">
        <v>3393</v>
      </c>
      <c r="M267" t="s">
        <v>3394</v>
      </c>
      <c r="N267" t="s">
        <v>525</v>
      </c>
      <c r="O267" t="s">
        <v>3395</v>
      </c>
      <c r="R267" t="s">
        <v>3396</v>
      </c>
      <c r="T267">
        <v>4318265</v>
      </c>
      <c r="U267" t="s">
        <v>528</v>
      </c>
      <c r="V267" t="s">
        <v>529</v>
      </c>
      <c r="W267" s="1">
        <v>41247</v>
      </c>
      <c r="X267" t="s">
        <v>121</v>
      </c>
      <c r="Y267" t="s">
        <v>530</v>
      </c>
      <c r="Z267" t="s">
        <v>123</v>
      </c>
      <c r="AA267" s="3">
        <v>1</v>
      </c>
      <c r="AB267" s="3">
        <v>1</v>
      </c>
      <c r="AC267" t="s">
        <v>124</v>
      </c>
      <c r="AD267" t="s">
        <v>531</v>
      </c>
      <c r="AE267" t="s">
        <v>532</v>
      </c>
      <c r="AG267">
        <v>3</v>
      </c>
      <c r="AH267">
        <v>3</v>
      </c>
      <c r="AI267" t="s">
        <v>533</v>
      </c>
      <c r="AJ267" t="s">
        <v>128</v>
      </c>
      <c r="AK267" t="s">
        <v>128</v>
      </c>
      <c r="AL267" t="s">
        <v>129</v>
      </c>
      <c r="AN267" t="s">
        <v>130</v>
      </c>
      <c r="AP267" t="s">
        <v>131</v>
      </c>
      <c r="AQ267" t="s">
        <v>132</v>
      </c>
      <c r="AR267">
        <v>7302</v>
      </c>
      <c r="AS267" t="s">
        <v>133</v>
      </c>
      <c r="AT267" t="s">
        <v>134</v>
      </c>
      <c r="AU267" t="s">
        <v>135</v>
      </c>
      <c r="AV267" t="s">
        <v>136</v>
      </c>
      <c r="AW267">
        <v>40.718710000000002</v>
      </c>
      <c r="AX267">
        <v>-74.044619999999995</v>
      </c>
      <c r="AY267" t="s">
        <v>128</v>
      </c>
      <c r="AZ267" t="s">
        <v>185</v>
      </c>
      <c r="BA267" t="s">
        <v>138</v>
      </c>
      <c r="BB267">
        <v>4</v>
      </c>
      <c r="BC267">
        <v>1</v>
      </c>
      <c r="BD267">
        <v>2</v>
      </c>
      <c r="BE267">
        <v>2</v>
      </c>
      <c r="BF267" t="s">
        <v>139</v>
      </c>
      <c r="BG267" t="s">
        <v>3397</v>
      </c>
      <c r="BI267" s="4">
        <v>70</v>
      </c>
      <c r="BL267" s="4">
        <v>300</v>
      </c>
      <c r="BM267" s="4">
        <v>60</v>
      </c>
      <c r="BN267">
        <v>2</v>
      </c>
      <c r="BO267" s="4">
        <v>15</v>
      </c>
      <c r="BP267">
        <v>4</v>
      </c>
      <c r="BQ267">
        <v>65</v>
      </c>
      <c r="BR267">
        <v>4</v>
      </c>
      <c r="BS267">
        <v>4</v>
      </c>
      <c r="BT267">
        <v>1125</v>
      </c>
      <c r="BU267">
        <v>1125</v>
      </c>
      <c r="BV267">
        <v>4</v>
      </c>
      <c r="BW267">
        <v>1125</v>
      </c>
      <c r="BX267" t="s">
        <v>535</v>
      </c>
      <c r="BY267" t="s">
        <v>128</v>
      </c>
      <c r="BZ267">
        <v>11</v>
      </c>
      <c r="CA267">
        <v>21</v>
      </c>
      <c r="CB267">
        <v>37</v>
      </c>
      <c r="CC267">
        <v>135</v>
      </c>
      <c r="CD267" s="1">
        <v>43913</v>
      </c>
      <c r="CE267">
        <v>102</v>
      </c>
      <c r="CF267">
        <v>23</v>
      </c>
      <c r="CG267" s="1">
        <v>42507</v>
      </c>
      <c r="CH267" s="1">
        <v>43905</v>
      </c>
      <c r="CI267">
        <v>92</v>
      </c>
      <c r="CJ267">
        <v>10</v>
      </c>
      <c r="CK267">
        <v>9</v>
      </c>
      <c r="CL267">
        <v>10</v>
      </c>
      <c r="CM267">
        <v>10</v>
      </c>
      <c r="CN267">
        <v>10</v>
      </c>
      <c r="CO267">
        <v>9</v>
      </c>
      <c r="CP267" t="s">
        <v>124</v>
      </c>
      <c r="CR267" t="s">
        <v>142</v>
      </c>
      <c r="CS267" t="s">
        <v>124</v>
      </c>
      <c r="CT267" t="s">
        <v>124</v>
      </c>
      <c r="CU267" t="s">
        <v>188</v>
      </c>
      <c r="CV267" t="s">
        <v>124</v>
      </c>
      <c r="CW267" t="s">
        <v>124</v>
      </c>
      <c r="CX267">
        <v>3</v>
      </c>
      <c r="CY267">
        <v>3</v>
      </c>
      <c r="CZ267">
        <v>0</v>
      </c>
      <c r="DA267">
        <v>0</v>
      </c>
      <c r="DB267">
        <v>2.17</v>
      </c>
    </row>
    <row r="268" spans="1:106" x14ac:dyDescent="0.2">
      <c r="A268">
        <v>11497920</v>
      </c>
      <c r="B268" t="s">
        <v>3398</v>
      </c>
      <c r="C268">
        <v>20200323043627</v>
      </c>
      <c r="D268" s="1">
        <v>43913</v>
      </c>
      <c r="E268" t="s">
        <v>3399</v>
      </c>
      <c r="F268" t="s">
        <v>3400</v>
      </c>
      <c r="G268" t="s">
        <v>3401</v>
      </c>
      <c r="H268" t="s">
        <v>3402</v>
      </c>
      <c r="I268" t="s">
        <v>111</v>
      </c>
      <c r="J268" t="s">
        <v>3403</v>
      </c>
      <c r="K268" t="s">
        <v>2155</v>
      </c>
      <c r="L268" t="s">
        <v>2156</v>
      </c>
      <c r="M268" t="s">
        <v>3404</v>
      </c>
      <c r="N268" t="s">
        <v>3405</v>
      </c>
      <c r="O268" t="s">
        <v>2159</v>
      </c>
      <c r="R268" t="s">
        <v>3406</v>
      </c>
      <c r="T268">
        <v>2711146</v>
      </c>
      <c r="U268" t="s">
        <v>2161</v>
      </c>
      <c r="V268" t="s">
        <v>2162</v>
      </c>
      <c r="W268" s="1">
        <v>41082</v>
      </c>
      <c r="X268" t="s">
        <v>121</v>
      </c>
      <c r="Z268" t="s">
        <v>123</v>
      </c>
      <c r="AA268" s="3">
        <v>1</v>
      </c>
      <c r="AB268" s="3">
        <v>0.99</v>
      </c>
      <c r="AC268" t="s">
        <v>128</v>
      </c>
      <c r="AD268" t="s">
        <v>2163</v>
      </c>
      <c r="AE268" t="s">
        <v>2164</v>
      </c>
      <c r="AG268">
        <v>76</v>
      </c>
      <c r="AH268">
        <v>76</v>
      </c>
      <c r="AI268" t="s">
        <v>426</v>
      </c>
      <c r="AJ268" t="s">
        <v>128</v>
      </c>
      <c r="AK268" t="s">
        <v>124</v>
      </c>
      <c r="AL268" t="s">
        <v>129</v>
      </c>
      <c r="AN268" t="s">
        <v>130</v>
      </c>
      <c r="AP268" t="s">
        <v>131</v>
      </c>
      <c r="AQ268" t="s">
        <v>132</v>
      </c>
      <c r="AR268">
        <v>7310</v>
      </c>
      <c r="AS268" t="s">
        <v>133</v>
      </c>
      <c r="AT268" t="s">
        <v>134</v>
      </c>
      <c r="AU268" t="s">
        <v>135</v>
      </c>
      <c r="AV268" t="s">
        <v>136</v>
      </c>
      <c r="AW268">
        <v>40.725369999999998</v>
      </c>
      <c r="AX268">
        <v>-74.035889999999995</v>
      </c>
      <c r="AY268" t="s">
        <v>124</v>
      </c>
      <c r="AZ268" t="s">
        <v>185</v>
      </c>
      <c r="BA268" t="s">
        <v>138</v>
      </c>
      <c r="BB268">
        <v>6</v>
      </c>
      <c r="BC268">
        <v>2</v>
      </c>
      <c r="BD268">
        <v>2</v>
      </c>
      <c r="BE268">
        <v>3</v>
      </c>
      <c r="BF268" t="s">
        <v>139</v>
      </c>
      <c r="BG268" t="s">
        <v>3407</v>
      </c>
      <c r="BI268" s="4">
        <v>450</v>
      </c>
      <c r="BL268" s="4">
        <v>500</v>
      </c>
      <c r="BM268" s="4">
        <v>125</v>
      </c>
      <c r="BN268">
        <v>6</v>
      </c>
      <c r="BO268" s="4">
        <v>300</v>
      </c>
      <c r="BP268">
        <v>1</v>
      </c>
      <c r="BQ268">
        <v>365</v>
      </c>
      <c r="BR268">
        <v>1</v>
      </c>
      <c r="BS268">
        <v>1</v>
      </c>
      <c r="BT268">
        <v>1125</v>
      </c>
      <c r="BU268">
        <v>1125</v>
      </c>
      <c r="BV268">
        <v>1</v>
      </c>
      <c r="BW268">
        <v>1125</v>
      </c>
      <c r="BX268" t="s">
        <v>332</v>
      </c>
      <c r="BY268" t="s">
        <v>128</v>
      </c>
      <c r="BZ268">
        <v>24</v>
      </c>
      <c r="CA268">
        <v>50</v>
      </c>
      <c r="CB268">
        <v>80</v>
      </c>
      <c r="CC268">
        <v>209</v>
      </c>
      <c r="CD268" s="1">
        <v>43913</v>
      </c>
      <c r="CE268">
        <v>52</v>
      </c>
      <c r="CF268">
        <v>2</v>
      </c>
      <c r="CG268" s="1">
        <v>42453</v>
      </c>
      <c r="CH268" s="1">
        <v>43561</v>
      </c>
      <c r="CI268">
        <v>94</v>
      </c>
      <c r="CJ268">
        <v>10</v>
      </c>
      <c r="CK268">
        <v>10</v>
      </c>
      <c r="CL268">
        <v>10</v>
      </c>
      <c r="CM268">
        <v>9</v>
      </c>
      <c r="CN268">
        <v>10</v>
      </c>
      <c r="CO268">
        <v>10</v>
      </c>
      <c r="CP268" t="s">
        <v>124</v>
      </c>
      <c r="CR268" t="s">
        <v>142</v>
      </c>
      <c r="CS268" t="s">
        <v>128</v>
      </c>
      <c r="CT268" t="s">
        <v>124</v>
      </c>
      <c r="CU268" t="s">
        <v>188</v>
      </c>
      <c r="CV268" t="s">
        <v>124</v>
      </c>
      <c r="CW268" t="s">
        <v>124</v>
      </c>
      <c r="CX268">
        <v>75</v>
      </c>
      <c r="CY268">
        <v>75</v>
      </c>
      <c r="CZ268">
        <v>0</v>
      </c>
      <c r="DA268">
        <v>0</v>
      </c>
      <c r="DB268">
        <v>1.07</v>
      </c>
    </row>
    <row r="269" spans="1:106" x14ac:dyDescent="0.2">
      <c r="A269">
        <v>11633867</v>
      </c>
      <c r="B269" t="s">
        <v>3408</v>
      </c>
      <c r="C269">
        <v>20200323043627</v>
      </c>
      <c r="D269" s="1">
        <v>43913</v>
      </c>
      <c r="E269" t="s">
        <v>3409</v>
      </c>
      <c r="I269" t="s">
        <v>111</v>
      </c>
      <c r="O269" t="s">
        <v>3410</v>
      </c>
      <c r="R269" t="s">
        <v>3411</v>
      </c>
      <c r="T269">
        <v>43112186</v>
      </c>
      <c r="U269" t="s">
        <v>3412</v>
      </c>
      <c r="V269" t="s">
        <v>3413</v>
      </c>
      <c r="W269" s="1">
        <v>42248</v>
      </c>
      <c r="Z269" t="s">
        <v>157</v>
      </c>
      <c r="AA269" t="s">
        <v>157</v>
      </c>
      <c r="AB269" t="s">
        <v>157</v>
      </c>
      <c r="AC269" t="s">
        <v>124</v>
      </c>
      <c r="AD269" t="s">
        <v>3414</v>
      </c>
      <c r="AE269" t="s">
        <v>3415</v>
      </c>
      <c r="AG269">
        <v>1</v>
      </c>
      <c r="AH269">
        <v>1</v>
      </c>
      <c r="AI269" t="s">
        <v>1853</v>
      </c>
      <c r="AJ269" t="s">
        <v>128</v>
      </c>
      <c r="AK269" t="s">
        <v>124</v>
      </c>
      <c r="AL269" t="s">
        <v>129</v>
      </c>
      <c r="AN269" t="s">
        <v>161</v>
      </c>
      <c r="AP269" t="s">
        <v>131</v>
      </c>
      <c r="AQ269" t="s">
        <v>132</v>
      </c>
      <c r="AR269">
        <v>7306</v>
      </c>
      <c r="AS269" t="s">
        <v>133</v>
      </c>
      <c r="AT269" t="s">
        <v>134</v>
      </c>
      <c r="AU269" t="s">
        <v>135</v>
      </c>
      <c r="AV269" t="s">
        <v>136</v>
      </c>
      <c r="AW269">
        <v>40.725700000000003</v>
      </c>
      <c r="AX269">
        <v>-74.065669999999997</v>
      </c>
      <c r="AY269" t="s">
        <v>124</v>
      </c>
      <c r="AZ269" t="s">
        <v>162</v>
      </c>
      <c r="BA269" t="s">
        <v>163</v>
      </c>
      <c r="BB269">
        <v>2</v>
      </c>
      <c r="BC269">
        <v>1</v>
      </c>
      <c r="BD269">
        <v>1</v>
      </c>
      <c r="BE269">
        <v>1</v>
      </c>
      <c r="BF269" t="s">
        <v>139</v>
      </c>
      <c r="BG269" t="s">
        <v>3416</v>
      </c>
      <c r="BI269" s="4">
        <v>79</v>
      </c>
      <c r="BN269">
        <v>1</v>
      </c>
      <c r="BO269" s="4">
        <v>0</v>
      </c>
      <c r="BP269">
        <v>2</v>
      </c>
      <c r="BQ269">
        <v>7</v>
      </c>
      <c r="BR269">
        <v>2</v>
      </c>
      <c r="BS269">
        <v>2</v>
      </c>
      <c r="BT269">
        <v>1125</v>
      </c>
      <c r="BU269">
        <v>1125</v>
      </c>
      <c r="BV269">
        <v>2</v>
      </c>
      <c r="BW269">
        <v>1125</v>
      </c>
      <c r="BX269" t="s">
        <v>934</v>
      </c>
      <c r="BY269" t="s">
        <v>128</v>
      </c>
      <c r="BZ269">
        <v>30</v>
      </c>
      <c r="CA269">
        <v>60</v>
      </c>
      <c r="CB269">
        <v>90</v>
      </c>
      <c r="CC269">
        <v>365</v>
      </c>
      <c r="CD269" s="1">
        <v>43913</v>
      </c>
      <c r="CE269">
        <v>0</v>
      </c>
      <c r="CF269">
        <v>0</v>
      </c>
      <c r="CP269" t="s">
        <v>124</v>
      </c>
      <c r="CR269" t="s">
        <v>142</v>
      </c>
      <c r="CS269" t="s">
        <v>128</v>
      </c>
      <c r="CT269" t="s">
        <v>124</v>
      </c>
      <c r="CU269" t="s">
        <v>166</v>
      </c>
      <c r="CV269" t="s">
        <v>124</v>
      </c>
      <c r="CW269" t="s">
        <v>124</v>
      </c>
      <c r="CX269">
        <v>1</v>
      </c>
      <c r="CY269">
        <v>0</v>
      </c>
      <c r="CZ269">
        <v>1</v>
      </c>
      <c r="DA269">
        <v>0</v>
      </c>
    </row>
    <row r="270" spans="1:106" x14ac:dyDescent="0.2">
      <c r="A270">
        <v>11636481</v>
      </c>
      <c r="B270" t="s">
        <v>3417</v>
      </c>
      <c r="C270">
        <v>20200323043627</v>
      </c>
      <c r="D270" s="1">
        <v>43913</v>
      </c>
      <c r="E270" t="s">
        <v>3418</v>
      </c>
      <c r="F270" t="s">
        <v>3419</v>
      </c>
      <c r="H270" t="s">
        <v>3419</v>
      </c>
      <c r="I270" t="s">
        <v>111</v>
      </c>
      <c r="R270" t="s">
        <v>3420</v>
      </c>
      <c r="T270">
        <v>61675227</v>
      </c>
      <c r="U270" t="s">
        <v>3421</v>
      </c>
      <c r="V270" t="s">
        <v>3422</v>
      </c>
      <c r="W270" s="1">
        <v>42434</v>
      </c>
      <c r="X270" t="s">
        <v>135</v>
      </c>
      <c r="Z270" t="s">
        <v>157</v>
      </c>
      <c r="AA270" t="s">
        <v>157</v>
      </c>
      <c r="AB270" t="s">
        <v>157</v>
      </c>
      <c r="AC270" t="s">
        <v>124</v>
      </c>
      <c r="AD270" t="s">
        <v>3423</v>
      </c>
      <c r="AE270" t="s">
        <v>3424</v>
      </c>
      <c r="AG270">
        <v>1</v>
      </c>
      <c r="AH270">
        <v>1</v>
      </c>
      <c r="AI270" t="s">
        <v>1746</v>
      </c>
      <c r="AJ270" t="s">
        <v>128</v>
      </c>
      <c r="AK270" t="s">
        <v>124</v>
      </c>
      <c r="AL270" t="s">
        <v>129</v>
      </c>
      <c r="AN270" t="s">
        <v>232</v>
      </c>
      <c r="AP270" t="s">
        <v>131</v>
      </c>
      <c r="AQ270" t="s">
        <v>132</v>
      </c>
      <c r="AR270">
        <v>7304</v>
      </c>
      <c r="AS270" t="s">
        <v>133</v>
      </c>
      <c r="AT270" t="s">
        <v>134</v>
      </c>
      <c r="AU270" t="s">
        <v>135</v>
      </c>
      <c r="AV270" t="s">
        <v>136</v>
      </c>
      <c r="AW270">
        <v>40.711309999999997</v>
      </c>
      <c r="AX270">
        <v>-74.071240000000003</v>
      </c>
      <c r="AY270" t="s">
        <v>128</v>
      </c>
      <c r="AZ270" t="s">
        <v>247</v>
      </c>
      <c r="BA270" t="s">
        <v>163</v>
      </c>
      <c r="BB270">
        <v>1</v>
      </c>
      <c r="BC270">
        <v>3</v>
      </c>
      <c r="BD270">
        <v>1</v>
      </c>
      <c r="BE270">
        <v>1</v>
      </c>
      <c r="BF270" t="s">
        <v>139</v>
      </c>
      <c r="BG270" t="s">
        <v>3425</v>
      </c>
      <c r="BI270" s="4">
        <v>800</v>
      </c>
      <c r="BN270">
        <v>1</v>
      </c>
      <c r="BO270" s="4">
        <v>0</v>
      </c>
      <c r="BP270">
        <v>1</v>
      </c>
      <c r="BQ270">
        <v>1125</v>
      </c>
      <c r="BR270">
        <v>1</v>
      </c>
      <c r="BS270">
        <v>1</v>
      </c>
      <c r="BT270">
        <v>1125</v>
      </c>
      <c r="BU270">
        <v>1125</v>
      </c>
      <c r="BV270">
        <v>1</v>
      </c>
      <c r="BW270">
        <v>1125</v>
      </c>
      <c r="BX270" t="s">
        <v>3426</v>
      </c>
      <c r="BY270" t="s">
        <v>128</v>
      </c>
      <c r="BZ270">
        <v>30</v>
      </c>
      <c r="CA270">
        <v>60</v>
      </c>
      <c r="CB270">
        <v>90</v>
      </c>
      <c r="CC270">
        <v>365</v>
      </c>
      <c r="CD270" s="1">
        <v>43913</v>
      </c>
      <c r="CE270">
        <v>0</v>
      </c>
      <c r="CF270">
        <v>0</v>
      </c>
      <c r="CP270" t="s">
        <v>124</v>
      </c>
      <c r="CR270" t="s">
        <v>142</v>
      </c>
      <c r="CS270" t="s">
        <v>124</v>
      </c>
      <c r="CT270" t="s">
        <v>124</v>
      </c>
      <c r="CU270" t="s">
        <v>166</v>
      </c>
      <c r="CV270" t="s">
        <v>124</v>
      </c>
      <c r="CW270" t="s">
        <v>124</v>
      </c>
      <c r="CX270">
        <v>1</v>
      </c>
      <c r="CY270">
        <v>0</v>
      </c>
      <c r="CZ270">
        <v>1</v>
      </c>
      <c r="DA270">
        <v>0</v>
      </c>
    </row>
    <row r="271" spans="1:106" x14ac:dyDescent="0.2">
      <c r="A271">
        <v>11679561</v>
      </c>
      <c r="B271" t="s">
        <v>3427</v>
      </c>
      <c r="C271">
        <v>20200323043627</v>
      </c>
      <c r="D271" s="1">
        <v>43913</v>
      </c>
      <c r="E271" t="s">
        <v>3428</v>
      </c>
      <c r="F271" t="s">
        <v>3429</v>
      </c>
      <c r="G271" t="s">
        <v>3430</v>
      </c>
      <c r="H271" t="s">
        <v>3431</v>
      </c>
      <c r="I271" t="s">
        <v>111</v>
      </c>
      <c r="J271" t="s">
        <v>3432</v>
      </c>
      <c r="K271" t="s">
        <v>3433</v>
      </c>
      <c r="L271" t="s">
        <v>3434</v>
      </c>
      <c r="M271" t="s">
        <v>3435</v>
      </c>
      <c r="N271" t="s">
        <v>3436</v>
      </c>
      <c r="O271" t="s">
        <v>1959</v>
      </c>
      <c r="R271" t="s">
        <v>3437</v>
      </c>
      <c r="T271">
        <v>1410306</v>
      </c>
      <c r="U271" t="s">
        <v>1979</v>
      </c>
      <c r="V271" t="s">
        <v>1980</v>
      </c>
      <c r="W271" s="1">
        <v>40862</v>
      </c>
      <c r="X271" t="s">
        <v>121</v>
      </c>
      <c r="Y271" t="s">
        <v>1981</v>
      </c>
      <c r="Z271" t="s">
        <v>123</v>
      </c>
      <c r="AA271" s="3">
        <v>0.99</v>
      </c>
      <c r="AB271" s="3">
        <v>0.99</v>
      </c>
      <c r="AC271" t="s">
        <v>124</v>
      </c>
      <c r="AD271" t="s">
        <v>1982</v>
      </c>
      <c r="AE271" t="s">
        <v>1983</v>
      </c>
      <c r="AF271" t="s">
        <v>1984</v>
      </c>
      <c r="AG271">
        <v>34</v>
      </c>
      <c r="AH271">
        <v>34</v>
      </c>
      <c r="AI271" t="s">
        <v>1985</v>
      </c>
      <c r="AJ271" t="s">
        <v>128</v>
      </c>
      <c r="AK271" t="s">
        <v>128</v>
      </c>
      <c r="AL271" t="s">
        <v>129</v>
      </c>
      <c r="AN271" t="s">
        <v>161</v>
      </c>
      <c r="AP271" t="s">
        <v>131</v>
      </c>
      <c r="AQ271" t="s">
        <v>132</v>
      </c>
      <c r="AR271">
        <v>7306</v>
      </c>
      <c r="AS271" t="s">
        <v>133</v>
      </c>
      <c r="AT271" t="s">
        <v>134</v>
      </c>
      <c r="AU271" t="s">
        <v>135</v>
      </c>
      <c r="AV271" t="s">
        <v>136</v>
      </c>
      <c r="AW271">
        <v>40.732210000000002</v>
      </c>
      <c r="AX271">
        <v>-74.055340000000001</v>
      </c>
      <c r="AY271" t="s">
        <v>128</v>
      </c>
      <c r="AZ271" t="s">
        <v>247</v>
      </c>
      <c r="BA271" t="s">
        <v>163</v>
      </c>
      <c r="BB271">
        <v>2</v>
      </c>
      <c r="BC271">
        <v>2</v>
      </c>
      <c r="BD271">
        <v>1</v>
      </c>
      <c r="BE271">
        <v>1</v>
      </c>
      <c r="BF271" t="s">
        <v>139</v>
      </c>
      <c r="BG271" t="s">
        <v>3438</v>
      </c>
      <c r="BI271" s="4">
        <v>31</v>
      </c>
      <c r="BL271" s="4">
        <v>100</v>
      </c>
      <c r="BM271" s="4">
        <v>75</v>
      </c>
      <c r="BN271">
        <v>1</v>
      </c>
      <c r="BO271" s="4">
        <v>0</v>
      </c>
      <c r="BP271">
        <v>1</v>
      </c>
      <c r="BQ271">
        <v>1125</v>
      </c>
      <c r="BR271">
        <v>1</v>
      </c>
      <c r="BS271">
        <v>1</v>
      </c>
      <c r="BT271">
        <v>1125</v>
      </c>
      <c r="BU271">
        <v>1125</v>
      </c>
      <c r="BV271">
        <v>1</v>
      </c>
      <c r="BW271">
        <v>1125</v>
      </c>
      <c r="BX271" t="s">
        <v>249</v>
      </c>
      <c r="BY271" t="s">
        <v>128</v>
      </c>
      <c r="BZ271">
        <v>0</v>
      </c>
      <c r="CA271">
        <v>0</v>
      </c>
      <c r="CB271">
        <v>0</v>
      </c>
      <c r="CC271">
        <v>0</v>
      </c>
      <c r="CD271" s="1">
        <v>43913</v>
      </c>
      <c r="CE271">
        <v>65</v>
      </c>
      <c r="CF271">
        <v>13</v>
      </c>
      <c r="CG271" s="1">
        <v>42452</v>
      </c>
      <c r="CH271" s="1">
        <v>43828</v>
      </c>
      <c r="CI271">
        <v>91</v>
      </c>
      <c r="CJ271">
        <v>10</v>
      </c>
      <c r="CK271">
        <v>9</v>
      </c>
      <c r="CL271">
        <v>10</v>
      </c>
      <c r="CM271">
        <v>10</v>
      </c>
      <c r="CN271">
        <v>9</v>
      </c>
      <c r="CO271">
        <v>9</v>
      </c>
      <c r="CP271" t="s">
        <v>124</v>
      </c>
      <c r="CR271" t="s">
        <v>142</v>
      </c>
      <c r="CS271" t="s">
        <v>128</v>
      </c>
      <c r="CT271" t="s">
        <v>124</v>
      </c>
      <c r="CU271" t="s">
        <v>188</v>
      </c>
      <c r="CV271" t="s">
        <v>124</v>
      </c>
      <c r="CW271" t="s">
        <v>124</v>
      </c>
      <c r="CX271">
        <v>29</v>
      </c>
      <c r="CY271">
        <v>1</v>
      </c>
      <c r="CZ271">
        <v>28</v>
      </c>
      <c r="DA271">
        <v>0</v>
      </c>
      <c r="DB271">
        <v>1.33</v>
      </c>
    </row>
    <row r="272" spans="1:106" x14ac:dyDescent="0.2">
      <c r="A272">
        <v>11698246</v>
      </c>
      <c r="B272" t="s">
        <v>3439</v>
      </c>
      <c r="C272">
        <v>20200323043627</v>
      </c>
      <c r="D272" s="1">
        <v>43913</v>
      </c>
      <c r="E272" t="s">
        <v>3440</v>
      </c>
      <c r="F272" t="s">
        <v>3441</v>
      </c>
      <c r="G272" t="s">
        <v>3442</v>
      </c>
      <c r="H272" t="s">
        <v>3443</v>
      </c>
      <c r="I272" t="s">
        <v>111</v>
      </c>
      <c r="J272" t="s">
        <v>3444</v>
      </c>
      <c r="K272" t="s">
        <v>3445</v>
      </c>
      <c r="L272" t="s">
        <v>3446</v>
      </c>
      <c r="M272" t="s">
        <v>3447</v>
      </c>
      <c r="N272" t="s">
        <v>3448</v>
      </c>
      <c r="O272" t="s">
        <v>3449</v>
      </c>
      <c r="R272" t="s">
        <v>3450</v>
      </c>
      <c r="T272">
        <v>61010548</v>
      </c>
      <c r="U272" t="s">
        <v>3451</v>
      </c>
      <c r="V272" t="s">
        <v>3452</v>
      </c>
      <c r="W272" s="1">
        <v>42429</v>
      </c>
      <c r="X272" t="s">
        <v>121</v>
      </c>
      <c r="Y272" t="s">
        <v>3453</v>
      </c>
      <c r="Z272" t="s">
        <v>229</v>
      </c>
      <c r="AA272" s="3">
        <v>1</v>
      </c>
      <c r="AB272" s="3">
        <v>0.98</v>
      </c>
      <c r="AC272" t="s">
        <v>124</v>
      </c>
      <c r="AD272" t="s">
        <v>3454</v>
      </c>
      <c r="AE272" t="s">
        <v>3455</v>
      </c>
      <c r="AG272">
        <v>2</v>
      </c>
      <c r="AH272">
        <v>2</v>
      </c>
      <c r="AI272" t="s">
        <v>1124</v>
      </c>
      <c r="AJ272" t="s">
        <v>128</v>
      </c>
      <c r="AK272" t="s">
        <v>128</v>
      </c>
      <c r="AL272" t="s">
        <v>129</v>
      </c>
      <c r="AN272" t="s">
        <v>130</v>
      </c>
      <c r="AP272" t="s">
        <v>131</v>
      </c>
      <c r="AQ272" t="s">
        <v>132</v>
      </c>
      <c r="AR272">
        <v>7310</v>
      </c>
      <c r="AS272" t="s">
        <v>133</v>
      </c>
      <c r="AT272" t="s">
        <v>134</v>
      </c>
      <c r="AU272" t="s">
        <v>135</v>
      </c>
      <c r="AV272" t="s">
        <v>136</v>
      </c>
      <c r="AW272">
        <v>40.721699999999998</v>
      </c>
      <c r="AX272">
        <v>-74.036990000000003</v>
      </c>
      <c r="AY272" t="s">
        <v>128</v>
      </c>
      <c r="AZ272" t="s">
        <v>185</v>
      </c>
      <c r="BA272" t="s">
        <v>163</v>
      </c>
      <c r="BB272">
        <v>3</v>
      </c>
      <c r="BC272">
        <v>1</v>
      </c>
      <c r="BD272">
        <v>1</v>
      </c>
      <c r="BE272">
        <v>2</v>
      </c>
      <c r="BF272" t="s">
        <v>139</v>
      </c>
      <c r="BG272" t="s">
        <v>3456</v>
      </c>
      <c r="BI272" s="4">
        <v>88</v>
      </c>
      <c r="BJ272" s="4">
        <v>512</v>
      </c>
      <c r="BK272" s="4">
        <v>1806</v>
      </c>
      <c r="BL272" s="4">
        <v>500</v>
      </c>
      <c r="BM272" s="4">
        <v>50</v>
      </c>
      <c r="BN272">
        <v>1</v>
      </c>
      <c r="BO272" s="4">
        <v>25</v>
      </c>
      <c r="BP272">
        <v>1</v>
      </c>
      <c r="BQ272">
        <v>1125</v>
      </c>
      <c r="BR272">
        <v>1</v>
      </c>
      <c r="BS272">
        <v>1</v>
      </c>
      <c r="BT272">
        <v>1125</v>
      </c>
      <c r="BU272">
        <v>1125</v>
      </c>
      <c r="BV272">
        <v>1</v>
      </c>
      <c r="BW272">
        <v>1125</v>
      </c>
      <c r="BX272" t="s">
        <v>234</v>
      </c>
      <c r="BY272" t="s">
        <v>128</v>
      </c>
      <c r="BZ272">
        <v>21</v>
      </c>
      <c r="CA272">
        <v>51</v>
      </c>
      <c r="CB272">
        <v>81</v>
      </c>
      <c r="CC272">
        <v>171</v>
      </c>
      <c r="CD272" s="1">
        <v>43913</v>
      </c>
      <c r="CE272">
        <v>55</v>
      </c>
      <c r="CF272">
        <v>9</v>
      </c>
      <c r="CG272" s="1">
        <v>42485</v>
      </c>
      <c r="CH272" s="1">
        <v>43888</v>
      </c>
      <c r="CI272">
        <v>90</v>
      </c>
      <c r="CJ272">
        <v>9</v>
      </c>
      <c r="CK272">
        <v>9</v>
      </c>
      <c r="CL272">
        <v>9</v>
      </c>
      <c r="CM272">
        <v>9</v>
      </c>
      <c r="CN272">
        <v>10</v>
      </c>
      <c r="CO272">
        <v>9</v>
      </c>
      <c r="CP272" t="s">
        <v>124</v>
      </c>
      <c r="CR272" t="s">
        <v>142</v>
      </c>
      <c r="CS272" t="s">
        <v>124</v>
      </c>
      <c r="CT272" t="s">
        <v>124</v>
      </c>
      <c r="CU272" t="s">
        <v>143</v>
      </c>
      <c r="CV272" t="s">
        <v>124</v>
      </c>
      <c r="CW272" t="s">
        <v>124</v>
      </c>
      <c r="CX272">
        <v>2</v>
      </c>
      <c r="CY272">
        <v>0</v>
      </c>
      <c r="CZ272">
        <v>2</v>
      </c>
      <c r="DA272">
        <v>0</v>
      </c>
      <c r="DB272">
        <v>1.1499999999999999</v>
      </c>
    </row>
    <row r="273" spans="1:106" x14ac:dyDescent="0.2">
      <c r="A273">
        <v>11755603</v>
      </c>
      <c r="B273" t="s">
        <v>3457</v>
      </c>
      <c r="C273">
        <v>20200323043627</v>
      </c>
      <c r="D273" s="1">
        <v>43913</v>
      </c>
      <c r="E273" t="s">
        <v>3458</v>
      </c>
      <c r="F273" t="s">
        <v>3459</v>
      </c>
      <c r="G273" t="s">
        <v>3460</v>
      </c>
      <c r="H273" t="s">
        <v>3461</v>
      </c>
      <c r="I273" t="s">
        <v>111</v>
      </c>
      <c r="J273" t="s">
        <v>3462</v>
      </c>
      <c r="O273" t="s">
        <v>3463</v>
      </c>
      <c r="R273" t="s">
        <v>3464</v>
      </c>
      <c r="T273">
        <v>1347968</v>
      </c>
      <c r="U273" t="s">
        <v>1922</v>
      </c>
      <c r="V273" t="s">
        <v>843</v>
      </c>
      <c r="W273" s="1">
        <v>40845</v>
      </c>
      <c r="X273" t="s">
        <v>121</v>
      </c>
      <c r="Y273" t="s">
        <v>1923</v>
      </c>
      <c r="Z273" t="s">
        <v>620</v>
      </c>
      <c r="AA273" s="3">
        <v>0.47</v>
      </c>
      <c r="AB273" s="3">
        <v>0.44</v>
      </c>
      <c r="AC273" t="s">
        <v>124</v>
      </c>
      <c r="AD273" t="s">
        <v>1924</v>
      </c>
      <c r="AE273" t="s">
        <v>1925</v>
      </c>
      <c r="AG273">
        <v>9</v>
      </c>
      <c r="AH273">
        <v>9</v>
      </c>
      <c r="AI273" t="s">
        <v>127</v>
      </c>
      <c r="AJ273" t="s">
        <v>128</v>
      </c>
      <c r="AK273" t="s">
        <v>124</v>
      </c>
      <c r="AL273" t="s">
        <v>129</v>
      </c>
      <c r="AN273" t="s">
        <v>161</v>
      </c>
      <c r="AP273" t="s">
        <v>131</v>
      </c>
      <c r="AQ273" t="s">
        <v>132</v>
      </c>
      <c r="AR273">
        <v>7306</v>
      </c>
      <c r="AS273" t="s">
        <v>133</v>
      </c>
      <c r="AT273" t="s">
        <v>134</v>
      </c>
      <c r="AU273" t="s">
        <v>135</v>
      </c>
      <c r="AV273" t="s">
        <v>136</v>
      </c>
      <c r="AW273">
        <v>40.738959999999999</v>
      </c>
      <c r="AX273">
        <v>-74.063839999999999</v>
      </c>
      <c r="AY273" t="s">
        <v>128</v>
      </c>
      <c r="AZ273" t="s">
        <v>185</v>
      </c>
      <c r="BA273" t="s">
        <v>138</v>
      </c>
      <c r="BB273">
        <v>4</v>
      </c>
      <c r="BC273">
        <v>1</v>
      </c>
      <c r="BD273">
        <v>1</v>
      </c>
      <c r="BE273">
        <v>1</v>
      </c>
      <c r="BF273" t="s">
        <v>139</v>
      </c>
      <c r="BG273" t="s">
        <v>3465</v>
      </c>
      <c r="BI273" s="4">
        <v>100</v>
      </c>
      <c r="BL273" s="4">
        <v>0</v>
      </c>
      <c r="BM273" s="4">
        <v>95</v>
      </c>
      <c r="BN273">
        <v>1</v>
      </c>
      <c r="BO273" s="4">
        <v>0</v>
      </c>
      <c r="BP273">
        <v>2</v>
      </c>
      <c r="BQ273">
        <v>1125</v>
      </c>
      <c r="BR273">
        <v>2</v>
      </c>
      <c r="BS273">
        <v>2</v>
      </c>
      <c r="BT273">
        <v>1125</v>
      </c>
      <c r="BU273">
        <v>1125</v>
      </c>
      <c r="BV273">
        <v>2</v>
      </c>
      <c r="BW273">
        <v>1125</v>
      </c>
      <c r="BX273" t="s">
        <v>1241</v>
      </c>
      <c r="BY273" t="s">
        <v>128</v>
      </c>
      <c r="BZ273">
        <v>30</v>
      </c>
      <c r="CA273">
        <v>60</v>
      </c>
      <c r="CB273">
        <v>90</v>
      </c>
      <c r="CC273">
        <v>365</v>
      </c>
      <c r="CD273" s="1">
        <v>43913</v>
      </c>
      <c r="CE273">
        <v>5</v>
      </c>
      <c r="CF273">
        <v>0</v>
      </c>
      <c r="CG273" s="1">
        <v>42452</v>
      </c>
      <c r="CH273" s="1">
        <v>43462</v>
      </c>
      <c r="CI273">
        <v>70</v>
      </c>
      <c r="CJ273">
        <v>6</v>
      </c>
      <c r="CK273">
        <v>8</v>
      </c>
      <c r="CL273">
        <v>8</v>
      </c>
      <c r="CM273">
        <v>7</v>
      </c>
      <c r="CN273">
        <v>7</v>
      </c>
      <c r="CO273">
        <v>6</v>
      </c>
      <c r="CP273" t="s">
        <v>124</v>
      </c>
      <c r="CR273" t="s">
        <v>142</v>
      </c>
      <c r="CS273" t="s">
        <v>128</v>
      </c>
      <c r="CT273" t="s">
        <v>124</v>
      </c>
      <c r="CU273" t="s">
        <v>188</v>
      </c>
      <c r="CV273" t="s">
        <v>124</v>
      </c>
      <c r="CW273" t="s">
        <v>124</v>
      </c>
      <c r="CX273">
        <v>22</v>
      </c>
      <c r="CY273">
        <v>22</v>
      </c>
      <c r="CZ273">
        <v>0</v>
      </c>
      <c r="DA273">
        <v>0</v>
      </c>
      <c r="DB273">
        <v>0.1</v>
      </c>
    </row>
    <row r="274" spans="1:106" x14ac:dyDescent="0.2">
      <c r="A274">
        <v>11757891</v>
      </c>
      <c r="B274" t="s">
        <v>3466</v>
      </c>
      <c r="C274">
        <v>20200323043627</v>
      </c>
      <c r="D274" s="1">
        <v>43913</v>
      </c>
      <c r="E274" t="s">
        <v>3467</v>
      </c>
      <c r="F274" t="s">
        <v>3459</v>
      </c>
      <c r="G274" t="s">
        <v>3468</v>
      </c>
      <c r="H274" t="s">
        <v>3469</v>
      </c>
      <c r="I274" t="s">
        <v>111</v>
      </c>
      <c r="J274" t="s">
        <v>3462</v>
      </c>
      <c r="O274" t="s">
        <v>3463</v>
      </c>
      <c r="R274" t="s">
        <v>3470</v>
      </c>
      <c r="T274">
        <v>1347968</v>
      </c>
      <c r="U274" t="s">
        <v>1922</v>
      </c>
      <c r="V274" t="s">
        <v>843</v>
      </c>
      <c r="W274" s="1">
        <v>40845</v>
      </c>
      <c r="X274" t="s">
        <v>121</v>
      </c>
      <c r="Y274" t="s">
        <v>1923</v>
      </c>
      <c r="Z274" t="s">
        <v>620</v>
      </c>
      <c r="AA274" s="3">
        <v>0.47</v>
      </c>
      <c r="AB274" s="3">
        <v>0.44</v>
      </c>
      <c r="AC274" t="s">
        <v>124</v>
      </c>
      <c r="AD274" t="s">
        <v>1924</v>
      </c>
      <c r="AE274" t="s">
        <v>1925</v>
      </c>
      <c r="AG274">
        <v>9</v>
      </c>
      <c r="AH274">
        <v>9</v>
      </c>
      <c r="AI274" t="s">
        <v>127</v>
      </c>
      <c r="AJ274" t="s">
        <v>128</v>
      </c>
      <c r="AK274" t="s">
        <v>124</v>
      </c>
      <c r="AL274" t="s">
        <v>129</v>
      </c>
      <c r="AN274" t="s">
        <v>161</v>
      </c>
      <c r="AP274" t="s">
        <v>131</v>
      </c>
      <c r="AQ274" t="s">
        <v>132</v>
      </c>
      <c r="AR274">
        <v>7306</v>
      </c>
      <c r="AS274" t="s">
        <v>133</v>
      </c>
      <c r="AT274" t="s">
        <v>134</v>
      </c>
      <c r="AU274" t="s">
        <v>135</v>
      </c>
      <c r="AV274" t="s">
        <v>136</v>
      </c>
      <c r="AW274">
        <v>40.7395</v>
      </c>
      <c r="AX274">
        <v>-74.061980000000005</v>
      </c>
      <c r="AY274" t="s">
        <v>128</v>
      </c>
      <c r="AZ274" t="s">
        <v>185</v>
      </c>
      <c r="BA274" t="s">
        <v>138</v>
      </c>
      <c r="BB274">
        <v>4</v>
      </c>
      <c r="BC274">
        <v>1</v>
      </c>
      <c r="BD274">
        <v>1</v>
      </c>
      <c r="BE274">
        <v>1</v>
      </c>
      <c r="BF274" t="s">
        <v>139</v>
      </c>
      <c r="BG274" t="s">
        <v>3471</v>
      </c>
      <c r="BI274" s="4">
        <v>111</v>
      </c>
      <c r="BL274" s="4">
        <v>0</v>
      </c>
      <c r="BM274" s="4">
        <v>95</v>
      </c>
      <c r="BN274">
        <v>1</v>
      </c>
      <c r="BO274" s="4">
        <v>0</v>
      </c>
      <c r="BP274">
        <v>2</v>
      </c>
      <c r="BQ274">
        <v>1125</v>
      </c>
      <c r="BR274">
        <v>2</v>
      </c>
      <c r="BS274">
        <v>2</v>
      </c>
      <c r="BT274">
        <v>1125</v>
      </c>
      <c r="BU274">
        <v>1125</v>
      </c>
      <c r="BV274">
        <v>2</v>
      </c>
      <c r="BW274">
        <v>1125</v>
      </c>
      <c r="BX274" t="s">
        <v>1241</v>
      </c>
      <c r="BY274" t="s">
        <v>128</v>
      </c>
      <c r="BZ274">
        <v>30</v>
      </c>
      <c r="CA274">
        <v>60</v>
      </c>
      <c r="CB274">
        <v>90</v>
      </c>
      <c r="CC274">
        <v>365</v>
      </c>
      <c r="CD274" s="1">
        <v>43913</v>
      </c>
      <c r="CE274">
        <v>15</v>
      </c>
      <c r="CF274">
        <v>2</v>
      </c>
      <c r="CG274" s="1">
        <v>42494</v>
      </c>
      <c r="CH274" s="1">
        <v>43759</v>
      </c>
      <c r="CI274">
        <v>83</v>
      </c>
      <c r="CJ274">
        <v>8</v>
      </c>
      <c r="CK274">
        <v>8</v>
      </c>
      <c r="CL274">
        <v>9</v>
      </c>
      <c r="CM274">
        <v>8</v>
      </c>
      <c r="CN274">
        <v>9</v>
      </c>
      <c r="CO274">
        <v>8</v>
      </c>
      <c r="CP274" t="s">
        <v>124</v>
      </c>
      <c r="CR274" t="s">
        <v>142</v>
      </c>
      <c r="CS274" t="s">
        <v>128</v>
      </c>
      <c r="CT274" t="s">
        <v>124</v>
      </c>
      <c r="CU274" t="s">
        <v>188</v>
      </c>
      <c r="CV274" t="s">
        <v>124</v>
      </c>
      <c r="CW274" t="s">
        <v>124</v>
      </c>
      <c r="CX274">
        <v>22</v>
      </c>
      <c r="CY274">
        <v>22</v>
      </c>
      <c r="CZ274">
        <v>0</v>
      </c>
      <c r="DA274">
        <v>0</v>
      </c>
      <c r="DB274">
        <v>0.32</v>
      </c>
    </row>
    <row r="275" spans="1:106" x14ac:dyDescent="0.2">
      <c r="A275">
        <v>11758049</v>
      </c>
      <c r="B275" t="s">
        <v>3472</v>
      </c>
      <c r="C275">
        <v>20200323043627</v>
      </c>
      <c r="D275" s="1">
        <v>43913</v>
      </c>
      <c r="E275" t="s">
        <v>3473</v>
      </c>
      <c r="F275" t="s">
        <v>3459</v>
      </c>
      <c r="G275" t="s">
        <v>3460</v>
      </c>
      <c r="H275" t="s">
        <v>3461</v>
      </c>
      <c r="I275" t="s">
        <v>111</v>
      </c>
      <c r="J275" t="s">
        <v>3462</v>
      </c>
      <c r="O275" t="s">
        <v>3463</v>
      </c>
      <c r="R275" t="s">
        <v>3474</v>
      </c>
      <c r="T275">
        <v>1347968</v>
      </c>
      <c r="U275" t="s">
        <v>1922</v>
      </c>
      <c r="V275" t="s">
        <v>843</v>
      </c>
      <c r="W275" s="1">
        <v>40845</v>
      </c>
      <c r="X275" t="s">
        <v>121</v>
      </c>
      <c r="Y275" t="s">
        <v>1923</v>
      </c>
      <c r="Z275" t="s">
        <v>620</v>
      </c>
      <c r="AA275" s="3">
        <v>0.47</v>
      </c>
      <c r="AB275" s="3">
        <v>0.44</v>
      </c>
      <c r="AC275" t="s">
        <v>124</v>
      </c>
      <c r="AD275" t="s">
        <v>1924</v>
      </c>
      <c r="AE275" t="s">
        <v>1925</v>
      </c>
      <c r="AG275">
        <v>9</v>
      </c>
      <c r="AH275">
        <v>9</v>
      </c>
      <c r="AI275" t="s">
        <v>127</v>
      </c>
      <c r="AJ275" t="s">
        <v>128</v>
      </c>
      <c r="AK275" t="s">
        <v>124</v>
      </c>
      <c r="AL275" t="s">
        <v>129</v>
      </c>
      <c r="AN275" t="s">
        <v>161</v>
      </c>
      <c r="AP275" t="s">
        <v>131</v>
      </c>
      <c r="AQ275" t="s">
        <v>132</v>
      </c>
      <c r="AR275">
        <v>7306</v>
      </c>
      <c r="AS275" t="s">
        <v>133</v>
      </c>
      <c r="AT275" t="s">
        <v>134</v>
      </c>
      <c r="AU275" t="s">
        <v>135</v>
      </c>
      <c r="AV275" t="s">
        <v>136</v>
      </c>
      <c r="AW275">
        <v>40.739420000000003</v>
      </c>
      <c r="AX275">
        <v>-74.064149999999998</v>
      </c>
      <c r="AY275" t="s">
        <v>128</v>
      </c>
      <c r="AZ275" t="s">
        <v>185</v>
      </c>
      <c r="BA275" t="s">
        <v>138</v>
      </c>
      <c r="BB275">
        <v>6</v>
      </c>
      <c r="BC275">
        <v>1</v>
      </c>
      <c r="BD275">
        <v>2</v>
      </c>
      <c r="BE275">
        <v>3</v>
      </c>
      <c r="BF275" t="s">
        <v>139</v>
      </c>
      <c r="BG275" t="s">
        <v>3475</v>
      </c>
      <c r="BI275" s="4">
        <v>129</v>
      </c>
      <c r="BL275" s="4">
        <v>0</v>
      </c>
      <c r="BM275" s="4">
        <v>99</v>
      </c>
      <c r="BN275">
        <v>1</v>
      </c>
      <c r="BO275" s="4">
        <v>0</v>
      </c>
      <c r="BP275">
        <v>2</v>
      </c>
      <c r="BQ275">
        <v>1125</v>
      </c>
      <c r="BR275">
        <v>2</v>
      </c>
      <c r="BS275">
        <v>2</v>
      </c>
      <c r="BT275">
        <v>1125</v>
      </c>
      <c r="BU275">
        <v>1125</v>
      </c>
      <c r="BV275">
        <v>2</v>
      </c>
      <c r="BW275">
        <v>1125</v>
      </c>
      <c r="BX275" t="s">
        <v>1241</v>
      </c>
      <c r="BY275" t="s">
        <v>128</v>
      </c>
      <c r="BZ275">
        <v>30</v>
      </c>
      <c r="CA275">
        <v>60</v>
      </c>
      <c r="CB275">
        <v>90</v>
      </c>
      <c r="CC275">
        <v>365</v>
      </c>
      <c r="CD275" s="1">
        <v>43913</v>
      </c>
      <c r="CE275">
        <v>12</v>
      </c>
      <c r="CF275">
        <v>2</v>
      </c>
      <c r="CG275" s="1">
        <v>42671</v>
      </c>
      <c r="CH275" s="1">
        <v>43553</v>
      </c>
      <c r="CI275">
        <v>85</v>
      </c>
      <c r="CJ275">
        <v>8</v>
      </c>
      <c r="CK275">
        <v>10</v>
      </c>
      <c r="CL275">
        <v>8</v>
      </c>
      <c r="CM275">
        <v>9</v>
      </c>
      <c r="CN275">
        <v>9</v>
      </c>
      <c r="CO275">
        <v>9</v>
      </c>
      <c r="CP275" t="s">
        <v>124</v>
      </c>
      <c r="CR275" t="s">
        <v>142</v>
      </c>
      <c r="CS275" t="s">
        <v>128</v>
      </c>
      <c r="CT275" t="s">
        <v>124</v>
      </c>
      <c r="CU275" t="s">
        <v>188</v>
      </c>
      <c r="CV275" t="s">
        <v>124</v>
      </c>
      <c r="CW275" t="s">
        <v>124</v>
      </c>
      <c r="CX275">
        <v>22</v>
      </c>
      <c r="CY275">
        <v>22</v>
      </c>
      <c r="CZ275">
        <v>0</v>
      </c>
      <c r="DA275">
        <v>0</v>
      </c>
      <c r="DB275">
        <v>0.28999999999999998</v>
      </c>
    </row>
    <row r="276" spans="1:106" x14ac:dyDescent="0.2">
      <c r="A276">
        <v>11822870</v>
      </c>
      <c r="B276" t="s">
        <v>3476</v>
      </c>
      <c r="C276">
        <v>20200323043627</v>
      </c>
      <c r="D276" s="1">
        <v>43913</v>
      </c>
      <c r="E276" t="s">
        <v>3477</v>
      </c>
      <c r="F276" t="s">
        <v>3478</v>
      </c>
      <c r="G276" t="s">
        <v>3479</v>
      </c>
      <c r="H276" t="s">
        <v>3480</v>
      </c>
      <c r="I276" t="s">
        <v>111</v>
      </c>
      <c r="J276" t="s">
        <v>3481</v>
      </c>
      <c r="K276" t="s">
        <v>3482</v>
      </c>
      <c r="L276" t="s">
        <v>3483</v>
      </c>
      <c r="M276" t="s">
        <v>3484</v>
      </c>
      <c r="N276" t="s">
        <v>3485</v>
      </c>
      <c r="O276" t="s">
        <v>3486</v>
      </c>
      <c r="R276" t="s">
        <v>3487</v>
      </c>
      <c r="T276">
        <v>8538057</v>
      </c>
      <c r="U276" t="s">
        <v>3488</v>
      </c>
      <c r="V276" t="s">
        <v>3489</v>
      </c>
      <c r="W276" s="1">
        <v>41516</v>
      </c>
      <c r="X276" t="s">
        <v>121</v>
      </c>
      <c r="Y276" s="2" t="s">
        <v>3490</v>
      </c>
      <c r="Z276" t="s">
        <v>243</v>
      </c>
      <c r="AA276" s="3">
        <v>1</v>
      </c>
      <c r="AB276" s="3">
        <v>1</v>
      </c>
      <c r="AC276" t="s">
        <v>124</v>
      </c>
      <c r="AD276" t="s">
        <v>3491</v>
      </c>
      <c r="AE276" t="s">
        <v>3492</v>
      </c>
      <c r="AG276">
        <v>1</v>
      </c>
      <c r="AH276">
        <v>1</v>
      </c>
      <c r="AI276" t="s">
        <v>127</v>
      </c>
      <c r="AJ276" t="s">
        <v>128</v>
      </c>
      <c r="AK276" t="s">
        <v>128</v>
      </c>
      <c r="AL276" t="s">
        <v>129</v>
      </c>
      <c r="AN276" t="s">
        <v>232</v>
      </c>
      <c r="AP276" t="s">
        <v>131</v>
      </c>
      <c r="AQ276" t="s">
        <v>132</v>
      </c>
      <c r="AR276">
        <v>7302</v>
      </c>
      <c r="AS276" t="s">
        <v>133</v>
      </c>
      <c r="AT276" t="s">
        <v>134</v>
      </c>
      <c r="AU276" t="s">
        <v>135</v>
      </c>
      <c r="AV276" t="s">
        <v>136</v>
      </c>
      <c r="AW276">
        <v>40.717230000000001</v>
      </c>
      <c r="AX276">
        <v>-74.050129999999996</v>
      </c>
      <c r="AY276" t="s">
        <v>128</v>
      </c>
      <c r="AZ276" t="s">
        <v>185</v>
      </c>
      <c r="BA276" t="s">
        <v>163</v>
      </c>
      <c r="BB276">
        <v>2</v>
      </c>
      <c r="BC276">
        <v>2</v>
      </c>
      <c r="BD276">
        <v>2</v>
      </c>
      <c r="BE276">
        <v>0</v>
      </c>
      <c r="BF276" t="s">
        <v>139</v>
      </c>
      <c r="BG276" t="s">
        <v>3493</v>
      </c>
      <c r="BI276" s="4">
        <v>70</v>
      </c>
      <c r="BL276" s="4">
        <v>0</v>
      </c>
      <c r="BM276" s="4">
        <v>35</v>
      </c>
      <c r="BN276">
        <v>1</v>
      </c>
      <c r="BO276" s="4">
        <v>0</v>
      </c>
      <c r="BP276">
        <v>90</v>
      </c>
      <c r="BQ276">
        <v>90</v>
      </c>
      <c r="BR276">
        <v>90</v>
      </c>
      <c r="BS276">
        <v>90</v>
      </c>
      <c r="BT276">
        <v>90</v>
      </c>
      <c r="BU276">
        <v>90</v>
      </c>
      <c r="BV276">
        <v>90</v>
      </c>
      <c r="BW276">
        <v>90</v>
      </c>
      <c r="BX276" t="s">
        <v>187</v>
      </c>
      <c r="BY276" t="s">
        <v>128</v>
      </c>
      <c r="BZ276">
        <v>21</v>
      </c>
      <c r="CA276">
        <v>51</v>
      </c>
      <c r="CB276">
        <v>81</v>
      </c>
      <c r="CC276">
        <v>92</v>
      </c>
      <c r="CD276" s="1">
        <v>43913</v>
      </c>
      <c r="CE276">
        <v>45</v>
      </c>
      <c r="CF276">
        <v>1</v>
      </c>
      <c r="CG276" s="1">
        <v>42460</v>
      </c>
      <c r="CH276" s="1">
        <v>43828</v>
      </c>
      <c r="CI276">
        <v>100</v>
      </c>
      <c r="CJ276">
        <v>10</v>
      </c>
      <c r="CK276">
        <v>10</v>
      </c>
      <c r="CL276">
        <v>10</v>
      </c>
      <c r="CM276">
        <v>10</v>
      </c>
      <c r="CN276">
        <v>10</v>
      </c>
      <c r="CO276">
        <v>10</v>
      </c>
      <c r="CP276" t="s">
        <v>124</v>
      </c>
      <c r="CR276" t="s">
        <v>142</v>
      </c>
      <c r="CS276" t="s">
        <v>124</v>
      </c>
      <c r="CT276" t="s">
        <v>124</v>
      </c>
      <c r="CU276" t="s">
        <v>188</v>
      </c>
      <c r="CV276" t="s">
        <v>124</v>
      </c>
      <c r="CW276" t="s">
        <v>124</v>
      </c>
      <c r="CX276">
        <v>1</v>
      </c>
      <c r="CY276">
        <v>0</v>
      </c>
      <c r="CZ276">
        <v>1</v>
      </c>
      <c r="DA276">
        <v>0</v>
      </c>
      <c r="DB276">
        <v>0.93</v>
      </c>
    </row>
    <row r="277" spans="1:106" x14ac:dyDescent="0.2">
      <c r="A277">
        <v>11853361</v>
      </c>
      <c r="B277" t="s">
        <v>3494</v>
      </c>
      <c r="C277">
        <v>20200323043627</v>
      </c>
      <c r="D277" s="1">
        <v>43913</v>
      </c>
      <c r="E277" t="s">
        <v>3495</v>
      </c>
      <c r="F277" t="s">
        <v>3496</v>
      </c>
      <c r="G277" t="s">
        <v>3497</v>
      </c>
      <c r="H277" t="s">
        <v>3498</v>
      </c>
      <c r="I277" t="s">
        <v>111</v>
      </c>
      <c r="J277" t="s">
        <v>3499</v>
      </c>
      <c r="L277" t="s">
        <v>3500</v>
      </c>
      <c r="M277" t="s">
        <v>3501</v>
      </c>
      <c r="N277" t="s">
        <v>3502</v>
      </c>
      <c r="O277" t="s">
        <v>3503</v>
      </c>
      <c r="R277" t="s">
        <v>3504</v>
      </c>
      <c r="T277">
        <v>10934058</v>
      </c>
      <c r="U277" t="s">
        <v>3505</v>
      </c>
      <c r="V277" t="s">
        <v>3506</v>
      </c>
      <c r="W277" s="1">
        <v>41639</v>
      </c>
      <c r="X277" t="s">
        <v>196</v>
      </c>
      <c r="Y277" t="s">
        <v>3507</v>
      </c>
      <c r="Z277" t="s">
        <v>123</v>
      </c>
      <c r="AA277" s="3">
        <v>0.93</v>
      </c>
      <c r="AB277" s="3">
        <v>0.98</v>
      </c>
      <c r="AC277" t="s">
        <v>124</v>
      </c>
      <c r="AD277" t="s">
        <v>3508</v>
      </c>
      <c r="AE277" t="s">
        <v>3509</v>
      </c>
      <c r="AF277" t="s">
        <v>3510</v>
      </c>
      <c r="AG277">
        <v>8</v>
      </c>
      <c r="AH277">
        <v>8</v>
      </c>
      <c r="AI277" t="s">
        <v>3511</v>
      </c>
      <c r="AJ277" t="s">
        <v>128</v>
      </c>
      <c r="AK277" t="s">
        <v>124</v>
      </c>
      <c r="AL277" t="s">
        <v>129</v>
      </c>
      <c r="AN277" t="s">
        <v>232</v>
      </c>
      <c r="AP277" t="s">
        <v>131</v>
      </c>
      <c r="AQ277" t="s">
        <v>132</v>
      </c>
      <c r="AR277">
        <v>7306</v>
      </c>
      <c r="AS277" t="s">
        <v>133</v>
      </c>
      <c r="AT277" t="s">
        <v>134</v>
      </c>
      <c r="AU277" t="s">
        <v>135</v>
      </c>
      <c r="AV277" t="s">
        <v>136</v>
      </c>
      <c r="AW277">
        <v>40.723129999999998</v>
      </c>
      <c r="AX277">
        <v>-74.064589999999995</v>
      </c>
      <c r="AY277" t="s">
        <v>128</v>
      </c>
      <c r="AZ277" t="s">
        <v>185</v>
      </c>
      <c r="BA277" t="s">
        <v>138</v>
      </c>
      <c r="BB277">
        <v>8</v>
      </c>
      <c r="BC277">
        <v>2</v>
      </c>
      <c r="BD277">
        <v>2</v>
      </c>
      <c r="BE277">
        <v>3</v>
      </c>
      <c r="BF277" t="s">
        <v>139</v>
      </c>
      <c r="BG277" t="s">
        <v>3512</v>
      </c>
      <c r="BI277" s="4">
        <v>209</v>
      </c>
      <c r="BL277" s="4">
        <v>100</v>
      </c>
      <c r="BM277" s="4">
        <v>59</v>
      </c>
      <c r="BN277">
        <v>4</v>
      </c>
      <c r="BO277" s="4">
        <v>30</v>
      </c>
      <c r="BP277">
        <v>1</v>
      </c>
      <c r="BQ277">
        <v>1125</v>
      </c>
      <c r="BR277">
        <v>1</v>
      </c>
      <c r="BS277">
        <v>1</v>
      </c>
      <c r="BT277">
        <v>1125</v>
      </c>
      <c r="BU277">
        <v>1125</v>
      </c>
      <c r="BV277">
        <v>1</v>
      </c>
      <c r="BW277">
        <v>1125</v>
      </c>
      <c r="BX277" t="s">
        <v>332</v>
      </c>
      <c r="BY277" t="s">
        <v>128</v>
      </c>
      <c r="BZ277">
        <v>25</v>
      </c>
      <c r="CA277">
        <v>53</v>
      </c>
      <c r="CB277">
        <v>82</v>
      </c>
      <c r="CC277">
        <v>345</v>
      </c>
      <c r="CD277" s="1">
        <v>43913</v>
      </c>
      <c r="CE277">
        <v>147</v>
      </c>
      <c r="CF277">
        <v>26</v>
      </c>
      <c r="CG277" s="1">
        <v>42450</v>
      </c>
      <c r="CH277" s="1">
        <v>43898</v>
      </c>
      <c r="CI277">
        <v>95</v>
      </c>
      <c r="CJ277">
        <v>9</v>
      </c>
      <c r="CK277">
        <v>10</v>
      </c>
      <c r="CL277">
        <v>10</v>
      </c>
      <c r="CM277">
        <v>9</v>
      </c>
      <c r="CN277">
        <v>9</v>
      </c>
      <c r="CO277">
        <v>9</v>
      </c>
      <c r="CP277" t="s">
        <v>124</v>
      </c>
      <c r="CR277" t="s">
        <v>142</v>
      </c>
      <c r="CS277" t="s">
        <v>128</v>
      </c>
      <c r="CT277" t="s">
        <v>124</v>
      </c>
      <c r="CU277" t="s">
        <v>143</v>
      </c>
      <c r="CV277" t="s">
        <v>124</v>
      </c>
      <c r="CW277" t="s">
        <v>124</v>
      </c>
      <c r="CX277">
        <v>13</v>
      </c>
      <c r="CY277">
        <v>13</v>
      </c>
      <c r="CZ277">
        <v>0</v>
      </c>
      <c r="DA277">
        <v>0</v>
      </c>
      <c r="DB277">
        <v>3.01</v>
      </c>
    </row>
    <row r="278" spans="1:106" x14ac:dyDescent="0.2">
      <c r="A278">
        <v>11872441</v>
      </c>
      <c r="B278" t="s">
        <v>3513</v>
      </c>
      <c r="C278">
        <v>20200323043627</v>
      </c>
      <c r="D278" s="1">
        <v>43913</v>
      </c>
      <c r="E278" t="s">
        <v>3514</v>
      </c>
      <c r="F278" t="s">
        <v>3515</v>
      </c>
      <c r="H278" t="s">
        <v>3515</v>
      </c>
      <c r="I278" t="s">
        <v>111</v>
      </c>
      <c r="O278" t="s">
        <v>3516</v>
      </c>
      <c r="R278" t="s">
        <v>3517</v>
      </c>
      <c r="T278">
        <v>14171217</v>
      </c>
      <c r="U278" t="s">
        <v>3518</v>
      </c>
      <c r="V278" t="s">
        <v>3519</v>
      </c>
      <c r="W278" s="1">
        <v>41740</v>
      </c>
      <c r="X278" t="s">
        <v>196</v>
      </c>
      <c r="Y278" s="2" t="s">
        <v>3520</v>
      </c>
      <c r="Z278" t="s">
        <v>243</v>
      </c>
      <c r="AA278" s="3">
        <v>0.8</v>
      </c>
      <c r="AB278" s="3">
        <v>0.24</v>
      </c>
      <c r="AC278" t="s">
        <v>124</v>
      </c>
      <c r="AD278" t="s">
        <v>3521</v>
      </c>
      <c r="AE278" t="s">
        <v>3522</v>
      </c>
      <c r="AG278">
        <v>2</v>
      </c>
      <c r="AH278">
        <v>2</v>
      </c>
      <c r="AI278" t="s">
        <v>2522</v>
      </c>
      <c r="AJ278" t="s">
        <v>128</v>
      </c>
      <c r="AK278" t="s">
        <v>124</v>
      </c>
      <c r="AL278" t="s">
        <v>129</v>
      </c>
      <c r="AN278" t="s">
        <v>130</v>
      </c>
      <c r="AP278" t="s">
        <v>131</v>
      </c>
      <c r="AQ278" t="s">
        <v>132</v>
      </c>
      <c r="AR278">
        <v>7310</v>
      </c>
      <c r="AS278" t="s">
        <v>133</v>
      </c>
      <c r="AT278" t="s">
        <v>134</v>
      </c>
      <c r="AU278" t="s">
        <v>135</v>
      </c>
      <c r="AV278" t="s">
        <v>136</v>
      </c>
      <c r="AW278">
        <v>40.726239999999997</v>
      </c>
      <c r="AX278">
        <v>-74.03407</v>
      </c>
      <c r="AY278" t="s">
        <v>124</v>
      </c>
      <c r="AZ278" t="s">
        <v>185</v>
      </c>
      <c r="BA278" t="s">
        <v>163</v>
      </c>
      <c r="BB278">
        <v>1</v>
      </c>
      <c r="BC278">
        <v>1</v>
      </c>
      <c r="BD278">
        <v>1</v>
      </c>
      <c r="BE278">
        <v>1</v>
      </c>
      <c r="BF278" t="s">
        <v>139</v>
      </c>
      <c r="BG278" t="s">
        <v>3523</v>
      </c>
      <c r="BI278" s="4">
        <v>75</v>
      </c>
      <c r="BN278">
        <v>1</v>
      </c>
      <c r="BO278" s="4">
        <v>0</v>
      </c>
      <c r="BP278">
        <v>1</v>
      </c>
      <c r="BQ278">
        <v>1125</v>
      </c>
      <c r="BR278">
        <v>1</v>
      </c>
      <c r="BS278">
        <v>1</v>
      </c>
      <c r="BT278">
        <v>1125</v>
      </c>
      <c r="BU278">
        <v>1125</v>
      </c>
      <c r="BV278">
        <v>1</v>
      </c>
      <c r="BW278">
        <v>1125</v>
      </c>
      <c r="BX278" t="s">
        <v>234</v>
      </c>
      <c r="BY278" t="s">
        <v>128</v>
      </c>
      <c r="BZ278">
        <v>30</v>
      </c>
      <c r="CA278">
        <v>60</v>
      </c>
      <c r="CB278">
        <v>90</v>
      </c>
      <c r="CC278">
        <v>365</v>
      </c>
      <c r="CD278" s="1">
        <v>43913</v>
      </c>
      <c r="CE278">
        <v>4</v>
      </c>
      <c r="CF278">
        <v>2</v>
      </c>
      <c r="CG278" s="1">
        <v>42603</v>
      </c>
      <c r="CH278" s="1">
        <v>43828</v>
      </c>
      <c r="CI278">
        <v>93</v>
      </c>
      <c r="CJ278">
        <v>10</v>
      </c>
      <c r="CK278">
        <v>8</v>
      </c>
      <c r="CL278">
        <v>10</v>
      </c>
      <c r="CM278">
        <v>10</v>
      </c>
      <c r="CN278">
        <v>10</v>
      </c>
      <c r="CO278">
        <v>9</v>
      </c>
      <c r="CP278" t="s">
        <v>124</v>
      </c>
      <c r="CR278" t="s">
        <v>142</v>
      </c>
      <c r="CS278" t="s">
        <v>124</v>
      </c>
      <c r="CT278" t="s">
        <v>124</v>
      </c>
      <c r="CU278" t="s">
        <v>143</v>
      </c>
      <c r="CV278" t="s">
        <v>124</v>
      </c>
      <c r="CW278" t="s">
        <v>124</v>
      </c>
      <c r="CX278">
        <v>1</v>
      </c>
      <c r="CY278">
        <v>0</v>
      </c>
      <c r="CZ278">
        <v>1</v>
      </c>
      <c r="DA278">
        <v>0</v>
      </c>
      <c r="DB278">
        <v>0.09</v>
      </c>
    </row>
    <row r="279" spans="1:106" x14ac:dyDescent="0.2">
      <c r="A279">
        <v>11887135</v>
      </c>
      <c r="B279" t="s">
        <v>3524</v>
      </c>
      <c r="C279">
        <v>20200323043627</v>
      </c>
      <c r="D279" s="1">
        <v>43913</v>
      </c>
      <c r="E279" t="s">
        <v>3525</v>
      </c>
      <c r="F279" t="s">
        <v>3067</v>
      </c>
      <c r="G279" t="s">
        <v>3068</v>
      </c>
      <c r="H279" t="s">
        <v>3069</v>
      </c>
      <c r="I279" t="s">
        <v>111</v>
      </c>
      <c r="J279" t="s">
        <v>3070</v>
      </c>
      <c r="K279" t="s">
        <v>3071</v>
      </c>
      <c r="L279" t="s">
        <v>3072</v>
      </c>
      <c r="M279" t="s">
        <v>3073</v>
      </c>
      <c r="O279" t="s">
        <v>3042</v>
      </c>
      <c r="R279" t="s">
        <v>3526</v>
      </c>
      <c r="T279">
        <v>30283594</v>
      </c>
      <c r="U279" t="s">
        <v>3044</v>
      </c>
      <c r="V279" t="s">
        <v>3045</v>
      </c>
      <c r="W279" s="1">
        <v>42093</v>
      </c>
      <c r="X279" t="s">
        <v>3046</v>
      </c>
      <c r="Z279" t="s">
        <v>123</v>
      </c>
      <c r="AA279" s="3">
        <v>0.99</v>
      </c>
      <c r="AB279" s="3">
        <v>0.92</v>
      </c>
      <c r="AC279" t="s">
        <v>124</v>
      </c>
      <c r="AD279" t="s">
        <v>3047</v>
      </c>
      <c r="AE279" t="s">
        <v>3048</v>
      </c>
      <c r="AF279" t="s">
        <v>3049</v>
      </c>
      <c r="AG279">
        <v>684</v>
      </c>
      <c r="AH279">
        <v>684</v>
      </c>
      <c r="AI279" t="s">
        <v>1124</v>
      </c>
      <c r="AJ279" t="s">
        <v>128</v>
      </c>
      <c r="AK279" t="s">
        <v>124</v>
      </c>
      <c r="AL279" t="s">
        <v>129</v>
      </c>
      <c r="AN279" t="s">
        <v>130</v>
      </c>
      <c r="AP279" t="s">
        <v>131</v>
      </c>
      <c r="AQ279" t="s">
        <v>132</v>
      </c>
      <c r="AR279">
        <v>7310</v>
      </c>
      <c r="AS279" t="s">
        <v>133</v>
      </c>
      <c r="AT279" t="s">
        <v>134</v>
      </c>
      <c r="AU279" t="s">
        <v>135</v>
      </c>
      <c r="AV279" t="s">
        <v>136</v>
      </c>
      <c r="AW279">
        <v>40.723170000000003</v>
      </c>
      <c r="AX279">
        <v>-74.035719999999998</v>
      </c>
      <c r="AY279" t="s">
        <v>128</v>
      </c>
      <c r="AZ279" t="s">
        <v>185</v>
      </c>
      <c r="BA279" t="s">
        <v>138</v>
      </c>
      <c r="BB279">
        <v>4</v>
      </c>
      <c r="BC279">
        <v>1</v>
      </c>
      <c r="BD279">
        <v>1</v>
      </c>
      <c r="BE279">
        <v>2</v>
      </c>
      <c r="BF279" t="s">
        <v>139</v>
      </c>
      <c r="BG279" t="s">
        <v>3212</v>
      </c>
      <c r="BI279" s="4">
        <v>219</v>
      </c>
      <c r="BL279" s="4">
        <v>0</v>
      </c>
      <c r="BM279" s="4">
        <v>80</v>
      </c>
      <c r="BN279">
        <v>3</v>
      </c>
      <c r="BO279" s="4">
        <v>0</v>
      </c>
      <c r="BP279">
        <v>3</v>
      </c>
      <c r="BQ279">
        <v>1125</v>
      </c>
      <c r="BR279">
        <v>1</v>
      </c>
      <c r="BS279">
        <v>3</v>
      </c>
      <c r="BT279">
        <v>1125</v>
      </c>
      <c r="BU279">
        <v>1125</v>
      </c>
      <c r="BV279">
        <v>1.3</v>
      </c>
      <c r="BW279">
        <v>1125</v>
      </c>
      <c r="BX279" t="s">
        <v>2207</v>
      </c>
      <c r="BY279" t="s">
        <v>128</v>
      </c>
      <c r="BZ279">
        <v>30</v>
      </c>
      <c r="CA279">
        <v>60</v>
      </c>
      <c r="CB279">
        <v>90</v>
      </c>
      <c r="CC279">
        <v>185</v>
      </c>
      <c r="CD279" s="1">
        <v>43913</v>
      </c>
      <c r="CE279">
        <v>0</v>
      </c>
      <c r="CF279">
        <v>0</v>
      </c>
      <c r="CP279" t="s">
        <v>124</v>
      </c>
      <c r="CR279" t="s">
        <v>142</v>
      </c>
      <c r="CS279" t="s">
        <v>128</v>
      </c>
      <c r="CT279" t="s">
        <v>124</v>
      </c>
      <c r="CU279" t="s">
        <v>188</v>
      </c>
      <c r="CV279" t="s">
        <v>124</v>
      </c>
      <c r="CW279" t="s">
        <v>124</v>
      </c>
      <c r="CX279">
        <v>74</v>
      </c>
      <c r="CY279">
        <v>65</v>
      </c>
      <c r="CZ279">
        <v>0</v>
      </c>
      <c r="DA279">
        <v>0</v>
      </c>
    </row>
    <row r="280" spans="1:106" x14ac:dyDescent="0.2">
      <c r="A280">
        <v>11900378</v>
      </c>
      <c r="B280" t="s">
        <v>3527</v>
      </c>
      <c r="C280">
        <v>20200323043627</v>
      </c>
      <c r="D280" s="1">
        <v>43913</v>
      </c>
      <c r="E280" t="s">
        <v>3528</v>
      </c>
      <c r="F280" t="s">
        <v>3132</v>
      </c>
      <c r="G280" t="s">
        <v>3529</v>
      </c>
      <c r="H280" t="s">
        <v>3530</v>
      </c>
      <c r="I280" t="s">
        <v>111</v>
      </c>
      <c r="J280" t="s">
        <v>3135</v>
      </c>
      <c r="K280" t="s">
        <v>3136</v>
      </c>
      <c r="L280" t="s">
        <v>3072</v>
      </c>
      <c r="N280" t="s">
        <v>3041</v>
      </c>
      <c r="O280" t="s">
        <v>3531</v>
      </c>
      <c r="R280" t="s">
        <v>3532</v>
      </c>
      <c r="T280">
        <v>30283594</v>
      </c>
      <c r="U280" t="s">
        <v>3044</v>
      </c>
      <c r="V280" t="s">
        <v>3045</v>
      </c>
      <c r="W280" s="1">
        <v>42093</v>
      </c>
      <c r="X280" t="s">
        <v>3046</v>
      </c>
      <c r="Z280" t="s">
        <v>123</v>
      </c>
      <c r="AA280" s="3">
        <v>0.99</v>
      </c>
      <c r="AB280" s="3">
        <v>0.92</v>
      </c>
      <c r="AC280" t="s">
        <v>124</v>
      </c>
      <c r="AD280" t="s">
        <v>3047</v>
      </c>
      <c r="AE280" t="s">
        <v>3048</v>
      </c>
      <c r="AF280" t="s">
        <v>3049</v>
      </c>
      <c r="AG280">
        <v>684</v>
      </c>
      <c r="AH280">
        <v>684</v>
      </c>
      <c r="AI280" t="s">
        <v>1124</v>
      </c>
      <c r="AJ280" t="s">
        <v>128</v>
      </c>
      <c r="AK280" t="s">
        <v>124</v>
      </c>
      <c r="AL280" t="s">
        <v>129</v>
      </c>
      <c r="AN280" t="s">
        <v>130</v>
      </c>
      <c r="AP280" t="s">
        <v>131</v>
      </c>
      <c r="AQ280" t="s">
        <v>132</v>
      </c>
      <c r="AR280">
        <v>7310</v>
      </c>
      <c r="AS280" t="s">
        <v>133</v>
      </c>
      <c r="AT280" t="s">
        <v>134</v>
      </c>
      <c r="AU280" t="s">
        <v>135</v>
      </c>
      <c r="AV280" t="s">
        <v>136</v>
      </c>
      <c r="AW280">
        <v>40.72381</v>
      </c>
      <c r="AX280">
        <v>-74.037729999999996</v>
      </c>
      <c r="AY280" t="s">
        <v>128</v>
      </c>
      <c r="AZ280" t="s">
        <v>185</v>
      </c>
      <c r="BA280" t="s">
        <v>138</v>
      </c>
      <c r="BB280">
        <v>5</v>
      </c>
      <c r="BC280">
        <v>2</v>
      </c>
      <c r="BD280">
        <v>2</v>
      </c>
      <c r="BE280">
        <v>2</v>
      </c>
      <c r="BF280" t="s">
        <v>139</v>
      </c>
      <c r="BG280" t="s">
        <v>3533</v>
      </c>
      <c r="BI280" s="4">
        <v>249</v>
      </c>
      <c r="BM280" s="4">
        <v>100</v>
      </c>
      <c r="BN280">
        <v>1</v>
      </c>
      <c r="BO280" s="4">
        <v>0</v>
      </c>
      <c r="BP280">
        <v>4</v>
      </c>
      <c r="BQ280">
        <v>1125</v>
      </c>
      <c r="BR280">
        <v>4</v>
      </c>
      <c r="BS280">
        <v>4</v>
      </c>
      <c r="BT280">
        <v>1125</v>
      </c>
      <c r="BU280">
        <v>1125</v>
      </c>
      <c r="BV280">
        <v>4</v>
      </c>
      <c r="BW280">
        <v>1125</v>
      </c>
      <c r="BX280" t="s">
        <v>415</v>
      </c>
      <c r="BY280" t="s">
        <v>128</v>
      </c>
      <c r="BZ280">
        <v>30</v>
      </c>
      <c r="CA280">
        <v>60</v>
      </c>
      <c r="CB280">
        <v>90</v>
      </c>
      <c r="CC280">
        <v>100</v>
      </c>
      <c r="CD280" s="1">
        <v>43913</v>
      </c>
      <c r="CE280">
        <v>1</v>
      </c>
      <c r="CF280">
        <v>1</v>
      </c>
      <c r="CG280" s="1">
        <v>43834</v>
      </c>
      <c r="CH280" s="1">
        <v>43834</v>
      </c>
      <c r="CI280">
        <v>80</v>
      </c>
      <c r="CJ280">
        <v>8</v>
      </c>
      <c r="CK280">
        <v>8</v>
      </c>
      <c r="CL280">
        <v>8</v>
      </c>
      <c r="CM280">
        <v>8</v>
      </c>
      <c r="CN280">
        <v>8</v>
      </c>
      <c r="CO280">
        <v>6</v>
      </c>
      <c r="CP280" t="s">
        <v>124</v>
      </c>
      <c r="CR280" t="s">
        <v>142</v>
      </c>
      <c r="CS280" t="s">
        <v>124</v>
      </c>
      <c r="CT280" t="s">
        <v>124</v>
      </c>
      <c r="CU280" t="s">
        <v>188</v>
      </c>
      <c r="CV280" t="s">
        <v>124</v>
      </c>
      <c r="CW280" t="s">
        <v>124</v>
      </c>
      <c r="CX280">
        <v>74</v>
      </c>
      <c r="CY280">
        <v>65</v>
      </c>
      <c r="CZ280">
        <v>0</v>
      </c>
      <c r="DA280">
        <v>0</v>
      </c>
      <c r="DB280">
        <v>0.37</v>
      </c>
    </row>
    <row r="281" spans="1:106" x14ac:dyDescent="0.2">
      <c r="A281">
        <v>11901646</v>
      </c>
      <c r="B281" t="s">
        <v>3534</v>
      </c>
      <c r="C281">
        <v>20200323043627</v>
      </c>
      <c r="D281" s="1">
        <v>43913</v>
      </c>
      <c r="E281" t="s">
        <v>3535</v>
      </c>
      <c r="F281" t="s">
        <v>3132</v>
      </c>
      <c r="G281" t="s">
        <v>3536</v>
      </c>
      <c r="H281" t="s">
        <v>3537</v>
      </c>
      <c r="I281" t="s">
        <v>111</v>
      </c>
      <c r="J281" t="s">
        <v>3135</v>
      </c>
      <c r="K281" t="s">
        <v>3136</v>
      </c>
      <c r="L281" t="s">
        <v>3072</v>
      </c>
      <c r="N281" t="s">
        <v>3041</v>
      </c>
      <c r="O281" t="s">
        <v>3531</v>
      </c>
      <c r="R281" t="s">
        <v>3538</v>
      </c>
      <c r="T281">
        <v>30283594</v>
      </c>
      <c r="U281" t="s">
        <v>3044</v>
      </c>
      <c r="V281" t="s">
        <v>3045</v>
      </c>
      <c r="W281" s="1">
        <v>42093</v>
      </c>
      <c r="X281" t="s">
        <v>3046</v>
      </c>
      <c r="Z281" t="s">
        <v>123</v>
      </c>
      <c r="AA281" s="3">
        <v>0.99</v>
      </c>
      <c r="AB281" s="3">
        <v>0.92</v>
      </c>
      <c r="AC281" t="s">
        <v>124</v>
      </c>
      <c r="AD281" t="s">
        <v>3047</v>
      </c>
      <c r="AE281" t="s">
        <v>3048</v>
      </c>
      <c r="AF281" t="s">
        <v>3049</v>
      </c>
      <c r="AG281">
        <v>684</v>
      </c>
      <c r="AH281">
        <v>684</v>
      </c>
      <c r="AI281" t="s">
        <v>1124</v>
      </c>
      <c r="AJ281" t="s">
        <v>128</v>
      </c>
      <c r="AK281" t="s">
        <v>124</v>
      </c>
      <c r="AL281" t="s">
        <v>129</v>
      </c>
      <c r="AN281" t="s">
        <v>130</v>
      </c>
      <c r="AP281" t="s">
        <v>131</v>
      </c>
      <c r="AQ281" t="s">
        <v>132</v>
      </c>
      <c r="AR281">
        <v>7310</v>
      </c>
      <c r="AS281" t="s">
        <v>133</v>
      </c>
      <c r="AT281" t="s">
        <v>134</v>
      </c>
      <c r="AU281" t="s">
        <v>135</v>
      </c>
      <c r="AV281" t="s">
        <v>136</v>
      </c>
      <c r="AW281">
        <v>40.725099999999998</v>
      </c>
      <c r="AX281">
        <v>-74.036199999999994</v>
      </c>
      <c r="AY281" t="s">
        <v>128</v>
      </c>
      <c r="AZ281" t="s">
        <v>185</v>
      </c>
      <c r="BA281" t="s">
        <v>138</v>
      </c>
      <c r="BB281">
        <v>3</v>
      </c>
      <c r="BC281">
        <v>1</v>
      </c>
      <c r="BD281">
        <v>1</v>
      </c>
      <c r="BE281">
        <v>1</v>
      </c>
      <c r="BF281" t="s">
        <v>139</v>
      </c>
      <c r="BG281" t="s">
        <v>3533</v>
      </c>
      <c r="BI281" s="4">
        <v>169</v>
      </c>
      <c r="BM281" s="4">
        <v>100</v>
      </c>
      <c r="BN281">
        <v>1</v>
      </c>
      <c r="BO281" s="4">
        <v>0</v>
      </c>
      <c r="BP281">
        <v>21</v>
      </c>
      <c r="BQ281">
        <v>1125</v>
      </c>
      <c r="BR281">
        <v>21</v>
      </c>
      <c r="BS281">
        <v>21</v>
      </c>
      <c r="BT281">
        <v>1125</v>
      </c>
      <c r="BU281">
        <v>1125</v>
      </c>
      <c r="BV281">
        <v>21</v>
      </c>
      <c r="BW281">
        <v>1125</v>
      </c>
      <c r="BX281" t="s">
        <v>249</v>
      </c>
      <c r="BY281" t="s">
        <v>128</v>
      </c>
      <c r="BZ281">
        <v>30</v>
      </c>
      <c r="CA281">
        <v>60</v>
      </c>
      <c r="CB281">
        <v>90</v>
      </c>
      <c r="CC281">
        <v>365</v>
      </c>
      <c r="CD281" s="1">
        <v>43913</v>
      </c>
      <c r="CE281">
        <v>0</v>
      </c>
      <c r="CF281">
        <v>0</v>
      </c>
      <c r="CP281" t="s">
        <v>124</v>
      </c>
      <c r="CR281" t="s">
        <v>142</v>
      </c>
      <c r="CS281" t="s">
        <v>124</v>
      </c>
      <c r="CT281" t="s">
        <v>124</v>
      </c>
      <c r="CU281" t="s">
        <v>188</v>
      </c>
      <c r="CV281" t="s">
        <v>124</v>
      </c>
      <c r="CW281" t="s">
        <v>124</v>
      </c>
      <c r="CX281">
        <v>74</v>
      </c>
      <c r="CY281">
        <v>65</v>
      </c>
      <c r="CZ281">
        <v>0</v>
      </c>
      <c r="DA281">
        <v>0</v>
      </c>
    </row>
    <row r="282" spans="1:106" x14ac:dyDescent="0.2">
      <c r="A282">
        <v>11901827</v>
      </c>
      <c r="B282" t="s">
        <v>3539</v>
      </c>
      <c r="C282">
        <v>20200323043627</v>
      </c>
      <c r="D282" s="1">
        <v>43913</v>
      </c>
      <c r="E282" t="s">
        <v>3540</v>
      </c>
      <c r="F282" t="s">
        <v>3132</v>
      </c>
      <c r="G282" t="s">
        <v>3536</v>
      </c>
      <c r="H282" t="s">
        <v>3537</v>
      </c>
      <c r="I282" t="s">
        <v>111</v>
      </c>
      <c r="J282" t="s">
        <v>3135</v>
      </c>
      <c r="K282" t="s">
        <v>3136</v>
      </c>
      <c r="L282" t="s">
        <v>3072</v>
      </c>
      <c r="N282" t="s">
        <v>3041</v>
      </c>
      <c r="O282" t="s">
        <v>3531</v>
      </c>
      <c r="R282" t="s">
        <v>3541</v>
      </c>
      <c r="T282">
        <v>30283594</v>
      </c>
      <c r="U282" t="s">
        <v>3044</v>
      </c>
      <c r="V282" t="s">
        <v>3045</v>
      </c>
      <c r="W282" s="1">
        <v>42093</v>
      </c>
      <c r="X282" t="s">
        <v>3046</v>
      </c>
      <c r="Z282" t="s">
        <v>123</v>
      </c>
      <c r="AA282" s="3">
        <v>0.99</v>
      </c>
      <c r="AB282" s="3">
        <v>0.92</v>
      </c>
      <c r="AC282" t="s">
        <v>124</v>
      </c>
      <c r="AD282" t="s">
        <v>3047</v>
      </c>
      <c r="AE282" t="s">
        <v>3048</v>
      </c>
      <c r="AF282" t="s">
        <v>3049</v>
      </c>
      <c r="AG282">
        <v>684</v>
      </c>
      <c r="AH282">
        <v>684</v>
      </c>
      <c r="AI282" t="s">
        <v>1124</v>
      </c>
      <c r="AJ282" t="s">
        <v>128</v>
      </c>
      <c r="AK282" t="s">
        <v>124</v>
      </c>
      <c r="AL282" t="s">
        <v>129</v>
      </c>
      <c r="AN282" t="s">
        <v>130</v>
      </c>
      <c r="AP282" t="s">
        <v>131</v>
      </c>
      <c r="AQ282" t="s">
        <v>132</v>
      </c>
      <c r="AR282">
        <v>7310</v>
      </c>
      <c r="AS282" t="s">
        <v>133</v>
      </c>
      <c r="AT282" t="s">
        <v>134</v>
      </c>
      <c r="AU282" t="s">
        <v>135</v>
      </c>
      <c r="AV282" t="s">
        <v>136</v>
      </c>
      <c r="AW282">
        <v>40.725000000000001</v>
      </c>
      <c r="AX282">
        <v>-74.037419999999997</v>
      </c>
      <c r="AY282" t="s">
        <v>128</v>
      </c>
      <c r="AZ282" t="s">
        <v>185</v>
      </c>
      <c r="BA282" t="s">
        <v>138</v>
      </c>
      <c r="BB282">
        <v>3</v>
      </c>
      <c r="BC282">
        <v>1</v>
      </c>
      <c r="BD282">
        <v>1</v>
      </c>
      <c r="BE282">
        <v>1</v>
      </c>
      <c r="BF282" t="s">
        <v>139</v>
      </c>
      <c r="BG282" t="s">
        <v>3533</v>
      </c>
      <c r="BI282" s="4">
        <v>169</v>
      </c>
      <c r="BM282" s="4">
        <v>100</v>
      </c>
      <c r="BN282">
        <v>1</v>
      </c>
      <c r="BO282" s="4">
        <v>0</v>
      </c>
      <c r="BP282">
        <v>3</v>
      </c>
      <c r="BQ282">
        <v>1125</v>
      </c>
      <c r="BR282">
        <v>3</v>
      </c>
      <c r="BS282">
        <v>3</v>
      </c>
      <c r="BT282">
        <v>1125</v>
      </c>
      <c r="BU282">
        <v>1125</v>
      </c>
      <c r="BV282">
        <v>3</v>
      </c>
      <c r="BW282">
        <v>1125</v>
      </c>
      <c r="BX282" t="s">
        <v>934</v>
      </c>
      <c r="BY282" t="s">
        <v>128</v>
      </c>
      <c r="BZ282">
        <v>30</v>
      </c>
      <c r="CA282">
        <v>60</v>
      </c>
      <c r="CB282">
        <v>90</v>
      </c>
      <c r="CC282">
        <v>365</v>
      </c>
      <c r="CD282" s="1">
        <v>43913</v>
      </c>
      <c r="CE282">
        <v>0</v>
      </c>
      <c r="CF282">
        <v>0</v>
      </c>
      <c r="CP282" t="s">
        <v>124</v>
      </c>
      <c r="CR282" t="s">
        <v>142</v>
      </c>
      <c r="CS282" t="s">
        <v>124</v>
      </c>
      <c r="CT282" t="s">
        <v>124</v>
      </c>
      <c r="CU282" t="s">
        <v>188</v>
      </c>
      <c r="CV282" t="s">
        <v>124</v>
      </c>
      <c r="CW282" t="s">
        <v>124</v>
      </c>
      <c r="CX282">
        <v>74</v>
      </c>
      <c r="CY282">
        <v>65</v>
      </c>
      <c r="CZ282">
        <v>0</v>
      </c>
      <c r="DA282">
        <v>0</v>
      </c>
    </row>
    <row r="283" spans="1:106" x14ac:dyDescent="0.2">
      <c r="A283">
        <v>11903161</v>
      </c>
      <c r="B283" t="s">
        <v>3542</v>
      </c>
      <c r="C283">
        <v>20200323043627</v>
      </c>
      <c r="D283" s="1">
        <v>43913</v>
      </c>
      <c r="E283" t="s">
        <v>3543</v>
      </c>
      <c r="F283" t="s">
        <v>3132</v>
      </c>
      <c r="G283" t="s">
        <v>3529</v>
      </c>
      <c r="H283" t="s">
        <v>3530</v>
      </c>
      <c r="I283" t="s">
        <v>111</v>
      </c>
      <c r="J283" t="s">
        <v>3135</v>
      </c>
      <c r="K283" t="s">
        <v>3136</v>
      </c>
      <c r="L283" t="s">
        <v>3072</v>
      </c>
      <c r="N283" t="s">
        <v>3041</v>
      </c>
      <c r="O283" t="s">
        <v>3531</v>
      </c>
      <c r="R283" t="s">
        <v>3544</v>
      </c>
      <c r="T283">
        <v>30283594</v>
      </c>
      <c r="U283" t="s">
        <v>3044</v>
      </c>
      <c r="V283" t="s">
        <v>3045</v>
      </c>
      <c r="W283" s="1">
        <v>42093</v>
      </c>
      <c r="X283" t="s">
        <v>3046</v>
      </c>
      <c r="Z283" t="s">
        <v>123</v>
      </c>
      <c r="AA283" s="3">
        <v>0.99</v>
      </c>
      <c r="AB283" s="3">
        <v>0.92</v>
      </c>
      <c r="AC283" t="s">
        <v>124</v>
      </c>
      <c r="AD283" t="s">
        <v>3047</v>
      </c>
      <c r="AE283" t="s">
        <v>3048</v>
      </c>
      <c r="AF283" t="s">
        <v>3049</v>
      </c>
      <c r="AG283">
        <v>684</v>
      </c>
      <c r="AH283">
        <v>684</v>
      </c>
      <c r="AI283" t="s">
        <v>1124</v>
      </c>
      <c r="AJ283" t="s">
        <v>128</v>
      </c>
      <c r="AK283" t="s">
        <v>124</v>
      </c>
      <c r="AL283" t="s">
        <v>129</v>
      </c>
      <c r="AN283" t="s">
        <v>130</v>
      </c>
      <c r="AP283" t="s">
        <v>131</v>
      </c>
      <c r="AQ283" t="s">
        <v>132</v>
      </c>
      <c r="AR283">
        <v>7310</v>
      </c>
      <c r="AS283" t="s">
        <v>133</v>
      </c>
      <c r="AT283" t="s">
        <v>134</v>
      </c>
      <c r="AU283" t="s">
        <v>135</v>
      </c>
      <c r="AV283" t="s">
        <v>136</v>
      </c>
      <c r="AW283">
        <v>40.723280000000003</v>
      </c>
      <c r="AX283">
        <v>-74.035659999999993</v>
      </c>
      <c r="AY283" t="s">
        <v>128</v>
      </c>
      <c r="AZ283" t="s">
        <v>185</v>
      </c>
      <c r="BA283" t="s">
        <v>138</v>
      </c>
      <c r="BB283">
        <v>5</v>
      </c>
      <c r="BC283">
        <v>2</v>
      </c>
      <c r="BD283">
        <v>2</v>
      </c>
      <c r="BE283">
        <v>2</v>
      </c>
      <c r="BF283" t="s">
        <v>139</v>
      </c>
      <c r="BG283" t="s">
        <v>3533</v>
      </c>
      <c r="BI283" s="4">
        <v>249</v>
      </c>
      <c r="BM283" s="4">
        <v>100</v>
      </c>
      <c r="BN283">
        <v>1</v>
      </c>
      <c r="BO283" s="4">
        <v>0</v>
      </c>
      <c r="BP283">
        <v>4</v>
      </c>
      <c r="BQ283">
        <v>1125</v>
      </c>
      <c r="BR283">
        <v>4</v>
      </c>
      <c r="BS283">
        <v>4</v>
      </c>
      <c r="BT283">
        <v>1125</v>
      </c>
      <c r="BU283">
        <v>1125</v>
      </c>
      <c r="BV283">
        <v>4</v>
      </c>
      <c r="BW283">
        <v>1125</v>
      </c>
      <c r="BX283" t="s">
        <v>249</v>
      </c>
      <c r="BY283" t="s">
        <v>128</v>
      </c>
      <c r="BZ283">
        <v>30</v>
      </c>
      <c r="CA283">
        <v>60</v>
      </c>
      <c r="CB283">
        <v>90</v>
      </c>
      <c r="CC283">
        <v>90</v>
      </c>
      <c r="CD283" s="1">
        <v>43913</v>
      </c>
      <c r="CE283">
        <v>3</v>
      </c>
      <c r="CF283">
        <v>1</v>
      </c>
      <c r="CG283" s="1">
        <v>43321</v>
      </c>
      <c r="CH283" s="1">
        <v>43799</v>
      </c>
      <c r="CI283">
        <v>87</v>
      </c>
      <c r="CJ283">
        <v>7</v>
      </c>
      <c r="CK283">
        <v>10</v>
      </c>
      <c r="CL283">
        <v>9</v>
      </c>
      <c r="CM283">
        <v>10</v>
      </c>
      <c r="CN283">
        <v>10</v>
      </c>
      <c r="CO283">
        <v>7</v>
      </c>
      <c r="CP283" t="s">
        <v>124</v>
      </c>
      <c r="CR283" t="s">
        <v>142</v>
      </c>
      <c r="CS283" t="s">
        <v>124</v>
      </c>
      <c r="CT283" t="s">
        <v>124</v>
      </c>
      <c r="CU283" t="s">
        <v>188</v>
      </c>
      <c r="CV283" t="s">
        <v>124</v>
      </c>
      <c r="CW283" t="s">
        <v>124</v>
      </c>
      <c r="CX283">
        <v>74</v>
      </c>
      <c r="CY283">
        <v>65</v>
      </c>
      <c r="CZ283">
        <v>0</v>
      </c>
      <c r="DA283">
        <v>0</v>
      </c>
      <c r="DB283">
        <v>0.15</v>
      </c>
    </row>
    <row r="284" spans="1:106" x14ac:dyDescent="0.2">
      <c r="A284">
        <v>12000156</v>
      </c>
      <c r="B284" t="s">
        <v>3545</v>
      </c>
      <c r="C284">
        <v>20200323043627</v>
      </c>
      <c r="D284" s="1">
        <v>43913</v>
      </c>
      <c r="E284" t="s">
        <v>3546</v>
      </c>
      <c r="F284" t="s">
        <v>3547</v>
      </c>
      <c r="G284" t="s">
        <v>3548</v>
      </c>
      <c r="H284" t="s">
        <v>3549</v>
      </c>
      <c r="I284" t="s">
        <v>111</v>
      </c>
      <c r="J284" t="s">
        <v>3550</v>
      </c>
      <c r="K284" t="s">
        <v>3551</v>
      </c>
      <c r="L284" t="s">
        <v>3552</v>
      </c>
      <c r="M284" t="s">
        <v>3553</v>
      </c>
      <c r="N284" t="s">
        <v>3554</v>
      </c>
      <c r="O284" t="s">
        <v>3555</v>
      </c>
      <c r="R284" t="s">
        <v>3556</v>
      </c>
      <c r="T284">
        <v>43219250</v>
      </c>
      <c r="U284" t="s">
        <v>3557</v>
      </c>
      <c r="V284" t="s">
        <v>3558</v>
      </c>
      <c r="W284" s="1">
        <v>42249</v>
      </c>
      <c r="X284" t="s">
        <v>121</v>
      </c>
      <c r="Y284" s="2" t="s">
        <v>3559</v>
      </c>
      <c r="Z284" t="s">
        <v>123</v>
      </c>
      <c r="AA284" s="3">
        <v>0.92</v>
      </c>
      <c r="AB284" s="3">
        <v>0.91</v>
      </c>
      <c r="AC284" t="s">
        <v>124</v>
      </c>
      <c r="AD284" t="s">
        <v>3560</v>
      </c>
      <c r="AE284" t="s">
        <v>3561</v>
      </c>
      <c r="AG284">
        <v>23</v>
      </c>
      <c r="AH284">
        <v>23</v>
      </c>
      <c r="AI284" t="s">
        <v>717</v>
      </c>
      <c r="AJ284" t="s">
        <v>128</v>
      </c>
      <c r="AK284" t="s">
        <v>124</v>
      </c>
      <c r="AL284" t="s">
        <v>129</v>
      </c>
      <c r="AN284" t="s">
        <v>232</v>
      </c>
      <c r="AP284" t="s">
        <v>131</v>
      </c>
      <c r="AQ284" t="s">
        <v>132</v>
      </c>
      <c r="AR284">
        <v>7306</v>
      </c>
      <c r="AS284" t="s">
        <v>133</v>
      </c>
      <c r="AT284" t="s">
        <v>134</v>
      </c>
      <c r="AU284" t="s">
        <v>135</v>
      </c>
      <c r="AV284" t="s">
        <v>136</v>
      </c>
      <c r="AW284">
        <v>40.724760000000003</v>
      </c>
      <c r="AX284">
        <v>-74.067059999999998</v>
      </c>
      <c r="AY284" t="s">
        <v>124</v>
      </c>
      <c r="AZ284" t="s">
        <v>185</v>
      </c>
      <c r="BA284" t="s">
        <v>138</v>
      </c>
      <c r="BB284">
        <v>3</v>
      </c>
      <c r="BC284">
        <v>1</v>
      </c>
      <c r="BD284">
        <v>1</v>
      </c>
      <c r="BE284">
        <v>1</v>
      </c>
      <c r="BF284" t="s">
        <v>139</v>
      </c>
      <c r="BG284" t="s">
        <v>3562</v>
      </c>
      <c r="BI284" s="4">
        <v>57</v>
      </c>
      <c r="BL284" s="4">
        <v>0</v>
      </c>
      <c r="BM284" s="4">
        <v>20</v>
      </c>
      <c r="BN284">
        <v>1</v>
      </c>
      <c r="BO284" s="4">
        <v>10</v>
      </c>
      <c r="BP284">
        <v>2</v>
      </c>
      <c r="BQ284">
        <v>1125</v>
      </c>
      <c r="BR284">
        <v>2</v>
      </c>
      <c r="BS284">
        <v>2</v>
      </c>
      <c r="BT284">
        <v>1125</v>
      </c>
      <c r="BU284">
        <v>1125</v>
      </c>
      <c r="BV284">
        <v>2</v>
      </c>
      <c r="BW284">
        <v>1125</v>
      </c>
      <c r="BX284" t="s">
        <v>600</v>
      </c>
      <c r="BY284" t="s">
        <v>128</v>
      </c>
      <c r="BZ284">
        <v>30</v>
      </c>
      <c r="CA284">
        <v>39</v>
      </c>
      <c r="CB284">
        <v>39</v>
      </c>
      <c r="CC284">
        <v>39</v>
      </c>
      <c r="CD284" s="1">
        <v>43913</v>
      </c>
      <c r="CE284">
        <v>220</v>
      </c>
      <c r="CF284">
        <v>47</v>
      </c>
      <c r="CG284" s="1">
        <v>42460</v>
      </c>
      <c r="CH284" s="1">
        <v>43895</v>
      </c>
      <c r="CI284">
        <v>90</v>
      </c>
      <c r="CJ284">
        <v>9</v>
      </c>
      <c r="CK284">
        <v>10</v>
      </c>
      <c r="CL284">
        <v>10</v>
      </c>
      <c r="CM284">
        <v>9</v>
      </c>
      <c r="CN284">
        <v>9</v>
      </c>
      <c r="CO284">
        <v>9</v>
      </c>
      <c r="CP284" t="s">
        <v>124</v>
      </c>
      <c r="CR284" t="s">
        <v>142</v>
      </c>
      <c r="CS284" t="s">
        <v>124</v>
      </c>
      <c r="CT284" t="s">
        <v>124</v>
      </c>
      <c r="CU284" t="s">
        <v>143</v>
      </c>
      <c r="CV284" t="s">
        <v>124</v>
      </c>
      <c r="CW284" t="s">
        <v>124</v>
      </c>
      <c r="CX284">
        <v>17</v>
      </c>
      <c r="CY284">
        <v>10</v>
      </c>
      <c r="CZ284">
        <v>7</v>
      </c>
      <c r="DA284">
        <v>0</v>
      </c>
      <c r="DB284">
        <v>4.54</v>
      </c>
    </row>
    <row r="285" spans="1:106" x14ac:dyDescent="0.2">
      <c r="A285">
        <v>12006079</v>
      </c>
      <c r="B285" t="s">
        <v>3563</v>
      </c>
      <c r="C285">
        <v>20200323043627</v>
      </c>
      <c r="D285" s="1">
        <v>43913</v>
      </c>
      <c r="E285" t="s">
        <v>3564</v>
      </c>
      <c r="F285" t="s">
        <v>3565</v>
      </c>
      <c r="G285" t="s">
        <v>3566</v>
      </c>
      <c r="H285" t="s">
        <v>3567</v>
      </c>
      <c r="I285" t="s">
        <v>111</v>
      </c>
      <c r="J285" t="s">
        <v>3568</v>
      </c>
      <c r="K285" t="s">
        <v>3569</v>
      </c>
      <c r="L285" t="s">
        <v>3570</v>
      </c>
      <c r="N285" t="s">
        <v>3571</v>
      </c>
      <c r="O285" t="s">
        <v>3572</v>
      </c>
      <c r="R285" t="s">
        <v>3573</v>
      </c>
      <c r="T285">
        <v>55771287</v>
      </c>
      <c r="U285" t="s">
        <v>3574</v>
      </c>
      <c r="V285" t="s">
        <v>3575</v>
      </c>
      <c r="W285" s="1">
        <v>42392</v>
      </c>
      <c r="X285" t="s">
        <v>121</v>
      </c>
      <c r="Y285" t="s">
        <v>3576</v>
      </c>
      <c r="Z285" t="s">
        <v>229</v>
      </c>
      <c r="AA285" s="3">
        <v>0.94</v>
      </c>
      <c r="AB285" s="3">
        <v>0.99</v>
      </c>
      <c r="AC285" t="s">
        <v>128</v>
      </c>
      <c r="AD285" t="s">
        <v>3577</v>
      </c>
      <c r="AE285" t="s">
        <v>3578</v>
      </c>
      <c r="AG285">
        <v>2</v>
      </c>
      <c r="AH285">
        <v>2</v>
      </c>
      <c r="AI285" t="s">
        <v>457</v>
      </c>
      <c r="AJ285" t="s">
        <v>128</v>
      </c>
      <c r="AK285" t="s">
        <v>128</v>
      </c>
      <c r="AL285" t="s">
        <v>129</v>
      </c>
      <c r="AN285" t="s">
        <v>214</v>
      </c>
      <c r="AP285" t="s">
        <v>131</v>
      </c>
      <c r="AQ285" t="s">
        <v>132</v>
      </c>
      <c r="AR285">
        <v>7304</v>
      </c>
      <c r="AS285" t="s">
        <v>133</v>
      </c>
      <c r="AT285" t="s">
        <v>134</v>
      </c>
      <c r="AU285" t="s">
        <v>135</v>
      </c>
      <c r="AV285" t="s">
        <v>136</v>
      </c>
      <c r="AW285">
        <v>40.723390000000002</v>
      </c>
      <c r="AX285">
        <v>-74.075819999999993</v>
      </c>
      <c r="AY285" t="s">
        <v>128</v>
      </c>
      <c r="AZ285" t="s">
        <v>185</v>
      </c>
      <c r="BA285" t="s">
        <v>138</v>
      </c>
      <c r="BB285">
        <v>4</v>
      </c>
      <c r="BC285">
        <v>1</v>
      </c>
      <c r="BD285">
        <v>1</v>
      </c>
      <c r="BE285">
        <v>2</v>
      </c>
      <c r="BF285" t="s">
        <v>139</v>
      </c>
      <c r="BG285" t="s">
        <v>3579</v>
      </c>
      <c r="BI285" s="4">
        <v>69</v>
      </c>
      <c r="BM285" s="4">
        <v>50</v>
      </c>
      <c r="BN285">
        <v>1</v>
      </c>
      <c r="BO285" s="4">
        <v>0</v>
      </c>
      <c r="BP285">
        <v>1</v>
      </c>
      <c r="BQ285">
        <v>1125</v>
      </c>
      <c r="BR285">
        <v>1</v>
      </c>
      <c r="BS285">
        <v>1</v>
      </c>
      <c r="BT285">
        <v>1125</v>
      </c>
      <c r="BU285">
        <v>1125</v>
      </c>
      <c r="BV285">
        <v>1</v>
      </c>
      <c r="BW285">
        <v>1125</v>
      </c>
      <c r="BX285" t="s">
        <v>1241</v>
      </c>
      <c r="BY285" t="s">
        <v>128</v>
      </c>
      <c r="BZ285">
        <v>25</v>
      </c>
      <c r="CA285">
        <v>50</v>
      </c>
      <c r="CB285">
        <v>64</v>
      </c>
      <c r="CC285">
        <v>305</v>
      </c>
      <c r="CD285" s="1">
        <v>43913</v>
      </c>
      <c r="CE285">
        <v>56</v>
      </c>
      <c r="CF285">
        <v>54</v>
      </c>
      <c r="CG285" s="1">
        <v>43534</v>
      </c>
      <c r="CH285" s="1">
        <v>43891</v>
      </c>
      <c r="CI285">
        <v>98</v>
      </c>
      <c r="CJ285">
        <v>10</v>
      </c>
      <c r="CK285">
        <v>10</v>
      </c>
      <c r="CL285">
        <v>10</v>
      </c>
      <c r="CM285">
        <v>10</v>
      </c>
      <c r="CN285">
        <v>10</v>
      </c>
      <c r="CO285">
        <v>10</v>
      </c>
      <c r="CP285" t="s">
        <v>124</v>
      </c>
      <c r="CR285" t="s">
        <v>142</v>
      </c>
      <c r="CS285" t="s">
        <v>124</v>
      </c>
      <c r="CT285" t="s">
        <v>124</v>
      </c>
      <c r="CU285" t="s">
        <v>188</v>
      </c>
      <c r="CV285" t="s">
        <v>124</v>
      </c>
      <c r="CW285" t="s">
        <v>124</v>
      </c>
      <c r="CX285">
        <v>2</v>
      </c>
      <c r="CY285">
        <v>2</v>
      </c>
      <c r="CZ285">
        <v>0</v>
      </c>
      <c r="DA285">
        <v>0</v>
      </c>
      <c r="DB285">
        <v>4.42</v>
      </c>
    </row>
    <row r="286" spans="1:106" x14ac:dyDescent="0.2">
      <c r="A286">
        <v>12020241</v>
      </c>
      <c r="B286" t="s">
        <v>3580</v>
      </c>
      <c r="C286">
        <v>20200323043627</v>
      </c>
      <c r="D286" s="1">
        <v>43913</v>
      </c>
      <c r="E286" t="s">
        <v>3581</v>
      </c>
      <c r="F286" t="s">
        <v>3582</v>
      </c>
      <c r="G286" t="s">
        <v>3583</v>
      </c>
      <c r="H286" t="s">
        <v>3584</v>
      </c>
      <c r="I286" t="s">
        <v>111</v>
      </c>
      <c r="J286" t="s">
        <v>3550</v>
      </c>
      <c r="K286" t="s">
        <v>3585</v>
      </c>
      <c r="L286" t="s">
        <v>3552</v>
      </c>
      <c r="M286" t="s">
        <v>3586</v>
      </c>
      <c r="N286" t="s">
        <v>3587</v>
      </c>
      <c r="O286" t="s">
        <v>3588</v>
      </c>
      <c r="R286" t="s">
        <v>3589</v>
      </c>
      <c r="T286">
        <v>43219250</v>
      </c>
      <c r="U286" t="s">
        <v>3557</v>
      </c>
      <c r="V286" t="s">
        <v>3558</v>
      </c>
      <c r="W286" s="1">
        <v>42249</v>
      </c>
      <c r="X286" t="s">
        <v>121</v>
      </c>
      <c r="Y286" s="2" t="s">
        <v>3559</v>
      </c>
      <c r="Z286" t="s">
        <v>123</v>
      </c>
      <c r="AA286" s="3">
        <v>0.92</v>
      </c>
      <c r="AB286" s="3">
        <v>0.91</v>
      </c>
      <c r="AC286" t="s">
        <v>124</v>
      </c>
      <c r="AD286" t="s">
        <v>3560</v>
      </c>
      <c r="AE286" t="s">
        <v>3561</v>
      </c>
      <c r="AG286">
        <v>23</v>
      </c>
      <c r="AH286">
        <v>23</v>
      </c>
      <c r="AI286" t="s">
        <v>717</v>
      </c>
      <c r="AJ286" t="s">
        <v>128</v>
      </c>
      <c r="AK286" t="s">
        <v>124</v>
      </c>
      <c r="AL286" t="s">
        <v>129</v>
      </c>
      <c r="AN286" t="s">
        <v>232</v>
      </c>
      <c r="AP286" t="s">
        <v>131</v>
      </c>
      <c r="AQ286" t="s">
        <v>132</v>
      </c>
      <c r="AR286">
        <v>7306</v>
      </c>
      <c r="AS286" t="s">
        <v>133</v>
      </c>
      <c r="AT286" t="s">
        <v>134</v>
      </c>
      <c r="AU286" t="s">
        <v>135</v>
      </c>
      <c r="AV286" t="s">
        <v>136</v>
      </c>
      <c r="AW286">
        <v>40.723460000000003</v>
      </c>
      <c r="AX286">
        <v>-74.067520000000002</v>
      </c>
      <c r="AY286" t="s">
        <v>128</v>
      </c>
      <c r="AZ286" t="s">
        <v>185</v>
      </c>
      <c r="BA286" t="s">
        <v>163</v>
      </c>
      <c r="BB286">
        <v>2</v>
      </c>
      <c r="BC286">
        <v>1</v>
      </c>
      <c r="BD286">
        <v>1</v>
      </c>
      <c r="BE286">
        <v>1</v>
      </c>
      <c r="BF286" t="s">
        <v>139</v>
      </c>
      <c r="BG286" t="s">
        <v>3590</v>
      </c>
      <c r="BI286" s="4">
        <v>28</v>
      </c>
      <c r="BL286" s="4">
        <v>0</v>
      </c>
      <c r="BM286" s="4">
        <v>13</v>
      </c>
      <c r="BN286">
        <v>1</v>
      </c>
      <c r="BO286" s="4">
        <v>10</v>
      </c>
      <c r="BP286">
        <v>1</v>
      </c>
      <c r="BQ286">
        <v>60</v>
      </c>
      <c r="BR286">
        <v>1</v>
      </c>
      <c r="BS286">
        <v>1</v>
      </c>
      <c r="BT286">
        <v>60</v>
      </c>
      <c r="BU286">
        <v>60</v>
      </c>
      <c r="BV286">
        <v>1</v>
      </c>
      <c r="BW286">
        <v>60</v>
      </c>
      <c r="BX286" t="s">
        <v>187</v>
      </c>
      <c r="BY286" t="s">
        <v>128</v>
      </c>
      <c r="BZ286">
        <v>30</v>
      </c>
      <c r="CA286">
        <v>39</v>
      </c>
      <c r="CB286">
        <v>39</v>
      </c>
      <c r="CC286">
        <v>39</v>
      </c>
      <c r="CD286" s="1">
        <v>43913</v>
      </c>
      <c r="CE286">
        <v>137</v>
      </c>
      <c r="CF286">
        <v>28</v>
      </c>
      <c r="CG286" s="1">
        <v>42465</v>
      </c>
      <c r="CH286" s="1">
        <v>43896</v>
      </c>
      <c r="CI286">
        <v>90</v>
      </c>
      <c r="CJ286">
        <v>9</v>
      </c>
      <c r="CK286">
        <v>9</v>
      </c>
      <c r="CL286">
        <v>9</v>
      </c>
      <c r="CM286">
        <v>9</v>
      </c>
      <c r="CN286">
        <v>9</v>
      </c>
      <c r="CO286">
        <v>9</v>
      </c>
      <c r="CP286" t="s">
        <v>124</v>
      </c>
      <c r="CR286" t="s">
        <v>142</v>
      </c>
      <c r="CS286" t="s">
        <v>124</v>
      </c>
      <c r="CT286" t="s">
        <v>124</v>
      </c>
      <c r="CU286" t="s">
        <v>188</v>
      </c>
      <c r="CV286" t="s">
        <v>124</v>
      </c>
      <c r="CW286" t="s">
        <v>124</v>
      </c>
      <c r="CX286">
        <v>17</v>
      </c>
      <c r="CY286">
        <v>10</v>
      </c>
      <c r="CZ286">
        <v>7</v>
      </c>
      <c r="DA286">
        <v>0</v>
      </c>
      <c r="DB286">
        <v>2.84</v>
      </c>
    </row>
    <row r="287" spans="1:106" x14ac:dyDescent="0.2">
      <c r="A287">
        <v>12024386</v>
      </c>
      <c r="B287" t="s">
        <v>3591</v>
      </c>
      <c r="C287">
        <v>20200323043627</v>
      </c>
      <c r="D287" s="1">
        <v>43913</v>
      </c>
      <c r="E287" t="s">
        <v>3592</v>
      </c>
      <c r="F287" t="s">
        <v>3593</v>
      </c>
      <c r="G287" t="s">
        <v>3594</v>
      </c>
      <c r="H287" t="s">
        <v>3595</v>
      </c>
      <c r="I287" t="s">
        <v>111</v>
      </c>
      <c r="J287" t="s">
        <v>3596</v>
      </c>
      <c r="K287" t="s">
        <v>3597</v>
      </c>
      <c r="L287" t="s">
        <v>3570</v>
      </c>
      <c r="M287" t="s">
        <v>3598</v>
      </c>
      <c r="N287" t="s">
        <v>3599</v>
      </c>
      <c r="O287" t="s">
        <v>3600</v>
      </c>
      <c r="R287" t="s">
        <v>3601</v>
      </c>
      <c r="T287">
        <v>55771287</v>
      </c>
      <c r="U287" t="s">
        <v>3574</v>
      </c>
      <c r="V287" t="s">
        <v>3575</v>
      </c>
      <c r="W287" s="1">
        <v>42392</v>
      </c>
      <c r="X287" t="s">
        <v>121</v>
      </c>
      <c r="Y287" t="s">
        <v>3576</v>
      </c>
      <c r="Z287" t="s">
        <v>229</v>
      </c>
      <c r="AA287" s="3">
        <v>0.94</v>
      </c>
      <c r="AB287" s="3">
        <v>0.99</v>
      </c>
      <c r="AC287" t="s">
        <v>128</v>
      </c>
      <c r="AD287" t="s">
        <v>3577</v>
      </c>
      <c r="AE287" t="s">
        <v>3578</v>
      </c>
      <c r="AG287">
        <v>2</v>
      </c>
      <c r="AH287">
        <v>2</v>
      </c>
      <c r="AI287" t="s">
        <v>457</v>
      </c>
      <c r="AJ287" t="s">
        <v>128</v>
      </c>
      <c r="AK287" t="s">
        <v>128</v>
      </c>
      <c r="AL287" t="s">
        <v>129</v>
      </c>
      <c r="AN287" t="s">
        <v>214</v>
      </c>
      <c r="AP287" t="s">
        <v>131</v>
      </c>
      <c r="AQ287" t="s">
        <v>132</v>
      </c>
      <c r="AR287">
        <v>7304</v>
      </c>
      <c r="AS287" t="s">
        <v>133</v>
      </c>
      <c r="AT287" t="s">
        <v>134</v>
      </c>
      <c r="AU287" t="s">
        <v>135</v>
      </c>
      <c r="AV287" t="s">
        <v>136</v>
      </c>
      <c r="AW287">
        <v>40.724550000000001</v>
      </c>
      <c r="AX287">
        <v>-74.076740000000001</v>
      </c>
      <c r="AY287" t="s">
        <v>124</v>
      </c>
      <c r="AZ287" t="s">
        <v>162</v>
      </c>
      <c r="BA287" t="s">
        <v>138</v>
      </c>
      <c r="BB287">
        <v>7</v>
      </c>
      <c r="BC287">
        <v>1</v>
      </c>
      <c r="BD287">
        <v>2</v>
      </c>
      <c r="BE287">
        <v>3</v>
      </c>
      <c r="BF287" t="s">
        <v>139</v>
      </c>
      <c r="BG287" t="s">
        <v>3602</v>
      </c>
      <c r="BI287" s="4">
        <v>97</v>
      </c>
      <c r="BK287" s="4">
        <v>1950</v>
      </c>
      <c r="BM287" s="4">
        <v>65</v>
      </c>
      <c r="BN287">
        <v>4</v>
      </c>
      <c r="BO287" s="4">
        <v>10</v>
      </c>
      <c r="BP287">
        <v>1</v>
      </c>
      <c r="BQ287">
        <v>1125</v>
      </c>
      <c r="BR287">
        <v>1</v>
      </c>
      <c r="BS287">
        <v>1</v>
      </c>
      <c r="BT287">
        <v>1125</v>
      </c>
      <c r="BU287">
        <v>1125</v>
      </c>
      <c r="BV287">
        <v>1</v>
      </c>
      <c r="BW287">
        <v>1125</v>
      </c>
      <c r="BX287" t="s">
        <v>934</v>
      </c>
      <c r="BY287" t="s">
        <v>128</v>
      </c>
      <c r="BZ287">
        <v>20</v>
      </c>
      <c r="CA287">
        <v>35</v>
      </c>
      <c r="CB287">
        <v>43</v>
      </c>
      <c r="CC287">
        <v>222</v>
      </c>
      <c r="CD287" s="1">
        <v>43913</v>
      </c>
      <c r="CE287">
        <v>224</v>
      </c>
      <c r="CF287">
        <v>47</v>
      </c>
      <c r="CG287" s="1">
        <v>42457</v>
      </c>
      <c r="CH287" s="1">
        <v>43842</v>
      </c>
      <c r="CI287">
        <v>97</v>
      </c>
      <c r="CJ287">
        <v>10</v>
      </c>
      <c r="CK287">
        <v>9</v>
      </c>
      <c r="CL287">
        <v>9</v>
      </c>
      <c r="CM287">
        <v>10</v>
      </c>
      <c r="CN287">
        <v>9</v>
      </c>
      <c r="CO287">
        <v>10</v>
      </c>
      <c r="CP287" t="s">
        <v>124</v>
      </c>
      <c r="CR287" t="s">
        <v>142</v>
      </c>
      <c r="CS287" t="s">
        <v>128</v>
      </c>
      <c r="CT287" t="s">
        <v>124</v>
      </c>
      <c r="CU287" t="s">
        <v>188</v>
      </c>
      <c r="CV287" t="s">
        <v>124</v>
      </c>
      <c r="CW287" t="s">
        <v>124</v>
      </c>
      <c r="CX287">
        <v>2</v>
      </c>
      <c r="CY287">
        <v>2</v>
      </c>
      <c r="CZ287">
        <v>0</v>
      </c>
      <c r="DA287">
        <v>0</v>
      </c>
      <c r="DB287">
        <v>4.6100000000000003</v>
      </c>
    </row>
    <row r="288" spans="1:106" x14ac:dyDescent="0.2">
      <c r="A288">
        <v>12038547</v>
      </c>
      <c r="B288" t="s">
        <v>3603</v>
      </c>
      <c r="C288">
        <v>20200323043627</v>
      </c>
      <c r="D288" s="1">
        <v>43913</v>
      </c>
      <c r="E288" t="s">
        <v>3604</v>
      </c>
      <c r="F288" t="s">
        <v>3605</v>
      </c>
      <c r="G288" t="s">
        <v>3606</v>
      </c>
      <c r="H288" t="s">
        <v>3607</v>
      </c>
      <c r="I288" t="s">
        <v>111</v>
      </c>
      <c r="J288" t="s">
        <v>3550</v>
      </c>
      <c r="K288" t="s">
        <v>3585</v>
      </c>
      <c r="L288" t="s">
        <v>3552</v>
      </c>
      <c r="M288" t="s">
        <v>3586</v>
      </c>
      <c r="N288" t="s">
        <v>3587</v>
      </c>
      <c r="O288" t="s">
        <v>3608</v>
      </c>
      <c r="R288" t="s">
        <v>3609</v>
      </c>
      <c r="T288">
        <v>43219250</v>
      </c>
      <c r="U288" t="s">
        <v>3557</v>
      </c>
      <c r="V288" t="s">
        <v>3558</v>
      </c>
      <c r="W288" s="1">
        <v>42249</v>
      </c>
      <c r="X288" t="s">
        <v>121</v>
      </c>
      <c r="Y288" s="2" t="s">
        <v>3559</v>
      </c>
      <c r="Z288" t="s">
        <v>123</v>
      </c>
      <c r="AA288" s="3">
        <v>0.92</v>
      </c>
      <c r="AB288" s="3">
        <v>0.91</v>
      </c>
      <c r="AC288" t="s">
        <v>124</v>
      </c>
      <c r="AD288" t="s">
        <v>3560</v>
      </c>
      <c r="AE288" t="s">
        <v>3561</v>
      </c>
      <c r="AG288">
        <v>23</v>
      </c>
      <c r="AH288">
        <v>23</v>
      </c>
      <c r="AI288" t="s">
        <v>717</v>
      </c>
      <c r="AJ288" t="s">
        <v>128</v>
      </c>
      <c r="AK288" t="s">
        <v>124</v>
      </c>
      <c r="AL288" t="s">
        <v>129</v>
      </c>
      <c r="AN288" t="s">
        <v>232</v>
      </c>
      <c r="AP288" t="s">
        <v>131</v>
      </c>
      <c r="AQ288" t="s">
        <v>132</v>
      </c>
      <c r="AR288">
        <v>7306</v>
      </c>
      <c r="AS288" t="s">
        <v>133</v>
      </c>
      <c r="AT288" t="s">
        <v>134</v>
      </c>
      <c r="AU288" t="s">
        <v>135</v>
      </c>
      <c r="AV288" t="s">
        <v>136</v>
      </c>
      <c r="AW288">
        <v>40.722639999999998</v>
      </c>
      <c r="AX288">
        <v>-74.065719999999999</v>
      </c>
      <c r="AY288" t="s">
        <v>128</v>
      </c>
      <c r="AZ288" t="s">
        <v>185</v>
      </c>
      <c r="BA288" t="s">
        <v>163</v>
      </c>
      <c r="BB288">
        <v>2</v>
      </c>
      <c r="BC288">
        <v>1</v>
      </c>
      <c r="BD288">
        <v>1</v>
      </c>
      <c r="BE288">
        <v>1</v>
      </c>
      <c r="BF288" t="s">
        <v>139</v>
      </c>
      <c r="BG288" t="s">
        <v>3610</v>
      </c>
      <c r="BI288" s="4">
        <v>34</v>
      </c>
      <c r="BL288" s="4">
        <v>0</v>
      </c>
      <c r="BM288" s="4">
        <v>13</v>
      </c>
      <c r="BN288">
        <v>1</v>
      </c>
      <c r="BO288" s="4">
        <v>10</v>
      </c>
      <c r="BP288">
        <v>3</v>
      </c>
      <c r="BQ288">
        <v>32</v>
      </c>
      <c r="BR288">
        <v>1</v>
      </c>
      <c r="BS288">
        <v>3</v>
      </c>
      <c r="BT288">
        <v>1125</v>
      </c>
      <c r="BU288">
        <v>1125</v>
      </c>
      <c r="BV288">
        <v>3</v>
      </c>
      <c r="BW288">
        <v>1125</v>
      </c>
      <c r="BX288" t="s">
        <v>757</v>
      </c>
      <c r="BY288" t="s">
        <v>128</v>
      </c>
      <c r="BZ288">
        <v>24</v>
      </c>
      <c r="CA288">
        <v>33</v>
      </c>
      <c r="CB288">
        <v>33</v>
      </c>
      <c r="CC288">
        <v>33</v>
      </c>
      <c r="CD288" s="1">
        <v>43913</v>
      </c>
      <c r="CE288">
        <v>98</v>
      </c>
      <c r="CF288">
        <v>13</v>
      </c>
      <c r="CG288" s="1">
        <v>42455</v>
      </c>
      <c r="CH288" s="1">
        <v>43851</v>
      </c>
      <c r="CI288">
        <v>88</v>
      </c>
      <c r="CJ288">
        <v>9</v>
      </c>
      <c r="CK288">
        <v>9</v>
      </c>
      <c r="CL288">
        <v>10</v>
      </c>
      <c r="CM288">
        <v>9</v>
      </c>
      <c r="CN288">
        <v>9</v>
      </c>
      <c r="CO288">
        <v>9</v>
      </c>
      <c r="CP288" t="s">
        <v>124</v>
      </c>
      <c r="CR288" t="s">
        <v>142</v>
      </c>
      <c r="CS288" t="s">
        <v>124</v>
      </c>
      <c r="CT288" t="s">
        <v>124</v>
      </c>
      <c r="CU288" t="s">
        <v>143</v>
      </c>
      <c r="CV288" t="s">
        <v>124</v>
      </c>
      <c r="CW288" t="s">
        <v>124</v>
      </c>
      <c r="CX288">
        <v>17</v>
      </c>
      <c r="CY288">
        <v>10</v>
      </c>
      <c r="CZ288">
        <v>7</v>
      </c>
      <c r="DA288">
        <v>0</v>
      </c>
      <c r="DB288">
        <v>2.02</v>
      </c>
    </row>
    <row r="289" spans="1:106" x14ac:dyDescent="0.2">
      <c r="A289">
        <v>12039994</v>
      </c>
      <c r="B289" t="s">
        <v>3611</v>
      </c>
      <c r="C289">
        <v>20200323043627</v>
      </c>
      <c r="D289" s="1">
        <v>43913</v>
      </c>
      <c r="E289" t="s">
        <v>3612</v>
      </c>
      <c r="F289" t="s">
        <v>3613</v>
      </c>
      <c r="G289" t="s">
        <v>3614</v>
      </c>
      <c r="H289" t="s">
        <v>3615</v>
      </c>
      <c r="I289" t="s">
        <v>111</v>
      </c>
      <c r="J289" t="s">
        <v>3550</v>
      </c>
      <c r="L289" t="s">
        <v>3552</v>
      </c>
      <c r="M289" t="s">
        <v>3616</v>
      </c>
      <c r="N289" t="s">
        <v>3587</v>
      </c>
      <c r="O289" t="s">
        <v>3617</v>
      </c>
      <c r="R289" t="s">
        <v>3618</v>
      </c>
      <c r="T289">
        <v>43219250</v>
      </c>
      <c r="U289" t="s">
        <v>3557</v>
      </c>
      <c r="V289" t="s">
        <v>3558</v>
      </c>
      <c r="W289" s="1">
        <v>42249</v>
      </c>
      <c r="X289" t="s">
        <v>121</v>
      </c>
      <c r="Y289" s="2" t="s">
        <v>3559</v>
      </c>
      <c r="Z289" t="s">
        <v>123</v>
      </c>
      <c r="AA289" s="3">
        <v>0.92</v>
      </c>
      <c r="AB289" s="3">
        <v>0.91</v>
      </c>
      <c r="AC289" t="s">
        <v>124</v>
      </c>
      <c r="AD289" t="s">
        <v>3560</v>
      </c>
      <c r="AE289" t="s">
        <v>3561</v>
      </c>
      <c r="AG289">
        <v>23</v>
      </c>
      <c r="AH289">
        <v>23</v>
      </c>
      <c r="AI289" t="s">
        <v>717</v>
      </c>
      <c r="AJ289" t="s">
        <v>128</v>
      </c>
      <c r="AK289" t="s">
        <v>124</v>
      </c>
      <c r="AL289" t="s">
        <v>129</v>
      </c>
      <c r="AN289" t="s">
        <v>232</v>
      </c>
      <c r="AP289" t="s">
        <v>131</v>
      </c>
      <c r="AQ289" t="s">
        <v>132</v>
      </c>
      <c r="AR289">
        <v>7306</v>
      </c>
      <c r="AS289" t="s">
        <v>133</v>
      </c>
      <c r="AT289" t="s">
        <v>134</v>
      </c>
      <c r="AU289" t="s">
        <v>135</v>
      </c>
      <c r="AV289" t="s">
        <v>136</v>
      </c>
      <c r="AW289">
        <v>40.724379999999996</v>
      </c>
      <c r="AX289">
        <v>-74.066130000000001</v>
      </c>
      <c r="AY289" t="s">
        <v>128</v>
      </c>
      <c r="AZ289" t="s">
        <v>185</v>
      </c>
      <c r="BA289" t="s">
        <v>163</v>
      </c>
      <c r="BB289">
        <v>4</v>
      </c>
      <c r="BC289">
        <v>1</v>
      </c>
      <c r="BD289">
        <v>1</v>
      </c>
      <c r="BE289">
        <v>2</v>
      </c>
      <c r="BF289" t="s">
        <v>139</v>
      </c>
      <c r="BG289" t="s">
        <v>3619</v>
      </c>
      <c r="BI289" s="4">
        <v>28</v>
      </c>
      <c r="BL289" s="4">
        <v>0</v>
      </c>
      <c r="BM289" s="4">
        <v>13</v>
      </c>
      <c r="BN289">
        <v>1</v>
      </c>
      <c r="BO289" s="4">
        <v>10</v>
      </c>
      <c r="BP289">
        <v>30</v>
      </c>
      <c r="BQ289">
        <v>30</v>
      </c>
      <c r="BR289">
        <v>1</v>
      </c>
      <c r="BS289">
        <v>30</v>
      </c>
      <c r="BT289">
        <v>1125</v>
      </c>
      <c r="BU289">
        <v>1125</v>
      </c>
      <c r="BV289">
        <v>29.5</v>
      </c>
      <c r="BW289">
        <v>1125</v>
      </c>
      <c r="BX289" t="s">
        <v>1404</v>
      </c>
      <c r="BY289" t="s">
        <v>128</v>
      </c>
      <c r="BZ289">
        <v>30</v>
      </c>
      <c r="CA289">
        <v>39</v>
      </c>
      <c r="CB289">
        <v>39</v>
      </c>
      <c r="CC289">
        <v>39</v>
      </c>
      <c r="CD289" s="1">
        <v>43913</v>
      </c>
      <c r="CE289">
        <v>178</v>
      </c>
      <c r="CF289">
        <v>41</v>
      </c>
      <c r="CG289" s="1">
        <v>42457</v>
      </c>
      <c r="CH289" s="1">
        <v>43832</v>
      </c>
      <c r="CI289">
        <v>90</v>
      </c>
      <c r="CJ289">
        <v>9</v>
      </c>
      <c r="CK289">
        <v>9</v>
      </c>
      <c r="CL289">
        <v>9</v>
      </c>
      <c r="CM289">
        <v>9</v>
      </c>
      <c r="CN289">
        <v>9</v>
      </c>
      <c r="CO289">
        <v>9</v>
      </c>
      <c r="CP289" t="s">
        <v>124</v>
      </c>
      <c r="CR289" t="s">
        <v>142</v>
      </c>
      <c r="CS289" t="s">
        <v>128</v>
      </c>
      <c r="CT289" t="s">
        <v>124</v>
      </c>
      <c r="CU289" t="s">
        <v>143</v>
      </c>
      <c r="CV289" t="s">
        <v>124</v>
      </c>
      <c r="CW289" t="s">
        <v>124</v>
      </c>
      <c r="CX289">
        <v>17</v>
      </c>
      <c r="CY289">
        <v>10</v>
      </c>
      <c r="CZ289">
        <v>7</v>
      </c>
      <c r="DA289">
        <v>0</v>
      </c>
      <c r="DB289">
        <v>3.67</v>
      </c>
    </row>
    <row r="290" spans="1:106" x14ac:dyDescent="0.2">
      <c r="A290">
        <v>12048240</v>
      </c>
      <c r="B290" t="s">
        <v>3620</v>
      </c>
      <c r="C290">
        <v>20200323043627</v>
      </c>
      <c r="D290" s="1">
        <v>43913</v>
      </c>
      <c r="E290" t="s">
        <v>3621</v>
      </c>
      <c r="F290" t="s">
        <v>3622</v>
      </c>
      <c r="G290" t="s">
        <v>3623</v>
      </c>
      <c r="H290" t="s">
        <v>3624</v>
      </c>
      <c r="I290" t="s">
        <v>111</v>
      </c>
      <c r="J290" t="s">
        <v>3625</v>
      </c>
      <c r="K290" t="s">
        <v>3626</v>
      </c>
      <c r="M290" t="s">
        <v>3627</v>
      </c>
      <c r="N290" t="s">
        <v>3587</v>
      </c>
      <c r="O290" t="s">
        <v>3628</v>
      </c>
      <c r="R290" t="s">
        <v>3629</v>
      </c>
      <c r="T290">
        <v>43219250</v>
      </c>
      <c r="U290" t="s">
        <v>3557</v>
      </c>
      <c r="V290" t="s">
        <v>3558</v>
      </c>
      <c r="W290" s="1">
        <v>42249</v>
      </c>
      <c r="X290" t="s">
        <v>121</v>
      </c>
      <c r="Y290" s="2" t="s">
        <v>3559</v>
      </c>
      <c r="Z290" t="s">
        <v>123</v>
      </c>
      <c r="AA290" s="3">
        <v>0.92</v>
      </c>
      <c r="AB290" s="3">
        <v>0.91</v>
      </c>
      <c r="AC290" t="s">
        <v>124</v>
      </c>
      <c r="AD290" t="s">
        <v>3560</v>
      </c>
      <c r="AE290" t="s">
        <v>3561</v>
      </c>
      <c r="AG290">
        <v>23</v>
      </c>
      <c r="AH290">
        <v>23</v>
      </c>
      <c r="AI290" t="s">
        <v>717</v>
      </c>
      <c r="AJ290" t="s">
        <v>128</v>
      </c>
      <c r="AK290" t="s">
        <v>124</v>
      </c>
      <c r="AL290" t="s">
        <v>129</v>
      </c>
      <c r="AN290" t="s">
        <v>232</v>
      </c>
      <c r="AP290" t="s">
        <v>131</v>
      </c>
      <c r="AQ290" t="s">
        <v>132</v>
      </c>
      <c r="AR290">
        <v>7306</v>
      </c>
      <c r="AS290" t="s">
        <v>133</v>
      </c>
      <c r="AT290" t="s">
        <v>134</v>
      </c>
      <c r="AU290" t="s">
        <v>135</v>
      </c>
      <c r="AV290" t="s">
        <v>136</v>
      </c>
      <c r="AW290">
        <v>40.723039999999997</v>
      </c>
      <c r="AX290">
        <v>-74.066199999999995</v>
      </c>
      <c r="AY290" t="s">
        <v>124</v>
      </c>
      <c r="AZ290" t="s">
        <v>185</v>
      </c>
      <c r="BA290" t="s">
        <v>163</v>
      </c>
      <c r="BB290">
        <v>2</v>
      </c>
      <c r="BC290">
        <v>1</v>
      </c>
      <c r="BD290">
        <v>1</v>
      </c>
      <c r="BE290">
        <v>1</v>
      </c>
      <c r="BF290" t="s">
        <v>139</v>
      </c>
      <c r="BG290" t="s">
        <v>3630</v>
      </c>
      <c r="BI290" s="4">
        <v>27</v>
      </c>
      <c r="BL290" s="4">
        <v>0</v>
      </c>
      <c r="BM290" s="4">
        <v>13</v>
      </c>
      <c r="BN290">
        <v>1</v>
      </c>
      <c r="BO290" s="4">
        <v>10</v>
      </c>
      <c r="BP290">
        <v>30</v>
      </c>
      <c r="BQ290">
        <v>30</v>
      </c>
      <c r="BR290">
        <v>5</v>
      </c>
      <c r="BS290">
        <v>30</v>
      </c>
      <c r="BT290">
        <v>1125</v>
      </c>
      <c r="BU290">
        <v>1125</v>
      </c>
      <c r="BV290">
        <v>29.6</v>
      </c>
      <c r="BW290">
        <v>1125</v>
      </c>
      <c r="BX290" t="s">
        <v>332</v>
      </c>
      <c r="BY290" t="s">
        <v>128</v>
      </c>
      <c r="BZ290">
        <v>22</v>
      </c>
      <c r="CA290">
        <v>31</v>
      </c>
      <c r="CB290">
        <v>31</v>
      </c>
      <c r="CC290">
        <v>31</v>
      </c>
      <c r="CD290" s="1">
        <v>43913</v>
      </c>
      <c r="CE290">
        <v>154</v>
      </c>
      <c r="CF290">
        <v>36</v>
      </c>
      <c r="CG290" s="1">
        <v>42461</v>
      </c>
      <c r="CH290" s="1">
        <v>43891</v>
      </c>
      <c r="CI290">
        <v>91</v>
      </c>
      <c r="CJ290">
        <v>9</v>
      </c>
      <c r="CK290">
        <v>9</v>
      </c>
      <c r="CL290">
        <v>10</v>
      </c>
      <c r="CM290">
        <v>9</v>
      </c>
      <c r="CN290">
        <v>9</v>
      </c>
      <c r="CO290">
        <v>9</v>
      </c>
      <c r="CP290" t="s">
        <v>124</v>
      </c>
      <c r="CR290" t="s">
        <v>142</v>
      </c>
      <c r="CS290" t="s">
        <v>124</v>
      </c>
      <c r="CT290" t="s">
        <v>124</v>
      </c>
      <c r="CU290" t="s">
        <v>143</v>
      </c>
      <c r="CV290" t="s">
        <v>124</v>
      </c>
      <c r="CW290" t="s">
        <v>124</v>
      </c>
      <c r="CX290">
        <v>17</v>
      </c>
      <c r="CY290">
        <v>10</v>
      </c>
      <c r="CZ290">
        <v>7</v>
      </c>
      <c r="DA290">
        <v>0</v>
      </c>
      <c r="DB290">
        <v>3.18</v>
      </c>
    </row>
    <row r="291" spans="1:106" x14ac:dyDescent="0.2">
      <c r="A291">
        <v>12056358</v>
      </c>
      <c r="B291" t="s">
        <v>3631</v>
      </c>
      <c r="C291">
        <v>20200323043627</v>
      </c>
      <c r="D291" s="1">
        <v>43913</v>
      </c>
      <c r="E291" t="s">
        <v>3632</v>
      </c>
      <c r="F291" t="s">
        <v>3633</v>
      </c>
      <c r="G291" t="s">
        <v>3623</v>
      </c>
      <c r="H291" t="s">
        <v>3634</v>
      </c>
      <c r="I291" t="s">
        <v>111</v>
      </c>
      <c r="J291" t="s">
        <v>3635</v>
      </c>
      <c r="M291" t="s">
        <v>3627</v>
      </c>
      <c r="N291" t="s">
        <v>3587</v>
      </c>
      <c r="O291" t="s">
        <v>3628</v>
      </c>
      <c r="R291" t="s">
        <v>3636</v>
      </c>
      <c r="T291">
        <v>43219250</v>
      </c>
      <c r="U291" t="s">
        <v>3557</v>
      </c>
      <c r="V291" t="s">
        <v>3558</v>
      </c>
      <c r="W291" s="1">
        <v>42249</v>
      </c>
      <c r="X291" t="s">
        <v>121</v>
      </c>
      <c r="Y291" s="2" t="s">
        <v>3559</v>
      </c>
      <c r="Z291" t="s">
        <v>123</v>
      </c>
      <c r="AA291" s="3">
        <v>0.92</v>
      </c>
      <c r="AB291" s="3">
        <v>0.91</v>
      </c>
      <c r="AC291" t="s">
        <v>124</v>
      </c>
      <c r="AD291" t="s">
        <v>3560</v>
      </c>
      <c r="AE291" t="s">
        <v>3561</v>
      </c>
      <c r="AG291">
        <v>23</v>
      </c>
      <c r="AH291">
        <v>23</v>
      </c>
      <c r="AI291" t="s">
        <v>717</v>
      </c>
      <c r="AJ291" t="s">
        <v>128</v>
      </c>
      <c r="AK291" t="s">
        <v>124</v>
      </c>
      <c r="AL291" t="s">
        <v>129</v>
      </c>
      <c r="AN291" t="s">
        <v>232</v>
      </c>
      <c r="AP291" t="s">
        <v>131</v>
      </c>
      <c r="AQ291" t="s">
        <v>132</v>
      </c>
      <c r="AR291">
        <v>7306</v>
      </c>
      <c r="AS291" t="s">
        <v>133</v>
      </c>
      <c r="AT291" t="s">
        <v>134</v>
      </c>
      <c r="AU291" t="s">
        <v>135</v>
      </c>
      <c r="AV291" t="s">
        <v>136</v>
      </c>
      <c r="AW291">
        <v>40.724719999999998</v>
      </c>
      <c r="AX291">
        <v>-74.06765</v>
      </c>
      <c r="AY291" t="s">
        <v>128</v>
      </c>
      <c r="AZ291" t="s">
        <v>185</v>
      </c>
      <c r="BA291" t="s">
        <v>163</v>
      </c>
      <c r="BB291">
        <v>2</v>
      </c>
      <c r="BC291">
        <v>1</v>
      </c>
      <c r="BD291">
        <v>1</v>
      </c>
      <c r="BE291">
        <v>1</v>
      </c>
      <c r="BF291" t="s">
        <v>139</v>
      </c>
      <c r="BG291" t="s">
        <v>3637</v>
      </c>
      <c r="BI291" s="4">
        <v>27</v>
      </c>
      <c r="BL291" s="4">
        <v>0</v>
      </c>
      <c r="BM291" s="4">
        <v>13</v>
      </c>
      <c r="BN291">
        <v>1</v>
      </c>
      <c r="BO291" s="4">
        <v>10</v>
      </c>
      <c r="BP291">
        <v>1</v>
      </c>
      <c r="BQ291">
        <v>60</v>
      </c>
      <c r="BR291">
        <v>1</v>
      </c>
      <c r="BS291">
        <v>1</v>
      </c>
      <c r="BT291">
        <v>60</v>
      </c>
      <c r="BU291">
        <v>60</v>
      </c>
      <c r="BV291">
        <v>1</v>
      </c>
      <c r="BW291">
        <v>60</v>
      </c>
      <c r="BX291" t="s">
        <v>187</v>
      </c>
      <c r="BY291" t="s">
        <v>128</v>
      </c>
      <c r="BZ291">
        <v>23</v>
      </c>
      <c r="CA291">
        <v>32</v>
      </c>
      <c r="CB291">
        <v>32</v>
      </c>
      <c r="CC291">
        <v>32</v>
      </c>
      <c r="CD291" s="1">
        <v>43913</v>
      </c>
      <c r="CE291">
        <v>87</v>
      </c>
      <c r="CF291">
        <v>24</v>
      </c>
      <c r="CG291" s="1">
        <v>42551</v>
      </c>
      <c r="CH291" s="1">
        <v>43831</v>
      </c>
      <c r="CI291">
        <v>93</v>
      </c>
      <c r="CJ291">
        <v>10</v>
      </c>
      <c r="CK291">
        <v>10</v>
      </c>
      <c r="CL291">
        <v>10</v>
      </c>
      <c r="CM291">
        <v>10</v>
      </c>
      <c r="CN291">
        <v>9</v>
      </c>
      <c r="CO291">
        <v>9</v>
      </c>
      <c r="CP291" t="s">
        <v>124</v>
      </c>
      <c r="CR291" t="s">
        <v>142</v>
      </c>
      <c r="CS291" t="s">
        <v>124</v>
      </c>
      <c r="CT291" t="s">
        <v>124</v>
      </c>
      <c r="CU291" t="s">
        <v>143</v>
      </c>
      <c r="CV291" t="s">
        <v>124</v>
      </c>
      <c r="CW291" t="s">
        <v>124</v>
      </c>
      <c r="CX291">
        <v>17</v>
      </c>
      <c r="CY291">
        <v>10</v>
      </c>
      <c r="CZ291">
        <v>7</v>
      </c>
      <c r="DA291">
        <v>0</v>
      </c>
      <c r="DB291">
        <v>1.91</v>
      </c>
    </row>
    <row r="292" spans="1:106" x14ac:dyDescent="0.2">
      <c r="A292">
        <v>12074553</v>
      </c>
      <c r="B292" t="s">
        <v>3638</v>
      </c>
      <c r="C292">
        <v>20200323043627</v>
      </c>
      <c r="D292" s="1">
        <v>43913</v>
      </c>
      <c r="E292" t="s">
        <v>3639</v>
      </c>
      <c r="F292" t="s">
        <v>3640</v>
      </c>
      <c r="G292" t="s">
        <v>3641</v>
      </c>
      <c r="H292" t="s">
        <v>3642</v>
      </c>
      <c r="I292" t="s">
        <v>111</v>
      </c>
      <c r="L292" t="s">
        <v>3643</v>
      </c>
      <c r="M292" t="s">
        <v>3644</v>
      </c>
      <c r="N292" t="s">
        <v>3645</v>
      </c>
      <c r="O292" t="s">
        <v>1959</v>
      </c>
      <c r="R292" t="s">
        <v>3646</v>
      </c>
      <c r="T292">
        <v>1410306</v>
      </c>
      <c r="U292" t="s">
        <v>1979</v>
      </c>
      <c r="V292" t="s">
        <v>1980</v>
      </c>
      <c r="W292" s="1">
        <v>40862</v>
      </c>
      <c r="X292" t="s">
        <v>121</v>
      </c>
      <c r="Y292" t="s">
        <v>1981</v>
      </c>
      <c r="Z292" t="s">
        <v>123</v>
      </c>
      <c r="AA292" s="3">
        <v>0.99</v>
      </c>
      <c r="AB292" s="3">
        <v>0.99</v>
      </c>
      <c r="AC292" t="s">
        <v>124</v>
      </c>
      <c r="AD292" t="s">
        <v>1982</v>
      </c>
      <c r="AE292" t="s">
        <v>1983</v>
      </c>
      <c r="AF292" t="s">
        <v>1984</v>
      </c>
      <c r="AG292">
        <v>34</v>
      </c>
      <c r="AH292">
        <v>34</v>
      </c>
      <c r="AI292" t="s">
        <v>1985</v>
      </c>
      <c r="AJ292" t="s">
        <v>128</v>
      </c>
      <c r="AK292" t="s">
        <v>128</v>
      </c>
      <c r="AL292" t="s">
        <v>129</v>
      </c>
      <c r="AN292" t="s">
        <v>130</v>
      </c>
      <c r="AP292" t="s">
        <v>131</v>
      </c>
      <c r="AQ292" t="s">
        <v>132</v>
      </c>
      <c r="AR292">
        <v>7302</v>
      </c>
      <c r="AS292" t="s">
        <v>133</v>
      </c>
      <c r="AT292" t="s">
        <v>134</v>
      </c>
      <c r="AU292" t="s">
        <v>135</v>
      </c>
      <c r="AV292" t="s">
        <v>136</v>
      </c>
      <c r="AW292">
        <v>40.71922</v>
      </c>
      <c r="AX292">
        <v>-74.045159999999996</v>
      </c>
      <c r="AY292" t="s">
        <v>128</v>
      </c>
      <c r="AZ292" t="s">
        <v>185</v>
      </c>
      <c r="BA292" t="s">
        <v>163</v>
      </c>
      <c r="BB292">
        <v>2</v>
      </c>
      <c r="BC292">
        <v>1</v>
      </c>
      <c r="BD292">
        <v>1</v>
      </c>
      <c r="BE292">
        <v>1</v>
      </c>
      <c r="BF292" t="s">
        <v>139</v>
      </c>
      <c r="BG292" t="s">
        <v>3647</v>
      </c>
      <c r="BI292" s="4">
        <v>25</v>
      </c>
      <c r="BL292" s="4">
        <v>100</v>
      </c>
      <c r="BM292" s="4">
        <v>65</v>
      </c>
      <c r="BN292">
        <v>1</v>
      </c>
      <c r="BO292" s="4">
        <v>0</v>
      </c>
      <c r="BP292">
        <v>1</v>
      </c>
      <c r="BQ292">
        <v>1125</v>
      </c>
      <c r="BR292">
        <v>1</v>
      </c>
      <c r="BS292">
        <v>1</v>
      </c>
      <c r="BT292">
        <v>1125</v>
      </c>
      <c r="BU292">
        <v>1125</v>
      </c>
      <c r="BV292">
        <v>1</v>
      </c>
      <c r="BW292">
        <v>1125</v>
      </c>
      <c r="BX292" t="s">
        <v>187</v>
      </c>
      <c r="BY292" t="s">
        <v>128</v>
      </c>
      <c r="BZ292">
        <v>18</v>
      </c>
      <c r="CA292">
        <v>48</v>
      </c>
      <c r="CB292">
        <v>78</v>
      </c>
      <c r="CC292">
        <v>168</v>
      </c>
      <c r="CD292" s="1">
        <v>43913</v>
      </c>
      <c r="CE292">
        <v>73</v>
      </c>
      <c r="CF292">
        <v>15</v>
      </c>
      <c r="CG292" s="1">
        <v>42481</v>
      </c>
      <c r="CH292" s="1">
        <v>43831</v>
      </c>
      <c r="CI292">
        <v>90</v>
      </c>
      <c r="CJ292">
        <v>9</v>
      </c>
      <c r="CK292">
        <v>9</v>
      </c>
      <c r="CL292">
        <v>10</v>
      </c>
      <c r="CM292">
        <v>9</v>
      </c>
      <c r="CN292">
        <v>10</v>
      </c>
      <c r="CO292">
        <v>9</v>
      </c>
      <c r="CP292" t="s">
        <v>124</v>
      </c>
      <c r="CR292" t="s">
        <v>142</v>
      </c>
      <c r="CS292" t="s">
        <v>128</v>
      </c>
      <c r="CT292" t="s">
        <v>124</v>
      </c>
      <c r="CU292" t="s">
        <v>188</v>
      </c>
      <c r="CV292" t="s">
        <v>124</v>
      </c>
      <c r="CW292" t="s">
        <v>124</v>
      </c>
      <c r="CX292">
        <v>29</v>
      </c>
      <c r="CY292">
        <v>1</v>
      </c>
      <c r="CZ292">
        <v>28</v>
      </c>
      <c r="DA292">
        <v>0</v>
      </c>
      <c r="DB292">
        <v>1.53</v>
      </c>
    </row>
    <row r="293" spans="1:106" x14ac:dyDescent="0.2">
      <c r="A293">
        <v>12089829</v>
      </c>
      <c r="B293" t="s">
        <v>3648</v>
      </c>
      <c r="C293">
        <v>20200323043627</v>
      </c>
      <c r="D293" s="1">
        <v>43913</v>
      </c>
      <c r="E293" t="s">
        <v>3649</v>
      </c>
      <c r="F293" t="s">
        <v>3650</v>
      </c>
      <c r="G293" t="s">
        <v>3651</v>
      </c>
      <c r="H293" t="s">
        <v>3652</v>
      </c>
      <c r="I293" t="s">
        <v>111</v>
      </c>
      <c r="J293" t="s">
        <v>3550</v>
      </c>
      <c r="K293" t="s">
        <v>3585</v>
      </c>
      <c r="L293" t="s">
        <v>3552</v>
      </c>
      <c r="M293" t="s">
        <v>3653</v>
      </c>
      <c r="N293" t="s">
        <v>3587</v>
      </c>
      <c r="O293" t="s">
        <v>3608</v>
      </c>
      <c r="R293" t="s">
        <v>3654</v>
      </c>
      <c r="T293">
        <v>43219250</v>
      </c>
      <c r="U293" t="s">
        <v>3557</v>
      </c>
      <c r="V293" t="s">
        <v>3558</v>
      </c>
      <c r="W293" s="1">
        <v>42249</v>
      </c>
      <c r="X293" t="s">
        <v>121</v>
      </c>
      <c r="Y293" s="2" t="s">
        <v>3559</v>
      </c>
      <c r="Z293" t="s">
        <v>123</v>
      </c>
      <c r="AA293" s="3">
        <v>0.92</v>
      </c>
      <c r="AB293" s="3">
        <v>0.91</v>
      </c>
      <c r="AC293" t="s">
        <v>124</v>
      </c>
      <c r="AD293" t="s">
        <v>3560</v>
      </c>
      <c r="AE293" t="s">
        <v>3561</v>
      </c>
      <c r="AG293">
        <v>23</v>
      </c>
      <c r="AH293">
        <v>23</v>
      </c>
      <c r="AI293" t="s">
        <v>717</v>
      </c>
      <c r="AJ293" t="s">
        <v>128</v>
      </c>
      <c r="AK293" t="s">
        <v>124</v>
      </c>
      <c r="AL293" t="s">
        <v>129</v>
      </c>
      <c r="AN293" t="s">
        <v>232</v>
      </c>
      <c r="AP293" t="s">
        <v>131</v>
      </c>
      <c r="AQ293" t="s">
        <v>132</v>
      </c>
      <c r="AR293">
        <v>7306</v>
      </c>
      <c r="AS293" t="s">
        <v>133</v>
      </c>
      <c r="AT293" t="s">
        <v>134</v>
      </c>
      <c r="AU293" t="s">
        <v>135</v>
      </c>
      <c r="AV293" t="s">
        <v>136</v>
      </c>
      <c r="AW293">
        <v>40.722850000000001</v>
      </c>
      <c r="AX293">
        <v>-74.065629999999999</v>
      </c>
      <c r="AY293" t="s">
        <v>128</v>
      </c>
      <c r="AZ293" t="s">
        <v>185</v>
      </c>
      <c r="BA293" t="s">
        <v>163</v>
      </c>
      <c r="BB293">
        <v>2</v>
      </c>
      <c r="BC293">
        <v>1</v>
      </c>
      <c r="BD293">
        <v>1</v>
      </c>
      <c r="BE293">
        <v>1</v>
      </c>
      <c r="BF293" t="s">
        <v>139</v>
      </c>
      <c r="BG293" t="s">
        <v>3655</v>
      </c>
      <c r="BI293" s="4">
        <v>28</v>
      </c>
      <c r="BL293" s="4">
        <v>0</v>
      </c>
      <c r="BM293" s="4">
        <v>13</v>
      </c>
      <c r="BN293">
        <v>1</v>
      </c>
      <c r="BO293" s="4">
        <v>10</v>
      </c>
      <c r="BP293">
        <v>30</v>
      </c>
      <c r="BQ293">
        <v>32</v>
      </c>
      <c r="BR293">
        <v>1</v>
      </c>
      <c r="BS293">
        <v>30</v>
      </c>
      <c r="BT293">
        <v>32</v>
      </c>
      <c r="BU293">
        <v>32</v>
      </c>
      <c r="BV293">
        <v>27.7</v>
      </c>
      <c r="BW293">
        <v>32</v>
      </c>
      <c r="BX293" t="s">
        <v>607</v>
      </c>
      <c r="BY293" t="s">
        <v>128</v>
      </c>
      <c r="BZ293">
        <v>22</v>
      </c>
      <c r="CA293">
        <v>31</v>
      </c>
      <c r="CB293">
        <v>31</v>
      </c>
      <c r="CC293">
        <v>31</v>
      </c>
      <c r="CD293" s="1">
        <v>43913</v>
      </c>
      <c r="CE293">
        <v>108</v>
      </c>
      <c r="CF293">
        <v>19</v>
      </c>
      <c r="CG293" s="1">
        <v>42466</v>
      </c>
      <c r="CH293" s="1">
        <v>43876</v>
      </c>
      <c r="CI293">
        <v>91</v>
      </c>
      <c r="CJ293">
        <v>10</v>
      </c>
      <c r="CK293">
        <v>9</v>
      </c>
      <c r="CL293">
        <v>10</v>
      </c>
      <c r="CM293">
        <v>9</v>
      </c>
      <c r="CN293">
        <v>9</v>
      </c>
      <c r="CO293">
        <v>9</v>
      </c>
      <c r="CP293" t="s">
        <v>124</v>
      </c>
      <c r="CR293" t="s">
        <v>142</v>
      </c>
      <c r="CS293" t="s">
        <v>124</v>
      </c>
      <c r="CT293" t="s">
        <v>124</v>
      </c>
      <c r="CU293" t="s">
        <v>143</v>
      </c>
      <c r="CV293" t="s">
        <v>124</v>
      </c>
      <c r="CW293" t="s">
        <v>124</v>
      </c>
      <c r="CX293">
        <v>17</v>
      </c>
      <c r="CY293">
        <v>10</v>
      </c>
      <c r="CZ293">
        <v>7</v>
      </c>
      <c r="DA293">
        <v>0</v>
      </c>
      <c r="DB293">
        <v>2.2400000000000002</v>
      </c>
    </row>
    <row r="294" spans="1:106" x14ac:dyDescent="0.2">
      <c r="A294">
        <v>12170847</v>
      </c>
      <c r="B294" t="s">
        <v>3656</v>
      </c>
      <c r="C294">
        <v>20200323043627</v>
      </c>
      <c r="D294" s="1">
        <v>43913</v>
      </c>
      <c r="E294" t="s">
        <v>3657</v>
      </c>
      <c r="F294" t="s">
        <v>3658</v>
      </c>
      <c r="G294" t="s">
        <v>3659</v>
      </c>
      <c r="H294" t="s">
        <v>3660</v>
      </c>
      <c r="I294" t="s">
        <v>111</v>
      </c>
      <c r="J294" t="s">
        <v>3661</v>
      </c>
      <c r="K294" t="s">
        <v>3662</v>
      </c>
      <c r="L294" t="s">
        <v>3663</v>
      </c>
      <c r="M294" t="s">
        <v>3664</v>
      </c>
      <c r="N294" t="s">
        <v>3665</v>
      </c>
      <c r="O294" t="s">
        <v>3666</v>
      </c>
      <c r="R294" t="s">
        <v>3667</v>
      </c>
      <c r="T294">
        <v>65381281</v>
      </c>
      <c r="U294" t="s">
        <v>3668</v>
      </c>
      <c r="V294" t="s">
        <v>3669</v>
      </c>
      <c r="W294" s="1">
        <v>42461</v>
      </c>
      <c r="X294" t="s">
        <v>121</v>
      </c>
      <c r="Y294" s="2" t="s">
        <v>3670</v>
      </c>
      <c r="Z294" t="s">
        <v>243</v>
      </c>
      <c r="AA294" s="3">
        <v>0.5</v>
      </c>
      <c r="AB294" s="3">
        <v>0.9</v>
      </c>
      <c r="AC294" t="s">
        <v>128</v>
      </c>
      <c r="AD294" t="s">
        <v>3671</v>
      </c>
      <c r="AE294" t="s">
        <v>3672</v>
      </c>
      <c r="AG294">
        <v>2</v>
      </c>
      <c r="AH294">
        <v>2</v>
      </c>
      <c r="AI294" t="s">
        <v>413</v>
      </c>
      <c r="AJ294" t="s">
        <v>128</v>
      </c>
      <c r="AK294" t="s">
        <v>124</v>
      </c>
      <c r="AL294" t="s">
        <v>129</v>
      </c>
      <c r="AN294" t="s">
        <v>214</v>
      </c>
      <c r="AP294" t="s">
        <v>131</v>
      </c>
      <c r="AQ294" t="s">
        <v>132</v>
      </c>
      <c r="AR294">
        <v>7306</v>
      </c>
      <c r="AS294" t="s">
        <v>133</v>
      </c>
      <c r="AT294" t="s">
        <v>134</v>
      </c>
      <c r="AU294" t="s">
        <v>135</v>
      </c>
      <c r="AV294" t="s">
        <v>136</v>
      </c>
      <c r="AW294">
        <v>40.726320000000001</v>
      </c>
      <c r="AX294">
        <v>-74.078090000000003</v>
      </c>
      <c r="AY294" t="s">
        <v>124</v>
      </c>
      <c r="AZ294" t="s">
        <v>247</v>
      </c>
      <c r="BA294" t="s">
        <v>163</v>
      </c>
      <c r="BB294">
        <v>2</v>
      </c>
      <c r="BC294">
        <v>1</v>
      </c>
      <c r="BD294">
        <v>1</v>
      </c>
      <c r="BE294">
        <v>1</v>
      </c>
      <c r="BF294" t="s">
        <v>139</v>
      </c>
      <c r="BG294" t="s">
        <v>3673</v>
      </c>
      <c r="BI294" s="4">
        <v>80</v>
      </c>
      <c r="BL294" s="4">
        <v>0</v>
      </c>
      <c r="BM294" s="4">
        <v>30</v>
      </c>
      <c r="BN294">
        <v>1</v>
      </c>
      <c r="BO294" s="4">
        <v>10</v>
      </c>
      <c r="BP294">
        <v>2</v>
      </c>
      <c r="BQ294">
        <v>30</v>
      </c>
      <c r="BR294">
        <v>2</v>
      </c>
      <c r="BS294">
        <v>2</v>
      </c>
      <c r="BT294">
        <v>30</v>
      </c>
      <c r="BU294">
        <v>30</v>
      </c>
      <c r="BV294">
        <v>2</v>
      </c>
      <c r="BW294">
        <v>30</v>
      </c>
      <c r="BX294" t="s">
        <v>249</v>
      </c>
      <c r="BY294" t="s">
        <v>128</v>
      </c>
      <c r="BZ294">
        <v>29</v>
      </c>
      <c r="CA294">
        <v>59</v>
      </c>
      <c r="CB294">
        <v>89</v>
      </c>
      <c r="CC294">
        <v>364</v>
      </c>
      <c r="CD294" s="1">
        <v>43913</v>
      </c>
      <c r="CE294">
        <v>47</v>
      </c>
      <c r="CF294">
        <v>9</v>
      </c>
      <c r="CG294" s="1">
        <v>42736</v>
      </c>
      <c r="CH294" s="1">
        <v>43808</v>
      </c>
      <c r="CI294">
        <v>97</v>
      </c>
      <c r="CJ294">
        <v>10</v>
      </c>
      <c r="CK294">
        <v>10</v>
      </c>
      <c r="CL294">
        <v>10</v>
      </c>
      <c r="CM294">
        <v>10</v>
      </c>
      <c r="CN294">
        <v>9</v>
      </c>
      <c r="CO294">
        <v>10</v>
      </c>
      <c r="CP294" t="s">
        <v>124</v>
      </c>
      <c r="CR294" t="s">
        <v>142</v>
      </c>
      <c r="CS294" t="s">
        <v>124</v>
      </c>
      <c r="CT294" t="s">
        <v>124</v>
      </c>
      <c r="CU294" t="s">
        <v>143</v>
      </c>
      <c r="CV294" t="s">
        <v>124</v>
      </c>
      <c r="CW294" t="s">
        <v>124</v>
      </c>
      <c r="CX294">
        <v>1</v>
      </c>
      <c r="CY294">
        <v>0</v>
      </c>
      <c r="CZ294">
        <v>1</v>
      </c>
      <c r="DA294">
        <v>0</v>
      </c>
      <c r="DB294">
        <v>1.2</v>
      </c>
    </row>
    <row r="295" spans="1:106" x14ac:dyDescent="0.2">
      <c r="A295">
        <v>12276245</v>
      </c>
      <c r="B295" t="s">
        <v>3674</v>
      </c>
      <c r="C295">
        <v>20200323043627</v>
      </c>
      <c r="D295" s="1">
        <v>43913</v>
      </c>
      <c r="E295" t="s">
        <v>3675</v>
      </c>
      <c r="F295" t="s">
        <v>3676</v>
      </c>
      <c r="G295" t="s">
        <v>3677</v>
      </c>
      <c r="H295" t="s">
        <v>3678</v>
      </c>
      <c r="I295" t="s">
        <v>111</v>
      </c>
      <c r="J295" t="s">
        <v>3550</v>
      </c>
      <c r="K295" t="s">
        <v>3585</v>
      </c>
      <c r="L295" t="s">
        <v>3552</v>
      </c>
      <c r="M295" t="s">
        <v>3679</v>
      </c>
      <c r="N295" t="s">
        <v>3587</v>
      </c>
      <c r="O295" t="s">
        <v>3608</v>
      </c>
      <c r="R295" t="s">
        <v>3680</v>
      </c>
      <c r="T295">
        <v>43219250</v>
      </c>
      <c r="U295" t="s">
        <v>3557</v>
      </c>
      <c r="V295" t="s">
        <v>3558</v>
      </c>
      <c r="W295" s="1">
        <v>42249</v>
      </c>
      <c r="X295" t="s">
        <v>121</v>
      </c>
      <c r="Y295" s="2" t="s">
        <v>3559</v>
      </c>
      <c r="Z295" t="s">
        <v>123</v>
      </c>
      <c r="AA295" s="3">
        <v>0.92</v>
      </c>
      <c r="AB295" s="3">
        <v>0.91</v>
      </c>
      <c r="AC295" t="s">
        <v>124</v>
      </c>
      <c r="AD295" t="s">
        <v>3560</v>
      </c>
      <c r="AE295" t="s">
        <v>3561</v>
      </c>
      <c r="AG295">
        <v>23</v>
      </c>
      <c r="AH295">
        <v>23</v>
      </c>
      <c r="AI295" t="s">
        <v>717</v>
      </c>
      <c r="AJ295" t="s">
        <v>128</v>
      </c>
      <c r="AK295" t="s">
        <v>124</v>
      </c>
      <c r="AL295" t="s">
        <v>129</v>
      </c>
      <c r="AN295" t="s">
        <v>232</v>
      </c>
      <c r="AP295" t="s">
        <v>131</v>
      </c>
      <c r="AQ295" t="s">
        <v>132</v>
      </c>
      <c r="AR295">
        <v>7306</v>
      </c>
      <c r="AS295" t="s">
        <v>133</v>
      </c>
      <c r="AT295" t="s">
        <v>134</v>
      </c>
      <c r="AU295" t="s">
        <v>135</v>
      </c>
      <c r="AV295" t="s">
        <v>136</v>
      </c>
      <c r="AW295">
        <v>40.724460000000001</v>
      </c>
      <c r="AX295">
        <v>-74.066400000000002</v>
      </c>
      <c r="AY295" t="s">
        <v>128</v>
      </c>
      <c r="AZ295" t="s">
        <v>185</v>
      </c>
      <c r="BA295" t="s">
        <v>163</v>
      </c>
      <c r="BB295">
        <v>2</v>
      </c>
      <c r="BC295">
        <v>1</v>
      </c>
      <c r="BD295">
        <v>1</v>
      </c>
      <c r="BE295">
        <v>2</v>
      </c>
      <c r="BF295" t="s">
        <v>139</v>
      </c>
      <c r="BG295" t="s">
        <v>3681</v>
      </c>
      <c r="BI295" s="4">
        <v>36</v>
      </c>
      <c r="BM295" s="4">
        <v>13</v>
      </c>
      <c r="BN295">
        <v>1</v>
      </c>
      <c r="BO295" s="4">
        <v>10</v>
      </c>
      <c r="BP295">
        <v>1</v>
      </c>
      <c r="BQ295">
        <v>1125</v>
      </c>
      <c r="BR295">
        <v>1</v>
      </c>
      <c r="BS295">
        <v>1</v>
      </c>
      <c r="BT295">
        <v>1125</v>
      </c>
      <c r="BU295">
        <v>1125</v>
      </c>
      <c r="BV295">
        <v>1</v>
      </c>
      <c r="BW295">
        <v>1125</v>
      </c>
      <c r="BX295" t="s">
        <v>934</v>
      </c>
      <c r="BY295" t="s">
        <v>128</v>
      </c>
      <c r="BZ295">
        <v>0</v>
      </c>
      <c r="CA295">
        <v>0</v>
      </c>
      <c r="CB295">
        <v>0</v>
      </c>
      <c r="CC295">
        <v>0</v>
      </c>
      <c r="CD295" s="1">
        <v>43913</v>
      </c>
      <c r="CE295">
        <v>127</v>
      </c>
      <c r="CF295">
        <v>18</v>
      </c>
      <c r="CG295" s="1">
        <v>42500</v>
      </c>
      <c r="CH295" s="1">
        <v>43867</v>
      </c>
      <c r="CI295">
        <v>91</v>
      </c>
      <c r="CJ295">
        <v>10</v>
      </c>
      <c r="CK295">
        <v>9</v>
      </c>
      <c r="CL295">
        <v>10</v>
      </c>
      <c r="CM295">
        <v>10</v>
      </c>
      <c r="CN295">
        <v>9</v>
      </c>
      <c r="CO295">
        <v>10</v>
      </c>
      <c r="CP295" t="s">
        <v>124</v>
      </c>
      <c r="CR295" t="s">
        <v>142</v>
      </c>
      <c r="CS295" t="s">
        <v>124</v>
      </c>
      <c r="CT295" t="s">
        <v>124</v>
      </c>
      <c r="CU295" t="s">
        <v>143</v>
      </c>
      <c r="CV295" t="s">
        <v>124</v>
      </c>
      <c r="CW295" t="s">
        <v>124</v>
      </c>
      <c r="CX295">
        <v>17</v>
      </c>
      <c r="CY295">
        <v>10</v>
      </c>
      <c r="CZ295">
        <v>7</v>
      </c>
      <c r="DA295">
        <v>0</v>
      </c>
      <c r="DB295">
        <v>2.69</v>
      </c>
    </row>
    <row r="296" spans="1:106" x14ac:dyDescent="0.2">
      <c r="A296">
        <v>12333570</v>
      </c>
      <c r="B296" t="s">
        <v>3682</v>
      </c>
      <c r="C296">
        <v>20200323043627</v>
      </c>
      <c r="D296" s="1">
        <v>43913</v>
      </c>
      <c r="E296" t="s">
        <v>3683</v>
      </c>
      <c r="F296" t="s">
        <v>3684</v>
      </c>
      <c r="G296" t="s">
        <v>3685</v>
      </c>
      <c r="H296" t="s">
        <v>3686</v>
      </c>
      <c r="I296" t="s">
        <v>111</v>
      </c>
      <c r="J296" t="s">
        <v>3687</v>
      </c>
      <c r="K296" t="s">
        <v>3688</v>
      </c>
      <c r="L296" t="s">
        <v>3689</v>
      </c>
      <c r="M296" t="s">
        <v>3690</v>
      </c>
      <c r="N296" t="s">
        <v>3691</v>
      </c>
      <c r="O296" t="s">
        <v>3692</v>
      </c>
      <c r="R296" t="s">
        <v>3693</v>
      </c>
      <c r="T296">
        <v>66565118</v>
      </c>
      <c r="U296" t="s">
        <v>3694</v>
      </c>
      <c r="V296" t="s">
        <v>3695</v>
      </c>
      <c r="W296" s="1">
        <v>42470</v>
      </c>
      <c r="X296" t="s">
        <v>121</v>
      </c>
      <c r="Z296" t="s">
        <v>123</v>
      </c>
      <c r="AA296" s="3">
        <v>1</v>
      </c>
      <c r="AB296" s="3">
        <v>0.95</v>
      </c>
      <c r="AC296" t="s">
        <v>124</v>
      </c>
      <c r="AD296" t="s">
        <v>3696</v>
      </c>
      <c r="AE296" t="s">
        <v>3697</v>
      </c>
      <c r="AG296">
        <v>0</v>
      </c>
      <c r="AH296">
        <v>0</v>
      </c>
      <c r="AI296" t="s">
        <v>3698</v>
      </c>
      <c r="AJ296" t="s">
        <v>128</v>
      </c>
      <c r="AK296" t="s">
        <v>124</v>
      </c>
      <c r="AL296" t="s">
        <v>129</v>
      </c>
      <c r="AN296" t="s">
        <v>214</v>
      </c>
      <c r="AP296" t="s">
        <v>131</v>
      </c>
      <c r="AQ296" t="s">
        <v>132</v>
      </c>
      <c r="AS296" t="s">
        <v>133</v>
      </c>
      <c r="AT296" t="s">
        <v>134</v>
      </c>
      <c r="AU296" t="s">
        <v>135</v>
      </c>
      <c r="AV296" t="s">
        <v>136</v>
      </c>
      <c r="AW296">
        <v>40.732329999999997</v>
      </c>
      <c r="AX296">
        <v>-74.074629999999999</v>
      </c>
      <c r="AY296" t="s">
        <v>124</v>
      </c>
      <c r="AZ296" t="s">
        <v>185</v>
      </c>
      <c r="BA296" t="s">
        <v>163</v>
      </c>
      <c r="BB296">
        <v>8</v>
      </c>
      <c r="BC296">
        <v>1</v>
      </c>
      <c r="BD296">
        <v>1</v>
      </c>
      <c r="BE296">
        <v>1</v>
      </c>
      <c r="BF296" t="s">
        <v>139</v>
      </c>
      <c r="BG296" t="s">
        <v>3699</v>
      </c>
      <c r="BI296" s="4">
        <v>49</v>
      </c>
      <c r="BL296" s="4">
        <v>200</v>
      </c>
      <c r="BM296" s="4">
        <v>45</v>
      </c>
      <c r="BN296">
        <v>1</v>
      </c>
      <c r="BO296" s="4">
        <v>15</v>
      </c>
      <c r="BP296">
        <v>2</v>
      </c>
      <c r="BQ296">
        <v>1125</v>
      </c>
      <c r="BR296">
        <v>2</v>
      </c>
      <c r="BS296">
        <v>2</v>
      </c>
      <c r="BT296">
        <v>1125</v>
      </c>
      <c r="BU296">
        <v>1125</v>
      </c>
      <c r="BV296">
        <v>2</v>
      </c>
      <c r="BW296">
        <v>1125</v>
      </c>
      <c r="BX296" t="s">
        <v>394</v>
      </c>
      <c r="BY296" t="s">
        <v>128</v>
      </c>
      <c r="BZ296">
        <v>30</v>
      </c>
      <c r="CA296">
        <v>60</v>
      </c>
      <c r="CB296">
        <v>90</v>
      </c>
      <c r="CC296">
        <v>365</v>
      </c>
      <c r="CD296" s="1">
        <v>43913</v>
      </c>
      <c r="CE296">
        <v>2</v>
      </c>
      <c r="CF296">
        <v>2</v>
      </c>
      <c r="CG296" s="1">
        <v>43793</v>
      </c>
      <c r="CH296" s="1">
        <v>43896</v>
      </c>
      <c r="CI296">
        <v>90</v>
      </c>
      <c r="CJ296">
        <v>9</v>
      </c>
      <c r="CK296">
        <v>10</v>
      </c>
      <c r="CL296">
        <v>10</v>
      </c>
      <c r="CM296">
        <v>10</v>
      </c>
      <c r="CN296">
        <v>8</v>
      </c>
      <c r="CO296">
        <v>10</v>
      </c>
      <c r="CP296" t="s">
        <v>124</v>
      </c>
      <c r="CR296" t="s">
        <v>588</v>
      </c>
      <c r="CS296" t="s">
        <v>128</v>
      </c>
      <c r="CT296" t="s">
        <v>124</v>
      </c>
      <c r="CU296" t="s">
        <v>188</v>
      </c>
      <c r="CV296" t="s">
        <v>124</v>
      </c>
      <c r="CW296" t="s">
        <v>124</v>
      </c>
      <c r="CX296">
        <v>4</v>
      </c>
      <c r="CY296">
        <v>0</v>
      </c>
      <c r="CZ296">
        <v>4</v>
      </c>
      <c r="DA296">
        <v>0</v>
      </c>
      <c r="DB296">
        <v>0.5</v>
      </c>
    </row>
    <row r="297" spans="1:106" x14ac:dyDescent="0.2">
      <c r="A297">
        <v>12338868</v>
      </c>
      <c r="B297" t="s">
        <v>3700</v>
      </c>
      <c r="C297">
        <v>20200323043627</v>
      </c>
      <c r="D297" s="1">
        <v>43913</v>
      </c>
      <c r="E297" t="s">
        <v>3701</v>
      </c>
      <c r="F297" t="s">
        <v>3702</v>
      </c>
      <c r="G297" t="s">
        <v>3703</v>
      </c>
      <c r="H297" t="s">
        <v>3704</v>
      </c>
      <c r="I297" t="s">
        <v>111</v>
      </c>
      <c r="J297" t="s">
        <v>3550</v>
      </c>
      <c r="K297" t="s">
        <v>3705</v>
      </c>
      <c r="L297" t="s">
        <v>3552</v>
      </c>
      <c r="M297" t="s">
        <v>3706</v>
      </c>
      <c r="N297" t="s">
        <v>3587</v>
      </c>
      <c r="O297" t="s">
        <v>3707</v>
      </c>
      <c r="R297" t="s">
        <v>3708</v>
      </c>
      <c r="T297">
        <v>43219250</v>
      </c>
      <c r="U297" t="s">
        <v>3557</v>
      </c>
      <c r="V297" t="s">
        <v>3558</v>
      </c>
      <c r="W297" s="1">
        <v>42249</v>
      </c>
      <c r="X297" t="s">
        <v>121</v>
      </c>
      <c r="Y297" s="2" t="s">
        <v>3559</v>
      </c>
      <c r="Z297" t="s">
        <v>123</v>
      </c>
      <c r="AA297" s="3">
        <v>0.92</v>
      </c>
      <c r="AB297" s="3">
        <v>0.91</v>
      </c>
      <c r="AC297" t="s">
        <v>124</v>
      </c>
      <c r="AD297" t="s">
        <v>3560</v>
      </c>
      <c r="AE297" t="s">
        <v>3561</v>
      </c>
      <c r="AG297">
        <v>23</v>
      </c>
      <c r="AH297">
        <v>23</v>
      </c>
      <c r="AI297" t="s">
        <v>717</v>
      </c>
      <c r="AJ297" t="s">
        <v>128</v>
      </c>
      <c r="AK297" t="s">
        <v>124</v>
      </c>
      <c r="AL297" t="s">
        <v>129</v>
      </c>
      <c r="AN297" t="s">
        <v>232</v>
      </c>
      <c r="AP297" t="s">
        <v>131</v>
      </c>
      <c r="AQ297" t="s">
        <v>132</v>
      </c>
      <c r="AR297">
        <v>7306</v>
      </c>
      <c r="AS297" t="s">
        <v>133</v>
      </c>
      <c r="AT297" t="s">
        <v>134</v>
      </c>
      <c r="AU297" t="s">
        <v>135</v>
      </c>
      <c r="AV297" t="s">
        <v>136</v>
      </c>
      <c r="AW297">
        <v>40.723550000000003</v>
      </c>
      <c r="AX297">
        <v>-74.066010000000006</v>
      </c>
      <c r="AY297" t="s">
        <v>128</v>
      </c>
      <c r="AZ297" t="s">
        <v>185</v>
      </c>
      <c r="BA297" t="s">
        <v>138</v>
      </c>
      <c r="BB297">
        <v>5</v>
      </c>
      <c r="BC297">
        <v>1</v>
      </c>
      <c r="BD297">
        <v>1</v>
      </c>
      <c r="BE297">
        <v>3</v>
      </c>
      <c r="BF297" t="s">
        <v>139</v>
      </c>
      <c r="BG297" t="s">
        <v>3709</v>
      </c>
      <c r="BI297" s="4">
        <v>49</v>
      </c>
      <c r="BL297" s="4">
        <v>0</v>
      </c>
      <c r="BM297" s="4">
        <v>30</v>
      </c>
      <c r="BN297">
        <v>1</v>
      </c>
      <c r="BO297" s="4">
        <v>10</v>
      </c>
      <c r="BP297">
        <v>1</v>
      </c>
      <c r="BQ297">
        <v>1125</v>
      </c>
      <c r="BR297">
        <v>1</v>
      </c>
      <c r="BS297">
        <v>1</v>
      </c>
      <c r="BT297">
        <v>1125</v>
      </c>
      <c r="BU297">
        <v>1125</v>
      </c>
      <c r="BV297">
        <v>1</v>
      </c>
      <c r="BW297">
        <v>1125</v>
      </c>
      <c r="BX297" t="s">
        <v>249</v>
      </c>
      <c r="BY297" t="s">
        <v>128</v>
      </c>
      <c r="BZ297">
        <v>0</v>
      </c>
      <c r="CA297">
        <v>0</v>
      </c>
      <c r="CB297">
        <v>0</v>
      </c>
      <c r="CC297">
        <v>0</v>
      </c>
      <c r="CD297" s="1">
        <v>43913</v>
      </c>
      <c r="CE297">
        <v>162</v>
      </c>
      <c r="CF297">
        <v>34</v>
      </c>
      <c r="CG297" s="1">
        <v>42485</v>
      </c>
      <c r="CH297" s="1">
        <v>43894</v>
      </c>
      <c r="CI297">
        <v>89</v>
      </c>
      <c r="CJ297">
        <v>9</v>
      </c>
      <c r="CK297">
        <v>9</v>
      </c>
      <c r="CL297">
        <v>9</v>
      </c>
      <c r="CM297">
        <v>9</v>
      </c>
      <c r="CN297">
        <v>9</v>
      </c>
      <c r="CO297">
        <v>9</v>
      </c>
      <c r="CP297" t="s">
        <v>124</v>
      </c>
      <c r="CR297" t="s">
        <v>142</v>
      </c>
      <c r="CS297" t="s">
        <v>124</v>
      </c>
      <c r="CT297" t="s">
        <v>124</v>
      </c>
      <c r="CU297" t="s">
        <v>143</v>
      </c>
      <c r="CV297" t="s">
        <v>124</v>
      </c>
      <c r="CW297" t="s">
        <v>124</v>
      </c>
      <c r="CX297">
        <v>17</v>
      </c>
      <c r="CY297">
        <v>10</v>
      </c>
      <c r="CZ297">
        <v>7</v>
      </c>
      <c r="DA297">
        <v>0</v>
      </c>
      <c r="DB297">
        <v>3.4</v>
      </c>
    </row>
    <row r="298" spans="1:106" x14ac:dyDescent="0.2">
      <c r="A298">
        <v>12344618</v>
      </c>
      <c r="B298" t="s">
        <v>3710</v>
      </c>
      <c r="C298">
        <v>20200323043627</v>
      </c>
      <c r="D298" s="1">
        <v>43913</v>
      </c>
      <c r="E298" t="s">
        <v>3711</v>
      </c>
      <c r="F298" t="s">
        <v>3712</v>
      </c>
      <c r="H298" t="s">
        <v>3712</v>
      </c>
      <c r="I298" t="s">
        <v>111</v>
      </c>
      <c r="R298" t="s">
        <v>3713</v>
      </c>
      <c r="T298">
        <v>18494549</v>
      </c>
      <c r="U298" t="s">
        <v>1488</v>
      </c>
      <c r="V298" t="s">
        <v>1489</v>
      </c>
      <c r="W298" s="1">
        <v>41840</v>
      </c>
      <c r="X298" t="s">
        <v>1490</v>
      </c>
      <c r="Z298" t="s">
        <v>123</v>
      </c>
      <c r="AA298" s="3">
        <v>1</v>
      </c>
      <c r="AB298" s="3">
        <v>1</v>
      </c>
      <c r="AC298" t="s">
        <v>124</v>
      </c>
      <c r="AD298" t="s">
        <v>1491</v>
      </c>
      <c r="AE298" t="s">
        <v>1492</v>
      </c>
      <c r="AG298">
        <v>2</v>
      </c>
      <c r="AH298">
        <v>2</v>
      </c>
      <c r="AI298" t="s">
        <v>533</v>
      </c>
      <c r="AJ298" t="s">
        <v>128</v>
      </c>
      <c r="AK298" t="s">
        <v>128</v>
      </c>
      <c r="AL298" t="s">
        <v>129</v>
      </c>
      <c r="AN298" t="s">
        <v>232</v>
      </c>
      <c r="AP298" t="s">
        <v>131</v>
      </c>
      <c r="AQ298" t="s">
        <v>132</v>
      </c>
      <c r="AR298">
        <v>7304</v>
      </c>
      <c r="AS298" t="s">
        <v>133</v>
      </c>
      <c r="AT298" t="s">
        <v>134</v>
      </c>
      <c r="AU298" t="s">
        <v>135</v>
      </c>
      <c r="AV298" t="s">
        <v>136</v>
      </c>
      <c r="AW298">
        <v>40.720030000000001</v>
      </c>
      <c r="AX298">
        <v>-74.066800000000001</v>
      </c>
      <c r="AY298" t="s">
        <v>128</v>
      </c>
      <c r="AZ298" t="s">
        <v>185</v>
      </c>
      <c r="BA298" t="s">
        <v>138</v>
      </c>
      <c r="BB298">
        <v>4</v>
      </c>
      <c r="BC298">
        <v>1</v>
      </c>
      <c r="BD298">
        <v>2</v>
      </c>
      <c r="BE298">
        <v>2</v>
      </c>
      <c r="BF298" t="s">
        <v>139</v>
      </c>
      <c r="BG298" t="s">
        <v>3714</v>
      </c>
      <c r="BI298" s="4">
        <v>89</v>
      </c>
      <c r="BL298" s="4">
        <v>0</v>
      </c>
      <c r="BM298" s="4">
        <v>40</v>
      </c>
      <c r="BN298">
        <v>5</v>
      </c>
      <c r="BO298" s="4">
        <v>25</v>
      </c>
      <c r="BP298">
        <v>2</v>
      </c>
      <c r="BQ298">
        <v>28</v>
      </c>
      <c r="BR298">
        <v>2</v>
      </c>
      <c r="BS298">
        <v>2</v>
      </c>
      <c r="BT298">
        <v>28</v>
      </c>
      <c r="BU298">
        <v>28</v>
      </c>
      <c r="BV298">
        <v>2</v>
      </c>
      <c r="BW298">
        <v>28</v>
      </c>
      <c r="BX298" t="s">
        <v>332</v>
      </c>
      <c r="BY298" t="s">
        <v>128</v>
      </c>
      <c r="BZ298">
        <v>30</v>
      </c>
      <c r="CA298">
        <v>54</v>
      </c>
      <c r="CB298">
        <v>84</v>
      </c>
      <c r="CC298">
        <v>178</v>
      </c>
      <c r="CD298" s="1">
        <v>43913</v>
      </c>
      <c r="CE298">
        <v>292</v>
      </c>
      <c r="CF298">
        <v>66</v>
      </c>
      <c r="CG298" s="1">
        <v>42479</v>
      </c>
      <c r="CH298" s="1">
        <v>43905</v>
      </c>
      <c r="CI298">
        <v>93</v>
      </c>
      <c r="CJ298">
        <v>10</v>
      </c>
      <c r="CK298">
        <v>9</v>
      </c>
      <c r="CL298">
        <v>10</v>
      </c>
      <c r="CM298">
        <v>10</v>
      </c>
      <c r="CN298">
        <v>9</v>
      </c>
      <c r="CO298">
        <v>9</v>
      </c>
      <c r="CP298" t="s">
        <v>124</v>
      </c>
      <c r="CR298" t="s">
        <v>142</v>
      </c>
      <c r="CS298" t="s">
        <v>128</v>
      </c>
      <c r="CT298" t="s">
        <v>124</v>
      </c>
      <c r="CU298" t="s">
        <v>166</v>
      </c>
      <c r="CV298" t="s">
        <v>124</v>
      </c>
      <c r="CW298" t="s">
        <v>124</v>
      </c>
      <c r="CX298">
        <v>2</v>
      </c>
      <c r="CY298">
        <v>2</v>
      </c>
      <c r="CZ298">
        <v>0</v>
      </c>
      <c r="DA298">
        <v>0</v>
      </c>
      <c r="DB298">
        <v>6.1</v>
      </c>
    </row>
    <row r="299" spans="1:106" x14ac:dyDescent="0.2">
      <c r="A299">
        <v>12409858</v>
      </c>
      <c r="B299" t="s">
        <v>3715</v>
      </c>
      <c r="C299">
        <v>20200323043627</v>
      </c>
      <c r="D299" s="1">
        <v>43913</v>
      </c>
      <c r="E299" t="s">
        <v>3716</v>
      </c>
      <c r="F299" t="s">
        <v>3717</v>
      </c>
      <c r="G299" t="s">
        <v>3718</v>
      </c>
      <c r="H299" t="s">
        <v>3719</v>
      </c>
      <c r="I299" t="s">
        <v>111</v>
      </c>
      <c r="J299" t="s">
        <v>3720</v>
      </c>
      <c r="K299" t="s">
        <v>3721</v>
      </c>
      <c r="L299" t="s">
        <v>3722</v>
      </c>
      <c r="M299" t="s">
        <v>3723</v>
      </c>
      <c r="N299" t="s">
        <v>3724</v>
      </c>
      <c r="O299" t="s">
        <v>3725</v>
      </c>
      <c r="R299" t="s">
        <v>3726</v>
      </c>
      <c r="T299">
        <v>67112495</v>
      </c>
      <c r="U299" t="s">
        <v>3727</v>
      </c>
      <c r="V299" t="s">
        <v>3728</v>
      </c>
      <c r="W299" s="1">
        <v>42473</v>
      </c>
      <c r="X299" t="s">
        <v>121</v>
      </c>
      <c r="Y299" t="s">
        <v>3729</v>
      </c>
      <c r="Z299" t="s">
        <v>123</v>
      </c>
      <c r="AA299" s="3">
        <v>1</v>
      </c>
      <c r="AB299" s="3">
        <v>0.93</v>
      </c>
      <c r="AC299" t="s">
        <v>124</v>
      </c>
      <c r="AD299" t="s">
        <v>3730</v>
      </c>
      <c r="AE299" t="s">
        <v>3731</v>
      </c>
      <c r="AG299">
        <v>3</v>
      </c>
      <c r="AH299">
        <v>3</v>
      </c>
      <c r="AI299" t="s">
        <v>623</v>
      </c>
      <c r="AJ299" t="s">
        <v>128</v>
      </c>
      <c r="AK299" t="s">
        <v>124</v>
      </c>
      <c r="AL299" t="s">
        <v>129</v>
      </c>
      <c r="AN299" t="s">
        <v>392</v>
      </c>
      <c r="AP299" t="s">
        <v>131</v>
      </c>
      <c r="AQ299" t="s">
        <v>132</v>
      </c>
      <c r="AR299">
        <v>7305</v>
      </c>
      <c r="AS299" t="s">
        <v>133</v>
      </c>
      <c r="AT299" t="s">
        <v>134</v>
      </c>
      <c r="AU299" t="s">
        <v>135</v>
      </c>
      <c r="AV299" t="s">
        <v>136</v>
      </c>
      <c r="AW299">
        <v>40.698740000000001</v>
      </c>
      <c r="AX299">
        <v>-74.100859999999997</v>
      </c>
      <c r="AY299" t="s">
        <v>128</v>
      </c>
      <c r="AZ299" t="s">
        <v>185</v>
      </c>
      <c r="BA299" t="s">
        <v>163</v>
      </c>
      <c r="BB299">
        <v>2</v>
      </c>
      <c r="BC299">
        <v>1</v>
      </c>
      <c r="BD299">
        <v>1</v>
      </c>
      <c r="BE299">
        <v>1</v>
      </c>
      <c r="BF299" t="s">
        <v>139</v>
      </c>
      <c r="BG299" t="s">
        <v>3732</v>
      </c>
      <c r="BI299" s="4">
        <v>49</v>
      </c>
      <c r="BL299" s="4">
        <v>0</v>
      </c>
      <c r="BM299" s="4">
        <v>50</v>
      </c>
      <c r="BN299">
        <v>2</v>
      </c>
      <c r="BO299" s="4">
        <v>25</v>
      </c>
      <c r="BP299">
        <v>1</v>
      </c>
      <c r="BQ299">
        <v>1125</v>
      </c>
      <c r="BR299">
        <v>1</v>
      </c>
      <c r="BS299">
        <v>1</v>
      </c>
      <c r="BT299">
        <v>1125</v>
      </c>
      <c r="BU299">
        <v>1125</v>
      </c>
      <c r="BV299">
        <v>1</v>
      </c>
      <c r="BW299">
        <v>1125</v>
      </c>
      <c r="BX299" t="s">
        <v>141</v>
      </c>
      <c r="BY299" t="s">
        <v>128</v>
      </c>
      <c r="BZ299">
        <v>0</v>
      </c>
      <c r="CA299">
        <v>10</v>
      </c>
      <c r="CB299">
        <v>40</v>
      </c>
      <c r="CC299">
        <v>40</v>
      </c>
      <c r="CD299" s="1">
        <v>43913</v>
      </c>
      <c r="CE299">
        <v>27</v>
      </c>
      <c r="CF299">
        <v>1</v>
      </c>
      <c r="CG299" s="1">
        <v>42562</v>
      </c>
      <c r="CH299" s="1">
        <v>43576</v>
      </c>
      <c r="CI299">
        <v>95</v>
      </c>
      <c r="CJ299">
        <v>10</v>
      </c>
      <c r="CK299">
        <v>10</v>
      </c>
      <c r="CL299">
        <v>10</v>
      </c>
      <c r="CM299">
        <v>10</v>
      </c>
      <c r="CN299">
        <v>9</v>
      </c>
      <c r="CO299">
        <v>9</v>
      </c>
      <c r="CP299" t="s">
        <v>124</v>
      </c>
      <c r="CR299" t="s">
        <v>142</v>
      </c>
      <c r="CS299" t="s">
        <v>128</v>
      </c>
      <c r="CT299" t="s">
        <v>124</v>
      </c>
      <c r="CU299" t="s">
        <v>188</v>
      </c>
      <c r="CV299" t="s">
        <v>124</v>
      </c>
      <c r="CW299" t="s">
        <v>124</v>
      </c>
      <c r="CX299">
        <v>3</v>
      </c>
      <c r="CY299">
        <v>1</v>
      </c>
      <c r="CZ299">
        <v>2</v>
      </c>
      <c r="DA299">
        <v>0</v>
      </c>
      <c r="DB299">
        <v>0.6</v>
      </c>
    </row>
    <row r="300" spans="1:106" x14ac:dyDescent="0.2">
      <c r="A300">
        <v>12539625</v>
      </c>
      <c r="B300" t="s">
        <v>3733</v>
      </c>
      <c r="C300">
        <v>20200323043627</v>
      </c>
      <c r="D300" s="1">
        <v>43913</v>
      </c>
      <c r="E300" t="s">
        <v>3734</v>
      </c>
      <c r="F300" t="s">
        <v>3735</v>
      </c>
      <c r="H300" t="s">
        <v>3735</v>
      </c>
      <c r="I300" t="s">
        <v>111</v>
      </c>
      <c r="R300" t="s">
        <v>3736</v>
      </c>
      <c r="T300">
        <v>1347968</v>
      </c>
      <c r="U300" t="s">
        <v>1922</v>
      </c>
      <c r="V300" t="s">
        <v>843</v>
      </c>
      <c r="W300" s="1">
        <v>40845</v>
      </c>
      <c r="X300" t="s">
        <v>121</v>
      </c>
      <c r="Y300" t="s">
        <v>1923</v>
      </c>
      <c r="Z300" t="s">
        <v>620</v>
      </c>
      <c r="AA300" s="3">
        <v>0.47</v>
      </c>
      <c r="AB300" s="3">
        <v>0.44</v>
      </c>
      <c r="AC300" t="s">
        <v>124</v>
      </c>
      <c r="AD300" t="s">
        <v>1924</v>
      </c>
      <c r="AE300" t="s">
        <v>1925</v>
      </c>
      <c r="AG300">
        <v>9</v>
      </c>
      <c r="AH300">
        <v>9</v>
      </c>
      <c r="AI300" t="s">
        <v>127</v>
      </c>
      <c r="AJ300" t="s">
        <v>128</v>
      </c>
      <c r="AK300" t="s">
        <v>124</v>
      </c>
      <c r="AL300" t="s">
        <v>129</v>
      </c>
      <c r="AN300" t="s">
        <v>161</v>
      </c>
      <c r="AP300" t="s">
        <v>131</v>
      </c>
      <c r="AQ300" t="s">
        <v>132</v>
      </c>
      <c r="AR300">
        <v>7306</v>
      </c>
      <c r="AS300" t="s">
        <v>133</v>
      </c>
      <c r="AT300" t="s">
        <v>134</v>
      </c>
      <c r="AU300" t="s">
        <v>135</v>
      </c>
      <c r="AV300" t="s">
        <v>136</v>
      </c>
      <c r="AW300">
        <v>40.739550000000001</v>
      </c>
      <c r="AX300">
        <v>-74.062290000000004</v>
      </c>
      <c r="AY300" t="s">
        <v>128</v>
      </c>
      <c r="AZ300" t="s">
        <v>185</v>
      </c>
      <c r="BA300" t="s">
        <v>138</v>
      </c>
      <c r="BB300">
        <v>4</v>
      </c>
      <c r="BC300">
        <v>1</v>
      </c>
      <c r="BD300">
        <v>1</v>
      </c>
      <c r="BE300">
        <v>1</v>
      </c>
      <c r="BF300" t="s">
        <v>139</v>
      </c>
      <c r="BG300" t="s">
        <v>3737</v>
      </c>
      <c r="BI300" s="4">
        <v>99</v>
      </c>
      <c r="BM300" s="4">
        <v>89</v>
      </c>
      <c r="BN300">
        <v>1</v>
      </c>
      <c r="BO300" s="4">
        <v>0</v>
      </c>
      <c r="BP300">
        <v>2</v>
      </c>
      <c r="BQ300">
        <v>1125</v>
      </c>
      <c r="BR300">
        <v>2</v>
      </c>
      <c r="BS300">
        <v>2</v>
      </c>
      <c r="BT300">
        <v>1125</v>
      </c>
      <c r="BU300">
        <v>1125</v>
      </c>
      <c r="BV300">
        <v>2</v>
      </c>
      <c r="BW300">
        <v>1125</v>
      </c>
      <c r="BX300" t="s">
        <v>1241</v>
      </c>
      <c r="BY300" t="s">
        <v>128</v>
      </c>
      <c r="BZ300">
        <v>30</v>
      </c>
      <c r="CA300">
        <v>60</v>
      </c>
      <c r="CB300">
        <v>90</v>
      </c>
      <c r="CC300">
        <v>365</v>
      </c>
      <c r="CD300" s="1">
        <v>43913</v>
      </c>
      <c r="CE300">
        <v>6</v>
      </c>
      <c r="CF300">
        <v>0</v>
      </c>
      <c r="CG300" s="1">
        <v>42546</v>
      </c>
      <c r="CH300" s="1">
        <v>43374</v>
      </c>
      <c r="CI300">
        <v>77</v>
      </c>
      <c r="CJ300">
        <v>8</v>
      </c>
      <c r="CK300">
        <v>8</v>
      </c>
      <c r="CL300">
        <v>7</v>
      </c>
      <c r="CM300">
        <v>8</v>
      </c>
      <c r="CN300">
        <v>8</v>
      </c>
      <c r="CO300">
        <v>7</v>
      </c>
      <c r="CP300" t="s">
        <v>124</v>
      </c>
      <c r="CR300" t="s">
        <v>142</v>
      </c>
      <c r="CS300" t="s">
        <v>128</v>
      </c>
      <c r="CT300" t="s">
        <v>124</v>
      </c>
      <c r="CU300" t="s">
        <v>143</v>
      </c>
      <c r="CV300" t="s">
        <v>124</v>
      </c>
      <c r="CW300" t="s">
        <v>124</v>
      </c>
      <c r="CX300">
        <v>22</v>
      </c>
      <c r="CY300">
        <v>22</v>
      </c>
      <c r="CZ300">
        <v>0</v>
      </c>
      <c r="DA300">
        <v>0</v>
      </c>
      <c r="DB300">
        <v>0.13</v>
      </c>
    </row>
    <row r="301" spans="1:106" x14ac:dyDescent="0.2">
      <c r="A301">
        <v>12539665</v>
      </c>
      <c r="B301" t="s">
        <v>3738</v>
      </c>
      <c r="C301">
        <v>20200323043627</v>
      </c>
      <c r="D301" s="1">
        <v>43913</v>
      </c>
      <c r="E301" t="s">
        <v>3739</v>
      </c>
      <c r="F301" t="s">
        <v>3740</v>
      </c>
      <c r="H301" t="s">
        <v>3740</v>
      </c>
      <c r="I301" t="s">
        <v>111</v>
      </c>
      <c r="R301" t="s">
        <v>3741</v>
      </c>
      <c r="T301">
        <v>1347968</v>
      </c>
      <c r="U301" t="s">
        <v>1922</v>
      </c>
      <c r="V301" t="s">
        <v>843</v>
      </c>
      <c r="W301" s="1">
        <v>40845</v>
      </c>
      <c r="X301" t="s">
        <v>121</v>
      </c>
      <c r="Y301" t="s">
        <v>1923</v>
      </c>
      <c r="Z301" t="s">
        <v>620</v>
      </c>
      <c r="AA301" s="3">
        <v>0.47</v>
      </c>
      <c r="AB301" s="3">
        <v>0.44</v>
      </c>
      <c r="AC301" t="s">
        <v>124</v>
      </c>
      <c r="AD301" t="s">
        <v>1924</v>
      </c>
      <c r="AE301" t="s">
        <v>1925</v>
      </c>
      <c r="AG301">
        <v>9</v>
      </c>
      <c r="AH301">
        <v>9</v>
      </c>
      <c r="AI301" t="s">
        <v>127</v>
      </c>
      <c r="AJ301" t="s">
        <v>128</v>
      </c>
      <c r="AK301" t="s">
        <v>124</v>
      </c>
      <c r="AL301" t="s">
        <v>129</v>
      </c>
      <c r="AN301" t="s">
        <v>161</v>
      </c>
      <c r="AP301" t="s">
        <v>131</v>
      </c>
      <c r="AQ301" t="s">
        <v>132</v>
      </c>
      <c r="AR301">
        <v>7306</v>
      </c>
      <c r="AS301" t="s">
        <v>133</v>
      </c>
      <c r="AT301" t="s">
        <v>134</v>
      </c>
      <c r="AU301" t="s">
        <v>135</v>
      </c>
      <c r="AV301" t="s">
        <v>136</v>
      </c>
      <c r="AW301">
        <v>40.737319999999997</v>
      </c>
      <c r="AX301">
        <v>-74.064179999999993</v>
      </c>
      <c r="AY301" t="s">
        <v>128</v>
      </c>
      <c r="AZ301" t="s">
        <v>185</v>
      </c>
      <c r="BA301" t="s">
        <v>138</v>
      </c>
      <c r="BB301">
        <v>4</v>
      </c>
      <c r="BC301">
        <v>1</v>
      </c>
      <c r="BD301">
        <v>1</v>
      </c>
      <c r="BE301">
        <v>1</v>
      </c>
      <c r="BF301" t="s">
        <v>139</v>
      </c>
      <c r="BG301" t="s">
        <v>3742</v>
      </c>
      <c r="BI301" s="4">
        <v>119</v>
      </c>
      <c r="BM301" s="4">
        <v>89</v>
      </c>
      <c r="BN301">
        <v>1</v>
      </c>
      <c r="BO301" s="4">
        <v>0</v>
      </c>
      <c r="BP301">
        <v>2</v>
      </c>
      <c r="BQ301">
        <v>1125</v>
      </c>
      <c r="BR301">
        <v>2</v>
      </c>
      <c r="BS301">
        <v>2</v>
      </c>
      <c r="BT301">
        <v>1125</v>
      </c>
      <c r="BU301">
        <v>1125</v>
      </c>
      <c r="BV301">
        <v>2</v>
      </c>
      <c r="BW301">
        <v>1125</v>
      </c>
      <c r="BX301" t="s">
        <v>1241</v>
      </c>
      <c r="BY301" t="s">
        <v>128</v>
      </c>
      <c r="BZ301">
        <v>30</v>
      </c>
      <c r="CA301">
        <v>60</v>
      </c>
      <c r="CB301">
        <v>90</v>
      </c>
      <c r="CC301">
        <v>365</v>
      </c>
      <c r="CD301" s="1">
        <v>43913</v>
      </c>
      <c r="CE301">
        <v>21</v>
      </c>
      <c r="CF301">
        <v>1</v>
      </c>
      <c r="CG301" s="1">
        <v>42498</v>
      </c>
      <c r="CH301" s="1">
        <v>43595</v>
      </c>
      <c r="CI301">
        <v>93</v>
      </c>
      <c r="CJ301">
        <v>10</v>
      </c>
      <c r="CK301">
        <v>9</v>
      </c>
      <c r="CL301">
        <v>10</v>
      </c>
      <c r="CM301">
        <v>10</v>
      </c>
      <c r="CN301">
        <v>9</v>
      </c>
      <c r="CO301">
        <v>9</v>
      </c>
      <c r="CP301" t="s">
        <v>124</v>
      </c>
      <c r="CR301" t="s">
        <v>142</v>
      </c>
      <c r="CS301" t="s">
        <v>128</v>
      </c>
      <c r="CT301" t="s">
        <v>124</v>
      </c>
      <c r="CU301" t="s">
        <v>143</v>
      </c>
      <c r="CV301" t="s">
        <v>124</v>
      </c>
      <c r="CW301" t="s">
        <v>124</v>
      </c>
      <c r="CX301">
        <v>22</v>
      </c>
      <c r="CY301">
        <v>22</v>
      </c>
      <c r="CZ301">
        <v>0</v>
      </c>
      <c r="DA301">
        <v>0</v>
      </c>
      <c r="DB301">
        <v>0.44</v>
      </c>
    </row>
    <row r="302" spans="1:106" x14ac:dyDescent="0.2">
      <c r="A302">
        <v>12671722</v>
      </c>
      <c r="B302" t="s">
        <v>3743</v>
      </c>
      <c r="C302">
        <v>20200323043627</v>
      </c>
      <c r="D302" s="1">
        <v>43913</v>
      </c>
      <c r="E302" t="s">
        <v>3744</v>
      </c>
      <c r="I302" t="s">
        <v>111</v>
      </c>
      <c r="R302" t="s">
        <v>3745</v>
      </c>
      <c r="T302">
        <v>67849473</v>
      </c>
      <c r="U302" t="s">
        <v>3746</v>
      </c>
      <c r="V302" t="s">
        <v>3747</v>
      </c>
      <c r="W302" s="1">
        <v>42479</v>
      </c>
      <c r="X302" t="s">
        <v>3748</v>
      </c>
      <c r="Y302" t="s">
        <v>3749</v>
      </c>
      <c r="Z302" t="s">
        <v>620</v>
      </c>
      <c r="AA302" s="3">
        <v>0</v>
      </c>
      <c r="AB302" t="s">
        <v>157</v>
      </c>
      <c r="AC302" t="s">
        <v>124</v>
      </c>
      <c r="AD302" t="s">
        <v>3750</v>
      </c>
      <c r="AE302" t="s">
        <v>3751</v>
      </c>
      <c r="AG302">
        <v>1</v>
      </c>
      <c r="AH302">
        <v>1</v>
      </c>
      <c r="AI302" t="s">
        <v>246</v>
      </c>
      <c r="AJ302" t="s">
        <v>128</v>
      </c>
      <c r="AK302" t="s">
        <v>124</v>
      </c>
      <c r="AL302" t="s">
        <v>129</v>
      </c>
      <c r="AN302" t="s">
        <v>392</v>
      </c>
      <c r="AP302" t="s">
        <v>131</v>
      </c>
      <c r="AQ302" t="s">
        <v>132</v>
      </c>
      <c r="AR302">
        <v>7305</v>
      </c>
      <c r="AS302" t="s">
        <v>133</v>
      </c>
      <c r="AT302" t="s">
        <v>134</v>
      </c>
      <c r="AU302" t="s">
        <v>135</v>
      </c>
      <c r="AV302" t="s">
        <v>136</v>
      </c>
      <c r="AW302">
        <v>40.698239999999998</v>
      </c>
      <c r="AX302">
        <v>-74.095140000000001</v>
      </c>
      <c r="AY302" t="s">
        <v>124</v>
      </c>
      <c r="AZ302" t="s">
        <v>185</v>
      </c>
      <c r="BA302" t="s">
        <v>278</v>
      </c>
      <c r="BB302">
        <v>1</v>
      </c>
      <c r="BC302">
        <v>0</v>
      </c>
      <c r="BD302">
        <v>1</v>
      </c>
      <c r="BE302">
        <v>0</v>
      </c>
      <c r="BF302" t="s">
        <v>139</v>
      </c>
      <c r="BG302" t="s">
        <v>3752</v>
      </c>
      <c r="BI302" s="4">
        <v>50</v>
      </c>
      <c r="BN302">
        <v>1</v>
      </c>
      <c r="BO302" s="4">
        <v>0</v>
      </c>
      <c r="BP302">
        <v>1</v>
      </c>
      <c r="BQ302">
        <v>1125</v>
      </c>
      <c r="BR302">
        <v>1</v>
      </c>
      <c r="BS302">
        <v>1</v>
      </c>
      <c r="BT302">
        <v>1125</v>
      </c>
      <c r="BU302">
        <v>1125</v>
      </c>
      <c r="BV302">
        <v>1</v>
      </c>
      <c r="BW302">
        <v>1125</v>
      </c>
      <c r="BX302" t="s">
        <v>3753</v>
      </c>
      <c r="BY302" t="s">
        <v>128</v>
      </c>
      <c r="BZ302">
        <v>29</v>
      </c>
      <c r="CA302">
        <v>59</v>
      </c>
      <c r="CB302">
        <v>89</v>
      </c>
      <c r="CC302">
        <v>179</v>
      </c>
      <c r="CD302" s="1">
        <v>43913</v>
      </c>
      <c r="CE302">
        <v>0</v>
      </c>
      <c r="CF302">
        <v>0</v>
      </c>
      <c r="CP302" t="s">
        <v>124</v>
      </c>
      <c r="CR302" t="s">
        <v>142</v>
      </c>
      <c r="CS302" t="s">
        <v>124</v>
      </c>
      <c r="CT302" t="s">
        <v>124</v>
      </c>
      <c r="CU302" t="s">
        <v>166</v>
      </c>
      <c r="CV302" t="s">
        <v>124</v>
      </c>
      <c r="CW302" t="s">
        <v>124</v>
      </c>
      <c r="CX302">
        <v>1</v>
      </c>
      <c r="CY302">
        <v>0</v>
      </c>
      <c r="CZ302">
        <v>0</v>
      </c>
      <c r="DA302">
        <v>1</v>
      </c>
    </row>
    <row r="303" spans="1:106" x14ac:dyDescent="0.2">
      <c r="A303">
        <v>12729778</v>
      </c>
      <c r="B303" t="s">
        <v>3754</v>
      </c>
      <c r="C303">
        <v>20200323043627</v>
      </c>
      <c r="D303" s="1">
        <v>43913</v>
      </c>
      <c r="E303" t="s">
        <v>3755</v>
      </c>
      <c r="F303" t="s">
        <v>3756</v>
      </c>
      <c r="G303" t="s">
        <v>3757</v>
      </c>
      <c r="H303" t="s">
        <v>3758</v>
      </c>
      <c r="I303" t="s">
        <v>111</v>
      </c>
      <c r="M303" t="s">
        <v>3759</v>
      </c>
      <c r="O303" t="s">
        <v>3760</v>
      </c>
      <c r="R303" t="s">
        <v>3761</v>
      </c>
      <c r="T303">
        <v>69176256</v>
      </c>
      <c r="U303" t="s">
        <v>3762</v>
      </c>
      <c r="V303" t="s">
        <v>3763</v>
      </c>
      <c r="W303" s="1">
        <v>42487</v>
      </c>
      <c r="X303" t="s">
        <v>121</v>
      </c>
      <c r="Z303" t="s">
        <v>157</v>
      </c>
      <c r="AA303" t="s">
        <v>157</v>
      </c>
      <c r="AB303" s="3">
        <v>0</v>
      </c>
      <c r="AC303" t="s">
        <v>124</v>
      </c>
      <c r="AD303" t="s">
        <v>3764</v>
      </c>
      <c r="AE303" t="s">
        <v>3765</v>
      </c>
      <c r="AG303">
        <v>1</v>
      </c>
      <c r="AH303">
        <v>1</v>
      </c>
      <c r="AI303" t="s">
        <v>426</v>
      </c>
      <c r="AJ303" t="s">
        <v>128</v>
      </c>
      <c r="AK303" t="s">
        <v>128</v>
      </c>
      <c r="AL303" t="s">
        <v>129</v>
      </c>
      <c r="AN303" t="s">
        <v>232</v>
      </c>
      <c r="AP303" t="s">
        <v>131</v>
      </c>
      <c r="AQ303" t="s">
        <v>132</v>
      </c>
      <c r="AR303">
        <v>7304</v>
      </c>
      <c r="AS303" t="s">
        <v>133</v>
      </c>
      <c r="AT303" t="s">
        <v>134</v>
      </c>
      <c r="AU303" t="s">
        <v>135</v>
      </c>
      <c r="AV303" t="s">
        <v>136</v>
      </c>
      <c r="AW303">
        <v>40.710619999999999</v>
      </c>
      <c r="AX303">
        <v>-74.056150000000002</v>
      </c>
      <c r="AY303" t="s">
        <v>124</v>
      </c>
      <c r="AZ303" t="s">
        <v>330</v>
      </c>
      <c r="BA303" t="s">
        <v>163</v>
      </c>
      <c r="BB303">
        <v>2</v>
      </c>
      <c r="BC303">
        <v>1</v>
      </c>
      <c r="BD303">
        <v>1</v>
      </c>
      <c r="BE303">
        <v>1</v>
      </c>
      <c r="BF303" t="s">
        <v>139</v>
      </c>
      <c r="BG303" t="s">
        <v>3766</v>
      </c>
      <c r="BI303" s="4">
        <v>190</v>
      </c>
      <c r="BL303" s="4">
        <v>200</v>
      </c>
      <c r="BM303" s="4">
        <v>45</v>
      </c>
      <c r="BN303">
        <v>1</v>
      </c>
      <c r="BO303" s="4">
        <v>199</v>
      </c>
      <c r="BP303">
        <v>2</v>
      </c>
      <c r="BQ303">
        <v>1125</v>
      </c>
      <c r="BR303">
        <v>2</v>
      </c>
      <c r="BS303">
        <v>2</v>
      </c>
      <c r="BT303">
        <v>1125</v>
      </c>
      <c r="BU303">
        <v>1125</v>
      </c>
      <c r="BV303">
        <v>2</v>
      </c>
      <c r="BW303">
        <v>1125</v>
      </c>
      <c r="BX303" t="s">
        <v>3767</v>
      </c>
      <c r="BY303" t="s">
        <v>128</v>
      </c>
      <c r="BZ303">
        <v>30</v>
      </c>
      <c r="CA303">
        <v>60</v>
      </c>
      <c r="CB303">
        <v>90</v>
      </c>
      <c r="CC303">
        <v>365</v>
      </c>
      <c r="CD303" s="1">
        <v>43913</v>
      </c>
      <c r="CE303">
        <v>5</v>
      </c>
      <c r="CF303">
        <v>0</v>
      </c>
      <c r="CG303" s="1">
        <v>42499</v>
      </c>
      <c r="CH303" s="1">
        <v>42995</v>
      </c>
      <c r="CI303">
        <v>100</v>
      </c>
      <c r="CJ303">
        <v>10</v>
      </c>
      <c r="CK303">
        <v>10</v>
      </c>
      <c r="CL303">
        <v>10</v>
      </c>
      <c r="CM303">
        <v>10</v>
      </c>
      <c r="CN303">
        <v>10</v>
      </c>
      <c r="CO303">
        <v>10</v>
      </c>
      <c r="CP303" t="s">
        <v>124</v>
      </c>
      <c r="CR303" t="s">
        <v>142</v>
      </c>
      <c r="CS303" t="s">
        <v>128</v>
      </c>
      <c r="CT303" t="s">
        <v>124</v>
      </c>
      <c r="CU303" t="s">
        <v>188</v>
      </c>
      <c r="CV303" t="s">
        <v>124</v>
      </c>
      <c r="CW303" t="s">
        <v>124</v>
      </c>
      <c r="CX303">
        <v>2</v>
      </c>
      <c r="CY303">
        <v>1</v>
      </c>
      <c r="CZ303">
        <v>1</v>
      </c>
      <c r="DA303">
        <v>0</v>
      </c>
      <c r="DB303">
        <v>0.11</v>
      </c>
    </row>
    <row r="304" spans="1:106" x14ac:dyDescent="0.2">
      <c r="A304">
        <v>12931989</v>
      </c>
      <c r="B304" t="s">
        <v>3768</v>
      </c>
      <c r="C304">
        <v>20200323043627</v>
      </c>
      <c r="D304" s="1">
        <v>43913</v>
      </c>
      <c r="E304" t="s">
        <v>3769</v>
      </c>
      <c r="F304" t="s">
        <v>3770</v>
      </c>
      <c r="G304" t="s">
        <v>3771</v>
      </c>
      <c r="H304" t="s">
        <v>3772</v>
      </c>
      <c r="I304" t="s">
        <v>111</v>
      </c>
      <c r="J304" t="s">
        <v>3773</v>
      </c>
      <c r="K304" t="s">
        <v>3774</v>
      </c>
      <c r="L304" t="s">
        <v>3775</v>
      </c>
      <c r="M304" t="s">
        <v>3776</v>
      </c>
      <c r="N304" t="s">
        <v>3777</v>
      </c>
      <c r="O304" t="s">
        <v>3778</v>
      </c>
      <c r="R304" t="s">
        <v>3779</v>
      </c>
      <c r="T304">
        <v>70986741</v>
      </c>
      <c r="U304" t="s">
        <v>3780</v>
      </c>
      <c r="V304" t="s">
        <v>3781</v>
      </c>
      <c r="W304" s="1">
        <v>42498</v>
      </c>
      <c r="X304" t="s">
        <v>135</v>
      </c>
      <c r="Z304" t="s">
        <v>123</v>
      </c>
      <c r="AA304" s="3">
        <v>1</v>
      </c>
      <c r="AB304" s="3">
        <v>1</v>
      </c>
      <c r="AC304" t="s">
        <v>128</v>
      </c>
      <c r="AD304" t="s">
        <v>3782</v>
      </c>
      <c r="AE304" t="s">
        <v>3783</v>
      </c>
      <c r="AG304">
        <v>2</v>
      </c>
      <c r="AH304">
        <v>2</v>
      </c>
      <c r="AI304" t="s">
        <v>413</v>
      </c>
      <c r="AJ304" t="s">
        <v>128</v>
      </c>
      <c r="AK304" t="s">
        <v>124</v>
      </c>
      <c r="AL304" t="s">
        <v>129</v>
      </c>
      <c r="AN304" t="s">
        <v>214</v>
      </c>
      <c r="AP304" t="s">
        <v>131</v>
      </c>
      <c r="AQ304" t="s">
        <v>132</v>
      </c>
      <c r="AR304">
        <v>7304</v>
      </c>
      <c r="AS304" t="s">
        <v>133</v>
      </c>
      <c r="AT304" t="s">
        <v>134</v>
      </c>
      <c r="AU304" t="s">
        <v>135</v>
      </c>
      <c r="AV304" t="s">
        <v>136</v>
      </c>
      <c r="AW304">
        <v>40.723480000000002</v>
      </c>
      <c r="AX304">
        <v>-74.079269999999994</v>
      </c>
      <c r="AY304" t="s">
        <v>128</v>
      </c>
      <c r="AZ304" t="s">
        <v>185</v>
      </c>
      <c r="BA304" t="s">
        <v>138</v>
      </c>
      <c r="BB304">
        <v>11</v>
      </c>
      <c r="BC304">
        <v>1</v>
      </c>
      <c r="BD304">
        <v>4</v>
      </c>
      <c r="BE304">
        <v>7</v>
      </c>
      <c r="BF304" t="s">
        <v>139</v>
      </c>
      <c r="BG304" t="s">
        <v>3784</v>
      </c>
      <c r="BI304" s="4">
        <v>125</v>
      </c>
      <c r="BL304" s="4">
        <v>200</v>
      </c>
      <c r="BM304" s="4">
        <v>125</v>
      </c>
      <c r="BN304">
        <v>2</v>
      </c>
      <c r="BO304" s="4">
        <v>10</v>
      </c>
      <c r="BP304">
        <v>2</v>
      </c>
      <c r="BQ304">
        <v>1125</v>
      </c>
      <c r="BR304">
        <v>2</v>
      </c>
      <c r="BS304">
        <v>2</v>
      </c>
      <c r="BT304">
        <v>1125</v>
      </c>
      <c r="BU304">
        <v>1125</v>
      </c>
      <c r="BV304">
        <v>2</v>
      </c>
      <c r="BW304">
        <v>1125</v>
      </c>
      <c r="BX304" t="s">
        <v>1241</v>
      </c>
      <c r="BY304" t="s">
        <v>128</v>
      </c>
      <c r="BZ304">
        <v>29</v>
      </c>
      <c r="CA304">
        <v>47</v>
      </c>
      <c r="CB304">
        <v>72</v>
      </c>
      <c r="CC304">
        <v>334</v>
      </c>
      <c r="CD304" s="1">
        <v>43913</v>
      </c>
      <c r="CE304">
        <v>113</v>
      </c>
      <c r="CF304">
        <v>27</v>
      </c>
      <c r="CG304" s="1">
        <v>42521</v>
      </c>
      <c r="CH304" s="1">
        <v>43829</v>
      </c>
      <c r="CI304">
        <v>98</v>
      </c>
      <c r="CJ304">
        <v>10</v>
      </c>
      <c r="CK304">
        <v>10</v>
      </c>
      <c r="CL304">
        <v>10</v>
      </c>
      <c r="CM304">
        <v>10</v>
      </c>
      <c r="CN304">
        <v>9</v>
      </c>
      <c r="CO304">
        <v>10</v>
      </c>
      <c r="CP304" t="s">
        <v>124</v>
      </c>
      <c r="CR304" t="s">
        <v>142</v>
      </c>
      <c r="CS304" t="s">
        <v>128</v>
      </c>
      <c r="CT304" t="s">
        <v>124</v>
      </c>
      <c r="CU304" t="s">
        <v>188</v>
      </c>
      <c r="CV304" t="s">
        <v>124</v>
      </c>
      <c r="CW304" t="s">
        <v>124</v>
      </c>
      <c r="CX304">
        <v>2</v>
      </c>
      <c r="CY304">
        <v>2</v>
      </c>
      <c r="CZ304">
        <v>0</v>
      </c>
      <c r="DA304">
        <v>0</v>
      </c>
      <c r="DB304">
        <v>2.4300000000000002</v>
      </c>
    </row>
    <row r="305" spans="1:106" x14ac:dyDescent="0.2">
      <c r="A305">
        <v>12932370</v>
      </c>
      <c r="B305" t="s">
        <v>3785</v>
      </c>
      <c r="C305">
        <v>20200323043627</v>
      </c>
      <c r="D305" s="1">
        <v>43913</v>
      </c>
      <c r="E305" t="s">
        <v>3786</v>
      </c>
      <c r="F305" t="s">
        <v>3787</v>
      </c>
      <c r="G305" t="s">
        <v>3788</v>
      </c>
      <c r="H305" t="s">
        <v>3789</v>
      </c>
      <c r="I305" t="s">
        <v>111</v>
      </c>
      <c r="J305" t="s">
        <v>3790</v>
      </c>
      <c r="K305" t="s">
        <v>3791</v>
      </c>
      <c r="L305" t="s">
        <v>3792</v>
      </c>
      <c r="M305" t="s">
        <v>3793</v>
      </c>
      <c r="N305" t="s">
        <v>3794</v>
      </c>
      <c r="O305" t="s">
        <v>3795</v>
      </c>
      <c r="R305" t="s">
        <v>3796</v>
      </c>
      <c r="T305">
        <v>70986741</v>
      </c>
      <c r="U305" t="s">
        <v>3780</v>
      </c>
      <c r="V305" t="s">
        <v>3781</v>
      </c>
      <c r="W305" s="1">
        <v>42498</v>
      </c>
      <c r="X305" t="s">
        <v>135</v>
      </c>
      <c r="Z305" t="s">
        <v>123</v>
      </c>
      <c r="AA305" s="3">
        <v>1</v>
      </c>
      <c r="AB305" s="3">
        <v>1</v>
      </c>
      <c r="AC305" t="s">
        <v>128</v>
      </c>
      <c r="AD305" t="s">
        <v>3782</v>
      </c>
      <c r="AE305" t="s">
        <v>3783</v>
      </c>
      <c r="AG305">
        <v>2</v>
      </c>
      <c r="AH305">
        <v>2</v>
      </c>
      <c r="AI305" t="s">
        <v>413</v>
      </c>
      <c r="AJ305" t="s">
        <v>128</v>
      </c>
      <c r="AK305" t="s">
        <v>124</v>
      </c>
      <c r="AL305" t="s">
        <v>129</v>
      </c>
      <c r="AN305" t="s">
        <v>214</v>
      </c>
      <c r="AP305" t="s">
        <v>131</v>
      </c>
      <c r="AQ305" t="s">
        <v>132</v>
      </c>
      <c r="AR305">
        <v>7304</v>
      </c>
      <c r="AS305" t="s">
        <v>133</v>
      </c>
      <c r="AT305" t="s">
        <v>134</v>
      </c>
      <c r="AU305" t="s">
        <v>135</v>
      </c>
      <c r="AV305" t="s">
        <v>136</v>
      </c>
      <c r="AW305">
        <v>40.726900000000001</v>
      </c>
      <c r="AX305">
        <v>-74.080399999999997</v>
      </c>
      <c r="AY305" t="s">
        <v>128</v>
      </c>
      <c r="AZ305" t="s">
        <v>185</v>
      </c>
      <c r="BA305" t="s">
        <v>138</v>
      </c>
      <c r="BB305">
        <v>9</v>
      </c>
      <c r="BC305">
        <v>1</v>
      </c>
      <c r="BD305">
        <v>3</v>
      </c>
      <c r="BE305">
        <v>6</v>
      </c>
      <c r="BF305" t="s">
        <v>139</v>
      </c>
      <c r="BG305" t="s">
        <v>3797</v>
      </c>
      <c r="BI305" s="4">
        <v>125</v>
      </c>
      <c r="BL305" s="4">
        <v>200</v>
      </c>
      <c r="BM305" s="4">
        <v>125</v>
      </c>
      <c r="BN305">
        <v>2</v>
      </c>
      <c r="BO305" s="4">
        <v>10</v>
      </c>
      <c r="BP305">
        <v>2</v>
      </c>
      <c r="BQ305">
        <v>1125</v>
      </c>
      <c r="BR305">
        <v>2</v>
      </c>
      <c r="BS305">
        <v>2</v>
      </c>
      <c r="BT305">
        <v>1125</v>
      </c>
      <c r="BU305">
        <v>1125</v>
      </c>
      <c r="BV305">
        <v>2</v>
      </c>
      <c r="BW305">
        <v>1125</v>
      </c>
      <c r="BX305" t="s">
        <v>1241</v>
      </c>
      <c r="BY305" t="s">
        <v>128</v>
      </c>
      <c r="BZ305">
        <v>30</v>
      </c>
      <c r="CA305">
        <v>52</v>
      </c>
      <c r="CB305">
        <v>82</v>
      </c>
      <c r="CC305">
        <v>353</v>
      </c>
      <c r="CD305" s="1">
        <v>43913</v>
      </c>
      <c r="CE305">
        <v>145</v>
      </c>
      <c r="CF305">
        <v>35</v>
      </c>
      <c r="CG305" s="1">
        <v>42506</v>
      </c>
      <c r="CH305" s="1">
        <v>43877</v>
      </c>
      <c r="CI305">
        <v>98</v>
      </c>
      <c r="CJ305">
        <v>10</v>
      </c>
      <c r="CK305">
        <v>10</v>
      </c>
      <c r="CL305">
        <v>10</v>
      </c>
      <c r="CM305">
        <v>10</v>
      </c>
      <c r="CN305">
        <v>9</v>
      </c>
      <c r="CO305">
        <v>10</v>
      </c>
      <c r="CP305" t="s">
        <v>124</v>
      </c>
      <c r="CR305" t="s">
        <v>142</v>
      </c>
      <c r="CS305" t="s">
        <v>128</v>
      </c>
      <c r="CT305" t="s">
        <v>124</v>
      </c>
      <c r="CU305" t="s">
        <v>188</v>
      </c>
      <c r="CV305" t="s">
        <v>124</v>
      </c>
      <c r="CW305" t="s">
        <v>124</v>
      </c>
      <c r="CX305">
        <v>2</v>
      </c>
      <c r="CY305">
        <v>2</v>
      </c>
      <c r="CZ305">
        <v>0</v>
      </c>
      <c r="DA305">
        <v>0</v>
      </c>
      <c r="DB305">
        <v>3.09</v>
      </c>
    </row>
    <row r="306" spans="1:106" x14ac:dyDescent="0.2">
      <c r="A306">
        <v>12965228</v>
      </c>
      <c r="B306" t="s">
        <v>3798</v>
      </c>
      <c r="C306">
        <v>20200323043627</v>
      </c>
      <c r="D306" s="1">
        <v>43913</v>
      </c>
      <c r="E306" t="s">
        <v>3799</v>
      </c>
      <c r="F306" t="s">
        <v>3800</v>
      </c>
      <c r="G306" t="s">
        <v>3801</v>
      </c>
      <c r="H306" t="s">
        <v>3802</v>
      </c>
      <c r="I306" t="s">
        <v>111</v>
      </c>
      <c r="M306" t="s">
        <v>3803</v>
      </c>
      <c r="N306" t="s">
        <v>3804</v>
      </c>
      <c r="O306" t="s">
        <v>3805</v>
      </c>
      <c r="R306" t="s">
        <v>3806</v>
      </c>
      <c r="T306">
        <v>2901751</v>
      </c>
      <c r="U306" t="s">
        <v>3807</v>
      </c>
      <c r="V306" t="s">
        <v>3808</v>
      </c>
      <c r="W306" s="1">
        <v>41101</v>
      </c>
      <c r="X306" t="s">
        <v>196</v>
      </c>
      <c r="Y306" t="s">
        <v>3809</v>
      </c>
      <c r="Z306" t="s">
        <v>123</v>
      </c>
      <c r="AA306" s="3">
        <v>1</v>
      </c>
      <c r="AB306" s="3">
        <v>0.96</v>
      </c>
      <c r="AC306" t="s">
        <v>124</v>
      </c>
      <c r="AD306" t="s">
        <v>3810</v>
      </c>
      <c r="AE306" t="s">
        <v>3811</v>
      </c>
      <c r="AG306">
        <v>2</v>
      </c>
      <c r="AH306">
        <v>2</v>
      </c>
      <c r="AI306" t="s">
        <v>3812</v>
      </c>
      <c r="AJ306" t="s">
        <v>128</v>
      </c>
      <c r="AK306" t="s">
        <v>128</v>
      </c>
      <c r="AL306" t="s">
        <v>129</v>
      </c>
      <c r="AN306" t="s">
        <v>161</v>
      </c>
      <c r="AP306" t="s">
        <v>131</v>
      </c>
      <c r="AQ306" t="s">
        <v>132</v>
      </c>
      <c r="AR306">
        <v>7306</v>
      </c>
      <c r="AS306" t="s">
        <v>133</v>
      </c>
      <c r="AT306" t="s">
        <v>134</v>
      </c>
      <c r="AU306" t="s">
        <v>135</v>
      </c>
      <c r="AV306" t="s">
        <v>136</v>
      </c>
      <c r="AW306">
        <v>40.737569999999998</v>
      </c>
      <c r="AX306">
        <v>-74.051850000000002</v>
      </c>
      <c r="AY306" t="s">
        <v>128</v>
      </c>
      <c r="AZ306" t="s">
        <v>247</v>
      </c>
      <c r="BA306" t="s">
        <v>138</v>
      </c>
      <c r="BB306">
        <v>4</v>
      </c>
      <c r="BC306">
        <v>1.5</v>
      </c>
      <c r="BD306">
        <v>2</v>
      </c>
      <c r="BE306">
        <v>5</v>
      </c>
      <c r="BF306" t="s">
        <v>139</v>
      </c>
      <c r="BG306" t="s">
        <v>3813</v>
      </c>
      <c r="BI306" s="4">
        <v>157</v>
      </c>
      <c r="BL306" s="4">
        <v>5000</v>
      </c>
      <c r="BM306" s="4">
        <v>90</v>
      </c>
      <c r="BN306">
        <v>4</v>
      </c>
      <c r="BO306" s="4">
        <v>25</v>
      </c>
      <c r="BP306">
        <v>3</v>
      </c>
      <c r="BQ306">
        <v>30</v>
      </c>
      <c r="BR306">
        <v>3</v>
      </c>
      <c r="BS306">
        <v>3</v>
      </c>
      <c r="BT306">
        <v>30</v>
      </c>
      <c r="BU306">
        <v>30</v>
      </c>
      <c r="BV306">
        <v>3</v>
      </c>
      <c r="BW306">
        <v>30</v>
      </c>
      <c r="BX306" t="s">
        <v>415</v>
      </c>
      <c r="BY306" t="s">
        <v>128</v>
      </c>
      <c r="BZ306">
        <v>0</v>
      </c>
      <c r="CA306">
        <v>0</v>
      </c>
      <c r="CB306">
        <v>0</v>
      </c>
      <c r="CC306">
        <v>72</v>
      </c>
      <c r="CD306" s="1">
        <v>43913</v>
      </c>
      <c r="CE306">
        <v>5</v>
      </c>
      <c r="CF306">
        <v>3</v>
      </c>
      <c r="CG306" s="1">
        <v>42531</v>
      </c>
      <c r="CH306" s="1">
        <v>43839</v>
      </c>
      <c r="CI306">
        <v>95</v>
      </c>
      <c r="CJ306">
        <v>10</v>
      </c>
      <c r="CK306">
        <v>10</v>
      </c>
      <c r="CL306">
        <v>10</v>
      </c>
      <c r="CM306">
        <v>10</v>
      </c>
      <c r="CN306">
        <v>10</v>
      </c>
      <c r="CO306">
        <v>10</v>
      </c>
      <c r="CP306" t="s">
        <v>124</v>
      </c>
      <c r="CR306" t="s">
        <v>142</v>
      </c>
      <c r="CS306" t="s">
        <v>124</v>
      </c>
      <c r="CT306" t="s">
        <v>124</v>
      </c>
      <c r="CU306" t="s">
        <v>188</v>
      </c>
      <c r="CV306" t="s">
        <v>124</v>
      </c>
      <c r="CW306" t="s">
        <v>124</v>
      </c>
      <c r="CX306">
        <v>2</v>
      </c>
      <c r="CY306">
        <v>2</v>
      </c>
      <c r="CZ306">
        <v>0</v>
      </c>
      <c r="DA306">
        <v>0</v>
      </c>
      <c r="DB306">
        <v>0.11</v>
      </c>
    </row>
    <row r="307" spans="1:106" x14ac:dyDescent="0.2">
      <c r="A307">
        <v>12999090</v>
      </c>
      <c r="B307" t="s">
        <v>3814</v>
      </c>
      <c r="C307">
        <v>20200323043627</v>
      </c>
      <c r="D307" s="1">
        <v>43913</v>
      </c>
      <c r="E307" t="s">
        <v>3815</v>
      </c>
      <c r="F307" t="s">
        <v>3816</v>
      </c>
      <c r="G307" t="s">
        <v>3817</v>
      </c>
      <c r="H307" t="s">
        <v>3818</v>
      </c>
      <c r="I307" t="s">
        <v>111</v>
      </c>
      <c r="K307" t="s">
        <v>3819</v>
      </c>
      <c r="M307" t="s">
        <v>3820</v>
      </c>
      <c r="O307" t="e">
        <f>- building management requires each new guest complete a simple one page resident screening.</f>
        <v>#NAME?</v>
      </c>
      <c r="R307" t="s">
        <v>3821</v>
      </c>
      <c r="T307">
        <v>22541573</v>
      </c>
      <c r="U307" t="s">
        <v>3822</v>
      </c>
      <c r="V307" t="s">
        <v>637</v>
      </c>
      <c r="W307" s="1">
        <v>41926</v>
      </c>
      <c r="X307" t="s">
        <v>196</v>
      </c>
      <c r="Y307" s="2" t="s">
        <v>3823</v>
      </c>
      <c r="Z307" t="s">
        <v>229</v>
      </c>
      <c r="AA307" s="3">
        <v>1</v>
      </c>
      <c r="AB307" s="3">
        <v>0.79</v>
      </c>
      <c r="AC307" t="s">
        <v>124</v>
      </c>
      <c r="AD307" t="s">
        <v>3824</v>
      </c>
      <c r="AE307" t="s">
        <v>3825</v>
      </c>
      <c r="AF307" t="s">
        <v>3826</v>
      </c>
      <c r="AG307">
        <v>127</v>
      </c>
      <c r="AH307">
        <v>127</v>
      </c>
      <c r="AI307" t="s">
        <v>1200</v>
      </c>
      <c r="AJ307" t="s">
        <v>128</v>
      </c>
      <c r="AK307" t="s">
        <v>128</v>
      </c>
      <c r="AL307" t="s">
        <v>129</v>
      </c>
      <c r="AN307" t="s">
        <v>130</v>
      </c>
      <c r="AP307" t="s">
        <v>131</v>
      </c>
      <c r="AQ307" t="s">
        <v>132</v>
      </c>
      <c r="AR307">
        <v>7302</v>
      </c>
      <c r="AS307" t="s">
        <v>133</v>
      </c>
      <c r="AT307" t="s">
        <v>134</v>
      </c>
      <c r="AU307" t="s">
        <v>135</v>
      </c>
      <c r="AV307" t="s">
        <v>136</v>
      </c>
      <c r="AW307">
        <v>40.719320000000003</v>
      </c>
      <c r="AX307">
        <v>-74.042270000000002</v>
      </c>
      <c r="AY307" t="s">
        <v>128</v>
      </c>
      <c r="AZ307" t="s">
        <v>871</v>
      </c>
      <c r="BA307" t="s">
        <v>138</v>
      </c>
      <c r="BB307">
        <v>3</v>
      </c>
      <c r="BC307">
        <v>1</v>
      </c>
      <c r="BD307">
        <v>1</v>
      </c>
      <c r="BE307">
        <v>1</v>
      </c>
      <c r="BF307" t="s">
        <v>139</v>
      </c>
      <c r="BG307" t="s">
        <v>3827</v>
      </c>
      <c r="BI307" s="4">
        <v>199</v>
      </c>
      <c r="BN307">
        <v>1</v>
      </c>
      <c r="BO307" s="4">
        <v>0</v>
      </c>
      <c r="BP307">
        <v>5</v>
      </c>
      <c r="BQ307">
        <v>1125</v>
      </c>
      <c r="BR307">
        <v>5</v>
      </c>
      <c r="BS307">
        <v>5</v>
      </c>
      <c r="BT307">
        <v>1125</v>
      </c>
      <c r="BU307">
        <v>1125</v>
      </c>
      <c r="BV307">
        <v>5</v>
      </c>
      <c r="BW307">
        <v>1125</v>
      </c>
      <c r="BX307" t="s">
        <v>234</v>
      </c>
      <c r="BY307" t="s">
        <v>128</v>
      </c>
      <c r="BZ307">
        <v>30</v>
      </c>
      <c r="CA307">
        <v>60</v>
      </c>
      <c r="CB307">
        <v>90</v>
      </c>
      <c r="CC307">
        <v>90</v>
      </c>
      <c r="CD307" s="1">
        <v>43913</v>
      </c>
      <c r="CE307">
        <v>10</v>
      </c>
      <c r="CF307">
        <v>7</v>
      </c>
      <c r="CG307" s="1">
        <v>42638</v>
      </c>
      <c r="CH307" s="1">
        <v>43764</v>
      </c>
      <c r="CI307">
        <v>96</v>
      </c>
      <c r="CJ307">
        <v>9</v>
      </c>
      <c r="CK307">
        <v>10</v>
      </c>
      <c r="CL307">
        <v>10</v>
      </c>
      <c r="CM307">
        <v>10</v>
      </c>
      <c r="CN307">
        <v>9</v>
      </c>
      <c r="CO307">
        <v>9</v>
      </c>
      <c r="CP307" t="s">
        <v>124</v>
      </c>
      <c r="CR307" t="s">
        <v>142</v>
      </c>
      <c r="CS307" t="s">
        <v>124</v>
      </c>
      <c r="CT307" t="s">
        <v>124</v>
      </c>
      <c r="CU307" t="s">
        <v>143</v>
      </c>
      <c r="CV307" t="s">
        <v>124</v>
      </c>
      <c r="CW307" t="s">
        <v>124</v>
      </c>
      <c r="CX307">
        <v>17</v>
      </c>
      <c r="CY307">
        <v>17</v>
      </c>
      <c r="CZ307">
        <v>0</v>
      </c>
      <c r="DA307">
        <v>0</v>
      </c>
      <c r="DB307">
        <v>0.24</v>
      </c>
    </row>
    <row r="308" spans="1:106" x14ac:dyDescent="0.2">
      <c r="A308">
        <v>13000661</v>
      </c>
      <c r="B308" t="s">
        <v>3828</v>
      </c>
      <c r="C308">
        <v>20200323043627</v>
      </c>
      <c r="D308" s="1">
        <v>43913</v>
      </c>
      <c r="E308" t="s">
        <v>3829</v>
      </c>
      <c r="F308" t="s">
        <v>3816</v>
      </c>
      <c r="G308" t="s">
        <v>3817</v>
      </c>
      <c r="H308" t="s">
        <v>3818</v>
      </c>
      <c r="I308" t="s">
        <v>111</v>
      </c>
      <c r="K308" t="s">
        <v>3819</v>
      </c>
      <c r="M308" t="s">
        <v>3820</v>
      </c>
      <c r="O308" t="e">
        <f>- building management requires each new guest complete a simple one page resident screening.</f>
        <v>#NAME?</v>
      </c>
      <c r="R308" t="s">
        <v>3830</v>
      </c>
      <c r="T308">
        <v>22541573</v>
      </c>
      <c r="U308" t="s">
        <v>3822</v>
      </c>
      <c r="V308" t="s">
        <v>637</v>
      </c>
      <c r="W308" s="1">
        <v>41926</v>
      </c>
      <c r="X308" t="s">
        <v>196</v>
      </c>
      <c r="Y308" s="2" t="s">
        <v>3823</v>
      </c>
      <c r="Z308" t="s">
        <v>229</v>
      </c>
      <c r="AA308" s="3">
        <v>1</v>
      </c>
      <c r="AB308" s="3">
        <v>0.79</v>
      </c>
      <c r="AC308" t="s">
        <v>124</v>
      </c>
      <c r="AD308" t="s">
        <v>3824</v>
      </c>
      <c r="AE308" t="s">
        <v>3825</v>
      </c>
      <c r="AF308" t="s">
        <v>3826</v>
      </c>
      <c r="AG308">
        <v>127</v>
      </c>
      <c r="AH308">
        <v>127</v>
      </c>
      <c r="AI308" t="s">
        <v>1200</v>
      </c>
      <c r="AJ308" t="s">
        <v>128</v>
      </c>
      <c r="AK308" t="s">
        <v>128</v>
      </c>
      <c r="AL308" t="s">
        <v>129</v>
      </c>
      <c r="AN308" t="s">
        <v>130</v>
      </c>
      <c r="AP308" t="s">
        <v>131</v>
      </c>
      <c r="AQ308" t="s">
        <v>132</v>
      </c>
      <c r="AR308">
        <v>7302</v>
      </c>
      <c r="AS308" t="s">
        <v>133</v>
      </c>
      <c r="AT308" t="s">
        <v>134</v>
      </c>
      <c r="AU308" t="s">
        <v>135</v>
      </c>
      <c r="AV308" t="s">
        <v>136</v>
      </c>
      <c r="AW308">
        <v>40.719200000000001</v>
      </c>
      <c r="AX308">
        <v>-74.041250000000005</v>
      </c>
      <c r="AY308" t="s">
        <v>128</v>
      </c>
      <c r="AZ308" t="s">
        <v>871</v>
      </c>
      <c r="BA308" t="s">
        <v>138</v>
      </c>
      <c r="BB308">
        <v>5</v>
      </c>
      <c r="BC308">
        <v>2</v>
      </c>
      <c r="BD308">
        <v>2</v>
      </c>
      <c r="BE308">
        <v>2</v>
      </c>
      <c r="BF308" t="s">
        <v>139</v>
      </c>
      <c r="BG308" t="s">
        <v>3831</v>
      </c>
      <c r="BI308" s="4">
        <v>279</v>
      </c>
      <c r="BN308">
        <v>1</v>
      </c>
      <c r="BO308" s="4">
        <v>0</v>
      </c>
      <c r="BP308">
        <v>5</v>
      </c>
      <c r="BQ308">
        <v>1125</v>
      </c>
      <c r="BR308">
        <v>5</v>
      </c>
      <c r="BS308">
        <v>5</v>
      </c>
      <c r="BT308">
        <v>1125</v>
      </c>
      <c r="BU308">
        <v>1125</v>
      </c>
      <c r="BV308">
        <v>5</v>
      </c>
      <c r="BW308">
        <v>1125</v>
      </c>
      <c r="BX308" t="s">
        <v>234</v>
      </c>
      <c r="BY308" t="s">
        <v>128</v>
      </c>
      <c r="BZ308">
        <v>30</v>
      </c>
      <c r="CA308">
        <v>55</v>
      </c>
      <c r="CB308">
        <v>85</v>
      </c>
      <c r="CC308">
        <v>85</v>
      </c>
      <c r="CD308" s="1">
        <v>43913</v>
      </c>
      <c r="CE308">
        <v>0</v>
      </c>
      <c r="CF308">
        <v>0</v>
      </c>
      <c r="CP308" t="s">
        <v>124</v>
      </c>
      <c r="CR308" t="s">
        <v>142</v>
      </c>
      <c r="CS308" t="s">
        <v>124</v>
      </c>
      <c r="CT308" t="s">
        <v>124</v>
      </c>
      <c r="CU308" t="s">
        <v>143</v>
      </c>
      <c r="CV308" t="s">
        <v>124</v>
      </c>
      <c r="CW308" t="s">
        <v>124</v>
      </c>
      <c r="CX308">
        <v>17</v>
      </c>
      <c r="CY308">
        <v>17</v>
      </c>
      <c r="CZ308">
        <v>0</v>
      </c>
      <c r="DA308">
        <v>0</v>
      </c>
    </row>
    <row r="309" spans="1:106" x14ac:dyDescent="0.2">
      <c r="A309">
        <v>13075279</v>
      </c>
      <c r="B309" t="s">
        <v>3832</v>
      </c>
      <c r="C309">
        <v>20200323043627</v>
      </c>
      <c r="D309" s="1">
        <v>43913</v>
      </c>
      <c r="E309" t="s">
        <v>3833</v>
      </c>
      <c r="F309" t="s">
        <v>3834</v>
      </c>
      <c r="H309" t="s">
        <v>3834</v>
      </c>
      <c r="I309" t="s">
        <v>111</v>
      </c>
      <c r="R309" t="s">
        <v>3835</v>
      </c>
      <c r="T309">
        <v>72497572</v>
      </c>
      <c r="U309" t="s">
        <v>3836</v>
      </c>
      <c r="V309" t="s">
        <v>1070</v>
      </c>
      <c r="W309" s="1">
        <v>42507</v>
      </c>
      <c r="X309" t="s">
        <v>121</v>
      </c>
      <c r="Z309" t="s">
        <v>157</v>
      </c>
      <c r="AA309" t="s">
        <v>157</v>
      </c>
      <c r="AB309" t="s">
        <v>157</v>
      </c>
      <c r="AC309" t="s">
        <v>124</v>
      </c>
      <c r="AD309" t="s">
        <v>3837</v>
      </c>
      <c r="AE309" t="s">
        <v>3838</v>
      </c>
      <c r="AG309">
        <v>1</v>
      </c>
      <c r="AH309">
        <v>1</v>
      </c>
      <c r="AI309" t="s">
        <v>3839</v>
      </c>
      <c r="AJ309" t="s">
        <v>128</v>
      </c>
      <c r="AK309" t="s">
        <v>124</v>
      </c>
      <c r="AL309" t="s">
        <v>129</v>
      </c>
      <c r="AN309" t="s">
        <v>214</v>
      </c>
      <c r="AP309" t="s">
        <v>131</v>
      </c>
      <c r="AQ309" t="s">
        <v>132</v>
      </c>
      <c r="AS309" t="s">
        <v>133</v>
      </c>
      <c r="AT309" t="s">
        <v>134</v>
      </c>
      <c r="AU309" t="s">
        <v>135</v>
      </c>
      <c r="AV309" t="s">
        <v>136</v>
      </c>
      <c r="AW309">
        <v>40.718879999999999</v>
      </c>
      <c r="AX309">
        <v>-74.075360000000003</v>
      </c>
      <c r="AY309" t="s">
        <v>124</v>
      </c>
      <c r="AZ309" t="s">
        <v>185</v>
      </c>
      <c r="BA309" t="s">
        <v>138</v>
      </c>
      <c r="BB309">
        <v>2</v>
      </c>
      <c r="BC309">
        <v>1</v>
      </c>
      <c r="BD309">
        <v>1</v>
      </c>
      <c r="BE309">
        <v>1</v>
      </c>
      <c r="BF309" t="s">
        <v>139</v>
      </c>
      <c r="BG309" t="s">
        <v>3840</v>
      </c>
      <c r="BI309" s="4">
        <v>125</v>
      </c>
      <c r="BM309" s="4">
        <v>150</v>
      </c>
      <c r="BN309">
        <v>2</v>
      </c>
      <c r="BO309" s="4">
        <v>75</v>
      </c>
      <c r="BP309">
        <v>3</v>
      </c>
      <c r="BQ309">
        <v>1125</v>
      </c>
      <c r="BR309">
        <v>3</v>
      </c>
      <c r="BS309">
        <v>3</v>
      </c>
      <c r="BT309">
        <v>1125</v>
      </c>
      <c r="BU309">
        <v>1125</v>
      </c>
      <c r="BV309">
        <v>3</v>
      </c>
      <c r="BW309">
        <v>1125</v>
      </c>
      <c r="BX309" t="s">
        <v>1884</v>
      </c>
      <c r="BY309" t="s">
        <v>128</v>
      </c>
      <c r="BZ309">
        <v>27</v>
      </c>
      <c r="CA309">
        <v>57</v>
      </c>
      <c r="CB309">
        <v>87</v>
      </c>
      <c r="CC309">
        <v>362</v>
      </c>
      <c r="CD309" s="1">
        <v>43913</v>
      </c>
      <c r="CE309">
        <v>0</v>
      </c>
      <c r="CF309">
        <v>0</v>
      </c>
      <c r="CP309" t="s">
        <v>124</v>
      </c>
      <c r="CR309" t="s">
        <v>588</v>
      </c>
      <c r="CS309" t="s">
        <v>124</v>
      </c>
      <c r="CT309" t="s">
        <v>124</v>
      </c>
      <c r="CU309" t="s">
        <v>188</v>
      </c>
      <c r="CV309" t="s">
        <v>124</v>
      </c>
      <c r="CW309" t="s">
        <v>124</v>
      </c>
      <c r="CX309">
        <v>1</v>
      </c>
      <c r="CY309">
        <v>1</v>
      </c>
      <c r="CZ309">
        <v>0</v>
      </c>
      <c r="DA309">
        <v>0</v>
      </c>
    </row>
    <row r="310" spans="1:106" x14ac:dyDescent="0.2">
      <c r="A310">
        <v>13102351</v>
      </c>
      <c r="B310" t="s">
        <v>3841</v>
      </c>
      <c r="C310">
        <v>20200323043627</v>
      </c>
      <c r="D310" s="1">
        <v>43913</v>
      </c>
      <c r="E310" t="s">
        <v>3842</v>
      </c>
      <c r="F310" t="s">
        <v>3843</v>
      </c>
      <c r="G310" t="s">
        <v>2299</v>
      </c>
      <c r="H310" t="s">
        <v>3844</v>
      </c>
      <c r="I310" t="s">
        <v>111</v>
      </c>
      <c r="J310" t="s">
        <v>2299</v>
      </c>
      <c r="K310" t="s">
        <v>2301</v>
      </c>
      <c r="O310" t="s">
        <v>695</v>
      </c>
      <c r="R310" t="s">
        <v>3845</v>
      </c>
      <c r="T310">
        <v>1513389</v>
      </c>
      <c r="U310" t="s">
        <v>697</v>
      </c>
      <c r="V310" t="s">
        <v>698</v>
      </c>
      <c r="W310" s="1">
        <v>40894</v>
      </c>
      <c r="X310" t="s">
        <v>196</v>
      </c>
      <c r="Y310" s="2" t="s">
        <v>699</v>
      </c>
      <c r="Z310" t="s">
        <v>123</v>
      </c>
      <c r="AA310" s="3">
        <v>0.9</v>
      </c>
      <c r="AB310" s="3">
        <v>1</v>
      </c>
      <c r="AC310" t="s">
        <v>124</v>
      </c>
      <c r="AD310" t="s">
        <v>700</v>
      </c>
      <c r="AE310" t="s">
        <v>701</v>
      </c>
      <c r="AG310">
        <v>14</v>
      </c>
      <c r="AH310">
        <v>14</v>
      </c>
      <c r="AI310" t="s">
        <v>127</v>
      </c>
      <c r="AJ310" t="s">
        <v>128</v>
      </c>
      <c r="AK310" t="s">
        <v>128</v>
      </c>
      <c r="AL310" t="s">
        <v>129</v>
      </c>
      <c r="AN310" t="s">
        <v>161</v>
      </c>
      <c r="AP310" t="s">
        <v>131</v>
      </c>
      <c r="AQ310" t="s">
        <v>132</v>
      </c>
      <c r="AR310">
        <v>7306</v>
      </c>
      <c r="AS310" t="s">
        <v>133</v>
      </c>
      <c r="AT310" t="s">
        <v>134</v>
      </c>
      <c r="AU310" t="s">
        <v>135</v>
      </c>
      <c r="AV310" t="s">
        <v>136</v>
      </c>
      <c r="AW310">
        <v>40.734380000000002</v>
      </c>
      <c r="AX310">
        <v>-74.063419999999994</v>
      </c>
      <c r="AY310" t="s">
        <v>128</v>
      </c>
      <c r="AZ310" t="s">
        <v>330</v>
      </c>
      <c r="BA310" t="s">
        <v>163</v>
      </c>
      <c r="BB310">
        <v>5</v>
      </c>
      <c r="BC310">
        <v>1</v>
      </c>
      <c r="BD310">
        <v>1</v>
      </c>
      <c r="BE310">
        <v>3</v>
      </c>
      <c r="BF310" t="s">
        <v>139</v>
      </c>
      <c r="BG310" t="s">
        <v>3846</v>
      </c>
      <c r="BI310" s="4">
        <v>68</v>
      </c>
      <c r="BL310" s="4">
        <v>300</v>
      </c>
      <c r="BM310" s="4">
        <v>30</v>
      </c>
      <c r="BN310">
        <v>1</v>
      </c>
      <c r="BO310" s="4">
        <v>10</v>
      </c>
      <c r="BP310">
        <v>30</v>
      </c>
      <c r="BQ310">
        <v>1125</v>
      </c>
      <c r="BR310">
        <v>30</v>
      </c>
      <c r="BS310">
        <v>30</v>
      </c>
      <c r="BT310">
        <v>1125</v>
      </c>
      <c r="BU310">
        <v>1125</v>
      </c>
      <c r="BV310">
        <v>30</v>
      </c>
      <c r="BW310">
        <v>1125</v>
      </c>
      <c r="BX310" t="s">
        <v>659</v>
      </c>
      <c r="BY310" t="s">
        <v>128</v>
      </c>
      <c r="BZ310">
        <v>30</v>
      </c>
      <c r="CA310">
        <v>60</v>
      </c>
      <c r="CB310">
        <v>70</v>
      </c>
      <c r="CC310">
        <v>266</v>
      </c>
      <c r="CD310" s="1">
        <v>43913</v>
      </c>
      <c r="CE310">
        <v>20</v>
      </c>
      <c r="CF310">
        <v>10</v>
      </c>
      <c r="CG310" s="1">
        <v>42681</v>
      </c>
      <c r="CH310" s="1">
        <v>43807</v>
      </c>
      <c r="CI310">
        <v>94</v>
      </c>
      <c r="CJ310">
        <v>10</v>
      </c>
      <c r="CK310">
        <v>10</v>
      </c>
      <c r="CL310">
        <v>10</v>
      </c>
      <c r="CM310">
        <v>10</v>
      </c>
      <c r="CN310">
        <v>10</v>
      </c>
      <c r="CO310">
        <v>10</v>
      </c>
      <c r="CP310" t="s">
        <v>124</v>
      </c>
      <c r="CR310" t="s">
        <v>142</v>
      </c>
      <c r="CS310" t="s">
        <v>128</v>
      </c>
      <c r="CT310" t="s">
        <v>124</v>
      </c>
      <c r="CU310" t="s">
        <v>188</v>
      </c>
      <c r="CV310" t="s">
        <v>124</v>
      </c>
      <c r="CW310" t="s">
        <v>124</v>
      </c>
      <c r="CX310">
        <v>7</v>
      </c>
      <c r="CY310">
        <v>0</v>
      </c>
      <c r="CZ310">
        <v>7</v>
      </c>
      <c r="DA310">
        <v>0</v>
      </c>
      <c r="DB310">
        <v>0.49</v>
      </c>
    </row>
    <row r="311" spans="1:106" x14ac:dyDescent="0.2">
      <c r="A311">
        <v>13110367</v>
      </c>
      <c r="B311" t="s">
        <v>3847</v>
      </c>
      <c r="C311">
        <v>20200323043627</v>
      </c>
      <c r="D311" s="1">
        <v>43913</v>
      </c>
      <c r="E311" t="s">
        <v>3848</v>
      </c>
      <c r="F311" t="s">
        <v>3849</v>
      </c>
      <c r="G311" t="e">
        <f>- beautiful Queen size bedroom with comfortable memory foam mattress  - Clean and quite room</f>
        <v>#NAME?</v>
      </c>
      <c r="H311" t="s">
        <v>3850</v>
      </c>
      <c r="I311" t="s">
        <v>111</v>
      </c>
      <c r="J311" t="e">
        <f>- Many fancy restaurants and stores along the street  - Safe and nice neighborhood</f>
        <v>#NAME?</v>
      </c>
      <c r="L311" t="s">
        <v>3851</v>
      </c>
      <c r="N311" t="s">
        <v>3852</v>
      </c>
      <c r="O311" t="s">
        <v>3853</v>
      </c>
      <c r="R311" t="s">
        <v>3854</v>
      </c>
      <c r="T311">
        <v>15302175</v>
      </c>
      <c r="U311" t="s">
        <v>3855</v>
      </c>
      <c r="V311" t="s">
        <v>3856</v>
      </c>
      <c r="W311" s="1">
        <v>41768</v>
      </c>
      <c r="X311" t="s">
        <v>196</v>
      </c>
      <c r="Z311" t="s">
        <v>157</v>
      </c>
      <c r="AA311" t="s">
        <v>157</v>
      </c>
      <c r="AB311" s="3">
        <v>1</v>
      </c>
      <c r="AC311" t="s">
        <v>124</v>
      </c>
      <c r="AD311" t="s">
        <v>3857</v>
      </c>
      <c r="AE311" t="s">
        <v>3858</v>
      </c>
      <c r="AG311">
        <v>1</v>
      </c>
      <c r="AH311">
        <v>1</v>
      </c>
      <c r="AI311" t="s">
        <v>200</v>
      </c>
      <c r="AJ311" t="s">
        <v>128</v>
      </c>
      <c r="AK311" t="s">
        <v>128</v>
      </c>
      <c r="AL311" t="s">
        <v>129</v>
      </c>
      <c r="AN311" t="s">
        <v>130</v>
      </c>
      <c r="AP311" t="s">
        <v>131</v>
      </c>
      <c r="AQ311" t="s">
        <v>132</v>
      </c>
      <c r="AR311">
        <v>7302</v>
      </c>
      <c r="AS311" t="s">
        <v>133</v>
      </c>
      <c r="AT311" t="s">
        <v>134</v>
      </c>
      <c r="AU311" t="s">
        <v>135</v>
      </c>
      <c r="AV311" t="s">
        <v>136</v>
      </c>
      <c r="AW311">
        <v>40.721530000000001</v>
      </c>
      <c r="AX311">
        <v>-74.041550000000001</v>
      </c>
      <c r="AY311" t="s">
        <v>124</v>
      </c>
      <c r="AZ311" t="s">
        <v>185</v>
      </c>
      <c r="BA311" t="s">
        <v>163</v>
      </c>
      <c r="BB311">
        <v>1</v>
      </c>
      <c r="BC311">
        <v>1</v>
      </c>
      <c r="BD311">
        <v>1</v>
      </c>
      <c r="BE311">
        <v>1</v>
      </c>
      <c r="BF311" t="s">
        <v>139</v>
      </c>
      <c r="BG311" t="s">
        <v>3859</v>
      </c>
      <c r="BI311" s="4">
        <v>79</v>
      </c>
      <c r="BL311" s="4">
        <v>100</v>
      </c>
      <c r="BM311" s="4">
        <v>30</v>
      </c>
      <c r="BN311">
        <v>1</v>
      </c>
      <c r="BO311" s="4">
        <v>25</v>
      </c>
      <c r="BP311">
        <v>3</v>
      </c>
      <c r="BQ311">
        <v>1125</v>
      </c>
      <c r="BR311">
        <v>3</v>
      </c>
      <c r="BS311">
        <v>3</v>
      </c>
      <c r="BT311">
        <v>1125</v>
      </c>
      <c r="BU311">
        <v>1125</v>
      </c>
      <c r="BV311">
        <v>3</v>
      </c>
      <c r="BW311">
        <v>1125</v>
      </c>
      <c r="BX311" t="s">
        <v>249</v>
      </c>
      <c r="BY311" t="s">
        <v>128</v>
      </c>
      <c r="BZ311">
        <v>0</v>
      </c>
      <c r="CA311">
        <v>0</v>
      </c>
      <c r="CB311">
        <v>0</v>
      </c>
      <c r="CC311">
        <v>0</v>
      </c>
      <c r="CD311" s="1">
        <v>43913</v>
      </c>
      <c r="CE311">
        <v>44</v>
      </c>
      <c r="CF311">
        <v>2</v>
      </c>
      <c r="CG311" s="1">
        <v>42636</v>
      </c>
      <c r="CH311" s="1">
        <v>43831</v>
      </c>
      <c r="CI311">
        <v>96</v>
      </c>
      <c r="CJ311">
        <v>10</v>
      </c>
      <c r="CK311">
        <v>9</v>
      </c>
      <c r="CL311">
        <v>10</v>
      </c>
      <c r="CM311">
        <v>10</v>
      </c>
      <c r="CN311">
        <v>10</v>
      </c>
      <c r="CO311">
        <v>10</v>
      </c>
      <c r="CP311" t="s">
        <v>124</v>
      </c>
      <c r="CR311" t="s">
        <v>142</v>
      </c>
      <c r="CS311" t="s">
        <v>128</v>
      </c>
      <c r="CT311" t="s">
        <v>124</v>
      </c>
      <c r="CU311" t="s">
        <v>188</v>
      </c>
      <c r="CV311" t="s">
        <v>124</v>
      </c>
      <c r="CW311" t="s">
        <v>124</v>
      </c>
      <c r="CX311">
        <v>1</v>
      </c>
      <c r="CY311">
        <v>0</v>
      </c>
      <c r="CZ311">
        <v>1</v>
      </c>
      <c r="DA311">
        <v>0</v>
      </c>
      <c r="DB311">
        <v>1.03</v>
      </c>
    </row>
    <row r="312" spans="1:106" x14ac:dyDescent="0.2">
      <c r="A312">
        <v>13111198</v>
      </c>
      <c r="B312" t="s">
        <v>3860</v>
      </c>
      <c r="C312">
        <v>20200323043627</v>
      </c>
      <c r="D312" s="1">
        <v>43913</v>
      </c>
      <c r="E312" t="s">
        <v>3861</v>
      </c>
      <c r="F312" t="s">
        <v>3862</v>
      </c>
      <c r="H312" t="s">
        <v>3862</v>
      </c>
      <c r="I312" t="s">
        <v>111</v>
      </c>
      <c r="O312" t="e">
        <f>- please RESPECT the neighbors by following common Guidelines of maintaining law, Order and Peace</f>
        <v>#NAME?</v>
      </c>
      <c r="R312" t="s">
        <v>3863</v>
      </c>
      <c r="T312">
        <v>1347968</v>
      </c>
      <c r="U312" t="s">
        <v>1922</v>
      </c>
      <c r="V312" t="s">
        <v>843</v>
      </c>
      <c r="W312" s="1">
        <v>40845</v>
      </c>
      <c r="X312" t="s">
        <v>121</v>
      </c>
      <c r="Y312" t="s">
        <v>1923</v>
      </c>
      <c r="Z312" t="s">
        <v>620</v>
      </c>
      <c r="AA312" s="3">
        <v>0.47</v>
      </c>
      <c r="AB312" s="3">
        <v>0.44</v>
      </c>
      <c r="AC312" t="s">
        <v>124</v>
      </c>
      <c r="AD312" t="s">
        <v>1924</v>
      </c>
      <c r="AE312" t="s">
        <v>1925</v>
      </c>
      <c r="AG312">
        <v>9</v>
      </c>
      <c r="AH312">
        <v>9</v>
      </c>
      <c r="AI312" t="s">
        <v>127</v>
      </c>
      <c r="AJ312" t="s">
        <v>128</v>
      </c>
      <c r="AK312" t="s">
        <v>124</v>
      </c>
      <c r="AL312" t="s">
        <v>129</v>
      </c>
      <c r="AN312" t="s">
        <v>130</v>
      </c>
      <c r="AP312" t="s">
        <v>131</v>
      </c>
      <c r="AQ312" t="s">
        <v>132</v>
      </c>
      <c r="AR312">
        <v>7302</v>
      </c>
      <c r="AS312" t="s">
        <v>133</v>
      </c>
      <c r="AT312" t="s">
        <v>134</v>
      </c>
      <c r="AU312" t="s">
        <v>135</v>
      </c>
      <c r="AV312" t="s">
        <v>136</v>
      </c>
      <c r="AW312">
        <v>40.718110000000003</v>
      </c>
      <c r="AX312">
        <v>-74.038679999999999</v>
      </c>
      <c r="AY312" t="s">
        <v>128</v>
      </c>
      <c r="AZ312" t="s">
        <v>185</v>
      </c>
      <c r="BA312" t="s">
        <v>138</v>
      </c>
      <c r="BB312">
        <v>3</v>
      </c>
      <c r="BC312">
        <v>1</v>
      </c>
      <c r="BD312">
        <v>0</v>
      </c>
      <c r="BE312">
        <v>1</v>
      </c>
      <c r="BF312" t="s">
        <v>139</v>
      </c>
      <c r="BG312" t="s">
        <v>3864</v>
      </c>
      <c r="BI312" s="4">
        <v>131</v>
      </c>
      <c r="BM312" s="4">
        <v>89</v>
      </c>
      <c r="BN312">
        <v>1</v>
      </c>
      <c r="BO312" s="4">
        <v>0</v>
      </c>
      <c r="BP312">
        <v>5</v>
      </c>
      <c r="BQ312">
        <v>1125</v>
      </c>
      <c r="BR312">
        <v>2</v>
      </c>
      <c r="BS312">
        <v>5</v>
      </c>
      <c r="BT312">
        <v>1125</v>
      </c>
      <c r="BU312">
        <v>1125</v>
      </c>
      <c r="BV312">
        <v>5</v>
      </c>
      <c r="BW312">
        <v>1125</v>
      </c>
      <c r="BX312" t="s">
        <v>1241</v>
      </c>
      <c r="BY312" t="s">
        <v>128</v>
      </c>
      <c r="BZ312">
        <v>30</v>
      </c>
      <c r="CA312">
        <v>59</v>
      </c>
      <c r="CB312">
        <v>85</v>
      </c>
      <c r="CC312">
        <v>360</v>
      </c>
      <c r="CD312" s="1">
        <v>43913</v>
      </c>
      <c r="CE312">
        <v>3</v>
      </c>
      <c r="CF312">
        <v>0</v>
      </c>
      <c r="CG312" s="1">
        <v>42916</v>
      </c>
      <c r="CH312" s="1">
        <v>43262</v>
      </c>
      <c r="CI312">
        <v>47</v>
      </c>
      <c r="CJ312">
        <v>6</v>
      </c>
      <c r="CK312">
        <v>8</v>
      </c>
      <c r="CL312">
        <v>6</v>
      </c>
      <c r="CM312">
        <v>6</v>
      </c>
      <c r="CN312">
        <v>10</v>
      </c>
      <c r="CO312">
        <v>10</v>
      </c>
      <c r="CP312" t="s">
        <v>124</v>
      </c>
      <c r="CR312" t="s">
        <v>142</v>
      </c>
      <c r="CS312" t="s">
        <v>128</v>
      </c>
      <c r="CT312" t="s">
        <v>124</v>
      </c>
      <c r="CU312" t="s">
        <v>188</v>
      </c>
      <c r="CV312" t="s">
        <v>124</v>
      </c>
      <c r="CW312" t="s">
        <v>124</v>
      </c>
      <c r="CX312">
        <v>22</v>
      </c>
      <c r="CY312">
        <v>22</v>
      </c>
      <c r="CZ312">
        <v>0</v>
      </c>
      <c r="DA312">
        <v>0</v>
      </c>
      <c r="DB312">
        <v>0.09</v>
      </c>
    </row>
    <row r="313" spans="1:106" x14ac:dyDescent="0.2">
      <c r="A313">
        <v>13205035</v>
      </c>
      <c r="B313" t="s">
        <v>3865</v>
      </c>
      <c r="C313">
        <v>20200323043627</v>
      </c>
      <c r="D313" s="1">
        <v>43913</v>
      </c>
      <c r="E313" t="s">
        <v>3866</v>
      </c>
      <c r="F313" t="s">
        <v>3867</v>
      </c>
      <c r="H313" t="s">
        <v>3867</v>
      </c>
      <c r="I313" t="s">
        <v>111</v>
      </c>
      <c r="R313" t="s">
        <v>3868</v>
      </c>
      <c r="T313">
        <v>1347968</v>
      </c>
      <c r="U313" t="s">
        <v>1922</v>
      </c>
      <c r="V313" t="s">
        <v>843</v>
      </c>
      <c r="W313" s="1">
        <v>40845</v>
      </c>
      <c r="X313" t="s">
        <v>121</v>
      </c>
      <c r="Y313" t="s">
        <v>1923</v>
      </c>
      <c r="Z313" t="s">
        <v>620</v>
      </c>
      <c r="AA313" s="3">
        <v>0.47</v>
      </c>
      <c r="AB313" s="3">
        <v>0.44</v>
      </c>
      <c r="AC313" t="s">
        <v>124</v>
      </c>
      <c r="AD313" t="s">
        <v>1924</v>
      </c>
      <c r="AE313" t="s">
        <v>1925</v>
      </c>
      <c r="AG313">
        <v>9</v>
      </c>
      <c r="AH313">
        <v>9</v>
      </c>
      <c r="AI313" t="s">
        <v>127</v>
      </c>
      <c r="AJ313" t="s">
        <v>128</v>
      </c>
      <c r="AK313" t="s">
        <v>124</v>
      </c>
      <c r="AL313" t="s">
        <v>129</v>
      </c>
      <c r="AN313" t="s">
        <v>161</v>
      </c>
      <c r="AP313" t="s">
        <v>131</v>
      </c>
      <c r="AQ313" t="s">
        <v>132</v>
      </c>
      <c r="AR313">
        <v>7306</v>
      </c>
      <c r="AS313" t="s">
        <v>133</v>
      </c>
      <c r="AT313" t="s">
        <v>134</v>
      </c>
      <c r="AU313" t="s">
        <v>135</v>
      </c>
      <c r="AV313" t="s">
        <v>136</v>
      </c>
      <c r="AW313">
        <v>40.738030000000002</v>
      </c>
      <c r="AX313">
        <v>-74.062799999999996</v>
      </c>
      <c r="AY313" t="s">
        <v>128</v>
      </c>
      <c r="AZ313" t="s">
        <v>185</v>
      </c>
      <c r="BA313" t="s">
        <v>138</v>
      </c>
      <c r="BB313">
        <v>6</v>
      </c>
      <c r="BC313">
        <v>1</v>
      </c>
      <c r="BD313">
        <v>2</v>
      </c>
      <c r="BE313">
        <v>3</v>
      </c>
      <c r="BF313" t="s">
        <v>139</v>
      </c>
      <c r="BG313" t="s">
        <v>3869</v>
      </c>
      <c r="BI313" s="4">
        <v>159</v>
      </c>
      <c r="BL313" s="4">
        <v>0</v>
      </c>
      <c r="BM313" s="4">
        <v>125</v>
      </c>
      <c r="BN313">
        <v>1</v>
      </c>
      <c r="BO313" s="4">
        <v>0</v>
      </c>
      <c r="BP313">
        <v>3</v>
      </c>
      <c r="BQ313">
        <v>1125</v>
      </c>
      <c r="BR313">
        <v>2</v>
      </c>
      <c r="BS313">
        <v>3</v>
      </c>
      <c r="BT313">
        <v>1125</v>
      </c>
      <c r="BU313">
        <v>1125</v>
      </c>
      <c r="BV313">
        <v>3</v>
      </c>
      <c r="BW313">
        <v>1125</v>
      </c>
      <c r="BX313" t="s">
        <v>1241</v>
      </c>
      <c r="BY313" t="s">
        <v>128</v>
      </c>
      <c r="BZ313">
        <v>30</v>
      </c>
      <c r="CA313">
        <v>60</v>
      </c>
      <c r="CB313">
        <v>90</v>
      </c>
      <c r="CC313">
        <v>365</v>
      </c>
      <c r="CD313" s="1">
        <v>43913</v>
      </c>
      <c r="CE313">
        <v>5</v>
      </c>
      <c r="CF313">
        <v>0</v>
      </c>
      <c r="CG313" s="1">
        <v>43065</v>
      </c>
      <c r="CH313" s="1">
        <v>43347</v>
      </c>
      <c r="CI313">
        <v>70</v>
      </c>
      <c r="CJ313">
        <v>7</v>
      </c>
      <c r="CK313">
        <v>9</v>
      </c>
      <c r="CL313">
        <v>8</v>
      </c>
      <c r="CM313">
        <v>7</v>
      </c>
      <c r="CN313">
        <v>9</v>
      </c>
      <c r="CO313">
        <v>7</v>
      </c>
      <c r="CP313" t="s">
        <v>124</v>
      </c>
      <c r="CR313" t="s">
        <v>142</v>
      </c>
      <c r="CS313" t="s">
        <v>128</v>
      </c>
      <c r="CT313" t="s">
        <v>124</v>
      </c>
      <c r="CU313" t="s">
        <v>166</v>
      </c>
      <c r="CV313" t="s">
        <v>124</v>
      </c>
      <c r="CW313" t="s">
        <v>124</v>
      </c>
      <c r="CX313">
        <v>22</v>
      </c>
      <c r="CY313">
        <v>22</v>
      </c>
      <c r="CZ313">
        <v>0</v>
      </c>
      <c r="DA313">
        <v>0</v>
      </c>
      <c r="DB313">
        <v>0.18</v>
      </c>
    </row>
    <row r="314" spans="1:106" x14ac:dyDescent="0.2">
      <c r="A314">
        <v>13235096</v>
      </c>
      <c r="B314" t="s">
        <v>3870</v>
      </c>
      <c r="C314">
        <v>20200323043627</v>
      </c>
      <c r="D314" s="1">
        <v>43913</v>
      </c>
      <c r="E314" t="s">
        <v>3871</v>
      </c>
      <c r="F314" t="s">
        <v>3053</v>
      </c>
      <c r="G314" t="s">
        <v>3054</v>
      </c>
      <c r="H314" t="s">
        <v>3055</v>
      </c>
      <c r="I314" t="s">
        <v>111</v>
      </c>
      <c r="J314" t="s">
        <v>3056</v>
      </c>
      <c r="K314" t="s">
        <v>3057</v>
      </c>
      <c r="L314" t="s">
        <v>3039</v>
      </c>
      <c r="M314" t="s">
        <v>3058</v>
      </c>
      <c r="N314" t="s">
        <v>3041</v>
      </c>
      <c r="O314" t="s">
        <v>3042</v>
      </c>
      <c r="R314" t="s">
        <v>3872</v>
      </c>
      <c r="T314">
        <v>30283594</v>
      </c>
      <c r="U314" t="s">
        <v>3044</v>
      </c>
      <c r="V314" t="s">
        <v>3045</v>
      </c>
      <c r="W314" s="1">
        <v>42093</v>
      </c>
      <c r="X314" t="s">
        <v>3046</v>
      </c>
      <c r="Z314" t="s">
        <v>123</v>
      </c>
      <c r="AA314" s="3">
        <v>0.99</v>
      </c>
      <c r="AB314" s="3">
        <v>0.92</v>
      </c>
      <c r="AC314" t="s">
        <v>124</v>
      </c>
      <c r="AD314" t="s">
        <v>3047</v>
      </c>
      <c r="AE314" t="s">
        <v>3048</v>
      </c>
      <c r="AF314" t="s">
        <v>3049</v>
      </c>
      <c r="AG314">
        <v>684</v>
      </c>
      <c r="AH314">
        <v>684</v>
      </c>
      <c r="AI314" t="s">
        <v>1124</v>
      </c>
      <c r="AJ314" t="s">
        <v>128</v>
      </c>
      <c r="AK314" t="s">
        <v>124</v>
      </c>
      <c r="AL314" t="s">
        <v>129</v>
      </c>
      <c r="AN314" t="s">
        <v>130</v>
      </c>
      <c r="AP314" t="s">
        <v>131</v>
      </c>
      <c r="AQ314" t="s">
        <v>132</v>
      </c>
      <c r="AR314">
        <v>7310</v>
      </c>
      <c r="AS314" t="s">
        <v>133</v>
      </c>
      <c r="AT314" t="s">
        <v>134</v>
      </c>
      <c r="AU314" t="s">
        <v>135</v>
      </c>
      <c r="AV314" t="s">
        <v>136</v>
      </c>
      <c r="AW314">
        <v>40.72354</v>
      </c>
      <c r="AX314">
        <v>-74.037199999999999</v>
      </c>
      <c r="AY314" t="s">
        <v>128</v>
      </c>
      <c r="AZ314" t="s">
        <v>185</v>
      </c>
      <c r="BA314" t="s">
        <v>138</v>
      </c>
      <c r="BB314">
        <v>5</v>
      </c>
      <c r="BC314">
        <v>2</v>
      </c>
      <c r="BD314">
        <v>2</v>
      </c>
      <c r="BE314">
        <v>3</v>
      </c>
      <c r="BF314" t="s">
        <v>139</v>
      </c>
      <c r="BG314" t="s">
        <v>3873</v>
      </c>
      <c r="BI314" s="4">
        <v>299</v>
      </c>
      <c r="BL314" s="4">
        <v>0</v>
      </c>
      <c r="BM314" s="4">
        <v>80</v>
      </c>
      <c r="BN314">
        <v>5</v>
      </c>
      <c r="BO314" s="4">
        <v>0</v>
      </c>
      <c r="BP314">
        <v>4</v>
      </c>
      <c r="BQ314">
        <v>1125</v>
      </c>
      <c r="BR314">
        <v>1</v>
      </c>
      <c r="BS314">
        <v>3</v>
      </c>
      <c r="BT314">
        <v>1125</v>
      </c>
      <c r="BU314">
        <v>1125</v>
      </c>
      <c r="BV314">
        <v>1.9</v>
      </c>
      <c r="BW314">
        <v>1125</v>
      </c>
      <c r="BX314" t="s">
        <v>2207</v>
      </c>
      <c r="BY314" t="s">
        <v>128</v>
      </c>
      <c r="BZ314">
        <v>20</v>
      </c>
      <c r="CA314">
        <v>50</v>
      </c>
      <c r="CB314">
        <v>80</v>
      </c>
      <c r="CC314">
        <v>355</v>
      </c>
      <c r="CD314" s="1">
        <v>43913</v>
      </c>
      <c r="CE314">
        <v>1</v>
      </c>
      <c r="CF314">
        <v>0</v>
      </c>
      <c r="CG314" s="1">
        <v>42573</v>
      </c>
      <c r="CH314" s="1">
        <v>42573</v>
      </c>
      <c r="CI314">
        <v>100</v>
      </c>
      <c r="CJ314">
        <v>10</v>
      </c>
      <c r="CK314">
        <v>10</v>
      </c>
      <c r="CL314">
        <v>10</v>
      </c>
      <c r="CM314">
        <v>10</v>
      </c>
      <c r="CN314">
        <v>10</v>
      </c>
      <c r="CO314">
        <v>8</v>
      </c>
      <c r="CP314" t="s">
        <v>124</v>
      </c>
      <c r="CR314" t="s">
        <v>142</v>
      </c>
      <c r="CS314" t="s">
        <v>128</v>
      </c>
      <c r="CT314" t="s">
        <v>124</v>
      </c>
      <c r="CU314" t="s">
        <v>188</v>
      </c>
      <c r="CV314" t="s">
        <v>124</v>
      </c>
      <c r="CW314" t="s">
        <v>124</v>
      </c>
      <c r="CX314">
        <v>74</v>
      </c>
      <c r="CY314">
        <v>65</v>
      </c>
      <c r="CZ314">
        <v>0</v>
      </c>
      <c r="DA314">
        <v>0</v>
      </c>
      <c r="DB314">
        <v>0.02</v>
      </c>
    </row>
    <row r="315" spans="1:106" x14ac:dyDescent="0.2">
      <c r="A315">
        <v>13264887</v>
      </c>
      <c r="B315" t="s">
        <v>3874</v>
      </c>
      <c r="C315">
        <v>20200323043627</v>
      </c>
      <c r="D315" s="1">
        <v>43913</v>
      </c>
      <c r="E315" t="s">
        <v>3875</v>
      </c>
      <c r="F315" t="s">
        <v>3876</v>
      </c>
      <c r="G315" t="s">
        <v>3877</v>
      </c>
      <c r="H315" t="s">
        <v>3878</v>
      </c>
      <c r="I315" t="s">
        <v>111</v>
      </c>
      <c r="J315" t="s">
        <v>3879</v>
      </c>
      <c r="K315" t="s">
        <v>2155</v>
      </c>
      <c r="L315" t="s">
        <v>3880</v>
      </c>
      <c r="M315" t="s">
        <v>2591</v>
      </c>
      <c r="N315" t="s">
        <v>3881</v>
      </c>
      <c r="O315" t="s">
        <v>2159</v>
      </c>
      <c r="R315" t="s">
        <v>3882</v>
      </c>
      <c r="T315">
        <v>2711146</v>
      </c>
      <c r="U315" t="s">
        <v>2161</v>
      </c>
      <c r="V315" t="s">
        <v>2162</v>
      </c>
      <c r="W315" s="1">
        <v>41082</v>
      </c>
      <c r="X315" t="s">
        <v>121</v>
      </c>
      <c r="Z315" t="s">
        <v>123</v>
      </c>
      <c r="AA315" s="3">
        <v>1</v>
      </c>
      <c r="AB315" s="3">
        <v>0.99</v>
      </c>
      <c r="AC315" t="s">
        <v>128</v>
      </c>
      <c r="AD315" t="s">
        <v>2163</v>
      </c>
      <c r="AE315" t="s">
        <v>2164</v>
      </c>
      <c r="AG315">
        <v>76</v>
      </c>
      <c r="AH315">
        <v>76</v>
      </c>
      <c r="AI315" t="s">
        <v>426</v>
      </c>
      <c r="AJ315" t="s">
        <v>128</v>
      </c>
      <c r="AK315" t="s">
        <v>124</v>
      </c>
      <c r="AL315" t="s">
        <v>129</v>
      </c>
      <c r="AN315" t="s">
        <v>130</v>
      </c>
      <c r="AP315" t="s">
        <v>131</v>
      </c>
      <c r="AQ315" t="s">
        <v>132</v>
      </c>
      <c r="AR315">
        <v>7310</v>
      </c>
      <c r="AS315" t="s">
        <v>133</v>
      </c>
      <c r="AT315" t="s">
        <v>134</v>
      </c>
      <c r="AU315" t="s">
        <v>135</v>
      </c>
      <c r="AV315" t="s">
        <v>136</v>
      </c>
      <c r="AW315">
        <v>40.722320000000003</v>
      </c>
      <c r="AX315">
        <v>-74.041939999999997</v>
      </c>
      <c r="AY315" t="s">
        <v>128</v>
      </c>
      <c r="AZ315" t="s">
        <v>185</v>
      </c>
      <c r="BA315" t="s">
        <v>138</v>
      </c>
      <c r="BB315">
        <v>6</v>
      </c>
      <c r="BC315">
        <v>2</v>
      </c>
      <c r="BD315">
        <v>2</v>
      </c>
      <c r="BE315">
        <v>3</v>
      </c>
      <c r="BF315" t="s">
        <v>139</v>
      </c>
      <c r="BG315" t="s">
        <v>3883</v>
      </c>
      <c r="BI315" s="4">
        <v>400</v>
      </c>
      <c r="BL315" s="4">
        <v>500</v>
      </c>
      <c r="BM315" s="4">
        <v>125</v>
      </c>
      <c r="BN315">
        <v>5</v>
      </c>
      <c r="BO315" s="4">
        <v>10</v>
      </c>
      <c r="BP315">
        <v>3</v>
      </c>
      <c r="BQ315">
        <v>1125</v>
      </c>
      <c r="BR315">
        <v>1</v>
      </c>
      <c r="BS315">
        <v>3</v>
      </c>
      <c r="BT315">
        <v>1125</v>
      </c>
      <c r="BU315">
        <v>1125</v>
      </c>
      <c r="BV315">
        <v>3</v>
      </c>
      <c r="BW315">
        <v>1125</v>
      </c>
      <c r="BX315" t="s">
        <v>187</v>
      </c>
      <c r="BY315" t="s">
        <v>128</v>
      </c>
      <c r="BZ315">
        <v>27</v>
      </c>
      <c r="CA315">
        <v>57</v>
      </c>
      <c r="CB315">
        <v>78</v>
      </c>
      <c r="CC315">
        <v>253</v>
      </c>
      <c r="CD315" s="1">
        <v>43913</v>
      </c>
      <c r="CE315">
        <v>28</v>
      </c>
      <c r="CF315">
        <v>3</v>
      </c>
      <c r="CG315" s="1">
        <v>42585</v>
      </c>
      <c r="CH315" s="1">
        <v>43803</v>
      </c>
      <c r="CI315">
        <v>96</v>
      </c>
      <c r="CJ315">
        <v>10</v>
      </c>
      <c r="CK315">
        <v>10</v>
      </c>
      <c r="CL315">
        <v>10</v>
      </c>
      <c r="CM315">
        <v>10</v>
      </c>
      <c r="CN315">
        <v>10</v>
      </c>
      <c r="CO315">
        <v>10</v>
      </c>
      <c r="CP315" t="s">
        <v>124</v>
      </c>
      <c r="CR315" t="s">
        <v>142</v>
      </c>
      <c r="CS315" t="s">
        <v>128</v>
      </c>
      <c r="CT315" t="s">
        <v>124</v>
      </c>
      <c r="CU315" t="s">
        <v>188</v>
      </c>
      <c r="CV315" t="s">
        <v>124</v>
      </c>
      <c r="CW315" t="s">
        <v>124</v>
      </c>
      <c r="CX315">
        <v>75</v>
      </c>
      <c r="CY315">
        <v>75</v>
      </c>
      <c r="CZ315">
        <v>0</v>
      </c>
      <c r="DA315">
        <v>0</v>
      </c>
      <c r="DB315">
        <v>0.63</v>
      </c>
    </row>
    <row r="316" spans="1:106" x14ac:dyDescent="0.2">
      <c r="A316">
        <v>13276390</v>
      </c>
      <c r="B316" t="s">
        <v>3884</v>
      </c>
      <c r="C316">
        <v>20200323043627</v>
      </c>
      <c r="D316" s="1">
        <v>43913</v>
      </c>
      <c r="E316" t="s">
        <v>3885</v>
      </c>
      <c r="F316" t="s">
        <v>3886</v>
      </c>
      <c r="G316" t="s">
        <v>3887</v>
      </c>
      <c r="H316" t="s">
        <v>3888</v>
      </c>
      <c r="I316" t="s">
        <v>111</v>
      </c>
      <c r="J316" t="s">
        <v>3889</v>
      </c>
      <c r="K316" t="s">
        <v>3890</v>
      </c>
      <c r="L316" t="s">
        <v>3891</v>
      </c>
      <c r="M316" t="s">
        <v>3892</v>
      </c>
      <c r="N316" t="s">
        <v>3893</v>
      </c>
      <c r="O316" t="s">
        <v>3894</v>
      </c>
      <c r="R316" t="s">
        <v>3895</v>
      </c>
      <c r="T316">
        <v>74823357</v>
      </c>
      <c r="U316" t="s">
        <v>3896</v>
      </c>
      <c r="V316" t="s">
        <v>273</v>
      </c>
      <c r="W316" s="1">
        <v>42520</v>
      </c>
      <c r="X316" t="s">
        <v>121</v>
      </c>
      <c r="Y316" s="2" t="s">
        <v>3897</v>
      </c>
      <c r="Z316" t="s">
        <v>123</v>
      </c>
      <c r="AA316" s="3">
        <v>1</v>
      </c>
      <c r="AB316" s="3">
        <v>1</v>
      </c>
      <c r="AC316" t="s">
        <v>128</v>
      </c>
      <c r="AD316" t="s">
        <v>3898</v>
      </c>
      <c r="AE316" t="s">
        <v>3899</v>
      </c>
      <c r="AG316">
        <v>1</v>
      </c>
      <c r="AH316">
        <v>1</v>
      </c>
      <c r="AI316" t="s">
        <v>413</v>
      </c>
      <c r="AJ316" t="s">
        <v>128</v>
      </c>
      <c r="AK316" t="s">
        <v>124</v>
      </c>
      <c r="AL316" t="s">
        <v>129</v>
      </c>
      <c r="AN316" t="s">
        <v>514</v>
      </c>
      <c r="AP316" t="s">
        <v>131</v>
      </c>
      <c r="AQ316" t="s">
        <v>132</v>
      </c>
      <c r="AR316">
        <v>7307</v>
      </c>
      <c r="AS316" t="s">
        <v>133</v>
      </c>
      <c r="AT316" t="s">
        <v>134</v>
      </c>
      <c r="AU316" t="s">
        <v>135</v>
      </c>
      <c r="AV316" t="s">
        <v>136</v>
      </c>
      <c r="AW316">
        <v>40.747790000000002</v>
      </c>
      <c r="AX316">
        <v>-74.048249999999996</v>
      </c>
      <c r="AY316" t="s">
        <v>128</v>
      </c>
      <c r="AZ316" t="s">
        <v>185</v>
      </c>
      <c r="BA316" t="s">
        <v>138</v>
      </c>
      <c r="BB316">
        <v>5</v>
      </c>
      <c r="BC316">
        <v>1</v>
      </c>
      <c r="BD316">
        <v>1</v>
      </c>
      <c r="BE316">
        <v>4</v>
      </c>
      <c r="BF316" t="s">
        <v>139</v>
      </c>
      <c r="BG316" t="s">
        <v>3900</v>
      </c>
      <c r="BI316" s="4">
        <v>98</v>
      </c>
      <c r="BL316" s="4">
        <v>200</v>
      </c>
      <c r="BM316" s="4">
        <v>50</v>
      </c>
      <c r="BN316">
        <v>5</v>
      </c>
      <c r="BO316" s="4">
        <v>30</v>
      </c>
      <c r="BP316">
        <v>3</v>
      </c>
      <c r="BQ316">
        <v>28</v>
      </c>
      <c r="BR316">
        <v>3</v>
      </c>
      <c r="BS316">
        <v>3</v>
      </c>
      <c r="BT316">
        <v>28</v>
      </c>
      <c r="BU316">
        <v>28</v>
      </c>
      <c r="BV316">
        <v>3</v>
      </c>
      <c r="BW316">
        <v>28</v>
      </c>
      <c r="BX316" t="s">
        <v>332</v>
      </c>
      <c r="BY316" t="s">
        <v>128</v>
      </c>
      <c r="BZ316">
        <v>29</v>
      </c>
      <c r="CA316">
        <v>36</v>
      </c>
      <c r="CB316">
        <v>56</v>
      </c>
      <c r="CC316">
        <v>270</v>
      </c>
      <c r="CD316" s="1">
        <v>43913</v>
      </c>
      <c r="CE316">
        <v>193</v>
      </c>
      <c r="CF316">
        <v>50</v>
      </c>
      <c r="CG316" s="1">
        <v>42594</v>
      </c>
      <c r="CH316" s="1">
        <v>43892</v>
      </c>
      <c r="CI316">
        <v>96</v>
      </c>
      <c r="CJ316">
        <v>10</v>
      </c>
      <c r="CK316">
        <v>10</v>
      </c>
      <c r="CL316">
        <v>10</v>
      </c>
      <c r="CM316">
        <v>10</v>
      </c>
      <c r="CN316">
        <v>9</v>
      </c>
      <c r="CO316">
        <v>10</v>
      </c>
      <c r="CP316" t="s">
        <v>124</v>
      </c>
      <c r="CR316" t="s">
        <v>142</v>
      </c>
      <c r="CS316" t="s">
        <v>128</v>
      </c>
      <c r="CT316" t="s">
        <v>124</v>
      </c>
      <c r="CU316" t="s">
        <v>188</v>
      </c>
      <c r="CV316" t="s">
        <v>124</v>
      </c>
      <c r="CW316" t="s">
        <v>124</v>
      </c>
      <c r="CX316">
        <v>1</v>
      </c>
      <c r="CY316">
        <v>1</v>
      </c>
      <c r="CZ316">
        <v>0</v>
      </c>
      <c r="DA316">
        <v>0</v>
      </c>
      <c r="DB316">
        <v>4.3899999999999997</v>
      </c>
    </row>
    <row r="317" spans="1:106" x14ac:dyDescent="0.2">
      <c r="A317">
        <v>13366560</v>
      </c>
      <c r="B317" t="s">
        <v>3901</v>
      </c>
      <c r="C317">
        <v>20200323043627</v>
      </c>
      <c r="D317" s="1">
        <v>43913</v>
      </c>
      <c r="E317" t="s">
        <v>3902</v>
      </c>
      <c r="F317" t="s">
        <v>3903</v>
      </c>
      <c r="G317" t="s">
        <v>3904</v>
      </c>
      <c r="H317" t="s">
        <v>3905</v>
      </c>
      <c r="I317" t="s">
        <v>111</v>
      </c>
      <c r="J317" t="s">
        <v>2171</v>
      </c>
      <c r="K317" t="s">
        <v>2155</v>
      </c>
      <c r="L317" t="s">
        <v>3906</v>
      </c>
      <c r="M317" t="s">
        <v>2591</v>
      </c>
      <c r="N317" t="s">
        <v>2174</v>
      </c>
      <c r="O317" t="s">
        <v>2159</v>
      </c>
      <c r="R317" t="s">
        <v>3907</v>
      </c>
      <c r="T317">
        <v>2711146</v>
      </c>
      <c r="U317" t="s">
        <v>2161</v>
      </c>
      <c r="V317" t="s">
        <v>2162</v>
      </c>
      <c r="W317" s="1">
        <v>41082</v>
      </c>
      <c r="X317" t="s">
        <v>121</v>
      </c>
      <c r="Z317" t="s">
        <v>123</v>
      </c>
      <c r="AA317" s="3">
        <v>1</v>
      </c>
      <c r="AB317" s="3">
        <v>0.99</v>
      </c>
      <c r="AC317" t="s">
        <v>128</v>
      </c>
      <c r="AD317" t="s">
        <v>2163</v>
      </c>
      <c r="AE317" t="s">
        <v>2164</v>
      </c>
      <c r="AG317">
        <v>76</v>
      </c>
      <c r="AH317">
        <v>76</v>
      </c>
      <c r="AI317" t="s">
        <v>426</v>
      </c>
      <c r="AJ317" t="s">
        <v>128</v>
      </c>
      <c r="AK317" t="s">
        <v>124</v>
      </c>
      <c r="AL317" t="s">
        <v>129</v>
      </c>
      <c r="AN317" t="s">
        <v>130</v>
      </c>
      <c r="AP317" t="s">
        <v>131</v>
      </c>
      <c r="AQ317" t="s">
        <v>132</v>
      </c>
      <c r="AR317">
        <v>7302</v>
      </c>
      <c r="AS317" t="s">
        <v>133</v>
      </c>
      <c r="AT317" t="s">
        <v>134</v>
      </c>
      <c r="AU317" t="s">
        <v>135</v>
      </c>
      <c r="AV317" t="s">
        <v>136</v>
      </c>
      <c r="AW317">
        <v>40.728319999999997</v>
      </c>
      <c r="AX317">
        <v>-74.03689</v>
      </c>
      <c r="AY317" t="s">
        <v>128</v>
      </c>
      <c r="AZ317" t="s">
        <v>185</v>
      </c>
      <c r="BA317" t="s">
        <v>138</v>
      </c>
      <c r="BB317">
        <v>6</v>
      </c>
      <c r="BC317">
        <v>2</v>
      </c>
      <c r="BD317">
        <v>2</v>
      </c>
      <c r="BE317">
        <v>3</v>
      </c>
      <c r="BF317" t="s">
        <v>139</v>
      </c>
      <c r="BG317" t="s">
        <v>3908</v>
      </c>
      <c r="BI317" s="4">
        <v>400</v>
      </c>
      <c r="BL317" s="4">
        <v>500</v>
      </c>
      <c r="BM317" s="4">
        <v>125</v>
      </c>
      <c r="BN317">
        <v>1</v>
      </c>
      <c r="BO317" s="4">
        <v>0</v>
      </c>
      <c r="BP317">
        <v>3</v>
      </c>
      <c r="BQ317">
        <v>1125</v>
      </c>
      <c r="BR317">
        <v>1</v>
      </c>
      <c r="BS317">
        <v>3</v>
      </c>
      <c r="BT317">
        <v>1125</v>
      </c>
      <c r="BU317">
        <v>1125</v>
      </c>
      <c r="BV317">
        <v>3</v>
      </c>
      <c r="BW317">
        <v>1125</v>
      </c>
      <c r="BX317" t="s">
        <v>332</v>
      </c>
      <c r="BY317" t="s">
        <v>128</v>
      </c>
      <c r="BZ317">
        <v>30</v>
      </c>
      <c r="CA317">
        <v>60</v>
      </c>
      <c r="CB317">
        <v>90</v>
      </c>
      <c r="CC317">
        <v>275</v>
      </c>
      <c r="CD317" s="1">
        <v>43913</v>
      </c>
      <c r="CE317">
        <v>2</v>
      </c>
      <c r="CF317">
        <v>1</v>
      </c>
      <c r="CG317" s="1">
        <v>42619</v>
      </c>
      <c r="CH317" s="1">
        <v>43760</v>
      </c>
      <c r="CI317">
        <v>80</v>
      </c>
      <c r="CJ317">
        <v>9</v>
      </c>
      <c r="CK317">
        <v>9</v>
      </c>
      <c r="CL317">
        <v>6</v>
      </c>
      <c r="CM317">
        <v>8</v>
      </c>
      <c r="CN317">
        <v>10</v>
      </c>
      <c r="CO317">
        <v>8</v>
      </c>
      <c r="CP317" t="s">
        <v>124</v>
      </c>
      <c r="CR317" t="s">
        <v>142</v>
      </c>
      <c r="CS317" t="s">
        <v>128</v>
      </c>
      <c r="CT317" t="s">
        <v>124</v>
      </c>
      <c r="CU317" t="s">
        <v>188</v>
      </c>
      <c r="CV317" t="s">
        <v>124</v>
      </c>
      <c r="CW317" t="s">
        <v>124</v>
      </c>
      <c r="CX317">
        <v>75</v>
      </c>
      <c r="CY317">
        <v>75</v>
      </c>
      <c r="CZ317">
        <v>0</v>
      </c>
      <c r="DA317">
        <v>0</v>
      </c>
      <c r="DB317">
        <v>0.05</v>
      </c>
    </row>
    <row r="318" spans="1:106" x14ac:dyDescent="0.2">
      <c r="A318">
        <v>13434655</v>
      </c>
      <c r="B318" t="s">
        <v>3909</v>
      </c>
      <c r="C318">
        <v>20200323043627</v>
      </c>
      <c r="D318" s="1">
        <v>43913</v>
      </c>
      <c r="E318" t="s">
        <v>3910</v>
      </c>
      <c r="F318" t="s">
        <v>3911</v>
      </c>
      <c r="G318" t="s">
        <v>3912</v>
      </c>
      <c r="H318" t="s">
        <v>3913</v>
      </c>
      <c r="I318" t="s">
        <v>111</v>
      </c>
      <c r="J318" t="s">
        <v>3914</v>
      </c>
      <c r="K318" t="s">
        <v>3915</v>
      </c>
      <c r="L318" t="s">
        <v>3916</v>
      </c>
      <c r="M318" t="s">
        <v>3917</v>
      </c>
      <c r="N318" t="s">
        <v>3918</v>
      </c>
      <c r="R318" t="s">
        <v>3919</v>
      </c>
      <c r="T318">
        <v>76636549</v>
      </c>
      <c r="U318" t="s">
        <v>3920</v>
      </c>
      <c r="V318" t="s">
        <v>3921</v>
      </c>
      <c r="W318" s="1">
        <v>42529</v>
      </c>
      <c r="X318" t="s">
        <v>121</v>
      </c>
      <c r="Y318" t="s">
        <v>3922</v>
      </c>
      <c r="Z318" t="s">
        <v>157</v>
      </c>
      <c r="AA318" t="s">
        <v>157</v>
      </c>
      <c r="AB318" t="s">
        <v>157</v>
      </c>
      <c r="AC318" t="s">
        <v>124</v>
      </c>
      <c r="AD318" t="s">
        <v>3923</v>
      </c>
      <c r="AE318" t="s">
        <v>3924</v>
      </c>
      <c r="AG318">
        <v>1</v>
      </c>
      <c r="AH318">
        <v>1</v>
      </c>
      <c r="AI318" t="s">
        <v>413</v>
      </c>
      <c r="AJ318" t="s">
        <v>128</v>
      </c>
      <c r="AK318" t="s">
        <v>124</v>
      </c>
      <c r="AL318" t="s">
        <v>129</v>
      </c>
      <c r="AN318" t="s">
        <v>514</v>
      </c>
      <c r="AP318" t="s">
        <v>131</v>
      </c>
      <c r="AQ318" t="s">
        <v>132</v>
      </c>
      <c r="AR318">
        <v>7307</v>
      </c>
      <c r="AS318" t="s">
        <v>133</v>
      </c>
      <c r="AT318" t="s">
        <v>134</v>
      </c>
      <c r="AU318" t="s">
        <v>135</v>
      </c>
      <c r="AV318" t="s">
        <v>136</v>
      </c>
      <c r="AW318">
        <v>40.759</v>
      </c>
      <c r="AX318">
        <v>-74.050910000000002</v>
      </c>
      <c r="AY318" t="s">
        <v>128</v>
      </c>
      <c r="AZ318" t="s">
        <v>185</v>
      </c>
      <c r="BA318" t="s">
        <v>138</v>
      </c>
      <c r="BB318">
        <v>6</v>
      </c>
      <c r="BC318">
        <v>1</v>
      </c>
      <c r="BD318">
        <v>5</v>
      </c>
      <c r="BE318">
        <v>5</v>
      </c>
      <c r="BF318" t="s">
        <v>139</v>
      </c>
      <c r="BG318" t="s">
        <v>3925</v>
      </c>
      <c r="BI318" s="4">
        <v>129</v>
      </c>
      <c r="BL318" s="4">
        <v>500</v>
      </c>
      <c r="BM318" s="4">
        <v>50</v>
      </c>
      <c r="BN318">
        <v>5</v>
      </c>
      <c r="BO318" s="4">
        <v>25</v>
      </c>
      <c r="BP318">
        <v>6</v>
      </c>
      <c r="BQ318">
        <v>1125</v>
      </c>
      <c r="BR318">
        <v>6</v>
      </c>
      <c r="BS318">
        <v>6</v>
      </c>
      <c r="BT318">
        <v>1125</v>
      </c>
      <c r="BU318">
        <v>1125</v>
      </c>
      <c r="BV318">
        <v>6</v>
      </c>
      <c r="BW318">
        <v>1125</v>
      </c>
      <c r="BX318" t="s">
        <v>3926</v>
      </c>
      <c r="BY318" t="s">
        <v>128</v>
      </c>
      <c r="BZ318">
        <v>29</v>
      </c>
      <c r="CA318">
        <v>59</v>
      </c>
      <c r="CB318">
        <v>89</v>
      </c>
      <c r="CC318">
        <v>89</v>
      </c>
      <c r="CD318" s="1">
        <v>43913</v>
      </c>
      <c r="CE318">
        <v>1</v>
      </c>
      <c r="CF318">
        <v>0</v>
      </c>
      <c r="CG318" s="1">
        <v>42549</v>
      </c>
      <c r="CH318" s="1">
        <v>42549</v>
      </c>
      <c r="CI318">
        <v>100</v>
      </c>
      <c r="CJ318">
        <v>8</v>
      </c>
      <c r="CK318">
        <v>10</v>
      </c>
      <c r="CL318">
        <v>10</v>
      </c>
      <c r="CM318">
        <v>10</v>
      </c>
      <c r="CN318">
        <v>10</v>
      </c>
      <c r="CO318">
        <v>10</v>
      </c>
      <c r="CP318" t="s">
        <v>124</v>
      </c>
      <c r="CR318" t="s">
        <v>142</v>
      </c>
      <c r="CS318" t="s">
        <v>124</v>
      </c>
      <c r="CT318" t="s">
        <v>124</v>
      </c>
      <c r="CU318" t="s">
        <v>166</v>
      </c>
      <c r="CV318" t="s">
        <v>124</v>
      </c>
      <c r="CW318" t="s">
        <v>124</v>
      </c>
      <c r="CX318">
        <v>1</v>
      </c>
      <c r="CY318">
        <v>1</v>
      </c>
      <c r="CZ318">
        <v>0</v>
      </c>
      <c r="DA318">
        <v>0</v>
      </c>
      <c r="DB318">
        <v>0.02</v>
      </c>
    </row>
    <row r="319" spans="1:106" x14ac:dyDescent="0.2">
      <c r="A319">
        <v>13443296</v>
      </c>
      <c r="B319" t="s">
        <v>3927</v>
      </c>
      <c r="C319">
        <v>20200323043627</v>
      </c>
      <c r="D319" s="1">
        <v>43913</v>
      </c>
      <c r="E319" t="s">
        <v>3928</v>
      </c>
      <c r="F319" t="s">
        <v>3929</v>
      </c>
      <c r="G319" t="s">
        <v>3930</v>
      </c>
      <c r="H319" t="s">
        <v>3931</v>
      </c>
      <c r="I319" t="s">
        <v>111</v>
      </c>
      <c r="J319" t="s">
        <v>3932</v>
      </c>
      <c r="K319" t="s">
        <v>3933</v>
      </c>
      <c r="L319" t="s">
        <v>3934</v>
      </c>
      <c r="R319" t="s">
        <v>3935</v>
      </c>
      <c r="T319">
        <v>3191545</v>
      </c>
      <c r="U319" t="s">
        <v>3936</v>
      </c>
      <c r="V319" t="s">
        <v>3937</v>
      </c>
      <c r="W319" s="1">
        <v>41129</v>
      </c>
      <c r="X319" t="s">
        <v>196</v>
      </c>
      <c r="Y319" t="s">
        <v>3938</v>
      </c>
      <c r="Z319" t="s">
        <v>620</v>
      </c>
      <c r="AA319" s="3">
        <v>0.2</v>
      </c>
      <c r="AB319" s="3">
        <v>0.52</v>
      </c>
      <c r="AC319" t="s">
        <v>124</v>
      </c>
      <c r="AD319" t="s">
        <v>3939</v>
      </c>
      <c r="AE319" t="s">
        <v>3940</v>
      </c>
      <c r="AG319">
        <v>8</v>
      </c>
      <c r="AH319">
        <v>8</v>
      </c>
      <c r="AI319" t="s">
        <v>513</v>
      </c>
      <c r="AJ319" t="s">
        <v>128</v>
      </c>
      <c r="AK319" t="s">
        <v>124</v>
      </c>
      <c r="AL319" t="s">
        <v>129</v>
      </c>
      <c r="AN319" t="s">
        <v>130</v>
      </c>
      <c r="AP319" t="s">
        <v>131</v>
      </c>
      <c r="AQ319" t="s">
        <v>132</v>
      </c>
      <c r="AR319">
        <v>7302</v>
      </c>
      <c r="AS319" t="s">
        <v>133</v>
      </c>
      <c r="AT319" t="s">
        <v>134</v>
      </c>
      <c r="AU319" t="s">
        <v>135</v>
      </c>
      <c r="AV319" t="s">
        <v>136</v>
      </c>
      <c r="AW319">
        <v>40.713979999999999</v>
      </c>
      <c r="AX319">
        <v>-74.034679999999994</v>
      </c>
      <c r="AY319" t="s">
        <v>128</v>
      </c>
      <c r="AZ319" t="s">
        <v>185</v>
      </c>
      <c r="BA319" t="s">
        <v>138</v>
      </c>
      <c r="BB319">
        <v>2</v>
      </c>
      <c r="BC319">
        <v>1</v>
      </c>
      <c r="BD319">
        <v>0</v>
      </c>
      <c r="BE319">
        <v>1</v>
      </c>
      <c r="BF319" t="s">
        <v>139</v>
      </c>
      <c r="BG319" t="s">
        <v>3941</v>
      </c>
      <c r="BI319" s="4">
        <v>160</v>
      </c>
      <c r="BL319" s="4">
        <v>150</v>
      </c>
      <c r="BN319">
        <v>1</v>
      </c>
      <c r="BO319" s="4">
        <v>0</v>
      </c>
      <c r="BP319">
        <v>4</v>
      </c>
      <c r="BQ319">
        <v>90</v>
      </c>
      <c r="BR319">
        <v>4</v>
      </c>
      <c r="BS319">
        <v>4</v>
      </c>
      <c r="BT319">
        <v>90</v>
      </c>
      <c r="BU319">
        <v>90</v>
      </c>
      <c r="BV319">
        <v>4</v>
      </c>
      <c r="BW319">
        <v>90</v>
      </c>
      <c r="BX319" t="s">
        <v>934</v>
      </c>
      <c r="BY319" t="s">
        <v>128</v>
      </c>
      <c r="BZ319">
        <v>30</v>
      </c>
      <c r="CA319">
        <v>46</v>
      </c>
      <c r="CB319">
        <v>63</v>
      </c>
      <c r="CC319">
        <v>258</v>
      </c>
      <c r="CD319" s="1">
        <v>43913</v>
      </c>
      <c r="CE319">
        <v>20</v>
      </c>
      <c r="CF319">
        <v>10</v>
      </c>
      <c r="CG319" s="1">
        <v>42690</v>
      </c>
      <c r="CH319" s="1">
        <v>43832</v>
      </c>
      <c r="CI319">
        <v>93</v>
      </c>
      <c r="CJ319">
        <v>9</v>
      </c>
      <c r="CK319">
        <v>9</v>
      </c>
      <c r="CL319">
        <v>10</v>
      </c>
      <c r="CM319">
        <v>9</v>
      </c>
      <c r="CN319">
        <v>10</v>
      </c>
      <c r="CO319">
        <v>10</v>
      </c>
      <c r="CP319" t="s">
        <v>124</v>
      </c>
      <c r="CR319" t="s">
        <v>142</v>
      </c>
      <c r="CS319" t="s">
        <v>128</v>
      </c>
      <c r="CT319" t="s">
        <v>124</v>
      </c>
      <c r="CU319" t="s">
        <v>188</v>
      </c>
      <c r="CV319" t="s">
        <v>124</v>
      </c>
      <c r="CW319" t="s">
        <v>124</v>
      </c>
      <c r="CX319">
        <v>9</v>
      </c>
      <c r="CY319">
        <v>9</v>
      </c>
      <c r="CZ319">
        <v>0</v>
      </c>
      <c r="DA319">
        <v>0</v>
      </c>
      <c r="DB319">
        <v>0.49</v>
      </c>
    </row>
    <row r="320" spans="1:106" x14ac:dyDescent="0.2">
      <c r="A320">
        <v>13462835</v>
      </c>
      <c r="B320" t="s">
        <v>3942</v>
      </c>
      <c r="C320">
        <v>20200323043627</v>
      </c>
      <c r="D320" s="1">
        <v>43913</v>
      </c>
      <c r="E320" t="s">
        <v>3943</v>
      </c>
      <c r="F320" t="s">
        <v>3944</v>
      </c>
      <c r="G320" t="s">
        <v>3945</v>
      </c>
      <c r="H320" t="s">
        <v>3946</v>
      </c>
      <c r="I320" t="s">
        <v>111</v>
      </c>
      <c r="J320" t="s">
        <v>3947</v>
      </c>
      <c r="L320" t="s">
        <v>3500</v>
      </c>
      <c r="M320" t="s">
        <v>3948</v>
      </c>
      <c r="N320" t="s">
        <v>3949</v>
      </c>
      <c r="O320" t="s">
        <v>3950</v>
      </c>
      <c r="R320" t="s">
        <v>3951</v>
      </c>
      <c r="T320">
        <v>10934058</v>
      </c>
      <c r="U320" t="s">
        <v>3505</v>
      </c>
      <c r="V320" t="s">
        <v>3506</v>
      </c>
      <c r="W320" s="1">
        <v>41639</v>
      </c>
      <c r="X320" t="s">
        <v>196</v>
      </c>
      <c r="Y320" t="s">
        <v>3507</v>
      </c>
      <c r="Z320" t="s">
        <v>123</v>
      </c>
      <c r="AA320" s="3">
        <v>0.93</v>
      </c>
      <c r="AB320" s="3">
        <v>0.98</v>
      </c>
      <c r="AC320" t="s">
        <v>124</v>
      </c>
      <c r="AD320" t="s">
        <v>3508</v>
      </c>
      <c r="AE320" t="s">
        <v>3509</v>
      </c>
      <c r="AF320" t="s">
        <v>3510</v>
      </c>
      <c r="AG320">
        <v>8</v>
      </c>
      <c r="AH320">
        <v>8</v>
      </c>
      <c r="AI320" t="s">
        <v>3511</v>
      </c>
      <c r="AJ320" t="s">
        <v>128</v>
      </c>
      <c r="AK320" t="s">
        <v>124</v>
      </c>
      <c r="AL320" t="s">
        <v>129</v>
      </c>
      <c r="AN320" t="s">
        <v>232</v>
      </c>
      <c r="AP320" t="s">
        <v>131</v>
      </c>
      <c r="AQ320" t="s">
        <v>132</v>
      </c>
      <c r="AR320">
        <v>7306</v>
      </c>
      <c r="AS320" t="s">
        <v>133</v>
      </c>
      <c r="AT320" t="s">
        <v>134</v>
      </c>
      <c r="AU320" t="s">
        <v>135</v>
      </c>
      <c r="AV320" t="s">
        <v>136</v>
      </c>
      <c r="AW320">
        <v>40.723329999999997</v>
      </c>
      <c r="AX320">
        <v>-74.064130000000006</v>
      </c>
      <c r="AY320" t="s">
        <v>128</v>
      </c>
      <c r="AZ320" t="s">
        <v>185</v>
      </c>
      <c r="BA320" t="s">
        <v>138</v>
      </c>
      <c r="BB320">
        <v>8</v>
      </c>
      <c r="BC320">
        <v>2</v>
      </c>
      <c r="BD320">
        <v>2</v>
      </c>
      <c r="BE320">
        <v>4</v>
      </c>
      <c r="BF320" t="s">
        <v>139</v>
      </c>
      <c r="BG320" t="s">
        <v>3952</v>
      </c>
      <c r="BI320" s="4">
        <v>172</v>
      </c>
      <c r="BL320" s="4">
        <v>100</v>
      </c>
      <c r="BM320" s="4">
        <v>59</v>
      </c>
      <c r="BN320">
        <v>4</v>
      </c>
      <c r="BO320" s="4">
        <v>30</v>
      </c>
      <c r="BP320">
        <v>1</v>
      </c>
      <c r="BQ320">
        <v>1125</v>
      </c>
      <c r="BR320">
        <v>1</v>
      </c>
      <c r="BS320">
        <v>1</v>
      </c>
      <c r="BT320">
        <v>1125</v>
      </c>
      <c r="BU320">
        <v>1125</v>
      </c>
      <c r="BV320">
        <v>1</v>
      </c>
      <c r="BW320">
        <v>1125</v>
      </c>
      <c r="BX320" t="s">
        <v>187</v>
      </c>
      <c r="BY320" t="s">
        <v>128</v>
      </c>
      <c r="BZ320">
        <v>30</v>
      </c>
      <c r="CA320">
        <v>60</v>
      </c>
      <c r="CB320">
        <v>90</v>
      </c>
      <c r="CC320">
        <v>365</v>
      </c>
      <c r="CD320" s="1">
        <v>43913</v>
      </c>
      <c r="CE320">
        <v>118</v>
      </c>
      <c r="CF320">
        <v>27</v>
      </c>
      <c r="CG320" s="1">
        <v>42551</v>
      </c>
      <c r="CH320" s="1">
        <v>43877</v>
      </c>
      <c r="CI320">
        <v>94</v>
      </c>
      <c r="CJ320">
        <v>10</v>
      </c>
      <c r="CK320">
        <v>10</v>
      </c>
      <c r="CL320">
        <v>10</v>
      </c>
      <c r="CM320">
        <v>9</v>
      </c>
      <c r="CN320">
        <v>9</v>
      </c>
      <c r="CO320">
        <v>10</v>
      </c>
      <c r="CP320" t="s">
        <v>124</v>
      </c>
      <c r="CR320" t="s">
        <v>142</v>
      </c>
      <c r="CS320" t="s">
        <v>128</v>
      </c>
      <c r="CT320" t="s">
        <v>124</v>
      </c>
      <c r="CU320" t="s">
        <v>143</v>
      </c>
      <c r="CV320" t="s">
        <v>124</v>
      </c>
      <c r="CW320" t="s">
        <v>124</v>
      </c>
      <c r="CX320">
        <v>13</v>
      </c>
      <c r="CY320">
        <v>13</v>
      </c>
      <c r="CZ320">
        <v>0</v>
      </c>
      <c r="DA320">
        <v>0</v>
      </c>
      <c r="DB320">
        <v>2.6</v>
      </c>
    </row>
    <row r="321" spans="1:106" x14ac:dyDescent="0.2">
      <c r="A321">
        <v>13475143</v>
      </c>
      <c r="B321" t="s">
        <v>3953</v>
      </c>
      <c r="C321">
        <v>20200323043627</v>
      </c>
      <c r="D321" s="1">
        <v>43913</v>
      </c>
      <c r="E321" t="s">
        <v>3954</v>
      </c>
      <c r="F321" t="s">
        <v>3018</v>
      </c>
      <c r="G321" t="s">
        <v>3019</v>
      </c>
      <c r="H321" t="s">
        <v>3955</v>
      </c>
      <c r="I321" t="s">
        <v>111</v>
      </c>
      <c r="J321" t="s">
        <v>3956</v>
      </c>
      <c r="L321" t="s">
        <v>3957</v>
      </c>
      <c r="M321" t="s">
        <v>3022</v>
      </c>
      <c r="N321" t="s">
        <v>3023</v>
      </c>
      <c r="O321" t="s">
        <v>3958</v>
      </c>
      <c r="R321" t="s">
        <v>3959</v>
      </c>
      <c r="T321">
        <v>20580419</v>
      </c>
      <c r="U321" t="s">
        <v>3026</v>
      </c>
      <c r="V321" t="s">
        <v>3027</v>
      </c>
      <c r="W321" s="1">
        <v>41877</v>
      </c>
      <c r="X321" t="s">
        <v>121</v>
      </c>
      <c r="Y321" s="2" t="s">
        <v>3028</v>
      </c>
      <c r="Z321" t="s">
        <v>123</v>
      </c>
      <c r="AA321" s="3">
        <v>1</v>
      </c>
      <c r="AB321" s="3">
        <v>1</v>
      </c>
      <c r="AC321" t="s">
        <v>124</v>
      </c>
      <c r="AD321" t="s">
        <v>3029</v>
      </c>
      <c r="AE321" t="s">
        <v>3030</v>
      </c>
      <c r="AG321">
        <v>8</v>
      </c>
      <c r="AH321">
        <v>8</v>
      </c>
      <c r="AI321" t="s">
        <v>426</v>
      </c>
      <c r="AJ321" t="s">
        <v>128</v>
      </c>
      <c r="AK321" t="s">
        <v>128</v>
      </c>
      <c r="AL321" t="s">
        <v>129</v>
      </c>
      <c r="AN321" t="s">
        <v>514</v>
      </c>
      <c r="AP321" t="s">
        <v>131</v>
      </c>
      <c r="AQ321" t="s">
        <v>132</v>
      </c>
      <c r="AR321">
        <v>7307</v>
      </c>
      <c r="AS321" t="s">
        <v>133</v>
      </c>
      <c r="AT321" t="s">
        <v>134</v>
      </c>
      <c r="AU321" t="s">
        <v>135</v>
      </c>
      <c r="AV321" t="s">
        <v>136</v>
      </c>
      <c r="AW321">
        <v>40.750900000000001</v>
      </c>
      <c r="AX321">
        <v>-74.052400000000006</v>
      </c>
      <c r="AY321" t="s">
        <v>128</v>
      </c>
      <c r="AZ321" t="s">
        <v>185</v>
      </c>
      <c r="BA321" t="s">
        <v>138</v>
      </c>
      <c r="BB321">
        <v>10</v>
      </c>
      <c r="BC321">
        <v>2</v>
      </c>
      <c r="BD321">
        <v>3</v>
      </c>
      <c r="BE321">
        <v>4</v>
      </c>
      <c r="BF321" t="s">
        <v>139</v>
      </c>
      <c r="BG321" t="s">
        <v>3960</v>
      </c>
      <c r="BI321" s="4">
        <v>149</v>
      </c>
      <c r="BL321" s="4">
        <v>500</v>
      </c>
      <c r="BM321" s="4">
        <v>180</v>
      </c>
      <c r="BN321">
        <v>1</v>
      </c>
      <c r="BO321" s="4">
        <v>15</v>
      </c>
      <c r="BP321">
        <v>2</v>
      </c>
      <c r="BQ321">
        <v>1125</v>
      </c>
      <c r="BR321">
        <v>2</v>
      </c>
      <c r="BS321">
        <v>3</v>
      </c>
      <c r="BT321">
        <v>1125</v>
      </c>
      <c r="BU321">
        <v>1125</v>
      </c>
      <c r="BV321">
        <v>2.2999999999999998</v>
      </c>
      <c r="BW321">
        <v>1125</v>
      </c>
      <c r="BX321" t="s">
        <v>934</v>
      </c>
      <c r="BY321" t="s">
        <v>128</v>
      </c>
      <c r="BZ321">
        <v>21</v>
      </c>
      <c r="CA321">
        <v>35</v>
      </c>
      <c r="CB321">
        <v>56</v>
      </c>
      <c r="CC321">
        <v>278</v>
      </c>
      <c r="CD321" s="1">
        <v>43913</v>
      </c>
      <c r="CE321">
        <v>191</v>
      </c>
      <c r="CF321">
        <v>43</v>
      </c>
      <c r="CG321" s="1">
        <v>42549</v>
      </c>
      <c r="CH321" s="1">
        <v>43884</v>
      </c>
      <c r="CI321">
        <v>92</v>
      </c>
      <c r="CJ321">
        <v>10</v>
      </c>
      <c r="CK321">
        <v>9</v>
      </c>
      <c r="CL321">
        <v>9</v>
      </c>
      <c r="CM321">
        <v>10</v>
      </c>
      <c r="CN321">
        <v>9</v>
      </c>
      <c r="CO321">
        <v>9</v>
      </c>
      <c r="CP321" t="s">
        <v>124</v>
      </c>
      <c r="CR321" t="s">
        <v>142</v>
      </c>
      <c r="CS321" t="s">
        <v>128</v>
      </c>
      <c r="CT321" t="s">
        <v>124</v>
      </c>
      <c r="CU321" t="s">
        <v>188</v>
      </c>
      <c r="CV321" t="s">
        <v>124</v>
      </c>
      <c r="CW321" t="s">
        <v>124</v>
      </c>
      <c r="CX321">
        <v>3</v>
      </c>
      <c r="CY321">
        <v>3</v>
      </c>
      <c r="CZ321">
        <v>0</v>
      </c>
      <c r="DA321">
        <v>0</v>
      </c>
      <c r="DB321">
        <v>4.2</v>
      </c>
    </row>
    <row r="322" spans="1:106" x14ac:dyDescent="0.2">
      <c r="A322">
        <v>13478734</v>
      </c>
      <c r="B322" t="s">
        <v>3961</v>
      </c>
      <c r="C322">
        <v>20200323043627</v>
      </c>
      <c r="D322" s="1">
        <v>43913</v>
      </c>
      <c r="E322" t="s">
        <v>3962</v>
      </c>
      <c r="F322" t="s">
        <v>3963</v>
      </c>
      <c r="G322" t="s">
        <v>3964</v>
      </c>
      <c r="H322" t="s">
        <v>3965</v>
      </c>
      <c r="I322" t="s">
        <v>111</v>
      </c>
      <c r="J322" t="s">
        <v>3966</v>
      </c>
      <c r="K322" t="s">
        <v>3967</v>
      </c>
      <c r="L322" t="s">
        <v>3968</v>
      </c>
      <c r="M322" t="s">
        <v>3969</v>
      </c>
      <c r="N322" t="s">
        <v>3970</v>
      </c>
      <c r="O322" t="s">
        <v>2251</v>
      </c>
      <c r="R322" t="s">
        <v>3971</v>
      </c>
      <c r="T322">
        <v>4140161</v>
      </c>
      <c r="U322" t="s">
        <v>1867</v>
      </c>
      <c r="V322" t="s">
        <v>1868</v>
      </c>
      <c r="W322" s="1">
        <v>41226</v>
      </c>
      <c r="X322" t="s">
        <v>121</v>
      </c>
      <c r="Y322" t="s">
        <v>1869</v>
      </c>
      <c r="Z322" t="s">
        <v>123</v>
      </c>
      <c r="AA322" s="3">
        <v>0.98</v>
      </c>
      <c r="AB322" s="3">
        <v>0.98</v>
      </c>
      <c r="AC322" t="s">
        <v>124</v>
      </c>
      <c r="AD322" t="s">
        <v>1870</v>
      </c>
      <c r="AE322" t="s">
        <v>1871</v>
      </c>
      <c r="AF322" t="s">
        <v>1872</v>
      </c>
      <c r="AG322">
        <v>360</v>
      </c>
      <c r="AH322">
        <v>360</v>
      </c>
      <c r="AI322" t="s">
        <v>717</v>
      </c>
      <c r="AJ322" t="s">
        <v>128</v>
      </c>
      <c r="AK322" t="s">
        <v>128</v>
      </c>
      <c r="AL322" t="s">
        <v>129</v>
      </c>
      <c r="AN322" t="s">
        <v>130</v>
      </c>
      <c r="AP322" t="s">
        <v>131</v>
      </c>
      <c r="AQ322" t="s">
        <v>132</v>
      </c>
      <c r="AR322">
        <v>7310</v>
      </c>
      <c r="AS322" t="s">
        <v>133</v>
      </c>
      <c r="AT322" t="s">
        <v>134</v>
      </c>
      <c r="AU322" t="s">
        <v>135</v>
      </c>
      <c r="AV322" t="s">
        <v>136</v>
      </c>
      <c r="AW322">
        <v>40.734819999999999</v>
      </c>
      <c r="AX322">
        <v>-74.043899999999994</v>
      </c>
      <c r="AY322" t="s">
        <v>128</v>
      </c>
      <c r="AZ322" t="s">
        <v>185</v>
      </c>
      <c r="BA322" t="s">
        <v>138</v>
      </c>
      <c r="BB322">
        <v>6</v>
      </c>
      <c r="BC322">
        <v>2</v>
      </c>
      <c r="BD322">
        <v>2</v>
      </c>
      <c r="BE322">
        <v>2</v>
      </c>
      <c r="BF322" t="s">
        <v>139</v>
      </c>
      <c r="BG322" t="s">
        <v>3972</v>
      </c>
      <c r="BI322" s="4">
        <v>499</v>
      </c>
      <c r="BL322" s="4">
        <v>250</v>
      </c>
      <c r="BM322" s="4">
        <v>105</v>
      </c>
      <c r="BN322">
        <v>1</v>
      </c>
      <c r="BO322" s="4">
        <v>0</v>
      </c>
      <c r="BP322">
        <v>2</v>
      </c>
      <c r="BQ322">
        <v>1125</v>
      </c>
      <c r="BR322">
        <v>2</v>
      </c>
      <c r="BS322">
        <v>2</v>
      </c>
      <c r="BT322">
        <v>1125</v>
      </c>
      <c r="BU322">
        <v>1125</v>
      </c>
      <c r="BV322">
        <v>2</v>
      </c>
      <c r="BW322">
        <v>1125</v>
      </c>
      <c r="BX322" t="s">
        <v>332</v>
      </c>
      <c r="BY322" t="s">
        <v>128</v>
      </c>
      <c r="BZ322">
        <v>30</v>
      </c>
      <c r="CA322">
        <v>60</v>
      </c>
      <c r="CB322">
        <v>90</v>
      </c>
      <c r="CC322">
        <v>247</v>
      </c>
      <c r="CD322" s="1">
        <v>43913</v>
      </c>
      <c r="CE322">
        <v>14</v>
      </c>
      <c r="CF322">
        <v>5</v>
      </c>
      <c r="CG322" s="1">
        <v>42563</v>
      </c>
      <c r="CH322" s="1">
        <v>43822</v>
      </c>
      <c r="CI322">
        <v>86</v>
      </c>
      <c r="CJ322">
        <v>8</v>
      </c>
      <c r="CK322">
        <v>8</v>
      </c>
      <c r="CL322">
        <v>9</v>
      </c>
      <c r="CM322">
        <v>9</v>
      </c>
      <c r="CN322">
        <v>9</v>
      </c>
      <c r="CO322">
        <v>9</v>
      </c>
      <c r="CP322" t="s">
        <v>124</v>
      </c>
      <c r="CR322" t="s">
        <v>142</v>
      </c>
      <c r="CS322" t="s">
        <v>128</v>
      </c>
      <c r="CT322" t="s">
        <v>124</v>
      </c>
      <c r="CU322" t="s">
        <v>188</v>
      </c>
      <c r="CV322" t="s">
        <v>124</v>
      </c>
      <c r="CW322" t="s">
        <v>124</v>
      </c>
      <c r="CX322">
        <v>8</v>
      </c>
      <c r="CY322">
        <v>8</v>
      </c>
      <c r="CZ322">
        <v>0</v>
      </c>
      <c r="DA322">
        <v>0</v>
      </c>
      <c r="DB322">
        <v>0.31</v>
      </c>
    </row>
    <row r="323" spans="1:106" x14ac:dyDescent="0.2">
      <c r="A323">
        <v>13520420</v>
      </c>
      <c r="B323" t="s">
        <v>3973</v>
      </c>
      <c r="C323">
        <v>20200323043627</v>
      </c>
      <c r="D323" s="1">
        <v>43913</v>
      </c>
      <c r="E323" t="s">
        <v>3974</v>
      </c>
      <c r="F323" t="s">
        <v>3975</v>
      </c>
      <c r="G323" t="s">
        <v>3976</v>
      </c>
      <c r="H323" t="s">
        <v>3977</v>
      </c>
      <c r="I323" t="s">
        <v>111</v>
      </c>
      <c r="J323" t="s">
        <v>3978</v>
      </c>
      <c r="K323" t="s">
        <v>3979</v>
      </c>
      <c r="L323" t="s">
        <v>3980</v>
      </c>
      <c r="M323" t="s">
        <v>3981</v>
      </c>
      <c r="N323" t="s">
        <v>3982</v>
      </c>
      <c r="O323" t="s">
        <v>3983</v>
      </c>
      <c r="R323" t="s">
        <v>3984</v>
      </c>
      <c r="T323">
        <v>25472660</v>
      </c>
      <c r="U323" t="s">
        <v>3985</v>
      </c>
      <c r="V323" t="s">
        <v>3986</v>
      </c>
      <c r="W323" s="1">
        <v>42005</v>
      </c>
      <c r="X323" t="s">
        <v>196</v>
      </c>
      <c r="Z323" t="s">
        <v>123</v>
      </c>
      <c r="AA323" s="3">
        <v>1</v>
      </c>
      <c r="AB323" s="3">
        <v>1</v>
      </c>
      <c r="AC323" t="s">
        <v>128</v>
      </c>
      <c r="AD323" t="s">
        <v>3987</v>
      </c>
      <c r="AE323" t="s">
        <v>3988</v>
      </c>
      <c r="AG323">
        <v>2</v>
      </c>
      <c r="AH323">
        <v>2</v>
      </c>
      <c r="AI323" t="s">
        <v>2537</v>
      </c>
      <c r="AJ323" t="s">
        <v>128</v>
      </c>
      <c r="AK323" t="s">
        <v>128</v>
      </c>
      <c r="AL323" t="s">
        <v>129</v>
      </c>
      <c r="AN323" t="s">
        <v>130</v>
      </c>
      <c r="AP323" t="s">
        <v>131</v>
      </c>
      <c r="AQ323" t="s">
        <v>132</v>
      </c>
      <c r="AR323">
        <v>7302</v>
      </c>
      <c r="AS323" t="s">
        <v>133</v>
      </c>
      <c r="AT323" t="s">
        <v>134</v>
      </c>
      <c r="AU323" t="s">
        <v>135</v>
      </c>
      <c r="AV323" t="s">
        <v>136</v>
      </c>
      <c r="AW323">
        <v>40.723030000000001</v>
      </c>
      <c r="AX323">
        <v>-74.043409999999994</v>
      </c>
      <c r="AY323" t="s">
        <v>124</v>
      </c>
      <c r="AZ323" t="s">
        <v>185</v>
      </c>
      <c r="BA323" t="s">
        <v>163</v>
      </c>
      <c r="BB323">
        <v>1</v>
      </c>
      <c r="BC323">
        <v>1</v>
      </c>
      <c r="BD323">
        <v>1</v>
      </c>
      <c r="BE323">
        <v>1</v>
      </c>
      <c r="BF323" t="s">
        <v>139</v>
      </c>
      <c r="BG323" t="s">
        <v>3989</v>
      </c>
      <c r="BI323" s="4">
        <v>55</v>
      </c>
      <c r="BN323">
        <v>1</v>
      </c>
      <c r="BO323" s="4">
        <v>0</v>
      </c>
      <c r="BP323">
        <v>3</v>
      </c>
      <c r="BQ323">
        <v>1125</v>
      </c>
      <c r="BR323">
        <v>3</v>
      </c>
      <c r="BS323">
        <v>3</v>
      </c>
      <c r="BT323">
        <v>1125</v>
      </c>
      <c r="BU323">
        <v>1125</v>
      </c>
      <c r="BV323">
        <v>3</v>
      </c>
      <c r="BW323">
        <v>1125</v>
      </c>
      <c r="BX323" t="s">
        <v>1164</v>
      </c>
      <c r="BY323" t="s">
        <v>128</v>
      </c>
      <c r="BZ323">
        <v>0</v>
      </c>
      <c r="CA323">
        <v>0</v>
      </c>
      <c r="CB323">
        <v>0</v>
      </c>
      <c r="CC323">
        <v>0</v>
      </c>
      <c r="CD323" s="1">
        <v>43913</v>
      </c>
      <c r="CE323">
        <v>64</v>
      </c>
      <c r="CF323">
        <v>11</v>
      </c>
      <c r="CG323" s="1">
        <v>42630</v>
      </c>
      <c r="CH323" s="1">
        <v>43654</v>
      </c>
      <c r="CI323">
        <v>98</v>
      </c>
      <c r="CJ323">
        <v>10</v>
      </c>
      <c r="CK323">
        <v>10</v>
      </c>
      <c r="CL323">
        <v>10</v>
      </c>
      <c r="CM323">
        <v>10</v>
      </c>
      <c r="CN323">
        <v>10</v>
      </c>
      <c r="CO323">
        <v>10</v>
      </c>
      <c r="CP323" t="s">
        <v>124</v>
      </c>
      <c r="CR323" t="s">
        <v>142</v>
      </c>
      <c r="CS323" t="s">
        <v>124</v>
      </c>
      <c r="CT323" t="s">
        <v>124</v>
      </c>
      <c r="CU323" t="s">
        <v>143</v>
      </c>
      <c r="CV323" t="s">
        <v>124</v>
      </c>
      <c r="CW323" t="s">
        <v>124</v>
      </c>
      <c r="CX323">
        <v>2</v>
      </c>
      <c r="CY323">
        <v>0</v>
      </c>
      <c r="CZ323">
        <v>2</v>
      </c>
      <c r="DA323">
        <v>0</v>
      </c>
      <c r="DB323">
        <v>1.5</v>
      </c>
    </row>
    <row r="324" spans="1:106" x14ac:dyDescent="0.2">
      <c r="A324">
        <v>13532752</v>
      </c>
      <c r="B324" t="s">
        <v>3990</v>
      </c>
      <c r="C324">
        <v>20200323043627</v>
      </c>
      <c r="D324" s="1">
        <v>43913</v>
      </c>
      <c r="E324" t="s">
        <v>3991</v>
      </c>
      <c r="F324" t="s">
        <v>3992</v>
      </c>
      <c r="G324" t="s">
        <v>3993</v>
      </c>
      <c r="H324" t="s">
        <v>3994</v>
      </c>
      <c r="I324" t="s">
        <v>111</v>
      </c>
      <c r="J324" t="s">
        <v>3995</v>
      </c>
      <c r="K324" t="s">
        <v>3996</v>
      </c>
      <c r="L324" t="s">
        <v>3997</v>
      </c>
      <c r="M324" t="s">
        <v>3998</v>
      </c>
      <c r="N324" t="s">
        <v>3999</v>
      </c>
      <c r="O324" t="e">
        <f>- No partying - No outside guest without owner permission - No cooking in the apartment</f>
        <v>#NAME?</v>
      </c>
      <c r="R324" t="s">
        <v>4000</v>
      </c>
      <c r="T324">
        <v>6249284</v>
      </c>
      <c r="U324" t="s">
        <v>4001</v>
      </c>
      <c r="V324" t="s">
        <v>4002</v>
      </c>
      <c r="W324" s="1">
        <v>41400</v>
      </c>
      <c r="X324" t="s">
        <v>121</v>
      </c>
      <c r="Y324" s="2" t="s">
        <v>4003</v>
      </c>
      <c r="Z324" t="s">
        <v>123</v>
      </c>
      <c r="AA324" s="3">
        <v>1</v>
      </c>
      <c r="AB324" s="3">
        <v>1</v>
      </c>
      <c r="AC324" t="s">
        <v>124</v>
      </c>
      <c r="AD324" t="s">
        <v>4004</v>
      </c>
      <c r="AE324" t="s">
        <v>4005</v>
      </c>
      <c r="AG324">
        <v>1</v>
      </c>
      <c r="AH324">
        <v>1</v>
      </c>
      <c r="AI324" t="s">
        <v>357</v>
      </c>
      <c r="AJ324" t="s">
        <v>128</v>
      </c>
      <c r="AK324" t="s">
        <v>128</v>
      </c>
      <c r="AL324" t="s">
        <v>129</v>
      </c>
      <c r="AN324" t="s">
        <v>392</v>
      </c>
      <c r="AP324" t="s">
        <v>131</v>
      </c>
      <c r="AQ324" t="s">
        <v>132</v>
      </c>
      <c r="AR324">
        <v>7305</v>
      </c>
      <c r="AS324" t="s">
        <v>133</v>
      </c>
      <c r="AT324" t="s">
        <v>134</v>
      </c>
      <c r="AU324" t="s">
        <v>135</v>
      </c>
      <c r="AV324" t="s">
        <v>136</v>
      </c>
      <c r="AW324">
        <v>40.704030000000003</v>
      </c>
      <c r="AX324">
        <v>-74.09966</v>
      </c>
      <c r="AY324" t="s">
        <v>128</v>
      </c>
      <c r="AZ324" t="s">
        <v>185</v>
      </c>
      <c r="BA324" t="s">
        <v>138</v>
      </c>
      <c r="BB324">
        <v>2</v>
      </c>
      <c r="BC324">
        <v>1</v>
      </c>
      <c r="BD324">
        <v>1</v>
      </c>
      <c r="BE324">
        <v>1</v>
      </c>
      <c r="BF324" t="s">
        <v>139</v>
      </c>
      <c r="BG324" t="s">
        <v>4006</v>
      </c>
      <c r="BI324" s="4">
        <v>61</v>
      </c>
      <c r="BL324" s="4">
        <v>100</v>
      </c>
      <c r="BM324" s="4">
        <v>25</v>
      </c>
      <c r="BN324">
        <v>1</v>
      </c>
      <c r="BO324" s="4">
        <v>25</v>
      </c>
      <c r="BP324">
        <v>1</v>
      </c>
      <c r="BQ324">
        <v>27</v>
      </c>
      <c r="BR324">
        <v>1</v>
      </c>
      <c r="BS324">
        <v>1</v>
      </c>
      <c r="BT324">
        <v>27</v>
      </c>
      <c r="BU324">
        <v>27</v>
      </c>
      <c r="BV324">
        <v>1</v>
      </c>
      <c r="BW324">
        <v>27</v>
      </c>
      <c r="BX324" t="s">
        <v>1241</v>
      </c>
      <c r="BY324" t="s">
        <v>128</v>
      </c>
      <c r="BZ324">
        <v>30</v>
      </c>
      <c r="CA324">
        <v>58</v>
      </c>
      <c r="CB324">
        <v>86</v>
      </c>
      <c r="CC324">
        <v>361</v>
      </c>
      <c r="CD324" s="1">
        <v>43913</v>
      </c>
      <c r="CE324">
        <v>218</v>
      </c>
      <c r="CF324">
        <v>67</v>
      </c>
      <c r="CG324" s="1">
        <v>42537</v>
      </c>
      <c r="CH324" s="1">
        <v>43905</v>
      </c>
      <c r="CI324">
        <v>95</v>
      </c>
      <c r="CJ324">
        <v>9</v>
      </c>
      <c r="CK324">
        <v>9</v>
      </c>
      <c r="CL324">
        <v>10</v>
      </c>
      <c r="CM324">
        <v>10</v>
      </c>
      <c r="CN324">
        <v>9</v>
      </c>
      <c r="CO324">
        <v>9</v>
      </c>
      <c r="CP324" t="s">
        <v>124</v>
      </c>
      <c r="CR324" t="s">
        <v>142</v>
      </c>
      <c r="CS324" t="s">
        <v>128</v>
      </c>
      <c r="CT324" t="s">
        <v>124</v>
      </c>
      <c r="CU324" t="s">
        <v>143</v>
      </c>
      <c r="CV324" t="s">
        <v>124</v>
      </c>
      <c r="CW324" t="s">
        <v>124</v>
      </c>
      <c r="CX324">
        <v>1</v>
      </c>
      <c r="CY324">
        <v>1</v>
      </c>
      <c r="CZ324">
        <v>0</v>
      </c>
      <c r="DA324">
        <v>0</v>
      </c>
      <c r="DB324">
        <v>4.75</v>
      </c>
    </row>
    <row r="325" spans="1:106" x14ac:dyDescent="0.2">
      <c r="A325">
        <v>13542417</v>
      </c>
      <c r="B325" t="s">
        <v>4007</v>
      </c>
      <c r="C325">
        <v>20200323043627</v>
      </c>
      <c r="D325" s="1">
        <v>43913</v>
      </c>
      <c r="E325" t="s">
        <v>4008</v>
      </c>
      <c r="F325" t="s">
        <v>4009</v>
      </c>
      <c r="H325" t="s">
        <v>4010</v>
      </c>
      <c r="I325" t="s">
        <v>111</v>
      </c>
      <c r="J325" t="s">
        <v>4011</v>
      </c>
      <c r="L325" t="s">
        <v>4012</v>
      </c>
      <c r="O325" t="e">
        <f>- parking is on street only  - parking is tight</f>
        <v>#NAME?</v>
      </c>
      <c r="R325" t="s">
        <v>4013</v>
      </c>
      <c r="T325">
        <v>32658242</v>
      </c>
      <c r="U325" t="s">
        <v>4014</v>
      </c>
      <c r="V325" t="s">
        <v>4015</v>
      </c>
      <c r="W325" s="1">
        <v>42129</v>
      </c>
      <c r="X325" t="s">
        <v>4016</v>
      </c>
      <c r="Y325" t="s">
        <v>4017</v>
      </c>
      <c r="Z325" t="s">
        <v>123</v>
      </c>
      <c r="AA325" s="3">
        <v>1</v>
      </c>
      <c r="AB325" s="3">
        <v>0.93</v>
      </c>
      <c r="AC325" t="s">
        <v>124</v>
      </c>
      <c r="AD325" t="s">
        <v>4018</v>
      </c>
      <c r="AE325" t="s">
        <v>4019</v>
      </c>
      <c r="AG325">
        <v>2</v>
      </c>
      <c r="AH325">
        <v>2</v>
      </c>
      <c r="AI325" t="s">
        <v>127</v>
      </c>
      <c r="AJ325" t="s">
        <v>128</v>
      </c>
      <c r="AK325" t="s">
        <v>128</v>
      </c>
      <c r="AL325" t="s">
        <v>129</v>
      </c>
      <c r="AN325" t="s">
        <v>130</v>
      </c>
      <c r="AP325" t="s">
        <v>131</v>
      </c>
      <c r="AQ325" t="s">
        <v>132</v>
      </c>
      <c r="AR325">
        <v>7302</v>
      </c>
      <c r="AS325" t="s">
        <v>133</v>
      </c>
      <c r="AT325" t="s">
        <v>134</v>
      </c>
      <c r="AU325" t="s">
        <v>135</v>
      </c>
      <c r="AV325" t="s">
        <v>136</v>
      </c>
      <c r="AW325">
        <v>40.720019999999998</v>
      </c>
      <c r="AX325">
        <v>-74.046850000000006</v>
      </c>
      <c r="AY325" t="s">
        <v>128</v>
      </c>
      <c r="AZ325" t="s">
        <v>185</v>
      </c>
      <c r="BA325" t="s">
        <v>138</v>
      </c>
      <c r="BB325">
        <v>2</v>
      </c>
      <c r="BC325">
        <v>1</v>
      </c>
      <c r="BD325">
        <v>1</v>
      </c>
      <c r="BE325">
        <v>1</v>
      </c>
      <c r="BF325" t="s">
        <v>139</v>
      </c>
      <c r="BG325" t="s">
        <v>4020</v>
      </c>
      <c r="BI325" s="4">
        <v>115</v>
      </c>
      <c r="BL325" s="4">
        <v>190</v>
      </c>
      <c r="BM325" s="4">
        <v>110</v>
      </c>
      <c r="BN325">
        <v>1</v>
      </c>
      <c r="BO325" s="4">
        <v>0</v>
      </c>
      <c r="BP325">
        <v>3</v>
      </c>
      <c r="BQ325">
        <v>1125</v>
      </c>
      <c r="BR325">
        <v>3</v>
      </c>
      <c r="BS325">
        <v>3</v>
      </c>
      <c r="BT325">
        <v>1125</v>
      </c>
      <c r="BU325">
        <v>1125</v>
      </c>
      <c r="BV325">
        <v>3</v>
      </c>
      <c r="BW325">
        <v>1125</v>
      </c>
      <c r="BX325" t="s">
        <v>249</v>
      </c>
      <c r="BY325" t="s">
        <v>128</v>
      </c>
      <c r="BZ325">
        <v>0</v>
      </c>
      <c r="CA325">
        <v>0</v>
      </c>
      <c r="CB325">
        <v>7</v>
      </c>
      <c r="CC325">
        <v>187</v>
      </c>
      <c r="CD325" s="1">
        <v>43913</v>
      </c>
      <c r="CE325">
        <v>42</v>
      </c>
      <c r="CF325">
        <v>9</v>
      </c>
      <c r="CG325" s="1">
        <v>42608</v>
      </c>
      <c r="CH325" s="1">
        <v>43829</v>
      </c>
      <c r="CI325">
        <v>98</v>
      </c>
      <c r="CJ325">
        <v>10</v>
      </c>
      <c r="CK325">
        <v>10</v>
      </c>
      <c r="CL325">
        <v>10</v>
      </c>
      <c r="CM325">
        <v>10</v>
      </c>
      <c r="CN325">
        <v>10</v>
      </c>
      <c r="CO325">
        <v>10</v>
      </c>
      <c r="CP325" t="s">
        <v>124</v>
      </c>
      <c r="CR325" t="s">
        <v>142</v>
      </c>
      <c r="CS325" t="s">
        <v>124</v>
      </c>
      <c r="CT325" t="s">
        <v>124</v>
      </c>
      <c r="CU325" t="s">
        <v>143</v>
      </c>
      <c r="CV325" t="s">
        <v>124</v>
      </c>
      <c r="CW325" t="s">
        <v>124</v>
      </c>
      <c r="CX325">
        <v>2</v>
      </c>
      <c r="CY325">
        <v>2</v>
      </c>
      <c r="CZ325">
        <v>0</v>
      </c>
      <c r="DA325">
        <v>0</v>
      </c>
      <c r="DB325">
        <v>0.96</v>
      </c>
    </row>
    <row r="326" spans="1:106" x14ac:dyDescent="0.2">
      <c r="A326">
        <v>13543175</v>
      </c>
      <c r="B326" t="s">
        <v>4021</v>
      </c>
      <c r="C326">
        <v>20200323043627</v>
      </c>
      <c r="D326" s="1">
        <v>43913</v>
      </c>
      <c r="E326" t="s">
        <v>4022</v>
      </c>
      <c r="F326" t="s">
        <v>4023</v>
      </c>
      <c r="G326" t="s">
        <v>4024</v>
      </c>
      <c r="H326" t="s">
        <v>4025</v>
      </c>
      <c r="I326" t="s">
        <v>111</v>
      </c>
      <c r="J326" t="s">
        <v>4026</v>
      </c>
      <c r="K326" t="s">
        <v>922</v>
      </c>
      <c r="L326" t="s">
        <v>1528</v>
      </c>
      <c r="M326" t="s">
        <v>924</v>
      </c>
      <c r="N326" t="s">
        <v>925</v>
      </c>
      <c r="R326" t="s">
        <v>4027</v>
      </c>
      <c r="T326">
        <v>9419684</v>
      </c>
      <c r="U326" t="s">
        <v>928</v>
      </c>
      <c r="V326" t="s">
        <v>408</v>
      </c>
      <c r="W326" s="1">
        <v>41561</v>
      </c>
      <c r="X326" t="s">
        <v>196</v>
      </c>
      <c r="Y326" s="2" t="s">
        <v>929</v>
      </c>
      <c r="Z326" t="s">
        <v>243</v>
      </c>
      <c r="AA326" s="3">
        <v>0.92</v>
      </c>
      <c r="AB326" s="3">
        <v>0.56999999999999995</v>
      </c>
      <c r="AC326" t="s">
        <v>124</v>
      </c>
      <c r="AD326" t="s">
        <v>930</v>
      </c>
      <c r="AE326" t="s">
        <v>931</v>
      </c>
      <c r="AF326" t="s">
        <v>869</v>
      </c>
      <c r="AG326">
        <v>440</v>
      </c>
      <c r="AH326">
        <v>440</v>
      </c>
      <c r="AI326" t="s">
        <v>932</v>
      </c>
      <c r="AJ326" t="s">
        <v>128</v>
      </c>
      <c r="AK326" t="s">
        <v>124</v>
      </c>
      <c r="AL326" t="s">
        <v>129</v>
      </c>
      <c r="AN326" t="s">
        <v>130</v>
      </c>
      <c r="AP326" t="s">
        <v>131</v>
      </c>
      <c r="AQ326" t="s">
        <v>132</v>
      </c>
      <c r="AR326">
        <v>7310</v>
      </c>
      <c r="AS326" t="s">
        <v>133</v>
      </c>
      <c r="AT326" t="s">
        <v>134</v>
      </c>
      <c r="AU326" t="s">
        <v>135</v>
      </c>
      <c r="AV326" t="s">
        <v>136</v>
      </c>
      <c r="AW326">
        <v>40.724049999999998</v>
      </c>
      <c r="AX326">
        <v>-74.036150000000006</v>
      </c>
      <c r="AY326" t="s">
        <v>128</v>
      </c>
      <c r="AZ326" t="s">
        <v>185</v>
      </c>
      <c r="BA326" t="s">
        <v>138</v>
      </c>
      <c r="BB326">
        <v>2</v>
      </c>
      <c r="BC326">
        <v>1</v>
      </c>
      <c r="BD326">
        <v>0</v>
      </c>
      <c r="BE326">
        <v>2</v>
      </c>
      <c r="BF326" t="s">
        <v>2720</v>
      </c>
      <c r="BG326" t="s">
        <v>4028</v>
      </c>
      <c r="BI326" s="4">
        <v>203</v>
      </c>
      <c r="BM326" s="4">
        <v>100</v>
      </c>
      <c r="BN326">
        <v>1</v>
      </c>
      <c r="BO326" s="4">
        <v>0</v>
      </c>
      <c r="BP326">
        <v>2</v>
      </c>
      <c r="BQ326">
        <v>1125</v>
      </c>
      <c r="BR326">
        <v>2</v>
      </c>
      <c r="BS326">
        <v>2</v>
      </c>
      <c r="BT326">
        <v>1125</v>
      </c>
      <c r="BU326">
        <v>1125</v>
      </c>
      <c r="BV326">
        <v>2</v>
      </c>
      <c r="BW326">
        <v>1125</v>
      </c>
      <c r="BX326" t="s">
        <v>934</v>
      </c>
      <c r="BY326" t="s">
        <v>128</v>
      </c>
      <c r="BZ326">
        <v>30</v>
      </c>
      <c r="CA326">
        <v>59</v>
      </c>
      <c r="CB326">
        <v>89</v>
      </c>
      <c r="CC326">
        <v>161</v>
      </c>
      <c r="CD326" s="1">
        <v>43913</v>
      </c>
      <c r="CE326">
        <v>1</v>
      </c>
      <c r="CF326">
        <v>0</v>
      </c>
      <c r="CG326" s="1">
        <v>42618</v>
      </c>
      <c r="CH326" s="1">
        <v>42618</v>
      </c>
      <c r="CI326">
        <v>100</v>
      </c>
      <c r="CJ326">
        <v>10</v>
      </c>
      <c r="CK326">
        <v>10</v>
      </c>
      <c r="CL326">
        <v>8</v>
      </c>
      <c r="CM326">
        <v>10</v>
      </c>
      <c r="CN326">
        <v>10</v>
      </c>
      <c r="CO326">
        <v>10</v>
      </c>
      <c r="CP326" t="s">
        <v>124</v>
      </c>
      <c r="CR326" t="s">
        <v>142</v>
      </c>
      <c r="CS326" t="s">
        <v>124</v>
      </c>
      <c r="CT326" t="s">
        <v>124</v>
      </c>
      <c r="CU326" t="s">
        <v>143</v>
      </c>
      <c r="CV326" t="s">
        <v>124</v>
      </c>
      <c r="CW326" t="s">
        <v>128</v>
      </c>
      <c r="CX326">
        <v>49</v>
      </c>
      <c r="CY326">
        <v>49</v>
      </c>
      <c r="CZ326">
        <v>0</v>
      </c>
      <c r="DA326">
        <v>0</v>
      </c>
      <c r="DB326">
        <v>0.02</v>
      </c>
    </row>
    <row r="327" spans="1:106" x14ac:dyDescent="0.2">
      <c r="A327">
        <v>13546158</v>
      </c>
      <c r="B327" t="s">
        <v>4029</v>
      </c>
      <c r="C327">
        <v>20200323043627</v>
      </c>
      <c r="D327" s="1">
        <v>43913</v>
      </c>
      <c r="E327" t="s">
        <v>4030</v>
      </c>
      <c r="F327" t="s">
        <v>4023</v>
      </c>
      <c r="G327" t="s">
        <v>4031</v>
      </c>
      <c r="H327" t="s">
        <v>4025</v>
      </c>
      <c r="I327" t="s">
        <v>111</v>
      </c>
      <c r="J327" t="s">
        <v>4026</v>
      </c>
      <c r="K327" t="s">
        <v>922</v>
      </c>
      <c r="L327" t="s">
        <v>1528</v>
      </c>
      <c r="M327" t="s">
        <v>924</v>
      </c>
      <c r="N327" t="s">
        <v>925</v>
      </c>
      <c r="R327" t="s">
        <v>4032</v>
      </c>
      <c r="T327">
        <v>9419684</v>
      </c>
      <c r="U327" t="s">
        <v>928</v>
      </c>
      <c r="V327" t="s">
        <v>408</v>
      </c>
      <c r="W327" s="1">
        <v>41561</v>
      </c>
      <c r="X327" t="s">
        <v>196</v>
      </c>
      <c r="Y327" s="2" t="s">
        <v>929</v>
      </c>
      <c r="Z327" t="s">
        <v>243</v>
      </c>
      <c r="AA327" s="3">
        <v>0.92</v>
      </c>
      <c r="AB327" s="3">
        <v>0.56999999999999995</v>
      </c>
      <c r="AC327" t="s">
        <v>124</v>
      </c>
      <c r="AD327" t="s">
        <v>930</v>
      </c>
      <c r="AE327" t="s">
        <v>931</v>
      </c>
      <c r="AF327" t="s">
        <v>869</v>
      </c>
      <c r="AG327">
        <v>440</v>
      </c>
      <c r="AH327">
        <v>440</v>
      </c>
      <c r="AI327" t="s">
        <v>932</v>
      </c>
      <c r="AJ327" t="s">
        <v>128</v>
      </c>
      <c r="AK327" t="s">
        <v>124</v>
      </c>
      <c r="AL327" t="s">
        <v>129</v>
      </c>
      <c r="AN327" t="s">
        <v>130</v>
      </c>
      <c r="AP327" t="s">
        <v>131</v>
      </c>
      <c r="AQ327" t="s">
        <v>132</v>
      </c>
      <c r="AR327">
        <v>7310</v>
      </c>
      <c r="AS327" t="s">
        <v>133</v>
      </c>
      <c r="AT327" t="s">
        <v>134</v>
      </c>
      <c r="AU327" t="s">
        <v>135</v>
      </c>
      <c r="AV327" t="s">
        <v>136</v>
      </c>
      <c r="AW327">
        <v>40.724049999999998</v>
      </c>
      <c r="AX327">
        <v>-74.036150000000006</v>
      </c>
      <c r="AY327" t="s">
        <v>128</v>
      </c>
      <c r="AZ327" t="s">
        <v>185</v>
      </c>
      <c r="BA327" t="s">
        <v>138</v>
      </c>
      <c r="BB327">
        <v>5</v>
      </c>
      <c r="BC327">
        <v>1.5</v>
      </c>
      <c r="BD327">
        <v>2</v>
      </c>
      <c r="BE327">
        <v>3</v>
      </c>
      <c r="BF327" t="s">
        <v>139</v>
      </c>
      <c r="BG327" t="s">
        <v>4028</v>
      </c>
      <c r="BI327" s="4">
        <v>212</v>
      </c>
      <c r="BM327" s="4">
        <v>100</v>
      </c>
      <c r="BN327">
        <v>1</v>
      </c>
      <c r="BO327" s="4">
        <v>0</v>
      </c>
      <c r="BP327">
        <v>2</v>
      </c>
      <c r="BQ327">
        <v>1125</v>
      </c>
      <c r="BR327">
        <v>2</v>
      </c>
      <c r="BS327">
        <v>2</v>
      </c>
      <c r="BT327">
        <v>1125</v>
      </c>
      <c r="BU327">
        <v>1125</v>
      </c>
      <c r="BV327">
        <v>2</v>
      </c>
      <c r="BW327">
        <v>1125</v>
      </c>
      <c r="BX327" t="s">
        <v>934</v>
      </c>
      <c r="BY327" t="s">
        <v>128</v>
      </c>
      <c r="BZ327">
        <v>25</v>
      </c>
      <c r="CA327">
        <v>52</v>
      </c>
      <c r="CB327">
        <v>77</v>
      </c>
      <c r="CC327">
        <v>149</v>
      </c>
      <c r="CD327" s="1">
        <v>43913</v>
      </c>
      <c r="CE327">
        <v>4</v>
      </c>
      <c r="CF327">
        <v>1</v>
      </c>
      <c r="CG327" s="1">
        <v>42684</v>
      </c>
      <c r="CH327" s="1">
        <v>43753</v>
      </c>
      <c r="CI327">
        <v>100</v>
      </c>
      <c r="CJ327">
        <v>10</v>
      </c>
      <c r="CK327">
        <v>10</v>
      </c>
      <c r="CL327">
        <v>10</v>
      </c>
      <c r="CM327">
        <v>10</v>
      </c>
      <c r="CN327">
        <v>10</v>
      </c>
      <c r="CO327">
        <v>10</v>
      </c>
      <c r="CP327" t="s">
        <v>124</v>
      </c>
      <c r="CR327" t="s">
        <v>142</v>
      </c>
      <c r="CS327" t="s">
        <v>124</v>
      </c>
      <c r="CT327" t="s">
        <v>124</v>
      </c>
      <c r="CU327" t="s">
        <v>143</v>
      </c>
      <c r="CV327" t="s">
        <v>124</v>
      </c>
      <c r="CW327" t="s">
        <v>128</v>
      </c>
      <c r="CX327">
        <v>49</v>
      </c>
      <c r="CY327">
        <v>49</v>
      </c>
      <c r="CZ327">
        <v>0</v>
      </c>
      <c r="DA327">
        <v>0</v>
      </c>
      <c r="DB327">
        <v>0.1</v>
      </c>
    </row>
    <row r="328" spans="1:106" x14ac:dyDescent="0.2">
      <c r="A328">
        <v>13624291</v>
      </c>
      <c r="B328" t="s">
        <v>4033</v>
      </c>
      <c r="C328">
        <v>20200323043627</v>
      </c>
      <c r="D328" s="1">
        <v>43913</v>
      </c>
      <c r="E328" t="s">
        <v>4034</v>
      </c>
      <c r="F328" t="s">
        <v>4035</v>
      </c>
      <c r="G328" t="s">
        <v>4036</v>
      </c>
      <c r="H328" t="s">
        <v>4037</v>
      </c>
      <c r="I328" t="s">
        <v>111</v>
      </c>
      <c r="J328" t="s">
        <v>4038</v>
      </c>
      <c r="L328" t="s">
        <v>4039</v>
      </c>
      <c r="M328" t="s">
        <v>4040</v>
      </c>
      <c r="N328" t="s">
        <v>4041</v>
      </c>
      <c r="O328" t="s">
        <v>1959</v>
      </c>
      <c r="R328" t="s">
        <v>4042</v>
      </c>
      <c r="T328">
        <v>6958867</v>
      </c>
      <c r="U328" t="s">
        <v>1961</v>
      </c>
      <c r="V328" t="s">
        <v>1962</v>
      </c>
      <c r="W328" s="1">
        <v>41442</v>
      </c>
      <c r="X328" t="s">
        <v>196</v>
      </c>
      <c r="Y328" t="s">
        <v>1963</v>
      </c>
      <c r="Z328" t="s">
        <v>123</v>
      </c>
      <c r="AA328" s="3">
        <v>1</v>
      </c>
      <c r="AB328" s="3">
        <v>1</v>
      </c>
      <c r="AC328" t="s">
        <v>124</v>
      </c>
      <c r="AD328" t="s">
        <v>1964</v>
      </c>
      <c r="AE328" t="s">
        <v>1965</v>
      </c>
      <c r="AF328" t="s">
        <v>1966</v>
      </c>
      <c r="AG328">
        <v>38</v>
      </c>
      <c r="AH328">
        <v>38</v>
      </c>
      <c r="AI328" t="s">
        <v>1967</v>
      </c>
      <c r="AJ328" t="s">
        <v>128</v>
      </c>
      <c r="AK328" t="s">
        <v>124</v>
      </c>
      <c r="AL328" t="s">
        <v>129</v>
      </c>
      <c r="AN328" t="s">
        <v>514</v>
      </c>
      <c r="AP328" t="s">
        <v>131</v>
      </c>
      <c r="AQ328" t="s">
        <v>132</v>
      </c>
      <c r="AR328">
        <v>7307</v>
      </c>
      <c r="AS328" t="s">
        <v>133</v>
      </c>
      <c r="AT328" t="s">
        <v>134</v>
      </c>
      <c r="AU328" t="s">
        <v>135</v>
      </c>
      <c r="AV328" t="s">
        <v>136</v>
      </c>
      <c r="AW328">
        <v>40.75367</v>
      </c>
      <c r="AX328">
        <v>-74.043809999999993</v>
      </c>
      <c r="AY328" t="s">
        <v>128</v>
      </c>
      <c r="AZ328" t="s">
        <v>247</v>
      </c>
      <c r="BA328" t="s">
        <v>163</v>
      </c>
      <c r="BB328">
        <v>2</v>
      </c>
      <c r="BC328">
        <v>1</v>
      </c>
      <c r="BD328">
        <v>1</v>
      </c>
      <c r="BE328">
        <v>1</v>
      </c>
      <c r="BF328" t="s">
        <v>139</v>
      </c>
      <c r="BG328" t="s">
        <v>4043</v>
      </c>
      <c r="BI328" s="4">
        <v>48</v>
      </c>
      <c r="BL328" s="4">
        <v>250</v>
      </c>
      <c r="BM328" s="4">
        <v>65</v>
      </c>
      <c r="BN328">
        <v>1</v>
      </c>
      <c r="BO328" s="4">
        <v>0</v>
      </c>
      <c r="BP328">
        <v>1</v>
      </c>
      <c r="BQ328">
        <v>1124</v>
      </c>
      <c r="BR328">
        <v>1</v>
      </c>
      <c r="BS328">
        <v>1</v>
      </c>
      <c r="BT328">
        <v>1124</v>
      </c>
      <c r="BU328">
        <v>1124</v>
      </c>
      <c r="BV328">
        <v>1</v>
      </c>
      <c r="BW328">
        <v>1124</v>
      </c>
      <c r="BX328" t="s">
        <v>757</v>
      </c>
      <c r="BY328" t="s">
        <v>128</v>
      </c>
      <c r="BZ328">
        <v>28</v>
      </c>
      <c r="CA328">
        <v>58</v>
      </c>
      <c r="CB328">
        <v>88</v>
      </c>
      <c r="CC328">
        <v>363</v>
      </c>
      <c r="CD328" s="1">
        <v>43913</v>
      </c>
      <c r="CE328">
        <v>47</v>
      </c>
      <c r="CF328">
        <v>20</v>
      </c>
      <c r="CG328" s="1">
        <v>42591</v>
      </c>
      <c r="CH328" s="1">
        <v>43888</v>
      </c>
      <c r="CI328">
        <v>93</v>
      </c>
      <c r="CJ328">
        <v>10</v>
      </c>
      <c r="CK328">
        <v>9</v>
      </c>
      <c r="CL328">
        <v>10</v>
      </c>
      <c r="CM328">
        <v>10</v>
      </c>
      <c r="CN328">
        <v>9</v>
      </c>
      <c r="CO328">
        <v>9</v>
      </c>
      <c r="CP328" t="s">
        <v>124</v>
      </c>
      <c r="CR328" t="s">
        <v>142</v>
      </c>
      <c r="CS328" t="s">
        <v>128</v>
      </c>
      <c r="CT328" t="s">
        <v>124</v>
      </c>
      <c r="CU328" t="s">
        <v>188</v>
      </c>
      <c r="CV328" t="s">
        <v>128</v>
      </c>
      <c r="CW328" t="s">
        <v>128</v>
      </c>
      <c r="CX328">
        <v>29</v>
      </c>
      <c r="CY328">
        <v>1</v>
      </c>
      <c r="CZ328">
        <v>28</v>
      </c>
      <c r="DA328">
        <v>0</v>
      </c>
      <c r="DB328">
        <v>1.07</v>
      </c>
    </row>
    <row r="329" spans="1:106" x14ac:dyDescent="0.2">
      <c r="A329">
        <v>13624908</v>
      </c>
      <c r="B329" t="s">
        <v>4044</v>
      </c>
      <c r="C329">
        <v>20200323043627</v>
      </c>
      <c r="D329" s="1">
        <v>43913</v>
      </c>
      <c r="E329" t="s">
        <v>4045</v>
      </c>
      <c r="F329" t="s">
        <v>4046</v>
      </c>
      <c r="G329" t="s">
        <v>4047</v>
      </c>
      <c r="H329" t="s">
        <v>4048</v>
      </c>
      <c r="I329" t="s">
        <v>111</v>
      </c>
      <c r="J329" t="s">
        <v>4049</v>
      </c>
      <c r="L329" t="s">
        <v>4050</v>
      </c>
      <c r="M329" t="s">
        <v>4040</v>
      </c>
      <c r="N329" t="s">
        <v>4041</v>
      </c>
      <c r="O329" t="s">
        <v>1959</v>
      </c>
      <c r="R329" t="s">
        <v>4051</v>
      </c>
      <c r="T329">
        <v>6958867</v>
      </c>
      <c r="U329" t="s">
        <v>1961</v>
      </c>
      <c r="V329" t="s">
        <v>1962</v>
      </c>
      <c r="W329" s="1">
        <v>41442</v>
      </c>
      <c r="X329" t="s">
        <v>196</v>
      </c>
      <c r="Y329" t="s">
        <v>1963</v>
      </c>
      <c r="Z329" t="s">
        <v>123</v>
      </c>
      <c r="AA329" s="3">
        <v>1</v>
      </c>
      <c r="AB329" s="3">
        <v>1</v>
      </c>
      <c r="AC329" t="s">
        <v>124</v>
      </c>
      <c r="AD329" t="s">
        <v>1964</v>
      </c>
      <c r="AE329" t="s">
        <v>1965</v>
      </c>
      <c r="AF329" t="s">
        <v>1966</v>
      </c>
      <c r="AG329">
        <v>38</v>
      </c>
      <c r="AH329">
        <v>38</v>
      </c>
      <c r="AI329" t="s">
        <v>1967</v>
      </c>
      <c r="AJ329" t="s">
        <v>128</v>
      </c>
      <c r="AK329" t="s">
        <v>124</v>
      </c>
      <c r="AL329" t="s">
        <v>129</v>
      </c>
      <c r="AN329" t="s">
        <v>514</v>
      </c>
      <c r="AP329" t="s">
        <v>131</v>
      </c>
      <c r="AQ329" t="s">
        <v>132</v>
      </c>
      <c r="AR329">
        <v>7307</v>
      </c>
      <c r="AS329" t="s">
        <v>133</v>
      </c>
      <c r="AT329" t="s">
        <v>134</v>
      </c>
      <c r="AU329" t="s">
        <v>135</v>
      </c>
      <c r="AV329" t="s">
        <v>136</v>
      </c>
      <c r="AW329">
        <v>40.753680000000003</v>
      </c>
      <c r="AX329">
        <v>-74.045460000000006</v>
      </c>
      <c r="AY329" t="s">
        <v>128</v>
      </c>
      <c r="AZ329" t="s">
        <v>247</v>
      </c>
      <c r="BA329" t="s">
        <v>163</v>
      </c>
      <c r="BB329">
        <v>2</v>
      </c>
      <c r="BC329">
        <v>1</v>
      </c>
      <c r="BD329">
        <v>1</v>
      </c>
      <c r="BE329">
        <v>1</v>
      </c>
      <c r="BF329" t="s">
        <v>139</v>
      </c>
      <c r="BG329" t="s">
        <v>4043</v>
      </c>
      <c r="BI329" s="4">
        <v>45</v>
      </c>
      <c r="BL329" s="4">
        <v>125</v>
      </c>
      <c r="BM329" s="4">
        <v>65</v>
      </c>
      <c r="BN329">
        <v>1</v>
      </c>
      <c r="BO329" s="4">
        <v>0</v>
      </c>
      <c r="BP329">
        <v>1</v>
      </c>
      <c r="BQ329">
        <v>1125</v>
      </c>
      <c r="BR329">
        <v>1</v>
      </c>
      <c r="BS329">
        <v>1</v>
      </c>
      <c r="BT329">
        <v>1125</v>
      </c>
      <c r="BU329">
        <v>1125</v>
      </c>
      <c r="BV329">
        <v>1</v>
      </c>
      <c r="BW329">
        <v>1125</v>
      </c>
      <c r="BX329" t="s">
        <v>587</v>
      </c>
      <c r="BY329" t="s">
        <v>128</v>
      </c>
      <c r="BZ329">
        <v>30</v>
      </c>
      <c r="CA329">
        <v>47</v>
      </c>
      <c r="CB329">
        <v>47</v>
      </c>
      <c r="CC329">
        <v>276</v>
      </c>
      <c r="CD329" s="1">
        <v>43913</v>
      </c>
      <c r="CE329">
        <v>46</v>
      </c>
      <c r="CF329">
        <v>5</v>
      </c>
      <c r="CG329" s="1">
        <v>42549</v>
      </c>
      <c r="CH329" s="1">
        <v>43876</v>
      </c>
      <c r="CI329">
        <v>90</v>
      </c>
      <c r="CJ329">
        <v>9</v>
      </c>
      <c r="CK329">
        <v>9</v>
      </c>
      <c r="CL329">
        <v>10</v>
      </c>
      <c r="CM329">
        <v>9</v>
      </c>
      <c r="CN329">
        <v>9</v>
      </c>
      <c r="CO329">
        <v>9</v>
      </c>
      <c r="CP329" t="s">
        <v>124</v>
      </c>
      <c r="CR329" t="s">
        <v>142</v>
      </c>
      <c r="CS329" t="s">
        <v>128</v>
      </c>
      <c r="CT329" t="s">
        <v>124</v>
      </c>
      <c r="CU329" t="s">
        <v>188</v>
      </c>
      <c r="CV329" t="s">
        <v>128</v>
      </c>
      <c r="CW329" t="s">
        <v>128</v>
      </c>
      <c r="CX329">
        <v>29</v>
      </c>
      <c r="CY329">
        <v>1</v>
      </c>
      <c r="CZ329">
        <v>28</v>
      </c>
      <c r="DA329">
        <v>0</v>
      </c>
      <c r="DB329">
        <v>1.01</v>
      </c>
    </row>
    <row r="330" spans="1:106" x14ac:dyDescent="0.2">
      <c r="A330">
        <v>13627640</v>
      </c>
      <c r="B330" t="s">
        <v>4052</v>
      </c>
      <c r="C330">
        <v>20200323043627</v>
      </c>
      <c r="D330" s="1">
        <v>43913</v>
      </c>
      <c r="E330" t="s">
        <v>4053</v>
      </c>
      <c r="F330" t="s">
        <v>4054</v>
      </c>
      <c r="G330" t="s">
        <v>4055</v>
      </c>
      <c r="H330" t="s">
        <v>4056</v>
      </c>
      <c r="I330" t="s">
        <v>111</v>
      </c>
      <c r="J330" t="s">
        <v>3879</v>
      </c>
      <c r="K330" t="s">
        <v>2589</v>
      </c>
      <c r="L330" t="s">
        <v>3880</v>
      </c>
      <c r="M330" t="s">
        <v>2591</v>
      </c>
      <c r="N330" t="s">
        <v>3881</v>
      </c>
      <c r="O330" t="s">
        <v>2159</v>
      </c>
      <c r="R330" t="s">
        <v>4057</v>
      </c>
      <c r="T330">
        <v>2711146</v>
      </c>
      <c r="U330" t="s">
        <v>2161</v>
      </c>
      <c r="V330" t="s">
        <v>2162</v>
      </c>
      <c r="W330" s="1">
        <v>41082</v>
      </c>
      <c r="X330" t="s">
        <v>121</v>
      </c>
      <c r="Z330" t="s">
        <v>123</v>
      </c>
      <c r="AA330" s="3">
        <v>1</v>
      </c>
      <c r="AB330" s="3">
        <v>0.99</v>
      </c>
      <c r="AC330" t="s">
        <v>128</v>
      </c>
      <c r="AD330" t="s">
        <v>2163</v>
      </c>
      <c r="AE330" t="s">
        <v>2164</v>
      </c>
      <c r="AG330">
        <v>76</v>
      </c>
      <c r="AH330">
        <v>76</v>
      </c>
      <c r="AI330" t="s">
        <v>426</v>
      </c>
      <c r="AJ330" t="s">
        <v>128</v>
      </c>
      <c r="AK330" t="s">
        <v>124</v>
      </c>
      <c r="AL330" t="s">
        <v>129</v>
      </c>
      <c r="AN330" t="s">
        <v>130</v>
      </c>
      <c r="AP330" t="s">
        <v>131</v>
      </c>
      <c r="AQ330" t="s">
        <v>132</v>
      </c>
      <c r="AR330">
        <v>7310</v>
      </c>
      <c r="AS330" t="s">
        <v>133</v>
      </c>
      <c r="AT330" t="s">
        <v>134</v>
      </c>
      <c r="AU330" t="s">
        <v>135</v>
      </c>
      <c r="AV330" t="s">
        <v>136</v>
      </c>
      <c r="AW330">
        <v>40.726939999999999</v>
      </c>
      <c r="AX330">
        <v>-74.035970000000006</v>
      </c>
      <c r="AY330" t="s">
        <v>124</v>
      </c>
      <c r="AZ330" t="s">
        <v>185</v>
      </c>
      <c r="BA330" t="s">
        <v>138</v>
      </c>
      <c r="BB330">
        <v>6</v>
      </c>
      <c r="BC330">
        <v>2</v>
      </c>
      <c r="BD330">
        <v>2</v>
      </c>
      <c r="BE330">
        <v>3</v>
      </c>
      <c r="BF330" t="s">
        <v>139</v>
      </c>
      <c r="BG330" t="s">
        <v>4058</v>
      </c>
      <c r="BI330" s="4">
        <v>400</v>
      </c>
      <c r="BL330" s="4">
        <v>500</v>
      </c>
      <c r="BM330" s="4">
        <v>125</v>
      </c>
      <c r="BN330">
        <v>4</v>
      </c>
      <c r="BO330" s="4">
        <v>0</v>
      </c>
      <c r="BP330">
        <v>3</v>
      </c>
      <c r="BQ330">
        <v>1125</v>
      </c>
      <c r="BR330">
        <v>1</v>
      </c>
      <c r="BS330">
        <v>3</v>
      </c>
      <c r="BT330">
        <v>1125</v>
      </c>
      <c r="BU330">
        <v>1125</v>
      </c>
      <c r="BV330">
        <v>3</v>
      </c>
      <c r="BW330">
        <v>1125</v>
      </c>
      <c r="BX330" t="s">
        <v>332</v>
      </c>
      <c r="BY330" t="s">
        <v>128</v>
      </c>
      <c r="BZ330">
        <v>30</v>
      </c>
      <c r="CA330">
        <v>60</v>
      </c>
      <c r="CB330">
        <v>90</v>
      </c>
      <c r="CC330">
        <v>275</v>
      </c>
      <c r="CD330" s="1">
        <v>43913</v>
      </c>
      <c r="CE330">
        <v>56</v>
      </c>
      <c r="CF330">
        <v>4</v>
      </c>
      <c r="CG330" s="1">
        <v>42587</v>
      </c>
      <c r="CH330" s="1">
        <v>43828</v>
      </c>
      <c r="CI330">
        <v>96</v>
      </c>
      <c r="CJ330">
        <v>10</v>
      </c>
      <c r="CK330">
        <v>10</v>
      </c>
      <c r="CL330">
        <v>9</v>
      </c>
      <c r="CM330">
        <v>10</v>
      </c>
      <c r="CN330">
        <v>10</v>
      </c>
      <c r="CO330">
        <v>10</v>
      </c>
      <c r="CP330" t="s">
        <v>124</v>
      </c>
      <c r="CR330" t="s">
        <v>142</v>
      </c>
      <c r="CS330" t="s">
        <v>128</v>
      </c>
      <c r="CT330" t="s">
        <v>124</v>
      </c>
      <c r="CU330" t="s">
        <v>188</v>
      </c>
      <c r="CV330" t="s">
        <v>124</v>
      </c>
      <c r="CW330" t="s">
        <v>124</v>
      </c>
      <c r="CX330">
        <v>75</v>
      </c>
      <c r="CY330">
        <v>75</v>
      </c>
      <c r="CZ330">
        <v>0</v>
      </c>
      <c r="DA330">
        <v>0</v>
      </c>
      <c r="DB330">
        <v>1.27</v>
      </c>
    </row>
    <row r="331" spans="1:106" x14ac:dyDescent="0.2">
      <c r="A331">
        <v>13634025</v>
      </c>
      <c r="B331" t="s">
        <v>4059</v>
      </c>
      <c r="C331">
        <v>20200323043627</v>
      </c>
      <c r="D331" s="1">
        <v>43913</v>
      </c>
      <c r="E331" t="s">
        <v>4060</v>
      </c>
      <c r="F331" t="s">
        <v>4061</v>
      </c>
      <c r="G331" t="s">
        <v>4062</v>
      </c>
      <c r="H331" t="s">
        <v>4063</v>
      </c>
      <c r="I331" t="s">
        <v>111</v>
      </c>
      <c r="J331" t="s">
        <v>4038</v>
      </c>
      <c r="L331" t="s">
        <v>4064</v>
      </c>
      <c r="M331" t="s">
        <v>4040</v>
      </c>
      <c r="N331" t="s">
        <v>4041</v>
      </c>
      <c r="O331" t="s">
        <v>1959</v>
      </c>
      <c r="R331" t="s">
        <v>4065</v>
      </c>
      <c r="T331">
        <v>6958867</v>
      </c>
      <c r="U331" t="s">
        <v>1961</v>
      </c>
      <c r="V331" t="s">
        <v>1962</v>
      </c>
      <c r="W331" s="1">
        <v>41442</v>
      </c>
      <c r="X331" t="s">
        <v>196</v>
      </c>
      <c r="Y331" t="s">
        <v>1963</v>
      </c>
      <c r="Z331" t="s">
        <v>123</v>
      </c>
      <c r="AA331" s="3">
        <v>1</v>
      </c>
      <c r="AB331" s="3">
        <v>1</v>
      </c>
      <c r="AC331" t="s">
        <v>124</v>
      </c>
      <c r="AD331" t="s">
        <v>1964</v>
      </c>
      <c r="AE331" t="s">
        <v>1965</v>
      </c>
      <c r="AF331" t="s">
        <v>1966</v>
      </c>
      <c r="AG331">
        <v>38</v>
      </c>
      <c r="AH331">
        <v>38</v>
      </c>
      <c r="AI331" t="s">
        <v>1967</v>
      </c>
      <c r="AJ331" t="s">
        <v>128</v>
      </c>
      <c r="AK331" t="s">
        <v>124</v>
      </c>
      <c r="AL331" t="s">
        <v>129</v>
      </c>
      <c r="AN331" t="s">
        <v>514</v>
      </c>
      <c r="AP331" t="s">
        <v>131</v>
      </c>
      <c r="AQ331" t="s">
        <v>132</v>
      </c>
      <c r="AR331">
        <v>7307</v>
      </c>
      <c r="AS331" t="s">
        <v>133</v>
      </c>
      <c r="AT331" t="s">
        <v>134</v>
      </c>
      <c r="AU331" t="s">
        <v>135</v>
      </c>
      <c r="AV331" t="s">
        <v>136</v>
      </c>
      <c r="AW331">
        <v>40.75311</v>
      </c>
      <c r="AX331">
        <v>-74.044460000000001</v>
      </c>
      <c r="AY331" t="s">
        <v>128</v>
      </c>
      <c r="AZ331" t="s">
        <v>247</v>
      </c>
      <c r="BA331" t="s">
        <v>163</v>
      </c>
      <c r="BB331">
        <v>2</v>
      </c>
      <c r="BC331">
        <v>1</v>
      </c>
      <c r="BD331">
        <v>1</v>
      </c>
      <c r="BE331">
        <v>1</v>
      </c>
      <c r="BF331" t="s">
        <v>139</v>
      </c>
      <c r="BG331" t="s">
        <v>4066</v>
      </c>
      <c r="BI331" s="4">
        <v>50</v>
      </c>
      <c r="BL331" s="4">
        <v>250</v>
      </c>
      <c r="BM331" s="4">
        <v>65</v>
      </c>
      <c r="BN331">
        <v>1</v>
      </c>
      <c r="BO331" s="4">
        <v>0</v>
      </c>
      <c r="BP331">
        <v>1</v>
      </c>
      <c r="BQ331">
        <v>1124</v>
      </c>
      <c r="BR331">
        <v>1</v>
      </c>
      <c r="BS331">
        <v>1</v>
      </c>
      <c r="BT331">
        <v>1124</v>
      </c>
      <c r="BU331">
        <v>1124</v>
      </c>
      <c r="BV331">
        <v>1</v>
      </c>
      <c r="BW331">
        <v>1124</v>
      </c>
      <c r="BX331" t="s">
        <v>187</v>
      </c>
      <c r="BY331" t="s">
        <v>128</v>
      </c>
      <c r="BZ331">
        <v>22</v>
      </c>
      <c r="CA331">
        <v>52</v>
      </c>
      <c r="CB331">
        <v>82</v>
      </c>
      <c r="CC331">
        <v>357</v>
      </c>
      <c r="CD331" s="1">
        <v>43913</v>
      </c>
      <c r="CE331">
        <v>59</v>
      </c>
      <c r="CF331">
        <v>17</v>
      </c>
      <c r="CG331" s="1">
        <v>42590</v>
      </c>
      <c r="CH331" s="1">
        <v>43850</v>
      </c>
      <c r="CI331">
        <v>89</v>
      </c>
      <c r="CJ331">
        <v>9</v>
      </c>
      <c r="CK331">
        <v>9</v>
      </c>
      <c r="CL331">
        <v>10</v>
      </c>
      <c r="CM331">
        <v>10</v>
      </c>
      <c r="CN331">
        <v>9</v>
      </c>
      <c r="CO331">
        <v>9</v>
      </c>
      <c r="CP331" t="s">
        <v>124</v>
      </c>
      <c r="CR331" t="s">
        <v>142</v>
      </c>
      <c r="CS331" t="s">
        <v>128</v>
      </c>
      <c r="CT331" t="s">
        <v>124</v>
      </c>
      <c r="CU331" t="s">
        <v>188</v>
      </c>
      <c r="CV331" t="s">
        <v>128</v>
      </c>
      <c r="CW331" t="s">
        <v>128</v>
      </c>
      <c r="CX331">
        <v>29</v>
      </c>
      <c r="CY331">
        <v>1</v>
      </c>
      <c r="CZ331">
        <v>28</v>
      </c>
      <c r="DA331">
        <v>0</v>
      </c>
      <c r="DB331">
        <v>1.34</v>
      </c>
    </row>
    <row r="332" spans="1:106" x14ac:dyDescent="0.2">
      <c r="A332">
        <v>13642618</v>
      </c>
      <c r="B332" t="s">
        <v>4067</v>
      </c>
      <c r="C332">
        <v>20200323043627</v>
      </c>
      <c r="D332" s="1">
        <v>43913</v>
      </c>
      <c r="E332" t="s">
        <v>4068</v>
      </c>
      <c r="F332" t="s">
        <v>4069</v>
      </c>
      <c r="G332" t="s">
        <v>4070</v>
      </c>
      <c r="H332" t="s">
        <v>4071</v>
      </c>
      <c r="I332" t="s">
        <v>111</v>
      </c>
      <c r="J332" t="s">
        <v>4072</v>
      </c>
      <c r="L332" t="s">
        <v>4039</v>
      </c>
      <c r="M332" t="s">
        <v>4073</v>
      </c>
      <c r="N332" t="s">
        <v>4041</v>
      </c>
      <c r="O332" t="s">
        <v>1959</v>
      </c>
      <c r="R332" t="s">
        <v>4074</v>
      </c>
      <c r="T332">
        <v>1410306</v>
      </c>
      <c r="U332" t="s">
        <v>1979</v>
      </c>
      <c r="V332" t="s">
        <v>1980</v>
      </c>
      <c r="W332" s="1">
        <v>40862</v>
      </c>
      <c r="X332" t="s">
        <v>121</v>
      </c>
      <c r="Y332" t="s">
        <v>1981</v>
      </c>
      <c r="Z332" t="s">
        <v>123</v>
      </c>
      <c r="AA332" s="3">
        <v>0.99</v>
      </c>
      <c r="AB332" s="3">
        <v>0.99</v>
      </c>
      <c r="AC332" t="s">
        <v>124</v>
      </c>
      <c r="AD332" t="s">
        <v>1982</v>
      </c>
      <c r="AE332" t="s">
        <v>1983</v>
      </c>
      <c r="AF332" t="s">
        <v>1984</v>
      </c>
      <c r="AG332">
        <v>34</v>
      </c>
      <c r="AH332">
        <v>34</v>
      </c>
      <c r="AI332" t="s">
        <v>1985</v>
      </c>
      <c r="AJ332" t="s">
        <v>128</v>
      </c>
      <c r="AK332" t="s">
        <v>128</v>
      </c>
      <c r="AL332" t="s">
        <v>129</v>
      </c>
      <c r="AN332" t="s">
        <v>514</v>
      </c>
      <c r="AP332" t="s">
        <v>131</v>
      </c>
      <c r="AQ332" t="s">
        <v>132</v>
      </c>
      <c r="AR332">
        <v>7307</v>
      </c>
      <c r="AS332" t="s">
        <v>133</v>
      </c>
      <c r="AT332" t="s">
        <v>134</v>
      </c>
      <c r="AU332" t="s">
        <v>135</v>
      </c>
      <c r="AV332" t="s">
        <v>136</v>
      </c>
      <c r="AW332">
        <v>40.75459</v>
      </c>
      <c r="AX332">
        <v>-74.044129999999996</v>
      </c>
      <c r="AY332" t="s">
        <v>128</v>
      </c>
      <c r="AZ332" t="s">
        <v>247</v>
      </c>
      <c r="BA332" t="s">
        <v>163</v>
      </c>
      <c r="BB332">
        <v>2</v>
      </c>
      <c r="BC332">
        <v>1</v>
      </c>
      <c r="BD332">
        <v>1</v>
      </c>
      <c r="BE332">
        <v>1</v>
      </c>
      <c r="BF332" t="s">
        <v>139</v>
      </c>
      <c r="BG332" t="s">
        <v>4075</v>
      </c>
      <c r="BI332" s="4">
        <v>28</v>
      </c>
      <c r="BL332" s="4">
        <v>100</v>
      </c>
      <c r="BM332" s="4">
        <v>70</v>
      </c>
      <c r="BN332">
        <v>1</v>
      </c>
      <c r="BO332" s="4">
        <v>0</v>
      </c>
      <c r="BP332">
        <v>1</v>
      </c>
      <c r="BQ332">
        <v>1125</v>
      </c>
      <c r="BR332">
        <v>1</v>
      </c>
      <c r="BS332">
        <v>1</v>
      </c>
      <c r="BT332">
        <v>1125</v>
      </c>
      <c r="BU332">
        <v>1125</v>
      </c>
      <c r="BV332">
        <v>1</v>
      </c>
      <c r="BW332">
        <v>1125</v>
      </c>
      <c r="BX332" t="s">
        <v>141</v>
      </c>
      <c r="BY332" t="s">
        <v>128</v>
      </c>
      <c r="BZ332">
        <v>22</v>
      </c>
      <c r="CA332">
        <v>52</v>
      </c>
      <c r="CB332">
        <v>82</v>
      </c>
      <c r="CC332">
        <v>172</v>
      </c>
      <c r="CD332" s="1">
        <v>43913</v>
      </c>
      <c r="CE332">
        <v>35</v>
      </c>
      <c r="CF332">
        <v>12</v>
      </c>
      <c r="CG332" s="1">
        <v>42548</v>
      </c>
      <c r="CH332" s="1">
        <v>43759</v>
      </c>
      <c r="CI332">
        <v>83</v>
      </c>
      <c r="CJ332">
        <v>8</v>
      </c>
      <c r="CK332">
        <v>9</v>
      </c>
      <c r="CL332">
        <v>10</v>
      </c>
      <c r="CM332">
        <v>9</v>
      </c>
      <c r="CN332">
        <v>9</v>
      </c>
      <c r="CO332">
        <v>8</v>
      </c>
      <c r="CP332" t="s">
        <v>124</v>
      </c>
      <c r="CR332" t="s">
        <v>142</v>
      </c>
      <c r="CS332" t="s">
        <v>128</v>
      </c>
      <c r="CT332" t="s">
        <v>124</v>
      </c>
      <c r="CU332" t="s">
        <v>188</v>
      </c>
      <c r="CV332" t="s">
        <v>124</v>
      </c>
      <c r="CW332" t="s">
        <v>124</v>
      </c>
      <c r="CX332">
        <v>29</v>
      </c>
      <c r="CY332">
        <v>1</v>
      </c>
      <c r="CZ332">
        <v>28</v>
      </c>
      <c r="DA332">
        <v>0</v>
      </c>
      <c r="DB332">
        <v>0.77</v>
      </c>
    </row>
    <row r="333" spans="1:106" x14ac:dyDescent="0.2">
      <c r="A333">
        <v>13650708</v>
      </c>
      <c r="B333" t="s">
        <v>4076</v>
      </c>
      <c r="C333">
        <v>20200323043627</v>
      </c>
      <c r="D333" s="1">
        <v>43913</v>
      </c>
      <c r="E333" t="s">
        <v>4077</v>
      </c>
      <c r="F333" t="s">
        <v>4078</v>
      </c>
      <c r="G333" t="s">
        <v>4079</v>
      </c>
      <c r="H333" t="s">
        <v>4080</v>
      </c>
      <c r="I333" t="s">
        <v>111</v>
      </c>
      <c r="J333" t="s">
        <v>4081</v>
      </c>
      <c r="K333" t="s">
        <v>4082</v>
      </c>
      <c r="L333" t="s">
        <v>4083</v>
      </c>
      <c r="N333" t="s">
        <v>4084</v>
      </c>
      <c r="O333" t="e">
        <f>- SMOKING is only permitted outside on the roof deck. No other guests aside from those in your group are allowed in the apartment.</f>
        <v>#NAME?</v>
      </c>
      <c r="R333" t="s">
        <v>4085</v>
      </c>
      <c r="T333">
        <v>61494</v>
      </c>
      <c r="U333" t="s">
        <v>4086</v>
      </c>
      <c r="V333" t="s">
        <v>4087</v>
      </c>
      <c r="W333" s="1">
        <v>40156</v>
      </c>
      <c r="X333" t="s">
        <v>196</v>
      </c>
      <c r="Y333" t="s">
        <v>4088</v>
      </c>
      <c r="Z333" t="s">
        <v>157</v>
      </c>
      <c r="AA333" t="s">
        <v>157</v>
      </c>
      <c r="AB333" s="3">
        <v>0</v>
      </c>
      <c r="AC333" t="s">
        <v>124</v>
      </c>
      <c r="AD333" t="s">
        <v>4089</v>
      </c>
      <c r="AE333" t="s">
        <v>4090</v>
      </c>
      <c r="AG333">
        <v>1</v>
      </c>
      <c r="AH333">
        <v>1</v>
      </c>
      <c r="AI333" t="s">
        <v>4091</v>
      </c>
      <c r="AJ333" t="s">
        <v>128</v>
      </c>
      <c r="AK333" t="s">
        <v>128</v>
      </c>
      <c r="AL333" t="s">
        <v>129</v>
      </c>
      <c r="AN333" t="s">
        <v>130</v>
      </c>
      <c r="AP333" t="s">
        <v>131</v>
      </c>
      <c r="AQ333" t="s">
        <v>132</v>
      </c>
      <c r="AR333">
        <v>7302</v>
      </c>
      <c r="AT333" t="s">
        <v>134</v>
      </c>
      <c r="AU333" t="s">
        <v>135</v>
      </c>
      <c r="AV333" t="s">
        <v>136</v>
      </c>
      <c r="AW333">
        <v>40.715060000000001</v>
      </c>
      <c r="AX333">
        <v>-74.040469999999999</v>
      </c>
      <c r="AY333" t="s">
        <v>128</v>
      </c>
      <c r="AZ333" t="s">
        <v>185</v>
      </c>
      <c r="BA333" t="s">
        <v>138</v>
      </c>
      <c r="BB333">
        <v>4</v>
      </c>
      <c r="BC333">
        <v>1</v>
      </c>
      <c r="BD333">
        <v>1</v>
      </c>
      <c r="BE333">
        <v>2</v>
      </c>
      <c r="BF333" t="s">
        <v>139</v>
      </c>
      <c r="BG333" t="s">
        <v>4092</v>
      </c>
      <c r="BI333" s="4">
        <v>145</v>
      </c>
      <c r="BL333" s="4">
        <v>1000</v>
      </c>
      <c r="BM333" s="4">
        <v>60</v>
      </c>
      <c r="BN333">
        <v>3</v>
      </c>
      <c r="BO333" s="4">
        <v>40</v>
      </c>
      <c r="BP333">
        <v>3</v>
      </c>
      <c r="BQ333">
        <v>75</v>
      </c>
      <c r="BR333">
        <v>3</v>
      </c>
      <c r="BS333">
        <v>3</v>
      </c>
      <c r="BT333">
        <v>75</v>
      </c>
      <c r="BU333">
        <v>75</v>
      </c>
      <c r="BV333">
        <v>3</v>
      </c>
      <c r="BW333">
        <v>75</v>
      </c>
      <c r="BX333" t="s">
        <v>934</v>
      </c>
      <c r="BY333" t="s">
        <v>128</v>
      </c>
      <c r="BZ333">
        <v>2</v>
      </c>
      <c r="CA333">
        <v>2</v>
      </c>
      <c r="CB333">
        <v>2</v>
      </c>
      <c r="CC333">
        <v>2</v>
      </c>
      <c r="CD333" s="1">
        <v>43913</v>
      </c>
      <c r="CE333">
        <v>0</v>
      </c>
      <c r="CF333">
        <v>0</v>
      </c>
      <c r="CP333" t="s">
        <v>124</v>
      </c>
      <c r="CR333" t="s">
        <v>142</v>
      </c>
      <c r="CS333" t="s">
        <v>124</v>
      </c>
      <c r="CT333" t="s">
        <v>124</v>
      </c>
      <c r="CU333" t="s">
        <v>166</v>
      </c>
      <c r="CV333" t="s">
        <v>124</v>
      </c>
      <c r="CW333" t="s">
        <v>124</v>
      </c>
      <c r="CX333">
        <v>1</v>
      </c>
      <c r="CY333">
        <v>1</v>
      </c>
      <c r="CZ333">
        <v>0</v>
      </c>
      <c r="DA333">
        <v>0</v>
      </c>
    </row>
    <row r="334" spans="1:106" x14ac:dyDescent="0.2">
      <c r="A334">
        <v>13763731</v>
      </c>
      <c r="B334" t="s">
        <v>4093</v>
      </c>
      <c r="C334">
        <v>20200323043627</v>
      </c>
      <c r="D334" s="1">
        <v>43913</v>
      </c>
      <c r="E334" t="s">
        <v>4094</v>
      </c>
      <c r="F334" t="s">
        <v>4095</v>
      </c>
      <c r="G334" t="s">
        <v>4096</v>
      </c>
      <c r="H334" t="s">
        <v>4097</v>
      </c>
      <c r="I334" t="s">
        <v>111</v>
      </c>
      <c r="J334" t="s">
        <v>4098</v>
      </c>
      <c r="K334" t="s">
        <v>4099</v>
      </c>
      <c r="L334" t="s">
        <v>4100</v>
      </c>
      <c r="M334" t="s">
        <v>4101</v>
      </c>
      <c r="N334" t="s">
        <v>4102</v>
      </c>
      <c r="R334" t="s">
        <v>4103</v>
      </c>
      <c r="T334">
        <v>74171024</v>
      </c>
      <c r="U334" t="s">
        <v>4104</v>
      </c>
      <c r="V334" t="s">
        <v>4105</v>
      </c>
      <c r="W334" s="1">
        <v>42516</v>
      </c>
      <c r="X334" t="s">
        <v>121</v>
      </c>
      <c r="Y334" t="s">
        <v>4106</v>
      </c>
      <c r="Z334" t="s">
        <v>123</v>
      </c>
      <c r="AA334" s="3">
        <v>1</v>
      </c>
      <c r="AB334" s="3">
        <v>1</v>
      </c>
      <c r="AC334" t="s">
        <v>124</v>
      </c>
      <c r="AD334" t="s">
        <v>4107</v>
      </c>
      <c r="AE334" t="s">
        <v>4108</v>
      </c>
      <c r="AF334" t="s">
        <v>4109</v>
      </c>
      <c r="AG334">
        <v>12</v>
      </c>
      <c r="AH334">
        <v>12</v>
      </c>
      <c r="AI334" t="s">
        <v>426</v>
      </c>
      <c r="AJ334" t="s">
        <v>128</v>
      </c>
      <c r="AK334" t="s">
        <v>128</v>
      </c>
      <c r="AL334" t="s">
        <v>129</v>
      </c>
      <c r="AN334" t="s">
        <v>232</v>
      </c>
      <c r="AP334" t="s">
        <v>131</v>
      </c>
      <c r="AQ334" t="s">
        <v>132</v>
      </c>
      <c r="AR334">
        <v>7302</v>
      </c>
      <c r="AS334" t="s">
        <v>133</v>
      </c>
      <c r="AT334" t="s">
        <v>134</v>
      </c>
      <c r="AU334" t="s">
        <v>135</v>
      </c>
      <c r="AV334" t="s">
        <v>136</v>
      </c>
      <c r="AW334">
        <v>40.721179999999997</v>
      </c>
      <c r="AX334">
        <v>-74.049719999999994</v>
      </c>
      <c r="AY334" t="s">
        <v>128</v>
      </c>
      <c r="AZ334" t="s">
        <v>185</v>
      </c>
      <c r="BA334" t="s">
        <v>138</v>
      </c>
      <c r="BB334">
        <v>8</v>
      </c>
      <c r="BC334">
        <v>1</v>
      </c>
      <c r="BD334">
        <v>3</v>
      </c>
      <c r="BE334">
        <v>4</v>
      </c>
      <c r="BF334" t="s">
        <v>139</v>
      </c>
      <c r="BG334" t="s">
        <v>4110</v>
      </c>
      <c r="BI334" s="4">
        <v>220</v>
      </c>
      <c r="BL334" s="4">
        <v>100</v>
      </c>
      <c r="BM334" s="4">
        <v>150</v>
      </c>
      <c r="BN334">
        <v>6</v>
      </c>
      <c r="BO334" s="4">
        <v>0</v>
      </c>
      <c r="BP334">
        <v>1</v>
      </c>
      <c r="BQ334">
        <v>1125</v>
      </c>
      <c r="BR334">
        <v>1</v>
      </c>
      <c r="BS334">
        <v>1</v>
      </c>
      <c r="BT334">
        <v>1125</v>
      </c>
      <c r="BU334">
        <v>1125</v>
      </c>
      <c r="BV334">
        <v>1</v>
      </c>
      <c r="BW334">
        <v>1125</v>
      </c>
      <c r="BX334" t="s">
        <v>165</v>
      </c>
      <c r="BY334" t="s">
        <v>128</v>
      </c>
      <c r="BZ334">
        <v>30</v>
      </c>
      <c r="CA334">
        <v>60</v>
      </c>
      <c r="CB334">
        <v>85</v>
      </c>
      <c r="CC334">
        <v>343</v>
      </c>
      <c r="CD334" s="1">
        <v>43913</v>
      </c>
      <c r="CE334">
        <v>167</v>
      </c>
      <c r="CF334">
        <v>43</v>
      </c>
      <c r="CG334" s="1">
        <v>42575</v>
      </c>
      <c r="CH334" s="1">
        <v>43898</v>
      </c>
      <c r="CI334">
        <v>92</v>
      </c>
      <c r="CJ334">
        <v>9</v>
      </c>
      <c r="CK334">
        <v>8</v>
      </c>
      <c r="CL334">
        <v>10</v>
      </c>
      <c r="CM334">
        <v>10</v>
      </c>
      <c r="CN334">
        <v>10</v>
      </c>
      <c r="CO334">
        <v>9</v>
      </c>
      <c r="CP334" t="s">
        <v>124</v>
      </c>
      <c r="CR334" t="s">
        <v>142</v>
      </c>
      <c r="CS334" t="s">
        <v>128</v>
      </c>
      <c r="CT334" t="s">
        <v>124</v>
      </c>
      <c r="CU334" t="s">
        <v>188</v>
      </c>
      <c r="CV334" t="s">
        <v>124</v>
      </c>
      <c r="CW334" t="s">
        <v>124</v>
      </c>
      <c r="CX334">
        <v>10</v>
      </c>
      <c r="CY334">
        <v>10</v>
      </c>
      <c r="CZ334">
        <v>0</v>
      </c>
      <c r="DA334">
        <v>0</v>
      </c>
      <c r="DB334">
        <v>3.74</v>
      </c>
    </row>
    <row r="335" spans="1:106" x14ac:dyDescent="0.2">
      <c r="A335">
        <v>13775678</v>
      </c>
      <c r="B335" t="s">
        <v>4111</v>
      </c>
      <c r="C335">
        <v>20200323043627</v>
      </c>
      <c r="D335" s="1">
        <v>43913</v>
      </c>
      <c r="E335" t="s">
        <v>4112</v>
      </c>
      <c r="F335" t="s">
        <v>4113</v>
      </c>
      <c r="G335" t="s">
        <v>4114</v>
      </c>
      <c r="H335" t="s">
        <v>4115</v>
      </c>
      <c r="I335" t="s">
        <v>111</v>
      </c>
      <c r="K335" t="s">
        <v>4116</v>
      </c>
      <c r="L335" t="s">
        <v>4117</v>
      </c>
      <c r="M335" t="s">
        <v>4118</v>
      </c>
      <c r="N335" t="s">
        <v>4119</v>
      </c>
      <c r="O335" t="s">
        <v>4120</v>
      </c>
      <c r="R335" t="s">
        <v>4121</v>
      </c>
      <c r="T335">
        <v>1267651</v>
      </c>
      <c r="U335" t="s">
        <v>1786</v>
      </c>
      <c r="V335" t="s">
        <v>1787</v>
      </c>
      <c r="W335" s="1">
        <v>40825</v>
      </c>
      <c r="X335" t="s">
        <v>121</v>
      </c>
      <c r="Y335" t="s">
        <v>1788</v>
      </c>
      <c r="Z335" t="s">
        <v>123</v>
      </c>
      <c r="AA335" s="3">
        <v>1</v>
      </c>
      <c r="AB335" s="3">
        <v>0.99</v>
      </c>
      <c r="AC335" t="s">
        <v>124</v>
      </c>
      <c r="AD335" t="s">
        <v>1789</v>
      </c>
      <c r="AE335" t="s">
        <v>1790</v>
      </c>
      <c r="AG335">
        <v>13</v>
      </c>
      <c r="AH335">
        <v>13</v>
      </c>
      <c r="AI335" t="s">
        <v>717</v>
      </c>
      <c r="AJ335" t="s">
        <v>128</v>
      </c>
      <c r="AK335" t="s">
        <v>124</v>
      </c>
      <c r="AL335" t="s">
        <v>129</v>
      </c>
      <c r="AN335" t="s">
        <v>232</v>
      </c>
      <c r="AP335" t="s">
        <v>131</v>
      </c>
      <c r="AQ335" t="s">
        <v>132</v>
      </c>
      <c r="AR335">
        <v>7302</v>
      </c>
      <c r="AS335" t="s">
        <v>133</v>
      </c>
      <c r="AT335" t="s">
        <v>134</v>
      </c>
      <c r="AU335" t="s">
        <v>135</v>
      </c>
      <c r="AV335" t="s">
        <v>136</v>
      </c>
      <c r="AW335">
        <v>40.720799999999997</v>
      </c>
      <c r="AX335">
        <v>-74.048150000000007</v>
      </c>
      <c r="AY335" t="s">
        <v>128</v>
      </c>
      <c r="AZ335" t="s">
        <v>185</v>
      </c>
      <c r="BA335" t="s">
        <v>138</v>
      </c>
      <c r="BB335">
        <v>6</v>
      </c>
      <c r="BC335">
        <v>1</v>
      </c>
      <c r="BD335">
        <v>2</v>
      </c>
      <c r="BE335">
        <v>6</v>
      </c>
      <c r="BF335" t="s">
        <v>139</v>
      </c>
      <c r="BG335" t="s">
        <v>4122</v>
      </c>
      <c r="BI335" s="4">
        <v>99</v>
      </c>
      <c r="BL335" s="4">
        <v>0</v>
      </c>
      <c r="BM335" s="4">
        <v>135</v>
      </c>
      <c r="BN335">
        <v>5</v>
      </c>
      <c r="BO335" s="4">
        <v>0</v>
      </c>
      <c r="BP335">
        <v>4</v>
      </c>
      <c r="BQ335">
        <v>1125</v>
      </c>
      <c r="BR335">
        <v>3</v>
      </c>
      <c r="BS335">
        <v>4</v>
      </c>
      <c r="BT335">
        <v>4</v>
      </c>
      <c r="BU335">
        <v>1125</v>
      </c>
      <c r="BV335">
        <v>4</v>
      </c>
      <c r="BW335">
        <v>1074.3</v>
      </c>
      <c r="BX335" t="s">
        <v>332</v>
      </c>
      <c r="BY335" t="s">
        <v>128</v>
      </c>
      <c r="BZ335">
        <v>30</v>
      </c>
      <c r="CA335">
        <v>55</v>
      </c>
      <c r="CB335">
        <v>85</v>
      </c>
      <c r="CC335">
        <v>255</v>
      </c>
      <c r="CD335" s="1">
        <v>43913</v>
      </c>
      <c r="CE335">
        <v>68</v>
      </c>
      <c r="CF335">
        <v>19</v>
      </c>
      <c r="CG335" s="1">
        <v>42589</v>
      </c>
      <c r="CH335" s="1">
        <v>43890</v>
      </c>
      <c r="CI335">
        <v>91</v>
      </c>
      <c r="CJ335">
        <v>10</v>
      </c>
      <c r="CK335">
        <v>9</v>
      </c>
      <c r="CL335">
        <v>10</v>
      </c>
      <c r="CM335">
        <v>9</v>
      </c>
      <c r="CN335">
        <v>9</v>
      </c>
      <c r="CO335">
        <v>9</v>
      </c>
      <c r="CP335" t="s">
        <v>124</v>
      </c>
      <c r="CR335" t="s">
        <v>142</v>
      </c>
      <c r="CS335" t="s">
        <v>124</v>
      </c>
      <c r="CT335" t="s">
        <v>124</v>
      </c>
      <c r="CU335" t="s">
        <v>188</v>
      </c>
      <c r="CV335" t="s">
        <v>124</v>
      </c>
      <c r="CW335" t="s">
        <v>124</v>
      </c>
      <c r="CX335">
        <v>7</v>
      </c>
      <c r="CY335">
        <v>7</v>
      </c>
      <c r="CZ335">
        <v>0</v>
      </c>
      <c r="DA335">
        <v>0</v>
      </c>
      <c r="DB335">
        <v>1.54</v>
      </c>
    </row>
    <row r="336" spans="1:106" x14ac:dyDescent="0.2">
      <c r="A336">
        <v>13803259</v>
      </c>
      <c r="B336" t="s">
        <v>4123</v>
      </c>
      <c r="C336">
        <v>20200323043627</v>
      </c>
      <c r="D336" s="1">
        <v>43913</v>
      </c>
      <c r="E336" t="s">
        <v>4124</v>
      </c>
      <c r="F336" t="s">
        <v>4125</v>
      </c>
      <c r="G336" t="s">
        <v>4126</v>
      </c>
      <c r="H336" t="s">
        <v>4127</v>
      </c>
      <c r="I336" t="s">
        <v>111</v>
      </c>
      <c r="J336" t="s">
        <v>4128</v>
      </c>
      <c r="K336" t="s">
        <v>4129</v>
      </c>
      <c r="L336" t="s">
        <v>4130</v>
      </c>
      <c r="M336" t="s">
        <v>4131</v>
      </c>
      <c r="N336" t="s">
        <v>4132</v>
      </c>
      <c r="O336" t="s">
        <v>4133</v>
      </c>
      <c r="R336" t="s">
        <v>4134</v>
      </c>
      <c r="T336">
        <v>47856722</v>
      </c>
      <c r="U336" t="s">
        <v>4135</v>
      </c>
      <c r="V336" t="s">
        <v>4136</v>
      </c>
      <c r="W336" s="1">
        <v>42308</v>
      </c>
      <c r="X336" t="s">
        <v>121</v>
      </c>
      <c r="Y336" t="s">
        <v>4137</v>
      </c>
      <c r="Z336" t="s">
        <v>243</v>
      </c>
      <c r="AA336" s="3">
        <v>1</v>
      </c>
      <c r="AB336" s="3">
        <v>0.82</v>
      </c>
      <c r="AC336" t="s">
        <v>128</v>
      </c>
      <c r="AD336" t="s">
        <v>4138</v>
      </c>
      <c r="AE336" t="s">
        <v>4139</v>
      </c>
      <c r="AG336">
        <v>1</v>
      </c>
      <c r="AH336">
        <v>1</v>
      </c>
      <c r="AI336" t="s">
        <v>357</v>
      </c>
      <c r="AJ336" t="s">
        <v>128</v>
      </c>
      <c r="AK336" t="s">
        <v>128</v>
      </c>
      <c r="AL336" t="s">
        <v>129</v>
      </c>
      <c r="AN336" t="s">
        <v>232</v>
      </c>
      <c r="AP336" t="s">
        <v>131</v>
      </c>
      <c r="AQ336" t="s">
        <v>132</v>
      </c>
      <c r="AR336">
        <v>7302</v>
      </c>
      <c r="AS336" t="s">
        <v>133</v>
      </c>
      <c r="AT336" t="s">
        <v>134</v>
      </c>
      <c r="AU336" t="s">
        <v>135</v>
      </c>
      <c r="AV336" t="s">
        <v>136</v>
      </c>
      <c r="AW336">
        <v>40.720120000000001</v>
      </c>
      <c r="AX336">
        <v>-74.048640000000006</v>
      </c>
      <c r="AY336" t="s">
        <v>128</v>
      </c>
      <c r="AZ336" t="s">
        <v>185</v>
      </c>
      <c r="BA336" t="s">
        <v>163</v>
      </c>
      <c r="BB336">
        <v>2</v>
      </c>
      <c r="BC336">
        <v>1</v>
      </c>
      <c r="BD336">
        <v>1</v>
      </c>
      <c r="BE336">
        <v>1</v>
      </c>
      <c r="BF336" t="s">
        <v>139</v>
      </c>
      <c r="BG336" t="s">
        <v>4140</v>
      </c>
      <c r="BI336" s="4">
        <v>85</v>
      </c>
      <c r="BL336" s="4">
        <v>0</v>
      </c>
      <c r="BM336" s="4">
        <v>40</v>
      </c>
      <c r="BN336">
        <v>1</v>
      </c>
      <c r="BO336" s="4">
        <v>10</v>
      </c>
      <c r="BP336">
        <v>5</v>
      </c>
      <c r="BQ336">
        <v>30</v>
      </c>
      <c r="BR336">
        <v>5</v>
      </c>
      <c r="BS336">
        <v>5</v>
      </c>
      <c r="BT336">
        <v>30</v>
      </c>
      <c r="BU336">
        <v>30</v>
      </c>
      <c r="BV336">
        <v>5</v>
      </c>
      <c r="BW336">
        <v>30</v>
      </c>
      <c r="BX336" t="s">
        <v>415</v>
      </c>
      <c r="BY336" t="s">
        <v>128</v>
      </c>
      <c r="BZ336">
        <v>17</v>
      </c>
      <c r="CA336">
        <v>17</v>
      </c>
      <c r="CB336">
        <v>37</v>
      </c>
      <c r="CC336">
        <v>37</v>
      </c>
      <c r="CD336" s="1">
        <v>43913</v>
      </c>
      <c r="CE336">
        <v>96</v>
      </c>
      <c r="CF336">
        <v>10</v>
      </c>
      <c r="CG336" s="1">
        <v>42570</v>
      </c>
      <c r="CH336" s="1">
        <v>43891</v>
      </c>
      <c r="CI336">
        <v>98</v>
      </c>
      <c r="CJ336">
        <v>10</v>
      </c>
      <c r="CK336">
        <v>10</v>
      </c>
      <c r="CL336">
        <v>10</v>
      </c>
      <c r="CM336">
        <v>10</v>
      </c>
      <c r="CN336">
        <v>10</v>
      </c>
      <c r="CO336">
        <v>10</v>
      </c>
      <c r="CP336" t="s">
        <v>124</v>
      </c>
      <c r="CR336" t="s">
        <v>142</v>
      </c>
      <c r="CS336" t="s">
        <v>124</v>
      </c>
      <c r="CT336" t="s">
        <v>124</v>
      </c>
      <c r="CU336" t="s">
        <v>143</v>
      </c>
      <c r="CV336" t="s">
        <v>124</v>
      </c>
      <c r="CW336" t="s">
        <v>124</v>
      </c>
      <c r="CX336">
        <v>1</v>
      </c>
      <c r="CY336">
        <v>0</v>
      </c>
      <c r="CZ336">
        <v>1</v>
      </c>
      <c r="DA336">
        <v>0</v>
      </c>
      <c r="DB336">
        <v>2.14</v>
      </c>
    </row>
    <row r="337" spans="1:106" x14ac:dyDescent="0.2">
      <c r="A337">
        <v>13877862</v>
      </c>
      <c r="B337" t="s">
        <v>4141</v>
      </c>
      <c r="C337">
        <v>20200323043627</v>
      </c>
      <c r="D337" s="1">
        <v>43913</v>
      </c>
      <c r="E337" t="s">
        <v>4142</v>
      </c>
      <c r="F337" t="s">
        <v>4143</v>
      </c>
      <c r="G337" t="s">
        <v>4144</v>
      </c>
      <c r="H337" t="s">
        <v>4145</v>
      </c>
      <c r="I337" t="s">
        <v>111</v>
      </c>
      <c r="J337" t="s">
        <v>4146</v>
      </c>
      <c r="K337" t="s">
        <v>4147</v>
      </c>
      <c r="L337" t="s">
        <v>4148</v>
      </c>
      <c r="N337" t="s">
        <v>4149</v>
      </c>
      <c r="O337" t="s">
        <v>4150</v>
      </c>
      <c r="R337" t="s">
        <v>4151</v>
      </c>
      <c r="T337">
        <v>32658242</v>
      </c>
      <c r="U337" t="s">
        <v>4014</v>
      </c>
      <c r="V337" t="s">
        <v>4015</v>
      </c>
      <c r="W337" s="1">
        <v>42129</v>
      </c>
      <c r="X337" t="s">
        <v>4016</v>
      </c>
      <c r="Y337" t="s">
        <v>4017</v>
      </c>
      <c r="Z337" t="s">
        <v>123</v>
      </c>
      <c r="AA337" s="3">
        <v>1</v>
      </c>
      <c r="AB337" s="3">
        <v>0.93</v>
      </c>
      <c r="AC337" t="s">
        <v>124</v>
      </c>
      <c r="AD337" t="s">
        <v>4018</v>
      </c>
      <c r="AE337" t="s">
        <v>4019</v>
      </c>
      <c r="AG337">
        <v>2</v>
      </c>
      <c r="AH337">
        <v>2</v>
      </c>
      <c r="AI337" t="s">
        <v>127</v>
      </c>
      <c r="AJ337" t="s">
        <v>128</v>
      </c>
      <c r="AK337" t="s">
        <v>128</v>
      </c>
      <c r="AL337" t="s">
        <v>129</v>
      </c>
      <c r="AN337" t="s">
        <v>130</v>
      </c>
      <c r="AP337" t="s">
        <v>131</v>
      </c>
      <c r="AQ337" t="s">
        <v>132</v>
      </c>
      <c r="AR337">
        <v>7302</v>
      </c>
      <c r="AS337" t="s">
        <v>133</v>
      </c>
      <c r="AT337" t="s">
        <v>134</v>
      </c>
      <c r="AU337" t="s">
        <v>135</v>
      </c>
      <c r="AV337" t="s">
        <v>136</v>
      </c>
      <c r="AW337">
        <v>40.72007</v>
      </c>
      <c r="AX337">
        <v>-74.046589999999995</v>
      </c>
      <c r="AY337" t="s">
        <v>128</v>
      </c>
      <c r="AZ337" t="s">
        <v>185</v>
      </c>
      <c r="BA337" t="s">
        <v>138</v>
      </c>
      <c r="BB337">
        <v>2</v>
      </c>
      <c r="BC337">
        <v>1</v>
      </c>
      <c r="BD337">
        <v>1</v>
      </c>
      <c r="BE337">
        <v>1</v>
      </c>
      <c r="BF337" t="s">
        <v>139</v>
      </c>
      <c r="BG337" t="s">
        <v>4152</v>
      </c>
      <c r="BI337" s="4">
        <v>95</v>
      </c>
      <c r="BL337" s="4">
        <v>170</v>
      </c>
      <c r="BM337" s="4">
        <v>110</v>
      </c>
      <c r="BN337">
        <v>1</v>
      </c>
      <c r="BO337" s="4">
        <v>0</v>
      </c>
      <c r="BP337">
        <v>3</v>
      </c>
      <c r="BQ337">
        <v>1125</v>
      </c>
      <c r="BR337">
        <v>3</v>
      </c>
      <c r="BS337">
        <v>3</v>
      </c>
      <c r="BT337">
        <v>1125</v>
      </c>
      <c r="BU337">
        <v>1125</v>
      </c>
      <c r="BV337">
        <v>3</v>
      </c>
      <c r="BW337">
        <v>1125</v>
      </c>
      <c r="BX337" t="s">
        <v>249</v>
      </c>
      <c r="BY337" t="s">
        <v>128</v>
      </c>
      <c r="BZ337">
        <v>8</v>
      </c>
      <c r="CA337">
        <v>8</v>
      </c>
      <c r="CB337">
        <v>15</v>
      </c>
      <c r="CC337">
        <v>187</v>
      </c>
      <c r="CD337" s="1">
        <v>43913</v>
      </c>
      <c r="CE337">
        <v>108</v>
      </c>
      <c r="CF337">
        <v>23</v>
      </c>
      <c r="CG337" s="1">
        <v>42565</v>
      </c>
      <c r="CH337" s="1">
        <v>43832</v>
      </c>
      <c r="CI337">
        <v>98</v>
      </c>
      <c r="CJ337">
        <v>10</v>
      </c>
      <c r="CK337">
        <v>9</v>
      </c>
      <c r="CL337">
        <v>10</v>
      </c>
      <c r="CM337">
        <v>10</v>
      </c>
      <c r="CN337">
        <v>10</v>
      </c>
      <c r="CO337">
        <v>10</v>
      </c>
      <c r="CP337" t="s">
        <v>124</v>
      </c>
      <c r="CR337" t="s">
        <v>142</v>
      </c>
      <c r="CS337" t="s">
        <v>124</v>
      </c>
      <c r="CT337" t="s">
        <v>124</v>
      </c>
      <c r="CU337" t="s">
        <v>143</v>
      </c>
      <c r="CV337" t="s">
        <v>124</v>
      </c>
      <c r="CW337" t="s">
        <v>124</v>
      </c>
      <c r="CX337">
        <v>2</v>
      </c>
      <c r="CY337">
        <v>2</v>
      </c>
      <c r="CZ337">
        <v>0</v>
      </c>
      <c r="DA337">
        <v>0</v>
      </c>
      <c r="DB337">
        <v>2.4</v>
      </c>
    </row>
    <row r="338" spans="1:106" x14ac:dyDescent="0.2">
      <c r="A338">
        <v>13941947</v>
      </c>
      <c r="B338" t="s">
        <v>4153</v>
      </c>
      <c r="C338">
        <v>20200323043627</v>
      </c>
      <c r="D338" s="1">
        <v>43913</v>
      </c>
      <c r="E338" t="s">
        <v>4154</v>
      </c>
      <c r="F338" t="s">
        <v>4155</v>
      </c>
      <c r="G338" t="s">
        <v>4156</v>
      </c>
      <c r="H338" t="s">
        <v>4157</v>
      </c>
      <c r="I338" t="s">
        <v>111</v>
      </c>
      <c r="J338" t="s">
        <v>4158</v>
      </c>
      <c r="K338" t="s">
        <v>4159</v>
      </c>
      <c r="L338" t="s">
        <v>4160</v>
      </c>
      <c r="M338" t="s">
        <v>3191</v>
      </c>
      <c r="N338" t="s">
        <v>3192</v>
      </c>
      <c r="O338" t="s">
        <v>3193</v>
      </c>
      <c r="R338" t="s">
        <v>4161</v>
      </c>
      <c r="T338">
        <v>24592423</v>
      </c>
      <c r="U338" t="s">
        <v>3195</v>
      </c>
      <c r="V338" t="s">
        <v>3196</v>
      </c>
      <c r="W338" s="1">
        <v>41980</v>
      </c>
      <c r="X338" t="s">
        <v>121</v>
      </c>
      <c r="Y338" t="s">
        <v>3197</v>
      </c>
      <c r="Z338" t="s">
        <v>123</v>
      </c>
      <c r="AA338" s="3">
        <v>1</v>
      </c>
      <c r="AB338" s="3">
        <v>0.99</v>
      </c>
      <c r="AC338" t="s">
        <v>128</v>
      </c>
      <c r="AD338" t="s">
        <v>3198</v>
      </c>
      <c r="AE338" t="s">
        <v>3199</v>
      </c>
      <c r="AG338">
        <v>39</v>
      </c>
      <c r="AH338">
        <v>39</v>
      </c>
      <c r="AI338" t="s">
        <v>3200</v>
      </c>
      <c r="AJ338" t="s">
        <v>128</v>
      </c>
      <c r="AK338" t="s">
        <v>124</v>
      </c>
      <c r="AL338" t="s">
        <v>129</v>
      </c>
      <c r="AN338" t="s">
        <v>130</v>
      </c>
      <c r="AP338" t="s">
        <v>131</v>
      </c>
      <c r="AQ338" t="s">
        <v>132</v>
      </c>
      <c r="AR338">
        <v>7302</v>
      </c>
      <c r="AS338" t="s">
        <v>133</v>
      </c>
      <c r="AT338" t="s">
        <v>134</v>
      </c>
      <c r="AU338" t="s">
        <v>135</v>
      </c>
      <c r="AV338" t="s">
        <v>136</v>
      </c>
      <c r="AW338">
        <v>40.72146</v>
      </c>
      <c r="AX338">
        <v>-74.044280000000001</v>
      </c>
      <c r="AY338" t="s">
        <v>128</v>
      </c>
      <c r="AZ338" t="s">
        <v>185</v>
      </c>
      <c r="BA338" t="s">
        <v>138</v>
      </c>
      <c r="BB338">
        <v>10</v>
      </c>
      <c r="BC338">
        <v>2</v>
      </c>
      <c r="BD338">
        <v>3</v>
      </c>
      <c r="BE338">
        <v>6</v>
      </c>
      <c r="BF338" t="s">
        <v>139</v>
      </c>
      <c r="BG338" t="s">
        <v>4162</v>
      </c>
      <c r="BI338" s="4">
        <v>332</v>
      </c>
      <c r="BL338" s="4">
        <v>400</v>
      </c>
      <c r="BM338" s="4">
        <v>95</v>
      </c>
      <c r="BN338">
        <v>4</v>
      </c>
      <c r="BO338" s="4">
        <v>25</v>
      </c>
      <c r="BP338">
        <v>1</v>
      </c>
      <c r="BQ338">
        <v>28</v>
      </c>
      <c r="BR338">
        <v>1</v>
      </c>
      <c r="BS338">
        <v>7</v>
      </c>
      <c r="BT338">
        <v>28</v>
      </c>
      <c r="BU338">
        <v>28</v>
      </c>
      <c r="BV338">
        <v>1.6</v>
      </c>
      <c r="BW338">
        <v>28</v>
      </c>
      <c r="BX338" t="s">
        <v>2207</v>
      </c>
      <c r="BY338" t="s">
        <v>128</v>
      </c>
      <c r="BZ338">
        <v>24</v>
      </c>
      <c r="CA338">
        <v>37</v>
      </c>
      <c r="CB338">
        <v>44</v>
      </c>
      <c r="CC338">
        <v>184</v>
      </c>
      <c r="CD338" s="1">
        <v>43913</v>
      </c>
      <c r="CE338">
        <v>108</v>
      </c>
      <c r="CF338">
        <v>40</v>
      </c>
      <c r="CG338" s="1">
        <v>42573</v>
      </c>
      <c r="CH338" s="1">
        <v>43901</v>
      </c>
      <c r="CI338">
        <v>99</v>
      </c>
      <c r="CJ338">
        <v>10</v>
      </c>
      <c r="CK338">
        <v>10</v>
      </c>
      <c r="CL338">
        <v>10</v>
      </c>
      <c r="CM338">
        <v>10</v>
      </c>
      <c r="CN338">
        <v>10</v>
      </c>
      <c r="CO338">
        <v>10</v>
      </c>
      <c r="CP338" t="s">
        <v>124</v>
      </c>
      <c r="CR338" t="s">
        <v>142</v>
      </c>
      <c r="CS338" t="s">
        <v>128</v>
      </c>
      <c r="CT338" t="s">
        <v>124</v>
      </c>
      <c r="CU338" t="s">
        <v>188</v>
      </c>
      <c r="CV338" t="s">
        <v>124</v>
      </c>
      <c r="CW338" t="s">
        <v>124</v>
      </c>
      <c r="CX338">
        <v>31</v>
      </c>
      <c r="CY338">
        <v>31</v>
      </c>
      <c r="CZ338">
        <v>0</v>
      </c>
      <c r="DA338">
        <v>0</v>
      </c>
      <c r="DB338">
        <v>2.42</v>
      </c>
    </row>
    <row r="339" spans="1:106" x14ac:dyDescent="0.2">
      <c r="A339">
        <v>13942176</v>
      </c>
      <c r="B339" t="s">
        <v>4163</v>
      </c>
      <c r="C339">
        <v>20200323043627</v>
      </c>
      <c r="D339" s="1">
        <v>43913</v>
      </c>
      <c r="E339" t="s">
        <v>4164</v>
      </c>
      <c r="F339" t="s">
        <v>4165</v>
      </c>
      <c r="G339" t="s">
        <v>4166</v>
      </c>
      <c r="H339" t="s">
        <v>4167</v>
      </c>
      <c r="I339" t="s">
        <v>111</v>
      </c>
      <c r="J339" t="s">
        <v>4168</v>
      </c>
      <c r="K339" t="s">
        <v>4169</v>
      </c>
      <c r="L339" t="s">
        <v>4160</v>
      </c>
      <c r="M339" t="s">
        <v>3191</v>
      </c>
      <c r="N339" t="s">
        <v>4170</v>
      </c>
      <c r="O339" t="s">
        <v>3193</v>
      </c>
      <c r="R339" t="s">
        <v>4171</v>
      </c>
      <c r="T339">
        <v>24592423</v>
      </c>
      <c r="U339" t="s">
        <v>3195</v>
      </c>
      <c r="V339" t="s">
        <v>3196</v>
      </c>
      <c r="W339" s="1">
        <v>41980</v>
      </c>
      <c r="X339" t="s">
        <v>121</v>
      </c>
      <c r="Y339" t="s">
        <v>3197</v>
      </c>
      <c r="Z339" t="s">
        <v>123</v>
      </c>
      <c r="AA339" s="3">
        <v>1</v>
      </c>
      <c r="AB339" s="3">
        <v>0.99</v>
      </c>
      <c r="AC339" t="s">
        <v>128</v>
      </c>
      <c r="AD339" t="s">
        <v>3198</v>
      </c>
      <c r="AE339" t="s">
        <v>3199</v>
      </c>
      <c r="AG339">
        <v>39</v>
      </c>
      <c r="AH339">
        <v>39</v>
      </c>
      <c r="AI339" t="s">
        <v>3200</v>
      </c>
      <c r="AJ339" t="s">
        <v>128</v>
      </c>
      <c r="AK339" t="s">
        <v>124</v>
      </c>
      <c r="AL339" t="s">
        <v>129</v>
      </c>
      <c r="AN339" t="s">
        <v>130</v>
      </c>
      <c r="AP339" t="s">
        <v>131</v>
      </c>
      <c r="AQ339" t="s">
        <v>132</v>
      </c>
      <c r="AR339">
        <v>7302</v>
      </c>
      <c r="AS339" t="s">
        <v>133</v>
      </c>
      <c r="AT339" t="s">
        <v>134</v>
      </c>
      <c r="AU339" t="s">
        <v>135</v>
      </c>
      <c r="AV339" t="s">
        <v>136</v>
      </c>
      <c r="AW339">
        <v>40.720869999999998</v>
      </c>
      <c r="AX339">
        <v>-74.045310000000001</v>
      </c>
      <c r="AY339" t="s">
        <v>128</v>
      </c>
      <c r="AZ339" t="s">
        <v>185</v>
      </c>
      <c r="BA339" t="s">
        <v>138</v>
      </c>
      <c r="BB339">
        <v>10</v>
      </c>
      <c r="BC339">
        <v>2</v>
      </c>
      <c r="BD339">
        <v>3</v>
      </c>
      <c r="BE339">
        <v>4</v>
      </c>
      <c r="BF339" t="s">
        <v>139</v>
      </c>
      <c r="BG339" t="s">
        <v>4172</v>
      </c>
      <c r="BI339" s="4">
        <v>340</v>
      </c>
      <c r="BL339" s="4">
        <v>400</v>
      </c>
      <c r="BM339" s="4">
        <v>95</v>
      </c>
      <c r="BN339">
        <v>4</v>
      </c>
      <c r="BO339" s="4">
        <v>25</v>
      </c>
      <c r="BP339">
        <v>1</v>
      </c>
      <c r="BQ339">
        <v>91</v>
      </c>
      <c r="BR339">
        <v>1</v>
      </c>
      <c r="BS339">
        <v>7</v>
      </c>
      <c r="BT339">
        <v>91</v>
      </c>
      <c r="BU339">
        <v>91</v>
      </c>
      <c r="BV339">
        <v>1.7</v>
      </c>
      <c r="BW339">
        <v>91</v>
      </c>
      <c r="BX339" t="s">
        <v>2207</v>
      </c>
      <c r="BY339" t="s">
        <v>128</v>
      </c>
      <c r="BZ339">
        <v>23</v>
      </c>
      <c r="CA339">
        <v>51</v>
      </c>
      <c r="CB339">
        <v>68</v>
      </c>
      <c r="CC339">
        <v>242</v>
      </c>
      <c r="CD339" s="1">
        <v>43913</v>
      </c>
      <c r="CE339">
        <v>76</v>
      </c>
      <c r="CF339">
        <v>29</v>
      </c>
      <c r="CG339" s="1">
        <v>42601</v>
      </c>
      <c r="CH339" s="1">
        <v>43905</v>
      </c>
      <c r="CI339">
        <v>98</v>
      </c>
      <c r="CJ339">
        <v>10</v>
      </c>
      <c r="CK339">
        <v>10</v>
      </c>
      <c r="CL339">
        <v>10</v>
      </c>
      <c r="CM339">
        <v>10</v>
      </c>
      <c r="CN339">
        <v>10</v>
      </c>
      <c r="CO339">
        <v>10</v>
      </c>
      <c r="CP339" t="s">
        <v>124</v>
      </c>
      <c r="CR339" t="s">
        <v>142</v>
      </c>
      <c r="CS339" t="s">
        <v>128</v>
      </c>
      <c r="CT339" t="s">
        <v>124</v>
      </c>
      <c r="CU339" t="s">
        <v>188</v>
      </c>
      <c r="CV339" t="s">
        <v>124</v>
      </c>
      <c r="CW339" t="s">
        <v>124</v>
      </c>
      <c r="CX339">
        <v>31</v>
      </c>
      <c r="CY339">
        <v>31</v>
      </c>
      <c r="CZ339">
        <v>0</v>
      </c>
      <c r="DA339">
        <v>0</v>
      </c>
      <c r="DB339">
        <v>1.74</v>
      </c>
    </row>
    <row r="340" spans="1:106" x14ac:dyDescent="0.2">
      <c r="A340">
        <v>13961481</v>
      </c>
      <c r="B340" t="s">
        <v>4173</v>
      </c>
      <c r="C340">
        <v>20200323043627</v>
      </c>
      <c r="D340" s="1">
        <v>43913</v>
      </c>
      <c r="E340" t="s">
        <v>4174</v>
      </c>
      <c r="F340" t="s">
        <v>4175</v>
      </c>
      <c r="G340" t="s">
        <v>4176</v>
      </c>
      <c r="H340" t="s">
        <v>4177</v>
      </c>
      <c r="I340" t="s">
        <v>111</v>
      </c>
      <c r="J340" t="s">
        <v>4178</v>
      </c>
      <c r="K340" t="s">
        <v>4179</v>
      </c>
      <c r="L340" t="s">
        <v>4180</v>
      </c>
      <c r="M340" t="s">
        <v>4181</v>
      </c>
      <c r="N340" t="s">
        <v>4182</v>
      </c>
      <c r="R340" t="s">
        <v>4183</v>
      </c>
      <c r="T340">
        <v>51652045</v>
      </c>
      <c r="U340" t="s">
        <v>4184</v>
      </c>
      <c r="V340" t="s">
        <v>4185</v>
      </c>
      <c r="W340" s="1">
        <v>42356</v>
      </c>
      <c r="X340" t="s">
        <v>121</v>
      </c>
      <c r="Z340" t="s">
        <v>229</v>
      </c>
      <c r="AA340" s="3">
        <v>1</v>
      </c>
      <c r="AB340" s="3">
        <v>0.84</v>
      </c>
      <c r="AC340" t="s">
        <v>124</v>
      </c>
      <c r="AD340" t="s">
        <v>4186</v>
      </c>
      <c r="AE340" t="s">
        <v>4187</v>
      </c>
      <c r="AG340">
        <v>4</v>
      </c>
      <c r="AH340">
        <v>4</v>
      </c>
      <c r="AI340" t="s">
        <v>391</v>
      </c>
      <c r="AJ340" t="s">
        <v>128</v>
      </c>
      <c r="AK340" t="s">
        <v>124</v>
      </c>
      <c r="AL340" t="s">
        <v>129</v>
      </c>
      <c r="AN340" t="s">
        <v>214</v>
      </c>
      <c r="AP340" t="s">
        <v>131</v>
      </c>
      <c r="AQ340" t="s">
        <v>132</v>
      </c>
      <c r="AR340">
        <v>7306</v>
      </c>
      <c r="AS340" t="s">
        <v>133</v>
      </c>
      <c r="AT340" t="s">
        <v>134</v>
      </c>
      <c r="AU340" t="s">
        <v>135</v>
      </c>
      <c r="AV340" t="s">
        <v>136</v>
      </c>
      <c r="AW340">
        <v>40.727580000000003</v>
      </c>
      <c r="AX340">
        <v>-74.069559999999996</v>
      </c>
      <c r="AY340" t="s">
        <v>128</v>
      </c>
      <c r="AZ340" t="s">
        <v>247</v>
      </c>
      <c r="BA340" t="s">
        <v>163</v>
      </c>
      <c r="BB340">
        <v>2</v>
      </c>
      <c r="BC340">
        <v>1</v>
      </c>
      <c r="BD340">
        <v>1</v>
      </c>
      <c r="BE340">
        <v>1</v>
      </c>
      <c r="BF340" t="s">
        <v>139</v>
      </c>
      <c r="BG340" t="s">
        <v>4188</v>
      </c>
      <c r="BI340" s="4">
        <v>70</v>
      </c>
      <c r="BL340" s="4">
        <v>100</v>
      </c>
      <c r="BM340" s="4">
        <v>50</v>
      </c>
      <c r="BN340">
        <v>1</v>
      </c>
      <c r="BO340" s="4">
        <v>0</v>
      </c>
      <c r="BP340">
        <v>3</v>
      </c>
      <c r="BQ340">
        <v>14</v>
      </c>
      <c r="BR340">
        <v>3</v>
      </c>
      <c r="BS340">
        <v>3</v>
      </c>
      <c r="BT340">
        <v>14</v>
      </c>
      <c r="BU340">
        <v>14</v>
      </c>
      <c r="BV340">
        <v>3</v>
      </c>
      <c r="BW340">
        <v>14</v>
      </c>
      <c r="BX340" t="s">
        <v>332</v>
      </c>
      <c r="BY340" t="s">
        <v>128</v>
      </c>
      <c r="BZ340">
        <v>16</v>
      </c>
      <c r="CA340">
        <v>46</v>
      </c>
      <c r="CB340">
        <v>76</v>
      </c>
      <c r="CC340">
        <v>351</v>
      </c>
      <c r="CD340" s="1">
        <v>43913</v>
      </c>
      <c r="CE340">
        <v>49</v>
      </c>
      <c r="CF340">
        <v>6</v>
      </c>
      <c r="CG340" s="1">
        <v>42579</v>
      </c>
      <c r="CH340" s="1">
        <v>43831</v>
      </c>
      <c r="CI340">
        <v>99</v>
      </c>
      <c r="CJ340">
        <v>10</v>
      </c>
      <c r="CK340">
        <v>10</v>
      </c>
      <c r="CL340">
        <v>10</v>
      </c>
      <c r="CM340">
        <v>10</v>
      </c>
      <c r="CN340">
        <v>10</v>
      </c>
      <c r="CO340">
        <v>10</v>
      </c>
      <c r="CP340" t="s">
        <v>124</v>
      </c>
      <c r="CR340" t="s">
        <v>142</v>
      </c>
      <c r="CS340" t="s">
        <v>124</v>
      </c>
      <c r="CT340" t="s">
        <v>124</v>
      </c>
      <c r="CU340" t="s">
        <v>143</v>
      </c>
      <c r="CV340" t="s">
        <v>124</v>
      </c>
      <c r="CW340" t="s">
        <v>124</v>
      </c>
      <c r="CX340">
        <v>2</v>
      </c>
      <c r="CY340">
        <v>1</v>
      </c>
      <c r="CZ340">
        <v>1</v>
      </c>
      <c r="DA340">
        <v>0</v>
      </c>
      <c r="DB340">
        <v>1.1000000000000001</v>
      </c>
    </row>
    <row r="341" spans="1:106" x14ac:dyDescent="0.2">
      <c r="A341">
        <v>13976307</v>
      </c>
      <c r="B341" t="s">
        <v>4189</v>
      </c>
      <c r="C341">
        <v>20200323043627</v>
      </c>
      <c r="D341" s="1">
        <v>43913</v>
      </c>
      <c r="E341" t="s">
        <v>4190</v>
      </c>
      <c r="F341" t="s">
        <v>4191</v>
      </c>
      <c r="G341" t="s">
        <v>4192</v>
      </c>
      <c r="H341" t="s">
        <v>4193</v>
      </c>
      <c r="I341" t="s">
        <v>111</v>
      </c>
      <c r="M341" t="s">
        <v>4194</v>
      </c>
      <c r="O341" t="s">
        <v>4195</v>
      </c>
      <c r="R341" t="s">
        <v>4196</v>
      </c>
      <c r="T341">
        <v>11036425</v>
      </c>
      <c r="U341" t="s">
        <v>4197</v>
      </c>
      <c r="V341" t="s">
        <v>752</v>
      </c>
      <c r="W341" s="1">
        <v>41644</v>
      </c>
      <c r="X341" t="s">
        <v>121</v>
      </c>
      <c r="Z341" t="s">
        <v>243</v>
      </c>
      <c r="AA341" s="3">
        <v>1</v>
      </c>
      <c r="AB341" s="3">
        <v>0.39</v>
      </c>
      <c r="AC341" t="s">
        <v>128</v>
      </c>
      <c r="AD341" t="s">
        <v>4198</v>
      </c>
      <c r="AE341" t="s">
        <v>4199</v>
      </c>
      <c r="AG341">
        <v>1</v>
      </c>
      <c r="AH341">
        <v>1</v>
      </c>
      <c r="AI341" t="s">
        <v>127</v>
      </c>
      <c r="AJ341" t="s">
        <v>128</v>
      </c>
      <c r="AK341" t="s">
        <v>128</v>
      </c>
      <c r="AL341" t="s">
        <v>129</v>
      </c>
      <c r="AN341" t="s">
        <v>232</v>
      </c>
      <c r="AP341" t="s">
        <v>131</v>
      </c>
      <c r="AQ341" t="s">
        <v>132</v>
      </c>
      <c r="AR341">
        <v>7302</v>
      </c>
      <c r="AS341" t="s">
        <v>133</v>
      </c>
      <c r="AT341" t="s">
        <v>134</v>
      </c>
      <c r="AU341" t="s">
        <v>135</v>
      </c>
      <c r="AV341" t="s">
        <v>136</v>
      </c>
      <c r="AW341">
        <v>40.719610000000003</v>
      </c>
      <c r="AX341">
        <v>-74.050870000000003</v>
      </c>
      <c r="AY341" t="s">
        <v>128</v>
      </c>
      <c r="AZ341" t="s">
        <v>185</v>
      </c>
      <c r="BA341" t="s">
        <v>138</v>
      </c>
      <c r="BB341">
        <v>4</v>
      </c>
      <c r="BC341">
        <v>1</v>
      </c>
      <c r="BD341">
        <v>1</v>
      </c>
      <c r="BE341">
        <v>2</v>
      </c>
      <c r="BF341" t="s">
        <v>139</v>
      </c>
      <c r="BG341" t="s">
        <v>4200</v>
      </c>
      <c r="BI341" s="4">
        <v>120</v>
      </c>
      <c r="BL341" s="4">
        <v>500</v>
      </c>
      <c r="BM341" s="4">
        <v>80</v>
      </c>
      <c r="BN341">
        <v>1</v>
      </c>
      <c r="BO341" s="4">
        <v>0</v>
      </c>
      <c r="BP341">
        <v>4</v>
      </c>
      <c r="BQ341">
        <v>31</v>
      </c>
      <c r="BR341">
        <v>4</v>
      </c>
      <c r="BS341">
        <v>4</v>
      </c>
      <c r="BT341">
        <v>31</v>
      </c>
      <c r="BU341">
        <v>31</v>
      </c>
      <c r="BV341">
        <v>4</v>
      </c>
      <c r="BW341">
        <v>31</v>
      </c>
      <c r="BX341" t="s">
        <v>187</v>
      </c>
      <c r="BY341" t="s">
        <v>128</v>
      </c>
      <c r="BZ341">
        <v>29</v>
      </c>
      <c r="CA341">
        <v>50</v>
      </c>
      <c r="CB341">
        <v>80</v>
      </c>
      <c r="CC341">
        <v>80</v>
      </c>
      <c r="CD341" s="1">
        <v>43913</v>
      </c>
      <c r="CE341">
        <v>59</v>
      </c>
      <c r="CF341">
        <v>13</v>
      </c>
      <c r="CG341" s="1">
        <v>42614</v>
      </c>
      <c r="CH341" s="1">
        <v>43786</v>
      </c>
      <c r="CI341">
        <v>99</v>
      </c>
      <c r="CJ341">
        <v>10</v>
      </c>
      <c r="CK341">
        <v>10</v>
      </c>
      <c r="CL341">
        <v>10</v>
      </c>
      <c r="CM341">
        <v>10</v>
      </c>
      <c r="CN341">
        <v>10</v>
      </c>
      <c r="CO341">
        <v>10</v>
      </c>
      <c r="CP341" t="s">
        <v>124</v>
      </c>
      <c r="CR341" t="s">
        <v>142</v>
      </c>
      <c r="CS341" t="s">
        <v>124</v>
      </c>
      <c r="CT341" t="s">
        <v>124</v>
      </c>
      <c r="CU341" t="s">
        <v>166</v>
      </c>
      <c r="CV341" t="s">
        <v>124</v>
      </c>
      <c r="CW341" t="s">
        <v>124</v>
      </c>
      <c r="CX341">
        <v>1</v>
      </c>
      <c r="CY341">
        <v>1</v>
      </c>
      <c r="CZ341">
        <v>0</v>
      </c>
      <c r="DA341">
        <v>0</v>
      </c>
      <c r="DB341">
        <v>1.36</v>
      </c>
    </row>
    <row r="342" spans="1:106" x14ac:dyDescent="0.2">
      <c r="A342">
        <v>13994516</v>
      </c>
      <c r="B342" t="s">
        <v>4201</v>
      </c>
      <c r="C342">
        <v>20200323043627</v>
      </c>
      <c r="D342" s="1">
        <v>43913</v>
      </c>
      <c r="E342" t="s">
        <v>936</v>
      </c>
      <c r="F342" t="s">
        <v>918</v>
      </c>
      <c r="G342" t="s">
        <v>919</v>
      </c>
      <c r="H342" t="s">
        <v>920</v>
      </c>
      <c r="I342" t="s">
        <v>111</v>
      </c>
      <c r="J342" t="s">
        <v>921</v>
      </c>
      <c r="K342" t="s">
        <v>922</v>
      </c>
      <c r="L342" t="s">
        <v>937</v>
      </c>
      <c r="M342" t="s">
        <v>924</v>
      </c>
      <c r="N342" t="s">
        <v>925</v>
      </c>
      <c r="R342" t="s">
        <v>4202</v>
      </c>
      <c r="T342">
        <v>9419684</v>
      </c>
      <c r="U342" t="s">
        <v>928</v>
      </c>
      <c r="V342" t="s">
        <v>408</v>
      </c>
      <c r="W342" s="1">
        <v>41561</v>
      </c>
      <c r="X342" t="s">
        <v>196</v>
      </c>
      <c r="Y342" s="2" t="s">
        <v>929</v>
      </c>
      <c r="Z342" t="s">
        <v>243</v>
      </c>
      <c r="AA342" s="3">
        <v>0.92</v>
      </c>
      <c r="AB342" s="3">
        <v>0.56999999999999995</v>
      </c>
      <c r="AC342" t="s">
        <v>124</v>
      </c>
      <c r="AD342" t="s">
        <v>930</v>
      </c>
      <c r="AE342" t="s">
        <v>931</v>
      </c>
      <c r="AF342" t="s">
        <v>869</v>
      </c>
      <c r="AG342">
        <v>440</v>
      </c>
      <c r="AH342">
        <v>440</v>
      </c>
      <c r="AI342" t="s">
        <v>932</v>
      </c>
      <c r="AJ342" t="s">
        <v>128</v>
      </c>
      <c r="AK342" t="s">
        <v>124</v>
      </c>
      <c r="AL342" t="s">
        <v>129</v>
      </c>
      <c r="AN342" t="s">
        <v>130</v>
      </c>
      <c r="AP342" t="s">
        <v>131</v>
      </c>
      <c r="AQ342" t="s">
        <v>132</v>
      </c>
      <c r="AR342">
        <v>7310</v>
      </c>
      <c r="AS342" t="s">
        <v>133</v>
      </c>
      <c r="AT342" t="s">
        <v>134</v>
      </c>
      <c r="AU342" t="s">
        <v>135</v>
      </c>
      <c r="AV342" t="s">
        <v>136</v>
      </c>
      <c r="AW342">
        <v>40.724130000000002</v>
      </c>
      <c r="AX342">
        <v>-74.036580000000001</v>
      </c>
      <c r="AY342" t="s">
        <v>128</v>
      </c>
      <c r="AZ342" t="s">
        <v>185</v>
      </c>
      <c r="BA342" t="s">
        <v>138</v>
      </c>
      <c r="BB342">
        <v>5</v>
      </c>
      <c r="BC342">
        <v>2</v>
      </c>
      <c r="BD342">
        <v>2</v>
      </c>
      <c r="BE342">
        <v>3</v>
      </c>
      <c r="BF342" t="s">
        <v>139</v>
      </c>
      <c r="BG342" t="s">
        <v>4203</v>
      </c>
      <c r="BI342" s="4">
        <v>332</v>
      </c>
      <c r="BM342" s="4">
        <v>100</v>
      </c>
      <c r="BN342">
        <v>1</v>
      </c>
      <c r="BO342" s="4">
        <v>0</v>
      </c>
      <c r="BP342">
        <v>2</v>
      </c>
      <c r="BQ342">
        <v>1125</v>
      </c>
      <c r="BR342">
        <v>2</v>
      </c>
      <c r="BS342">
        <v>2</v>
      </c>
      <c r="BT342">
        <v>1125</v>
      </c>
      <c r="BU342">
        <v>1125</v>
      </c>
      <c r="BV342">
        <v>2</v>
      </c>
      <c r="BW342">
        <v>1125</v>
      </c>
      <c r="BX342" t="s">
        <v>934</v>
      </c>
      <c r="BY342" t="s">
        <v>128</v>
      </c>
      <c r="BZ342">
        <v>29</v>
      </c>
      <c r="CA342">
        <v>59</v>
      </c>
      <c r="CB342">
        <v>89</v>
      </c>
      <c r="CC342">
        <v>180</v>
      </c>
      <c r="CD342" s="1">
        <v>43913</v>
      </c>
      <c r="CE342">
        <v>1</v>
      </c>
      <c r="CF342">
        <v>0</v>
      </c>
      <c r="CG342" s="1">
        <v>42620</v>
      </c>
      <c r="CH342" s="1">
        <v>42620</v>
      </c>
      <c r="CI342">
        <v>100</v>
      </c>
      <c r="CJ342">
        <v>10</v>
      </c>
      <c r="CK342">
        <v>10</v>
      </c>
      <c r="CL342">
        <v>10</v>
      </c>
      <c r="CM342">
        <v>10</v>
      </c>
      <c r="CN342">
        <v>10</v>
      </c>
      <c r="CO342">
        <v>10</v>
      </c>
      <c r="CP342" t="s">
        <v>124</v>
      </c>
      <c r="CR342" t="s">
        <v>142</v>
      </c>
      <c r="CS342" t="s">
        <v>124</v>
      </c>
      <c r="CT342" t="s">
        <v>124</v>
      </c>
      <c r="CU342" t="s">
        <v>143</v>
      </c>
      <c r="CV342" t="s">
        <v>124</v>
      </c>
      <c r="CW342" t="s">
        <v>128</v>
      </c>
      <c r="CX342">
        <v>49</v>
      </c>
      <c r="CY342">
        <v>49</v>
      </c>
      <c r="CZ342">
        <v>0</v>
      </c>
      <c r="DA342">
        <v>0</v>
      </c>
      <c r="DB342">
        <v>0.02</v>
      </c>
    </row>
    <row r="343" spans="1:106" x14ac:dyDescent="0.2">
      <c r="A343">
        <v>14023614</v>
      </c>
      <c r="B343" t="s">
        <v>4204</v>
      </c>
      <c r="C343">
        <v>20200323043627</v>
      </c>
      <c r="D343" s="1">
        <v>43913</v>
      </c>
      <c r="E343" t="s">
        <v>4205</v>
      </c>
      <c r="F343" t="s">
        <v>4206</v>
      </c>
      <c r="H343" t="s">
        <v>4206</v>
      </c>
      <c r="I343" t="s">
        <v>111</v>
      </c>
      <c r="O343" t="s">
        <v>3042</v>
      </c>
      <c r="R343" t="s">
        <v>4207</v>
      </c>
      <c r="T343">
        <v>30283594</v>
      </c>
      <c r="U343" t="s">
        <v>3044</v>
      </c>
      <c r="V343" t="s">
        <v>3045</v>
      </c>
      <c r="W343" s="1">
        <v>42093</v>
      </c>
      <c r="X343" t="s">
        <v>3046</v>
      </c>
      <c r="Z343" t="s">
        <v>123</v>
      </c>
      <c r="AA343" s="3">
        <v>0.99</v>
      </c>
      <c r="AB343" s="3">
        <v>0.92</v>
      </c>
      <c r="AC343" t="s">
        <v>124</v>
      </c>
      <c r="AD343" t="s">
        <v>3047</v>
      </c>
      <c r="AE343" t="s">
        <v>3048</v>
      </c>
      <c r="AF343" t="s">
        <v>3049</v>
      </c>
      <c r="AG343">
        <v>684</v>
      </c>
      <c r="AH343">
        <v>684</v>
      </c>
      <c r="AI343" t="s">
        <v>1124</v>
      </c>
      <c r="AJ343" t="s">
        <v>128</v>
      </c>
      <c r="AK343" t="s">
        <v>124</v>
      </c>
      <c r="AL343" t="s">
        <v>129</v>
      </c>
      <c r="AN343" t="s">
        <v>130</v>
      </c>
      <c r="AP343" t="s">
        <v>131</v>
      </c>
      <c r="AQ343" t="s">
        <v>132</v>
      </c>
      <c r="AR343">
        <v>7310</v>
      </c>
      <c r="AS343" t="s">
        <v>133</v>
      </c>
      <c r="AT343" t="s">
        <v>134</v>
      </c>
      <c r="AU343" t="s">
        <v>135</v>
      </c>
      <c r="AV343" t="s">
        <v>136</v>
      </c>
      <c r="AW343">
        <v>40.72428</v>
      </c>
      <c r="AX343">
        <v>-74.037019999999998</v>
      </c>
      <c r="AY343" t="s">
        <v>128</v>
      </c>
      <c r="AZ343" t="s">
        <v>871</v>
      </c>
      <c r="BA343" t="s">
        <v>3138</v>
      </c>
      <c r="BB343">
        <v>3</v>
      </c>
      <c r="BC343">
        <v>1</v>
      </c>
      <c r="BD343">
        <v>0</v>
      </c>
      <c r="BE343">
        <v>1</v>
      </c>
      <c r="BF343" t="s">
        <v>139</v>
      </c>
      <c r="BG343" t="s">
        <v>4208</v>
      </c>
      <c r="BI343" s="4">
        <v>159</v>
      </c>
      <c r="BL343" s="4">
        <v>0</v>
      </c>
      <c r="BM343" s="4">
        <v>80</v>
      </c>
      <c r="BN343">
        <v>3</v>
      </c>
      <c r="BO343" s="4">
        <v>0</v>
      </c>
      <c r="BP343">
        <v>4</v>
      </c>
      <c r="BQ343">
        <v>1125</v>
      </c>
      <c r="BR343">
        <v>1</v>
      </c>
      <c r="BS343">
        <v>1</v>
      </c>
      <c r="BT343">
        <v>1125</v>
      </c>
      <c r="BU343">
        <v>1125</v>
      </c>
      <c r="BV343">
        <v>1</v>
      </c>
      <c r="BW343">
        <v>1125</v>
      </c>
      <c r="BX343" t="s">
        <v>2207</v>
      </c>
      <c r="BY343" t="s">
        <v>128</v>
      </c>
      <c r="BZ343">
        <v>30</v>
      </c>
      <c r="CA343">
        <v>38</v>
      </c>
      <c r="CB343">
        <v>38</v>
      </c>
      <c r="CC343">
        <v>38</v>
      </c>
      <c r="CD343" s="1">
        <v>43913</v>
      </c>
      <c r="CE343">
        <v>3</v>
      </c>
      <c r="CF343">
        <v>0</v>
      </c>
      <c r="CG343" s="1">
        <v>42651</v>
      </c>
      <c r="CH343" s="1">
        <v>43030</v>
      </c>
      <c r="CI343">
        <v>100</v>
      </c>
      <c r="CJ343">
        <v>10</v>
      </c>
      <c r="CK343">
        <v>10</v>
      </c>
      <c r="CL343">
        <v>10</v>
      </c>
      <c r="CM343">
        <v>10</v>
      </c>
      <c r="CN343">
        <v>10</v>
      </c>
      <c r="CO343">
        <v>10</v>
      </c>
      <c r="CP343" t="s">
        <v>124</v>
      </c>
      <c r="CR343" t="s">
        <v>142</v>
      </c>
      <c r="CS343" t="s">
        <v>128</v>
      </c>
      <c r="CT343" t="s">
        <v>124</v>
      </c>
      <c r="CU343" t="s">
        <v>188</v>
      </c>
      <c r="CV343" t="s">
        <v>124</v>
      </c>
      <c r="CW343" t="s">
        <v>124</v>
      </c>
      <c r="CX343">
        <v>74</v>
      </c>
      <c r="CY343">
        <v>65</v>
      </c>
      <c r="CZ343">
        <v>0</v>
      </c>
      <c r="DA343">
        <v>0</v>
      </c>
      <c r="DB343">
        <v>7.0000000000000007E-2</v>
      </c>
    </row>
    <row r="344" spans="1:106" x14ac:dyDescent="0.2">
      <c r="A344">
        <v>14051957</v>
      </c>
      <c r="B344" t="s">
        <v>4209</v>
      </c>
      <c r="C344">
        <v>20200323043627</v>
      </c>
      <c r="D344" s="1">
        <v>43913</v>
      </c>
      <c r="E344" t="s">
        <v>4210</v>
      </c>
      <c r="F344" t="s">
        <v>4211</v>
      </c>
      <c r="G344" t="s">
        <v>4212</v>
      </c>
      <c r="H344" t="s">
        <v>4213</v>
      </c>
      <c r="I344" t="s">
        <v>111</v>
      </c>
      <c r="J344" t="s">
        <v>4214</v>
      </c>
      <c r="K344" t="s">
        <v>4215</v>
      </c>
      <c r="L344" t="s">
        <v>4216</v>
      </c>
      <c r="M344" t="s">
        <v>4217</v>
      </c>
      <c r="N344" t="s">
        <v>4218</v>
      </c>
      <c r="O344" t="s">
        <v>4219</v>
      </c>
      <c r="R344" t="s">
        <v>4220</v>
      </c>
      <c r="T344">
        <v>2728069</v>
      </c>
      <c r="U344" t="s">
        <v>4221</v>
      </c>
      <c r="V344" t="s">
        <v>4222</v>
      </c>
      <c r="W344" s="1">
        <v>41084</v>
      </c>
      <c r="X344" t="s">
        <v>121</v>
      </c>
      <c r="Y344" t="s">
        <v>4223</v>
      </c>
      <c r="Z344" t="s">
        <v>229</v>
      </c>
      <c r="AA344" s="3">
        <v>1</v>
      </c>
      <c r="AB344" s="3">
        <v>1</v>
      </c>
      <c r="AC344" t="s">
        <v>124</v>
      </c>
      <c r="AD344" t="s">
        <v>4224</v>
      </c>
      <c r="AE344" t="s">
        <v>4225</v>
      </c>
      <c r="AG344">
        <v>1</v>
      </c>
      <c r="AH344">
        <v>1</v>
      </c>
      <c r="AI344" t="s">
        <v>200</v>
      </c>
      <c r="AJ344" t="s">
        <v>128</v>
      </c>
      <c r="AK344" t="s">
        <v>128</v>
      </c>
      <c r="AL344" t="s">
        <v>129</v>
      </c>
      <c r="AN344" t="s">
        <v>161</v>
      </c>
      <c r="AP344" t="s">
        <v>131</v>
      </c>
      <c r="AQ344" t="s">
        <v>132</v>
      </c>
      <c r="AR344">
        <v>7307</v>
      </c>
      <c r="AS344" t="s">
        <v>133</v>
      </c>
      <c r="AT344" t="s">
        <v>134</v>
      </c>
      <c r="AU344" t="s">
        <v>135</v>
      </c>
      <c r="AV344" t="s">
        <v>136</v>
      </c>
      <c r="AW344">
        <v>40.739759999999997</v>
      </c>
      <c r="AX344">
        <v>-74.044479999999993</v>
      </c>
      <c r="AY344" t="s">
        <v>128</v>
      </c>
      <c r="AZ344" t="s">
        <v>185</v>
      </c>
      <c r="BA344" t="s">
        <v>138</v>
      </c>
      <c r="BB344">
        <v>4</v>
      </c>
      <c r="BC344">
        <v>1</v>
      </c>
      <c r="BD344">
        <v>2</v>
      </c>
      <c r="BE344">
        <v>2</v>
      </c>
      <c r="BF344" t="s">
        <v>139</v>
      </c>
      <c r="BG344" t="s">
        <v>4226</v>
      </c>
      <c r="BI344" s="4">
        <v>95</v>
      </c>
      <c r="BL344" s="4">
        <v>100</v>
      </c>
      <c r="BM344" s="4">
        <v>90</v>
      </c>
      <c r="BN344">
        <v>4</v>
      </c>
      <c r="BO344" s="4">
        <v>40</v>
      </c>
      <c r="BP344">
        <v>2</v>
      </c>
      <c r="BQ344">
        <v>1125</v>
      </c>
      <c r="BR344">
        <v>2</v>
      </c>
      <c r="BS344">
        <v>2</v>
      </c>
      <c r="BT344">
        <v>1125</v>
      </c>
      <c r="BU344">
        <v>1125</v>
      </c>
      <c r="BV344">
        <v>2</v>
      </c>
      <c r="BW344">
        <v>1125</v>
      </c>
      <c r="BX344" t="s">
        <v>415</v>
      </c>
      <c r="BY344" t="s">
        <v>128</v>
      </c>
      <c r="BZ344">
        <v>24</v>
      </c>
      <c r="CA344">
        <v>54</v>
      </c>
      <c r="CB344">
        <v>84</v>
      </c>
      <c r="CC344">
        <v>84</v>
      </c>
      <c r="CD344" s="1">
        <v>43913</v>
      </c>
      <c r="CE344">
        <v>80</v>
      </c>
      <c r="CF344">
        <v>14</v>
      </c>
      <c r="CG344" s="1">
        <v>42623</v>
      </c>
      <c r="CH344" s="1">
        <v>43883</v>
      </c>
      <c r="CI344">
        <v>87</v>
      </c>
      <c r="CJ344">
        <v>9</v>
      </c>
      <c r="CK344">
        <v>9</v>
      </c>
      <c r="CL344">
        <v>10</v>
      </c>
      <c r="CM344">
        <v>10</v>
      </c>
      <c r="CN344">
        <v>9</v>
      </c>
      <c r="CO344">
        <v>9</v>
      </c>
      <c r="CP344" t="s">
        <v>124</v>
      </c>
      <c r="CR344" t="s">
        <v>142</v>
      </c>
      <c r="CS344" t="s">
        <v>128</v>
      </c>
      <c r="CT344" t="s">
        <v>124</v>
      </c>
      <c r="CU344" t="s">
        <v>188</v>
      </c>
      <c r="CV344" t="s">
        <v>124</v>
      </c>
      <c r="CW344" t="s">
        <v>124</v>
      </c>
      <c r="CX344">
        <v>1</v>
      </c>
      <c r="CY344">
        <v>1</v>
      </c>
      <c r="CZ344">
        <v>0</v>
      </c>
      <c r="DA344">
        <v>0</v>
      </c>
      <c r="DB344">
        <v>1.86</v>
      </c>
    </row>
    <row r="345" spans="1:106" x14ac:dyDescent="0.2">
      <c r="A345">
        <v>14091093</v>
      </c>
      <c r="B345" t="s">
        <v>4227</v>
      </c>
      <c r="C345">
        <v>20200323043627</v>
      </c>
      <c r="D345" s="1">
        <v>43913</v>
      </c>
      <c r="E345" t="s">
        <v>4228</v>
      </c>
      <c r="F345" t="s">
        <v>4229</v>
      </c>
      <c r="G345" t="s">
        <v>4230</v>
      </c>
      <c r="H345" t="s">
        <v>4231</v>
      </c>
      <c r="I345" t="s">
        <v>111</v>
      </c>
      <c r="J345" t="s">
        <v>4232</v>
      </c>
      <c r="K345" t="s">
        <v>4233</v>
      </c>
      <c r="L345" t="s">
        <v>4234</v>
      </c>
      <c r="M345" t="s">
        <v>4235</v>
      </c>
      <c r="N345" t="s">
        <v>4236</v>
      </c>
      <c r="O345" t="s">
        <v>4237</v>
      </c>
      <c r="R345" t="s">
        <v>4238</v>
      </c>
      <c r="T345">
        <v>33164249</v>
      </c>
      <c r="U345" t="s">
        <v>4239</v>
      </c>
      <c r="V345" t="s">
        <v>4240</v>
      </c>
      <c r="W345" s="1">
        <v>42135</v>
      </c>
      <c r="X345" t="s">
        <v>733</v>
      </c>
      <c r="Y345" t="s">
        <v>4241</v>
      </c>
      <c r="Z345" t="s">
        <v>123</v>
      </c>
      <c r="AA345" s="3">
        <v>0.97</v>
      </c>
      <c r="AB345" s="3">
        <v>0.98</v>
      </c>
      <c r="AC345" t="s">
        <v>124</v>
      </c>
      <c r="AD345" t="s">
        <v>4242</v>
      </c>
      <c r="AE345" t="s">
        <v>4243</v>
      </c>
      <c r="AG345">
        <v>35</v>
      </c>
      <c r="AH345">
        <v>35</v>
      </c>
      <c r="AI345" t="s">
        <v>426</v>
      </c>
      <c r="AJ345" t="s">
        <v>128</v>
      </c>
      <c r="AK345" t="s">
        <v>124</v>
      </c>
      <c r="AL345" t="s">
        <v>129</v>
      </c>
      <c r="AN345" t="s">
        <v>514</v>
      </c>
      <c r="AP345" t="s">
        <v>131</v>
      </c>
      <c r="AQ345" t="s">
        <v>132</v>
      </c>
      <c r="AR345">
        <v>7307</v>
      </c>
      <c r="AS345" t="s">
        <v>133</v>
      </c>
      <c r="AT345" t="s">
        <v>134</v>
      </c>
      <c r="AU345" t="s">
        <v>135</v>
      </c>
      <c r="AV345" t="s">
        <v>136</v>
      </c>
      <c r="AW345">
        <v>40.749699999999997</v>
      </c>
      <c r="AX345">
        <v>-74.045230000000004</v>
      </c>
      <c r="AY345" t="s">
        <v>128</v>
      </c>
      <c r="AZ345" t="s">
        <v>185</v>
      </c>
      <c r="BA345" t="s">
        <v>138</v>
      </c>
      <c r="BB345">
        <v>10</v>
      </c>
      <c r="BC345">
        <v>1</v>
      </c>
      <c r="BD345">
        <v>2</v>
      </c>
      <c r="BE345">
        <v>4</v>
      </c>
      <c r="BF345" t="s">
        <v>139</v>
      </c>
      <c r="BG345" t="s">
        <v>4244</v>
      </c>
      <c r="BI345" s="4">
        <v>109</v>
      </c>
      <c r="BL345" s="4">
        <v>250</v>
      </c>
      <c r="BM345" s="4">
        <v>80</v>
      </c>
      <c r="BN345">
        <v>3</v>
      </c>
      <c r="BO345" s="4">
        <v>15</v>
      </c>
      <c r="BP345">
        <v>2</v>
      </c>
      <c r="BQ345">
        <v>25</v>
      </c>
      <c r="BR345">
        <v>2</v>
      </c>
      <c r="BS345">
        <v>2</v>
      </c>
      <c r="BT345">
        <v>25</v>
      </c>
      <c r="BU345">
        <v>25</v>
      </c>
      <c r="BV345">
        <v>2</v>
      </c>
      <c r="BW345">
        <v>25</v>
      </c>
      <c r="BX345" t="s">
        <v>757</v>
      </c>
      <c r="BY345" t="s">
        <v>128</v>
      </c>
      <c r="BZ345">
        <v>16</v>
      </c>
      <c r="CA345">
        <v>42</v>
      </c>
      <c r="CB345">
        <v>59</v>
      </c>
      <c r="CC345">
        <v>330</v>
      </c>
      <c r="CD345" s="1">
        <v>43913</v>
      </c>
      <c r="CE345">
        <v>176</v>
      </c>
      <c r="CF345">
        <v>41</v>
      </c>
      <c r="CG345" s="1">
        <v>42581</v>
      </c>
      <c r="CH345" s="1">
        <v>43898</v>
      </c>
      <c r="CI345">
        <v>87</v>
      </c>
      <c r="CJ345">
        <v>9</v>
      </c>
      <c r="CK345">
        <v>9</v>
      </c>
      <c r="CL345">
        <v>10</v>
      </c>
      <c r="CM345">
        <v>9</v>
      </c>
      <c r="CN345">
        <v>9</v>
      </c>
      <c r="CO345">
        <v>9</v>
      </c>
      <c r="CP345" t="s">
        <v>124</v>
      </c>
      <c r="CR345" t="s">
        <v>142</v>
      </c>
      <c r="CS345" t="s">
        <v>124</v>
      </c>
      <c r="CT345" t="s">
        <v>124</v>
      </c>
      <c r="CU345" t="s">
        <v>188</v>
      </c>
      <c r="CV345" t="s">
        <v>124</v>
      </c>
      <c r="CW345" t="s">
        <v>124</v>
      </c>
      <c r="CX345">
        <v>29</v>
      </c>
      <c r="CY345">
        <v>14</v>
      </c>
      <c r="CZ345">
        <v>15</v>
      </c>
      <c r="DA345">
        <v>0</v>
      </c>
      <c r="DB345">
        <v>3.96</v>
      </c>
    </row>
    <row r="346" spans="1:106" x14ac:dyDescent="0.2">
      <c r="A346">
        <v>14095258</v>
      </c>
      <c r="B346" t="s">
        <v>4245</v>
      </c>
      <c r="C346">
        <v>20200323043627</v>
      </c>
      <c r="D346" s="1">
        <v>43913</v>
      </c>
      <c r="E346" t="s">
        <v>4246</v>
      </c>
      <c r="F346" t="s">
        <v>4247</v>
      </c>
      <c r="G346" t="s">
        <v>4248</v>
      </c>
      <c r="H346" t="s">
        <v>4249</v>
      </c>
      <c r="I346" t="s">
        <v>111</v>
      </c>
      <c r="J346" t="s">
        <v>4250</v>
      </c>
      <c r="K346" t="s">
        <v>4233</v>
      </c>
      <c r="L346" t="s">
        <v>4234</v>
      </c>
      <c r="M346" t="s">
        <v>4251</v>
      </c>
      <c r="N346" t="s">
        <v>4236</v>
      </c>
      <c r="O346" t="s">
        <v>4252</v>
      </c>
      <c r="R346" t="s">
        <v>4253</v>
      </c>
      <c r="T346">
        <v>33164249</v>
      </c>
      <c r="U346" t="s">
        <v>4239</v>
      </c>
      <c r="V346" t="s">
        <v>4240</v>
      </c>
      <c r="W346" s="1">
        <v>42135</v>
      </c>
      <c r="X346" t="s">
        <v>733</v>
      </c>
      <c r="Y346" t="s">
        <v>4241</v>
      </c>
      <c r="Z346" t="s">
        <v>123</v>
      </c>
      <c r="AA346" s="3">
        <v>0.97</v>
      </c>
      <c r="AB346" s="3">
        <v>0.98</v>
      </c>
      <c r="AC346" t="s">
        <v>124</v>
      </c>
      <c r="AD346" t="s">
        <v>4242</v>
      </c>
      <c r="AE346" t="s">
        <v>4243</v>
      </c>
      <c r="AG346">
        <v>35</v>
      </c>
      <c r="AH346">
        <v>35</v>
      </c>
      <c r="AI346" t="s">
        <v>426</v>
      </c>
      <c r="AJ346" t="s">
        <v>128</v>
      </c>
      <c r="AK346" t="s">
        <v>124</v>
      </c>
      <c r="AL346" t="s">
        <v>129</v>
      </c>
      <c r="AN346" t="s">
        <v>514</v>
      </c>
      <c r="AP346" t="s">
        <v>131</v>
      </c>
      <c r="AQ346" t="s">
        <v>132</v>
      </c>
      <c r="AR346">
        <v>7307</v>
      </c>
      <c r="AS346" t="s">
        <v>133</v>
      </c>
      <c r="AT346" t="s">
        <v>134</v>
      </c>
      <c r="AU346" t="s">
        <v>135</v>
      </c>
      <c r="AV346" t="s">
        <v>136</v>
      </c>
      <c r="AW346">
        <v>40.749699999999997</v>
      </c>
      <c r="AX346">
        <v>-74.045230000000004</v>
      </c>
      <c r="AY346" t="s">
        <v>128</v>
      </c>
      <c r="AZ346" t="s">
        <v>4254</v>
      </c>
      <c r="BA346" t="s">
        <v>138</v>
      </c>
      <c r="BB346">
        <v>8</v>
      </c>
      <c r="BC346">
        <v>1</v>
      </c>
      <c r="BD346">
        <v>2</v>
      </c>
      <c r="BE346">
        <v>3</v>
      </c>
      <c r="BF346" t="s">
        <v>139</v>
      </c>
      <c r="BG346" t="s">
        <v>4255</v>
      </c>
      <c r="BI346" s="4">
        <v>119</v>
      </c>
      <c r="BL346" s="4">
        <v>250</v>
      </c>
      <c r="BM346" s="4">
        <v>80</v>
      </c>
      <c r="BN346">
        <v>3</v>
      </c>
      <c r="BO346" s="4">
        <v>15</v>
      </c>
      <c r="BP346">
        <v>2</v>
      </c>
      <c r="BQ346">
        <v>27</v>
      </c>
      <c r="BR346">
        <v>2</v>
      </c>
      <c r="BS346">
        <v>2</v>
      </c>
      <c r="BT346">
        <v>27</v>
      </c>
      <c r="BU346">
        <v>27</v>
      </c>
      <c r="BV346">
        <v>2</v>
      </c>
      <c r="BW346">
        <v>27</v>
      </c>
      <c r="BX346" t="s">
        <v>332</v>
      </c>
      <c r="BY346" t="s">
        <v>128</v>
      </c>
      <c r="BZ346">
        <v>22</v>
      </c>
      <c r="CA346">
        <v>48</v>
      </c>
      <c r="CB346">
        <v>71</v>
      </c>
      <c r="CC346">
        <v>346</v>
      </c>
      <c r="CD346" s="1">
        <v>43913</v>
      </c>
      <c r="CE346">
        <v>165</v>
      </c>
      <c r="CF346">
        <v>36</v>
      </c>
      <c r="CG346" s="1">
        <v>42581</v>
      </c>
      <c r="CH346" s="1">
        <v>43893</v>
      </c>
      <c r="CI346">
        <v>88</v>
      </c>
      <c r="CJ346">
        <v>9</v>
      </c>
      <c r="CK346">
        <v>8</v>
      </c>
      <c r="CL346">
        <v>9</v>
      </c>
      <c r="CM346">
        <v>9</v>
      </c>
      <c r="CN346">
        <v>9</v>
      </c>
      <c r="CO346">
        <v>9</v>
      </c>
      <c r="CP346" t="s">
        <v>124</v>
      </c>
      <c r="CR346" t="s">
        <v>142</v>
      </c>
      <c r="CS346" t="s">
        <v>124</v>
      </c>
      <c r="CT346" t="s">
        <v>124</v>
      </c>
      <c r="CU346" t="s">
        <v>188</v>
      </c>
      <c r="CV346" t="s">
        <v>124</v>
      </c>
      <c r="CW346" t="s">
        <v>124</v>
      </c>
      <c r="CX346">
        <v>29</v>
      </c>
      <c r="CY346">
        <v>14</v>
      </c>
      <c r="CZ346">
        <v>15</v>
      </c>
      <c r="DA346">
        <v>0</v>
      </c>
      <c r="DB346">
        <v>3.71</v>
      </c>
    </row>
    <row r="347" spans="1:106" x14ac:dyDescent="0.2">
      <c r="A347">
        <v>14119571</v>
      </c>
      <c r="B347" t="s">
        <v>4256</v>
      </c>
      <c r="C347">
        <v>20200323043627</v>
      </c>
      <c r="D347" s="1">
        <v>43913</v>
      </c>
      <c r="E347" t="s">
        <v>4257</v>
      </c>
      <c r="F347" t="s">
        <v>4258</v>
      </c>
      <c r="H347" t="s">
        <v>4258</v>
      </c>
      <c r="I347" t="s">
        <v>111</v>
      </c>
      <c r="O347" t="e">
        <f>- leave the apartment in the condition it was found.  - Take out All the trash and through it down the trash chute located on each floor, before leaving - All laundry items to Be placed in the Washer before leaving - Load the dishwasher and Run it before leaving</f>
        <v>#NAME?</v>
      </c>
      <c r="R347" t="s">
        <v>4259</v>
      </c>
      <c r="T347">
        <v>30719174</v>
      </c>
      <c r="U347" t="s">
        <v>2118</v>
      </c>
      <c r="V347" t="s">
        <v>2119</v>
      </c>
      <c r="W347" s="1">
        <v>42100</v>
      </c>
      <c r="X347" t="s">
        <v>121</v>
      </c>
      <c r="Y347" t="s">
        <v>2120</v>
      </c>
      <c r="Z347" t="s">
        <v>123</v>
      </c>
      <c r="AA347" s="3">
        <v>0.97</v>
      </c>
      <c r="AB347" s="3">
        <v>0.53</v>
      </c>
      <c r="AC347" t="s">
        <v>124</v>
      </c>
      <c r="AD347" t="s">
        <v>2121</v>
      </c>
      <c r="AE347" t="s">
        <v>2122</v>
      </c>
      <c r="AG347">
        <v>6</v>
      </c>
      <c r="AH347">
        <v>6</v>
      </c>
      <c r="AI347" t="s">
        <v>2123</v>
      </c>
      <c r="AJ347" t="s">
        <v>128</v>
      </c>
      <c r="AK347" t="s">
        <v>124</v>
      </c>
      <c r="AL347" t="s">
        <v>129</v>
      </c>
      <c r="AN347" t="s">
        <v>130</v>
      </c>
      <c r="AP347" t="s">
        <v>131</v>
      </c>
      <c r="AQ347" t="s">
        <v>132</v>
      </c>
      <c r="AR347">
        <v>7302</v>
      </c>
      <c r="AS347" t="s">
        <v>133</v>
      </c>
      <c r="AT347" t="s">
        <v>134</v>
      </c>
      <c r="AU347" t="s">
        <v>135</v>
      </c>
      <c r="AV347" t="s">
        <v>136</v>
      </c>
      <c r="AW347">
        <v>40.721029999999999</v>
      </c>
      <c r="AX347">
        <v>-74.042100000000005</v>
      </c>
      <c r="AY347" t="s">
        <v>124</v>
      </c>
      <c r="AZ347" t="s">
        <v>185</v>
      </c>
      <c r="BA347" t="s">
        <v>138</v>
      </c>
      <c r="BB347">
        <v>4</v>
      </c>
      <c r="BC347">
        <v>1</v>
      </c>
      <c r="BD347">
        <v>0</v>
      </c>
      <c r="BE347">
        <v>1</v>
      </c>
      <c r="BF347" t="s">
        <v>139</v>
      </c>
      <c r="BG347" t="s">
        <v>4260</v>
      </c>
      <c r="BI347" s="4">
        <v>179</v>
      </c>
      <c r="BM347" s="4">
        <v>100</v>
      </c>
      <c r="BN347">
        <v>1</v>
      </c>
      <c r="BO347" s="4">
        <v>10</v>
      </c>
      <c r="BP347">
        <v>3</v>
      </c>
      <c r="BQ347">
        <v>1125</v>
      </c>
      <c r="BR347">
        <v>3</v>
      </c>
      <c r="BS347">
        <v>3</v>
      </c>
      <c r="BT347">
        <v>1125</v>
      </c>
      <c r="BU347">
        <v>1125</v>
      </c>
      <c r="BV347">
        <v>3</v>
      </c>
      <c r="BW347">
        <v>1125</v>
      </c>
      <c r="BX347" t="s">
        <v>516</v>
      </c>
      <c r="BY347" t="s">
        <v>128</v>
      </c>
      <c r="BZ347">
        <v>29</v>
      </c>
      <c r="CA347">
        <v>59</v>
      </c>
      <c r="CB347">
        <v>89</v>
      </c>
      <c r="CC347">
        <v>364</v>
      </c>
      <c r="CD347" s="1">
        <v>43913</v>
      </c>
      <c r="CE347">
        <v>0</v>
      </c>
      <c r="CF347">
        <v>0</v>
      </c>
      <c r="CP347" t="s">
        <v>124</v>
      </c>
      <c r="CR347" t="s">
        <v>142</v>
      </c>
      <c r="CS347" t="s">
        <v>124</v>
      </c>
      <c r="CT347" t="s">
        <v>124</v>
      </c>
      <c r="CU347" t="s">
        <v>166</v>
      </c>
      <c r="CV347" t="s">
        <v>124</v>
      </c>
      <c r="CW347" t="s">
        <v>124</v>
      </c>
      <c r="CX347">
        <v>11</v>
      </c>
      <c r="CY347">
        <v>11</v>
      </c>
      <c r="CZ347">
        <v>0</v>
      </c>
      <c r="DA347">
        <v>0</v>
      </c>
    </row>
    <row r="348" spans="1:106" x14ac:dyDescent="0.2">
      <c r="A348">
        <v>14148994</v>
      </c>
      <c r="B348" t="s">
        <v>4261</v>
      </c>
      <c r="C348">
        <v>20200323043627</v>
      </c>
      <c r="D348" s="1">
        <v>43913</v>
      </c>
      <c r="E348" t="s">
        <v>4262</v>
      </c>
      <c r="F348" t="s">
        <v>4263</v>
      </c>
      <c r="G348" t="s">
        <v>4264</v>
      </c>
      <c r="H348" t="s">
        <v>4265</v>
      </c>
      <c r="I348" t="s">
        <v>111</v>
      </c>
      <c r="J348" t="s">
        <v>4266</v>
      </c>
      <c r="K348" t="s">
        <v>4233</v>
      </c>
      <c r="L348" t="s">
        <v>4267</v>
      </c>
      <c r="M348" t="s">
        <v>4268</v>
      </c>
      <c r="N348" t="s">
        <v>4236</v>
      </c>
      <c r="O348" t="s">
        <v>4269</v>
      </c>
      <c r="R348" t="s">
        <v>4270</v>
      </c>
      <c r="T348">
        <v>33164249</v>
      </c>
      <c r="U348" t="s">
        <v>4239</v>
      </c>
      <c r="V348" t="s">
        <v>4240</v>
      </c>
      <c r="W348" s="1">
        <v>42135</v>
      </c>
      <c r="X348" t="s">
        <v>733</v>
      </c>
      <c r="Y348" t="s">
        <v>4241</v>
      </c>
      <c r="Z348" t="s">
        <v>123</v>
      </c>
      <c r="AA348" s="3">
        <v>0.97</v>
      </c>
      <c r="AB348" s="3">
        <v>0.98</v>
      </c>
      <c r="AC348" t="s">
        <v>124</v>
      </c>
      <c r="AD348" t="s">
        <v>4242</v>
      </c>
      <c r="AE348" t="s">
        <v>4243</v>
      </c>
      <c r="AG348">
        <v>35</v>
      </c>
      <c r="AH348">
        <v>35</v>
      </c>
      <c r="AI348" t="s">
        <v>426</v>
      </c>
      <c r="AJ348" t="s">
        <v>128</v>
      </c>
      <c r="AK348" t="s">
        <v>124</v>
      </c>
      <c r="AL348" t="s">
        <v>129</v>
      </c>
      <c r="AN348" t="s">
        <v>514</v>
      </c>
      <c r="AP348" t="s">
        <v>131</v>
      </c>
      <c r="AQ348" t="s">
        <v>132</v>
      </c>
      <c r="AR348">
        <v>7307</v>
      </c>
      <c r="AS348" t="s">
        <v>133</v>
      </c>
      <c r="AT348" t="s">
        <v>134</v>
      </c>
      <c r="AU348" t="s">
        <v>135</v>
      </c>
      <c r="AV348" t="s">
        <v>136</v>
      </c>
      <c r="AW348">
        <v>40.749760000000002</v>
      </c>
      <c r="AX348">
        <v>-74.045190000000005</v>
      </c>
      <c r="AY348" t="s">
        <v>128</v>
      </c>
      <c r="AZ348" t="s">
        <v>4254</v>
      </c>
      <c r="BA348" t="s">
        <v>138</v>
      </c>
      <c r="BB348">
        <v>9</v>
      </c>
      <c r="BC348">
        <v>1</v>
      </c>
      <c r="BD348">
        <v>2</v>
      </c>
      <c r="BE348">
        <v>5</v>
      </c>
      <c r="BF348" t="s">
        <v>139</v>
      </c>
      <c r="BG348" t="s">
        <v>4271</v>
      </c>
      <c r="BI348" s="4">
        <v>119</v>
      </c>
      <c r="BL348" s="4">
        <v>200</v>
      </c>
      <c r="BM348" s="4">
        <v>80</v>
      </c>
      <c r="BN348">
        <v>3</v>
      </c>
      <c r="BO348" s="4">
        <v>15</v>
      </c>
      <c r="BP348">
        <v>2</v>
      </c>
      <c r="BQ348">
        <v>25</v>
      </c>
      <c r="BR348">
        <v>2</v>
      </c>
      <c r="BS348">
        <v>2</v>
      </c>
      <c r="BT348">
        <v>25</v>
      </c>
      <c r="BU348">
        <v>25</v>
      </c>
      <c r="BV348">
        <v>2</v>
      </c>
      <c r="BW348">
        <v>25</v>
      </c>
      <c r="BX348" t="s">
        <v>535</v>
      </c>
      <c r="BY348" t="s">
        <v>128</v>
      </c>
      <c r="BZ348">
        <v>18</v>
      </c>
      <c r="CA348">
        <v>38</v>
      </c>
      <c r="CB348">
        <v>38</v>
      </c>
      <c r="CC348">
        <v>38</v>
      </c>
      <c r="CD348" s="1">
        <v>43913</v>
      </c>
      <c r="CE348">
        <v>134</v>
      </c>
      <c r="CF348">
        <v>31</v>
      </c>
      <c r="CG348" s="1">
        <v>42600</v>
      </c>
      <c r="CH348" s="1">
        <v>43842</v>
      </c>
      <c r="CI348">
        <v>83</v>
      </c>
      <c r="CJ348">
        <v>8</v>
      </c>
      <c r="CK348">
        <v>8</v>
      </c>
      <c r="CL348">
        <v>9</v>
      </c>
      <c r="CM348">
        <v>9</v>
      </c>
      <c r="CN348">
        <v>9</v>
      </c>
      <c r="CO348">
        <v>8</v>
      </c>
      <c r="CP348" t="s">
        <v>124</v>
      </c>
      <c r="CR348" t="s">
        <v>142</v>
      </c>
      <c r="CS348" t="s">
        <v>124</v>
      </c>
      <c r="CT348" t="s">
        <v>124</v>
      </c>
      <c r="CU348" t="s">
        <v>188</v>
      </c>
      <c r="CV348" t="s">
        <v>124</v>
      </c>
      <c r="CW348" t="s">
        <v>124</v>
      </c>
      <c r="CX348">
        <v>29</v>
      </c>
      <c r="CY348">
        <v>14</v>
      </c>
      <c r="CZ348">
        <v>15</v>
      </c>
      <c r="DA348">
        <v>0</v>
      </c>
      <c r="DB348">
        <v>3.06</v>
      </c>
    </row>
    <row r="349" spans="1:106" x14ac:dyDescent="0.2">
      <c r="A349">
        <v>14157160</v>
      </c>
      <c r="B349" t="s">
        <v>4272</v>
      </c>
      <c r="C349">
        <v>20200323043627</v>
      </c>
      <c r="D349" s="1">
        <v>43913</v>
      </c>
      <c r="E349" t="s">
        <v>4273</v>
      </c>
      <c r="F349" t="s">
        <v>4274</v>
      </c>
      <c r="G349" t="s">
        <v>4275</v>
      </c>
      <c r="H349" t="s">
        <v>4276</v>
      </c>
      <c r="I349" t="s">
        <v>111</v>
      </c>
      <c r="J349" t="s">
        <v>4277</v>
      </c>
      <c r="L349" t="s">
        <v>4278</v>
      </c>
      <c r="M349" t="s">
        <v>4279</v>
      </c>
      <c r="N349" t="s">
        <v>4280</v>
      </c>
      <c r="O349" t="s">
        <v>4281</v>
      </c>
      <c r="R349" t="s">
        <v>4282</v>
      </c>
      <c r="T349">
        <v>28449570</v>
      </c>
      <c r="U349" t="s">
        <v>4283</v>
      </c>
      <c r="V349" t="s">
        <v>4284</v>
      </c>
      <c r="W349" s="1">
        <v>42062</v>
      </c>
      <c r="X349" t="s">
        <v>196</v>
      </c>
      <c r="Z349" t="s">
        <v>157</v>
      </c>
      <c r="AA349" t="s">
        <v>157</v>
      </c>
      <c r="AB349" s="3">
        <v>1</v>
      </c>
      <c r="AC349" t="s">
        <v>124</v>
      </c>
      <c r="AD349" t="s">
        <v>4285</v>
      </c>
      <c r="AE349" t="s">
        <v>4286</v>
      </c>
      <c r="AG349">
        <v>1</v>
      </c>
      <c r="AH349">
        <v>1</v>
      </c>
      <c r="AI349" t="s">
        <v>413</v>
      </c>
      <c r="AJ349" t="s">
        <v>128</v>
      </c>
      <c r="AK349" t="s">
        <v>124</v>
      </c>
      <c r="AL349" t="s">
        <v>129</v>
      </c>
      <c r="AN349" t="s">
        <v>232</v>
      </c>
      <c r="AP349" t="s">
        <v>131</v>
      </c>
      <c r="AQ349" t="s">
        <v>132</v>
      </c>
      <c r="AR349">
        <v>7304</v>
      </c>
      <c r="AS349" t="s">
        <v>133</v>
      </c>
      <c r="AT349" t="s">
        <v>134</v>
      </c>
      <c r="AU349" t="s">
        <v>135</v>
      </c>
      <c r="AV349" t="s">
        <v>136</v>
      </c>
      <c r="AW349">
        <v>40.711179999999999</v>
      </c>
      <c r="AX349">
        <v>-74.065389999999994</v>
      </c>
      <c r="AY349" t="s">
        <v>124</v>
      </c>
      <c r="AZ349" t="s">
        <v>185</v>
      </c>
      <c r="BA349" t="s">
        <v>163</v>
      </c>
      <c r="BB349">
        <v>2</v>
      </c>
      <c r="BC349">
        <v>1</v>
      </c>
      <c r="BD349">
        <v>1</v>
      </c>
      <c r="BE349">
        <v>1</v>
      </c>
      <c r="BF349" t="s">
        <v>139</v>
      </c>
      <c r="BG349" t="s">
        <v>4287</v>
      </c>
      <c r="BI349" s="4">
        <v>50</v>
      </c>
      <c r="BM349" s="4">
        <v>10</v>
      </c>
      <c r="BN349">
        <v>2</v>
      </c>
      <c r="BO349" s="4">
        <v>30</v>
      </c>
      <c r="BP349">
        <v>3</v>
      </c>
      <c r="BQ349">
        <v>1125</v>
      </c>
      <c r="BR349">
        <v>2</v>
      </c>
      <c r="BS349">
        <v>4</v>
      </c>
      <c r="BT349">
        <v>1125</v>
      </c>
      <c r="BU349">
        <v>1125</v>
      </c>
      <c r="BV349">
        <v>3.4</v>
      </c>
      <c r="BW349">
        <v>1125</v>
      </c>
      <c r="BX349" t="s">
        <v>249</v>
      </c>
      <c r="BY349" t="s">
        <v>128</v>
      </c>
      <c r="BZ349">
        <v>0</v>
      </c>
      <c r="CA349">
        <v>0</v>
      </c>
      <c r="CB349">
        <v>0</v>
      </c>
      <c r="CC349">
        <v>0</v>
      </c>
      <c r="CD349" s="1">
        <v>43913</v>
      </c>
      <c r="CE349">
        <v>78</v>
      </c>
      <c r="CF349">
        <v>1</v>
      </c>
      <c r="CG349" s="1">
        <v>42579</v>
      </c>
      <c r="CH349" s="1">
        <v>43766</v>
      </c>
      <c r="CI349">
        <v>93</v>
      </c>
      <c r="CJ349">
        <v>10</v>
      </c>
      <c r="CK349">
        <v>9</v>
      </c>
      <c r="CL349">
        <v>10</v>
      </c>
      <c r="CM349">
        <v>10</v>
      </c>
      <c r="CN349">
        <v>8</v>
      </c>
      <c r="CO349">
        <v>9</v>
      </c>
      <c r="CP349" t="s">
        <v>124</v>
      </c>
      <c r="CR349" t="s">
        <v>142</v>
      </c>
      <c r="CS349" t="s">
        <v>124</v>
      </c>
      <c r="CT349" t="s">
        <v>124</v>
      </c>
      <c r="CU349" t="s">
        <v>143</v>
      </c>
      <c r="CV349" t="s">
        <v>124</v>
      </c>
      <c r="CW349" t="s">
        <v>124</v>
      </c>
      <c r="CX349">
        <v>1</v>
      </c>
      <c r="CY349">
        <v>0</v>
      </c>
      <c r="CZ349">
        <v>1</v>
      </c>
      <c r="DA349">
        <v>0</v>
      </c>
      <c r="DB349">
        <v>1.75</v>
      </c>
    </row>
    <row r="350" spans="1:106" x14ac:dyDescent="0.2">
      <c r="A350">
        <v>14184417</v>
      </c>
      <c r="B350" t="s">
        <v>4288</v>
      </c>
      <c r="C350">
        <v>20200323043627</v>
      </c>
      <c r="D350" s="1">
        <v>43913</v>
      </c>
      <c r="E350" t="s">
        <v>4289</v>
      </c>
      <c r="F350" t="s">
        <v>4290</v>
      </c>
      <c r="H350" t="s">
        <v>4290</v>
      </c>
      <c r="I350" t="s">
        <v>111</v>
      </c>
      <c r="O350" t="s">
        <v>4291</v>
      </c>
      <c r="R350" t="s">
        <v>4292</v>
      </c>
      <c r="T350">
        <v>52442420</v>
      </c>
      <c r="U350" t="s">
        <v>4293</v>
      </c>
      <c r="V350" t="s">
        <v>4294</v>
      </c>
      <c r="W350" s="1">
        <v>42365</v>
      </c>
      <c r="X350" t="s">
        <v>121</v>
      </c>
      <c r="Y350" t="s">
        <v>4295</v>
      </c>
      <c r="Z350" t="s">
        <v>157</v>
      </c>
      <c r="AA350" t="s">
        <v>157</v>
      </c>
      <c r="AB350" s="3">
        <v>1</v>
      </c>
      <c r="AC350" t="s">
        <v>124</v>
      </c>
      <c r="AD350" t="s">
        <v>4296</v>
      </c>
      <c r="AE350" t="s">
        <v>4297</v>
      </c>
      <c r="AG350">
        <v>1</v>
      </c>
      <c r="AH350">
        <v>1</v>
      </c>
      <c r="AI350" t="s">
        <v>717</v>
      </c>
      <c r="AJ350" t="s">
        <v>128</v>
      </c>
      <c r="AK350" t="s">
        <v>128</v>
      </c>
      <c r="AL350" t="s">
        <v>129</v>
      </c>
      <c r="AN350" t="s">
        <v>130</v>
      </c>
      <c r="AP350" t="s">
        <v>131</v>
      </c>
      <c r="AQ350" t="s">
        <v>132</v>
      </c>
      <c r="AR350">
        <v>7302</v>
      </c>
      <c r="AS350" t="s">
        <v>133</v>
      </c>
      <c r="AT350" t="s">
        <v>134</v>
      </c>
      <c r="AU350" t="s">
        <v>135</v>
      </c>
      <c r="AV350" t="s">
        <v>136</v>
      </c>
      <c r="AW350">
        <v>40.719299999999997</v>
      </c>
      <c r="AX350">
        <v>-74.041480000000007</v>
      </c>
      <c r="AY350" t="s">
        <v>128</v>
      </c>
      <c r="AZ350" t="s">
        <v>185</v>
      </c>
      <c r="BA350" t="s">
        <v>138</v>
      </c>
      <c r="BB350">
        <v>4</v>
      </c>
      <c r="BC350">
        <v>1</v>
      </c>
      <c r="BD350">
        <v>1</v>
      </c>
      <c r="BE350">
        <v>1</v>
      </c>
      <c r="BF350" t="s">
        <v>139</v>
      </c>
      <c r="BG350" t="s">
        <v>4298</v>
      </c>
      <c r="BI350" s="4">
        <v>100</v>
      </c>
      <c r="BL350" s="4">
        <v>300</v>
      </c>
      <c r="BM350" s="4">
        <v>80</v>
      </c>
      <c r="BN350">
        <v>1</v>
      </c>
      <c r="BO350" s="4">
        <v>0</v>
      </c>
      <c r="BP350">
        <v>5</v>
      </c>
      <c r="BQ350">
        <v>1125</v>
      </c>
      <c r="BR350">
        <v>5</v>
      </c>
      <c r="BS350">
        <v>5</v>
      </c>
      <c r="BT350">
        <v>1125</v>
      </c>
      <c r="BU350">
        <v>1125</v>
      </c>
      <c r="BV350">
        <v>5</v>
      </c>
      <c r="BW350">
        <v>1125</v>
      </c>
      <c r="BX350" t="s">
        <v>141</v>
      </c>
      <c r="BY350" t="s">
        <v>128</v>
      </c>
      <c r="BZ350">
        <v>0</v>
      </c>
      <c r="CA350">
        <v>0</v>
      </c>
      <c r="CB350">
        <v>0</v>
      </c>
      <c r="CC350">
        <v>0</v>
      </c>
      <c r="CD350" s="1">
        <v>43913</v>
      </c>
      <c r="CE350">
        <v>9</v>
      </c>
      <c r="CF350">
        <v>3</v>
      </c>
      <c r="CG350" s="1">
        <v>42600</v>
      </c>
      <c r="CH350" s="1">
        <v>43832</v>
      </c>
      <c r="CI350">
        <v>96</v>
      </c>
      <c r="CJ350">
        <v>10</v>
      </c>
      <c r="CK350">
        <v>10</v>
      </c>
      <c r="CL350">
        <v>10</v>
      </c>
      <c r="CM350">
        <v>10</v>
      </c>
      <c r="CN350">
        <v>10</v>
      </c>
      <c r="CO350">
        <v>10</v>
      </c>
      <c r="CP350" t="s">
        <v>124</v>
      </c>
      <c r="CR350" t="s">
        <v>142</v>
      </c>
      <c r="CS350" t="s">
        <v>124</v>
      </c>
      <c r="CT350" t="s">
        <v>124</v>
      </c>
      <c r="CU350" t="s">
        <v>188</v>
      </c>
      <c r="CV350" t="s">
        <v>124</v>
      </c>
      <c r="CW350" t="s">
        <v>124</v>
      </c>
      <c r="CX350">
        <v>1</v>
      </c>
      <c r="CY350">
        <v>1</v>
      </c>
      <c r="CZ350">
        <v>0</v>
      </c>
      <c r="DA350">
        <v>0</v>
      </c>
      <c r="DB350">
        <v>0.21</v>
      </c>
    </row>
    <row r="351" spans="1:106" x14ac:dyDescent="0.2">
      <c r="A351">
        <v>14186104</v>
      </c>
      <c r="B351" t="s">
        <v>4299</v>
      </c>
      <c r="C351">
        <v>20200323043627</v>
      </c>
      <c r="D351" s="1">
        <v>43913</v>
      </c>
      <c r="E351" t="s">
        <v>4300</v>
      </c>
      <c r="F351" t="s">
        <v>4301</v>
      </c>
      <c r="G351" t="s">
        <v>4302</v>
      </c>
      <c r="H351" t="s">
        <v>4303</v>
      </c>
      <c r="I351" t="s">
        <v>111</v>
      </c>
      <c r="J351" t="s">
        <v>2171</v>
      </c>
      <c r="K351" t="s">
        <v>2155</v>
      </c>
      <c r="L351" t="s">
        <v>2172</v>
      </c>
      <c r="M351" t="s">
        <v>2173</v>
      </c>
      <c r="N351" t="s">
        <v>2174</v>
      </c>
      <c r="O351" t="s">
        <v>2159</v>
      </c>
      <c r="R351" t="s">
        <v>4304</v>
      </c>
      <c r="T351">
        <v>2711146</v>
      </c>
      <c r="U351" t="s">
        <v>2161</v>
      </c>
      <c r="V351" t="s">
        <v>2162</v>
      </c>
      <c r="W351" s="1">
        <v>41082</v>
      </c>
      <c r="X351" t="s">
        <v>121</v>
      </c>
      <c r="Z351" t="s">
        <v>123</v>
      </c>
      <c r="AA351" s="3">
        <v>1</v>
      </c>
      <c r="AB351" s="3">
        <v>0.99</v>
      </c>
      <c r="AC351" t="s">
        <v>128</v>
      </c>
      <c r="AD351" t="s">
        <v>2163</v>
      </c>
      <c r="AE351" t="s">
        <v>2164</v>
      </c>
      <c r="AG351">
        <v>76</v>
      </c>
      <c r="AH351">
        <v>76</v>
      </c>
      <c r="AI351" t="s">
        <v>426</v>
      </c>
      <c r="AJ351" t="s">
        <v>128</v>
      </c>
      <c r="AK351" t="s">
        <v>124</v>
      </c>
      <c r="AL351" t="s">
        <v>129</v>
      </c>
      <c r="AN351" t="s">
        <v>130</v>
      </c>
      <c r="AP351" t="s">
        <v>131</v>
      </c>
      <c r="AQ351" t="s">
        <v>132</v>
      </c>
      <c r="AR351">
        <v>7302</v>
      </c>
      <c r="AS351" t="s">
        <v>133</v>
      </c>
      <c r="AT351" t="s">
        <v>134</v>
      </c>
      <c r="AU351" t="s">
        <v>135</v>
      </c>
      <c r="AV351" t="s">
        <v>136</v>
      </c>
      <c r="AW351">
        <v>40.728110000000001</v>
      </c>
      <c r="AX351">
        <v>-74.039810000000003</v>
      </c>
      <c r="AY351" t="s">
        <v>128</v>
      </c>
      <c r="AZ351" t="s">
        <v>185</v>
      </c>
      <c r="BA351" t="s">
        <v>138</v>
      </c>
      <c r="BB351">
        <v>6</v>
      </c>
      <c r="BC351">
        <v>2</v>
      </c>
      <c r="BD351">
        <v>2</v>
      </c>
      <c r="BE351">
        <v>4</v>
      </c>
      <c r="BF351" t="s">
        <v>139</v>
      </c>
      <c r="BG351" t="s">
        <v>4305</v>
      </c>
      <c r="BI351" s="4">
        <v>400</v>
      </c>
      <c r="BL351" s="4">
        <v>500</v>
      </c>
      <c r="BM351" s="4">
        <v>125</v>
      </c>
      <c r="BN351">
        <v>4</v>
      </c>
      <c r="BO351" s="4">
        <v>0</v>
      </c>
      <c r="BP351">
        <v>1</v>
      </c>
      <c r="BQ351">
        <v>1125</v>
      </c>
      <c r="BR351">
        <v>1</v>
      </c>
      <c r="BS351">
        <v>3</v>
      </c>
      <c r="BT351">
        <v>1125</v>
      </c>
      <c r="BU351">
        <v>1125</v>
      </c>
      <c r="BV351">
        <v>1.6</v>
      </c>
      <c r="BW351">
        <v>1125</v>
      </c>
      <c r="BX351" t="s">
        <v>332</v>
      </c>
      <c r="BY351" t="s">
        <v>128</v>
      </c>
      <c r="BZ351">
        <v>30</v>
      </c>
      <c r="CA351">
        <v>60</v>
      </c>
      <c r="CB351">
        <v>90</v>
      </c>
      <c r="CC351">
        <v>275</v>
      </c>
      <c r="CD351" s="1">
        <v>43913</v>
      </c>
      <c r="CE351">
        <v>9</v>
      </c>
      <c r="CF351">
        <v>0</v>
      </c>
      <c r="CG351" s="1">
        <v>42594</v>
      </c>
      <c r="CH351" s="1">
        <v>42740</v>
      </c>
      <c r="CI351">
        <v>96</v>
      </c>
      <c r="CJ351">
        <v>10</v>
      </c>
      <c r="CK351">
        <v>10</v>
      </c>
      <c r="CL351">
        <v>10</v>
      </c>
      <c r="CM351">
        <v>10</v>
      </c>
      <c r="CN351">
        <v>10</v>
      </c>
      <c r="CO351">
        <v>10</v>
      </c>
      <c r="CP351" t="s">
        <v>124</v>
      </c>
      <c r="CR351" t="s">
        <v>142</v>
      </c>
      <c r="CS351" t="s">
        <v>128</v>
      </c>
      <c r="CT351" t="s">
        <v>124</v>
      </c>
      <c r="CU351" t="s">
        <v>188</v>
      </c>
      <c r="CV351" t="s">
        <v>124</v>
      </c>
      <c r="CW351" t="s">
        <v>124</v>
      </c>
      <c r="CX351">
        <v>75</v>
      </c>
      <c r="CY351">
        <v>75</v>
      </c>
      <c r="CZ351">
        <v>0</v>
      </c>
      <c r="DA351">
        <v>0</v>
      </c>
      <c r="DB351">
        <v>0.2</v>
      </c>
    </row>
    <row r="352" spans="1:106" x14ac:dyDescent="0.2">
      <c r="A352">
        <v>14198381</v>
      </c>
      <c r="B352" t="s">
        <v>4306</v>
      </c>
      <c r="C352">
        <v>20200323043627</v>
      </c>
      <c r="D352" s="1">
        <v>43913</v>
      </c>
      <c r="E352" t="s">
        <v>4307</v>
      </c>
      <c r="F352" t="s">
        <v>4308</v>
      </c>
      <c r="H352" t="s">
        <v>4308</v>
      </c>
      <c r="I352" t="s">
        <v>111</v>
      </c>
      <c r="R352" t="s">
        <v>4309</v>
      </c>
      <c r="T352">
        <v>86123296</v>
      </c>
      <c r="U352" t="s">
        <v>4310</v>
      </c>
      <c r="V352" t="s">
        <v>4311</v>
      </c>
      <c r="W352" s="1">
        <v>42577</v>
      </c>
      <c r="X352" t="s">
        <v>135</v>
      </c>
      <c r="Z352" t="s">
        <v>157</v>
      </c>
      <c r="AA352" t="s">
        <v>157</v>
      </c>
      <c r="AB352" t="s">
        <v>157</v>
      </c>
      <c r="AC352" t="s">
        <v>124</v>
      </c>
      <c r="AD352" t="s">
        <v>4312</v>
      </c>
      <c r="AE352" t="s">
        <v>4313</v>
      </c>
      <c r="AG352">
        <v>3</v>
      </c>
      <c r="AH352">
        <v>3</v>
      </c>
      <c r="AI352" t="s">
        <v>413</v>
      </c>
      <c r="AJ352" t="s">
        <v>128</v>
      </c>
      <c r="AK352" t="s">
        <v>124</v>
      </c>
      <c r="AL352" t="s">
        <v>129</v>
      </c>
      <c r="AN352" t="s">
        <v>130</v>
      </c>
      <c r="AP352" t="s">
        <v>131</v>
      </c>
      <c r="AQ352" t="s">
        <v>132</v>
      </c>
      <c r="AR352">
        <v>7310</v>
      </c>
      <c r="AS352" t="s">
        <v>133</v>
      </c>
      <c r="AT352" t="s">
        <v>134</v>
      </c>
      <c r="AU352" t="s">
        <v>135</v>
      </c>
      <c r="AV352" t="s">
        <v>136</v>
      </c>
      <c r="AW352">
        <v>40.723080000000003</v>
      </c>
      <c r="AX352">
        <v>-74.035489999999996</v>
      </c>
      <c r="AY352" t="s">
        <v>128</v>
      </c>
      <c r="AZ352" t="s">
        <v>185</v>
      </c>
      <c r="BA352" t="s">
        <v>138</v>
      </c>
      <c r="BB352">
        <v>3</v>
      </c>
      <c r="BC352">
        <v>1</v>
      </c>
      <c r="BD352">
        <v>2</v>
      </c>
      <c r="BE352">
        <v>1</v>
      </c>
      <c r="BF352" t="s">
        <v>2400</v>
      </c>
      <c r="BG352" t="s">
        <v>4314</v>
      </c>
      <c r="BI352" s="4">
        <v>150</v>
      </c>
      <c r="BN352">
        <v>1</v>
      </c>
      <c r="BO352" s="4">
        <v>0</v>
      </c>
      <c r="BP352">
        <v>30</v>
      </c>
      <c r="BQ352">
        <v>45</v>
      </c>
      <c r="BR352">
        <v>30</v>
      </c>
      <c r="BS352">
        <v>30</v>
      </c>
      <c r="BT352">
        <v>45</v>
      </c>
      <c r="BU352">
        <v>45</v>
      </c>
      <c r="BV352">
        <v>30</v>
      </c>
      <c r="BW352">
        <v>45</v>
      </c>
      <c r="BX352" t="s">
        <v>3926</v>
      </c>
      <c r="BY352" t="s">
        <v>128</v>
      </c>
      <c r="BZ352">
        <v>29</v>
      </c>
      <c r="CA352">
        <v>59</v>
      </c>
      <c r="CB352">
        <v>89</v>
      </c>
      <c r="CC352">
        <v>89</v>
      </c>
      <c r="CD352" s="1">
        <v>43913</v>
      </c>
      <c r="CE352">
        <v>3</v>
      </c>
      <c r="CF352">
        <v>0</v>
      </c>
      <c r="CG352" s="1">
        <v>42591</v>
      </c>
      <c r="CH352" s="1">
        <v>42642</v>
      </c>
      <c r="CI352">
        <v>90</v>
      </c>
      <c r="CJ352">
        <v>10</v>
      </c>
      <c r="CK352">
        <v>8</v>
      </c>
      <c r="CL352">
        <v>10</v>
      </c>
      <c r="CM352">
        <v>10</v>
      </c>
      <c r="CN352">
        <v>10</v>
      </c>
      <c r="CO352">
        <v>10</v>
      </c>
      <c r="CP352" t="s">
        <v>124</v>
      </c>
      <c r="CR352" t="s">
        <v>142</v>
      </c>
      <c r="CS352" t="s">
        <v>124</v>
      </c>
      <c r="CT352" t="s">
        <v>124</v>
      </c>
      <c r="CU352" t="s">
        <v>166</v>
      </c>
      <c r="CV352" t="s">
        <v>124</v>
      </c>
      <c r="CW352" t="s">
        <v>124</v>
      </c>
      <c r="CX352">
        <v>3</v>
      </c>
      <c r="CY352">
        <v>1</v>
      </c>
      <c r="CZ352">
        <v>2</v>
      </c>
      <c r="DA352">
        <v>0</v>
      </c>
      <c r="DB352">
        <v>7.0000000000000007E-2</v>
      </c>
    </row>
    <row r="353" spans="1:106" x14ac:dyDescent="0.2">
      <c r="A353">
        <v>14213720</v>
      </c>
      <c r="B353" t="s">
        <v>4315</v>
      </c>
      <c r="C353">
        <v>20200323043627</v>
      </c>
      <c r="D353" s="1">
        <v>43913</v>
      </c>
      <c r="E353" t="s">
        <v>4316</v>
      </c>
      <c r="F353" t="s">
        <v>4317</v>
      </c>
      <c r="G353" t="s">
        <v>4318</v>
      </c>
      <c r="H353" t="s">
        <v>4319</v>
      </c>
      <c r="I353" t="s">
        <v>111</v>
      </c>
      <c r="J353" t="s">
        <v>4320</v>
      </c>
      <c r="K353" t="s">
        <v>4321</v>
      </c>
      <c r="L353" t="s">
        <v>4322</v>
      </c>
      <c r="M353" t="s">
        <v>4323</v>
      </c>
      <c r="N353" t="s">
        <v>4324</v>
      </c>
      <c r="O353" t="s">
        <v>4325</v>
      </c>
      <c r="R353" t="s">
        <v>4326</v>
      </c>
      <c r="T353">
        <v>86310786</v>
      </c>
      <c r="U353" t="s">
        <v>4327</v>
      </c>
      <c r="V353" t="s">
        <v>4328</v>
      </c>
      <c r="W353" s="1">
        <v>42578</v>
      </c>
      <c r="X353" t="s">
        <v>135</v>
      </c>
      <c r="Y353" t="s">
        <v>4329</v>
      </c>
      <c r="Z353" t="s">
        <v>620</v>
      </c>
      <c r="AA353" s="3">
        <v>0</v>
      </c>
      <c r="AB353" s="3">
        <v>0.64</v>
      </c>
      <c r="AC353" t="s">
        <v>124</v>
      </c>
      <c r="AD353" t="s">
        <v>4330</v>
      </c>
      <c r="AE353" t="s">
        <v>4331</v>
      </c>
      <c r="AG353">
        <v>3</v>
      </c>
      <c r="AH353">
        <v>3</v>
      </c>
      <c r="AI353" t="s">
        <v>4332</v>
      </c>
      <c r="AJ353" t="s">
        <v>128</v>
      </c>
      <c r="AK353" t="s">
        <v>128</v>
      </c>
      <c r="AL353" t="s">
        <v>129</v>
      </c>
      <c r="AN353" t="s">
        <v>392</v>
      </c>
      <c r="AP353" t="s">
        <v>131</v>
      </c>
      <c r="AQ353" t="s">
        <v>132</v>
      </c>
      <c r="AR353">
        <v>7305</v>
      </c>
      <c r="AS353" t="s">
        <v>133</v>
      </c>
      <c r="AT353" t="s">
        <v>134</v>
      </c>
      <c r="AU353" t="s">
        <v>135</v>
      </c>
      <c r="AV353" t="s">
        <v>136</v>
      </c>
      <c r="AW353">
        <v>40.711120000000001</v>
      </c>
      <c r="AX353">
        <v>-74.09196</v>
      </c>
      <c r="AY353" t="s">
        <v>124</v>
      </c>
      <c r="AZ353" t="s">
        <v>185</v>
      </c>
      <c r="BA353" t="s">
        <v>138</v>
      </c>
      <c r="BB353">
        <v>4</v>
      </c>
      <c r="BC353">
        <v>1</v>
      </c>
      <c r="BD353">
        <v>2</v>
      </c>
      <c r="BE353">
        <v>2</v>
      </c>
      <c r="BF353" t="s">
        <v>139</v>
      </c>
      <c r="BG353" t="s">
        <v>4333</v>
      </c>
      <c r="BI353" s="4">
        <v>95</v>
      </c>
      <c r="BL353" s="4">
        <v>95</v>
      </c>
      <c r="BM353" s="4">
        <v>15</v>
      </c>
      <c r="BN353">
        <v>3</v>
      </c>
      <c r="BO353" s="4">
        <v>30</v>
      </c>
      <c r="BP353">
        <v>3</v>
      </c>
      <c r="BQ353">
        <v>10</v>
      </c>
      <c r="BR353">
        <v>3</v>
      </c>
      <c r="BS353">
        <v>3</v>
      </c>
      <c r="BT353">
        <v>10</v>
      </c>
      <c r="BU353">
        <v>10</v>
      </c>
      <c r="BV353">
        <v>3</v>
      </c>
      <c r="BW353">
        <v>10</v>
      </c>
      <c r="BX353" t="s">
        <v>249</v>
      </c>
      <c r="BY353" t="s">
        <v>128</v>
      </c>
      <c r="BZ353">
        <v>29</v>
      </c>
      <c r="CA353">
        <v>59</v>
      </c>
      <c r="CB353">
        <v>89</v>
      </c>
      <c r="CC353">
        <v>364</v>
      </c>
      <c r="CD353" s="1">
        <v>43913</v>
      </c>
      <c r="CE353">
        <v>59</v>
      </c>
      <c r="CF353">
        <v>8</v>
      </c>
      <c r="CG353" s="1">
        <v>42609</v>
      </c>
      <c r="CH353" s="1">
        <v>43689</v>
      </c>
      <c r="CI353">
        <v>95</v>
      </c>
      <c r="CJ353">
        <v>10</v>
      </c>
      <c r="CK353">
        <v>10</v>
      </c>
      <c r="CL353">
        <v>10</v>
      </c>
      <c r="CM353">
        <v>10</v>
      </c>
      <c r="CN353">
        <v>9</v>
      </c>
      <c r="CO353">
        <v>10</v>
      </c>
      <c r="CP353" t="s">
        <v>124</v>
      </c>
      <c r="CR353" t="s">
        <v>142</v>
      </c>
      <c r="CS353" t="s">
        <v>124</v>
      </c>
      <c r="CT353" t="s">
        <v>124</v>
      </c>
      <c r="CU353" t="s">
        <v>143</v>
      </c>
      <c r="CV353" t="s">
        <v>124</v>
      </c>
      <c r="CW353" t="s">
        <v>124</v>
      </c>
      <c r="CX353">
        <v>3</v>
      </c>
      <c r="CY353">
        <v>1</v>
      </c>
      <c r="CZ353">
        <v>1</v>
      </c>
      <c r="DA353">
        <v>1</v>
      </c>
      <c r="DB353">
        <v>1.36</v>
      </c>
    </row>
    <row r="354" spans="1:106" x14ac:dyDescent="0.2">
      <c r="A354">
        <v>14215199</v>
      </c>
      <c r="B354" t="s">
        <v>4334</v>
      </c>
      <c r="C354">
        <v>20200323043627</v>
      </c>
      <c r="D354" s="1">
        <v>43913</v>
      </c>
      <c r="E354" t="s">
        <v>4335</v>
      </c>
      <c r="F354" t="s">
        <v>4336</v>
      </c>
      <c r="H354" t="s">
        <v>4336</v>
      </c>
      <c r="I354" t="s">
        <v>111</v>
      </c>
      <c r="R354" t="s">
        <v>4337</v>
      </c>
      <c r="T354">
        <v>86123296</v>
      </c>
      <c r="U354" t="s">
        <v>4310</v>
      </c>
      <c r="V354" t="s">
        <v>4311</v>
      </c>
      <c r="W354" s="1">
        <v>42577</v>
      </c>
      <c r="X354" t="s">
        <v>135</v>
      </c>
      <c r="Z354" t="s">
        <v>157</v>
      </c>
      <c r="AA354" t="s">
        <v>157</v>
      </c>
      <c r="AB354" t="s">
        <v>157</v>
      </c>
      <c r="AC354" t="s">
        <v>124</v>
      </c>
      <c r="AD354" t="s">
        <v>4312</v>
      </c>
      <c r="AE354" t="s">
        <v>4313</v>
      </c>
      <c r="AG354">
        <v>3</v>
      </c>
      <c r="AH354">
        <v>3</v>
      </c>
      <c r="AI354" t="s">
        <v>413</v>
      </c>
      <c r="AJ354" t="s">
        <v>128</v>
      </c>
      <c r="AK354" t="s">
        <v>124</v>
      </c>
      <c r="AL354" t="s">
        <v>129</v>
      </c>
      <c r="AN354" t="s">
        <v>130</v>
      </c>
      <c r="AP354" t="s">
        <v>131</v>
      </c>
      <c r="AQ354" t="s">
        <v>132</v>
      </c>
      <c r="AR354">
        <v>7310</v>
      </c>
      <c r="AS354" t="s">
        <v>133</v>
      </c>
      <c r="AT354" t="s">
        <v>134</v>
      </c>
      <c r="AU354" t="s">
        <v>135</v>
      </c>
      <c r="AV354" t="s">
        <v>136</v>
      </c>
      <c r="AW354">
        <v>40.724640000000001</v>
      </c>
      <c r="AX354">
        <v>-74.035619999999994</v>
      </c>
      <c r="AY354" t="s">
        <v>128</v>
      </c>
      <c r="AZ354" t="s">
        <v>185</v>
      </c>
      <c r="BA354" t="s">
        <v>163</v>
      </c>
      <c r="BB354">
        <v>2</v>
      </c>
      <c r="BC354">
        <v>1</v>
      </c>
      <c r="BD354">
        <v>1</v>
      </c>
      <c r="BE354">
        <v>1</v>
      </c>
      <c r="BF354" t="s">
        <v>1162</v>
      </c>
      <c r="BG354" t="s">
        <v>4338</v>
      </c>
      <c r="BI354" s="4">
        <v>45</v>
      </c>
      <c r="BN354">
        <v>1</v>
      </c>
      <c r="BO354" s="4">
        <v>0</v>
      </c>
      <c r="BP354">
        <v>30</v>
      </c>
      <c r="BQ354">
        <v>40</v>
      </c>
      <c r="BR354">
        <v>30</v>
      </c>
      <c r="BS354">
        <v>30</v>
      </c>
      <c r="BT354">
        <v>40</v>
      </c>
      <c r="BU354">
        <v>40</v>
      </c>
      <c r="BV354">
        <v>30</v>
      </c>
      <c r="BW354">
        <v>40</v>
      </c>
      <c r="BX354" t="s">
        <v>3926</v>
      </c>
      <c r="BY354" t="s">
        <v>128</v>
      </c>
      <c r="BZ354">
        <v>29</v>
      </c>
      <c r="CA354">
        <v>59</v>
      </c>
      <c r="CB354">
        <v>89</v>
      </c>
      <c r="CC354">
        <v>89</v>
      </c>
      <c r="CD354" s="1">
        <v>43913</v>
      </c>
      <c r="CE354">
        <v>0</v>
      </c>
      <c r="CF354">
        <v>0</v>
      </c>
      <c r="CP354" t="s">
        <v>124</v>
      </c>
      <c r="CR354" t="s">
        <v>142</v>
      </c>
      <c r="CS354" t="s">
        <v>124</v>
      </c>
      <c r="CT354" t="s">
        <v>124</v>
      </c>
      <c r="CU354" t="s">
        <v>166</v>
      </c>
      <c r="CV354" t="s">
        <v>124</v>
      </c>
      <c r="CW354" t="s">
        <v>124</v>
      </c>
      <c r="CX354">
        <v>3</v>
      </c>
      <c r="CY354">
        <v>1</v>
      </c>
      <c r="CZ354">
        <v>2</v>
      </c>
      <c r="DA354">
        <v>0</v>
      </c>
    </row>
    <row r="355" spans="1:106" x14ac:dyDescent="0.2">
      <c r="A355">
        <v>14215402</v>
      </c>
      <c r="B355" t="s">
        <v>4339</v>
      </c>
      <c r="C355">
        <v>20200323043627</v>
      </c>
      <c r="D355" s="1">
        <v>43913</v>
      </c>
      <c r="E355" t="s">
        <v>4340</v>
      </c>
      <c r="F355" t="s">
        <v>4341</v>
      </c>
      <c r="H355" t="s">
        <v>4341</v>
      </c>
      <c r="I355" t="s">
        <v>111</v>
      </c>
      <c r="R355" t="s">
        <v>4342</v>
      </c>
      <c r="T355">
        <v>86123296</v>
      </c>
      <c r="U355" t="s">
        <v>4310</v>
      </c>
      <c r="V355" t="s">
        <v>4311</v>
      </c>
      <c r="W355" s="1">
        <v>42577</v>
      </c>
      <c r="X355" t="s">
        <v>135</v>
      </c>
      <c r="Z355" t="s">
        <v>157</v>
      </c>
      <c r="AA355" t="s">
        <v>157</v>
      </c>
      <c r="AB355" t="s">
        <v>157</v>
      </c>
      <c r="AC355" t="s">
        <v>124</v>
      </c>
      <c r="AD355" t="s">
        <v>4312</v>
      </c>
      <c r="AE355" t="s">
        <v>4313</v>
      </c>
      <c r="AG355">
        <v>3</v>
      </c>
      <c r="AH355">
        <v>3</v>
      </c>
      <c r="AI355" t="s">
        <v>413</v>
      </c>
      <c r="AJ355" t="s">
        <v>128</v>
      </c>
      <c r="AK355" t="s">
        <v>124</v>
      </c>
      <c r="AL355" t="s">
        <v>129</v>
      </c>
      <c r="AN355" t="s">
        <v>130</v>
      </c>
      <c r="AP355" t="s">
        <v>131</v>
      </c>
      <c r="AQ355" t="s">
        <v>132</v>
      </c>
      <c r="AR355">
        <v>7310</v>
      </c>
      <c r="AS355" t="s">
        <v>133</v>
      </c>
      <c r="AT355" t="s">
        <v>134</v>
      </c>
      <c r="AU355" t="s">
        <v>135</v>
      </c>
      <c r="AV355" t="s">
        <v>136</v>
      </c>
      <c r="AW355">
        <v>40.72372</v>
      </c>
      <c r="AX355">
        <v>-74.037469999999999</v>
      </c>
      <c r="AY355" t="s">
        <v>128</v>
      </c>
      <c r="AZ355" t="s">
        <v>185</v>
      </c>
      <c r="BA355" t="s">
        <v>163</v>
      </c>
      <c r="BB355">
        <v>3</v>
      </c>
      <c r="BC355">
        <v>1</v>
      </c>
      <c r="BD355">
        <v>1</v>
      </c>
      <c r="BE355">
        <v>1</v>
      </c>
      <c r="BF355" t="s">
        <v>139</v>
      </c>
      <c r="BG355" t="s">
        <v>4343</v>
      </c>
      <c r="BI355" s="4">
        <v>80</v>
      </c>
      <c r="BN355">
        <v>1</v>
      </c>
      <c r="BO355" s="4">
        <v>0</v>
      </c>
      <c r="BP355">
        <v>30</v>
      </c>
      <c r="BQ355">
        <v>40</v>
      </c>
      <c r="BR355">
        <v>30</v>
      </c>
      <c r="BS355">
        <v>30</v>
      </c>
      <c r="BT355">
        <v>40</v>
      </c>
      <c r="BU355">
        <v>40</v>
      </c>
      <c r="BV355">
        <v>30</v>
      </c>
      <c r="BW355">
        <v>40</v>
      </c>
      <c r="BX355" t="s">
        <v>3926</v>
      </c>
      <c r="BY355" t="s">
        <v>128</v>
      </c>
      <c r="BZ355">
        <v>29</v>
      </c>
      <c r="CA355">
        <v>59</v>
      </c>
      <c r="CB355">
        <v>89</v>
      </c>
      <c r="CC355">
        <v>364</v>
      </c>
      <c r="CD355" s="1">
        <v>43913</v>
      </c>
      <c r="CE355">
        <v>2</v>
      </c>
      <c r="CF355">
        <v>0</v>
      </c>
      <c r="CG355" s="1">
        <v>42636</v>
      </c>
      <c r="CH355" s="1">
        <v>42638</v>
      </c>
      <c r="CI355">
        <v>100</v>
      </c>
      <c r="CJ355">
        <v>9</v>
      </c>
      <c r="CK355">
        <v>8</v>
      </c>
      <c r="CL355">
        <v>10</v>
      </c>
      <c r="CM355">
        <v>10</v>
      </c>
      <c r="CN355">
        <v>10</v>
      </c>
      <c r="CO355">
        <v>10</v>
      </c>
      <c r="CP355" t="s">
        <v>124</v>
      </c>
      <c r="CR355" t="s">
        <v>142</v>
      </c>
      <c r="CS355" t="s">
        <v>124</v>
      </c>
      <c r="CT355" t="s">
        <v>124</v>
      </c>
      <c r="CU355" t="s">
        <v>166</v>
      </c>
      <c r="CV355" t="s">
        <v>124</v>
      </c>
      <c r="CW355" t="s">
        <v>124</v>
      </c>
      <c r="CX355">
        <v>3</v>
      </c>
      <c r="CY355">
        <v>1</v>
      </c>
      <c r="CZ355">
        <v>2</v>
      </c>
      <c r="DA355">
        <v>0</v>
      </c>
      <c r="DB355">
        <v>0.05</v>
      </c>
    </row>
    <row r="356" spans="1:106" x14ac:dyDescent="0.2">
      <c r="A356">
        <v>14221284</v>
      </c>
      <c r="B356" t="s">
        <v>4344</v>
      </c>
      <c r="C356">
        <v>20200323043627</v>
      </c>
      <c r="D356" s="1">
        <v>43913</v>
      </c>
      <c r="E356" t="s">
        <v>4345</v>
      </c>
      <c r="F356" t="s">
        <v>4346</v>
      </c>
      <c r="G356" t="s">
        <v>4347</v>
      </c>
      <c r="H356" t="s">
        <v>4348</v>
      </c>
      <c r="I356" t="s">
        <v>111</v>
      </c>
      <c r="J356" t="s">
        <v>3879</v>
      </c>
      <c r="K356" t="s">
        <v>2155</v>
      </c>
      <c r="L356" t="s">
        <v>3880</v>
      </c>
      <c r="M356" t="s">
        <v>2591</v>
      </c>
      <c r="N356" t="s">
        <v>3881</v>
      </c>
      <c r="O356" t="s">
        <v>2159</v>
      </c>
      <c r="R356" t="s">
        <v>4349</v>
      </c>
      <c r="T356">
        <v>2711146</v>
      </c>
      <c r="U356" t="s">
        <v>2161</v>
      </c>
      <c r="V356" t="s">
        <v>2162</v>
      </c>
      <c r="W356" s="1">
        <v>41082</v>
      </c>
      <c r="X356" t="s">
        <v>121</v>
      </c>
      <c r="Z356" t="s">
        <v>123</v>
      </c>
      <c r="AA356" s="3">
        <v>1</v>
      </c>
      <c r="AB356" s="3">
        <v>0.99</v>
      </c>
      <c r="AC356" t="s">
        <v>128</v>
      </c>
      <c r="AD356" t="s">
        <v>2163</v>
      </c>
      <c r="AE356" t="s">
        <v>2164</v>
      </c>
      <c r="AG356">
        <v>76</v>
      </c>
      <c r="AH356">
        <v>76</v>
      </c>
      <c r="AI356" t="s">
        <v>426</v>
      </c>
      <c r="AJ356" t="s">
        <v>128</v>
      </c>
      <c r="AK356" t="s">
        <v>124</v>
      </c>
      <c r="AL356" t="s">
        <v>129</v>
      </c>
      <c r="AN356" t="s">
        <v>130</v>
      </c>
      <c r="AP356" t="s">
        <v>131</v>
      </c>
      <c r="AQ356" t="s">
        <v>132</v>
      </c>
      <c r="AR356">
        <v>7310</v>
      </c>
      <c r="AS356" t="s">
        <v>133</v>
      </c>
      <c r="AT356" t="s">
        <v>134</v>
      </c>
      <c r="AU356" t="s">
        <v>135</v>
      </c>
      <c r="AV356" t="s">
        <v>136</v>
      </c>
      <c r="AW356">
        <v>40.719839999999998</v>
      </c>
      <c r="AX356">
        <v>-74.041669999999996</v>
      </c>
      <c r="AY356" t="s">
        <v>124</v>
      </c>
      <c r="AZ356" t="s">
        <v>162</v>
      </c>
      <c r="BA356" t="s">
        <v>138</v>
      </c>
      <c r="BB356">
        <v>6</v>
      </c>
      <c r="BC356">
        <v>2</v>
      </c>
      <c r="BD356">
        <v>2</v>
      </c>
      <c r="BE356">
        <v>3</v>
      </c>
      <c r="BF356" t="s">
        <v>139</v>
      </c>
      <c r="BG356" t="s">
        <v>4350</v>
      </c>
      <c r="BI356" s="4">
        <v>400</v>
      </c>
      <c r="BL356" s="4">
        <v>500</v>
      </c>
      <c r="BM356" s="4">
        <v>125</v>
      </c>
      <c r="BN356">
        <v>5</v>
      </c>
      <c r="BO356" s="4">
        <v>0</v>
      </c>
      <c r="BP356">
        <v>1</v>
      </c>
      <c r="BQ356">
        <v>360</v>
      </c>
      <c r="BR356">
        <v>1</v>
      </c>
      <c r="BS356">
        <v>1</v>
      </c>
      <c r="BT356">
        <v>1125</v>
      </c>
      <c r="BU356">
        <v>1125</v>
      </c>
      <c r="BV356">
        <v>1</v>
      </c>
      <c r="BW356">
        <v>1125</v>
      </c>
      <c r="BX356" t="s">
        <v>332</v>
      </c>
      <c r="BY356" t="s">
        <v>128</v>
      </c>
      <c r="BZ356">
        <v>30</v>
      </c>
      <c r="CA356">
        <v>60</v>
      </c>
      <c r="CB356">
        <v>90</v>
      </c>
      <c r="CC356">
        <v>275</v>
      </c>
      <c r="CD356" s="1">
        <v>43913</v>
      </c>
      <c r="CE356">
        <v>10</v>
      </c>
      <c r="CF356">
        <v>1</v>
      </c>
      <c r="CG356" s="1">
        <v>42642</v>
      </c>
      <c r="CH356" s="1">
        <v>43849</v>
      </c>
      <c r="CI356">
        <v>94</v>
      </c>
      <c r="CJ356">
        <v>9</v>
      </c>
      <c r="CK356">
        <v>10</v>
      </c>
      <c r="CL356">
        <v>10</v>
      </c>
      <c r="CM356">
        <v>10</v>
      </c>
      <c r="CN356">
        <v>10</v>
      </c>
      <c r="CO356">
        <v>9</v>
      </c>
      <c r="CP356" t="s">
        <v>124</v>
      </c>
      <c r="CR356" t="s">
        <v>142</v>
      </c>
      <c r="CS356" t="s">
        <v>128</v>
      </c>
      <c r="CT356" t="s">
        <v>124</v>
      </c>
      <c r="CU356" t="s">
        <v>188</v>
      </c>
      <c r="CV356" t="s">
        <v>124</v>
      </c>
      <c r="CW356" t="s">
        <v>124</v>
      </c>
      <c r="CX356">
        <v>75</v>
      </c>
      <c r="CY356">
        <v>75</v>
      </c>
      <c r="CZ356">
        <v>0</v>
      </c>
      <c r="DA356">
        <v>0</v>
      </c>
      <c r="DB356">
        <v>0.24</v>
      </c>
    </row>
    <row r="357" spans="1:106" x14ac:dyDescent="0.2">
      <c r="A357">
        <v>14254558</v>
      </c>
      <c r="B357" t="s">
        <v>4351</v>
      </c>
      <c r="C357">
        <v>20200323043627</v>
      </c>
      <c r="D357" s="1">
        <v>43913</v>
      </c>
      <c r="E357" t="s">
        <v>4352</v>
      </c>
      <c r="F357" t="s">
        <v>4353</v>
      </c>
      <c r="H357" t="s">
        <v>4354</v>
      </c>
      <c r="I357" t="s">
        <v>111</v>
      </c>
      <c r="J357" t="s">
        <v>4355</v>
      </c>
      <c r="L357" t="s">
        <v>4356</v>
      </c>
      <c r="R357" t="s">
        <v>4357</v>
      </c>
      <c r="T357">
        <v>39530385</v>
      </c>
      <c r="U357" t="s">
        <v>4358</v>
      </c>
      <c r="V357" t="s">
        <v>4359</v>
      </c>
      <c r="W357" s="1">
        <v>42210</v>
      </c>
      <c r="X357" t="s">
        <v>196</v>
      </c>
      <c r="Y357" s="2" t="s">
        <v>4360</v>
      </c>
      <c r="Z357" t="s">
        <v>157</v>
      </c>
      <c r="AA357" t="s">
        <v>157</v>
      </c>
      <c r="AB357" s="3">
        <v>1</v>
      </c>
      <c r="AC357" t="s">
        <v>128</v>
      </c>
      <c r="AD357" t="s">
        <v>4361</v>
      </c>
      <c r="AE357" t="s">
        <v>4362</v>
      </c>
      <c r="AG357">
        <v>20</v>
      </c>
      <c r="AH357">
        <v>20</v>
      </c>
      <c r="AI357" t="s">
        <v>717</v>
      </c>
      <c r="AJ357" t="s">
        <v>128</v>
      </c>
      <c r="AK357" t="s">
        <v>124</v>
      </c>
      <c r="AL357" t="s">
        <v>129</v>
      </c>
      <c r="AN357" t="s">
        <v>130</v>
      </c>
      <c r="AP357" t="s">
        <v>131</v>
      </c>
      <c r="AQ357" t="s">
        <v>132</v>
      </c>
      <c r="AR357">
        <v>7310</v>
      </c>
      <c r="AS357" t="s">
        <v>133</v>
      </c>
      <c r="AT357" t="s">
        <v>134</v>
      </c>
      <c r="AU357" t="s">
        <v>135</v>
      </c>
      <c r="AV357" t="s">
        <v>136</v>
      </c>
      <c r="AW357">
        <v>40.727080000000001</v>
      </c>
      <c r="AX357">
        <v>-74.030240000000006</v>
      </c>
      <c r="AY357" t="s">
        <v>128</v>
      </c>
      <c r="AZ357" t="s">
        <v>185</v>
      </c>
      <c r="BA357" t="s">
        <v>138</v>
      </c>
      <c r="BB357">
        <v>4</v>
      </c>
      <c r="BC357">
        <v>1</v>
      </c>
      <c r="BD357">
        <v>1</v>
      </c>
      <c r="BE357">
        <v>3</v>
      </c>
      <c r="BF357" t="s">
        <v>139</v>
      </c>
      <c r="BG357" t="s">
        <v>4363</v>
      </c>
      <c r="BI357" s="4">
        <v>220</v>
      </c>
      <c r="BM357" s="4">
        <v>89</v>
      </c>
      <c r="BN357">
        <v>4</v>
      </c>
      <c r="BO357" s="4">
        <v>15</v>
      </c>
      <c r="BP357">
        <v>5</v>
      </c>
      <c r="BQ357">
        <v>1125</v>
      </c>
      <c r="BR357">
        <v>5</v>
      </c>
      <c r="BS357">
        <v>5</v>
      </c>
      <c r="BT357">
        <v>1125</v>
      </c>
      <c r="BU357">
        <v>1125</v>
      </c>
      <c r="BV357">
        <v>5</v>
      </c>
      <c r="BW357">
        <v>1125</v>
      </c>
      <c r="BX357" t="s">
        <v>516</v>
      </c>
      <c r="BY357" t="s">
        <v>128</v>
      </c>
      <c r="BZ357">
        <v>0</v>
      </c>
      <c r="CA357">
        <v>0</v>
      </c>
      <c r="CB357">
        <v>0</v>
      </c>
      <c r="CC357">
        <v>0</v>
      </c>
      <c r="CD357" s="1">
        <v>43913</v>
      </c>
      <c r="CE357">
        <v>88</v>
      </c>
      <c r="CF357">
        <v>6</v>
      </c>
      <c r="CG357" s="1">
        <v>42582</v>
      </c>
      <c r="CH357" s="1">
        <v>43673</v>
      </c>
      <c r="CI357">
        <v>95</v>
      </c>
      <c r="CJ357">
        <v>10</v>
      </c>
      <c r="CK357">
        <v>10</v>
      </c>
      <c r="CL357">
        <v>10</v>
      </c>
      <c r="CM357">
        <v>10</v>
      </c>
      <c r="CN357">
        <v>10</v>
      </c>
      <c r="CO357">
        <v>10</v>
      </c>
      <c r="CP357" t="s">
        <v>124</v>
      </c>
      <c r="CR357" t="s">
        <v>142</v>
      </c>
      <c r="CS357" t="s">
        <v>128</v>
      </c>
      <c r="CT357" t="s">
        <v>124</v>
      </c>
      <c r="CU357" t="s">
        <v>188</v>
      </c>
      <c r="CV357" t="s">
        <v>124</v>
      </c>
      <c r="CW357" t="s">
        <v>124</v>
      </c>
      <c r="CX357">
        <v>19</v>
      </c>
      <c r="CY357">
        <v>19</v>
      </c>
      <c r="CZ357">
        <v>0</v>
      </c>
      <c r="DA357">
        <v>0</v>
      </c>
      <c r="DB357">
        <v>1.98</v>
      </c>
    </row>
    <row r="358" spans="1:106" x14ac:dyDescent="0.2">
      <c r="A358">
        <v>14280153</v>
      </c>
      <c r="B358" t="s">
        <v>4364</v>
      </c>
      <c r="C358">
        <v>20200323043627</v>
      </c>
      <c r="D358" s="1">
        <v>43913</v>
      </c>
      <c r="E358" t="s">
        <v>4365</v>
      </c>
      <c r="F358" t="s">
        <v>4366</v>
      </c>
      <c r="G358" t="s">
        <v>4367</v>
      </c>
      <c r="H358" t="s">
        <v>4368</v>
      </c>
      <c r="I358" t="s">
        <v>111</v>
      </c>
      <c r="J358" t="s">
        <v>4369</v>
      </c>
      <c r="K358" t="s">
        <v>4370</v>
      </c>
      <c r="L358" t="s">
        <v>4371</v>
      </c>
      <c r="M358" t="s">
        <v>4372</v>
      </c>
      <c r="N358" t="s">
        <v>4373</v>
      </c>
      <c r="O358" t="s">
        <v>4374</v>
      </c>
      <c r="R358" t="s">
        <v>4375</v>
      </c>
      <c r="T358">
        <v>11729032</v>
      </c>
      <c r="U358" t="s">
        <v>4376</v>
      </c>
      <c r="V358" t="s">
        <v>4377</v>
      </c>
      <c r="W358" s="1">
        <v>41667</v>
      </c>
      <c r="X358" t="s">
        <v>4378</v>
      </c>
      <c r="Y358" s="2" t="s">
        <v>4379</v>
      </c>
      <c r="Z358" t="s">
        <v>620</v>
      </c>
      <c r="AA358" s="3">
        <v>0</v>
      </c>
      <c r="AB358" s="3">
        <v>0.78</v>
      </c>
      <c r="AC358" t="s">
        <v>124</v>
      </c>
      <c r="AD358" t="s">
        <v>4380</v>
      </c>
      <c r="AE358" t="s">
        <v>4381</v>
      </c>
      <c r="AG358">
        <v>1</v>
      </c>
      <c r="AH358">
        <v>1</v>
      </c>
      <c r="AI358" t="s">
        <v>1124</v>
      </c>
      <c r="AJ358" t="s">
        <v>128</v>
      </c>
      <c r="AK358" t="s">
        <v>128</v>
      </c>
      <c r="AL358" t="s">
        <v>129</v>
      </c>
      <c r="AN358" t="s">
        <v>161</v>
      </c>
      <c r="AP358" t="s">
        <v>131</v>
      </c>
      <c r="AQ358" t="s">
        <v>132</v>
      </c>
      <c r="AR358">
        <v>7307</v>
      </c>
      <c r="AS358" t="s">
        <v>133</v>
      </c>
      <c r="AT358" t="s">
        <v>134</v>
      </c>
      <c r="AU358" t="s">
        <v>135</v>
      </c>
      <c r="AV358" t="s">
        <v>136</v>
      </c>
      <c r="AW358">
        <v>40.738819999999997</v>
      </c>
      <c r="AX358">
        <v>-74.046629999999993</v>
      </c>
      <c r="AY358" t="s">
        <v>124</v>
      </c>
      <c r="AZ358" t="s">
        <v>162</v>
      </c>
      <c r="BA358" t="s">
        <v>138</v>
      </c>
      <c r="BB358">
        <v>6</v>
      </c>
      <c r="BC358">
        <v>2</v>
      </c>
      <c r="BD358">
        <v>3</v>
      </c>
      <c r="BE358">
        <v>3</v>
      </c>
      <c r="BF358" t="s">
        <v>139</v>
      </c>
      <c r="BG358" t="s">
        <v>4382</v>
      </c>
      <c r="BI358" s="4">
        <v>205</v>
      </c>
      <c r="BL358" s="4">
        <v>0</v>
      </c>
      <c r="BM358" s="4">
        <v>135</v>
      </c>
      <c r="BN358">
        <v>1</v>
      </c>
      <c r="BO358" s="4">
        <v>0</v>
      </c>
      <c r="BP358">
        <v>2</v>
      </c>
      <c r="BQ358">
        <v>30</v>
      </c>
      <c r="BR358">
        <v>2</v>
      </c>
      <c r="BS358">
        <v>2</v>
      </c>
      <c r="BT358">
        <v>30</v>
      </c>
      <c r="BU358">
        <v>30</v>
      </c>
      <c r="BV358">
        <v>2</v>
      </c>
      <c r="BW358">
        <v>30</v>
      </c>
      <c r="BX358" t="s">
        <v>234</v>
      </c>
      <c r="BY358" t="s">
        <v>128</v>
      </c>
      <c r="BZ358">
        <v>0</v>
      </c>
      <c r="CA358">
        <v>0</v>
      </c>
      <c r="CB358">
        <v>1</v>
      </c>
      <c r="CC358">
        <v>276</v>
      </c>
      <c r="CD358" s="1">
        <v>43913</v>
      </c>
      <c r="CE358">
        <v>16</v>
      </c>
      <c r="CF358">
        <v>6</v>
      </c>
      <c r="CG358" s="1">
        <v>42588</v>
      </c>
      <c r="CH358" s="1">
        <v>43704</v>
      </c>
      <c r="CI358">
        <v>93</v>
      </c>
      <c r="CJ358">
        <v>10</v>
      </c>
      <c r="CK358">
        <v>9</v>
      </c>
      <c r="CL358">
        <v>10</v>
      </c>
      <c r="CM358">
        <v>9</v>
      </c>
      <c r="CN358">
        <v>9</v>
      </c>
      <c r="CO358">
        <v>9</v>
      </c>
      <c r="CP358" t="s">
        <v>124</v>
      </c>
      <c r="CR358" t="s">
        <v>142</v>
      </c>
      <c r="CS358" t="s">
        <v>128</v>
      </c>
      <c r="CT358" t="s">
        <v>124</v>
      </c>
      <c r="CU358" t="s">
        <v>188</v>
      </c>
      <c r="CV358" t="s">
        <v>124</v>
      </c>
      <c r="CW358" t="s">
        <v>124</v>
      </c>
      <c r="CX358">
        <v>1</v>
      </c>
      <c r="CY358">
        <v>1</v>
      </c>
      <c r="CZ358">
        <v>0</v>
      </c>
      <c r="DA358">
        <v>0</v>
      </c>
      <c r="DB358">
        <v>0.36</v>
      </c>
    </row>
    <row r="359" spans="1:106" x14ac:dyDescent="0.2">
      <c r="A359">
        <v>14282733</v>
      </c>
      <c r="B359" t="s">
        <v>4383</v>
      </c>
      <c r="C359">
        <v>20200323043627</v>
      </c>
      <c r="D359" s="1">
        <v>43913</v>
      </c>
      <c r="E359" t="s">
        <v>4384</v>
      </c>
      <c r="F359" t="s">
        <v>4385</v>
      </c>
      <c r="G359" t="s">
        <v>4386</v>
      </c>
      <c r="H359" t="s">
        <v>4387</v>
      </c>
      <c r="I359" t="s">
        <v>111</v>
      </c>
      <c r="J359" t="s">
        <v>4388</v>
      </c>
      <c r="K359" t="s">
        <v>4389</v>
      </c>
      <c r="L359" t="s">
        <v>4390</v>
      </c>
      <c r="M359" t="s">
        <v>4391</v>
      </c>
      <c r="N359" t="s">
        <v>4392</v>
      </c>
      <c r="O359" t="s">
        <v>4393</v>
      </c>
      <c r="R359" t="s">
        <v>4394</v>
      </c>
      <c r="T359">
        <v>50554576</v>
      </c>
      <c r="U359" t="s">
        <v>4395</v>
      </c>
      <c r="V359" t="s">
        <v>4396</v>
      </c>
      <c r="W359" s="1">
        <v>42343</v>
      </c>
      <c r="X359" t="s">
        <v>121</v>
      </c>
      <c r="Y359" t="s">
        <v>4397</v>
      </c>
      <c r="Z359" t="s">
        <v>123</v>
      </c>
      <c r="AA359" s="3">
        <v>1</v>
      </c>
      <c r="AB359" s="3">
        <v>1</v>
      </c>
      <c r="AC359" t="s">
        <v>128</v>
      </c>
      <c r="AD359" t="s">
        <v>4398</v>
      </c>
      <c r="AE359" t="s">
        <v>4399</v>
      </c>
      <c r="AG359">
        <v>1</v>
      </c>
      <c r="AH359">
        <v>1</v>
      </c>
      <c r="AI359" t="s">
        <v>3698</v>
      </c>
      <c r="AJ359" t="s">
        <v>128</v>
      </c>
      <c r="AK359" t="s">
        <v>124</v>
      </c>
      <c r="AL359" t="s">
        <v>129</v>
      </c>
      <c r="AN359" t="s">
        <v>130</v>
      </c>
      <c r="AP359" t="s">
        <v>131</v>
      </c>
      <c r="AQ359" t="s">
        <v>132</v>
      </c>
      <c r="AR359">
        <v>7302</v>
      </c>
      <c r="AT359" t="s">
        <v>134</v>
      </c>
      <c r="AU359" t="s">
        <v>135</v>
      </c>
      <c r="AV359" t="s">
        <v>136</v>
      </c>
      <c r="AW359">
        <v>40.718389999999999</v>
      </c>
      <c r="AX359">
        <v>-74.044370000000001</v>
      </c>
      <c r="AY359" t="s">
        <v>128</v>
      </c>
      <c r="AZ359" t="s">
        <v>185</v>
      </c>
      <c r="BA359" t="s">
        <v>138</v>
      </c>
      <c r="BB359">
        <v>4</v>
      </c>
      <c r="BC359">
        <v>1</v>
      </c>
      <c r="BD359">
        <v>2</v>
      </c>
      <c r="BE359">
        <v>2</v>
      </c>
      <c r="BF359" t="s">
        <v>139</v>
      </c>
      <c r="BG359" t="s">
        <v>4400</v>
      </c>
      <c r="BI359" s="4">
        <v>135</v>
      </c>
      <c r="BL359" s="4">
        <v>500</v>
      </c>
      <c r="BM359" s="4">
        <v>160</v>
      </c>
      <c r="BN359">
        <v>1</v>
      </c>
      <c r="BO359" s="4">
        <v>0</v>
      </c>
      <c r="BP359">
        <v>4</v>
      </c>
      <c r="BQ359">
        <v>31</v>
      </c>
      <c r="BR359">
        <v>4</v>
      </c>
      <c r="BS359">
        <v>4</v>
      </c>
      <c r="BT359">
        <v>31</v>
      </c>
      <c r="BU359">
        <v>31</v>
      </c>
      <c r="BV359">
        <v>4</v>
      </c>
      <c r="BW359">
        <v>31</v>
      </c>
      <c r="BX359" t="s">
        <v>394</v>
      </c>
      <c r="BY359" t="s">
        <v>128</v>
      </c>
      <c r="BZ359">
        <v>23</v>
      </c>
      <c r="CA359">
        <v>37</v>
      </c>
      <c r="CB359">
        <v>49</v>
      </c>
      <c r="CC359">
        <v>77</v>
      </c>
      <c r="CD359" s="1">
        <v>43913</v>
      </c>
      <c r="CE359">
        <v>44</v>
      </c>
      <c r="CF359">
        <v>20</v>
      </c>
      <c r="CG359" s="1">
        <v>43246</v>
      </c>
      <c r="CH359" s="1">
        <v>43832</v>
      </c>
      <c r="CI359">
        <v>97</v>
      </c>
      <c r="CJ359">
        <v>10</v>
      </c>
      <c r="CK359">
        <v>10</v>
      </c>
      <c r="CL359">
        <v>10</v>
      </c>
      <c r="CM359">
        <v>10</v>
      </c>
      <c r="CN359">
        <v>10</v>
      </c>
      <c r="CO359">
        <v>10</v>
      </c>
      <c r="CP359" t="s">
        <v>124</v>
      </c>
      <c r="CR359" t="s">
        <v>142</v>
      </c>
      <c r="CS359" t="s">
        <v>128</v>
      </c>
      <c r="CT359" t="s">
        <v>124</v>
      </c>
      <c r="CU359" t="s">
        <v>143</v>
      </c>
      <c r="CV359" t="s">
        <v>124</v>
      </c>
      <c r="CW359" t="s">
        <v>124</v>
      </c>
      <c r="CX359">
        <v>1</v>
      </c>
      <c r="CY359">
        <v>1</v>
      </c>
      <c r="CZ359">
        <v>0</v>
      </c>
      <c r="DA359">
        <v>0</v>
      </c>
      <c r="DB359">
        <v>1.98</v>
      </c>
    </row>
    <row r="360" spans="1:106" x14ac:dyDescent="0.2">
      <c r="A360">
        <v>14283786</v>
      </c>
      <c r="B360" t="s">
        <v>4401</v>
      </c>
      <c r="C360">
        <v>20200323043627</v>
      </c>
      <c r="D360" s="1">
        <v>43913</v>
      </c>
      <c r="E360" t="s">
        <v>4402</v>
      </c>
      <c r="F360" t="s">
        <v>4403</v>
      </c>
      <c r="G360" t="s">
        <v>4404</v>
      </c>
      <c r="H360" t="s">
        <v>4405</v>
      </c>
      <c r="I360" t="s">
        <v>111</v>
      </c>
      <c r="K360" t="s">
        <v>4406</v>
      </c>
      <c r="L360" t="s">
        <v>4407</v>
      </c>
      <c r="M360" t="s">
        <v>4408</v>
      </c>
      <c r="N360" t="s">
        <v>4409</v>
      </c>
      <c r="O360" t="e">
        <f>- wash own Dishes, Keep bathroom and shared spaces tidy</f>
        <v>#NAME?</v>
      </c>
      <c r="R360" t="s">
        <v>4410</v>
      </c>
      <c r="T360">
        <v>87170074</v>
      </c>
      <c r="U360" t="s">
        <v>4411</v>
      </c>
      <c r="V360" t="s">
        <v>4412</v>
      </c>
      <c r="W360" s="1">
        <v>42582</v>
      </c>
      <c r="X360" t="s">
        <v>121</v>
      </c>
      <c r="Y360" s="2" t="s">
        <v>4413</v>
      </c>
      <c r="Z360" t="s">
        <v>157</v>
      </c>
      <c r="AA360" t="s">
        <v>157</v>
      </c>
      <c r="AB360" s="3">
        <v>0</v>
      </c>
      <c r="AC360" t="s">
        <v>124</v>
      </c>
      <c r="AD360" t="s">
        <v>4414</v>
      </c>
      <c r="AE360" t="s">
        <v>4415</v>
      </c>
      <c r="AG360">
        <v>1</v>
      </c>
      <c r="AH360">
        <v>1</v>
      </c>
      <c r="AI360" t="s">
        <v>413</v>
      </c>
      <c r="AJ360" t="s">
        <v>128</v>
      </c>
      <c r="AK360" t="s">
        <v>124</v>
      </c>
      <c r="AL360" t="s">
        <v>129</v>
      </c>
      <c r="AN360" t="s">
        <v>232</v>
      </c>
      <c r="AP360" t="s">
        <v>131</v>
      </c>
      <c r="AQ360" t="s">
        <v>132</v>
      </c>
      <c r="AR360">
        <v>7304</v>
      </c>
      <c r="AS360" t="s">
        <v>133</v>
      </c>
      <c r="AT360" t="s">
        <v>134</v>
      </c>
      <c r="AU360" t="s">
        <v>135</v>
      </c>
      <c r="AV360" t="s">
        <v>136</v>
      </c>
      <c r="AW360">
        <v>40.711889999999997</v>
      </c>
      <c r="AX360">
        <v>-74.062470000000005</v>
      </c>
      <c r="AY360" t="s">
        <v>128</v>
      </c>
      <c r="AZ360" t="s">
        <v>185</v>
      </c>
      <c r="BA360" t="s">
        <v>163</v>
      </c>
      <c r="BB360">
        <v>2</v>
      </c>
      <c r="BC360">
        <v>1</v>
      </c>
      <c r="BD360">
        <v>1</v>
      </c>
      <c r="BE360">
        <v>1</v>
      </c>
      <c r="BF360" t="s">
        <v>139</v>
      </c>
      <c r="BG360" t="s">
        <v>4416</v>
      </c>
      <c r="BI360" s="4">
        <v>60</v>
      </c>
      <c r="BM360" s="4">
        <v>20</v>
      </c>
      <c r="BN360">
        <v>1</v>
      </c>
      <c r="BO360" s="4">
        <v>50</v>
      </c>
      <c r="BP360">
        <v>2</v>
      </c>
      <c r="BQ360">
        <v>60</v>
      </c>
      <c r="BR360">
        <v>2</v>
      </c>
      <c r="BS360">
        <v>2</v>
      </c>
      <c r="BT360">
        <v>60</v>
      </c>
      <c r="BU360">
        <v>60</v>
      </c>
      <c r="BV360">
        <v>2</v>
      </c>
      <c r="BW360">
        <v>60</v>
      </c>
      <c r="BX360" t="s">
        <v>141</v>
      </c>
      <c r="BY360" t="s">
        <v>128</v>
      </c>
      <c r="BZ360">
        <v>28</v>
      </c>
      <c r="CA360">
        <v>58</v>
      </c>
      <c r="CB360">
        <v>88</v>
      </c>
      <c r="CC360">
        <v>88</v>
      </c>
      <c r="CD360" s="1">
        <v>43913</v>
      </c>
      <c r="CE360">
        <v>28</v>
      </c>
      <c r="CF360">
        <v>0</v>
      </c>
      <c r="CG360" s="1">
        <v>42668</v>
      </c>
      <c r="CH360" s="1">
        <v>43343</v>
      </c>
      <c r="CI360">
        <v>99</v>
      </c>
      <c r="CJ360">
        <v>10</v>
      </c>
      <c r="CK360">
        <v>10</v>
      </c>
      <c r="CL360">
        <v>10</v>
      </c>
      <c r="CM360">
        <v>10</v>
      </c>
      <c r="CN360">
        <v>9</v>
      </c>
      <c r="CO360">
        <v>10</v>
      </c>
      <c r="CP360" t="s">
        <v>124</v>
      </c>
      <c r="CR360" t="s">
        <v>142</v>
      </c>
      <c r="CS360" t="s">
        <v>124</v>
      </c>
      <c r="CT360" t="s">
        <v>124</v>
      </c>
      <c r="CU360" t="s">
        <v>188</v>
      </c>
      <c r="CV360" t="s">
        <v>124</v>
      </c>
      <c r="CW360" t="s">
        <v>124</v>
      </c>
      <c r="CX360">
        <v>1</v>
      </c>
      <c r="CY360">
        <v>0</v>
      </c>
      <c r="CZ360">
        <v>1</v>
      </c>
      <c r="DA360">
        <v>0</v>
      </c>
      <c r="DB360">
        <v>0.67</v>
      </c>
    </row>
    <row r="361" spans="1:106" x14ac:dyDescent="0.2">
      <c r="A361">
        <v>14297869</v>
      </c>
      <c r="B361" t="s">
        <v>4417</v>
      </c>
      <c r="C361">
        <v>20200323043627</v>
      </c>
      <c r="D361" s="1">
        <v>43913</v>
      </c>
      <c r="E361" t="s">
        <v>4418</v>
      </c>
      <c r="F361" t="s">
        <v>4419</v>
      </c>
      <c r="G361" t="s">
        <v>4420</v>
      </c>
      <c r="H361" t="s">
        <v>4421</v>
      </c>
      <c r="I361" t="s">
        <v>111</v>
      </c>
      <c r="J361" t="s">
        <v>4422</v>
      </c>
      <c r="K361" t="s">
        <v>4423</v>
      </c>
      <c r="L361" t="s">
        <v>4424</v>
      </c>
      <c r="M361" t="s">
        <v>4425</v>
      </c>
      <c r="N361" t="s">
        <v>4426</v>
      </c>
      <c r="O361" t="s">
        <v>4427</v>
      </c>
      <c r="R361" t="s">
        <v>4428</v>
      </c>
      <c r="T361">
        <v>2821541</v>
      </c>
      <c r="U361" t="s">
        <v>4429</v>
      </c>
      <c r="V361" t="s">
        <v>4430</v>
      </c>
      <c r="W361" s="1">
        <v>41093</v>
      </c>
      <c r="X361" t="s">
        <v>196</v>
      </c>
      <c r="Y361" s="2" t="s">
        <v>4431</v>
      </c>
      <c r="Z361" t="s">
        <v>229</v>
      </c>
      <c r="AA361" s="3">
        <v>0.94</v>
      </c>
      <c r="AB361" s="3">
        <v>0.82</v>
      </c>
      <c r="AC361" t="s">
        <v>124</v>
      </c>
      <c r="AD361" t="s">
        <v>4432</v>
      </c>
      <c r="AE361" t="s">
        <v>4433</v>
      </c>
      <c r="AF361" t="s">
        <v>4434</v>
      </c>
      <c r="AG361">
        <v>5</v>
      </c>
      <c r="AH361">
        <v>5</v>
      </c>
      <c r="AI361" t="s">
        <v>4435</v>
      </c>
      <c r="AJ361" t="s">
        <v>128</v>
      </c>
      <c r="AK361" t="s">
        <v>128</v>
      </c>
      <c r="AL361" t="s">
        <v>129</v>
      </c>
      <c r="AN361" t="s">
        <v>214</v>
      </c>
      <c r="AP361" t="s">
        <v>131</v>
      </c>
      <c r="AQ361" t="s">
        <v>132</v>
      </c>
      <c r="AR361">
        <v>7306</v>
      </c>
      <c r="AS361" t="s">
        <v>133</v>
      </c>
      <c r="AT361" t="s">
        <v>134</v>
      </c>
      <c r="AU361" t="s">
        <v>135</v>
      </c>
      <c r="AV361" t="s">
        <v>136</v>
      </c>
      <c r="AW361">
        <v>40.728400000000001</v>
      </c>
      <c r="AX361">
        <v>-74.076139999999995</v>
      </c>
      <c r="AY361" t="s">
        <v>128</v>
      </c>
      <c r="AZ361" t="s">
        <v>330</v>
      </c>
      <c r="BA361" t="s">
        <v>138</v>
      </c>
      <c r="BB361">
        <v>7</v>
      </c>
      <c r="BC361">
        <v>1.5</v>
      </c>
      <c r="BD361">
        <v>3</v>
      </c>
      <c r="BE361">
        <v>3</v>
      </c>
      <c r="BF361" t="s">
        <v>139</v>
      </c>
      <c r="BG361" t="s">
        <v>4436</v>
      </c>
      <c r="BI361" s="4">
        <v>125</v>
      </c>
      <c r="BL361" s="4">
        <v>375</v>
      </c>
      <c r="BM361" s="4">
        <v>125</v>
      </c>
      <c r="BN361">
        <v>4</v>
      </c>
      <c r="BO361" s="4">
        <v>10</v>
      </c>
      <c r="BP361">
        <v>2</v>
      </c>
      <c r="BQ361">
        <v>1125</v>
      </c>
      <c r="BR361">
        <v>1</v>
      </c>
      <c r="BS361">
        <v>2</v>
      </c>
      <c r="BT361">
        <v>1125</v>
      </c>
      <c r="BU361">
        <v>1125</v>
      </c>
      <c r="BV361">
        <v>1.4</v>
      </c>
      <c r="BW361">
        <v>1125</v>
      </c>
      <c r="BX361" t="s">
        <v>187</v>
      </c>
      <c r="BY361" t="s">
        <v>128</v>
      </c>
      <c r="BZ361">
        <v>0</v>
      </c>
      <c r="CA361">
        <v>21</v>
      </c>
      <c r="CB361">
        <v>31</v>
      </c>
      <c r="CC361">
        <v>31</v>
      </c>
      <c r="CD361" s="1">
        <v>43913</v>
      </c>
      <c r="CE361">
        <v>13</v>
      </c>
      <c r="CF361">
        <v>3</v>
      </c>
      <c r="CG361" s="1">
        <v>42618</v>
      </c>
      <c r="CH361" s="1">
        <v>43831</v>
      </c>
      <c r="CI361">
        <v>85</v>
      </c>
      <c r="CJ361">
        <v>9</v>
      </c>
      <c r="CK361">
        <v>8</v>
      </c>
      <c r="CL361">
        <v>10</v>
      </c>
      <c r="CM361">
        <v>10</v>
      </c>
      <c r="CN361">
        <v>9</v>
      </c>
      <c r="CO361">
        <v>9</v>
      </c>
      <c r="CP361" t="s">
        <v>124</v>
      </c>
      <c r="CR361" t="s">
        <v>142</v>
      </c>
      <c r="CS361" t="s">
        <v>128</v>
      </c>
      <c r="CT361" t="s">
        <v>124</v>
      </c>
      <c r="CU361" t="s">
        <v>143</v>
      </c>
      <c r="CV361" t="s">
        <v>124</v>
      </c>
      <c r="CW361" t="s">
        <v>124</v>
      </c>
      <c r="CX361">
        <v>2</v>
      </c>
      <c r="CY361">
        <v>1</v>
      </c>
      <c r="CZ361">
        <v>1</v>
      </c>
      <c r="DA361">
        <v>0</v>
      </c>
      <c r="DB361">
        <v>0.3</v>
      </c>
    </row>
    <row r="362" spans="1:106" x14ac:dyDescent="0.2">
      <c r="A362">
        <v>14369685</v>
      </c>
      <c r="B362" t="s">
        <v>4437</v>
      </c>
      <c r="C362">
        <v>20200323043627</v>
      </c>
      <c r="D362" s="1">
        <v>43913</v>
      </c>
      <c r="E362" t="s">
        <v>4438</v>
      </c>
      <c r="F362" t="s">
        <v>4439</v>
      </c>
      <c r="G362" t="s">
        <v>4440</v>
      </c>
      <c r="H362" t="s">
        <v>4441</v>
      </c>
      <c r="I362" t="s">
        <v>111</v>
      </c>
      <c r="K362" t="s">
        <v>4442</v>
      </c>
      <c r="M362" t="s">
        <v>4443</v>
      </c>
      <c r="N362" t="s">
        <v>4444</v>
      </c>
      <c r="R362" t="s">
        <v>4445</v>
      </c>
      <c r="T362">
        <v>2821541</v>
      </c>
      <c r="U362" t="s">
        <v>4429</v>
      </c>
      <c r="V362" t="s">
        <v>4430</v>
      </c>
      <c r="W362" s="1">
        <v>41093</v>
      </c>
      <c r="X362" t="s">
        <v>196</v>
      </c>
      <c r="Y362" s="2" t="s">
        <v>4431</v>
      </c>
      <c r="Z362" t="s">
        <v>229</v>
      </c>
      <c r="AA362" s="3">
        <v>0.94</v>
      </c>
      <c r="AB362" s="3">
        <v>0.82</v>
      </c>
      <c r="AC362" t="s">
        <v>124</v>
      </c>
      <c r="AD362" t="s">
        <v>4432</v>
      </c>
      <c r="AE362" t="s">
        <v>4433</v>
      </c>
      <c r="AF362" t="s">
        <v>4434</v>
      </c>
      <c r="AG362">
        <v>5</v>
      </c>
      <c r="AH362">
        <v>5</v>
      </c>
      <c r="AI362" t="s">
        <v>4435</v>
      </c>
      <c r="AJ362" t="s">
        <v>128</v>
      </c>
      <c r="AK362" t="s">
        <v>128</v>
      </c>
      <c r="AL362" t="s">
        <v>129</v>
      </c>
      <c r="AN362" t="s">
        <v>214</v>
      </c>
      <c r="AP362" t="s">
        <v>131</v>
      </c>
      <c r="AQ362" t="s">
        <v>132</v>
      </c>
      <c r="AR362">
        <v>7306</v>
      </c>
      <c r="AS362" t="s">
        <v>133</v>
      </c>
      <c r="AT362" t="s">
        <v>134</v>
      </c>
      <c r="AU362" t="s">
        <v>135</v>
      </c>
      <c r="AV362" t="s">
        <v>136</v>
      </c>
      <c r="AW362">
        <v>40.726939999999999</v>
      </c>
      <c r="AX362">
        <v>-74.074780000000004</v>
      </c>
      <c r="AY362" t="s">
        <v>128</v>
      </c>
      <c r="AZ362" t="s">
        <v>247</v>
      </c>
      <c r="BA362" t="s">
        <v>163</v>
      </c>
      <c r="BB362">
        <v>2</v>
      </c>
      <c r="BC362">
        <v>1.5</v>
      </c>
      <c r="BD362">
        <v>1</v>
      </c>
      <c r="BE362">
        <v>1</v>
      </c>
      <c r="BF362" t="s">
        <v>139</v>
      </c>
      <c r="BG362" t="s">
        <v>4446</v>
      </c>
      <c r="BI362" s="4">
        <v>40</v>
      </c>
      <c r="BL362" s="4">
        <v>150</v>
      </c>
      <c r="BM362" s="4">
        <v>50</v>
      </c>
      <c r="BN362">
        <v>1</v>
      </c>
      <c r="BO362" s="4">
        <v>0</v>
      </c>
      <c r="BP362">
        <v>2</v>
      </c>
      <c r="BQ362">
        <v>1125</v>
      </c>
      <c r="BR362">
        <v>2</v>
      </c>
      <c r="BS362">
        <v>2</v>
      </c>
      <c r="BT362">
        <v>1125</v>
      </c>
      <c r="BU362">
        <v>1125</v>
      </c>
      <c r="BV362">
        <v>2</v>
      </c>
      <c r="BW362">
        <v>1125</v>
      </c>
      <c r="BX362" t="s">
        <v>234</v>
      </c>
      <c r="BY362" t="s">
        <v>128</v>
      </c>
      <c r="BZ362">
        <v>0</v>
      </c>
      <c r="CA362">
        <v>21</v>
      </c>
      <c r="CB362">
        <v>51</v>
      </c>
      <c r="CC362">
        <v>51</v>
      </c>
      <c r="CD362" s="1">
        <v>43913</v>
      </c>
      <c r="CE362">
        <v>1</v>
      </c>
      <c r="CF362">
        <v>1</v>
      </c>
      <c r="CG362" s="1">
        <v>43604</v>
      </c>
      <c r="CH362" s="1">
        <v>43604</v>
      </c>
      <c r="CI362">
        <v>60</v>
      </c>
      <c r="CJ362">
        <v>4</v>
      </c>
      <c r="CK362">
        <v>10</v>
      </c>
      <c r="CL362">
        <v>10</v>
      </c>
      <c r="CM362">
        <v>10</v>
      </c>
      <c r="CN362">
        <v>8</v>
      </c>
      <c r="CO362">
        <v>10</v>
      </c>
      <c r="CP362" t="s">
        <v>124</v>
      </c>
      <c r="CR362" t="s">
        <v>142</v>
      </c>
      <c r="CS362" t="s">
        <v>124</v>
      </c>
      <c r="CT362" t="s">
        <v>124</v>
      </c>
      <c r="CU362" t="s">
        <v>188</v>
      </c>
      <c r="CV362" t="s">
        <v>124</v>
      </c>
      <c r="CW362" t="s">
        <v>124</v>
      </c>
      <c r="CX362">
        <v>2</v>
      </c>
      <c r="CY362">
        <v>1</v>
      </c>
      <c r="CZ362">
        <v>1</v>
      </c>
      <c r="DA362">
        <v>0</v>
      </c>
      <c r="DB362">
        <v>0.1</v>
      </c>
    </row>
    <row r="363" spans="1:106" x14ac:dyDescent="0.2">
      <c r="A363">
        <v>14396610</v>
      </c>
      <c r="B363" t="s">
        <v>4447</v>
      </c>
      <c r="C363">
        <v>20200323043627</v>
      </c>
      <c r="D363" s="1">
        <v>43913</v>
      </c>
      <c r="E363" t="s">
        <v>4448</v>
      </c>
      <c r="F363" t="s">
        <v>4449</v>
      </c>
      <c r="G363" t="s">
        <v>4450</v>
      </c>
      <c r="H363" t="s">
        <v>4451</v>
      </c>
      <c r="I363" t="s">
        <v>111</v>
      </c>
      <c r="J363" t="s">
        <v>4452</v>
      </c>
      <c r="K363" t="s">
        <v>2155</v>
      </c>
      <c r="L363" t="s">
        <v>4453</v>
      </c>
      <c r="M363" t="s">
        <v>4454</v>
      </c>
      <c r="N363" t="s">
        <v>4455</v>
      </c>
      <c r="O363" t="s">
        <v>2159</v>
      </c>
      <c r="R363" t="s">
        <v>4456</v>
      </c>
      <c r="T363">
        <v>2711146</v>
      </c>
      <c r="U363" t="s">
        <v>2161</v>
      </c>
      <c r="V363" t="s">
        <v>2162</v>
      </c>
      <c r="W363" s="1">
        <v>41082</v>
      </c>
      <c r="X363" t="s">
        <v>121</v>
      </c>
      <c r="Z363" t="s">
        <v>123</v>
      </c>
      <c r="AA363" s="3">
        <v>1</v>
      </c>
      <c r="AB363" s="3">
        <v>0.99</v>
      </c>
      <c r="AC363" t="s">
        <v>128</v>
      </c>
      <c r="AD363" t="s">
        <v>2163</v>
      </c>
      <c r="AE363" t="s">
        <v>2164</v>
      </c>
      <c r="AG363">
        <v>76</v>
      </c>
      <c r="AH363">
        <v>76</v>
      </c>
      <c r="AI363" t="s">
        <v>426</v>
      </c>
      <c r="AJ363" t="s">
        <v>128</v>
      </c>
      <c r="AK363" t="s">
        <v>124</v>
      </c>
      <c r="AL363" t="s">
        <v>129</v>
      </c>
      <c r="AN363" t="s">
        <v>130</v>
      </c>
      <c r="AP363" t="s">
        <v>131</v>
      </c>
      <c r="AQ363" t="s">
        <v>132</v>
      </c>
      <c r="AR363">
        <v>7310</v>
      </c>
      <c r="AS363" t="s">
        <v>133</v>
      </c>
      <c r="AT363" t="s">
        <v>134</v>
      </c>
      <c r="AU363" t="s">
        <v>135</v>
      </c>
      <c r="AV363" t="s">
        <v>136</v>
      </c>
      <c r="AW363">
        <v>40.7271</v>
      </c>
      <c r="AX363">
        <v>-74.035520000000005</v>
      </c>
      <c r="AY363" t="s">
        <v>124</v>
      </c>
      <c r="AZ363" t="s">
        <v>871</v>
      </c>
      <c r="BA363" t="s">
        <v>138</v>
      </c>
      <c r="BB363">
        <v>4</v>
      </c>
      <c r="BC363">
        <v>1</v>
      </c>
      <c r="BD363">
        <v>1</v>
      </c>
      <c r="BE363">
        <v>2</v>
      </c>
      <c r="BF363" t="s">
        <v>139</v>
      </c>
      <c r="BG363" t="s">
        <v>4457</v>
      </c>
      <c r="BI363" s="4">
        <v>128</v>
      </c>
      <c r="BL363" s="4">
        <v>250</v>
      </c>
      <c r="BM363" s="4">
        <v>100</v>
      </c>
      <c r="BN363">
        <v>1</v>
      </c>
      <c r="BO363" s="4">
        <v>0</v>
      </c>
      <c r="BP363">
        <v>5</v>
      </c>
      <c r="BQ363">
        <v>1125</v>
      </c>
      <c r="BR363">
        <v>5</v>
      </c>
      <c r="BS363">
        <v>5</v>
      </c>
      <c r="BT363">
        <v>1125</v>
      </c>
      <c r="BU363">
        <v>1125</v>
      </c>
      <c r="BV363">
        <v>5</v>
      </c>
      <c r="BW363">
        <v>1125</v>
      </c>
      <c r="BX363" t="s">
        <v>141</v>
      </c>
      <c r="BY363" t="s">
        <v>128</v>
      </c>
      <c r="BZ363">
        <v>0</v>
      </c>
      <c r="CA363">
        <v>0</v>
      </c>
      <c r="CB363">
        <v>0</v>
      </c>
      <c r="CC363">
        <v>0</v>
      </c>
      <c r="CD363" s="1">
        <v>43913</v>
      </c>
      <c r="CE363">
        <v>19</v>
      </c>
      <c r="CF363">
        <v>1</v>
      </c>
      <c r="CG363" s="1">
        <v>42628</v>
      </c>
      <c r="CH363" s="1">
        <v>43715</v>
      </c>
      <c r="CI363">
        <v>97</v>
      </c>
      <c r="CJ363">
        <v>10</v>
      </c>
      <c r="CK363">
        <v>10</v>
      </c>
      <c r="CL363">
        <v>10</v>
      </c>
      <c r="CM363">
        <v>10</v>
      </c>
      <c r="CN363">
        <v>10</v>
      </c>
      <c r="CO363">
        <v>10</v>
      </c>
      <c r="CP363" t="s">
        <v>124</v>
      </c>
      <c r="CR363" t="s">
        <v>142</v>
      </c>
      <c r="CS363" t="s">
        <v>128</v>
      </c>
      <c r="CT363" t="s">
        <v>124</v>
      </c>
      <c r="CU363" t="s">
        <v>188</v>
      </c>
      <c r="CV363" t="s">
        <v>124</v>
      </c>
      <c r="CW363" t="s">
        <v>124</v>
      </c>
      <c r="CX363">
        <v>75</v>
      </c>
      <c r="CY363">
        <v>75</v>
      </c>
      <c r="CZ363">
        <v>0</v>
      </c>
      <c r="DA363">
        <v>0</v>
      </c>
      <c r="DB363">
        <v>0.44</v>
      </c>
    </row>
    <row r="364" spans="1:106" x14ac:dyDescent="0.2">
      <c r="A364">
        <v>14398322</v>
      </c>
      <c r="B364" t="s">
        <v>4458</v>
      </c>
      <c r="C364">
        <v>20200323043627</v>
      </c>
      <c r="D364" s="1">
        <v>43913</v>
      </c>
      <c r="E364" t="s">
        <v>4459</v>
      </c>
      <c r="F364" t="s">
        <v>4460</v>
      </c>
      <c r="G364" t="s">
        <v>4461</v>
      </c>
      <c r="H364" t="s">
        <v>4462</v>
      </c>
      <c r="I364" t="s">
        <v>111</v>
      </c>
      <c r="J364" t="s">
        <v>4463</v>
      </c>
      <c r="L364" t="s">
        <v>4464</v>
      </c>
      <c r="M364" t="s">
        <v>4465</v>
      </c>
      <c r="O364" t="s">
        <v>3266</v>
      </c>
      <c r="R364" t="s">
        <v>4466</v>
      </c>
      <c r="T364">
        <v>55599663</v>
      </c>
      <c r="U364" t="s">
        <v>3268</v>
      </c>
      <c r="V364" t="s">
        <v>3269</v>
      </c>
      <c r="W364" s="1">
        <v>42390</v>
      </c>
      <c r="X364" t="s">
        <v>135</v>
      </c>
      <c r="Z364" t="s">
        <v>123</v>
      </c>
      <c r="AA364" s="3">
        <v>1</v>
      </c>
      <c r="AB364" s="3">
        <v>0.79</v>
      </c>
      <c r="AC364" t="s">
        <v>128</v>
      </c>
      <c r="AD364" t="s">
        <v>3270</v>
      </c>
      <c r="AE364" t="s">
        <v>3271</v>
      </c>
      <c r="AG364">
        <v>3</v>
      </c>
      <c r="AH364">
        <v>3</v>
      </c>
      <c r="AI364" t="s">
        <v>127</v>
      </c>
      <c r="AJ364" t="s">
        <v>128</v>
      </c>
      <c r="AK364" t="s">
        <v>128</v>
      </c>
      <c r="AL364" t="s">
        <v>129</v>
      </c>
      <c r="AN364" t="s">
        <v>232</v>
      </c>
      <c r="AP364" t="s">
        <v>131</v>
      </c>
      <c r="AQ364" t="s">
        <v>132</v>
      </c>
      <c r="AR364">
        <v>7302</v>
      </c>
      <c r="AS364" t="s">
        <v>133</v>
      </c>
      <c r="AT364" t="s">
        <v>134</v>
      </c>
      <c r="AU364" t="s">
        <v>135</v>
      </c>
      <c r="AV364" t="s">
        <v>136</v>
      </c>
      <c r="AW364">
        <v>40.719769999999997</v>
      </c>
      <c r="AX364">
        <v>-74.048640000000006</v>
      </c>
      <c r="AY364" t="s">
        <v>128</v>
      </c>
      <c r="AZ364" t="s">
        <v>330</v>
      </c>
      <c r="BA364" t="s">
        <v>163</v>
      </c>
      <c r="BB364">
        <v>1</v>
      </c>
      <c r="BC364">
        <v>1</v>
      </c>
      <c r="BD364">
        <v>1</v>
      </c>
      <c r="BE364">
        <v>1</v>
      </c>
      <c r="BF364" t="s">
        <v>139</v>
      </c>
      <c r="BG364" t="s">
        <v>4467</v>
      </c>
      <c r="BI364" s="4">
        <v>58</v>
      </c>
      <c r="BM364" s="4">
        <v>35</v>
      </c>
      <c r="BN364">
        <v>1</v>
      </c>
      <c r="BO364" s="4">
        <v>0</v>
      </c>
      <c r="BP364">
        <v>5</v>
      </c>
      <c r="BQ364">
        <v>1125</v>
      </c>
      <c r="BR364">
        <v>5</v>
      </c>
      <c r="BS364">
        <v>5</v>
      </c>
      <c r="BT364">
        <v>1125</v>
      </c>
      <c r="BU364">
        <v>1125</v>
      </c>
      <c r="BV364">
        <v>5</v>
      </c>
      <c r="BW364">
        <v>1125</v>
      </c>
      <c r="BX364" t="s">
        <v>1241</v>
      </c>
      <c r="BY364" t="s">
        <v>128</v>
      </c>
      <c r="BZ364">
        <v>28</v>
      </c>
      <c r="CA364">
        <v>58</v>
      </c>
      <c r="CB364">
        <v>88</v>
      </c>
      <c r="CC364">
        <v>178</v>
      </c>
      <c r="CD364" s="1">
        <v>43913</v>
      </c>
      <c r="CE364">
        <v>21</v>
      </c>
      <c r="CF364">
        <v>8</v>
      </c>
      <c r="CG364" s="1">
        <v>42624</v>
      </c>
      <c r="CH364" s="1">
        <v>43907</v>
      </c>
      <c r="CI364">
        <v>98</v>
      </c>
      <c r="CJ364">
        <v>10</v>
      </c>
      <c r="CK364">
        <v>10</v>
      </c>
      <c r="CL364">
        <v>10</v>
      </c>
      <c r="CM364">
        <v>10</v>
      </c>
      <c r="CN364">
        <v>10</v>
      </c>
      <c r="CO364">
        <v>10</v>
      </c>
      <c r="CP364" t="s">
        <v>124</v>
      </c>
      <c r="CR364" t="s">
        <v>142</v>
      </c>
      <c r="CS364" t="s">
        <v>124</v>
      </c>
      <c r="CT364" t="s">
        <v>124</v>
      </c>
      <c r="CU364" t="s">
        <v>188</v>
      </c>
      <c r="CV364" t="s">
        <v>124</v>
      </c>
      <c r="CW364" t="s">
        <v>124</v>
      </c>
      <c r="CX364">
        <v>3</v>
      </c>
      <c r="CY364">
        <v>0</v>
      </c>
      <c r="CZ364">
        <v>3</v>
      </c>
      <c r="DA364">
        <v>0</v>
      </c>
      <c r="DB364">
        <v>0.49</v>
      </c>
    </row>
    <row r="365" spans="1:106" x14ac:dyDescent="0.2">
      <c r="A365">
        <v>14404408</v>
      </c>
      <c r="B365" t="s">
        <v>4468</v>
      </c>
      <c r="C365">
        <v>20200323043627</v>
      </c>
      <c r="D365" s="1">
        <v>43913</v>
      </c>
      <c r="E365" t="s">
        <v>4469</v>
      </c>
      <c r="F365" t="s">
        <v>4470</v>
      </c>
      <c r="G365" t="s">
        <v>4471</v>
      </c>
      <c r="H365" t="s">
        <v>4472</v>
      </c>
      <c r="I365" t="s">
        <v>111</v>
      </c>
      <c r="M365" t="s">
        <v>4473</v>
      </c>
      <c r="N365" t="s">
        <v>4474</v>
      </c>
      <c r="O365" t="s">
        <v>4475</v>
      </c>
      <c r="R365" t="s">
        <v>4476</v>
      </c>
      <c r="T365">
        <v>69047724</v>
      </c>
      <c r="U365" t="s">
        <v>4477</v>
      </c>
      <c r="V365" t="s">
        <v>4478</v>
      </c>
      <c r="W365" s="1">
        <v>42486</v>
      </c>
      <c r="X365" t="s">
        <v>409</v>
      </c>
      <c r="Z365" t="s">
        <v>157</v>
      </c>
      <c r="AA365" t="s">
        <v>157</v>
      </c>
      <c r="AB365" s="3">
        <v>0.81</v>
      </c>
      <c r="AC365" t="s">
        <v>124</v>
      </c>
      <c r="AD365" t="s">
        <v>4479</v>
      </c>
      <c r="AE365" t="s">
        <v>4480</v>
      </c>
      <c r="AG365">
        <v>1</v>
      </c>
      <c r="AH365">
        <v>1</v>
      </c>
      <c r="AI365" t="s">
        <v>476</v>
      </c>
      <c r="AJ365" t="s">
        <v>128</v>
      </c>
      <c r="AK365" t="s">
        <v>128</v>
      </c>
      <c r="AL365" t="s">
        <v>129</v>
      </c>
      <c r="AN365" t="s">
        <v>161</v>
      </c>
      <c r="AP365" t="s">
        <v>131</v>
      </c>
      <c r="AQ365" t="s">
        <v>132</v>
      </c>
      <c r="AR365">
        <v>7306</v>
      </c>
      <c r="AS365" t="s">
        <v>133</v>
      </c>
      <c r="AT365" t="s">
        <v>134</v>
      </c>
      <c r="AU365" t="s">
        <v>135</v>
      </c>
      <c r="AV365" t="s">
        <v>136</v>
      </c>
      <c r="AW365">
        <v>40.72495</v>
      </c>
      <c r="AX365">
        <v>-74.063910000000007</v>
      </c>
      <c r="AY365" t="s">
        <v>124</v>
      </c>
      <c r="AZ365" t="s">
        <v>185</v>
      </c>
      <c r="BA365" t="s">
        <v>163</v>
      </c>
      <c r="BB365">
        <v>2</v>
      </c>
      <c r="BC365">
        <v>1</v>
      </c>
      <c r="BD365">
        <v>1</v>
      </c>
      <c r="BE365">
        <v>1</v>
      </c>
      <c r="BF365" t="s">
        <v>139</v>
      </c>
      <c r="BG365" t="s">
        <v>4481</v>
      </c>
      <c r="BI365" s="4">
        <v>42</v>
      </c>
      <c r="BM365" s="4">
        <v>10</v>
      </c>
      <c r="BN365">
        <v>1</v>
      </c>
      <c r="BO365" s="4">
        <v>10</v>
      </c>
      <c r="BP365">
        <v>1</v>
      </c>
      <c r="BQ365">
        <v>10</v>
      </c>
      <c r="BR365">
        <v>1</v>
      </c>
      <c r="BS365">
        <v>1</v>
      </c>
      <c r="BT365">
        <v>10</v>
      </c>
      <c r="BU365">
        <v>10</v>
      </c>
      <c r="BV365">
        <v>1</v>
      </c>
      <c r="BW365">
        <v>10</v>
      </c>
      <c r="BX365" t="s">
        <v>934</v>
      </c>
      <c r="BY365" t="s">
        <v>128</v>
      </c>
      <c r="BZ365">
        <v>0</v>
      </c>
      <c r="CA365">
        <v>0</v>
      </c>
      <c r="CB365">
        <v>0</v>
      </c>
      <c r="CC365">
        <v>0</v>
      </c>
      <c r="CD365" s="1">
        <v>43913</v>
      </c>
      <c r="CE365">
        <v>101</v>
      </c>
      <c r="CF365">
        <v>19</v>
      </c>
      <c r="CG365" s="1">
        <v>42598</v>
      </c>
      <c r="CH365" s="1">
        <v>43782</v>
      </c>
      <c r="CI365">
        <v>93</v>
      </c>
      <c r="CJ365">
        <v>10</v>
      </c>
      <c r="CK365">
        <v>9</v>
      </c>
      <c r="CL365">
        <v>10</v>
      </c>
      <c r="CM365">
        <v>10</v>
      </c>
      <c r="CN365">
        <v>9</v>
      </c>
      <c r="CO365">
        <v>9</v>
      </c>
      <c r="CP365" t="s">
        <v>124</v>
      </c>
      <c r="CR365" t="s">
        <v>142</v>
      </c>
      <c r="CS365" t="s">
        <v>124</v>
      </c>
      <c r="CT365" t="s">
        <v>124</v>
      </c>
      <c r="CU365" t="s">
        <v>188</v>
      </c>
      <c r="CV365" t="s">
        <v>124</v>
      </c>
      <c r="CW365" t="s">
        <v>124</v>
      </c>
      <c r="CX365">
        <v>1</v>
      </c>
      <c r="CY365">
        <v>0</v>
      </c>
      <c r="CZ365">
        <v>1</v>
      </c>
      <c r="DA365">
        <v>0</v>
      </c>
      <c r="DB365">
        <v>2.2999999999999998</v>
      </c>
    </row>
    <row r="366" spans="1:106" x14ac:dyDescent="0.2">
      <c r="A366">
        <v>14499803</v>
      </c>
      <c r="B366" t="s">
        <v>4482</v>
      </c>
      <c r="C366">
        <v>20200323043627</v>
      </c>
      <c r="D366" s="1">
        <v>43913</v>
      </c>
      <c r="E366" t="s">
        <v>4483</v>
      </c>
      <c r="F366" t="s">
        <v>4023</v>
      </c>
      <c r="G366" t="s">
        <v>4024</v>
      </c>
      <c r="H366" t="s">
        <v>4025</v>
      </c>
      <c r="I366" t="s">
        <v>111</v>
      </c>
      <c r="J366" t="s">
        <v>4026</v>
      </c>
      <c r="K366" t="s">
        <v>922</v>
      </c>
      <c r="L366" t="s">
        <v>1528</v>
      </c>
      <c r="M366" t="s">
        <v>924</v>
      </c>
      <c r="N366" t="s">
        <v>925</v>
      </c>
      <c r="R366" t="s">
        <v>4484</v>
      </c>
      <c r="T366">
        <v>9419684</v>
      </c>
      <c r="U366" t="s">
        <v>928</v>
      </c>
      <c r="V366" t="s">
        <v>408</v>
      </c>
      <c r="W366" s="1">
        <v>41561</v>
      </c>
      <c r="X366" t="s">
        <v>196</v>
      </c>
      <c r="Y366" s="2" t="s">
        <v>929</v>
      </c>
      <c r="Z366" t="s">
        <v>243</v>
      </c>
      <c r="AA366" s="3">
        <v>0.92</v>
      </c>
      <c r="AB366" s="3">
        <v>0.56999999999999995</v>
      </c>
      <c r="AC366" t="s">
        <v>124</v>
      </c>
      <c r="AD366" t="s">
        <v>930</v>
      </c>
      <c r="AE366" t="s">
        <v>931</v>
      </c>
      <c r="AF366" t="s">
        <v>869</v>
      </c>
      <c r="AG366">
        <v>440</v>
      </c>
      <c r="AH366">
        <v>440</v>
      </c>
      <c r="AI366" t="s">
        <v>932</v>
      </c>
      <c r="AJ366" t="s">
        <v>128</v>
      </c>
      <c r="AK366" t="s">
        <v>124</v>
      </c>
      <c r="AL366" t="s">
        <v>129</v>
      </c>
      <c r="AN366" t="s">
        <v>130</v>
      </c>
      <c r="AP366" t="s">
        <v>131</v>
      </c>
      <c r="AQ366" t="s">
        <v>132</v>
      </c>
      <c r="AR366">
        <v>7310</v>
      </c>
      <c r="AS366" t="s">
        <v>133</v>
      </c>
      <c r="AT366" t="s">
        <v>134</v>
      </c>
      <c r="AU366" t="s">
        <v>135</v>
      </c>
      <c r="AV366" t="s">
        <v>136</v>
      </c>
      <c r="AW366">
        <v>40.72213</v>
      </c>
      <c r="AX366">
        <v>-74.036720000000003</v>
      </c>
      <c r="AY366" t="s">
        <v>128</v>
      </c>
      <c r="AZ366" t="s">
        <v>185</v>
      </c>
      <c r="BA366" t="s">
        <v>138</v>
      </c>
      <c r="BB366">
        <v>3</v>
      </c>
      <c r="BC366">
        <v>1</v>
      </c>
      <c r="BD366">
        <v>1</v>
      </c>
      <c r="BE366">
        <v>2</v>
      </c>
      <c r="BF366" t="s">
        <v>139</v>
      </c>
      <c r="BG366" t="s">
        <v>4485</v>
      </c>
      <c r="BI366" s="4">
        <v>212</v>
      </c>
      <c r="BM366" s="4">
        <v>100</v>
      </c>
      <c r="BN366">
        <v>1</v>
      </c>
      <c r="BO366" s="4">
        <v>0</v>
      </c>
      <c r="BP366">
        <v>2</v>
      </c>
      <c r="BQ366">
        <v>1125</v>
      </c>
      <c r="BR366">
        <v>2</v>
      </c>
      <c r="BS366">
        <v>2</v>
      </c>
      <c r="BT366">
        <v>1125</v>
      </c>
      <c r="BU366">
        <v>1125</v>
      </c>
      <c r="BV366">
        <v>2</v>
      </c>
      <c r="BW366">
        <v>1125</v>
      </c>
      <c r="BX366" t="s">
        <v>934</v>
      </c>
      <c r="BY366" t="s">
        <v>128</v>
      </c>
      <c r="BZ366">
        <v>18</v>
      </c>
      <c r="CA366">
        <v>48</v>
      </c>
      <c r="CB366">
        <v>78</v>
      </c>
      <c r="CC366">
        <v>162</v>
      </c>
      <c r="CD366" s="1">
        <v>43913</v>
      </c>
      <c r="CE366">
        <v>1</v>
      </c>
      <c r="CF366">
        <v>0</v>
      </c>
      <c r="CG366" s="1">
        <v>42778</v>
      </c>
      <c r="CH366" s="1">
        <v>42778</v>
      </c>
      <c r="CI366">
        <v>100</v>
      </c>
      <c r="CJ366">
        <v>10</v>
      </c>
      <c r="CK366">
        <v>10</v>
      </c>
      <c r="CL366">
        <v>10</v>
      </c>
      <c r="CM366">
        <v>10</v>
      </c>
      <c r="CN366">
        <v>10</v>
      </c>
      <c r="CO366">
        <v>10</v>
      </c>
      <c r="CP366" t="s">
        <v>124</v>
      </c>
      <c r="CR366" t="s">
        <v>142</v>
      </c>
      <c r="CS366" t="s">
        <v>124</v>
      </c>
      <c r="CT366" t="s">
        <v>124</v>
      </c>
      <c r="CU366" t="s">
        <v>143</v>
      </c>
      <c r="CV366" t="s">
        <v>124</v>
      </c>
      <c r="CW366" t="s">
        <v>128</v>
      </c>
      <c r="CX366">
        <v>49</v>
      </c>
      <c r="CY366">
        <v>49</v>
      </c>
      <c r="CZ366">
        <v>0</v>
      </c>
      <c r="DA366">
        <v>0</v>
      </c>
      <c r="DB366">
        <v>0.03</v>
      </c>
    </row>
    <row r="367" spans="1:106" x14ac:dyDescent="0.2">
      <c r="A367">
        <v>14511721</v>
      </c>
      <c r="B367" t="s">
        <v>4486</v>
      </c>
      <c r="C367">
        <v>20200323043627</v>
      </c>
      <c r="D367" s="1">
        <v>43913</v>
      </c>
      <c r="E367" t="s">
        <v>4487</v>
      </c>
      <c r="F367" t="s">
        <v>4488</v>
      </c>
      <c r="G367" t="s">
        <v>4489</v>
      </c>
      <c r="H367" t="s">
        <v>4490</v>
      </c>
      <c r="I367" t="s">
        <v>111</v>
      </c>
      <c r="J367" t="s">
        <v>4491</v>
      </c>
      <c r="K367" t="s">
        <v>4492</v>
      </c>
      <c r="L367" t="s">
        <v>4160</v>
      </c>
      <c r="M367" t="s">
        <v>4493</v>
      </c>
      <c r="N367" t="s">
        <v>3192</v>
      </c>
      <c r="O367" t="s">
        <v>3193</v>
      </c>
      <c r="R367" t="s">
        <v>4494</v>
      </c>
      <c r="T367">
        <v>24592423</v>
      </c>
      <c r="U367" t="s">
        <v>3195</v>
      </c>
      <c r="V367" t="s">
        <v>3196</v>
      </c>
      <c r="W367" s="1">
        <v>41980</v>
      </c>
      <c r="X367" t="s">
        <v>121</v>
      </c>
      <c r="Y367" t="s">
        <v>3197</v>
      </c>
      <c r="Z367" t="s">
        <v>123</v>
      </c>
      <c r="AA367" s="3">
        <v>1</v>
      </c>
      <c r="AB367" s="3">
        <v>0.99</v>
      </c>
      <c r="AC367" t="s">
        <v>128</v>
      </c>
      <c r="AD367" t="s">
        <v>3198</v>
      </c>
      <c r="AE367" t="s">
        <v>3199</v>
      </c>
      <c r="AG367">
        <v>39</v>
      </c>
      <c r="AH367">
        <v>39</v>
      </c>
      <c r="AI367" t="s">
        <v>3200</v>
      </c>
      <c r="AJ367" t="s">
        <v>128</v>
      </c>
      <c r="AK367" t="s">
        <v>124</v>
      </c>
      <c r="AL367" t="s">
        <v>129</v>
      </c>
      <c r="AN367" t="s">
        <v>130</v>
      </c>
      <c r="AP367" t="s">
        <v>131</v>
      </c>
      <c r="AQ367" t="s">
        <v>132</v>
      </c>
      <c r="AR367">
        <v>7302</v>
      </c>
      <c r="AS367" t="s">
        <v>133</v>
      </c>
      <c r="AT367" t="s">
        <v>134</v>
      </c>
      <c r="AU367" t="s">
        <v>135</v>
      </c>
      <c r="AV367" t="s">
        <v>136</v>
      </c>
      <c r="AW367">
        <v>40.719410000000003</v>
      </c>
      <c r="AX367">
        <v>-74.042479999999998</v>
      </c>
      <c r="AY367" t="s">
        <v>128</v>
      </c>
      <c r="AZ367" t="s">
        <v>185</v>
      </c>
      <c r="BA367" t="s">
        <v>138</v>
      </c>
      <c r="BB367">
        <v>8</v>
      </c>
      <c r="BC367">
        <v>2</v>
      </c>
      <c r="BD367">
        <v>3</v>
      </c>
      <c r="BE367">
        <v>5</v>
      </c>
      <c r="BF367" t="s">
        <v>139</v>
      </c>
      <c r="BG367" t="s">
        <v>4495</v>
      </c>
      <c r="BI367" s="4">
        <v>331</v>
      </c>
      <c r="BL367" s="4">
        <v>400</v>
      </c>
      <c r="BM367" s="4">
        <v>95</v>
      </c>
      <c r="BN367">
        <v>4</v>
      </c>
      <c r="BO367" s="4">
        <v>25</v>
      </c>
      <c r="BP367">
        <v>1</v>
      </c>
      <c r="BQ367">
        <v>28</v>
      </c>
      <c r="BR367">
        <v>1</v>
      </c>
      <c r="BS367">
        <v>7</v>
      </c>
      <c r="BT367">
        <v>28</v>
      </c>
      <c r="BU367">
        <v>28</v>
      </c>
      <c r="BV367">
        <v>1.7</v>
      </c>
      <c r="BW367">
        <v>28</v>
      </c>
      <c r="BX367" t="s">
        <v>2207</v>
      </c>
      <c r="BY367" t="s">
        <v>128</v>
      </c>
      <c r="BZ367">
        <v>26</v>
      </c>
      <c r="CA367">
        <v>50</v>
      </c>
      <c r="CB367">
        <v>69</v>
      </c>
      <c r="CC367">
        <v>227</v>
      </c>
      <c r="CD367" s="1">
        <v>43913</v>
      </c>
      <c r="CE367">
        <v>61</v>
      </c>
      <c r="CF367">
        <v>21</v>
      </c>
      <c r="CG367" s="1">
        <v>42618</v>
      </c>
      <c r="CH367" s="1">
        <v>43892</v>
      </c>
      <c r="CI367">
        <v>98</v>
      </c>
      <c r="CJ367">
        <v>10</v>
      </c>
      <c r="CK367">
        <v>10</v>
      </c>
      <c r="CL367">
        <v>10</v>
      </c>
      <c r="CM367">
        <v>10</v>
      </c>
      <c r="CN367">
        <v>10</v>
      </c>
      <c r="CO367">
        <v>10</v>
      </c>
      <c r="CP367" t="s">
        <v>124</v>
      </c>
      <c r="CR367" t="s">
        <v>142</v>
      </c>
      <c r="CS367" t="s">
        <v>128</v>
      </c>
      <c r="CT367" t="s">
        <v>124</v>
      </c>
      <c r="CU367" t="s">
        <v>188</v>
      </c>
      <c r="CV367" t="s">
        <v>124</v>
      </c>
      <c r="CW367" t="s">
        <v>124</v>
      </c>
      <c r="CX367">
        <v>31</v>
      </c>
      <c r="CY367">
        <v>31</v>
      </c>
      <c r="CZ367">
        <v>0</v>
      </c>
      <c r="DA367">
        <v>0</v>
      </c>
      <c r="DB367">
        <v>1.41</v>
      </c>
    </row>
    <row r="368" spans="1:106" x14ac:dyDescent="0.2">
      <c r="A368">
        <v>14518610</v>
      </c>
      <c r="B368" t="s">
        <v>4496</v>
      </c>
      <c r="C368">
        <v>20200323043627</v>
      </c>
      <c r="D368" s="1">
        <v>43913</v>
      </c>
      <c r="E368" t="s">
        <v>4497</v>
      </c>
      <c r="F368" t="s">
        <v>4498</v>
      </c>
      <c r="G368" t="s">
        <v>4499</v>
      </c>
      <c r="H368" t="s">
        <v>4500</v>
      </c>
      <c r="I368" t="s">
        <v>111</v>
      </c>
      <c r="J368" t="s">
        <v>3966</v>
      </c>
      <c r="K368" t="s">
        <v>4501</v>
      </c>
      <c r="M368" t="s">
        <v>3969</v>
      </c>
      <c r="N368" t="s">
        <v>4502</v>
      </c>
      <c r="O368" t="s">
        <v>4503</v>
      </c>
      <c r="R368" t="s">
        <v>4504</v>
      </c>
      <c r="T368">
        <v>10733730</v>
      </c>
      <c r="U368" t="s">
        <v>4505</v>
      </c>
      <c r="V368" t="s">
        <v>4506</v>
      </c>
      <c r="W368" s="1">
        <v>41628</v>
      </c>
      <c r="X368" t="s">
        <v>4507</v>
      </c>
      <c r="Y368" t="s">
        <v>4508</v>
      </c>
      <c r="Z368" t="s">
        <v>123</v>
      </c>
      <c r="AA368" s="3">
        <v>1</v>
      </c>
      <c r="AB368" s="3">
        <v>0.96</v>
      </c>
      <c r="AC368" t="s">
        <v>124</v>
      </c>
      <c r="AD368" t="s">
        <v>4509</v>
      </c>
      <c r="AE368" t="s">
        <v>4510</v>
      </c>
      <c r="AG368">
        <v>11</v>
      </c>
      <c r="AH368">
        <v>11</v>
      </c>
      <c r="AI368" t="s">
        <v>357</v>
      </c>
      <c r="AJ368" t="s">
        <v>128</v>
      </c>
      <c r="AK368" t="s">
        <v>128</v>
      </c>
      <c r="AL368" t="s">
        <v>129</v>
      </c>
      <c r="AN368" t="s">
        <v>130</v>
      </c>
      <c r="AP368" t="s">
        <v>131</v>
      </c>
      <c r="AQ368" t="s">
        <v>132</v>
      </c>
      <c r="AR368">
        <v>7310</v>
      </c>
      <c r="AS368" t="s">
        <v>133</v>
      </c>
      <c r="AT368" t="s">
        <v>134</v>
      </c>
      <c r="AU368" t="s">
        <v>135</v>
      </c>
      <c r="AV368" t="s">
        <v>136</v>
      </c>
      <c r="AW368">
        <v>40.734909999999999</v>
      </c>
      <c r="AX368">
        <v>-74.043869999999998</v>
      </c>
      <c r="AY368" t="s">
        <v>128</v>
      </c>
      <c r="AZ368" t="s">
        <v>185</v>
      </c>
      <c r="BA368" t="s">
        <v>138</v>
      </c>
      <c r="BB368">
        <v>6</v>
      </c>
      <c r="BC368">
        <v>2</v>
      </c>
      <c r="BD368">
        <v>2</v>
      </c>
      <c r="BE368">
        <v>2</v>
      </c>
      <c r="BF368" t="s">
        <v>139</v>
      </c>
      <c r="BG368" t="s">
        <v>4511</v>
      </c>
      <c r="BI368" s="4">
        <v>249</v>
      </c>
      <c r="BL368" s="4">
        <v>250</v>
      </c>
      <c r="BM368" s="4">
        <v>105</v>
      </c>
      <c r="BN368">
        <v>1</v>
      </c>
      <c r="BO368" s="4">
        <v>0</v>
      </c>
      <c r="BP368">
        <v>2</v>
      </c>
      <c r="BQ368">
        <v>1124</v>
      </c>
      <c r="BR368">
        <v>2</v>
      </c>
      <c r="BS368">
        <v>4</v>
      </c>
      <c r="BT368">
        <v>1124</v>
      </c>
      <c r="BU368">
        <v>1124</v>
      </c>
      <c r="BV368">
        <v>2.1</v>
      </c>
      <c r="BW368">
        <v>1124</v>
      </c>
      <c r="BX368" t="s">
        <v>415</v>
      </c>
      <c r="BY368" t="s">
        <v>128</v>
      </c>
      <c r="BZ368">
        <v>30</v>
      </c>
      <c r="CA368">
        <v>60</v>
      </c>
      <c r="CB368">
        <v>90</v>
      </c>
      <c r="CC368">
        <v>247</v>
      </c>
      <c r="CD368" s="1">
        <v>43913</v>
      </c>
      <c r="CE368">
        <v>2</v>
      </c>
      <c r="CF368">
        <v>0</v>
      </c>
      <c r="CG368" s="1">
        <v>42624</v>
      </c>
      <c r="CH368" s="1">
        <v>43471</v>
      </c>
      <c r="CI368">
        <v>60</v>
      </c>
      <c r="CJ368">
        <v>4</v>
      </c>
      <c r="CK368">
        <v>4</v>
      </c>
      <c r="CL368">
        <v>10</v>
      </c>
      <c r="CM368">
        <v>6</v>
      </c>
      <c r="CN368">
        <v>10</v>
      </c>
      <c r="CO368">
        <v>6</v>
      </c>
      <c r="CP368" t="s">
        <v>124</v>
      </c>
      <c r="CR368" t="s">
        <v>142</v>
      </c>
      <c r="CS368" t="s">
        <v>128</v>
      </c>
      <c r="CT368" t="s">
        <v>124</v>
      </c>
      <c r="CU368" t="s">
        <v>188</v>
      </c>
      <c r="CV368" t="s">
        <v>124</v>
      </c>
      <c r="CW368" t="s">
        <v>124</v>
      </c>
      <c r="CX368">
        <v>1</v>
      </c>
      <c r="CY368">
        <v>1</v>
      </c>
      <c r="CZ368">
        <v>0</v>
      </c>
      <c r="DA368">
        <v>0</v>
      </c>
      <c r="DB368">
        <v>0.05</v>
      </c>
    </row>
    <row r="369" spans="1:106" x14ac:dyDescent="0.2">
      <c r="A369">
        <v>14519181</v>
      </c>
      <c r="B369" t="s">
        <v>4512</v>
      </c>
      <c r="C369">
        <v>20200323043627</v>
      </c>
      <c r="D369" s="1">
        <v>43913</v>
      </c>
      <c r="E369" t="s">
        <v>4513</v>
      </c>
      <c r="F369" t="s">
        <v>3963</v>
      </c>
      <c r="G369" t="s">
        <v>3964</v>
      </c>
      <c r="H369" t="s">
        <v>3965</v>
      </c>
      <c r="I369" t="s">
        <v>111</v>
      </c>
      <c r="J369" t="s">
        <v>3966</v>
      </c>
      <c r="K369" t="s">
        <v>3967</v>
      </c>
      <c r="L369" t="s">
        <v>3968</v>
      </c>
      <c r="M369" t="s">
        <v>3969</v>
      </c>
      <c r="N369" t="s">
        <v>3970</v>
      </c>
      <c r="O369" t="s">
        <v>2251</v>
      </c>
      <c r="R369" t="s">
        <v>4514</v>
      </c>
      <c r="T369">
        <v>4140161</v>
      </c>
      <c r="U369" t="s">
        <v>1867</v>
      </c>
      <c r="V369" t="s">
        <v>1868</v>
      </c>
      <c r="W369" s="1">
        <v>41226</v>
      </c>
      <c r="X369" t="s">
        <v>121</v>
      </c>
      <c r="Y369" t="s">
        <v>1869</v>
      </c>
      <c r="Z369" t="s">
        <v>123</v>
      </c>
      <c r="AA369" s="3">
        <v>0.98</v>
      </c>
      <c r="AB369" s="3">
        <v>0.98</v>
      </c>
      <c r="AC369" t="s">
        <v>124</v>
      </c>
      <c r="AD369" t="s">
        <v>1870</v>
      </c>
      <c r="AE369" t="s">
        <v>1871</v>
      </c>
      <c r="AF369" t="s">
        <v>1872</v>
      </c>
      <c r="AG369">
        <v>360</v>
      </c>
      <c r="AH369">
        <v>360</v>
      </c>
      <c r="AI369" t="s">
        <v>717</v>
      </c>
      <c r="AJ369" t="s">
        <v>128</v>
      </c>
      <c r="AK369" t="s">
        <v>128</v>
      </c>
      <c r="AL369" t="s">
        <v>129</v>
      </c>
      <c r="AN369" t="s">
        <v>130</v>
      </c>
      <c r="AP369" t="s">
        <v>131</v>
      </c>
      <c r="AQ369" t="s">
        <v>132</v>
      </c>
      <c r="AR369">
        <v>7310</v>
      </c>
      <c r="AS369" t="s">
        <v>133</v>
      </c>
      <c r="AT369" t="s">
        <v>134</v>
      </c>
      <c r="AU369" t="s">
        <v>135</v>
      </c>
      <c r="AV369" t="s">
        <v>136</v>
      </c>
      <c r="AW369">
        <v>40.733730000000001</v>
      </c>
      <c r="AX369">
        <v>-74.044420000000002</v>
      </c>
      <c r="AY369" t="s">
        <v>128</v>
      </c>
      <c r="AZ369" t="s">
        <v>185</v>
      </c>
      <c r="BA369" t="s">
        <v>138</v>
      </c>
      <c r="BB369">
        <v>6</v>
      </c>
      <c r="BC369">
        <v>2</v>
      </c>
      <c r="BD369">
        <v>2</v>
      </c>
      <c r="BE369">
        <v>2</v>
      </c>
      <c r="BF369" t="s">
        <v>139</v>
      </c>
      <c r="BG369" t="s">
        <v>4515</v>
      </c>
      <c r="BI369" s="4">
        <v>499</v>
      </c>
      <c r="BL369" s="4">
        <v>250</v>
      </c>
      <c r="BM369" s="4">
        <v>105</v>
      </c>
      <c r="BN369">
        <v>1</v>
      </c>
      <c r="BO369" s="4">
        <v>0</v>
      </c>
      <c r="BP369">
        <v>2</v>
      </c>
      <c r="BQ369">
        <v>1125</v>
      </c>
      <c r="BR369">
        <v>2</v>
      </c>
      <c r="BS369">
        <v>2</v>
      </c>
      <c r="BT369">
        <v>1125</v>
      </c>
      <c r="BU369">
        <v>1125</v>
      </c>
      <c r="BV369">
        <v>2</v>
      </c>
      <c r="BW369">
        <v>1125</v>
      </c>
      <c r="BX369" t="s">
        <v>332</v>
      </c>
      <c r="BY369" t="s">
        <v>128</v>
      </c>
      <c r="BZ369">
        <v>30</v>
      </c>
      <c r="CA369">
        <v>60</v>
      </c>
      <c r="CB369">
        <v>90</v>
      </c>
      <c r="CC369">
        <v>247</v>
      </c>
      <c r="CD369" s="1">
        <v>43913</v>
      </c>
      <c r="CE369">
        <v>10</v>
      </c>
      <c r="CF369">
        <v>4</v>
      </c>
      <c r="CG369" s="1">
        <v>42673</v>
      </c>
      <c r="CH369" s="1">
        <v>43779</v>
      </c>
      <c r="CI369">
        <v>100</v>
      </c>
      <c r="CJ369">
        <v>10</v>
      </c>
      <c r="CK369">
        <v>10</v>
      </c>
      <c r="CL369">
        <v>9</v>
      </c>
      <c r="CM369">
        <v>10</v>
      </c>
      <c r="CN369">
        <v>9</v>
      </c>
      <c r="CO369">
        <v>10</v>
      </c>
      <c r="CP369" t="s">
        <v>124</v>
      </c>
      <c r="CR369" t="s">
        <v>142</v>
      </c>
      <c r="CS369" t="s">
        <v>128</v>
      </c>
      <c r="CT369" t="s">
        <v>124</v>
      </c>
      <c r="CU369" t="s">
        <v>188</v>
      </c>
      <c r="CV369" t="s">
        <v>124</v>
      </c>
      <c r="CW369" t="s">
        <v>124</v>
      </c>
      <c r="CX369">
        <v>8</v>
      </c>
      <c r="CY369">
        <v>8</v>
      </c>
      <c r="CZ369">
        <v>0</v>
      </c>
      <c r="DA369">
        <v>0</v>
      </c>
      <c r="DB369">
        <v>0.24</v>
      </c>
    </row>
    <row r="370" spans="1:106" x14ac:dyDescent="0.2">
      <c r="A370">
        <v>14523415</v>
      </c>
      <c r="B370" t="s">
        <v>4516</v>
      </c>
      <c r="C370">
        <v>20200323043627</v>
      </c>
      <c r="D370" s="1">
        <v>43913</v>
      </c>
      <c r="E370" t="s">
        <v>4517</v>
      </c>
      <c r="F370" t="s">
        <v>4518</v>
      </c>
      <c r="G370" t="s">
        <v>4519</v>
      </c>
      <c r="H370" t="s">
        <v>4520</v>
      </c>
      <c r="I370" t="s">
        <v>111</v>
      </c>
      <c r="J370" t="s">
        <v>4521</v>
      </c>
      <c r="K370" t="s">
        <v>2155</v>
      </c>
      <c r="L370" t="s">
        <v>3880</v>
      </c>
      <c r="M370" t="s">
        <v>4522</v>
      </c>
      <c r="N370" t="s">
        <v>3881</v>
      </c>
      <c r="O370" t="s">
        <v>2159</v>
      </c>
      <c r="R370" t="s">
        <v>4523</v>
      </c>
      <c r="T370">
        <v>2711146</v>
      </c>
      <c r="U370" t="s">
        <v>2161</v>
      </c>
      <c r="V370" t="s">
        <v>2162</v>
      </c>
      <c r="W370" s="1">
        <v>41082</v>
      </c>
      <c r="X370" t="s">
        <v>121</v>
      </c>
      <c r="Z370" t="s">
        <v>123</v>
      </c>
      <c r="AA370" s="3">
        <v>1</v>
      </c>
      <c r="AB370" s="3">
        <v>0.99</v>
      </c>
      <c r="AC370" t="s">
        <v>128</v>
      </c>
      <c r="AD370" t="s">
        <v>2163</v>
      </c>
      <c r="AE370" t="s">
        <v>2164</v>
      </c>
      <c r="AG370">
        <v>76</v>
      </c>
      <c r="AH370">
        <v>76</v>
      </c>
      <c r="AI370" t="s">
        <v>426</v>
      </c>
      <c r="AJ370" t="s">
        <v>128</v>
      </c>
      <c r="AK370" t="s">
        <v>124</v>
      </c>
      <c r="AL370" t="s">
        <v>129</v>
      </c>
      <c r="AN370" t="s">
        <v>130</v>
      </c>
      <c r="AP370" t="s">
        <v>131</v>
      </c>
      <c r="AQ370" t="s">
        <v>132</v>
      </c>
      <c r="AR370">
        <v>7310</v>
      </c>
      <c r="AS370" t="s">
        <v>133</v>
      </c>
      <c r="AT370" t="s">
        <v>134</v>
      </c>
      <c r="AU370" t="s">
        <v>135</v>
      </c>
      <c r="AV370" t="s">
        <v>136</v>
      </c>
      <c r="AW370">
        <v>40.725520000000003</v>
      </c>
      <c r="AX370">
        <v>-74.034310000000005</v>
      </c>
      <c r="AY370" t="s">
        <v>124</v>
      </c>
      <c r="AZ370" t="s">
        <v>185</v>
      </c>
      <c r="BA370" t="s">
        <v>138</v>
      </c>
      <c r="BB370">
        <v>6</v>
      </c>
      <c r="BC370">
        <v>2</v>
      </c>
      <c r="BD370">
        <v>2</v>
      </c>
      <c r="BE370">
        <v>3</v>
      </c>
      <c r="BF370" t="s">
        <v>139</v>
      </c>
      <c r="BG370" t="s">
        <v>4524</v>
      </c>
      <c r="BI370" s="4">
        <v>299</v>
      </c>
      <c r="BL370" s="4">
        <v>500</v>
      </c>
      <c r="BM370" s="4">
        <v>125</v>
      </c>
      <c r="BN370">
        <v>1</v>
      </c>
      <c r="BO370" s="4">
        <v>0</v>
      </c>
      <c r="BP370">
        <v>3</v>
      </c>
      <c r="BQ370">
        <v>1125</v>
      </c>
      <c r="BR370">
        <v>1</v>
      </c>
      <c r="BS370">
        <v>3</v>
      </c>
      <c r="BT370">
        <v>1125</v>
      </c>
      <c r="BU370">
        <v>1125</v>
      </c>
      <c r="BV370">
        <v>3</v>
      </c>
      <c r="BW370">
        <v>1125</v>
      </c>
      <c r="BX370" t="s">
        <v>187</v>
      </c>
      <c r="BY370" t="s">
        <v>128</v>
      </c>
      <c r="BZ370">
        <v>27</v>
      </c>
      <c r="CA370">
        <v>57</v>
      </c>
      <c r="CB370">
        <v>78</v>
      </c>
      <c r="CC370">
        <v>253</v>
      </c>
      <c r="CD370" s="1">
        <v>43913</v>
      </c>
      <c r="CE370">
        <v>33</v>
      </c>
      <c r="CF370">
        <v>8</v>
      </c>
      <c r="CG370" s="1">
        <v>42665</v>
      </c>
      <c r="CH370" s="1">
        <v>43820</v>
      </c>
      <c r="CI370">
        <v>96</v>
      </c>
      <c r="CJ370">
        <v>9</v>
      </c>
      <c r="CK370">
        <v>10</v>
      </c>
      <c r="CL370">
        <v>10</v>
      </c>
      <c r="CM370">
        <v>10</v>
      </c>
      <c r="CN370">
        <v>10</v>
      </c>
      <c r="CO370">
        <v>10</v>
      </c>
      <c r="CP370" t="s">
        <v>124</v>
      </c>
      <c r="CR370" t="s">
        <v>142</v>
      </c>
      <c r="CS370" t="s">
        <v>128</v>
      </c>
      <c r="CT370" t="s">
        <v>124</v>
      </c>
      <c r="CU370" t="s">
        <v>188</v>
      </c>
      <c r="CV370" t="s">
        <v>124</v>
      </c>
      <c r="CW370" t="s">
        <v>124</v>
      </c>
      <c r="CX370">
        <v>75</v>
      </c>
      <c r="CY370">
        <v>75</v>
      </c>
      <c r="CZ370">
        <v>0</v>
      </c>
      <c r="DA370">
        <v>0</v>
      </c>
      <c r="DB370">
        <v>0.79</v>
      </c>
    </row>
    <row r="371" spans="1:106" x14ac:dyDescent="0.2">
      <c r="A371">
        <v>14539951</v>
      </c>
      <c r="B371" t="s">
        <v>4525</v>
      </c>
      <c r="C371">
        <v>20200323043627</v>
      </c>
      <c r="D371" s="1">
        <v>43913</v>
      </c>
      <c r="E371" t="s">
        <v>4526</v>
      </c>
      <c r="F371" t="s">
        <v>4527</v>
      </c>
      <c r="G371" t="s">
        <v>4528</v>
      </c>
      <c r="H371" t="s">
        <v>4529</v>
      </c>
      <c r="I371" t="s">
        <v>111</v>
      </c>
      <c r="J371" t="s">
        <v>4530</v>
      </c>
      <c r="L371" t="s">
        <v>4531</v>
      </c>
      <c r="M371" t="s">
        <v>4532</v>
      </c>
      <c r="R371" t="s">
        <v>4533</v>
      </c>
      <c r="T371">
        <v>89961333</v>
      </c>
      <c r="U371" t="s">
        <v>4534</v>
      </c>
      <c r="V371" t="s">
        <v>4535</v>
      </c>
      <c r="W371" s="1">
        <v>42597</v>
      </c>
      <c r="X371" t="s">
        <v>135</v>
      </c>
      <c r="Z371" t="s">
        <v>157</v>
      </c>
      <c r="AA371" t="s">
        <v>157</v>
      </c>
      <c r="AB371" t="s">
        <v>157</v>
      </c>
      <c r="AC371" t="s">
        <v>124</v>
      </c>
      <c r="AD371" t="s">
        <v>4536</v>
      </c>
      <c r="AE371" t="s">
        <v>4537</v>
      </c>
      <c r="AG371">
        <v>1</v>
      </c>
      <c r="AH371">
        <v>1</v>
      </c>
      <c r="AI371" t="s">
        <v>1853</v>
      </c>
      <c r="AJ371" t="s">
        <v>128</v>
      </c>
      <c r="AK371" t="s">
        <v>124</v>
      </c>
      <c r="AL371" t="s">
        <v>129</v>
      </c>
      <c r="AN371" t="s">
        <v>232</v>
      </c>
      <c r="AP371" t="s">
        <v>131</v>
      </c>
      <c r="AQ371" t="s">
        <v>132</v>
      </c>
      <c r="AR371">
        <v>7304</v>
      </c>
      <c r="AS371" t="s">
        <v>133</v>
      </c>
      <c r="AT371" t="s">
        <v>134</v>
      </c>
      <c r="AU371" t="s">
        <v>135</v>
      </c>
      <c r="AV371" t="s">
        <v>136</v>
      </c>
      <c r="AW371">
        <v>40.711280000000002</v>
      </c>
      <c r="AX371">
        <v>-74.058610000000002</v>
      </c>
      <c r="AY371" t="s">
        <v>124</v>
      </c>
      <c r="AZ371" t="s">
        <v>185</v>
      </c>
      <c r="BA371" t="s">
        <v>138</v>
      </c>
      <c r="BB371">
        <v>1</v>
      </c>
      <c r="BC371">
        <v>1</v>
      </c>
      <c r="BD371">
        <v>1</v>
      </c>
      <c r="BE371">
        <v>1</v>
      </c>
      <c r="BF371" t="s">
        <v>139</v>
      </c>
      <c r="BG371" t="s">
        <v>4538</v>
      </c>
      <c r="BI371" s="4">
        <v>495</v>
      </c>
      <c r="BM371" s="4">
        <v>75</v>
      </c>
      <c r="BN371">
        <v>1</v>
      </c>
      <c r="BO371" s="4">
        <v>0</v>
      </c>
      <c r="BP371">
        <v>1</v>
      </c>
      <c r="BQ371">
        <v>1125</v>
      </c>
      <c r="BR371">
        <v>1</v>
      </c>
      <c r="BS371">
        <v>1</v>
      </c>
      <c r="BT371">
        <v>1125</v>
      </c>
      <c r="BU371">
        <v>1125</v>
      </c>
      <c r="BV371">
        <v>1</v>
      </c>
      <c r="BW371">
        <v>1125</v>
      </c>
      <c r="BX371" t="s">
        <v>738</v>
      </c>
      <c r="BY371" t="s">
        <v>128</v>
      </c>
      <c r="BZ371">
        <v>30</v>
      </c>
      <c r="CA371">
        <v>60</v>
      </c>
      <c r="CB371">
        <v>90</v>
      </c>
      <c r="CC371">
        <v>180</v>
      </c>
      <c r="CD371" s="1">
        <v>43913</v>
      </c>
      <c r="CE371">
        <v>0</v>
      </c>
      <c r="CF371">
        <v>0</v>
      </c>
      <c r="CP371" t="s">
        <v>124</v>
      </c>
      <c r="CR371" t="s">
        <v>142</v>
      </c>
      <c r="CS371" t="s">
        <v>124</v>
      </c>
      <c r="CT371" t="s">
        <v>124</v>
      </c>
      <c r="CU371" t="s">
        <v>143</v>
      </c>
      <c r="CV371" t="s">
        <v>124</v>
      </c>
      <c r="CW371" t="s">
        <v>124</v>
      </c>
      <c r="CX371">
        <v>1</v>
      </c>
      <c r="CY371">
        <v>1</v>
      </c>
      <c r="CZ371">
        <v>0</v>
      </c>
      <c r="DA371">
        <v>0</v>
      </c>
    </row>
    <row r="372" spans="1:106" x14ac:dyDescent="0.2">
      <c r="A372">
        <v>14551215</v>
      </c>
      <c r="B372" t="s">
        <v>4539</v>
      </c>
      <c r="C372">
        <v>20200323043627</v>
      </c>
      <c r="D372" s="1">
        <v>43913</v>
      </c>
      <c r="E372" t="s">
        <v>4540</v>
      </c>
      <c r="F372" t="s">
        <v>4541</v>
      </c>
      <c r="G372" t="s">
        <v>4542</v>
      </c>
      <c r="H372" t="s">
        <v>4543</v>
      </c>
      <c r="I372" t="s">
        <v>111</v>
      </c>
      <c r="J372" t="s">
        <v>4544</v>
      </c>
      <c r="L372" t="s">
        <v>4545</v>
      </c>
      <c r="M372" t="s">
        <v>4040</v>
      </c>
      <c r="N372" t="s">
        <v>4041</v>
      </c>
      <c r="O372" t="s">
        <v>1959</v>
      </c>
      <c r="R372" t="s">
        <v>4546</v>
      </c>
      <c r="T372">
        <v>6958867</v>
      </c>
      <c r="U372" t="s">
        <v>1961</v>
      </c>
      <c r="V372" t="s">
        <v>1962</v>
      </c>
      <c r="W372" s="1">
        <v>41442</v>
      </c>
      <c r="X372" t="s">
        <v>196</v>
      </c>
      <c r="Y372" t="s">
        <v>1963</v>
      </c>
      <c r="Z372" t="s">
        <v>123</v>
      </c>
      <c r="AA372" s="3">
        <v>1</v>
      </c>
      <c r="AB372" s="3">
        <v>1</v>
      </c>
      <c r="AC372" t="s">
        <v>124</v>
      </c>
      <c r="AD372" t="s">
        <v>1964</v>
      </c>
      <c r="AE372" t="s">
        <v>1965</v>
      </c>
      <c r="AF372" t="s">
        <v>1966</v>
      </c>
      <c r="AG372">
        <v>38</v>
      </c>
      <c r="AH372">
        <v>38</v>
      </c>
      <c r="AI372" t="s">
        <v>1967</v>
      </c>
      <c r="AJ372" t="s">
        <v>128</v>
      </c>
      <c r="AK372" t="s">
        <v>124</v>
      </c>
      <c r="AL372" t="s">
        <v>129</v>
      </c>
      <c r="AN372" t="s">
        <v>514</v>
      </c>
      <c r="AP372" t="s">
        <v>131</v>
      </c>
      <c r="AQ372" t="s">
        <v>132</v>
      </c>
      <c r="AR372">
        <v>7307</v>
      </c>
      <c r="AS372" t="s">
        <v>133</v>
      </c>
      <c r="AT372" t="s">
        <v>134</v>
      </c>
      <c r="AU372" t="s">
        <v>135</v>
      </c>
      <c r="AV372" t="s">
        <v>136</v>
      </c>
      <c r="AW372">
        <v>40.754199999999997</v>
      </c>
      <c r="AX372">
        <v>-74.043850000000006</v>
      </c>
      <c r="AY372" t="s">
        <v>128</v>
      </c>
      <c r="AZ372" t="s">
        <v>247</v>
      </c>
      <c r="BA372" t="s">
        <v>163</v>
      </c>
      <c r="BB372">
        <v>2</v>
      </c>
      <c r="BC372">
        <v>1.5</v>
      </c>
      <c r="BD372">
        <v>1</v>
      </c>
      <c r="BE372">
        <v>1</v>
      </c>
      <c r="BF372" t="s">
        <v>139</v>
      </c>
      <c r="BG372" t="s">
        <v>4547</v>
      </c>
      <c r="BI372" s="4">
        <v>55</v>
      </c>
      <c r="BL372" s="4">
        <v>250</v>
      </c>
      <c r="BM372" s="4">
        <v>75</v>
      </c>
      <c r="BN372">
        <v>1</v>
      </c>
      <c r="BO372" s="4">
        <v>0</v>
      </c>
      <c r="BP372">
        <v>1</v>
      </c>
      <c r="BQ372">
        <v>1124</v>
      </c>
      <c r="BR372">
        <v>1</v>
      </c>
      <c r="BS372">
        <v>1</v>
      </c>
      <c r="BT372">
        <v>1124</v>
      </c>
      <c r="BU372">
        <v>1124</v>
      </c>
      <c r="BV372">
        <v>1</v>
      </c>
      <c r="BW372">
        <v>1124</v>
      </c>
      <c r="BX372" t="s">
        <v>187</v>
      </c>
      <c r="BY372" t="s">
        <v>128</v>
      </c>
      <c r="BZ372">
        <v>24</v>
      </c>
      <c r="CA372">
        <v>52</v>
      </c>
      <c r="CB372">
        <v>62</v>
      </c>
      <c r="CC372">
        <v>327</v>
      </c>
      <c r="CD372" s="1">
        <v>43913</v>
      </c>
      <c r="CE372">
        <v>59</v>
      </c>
      <c r="CF372">
        <v>10</v>
      </c>
      <c r="CG372" s="1">
        <v>42622</v>
      </c>
      <c r="CH372" s="1">
        <v>43901</v>
      </c>
      <c r="CI372">
        <v>92</v>
      </c>
      <c r="CJ372">
        <v>9</v>
      </c>
      <c r="CK372">
        <v>9</v>
      </c>
      <c r="CL372">
        <v>10</v>
      </c>
      <c r="CM372">
        <v>10</v>
      </c>
      <c r="CN372">
        <v>9</v>
      </c>
      <c r="CO372">
        <v>9</v>
      </c>
      <c r="CP372" t="s">
        <v>124</v>
      </c>
      <c r="CR372" t="s">
        <v>142</v>
      </c>
      <c r="CS372" t="s">
        <v>128</v>
      </c>
      <c r="CT372" t="s">
        <v>124</v>
      </c>
      <c r="CU372" t="s">
        <v>188</v>
      </c>
      <c r="CV372" t="s">
        <v>128</v>
      </c>
      <c r="CW372" t="s">
        <v>128</v>
      </c>
      <c r="CX372">
        <v>29</v>
      </c>
      <c r="CY372">
        <v>1</v>
      </c>
      <c r="CZ372">
        <v>28</v>
      </c>
      <c r="DA372">
        <v>0</v>
      </c>
      <c r="DB372">
        <v>1.37</v>
      </c>
    </row>
    <row r="373" spans="1:106" x14ac:dyDescent="0.2">
      <c r="A373">
        <v>14551910</v>
      </c>
      <c r="B373" t="s">
        <v>4548</v>
      </c>
      <c r="C373">
        <v>20200323043627</v>
      </c>
      <c r="D373" s="1">
        <v>43913</v>
      </c>
      <c r="E373" t="s">
        <v>4549</v>
      </c>
      <c r="F373" t="s">
        <v>4550</v>
      </c>
      <c r="G373" t="s">
        <v>4047</v>
      </c>
      <c r="H373" t="s">
        <v>4551</v>
      </c>
      <c r="I373" t="s">
        <v>111</v>
      </c>
      <c r="J373" t="s">
        <v>4038</v>
      </c>
      <c r="L373" t="s">
        <v>4552</v>
      </c>
      <c r="M373" t="s">
        <v>4040</v>
      </c>
      <c r="N373" t="s">
        <v>4041</v>
      </c>
      <c r="O373" t="s">
        <v>1959</v>
      </c>
      <c r="R373" t="s">
        <v>4553</v>
      </c>
      <c r="T373">
        <v>6958867</v>
      </c>
      <c r="U373" t="s">
        <v>1961</v>
      </c>
      <c r="V373" t="s">
        <v>1962</v>
      </c>
      <c r="W373" s="1">
        <v>41442</v>
      </c>
      <c r="X373" t="s">
        <v>196</v>
      </c>
      <c r="Y373" t="s">
        <v>1963</v>
      </c>
      <c r="Z373" t="s">
        <v>123</v>
      </c>
      <c r="AA373" s="3">
        <v>1</v>
      </c>
      <c r="AB373" s="3">
        <v>1</v>
      </c>
      <c r="AC373" t="s">
        <v>124</v>
      </c>
      <c r="AD373" t="s">
        <v>1964</v>
      </c>
      <c r="AE373" t="s">
        <v>1965</v>
      </c>
      <c r="AF373" t="s">
        <v>1966</v>
      </c>
      <c r="AG373">
        <v>38</v>
      </c>
      <c r="AH373">
        <v>38</v>
      </c>
      <c r="AI373" t="s">
        <v>1967</v>
      </c>
      <c r="AJ373" t="s">
        <v>128</v>
      </c>
      <c r="AK373" t="s">
        <v>124</v>
      </c>
      <c r="AL373" t="s">
        <v>129</v>
      </c>
      <c r="AN373" t="s">
        <v>514</v>
      </c>
      <c r="AP373" t="s">
        <v>131</v>
      </c>
      <c r="AQ373" t="s">
        <v>132</v>
      </c>
      <c r="AR373">
        <v>7307</v>
      </c>
      <c r="AS373" t="s">
        <v>133</v>
      </c>
      <c r="AT373" t="s">
        <v>134</v>
      </c>
      <c r="AU373" t="s">
        <v>135</v>
      </c>
      <c r="AV373" t="s">
        <v>136</v>
      </c>
      <c r="AW373">
        <v>40.753259999999997</v>
      </c>
      <c r="AX373">
        <v>-74.044989999999999</v>
      </c>
      <c r="AY373" t="s">
        <v>128</v>
      </c>
      <c r="AZ373" t="s">
        <v>247</v>
      </c>
      <c r="BA373" t="s">
        <v>163</v>
      </c>
      <c r="BB373">
        <v>2</v>
      </c>
      <c r="BC373">
        <v>1</v>
      </c>
      <c r="BD373">
        <v>1</v>
      </c>
      <c r="BE373">
        <v>1</v>
      </c>
      <c r="BF373" t="s">
        <v>139</v>
      </c>
      <c r="BG373" t="s">
        <v>4554</v>
      </c>
      <c r="BI373" s="4">
        <v>48</v>
      </c>
      <c r="BL373" s="4">
        <v>250</v>
      </c>
      <c r="BM373" s="4">
        <v>65</v>
      </c>
      <c r="BN373">
        <v>1</v>
      </c>
      <c r="BO373" s="4">
        <v>0</v>
      </c>
      <c r="BP373">
        <v>1</v>
      </c>
      <c r="BQ373">
        <v>1124</v>
      </c>
      <c r="BR373">
        <v>1</v>
      </c>
      <c r="BS373">
        <v>1</v>
      </c>
      <c r="BT373">
        <v>1124</v>
      </c>
      <c r="BU373">
        <v>1124</v>
      </c>
      <c r="BV373">
        <v>1</v>
      </c>
      <c r="BW373">
        <v>1124</v>
      </c>
      <c r="BX373" t="s">
        <v>757</v>
      </c>
      <c r="BY373" t="s">
        <v>128</v>
      </c>
      <c r="BZ373">
        <v>29</v>
      </c>
      <c r="CA373">
        <v>59</v>
      </c>
      <c r="CB373">
        <v>89</v>
      </c>
      <c r="CC373">
        <v>364</v>
      </c>
      <c r="CD373" s="1">
        <v>43913</v>
      </c>
      <c r="CE373">
        <v>79</v>
      </c>
      <c r="CF373">
        <v>18</v>
      </c>
      <c r="CG373" s="1">
        <v>42619</v>
      </c>
      <c r="CH373" s="1">
        <v>43893</v>
      </c>
      <c r="CI373">
        <v>88</v>
      </c>
      <c r="CJ373">
        <v>9</v>
      </c>
      <c r="CK373">
        <v>9</v>
      </c>
      <c r="CL373">
        <v>10</v>
      </c>
      <c r="CM373">
        <v>10</v>
      </c>
      <c r="CN373">
        <v>9</v>
      </c>
      <c r="CO373">
        <v>9</v>
      </c>
      <c r="CP373" t="s">
        <v>124</v>
      </c>
      <c r="CR373" t="s">
        <v>142</v>
      </c>
      <c r="CS373" t="s">
        <v>128</v>
      </c>
      <c r="CT373" t="s">
        <v>124</v>
      </c>
      <c r="CU373" t="s">
        <v>188</v>
      </c>
      <c r="CV373" t="s">
        <v>128</v>
      </c>
      <c r="CW373" t="s">
        <v>128</v>
      </c>
      <c r="CX373">
        <v>29</v>
      </c>
      <c r="CY373">
        <v>1</v>
      </c>
      <c r="CZ373">
        <v>28</v>
      </c>
      <c r="DA373">
        <v>0</v>
      </c>
      <c r="DB373">
        <v>1.83</v>
      </c>
    </row>
    <row r="374" spans="1:106" x14ac:dyDescent="0.2">
      <c r="A374">
        <v>14554943</v>
      </c>
      <c r="B374" t="s">
        <v>4555</v>
      </c>
      <c r="C374">
        <v>20200323043627</v>
      </c>
      <c r="D374" s="1">
        <v>43913</v>
      </c>
      <c r="E374" t="s">
        <v>4556</v>
      </c>
      <c r="F374" t="s">
        <v>4557</v>
      </c>
      <c r="G374" t="s">
        <v>4558</v>
      </c>
      <c r="H374" t="s">
        <v>4559</v>
      </c>
      <c r="I374" t="s">
        <v>111</v>
      </c>
      <c r="J374" t="s">
        <v>4560</v>
      </c>
      <c r="K374" t="s">
        <v>4561</v>
      </c>
      <c r="L374" t="s">
        <v>4234</v>
      </c>
      <c r="M374" t="s">
        <v>4562</v>
      </c>
      <c r="N374" t="s">
        <v>4236</v>
      </c>
      <c r="O374" t="s">
        <v>4269</v>
      </c>
      <c r="R374" t="s">
        <v>4563</v>
      </c>
      <c r="T374">
        <v>33164249</v>
      </c>
      <c r="U374" t="s">
        <v>4239</v>
      </c>
      <c r="V374" t="s">
        <v>4240</v>
      </c>
      <c r="W374" s="1">
        <v>42135</v>
      </c>
      <c r="X374" t="s">
        <v>733</v>
      </c>
      <c r="Y374" t="s">
        <v>4241</v>
      </c>
      <c r="Z374" t="s">
        <v>123</v>
      </c>
      <c r="AA374" s="3">
        <v>0.97</v>
      </c>
      <c r="AB374" s="3">
        <v>0.98</v>
      </c>
      <c r="AC374" t="s">
        <v>124</v>
      </c>
      <c r="AD374" t="s">
        <v>4242</v>
      </c>
      <c r="AE374" t="s">
        <v>4243</v>
      </c>
      <c r="AG374">
        <v>35</v>
      </c>
      <c r="AH374">
        <v>35</v>
      </c>
      <c r="AI374" t="s">
        <v>426</v>
      </c>
      <c r="AJ374" t="s">
        <v>128</v>
      </c>
      <c r="AK374" t="s">
        <v>124</v>
      </c>
      <c r="AL374" t="s">
        <v>129</v>
      </c>
      <c r="AN374" t="s">
        <v>514</v>
      </c>
      <c r="AP374" t="s">
        <v>131</v>
      </c>
      <c r="AQ374" t="s">
        <v>132</v>
      </c>
      <c r="AR374">
        <v>7307</v>
      </c>
      <c r="AS374" t="s">
        <v>133</v>
      </c>
      <c r="AT374" t="s">
        <v>134</v>
      </c>
      <c r="AU374" t="s">
        <v>135</v>
      </c>
      <c r="AV374" t="s">
        <v>136</v>
      </c>
      <c r="AW374">
        <v>40.749760000000002</v>
      </c>
      <c r="AX374">
        <v>-74.045190000000005</v>
      </c>
      <c r="AY374" t="s">
        <v>128</v>
      </c>
      <c r="AZ374" t="s">
        <v>185</v>
      </c>
      <c r="BA374" t="s">
        <v>138</v>
      </c>
      <c r="BB374">
        <v>12</v>
      </c>
      <c r="BC374">
        <v>1</v>
      </c>
      <c r="BD374">
        <v>3</v>
      </c>
      <c r="BE374">
        <v>5</v>
      </c>
      <c r="BF374" t="s">
        <v>139</v>
      </c>
      <c r="BG374" t="s">
        <v>4564</v>
      </c>
      <c r="BI374" s="4">
        <v>129</v>
      </c>
      <c r="BL374" s="4">
        <v>250</v>
      </c>
      <c r="BM374" s="4">
        <v>80</v>
      </c>
      <c r="BN374">
        <v>4</v>
      </c>
      <c r="BO374" s="4">
        <v>15</v>
      </c>
      <c r="BP374">
        <v>2</v>
      </c>
      <c r="BQ374">
        <v>25</v>
      </c>
      <c r="BR374">
        <v>1</v>
      </c>
      <c r="BS374">
        <v>2</v>
      </c>
      <c r="BT374">
        <v>25</v>
      </c>
      <c r="BU374">
        <v>25</v>
      </c>
      <c r="BV374">
        <v>2</v>
      </c>
      <c r="BW374">
        <v>25</v>
      </c>
      <c r="BX374" t="s">
        <v>2207</v>
      </c>
      <c r="BY374" t="s">
        <v>128</v>
      </c>
      <c r="BZ374">
        <v>25</v>
      </c>
      <c r="CA374">
        <v>40</v>
      </c>
      <c r="CB374">
        <v>40</v>
      </c>
      <c r="CC374">
        <v>40</v>
      </c>
      <c r="CD374" s="1">
        <v>43913</v>
      </c>
      <c r="CE374">
        <v>159</v>
      </c>
      <c r="CF374">
        <v>35</v>
      </c>
      <c r="CG374" s="1">
        <v>42601</v>
      </c>
      <c r="CH374" s="1">
        <v>43898</v>
      </c>
      <c r="CI374">
        <v>84</v>
      </c>
      <c r="CJ374">
        <v>8</v>
      </c>
      <c r="CK374">
        <v>8</v>
      </c>
      <c r="CL374">
        <v>9</v>
      </c>
      <c r="CM374">
        <v>9</v>
      </c>
      <c r="CN374">
        <v>9</v>
      </c>
      <c r="CO374">
        <v>8</v>
      </c>
      <c r="CP374" t="s">
        <v>124</v>
      </c>
      <c r="CR374" t="s">
        <v>142</v>
      </c>
      <c r="CS374" t="s">
        <v>124</v>
      </c>
      <c r="CT374" t="s">
        <v>124</v>
      </c>
      <c r="CU374" t="s">
        <v>188</v>
      </c>
      <c r="CV374" t="s">
        <v>124</v>
      </c>
      <c r="CW374" t="s">
        <v>124</v>
      </c>
      <c r="CX374">
        <v>29</v>
      </c>
      <c r="CY374">
        <v>14</v>
      </c>
      <c r="CZ374">
        <v>15</v>
      </c>
      <c r="DA374">
        <v>0</v>
      </c>
      <c r="DB374">
        <v>3.63</v>
      </c>
    </row>
    <row r="375" spans="1:106" x14ac:dyDescent="0.2">
      <c r="A375">
        <v>14694693</v>
      </c>
      <c r="B375" t="s">
        <v>4565</v>
      </c>
      <c r="C375">
        <v>20200323043627</v>
      </c>
      <c r="D375" s="1">
        <v>43913</v>
      </c>
      <c r="E375" t="s">
        <v>4566</v>
      </c>
      <c r="F375" t="s">
        <v>4567</v>
      </c>
      <c r="G375" t="s">
        <v>4568</v>
      </c>
      <c r="H375" t="s">
        <v>4569</v>
      </c>
      <c r="I375" t="s">
        <v>111</v>
      </c>
      <c r="L375" t="s">
        <v>4570</v>
      </c>
      <c r="M375" t="s">
        <v>4571</v>
      </c>
      <c r="O375" t="s">
        <v>4572</v>
      </c>
      <c r="R375" t="s">
        <v>4573</v>
      </c>
      <c r="T375">
        <v>91382887</v>
      </c>
      <c r="U375" t="s">
        <v>4574</v>
      </c>
      <c r="V375" t="s">
        <v>2771</v>
      </c>
      <c r="W375" s="1">
        <v>42604</v>
      </c>
      <c r="X375" t="s">
        <v>196</v>
      </c>
      <c r="Z375" t="s">
        <v>123</v>
      </c>
      <c r="AA375" s="3">
        <v>0.93</v>
      </c>
      <c r="AB375" s="3">
        <v>1</v>
      </c>
      <c r="AC375" t="s">
        <v>124</v>
      </c>
      <c r="AD375" t="s">
        <v>4575</v>
      </c>
      <c r="AE375" t="s">
        <v>4576</v>
      </c>
      <c r="AG375">
        <v>6</v>
      </c>
      <c r="AH375">
        <v>6</v>
      </c>
      <c r="AI375" t="s">
        <v>533</v>
      </c>
      <c r="AJ375" t="s">
        <v>128</v>
      </c>
      <c r="AK375" t="s">
        <v>124</v>
      </c>
      <c r="AL375" t="s">
        <v>129</v>
      </c>
      <c r="AN375" t="s">
        <v>232</v>
      </c>
      <c r="AP375" t="s">
        <v>131</v>
      </c>
      <c r="AQ375" t="s">
        <v>132</v>
      </c>
      <c r="AR375">
        <v>7305</v>
      </c>
      <c r="AS375" t="s">
        <v>133</v>
      </c>
      <c r="AT375" t="s">
        <v>134</v>
      </c>
      <c r="AU375" t="s">
        <v>135</v>
      </c>
      <c r="AV375" t="s">
        <v>136</v>
      </c>
      <c r="AW375">
        <v>40.710630000000002</v>
      </c>
      <c r="AX375">
        <v>-74.072069999999997</v>
      </c>
      <c r="AY375" t="s">
        <v>124</v>
      </c>
      <c r="AZ375" t="s">
        <v>185</v>
      </c>
      <c r="BA375" t="s">
        <v>138</v>
      </c>
      <c r="BB375">
        <v>2</v>
      </c>
      <c r="BC375">
        <v>1</v>
      </c>
      <c r="BD375">
        <v>1</v>
      </c>
      <c r="BE375">
        <v>1</v>
      </c>
      <c r="BF375" t="s">
        <v>139</v>
      </c>
      <c r="BG375" t="s">
        <v>4577</v>
      </c>
      <c r="BI375" s="4">
        <v>70</v>
      </c>
      <c r="BL375" s="4">
        <v>200</v>
      </c>
      <c r="BM375" s="4">
        <v>45</v>
      </c>
      <c r="BN375">
        <v>1</v>
      </c>
      <c r="BO375" s="4">
        <v>10</v>
      </c>
      <c r="BP375">
        <v>2</v>
      </c>
      <c r="BQ375">
        <v>1125</v>
      </c>
      <c r="BR375">
        <v>2</v>
      </c>
      <c r="BS375">
        <v>5</v>
      </c>
      <c r="BT375">
        <v>1125</v>
      </c>
      <c r="BU375">
        <v>1125</v>
      </c>
      <c r="BV375">
        <v>2.1</v>
      </c>
      <c r="BW375">
        <v>1125</v>
      </c>
      <c r="BX375" t="s">
        <v>187</v>
      </c>
      <c r="BY375" t="s">
        <v>128</v>
      </c>
      <c r="BZ375">
        <v>0</v>
      </c>
      <c r="CA375">
        <v>21</v>
      </c>
      <c r="CB375">
        <v>51</v>
      </c>
      <c r="CC375">
        <v>141</v>
      </c>
      <c r="CD375" s="1">
        <v>43913</v>
      </c>
      <c r="CE375">
        <v>121</v>
      </c>
      <c r="CF375">
        <v>29</v>
      </c>
      <c r="CG375" s="1">
        <v>42610</v>
      </c>
      <c r="CH375" s="1">
        <v>43861</v>
      </c>
      <c r="CI375">
        <v>92</v>
      </c>
      <c r="CJ375">
        <v>9</v>
      </c>
      <c r="CK375">
        <v>9</v>
      </c>
      <c r="CL375">
        <v>10</v>
      </c>
      <c r="CM375">
        <v>9</v>
      </c>
      <c r="CN375">
        <v>9</v>
      </c>
      <c r="CO375">
        <v>9</v>
      </c>
      <c r="CP375" t="s">
        <v>124</v>
      </c>
      <c r="CR375" t="s">
        <v>142</v>
      </c>
      <c r="CS375" t="s">
        <v>128</v>
      </c>
      <c r="CT375" t="s">
        <v>124</v>
      </c>
      <c r="CU375" t="s">
        <v>188</v>
      </c>
      <c r="CV375" t="s">
        <v>124</v>
      </c>
      <c r="CW375" t="s">
        <v>124</v>
      </c>
      <c r="CX375">
        <v>6</v>
      </c>
      <c r="CY375">
        <v>6</v>
      </c>
      <c r="CZ375">
        <v>0</v>
      </c>
      <c r="DA375">
        <v>0</v>
      </c>
      <c r="DB375">
        <v>2.78</v>
      </c>
    </row>
    <row r="376" spans="1:106" x14ac:dyDescent="0.2">
      <c r="A376">
        <v>14743217</v>
      </c>
      <c r="B376" t="s">
        <v>4578</v>
      </c>
      <c r="C376">
        <v>20200323043627</v>
      </c>
      <c r="D376" s="1">
        <v>43913</v>
      </c>
      <c r="E376" t="s">
        <v>4579</v>
      </c>
      <c r="F376" t="s">
        <v>4580</v>
      </c>
      <c r="G376" t="s">
        <v>4581</v>
      </c>
      <c r="H376" t="s">
        <v>4582</v>
      </c>
      <c r="I376" t="s">
        <v>111</v>
      </c>
      <c r="M376" t="s">
        <v>4583</v>
      </c>
      <c r="O376" t="s">
        <v>3042</v>
      </c>
      <c r="R376" t="s">
        <v>4584</v>
      </c>
      <c r="T376">
        <v>30283594</v>
      </c>
      <c r="U376" t="s">
        <v>3044</v>
      </c>
      <c r="V376" t="s">
        <v>3045</v>
      </c>
      <c r="W376" s="1">
        <v>42093</v>
      </c>
      <c r="X376" t="s">
        <v>3046</v>
      </c>
      <c r="Z376" t="s">
        <v>123</v>
      </c>
      <c r="AA376" s="3">
        <v>0.99</v>
      </c>
      <c r="AB376" s="3">
        <v>0.92</v>
      </c>
      <c r="AC376" t="s">
        <v>124</v>
      </c>
      <c r="AD376" t="s">
        <v>3047</v>
      </c>
      <c r="AE376" t="s">
        <v>3048</v>
      </c>
      <c r="AF376" t="s">
        <v>3049</v>
      </c>
      <c r="AG376">
        <v>684</v>
      </c>
      <c r="AH376">
        <v>684</v>
      </c>
      <c r="AI376" t="s">
        <v>1124</v>
      </c>
      <c r="AJ376" t="s">
        <v>128</v>
      </c>
      <c r="AK376" t="s">
        <v>124</v>
      </c>
      <c r="AL376" t="s">
        <v>129</v>
      </c>
      <c r="AN376" t="s">
        <v>130</v>
      </c>
      <c r="AP376" t="s">
        <v>131</v>
      </c>
      <c r="AQ376" t="s">
        <v>132</v>
      </c>
      <c r="AR376">
        <v>7310</v>
      </c>
      <c r="AS376" t="s">
        <v>133</v>
      </c>
      <c r="AT376" t="s">
        <v>134</v>
      </c>
      <c r="AU376" t="s">
        <v>135</v>
      </c>
      <c r="AV376" t="s">
        <v>136</v>
      </c>
      <c r="AW376">
        <v>40.723039999999997</v>
      </c>
      <c r="AX376">
        <v>-74.036420000000007</v>
      </c>
      <c r="AY376" t="s">
        <v>128</v>
      </c>
      <c r="AZ376" t="s">
        <v>871</v>
      </c>
      <c r="BA376" t="s">
        <v>138</v>
      </c>
      <c r="BB376">
        <v>3</v>
      </c>
      <c r="BC376">
        <v>1</v>
      </c>
      <c r="BD376">
        <v>0</v>
      </c>
      <c r="BE376">
        <v>1</v>
      </c>
      <c r="BF376" t="s">
        <v>139</v>
      </c>
      <c r="BG376" t="s">
        <v>4208</v>
      </c>
      <c r="BI376" s="4">
        <v>169</v>
      </c>
      <c r="BL376" s="4">
        <v>0</v>
      </c>
      <c r="BM376" s="4">
        <v>80</v>
      </c>
      <c r="BN376">
        <v>3</v>
      </c>
      <c r="BO376" s="4">
        <v>0</v>
      </c>
      <c r="BP376">
        <v>4</v>
      </c>
      <c r="BQ376">
        <v>1125</v>
      </c>
      <c r="BR376">
        <v>1</v>
      </c>
      <c r="BS376">
        <v>3</v>
      </c>
      <c r="BT376">
        <v>1125</v>
      </c>
      <c r="BU376">
        <v>1125</v>
      </c>
      <c r="BV376">
        <v>1</v>
      </c>
      <c r="BW376">
        <v>1125</v>
      </c>
      <c r="BX376" t="s">
        <v>2207</v>
      </c>
      <c r="BY376" t="s">
        <v>128</v>
      </c>
      <c r="BZ376">
        <v>30</v>
      </c>
      <c r="CA376">
        <v>60</v>
      </c>
      <c r="CB376">
        <v>73</v>
      </c>
      <c r="CC376">
        <v>73</v>
      </c>
      <c r="CD376" s="1">
        <v>43913</v>
      </c>
      <c r="CE376">
        <v>1</v>
      </c>
      <c r="CF376">
        <v>0</v>
      </c>
      <c r="CG376" s="1">
        <v>42636</v>
      </c>
      <c r="CH376" s="1">
        <v>42636</v>
      </c>
      <c r="CI376">
        <v>80</v>
      </c>
      <c r="CJ376">
        <v>10</v>
      </c>
      <c r="CK376">
        <v>10</v>
      </c>
      <c r="CL376">
        <v>10</v>
      </c>
      <c r="CM376">
        <v>10</v>
      </c>
      <c r="CN376">
        <v>10</v>
      </c>
      <c r="CO376">
        <v>8</v>
      </c>
      <c r="CP376" t="s">
        <v>124</v>
      </c>
      <c r="CR376" t="s">
        <v>142</v>
      </c>
      <c r="CS376" t="s">
        <v>128</v>
      </c>
      <c r="CT376" t="s">
        <v>124</v>
      </c>
      <c r="CU376" t="s">
        <v>188</v>
      </c>
      <c r="CV376" t="s">
        <v>124</v>
      </c>
      <c r="CW376" t="s">
        <v>124</v>
      </c>
      <c r="CX376">
        <v>74</v>
      </c>
      <c r="CY376">
        <v>65</v>
      </c>
      <c r="CZ376">
        <v>0</v>
      </c>
      <c r="DA376">
        <v>0</v>
      </c>
      <c r="DB376">
        <v>0.02</v>
      </c>
    </row>
    <row r="377" spans="1:106" x14ac:dyDescent="0.2">
      <c r="A377">
        <v>14745983</v>
      </c>
      <c r="B377" t="s">
        <v>4585</v>
      </c>
      <c r="C377">
        <v>20200323043627</v>
      </c>
      <c r="D377" s="1">
        <v>43913</v>
      </c>
      <c r="E377" t="s">
        <v>4586</v>
      </c>
      <c r="F377" t="s">
        <v>4587</v>
      </c>
      <c r="G377" t="s">
        <v>4588</v>
      </c>
      <c r="H377" t="s">
        <v>4589</v>
      </c>
      <c r="I377" t="s">
        <v>111</v>
      </c>
      <c r="J377" t="s">
        <v>4590</v>
      </c>
      <c r="L377" t="s">
        <v>4591</v>
      </c>
      <c r="M377" t="s">
        <v>4592</v>
      </c>
      <c r="N377" t="s">
        <v>4593</v>
      </c>
      <c r="R377" t="s">
        <v>4594</v>
      </c>
      <c r="T377">
        <v>58583649</v>
      </c>
      <c r="U377" t="s">
        <v>4595</v>
      </c>
      <c r="V377" t="s">
        <v>4596</v>
      </c>
      <c r="W377" s="1">
        <v>42413</v>
      </c>
      <c r="X377" t="s">
        <v>121</v>
      </c>
      <c r="Y377" t="s">
        <v>4597</v>
      </c>
      <c r="Z377" t="s">
        <v>123</v>
      </c>
      <c r="AA377" s="3">
        <v>1</v>
      </c>
      <c r="AB377" s="3">
        <v>1</v>
      </c>
      <c r="AC377" t="s">
        <v>124</v>
      </c>
      <c r="AD377" t="s">
        <v>4598</v>
      </c>
      <c r="AE377" t="s">
        <v>4599</v>
      </c>
      <c r="AG377">
        <v>1</v>
      </c>
      <c r="AH377">
        <v>1</v>
      </c>
      <c r="AI377" t="s">
        <v>533</v>
      </c>
      <c r="AJ377" t="s">
        <v>128</v>
      </c>
      <c r="AK377" t="s">
        <v>128</v>
      </c>
      <c r="AL377" t="s">
        <v>129</v>
      </c>
      <c r="AN377" t="s">
        <v>214</v>
      </c>
      <c r="AP377" t="s">
        <v>131</v>
      </c>
      <c r="AQ377" t="s">
        <v>132</v>
      </c>
      <c r="AR377">
        <v>7306</v>
      </c>
      <c r="AS377" t="s">
        <v>133</v>
      </c>
      <c r="AT377" t="s">
        <v>134</v>
      </c>
      <c r="AU377" t="s">
        <v>135</v>
      </c>
      <c r="AV377" t="s">
        <v>136</v>
      </c>
      <c r="AW377">
        <v>40.725830000000002</v>
      </c>
      <c r="AX377">
        <v>-74.069609999999997</v>
      </c>
      <c r="AY377" t="s">
        <v>128</v>
      </c>
      <c r="AZ377" t="s">
        <v>162</v>
      </c>
      <c r="BA377" t="s">
        <v>138</v>
      </c>
      <c r="BB377">
        <v>4</v>
      </c>
      <c r="BC377">
        <v>1</v>
      </c>
      <c r="BD377">
        <v>1</v>
      </c>
      <c r="BE377">
        <v>2</v>
      </c>
      <c r="BF377" t="s">
        <v>139</v>
      </c>
      <c r="BG377" t="s">
        <v>4600</v>
      </c>
      <c r="BI377" s="4">
        <v>70</v>
      </c>
      <c r="BM377" s="4">
        <v>80</v>
      </c>
      <c r="BN377">
        <v>3</v>
      </c>
      <c r="BO377" s="4">
        <v>20</v>
      </c>
      <c r="BP377">
        <v>2</v>
      </c>
      <c r="BQ377">
        <v>60</v>
      </c>
      <c r="BR377">
        <v>2</v>
      </c>
      <c r="BS377">
        <v>2</v>
      </c>
      <c r="BT377">
        <v>60</v>
      </c>
      <c r="BU377">
        <v>60</v>
      </c>
      <c r="BV377">
        <v>2</v>
      </c>
      <c r="BW377">
        <v>60</v>
      </c>
      <c r="BX377" t="s">
        <v>4601</v>
      </c>
      <c r="BY377" t="s">
        <v>128</v>
      </c>
      <c r="BZ377">
        <v>30</v>
      </c>
      <c r="CA377">
        <v>55</v>
      </c>
      <c r="CB377">
        <v>70</v>
      </c>
      <c r="CC377">
        <v>294</v>
      </c>
      <c r="CD377" s="1">
        <v>43913</v>
      </c>
      <c r="CE377">
        <v>95</v>
      </c>
      <c r="CF377">
        <v>29</v>
      </c>
      <c r="CG377" s="1">
        <v>42636</v>
      </c>
      <c r="CH377" s="1">
        <v>43899</v>
      </c>
      <c r="CI377">
        <v>93</v>
      </c>
      <c r="CJ377">
        <v>10</v>
      </c>
      <c r="CK377">
        <v>9</v>
      </c>
      <c r="CL377">
        <v>10</v>
      </c>
      <c r="CM377">
        <v>9</v>
      </c>
      <c r="CN377">
        <v>9</v>
      </c>
      <c r="CO377">
        <v>9</v>
      </c>
      <c r="CP377" t="s">
        <v>124</v>
      </c>
      <c r="CR377" t="s">
        <v>142</v>
      </c>
      <c r="CS377" t="s">
        <v>128</v>
      </c>
      <c r="CT377" t="s">
        <v>124</v>
      </c>
      <c r="CU377" t="s">
        <v>143</v>
      </c>
      <c r="CV377" t="s">
        <v>124</v>
      </c>
      <c r="CW377" t="s">
        <v>124</v>
      </c>
      <c r="CX377">
        <v>1</v>
      </c>
      <c r="CY377">
        <v>1</v>
      </c>
      <c r="CZ377">
        <v>0</v>
      </c>
      <c r="DA377">
        <v>0</v>
      </c>
      <c r="DB377">
        <v>2.23</v>
      </c>
    </row>
    <row r="378" spans="1:106" x14ac:dyDescent="0.2">
      <c r="A378">
        <v>14750843</v>
      </c>
      <c r="B378" t="s">
        <v>4602</v>
      </c>
      <c r="C378">
        <v>20200323043627</v>
      </c>
      <c r="D378" s="1">
        <v>43913</v>
      </c>
      <c r="E378" t="s">
        <v>4603</v>
      </c>
      <c r="F378" t="s">
        <v>4604</v>
      </c>
      <c r="G378" t="s">
        <v>4605</v>
      </c>
      <c r="H378" t="s">
        <v>4606</v>
      </c>
      <c r="I378" t="s">
        <v>111</v>
      </c>
      <c r="J378" t="s">
        <v>3879</v>
      </c>
      <c r="K378" t="s">
        <v>2155</v>
      </c>
      <c r="L378" t="s">
        <v>3880</v>
      </c>
      <c r="M378" t="s">
        <v>2591</v>
      </c>
      <c r="N378" t="s">
        <v>3881</v>
      </c>
      <c r="O378" t="s">
        <v>2159</v>
      </c>
      <c r="R378" t="s">
        <v>4607</v>
      </c>
      <c r="T378">
        <v>2711146</v>
      </c>
      <c r="U378" t="s">
        <v>2161</v>
      </c>
      <c r="V378" t="s">
        <v>2162</v>
      </c>
      <c r="W378" s="1">
        <v>41082</v>
      </c>
      <c r="X378" t="s">
        <v>121</v>
      </c>
      <c r="Z378" t="s">
        <v>123</v>
      </c>
      <c r="AA378" s="3">
        <v>1</v>
      </c>
      <c r="AB378" s="3">
        <v>0.99</v>
      </c>
      <c r="AC378" t="s">
        <v>128</v>
      </c>
      <c r="AD378" t="s">
        <v>2163</v>
      </c>
      <c r="AE378" t="s">
        <v>2164</v>
      </c>
      <c r="AG378">
        <v>76</v>
      </c>
      <c r="AH378">
        <v>76</v>
      </c>
      <c r="AI378" t="s">
        <v>426</v>
      </c>
      <c r="AJ378" t="s">
        <v>128</v>
      </c>
      <c r="AK378" t="s">
        <v>124</v>
      </c>
      <c r="AL378" t="s">
        <v>129</v>
      </c>
      <c r="AN378" t="s">
        <v>130</v>
      </c>
      <c r="AP378" t="s">
        <v>131</v>
      </c>
      <c r="AQ378" t="s">
        <v>132</v>
      </c>
      <c r="AR378">
        <v>7310</v>
      </c>
      <c r="AS378" t="s">
        <v>133</v>
      </c>
      <c r="AT378" t="s">
        <v>134</v>
      </c>
      <c r="AU378" t="s">
        <v>135</v>
      </c>
      <c r="AV378" t="s">
        <v>136</v>
      </c>
      <c r="AW378">
        <v>40.724769999999999</v>
      </c>
      <c r="AX378">
        <v>-74.0364</v>
      </c>
      <c r="AY378" t="s">
        <v>128</v>
      </c>
      <c r="AZ378" t="s">
        <v>185</v>
      </c>
      <c r="BA378" t="s">
        <v>138</v>
      </c>
      <c r="BB378">
        <v>6</v>
      </c>
      <c r="BC378">
        <v>2</v>
      </c>
      <c r="BD378">
        <v>2</v>
      </c>
      <c r="BE378">
        <v>3</v>
      </c>
      <c r="BF378" t="s">
        <v>139</v>
      </c>
      <c r="BG378" t="s">
        <v>4608</v>
      </c>
      <c r="BI378" s="4">
        <v>350</v>
      </c>
      <c r="BL378" s="4">
        <v>500</v>
      </c>
      <c r="BM378" s="4">
        <v>125</v>
      </c>
      <c r="BN378">
        <v>4</v>
      </c>
      <c r="BO378" s="4">
        <v>15</v>
      </c>
      <c r="BP378">
        <v>3</v>
      </c>
      <c r="BQ378">
        <v>1125</v>
      </c>
      <c r="BR378">
        <v>3</v>
      </c>
      <c r="BS378">
        <v>3</v>
      </c>
      <c r="BT378">
        <v>1125</v>
      </c>
      <c r="BU378">
        <v>1125</v>
      </c>
      <c r="BV378">
        <v>3</v>
      </c>
      <c r="BW378">
        <v>1125</v>
      </c>
      <c r="BX378" t="s">
        <v>332</v>
      </c>
      <c r="BY378" t="s">
        <v>128</v>
      </c>
      <c r="BZ378">
        <v>30</v>
      </c>
      <c r="CA378">
        <v>60</v>
      </c>
      <c r="CB378">
        <v>87</v>
      </c>
      <c r="CC378">
        <v>272</v>
      </c>
      <c r="CD378" s="1">
        <v>43913</v>
      </c>
      <c r="CE378">
        <v>38</v>
      </c>
      <c r="CF378">
        <v>1</v>
      </c>
      <c r="CG378" s="1">
        <v>42702</v>
      </c>
      <c r="CH378" s="1">
        <v>43602</v>
      </c>
      <c r="CI378">
        <v>95</v>
      </c>
      <c r="CJ378">
        <v>10</v>
      </c>
      <c r="CK378">
        <v>9</v>
      </c>
      <c r="CL378">
        <v>10</v>
      </c>
      <c r="CM378">
        <v>10</v>
      </c>
      <c r="CN378">
        <v>10</v>
      </c>
      <c r="CO378">
        <v>9</v>
      </c>
      <c r="CP378" t="s">
        <v>124</v>
      </c>
      <c r="CR378" t="s">
        <v>142</v>
      </c>
      <c r="CS378" t="s">
        <v>128</v>
      </c>
      <c r="CT378" t="s">
        <v>124</v>
      </c>
      <c r="CU378" t="s">
        <v>188</v>
      </c>
      <c r="CV378" t="s">
        <v>124</v>
      </c>
      <c r="CW378" t="s">
        <v>124</v>
      </c>
      <c r="CX378">
        <v>75</v>
      </c>
      <c r="CY378">
        <v>75</v>
      </c>
      <c r="CZ378">
        <v>0</v>
      </c>
      <c r="DA378">
        <v>0</v>
      </c>
      <c r="DB378">
        <v>0.94</v>
      </c>
    </row>
    <row r="379" spans="1:106" x14ac:dyDescent="0.2">
      <c r="A379">
        <v>14762370</v>
      </c>
      <c r="B379" t="s">
        <v>4609</v>
      </c>
      <c r="C379">
        <v>20200323043627</v>
      </c>
      <c r="D379" s="1">
        <v>43913</v>
      </c>
      <c r="E379" t="s">
        <v>4610</v>
      </c>
      <c r="F379" t="s">
        <v>4611</v>
      </c>
      <c r="G379" t="s">
        <v>4612</v>
      </c>
      <c r="H379" t="s">
        <v>4613</v>
      </c>
      <c r="I379" t="s">
        <v>111</v>
      </c>
      <c r="J379" t="s">
        <v>4614</v>
      </c>
      <c r="K379" t="s">
        <v>4615</v>
      </c>
      <c r="L379" t="s">
        <v>4616</v>
      </c>
      <c r="M379" t="s">
        <v>4617</v>
      </c>
      <c r="N379" t="s">
        <v>4618</v>
      </c>
      <c r="O379" t="s">
        <v>4619</v>
      </c>
      <c r="R379" t="s">
        <v>4620</v>
      </c>
      <c r="T379">
        <v>86310786</v>
      </c>
      <c r="U379" t="s">
        <v>4327</v>
      </c>
      <c r="V379" t="s">
        <v>4328</v>
      </c>
      <c r="W379" s="1">
        <v>42578</v>
      </c>
      <c r="X379" t="s">
        <v>135</v>
      </c>
      <c r="Y379" t="s">
        <v>4329</v>
      </c>
      <c r="Z379" t="s">
        <v>620</v>
      </c>
      <c r="AA379" s="3">
        <v>0</v>
      </c>
      <c r="AB379" s="3">
        <v>0.64</v>
      </c>
      <c r="AC379" t="s">
        <v>124</v>
      </c>
      <c r="AD379" t="s">
        <v>4330</v>
      </c>
      <c r="AE379" t="s">
        <v>4331</v>
      </c>
      <c r="AG379">
        <v>3</v>
      </c>
      <c r="AH379">
        <v>3</v>
      </c>
      <c r="AI379" t="s">
        <v>4332</v>
      </c>
      <c r="AJ379" t="s">
        <v>128</v>
      </c>
      <c r="AK379" t="s">
        <v>128</v>
      </c>
      <c r="AL379" t="s">
        <v>129</v>
      </c>
      <c r="AN379" t="s">
        <v>392</v>
      </c>
      <c r="AP379" t="s">
        <v>131</v>
      </c>
      <c r="AQ379" t="s">
        <v>132</v>
      </c>
      <c r="AR379">
        <v>7305</v>
      </c>
      <c r="AS379" t="s">
        <v>133</v>
      </c>
      <c r="AT379" t="s">
        <v>134</v>
      </c>
      <c r="AU379" t="s">
        <v>135</v>
      </c>
      <c r="AV379" t="s">
        <v>136</v>
      </c>
      <c r="AW379">
        <v>40.710209999999996</v>
      </c>
      <c r="AX379">
        <v>-74.092789999999994</v>
      </c>
      <c r="AY379" t="s">
        <v>124</v>
      </c>
      <c r="AZ379" t="s">
        <v>247</v>
      </c>
      <c r="BA379" t="s">
        <v>278</v>
      </c>
      <c r="BB379">
        <v>2</v>
      </c>
      <c r="BC379">
        <v>1</v>
      </c>
      <c r="BD379">
        <v>1</v>
      </c>
      <c r="BE379">
        <v>1</v>
      </c>
      <c r="BF379" t="s">
        <v>139</v>
      </c>
      <c r="BG379" t="s">
        <v>4621</v>
      </c>
      <c r="BI379" s="4">
        <v>65</v>
      </c>
      <c r="BL379" s="4">
        <v>95</v>
      </c>
      <c r="BN379">
        <v>1</v>
      </c>
      <c r="BO379" s="4">
        <v>0</v>
      </c>
      <c r="BP379">
        <v>1</v>
      </c>
      <c r="BQ379">
        <v>10</v>
      </c>
      <c r="BR379">
        <v>1</v>
      </c>
      <c r="BS379">
        <v>1</v>
      </c>
      <c r="BT379">
        <v>10</v>
      </c>
      <c r="BU379">
        <v>10</v>
      </c>
      <c r="BV379">
        <v>1</v>
      </c>
      <c r="BW379">
        <v>10</v>
      </c>
      <c r="BX379" t="s">
        <v>249</v>
      </c>
      <c r="BY379" t="s">
        <v>128</v>
      </c>
      <c r="BZ379">
        <v>29</v>
      </c>
      <c r="CA379">
        <v>59</v>
      </c>
      <c r="CB379">
        <v>89</v>
      </c>
      <c r="CC379">
        <v>364</v>
      </c>
      <c r="CD379" s="1">
        <v>43913</v>
      </c>
      <c r="CE379">
        <v>4</v>
      </c>
      <c r="CF379">
        <v>0</v>
      </c>
      <c r="CG379" s="1">
        <v>42799</v>
      </c>
      <c r="CH379" s="1">
        <v>42994</v>
      </c>
      <c r="CI379">
        <v>95</v>
      </c>
      <c r="CJ379">
        <v>10</v>
      </c>
      <c r="CK379">
        <v>10</v>
      </c>
      <c r="CL379">
        <v>10</v>
      </c>
      <c r="CM379">
        <v>10</v>
      </c>
      <c r="CN379">
        <v>10</v>
      </c>
      <c r="CO379">
        <v>10</v>
      </c>
      <c r="CP379" t="s">
        <v>124</v>
      </c>
      <c r="CR379" t="s">
        <v>142</v>
      </c>
      <c r="CS379" t="s">
        <v>124</v>
      </c>
      <c r="CT379" t="s">
        <v>124</v>
      </c>
      <c r="CU379" t="s">
        <v>143</v>
      </c>
      <c r="CV379" t="s">
        <v>124</v>
      </c>
      <c r="CW379" t="s">
        <v>124</v>
      </c>
      <c r="CX379">
        <v>3</v>
      </c>
      <c r="CY379">
        <v>1</v>
      </c>
      <c r="CZ379">
        <v>1</v>
      </c>
      <c r="DA379">
        <v>1</v>
      </c>
      <c r="DB379">
        <v>0.11</v>
      </c>
    </row>
    <row r="380" spans="1:106" x14ac:dyDescent="0.2">
      <c r="A380">
        <v>14788356</v>
      </c>
      <c r="B380" t="s">
        <v>4622</v>
      </c>
      <c r="C380">
        <v>20200323043627</v>
      </c>
      <c r="D380" s="1">
        <v>43913</v>
      </c>
      <c r="E380" t="s">
        <v>4623</v>
      </c>
      <c r="F380" t="s">
        <v>4624</v>
      </c>
      <c r="G380" t="s">
        <v>4625</v>
      </c>
      <c r="H380" t="s">
        <v>4626</v>
      </c>
      <c r="I380" t="s">
        <v>111</v>
      </c>
      <c r="J380" t="s">
        <v>4627</v>
      </c>
      <c r="L380" t="s">
        <v>4039</v>
      </c>
      <c r="M380" t="s">
        <v>4628</v>
      </c>
      <c r="N380" t="s">
        <v>4629</v>
      </c>
      <c r="O380" t="s">
        <v>1959</v>
      </c>
      <c r="R380" t="s">
        <v>4630</v>
      </c>
      <c r="T380">
        <v>1410306</v>
      </c>
      <c r="U380" t="s">
        <v>1979</v>
      </c>
      <c r="V380" t="s">
        <v>1980</v>
      </c>
      <c r="W380" s="1">
        <v>40862</v>
      </c>
      <c r="X380" t="s">
        <v>121</v>
      </c>
      <c r="Y380" t="s">
        <v>1981</v>
      </c>
      <c r="Z380" t="s">
        <v>123</v>
      </c>
      <c r="AA380" s="3">
        <v>0.99</v>
      </c>
      <c r="AB380" s="3">
        <v>0.99</v>
      </c>
      <c r="AC380" t="s">
        <v>124</v>
      </c>
      <c r="AD380" t="s">
        <v>1982</v>
      </c>
      <c r="AE380" t="s">
        <v>1983</v>
      </c>
      <c r="AF380" t="s">
        <v>1984</v>
      </c>
      <c r="AG380">
        <v>34</v>
      </c>
      <c r="AH380">
        <v>34</v>
      </c>
      <c r="AI380" t="s">
        <v>1985</v>
      </c>
      <c r="AJ380" t="s">
        <v>128</v>
      </c>
      <c r="AK380" t="s">
        <v>128</v>
      </c>
      <c r="AL380" t="s">
        <v>129</v>
      </c>
      <c r="AN380" t="s">
        <v>514</v>
      </c>
      <c r="AP380" t="s">
        <v>131</v>
      </c>
      <c r="AQ380" t="s">
        <v>132</v>
      </c>
      <c r="AR380">
        <v>7307</v>
      </c>
      <c r="AS380" t="s">
        <v>133</v>
      </c>
      <c r="AT380" t="s">
        <v>134</v>
      </c>
      <c r="AU380" t="s">
        <v>135</v>
      </c>
      <c r="AV380" t="s">
        <v>136</v>
      </c>
      <c r="AW380">
        <v>40.75291</v>
      </c>
      <c r="AX380">
        <v>-74.045029999999997</v>
      </c>
      <c r="AY380" t="s">
        <v>128</v>
      </c>
      <c r="AZ380" t="s">
        <v>247</v>
      </c>
      <c r="BA380" t="s">
        <v>163</v>
      </c>
      <c r="BB380">
        <v>1</v>
      </c>
      <c r="BC380">
        <v>1</v>
      </c>
      <c r="BD380">
        <v>1</v>
      </c>
      <c r="BE380">
        <v>1</v>
      </c>
      <c r="BF380" t="s">
        <v>139</v>
      </c>
      <c r="BG380" t="s">
        <v>4631</v>
      </c>
      <c r="BI380" s="4">
        <v>21</v>
      </c>
      <c r="BL380" s="4">
        <v>150</v>
      </c>
      <c r="BM380" s="4">
        <v>45</v>
      </c>
      <c r="BN380">
        <v>1</v>
      </c>
      <c r="BO380" s="4">
        <v>0</v>
      </c>
      <c r="BP380">
        <v>1</v>
      </c>
      <c r="BQ380">
        <v>1125</v>
      </c>
      <c r="BR380">
        <v>1</v>
      </c>
      <c r="BS380">
        <v>1</v>
      </c>
      <c r="BT380">
        <v>1125</v>
      </c>
      <c r="BU380">
        <v>1125</v>
      </c>
      <c r="BV380">
        <v>1</v>
      </c>
      <c r="BW380">
        <v>1125</v>
      </c>
      <c r="BX380" t="s">
        <v>587</v>
      </c>
      <c r="BY380" t="s">
        <v>128</v>
      </c>
      <c r="BZ380">
        <v>30</v>
      </c>
      <c r="CA380">
        <v>60</v>
      </c>
      <c r="CB380">
        <v>90</v>
      </c>
      <c r="CC380">
        <v>180</v>
      </c>
      <c r="CD380" s="1">
        <v>43913</v>
      </c>
      <c r="CE380">
        <v>22</v>
      </c>
      <c r="CF380">
        <v>5</v>
      </c>
      <c r="CG380" s="1">
        <v>42795</v>
      </c>
      <c r="CH380" s="1">
        <v>43760</v>
      </c>
      <c r="CI380">
        <v>90</v>
      </c>
      <c r="CJ380">
        <v>9</v>
      </c>
      <c r="CK380">
        <v>9</v>
      </c>
      <c r="CL380">
        <v>10</v>
      </c>
      <c r="CM380">
        <v>9</v>
      </c>
      <c r="CN380">
        <v>9</v>
      </c>
      <c r="CO380">
        <v>9</v>
      </c>
      <c r="CP380" t="s">
        <v>124</v>
      </c>
      <c r="CR380" t="s">
        <v>142</v>
      </c>
      <c r="CS380" t="s">
        <v>128</v>
      </c>
      <c r="CT380" t="s">
        <v>124</v>
      </c>
      <c r="CU380" t="s">
        <v>188</v>
      </c>
      <c r="CV380" t="s">
        <v>124</v>
      </c>
      <c r="CW380" t="s">
        <v>124</v>
      </c>
      <c r="CX380">
        <v>29</v>
      </c>
      <c r="CY380">
        <v>1</v>
      </c>
      <c r="CZ380">
        <v>28</v>
      </c>
      <c r="DA380">
        <v>0</v>
      </c>
      <c r="DB380">
        <v>0.59</v>
      </c>
    </row>
    <row r="381" spans="1:106" x14ac:dyDescent="0.2">
      <c r="A381">
        <v>14807460</v>
      </c>
      <c r="B381" t="s">
        <v>4632</v>
      </c>
      <c r="C381">
        <v>20200323043627</v>
      </c>
      <c r="D381" s="1">
        <v>43913</v>
      </c>
      <c r="E381" t="s">
        <v>4633</v>
      </c>
      <c r="F381" t="s">
        <v>4634</v>
      </c>
      <c r="G381" t="s">
        <v>4635</v>
      </c>
      <c r="H381" t="s">
        <v>4636</v>
      </c>
      <c r="I381" t="s">
        <v>111</v>
      </c>
      <c r="J381" t="s">
        <v>4614</v>
      </c>
      <c r="K381" t="s">
        <v>4637</v>
      </c>
      <c r="L381" t="s">
        <v>4638</v>
      </c>
      <c r="M381" t="s">
        <v>4639</v>
      </c>
      <c r="N381" t="s">
        <v>4618</v>
      </c>
      <c r="O381" t="s">
        <v>4640</v>
      </c>
      <c r="R381" t="s">
        <v>4641</v>
      </c>
      <c r="T381">
        <v>86310786</v>
      </c>
      <c r="U381" t="s">
        <v>4327</v>
      </c>
      <c r="V381" t="s">
        <v>4328</v>
      </c>
      <c r="W381" s="1">
        <v>42578</v>
      </c>
      <c r="X381" t="s">
        <v>135</v>
      </c>
      <c r="Y381" t="s">
        <v>4329</v>
      </c>
      <c r="Z381" t="s">
        <v>620</v>
      </c>
      <c r="AA381" s="3">
        <v>0</v>
      </c>
      <c r="AB381" s="3">
        <v>0.64</v>
      </c>
      <c r="AC381" t="s">
        <v>124</v>
      </c>
      <c r="AD381" t="s">
        <v>4330</v>
      </c>
      <c r="AE381" t="s">
        <v>4331</v>
      </c>
      <c r="AG381">
        <v>3</v>
      </c>
      <c r="AH381">
        <v>3</v>
      </c>
      <c r="AI381" t="s">
        <v>4332</v>
      </c>
      <c r="AJ381" t="s">
        <v>128</v>
      </c>
      <c r="AK381" t="s">
        <v>128</v>
      </c>
      <c r="AL381" t="s">
        <v>129</v>
      </c>
      <c r="AN381" t="s">
        <v>392</v>
      </c>
      <c r="AP381" t="s">
        <v>131</v>
      </c>
      <c r="AQ381" t="s">
        <v>132</v>
      </c>
      <c r="AR381">
        <v>7305</v>
      </c>
      <c r="AS381" t="s">
        <v>133</v>
      </c>
      <c r="AT381" t="s">
        <v>134</v>
      </c>
      <c r="AU381" t="s">
        <v>135</v>
      </c>
      <c r="AV381" t="s">
        <v>136</v>
      </c>
      <c r="AW381">
        <v>40.710360000000001</v>
      </c>
      <c r="AX381">
        <v>-74.091070000000002</v>
      </c>
      <c r="AY381" t="s">
        <v>124</v>
      </c>
      <c r="AZ381" t="s">
        <v>247</v>
      </c>
      <c r="BA381" t="s">
        <v>163</v>
      </c>
      <c r="BB381">
        <v>2</v>
      </c>
      <c r="BC381">
        <v>1</v>
      </c>
      <c r="BD381">
        <v>1</v>
      </c>
      <c r="BE381">
        <v>1</v>
      </c>
      <c r="BF381" t="s">
        <v>139</v>
      </c>
      <c r="BG381" t="s">
        <v>4642</v>
      </c>
      <c r="BI381" s="4">
        <v>65</v>
      </c>
      <c r="BL381" s="4">
        <v>95</v>
      </c>
      <c r="BN381">
        <v>1</v>
      </c>
      <c r="BO381" s="4">
        <v>25</v>
      </c>
      <c r="BP381">
        <v>1</v>
      </c>
      <c r="BQ381">
        <v>10</v>
      </c>
      <c r="BR381">
        <v>1</v>
      </c>
      <c r="BS381">
        <v>1</v>
      </c>
      <c r="BT381">
        <v>10</v>
      </c>
      <c r="BU381">
        <v>10</v>
      </c>
      <c r="BV381">
        <v>1</v>
      </c>
      <c r="BW381">
        <v>10</v>
      </c>
      <c r="BX381" t="s">
        <v>249</v>
      </c>
      <c r="BY381" t="s">
        <v>128</v>
      </c>
      <c r="BZ381">
        <v>29</v>
      </c>
      <c r="CA381">
        <v>59</v>
      </c>
      <c r="CB381">
        <v>89</v>
      </c>
      <c r="CC381">
        <v>364</v>
      </c>
      <c r="CD381" s="1">
        <v>43913</v>
      </c>
      <c r="CE381">
        <v>20</v>
      </c>
      <c r="CF381">
        <v>0</v>
      </c>
      <c r="CG381" s="1">
        <v>42624</v>
      </c>
      <c r="CH381" s="1">
        <v>43315</v>
      </c>
      <c r="CI381">
        <v>99</v>
      </c>
      <c r="CJ381">
        <v>10</v>
      </c>
      <c r="CK381">
        <v>10</v>
      </c>
      <c r="CL381">
        <v>10</v>
      </c>
      <c r="CM381">
        <v>10</v>
      </c>
      <c r="CN381">
        <v>9</v>
      </c>
      <c r="CO381">
        <v>10</v>
      </c>
      <c r="CP381" t="s">
        <v>124</v>
      </c>
      <c r="CR381" t="s">
        <v>142</v>
      </c>
      <c r="CS381" t="s">
        <v>124</v>
      </c>
      <c r="CT381" t="s">
        <v>124</v>
      </c>
      <c r="CU381" t="s">
        <v>143</v>
      </c>
      <c r="CV381" t="s">
        <v>124</v>
      </c>
      <c r="CW381" t="s">
        <v>124</v>
      </c>
      <c r="CX381">
        <v>3</v>
      </c>
      <c r="CY381">
        <v>1</v>
      </c>
      <c r="CZ381">
        <v>1</v>
      </c>
      <c r="DA381">
        <v>1</v>
      </c>
      <c r="DB381">
        <v>0.47</v>
      </c>
    </row>
    <row r="382" spans="1:106" x14ac:dyDescent="0.2">
      <c r="A382">
        <v>14856938</v>
      </c>
      <c r="B382" t="s">
        <v>4643</v>
      </c>
      <c r="C382">
        <v>20200323043627</v>
      </c>
      <c r="D382" s="1">
        <v>43913</v>
      </c>
      <c r="E382" t="s">
        <v>4644</v>
      </c>
      <c r="F382" t="s">
        <v>4645</v>
      </c>
      <c r="G382" t="s">
        <v>4646</v>
      </c>
      <c r="H382" t="s">
        <v>4647</v>
      </c>
      <c r="I382" t="s">
        <v>111</v>
      </c>
      <c r="J382" t="s">
        <v>4648</v>
      </c>
      <c r="K382" t="s">
        <v>4649</v>
      </c>
      <c r="L382" t="s">
        <v>4650</v>
      </c>
      <c r="M382" t="s">
        <v>4651</v>
      </c>
      <c r="N382" t="s">
        <v>4652</v>
      </c>
      <c r="R382" t="s">
        <v>4653</v>
      </c>
      <c r="T382">
        <v>50659648</v>
      </c>
      <c r="U382" t="s">
        <v>4654</v>
      </c>
      <c r="V382" t="s">
        <v>4655</v>
      </c>
      <c r="W382" s="1">
        <v>42344</v>
      </c>
      <c r="X382" t="s">
        <v>136</v>
      </c>
      <c r="Z382" t="s">
        <v>229</v>
      </c>
      <c r="AA382" s="3">
        <v>1</v>
      </c>
      <c r="AB382" s="3">
        <v>1</v>
      </c>
      <c r="AC382" t="s">
        <v>128</v>
      </c>
      <c r="AD382" t="s">
        <v>4656</v>
      </c>
      <c r="AE382" t="s">
        <v>4657</v>
      </c>
      <c r="AG382">
        <v>2</v>
      </c>
      <c r="AH382">
        <v>2</v>
      </c>
      <c r="AI382" t="s">
        <v>413</v>
      </c>
      <c r="AJ382" t="s">
        <v>128</v>
      </c>
      <c r="AK382" t="s">
        <v>128</v>
      </c>
      <c r="AL382" t="s">
        <v>129</v>
      </c>
      <c r="AN382" t="s">
        <v>214</v>
      </c>
      <c r="AP382" t="s">
        <v>131</v>
      </c>
      <c r="AQ382" t="s">
        <v>132</v>
      </c>
      <c r="AR382">
        <v>7306</v>
      </c>
      <c r="AS382" t="s">
        <v>133</v>
      </c>
      <c r="AT382" t="s">
        <v>134</v>
      </c>
      <c r="AU382" t="s">
        <v>135</v>
      </c>
      <c r="AV382" t="s">
        <v>136</v>
      </c>
      <c r="AW382">
        <v>40.735770000000002</v>
      </c>
      <c r="AX382">
        <v>-74.075969999999998</v>
      </c>
      <c r="AY382" t="s">
        <v>128</v>
      </c>
      <c r="AZ382" t="s">
        <v>247</v>
      </c>
      <c r="BA382" t="s">
        <v>138</v>
      </c>
      <c r="BB382">
        <v>8</v>
      </c>
      <c r="BC382">
        <v>2</v>
      </c>
      <c r="BD382">
        <v>3</v>
      </c>
      <c r="BE382">
        <v>5</v>
      </c>
      <c r="BF382" t="s">
        <v>139</v>
      </c>
      <c r="BG382" t="s">
        <v>4658</v>
      </c>
      <c r="BI382" s="4">
        <v>250</v>
      </c>
      <c r="BL382" s="4">
        <v>300</v>
      </c>
      <c r="BM382" s="4">
        <v>100</v>
      </c>
      <c r="BN382">
        <v>8</v>
      </c>
      <c r="BO382" s="4">
        <v>25</v>
      </c>
      <c r="BP382">
        <v>3</v>
      </c>
      <c r="BQ382">
        <v>1125</v>
      </c>
      <c r="BR382">
        <v>3</v>
      </c>
      <c r="BS382">
        <v>3</v>
      </c>
      <c r="BT382">
        <v>1125</v>
      </c>
      <c r="BU382">
        <v>1125</v>
      </c>
      <c r="BV382">
        <v>3</v>
      </c>
      <c r="BW382">
        <v>1125</v>
      </c>
      <c r="BX382" t="s">
        <v>187</v>
      </c>
      <c r="BY382" t="s">
        <v>128</v>
      </c>
      <c r="BZ382">
        <v>13</v>
      </c>
      <c r="CA382">
        <v>28</v>
      </c>
      <c r="CB382">
        <v>41</v>
      </c>
      <c r="CC382">
        <v>277</v>
      </c>
      <c r="CD382" s="1">
        <v>43913</v>
      </c>
      <c r="CE382">
        <v>45</v>
      </c>
      <c r="CF382">
        <v>14</v>
      </c>
      <c r="CG382" s="1">
        <v>42679</v>
      </c>
      <c r="CH382" s="1">
        <v>43808</v>
      </c>
      <c r="CI382">
        <v>97</v>
      </c>
      <c r="CJ382">
        <v>10</v>
      </c>
      <c r="CK382">
        <v>10</v>
      </c>
      <c r="CL382">
        <v>10</v>
      </c>
      <c r="CM382">
        <v>10</v>
      </c>
      <c r="CN382">
        <v>9</v>
      </c>
      <c r="CO382">
        <v>10</v>
      </c>
      <c r="CP382" t="s">
        <v>124</v>
      </c>
      <c r="CR382" t="s">
        <v>142</v>
      </c>
      <c r="CS382" t="s">
        <v>124</v>
      </c>
      <c r="CT382" t="s">
        <v>124</v>
      </c>
      <c r="CU382" t="s">
        <v>143</v>
      </c>
      <c r="CV382" t="s">
        <v>124</v>
      </c>
      <c r="CW382" t="s">
        <v>124</v>
      </c>
      <c r="CX382">
        <v>2</v>
      </c>
      <c r="CY382">
        <v>2</v>
      </c>
      <c r="CZ382">
        <v>0</v>
      </c>
      <c r="DA382">
        <v>0</v>
      </c>
      <c r="DB382">
        <v>1.0900000000000001</v>
      </c>
    </row>
    <row r="383" spans="1:106" x14ac:dyDescent="0.2">
      <c r="A383">
        <v>14874590</v>
      </c>
      <c r="B383" t="s">
        <v>4659</v>
      </c>
      <c r="C383">
        <v>20200323043627</v>
      </c>
      <c r="D383" s="1">
        <v>43913</v>
      </c>
      <c r="E383" t="s">
        <v>4660</v>
      </c>
      <c r="F383" t="s">
        <v>4661</v>
      </c>
      <c r="G383" t="s">
        <v>4662</v>
      </c>
      <c r="H383" t="s">
        <v>4663</v>
      </c>
      <c r="I383" t="s">
        <v>111</v>
      </c>
      <c r="K383" t="s">
        <v>4664</v>
      </c>
      <c r="L383" t="s">
        <v>4665</v>
      </c>
      <c r="M383" t="s">
        <v>4666</v>
      </c>
      <c r="O383" t="s">
        <v>4667</v>
      </c>
      <c r="R383" t="s">
        <v>4668</v>
      </c>
      <c r="T383">
        <v>91382887</v>
      </c>
      <c r="U383" t="s">
        <v>4574</v>
      </c>
      <c r="V383" t="s">
        <v>2771</v>
      </c>
      <c r="W383" s="1">
        <v>42604</v>
      </c>
      <c r="X383" t="s">
        <v>196</v>
      </c>
      <c r="Z383" t="s">
        <v>123</v>
      </c>
      <c r="AA383" s="3">
        <v>0.93</v>
      </c>
      <c r="AB383" s="3">
        <v>1</v>
      </c>
      <c r="AC383" t="s">
        <v>124</v>
      </c>
      <c r="AD383" t="s">
        <v>4575</v>
      </c>
      <c r="AE383" t="s">
        <v>4576</v>
      </c>
      <c r="AG383">
        <v>6</v>
      </c>
      <c r="AH383">
        <v>6</v>
      </c>
      <c r="AI383" t="s">
        <v>533</v>
      </c>
      <c r="AJ383" t="s">
        <v>128</v>
      </c>
      <c r="AK383" t="s">
        <v>124</v>
      </c>
      <c r="AL383" t="s">
        <v>129</v>
      </c>
      <c r="AN383" t="s">
        <v>232</v>
      </c>
      <c r="AP383" t="s">
        <v>131</v>
      </c>
      <c r="AQ383" t="s">
        <v>132</v>
      </c>
      <c r="AR383">
        <v>7305</v>
      </c>
      <c r="AS383" t="s">
        <v>133</v>
      </c>
      <c r="AT383" t="s">
        <v>134</v>
      </c>
      <c r="AU383" t="s">
        <v>135</v>
      </c>
      <c r="AV383" t="s">
        <v>136</v>
      </c>
      <c r="AW383">
        <v>40.710619999999999</v>
      </c>
      <c r="AX383">
        <v>-74.072410000000005</v>
      </c>
      <c r="AY383" t="s">
        <v>124</v>
      </c>
      <c r="AZ383" t="s">
        <v>137</v>
      </c>
      <c r="BA383" t="s">
        <v>138</v>
      </c>
      <c r="BB383">
        <v>9</v>
      </c>
      <c r="BC383">
        <v>2</v>
      </c>
      <c r="BD383">
        <v>3</v>
      </c>
      <c r="BE383">
        <v>4</v>
      </c>
      <c r="BF383" t="s">
        <v>139</v>
      </c>
      <c r="BG383" t="s">
        <v>4669</v>
      </c>
      <c r="BI383" s="4">
        <v>145</v>
      </c>
      <c r="BL383" s="4">
        <v>250</v>
      </c>
      <c r="BM383" s="4">
        <v>65</v>
      </c>
      <c r="BN383">
        <v>4</v>
      </c>
      <c r="BO383" s="4">
        <v>25</v>
      </c>
      <c r="BP383">
        <v>2</v>
      </c>
      <c r="BQ383">
        <v>1125</v>
      </c>
      <c r="BR383">
        <v>2</v>
      </c>
      <c r="BS383">
        <v>2</v>
      </c>
      <c r="BT383">
        <v>1125</v>
      </c>
      <c r="BU383">
        <v>1125</v>
      </c>
      <c r="BV383">
        <v>2</v>
      </c>
      <c r="BW383">
        <v>1125</v>
      </c>
      <c r="BX383" t="s">
        <v>187</v>
      </c>
      <c r="BY383" t="s">
        <v>128</v>
      </c>
      <c r="BZ383">
        <v>28</v>
      </c>
      <c r="CA383">
        <v>52</v>
      </c>
      <c r="CB383">
        <v>74</v>
      </c>
      <c r="CC383">
        <v>338</v>
      </c>
      <c r="CD383" s="1">
        <v>43913</v>
      </c>
      <c r="CE383">
        <v>203</v>
      </c>
      <c r="CF383">
        <v>48</v>
      </c>
      <c r="CG383" s="1">
        <v>42621</v>
      </c>
      <c r="CH383" s="1">
        <v>43898</v>
      </c>
      <c r="CI383">
        <v>95</v>
      </c>
      <c r="CJ383">
        <v>10</v>
      </c>
      <c r="CK383">
        <v>10</v>
      </c>
      <c r="CL383">
        <v>10</v>
      </c>
      <c r="CM383">
        <v>10</v>
      </c>
      <c r="CN383">
        <v>9</v>
      </c>
      <c r="CO383">
        <v>10</v>
      </c>
      <c r="CP383" t="s">
        <v>124</v>
      </c>
      <c r="CR383" t="s">
        <v>142</v>
      </c>
      <c r="CS383" t="s">
        <v>128</v>
      </c>
      <c r="CT383" t="s">
        <v>124</v>
      </c>
      <c r="CU383" t="s">
        <v>188</v>
      </c>
      <c r="CV383" t="s">
        <v>124</v>
      </c>
      <c r="CW383" t="s">
        <v>124</v>
      </c>
      <c r="CX383">
        <v>6</v>
      </c>
      <c r="CY383">
        <v>6</v>
      </c>
      <c r="CZ383">
        <v>0</v>
      </c>
      <c r="DA383">
        <v>0</v>
      </c>
      <c r="DB383">
        <v>4.71</v>
      </c>
    </row>
    <row r="384" spans="1:106" x14ac:dyDescent="0.2">
      <c r="A384">
        <v>14929653</v>
      </c>
      <c r="B384" t="s">
        <v>4670</v>
      </c>
      <c r="C384">
        <v>20200323043627</v>
      </c>
      <c r="D384" s="1">
        <v>43913</v>
      </c>
      <c r="E384" t="s">
        <v>4671</v>
      </c>
      <c r="F384" t="s">
        <v>4672</v>
      </c>
      <c r="G384" t="s">
        <v>4673</v>
      </c>
      <c r="H384" t="s">
        <v>4674</v>
      </c>
      <c r="I384" t="s">
        <v>111</v>
      </c>
      <c r="J384" t="s">
        <v>4675</v>
      </c>
      <c r="K384" t="s">
        <v>4676</v>
      </c>
      <c r="L384" t="s">
        <v>4677</v>
      </c>
      <c r="M384" t="s">
        <v>4678</v>
      </c>
      <c r="N384" t="s">
        <v>4679</v>
      </c>
      <c r="O384" t="s">
        <v>4680</v>
      </c>
      <c r="R384" t="s">
        <v>4681</v>
      </c>
      <c r="T384">
        <v>93873809</v>
      </c>
      <c r="U384" t="s">
        <v>4682</v>
      </c>
      <c r="V384" t="s">
        <v>180</v>
      </c>
      <c r="W384" s="1">
        <v>42619</v>
      </c>
      <c r="X384" t="s">
        <v>121</v>
      </c>
      <c r="Z384" t="s">
        <v>229</v>
      </c>
      <c r="AA384" s="3">
        <v>1</v>
      </c>
      <c r="AB384" s="3">
        <v>0.6</v>
      </c>
      <c r="AC384" t="s">
        <v>124</v>
      </c>
      <c r="AD384" t="s">
        <v>4683</v>
      </c>
      <c r="AE384" t="s">
        <v>4684</v>
      </c>
      <c r="AG384">
        <v>1</v>
      </c>
      <c r="AH384">
        <v>1</v>
      </c>
      <c r="AI384" t="s">
        <v>160</v>
      </c>
      <c r="AJ384" t="s">
        <v>128</v>
      </c>
      <c r="AK384" t="s">
        <v>124</v>
      </c>
      <c r="AL384" t="s">
        <v>129</v>
      </c>
      <c r="AN384" t="s">
        <v>214</v>
      </c>
      <c r="AP384" t="s">
        <v>131</v>
      </c>
      <c r="AQ384" t="s">
        <v>132</v>
      </c>
      <c r="AR384">
        <v>7304</v>
      </c>
      <c r="AS384" t="s">
        <v>133</v>
      </c>
      <c r="AT384" t="s">
        <v>134</v>
      </c>
      <c r="AU384" t="s">
        <v>135</v>
      </c>
      <c r="AV384" t="s">
        <v>136</v>
      </c>
      <c r="AW384">
        <v>40.720350000000003</v>
      </c>
      <c r="AX384">
        <v>-74.078630000000004</v>
      </c>
      <c r="AY384" t="s">
        <v>128</v>
      </c>
      <c r="AZ384" t="s">
        <v>185</v>
      </c>
      <c r="BA384" t="s">
        <v>163</v>
      </c>
      <c r="BB384">
        <v>2</v>
      </c>
      <c r="BC384">
        <v>2</v>
      </c>
      <c r="BD384">
        <v>1</v>
      </c>
      <c r="BE384">
        <v>1</v>
      </c>
      <c r="BF384" t="s">
        <v>2720</v>
      </c>
      <c r="BG384" t="s">
        <v>4685</v>
      </c>
      <c r="BI384" s="4">
        <v>95</v>
      </c>
      <c r="BM384" s="4">
        <v>65</v>
      </c>
      <c r="BN384">
        <v>2</v>
      </c>
      <c r="BO384" s="4">
        <v>30</v>
      </c>
      <c r="BP384">
        <v>3</v>
      </c>
      <c r="BQ384">
        <v>30</v>
      </c>
      <c r="BR384">
        <v>3</v>
      </c>
      <c r="BS384">
        <v>3</v>
      </c>
      <c r="BT384">
        <v>30</v>
      </c>
      <c r="BU384">
        <v>30</v>
      </c>
      <c r="BV384">
        <v>3</v>
      </c>
      <c r="BW384">
        <v>30</v>
      </c>
      <c r="BX384" t="s">
        <v>4686</v>
      </c>
      <c r="BY384" t="s">
        <v>128</v>
      </c>
      <c r="BZ384">
        <v>29</v>
      </c>
      <c r="CA384">
        <v>59</v>
      </c>
      <c r="CB384">
        <v>89</v>
      </c>
      <c r="CC384">
        <v>179</v>
      </c>
      <c r="CD384" s="1">
        <v>43913</v>
      </c>
      <c r="CE384">
        <v>22</v>
      </c>
      <c r="CF384">
        <v>2</v>
      </c>
      <c r="CG384" s="1">
        <v>42661</v>
      </c>
      <c r="CH384" s="1">
        <v>43753</v>
      </c>
      <c r="CI384">
        <v>94</v>
      </c>
      <c r="CJ384">
        <v>10</v>
      </c>
      <c r="CK384">
        <v>9</v>
      </c>
      <c r="CL384">
        <v>10</v>
      </c>
      <c r="CM384">
        <v>10</v>
      </c>
      <c r="CN384">
        <v>10</v>
      </c>
      <c r="CO384">
        <v>10</v>
      </c>
      <c r="CP384" t="s">
        <v>124</v>
      </c>
      <c r="CR384" t="s">
        <v>142</v>
      </c>
      <c r="CS384" t="s">
        <v>124</v>
      </c>
      <c r="CT384" t="s">
        <v>124</v>
      </c>
      <c r="CU384" t="s">
        <v>166</v>
      </c>
      <c r="CV384" t="s">
        <v>124</v>
      </c>
      <c r="CW384" t="s">
        <v>124</v>
      </c>
      <c r="CX384">
        <v>1</v>
      </c>
      <c r="CY384">
        <v>0</v>
      </c>
      <c r="CZ384">
        <v>1</v>
      </c>
      <c r="DA384">
        <v>0</v>
      </c>
      <c r="DB384">
        <v>0.53</v>
      </c>
    </row>
    <row r="385" spans="1:106" x14ac:dyDescent="0.2">
      <c r="A385">
        <v>14932617</v>
      </c>
      <c r="B385" t="s">
        <v>4687</v>
      </c>
      <c r="C385">
        <v>20200323043627</v>
      </c>
      <c r="D385" s="1">
        <v>43913</v>
      </c>
      <c r="E385" t="s">
        <v>4688</v>
      </c>
      <c r="F385" t="s">
        <v>4689</v>
      </c>
      <c r="H385" t="s">
        <v>4690</v>
      </c>
      <c r="I385" t="s">
        <v>111</v>
      </c>
      <c r="N385" t="s">
        <v>4691</v>
      </c>
      <c r="R385" t="s">
        <v>4692</v>
      </c>
      <c r="T385">
        <v>23115309</v>
      </c>
      <c r="U385" t="s">
        <v>4693</v>
      </c>
      <c r="V385" t="s">
        <v>4694</v>
      </c>
      <c r="W385" s="1">
        <v>41941</v>
      </c>
      <c r="X385" t="s">
        <v>121</v>
      </c>
      <c r="Z385" t="s">
        <v>157</v>
      </c>
      <c r="AA385" t="s">
        <v>157</v>
      </c>
      <c r="AB385" s="3">
        <v>1</v>
      </c>
      <c r="AC385" t="s">
        <v>124</v>
      </c>
      <c r="AD385" t="s">
        <v>4695</v>
      </c>
      <c r="AE385" t="s">
        <v>4696</v>
      </c>
      <c r="AG385">
        <v>1</v>
      </c>
      <c r="AH385">
        <v>1</v>
      </c>
      <c r="AI385" t="s">
        <v>4697</v>
      </c>
      <c r="AJ385" t="s">
        <v>128</v>
      </c>
      <c r="AK385" t="s">
        <v>124</v>
      </c>
      <c r="AL385" t="s">
        <v>129</v>
      </c>
      <c r="AN385" t="s">
        <v>130</v>
      </c>
      <c r="AP385" t="s">
        <v>131</v>
      </c>
      <c r="AQ385" t="s">
        <v>132</v>
      </c>
      <c r="AR385">
        <v>7302</v>
      </c>
      <c r="AS385" t="s">
        <v>133</v>
      </c>
      <c r="AT385" t="s">
        <v>134</v>
      </c>
      <c r="AU385" t="s">
        <v>135</v>
      </c>
      <c r="AV385" t="s">
        <v>136</v>
      </c>
      <c r="AW385">
        <v>40.72204</v>
      </c>
      <c r="AX385">
        <v>-74.044259999999994</v>
      </c>
      <c r="AY385" t="s">
        <v>128</v>
      </c>
      <c r="AZ385" t="s">
        <v>185</v>
      </c>
      <c r="BA385" t="s">
        <v>138</v>
      </c>
      <c r="BB385">
        <v>3</v>
      </c>
      <c r="BC385">
        <v>1</v>
      </c>
      <c r="BD385">
        <v>1</v>
      </c>
      <c r="BE385">
        <v>1</v>
      </c>
      <c r="BF385" t="s">
        <v>139</v>
      </c>
      <c r="BG385" t="s">
        <v>4698</v>
      </c>
      <c r="BI385" s="4">
        <v>93</v>
      </c>
      <c r="BM385" s="4">
        <v>35</v>
      </c>
      <c r="BN385">
        <v>2</v>
      </c>
      <c r="BO385" s="4">
        <v>37</v>
      </c>
      <c r="BP385">
        <v>1</v>
      </c>
      <c r="BQ385">
        <v>15</v>
      </c>
      <c r="BR385">
        <v>1</v>
      </c>
      <c r="BS385">
        <v>2</v>
      </c>
      <c r="BT385">
        <v>15</v>
      </c>
      <c r="BU385">
        <v>15</v>
      </c>
      <c r="BV385">
        <v>1.3</v>
      </c>
      <c r="BW385">
        <v>15</v>
      </c>
      <c r="BX385" t="s">
        <v>516</v>
      </c>
      <c r="BY385" t="s">
        <v>128</v>
      </c>
      <c r="BZ385">
        <v>0</v>
      </c>
      <c r="CA385">
        <v>0</v>
      </c>
      <c r="CB385">
        <v>0</v>
      </c>
      <c r="CC385">
        <v>0</v>
      </c>
      <c r="CD385" s="1">
        <v>43913</v>
      </c>
      <c r="CE385">
        <v>30</v>
      </c>
      <c r="CF385">
        <v>18</v>
      </c>
      <c r="CG385" s="1">
        <v>43429</v>
      </c>
      <c r="CH385" s="1">
        <v>43698</v>
      </c>
      <c r="CI385">
        <v>93</v>
      </c>
      <c r="CJ385">
        <v>10</v>
      </c>
      <c r="CK385">
        <v>9</v>
      </c>
      <c r="CL385">
        <v>10</v>
      </c>
      <c r="CM385">
        <v>10</v>
      </c>
      <c r="CN385">
        <v>10</v>
      </c>
      <c r="CO385">
        <v>10</v>
      </c>
      <c r="CP385" t="s">
        <v>124</v>
      </c>
      <c r="CR385" t="s">
        <v>142</v>
      </c>
      <c r="CS385" t="s">
        <v>128</v>
      </c>
      <c r="CT385" t="s">
        <v>124</v>
      </c>
      <c r="CU385" t="s">
        <v>188</v>
      </c>
      <c r="CV385" t="s">
        <v>124</v>
      </c>
      <c r="CW385" t="s">
        <v>124</v>
      </c>
      <c r="CX385">
        <v>1</v>
      </c>
      <c r="CY385">
        <v>1</v>
      </c>
      <c r="CZ385">
        <v>0</v>
      </c>
      <c r="DA385">
        <v>0</v>
      </c>
      <c r="DB385">
        <v>1.86</v>
      </c>
    </row>
    <row r="386" spans="1:106" x14ac:dyDescent="0.2">
      <c r="A386">
        <v>14944222</v>
      </c>
      <c r="B386" t="s">
        <v>4699</v>
      </c>
      <c r="C386">
        <v>20200323043627</v>
      </c>
      <c r="D386" s="1">
        <v>43913</v>
      </c>
      <c r="E386" t="s">
        <v>4700</v>
      </c>
      <c r="F386" t="s">
        <v>4701</v>
      </c>
      <c r="G386" t="s">
        <v>4702</v>
      </c>
      <c r="H386" t="s">
        <v>4703</v>
      </c>
      <c r="I386" t="s">
        <v>111</v>
      </c>
      <c r="J386" t="s">
        <v>4704</v>
      </c>
      <c r="L386" t="s">
        <v>4705</v>
      </c>
      <c r="M386" t="s">
        <v>4706</v>
      </c>
      <c r="N386" t="s">
        <v>4707</v>
      </c>
      <c r="O386" t="s">
        <v>4708</v>
      </c>
      <c r="R386" t="s">
        <v>4709</v>
      </c>
      <c r="T386">
        <v>94026021</v>
      </c>
      <c r="U386" t="s">
        <v>4710</v>
      </c>
      <c r="V386" t="s">
        <v>4711</v>
      </c>
      <c r="W386" s="1">
        <v>42620</v>
      </c>
      <c r="X386" t="s">
        <v>121</v>
      </c>
      <c r="Z386" t="s">
        <v>157</v>
      </c>
      <c r="AA386" t="s">
        <v>157</v>
      </c>
      <c r="AB386" s="3">
        <v>0.25</v>
      </c>
      <c r="AC386" t="s">
        <v>124</v>
      </c>
      <c r="AD386" t="s">
        <v>4712</v>
      </c>
      <c r="AE386" t="s">
        <v>4713</v>
      </c>
      <c r="AG386">
        <v>1</v>
      </c>
      <c r="AH386">
        <v>1</v>
      </c>
      <c r="AI386" t="s">
        <v>4714</v>
      </c>
      <c r="AJ386" t="s">
        <v>128</v>
      </c>
      <c r="AK386" t="s">
        <v>128</v>
      </c>
      <c r="AL386" t="s">
        <v>129</v>
      </c>
      <c r="AN386" t="s">
        <v>130</v>
      </c>
      <c r="AP386" t="s">
        <v>131</v>
      </c>
      <c r="AQ386" t="s">
        <v>132</v>
      </c>
      <c r="AR386">
        <v>7302</v>
      </c>
      <c r="AS386" t="s">
        <v>133</v>
      </c>
      <c r="AT386" t="s">
        <v>134</v>
      </c>
      <c r="AU386" t="s">
        <v>135</v>
      </c>
      <c r="AV386" t="s">
        <v>136</v>
      </c>
      <c r="AW386">
        <v>40.723080000000003</v>
      </c>
      <c r="AX386">
        <v>-74.051159999999996</v>
      </c>
      <c r="AY386" t="s">
        <v>124</v>
      </c>
      <c r="AZ386" t="s">
        <v>185</v>
      </c>
      <c r="BA386" t="s">
        <v>138</v>
      </c>
      <c r="BB386">
        <v>4</v>
      </c>
      <c r="BC386">
        <v>1.5</v>
      </c>
      <c r="BD386">
        <v>1</v>
      </c>
      <c r="BE386">
        <v>4</v>
      </c>
      <c r="BF386" t="s">
        <v>139</v>
      </c>
      <c r="BG386" t="s">
        <v>4715</v>
      </c>
      <c r="BI386" s="4">
        <v>149</v>
      </c>
      <c r="BL386" s="4">
        <v>150</v>
      </c>
      <c r="BM386" s="4">
        <v>100</v>
      </c>
      <c r="BN386">
        <v>4</v>
      </c>
      <c r="BO386" s="4">
        <v>20</v>
      </c>
      <c r="BP386">
        <v>1</v>
      </c>
      <c r="BQ386">
        <v>14</v>
      </c>
      <c r="BR386">
        <v>1</v>
      </c>
      <c r="BS386">
        <v>1</v>
      </c>
      <c r="BT386">
        <v>14</v>
      </c>
      <c r="BU386">
        <v>14</v>
      </c>
      <c r="BV386">
        <v>1</v>
      </c>
      <c r="BW386">
        <v>14</v>
      </c>
      <c r="BX386" t="s">
        <v>141</v>
      </c>
      <c r="BY386" t="s">
        <v>128</v>
      </c>
      <c r="BZ386">
        <v>0</v>
      </c>
      <c r="CA386">
        <v>0</v>
      </c>
      <c r="CB386">
        <v>0</v>
      </c>
      <c r="CC386">
        <v>80</v>
      </c>
      <c r="CD386" s="1">
        <v>43913</v>
      </c>
      <c r="CE386">
        <v>7</v>
      </c>
      <c r="CF386">
        <v>1</v>
      </c>
      <c r="CG386" s="1">
        <v>42732</v>
      </c>
      <c r="CH386" s="1">
        <v>43729</v>
      </c>
      <c r="CI386">
        <v>97</v>
      </c>
      <c r="CJ386">
        <v>9</v>
      </c>
      <c r="CK386">
        <v>9</v>
      </c>
      <c r="CL386">
        <v>10</v>
      </c>
      <c r="CM386">
        <v>10</v>
      </c>
      <c r="CN386">
        <v>9</v>
      </c>
      <c r="CO386">
        <v>10</v>
      </c>
      <c r="CP386" t="s">
        <v>124</v>
      </c>
      <c r="CR386" t="s">
        <v>142</v>
      </c>
      <c r="CS386" t="s">
        <v>124</v>
      </c>
      <c r="CT386" t="s">
        <v>124</v>
      </c>
      <c r="CU386" t="s">
        <v>166</v>
      </c>
      <c r="CV386" t="s">
        <v>124</v>
      </c>
      <c r="CW386" t="s">
        <v>124</v>
      </c>
      <c r="CX386">
        <v>1</v>
      </c>
      <c r="CY386">
        <v>1</v>
      </c>
      <c r="CZ386">
        <v>0</v>
      </c>
      <c r="DA386">
        <v>0</v>
      </c>
      <c r="DB386">
        <v>0.18</v>
      </c>
    </row>
    <row r="387" spans="1:106" x14ac:dyDescent="0.2">
      <c r="A387">
        <v>14946526</v>
      </c>
      <c r="B387" t="s">
        <v>4716</v>
      </c>
      <c r="C387">
        <v>20200323043627</v>
      </c>
      <c r="D387" s="1">
        <v>43913</v>
      </c>
      <c r="E387" t="s">
        <v>4717</v>
      </c>
      <c r="F387" t="s">
        <v>4718</v>
      </c>
      <c r="G387" t="s">
        <v>4719</v>
      </c>
      <c r="H387" t="s">
        <v>4720</v>
      </c>
      <c r="I387" t="s">
        <v>111</v>
      </c>
      <c r="J387" t="s">
        <v>4721</v>
      </c>
      <c r="K387" t="s">
        <v>4722</v>
      </c>
      <c r="L387" t="s">
        <v>4723</v>
      </c>
      <c r="M387" t="s">
        <v>4724</v>
      </c>
      <c r="N387" t="s">
        <v>4725</v>
      </c>
      <c r="O387" t="s">
        <v>4726</v>
      </c>
      <c r="R387" t="s">
        <v>4727</v>
      </c>
      <c r="T387">
        <v>94049943</v>
      </c>
      <c r="U387" t="s">
        <v>4728</v>
      </c>
      <c r="V387" t="s">
        <v>2788</v>
      </c>
      <c r="W387" s="1">
        <v>42620</v>
      </c>
      <c r="X387" t="s">
        <v>196</v>
      </c>
      <c r="Y387" s="2" t="s">
        <v>4729</v>
      </c>
      <c r="Z387" t="s">
        <v>123</v>
      </c>
      <c r="AA387" s="3">
        <v>1</v>
      </c>
      <c r="AB387" s="3">
        <v>1</v>
      </c>
      <c r="AC387" t="s">
        <v>124</v>
      </c>
      <c r="AD387" t="s">
        <v>4730</v>
      </c>
      <c r="AE387" t="s">
        <v>4731</v>
      </c>
      <c r="AG387">
        <v>13</v>
      </c>
      <c r="AH387">
        <v>13</v>
      </c>
      <c r="AI387" t="s">
        <v>4732</v>
      </c>
      <c r="AJ387" t="s">
        <v>128</v>
      </c>
      <c r="AK387" t="s">
        <v>124</v>
      </c>
      <c r="AL387" t="s">
        <v>129</v>
      </c>
      <c r="AN387" t="s">
        <v>130</v>
      </c>
      <c r="AP387" t="s">
        <v>131</v>
      </c>
      <c r="AQ387" t="s">
        <v>132</v>
      </c>
      <c r="AR387">
        <v>7302</v>
      </c>
      <c r="AS387" t="s">
        <v>133</v>
      </c>
      <c r="AT387" t="s">
        <v>134</v>
      </c>
      <c r="AU387" t="s">
        <v>135</v>
      </c>
      <c r="AV387" t="s">
        <v>136</v>
      </c>
      <c r="AW387">
        <v>40.728070000000002</v>
      </c>
      <c r="AX387">
        <v>-74.046449999999993</v>
      </c>
      <c r="AY387" t="s">
        <v>128</v>
      </c>
      <c r="AZ387" t="s">
        <v>185</v>
      </c>
      <c r="BA387" t="s">
        <v>138</v>
      </c>
      <c r="BB387">
        <v>6</v>
      </c>
      <c r="BC387">
        <v>1</v>
      </c>
      <c r="BD387">
        <v>2</v>
      </c>
      <c r="BE387">
        <v>2</v>
      </c>
      <c r="BF387" t="s">
        <v>139</v>
      </c>
      <c r="BG387" t="s">
        <v>4733</v>
      </c>
      <c r="BI387" s="4">
        <v>135</v>
      </c>
      <c r="BL387" s="4">
        <v>100</v>
      </c>
      <c r="BM387" s="4">
        <v>130</v>
      </c>
      <c r="BN387">
        <v>6</v>
      </c>
      <c r="BO387" s="4">
        <v>20</v>
      </c>
      <c r="BP387">
        <v>2</v>
      </c>
      <c r="BQ387">
        <v>60</v>
      </c>
      <c r="BR387">
        <v>2</v>
      </c>
      <c r="BS387">
        <v>2</v>
      </c>
      <c r="BT387">
        <v>60</v>
      </c>
      <c r="BU387">
        <v>60</v>
      </c>
      <c r="BV387">
        <v>2</v>
      </c>
      <c r="BW387">
        <v>60</v>
      </c>
      <c r="BX387" t="s">
        <v>415</v>
      </c>
      <c r="BY387" t="s">
        <v>128</v>
      </c>
      <c r="BZ387">
        <v>24</v>
      </c>
      <c r="CA387">
        <v>40</v>
      </c>
      <c r="CB387">
        <v>69</v>
      </c>
      <c r="CC387">
        <v>294</v>
      </c>
      <c r="CD387" s="1">
        <v>43913</v>
      </c>
      <c r="CE387">
        <v>96</v>
      </c>
      <c r="CF387">
        <v>26</v>
      </c>
      <c r="CG387" s="1">
        <v>42660</v>
      </c>
      <c r="CH387" s="1">
        <v>43834</v>
      </c>
      <c r="CI387">
        <v>90</v>
      </c>
      <c r="CJ387">
        <v>9</v>
      </c>
      <c r="CK387">
        <v>9</v>
      </c>
      <c r="CL387">
        <v>9</v>
      </c>
      <c r="CM387">
        <v>9</v>
      </c>
      <c r="CN387">
        <v>9</v>
      </c>
      <c r="CO387">
        <v>9</v>
      </c>
      <c r="CP387" t="s">
        <v>124</v>
      </c>
      <c r="CR387" t="s">
        <v>142</v>
      </c>
      <c r="CS387" t="s">
        <v>124</v>
      </c>
      <c r="CT387" t="s">
        <v>124</v>
      </c>
      <c r="CU387" t="s">
        <v>188</v>
      </c>
      <c r="CV387" t="s">
        <v>124</v>
      </c>
      <c r="CW387" t="s">
        <v>124</v>
      </c>
      <c r="CX387">
        <v>15</v>
      </c>
      <c r="CY387">
        <v>15</v>
      </c>
      <c r="CZ387">
        <v>0</v>
      </c>
      <c r="DA387">
        <v>0</v>
      </c>
      <c r="DB387">
        <v>2.2999999999999998</v>
      </c>
    </row>
    <row r="388" spans="1:106" x14ac:dyDescent="0.2">
      <c r="A388">
        <v>15019229</v>
      </c>
      <c r="B388" t="s">
        <v>4734</v>
      </c>
      <c r="C388">
        <v>20200323043627</v>
      </c>
      <c r="D388" s="1">
        <v>43913</v>
      </c>
      <c r="E388" t="s">
        <v>4735</v>
      </c>
      <c r="F388" t="s">
        <v>4736</v>
      </c>
      <c r="G388" t="s">
        <v>4737</v>
      </c>
      <c r="H388" t="s">
        <v>4738</v>
      </c>
      <c r="I388" t="s">
        <v>111</v>
      </c>
      <c r="J388" t="s">
        <v>4739</v>
      </c>
      <c r="K388" t="s">
        <v>4740</v>
      </c>
      <c r="L388" t="s">
        <v>4741</v>
      </c>
      <c r="M388" t="s">
        <v>4724</v>
      </c>
      <c r="N388" t="s">
        <v>4742</v>
      </c>
      <c r="O388" t="s">
        <v>4743</v>
      </c>
      <c r="R388" t="s">
        <v>4744</v>
      </c>
      <c r="T388">
        <v>94049943</v>
      </c>
      <c r="U388" t="s">
        <v>4728</v>
      </c>
      <c r="V388" t="s">
        <v>2788</v>
      </c>
      <c r="W388" s="1">
        <v>42620</v>
      </c>
      <c r="X388" t="s">
        <v>196</v>
      </c>
      <c r="Y388" s="2" t="s">
        <v>4729</v>
      </c>
      <c r="Z388" t="s">
        <v>123</v>
      </c>
      <c r="AA388" s="3">
        <v>1</v>
      </c>
      <c r="AB388" s="3">
        <v>1</v>
      </c>
      <c r="AC388" t="s">
        <v>124</v>
      </c>
      <c r="AD388" t="s">
        <v>4730</v>
      </c>
      <c r="AE388" t="s">
        <v>4731</v>
      </c>
      <c r="AG388">
        <v>13</v>
      </c>
      <c r="AH388">
        <v>13</v>
      </c>
      <c r="AI388" t="s">
        <v>4732</v>
      </c>
      <c r="AJ388" t="s">
        <v>128</v>
      </c>
      <c r="AK388" t="s">
        <v>124</v>
      </c>
      <c r="AL388" t="s">
        <v>129</v>
      </c>
      <c r="AN388" t="s">
        <v>161</v>
      </c>
      <c r="AP388" t="s">
        <v>131</v>
      </c>
      <c r="AQ388" t="s">
        <v>132</v>
      </c>
      <c r="AR388">
        <v>7306</v>
      </c>
      <c r="AS388" t="s">
        <v>133</v>
      </c>
      <c r="AT388" t="s">
        <v>134</v>
      </c>
      <c r="AU388" t="s">
        <v>135</v>
      </c>
      <c r="AV388" t="s">
        <v>136</v>
      </c>
      <c r="AW388">
        <v>40.73753</v>
      </c>
      <c r="AX388">
        <v>-74.066119999999998</v>
      </c>
      <c r="AY388" t="s">
        <v>128</v>
      </c>
      <c r="AZ388" t="s">
        <v>185</v>
      </c>
      <c r="BA388" t="s">
        <v>138</v>
      </c>
      <c r="BB388">
        <v>8</v>
      </c>
      <c r="BC388">
        <v>1</v>
      </c>
      <c r="BD388">
        <v>2</v>
      </c>
      <c r="BE388">
        <v>4</v>
      </c>
      <c r="BF388" t="s">
        <v>139</v>
      </c>
      <c r="BG388" t="s">
        <v>4745</v>
      </c>
      <c r="BI388" s="4">
        <v>110</v>
      </c>
      <c r="BL388" s="4">
        <v>100</v>
      </c>
      <c r="BM388" s="4">
        <v>130</v>
      </c>
      <c r="BN388">
        <v>6</v>
      </c>
      <c r="BO388" s="4">
        <v>10</v>
      </c>
      <c r="BP388">
        <v>2</v>
      </c>
      <c r="BQ388">
        <v>60</v>
      </c>
      <c r="BR388">
        <v>2</v>
      </c>
      <c r="BS388">
        <v>2</v>
      </c>
      <c r="BT388">
        <v>60</v>
      </c>
      <c r="BU388">
        <v>60</v>
      </c>
      <c r="BV388">
        <v>2</v>
      </c>
      <c r="BW388">
        <v>60</v>
      </c>
      <c r="BX388" t="s">
        <v>415</v>
      </c>
      <c r="BY388" t="s">
        <v>128</v>
      </c>
      <c r="BZ388">
        <v>29</v>
      </c>
      <c r="CA388">
        <v>45</v>
      </c>
      <c r="CB388">
        <v>59</v>
      </c>
      <c r="CC388">
        <v>269</v>
      </c>
      <c r="CD388" s="1">
        <v>43913</v>
      </c>
      <c r="CE388">
        <v>89</v>
      </c>
      <c r="CF388">
        <v>19</v>
      </c>
      <c r="CG388" s="1">
        <v>42637</v>
      </c>
      <c r="CH388" s="1">
        <v>43899</v>
      </c>
      <c r="CI388">
        <v>92</v>
      </c>
      <c r="CJ388">
        <v>9</v>
      </c>
      <c r="CK388">
        <v>9</v>
      </c>
      <c r="CL388">
        <v>10</v>
      </c>
      <c r="CM388">
        <v>10</v>
      </c>
      <c r="CN388">
        <v>9</v>
      </c>
      <c r="CO388">
        <v>9</v>
      </c>
      <c r="CP388" t="s">
        <v>124</v>
      </c>
      <c r="CR388" t="s">
        <v>142</v>
      </c>
      <c r="CS388" t="s">
        <v>124</v>
      </c>
      <c r="CT388" t="s">
        <v>124</v>
      </c>
      <c r="CU388" t="s">
        <v>188</v>
      </c>
      <c r="CV388" t="s">
        <v>124</v>
      </c>
      <c r="CW388" t="s">
        <v>124</v>
      </c>
      <c r="CX388">
        <v>15</v>
      </c>
      <c r="CY388">
        <v>15</v>
      </c>
      <c r="CZ388">
        <v>0</v>
      </c>
      <c r="DA388">
        <v>0</v>
      </c>
      <c r="DB388">
        <v>2.09</v>
      </c>
    </row>
    <row r="389" spans="1:106" x14ac:dyDescent="0.2">
      <c r="A389">
        <v>15067858</v>
      </c>
      <c r="B389" t="s">
        <v>4746</v>
      </c>
      <c r="C389">
        <v>20200323043627</v>
      </c>
      <c r="D389" s="1">
        <v>43913</v>
      </c>
      <c r="E389" t="s">
        <v>4747</v>
      </c>
      <c r="F389" t="s">
        <v>4748</v>
      </c>
      <c r="G389" t="s">
        <v>4749</v>
      </c>
      <c r="H389" t="s">
        <v>4750</v>
      </c>
      <c r="I389" t="s">
        <v>111</v>
      </c>
      <c r="J389" t="s">
        <v>4751</v>
      </c>
      <c r="L389" t="s">
        <v>4752</v>
      </c>
      <c r="M389" t="s">
        <v>4753</v>
      </c>
      <c r="O389" t="s">
        <v>4754</v>
      </c>
      <c r="R389" t="s">
        <v>4755</v>
      </c>
      <c r="T389">
        <v>4478402</v>
      </c>
      <c r="U389" t="s">
        <v>4756</v>
      </c>
      <c r="V389" t="s">
        <v>4757</v>
      </c>
      <c r="W389" s="1">
        <v>41266</v>
      </c>
      <c r="X389" t="s">
        <v>121</v>
      </c>
      <c r="Y389" s="2" t="s">
        <v>4758</v>
      </c>
      <c r="Z389" t="s">
        <v>123</v>
      </c>
      <c r="AA389" s="3">
        <v>0.96</v>
      </c>
      <c r="AB389" s="3">
        <v>0.98</v>
      </c>
      <c r="AC389" t="s">
        <v>128</v>
      </c>
      <c r="AD389" t="s">
        <v>4759</v>
      </c>
      <c r="AE389" t="s">
        <v>4760</v>
      </c>
      <c r="AG389">
        <v>3</v>
      </c>
      <c r="AH389">
        <v>3</v>
      </c>
      <c r="AI389" t="s">
        <v>513</v>
      </c>
      <c r="AJ389" t="s">
        <v>128</v>
      </c>
      <c r="AK389" t="s">
        <v>124</v>
      </c>
      <c r="AL389" t="s">
        <v>129</v>
      </c>
      <c r="AN389" t="s">
        <v>161</v>
      </c>
      <c r="AP389" t="s">
        <v>131</v>
      </c>
      <c r="AQ389" t="s">
        <v>132</v>
      </c>
      <c r="AR389">
        <v>7306</v>
      </c>
      <c r="AS389" t="s">
        <v>133</v>
      </c>
      <c r="AT389" t="s">
        <v>134</v>
      </c>
      <c r="AU389" t="s">
        <v>135</v>
      </c>
      <c r="AV389" t="s">
        <v>136</v>
      </c>
      <c r="AW389">
        <v>40.727829999999997</v>
      </c>
      <c r="AX389">
        <v>-74.067859999999996</v>
      </c>
      <c r="AY389" t="s">
        <v>128</v>
      </c>
      <c r="AZ389" t="s">
        <v>247</v>
      </c>
      <c r="BA389" t="s">
        <v>163</v>
      </c>
      <c r="BB389">
        <v>2</v>
      </c>
      <c r="BC389">
        <v>3</v>
      </c>
      <c r="BD389">
        <v>1</v>
      </c>
      <c r="BE389">
        <v>1</v>
      </c>
      <c r="BF389" t="s">
        <v>139</v>
      </c>
      <c r="BG389" t="s">
        <v>4761</v>
      </c>
      <c r="BI389" s="4">
        <v>70</v>
      </c>
      <c r="BM389" s="4">
        <v>5</v>
      </c>
      <c r="BN389">
        <v>1</v>
      </c>
      <c r="BO389" s="4">
        <v>0</v>
      </c>
      <c r="BP389">
        <v>1</v>
      </c>
      <c r="BQ389">
        <v>1125</v>
      </c>
      <c r="BR389">
        <v>1</v>
      </c>
      <c r="BS389">
        <v>1</v>
      </c>
      <c r="BT389">
        <v>1125</v>
      </c>
      <c r="BU389">
        <v>1125</v>
      </c>
      <c r="BV389">
        <v>1</v>
      </c>
      <c r="BW389">
        <v>1125</v>
      </c>
      <c r="BX389" t="s">
        <v>332</v>
      </c>
      <c r="BY389" t="s">
        <v>128</v>
      </c>
      <c r="BZ389">
        <v>0</v>
      </c>
      <c r="CA389">
        <v>11</v>
      </c>
      <c r="CB389">
        <v>41</v>
      </c>
      <c r="CC389">
        <v>315</v>
      </c>
      <c r="CD389" s="1">
        <v>43913</v>
      </c>
      <c r="CE389">
        <v>306</v>
      </c>
      <c r="CF389">
        <v>79</v>
      </c>
      <c r="CG389" s="1">
        <v>42640</v>
      </c>
      <c r="CH389" s="1">
        <v>43896</v>
      </c>
      <c r="CI389">
        <v>97</v>
      </c>
      <c r="CJ389">
        <v>10</v>
      </c>
      <c r="CK389">
        <v>10</v>
      </c>
      <c r="CL389">
        <v>10</v>
      </c>
      <c r="CM389">
        <v>10</v>
      </c>
      <c r="CN389">
        <v>9</v>
      </c>
      <c r="CO389">
        <v>10</v>
      </c>
      <c r="CP389" t="s">
        <v>124</v>
      </c>
      <c r="CR389" t="s">
        <v>142</v>
      </c>
      <c r="CS389" t="s">
        <v>128</v>
      </c>
      <c r="CT389" t="s">
        <v>124</v>
      </c>
      <c r="CU389" t="s">
        <v>166</v>
      </c>
      <c r="CV389" t="s">
        <v>124</v>
      </c>
      <c r="CW389" t="s">
        <v>124</v>
      </c>
      <c r="CX389">
        <v>6</v>
      </c>
      <c r="CY389">
        <v>0</v>
      </c>
      <c r="CZ389">
        <v>6</v>
      </c>
      <c r="DA389">
        <v>0</v>
      </c>
      <c r="DB389">
        <v>7.21</v>
      </c>
    </row>
    <row r="390" spans="1:106" x14ac:dyDescent="0.2">
      <c r="A390">
        <v>15144717</v>
      </c>
      <c r="B390" t="s">
        <v>4762</v>
      </c>
      <c r="C390">
        <v>20200323043627</v>
      </c>
      <c r="D390" s="1">
        <v>43913</v>
      </c>
      <c r="E390" t="s">
        <v>4763</v>
      </c>
      <c r="F390" t="s">
        <v>4764</v>
      </c>
      <c r="G390" t="s">
        <v>4765</v>
      </c>
      <c r="H390" t="s">
        <v>4766</v>
      </c>
      <c r="I390" t="s">
        <v>111</v>
      </c>
      <c r="J390" t="s">
        <v>4767</v>
      </c>
      <c r="L390" t="s">
        <v>4768</v>
      </c>
      <c r="M390" t="s">
        <v>4769</v>
      </c>
      <c r="N390" t="s">
        <v>4770</v>
      </c>
      <c r="O390" t="s">
        <v>4771</v>
      </c>
      <c r="R390" t="s">
        <v>4772</v>
      </c>
      <c r="T390">
        <v>11553893</v>
      </c>
      <c r="U390" t="s">
        <v>4773</v>
      </c>
      <c r="V390" t="s">
        <v>4774</v>
      </c>
      <c r="W390" s="1">
        <v>41661</v>
      </c>
      <c r="X390" t="s">
        <v>121</v>
      </c>
      <c r="Y390" t="s">
        <v>4775</v>
      </c>
      <c r="Z390" t="s">
        <v>157</v>
      </c>
      <c r="AA390" t="s">
        <v>157</v>
      </c>
      <c r="AB390" s="3">
        <v>0.17</v>
      </c>
      <c r="AC390" t="s">
        <v>124</v>
      </c>
      <c r="AD390" t="s">
        <v>4776</v>
      </c>
      <c r="AE390" t="s">
        <v>4777</v>
      </c>
      <c r="AG390">
        <v>1</v>
      </c>
      <c r="AH390">
        <v>1</v>
      </c>
      <c r="AI390" t="s">
        <v>127</v>
      </c>
      <c r="AJ390" t="s">
        <v>128</v>
      </c>
      <c r="AK390" t="s">
        <v>128</v>
      </c>
      <c r="AL390" t="s">
        <v>129</v>
      </c>
      <c r="AN390" t="s">
        <v>130</v>
      </c>
      <c r="AP390" t="s">
        <v>131</v>
      </c>
      <c r="AQ390" t="s">
        <v>132</v>
      </c>
      <c r="AR390">
        <v>7302</v>
      </c>
      <c r="AS390" t="s">
        <v>133</v>
      </c>
      <c r="AT390" t="s">
        <v>134</v>
      </c>
      <c r="AU390" t="s">
        <v>135</v>
      </c>
      <c r="AV390" t="s">
        <v>136</v>
      </c>
      <c r="AW390">
        <v>40.7241</v>
      </c>
      <c r="AX390">
        <v>-74.045119999999997</v>
      </c>
      <c r="AY390" t="s">
        <v>128</v>
      </c>
      <c r="AZ390" t="s">
        <v>162</v>
      </c>
      <c r="BA390" t="s">
        <v>138</v>
      </c>
      <c r="BB390">
        <v>4</v>
      </c>
      <c r="BC390">
        <v>1</v>
      </c>
      <c r="BD390">
        <v>2</v>
      </c>
      <c r="BE390">
        <v>2</v>
      </c>
      <c r="BF390" t="s">
        <v>139</v>
      </c>
      <c r="BG390" t="s">
        <v>4778</v>
      </c>
      <c r="BI390" s="4">
        <v>210</v>
      </c>
      <c r="BL390" s="4">
        <v>1000</v>
      </c>
      <c r="BM390" s="4">
        <v>50</v>
      </c>
      <c r="BN390">
        <v>1</v>
      </c>
      <c r="BO390" s="4">
        <v>0</v>
      </c>
      <c r="BP390">
        <v>3</v>
      </c>
      <c r="BQ390">
        <v>30</v>
      </c>
      <c r="BR390">
        <v>3</v>
      </c>
      <c r="BS390">
        <v>3</v>
      </c>
      <c r="BT390">
        <v>30</v>
      </c>
      <c r="BU390">
        <v>30</v>
      </c>
      <c r="BV390">
        <v>3</v>
      </c>
      <c r="BW390">
        <v>30</v>
      </c>
      <c r="BX390" t="s">
        <v>165</v>
      </c>
      <c r="BY390" t="s">
        <v>128</v>
      </c>
      <c r="BZ390">
        <v>29</v>
      </c>
      <c r="CA390">
        <v>59</v>
      </c>
      <c r="CB390">
        <v>89</v>
      </c>
      <c r="CC390">
        <v>364</v>
      </c>
      <c r="CD390" s="1">
        <v>43913</v>
      </c>
      <c r="CE390">
        <v>4</v>
      </c>
      <c r="CF390">
        <v>0</v>
      </c>
      <c r="CG390" s="1">
        <v>42700</v>
      </c>
      <c r="CH390" s="1">
        <v>43310</v>
      </c>
      <c r="CI390">
        <v>80</v>
      </c>
      <c r="CJ390">
        <v>9</v>
      </c>
      <c r="CK390">
        <v>8</v>
      </c>
      <c r="CL390">
        <v>7</v>
      </c>
      <c r="CM390">
        <v>9</v>
      </c>
      <c r="CN390">
        <v>9</v>
      </c>
      <c r="CO390">
        <v>8</v>
      </c>
      <c r="CP390" t="s">
        <v>124</v>
      </c>
      <c r="CR390" t="s">
        <v>142</v>
      </c>
      <c r="CS390" t="s">
        <v>124</v>
      </c>
      <c r="CT390" t="s">
        <v>124</v>
      </c>
      <c r="CU390" t="s">
        <v>188</v>
      </c>
      <c r="CV390" t="s">
        <v>124</v>
      </c>
      <c r="CW390" t="s">
        <v>124</v>
      </c>
      <c r="CX390">
        <v>1</v>
      </c>
      <c r="CY390">
        <v>1</v>
      </c>
      <c r="CZ390">
        <v>0</v>
      </c>
      <c r="DA390">
        <v>0</v>
      </c>
      <c r="DB390">
        <v>0.1</v>
      </c>
    </row>
    <row r="391" spans="1:106" x14ac:dyDescent="0.2">
      <c r="A391">
        <v>15146570</v>
      </c>
      <c r="B391" t="s">
        <v>4779</v>
      </c>
      <c r="C391">
        <v>20200323043627</v>
      </c>
      <c r="D391" s="1">
        <v>43913</v>
      </c>
      <c r="E391" t="s">
        <v>4780</v>
      </c>
      <c r="F391" t="s">
        <v>4781</v>
      </c>
      <c r="G391" t="s">
        <v>3035</v>
      </c>
      <c r="H391" t="s">
        <v>4782</v>
      </c>
      <c r="I391" t="s">
        <v>111</v>
      </c>
      <c r="J391" t="s">
        <v>4783</v>
      </c>
      <c r="K391" t="s">
        <v>4784</v>
      </c>
      <c r="L391" t="s">
        <v>4785</v>
      </c>
      <c r="M391" t="s">
        <v>4583</v>
      </c>
      <c r="N391" t="s">
        <v>3041</v>
      </c>
      <c r="O391" t="s">
        <v>3042</v>
      </c>
      <c r="R391" t="s">
        <v>4786</v>
      </c>
      <c r="T391">
        <v>30283594</v>
      </c>
      <c r="U391" t="s">
        <v>3044</v>
      </c>
      <c r="V391" t="s">
        <v>3045</v>
      </c>
      <c r="W391" s="1">
        <v>42093</v>
      </c>
      <c r="X391" t="s">
        <v>3046</v>
      </c>
      <c r="Z391" t="s">
        <v>123</v>
      </c>
      <c r="AA391" s="3">
        <v>0.99</v>
      </c>
      <c r="AB391" s="3">
        <v>0.92</v>
      </c>
      <c r="AC391" t="s">
        <v>124</v>
      </c>
      <c r="AD391" t="s">
        <v>3047</v>
      </c>
      <c r="AE391" t="s">
        <v>3048</v>
      </c>
      <c r="AF391" t="s">
        <v>3049</v>
      </c>
      <c r="AG391">
        <v>684</v>
      </c>
      <c r="AH391">
        <v>684</v>
      </c>
      <c r="AI391" t="s">
        <v>1124</v>
      </c>
      <c r="AJ391" t="s">
        <v>128</v>
      </c>
      <c r="AK391" t="s">
        <v>124</v>
      </c>
      <c r="AL391" t="s">
        <v>129</v>
      </c>
      <c r="AN391" t="s">
        <v>130</v>
      </c>
      <c r="AP391" t="s">
        <v>131</v>
      </c>
      <c r="AQ391" t="s">
        <v>132</v>
      </c>
      <c r="AR391">
        <v>7310</v>
      </c>
      <c r="AS391" t="s">
        <v>133</v>
      </c>
      <c r="AT391" t="s">
        <v>134</v>
      </c>
      <c r="AU391" t="s">
        <v>135</v>
      </c>
      <c r="AV391" t="s">
        <v>136</v>
      </c>
      <c r="AW391">
        <v>40.721409999999999</v>
      </c>
      <c r="AX391">
        <v>-74.03725</v>
      </c>
      <c r="AY391" t="s">
        <v>128</v>
      </c>
      <c r="AZ391" t="s">
        <v>185</v>
      </c>
      <c r="BA391" t="s">
        <v>138</v>
      </c>
      <c r="BB391">
        <v>4</v>
      </c>
      <c r="BC391">
        <v>1</v>
      </c>
      <c r="BD391">
        <v>1</v>
      </c>
      <c r="BE391">
        <v>2</v>
      </c>
      <c r="BF391" t="s">
        <v>139</v>
      </c>
      <c r="BG391" t="s">
        <v>4787</v>
      </c>
      <c r="BI391" s="4">
        <v>179</v>
      </c>
      <c r="BL391" s="4">
        <v>0</v>
      </c>
      <c r="BM391" s="4">
        <v>80</v>
      </c>
      <c r="BN391">
        <v>3</v>
      </c>
      <c r="BO391" s="4">
        <v>0</v>
      </c>
      <c r="BP391">
        <v>4</v>
      </c>
      <c r="BQ391">
        <v>1125</v>
      </c>
      <c r="BR391">
        <v>1</v>
      </c>
      <c r="BS391">
        <v>3</v>
      </c>
      <c r="BT391">
        <v>1125</v>
      </c>
      <c r="BU391">
        <v>1125</v>
      </c>
      <c r="BV391">
        <v>1</v>
      </c>
      <c r="BW391">
        <v>1125</v>
      </c>
      <c r="BX391" t="s">
        <v>2207</v>
      </c>
      <c r="BY391" t="s">
        <v>128</v>
      </c>
      <c r="BZ391">
        <v>30</v>
      </c>
      <c r="CA391">
        <v>60</v>
      </c>
      <c r="CB391">
        <v>66</v>
      </c>
      <c r="CC391">
        <v>66</v>
      </c>
      <c r="CD391" s="1">
        <v>43913</v>
      </c>
      <c r="CE391">
        <v>1</v>
      </c>
      <c r="CF391">
        <v>0</v>
      </c>
      <c r="CG391" s="1">
        <v>43367</v>
      </c>
      <c r="CH391" s="1">
        <v>43367</v>
      </c>
      <c r="CI391">
        <v>100</v>
      </c>
      <c r="CJ391">
        <v>10</v>
      </c>
      <c r="CK391">
        <v>10</v>
      </c>
      <c r="CL391">
        <v>10</v>
      </c>
      <c r="CM391">
        <v>8</v>
      </c>
      <c r="CN391">
        <v>10</v>
      </c>
      <c r="CO391">
        <v>8</v>
      </c>
      <c r="CP391" t="s">
        <v>124</v>
      </c>
      <c r="CR391" t="s">
        <v>142</v>
      </c>
      <c r="CS391" t="s">
        <v>128</v>
      </c>
      <c r="CT391" t="s">
        <v>124</v>
      </c>
      <c r="CU391" t="s">
        <v>188</v>
      </c>
      <c r="CV391" t="s">
        <v>124</v>
      </c>
      <c r="CW391" t="s">
        <v>124</v>
      </c>
      <c r="CX391">
        <v>74</v>
      </c>
      <c r="CY391">
        <v>65</v>
      </c>
      <c r="CZ391">
        <v>0</v>
      </c>
      <c r="DA391">
        <v>0</v>
      </c>
      <c r="DB391">
        <v>0.05</v>
      </c>
    </row>
    <row r="392" spans="1:106" x14ac:dyDescent="0.2">
      <c r="A392">
        <v>15149655</v>
      </c>
      <c r="B392" t="s">
        <v>4788</v>
      </c>
      <c r="C392">
        <v>20200323043627</v>
      </c>
      <c r="D392" s="1">
        <v>43913</v>
      </c>
      <c r="E392" t="s">
        <v>4789</v>
      </c>
      <c r="F392" t="s">
        <v>4790</v>
      </c>
      <c r="G392" t="s">
        <v>4791</v>
      </c>
      <c r="H392" t="s">
        <v>4792</v>
      </c>
      <c r="I392" t="s">
        <v>111</v>
      </c>
      <c r="K392" t="s">
        <v>4793</v>
      </c>
      <c r="L392" t="s">
        <v>4794</v>
      </c>
      <c r="M392" t="s">
        <v>4795</v>
      </c>
      <c r="N392" t="s">
        <v>4796</v>
      </c>
      <c r="O392" t="e">
        <f>- No shoes to Be worn in the apartment</f>
        <v>#NAME?</v>
      </c>
      <c r="R392" t="s">
        <v>4797</v>
      </c>
      <c r="T392">
        <v>91351691</v>
      </c>
      <c r="U392" t="s">
        <v>4798</v>
      </c>
      <c r="V392" t="s">
        <v>4799</v>
      </c>
      <c r="W392" s="1">
        <v>42604</v>
      </c>
      <c r="X392" t="s">
        <v>196</v>
      </c>
      <c r="Z392" t="s">
        <v>123</v>
      </c>
      <c r="AA392" s="3">
        <v>1</v>
      </c>
      <c r="AB392" s="3">
        <v>0.78</v>
      </c>
      <c r="AC392" t="s">
        <v>128</v>
      </c>
      <c r="AD392" t="s">
        <v>4800</v>
      </c>
      <c r="AE392" t="s">
        <v>4801</v>
      </c>
      <c r="AG392">
        <v>1</v>
      </c>
      <c r="AH392">
        <v>1</v>
      </c>
      <c r="AI392" t="s">
        <v>4802</v>
      </c>
      <c r="AJ392" t="s">
        <v>128</v>
      </c>
      <c r="AK392" t="s">
        <v>124</v>
      </c>
      <c r="AL392" t="s">
        <v>129</v>
      </c>
      <c r="AN392" t="s">
        <v>130</v>
      </c>
      <c r="AP392" t="s">
        <v>131</v>
      </c>
      <c r="AQ392" t="s">
        <v>132</v>
      </c>
      <c r="AR392">
        <v>7302</v>
      </c>
      <c r="AS392" t="s">
        <v>133</v>
      </c>
      <c r="AT392" t="s">
        <v>134</v>
      </c>
      <c r="AU392" t="s">
        <v>135</v>
      </c>
      <c r="AV392" t="s">
        <v>136</v>
      </c>
      <c r="AW392">
        <v>40.716619999999999</v>
      </c>
      <c r="AX392">
        <v>-74.046670000000006</v>
      </c>
      <c r="AY392" t="s">
        <v>128</v>
      </c>
      <c r="AZ392" t="s">
        <v>162</v>
      </c>
      <c r="BA392" t="s">
        <v>163</v>
      </c>
      <c r="BB392">
        <v>2</v>
      </c>
      <c r="BC392">
        <v>1</v>
      </c>
      <c r="BD392">
        <v>1</v>
      </c>
      <c r="BE392">
        <v>1</v>
      </c>
      <c r="BF392" t="s">
        <v>139</v>
      </c>
      <c r="BG392" t="s">
        <v>4803</v>
      </c>
      <c r="BI392" s="4">
        <v>105</v>
      </c>
      <c r="BM392" s="4">
        <v>75</v>
      </c>
      <c r="BN392">
        <v>1</v>
      </c>
      <c r="BO392" s="4">
        <v>25</v>
      </c>
      <c r="BP392">
        <v>2</v>
      </c>
      <c r="BQ392">
        <v>1125</v>
      </c>
      <c r="BR392">
        <v>2</v>
      </c>
      <c r="BS392">
        <v>2</v>
      </c>
      <c r="BT392">
        <v>1125</v>
      </c>
      <c r="BU392">
        <v>1125</v>
      </c>
      <c r="BV392">
        <v>2</v>
      </c>
      <c r="BW392">
        <v>1125</v>
      </c>
      <c r="BX392" t="s">
        <v>394</v>
      </c>
      <c r="BY392" t="s">
        <v>128</v>
      </c>
      <c r="BZ392">
        <v>0</v>
      </c>
      <c r="CA392">
        <v>11</v>
      </c>
      <c r="CB392">
        <v>11</v>
      </c>
      <c r="CC392">
        <v>236</v>
      </c>
      <c r="CD392" s="1">
        <v>43913</v>
      </c>
      <c r="CE392">
        <v>11</v>
      </c>
      <c r="CF392">
        <v>3</v>
      </c>
      <c r="CG392" s="1">
        <v>42805</v>
      </c>
      <c r="CH392" s="1">
        <v>43831</v>
      </c>
      <c r="CI392">
        <v>94</v>
      </c>
      <c r="CJ392">
        <v>9</v>
      </c>
      <c r="CK392">
        <v>10</v>
      </c>
      <c r="CL392">
        <v>10</v>
      </c>
      <c r="CM392">
        <v>10</v>
      </c>
      <c r="CN392">
        <v>10</v>
      </c>
      <c r="CO392">
        <v>10</v>
      </c>
      <c r="CP392" t="s">
        <v>124</v>
      </c>
      <c r="CR392" t="s">
        <v>142</v>
      </c>
      <c r="CS392" t="s">
        <v>124</v>
      </c>
      <c r="CT392" t="s">
        <v>124</v>
      </c>
      <c r="CU392" t="s">
        <v>188</v>
      </c>
      <c r="CV392" t="s">
        <v>124</v>
      </c>
      <c r="CW392" t="s">
        <v>124</v>
      </c>
      <c r="CX392">
        <v>1</v>
      </c>
      <c r="CY392">
        <v>0</v>
      </c>
      <c r="CZ392">
        <v>1</v>
      </c>
      <c r="DA392">
        <v>0</v>
      </c>
      <c r="DB392">
        <v>0.3</v>
      </c>
    </row>
    <row r="393" spans="1:106" x14ac:dyDescent="0.2">
      <c r="A393">
        <v>15156462</v>
      </c>
      <c r="B393" t="s">
        <v>4804</v>
      </c>
      <c r="C393">
        <v>20200323043627</v>
      </c>
      <c r="D393" s="1">
        <v>43913</v>
      </c>
      <c r="E393" t="s">
        <v>4805</v>
      </c>
      <c r="F393" t="s">
        <v>4806</v>
      </c>
      <c r="G393" t="s">
        <v>4807</v>
      </c>
      <c r="H393" t="s">
        <v>4808</v>
      </c>
      <c r="I393" t="s">
        <v>111</v>
      </c>
      <c r="J393" t="s">
        <v>4809</v>
      </c>
      <c r="K393" t="s">
        <v>4784</v>
      </c>
      <c r="L393" t="s">
        <v>4810</v>
      </c>
      <c r="N393" t="s">
        <v>3041</v>
      </c>
      <c r="O393" t="s">
        <v>3042</v>
      </c>
      <c r="R393" t="s">
        <v>4811</v>
      </c>
      <c r="T393">
        <v>30283594</v>
      </c>
      <c r="U393" t="s">
        <v>3044</v>
      </c>
      <c r="V393" t="s">
        <v>3045</v>
      </c>
      <c r="W393" s="1">
        <v>42093</v>
      </c>
      <c r="X393" t="s">
        <v>3046</v>
      </c>
      <c r="Z393" t="s">
        <v>123</v>
      </c>
      <c r="AA393" s="3">
        <v>0.99</v>
      </c>
      <c r="AB393" s="3">
        <v>0.92</v>
      </c>
      <c r="AC393" t="s">
        <v>124</v>
      </c>
      <c r="AD393" t="s">
        <v>3047</v>
      </c>
      <c r="AE393" t="s">
        <v>3048</v>
      </c>
      <c r="AF393" t="s">
        <v>3049</v>
      </c>
      <c r="AG393">
        <v>684</v>
      </c>
      <c r="AH393">
        <v>684</v>
      </c>
      <c r="AI393" t="s">
        <v>1124</v>
      </c>
      <c r="AJ393" t="s">
        <v>128</v>
      </c>
      <c r="AK393" t="s">
        <v>124</v>
      </c>
      <c r="AL393" t="s">
        <v>129</v>
      </c>
      <c r="AN393" t="s">
        <v>130</v>
      </c>
      <c r="AP393" t="s">
        <v>131</v>
      </c>
      <c r="AQ393" t="s">
        <v>132</v>
      </c>
      <c r="AR393">
        <v>7310</v>
      </c>
      <c r="AS393" t="s">
        <v>133</v>
      </c>
      <c r="AT393" t="s">
        <v>134</v>
      </c>
      <c r="AU393" t="s">
        <v>135</v>
      </c>
      <c r="AV393" t="s">
        <v>136</v>
      </c>
      <c r="AW393">
        <v>40.722740000000002</v>
      </c>
      <c r="AX393">
        <v>-74.036119999999997</v>
      </c>
      <c r="AY393" t="s">
        <v>128</v>
      </c>
      <c r="AZ393" t="s">
        <v>185</v>
      </c>
      <c r="BA393" t="s">
        <v>138</v>
      </c>
      <c r="BB393">
        <v>4</v>
      </c>
      <c r="BC393">
        <v>1</v>
      </c>
      <c r="BD393">
        <v>1</v>
      </c>
      <c r="BE393">
        <v>2</v>
      </c>
      <c r="BF393" t="s">
        <v>139</v>
      </c>
      <c r="BG393" t="s">
        <v>4787</v>
      </c>
      <c r="BI393" s="4">
        <v>209</v>
      </c>
      <c r="BL393" s="4">
        <v>0</v>
      </c>
      <c r="BM393" s="4">
        <v>80</v>
      </c>
      <c r="BN393">
        <v>3</v>
      </c>
      <c r="BO393" s="4">
        <v>0</v>
      </c>
      <c r="BP393">
        <v>4</v>
      </c>
      <c r="BQ393">
        <v>1125</v>
      </c>
      <c r="BR393">
        <v>1</v>
      </c>
      <c r="BS393">
        <v>3</v>
      </c>
      <c r="BT393">
        <v>1125</v>
      </c>
      <c r="BU393">
        <v>1125</v>
      </c>
      <c r="BV393">
        <v>1</v>
      </c>
      <c r="BW393">
        <v>1125</v>
      </c>
      <c r="BX393" t="s">
        <v>2207</v>
      </c>
      <c r="BY393" t="s">
        <v>128</v>
      </c>
      <c r="BZ393">
        <v>29</v>
      </c>
      <c r="CA393">
        <v>58</v>
      </c>
      <c r="CB393">
        <v>58</v>
      </c>
      <c r="CC393">
        <v>58</v>
      </c>
      <c r="CD393" s="1">
        <v>43913</v>
      </c>
      <c r="CE393">
        <v>0</v>
      </c>
      <c r="CF393">
        <v>0</v>
      </c>
      <c r="CP393" t="s">
        <v>124</v>
      </c>
      <c r="CR393" t="s">
        <v>142</v>
      </c>
      <c r="CS393" t="s">
        <v>128</v>
      </c>
      <c r="CT393" t="s">
        <v>124</v>
      </c>
      <c r="CU393" t="s">
        <v>188</v>
      </c>
      <c r="CV393" t="s">
        <v>124</v>
      </c>
      <c r="CW393" t="s">
        <v>124</v>
      </c>
      <c r="CX393">
        <v>74</v>
      </c>
      <c r="CY393">
        <v>65</v>
      </c>
      <c r="CZ393">
        <v>0</v>
      </c>
      <c r="DA393">
        <v>0</v>
      </c>
    </row>
    <row r="394" spans="1:106" x14ac:dyDescent="0.2">
      <c r="A394">
        <v>15156827</v>
      </c>
      <c r="B394" t="s">
        <v>4812</v>
      </c>
      <c r="C394">
        <v>20200323043627</v>
      </c>
      <c r="D394" s="1">
        <v>43913</v>
      </c>
      <c r="E394" t="s">
        <v>4813</v>
      </c>
      <c r="F394" t="s">
        <v>4814</v>
      </c>
      <c r="G394" t="s">
        <v>3035</v>
      </c>
      <c r="H394" t="s">
        <v>4815</v>
      </c>
      <c r="I394" t="s">
        <v>111</v>
      </c>
      <c r="J394" t="s">
        <v>4816</v>
      </c>
      <c r="K394" t="s">
        <v>4784</v>
      </c>
      <c r="L394" t="s">
        <v>4810</v>
      </c>
      <c r="M394" t="s">
        <v>4583</v>
      </c>
      <c r="N394" t="s">
        <v>3041</v>
      </c>
      <c r="O394" t="s">
        <v>3042</v>
      </c>
      <c r="R394" t="s">
        <v>4817</v>
      </c>
      <c r="T394">
        <v>30283594</v>
      </c>
      <c r="U394" t="s">
        <v>3044</v>
      </c>
      <c r="V394" t="s">
        <v>3045</v>
      </c>
      <c r="W394" s="1">
        <v>42093</v>
      </c>
      <c r="X394" t="s">
        <v>3046</v>
      </c>
      <c r="Z394" t="s">
        <v>123</v>
      </c>
      <c r="AA394" s="3">
        <v>0.99</v>
      </c>
      <c r="AB394" s="3">
        <v>0.92</v>
      </c>
      <c r="AC394" t="s">
        <v>124</v>
      </c>
      <c r="AD394" t="s">
        <v>3047</v>
      </c>
      <c r="AE394" t="s">
        <v>3048</v>
      </c>
      <c r="AF394" t="s">
        <v>3049</v>
      </c>
      <c r="AG394">
        <v>684</v>
      </c>
      <c r="AH394">
        <v>684</v>
      </c>
      <c r="AI394" t="s">
        <v>1124</v>
      </c>
      <c r="AJ394" t="s">
        <v>128</v>
      </c>
      <c r="AK394" t="s">
        <v>124</v>
      </c>
      <c r="AL394" t="s">
        <v>129</v>
      </c>
      <c r="AN394" t="s">
        <v>130</v>
      </c>
      <c r="AP394" t="s">
        <v>131</v>
      </c>
      <c r="AQ394" t="s">
        <v>132</v>
      </c>
      <c r="AR394">
        <v>7310</v>
      </c>
      <c r="AS394" t="s">
        <v>133</v>
      </c>
      <c r="AT394" t="s">
        <v>134</v>
      </c>
      <c r="AU394" t="s">
        <v>135</v>
      </c>
      <c r="AV394" t="s">
        <v>136</v>
      </c>
      <c r="AW394">
        <v>40.721919999999997</v>
      </c>
      <c r="AX394">
        <v>-74.036280000000005</v>
      </c>
      <c r="AY394" t="s">
        <v>128</v>
      </c>
      <c r="AZ394" t="s">
        <v>185</v>
      </c>
      <c r="BA394" t="s">
        <v>138</v>
      </c>
      <c r="BB394">
        <v>4</v>
      </c>
      <c r="BC394">
        <v>1</v>
      </c>
      <c r="BD394">
        <v>1</v>
      </c>
      <c r="BE394">
        <v>2</v>
      </c>
      <c r="BF394" t="s">
        <v>139</v>
      </c>
      <c r="BG394" t="s">
        <v>4787</v>
      </c>
      <c r="BI394" s="4">
        <v>179</v>
      </c>
      <c r="BL394" s="4">
        <v>0</v>
      </c>
      <c r="BM394" s="4">
        <v>80</v>
      </c>
      <c r="BN394">
        <v>3</v>
      </c>
      <c r="BO394" s="4">
        <v>0</v>
      </c>
      <c r="BP394">
        <v>4</v>
      </c>
      <c r="BQ394">
        <v>1125</v>
      </c>
      <c r="BR394">
        <v>1</v>
      </c>
      <c r="BS394">
        <v>3</v>
      </c>
      <c r="BT394">
        <v>1125</v>
      </c>
      <c r="BU394">
        <v>1125</v>
      </c>
      <c r="BV394">
        <v>1</v>
      </c>
      <c r="BW394">
        <v>1125</v>
      </c>
      <c r="BX394" t="s">
        <v>2207</v>
      </c>
      <c r="BY394" t="s">
        <v>128</v>
      </c>
      <c r="BZ394">
        <v>29</v>
      </c>
      <c r="CA394">
        <v>58</v>
      </c>
      <c r="CB394">
        <v>58</v>
      </c>
      <c r="CC394">
        <v>58</v>
      </c>
      <c r="CD394" s="1">
        <v>43913</v>
      </c>
      <c r="CE394">
        <v>0</v>
      </c>
      <c r="CF394">
        <v>0</v>
      </c>
      <c r="CP394" t="s">
        <v>124</v>
      </c>
      <c r="CR394" t="s">
        <v>142</v>
      </c>
      <c r="CS394" t="s">
        <v>128</v>
      </c>
      <c r="CT394" t="s">
        <v>124</v>
      </c>
      <c r="CU394" t="s">
        <v>188</v>
      </c>
      <c r="CV394" t="s">
        <v>124</v>
      </c>
      <c r="CW394" t="s">
        <v>124</v>
      </c>
      <c r="CX394">
        <v>74</v>
      </c>
      <c r="CY394">
        <v>65</v>
      </c>
      <c r="CZ394">
        <v>0</v>
      </c>
      <c r="DA394">
        <v>0</v>
      </c>
    </row>
    <row r="395" spans="1:106" x14ac:dyDescent="0.2">
      <c r="A395">
        <v>15157180</v>
      </c>
      <c r="B395" t="s">
        <v>4818</v>
      </c>
      <c r="C395">
        <v>20200323043627</v>
      </c>
      <c r="D395" s="1">
        <v>43913</v>
      </c>
      <c r="E395" t="s">
        <v>4819</v>
      </c>
      <c r="F395" t="s">
        <v>4820</v>
      </c>
      <c r="G395" t="s">
        <v>3035</v>
      </c>
      <c r="H395" t="s">
        <v>4821</v>
      </c>
      <c r="I395" t="s">
        <v>111</v>
      </c>
      <c r="J395" t="s">
        <v>4816</v>
      </c>
      <c r="K395" t="s">
        <v>4784</v>
      </c>
      <c r="L395" t="s">
        <v>4810</v>
      </c>
      <c r="M395" t="s">
        <v>4583</v>
      </c>
      <c r="N395" t="s">
        <v>3041</v>
      </c>
      <c r="O395" t="s">
        <v>3042</v>
      </c>
      <c r="R395" t="s">
        <v>4822</v>
      </c>
      <c r="T395">
        <v>30283594</v>
      </c>
      <c r="U395" t="s">
        <v>3044</v>
      </c>
      <c r="V395" t="s">
        <v>3045</v>
      </c>
      <c r="W395" s="1">
        <v>42093</v>
      </c>
      <c r="X395" t="s">
        <v>3046</v>
      </c>
      <c r="Z395" t="s">
        <v>123</v>
      </c>
      <c r="AA395" s="3">
        <v>0.99</v>
      </c>
      <c r="AB395" s="3">
        <v>0.92</v>
      </c>
      <c r="AC395" t="s">
        <v>124</v>
      </c>
      <c r="AD395" t="s">
        <v>3047</v>
      </c>
      <c r="AE395" t="s">
        <v>3048</v>
      </c>
      <c r="AF395" t="s">
        <v>3049</v>
      </c>
      <c r="AG395">
        <v>684</v>
      </c>
      <c r="AH395">
        <v>684</v>
      </c>
      <c r="AI395" t="s">
        <v>1124</v>
      </c>
      <c r="AJ395" t="s">
        <v>128</v>
      </c>
      <c r="AK395" t="s">
        <v>124</v>
      </c>
      <c r="AL395" t="s">
        <v>129</v>
      </c>
      <c r="AN395" t="s">
        <v>130</v>
      </c>
      <c r="AP395" t="s">
        <v>131</v>
      </c>
      <c r="AQ395" t="s">
        <v>132</v>
      </c>
      <c r="AR395">
        <v>7310</v>
      </c>
      <c r="AS395" t="s">
        <v>133</v>
      </c>
      <c r="AT395" t="s">
        <v>134</v>
      </c>
      <c r="AU395" t="s">
        <v>135</v>
      </c>
      <c r="AV395" t="s">
        <v>136</v>
      </c>
      <c r="AW395">
        <v>40.721640000000001</v>
      </c>
      <c r="AX395">
        <v>-74.036270000000002</v>
      </c>
      <c r="AY395" t="s">
        <v>128</v>
      </c>
      <c r="AZ395" t="s">
        <v>185</v>
      </c>
      <c r="BA395" t="s">
        <v>138</v>
      </c>
      <c r="BB395">
        <v>4</v>
      </c>
      <c r="BC395">
        <v>1</v>
      </c>
      <c r="BD395">
        <v>1</v>
      </c>
      <c r="BE395">
        <v>2</v>
      </c>
      <c r="BF395" t="s">
        <v>139</v>
      </c>
      <c r="BG395" t="s">
        <v>3153</v>
      </c>
      <c r="BI395" s="4">
        <v>179</v>
      </c>
      <c r="BL395" s="4">
        <v>0</v>
      </c>
      <c r="BM395" s="4">
        <v>80</v>
      </c>
      <c r="BN395">
        <v>3</v>
      </c>
      <c r="BO395" s="4">
        <v>0</v>
      </c>
      <c r="BP395">
        <v>4</v>
      </c>
      <c r="BQ395">
        <v>1125</v>
      </c>
      <c r="BR395">
        <v>1</v>
      </c>
      <c r="BS395">
        <v>3</v>
      </c>
      <c r="BT395">
        <v>1125</v>
      </c>
      <c r="BU395">
        <v>1125</v>
      </c>
      <c r="BV395">
        <v>1.1000000000000001</v>
      </c>
      <c r="BW395">
        <v>1125</v>
      </c>
      <c r="BX395" t="s">
        <v>2207</v>
      </c>
      <c r="BY395" t="s">
        <v>128</v>
      </c>
      <c r="BZ395">
        <v>30</v>
      </c>
      <c r="CA395">
        <v>60</v>
      </c>
      <c r="CB395">
        <v>90</v>
      </c>
      <c r="CC395">
        <v>94</v>
      </c>
      <c r="CD395" s="1">
        <v>43913</v>
      </c>
      <c r="CE395">
        <v>5</v>
      </c>
      <c r="CF395">
        <v>3</v>
      </c>
      <c r="CG395" s="1">
        <v>42688</v>
      </c>
      <c r="CH395" s="1">
        <v>43876</v>
      </c>
      <c r="CI395">
        <v>100</v>
      </c>
      <c r="CJ395">
        <v>10</v>
      </c>
      <c r="CK395">
        <v>10</v>
      </c>
      <c r="CL395">
        <v>10</v>
      </c>
      <c r="CM395">
        <v>10</v>
      </c>
      <c r="CN395">
        <v>10</v>
      </c>
      <c r="CO395">
        <v>10</v>
      </c>
      <c r="CP395" t="s">
        <v>124</v>
      </c>
      <c r="CR395" t="s">
        <v>142</v>
      </c>
      <c r="CS395" t="s">
        <v>128</v>
      </c>
      <c r="CT395" t="s">
        <v>124</v>
      </c>
      <c r="CU395" t="s">
        <v>188</v>
      </c>
      <c r="CV395" t="s">
        <v>124</v>
      </c>
      <c r="CW395" t="s">
        <v>124</v>
      </c>
      <c r="CX395">
        <v>74</v>
      </c>
      <c r="CY395">
        <v>65</v>
      </c>
      <c r="CZ395">
        <v>0</v>
      </c>
      <c r="DA395">
        <v>0</v>
      </c>
      <c r="DB395">
        <v>0.12</v>
      </c>
    </row>
    <row r="396" spans="1:106" x14ac:dyDescent="0.2">
      <c r="A396">
        <v>15157551</v>
      </c>
      <c r="B396" t="s">
        <v>4823</v>
      </c>
      <c r="C396">
        <v>20200323043627</v>
      </c>
      <c r="D396" s="1">
        <v>43913</v>
      </c>
      <c r="E396" t="s">
        <v>4824</v>
      </c>
      <c r="F396" t="s">
        <v>4820</v>
      </c>
      <c r="G396" t="s">
        <v>4825</v>
      </c>
      <c r="H396" t="s">
        <v>4826</v>
      </c>
      <c r="I396" t="s">
        <v>111</v>
      </c>
      <c r="J396" t="s">
        <v>4816</v>
      </c>
      <c r="K396" t="s">
        <v>4784</v>
      </c>
      <c r="L396" t="s">
        <v>4810</v>
      </c>
      <c r="M396" t="s">
        <v>4583</v>
      </c>
      <c r="N396" t="s">
        <v>3041</v>
      </c>
      <c r="O396" t="s">
        <v>3042</v>
      </c>
      <c r="R396" t="s">
        <v>4827</v>
      </c>
      <c r="T396">
        <v>30283594</v>
      </c>
      <c r="U396" t="s">
        <v>3044</v>
      </c>
      <c r="V396" t="s">
        <v>3045</v>
      </c>
      <c r="W396" s="1">
        <v>42093</v>
      </c>
      <c r="X396" t="s">
        <v>3046</v>
      </c>
      <c r="Z396" t="s">
        <v>123</v>
      </c>
      <c r="AA396" s="3">
        <v>0.99</v>
      </c>
      <c r="AB396" s="3">
        <v>0.92</v>
      </c>
      <c r="AC396" t="s">
        <v>124</v>
      </c>
      <c r="AD396" t="s">
        <v>3047</v>
      </c>
      <c r="AE396" t="s">
        <v>3048</v>
      </c>
      <c r="AF396" t="s">
        <v>3049</v>
      </c>
      <c r="AG396">
        <v>684</v>
      </c>
      <c r="AH396">
        <v>684</v>
      </c>
      <c r="AI396" t="s">
        <v>1124</v>
      </c>
      <c r="AJ396" t="s">
        <v>128</v>
      </c>
      <c r="AK396" t="s">
        <v>124</v>
      </c>
      <c r="AL396" t="s">
        <v>129</v>
      </c>
      <c r="AN396" t="s">
        <v>130</v>
      </c>
      <c r="AP396" t="s">
        <v>131</v>
      </c>
      <c r="AQ396" t="s">
        <v>132</v>
      </c>
      <c r="AR396">
        <v>7310</v>
      </c>
      <c r="AS396" t="s">
        <v>133</v>
      </c>
      <c r="AT396" t="s">
        <v>134</v>
      </c>
      <c r="AU396" t="s">
        <v>135</v>
      </c>
      <c r="AV396" t="s">
        <v>136</v>
      </c>
      <c r="AW396">
        <v>40.721490000000003</v>
      </c>
      <c r="AX396">
        <v>-74.037700000000001</v>
      </c>
      <c r="AY396" t="s">
        <v>128</v>
      </c>
      <c r="AZ396" t="s">
        <v>185</v>
      </c>
      <c r="BA396" t="s">
        <v>138</v>
      </c>
      <c r="BB396">
        <v>4</v>
      </c>
      <c r="BC396">
        <v>1</v>
      </c>
      <c r="BD396">
        <v>1</v>
      </c>
      <c r="BE396">
        <v>2</v>
      </c>
      <c r="BF396" t="s">
        <v>139</v>
      </c>
      <c r="BG396" t="s">
        <v>3153</v>
      </c>
      <c r="BI396" s="4">
        <v>189</v>
      </c>
      <c r="BL396" s="4">
        <v>0</v>
      </c>
      <c r="BM396" s="4">
        <v>80</v>
      </c>
      <c r="BN396">
        <v>3</v>
      </c>
      <c r="BO396" s="4">
        <v>0</v>
      </c>
      <c r="BP396">
        <v>4</v>
      </c>
      <c r="BQ396">
        <v>1125</v>
      </c>
      <c r="BR396">
        <v>1</v>
      </c>
      <c r="BS396">
        <v>2</v>
      </c>
      <c r="BT396">
        <v>1125</v>
      </c>
      <c r="BU396">
        <v>1125</v>
      </c>
      <c r="BV396">
        <v>1</v>
      </c>
      <c r="BW396">
        <v>1125</v>
      </c>
      <c r="BX396" t="s">
        <v>2207</v>
      </c>
      <c r="BY396" t="s">
        <v>128</v>
      </c>
      <c r="BZ396">
        <v>22</v>
      </c>
      <c r="CA396">
        <v>22</v>
      </c>
      <c r="CB396">
        <v>22</v>
      </c>
      <c r="CC396">
        <v>22</v>
      </c>
      <c r="CD396" s="1">
        <v>43913</v>
      </c>
      <c r="CE396">
        <v>2</v>
      </c>
      <c r="CF396">
        <v>0</v>
      </c>
      <c r="CG396" s="1">
        <v>43186</v>
      </c>
      <c r="CH396" s="1">
        <v>43275</v>
      </c>
      <c r="CI396">
        <v>100</v>
      </c>
      <c r="CJ396">
        <v>10</v>
      </c>
      <c r="CK396">
        <v>10</v>
      </c>
      <c r="CL396">
        <v>10</v>
      </c>
      <c r="CM396">
        <v>10</v>
      </c>
      <c r="CN396">
        <v>10</v>
      </c>
      <c r="CO396">
        <v>10</v>
      </c>
      <c r="CP396" t="s">
        <v>124</v>
      </c>
      <c r="CR396" t="s">
        <v>142</v>
      </c>
      <c r="CS396" t="s">
        <v>128</v>
      </c>
      <c r="CT396" t="s">
        <v>124</v>
      </c>
      <c r="CU396" t="s">
        <v>188</v>
      </c>
      <c r="CV396" t="s">
        <v>124</v>
      </c>
      <c r="CW396" t="s">
        <v>124</v>
      </c>
      <c r="CX396">
        <v>74</v>
      </c>
      <c r="CY396">
        <v>65</v>
      </c>
      <c r="CZ396">
        <v>0</v>
      </c>
      <c r="DA396">
        <v>0</v>
      </c>
      <c r="DB396">
        <v>0.08</v>
      </c>
    </row>
    <row r="397" spans="1:106" x14ac:dyDescent="0.2">
      <c r="A397">
        <v>15158307</v>
      </c>
      <c r="B397" t="s">
        <v>4828</v>
      </c>
      <c r="C397">
        <v>20200323043627</v>
      </c>
      <c r="D397" s="1">
        <v>43913</v>
      </c>
      <c r="E397" t="s">
        <v>4829</v>
      </c>
      <c r="F397" t="s">
        <v>4830</v>
      </c>
      <c r="G397" t="s">
        <v>4831</v>
      </c>
      <c r="H397" t="s">
        <v>4832</v>
      </c>
      <c r="I397" t="s">
        <v>111</v>
      </c>
      <c r="K397" t="s">
        <v>4784</v>
      </c>
      <c r="N397" t="s">
        <v>3041</v>
      </c>
      <c r="O397" t="s">
        <v>3042</v>
      </c>
      <c r="R397" t="s">
        <v>4833</v>
      </c>
      <c r="T397">
        <v>30283594</v>
      </c>
      <c r="U397" t="s">
        <v>3044</v>
      </c>
      <c r="V397" t="s">
        <v>3045</v>
      </c>
      <c r="W397" s="1">
        <v>42093</v>
      </c>
      <c r="X397" t="s">
        <v>3046</v>
      </c>
      <c r="Z397" t="s">
        <v>123</v>
      </c>
      <c r="AA397" s="3">
        <v>0.99</v>
      </c>
      <c r="AB397" s="3">
        <v>0.92</v>
      </c>
      <c r="AC397" t="s">
        <v>124</v>
      </c>
      <c r="AD397" t="s">
        <v>3047</v>
      </c>
      <c r="AE397" t="s">
        <v>3048</v>
      </c>
      <c r="AF397" t="s">
        <v>3049</v>
      </c>
      <c r="AG397">
        <v>684</v>
      </c>
      <c r="AH397">
        <v>684</v>
      </c>
      <c r="AI397" t="s">
        <v>1124</v>
      </c>
      <c r="AJ397" t="s">
        <v>128</v>
      </c>
      <c r="AK397" t="s">
        <v>124</v>
      </c>
      <c r="AL397" t="s">
        <v>129</v>
      </c>
      <c r="AN397" t="s">
        <v>130</v>
      </c>
      <c r="AP397" t="s">
        <v>131</v>
      </c>
      <c r="AQ397" t="s">
        <v>132</v>
      </c>
      <c r="AR397">
        <v>7310</v>
      </c>
      <c r="AS397" t="s">
        <v>133</v>
      </c>
      <c r="AT397" t="s">
        <v>134</v>
      </c>
      <c r="AU397" t="s">
        <v>135</v>
      </c>
      <c r="AV397" t="s">
        <v>136</v>
      </c>
      <c r="AW397">
        <v>40.722569999999997</v>
      </c>
      <c r="AX397">
        <v>-74.037220000000005</v>
      </c>
      <c r="AY397" t="s">
        <v>128</v>
      </c>
      <c r="AZ397" t="s">
        <v>185</v>
      </c>
      <c r="BA397" t="s">
        <v>138</v>
      </c>
      <c r="BB397">
        <v>4</v>
      </c>
      <c r="BC397">
        <v>1</v>
      </c>
      <c r="BD397">
        <v>1</v>
      </c>
      <c r="BE397">
        <v>2</v>
      </c>
      <c r="BF397" t="s">
        <v>139</v>
      </c>
      <c r="BG397" t="s">
        <v>3153</v>
      </c>
      <c r="BI397" s="4">
        <v>189</v>
      </c>
      <c r="BL397" s="4">
        <v>0</v>
      </c>
      <c r="BM397" s="4">
        <v>80</v>
      </c>
      <c r="BN397">
        <v>3</v>
      </c>
      <c r="BO397" s="4">
        <v>0</v>
      </c>
      <c r="BP397">
        <v>4</v>
      </c>
      <c r="BQ397">
        <v>1125</v>
      </c>
      <c r="BR397">
        <v>1</v>
      </c>
      <c r="BS397">
        <v>3</v>
      </c>
      <c r="BT397">
        <v>1125</v>
      </c>
      <c r="BU397">
        <v>1125</v>
      </c>
      <c r="BV397">
        <v>1</v>
      </c>
      <c r="BW397">
        <v>1125</v>
      </c>
      <c r="BX397" t="s">
        <v>2207</v>
      </c>
      <c r="BY397" t="s">
        <v>128</v>
      </c>
      <c r="BZ397">
        <v>25</v>
      </c>
      <c r="CA397">
        <v>55</v>
      </c>
      <c r="CB397">
        <v>68</v>
      </c>
      <c r="CC397">
        <v>68</v>
      </c>
      <c r="CD397" s="1">
        <v>43913</v>
      </c>
      <c r="CE397">
        <v>2</v>
      </c>
      <c r="CF397">
        <v>1</v>
      </c>
      <c r="CG397" s="1">
        <v>42862</v>
      </c>
      <c r="CH397" s="1">
        <v>43849</v>
      </c>
      <c r="CI397">
        <v>80</v>
      </c>
      <c r="CJ397">
        <v>8</v>
      </c>
      <c r="CK397">
        <v>8</v>
      </c>
      <c r="CL397">
        <v>7</v>
      </c>
      <c r="CM397">
        <v>8</v>
      </c>
      <c r="CN397">
        <v>8</v>
      </c>
      <c r="CO397">
        <v>8</v>
      </c>
      <c r="CP397" t="s">
        <v>124</v>
      </c>
      <c r="CR397" t="s">
        <v>142</v>
      </c>
      <c r="CS397" t="s">
        <v>128</v>
      </c>
      <c r="CT397" t="s">
        <v>124</v>
      </c>
      <c r="CU397" t="s">
        <v>188</v>
      </c>
      <c r="CV397" t="s">
        <v>124</v>
      </c>
      <c r="CW397" t="s">
        <v>124</v>
      </c>
      <c r="CX397">
        <v>74</v>
      </c>
      <c r="CY397">
        <v>65</v>
      </c>
      <c r="CZ397">
        <v>0</v>
      </c>
      <c r="DA397">
        <v>0</v>
      </c>
      <c r="DB397">
        <v>0.06</v>
      </c>
    </row>
    <row r="398" spans="1:106" x14ac:dyDescent="0.2">
      <c r="A398">
        <v>15159153</v>
      </c>
      <c r="B398" t="s">
        <v>4834</v>
      </c>
      <c r="C398">
        <v>20200323043627</v>
      </c>
      <c r="D398" s="1">
        <v>43913</v>
      </c>
      <c r="E398" t="s">
        <v>4835</v>
      </c>
      <c r="F398" t="s">
        <v>4836</v>
      </c>
      <c r="G398" t="s">
        <v>4837</v>
      </c>
      <c r="H398" t="s">
        <v>4838</v>
      </c>
      <c r="I398" t="s">
        <v>111</v>
      </c>
      <c r="J398" t="s">
        <v>4816</v>
      </c>
      <c r="K398" t="s">
        <v>4784</v>
      </c>
      <c r="L398" t="s">
        <v>4810</v>
      </c>
      <c r="M398" t="s">
        <v>4583</v>
      </c>
      <c r="N398" t="s">
        <v>3041</v>
      </c>
      <c r="O398" t="s">
        <v>3042</v>
      </c>
      <c r="R398" t="s">
        <v>4839</v>
      </c>
      <c r="T398">
        <v>30283594</v>
      </c>
      <c r="U398" t="s">
        <v>3044</v>
      </c>
      <c r="V398" t="s">
        <v>3045</v>
      </c>
      <c r="W398" s="1">
        <v>42093</v>
      </c>
      <c r="X398" t="s">
        <v>3046</v>
      </c>
      <c r="Z398" t="s">
        <v>123</v>
      </c>
      <c r="AA398" s="3">
        <v>0.99</v>
      </c>
      <c r="AB398" s="3">
        <v>0.92</v>
      </c>
      <c r="AC398" t="s">
        <v>124</v>
      </c>
      <c r="AD398" t="s">
        <v>3047</v>
      </c>
      <c r="AE398" t="s">
        <v>3048</v>
      </c>
      <c r="AF398" t="s">
        <v>3049</v>
      </c>
      <c r="AG398">
        <v>684</v>
      </c>
      <c r="AH398">
        <v>684</v>
      </c>
      <c r="AI398" t="s">
        <v>1124</v>
      </c>
      <c r="AJ398" t="s">
        <v>128</v>
      </c>
      <c r="AK398" t="s">
        <v>124</v>
      </c>
      <c r="AL398" t="s">
        <v>129</v>
      </c>
      <c r="AN398" t="s">
        <v>130</v>
      </c>
      <c r="AP398" t="s">
        <v>131</v>
      </c>
      <c r="AQ398" t="s">
        <v>132</v>
      </c>
      <c r="AR398">
        <v>7310</v>
      </c>
      <c r="AS398" t="s">
        <v>133</v>
      </c>
      <c r="AT398" t="s">
        <v>134</v>
      </c>
      <c r="AU398" t="s">
        <v>135</v>
      </c>
      <c r="AV398" t="s">
        <v>136</v>
      </c>
      <c r="AW398">
        <v>40.721649999999997</v>
      </c>
      <c r="AX398">
        <v>-74.036079999999998</v>
      </c>
      <c r="AY398" t="s">
        <v>128</v>
      </c>
      <c r="AZ398" t="s">
        <v>185</v>
      </c>
      <c r="BA398" t="s">
        <v>138</v>
      </c>
      <c r="BB398">
        <v>5</v>
      </c>
      <c r="BC398">
        <v>2</v>
      </c>
      <c r="BD398">
        <v>2</v>
      </c>
      <c r="BE398">
        <v>2</v>
      </c>
      <c r="BF398" t="s">
        <v>139</v>
      </c>
      <c r="BG398" t="s">
        <v>4840</v>
      </c>
      <c r="BI398" s="4">
        <v>299</v>
      </c>
      <c r="BL398" s="4">
        <v>0</v>
      </c>
      <c r="BM398" s="4">
        <v>80</v>
      </c>
      <c r="BN398">
        <v>5</v>
      </c>
      <c r="BO398" s="4">
        <v>0</v>
      </c>
      <c r="BP398">
        <v>4</v>
      </c>
      <c r="BQ398">
        <v>1125</v>
      </c>
      <c r="BR398">
        <v>1</v>
      </c>
      <c r="BS398">
        <v>3</v>
      </c>
      <c r="BT398">
        <v>1125</v>
      </c>
      <c r="BU398">
        <v>1125</v>
      </c>
      <c r="BV398">
        <v>1.1000000000000001</v>
      </c>
      <c r="BW398">
        <v>1125</v>
      </c>
      <c r="BX398" t="s">
        <v>2207</v>
      </c>
      <c r="BY398" t="s">
        <v>128</v>
      </c>
      <c r="BZ398">
        <v>30</v>
      </c>
      <c r="CA398">
        <v>60</v>
      </c>
      <c r="CB398">
        <v>80</v>
      </c>
      <c r="CC398">
        <v>80</v>
      </c>
      <c r="CD398" s="1">
        <v>43913</v>
      </c>
      <c r="CE398">
        <v>10</v>
      </c>
      <c r="CF398">
        <v>4</v>
      </c>
      <c r="CG398" s="1">
        <v>42685</v>
      </c>
      <c r="CH398" s="1">
        <v>43870</v>
      </c>
      <c r="CI398">
        <v>98</v>
      </c>
      <c r="CJ398">
        <v>10</v>
      </c>
      <c r="CK398">
        <v>10</v>
      </c>
      <c r="CL398">
        <v>10</v>
      </c>
      <c r="CM398">
        <v>10</v>
      </c>
      <c r="CN398">
        <v>10</v>
      </c>
      <c r="CO398">
        <v>9</v>
      </c>
      <c r="CP398" t="s">
        <v>124</v>
      </c>
      <c r="CR398" t="s">
        <v>142</v>
      </c>
      <c r="CS398" t="s">
        <v>128</v>
      </c>
      <c r="CT398" t="s">
        <v>124</v>
      </c>
      <c r="CU398" t="s">
        <v>188</v>
      </c>
      <c r="CV398" t="s">
        <v>124</v>
      </c>
      <c r="CW398" t="s">
        <v>124</v>
      </c>
      <c r="CX398">
        <v>74</v>
      </c>
      <c r="CY398">
        <v>65</v>
      </c>
      <c r="CZ398">
        <v>0</v>
      </c>
      <c r="DA398">
        <v>0</v>
      </c>
      <c r="DB398">
        <v>0.24</v>
      </c>
    </row>
    <row r="399" spans="1:106" x14ac:dyDescent="0.2">
      <c r="A399">
        <v>15159490</v>
      </c>
      <c r="B399" t="s">
        <v>4841</v>
      </c>
      <c r="C399">
        <v>20200323043627</v>
      </c>
      <c r="D399" s="1">
        <v>43913</v>
      </c>
      <c r="E399" t="s">
        <v>4842</v>
      </c>
      <c r="F399" t="s">
        <v>4843</v>
      </c>
      <c r="G399" t="s">
        <v>4844</v>
      </c>
      <c r="H399" t="s">
        <v>4845</v>
      </c>
      <c r="I399" t="s">
        <v>111</v>
      </c>
      <c r="J399" t="s">
        <v>4816</v>
      </c>
      <c r="K399" t="s">
        <v>4784</v>
      </c>
      <c r="L399" t="s">
        <v>4810</v>
      </c>
      <c r="M399" t="s">
        <v>4846</v>
      </c>
      <c r="N399" t="s">
        <v>3041</v>
      </c>
      <c r="O399" t="s">
        <v>3042</v>
      </c>
      <c r="R399" t="s">
        <v>4847</v>
      </c>
      <c r="T399">
        <v>30283594</v>
      </c>
      <c r="U399" t="s">
        <v>3044</v>
      </c>
      <c r="V399" t="s">
        <v>3045</v>
      </c>
      <c r="W399" s="1">
        <v>42093</v>
      </c>
      <c r="X399" t="s">
        <v>3046</v>
      </c>
      <c r="Z399" t="s">
        <v>123</v>
      </c>
      <c r="AA399" s="3">
        <v>0.99</v>
      </c>
      <c r="AB399" s="3">
        <v>0.92</v>
      </c>
      <c r="AC399" t="s">
        <v>124</v>
      </c>
      <c r="AD399" t="s">
        <v>3047</v>
      </c>
      <c r="AE399" t="s">
        <v>3048</v>
      </c>
      <c r="AF399" t="s">
        <v>3049</v>
      </c>
      <c r="AG399">
        <v>684</v>
      </c>
      <c r="AH399">
        <v>684</v>
      </c>
      <c r="AI399" t="s">
        <v>1124</v>
      </c>
      <c r="AJ399" t="s">
        <v>128</v>
      </c>
      <c r="AK399" t="s">
        <v>124</v>
      </c>
      <c r="AL399" t="s">
        <v>129</v>
      </c>
      <c r="AN399" t="s">
        <v>130</v>
      </c>
      <c r="AP399" t="s">
        <v>131</v>
      </c>
      <c r="AQ399" t="s">
        <v>132</v>
      </c>
      <c r="AR399">
        <v>7310</v>
      </c>
      <c r="AS399" t="s">
        <v>133</v>
      </c>
      <c r="AT399" t="s">
        <v>134</v>
      </c>
      <c r="AU399" t="s">
        <v>135</v>
      </c>
      <c r="AV399" t="s">
        <v>136</v>
      </c>
      <c r="AW399">
        <v>40.721519999999998</v>
      </c>
      <c r="AX399">
        <v>-74.036439999999999</v>
      </c>
      <c r="AY399" t="s">
        <v>128</v>
      </c>
      <c r="AZ399" t="s">
        <v>871</v>
      </c>
      <c r="BA399" t="s">
        <v>138</v>
      </c>
      <c r="BB399">
        <v>5</v>
      </c>
      <c r="BC399">
        <v>2</v>
      </c>
      <c r="BD399">
        <v>2</v>
      </c>
      <c r="BE399">
        <v>3</v>
      </c>
      <c r="BF399" t="s">
        <v>139</v>
      </c>
      <c r="BG399" t="s">
        <v>3153</v>
      </c>
      <c r="BI399" s="4">
        <v>299</v>
      </c>
      <c r="BL399" s="4">
        <v>0</v>
      </c>
      <c r="BM399" s="4">
        <v>80</v>
      </c>
      <c r="BN399">
        <v>5</v>
      </c>
      <c r="BO399" s="4">
        <v>0</v>
      </c>
      <c r="BP399">
        <v>4</v>
      </c>
      <c r="BQ399">
        <v>1125</v>
      </c>
      <c r="BR399">
        <v>1</v>
      </c>
      <c r="BS399">
        <v>3</v>
      </c>
      <c r="BT399">
        <v>1125</v>
      </c>
      <c r="BU399">
        <v>1125</v>
      </c>
      <c r="BV399">
        <v>1.1000000000000001</v>
      </c>
      <c r="BW399">
        <v>1125</v>
      </c>
      <c r="BX399" t="s">
        <v>2207</v>
      </c>
      <c r="BY399" t="s">
        <v>128</v>
      </c>
      <c r="BZ399">
        <v>30</v>
      </c>
      <c r="CA399">
        <v>60</v>
      </c>
      <c r="CB399">
        <v>80</v>
      </c>
      <c r="CC399">
        <v>80</v>
      </c>
      <c r="CD399" s="1">
        <v>43913</v>
      </c>
      <c r="CE399">
        <v>3</v>
      </c>
      <c r="CF399">
        <v>3</v>
      </c>
      <c r="CG399" s="1">
        <v>43651</v>
      </c>
      <c r="CH399" s="1">
        <v>43856</v>
      </c>
      <c r="CI399">
        <v>100</v>
      </c>
      <c r="CJ399">
        <v>10</v>
      </c>
      <c r="CK399">
        <v>10</v>
      </c>
      <c r="CL399">
        <v>10</v>
      </c>
      <c r="CM399">
        <v>10</v>
      </c>
      <c r="CN399">
        <v>10</v>
      </c>
      <c r="CO399">
        <v>10</v>
      </c>
      <c r="CP399" t="s">
        <v>124</v>
      </c>
      <c r="CR399" t="s">
        <v>142</v>
      </c>
      <c r="CS399" t="s">
        <v>128</v>
      </c>
      <c r="CT399" t="s">
        <v>124</v>
      </c>
      <c r="CU399" t="s">
        <v>188</v>
      </c>
      <c r="CV399" t="s">
        <v>124</v>
      </c>
      <c r="CW399" t="s">
        <v>124</v>
      </c>
      <c r="CX399">
        <v>74</v>
      </c>
      <c r="CY399">
        <v>65</v>
      </c>
      <c r="CZ399">
        <v>0</v>
      </c>
      <c r="DA399">
        <v>0</v>
      </c>
      <c r="DB399">
        <v>0.34</v>
      </c>
    </row>
    <row r="400" spans="1:106" x14ac:dyDescent="0.2">
      <c r="A400">
        <v>15160012</v>
      </c>
      <c r="B400" t="s">
        <v>4848</v>
      </c>
      <c r="C400">
        <v>20200323043627</v>
      </c>
      <c r="D400" s="1">
        <v>43913</v>
      </c>
      <c r="E400" t="s">
        <v>4849</v>
      </c>
      <c r="F400" t="s">
        <v>4850</v>
      </c>
      <c r="G400" t="s">
        <v>4851</v>
      </c>
      <c r="H400" t="s">
        <v>4852</v>
      </c>
      <c r="I400" t="s">
        <v>111</v>
      </c>
      <c r="J400" t="s">
        <v>4816</v>
      </c>
      <c r="K400" t="s">
        <v>4784</v>
      </c>
      <c r="L400" t="s">
        <v>4853</v>
      </c>
      <c r="M400" t="s">
        <v>4854</v>
      </c>
      <c r="N400" t="s">
        <v>3041</v>
      </c>
      <c r="O400" t="s">
        <v>3042</v>
      </c>
      <c r="R400" t="s">
        <v>4855</v>
      </c>
      <c r="T400">
        <v>30283594</v>
      </c>
      <c r="U400" t="s">
        <v>3044</v>
      </c>
      <c r="V400" t="s">
        <v>3045</v>
      </c>
      <c r="W400" s="1">
        <v>42093</v>
      </c>
      <c r="X400" t="s">
        <v>3046</v>
      </c>
      <c r="Z400" t="s">
        <v>123</v>
      </c>
      <c r="AA400" s="3">
        <v>0.99</v>
      </c>
      <c r="AB400" s="3">
        <v>0.92</v>
      </c>
      <c r="AC400" t="s">
        <v>124</v>
      </c>
      <c r="AD400" t="s">
        <v>3047</v>
      </c>
      <c r="AE400" t="s">
        <v>3048</v>
      </c>
      <c r="AF400" t="s">
        <v>3049</v>
      </c>
      <c r="AG400">
        <v>684</v>
      </c>
      <c r="AH400">
        <v>684</v>
      </c>
      <c r="AI400" t="s">
        <v>1124</v>
      </c>
      <c r="AJ400" t="s">
        <v>128</v>
      </c>
      <c r="AK400" t="s">
        <v>124</v>
      </c>
      <c r="AL400" t="s">
        <v>129</v>
      </c>
      <c r="AN400" t="s">
        <v>130</v>
      </c>
      <c r="AP400" t="s">
        <v>131</v>
      </c>
      <c r="AQ400" t="s">
        <v>132</v>
      </c>
      <c r="AR400">
        <v>7310</v>
      </c>
      <c r="AS400" t="s">
        <v>133</v>
      </c>
      <c r="AT400" t="s">
        <v>134</v>
      </c>
      <c r="AU400" t="s">
        <v>135</v>
      </c>
      <c r="AV400" t="s">
        <v>136</v>
      </c>
      <c r="AW400">
        <v>40.72316</v>
      </c>
      <c r="AX400">
        <v>-74.037800000000004</v>
      </c>
      <c r="AY400" t="s">
        <v>128</v>
      </c>
      <c r="AZ400" t="s">
        <v>871</v>
      </c>
      <c r="BA400" t="s">
        <v>3138</v>
      </c>
      <c r="BB400">
        <v>5</v>
      </c>
      <c r="BC400">
        <v>2</v>
      </c>
      <c r="BD400">
        <v>2</v>
      </c>
      <c r="BE400">
        <v>3</v>
      </c>
      <c r="BF400" t="s">
        <v>139</v>
      </c>
      <c r="BG400" t="s">
        <v>3153</v>
      </c>
      <c r="BI400" s="4">
        <v>299</v>
      </c>
      <c r="BL400" s="4">
        <v>0</v>
      </c>
      <c r="BM400" s="4">
        <v>80</v>
      </c>
      <c r="BN400">
        <v>5</v>
      </c>
      <c r="BO400" s="4">
        <v>0</v>
      </c>
      <c r="BP400">
        <v>4</v>
      </c>
      <c r="BQ400">
        <v>1125</v>
      </c>
      <c r="BR400">
        <v>1</v>
      </c>
      <c r="BS400">
        <v>2</v>
      </c>
      <c r="BT400">
        <v>1125</v>
      </c>
      <c r="BU400">
        <v>1125</v>
      </c>
      <c r="BV400">
        <v>1</v>
      </c>
      <c r="BW400">
        <v>1125</v>
      </c>
      <c r="BX400" t="s">
        <v>2207</v>
      </c>
      <c r="BY400" t="s">
        <v>128</v>
      </c>
      <c r="BZ400">
        <v>6</v>
      </c>
      <c r="CA400">
        <v>28</v>
      </c>
      <c r="CB400">
        <v>28</v>
      </c>
      <c r="CC400">
        <v>28</v>
      </c>
      <c r="CD400" s="1">
        <v>43913</v>
      </c>
      <c r="CE400">
        <v>4</v>
      </c>
      <c r="CF400">
        <v>2</v>
      </c>
      <c r="CG400" s="1">
        <v>42736</v>
      </c>
      <c r="CH400" s="1">
        <v>43665</v>
      </c>
      <c r="CI400">
        <v>75</v>
      </c>
      <c r="CJ400">
        <v>8</v>
      </c>
      <c r="CK400">
        <v>7</v>
      </c>
      <c r="CL400">
        <v>10</v>
      </c>
      <c r="CM400">
        <v>9</v>
      </c>
      <c r="CN400">
        <v>10</v>
      </c>
      <c r="CO400">
        <v>8</v>
      </c>
      <c r="CP400" t="s">
        <v>124</v>
      </c>
      <c r="CR400" t="s">
        <v>142</v>
      </c>
      <c r="CS400" t="s">
        <v>128</v>
      </c>
      <c r="CT400" t="s">
        <v>124</v>
      </c>
      <c r="CU400" t="s">
        <v>188</v>
      </c>
      <c r="CV400" t="s">
        <v>124</v>
      </c>
      <c r="CW400" t="s">
        <v>124</v>
      </c>
      <c r="CX400">
        <v>74</v>
      </c>
      <c r="CY400">
        <v>65</v>
      </c>
      <c r="CZ400">
        <v>0</v>
      </c>
      <c r="DA400">
        <v>0</v>
      </c>
      <c r="DB400">
        <v>0.1</v>
      </c>
    </row>
    <row r="401" spans="1:106" x14ac:dyDescent="0.2">
      <c r="A401">
        <v>15160464</v>
      </c>
      <c r="B401" t="s">
        <v>4856</v>
      </c>
      <c r="C401">
        <v>20200323043627</v>
      </c>
      <c r="D401" s="1">
        <v>43913</v>
      </c>
      <c r="E401" t="s">
        <v>4857</v>
      </c>
      <c r="F401" t="s">
        <v>4836</v>
      </c>
      <c r="G401" t="s">
        <v>4858</v>
      </c>
      <c r="H401" t="s">
        <v>4859</v>
      </c>
      <c r="I401" t="s">
        <v>111</v>
      </c>
      <c r="J401" t="s">
        <v>4816</v>
      </c>
      <c r="K401" t="s">
        <v>4784</v>
      </c>
      <c r="L401" t="s">
        <v>4853</v>
      </c>
      <c r="M401" t="s">
        <v>4583</v>
      </c>
      <c r="N401" t="s">
        <v>3041</v>
      </c>
      <c r="O401" t="s">
        <v>3042</v>
      </c>
      <c r="R401" t="s">
        <v>4860</v>
      </c>
      <c r="T401">
        <v>30283594</v>
      </c>
      <c r="U401" t="s">
        <v>3044</v>
      </c>
      <c r="V401" t="s">
        <v>3045</v>
      </c>
      <c r="W401" s="1">
        <v>42093</v>
      </c>
      <c r="X401" t="s">
        <v>3046</v>
      </c>
      <c r="Z401" t="s">
        <v>123</v>
      </c>
      <c r="AA401" s="3">
        <v>0.99</v>
      </c>
      <c r="AB401" s="3">
        <v>0.92</v>
      </c>
      <c r="AC401" t="s">
        <v>124</v>
      </c>
      <c r="AD401" t="s">
        <v>3047</v>
      </c>
      <c r="AE401" t="s">
        <v>3048</v>
      </c>
      <c r="AF401" t="s">
        <v>3049</v>
      </c>
      <c r="AG401">
        <v>684</v>
      </c>
      <c r="AH401">
        <v>684</v>
      </c>
      <c r="AI401" t="s">
        <v>1124</v>
      </c>
      <c r="AJ401" t="s">
        <v>128</v>
      </c>
      <c r="AK401" t="s">
        <v>124</v>
      </c>
      <c r="AL401" t="s">
        <v>129</v>
      </c>
      <c r="AN401" t="s">
        <v>130</v>
      </c>
      <c r="AP401" t="s">
        <v>131</v>
      </c>
      <c r="AQ401" t="s">
        <v>132</v>
      </c>
      <c r="AR401">
        <v>7310</v>
      </c>
      <c r="AS401" t="s">
        <v>133</v>
      </c>
      <c r="AT401" t="s">
        <v>134</v>
      </c>
      <c r="AU401" t="s">
        <v>135</v>
      </c>
      <c r="AV401" t="s">
        <v>136</v>
      </c>
      <c r="AW401">
        <v>40.722799999999999</v>
      </c>
      <c r="AX401">
        <v>-74.037450000000007</v>
      </c>
      <c r="AY401" t="s">
        <v>128</v>
      </c>
      <c r="AZ401" t="s">
        <v>871</v>
      </c>
      <c r="BA401" t="s">
        <v>3138</v>
      </c>
      <c r="BB401">
        <v>3</v>
      </c>
      <c r="BC401">
        <v>1</v>
      </c>
      <c r="BD401">
        <v>0</v>
      </c>
      <c r="BE401">
        <v>1</v>
      </c>
      <c r="BF401" t="s">
        <v>139</v>
      </c>
      <c r="BG401" t="s">
        <v>3153</v>
      </c>
      <c r="BI401" s="4">
        <v>179</v>
      </c>
      <c r="BL401" s="4">
        <v>0</v>
      </c>
      <c r="BM401" s="4">
        <v>80</v>
      </c>
      <c r="BN401">
        <v>3</v>
      </c>
      <c r="BO401" s="4">
        <v>0</v>
      </c>
      <c r="BP401">
        <v>4</v>
      </c>
      <c r="BQ401">
        <v>1125</v>
      </c>
      <c r="BR401">
        <v>1</v>
      </c>
      <c r="BS401">
        <v>3</v>
      </c>
      <c r="BT401">
        <v>1125</v>
      </c>
      <c r="BU401">
        <v>1125</v>
      </c>
      <c r="BV401">
        <v>1.1000000000000001</v>
      </c>
      <c r="BW401">
        <v>1125</v>
      </c>
      <c r="BX401" t="s">
        <v>2207</v>
      </c>
      <c r="BY401" t="s">
        <v>128</v>
      </c>
      <c r="BZ401">
        <v>30</v>
      </c>
      <c r="CA401">
        <v>60</v>
      </c>
      <c r="CB401">
        <v>80</v>
      </c>
      <c r="CC401">
        <v>80</v>
      </c>
      <c r="CD401" s="1">
        <v>43913</v>
      </c>
      <c r="CE401">
        <v>0</v>
      </c>
      <c r="CF401">
        <v>0</v>
      </c>
      <c r="CP401" t="s">
        <v>124</v>
      </c>
      <c r="CR401" t="s">
        <v>142</v>
      </c>
      <c r="CS401" t="s">
        <v>128</v>
      </c>
      <c r="CT401" t="s">
        <v>124</v>
      </c>
      <c r="CU401" t="s">
        <v>188</v>
      </c>
      <c r="CV401" t="s">
        <v>124</v>
      </c>
      <c r="CW401" t="s">
        <v>124</v>
      </c>
      <c r="CX401">
        <v>74</v>
      </c>
      <c r="CY401">
        <v>65</v>
      </c>
      <c r="CZ401">
        <v>0</v>
      </c>
      <c r="DA401">
        <v>0</v>
      </c>
    </row>
    <row r="402" spans="1:106" x14ac:dyDescent="0.2">
      <c r="A402">
        <v>15161132</v>
      </c>
      <c r="B402" t="s">
        <v>4861</v>
      </c>
      <c r="C402">
        <v>20200323043627</v>
      </c>
      <c r="D402" s="1">
        <v>43913</v>
      </c>
      <c r="E402" t="s">
        <v>4862</v>
      </c>
      <c r="F402" t="s">
        <v>4820</v>
      </c>
      <c r="G402" t="s">
        <v>4858</v>
      </c>
      <c r="H402" t="s">
        <v>4863</v>
      </c>
      <c r="I402" t="s">
        <v>111</v>
      </c>
      <c r="J402" t="s">
        <v>4816</v>
      </c>
      <c r="K402" t="s">
        <v>4784</v>
      </c>
      <c r="L402" t="s">
        <v>4853</v>
      </c>
      <c r="M402" t="s">
        <v>4583</v>
      </c>
      <c r="N402" t="s">
        <v>3041</v>
      </c>
      <c r="O402" t="s">
        <v>3042</v>
      </c>
      <c r="R402" t="s">
        <v>4864</v>
      </c>
      <c r="T402">
        <v>30283594</v>
      </c>
      <c r="U402" t="s">
        <v>3044</v>
      </c>
      <c r="V402" t="s">
        <v>3045</v>
      </c>
      <c r="W402" s="1">
        <v>42093</v>
      </c>
      <c r="X402" t="s">
        <v>3046</v>
      </c>
      <c r="Z402" t="s">
        <v>123</v>
      </c>
      <c r="AA402" s="3">
        <v>0.99</v>
      </c>
      <c r="AB402" s="3">
        <v>0.92</v>
      </c>
      <c r="AC402" t="s">
        <v>124</v>
      </c>
      <c r="AD402" t="s">
        <v>3047</v>
      </c>
      <c r="AE402" t="s">
        <v>3048</v>
      </c>
      <c r="AF402" t="s">
        <v>3049</v>
      </c>
      <c r="AG402">
        <v>684</v>
      </c>
      <c r="AH402">
        <v>684</v>
      </c>
      <c r="AI402" t="s">
        <v>1124</v>
      </c>
      <c r="AJ402" t="s">
        <v>128</v>
      </c>
      <c r="AK402" t="s">
        <v>124</v>
      </c>
      <c r="AL402" t="s">
        <v>129</v>
      </c>
      <c r="AN402" t="s">
        <v>130</v>
      </c>
      <c r="AP402" t="s">
        <v>131</v>
      </c>
      <c r="AQ402" t="s">
        <v>132</v>
      </c>
      <c r="AR402">
        <v>7310</v>
      </c>
      <c r="AS402" t="s">
        <v>133</v>
      </c>
      <c r="AT402" t="s">
        <v>134</v>
      </c>
      <c r="AU402" t="s">
        <v>135</v>
      </c>
      <c r="AV402" t="s">
        <v>136</v>
      </c>
      <c r="AW402">
        <v>40.721409999999999</v>
      </c>
      <c r="AX402">
        <v>-74.036090000000002</v>
      </c>
      <c r="AY402" t="s">
        <v>128</v>
      </c>
      <c r="AZ402" t="s">
        <v>871</v>
      </c>
      <c r="BA402" t="s">
        <v>3138</v>
      </c>
      <c r="BB402">
        <v>3</v>
      </c>
      <c r="BC402">
        <v>1</v>
      </c>
      <c r="BD402">
        <v>0</v>
      </c>
      <c r="BE402">
        <v>1</v>
      </c>
      <c r="BF402" t="s">
        <v>139</v>
      </c>
      <c r="BG402" t="s">
        <v>3153</v>
      </c>
      <c r="BI402" s="4">
        <v>169</v>
      </c>
      <c r="BL402" s="4">
        <v>0</v>
      </c>
      <c r="BM402" s="4">
        <v>80</v>
      </c>
      <c r="BN402">
        <v>3</v>
      </c>
      <c r="BO402" s="4">
        <v>0</v>
      </c>
      <c r="BP402">
        <v>4</v>
      </c>
      <c r="BQ402">
        <v>1125</v>
      </c>
      <c r="BR402">
        <v>1</v>
      </c>
      <c r="BS402">
        <v>3</v>
      </c>
      <c r="BT402">
        <v>1125</v>
      </c>
      <c r="BU402">
        <v>1125</v>
      </c>
      <c r="BV402">
        <v>1</v>
      </c>
      <c r="BW402">
        <v>1125</v>
      </c>
      <c r="BX402" t="s">
        <v>2207</v>
      </c>
      <c r="BY402" t="s">
        <v>128</v>
      </c>
      <c r="BZ402">
        <v>30</v>
      </c>
      <c r="CA402">
        <v>60</v>
      </c>
      <c r="CB402">
        <v>66</v>
      </c>
      <c r="CC402">
        <v>66</v>
      </c>
      <c r="CD402" s="1">
        <v>43913</v>
      </c>
      <c r="CE402">
        <v>2</v>
      </c>
      <c r="CF402">
        <v>2</v>
      </c>
      <c r="CG402" s="1">
        <v>43831</v>
      </c>
      <c r="CH402" s="1">
        <v>43875</v>
      </c>
      <c r="CI402">
        <v>100</v>
      </c>
      <c r="CJ402">
        <v>10</v>
      </c>
      <c r="CK402">
        <v>8</v>
      </c>
      <c r="CL402">
        <v>10</v>
      </c>
      <c r="CM402">
        <v>10</v>
      </c>
      <c r="CN402">
        <v>10</v>
      </c>
      <c r="CO402">
        <v>10</v>
      </c>
      <c r="CP402" t="s">
        <v>124</v>
      </c>
      <c r="CR402" t="s">
        <v>142</v>
      </c>
      <c r="CS402" t="s">
        <v>128</v>
      </c>
      <c r="CT402" t="s">
        <v>124</v>
      </c>
      <c r="CU402" t="s">
        <v>188</v>
      </c>
      <c r="CV402" t="s">
        <v>124</v>
      </c>
      <c r="CW402" t="s">
        <v>124</v>
      </c>
      <c r="CX402">
        <v>74</v>
      </c>
      <c r="CY402">
        <v>65</v>
      </c>
      <c r="CZ402">
        <v>0</v>
      </c>
      <c r="DA402">
        <v>0</v>
      </c>
      <c r="DB402">
        <v>0.72</v>
      </c>
    </row>
    <row r="403" spans="1:106" x14ac:dyDescent="0.2">
      <c r="A403">
        <v>15173597</v>
      </c>
      <c r="B403" t="s">
        <v>4865</v>
      </c>
      <c r="C403">
        <v>20200323043627</v>
      </c>
      <c r="D403" s="1">
        <v>43913</v>
      </c>
      <c r="E403" t="s">
        <v>4866</v>
      </c>
      <c r="F403" t="s">
        <v>4867</v>
      </c>
      <c r="H403" t="s">
        <v>4867</v>
      </c>
      <c r="I403" t="s">
        <v>111</v>
      </c>
      <c r="R403" t="s">
        <v>4868</v>
      </c>
      <c r="T403">
        <v>39530385</v>
      </c>
      <c r="U403" t="s">
        <v>4358</v>
      </c>
      <c r="V403" t="s">
        <v>4359</v>
      </c>
      <c r="W403" s="1">
        <v>42210</v>
      </c>
      <c r="X403" t="s">
        <v>196</v>
      </c>
      <c r="Y403" s="2" t="s">
        <v>4360</v>
      </c>
      <c r="Z403" t="s">
        <v>157</v>
      </c>
      <c r="AA403" t="s">
        <v>157</v>
      </c>
      <c r="AB403" s="3">
        <v>1</v>
      </c>
      <c r="AC403" t="s">
        <v>128</v>
      </c>
      <c r="AD403" t="s">
        <v>4361</v>
      </c>
      <c r="AE403" t="s">
        <v>4362</v>
      </c>
      <c r="AG403">
        <v>20</v>
      </c>
      <c r="AH403">
        <v>20</v>
      </c>
      <c r="AI403" t="s">
        <v>717</v>
      </c>
      <c r="AJ403" t="s">
        <v>128</v>
      </c>
      <c r="AK403" t="s">
        <v>124</v>
      </c>
      <c r="AL403" t="s">
        <v>129</v>
      </c>
      <c r="AN403" t="s">
        <v>130</v>
      </c>
      <c r="AP403" t="s">
        <v>131</v>
      </c>
      <c r="AQ403" t="s">
        <v>132</v>
      </c>
      <c r="AR403">
        <v>7310</v>
      </c>
      <c r="AS403" t="s">
        <v>133</v>
      </c>
      <c r="AT403" t="s">
        <v>134</v>
      </c>
      <c r="AU403" t="s">
        <v>135</v>
      </c>
      <c r="AV403" t="s">
        <v>136</v>
      </c>
      <c r="AW403">
        <v>40.726089999999999</v>
      </c>
      <c r="AX403">
        <v>-74.034109999999998</v>
      </c>
      <c r="AY403" t="s">
        <v>128</v>
      </c>
      <c r="AZ403" t="s">
        <v>185</v>
      </c>
      <c r="BA403" t="s">
        <v>138</v>
      </c>
      <c r="BB403">
        <v>4</v>
      </c>
      <c r="BC403">
        <v>1</v>
      </c>
      <c r="BD403">
        <v>1</v>
      </c>
      <c r="BE403">
        <v>3</v>
      </c>
      <c r="BF403" t="s">
        <v>139</v>
      </c>
      <c r="BG403" t="s">
        <v>4869</v>
      </c>
      <c r="BI403" s="4">
        <v>210</v>
      </c>
      <c r="BM403" s="4">
        <v>89</v>
      </c>
      <c r="BN403">
        <v>4</v>
      </c>
      <c r="BO403" s="4">
        <v>15</v>
      </c>
      <c r="BP403">
        <v>5</v>
      </c>
      <c r="BQ403">
        <v>1125</v>
      </c>
      <c r="BR403">
        <v>5</v>
      </c>
      <c r="BS403">
        <v>5</v>
      </c>
      <c r="BT403">
        <v>1125</v>
      </c>
      <c r="BU403">
        <v>1125</v>
      </c>
      <c r="BV403">
        <v>5</v>
      </c>
      <c r="BW403">
        <v>1125</v>
      </c>
      <c r="BX403" t="s">
        <v>516</v>
      </c>
      <c r="BY403" t="s">
        <v>128</v>
      </c>
      <c r="BZ403">
        <v>0</v>
      </c>
      <c r="CA403">
        <v>0</v>
      </c>
      <c r="CB403">
        <v>0</v>
      </c>
      <c r="CC403">
        <v>0</v>
      </c>
      <c r="CD403" s="1">
        <v>43913</v>
      </c>
      <c r="CE403">
        <v>62</v>
      </c>
      <c r="CF403">
        <v>6</v>
      </c>
      <c r="CG403" s="1">
        <v>42653</v>
      </c>
      <c r="CH403" s="1">
        <v>43662</v>
      </c>
      <c r="CI403">
        <v>97</v>
      </c>
      <c r="CJ403">
        <v>10</v>
      </c>
      <c r="CK403">
        <v>10</v>
      </c>
      <c r="CL403">
        <v>10</v>
      </c>
      <c r="CM403">
        <v>10</v>
      </c>
      <c r="CN403">
        <v>10</v>
      </c>
      <c r="CO403">
        <v>10</v>
      </c>
      <c r="CP403" t="s">
        <v>124</v>
      </c>
      <c r="CR403" t="s">
        <v>142</v>
      </c>
      <c r="CS403" t="s">
        <v>128</v>
      </c>
      <c r="CT403" t="s">
        <v>124</v>
      </c>
      <c r="CU403" t="s">
        <v>188</v>
      </c>
      <c r="CV403" t="s">
        <v>124</v>
      </c>
      <c r="CW403" t="s">
        <v>124</v>
      </c>
      <c r="CX403">
        <v>19</v>
      </c>
      <c r="CY403">
        <v>19</v>
      </c>
      <c r="CZ403">
        <v>0</v>
      </c>
      <c r="DA403">
        <v>0</v>
      </c>
      <c r="DB403">
        <v>1.48</v>
      </c>
    </row>
    <row r="404" spans="1:106" x14ac:dyDescent="0.2">
      <c r="A404">
        <v>15177396</v>
      </c>
      <c r="B404" t="s">
        <v>4870</v>
      </c>
      <c r="C404">
        <v>20200323043627</v>
      </c>
      <c r="D404" s="1">
        <v>43913</v>
      </c>
      <c r="E404" t="s">
        <v>4871</v>
      </c>
      <c r="F404" t="s">
        <v>4872</v>
      </c>
      <c r="G404" t="s">
        <v>3019</v>
      </c>
      <c r="H404" t="s">
        <v>4873</v>
      </c>
      <c r="I404" t="s">
        <v>111</v>
      </c>
      <c r="L404" t="s">
        <v>3021</v>
      </c>
      <c r="M404" t="s">
        <v>3022</v>
      </c>
      <c r="N404" t="s">
        <v>4874</v>
      </c>
      <c r="R404" t="s">
        <v>4875</v>
      </c>
      <c r="T404">
        <v>20580419</v>
      </c>
      <c r="U404" t="s">
        <v>3026</v>
      </c>
      <c r="V404" t="s">
        <v>3027</v>
      </c>
      <c r="W404" s="1">
        <v>41877</v>
      </c>
      <c r="X404" t="s">
        <v>121</v>
      </c>
      <c r="Y404" s="2" t="s">
        <v>3028</v>
      </c>
      <c r="Z404" t="s">
        <v>123</v>
      </c>
      <c r="AA404" s="3">
        <v>1</v>
      </c>
      <c r="AB404" s="3">
        <v>1</v>
      </c>
      <c r="AC404" t="s">
        <v>124</v>
      </c>
      <c r="AD404" t="s">
        <v>3029</v>
      </c>
      <c r="AE404" t="s">
        <v>3030</v>
      </c>
      <c r="AG404">
        <v>8</v>
      </c>
      <c r="AH404">
        <v>8</v>
      </c>
      <c r="AI404" t="s">
        <v>426</v>
      </c>
      <c r="AJ404" t="s">
        <v>128</v>
      </c>
      <c r="AK404" t="s">
        <v>128</v>
      </c>
      <c r="AL404" t="s">
        <v>129</v>
      </c>
      <c r="AN404" t="s">
        <v>514</v>
      </c>
      <c r="AP404" t="s">
        <v>131</v>
      </c>
      <c r="AQ404" t="s">
        <v>132</v>
      </c>
      <c r="AR404">
        <v>7307</v>
      </c>
      <c r="AS404" t="s">
        <v>133</v>
      </c>
      <c r="AT404" t="s">
        <v>134</v>
      </c>
      <c r="AU404" t="s">
        <v>135</v>
      </c>
      <c r="AV404" t="s">
        <v>136</v>
      </c>
      <c r="AW404">
        <v>40.751750000000001</v>
      </c>
      <c r="AX404">
        <v>-74.053089999999997</v>
      </c>
      <c r="AY404" t="s">
        <v>128</v>
      </c>
      <c r="AZ404" t="s">
        <v>185</v>
      </c>
      <c r="BA404" t="s">
        <v>138</v>
      </c>
      <c r="BB404">
        <v>5</v>
      </c>
      <c r="BC404">
        <v>1</v>
      </c>
      <c r="BD404">
        <v>1</v>
      </c>
      <c r="BE404">
        <v>1</v>
      </c>
      <c r="BF404" t="s">
        <v>139</v>
      </c>
      <c r="BG404" t="s">
        <v>4876</v>
      </c>
      <c r="BI404" s="4">
        <v>115</v>
      </c>
      <c r="BL404" s="4">
        <v>300</v>
      </c>
      <c r="BM404" s="4">
        <v>95</v>
      </c>
      <c r="BN404">
        <v>1</v>
      </c>
      <c r="BO404" s="4">
        <v>15</v>
      </c>
      <c r="BP404">
        <v>2</v>
      </c>
      <c r="BQ404">
        <v>1125</v>
      </c>
      <c r="BR404">
        <v>2</v>
      </c>
      <c r="BS404">
        <v>2</v>
      </c>
      <c r="BT404">
        <v>1125</v>
      </c>
      <c r="BU404">
        <v>1125</v>
      </c>
      <c r="BV404">
        <v>2</v>
      </c>
      <c r="BW404">
        <v>1125</v>
      </c>
      <c r="BX404" t="s">
        <v>516</v>
      </c>
      <c r="BY404" t="s">
        <v>128</v>
      </c>
      <c r="BZ404">
        <v>28</v>
      </c>
      <c r="CA404">
        <v>41</v>
      </c>
      <c r="CB404">
        <v>52</v>
      </c>
      <c r="CC404">
        <v>260</v>
      </c>
      <c r="CD404" s="1">
        <v>43913</v>
      </c>
      <c r="CE404">
        <v>120</v>
      </c>
      <c r="CF404">
        <v>29</v>
      </c>
      <c r="CG404" s="1">
        <v>42653</v>
      </c>
      <c r="CH404" s="1">
        <v>43897</v>
      </c>
      <c r="CI404">
        <v>91</v>
      </c>
      <c r="CJ404">
        <v>9</v>
      </c>
      <c r="CK404">
        <v>9</v>
      </c>
      <c r="CL404">
        <v>9</v>
      </c>
      <c r="CM404">
        <v>9</v>
      </c>
      <c r="CN404">
        <v>9</v>
      </c>
      <c r="CO404">
        <v>9</v>
      </c>
      <c r="CP404" t="s">
        <v>124</v>
      </c>
      <c r="CR404" t="s">
        <v>142</v>
      </c>
      <c r="CS404" t="s">
        <v>128</v>
      </c>
      <c r="CT404" t="s">
        <v>124</v>
      </c>
      <c r="CU404" t="s">
        <v>188</v>
      </c>
      <c r="CV404" t="s">
        <v>124</v>
      </c>
      <c r="CW404" t="s">
        <v>124</v>
      </c>
      <c r="CX404">
        <v>3</v>
      </c>
      <c r="CY404">
        <v>3</v>
      </c>
      <c r="CZ404">
        <v>0</v>
      </c>
      <c r="DA404">
        <v>0</v>
      </c>
      <c r="DB404">
        <v>2.85</v>
      </c>
    </row>
    <row r="405" spans="1:106" x14ac:dyDescent="0.2">
      <c r="A405">
        <v>15188830</v>
      </c>
      <c r="B405" t="s">
        <v>4877</v>
      </c>
      <c r="C405">
        <v>20200323043627</v>
      </c>
      <c r="D405" s="1">
        <v>43913</v>
      </c>
      <c r="E405" t="s">
        <v>4878</v>
      </c>
      <c r="F405" t="s">
        <v>4879</v>
      </c>
      <c r="G405" t="s">
        <v>4880</v>
      </c>
      <c r="H405" t="s">
        <v>4881</v>
      </c>
      <c r="I405" t="s">
        <v>111</v>
      </c>
      <c r="J405" t="s">
        <v>4882</v>
      </c>
      <c r="K405" t="s">
        <v>4883</v>
      </c>
      <c r="L405" t="s">
        <v>4884</v>
      </c>
      <c r="N405" t="s">
        <v>4885</v>
      </c>
      <c r="O405" t="s">
        <v>4886</v>
      </c>
      <c r="R405" t="s">
        <v>4887</v>
      </c>
      <c r="T405">
        <v>95459395</v>
      </c>
      <c r="U405" t="s">
        <v>4888</v>
      </c>
      <c r="V405" t="s">
        <v>4889</v>
      </c>
      <c r="W405" s="1">
        <v>42629</v>
      </c>
      <c r="X405" t="s">
        <v>135</v>
      </c>
      <c r="Y405" s="2" t="s">
        <v>4890</v>
      </c>
      <c r="Z405" t="s">
        <v>243</v>
      </c>
      <c r="AA405" s="3">
        <v>0.79</v>
      </c>
      <c r="AB405" s="3">
        <v>0.56000000000000005</v>
      </c>
      <c r="AC405" t="s">
        <v>124</v>
      </c>
      <c r="AD405" t="s">
        <v>4891</v>
      </c>
      <c r="AE405" t="s">
        <v>4892</v>
      </c>
      <c r="AF405" t="s">
        <v>4893</v>
      </c>
      <c r="AG405">
        <v>427</v>
      </c>
      <c r="AH405">
        <v>427</v>
      </c>
      <c r="AI405" t="s">
        <v>4894</v>
      </c>
      <c r="AJ405" t="s">
        <v>128</v>
      </c>
      <c r="AK405" t="s">
        <v>124</v>
      </c>
      <c r="AL405" t="s">
        <v>129</v>
      </c>
      <c r="AN405" t="s">
        <v>130</v>
      </c>
      <c r="AP405" t="s">
        <v>131</v>
      </c>
      <c r="AQ405" t="s">
        <v>132</v>
      </c>
      <c r="AR405">
        <v>7310</v>
      </c>
      <c r="AS405" t="s">
        <v>133</v>
      </c>
      <c r="AT405" t="s">
        <v>134</v>
      </c>
      <c r="AU405" t="s">
        <v>135</v>
      </c>
      <c r="AV405" t="s">
        <v>136</v>
      </c>
      <c r="AW405">
        <v>40.723039999999997</v>
      </c>
      <c r="AX405">
        <v>-74.037700000000001</v>
      </c>
      <c r="AY405" t="s">
        <v>128</v>
      </c>
      <c r="AZ405" t="s">
        <v>185</v>
      </c>
      <c r="BA405" t="s">
        <v>138</v>
      </c>
      <c r="BB405">
        <v>4</v>
      </c>
      <c r="BC405">
        <v>1</v>
      </c>
      <c r="BD405">
        <v>1</v>
      </c>
      <c r="BE405">
        <v>2</v>
      </c>
      <c r="BF405" t="s">
        <v>139</v>
      </c>
      <c r="BG405" t="s">
        <v>4895</v>
      </c>
      <c r="BI405" s="4">
        <v>255</v>
      </c>
      <c r="BM405" s="4">
        <v>100</v>
      </c>
      <c r="BN405">
        <v>1</v>
      </c>
      <c r="BO405" s="4">
        <v>0</v>
      </c>
      <c r="BP405">
        <v>4</v>
      </c>
      <c r="BQ405">
        <v>1125</v>
      </c>
      <c r="BR405">
        <v>4</v>
      </c>
      <c r="BS405">
        <v>4</v>
      </c>
      <c r="BT405">
        <v>1125</v>
      </c>
      <c r="BU405">
        <v>1125</v>
      </c>
      <c r="BV405">
        <v>4</v>
      </c>
      <c r="BW405">
        <v>1125</v>
      </c>
      <c r="BX405" t="s">
        <v>934</v>
      </c>
      <c r="BY405" t="s">
        <v>128</v>
      </c>
      <c r="BZ405">
        <v>30</v>
      </c>
      <c r="CA405">
        <v>60</v>
      </c>
      <c r="CB405">
        <v>90</v>
      </c>
      <c r="CC405">
        <v>365</v>
      </c>
      <c r="CD405" s="1">
        <v>43913</v>
      </c>
      <c r="CE405">
        <v>0</v>
      </c>
      <c r="CF405">
        <v>0</v>
      </c>
      <c r="CP405" t="s">
        <v>124</v>
      </c>
      <c r="CR405" t="s">
        <v>142</v>
      </c>
      <c r="CS405" t="s">
        <v>124</v>
      </c>
      <c r="CT405" t="s">
        <v>124</v>
      </c>
      <c r="CU405" t="s">
        <v>188</v>
      </c>
      <c r="CV405" t="s">
        <v>124</v>
      </c>
      <c r="CW405" t="s">
        <v>124</v>
      </c>
      <c r="CX405">
        <v>88</v>
      </c>
      <c r="CY405">
        <v>87</v>
      </c>
      <c r="CZ405">
        <v>1</v>
      </c>
      <c r="DA405">
        <v>0</v>
      </c>
    </row>
    <row r="406" spans="1:106" x14ac:dyDescent="0.2">
      <c r="A406">
        <v>15234902</v>
      </c>
      <c r="B406" t="s">
        <v>4896</v>
      </c>
      <c r="C406">
        <v>20200323043627</v>
      </c>
      <c r="D406" s="1">
        <v>43913</v>
      </c>
      <c r="E406" t="s">
        <v>4897</v>
      </c>
      <c r="F406" t="s">
        <v>4898</v>
      </c>
      <c r="H406" t="s">
        <v>4898</v>
      </c>
      <c r="I406" t="s">
        <v>111</v>
      </c>
      <c r="O406" t="s">
        <v>4899</v>
      </c>
      <c r="R406" t="s">
        <v>4900</v>
      </c>
      <c r="T406">
        <v>1347968</v>
      </c>
      <c r="U406" t="s">
        <v>1922</v>
      </c>
      <c r="V406" t="s">
        <v>843</v>
      </c>
      <c r="W406" s="1">
        <v>40845</v>
      </c>
      <c r="X406" t="s">
        <v>121</v>
      </c>
      <c r="Y406" t="s">
        <v>1923</v>
      </c>
      <c r="Z406" t="s">
        <v>620</v>
      </c>
      <c r="AA406" s="3">
        <v>0.47</v>
      </c>
      <c r="AB406" s="3">
        <v>0.44</v>
      </c>
      <c r="AC406" t="s">
        <v>124</v>
      </c>
      <c r="AD406" t="s">
        <v>1924</v>
      </c>
      <c r="AE406" t="s">
        <v>1925</v>
      </c>
      <c r="AG406">
        <v>9</v>
      </c>
      <c r="AH406">
        <v>9</v>
      </c>
      <c r="AI406" t="s">
        <v>127</v>
      </c>
      <c r="AJ406" t="s">
        <v>128</v>
      </c>
      <c r="AK406" t="s">
        <v>124</v>
      </c>
      <c r="AL406" t="s">
        <v>129</v>
      </c>
      <c r="AN406" t="s">
        <v>130</v>
      </c>
      <c r="AP406" t="s">
        <v>131</v>
      </c>
      <c r="AQ406" t="s">
        <v>132</v>
      </c>
      <c r="AR406">
        <v>7302</v>
      </c>
      <c r="AS406" t="s">
        <v>133</v>
      </c>
      <c r="AT406" t="s">
        <v>134</v>
      </c>
      <c r="AU406" t="s">
        <v>135</v>
      </c>
      <c r="AV406" t="s">
        <v>136</v>
      </c>
      <c r="AW406">
        <v>40.719749999999998</v>
      </c>
      <c r="AX406">
        <v>-74.039950000000005</v>
      </c>
      <c r="AY406" t="s">
        <v>128</v>
      </c>
      <c r="AZ406" t="s">
        <v>185</v>
      </c>
      <c r="BA406" t="s">
        <v>138</v>
      </c>
      <c r="BB406">
        <v>3</v>
      </c>
      <c r="BC406">
        <v>1</v>
      </c>
      <c r="BD406">
        <v>0</v>
      </c>
      <c r="BE406">
        <v>1</v>
      </c>
      <c r="BF406" t="s">
        <v>139</v>
      </c>
      <c r="BG406" t="s">
        <v>4901</v>
      </c>
      <c r="BI406" s="4">
        <v>149</v>
      </c>
      <c r="BM406" s="4">
        <v>89</v>
      </c>
      <c r="BN406">
        <v>1</v>
      </c>
      <c r="BO406" s="4">
        <v>0</v>
      </c>
      <c r="BP406">
        <v>5</v>
      </c>
      <c r="BQ406">
        <v>1125</v>
      </c>
      <c r="BR406">
        <v>2</v>
      </c>
      <c r="BS406">
        <v>5</v>
      </c>
      <c r="BT406">
        <v>1125</v>
      </c>
      <c r="BU406">
        <v>1125</v>
      </c>
      <c r="BV406">
        <v>5</v>
      </c>
      <c r="BW406">
        <v>1125</v>
      </c>
      <c r="BX406" t="s">
        <v>1241</v>
      </c>
      <c r="BY406" t="s">
        <v>128</v>
      </c>
      <c r="BZ406">
        <v>30</v>
      </c>
      <c r="CA406">
        <v>60</v>
      </c>
      <c r="CB406">
        <v>90</v>
      </c>
      <c r="CC406">
        <v>365</v>
      </c>
      <c r="CD406" s="1">
        <v>43913</v>
      </c>
      <c r="CE406">
        <v>6</v>
      </c>
      <c r="CF406">
        <v>0</v>
      </c>
      <c r="CG406" s="1">
        <v>43191</v>
      </c>
      <c r="CH406" s="1">
        <v>43360</v>
      </c>
      <c r="CI406">
        <v>88</v>
      </c>
      <c r="CJ406">
        <v>9</v>
      </c>
      <c r="CK406">
        <v>10</v>
      </c>
      <c r="CL406">
        <v>9</v>
      </c>
      <c r="CM406">
        <v>9</v>
      </c>
      <c r="CN406">
        <v>9</v>
      </c>
      <c r="CO406">
        <v>9</v>
      </c>
      <c r="CP406" t="s">
        <v>124</v>
      </c>
      <c r="CR406" t="s">
        <v>142</v>
      </c>
      <c r="CS406" t="s">
        <v>128</v>
      </c>
      <c r="CT406" t="s">
        <v>124</v>
      </c>
      <c r="CU406" t="s">
        <v>143</v>
      </c>
      <c r="CV406" t="s">
        <v>124</v>
      </c>
      <c r="CW406" t="s">
        <v>124</v>
      </c>
      <c r="CX406">
        <v>22</v>
      </c>
      <c r="CY406">
        <v>22</v>
      </c>
      <c r="CZ406">
        <v>0</v>
      </c>
      <c r="DA406">
        <v>0</v>
      </c>
      <c r="DB406">
        <v>0.25</v>
      </c>
    </row>
    <row r="407" spans="1:106" x14ac:dyDescent="0.2">
      <c r="A407">
        <v>15282782</v>
      </c>
      <c r="B407" t="s">
        <v>4902</v>
      </c>
      <c r="C407">
        <v>20200323043627</v>
      </c>
      <c r="D407" s="1">
        <v>43913</v>
      </c>
      <c r="E407" t="s">
        <v>4903</v>
      </c>
      <c r="F407" t="s">
        <v>4904</v>
      </c>
      <c r="G407" t="s">
        <v>4749</v>
      </c>
      <c r="H407" t="s">
        <v>4905</v>
      </c>
      <c r="I407" t="s">
        <v>111</v>
      </c>
      <c r="J407" t="s">
        <v>4906</v>
      </c>
      <c r="K407" t="s">
        <v>4907</v>
      </c>
      <c r="L407" t="s">
        <v>4908</v>
      </c>
      <c r="M407" t="s">
        <v>4753</v>
      </c>
      <c r="N407" t="s">
        <v>4909</v>
      </c>
      <c r="O407" t="s">
        <v>4910</v>
      </c>
      <c r="R407" t="s">
        <v>4911</v>
      </c>
      <c r="T407">
        <v>4478402</v>
      </c>
      <c r="U407" t="s">
        <v>4756</v>
      </c>
      <c r="V407" t="s">
        <v>4757</v>
      </c>
      <c r="W407" s="1">
        <v>41266</v>
      </c>
      <c r="X407" t="s">
        <v>121</v>
      </c>
      <c r="Y407" s="2" t="s">
        <v>4758</v>
      </c>
      <c r="Z407" t="s">
        <v>123</v>
      </c>
      <c r="AA407" s="3">
        <v>0.96</v>
      </c>
      <c r="AB407" s="3">
        <v>0.98</v>
      </c>
      <c r="AC407" t="s">
        <v>128</v>
      </c>
      <c r="AD407" t="s">
        <v>4759</v>
      </c>
      <c r="AE407" t="s">
        <v>4760</v>
      </c>
      <c r="AG407">
        <v>3</v>
      </c>
      <c r="AH407">
        <v>3</v>
      </c>
      <c r="AI407" t="s">
        <v>513</v>
      </c>
      <c r="AJ407" t="s">
        <v>128</v>
      </c>
      <c r="AK407" t="s">
        <v>124</v>
      </c>
      <c r="AL407" t="s">
        <v>129</v>
      </c>
      <c r="AN407" t="s">
        <v>161</v>
      </c>
      <c r="AP407" t="s">
        <v>131</v>
      </c>
      <c r="AQ407" t="s">
        <v>132</v>
      </c>
      <c r="AR407">
        <v>7306</v>
      </c>
      <c r="AS407" t="s">
        <v>133</v>
      </c>
      <c r="AT407" t="s">
        <v>134</v>
      </c>
      <c r="AU407" t="s">
        <v>135</v>
      </c>
      <c r="AV407" t="s">
        <v>136</v>
      </c>
      <c r="AW407">
        <v>40.729410000000001</v>
      </c>
      <c r="AX407">
        <v>-74.069580000000002</v>
      </c>
      <c r="AY407" t="s">
        <v>128</v>
      </c>
      <c r="AZ407" t="s">
        <v>247</v>
      </c>
      <c r="BA407" t="s">
        <v>163</v>
      </c>
      <c r="BB407">
        <v>2</v>
      </c>
      <c r="BC407">
        <v>3</v>
      </c>
      <c r="BD407">
        <v>1</v>
      </c>
      <c r="BE407">
        <v>1</v>
      </c>
      <c r="BF407" t="s">
        <v>139</v>
      </c>
      <c r="BG407" t="s">
        <v>4912</v>
      </c>
      <c r="BI407" s="4">
        <v>70</v>
      </c>
      <c r="BM407" s="4">
        <v>5</v>
      </c>
      <c r="BN407">
        <v>1</v>
      </c>
      <c r="BO407" s="4">
        <v>0</v>
      </c>
      <c r="BP407">
        <v>1</v>
      </c>
      <c r="BQ407">
        <v>1125</v>
      </c>
      <c r="BR407">
        <v>1</v>
      </c>
      <c r="BS407">
        <v>1</v>
      </c>
      <c r="BT407">
        <v>1125</v>
      </c>
      <c r="BU407">
        <v>1125</v>
      </c>
      <c r="BV407">
        <v>1</v>
      </c>
      <c r="BW407">
        <v>1125</v>
      </c>
      <c r="BX407" t="s">
        <v>332</v>
      </c>
      <c r="BY407" t="s">
        <v>128</v>
      </c>
      <c r="BZ407">
        <v>6</v>
      </c>
      <c r="CA407">
        <v>31</v>
      </c>
      <c r="CB407">
        <v>61</v>
      </c>
      <c r="CC407">
        <v>336</v>
      </c>
      <c r="CD407" s="1">
        <v>43913</v>
      </c>
      <c r="CE407">
        <v>309</v>
      </c>
      <c r="CF407">
        <v>93</v>
      </c>
      <c r="CG407" s="1">
        <v>42643</v>
      </c>
      <c r="CH407" s="1">
        <v>43905</v>
      </c>
      <c r="CI407">
        <v>95</v>
      </c>
      <c r="CJ407">
        <v>10</v>
      </c>
      <c r="CK407">
        <v>10</v>
      </c>
      <c r="CL407">
        <v>10</v>
      </c>
      <c r="CM407">
        <v>10</v>
      </c>
      <c r="CN407">
        <v>10</v>
      </c>
      <c r="CO407">
        <v>10</v>
      </c>
      <c r="CP407" t="s">
        <v>124</v>
      </c>
      <c r="CR407" t="s">
        <v>142</v>
      </c>
      <c r="CS407" t="s">
        <v>128</v>
      </c>
      <c r="CT407" t="s">
        <v>124</v>
      </c>
      <c r="CU407" t="s">
        <v>166</v>
      </c>
      <c r="CV407" t="s">
        <v>124</v>
      </c>
      <c r="CW407" t="s">
        <v>124</v>
      </c>
      <c r="CX407">
        <v>6</v>
      </c>
      <c r="CY407">
        <v>0</v>
      </c>
      <c r="CZ407">
        <v>6</v>
      </c>
      <c r="DA407">
        <v>0</v>
      </c>
      <c r="DB407">
        <v>7.29</v>
      </c>
    </row>
    <row r="408" spans="1:106" x14ac:dyDescent="0.2">
      <c r="A408">
        <v>15327839</v>
      </c>
      <c r="B408" t="s">
        <v>4913</v>
      </c>
      <c r="C408">
        <v>20200323043627</v>
      </c>
      <c r="D408" s="1">
        <v>43913</v>
      </c>
      <c r="E408" t="s">
        <v>4914</v>
      </c>
      <c r="F408" t="s">
        <v>4915</v>
      </c>
      <c r="G408" t="s">
        <v>4916</v>
      </c>
      <c r="H408" t="s">
        <v>4917</v>
      </c>
      <c r="I408" t="s">
        <v>111</v>
      </c>
      <c r="J408" t="s">
        <v>3879</v>
      </c>
      <c r="K408" t="s">
        <v>2155</v>
      </c>
      <c r="L408" t="s">
        <v>4453</v>
      </c>
      <c r="M408" t="s">
        <v>4522</v>
      </c>
      <c r="N408" t="s">
        <v>3881</v>
      </c>
      <c r="O408" t="s">
        <v>2159</v>
      </c>
      <c r="R408" t="s">
        <v>4918</v>
      </c>
      <c r="T408">
        <v>2711146</v>
      </c>
      <c r="U408" t="s">
        <v>2161</v>
      </c>
      <c r="V408" t="s">
        <v>2162</v>
      </c>
      <c r="W408" s="1">
        <v>41082</v>
      </c>
      <c r="X408" t="s">
        <v>121</v>
      </c>
      <c r="Z408" t="s">
        <v>123</v>
      </c>
      <c r="AA408" s="3">
        <v>1</v>
      </c>
      <c r="AB408" s="3">
        <v>0.99</v>
      </c>
      <c r="AC408" t="s">
        <v>128</v>
      </c>
      <c r="AD408" t="s">
        <v>2163</v>
      </c>
      <c r="AE408" t="s">
        <v>2164</v>
      </c>
      <c r="AG408">
        <v>76</v>
      </c>
      <c r="AH408">
        <v>76</v>
      </c>
      <c r="AI408" t="s">
        <v>426</v>
      </c>
      <c r="AJ408" t="s">
        <v>128</v>
      </c>
      <c r="AK408" t="s">
        <v>124</v>
      </c>
      <c r="AL408" t="s">
        <v>129</v>
      </c>
      <c r="AN408" t="s">
        <v>130</v>
      </c>
      <c r="AP408" t="s">
        <v>131</v>
      </c>
      <c r="AQ408" t="s">
        <v>132</v>
      </c>
      <c r="AR408">
        <v>7310</v>
      </c>
      <c r="AS408" t="s">
        <v>133</v>
      </c>
      <c r="AT408" t="s">
        <v>134</v>
      </c>
      <c r="AU408" t="s">
        <v>135</v>
      </c>
      <c r="AV408" t="s">
        <v>136</v>
      </c>
      <c r="AW408">
        <v>40.725259999999999</v>
      </c>
      <c r="AX408">
        <v>-74.035210000000006</v>
      </c>
      <c r="AY408" t="s">
        <v>124</v>
      </c>
      <c r="AZ408" t="s">
        <v>871</v>
      </c>
      <c r="BA408" t="s">
        <v>138</v>
      </c>
      <c r="BB408">
        <v>4</v>
      </c>
      <c r="BC408">
        <v>1</v>
      </c>
      <c r="BD408">
        <v>1</v>
      </c>
      <c r="BE408">
        <v>1</v>
      </c>
      <c r="BF408" t="s">
        <v>139</v>
      </c>
      <c r="BG408" t="s">
        <v>4919</v>
      </c>
      <c r="BI408" s="4">
        <v>200</v>
      </c>
      <c r="BL408" s="4">
        <v>500</v>
      </c>
      <c r="BM408" s="4">
        <v>125</v>
      </c>
      <c r="BN408">
        <v>1</v>
      </c>
      <c r="BO408" s="4">
        <v>0</v>
      </c>
      <c r="BP408">
        <v>5</v>
      </c>
      <c r="BQ408">
        <v>1125</v>
      </c>
      <c r="BR408">
        <v>5</v>
      </c>
      <c r="BS408">
        <v>5</v>
      </c>
      <c r="BT408">
        <v>1125</v>
      </c>
      <c r="BU408">
        <v>1125</v>
      </c>
      <c r="BV408">
        <v>5</v>
      </c>
      <c r="BW408">
        <v>1125</v>
      </c>
      <c r="BX408" t="s">
        <v>141</v>
      </c>
      <c r="BY408" t="s">
        <v>128</v>
      </c>
      <c r="BZ408">
        <v>0</v>
      </c>
      <c r="CA408">
        <v>0</v>
      </c>
      <c r="CB408">
        <v>0</v>
      </c>
      <c r="CC408">
        <v>0</v>
      </c>
      <c r="CD408" s="1">
        <v>43913</v>
      </c>
      <c r="CE408">
        <v>5</v>
      </c>
      <c r="CF408">
        <v>1</v>
      </c>
      <c r="CG408" s="1">
        <v>42657</v>
      </c>
      <c r="CH408" s="1">
        <v>43566</v>
      </c>
      <c r="CI408">
        <v>100</v>
      </c>
      <c r="CJ408">
        <v>10</v>
      </c>
      <c r="CK408">
        <v>10</v>
      </c>
      <c r="CL408">
        <v>10</v>
      </c>
      <c r="CM408">
        <v>10</v>
      </c>
      <c r="CN408">
        <v>10</v>
      </c>
      <c r="CO408">
        <v>10</v>
      </c>
      <c r="CP408" t="s">
        <v>124</v>
      </c>
      <c r="CR408" t="s">
        <v>142</v>
      </c>
      <c r="CS408" t="s">
        <v>128</v>
      </c>
      <c r="CT408" t="s">
        <v>124</v>
      </c>
      <c r="CU408" t="s">
        <v>188</v>
      </c>
      <c r="CV408" t="s">
        <v>124</v>
      </c>
      <c r="CW408" t="s">
        <v>124</v>
      </c>
      <c r="CX408">
        <v>75</v>
      </c>
      <c r="CY408">
        <v>75</v>
      </c>
      <c r="CZ408">
        <v>0</v>
      </c>
      <c r="DA408">
        <v>0</v>
      </c>
      <c r="DB408">
        <v>0.12</v>
      </c>
    </row>
    <row r="409" spans="1:106" x14ac:dyDescent="0.2">
      <c r="A409">
        <v>15355609</v>
      </c>
      <c r="B409" t="s">
        <v>4920</v>
      </c>
      <c r="C409">
        <v>20200323043627</v>
      </c>
      <c r="D409" s="1">
        <v>43913</v>
      </c>
      <c r="E409" t="s">
        <v>4921</v>
      </c>
      <c r="F409" t="s">
        <v>4922</v>
      </c>
      <c r="G409" t="s">
        <v>4923</v>
      </c>
      <c r="H409" t="s">
        <v>4924</v>
      </c>
      <c r="I409" t="s">
        <v>111</v>
      </c>
      <c r="J409" t="s">
        <v>4925</v>
      </c>
      <c r="K409" t="s">
        <v>4926</v>
      </c>
      <c r="L409" t="s">
        <v>4927</v>
      </c>
      <c r="R409" t="s">
        <v>4928</v>
      </c>
      <c r="T409">
        <v>21934258</v>
      </c>
      <c r="U409" t="s">
        <v>4929</v>
      </c>
      <c r="V409" t="s">
        <v>4930</v>
      </c>
      <c r="W409" s="1">
        <v>41911</v>
      </c>
      <c r="X409" t="s">
        <v>196</v>
      </c>
      <c r="Y409" t="s">
        <v>4931</v>
      </c>
      <c r="Z409" t="s">
        <v>123</v>
      </c>
      <c r="AA409" s="3">
        <v>1</v>
      </c>
      <c r="AB409" s="3">
        <v>0.21</v>
      </c>
      <c r="AC409" t="s">
        <v>128</v>
      </c>
      <c r="AD409" t="s">
        <v>4932</v>
      </c>
      <c r="AE409" t="s">
        <v>4933</v>
      </c>
      <c r="AG409">
        <v>3</v>
      </c>
      <c r="AH409">
        <v>3</v>
      </c>
      <c r="AI409" t="s">
        <v>1124</v>
      </c>
      <c r="AJ409" t="s">
        <v>128</v>
      </c>
      <c r="AK409" t="s">
        <v>128</v>
      </c>
      <c r="AL409" t="s">
        <v>129</v>
      </c>
      <c r="AN409" t="s">
        <v>214</v>
      </c>
      <c r="AP409" t="s">
        <v>131</v>
      </c>
      <c r="AQ409" t="s">
        <v>132</v>
      </c>
      <c r="AR409">
        <v>7306</v>
      </c>
      <c r="AS409" t="s">
        <v>133</v>
      </c>
      <c r="AT409" t="s">
        <v>134</v>
      </c>
      <c r="AU409" t="s">
        <v>135</v>
      </c>
      <c r="AV409" t="s">
        <v>136</v>
      </c>
      <c r="AW409">
        <v>40.72681</v>
      </c>
      <c r="AX409">
        <v>-74.075429999999997</v>
      </c>
      <c r="AY409" t="s">
        <v>128</v>
      </c>
      <c r="AZ409" t="s">
        <v>185</v>
      </c>
      <c r="BA409" t="s">
        <v>138</v>
      </c>
      <c r="BB409">
        <v>6</v>
      </c>
      <c r="BC409">
        <v>2</v>
      </c>
      <c r="BD409">
        <v>2</v>
      </c>
      <c r="BE409">
        <v>3</v>
      </c>
      <c r="BF409" t="s">
        <v>139</v>
      </c>
      <c r="BG409" t="s">
        <v>4934</v>
      </c>
      <c r="BI409" s="4">
        <v>150</v>
      </c>
      <c r="BM409" s="4">
        <v>30</v>
      </c>
      <c r="BN409">
        <v>1</v>
      </c>
      <c r="BO409" s="4">
        <v>0</v>
      </c>
      <c r="BP409">
        <v>5</v>
      </c>
      <c r="BQ409">
        <v>1125</v>
      </c>
      <c r="BR409">
        <v>5</v>
      </c>
      <c r="BS409">
        <v>5</v>
      </c>
      <c r="BT409">
        <v>1125</v>
      </c>
      <c r="BU409">
        <v>1125</v>
      </c>
      <c r="BV409">
        <v>5</v>
      </c>
      <c r="BW409">
        <v>1125</v>
      </c>
      <c r="BX409" t="s">
        <v>1241</v>
      </c>
      <c r="BY409" t="s">
        <v>128</v>
      </c>
      <c r="BZ409">
        <v>0</v>
      </c>
      <c r="CA409">
        <v>0</v>
      </c>
      <c r="CB409">
        <v>0</v>
      </c>
      <c r="CC409">
        <v>0</v>
      </c>
      <c r="CD409" s="1">
        <v>43913</v>
      </c>
      <c r="CE409">
        <v>1</v>
      </c>
      <c r="CF409">
        <v>0</v>
      </c>
      <c r="CG409" s="1">
        <v>42731</v>
      </c>
      <c r="CH409" s="1">
        <v>42731</v>
      </c>
      <c r="CI409">
        <v>80</v>
      </c>
      <c r="CJ409">
        <v>10</v>
      </c>
      <c r="CK409">
        <v>10</v>
      </c>
      <c r="CL409">
        <v>10</v>
      </c>
      <c r="CM409">
        <v>10</v>
      </c>
      <c r="CN409">
        <v>10</v>
      </c>
      <c r="CO409">
        <v>10</v>
      </c>
      <c r="CP409" t="s">
        <v>124</v>
      </c>
      <c r="CR409" t="s">
        <v>142</v>
      </c>
      <c r="CS409" t="s">
        <v>124</v>
      </c>
      <c r="CT409" t="s">
        <v>124</v>
      </c>
      <c r="CU409" t="s">
        <v>188</v>
      </c>
      <c r="CV409" t="s">
        <v>124</v>
      </c>
      <c r="CW409" t="s">
        <v>124</v>
      </c>
      <c r="CX409">
        <v>2</v>
      </c>
      <c r="CY409">
        <v>1</v>
      </c>
      <c r="CZ409">
        <v>1</v>
      </c>
      <c r="DA409">
        <v>0</v>
      </c>
      <c r="DB409">
        <v>0.03</v>
      </c>
    </row>
    <row r="410" spans="1:106" x14ac:dyDescent="0.2">
      <c r="A410">
        <v>15356999</v>
      </c>
      <c r="B410" t="s">
        <v>4935</v>
      </c>
      <c r="C410">
        <v>20200323043627</v>
      </c>
      <c r="D410" s="1">
        <v>43913</v>
      </c>
      <c r="E410" t="s">
        <v>4936</v>
      </c>
      <c r="F410" t="s">
        <v>4922</v>
      </c>
      <c r="H410" t="s">
        <v>4922</v>
      </c>
      <c r="I410" t="s">
        <v>111</v>
      </c>
      <c r="R410" t="s">
        <v>4937</v>
      </c>
      <c r="T410">
        <v>21934258</v>
      </c>
      <c r="U410" t="s">
        <v>4929</v>
      </c>
      <c r="V410" t="s">
        <v>4930</v>
      </c>
      <c r="W410" s="1">
        <v>41911</v>
      </c>
      <c r="X410" t="s">
        <v>196</v>
      </c>
      <c r="Y410" t="s">
        <v>4931</v>
      </c>
      <c r="Z410" t="s">
        <v>123</v>
      </c>
      <c r="AA410" s="3">
        <v>1</v>
      </c>
      <c r="AB410" s="3">
        <v>0.21</v>
      </c>
      <c r="AC410" t="s">
        <v>128</v>
      </c>
      <c r="AD410" t="s">
        <v>4932</v>
      </c>
      <c r="AE410" t="s">
        <v>4933</v>
      </c>
      <c r="AG410">
        <v>3</v>
      </c>
      <c r="AH410">
        <v>3</v>
      </c>
      <c r="AI410" t="s">
        <v>1124</v>
      </c>
      <c r="AJ410" t="s">
        <v>128</v>
      </c>
      <c r="AK410" t="s">
        <v>128</v>
      </c>
      <c r="AL410" t="s">
        <v>129</v>
      </c>
      <c r="AN410" t="s">
        <v>214</v>
      </c>
      <c r="AP410" t="s">
        <v>131</v>
      </c>
      <c r="AQ410" t="s">
        <v>132</v>
      </c>
      <c r="AR410">
        <v>7306</v>
      </c>
      <c r="AS410" t="s">
        <v>133</v>
      </c>
      <c r="AT410" t="s">
        <v>134</v>
      </c>
      <c r="AU410" t="s">
        <v>135</v>
      </c>
      <c r="AV410" t="s">
        <v>136</v>
      </c>
      <c r="AW410">
        <v>40.726930000000003</v>
      </c>
      <c r="AX410">
        <v>-74.074100000000001</v>
      </c>
      <c r="AY410" t="s">
        <v>128</v>
      </c>
      <c r="AZ410" t="s">
        <v>185</v>
      </c>
      <c r="BA410" t="s">
        <v>163</v>
      </c>
      <c r="BB410">
        <v>2</v>
      </c>
      <c r="BC410">
        <v>1</v>
      </c>
      <c r="BD410">
        <v>1</v>
      </c>
      <c r="BE410">
        <v>1</v>
      </c>
      <c r="BF410" t="s">
        <v>139</v>
      </c>
      <c r="BG410" t="s">
        <v>4938</v>
      </c>
      <c r="BI410" s="4">
        <v>42</v>
      </c>
      <c r="BM410" s="4">
        <v>20</v>
      </c>
      <c r="BN410">
        <v>1</v>
      </c>
      <c r="BO410" s="4">
        <v>0</v>
      </c>
      <c r="BP410">
        <v>7</v>
      </c>
      <c r="BQ410">
        <v>1125</v>
      </c>
      <c r="BR410">
        <v>7</v>
      </c>
      <c r="BS410">
        <v>7</v>
      </c>
      <c r="BT410">
        <v>1125</v>
      </c>
      <c r="BU410">
        <v>1125</v>
      </c>
      <c r="BV410">
        <v>7</v>
      </c>
      <c r="BW410">
        <v>1125</v>
      </c>
      <c r="BX410" t="s">
        <v>249</v>
      </c>
      <c r="BY410" t="s">
        <v>128</v>
      </c>
      <c r="BZ410">
        <v>10</v>
      </c>
      <c r="CA410">
        <v>40</v>
      </c>
      <c r="CB410">
        <v>70</v>
      </c>
      <c r="CC410">
        <v>70</v>
      </c>
      <c r="CD410" s="1">
        <v>43913</v>
      </c>
      <c r="CE410">
        <v>8</v>
      </c>
      <c r="CF410">
        <v>0</v>
      </c>
      <c r="CG410" s="1">
        <v>42787</v>
      </c>
      <c r="CH410" s="1">
        <v>43496</v>
      </c>
      <c r="CI410">
        <v>98</v>
      </c>
      <c r="CJ410">
        <v>10</v>
      </c>
      <c r="CK410">
        <v>10</v>
      </c>
      <c r="CL410">
        <v>10</v>
      </c>
      <c r="CM410">
        <v>10</v>
      </c>
      <c r="CN410">
        <v>9</v>
      </c>
      <c r="CO410">
        <v>10</v>
      </c>
      <c r="CP410" t="s">
        <v>124</v>
      </c>
      <c r="CR410" t="s">
        <v>142</v>
      </c>
      <c r="CS410" t="s">
        <v>124</v>
      </c>
      <c r="CT410" t="s">
        <v>124</v>
      </c>
      <c r="CU410" t="s">
        <v>166</v>
      </c>
      <c r="CV410" t="s">
        <v>124</v>
      </c>
      <c r="CW410" t="s">
        <v>124</v>
      </c>
      <c r="CX410">
        <v>2</v>
      </c>
      <c r="CY410">
        <v>1</v>
      </c>
      <c r="CZ410">
        <v>1</v>
      </c>
      <c r="DA410">
        <v>0</v>
      </c>
      <c r="DB410">
        <v>0.21</v>
      </c>
    </row>
    <row r="411" spans="1:106" x14ac:dyDescent="0.2">
      <c r="A411">
        <v>15369899</v>
      </c>
      <c r="B411" t="s">
        <v>4939</v>
      </c>
      <c r="C411">
        <v>20200323043627</v>
      </c>
      <c r="D411" s="1">
        <v>43913</v>
      </c>
      <c r="E411" t="s">
        <v>4940</v>
      </c>
      <c r="F411" t="s">
        <v>4941</v>
      </c>
      <c r="G411" t="s">
        <v>4942</v>
      </c>
      <c r="H411" t="s">
        <v>4943</v>
      </c>
      <c r="I411" t="s">
        <v>111</v>
      </c>
      <c r="J411" t="s">
        <v>4944</v>
      </c>
      <c r="K411" t="s">
        <v>4945</v>
      </c>
      <c r="L411" t="s">
        <v>4884</v>
      </c>
      <c r="N411" t="s">
        <v>3041</v>
      </c>
      <c r="O411" t="s">
        <v>4946</v>
      </c>
      <c r="R411" t="s">
        <v>4947</v>
      </c>
      <c r="T411">
        <v>95459395</v>
      </c>
      <c r="U411" t="s">
        <v>4888</v>
      </c>
      <c r="V411" t="s">
        <v>4889</v>
      </c>
      <c r="W411" s="1">
        <v>42629</v>
      </c>
      <c r="X411" t="s">
        <v>135</v>
      </c>
      <c r="Y411" s="2" t="s">
        <v>4890</v>
      </c>
      <c r="Z411" t="s">
        <v>243</v>
      </c>
      <c r="AA411" s="3">
        <v>0.79</v>
      </c>
      <c r="AB411" s="3">
        <v>0.56000000000000005</v>
      </c>
      <c r="AC411" t="s">
        <v>124</v>
      </c>
      <c r="AD411" t="s">
        <v>4891</v>
      </c>
      <c r="AE411" t="s">
        <v>4892</v>
      </c>
      <c r="AF411" t="s">
        <v>4893</v>
      </c>
      <c r="AG411">
        <v>427</v>
      </c>
      <c r="AH411">
        <v>427</v>
      </c>
      <c r="AI411" t="s">
        <v>4894</v>
      </c>
      <c r="AJ411" t="s">
        <v>128</v>
      </c>
      <c r="AK411" t="s">
        <v>124</v>
      </c>
      <c r="AL411" t="s">
        <v>129</v>
      </c>
      <c r="AN411" t="s">
        <v>130</v>
      </c>
      <c r="AP411" t="s">
        <v>131</v>
      </c>
      <c r="AQ411" t="s">
        <v>132</v>
      </c>
      <c r="AR411">
        <v>7310</v>
      </c>
      <c r="AS411" t="s">
        <v>133</v>
      </c>
      <c r="AT411" t="s">
        <v>134</v>
      </c>
      <c r="AU411" t="s">
        <v>135</v>
      </c>
      <c r="AV411" t="s">
        <v>136</v>
      </c>
      <c r="AW411">
        <v>40.721110000000003</v>
      </c>
      <c r="AX411">
        <v>-74.037390000000002</v>
      </c>
      <c r="AY411" t="s">
        <v>128</v>
      </c>
      <c r="AZ411" t="s">
        <v>185</v>
      </c>
      <c r="BA411" t="s">
        <v>138</v>
      </c>
      <c r="BB411">
        <v>4</v>
      </c>
      <c r="BC411">
        <v>1</v>
      </c>
      <c r="BD411">
        <v>1</v>
      </c>
      <c r="BE411">
        <v>2</v>
      </c>
      <c r="BF411" t="s">
        <v>139</v>
      </c>
      <c r="BG411" t="s">
        <v>4948</v>
      </c>
      <c r="BI411" s="4">
        <v>249</v>
      </c>
      <c r="BM411" s="4">
        <v>100</v>
      </c>
      <c r="BN411">
        <v>1</v>
      </c>
      <c r="BO411" s="4">
        <v>0</v>
      </c>
      <c r="BP411">
        <v>4</v>
      </c>
      <c r="BQ411">
        <v>1125</v>
      </c>
      <c r="BR411">
        <v>4</v>
      </c>
      <c r="BS411">
        <v>4</v>
      </c>
      <c r="BT411">
        <v>1125</v>
      </c>
      <c r="BU411">
        <v>1125</v>
      </c>
      <c r="BV411">
        <v>4</v>
      </c>
      <c r="BW411">
        <v>1125</v>
      </c>
      <c r="BX411" t="s">
        <v>934</v>
      </c>
      <c r="BY411" t="s">
        <v>128</v>
      </c>
      <c r="BZ411">
        <v>30</v>
      </c>
      <c r="CA411">
        <v>60</v>
      </c>
      <c r="CB411">
        <v>90</v>
      </c>
      <c r="CC411">
        <v>365</v>
      </c>
      <c r="CD411" s="1">
        <v>43913</v>
      </c>
      <c r="CE411">
        <v>0</v>
      </c>
      <c r="CF411">
        <v>0</v>
      </c>
      <c r="CP411" t="s">
        <v>124</v>
      </c>
      <c r="CR411" t="s">
        <v>142</v>
      </c>
      <c r="CS411" t="s">
        <v>124</v>
      </c>
      <c r="CT411" t="s">
        <v>124</v>
      </c>
      <c r="CU411" t="s">
        <v>188</v>
      </c>
      <c r="CV411" t="s">
        <v>124</v>
      </c>
      <c r="CW411" t="s">
        <v>124</v>
      </c>
      <c r="CX411">
        <v>88</v>
      </c>
      <c r="CY411">
        <v>87</v>
      </c>
      <c r="CZ411">
        <v>1</v>
      </c>
      <c r="DA411">
        <v>0</v>
      </c>
    </row>
    <row r="412" spans="1:106" x14ac:dyDescent="0.2">
      <c r="A412">
        <v>15373835</v>
      </c>
      <c r="B412" t="s">
        <v>4949</v>
      </c>
      <c r="C412">
        <v>20200323043627</v>
      </c>
      <c r="D412" s="1">
        <v>43913</v>
      </c>
      <c r="E412" t="s">
        <v>4950</v>
      </c>
      <c r="F412" t="s">
        <v>4951</v>
      </c>
      <c r="G412" t="s">
        <v>4952</v>
      </c>
      <c r="H412" t="s">
        <v>4953</v>
      </c>
      <c r="I412" t="s">
        <v>111</v>
      </c>
      <c r="J412" t="s">
        <v>4954</v>
      </c>
      <c r="K412" t="s">
        <v>4955</v>
      </c>
      <c r="L412" t="s">
        <v>4956</v>
      </c>
      <c r="M412" t="s">
        <v>4957</v>
      </c>
      <c r="N412" t="s">
        <v>4958</v>
      </c>
      <c r="O412" t="s">
        <v>4959</v>
      </c>
      <c r="R412" t="s">
        <v>4960</v>
      </c>
      <c r="T412">
        <v>2901751</v>
      </c>
      <c r="U412" t="s">
        <v>3807</v>
      </c>
      <c r="V412" t="s">
        <v>3808</v>
      </c>
      <c r="W412" s="1">
        <v>41101</v>
      </c>
      <c r="X412" t="s">
        <v>196</v>
      </c>
      <c r="Y412" t="s">
        <v>3809</v>
      </c>
      <c r="Z412" t="s">
        <v>123</v>
      </c>
      <c r="AA412" s="3">
        <v>1</v>
      </c>
      <c r="AB412" s="3">
        <v>0.96</v>
      </c>
      <c r="AC412" t="s">
        <v>124</v>
      </c>
      <c r="AD412" t="s">
        <v>3810</v>
      </c>
      <c r="AE412" t="s">
        <v>3811</v>
      </c>
      <c r="AG412">
        <v>2</v>
      </c>
      <c r="AH412">
        <v>2</v>
      </c>
      <c r="AI412" t="s">
        <v>3812</v>
      </c>
      <c r="AJ412" t="s">
        <v>128</v>
      </c>
      <c r="AK412" t="s">
        <v>128</v>
      </c>
      <c r="AL412" t="s">
        <v>129</v>
      </c>
      <c r="AN412" t="s">
        <v>161</v>
      </c>
      <c r="AP412" t="s">
        <v>131</v>
      </c>
      <c r="AQ412" t="s">
        <v>132</v>
      </c>
      <c r="AR412">
        <v>7306</v>
      </c>
      <c r="AS412" t="s">
        <v>133</v>
      </c>
      <c r="AT412" t="s">
        <v>134</v>
      </c>
      <c r="AU412" t="s">
        <v>135</v>
      </c>
      <c r="AV412" t="s">
        <v>136</v>
      </c>
      <c r="AW412">
        <v>40.735900000000001</v>
      </c>
      <c r="AX412">
        <v>-74.049980000000005</v>
      </c>
      <c r="AY412" t="s">
        <v>128</v>
      </c>
      <c r="AZ412" t="s">
        <v>2751</v>
      </c>
      <c r="BA412" t="s">
        <v>138</v>
      </c>
      <c r="BB412">
        <v>2</v>
      </c>
      <c r="BC412">
        <v>1</v>
      </c>
      <c r="BD412">
        <v>1</v>
      </c>
      <c r="BE412">
        <v>1</v>
      </c>
      <c r="BF412" t="s">
        <v>139</v>
      </c>
      <c r="BG412" t="s">
        <v>4961</v>
      </c>
      <c r="BI412" s="4">
        <v>77</v>
      </c>
      <c r="BL412" s="4">
        <v>2000</v>
      </c>
      <c r="BM412" s="4">
        <v>50</v>
      </c>
      <c r="BN412">
        <v>2</v>
      </c>
      <c r="BO412" s="4">
        <v>25</v>
      </c>
      <c r="BP412">
        <v>3</v>
      </c>
      <c r="BQ412">
        <v>180</v>
      </c>
      <c r="BR412">
        <v>3</v>
      </c>
      <c r="BS412">
        <v>3</v>
      </c>
      <c r="BT412">
        <v>180</v>
      </c>
      <c r="BU412">
        <v>180</v>
      </c>
      <c r="BV412">
        <v>3</v>
      </c>
      <c r="BW412">
        <v>180</v>
      </c>
      <c r="BX412" t="s">
        <v>187</v>
      </c>
      <c r="BY412" t="s">
        <v>128</v>
      </c>
      <c r="BZ412">
        <v>27</v>
      </c>
      <c r="CA412">
        <v>53</v>
      </c>
      <c r="CB412">
        <v>69</v>
      </c>
      <c r="CC412">
        <v>69</v>
      </c>
      <c r="CD412" s="1">
        <v>43913</v>
      </c>
      <c r="CE412">
        <v>84</v>
      </c>
      <c r="CF412">
        <v>40</v>
      </c>
      <c r="CG412" s="1">
        <v>42657</v>
      </c>
      <c r="CH412" s="1">
        <v>43900</v>
      </c>
      <c r="CI412">
        <v>96</v>
      </c>
      <c r="CJ412">
        <v>10</v>
      </c>
      <c r="CK412">
        <v>10</v>
      </c>
      <c r="CL412">
        <v>10</v>
      </c>
      <c r="CM412">
        <v>10</v>
      </c>
      <c r="CN412">
        <v>9</v>
      </c>
      <c r="CO412">
        <v>9</v>
      </c>
      <c r="CP412" t="s">
        <v>124</v>
      </c>
      <c r="CR412" t="s">
        <v>142</v>
      </c>
      <c r="CS412" t="s">
        <v>128</v>
      </c>
      <c r="CT412" t="s">
        <v>124</v>
      </c>
      <c r="CU412" t="s">
        <v>188</v>
      </c>
      <c r="CV412" t="s">
        <v>124</v>
      </c>
      <c r="CW412" t="s">
        <v>124</v>
      </c>
      <c r="CX412">
        <v>2</v>
      </c>
      <c r="CY412">
        <v>2</v>
      </c>
      <c r="CZ412">
        <v>0</v>
      </c>
      <c r="DA412">
        <v>0</v>
      </c>
      <c r="DB412">
        <v>2</v>
      </c>
    </row>
    <row r="413" spans="1:106" x14ac:dyDescent="0.2">
      <c r="A413">
        <v>15380060</v>
      </c>
      <c r="B413" t="s">
        <v>4962</v>
      </c>
      <c r="C413">
        <v>20200323043627</v>
      </c>
      <c r="D413" s="1">
        <v>43913</v>
      </c>
      <c r="E413" t="s">
        <v>4963</v>
      </c>
      <c r="F413" t="s">
        <v>4964</v>
      </c>
      <c r="G413" t="s">
        <v>4965</v>
      </c>
      <c r="H413" t="s">
        <v>4966</v>
      </c>
      <c r="I413" t="s">
        <v>111</v>
      </c>
      <c r="J413" t="s">
        <v>4967</v>
      </c>
      <c r="K413" t="s">
        <v>4968</v>
      </c>
      <c r="L413" t="s">
        <v>4969</v>
      </c>
      <c r="M413" t="s">
        <v>4970</v>
      </c>
      <c r="N413" t="s">
        <v>4971</v>
      </c>
      <c r="R413" t="s">
        <v>4972</v>
      </c>
      <c r="T413">
        <v>89118063</v>
      </c>
      <c r="U413" t="s">
        <v>4973</v>
      </c>
      <c r="V413" t="s">
        <v>4974</v>
      </c>
      <c r="W413" s="1">
        <v>42592</v>
      </c>
      <c r="X413" t="s">
        <v>121</v>
      </c>
      <c r="Z413" t="s">
        <v>123</v>
      </c>
      <c r="AA413" s="3">
        <v>0.8</v>
      </c>
      <c r="AB413" s="3">
        <v>0.54</v>
      </c>
      <c r="AC413" t="s">
        <v>124</v>
      </c>
      <c r="AD413" t="s">
        <v>4975</v>
      </c>
      <c r="AE413" t="s">
        <v>4976</v>
      </c>
      <c r="AG413">
        <v>2</v>
      </c>
      <c r="AH413">
        <v>2</v>
      </c>
      <c r="AI413" t="s">
        <v>413</v>
      </c>
      <c r="AJ413" t="s">
        <v>128</v>
      </c>
      <c r="AK413" t="s">
        <v>124</v>
      </c>
      <c r="AL413" t="s">
        <v>129</v>
      </c>
      <c r="AN413" t="s">
        <v>130</v>
      </c>
      <c r="AP413" t="s">
        <v>131</v>
      </c>
      <c r="AQ413" t="s">
        <v>132</v>
      </c>
      <c r="AR413">
        <v>7302</v>
      </c>
      <c r="AS413" t="s">
        <v>133</v>
      </c>
      <c r="AT413" t="s">
        <v>134</v>
      </c>
      <c r="AU413" t="s">
        <v>135</v>
      </c>
      <c r="AV413" t="s">
        <v>136</v>
      </c>
      <c r="AW413">
        <v>40.718589999999999</v>
      </c>
      <c r="AX413">
        <v>-74.039000000000001</v>
      </c>
      <c r="AY413" t="s">
        <v>128</v>
      </c>
      <c r="AZ413" t="s">
        <v>185</v>
      </c>
      <c r="BA413" t="s">
        <v>138</v>
      </c>
      <c r="BB413">
        <v>4</v>
      </c>
      <c r="BC413">
        <v>1</v>
      </c>
      <c r="BD413">
        <v>1</v>
      </c>
      <c r="BE413">
        <v>1</v>
      </c>
      <c r="BF413" t="s">
        <v>139</v>
      </c>
      <c r="BG413" t="s">
        <v>4977</v>
      </c>
      <c r="BI413" s="4">
        <v>129</v>
      </c>
      <c r="BM413" s="4">
        <v>125</v>
      </c>
      <c r="BN413">
        <v>1</v>
      </c>
      <c r="BO413" s="4">
        <v>0</v>
      </c>
      <c r="BP413">
        <v>30</v>
      </c>
      <c r="BQ413">
        <v>1125</v>
      </c>
      <c r="BR413">
        <v>30</v>
      </c>
      <c r="BS413">
        <v>30</v>
      </c>
      <c r="BT413">
        <v>1125</v>
      </c>
      <c r="BU413">
        <v>1125</v>
      </c>
      <c r="BV413">
        <v>30</v>
      </c>
      <c r="BW413">
        <v>1125</v>
      </c>
      <c r="BX413" t="s">
        <v>187</v>
      </c>
      <c r="BY413" t="s">
        <v>128</v>
      </c>
      <c r="BZ413">
        <v>24</v>
      </c>
      <c r="CA413">
        <v>54</v>
      </c>
      <c r="CB413">
        <v>84</v>
      </c>
      <c r="CC413">
        <v>131</v>
      </c>
      <c r="CD413" s="1">
        <v>43913</v>
      </c>
      <c r="CE413">
        <v>70</v>
      </c>
      <c r="CF413">
        <v>8</v>
      </c>
      <c r="CG413" s="1">
        <v>42661</v>
      </c>
      <c r="CH413" s="1">
        <v>43872</v>
      </c>
      <c r="CI413">
        <v>91</v>
      </c>
      <c r="CJ413">
        <v>9</v>
      </c>
      <c r="CK413">
        <v>9</v>
      </c>
      <c r="CL413">
        <v>9</v>
      </c>
      <c r="CM413">
        <v>9</v>
      </c>
      <c r="CN413">
        <v>10</v>
      </c>
      <c r="CO413">
        <v>9</v>
      </c>
      <c r="CP413" t="s">
        <v>124</v>
      </c>
      <c r="CR413" t="s">
        <v>142</v>
      </c>
      <c r="CS413" t="s">
        <v>128</v>
      </c>
      <c r="CT413" t="s">
        <v>124</v>
      </c>
      <c r="CU413" t="s">
        <v>188</v>
      </c>
      <c r="CV413" t="s">
        <v>124</v>
      </c>
      <c r="CW413" t="s">
        <v>124</v>
      </c>
      <c r="CX413">
        <v>3</v>
      </c>
      <c r="CY413">
        <v>3</v>
      </c>
      <c r="CZ413">
        <v>0</v>
      </c>
      <c r="DA413">
        <v>0</v>
      </c>
      <c r="DB413">
        <v>1.68</v>
      </c>
    </row>
    <row r="414" spans="1:106" x14ac:dyDescent="0.2">
      <c r="A414">
        <v>15394883</v>
      </c>
      <c r="B414" t="s">
        <v>4978</v>
      </c>
      <c r="C414">
        <v>20200323043627</v>
      </c>
      <c r="D414" s="1">
        <v>43913</v>
      </c>
      <c r="E414" t="s">
        <v>4979</v>
      </c>
      <c r="F414" t="s">
        <v>3816</v>
      </c>
      <c r="H414" t="s">
        <v>3816</v>
      </c>
      <c r="I414" t="s">
        <v>111</v>
      </c>
      <c r="O414" t="e">
        <f>- building management requires each new guest complete a simple one page resident screening.</f>
        <v>#NAME?</v>
      </c>
      <c r="R414" t="s">
        <v>4980</v>
      </c>
      <c r="T414">
        <v>22541573</v>
      </c>
      <c r="U414" t="s">
        <v>3822</v>
      </c>
      <c r="V414" t="s">
        <v>637</v>
      </c>
      <c r="W414" s="1">
        <v>41926</v>
      </c>
      <c r="X414" t="s">
        <v>196</v>
      </c>
      <c r="Y414" s="2" t="s">
        <v>3823</v>
      </c>
      <c r="Z414" t="s">
        <v>229</v>
      </c>
      <c r="AA414" s="3">
        <v>1</v>
      </c>
      <c r="AB414" s="3">
        <v>0.79</v>
      </c>
      <c r="AC414" t="s">
        <v>124</v>
      </c>
      <c r="AD414" t="s">
        <v>3824</v>
      </c>
      <c r="AE414" t="s">
        <v>3825</v>
      </c>
      <c r="AF414" t="s">
        <v>3826</v>
      </c>
      <c r="AG414">
        <v>127</v>
      </c>
      <c r="AH414">
        <v>127</v>
      </c>
      <c r="AI414" t="s">
        <v>1200</v>
      </c>
      <c r="AJ414" t="s">
        <v>128</v>
      </c>
      <c r="AK414" t="s">
        <v>128</v>
      </c>
      <c r="AL414" t="s">
        <v>129</v>
      </c>
      <c r="AN414" t="s">
        <v>130</v>
      </c>
      <c r="AP414" t="s">
        <v>131</v>
      </c>
      <c r="AQ414" t="s">
        <v>132</v>
      </c>
      <c r="AR414">
        <v>7302</v>
      </c>
      <c r="AS414" t="s">
        <v>133</v>
      </c>
      <c r="AT414" t="s">
        <v>134</v>
      </c>
      <c r="AU414" t="s">
        <v>135</v>
      </c>
      <c r="AV414" t="s">
        <v>136</v>
      </c>
      <c r="AW414">
        <v>40.719110000000001</v>
      </c>
      <c r="AX414">
        <v>-74.042869999999994</v>
      </c>
      <c r="AY414" t="s">
        <v>128</v>
      </c>
      <c r="AZ414" t="s">
        <v>871</v>
      </c>
      <c r="BA414" t="s">
        <v>138</v>
      </c>
      <c r="BB414">
        <v>3</v>
      </c>
      <c r="BC414">
        <v>1</v>
      </c>
      <c r="BD414">
        <v>1</v>
      </c>
      <c r="BE414">
        <v>1</v>
      </c>
      <c r="BF414" t="s">
        <v>139</v>
      </c>
      <c r="BG414" t="s">
        <v>4981</v>
      </c>
      <c r="BI414" s="4">
        <v>149</v>
      </c>
      <c r="BN414">
        <v>1</v>
      </c>
      <c r="BO414" s="4">
        <v>0</v>
      </c>
      <c r="BP414">
        <v>21</v>
      </c>
      <c r="BQ414">
        <v>1125</v>
      </c>
      <c r="BR414">
        <v>21</v>
      </c>
      <c r="BS414">
        <v>21</v>
      </c>
      <c r="BT414">
        <v>1125</v>
      </c>
      <c r="BU414">
        <v>1125</v>
      </c>
      <c r="BV414">
        <v>21</v>
      </c>
      <c r="BW414">
        <v>1125</v>
      </c>
      <c r="BX414" t="s">
        <v>234</v>
      </c>
      <c r="BY414" t="s">
        <v>128</v>
      </c>
      <c r="BZ414">
        <v>30</v>
      </c>
      <c r="CA414">
        <v>60</v>
      </c>
      <c r="CB414">
        <v>90</v>
      </c>
      <c r="CC414">
        <v>284</v>
      </c>
      <c r="CD414" s="1">
        <v>43913</v>
      </c>
      <c r="CE414">
        <v>5</v>
      </c>
      <c r="CF414">
        <v>4</v>
      </c>
      <c r="CG414" s="1">
        <v>42677</v>
      </c>
      <c r="CH414" s="1">
        <v>43849</v>
      </c>
      <c r="CI414">
        <v>96</v>
      </c>
      <c r="CJ414">
        <v>10</v>
      </c>
      <c r="CK414">
        <v>10</v>
      </c>
      <c r="CL414">
        <v>10</v>
      </c>
      <c r="CM414">
        <v>10</v>
      </c>
      <c r="CN414">
        <v>10</v>
      </c>
      <c r="CO414">
        <v>10</v>
      </c>
      <c r="CP414" t="s">
        <v>124</v>
      </c>
      <c r="CR414" t="s">
        <v>142</v>
      </c>
      <c r="CS414" t="s">
        <v>124</v>
      </c>
      <c r="CT414" t="s">
        <v>124</v>
      </c>
      <c r="CU414" t="s">
        <v>143</v>
      </c>
      <c r="CV414" t="s">
        <v>124</v>
      </c>
      <c r="CW414" t="s">
        <v>124</v>
      </c>
      <c r="CX414">
        <v>17</v>
      </c>
      <c r="CY414">
        <v>17</v>
      </c>
      <c r="CZ414">
        <v>0</v>
      </c>
      <c r="DA414">
        <v>0</v>
      </c>
      <c r="DB414">
        <v>0.12</v>
      </c>
    </row>
    <row r="415" spans="1:106" x14ac:dyDescent="0.2">
      <c r="A415">
        <v>15395993</v>
      </c>
      <c r="B415" t="s">
        <v>4982</v>
      </c>
      <c r="C415">
        <v>20200323043627</v>
      </c>
      <c r="D415" s="1">
        <v>43913</v>
      </c>
      <c r="E415" t="s">
        <v>4979</v>
      </c>
      <c r="F415" t="s">
        <v>3816</v>
      </c>
      <c r="H415" t="s">
        <v>3816</v>
      </c>
      <c r="I415" t="s">
        <v>111</v>
      </c>
      <c r="O415" t="e">
        <f>- building management requires each new guest complete a simple one page resident screening.</f>
        <v>#NAME?</v>
      </c>
      <c r="R415" t="s">
        <v>4983</v>
      </c>
      <c r="T415">
        <v>22541573</v>
      </c>
      <c r="U415" t="s">
        <v>3822</v>
      </c>
      <c r="V415" t="s">
        <v>637</v>
      </c>
      <c r="W415" s="1">
        <v>41926</v>
      </c>
      <c r="X415" t="s">
        <v>196</v>
      </c>
      <c r="Y415" s="2" t="s">
        <v>3823</v>
      </c>
      <c r="Z415" t="s">
        <v>229</v>
      </c>
      <c r="AA415" s="3">
        <v>1</v>
      </c>
      <c r="AB415" s="3">
        <v>0.79</v>
      </c>
      <c r="AC415" t="s">
        <v>124</v>
      </c>
      <c r="AD415" t="s">
        <v>3824</v>
      </c>
      <c r="AE415" t="s">
        <v>3825</v>
      </c>
      <c r="AF415" t="s">
        <v>3826</v>
      </c>
      <c r="AG415">
        <v>127</v>
      </c>
      <c r="AH415">
        <v>127</v>
      </c>
      <c r="AI415" t="s">
        <v>1200</v>
      </c>
      <c r="AJ415" t="s">
        <v>128</v>
      </c>
      <c r="AK415" t="s">
        <v>128</v>
      </c>
      <c r="AL415" t="s">
        <v>129</v>
      </c>
      <c r="AN415" t="s">
        <v>130</v>
      </c>
      <c r="AP415" t="s">
        <v>131</v>
      </c>
      <c r="AQ415" t="s">
        <v>132</v>
      </c>
      <c r="AR415">
        <v>7302</v>
      </c>
      <c r="AS415" t="s">
        <v>133</v>
      </c>
      <c r="AT415" t="s">
        <v>134</v>
      </c>
      <c r="AU415" t="s">
        <v>135</v>
      </c>
      <c r="AV415" t="s">
        <v>136</v>
      </c>
      <c r="AW415">
        <v>40.720289999999999</v>
      </c>
      <c r="AX415">
        <v>-74.040750000000003</v>
      </c>
      <c r="AY415" t="s">
        <v>128</v>
      </c>
      <c r="AZ415" t="s">
        <v>871</v>
      </c>
      <c r="BA415" t="s">
        <v>138</v>
      </c>
      <c r="BB415">
        <v>3</v>
      </c>
      <c r="BC415">
        <v>1</v>
      </c>
      <c r="BD415">
        <v>1</v>
      </c>
      <c r="BE415">
        <v>1</v>
      </c>
      <c r="BF415" t="s">
        <v>139</v>
      </c>
      <c r="BG415" t="s">
        <v>4984</v>
      </c>
      <c r="BI415" s="4">
        <v>149</v>
      </c>
      <c r="BN415">
        <v>1</v>
      </c>
      <c r="BO415" s="4">
        <v>0</v>
      </c>
      <c r="BP415">
        <v>5</v>
      </c>
      <c r="BQ415">
        <v>1125</v>
      </c>
      <c r="BR415">
        <v>5</v>
      </c>
      <c r="BS415">
        <v>5</v>
      </c>
      <c r="BT415">
        <v>1125</v>
      </c>
      <c r="BU415">
        <v>1125</v>
      </c>
      <c r="BV415">
        <v>5</v>
      </c>
      <c r="BW415">
        <v>1125</v>
      </c>
      <c r="BX415" t="s">
        <v>234</v>
      </c>
      <c r="BY415" t="s">
        <v>128</v>
      </c>
      <c r="BZ415">
        <v>30</v>
      </c>
      <c r="CA415">
        <v>60</v>
      </c>
      <c r="CB415">
        <v>90</v>
      </c>
      <c r="CC415">
        <v>90</v>
      </c>
      <c r="CD415" s="1">
        <v>43913</v>
      </c>
      <c r="CE415">
        <v>5</v>
      </c>
      <c r="CF415">
        <v>3</v>
      </c>
      <c r="CG415" s="1">
        <v>42656</v>
      </c>
      <c r="CH415" s="1">
        <v>43744</v>
      </c>
      <c r="CI415">
        <v>84</v>
      </c>
      <c r="CJ415">
        <v>10</v>
      </c>
      <c r="CK415">
        <v>10</v>
      </c>
      <c r="CL415">
        <v>10</v>
      </c>
      <c r="CM415">
        <v>9</v>
      </c>
      <c r="CN415">
        <v>10</v>
      </c>
      <c r="CO415">
        <v>9</v>
      </c>
      <c r="CP415" t="s">
        <v>124</v>
      </c>
      <c r="CR415" t="s">
        <v>142</v>
      </c>
      <c r="CS415" t="s">
        <v>124</v>
      </c>
      <c r="CT415" t="s">
        <v>124</v>
      </c>
      <c r="CU415" t="s">
        <v>143</v>
      </c>
      <c r="CV415" t="s">
        <v>124</v>
      </c>
      <c r="CW415" t="s">
        <v>124</v>
      </c>
      <c r="CX415">
        <v>17</v>
      </c>
      <c r="CY415">
        <v>17</v>
      </c>
      <c r="CZ415">
        <v>0</v>
      </c>
      <c r="DA415">
        <v>0</v>
      </c>
      <c r="DB415">
        <v>0.12</v>
      </c>
    </row>
    <row r="416" spans="1:106" x14ac:dyDescent="0.2">
      <c r="A416">
        <v>15406114</v>
      </c>
      <c r="B416" t="s">
        <v>4985</v>
      </c>
      <c r="C416">
        <v>20200323043627</v>
      </c>
      <c r="D416" s="1">
        <v>43913</v>
      </c>
      <c r="E416" t="s">
        <v>4986</v>
      </c>
      <c r="F416" t="s">
        <v>3816</v>
      </c>
      <c r="H416" t="s">
        <v>3816</v>
      </c>
      <c r="I416" t="s">
        <v>111</v>
      </c>
      <c r="O416" t="e">
        <f>- building management requires each new guest complete a simple one page resident screening.</f>
        <v>#NAME?</v>
      </c>
      <c r="R416" t="s">
        <v>4987</v>
      </c>
      <c r="T416">
        <v>22541573</v>
      </c>
      <c r="U416" t="s">
        <v>3822</v>
      </c>
      <c r="V416" t="s">
        <v>637</v>
      </c>
      <c r="W416" s="1">
        <v>41926</v>
      </c>
      <c r="X416" t="s">
        <v>196</v>
      </c>
      <c r="Y416" s="2" t="s">
        <v>3823</v>
      </c>
      <c r="Z416" t="s">
        <v>229</v>
      </c>
      <c r="AA416" s="3">
        <v>1</v>
      </c>
      <c r="AB416" s="3">
        <v>0.79</v>
      </c>
      <c r="AC416" t="s">
        <v>124</v>
      </c>
      <c r="AD416" t="s">
        <v>3824</v>
      </c>
      <c r="AE416" t="s">
        <v>3825</v>
      </c>
      <c r="AF416" t="s">
        <v>3826</v>
      </c>
      <c r="AG416">
        <v>127</v>
      </c>
      <c r="AH416">
        <v>127</v>
      </c>
      <c r="AI416" t="s">
        <v>1200</v>
      </c>
      <c r="AJ416" t="s">
        <v>128</v>
      </c>
      <c r="AK416" t="s">
        <v>128</v>
      </c>
      <c r="AL416" t="s">
        <v>129</v>
      </c>
      <c r="AN416" t="s">
        <v>130</v>
      </c>
      <c r="AP416" t="s">
        <v>131</v>
      </c>
      <c r="AQ416" t="s">
        <v>132</v>
      </c>
      <c r="AR416">
        <v>7302</v>
      </c>
      <c r="AS416" t="s">
        <v>133</v>
      </c>
      <c r="AT416" t="s">
        <v>134</v>
      </c>
      <c r="AU416" t="s">
        <v>135</v>
      </c>
      <c r="AV416" t="s">
        <v>136</v>
      </c>
      <c r="AW416">
        <v>40.720660000000002</v>
      </c>
      <c r="AX416">
        <v>-74.040959999999998</v>
      </c>
      <c r="AY416" t="s">
        <v>128</v>
      </c>
      <c r="AZ416" t="s">
        <v>871</v>
      </c>
      <c r="BA416" t="s">
        <v>138</v>
      </c>
      <c r="BB416">
        <v>2</v>
      </c>
      <c r="BC416">
        <v>1</v>
      </c>
      <c r="BD416">
        <v>0</v>
      </c>
      <c r="BE416">
        <v>1</v>
      </c>
      <c r="BF416" t="s">
        <v>139</v>
      </c>
      <c r="BG416" t="s">
        <v>4988</v>
      </c>
      <c r="BI416" s="4">
        <v>150</v>
      </c>
      <c r="BN416">
        <v>1</v>
      </c>
      <c r="BO416" s="4">
        <v>0</v>
      </c>
      <c r="BP416">
        <v>5</v>
      </c>
      <c r="BQ416">
        <v>1125</v>
      </c>
      <c r="BR416">
        <v>5</v>
      </c>
      <c r="BS416">
        <v>5</v>
      </c>
      <c r="BT416">
        <v>1125</v>
      </c>
      <c r="BU416">
        <v>1125</v>
      </c>
      <c r="BV416">
        <v>5</v>
      </c>
      <c r="BW416">
        <v>1125</v>
      </c>
      <c r="BX416" t="s">
        <v>141</v>
      </c>
      <c r="BY416" t="s">
        <v>128</v>
      </c>
      <c r="BZ416">
        <v>30</v>
      </c>
      <c r="CA416">
        <v>54</v>
      </c>
      <c r="CB416">
        <v>84</v>
      </c>
      <c r="CC416">
        <v>359</v>
      </c>
      <c r="CD416" s="1">
        <v>43913</v>
      </c>
      <c r="CE416">
        <v>4</v>
      </c>
      <c r="CF416">
        <v>2</v>
      </c>
      <c r="CG416" s="1">
        <v>42876</v>
      </c>
      <c r="CH416" s="1">
        <v>43886</v>
      </c>
      <c r="CI416">
        <v>90</v>
      </c>
      <c r="CJ416">
        <v>10</v>
      </c>
      <c r="CK416">
        <v>10</v>
      </c>
      <c r="CL416">
        <v>10</v>
      </c>
      <c r="CM416">
        <v>10</v>
      </c>
      <c r="CN416">
        <v>10</v>
      </c>
      <c r="CO416">
        <v>8</v>
      </c>
      <c r="CP416" t="s">
        <v>124</v>
      </c>
      <c r="CR416" t="s">
        <v>142</v>
      </c>
      <c r="CS416" t="s">
        <v>124</v>
      </c>
      <c r="CT416" t="s">
        <v>124</v>
      </c>
      <c r="CU416" t="s">
        <v>143</v>
      </c>
      <c r="CV416" t="s">
        <v>124</v>
      </c>
      <c r="CW416" t="s">
        <v>124</v>
      </c>
      <c r="CX416">
        <v>17</v>
      </c>
      <c r="CY416">
        <v>17</v>
      </c>
      <c r="CZ416">
        <v>0</v>
      </c>
      <c r="DA416">
        <v>0</v>
      </c>
      <c r="DB416">
        <v>0.12</v>
      </c>
    </row>
    <row r="417" spans="1:106" x14ac:dyDescent="0.2">
      <c r="A417">
        <v>15407459</v>
      </c>
      <c r="B417" t="s">
        <v>4989</v>
      </c>
      <c r="C417">
        <v>20200323043627</v>
      </c>
      <c r="D417" s="1">
        <v>43913</v>
      </c>
      <c r="E417" t="s">
        <v>4990</v>
      </c>
      <c r="F417" t="s">
        <v>4991</v>
      </c>
      <c r="G417" t="s">
        <v>4992</v>
      </c>
      <c r="H417" t="s">
        <v>4993</v>
      </c>
      <c r="I417" t="s">
        <v>111</v>
      </c>
      <c r="J417" t="s">
        <v>4994</v>
      </c>
      <c r="K417" t="s">
        <v>4995</v>
      </c>
      <c r="L417" t="s">
        <v>4996</v>
      </c>
      <c r="M417" t="s">
        <v>4997</v>
      </c>
      <c r="N417" t="s">
        <v>4998</v>
      </c>
      <c r="O417" t="s">
        <v>4910</v>
      </c>
      <c r="R417" t="s">
        <v>4999</v>
      </c>
      <c r="T417">
        <v>4478402</v>
      </c>
      <c r="U417" t="s">
        <v>4756</v>
      </c>
      <c r="V417" t="s">
        <v>4757</v>
      </c>
      <c r="W417" s="1">
        <v>41266</v>
      </c>
      <c r="X417" t="s">
        <v>121</v>
      </c>
      <c r="Y417" s="2" t="s">
        <v>4758</v>
      </c>
      <c r="Z417" t="s">
        <v>123</v>
      </c>
      <c r="AA417" s="3">
        <v>0.96</v>
      </c>
      <c r="AB417" s="3">
        <v>0.98</v>
      </c>
      <c r="AC417" t="s">
        <v>128</v>
      </c>
      <c r="AD417" t="s">
        <v>4759</v>
      </c>
      <c r="AE417" t="s">
        <v>4760</v>
      </c>
      <c r="AG417">
        <v>3</v>
      </c>
      <c r="AH417">
        <v>3</v>
      </c>
      <c r="AI417" t="s">
        <v>513</v>
      </c>
      <c r="AJ417" t="s">
        <v>128</v>
      </c>
      <c r="AK417" t="s">
        <v>124</v>
      </c>
      <c r="AL417" t="s">
        <v>129</v>
      </c>
      <c r="AN417" t="s">
        <v>161</v>
      </c>
      <c r="AP417" t="s">
        <v>131</v>
      </c>
      <c r="AQ417" t="s">
        <v>132</v>
      </c>
      <c r="AR417">
        <v>7306</v>
      </c>
      <c r="AS417" t="s">
        <v>133</v>
      </c>
      <c r="AT417" t="s">
        <v>134</v>
      </c>
      <c r="AU417" t="s">
        <v>135</v>
      </c>
      <c r="AV417" t="s">
        <v>136</v>
      </c>
      <c r="AW417">
        <v>40.729649999999999</v>
      </c>
      <c r="AX417">
        <v>-74.067419999999998</v>
      </c>
      <c r="AY417" t="s">
        <v>128</v>
      </c>
      <c r="AZ417" t="s">
        <v>247</v>
      </c>
      <c r="BA417" t="s">
        <v>163</v>
      </c>
      <c r="BB417">
        <v>2</v>
      </c>
      <c r="BC417">
        <v>3</v>
      </c>
      <c r="BD417">
        <v>1</v>
      </c>
      <c r="BE417">
        <v>1</v>
      </c>
      <c r="BF417" t="s">
        <v>139</v>
      </c>
      <c r="BG417" t="s">
        <v>5000</v>
      </c>
      <c r="BI417" s="4">
        <v>69</v>
      </c>
      <c r="BM417" s="4">
        <v>5</v>
      </c>
      <c r="BN417">
        <v>1</v>
      </c>
      <c r="BO417" s="4">
        <v>0</v>
      </c>
      <c r="BP417">
        <v>1</v>
      </c>
      <c r="BQ417">
        <v>1125</v>
      </c>
      <c r="BR417">
        <v>1</v>
      </c>
      <c r="BS417">
        <v>1</v>
      </c>
      <c r="BT417">
        <v>1125</v>
      </c>
      <c r="BU417">
        <v>1125</v>
      </c>
      <c r="BV417">
        <v>1</v>
      </c>
      <c r="BW417">
        <v>1125</v>
      </c>
      <c r="BX417" t="s">
        <v>332</v>
      </c>
      <c r="BY417" t="s">
        <v>128</v>
      </c>
      <c r="BZ417">
        <v>22</v>
      </c>
      <c r="CA417">
        <v>42</v>
      </c>
      <c r="CB417">
        <v>65</v>
      </c>
      <c r="CC417">
        <v>337</v>
      </c>
      <c r="CD417" s="1">
        <v>43913</v>
      </c>
      <c r="CE417">
        <v>222</v>
      </c>
      <c r="CF417">
        <v>73</v>
      </c>
      <c r="CG417" s="1">
        <v>42692</v>
      </c>
      <c r="CH417" s="1">
        <v>43902</v>
      </c>
      <c r="CI417">
        <v>96</v>
      </c>
      <c r="CJ417">
        <v>10</v>
      </c>
      <c r="CK417">
        <v>10</v>
      </c>
      <c r="CL417">
        <v>10</v>
      </c>
      <c r="CM417">
        <v>10</v>
      </c>
      <c r="CN417">
        <v>10</v>
      </c>
      <c r="CO417">
        <v>10</v>
      </c>
      <c r="CP417" t="s">
        <v>124</v>
      </c>
      <c r="CR417" t="s">
        <v>142</v>
      </c>
      <c r="CS417" t="s">
        <v>128</v>
      </c>
      <c r="CT417" t="s">
        <v>124</v>
      </c>
      <c r="CU417" t="s">
        <v>166</v>
      </c>
      <c r="CV417" t="s">
        <v>124</v>
      </c>
      <c r="CW417" t="s">
        <v>124</v>
      </c>
      <c r="CX417">
        <v>6</v>
      </c>
      <c r="CY417">
        <v>0</v>
      </c>
      <c r="CZ417">
        <v>6</v>
      </c>
      <c r="DA417">
        <v>0</v>
      </c>
      <c r="DB417">
        <v>5.45</v>
      </c>
    </row>
    <row r="418" spans="1:106" x14ac:dyDescent="0.2">
      <c r="A418">
        <v>15412834</v>
      </c>
      <c r="B418" t="s">
        <v>5001</v>
      </c>
      <c r="C418">
        <v>20200323043627</v>
      </c>
      <c r="D418" s="1">
        <v>43913</v>
      </c>
      <c r="E418" t="s">
        <v>5002</v>
      </c>
      <c r="F418" t="s">
        <v>5003</v>
      </c>
      <c r="G418" t="s">
        <v>5004</v>
      </c>
      <c r="H418" t="s">
        <v>5005</v>
      </c>
      <c r="I418" t="s">
        <v>111</v>
      </c>
      <c r="L418" t="s">
        <v>5006</v>
      </c>
      <c r="R418" t="s">
        <v>5007</v>
      </c>
      <c r="T418">
        <v>89118063</v>
      </c>
      <c r="U418" t="s">
        <v>4973</v>
      </c>
      <c r="V418" t="s">
        <v>4974</v>
      </c>
      <c r="W418" s="1">
        <v>42592</v>
      </c>
      <c r="X418" t="s">
        <v>121</v>
      </c>
      <c r="Z418" t="s">
        <v>123</v>
      </c>
      <c r="AA418" s="3">
        <v>0.8</v>
      </c>
      <c r="AB418" s="3">
        <v>0.54</v>
      </c>
      <c r="AC418" t="s">
        <v>124</v>
      </c>
      <c r="AD418" t="s">
        <v>4975</v>
      </c>
      <c r="AE418" t="s">
        <v>4976</v>
      </c>
      <c r="AG418">
        <v>2</v>
      </c>
      <c r="AH418">
        <v>2</v>
      </c>
      <c r="AI418" t="s">
        <v>413</v>
      </c>
      <c r="AJ418" t="s">
        <v>128</v>
      </c>
      <c r="AK418" t="s">
        <v>124</v>
      </c>
      <c r="AL418" t="s">
        <v>129</v>
      </c>
      <c r="AN418" t="s">
        <v>130</v>
      </c>
      <c r="AP418" t="s">
        <v>131</v>
      </c>
      <c r="AQ418" t="s">
        <v>132</v>
      </c>
      <c r="AR418">
        <v>7302</v>
      </c>
      <c r="AS418" t="s">
        <v>133</v>
      </c>
      <c r="AT418" t="s">
        <v>134</v>
      </c>
      <c r="AU418" t="s">
        <v>135</v>
      </c>
      <c r="AV418" t="s">
        <v>136</v>
      </c>
      <c r="AW418">
        <v>40.718589999999999</v>
      </c>
      <c r="AX418">
        <v>-74.039000000000001</v>
      </c>
      <c r="AY418" t="s">
        <v>128</v>
      </c>
      <c r="AZ418" t="s">
        <v>185</v>
      </c>
      <c r="BA418" t="s">
        <v>138</v>
      </c>
      <c r="BB418">
        <v>4</v>
      </c>
      <c r="BC418">
        <v>1</v>
      </c>
      <c r="BD418">
        <v>1</v>
      </c>
      <c r="BE418">
        <v>2</v>
      </c>
      <c r="BF418" t="s">
        <v>139</v>
      </c>
      <c r="BG418" t="s">
        <v>5008</v>
      </c>
      <c r="BI418" s="4">
        <v>125</v>
      </c>
      <c r="BM418" s="4">
        <v>100</v>
      </c>
      <c r="BN418">
        <v>1</v>
      </c>
      <c r="BO418" s="4">
        <v>0</v>
      </c>
      <c r="BP418">
        <v>30</v>
      </c>
      <c r="BQ418">
        <v>1125</v>
      </c>
      <c r="BR418">
        <v>30</v>
      </c>
      <c r="BS418">
        <v>30</v>
      </c>
      <c r="BT418">
        <v>1125</v>
      </c>
      <c r="BU418">
        <v>1125</v>
      </c>
      <c r="BV418">
        <v>30</v>
      </c>
      <c r="BW418">
        <v>1125</v>
      </c>
      <c r="BX418" t="s">
        <v>659</v>
      </c>
      <c r="BY418" t="s">
        <v>128</v>
      </c>
      <c r="BZ418">
        <v>30</v>
      </c>
      <c r="CA418">
        <v>60</v>
      </c>
      <c r="CB418">
        <v>84</v>
      </c>
      <c r="CC418">
        <v>106</v>
      </c>
      <c r="CD418" s="1">
        <v>43913</v>
      </c>
      <c r="CE418">
        <v>26</v>
      </c>
      <c r="CF418">
        <v>1</v>
      </c>
      <c r="CG418" s="1">
        <v>42677</v>
      </c>
      <c r="CH418" s="1">
        <v>43616</v>
      </c>
      <c r="CI418">
        <v>90</v>
      </c>
      <c r="CJ418">
        <v>9</v>
      </c>
      <c r="CK418">
        <v>9</v>
      </c>
      <c r="CL418">
        <v>10</v>
      </c>
      <c r="CM418">
        <v>10</v>
      </c>
      <c r="CN418">
        <v>10</v>
      </c>
      <c r="CO418">
        <v>9</v>
      </c>
      <c r="CP418" t="s">
        <v>124</v>
      </c>
      <c r="CR418" t="s">
        <v>142</v>
      </c>
      <c r="CS418" t="s">
        <v>128</v>
      </c>
      <c r="CT418" t="s">
        <v>124</v>
      </c>
      <c r="CU418" t="s">
        <v>188</v>
      </c>
      <c r="CV418" t="s">
        <v>124</v>
      </c>
      <c r="CW418" t="s">
        <v>124</v>
      </c>
      <c r="CX418">
        <v>3</v>
      </c>
      <c r="CY418">
        <v>3</v>
      </c>
      <c r="CZ418">
        <v>0</v>
      </c>
      <c r="DA418">
        <v>0</v>
      </c>
      <c r="DB418">
        <v>0.63</v>
      </c>
    </row>
    <row r="419" spans="1:106" x14ac:dyDescent="0.2">
      <c r="A419">
        <v>15419527</v>
      </c>
      <c r="B419" t="s">
        <v>5009</v>
      </c>
      <c r="C419">
        <v>20200323043627</v>
      </c>
      <c r="D419" s="1">
        <v>43913</v>
      </c>
      <c r="E419" t="s">
        <v>5010</v>
      </c>
      <c r="F419" t="s">
        <v>5011</v>
      </c>
      <c r="G419" t="s">
        <v>5004</v>
      </c>
      <c r="H419" t="s">
        <v>5012</v>
      </c>
      <c r="I419" t="s">
        <v>111</v>
      </c>
      <c r="R419" t="s">
        <v>5013</v>
      </c>
      <c r="T419">
        <v>89118063</v>
      </c>
      <c r="U419" t="s">
        <v>4973</v>
      </c>
      <c r="V419" t="s">
        <v>4974</v>
      </c>
      <c r="W419" s="1">
        <v>42592</v>
      </c>
      <c r="X419" t="s">
        <v>121</v>
      </c>
      <c r="Z419" t="s">
        <v>123</v>
      </c>
      <c r="AA419" s="3">
        <v>0.8</v>
      </c>
      <c r="AB419" s="3">
        <v>0.54</v>
      </c>
      <c r="AC419" t="s">
        <v>124</v>
      </c>
      <c r="AD419" t="s">
        <v>4975</v>
      </c>
      <c r="AE419" t="s">
        <v>4976</v>
      </c>
      <c r="AG419">
        <v>2</v>
      </c>
      <c r="AH419">
        <v>2</v>
      </c>
      <c r="AI419" t="s">
        <v>413</v>
      </c>
      <c r="AJ419" t="s">
        <v>128</v>
      </c>
      <c r="AK419" t="s">
        <v>124</v>
      </c>
      <c r="AL419" t="s">
        <v>129</v>
      </c>
      <c r="AN419" t="s">
        <v>130</v>
      </c>
      <c r="AP419" t="s">
        <v>131</v>
      </c>
      <c r="AQ419" t="s">
        <v>132</v>
      </c>
      <c r="AR419">
        <v>7302</v>
      </c>
      <c r="AS419" t="s">
        <v>133</v>
      </c>
      <c r="AT419" t="s">
        <v>134</v>
      </c>
      <c r="AU419" t="s">
        <v>135</v>
      </c>
      <c r="AV419" t="s">
        <v>136</v>
      </c>
      <c r="AW419">
        <v>40.718589999999999</v>
      </c>
      <c r="AX419">
        <v>-74.039000000000001</v>
      </c>
      <c r="AY419" t="s">
        <v>128</v>
      </c>
      <c r="AZ419" t="s">
        <v>185</v>
      </c>
      <c r="BA419" t="s">
        <v>138</v>
      </c>
      <c r="BB419">
        <v>4</v>
      </c>
      <c r="BC419">
        <v>1</v>
      </c>
      <c r="BD419">
        <v>1</v>
      </c>
      <c r="BE419">
        <v>2</v>
      </c>
      <c r="BF419" t="s">
        <v>139</v>
      </c>
      <c r="BG419" t="s">
        <v>5008</v>
      </c>
      <c r="BI419" s="4">
        <v>125</v>
      </c>
      <c r="BM419" s="4">
        <v>125</v>
      </c>
      <c r="BN419">
        <v>1</v>
      </c>
      <c r="BO419" s="4">
        <v>0</v>
      </c>
      <c r="BP419">
        <v>30</v>
      </c>
      <c r="BQ419">
        <v>1125</v>
      </c>
      <c r="BR419">
        <v>30</v>
      </c>
      <c r="BS419">
        <v>30</v>
      </c>
      <c r="BT419">
        <v>1125</v>
      </c>
      <c r="BU419">
        <v>1125</v>
      </c>
      <c r="BV419">
        <v>30</v>
      </c>
      <c r="BW419">
        <v>1125</v>
      </c>
      <c r="BX419" t="s">
        <v>659</v>
      </c>
      <c r="BY419" t="s">
        <v>128</v>
      </c>
      <c r="BZ419">
        <v>30</v>
      </c>
      <c r="CA419">
        <v>60</v>
      </c>
      <c r="CB419">
        <v>90</v>
      </c>
      <c r="CC419">
        <v>195</v>
      </c>
      <c r="CD419" s="1">
        <v>43913</v>
      </c>
      <c r="CE419">
        <v>48</v>
      </c>
      <c r="CF419">
        <v>11</v>
      </c>
      <c r="CG419" s="1">
        <v>42687</v>
      </c>
      <c r="CH419" s="1">
        <v>43823</v>
      </c>
      <c r="CI419">
        <v>95</v>
      </c>
      <c r="CJ419">
        <v>10</v>
      </c>
      <c r="CK419">
        <v>9</v>
      </c>
      <c r="CL419">
        <v>10</v>
      </c>
      <c r="CM419">
        <v>10</v>
      </c>
      <c r="CN419">
        <v>10</v>
      </c>
      <c r="CO419">
        <v>9</v>
      </c>
      <c r="CP419" t="s">
        <v>124</v>
      </c>
      <c r="CR419" t="s">
        <v>142</v>
      </c>
      <c r="CS419" t="s">
        <v>128</v>
      </c>
      <c r="CT419" t="s">
        <v>124</v>
      </c>
      <c r="CU419" t="s">
        <v>188</v>
      </c>
      <c r="CV419" t="s">
        <v>124</v>
      </c>
      <c r="CW419" t="s">
        <v>124</v>
      </c>
      <c r="CX419">
        <v>3</v>
      </c>
      <c r="CY419">
        <v>3</v>
      </c>
      <c r="CZ419">
        <v>0</v>
      </c>
      <c r="DA419">
        <v>0</v>
      </c>
      <c r="DB419">
        <v>1.17</v>
      </c>
    </row>
    <row r="420" spans="1:106" x14ac:dyDescent="0.2">
      <c r="A420">
        <v>15447154</v>
      </c>
      <c r="B420" t="s">
        <v>5014</v>
      </c>
      <c r="C420">
        <v>20200323043627</v>
      </c>
      <c r="D420" s="1">
        <v>43913</v>
      </c>
      <c r="E420" t="s">
        <v>5015</v>
      </c>
      <c r="F420" t="s">
        <v>3816</v>
      </c>
      <c r="H420" t="s">
        <v>3816</v>
      </c>
      <c r="I420" t="s">
        <v>111</v>
      </c>
      <c r="O420" t="e">
        <f>- building management requires each new guest complete a simple one page resident screening.</f>
        <v>#NAME?</v>
      </c>
      <c r="R420" t="s">
        <v>5016</v>
      </c>
      <c r="T420">
        <v>22541573</v>
      </c>
      <c r="U420" t="s">
        <v>3822</v>
      </c>
      <c r="V420" t="s">
        <v>637</v>
      </c>
      <c r="W420" s="1">
        <v>41926</v>
      </c>
      <c r="X420" t="s">
        <v>196</v>
      </c>
      <c r="Y420" s="2" t="s">
        <v>3823</v>
      </c>
      <c r="Z420" t="s">
        <v>229</v>
      </c>
      <c r="AA420" s="3">
        <v>1</v>
      </c>
      <c r="AB420" s="3">
        <v>0.79</v>
      </c>
      <c r="AC420" t="s">
        <v>124</v>
      </c>
      <c r="AD420" t="s">
        <v>3824</v>
      </c>
      <c r="AE420" t="s">
        <v>3825</v>
      </c>
      <c r="AF420" t="s">
        <v>3826</v>
      </c>
      <c r="AG420">
        <v>127</v>
      </c>
      <c r="AH420">
        <v>127</v>
      </c>
      <c r="AI420" t="s">
        <v>1200</v>
      </c>
      <c r="AJ420" t="s">
        <v>128</v>
      </c>
      <c r="AK420" t="s">
        <v>128</v>
      </c>
      <c r="AL420" t="s">
        <v>129</v>
      </c>
      <c r="AN420" t="s">
        <v>130</v>
      </c>
      <c r="AP420" t="s">
        <v>131</v>
      </c>
      <c r="AQ420" t="s">
        <v>132</v>
      </c>
      <c r="AR420">
        <v>7302</v>
      </c>
      <c r="AS420" t="s">
        <v>133</v>
      </c>
      <c r="AT420" t="s">
        <v>134</v>
      </c>
      <c r="AU420" t="s">
        <v>135</v>
      </c>
      <c r="AV420" t="s">
        <v>136</v>
      </c>
      <c r="AW420">
        <v>40.719320000000003</v>
      </c>
      <c r="AX420">
        <v>-74.041259999999994</v>
      </c>
      <c r="AY420" t="s">
        <v>128</v>
      </c>
      <c r="AZ420" t="s">
        <v>871</v>
      </c>
      <c r="BA420" t="s">
        <v>138</v>
      </c>
      <c r="BB420">
        <v>3</v>
      </c>
      <c r="BC420">
        <v>1</v>
      </c>
      <c r="BD420">
        <v>1</v>
      </c>
      <c r="BE420">
        <v>1</v>
      </c>
      <c r="BF420" t="s">
        <v>139</v>
      </c>
      <c r="BG420" t="s">
        <v>5017</v>
      </c>
      <c r="BI420" s="4">
        <v>149</v>
      </c>
      <c r="BN420">
        <v>1</v>
      </c>
      <c r="BO420" s="4">
        <v>0</v>
      </c>
      <c r="BP420">
        <v>21</v>
      </c>
      <c r="BQ420">
        <v>1125</v>
      </c>
      <c r="BR420">
        <v>21</v>
      </c>
      <c r="BS420">
        <v>21</v>
      </c>
      <c r="BT420">
        <v>1125</v>
      </c>
      <c r="BU420">
        <v>1125</v>
      </c>
      <c r="BV420">
        <v>21</v>
      </c>
      <c r="BW420">
        <v>1125</v>
      </c>
      <c r="BX420" t="s">
        <v>234</v>
      </c>
      <c r="BY420" t="s">
        <v>128</v>
      </c>
      <c r="BZ420">
        <v>9</v>
      </c>
      <c r="CA420">
        <v>9</v>
      </c>
      <c r="CB420">
        <v>9</v>
      </c>
      <c r="CC420">
        <v>9</v>
      </c>
      <c r="CD420" s="1">
        <v>43913</v>
      </c>
      <c r="CE420">
        <v>3</v>
      </c>
      <c r="CF420">
        <v>2</v>
      </c>
      <c r="CG420" s="1">
        <v>42665</v>
      </c>
      <c r="CH420" s="1">
        <v>43814</v>
      </c>
      <c r="CI420">
        <v>93</v>
      </c>
      <c r="CJ420">
        <v>10</v>
      </c>
      <c r="CK420">
        <v>10</v>
      </c>
      <c r="CL420">
        <v>10</v>
      </c>
      <c r="CM420">
        <v>10</v>
      </c>
      <c r="CN420">
        <v>10</v>
      </c>
      <c r="CO420">
        <v>10</v>
      </c>
      <c r="CP420" t="s">
        <v>124</v>
      </c>
      <c r="CR420" t="s">
        <v>142</v>
      </c>
      <c r="CS420" t="s">
        <v>124</v>
      </c>
      <c r="CT420" t="s">
        <v>124</v>
      </c>
      <c r="CU420" t="s">
        <v>143</v>
      </c>
      <c r="CV420" t="s">
        <v>124</v>
      </c>
      <c r="CW420" t="s">
        <v>124</v>
      </c>
      <c r="CX420">
        <v>17</v>
      </c>
      <c r="CY420">
        <v>17</v>
      </c>
      <c r="CZ420">
        <v>0</v>
      </c>
      <c r="DA420">
        <v>0</v>
      </c>
      <c r="DB420">
        <v>7.0000000000000007E-2</v>
      </c>
    </row>
    <row r="421" spans="1:106" x14ac:dyDescent="0.2">
      <c r="A421">
        <v>15448095</v>
      </c>
      <c r="B421" t="s">
        <v>5018</v>
      </c>
      <c r="C421">
        <v>20200323043627</v>
      </c>
      <c r="D421" s="1">
        <v>43913</v>
      </c>
      <c r="E421" t="s">
        <v>5019</v>
      </c>
      <c r="F421" t="s">
        <v>3816</v>
      </c>
      <c r="H421" t="s">
        <v>3816</v>
      </c>
      <c r="I421" t="s">
        <v>111</v>
      </c>
      <c r="O421" t="e">
        <f>- building management requires each new guest complete a simple one page resident screening.</f>
        <v>#NAME?</v>
      </c>
      <c r="R421" t="s">
        <v>5020</v>
      </c>
      <c r="T421">
        <v>22541573</v>
      </c>
      <c r="U421" t="s">
        <v>3822</v>
      </c>
      <c r="V421" t="s">
        <v>637</v>
      </c>
      <c r="W421" s="1">
        <v>41926</v>
      </c>
      <c r="X421" t="s">
        <v>196</v>
      </c>
      <c r="Y421" s="2" t="s">
        <v>3823</v>
      </c>
      <c r="Z421" t="s">
        <v>229</v>
      </c>
      <c r="AA421" s="3">
        <v>1</v>
      </c>
      <c r="AB421" s="3">
        <v>0.79</v>
      </c>
      <c r="AC421" t="s">
        <v>124</v>
      </c>
      <c r="AD421" t="s">
        <v>3824</v>
      </c>
      <c r="AE421" t="s">
        <v>3825</v>
      </c>
      <c r="AF421" t="s">
        <v>3826</v>
      </c>
      <c r="AG421">
        <v>127</v>
      </c>
      <c r="AH421">
        <v>127</v>
      </c>
      <c r="AI421" t="s">
        <v>1200</v>
      </c>
      <c r="AJ421" t="s">
        <v>128</v>
      </c>
      <c r="AK421" t="s">
        <v>128</v>
      </c>
      <c r="AL421" t="s">
        <v>129</v>
      </c>
      <c r="AN421" t="s">
        <v>130</v>
      </c>
      <c r="AP421" t="s">
        <v>131</v>
      </c>
      <c r="AQ421" t="s">
        <v>132</v>
      </c>
      <c r="AR421">
        <v>7302</v>
      </c>
      <c r="AS421" t="s">
        <v>133</v>
      </c>
      <c r="AT421" t="s">
        <v>134</v>
      </c>
      <c r="AU421" t="s">
        <v>135</v>
      </c>
      <c r="AV421" t="s">
        <v>136</v>
      </c>
      <c r="AW421">
        <v>40.720509999999997</v>
      </c>
      <c r="AX421">
        <v>-74.040790000000001</v>
      </c>
      <c r="AY421" t="s">
        <v>128</v>
      </c>
      <c r="AZ421" t="s">
        <v>871</v>
      </c>
      <c r="BA421" t="s">
        <v>138</v>
      </c>
      <c r="BB421">
        <v>3</v>
      </c>
      <c r="BC421">
        <v>1</v>
      </c>
      <c r="BD421">
        <v>1</v>
      </c>
      <c r="BE421">
        <v>1</v>
      </c>
      <c r="BF421" t="s">
        <v>139</v>
      </c>
      <c r="BG421" t="s">
        <v>5021</v>
      </c>
      <c r="BI421" s="4">
        <v>149</v>
      </c>
      <c r="BN421">
        <v>1</v>
      </c>
      <c r="BO421" s="4">
        <v>0</v>
      </c>
      <c r="BP421">
        <v>21</v>
      </c>
      <c r="BQ421">
        <v>1125</v>
      </c>
      <c r="BR421">
        <v>21</v>
      </c>
      <c r="BS421">
        <v>21</v>
      </c>
      <c r="BT421">
        <v>1125</v>
      </c>
      <c r="BU421">
        <v>1125</v>
      </c>
      <c r="BV421">
        <v>21</v>
      </c>
      <c r="BW421">
        <v>1125</v>
      </c>
      <c r="BX421" t="s">
        <v>234</v>
      </c>
      <c r="BY421" t="s">
        <v>128</v>
      </c>
      <c r="BZ421">
        <v>30</v>
      </c>
      <c r="CA421">
        <v>60</v>
      </c>
      <c r="CB421">
        <v>90</v>
      </c>
      <c r="CC421">
        <v>365</v>
      </c>
      <c r="CD421" s="1">
        <v>43913</v>
      </c>
      <c r="CE421">
        <v>7</v>
      </c>
      <c r="CF421">
        <v>2</v>
      </c>
      <c r="CG421" s="1">
        <v>42666</v>
      </c>
      <c r="CH421" s="1">
        <v>43630</v>
      </c>
      <c r="CI421">
        <v>97</v>
      </c>
      <c r="CJ421">
        <v>10</v>
      </c>
      <c r="CK421">
        <v>9</v>
      </c>
      <c r="CL421">
        <v>10</v>
      </c>
      <c r="CM421">
        <v>10</v>
      </c>
      <c r="CN421">
        <v>10</v>
      </c>
      <c r="CO421">
        <v>9</v>
      </c>
      <c r="CP421" t="s">
        <v>124</v>
      </c>
      <c r="CR421" t="s">
        <v>142</v>
      </c>
      <c r="CS421" t="s">
        <v>124</v>
      </c>
      <c r="CT421" t="s">
        <v>124</v>
      </c>
      <c r="CU421" t="s">
        <v>143</v>
      </c>
      <c r="CV421" t="s">
        <v>124</v>
      </c>
      <c r="CW421" t="s">
        <v>124</v>
      </c>
      <c r="CX421">
        <v>17</v>
      </c>
      <c r="CY421">
        <v>17</v>
      </c>
      <c r="CZ421">
        <v>0</v>
      </c>
      <c r="DA421">
        <v>0</v>
      </c>
      <c r="DB421">
        <v>0.17</v>
      </c>
    </row>
    <row r="422" spans="1:106" x14ac:dyDescent="0.2">
      <c r="A422">
        <v>15460604</v>
      </c>
      <c r="B422" t="s">
        <v>5022</v>
      </c>
      <c r="C422">
        <v>20200323043627</v>
      </c>
      <c r="D422" s="1">
        <v>43913</v>
      </c>
      <c r="E422" t="s">
        <v>5023</v>
      </c>
      <c r="F422" t="s">
        <v>5024</v>
      </c>
      <c r="G422" t="s">
        <v>4942</v>
      </c>
      <c r="H422" t="s">
        <v>5025</v>
      </c>
      <c r="I422" t="s">
        <v>111</v>
      </c>
      <c r="J422" t="s">
        <v>4882</v>
      </c>
      <c r="K422" t="s">
        <v>4945</v>
      </c>
      <c r="L422" t="s">
        <v>4884</v>
      </c>
      <c r="N422" t="s">
        <v>3041</v>
      </c>
      <c r="O422" t="s">
        <v>5026</v>
      </c>
      <c r="R422" t="s">
        <v>5027</v>
      </c>
      <c r="T422">
        <v>95459395</v>
      </c>
      <c r="U422" t="s">
        <v>4888</v>
      </c>
      <c r="V422" t="s">
        <v>4889</v>
      </c>
      <c r="W422" s="1">
        <v>42629</v>
      </c>
      <c r="X422" t="s">
        <v>135</v>
      </c>
      <c r="Y422" s="2" t="s">
        <v>4890</v>
      </c>
      <c r="Z422" t="s">
        <v>243</v>
      </c>
      <c r="AA422" s="3">
        <v>0.79</v>
      </c>
      <c r="AB422" s="3">
        <v>0.56000000000000005</v>
      </c>
      <c r="AC422" t="s">
        <v>124</v>
      </c>
      <c r="AD422" t="s">
        <v>4891</v>
      </c>
      <c r="AE422" t="s">
        <v>4892</v>
      </c>
      <c r="AF422" t="s">
        <v>4893</v>
      </c>
      <c r="AG422">
        <v>427</v>
      </c>
      <c r="AH422">
        <v>427</v>
      </c>
      <c r="AI422" t="s">
        <v>4894</v>
      </c>
      <c r="AJ422" t="s">
        <v>128</v>
      </c>
      <c r="AK422" t="s">
        <v>124</v>
      </c>
      <c r="AL422" t="s">
        <v>129</v>
      </c>
      <c r="AN422" t="s">
        <v>130</v>
      </c>
      <c r="AP422" t="s">
        <v>131</v>
      </c>
      <c r="AQ422" t="s">
        <v>132</v>
      </c>
      <c r="AR422">
        <v>7310</v>
      </c>
      <c r="AS422" t="s">
        <v>133</v>
      </c>
      <c r="AT422" t="s">
        <v>134</v>
      </c>
      <c r="AU422" t="s">
        <v>135</v>
      </c>
      <c r="AV422" t="s">
        <v>136</v>
      </c>
      <c r="AW422">
        <v>40.720979999999997</v>
      </c>
      <c r="AX422">
        <v>-74.037760000000006</v>
      </c>
      <c r="AY422" t="s">
        <v>128</v>
      </c>
      <c r="AZ422" t="s">
        <v>185</v>
      </c>
      <c r="BA422" t="s">
        <v>138</v>
      </c>
      <c r="BB422">
        <v>4</v>
      </c>
      <c r="BC422">
        <v>1</v>
      </c>
      <c r="BD422">
        <v>1</v>
      </c>
      <c r="BE422">
        <v>2</v>
      </c>
      <c r="BF422" t="s">
        <v>139</v>
      </c>
      <c r="BG422" t="s">
        <v>5028</v>
      </c>
      <c r="BI422" s="4">
        <v>133</v>
      </c>
      <c r="BM422" s="4">
        <v>100</v>
      </c>
      <c r="BN422">
        <v>1</v>
      </c>
      <c r="BO422" s="4">
        <v>0</v>
      </c>
      <c r="BP422">
        <v>4</v>
      </c>
      <c r="BQ422">
        <v>1125</v>
      </c>
      <c r="BR422">
        <v>4</v>
      </c>
      <c r="BS422">
        <v>4</v>
      </c>
      <c r="BT422">
        <v>1125</v>
      </c>
      <c r="BU422">
        <v>1125</v>
      </c>
      <c r="BV422">
        <v>4</v>
      </c>
      <c r="BW422">
        <v>1125</v>
      </c>
      <c r="BX422" t="s">
        <v>934</v>
      </c>
      <c r="BY422" t="s">
        <v>128</v>
      </c>
      <c r="BZ422">
        <v>30</v>
      </c>
      <c r="CA422">
        <v>60</v>
      </c>
      <c r="CB422">
        <v>90</v>
      </c>
      <c r="CC422">
        <v>365</v>
      </c>
      <c r="CD422" s="1">
        <v>43913</v>
      </c>
      <c r="CE422">
        <v>0</v>
      </c>
      <c r="CF422">
        <v>0</v>
      </c>
      <c r="CP422" t="s">
        <v>124</v>
      </c>
      <c r="CR422" t="s">
        <v>142</v>
      </c>
      <c r="CS422" t="s">
        <v>124</v>
      </c>
      <c r="CT422" t="s">
        <v>124</v>
      </c>
      <c r="CU422" t="s">
        <v>188</v>
      </c>
      <c r="CV422" t="s">
        <v>124</v>
      </c>
      <c r="CW422" t="s">
        <v>124</v>
      </c>
      <c r="CX422">
        <v>88</v>
      </c>
      <c r="CY422">
        <v>87</v>
      </c>
      <c r="CZ422">
        <v>1</v>
      </c>
      <c r="DA422">
        <v>0</v>
      </c>
    </row>
    <row r="423" spans="1:106" x14ac:dyDescent="0.2">
      <c r="A423">
        <v>15461048</v>
      </c>
      <c r="B423" t="s">
        <v>5029</v>
      </c>
      <c r="C423">
        <v>20200323043627</v>
      </c>
      <c r="D423" s="1">
        <v>43913</v>
      </c>
      <c r="E423" t="s">
        <v>5030</v>
      </c>
      <c r="F423" t="s">
        <v>5031</v>
      </c>
      <c r="G423" t="s">
        <v>4942</v>
      </c>
      <c r="H423" t="s">
        <v>5032</v>
      </c>
      <c r="I423" t="s">
        <v>111</v>
      </c>
      <c r="J423" t="s">
        <v>4944</v>
      </c>
      <c r="K423" t="s">
        <v>4945</v>
      </c>
      <c r="L423" t="s">
        <v>4884</v>
      </c>
      <c r="N423" t="s">
        <v>3041</v>
      </c>
      <c r="O423" t="s">
        <v>4946</v>
      </c>
      <c r="R423" t="s">
        <v>5033</v>
      </c>
      <c r="T423">
        <v>95459395</v>
      </c>
      <c r="U423" t="s">
        <v>4888</v>
      </c>
      <c r="V423" t="s">
        <v>4889</v>
      </c>
      <c r="W423" s="1">
        <v>42629</v>
      </c>
      <c r="X423" t="s">
        <v>135</v>
      </c>
      <c r="Y423" s="2" t="s">
        <v>4890</v>
      </c>
      <c r="Z423" t="s">
        <v>243</v>
      </c>
      <c r="AA423" s="3">
        <v>0.79</v>
      </c>
      <c r="AB423" s="3">
        <v>0.56000000000000005</v>
      </c>
      <c r="AC423" t="s">
        <v>124</v>
      </c>
      <c r="AD423" t="s">
        <v>4891</v>
      </c>
      <c r="AE423" t="s">
        <v>4892</v>
      </c>
      <c r="AF423" t="s">
        <v>4893</v>
      </c>
      <c r="AG423">
        <v>427</v>
      </c>
      <c r="AH423">
        <v>427</v>
      </c>
      <c r="AI423" t="s">
        <v>4894</v>
      </c>
      <c r="AJ423" t="s">
        <v>128</v>
      </c>
      <c r="AK423" t="s">
        <v>124</v>
      </c>
      <c r="AL423" t="s">
        <v>129</v>
      </c>
      <c r="AN423" t="s">
        <v>130</v>
      </c>
      <c r="AP423" t="s">
        <v>131</v>
      </c>
      <c r="AQ423" t="s">
        <v>132</v>
      </c>
      <c r="AR423">
        <v>7310</v>
      </c>
      <c r="AS423" t="s">
        <v>133</v>
      </c>
      <c r="AT423" t="s">
        <v>134</v>
      </c>
      <c r="AU423" t="s">
        <v>135</v>
      </c>
      <c r="AV423" t="s">
        <v>136</v>
      </c>
      <c r="AW423">
        <v>40.721690000000002</v>
      </c>
      <c r="AX423">
        <v>-74.036969999999997</v>
      </c>
      <c r="AY423" t="s">
        <v>128</v>
      </c>
      <c r="AZ423" t="s">
        <v>185</v>
      </c>
      <c r="BA423" t="s">
        <v>138</v>
      </c>
      <c r="BB423">
        <v>4</v>
      </c>
      <c r="BC423">
        <v>1</v>
      </c>
      <c r="BD423">
        <v>1</v>
      </c>
      <c r="BE423">
        <v>2</v>
      </c>
      <c r="BF423" t="s">
        <v>139</v>
      </c>
      <c r="BG423" t="s">
        <v>3153</v>
      </c>
      <c r="BI423" s="4">
        <v>249</v>
      </c>
      <c r="BM423" s="4">
        <v>100</v>
      </c>
      <c r="BN423">
        <v>1</v>
      </c>
      <c r="BO423" s="4">
        <v>0</v>
      </c>
      <c r="BP423">
        <v>4</v>
      </c>
      <c r="BQ423">
        <v>1125</v>
      </c>
      <c r="BR423">
        <v>4</v>
      </c>
      <c r="BS423">
        <v>4</v>
      </c>
      <c r="BT423">
        <v>1125</v>
      </c>
      <c r="BU423">
        <v>1125</v>
      </c>
      <c r="BV423">
        <v>4</v>
      </c>
      <c r="BW423">
        <v>1125</v>
      </c>
      <c r="BX423" t="s">
        <v>934</v>
      </c>
      <c r="BY423" t="s">
        <v>128</v>
      </c>
      <c r="BZ423">
        <v>30</v>
      </c>
      <c r="CA423">
        <v>60</v>
      </c>
      <c r="CB423">
        <v>90</v>
      </c>
      <c r="CC423">
        <v>365</v>
      </c>
      <c r="CD423" s="1">
        <v>43913</v>
      </c>
      <c r="CE423">
        <v>0</v>
      </c>
      <c r="CF423">
        <v>0</v>
      </c>
      <c r="CP423" t="s">
        <v>124</v>
      </c>
      <c r="CR423" t="s">
        <v>142</v>
      </c>
      <c r="CS423" t="s">
        <v>124</v>
      </c>
      <c r="CT423" t="s">
        <v>124</v>
      </c>
      <c r="CU423" t="s">
        <v>188</v>
      </c>
      <c r="CV423" t="s">
        <v>124</v>
      </c>
      <c r="CW423" t="s">
        <v>124</v>
      </c>
      <c r="CX423">
        <v>88</v>
      </c>
      <c r="CY423">
        <v>87</v>
      </c>
      <c r="CZ423">
        <v>1</v>
      </c>
      <c r="DA423">
        <v>0</v>
      </c>
    </row>
    <row r="424" spans="1:106" x14ac:dyDescent="0.2">
      <c r="A424">
        <v>15461308</v>
      </c>
      <c r="B424" t="s">
        <v>5034</v>
      </c>
      <c r="C424">
        <v>20200323043627</v>
      </c>
      <c r="D424" s="1">
        <v>43913</v>
      </c>
      <c r="E424" t="s">
        <v>5035</v>
      </c>
      <c r="F424" t="s">
        <v>5036</v>
      </c>
      <c r="G424" t="s">
        <v>5037</v>
      </c>
      <c r="H424" t="s">
        <v>5038</v>
      </c>
      <c r="I424" t="s">
        <v>111</v>
      </c>
      <c r="J424" t="s">
        <v>4882</v>
      </c>
      <c r="K424" t="s">
        <v>4945</v>
      </c>
      <c r="L424" t="s">
        <v>4884</v>
      </c>
      <c r="N424" t="s">
        <v>3041</v>
      </c>
      <c r="O424" t="s">
        <v>4946</v>
      </c>
      <c r="R424" t="s">
        <v>5039</v>
      </c>
      <c r="T424">
        <v>95459395</v>
      </c>
      <c r="U424" t="s">
        <v>4888</v>
      </c>
      <c r="V424" t="s">
        <v>4889</v>
      </c>
      <c r="W424" s="1">
        <v>42629</v>
      </c>
      <c r="X424" t="s">
        <v>135</v>
      </c>
      <c r="Y424" s="2" t="s">
        <v>4890</v>
      </c>
      <c r="Z424" t="s">
        <v>243</v>
      </c>
      <c r="AA424" s="3">
        <v>0.79</v>
      </c>
      <c r="AB424" s="3">
        <v>0.56000000000000005</v>
      </c>
      <c r="AC424" t="s">
        <v>124</v>
      </c>
      <c r="AD424" t="s">
        <v>4891</v>
      </c>
      <c r="AE424" t="s">
        <v>4892</v>
      </c>
      <c r="AF424" t="s">
        <v>4893</v>
      </c>
      <c r="AG424">
        <v>427</v>
      </c>
      <c r="AH424">
        <v>427</v>
      </c>
      <c r="AI424" t="s">
        <v>4894</v>
      </c>
      <c r="AJ424" t="s">
        <v>128</v>
      </c>
      <c r="AK424" t="s">
        <v>124</v>
      </c>
      <c r="AL424" t="s">
        <v>129</v>
      </c>
      <c r="AN424" t="s">
        <v>130</v>
      </c>
      <c r="AP424" t="s">
        <v>131</v>
      </c>
      <c r="AQ424" t="s">
        <v>132</v>
      </c>
      <c r="AR424">
        <v>7310</v>
      </c>
      <c r="AS424" t="s">
        <v>133</v>
      </c>
      <c r="AT424" t="s">
        <v>134</v>
      </c>
      <c r="AU424" t="s">
        <v>135</v>
      </c>
      <c r="AV424" t="s">
        <v>136</v>
      </c>
      <c r="AW424">
        <v>40.721510000000002</v>
      </c>
      <c r="AX424">
        <v>-74.035619999999994</v>
      </c>
      <c r="AY424" t="s">
        <v>128</v>
      </c>
      <c r="AZ424" t="s">
        <v>185</v>
      </c>
      <c r="BA424" t="s">
        <v>138</v>
      </c>
      <c r="BB424">
        <v>5</v>
      </c>
      <c r="BC424">
        <v>2</v>
      </c>
      <c r="BD424">
        <v>2</v>
      </c>
      <c r="BE424">
        <v>2</v>
      </c>
      <c r="BF424" t="s">
        <v>139</v>
      </c>
      <c r="BG424" t="s">
        <v>5040</v>
      </c>
      <c r="BI424" s="4">
        <v>299</v>
      </c>
      <c r="BM424" s="4">
        <v>100</v>
      </c>
      <c r="BN424">
        <v>1</v>
      </c>
      <c r="BO424" s="4">
        <v>0</v>
      </c>
      <c r="BP424">
        <v>2</v>
      </c>
      <c r="BQ424">
        <v>1125</v>
      </c>
      <c r="BR424">
        <v>2</v>
      </c>
      <c r="BS424">
        <v>2</v>
      </c>
      <c r="BT424">
        <v>1125</v>
      </c>
      <c r="BU424">
        <v>1125</v>
      </c>
      <c r="BV424">
        <v>2</v>
      </c>
      <c r="BW424">
        <v>1125</v>
      </c>
      <c r="BX424" t="s">
        <v>934</v>
      </c>
      <c r="BY424" t="s">
        <v>128</v>
      </c>
      <c r="BZ424">
        <v>30</v>
      </c>
      <c r="CA424">
        <v>60</v>
      </c>
      <c r="CB424">
        <v>90</v>
      </c>
      <c r="CC424">
        <v>365</v>
      </c>
      <c r="CD424" s="1">
        <v>43913</v>
      </c>
      <c r="CE424">
        <v>5</v>
      </c>
      <c r="CF424">
        <v>2</v>
      </c>
      <c r="CG424" s="1">
        <v>42812</v>
      </c>
      <c r="CH424" s="1">
        <v>43772</v>
      </c>
      <c r="CI424">
        <v>100</v>
      </c>
      <c r="CJ424">
        <v>10</v>
      </c>
      <c r="CK424">
        <v>10</v>
      </c>
      <c r="CL424">
        <v>10</v>
      </c>
      <c r="CM424">
        <v>10</v>
      </c>
      <c r="CN424">
        <v>10</v>
      </c>
      <c r="CO424">
        <v>10</v>
      </c>
      <c r="CP424" t="s">
        <v>124</v>
      </c>
      <c r="CR424" t="s">
        <v>142</v>
      </c>
      <c r="CS424" t="s">
        <v>124</v>
      </c>
      <c r="CT424" t="s">
        <v>124</v>
      </c>
      <c r="CU424" t="s">
        <v>188</v>
      </c>
      <c r="CV424" t="s">
        <v>124</v>
      </c>
      <c r="CW424" t="s">
        <v>124</v>
      </c>
      <c r="CX424">
        <v>88</v>
      </c>
      <c r="CY424">
        <v>87</v>
      </c>
      <c r="CZ424">
        <v>1</v>
      </c>
      <c r="DA424">
        <v>0</v>
      </c>
      <c r="DB424">
        <v>0.14000000000000001</v>
      </c>
    </row>
    <row r="425" spans="1:106" x14ac:dyDescent="0.2">
      <c r="A425">
        <v>15461552</v>
      </c>
      <c r="B425" t="s">
        <v>5041</v>
      </c>
      <c r="C425">
        <v>20200323043627</v>
      </c>
      <c r="D425" s="1">
        <v>43913</v>
      </c>
      <c r="E425" t="s">
        <v>5042</v>
      </c>
      <c r="F425" t="s">
        <v>5043</v>
      </c>
      <c r="G425" t="s">
        <v>5037</v>
      </c>
      <c r="H425" t="s">
        <v>5044</v>
      </c>
      <c r="I425" t="s">
        <v>111</v>
      </c>
      <c r="J425" t="s">
        <v>4944</v>
      </c>
      <c r="K425" t="s">
        <v>4945</v>
      </c>
      <c r="L425" t="s">
        <v>4884</v>
      </c>
      <c r="N425" t="s">
        <v>3041</v>
      </c>
      <c r="O425" t="s">
        <v>4946</v>
      </c>
      <c r="R425" t="s">
        <v>5045</v>
      </c>
      <c r="T425">
        <v>95459395</v>
      </c>
      <c r="U425" t="s">
        <v>4888</v>
      </c>
      <c r="V425" t="s">
        <v>4889</v>
      </c>
      <c r="W425" s="1">
        <v>42629</v>
      </c>
      <c r="X425" t="s">
        <v>135</v>
      </c>
      <c r="Y425" s="2" t="s">
        <v>4890</v>
      </c>
      <c r="Z425" t="s">
        <v>243</v>
      </c>
      <c r="AA425" s="3">
        <v>0.79</v>
      </c>
      <c r="AB425" s="3">
        <v>0.56000000000000005</v>
      </c>
      <c r="AC425" t="s">
        <v>124</v>
      </c>
      <c r="AD425" t="s">
        <v>4891</v>
      </c>
      <c r="AE425" t="s">
        <v>4892</v>
      </c>
      <c r="AF425" t="s">
        <v>4893</v>
      </c>
      <c r="AG425">
        <v>427</v>
      </c>
      <c r="AH425">
        <v>427</v>
      </c>
      <c r="AI425" t="s">
        <v>4894</v>
      </c>
      <c r="AJ425" t="s">
        <v>128</v>
      </c>
      <c r="AK425" t="s">
        <v>124</v>
      </c>
      <c r="AL425" t="s">
        <v>129</v>
      </c>
      <c r="AN425" t="s">
        <v>130</v>
      </c>
      <c r="AP425" t="s">
        <v>131</v>
      </c>
      <c r="AQ425" t="s">
        <v>132</v>
      </c>
      <c r="AR425">
        <v>7310</v>
      </c>
      <c r="AS425" t="s">
        <v>133</v>
      </c>
      <c r="AT425" t="s">
        <v>134</v>
      </c>
      <c r="AU425" t="s">
        <v>135</v>
      </c>
      <c r="AV425" t="s">
        <v>136</v>
      </c>
      <c r="AW425">
        <v>40.723230000000001</v>
      </c>
      <c r="AX425">
        <v>-74.036490000000001</v>
      </c>
      <c r="AY425" t="s">
        <v>128</v>
      </c>
      <c r="AZ425" t="s">
        <v>185</v>
      </c>
      <c r="BA425" t="s">
        <v>138</v>
      </c>
      <c r="BB425">
        <v>5</v>
      </c>
      <c r="BC425">
        <v>2</v>
      </c>
      <c r="BD425">
        <v>2</v>
      </c>
      <c r="BE425">
        <v>2</v>
      </c>
      <c r="BF425" t="s">
        <v>139</v>
      </c>
      <c r="BG425" t="s">
        <v>4948</v>
      </c>
      <c r="BI425" s="4">
        <v>299</v>
      </c>
      <c r="BM425" s="4">
        <v>100</v>
      </c>
      <c r="BN425">
        <v>1</v>
      </c>
      <c r="BO425" s="4">
        <v>0</v>
      </c>
      <c r="BP425">
        <v>4</v>
      </c>
      <c r="BQ425">
        <v>1125</v>
      </c>
      <c r="BR425">
        <v>4</v>
      </c>
      <c r="BS425">
        <v>4</v>
      </c>
      <c r="BT425">
        <v>1125</v>
      </c>
      <c r="BU425">
        <v>1125</v>
      </c>
      <c r="BV425">
        <v>4</v>
      </c>
      <c r="BW425">
        <v>1125</v>
      </c>
      <c r="BX425" t="s">
        <v>934</v>
      </c>
      <c r="BY425" t="s">
        <v>128</v>
      </c>
      <c r="BZ425">
        <v>30</v>
      </c>
      <c r="CA425">
        <v>60</v>
      </c>
      <c r="CB425">
        <v>90</v>
      </c>
      <c r="CC425">
        <v>365</v>
      </c>
      <c r="CD425" s="1">
        <v>43913</v>
      </c>
      <c r="CE425">
        <v>2</v>
      </c>
      <c r="CF425">
        <v>0</v>
      </c>
      <c r="CG425" s="1">
        <v>42737</v>
      </c>
      <c r="CH425" s="1">
        <v>43103</v>
      </c>
      <c r="CI425">
        <v>100</v>
      </c>
      <c r="CJ425">
        <v>10</v>
      </c>
      <c r="CK425">
        <v>9</v>
      </c>
      <c r="CL425">
        <v>9</v>
      </c>
      <c r="CM425">
        <v>10</v>
      </c>
      <c r="CN425">
        <v>10</v>
      </c>
      <c r="CO425">
        <v>8</v>
      </c>
      <c r="CP425" t="s">
        <v>124</v>
      </c>
      <c r="CR425" t="s">
        <v>142</v>
      </c>
      <c r="CS425" t="s">
        <v>124</v>
      </c>
      <c r="CT425" t="s">
        <v>124</v>
      </c>
      <c r="CU425" t="s">
        <v>188</v>
      </c>
      <c r="CV425" t="s">
        <v>124</v>
      </c>
      <c r="CW425" t="s">
        <v>124</v>
      </c>
      <c r="CX425">
        <v>88</v>
      </c>
      <c r="CY425">
        <v>87</v>
      </c>
      <c r="CZ425">
        <v>1</v>
      </c>
      <c r="DA425">
        <v>0</v>
      </c>
      <c r="DB425">
        <v>0.05</v>
      </c>
    </row>
    <row r="426" spans="1:106" x14ac:dyDescent="0.2">
      <c r="A426">
        <v>15461766</v>
      </c>
      <c r="B426" t="s">
        <v>5046</v>
      </c>
      <c r="C426">
        <v>20200323043627</v>
      </c>
      <c r="D426" s="1">
        <v>43913</v>
      </c>
      <c r="E426" t="s">
        <v>5047</v>
      </c>
      <c r="F426" t="s">
        <v>5048</v>
      </c>
      <c r="G426" t="s">
        <v>5037</v>
      </c>
      <c r="H426" t="s">
        <v>5049</v>
      </c>
      <c r="I426" t="s">
        <v>111</v>
      </c>
      <c r="K426" t="s">
        <v>4945</v>
      </c>
      <c r="N426" t="s">
        <v>3041</v>
      </c>
      <c r="O426" t="s">
        <v>4946</v>
      </c>
      <c r="R426" t="s">
        <v>5050</v>
      </c>
      <c r="T426">
        <v>95459395</v>
      </c>
      <c r="U426" t="s">
        <v>4888</v>
      </c>
      <c r="V426" t="s">
        <v>4889</v>
      </c>
      <c r="W426" s="1">
        <v>42629</v>
      </c>
      <c r="X426" t="s">
        <v>135</v>
      </c>
      <c r="Y426" s="2" t="s">
        <v>4890</v>
      </c>
      <c r="Z426" t="s">
        <v>243</v>
      </c>
      <c r="AA426" s="3">
        <v>0.79</v>
      </c>
      <c r="AB426" s="3">
        <v>0.56000000000000005</v>
      </c>
      <c r="AC426" t="s">
        <v>124</v>
      </c>
      <c r="AD426" t="s">
        <v>4891</v>
      </c>
      <c r="AE426" t="s">
        <v>4892</v>
      </c>
      <c r="AF426" t="s">
        <v>4893</v>
      </c>
      <c r="AG426">
        <v>427</v>
      </c>
      <c r="AH426">
        <v>427</v>
      </c>
      <c r="AI426" t="s">
        <v>4894</v>
      </c>
      <c r="AJ426" t="s">
        <v>128</v>
      </c>
      <c r="AK426" t="s">
        <v>124</v>
      </c>
      <c r="AL426" t="s">
        <v>129</v>
      </c>
      <c r="AN426" t="s">
        <v>130</v>
      </c>
      <c r="AP426" t="s">
        <v>131</v>
      </c>
      <c r="AQ426" t="s">
        <v>132</v>
      </c>
      <c r="AR426">
        <v>7310</v>
      </c>
      <c r="AS426" t="s">
        <v>133</v>
      </c>
      <c r="AT426" t="s">
        <v>134</v>
      </c>
      <c r="AU426" t="s">
        <v>135</v>
      </c>
      <c r="AV426" t="s">
        <v>136</v>
      </c>
      <c r="AW426">
        <v>40.721510000000002</v>
      </c>
      <c r="AX426">
        <v>-74.037319999999994</v>
      </c>
      <c r="AY426" t="s">
        <v>128</v>
      </c>
      <c r="AZ426" t="s">
        <v>185</v>
      </c>
      <c r="BA426" t="s">
        <v>138</v>
      </c>
      <c r="BB426">
        <v>5</v>
      </c>
      <c r="BC426">
        <v>2</v>
      </c>
      <c r="BD426">
        <v>2</v>
      </c>
      <c r="BE426">
        <v>3</v>
      </c>
      <c r="BF426" t="s">
        <v>139</v>
      </c>
      <c r="BG426" t="s">
        <v>5051</v>
      </c>
      <c r="BI426" s="4">
        <v>299</v>
      </c>
      <c r="BM426" s="4">
        <v>100</v>
      </c>
      <c r="BN426">
        <v>1</v>
      </c>
      <c r="BO426" s="4">
        <v>0</v>
      </c>
      <c r="BP426">
        <v>4</v>
      </c>
      <c r="BQ426">
        <v>1125</v>
      </c>
      <c r="BR426">
        <v>4</v>
      </c>
      <c r="BS426">
        <v>4</v>
      </c>
      <c r="BT426">
        <v>1125</v>
      </c>
      <c r="BU426">
        <v>1125</v>
      </c>
      <c r="BV426">
        <v>4</v>
      </c>
      <c r="BW426">
        <v>1125</v>
      </c>
      <c r="BX426" t="s">
        <v>934</v>
      </c>
      <c r="BY426" t="s">
        <v>128</v>
      </c>
      <c r="BZ426">
        <v>30</v>
      </c>
      <c r="CA426">
        <v>60</v>
      </c>
      <c r="CB426">
        <v>90</v>
      </c>
      <c r="CC426">
        <v>365</v>
      </c>
      <c r="CD426" s="1">
        <v>43913</v>
      </c>
      <c r="CE426">
        <v>1</v>
      </c>
      <c r="CF426">
        <v>0</v>
      </c>
      <c r="CG426" s="1">
        <v>43131</v>
      </c>
      <c r="CH426" s="1">
        <v>43131</v>
      </c>
      <c r="CI426">
        <v>80</v>
      </c>
      <c r="CJ426">
        <v>6</v>
      </c>
      <c r="CK426">
        <v>10</v>
      </c>
      <c r="CL426">
        <v>6</v>
      </c>
      <c r="CM426">
        <v>8</v>
      </c>
      <c r="CN426">
        <v>10</v>
      </c>
      <c r="CO426">
        <v>8</v>
      </c>
      <c r="CP426" t="s">
        <v>124</v>
      </c>
      <c r="CR426" t="s">
        <v>142</v>
      </c>
      <c r="CS426" t="s">
        <v>124</v>
      </c>
      <c r="CT426" t="s">
        <v>124</v>
      </c>
      <c r="CU426" t="s">
        <v>188</v>
      </c>
      <c r="CV426" t="s">
        <v>124</v>
      </c>
      <c r="CW426" t="s">
        <v>124</v>
      </c>
      <c r="CX426">
        <v>88</v>
      </c>
      <c r="CY426">
        <v>87</v>
      </c>
      <c r="CZ426">
        <v>1</v>
      </c>
      <c r="DA426">
        <v>0</v>
      </c>
      <c r="DB426">
        <v>0.04</v>
      </c>
    </row>
    <row r="427" spans="1:106" x14ac:dyDescent="0.2">
      <c r="A427">
        <v>15466771</v>
      </c>
      <c r="B427" t="s">
        <v>5052</v>
      </c>
      <c r="C427">
        <v>20200323043627</v>
      </c>
      <c r="D427" s="1">
        <v>43913</v>
      </c>
      <c r="E427" t="s">
        <v>5053</v>
      </c>
      <c r="F427" t="s">
        <v>3816</v>
      </c>
      <c r="H427" t="s">
        <v>3816</v>
      </c>
      <c r="I427" t="s">
        <v>111</v>
      </c>
      <c r="O427" t="e">
        <f>- building management requires each new guest complete a simple one page resident screening.</f>
        <v>#NAME?</v>
      </c>
      <c r="R427" t="s">
        <v>5054</v>
      </c>
      <c r="T427">
        <v>22541573</v>
      </c>
      <c r="U427" t="s">
        <v>3822</v>
      </c>
      <c r="V427" t="s">
        <v>637</v>
      </c>
      <c r="W427" s="1">
        <v>41926</v>
      </c>
      <c r="X427" t="s">
        <v>196</v>
      </c>
      <c r="Y427" s="2" t="s">
        <v>3823</v>
      </c>
      <c r="Z427" t="s">
        <v>229</v>
      </c>
      <c r="AA427" s="3">
        <v>1</v>
      </c>
      <c r="AB427" s="3">
        <v>0.79</v>
      </c>
      <c r="AC427" t="s">
        <v>124</v>
      </c>
      <c r="AD427" t="s">
        <v>3824</v>
      </c>
      <c r="AE427" t="s">
        <v>3825</v>
      </c>
      <c r="AF427" t="s">
        <v>3826</v>
      </c>
      <c r="AG427">
        <v>127</v>
      </c>
      <c r="AH427">
        <v>127</v>
      </c>
      <c r="AI427" t="s">
        <v>1200</v>
      </c>
      <c r="AJ427" t="s">
        <v>128</v>
      </c>
      <c r="AK427" t="s">
        <v>128</v>
      </c>
      <c r="AL427" t="s">
        <v>129</v>
      </c>
      <c r="AN427" t="s">
        <v>130</v>
      </c>
      <c r="AP427" t="s">
        <v>131</v>
      </c>
      <c r="AQ427" t="s">
        <v>132</v>
      </c>
      <c r="AR427">
        <v>7302</v>
      </c>
      <c r="AS427" t="s">
        <v>133</v>
      </c>
      <c r="AT427" t="s">
        <v>134</v>
      </c>
      <c r="AU427" t="s">
        <v>135</v>
      </c>
      <c r="AV427" t="s">
        <v>136</v>
      </c>
      <c r="AW427">
        <v>40.718440000000001</v>
      </c>
      <c r="AX427">
        <v>-74.042429999999996</v>
      </c>
      <c r="AY427" t="s">
        <v>128</v>
      </c>
      <c r="AZ427" t="s">
        <v>871</v>
      </c>
      <c r="BA427" t="s">
        <v>138</v>
      </c>
      <c r="BB427">
        <v>3</v>
      </c>
      <c r="BC427">
        <v>1</v>
      </c>
      <c r="BD427">
        <v>1</v>
      </c>
      <c r="BE427">
        <v>2</v>
      </c>
      <c r="BF427" t="s">
        <v>139</v>
      </c>
      <c r="BG427" t="s">
        <v>5055</v>
      </c>
      <c r="BI427" s="4">
        <v>219</v>
      </c>
      <c r="BN427">
        <v>1</v>
      </c>
      <c r="BO427" s="4">
        <v>0</v>
      </c>
      <c r="BP427">
        <v>5</v>
      </c>
      <c r="BQ427">
        <v>1125</v>
      </c>
      <c r="BR427">
        <v>5</v>
      </c>
      <c r="BS427">
        <v>5</v>
      </c>
      <c r="BT427">
        <v>1125</v>
      </c>
      <c r="BU427">
        <v>1125</v>
      </c>
      <c r="BV427">
        <v>5</v>
      </c>
      <c r="BW427">
        <v>1125</v>
      </c>
      <c r="BX427" t="s">
        <v>141</v>
      </c>
      <c r="BY427" t="s">
        <v>128</v>
      </c>
      <c r="BZ427">
        <v>30</v>
      </c>
      <c r="CA427">
        <v>60</v>
      </c>
      <c r="CB427">
        <v>90</v>
      </c>
      <c r="CC427">
        <v>90</v>
      </c>
      <c r="CD427" s="1">
        <v>43913</v>
      </c>
      <c r="CE427">
        <v>23</v>
      </c>
      <c r="CF427">
        <v>6</v>
      </c>
      <c r="CG427" s="1">
        <v>42685</v>
      </c>
      <c r="CH427" s="1">
        <v>43834</v>
      </c>
      <c r="CI427">
        <v>94</v>
      </c>
      <c r="CJ427">
        <v>10</v>
      </c>
      <c r="CK427">
        <v>10</v>
      </c>
      <c r="CL427">
        <v>10</v>
      </c>
      <c r="CM427">
        <v>10</v>
      </c>
      <c r="CN427">
        <v>10</v>
      </c>
      <c r="CO427">
        <v>9</v>
      </c>
      <c r="CP427" t="s">
        <v>124</v>
      </c>
      <c r="CR427" t="s">
        <v>142</v>
      </c>
      <c r="CS427" t="s">
        <v>124</v>
      </c>
      <c r="CT427" t="s">
        <v>124</v>
      </c>
      <c r="CU427" t="s">
        <v>143</v>
      </c>
      <c r="CV427" t="s">
        <v>124</v>
      </c>
      <c r="CW427" t="s">
        <v>124</v>
      </c>
      <c r="CX427">
        <v>17</v>
      </c>
      <c r="CY427">
        <v>17</v>
      </c>
      <c r="CZ427">
        <v>0</v>
      </c>
      <c r="DA427">
        <v>0</v>
      </c>
      <c r="DB427">
        <v>0.56000000000000005</v>
      </c>
    </row>
    <row r="428" spans="1:106" x14ac:dyDescent="0.2">
      <c r="A428">
        <v>15474420</v>
      </c>
      <c r="B428" t="s">
        <v>5056</v>
      </c>
      <c r="C428">
        <v>20200323043627</v>
      </c>
      <c r="D428" s="1">
        <v>43913</v>
      </c>
      <c r="E428" t="s">
        <v>5057</v>
      </c>
      <c r="F428" t="s">
        <v>5058</v>
      </c>
      <c r="G428" t="s">
        <v>5059</v>
      </c>
      <c r="H428" t="s">
        <v>5060</v>
      </c>
      <c r="I428" t="s">
        <v>111</v>
      </c>
      <c r="J428" t="s">
        <v>5061</v>
      </c>
      <c r="L428" t="s">
        <v>5062</v>
      </c>
      <c r="M428" t="s">
        <v>5063</v>
      </c>
      <c r="N428" t="s">
        <v>5064</v>
      </c>
      <c r="O428" t="s">
        <v>5065</v>
      </c>
      <c r="R428" t="s">
        <v>5066</v>
      </c>
      <c r="T428">
        <v>30864441</v>
      </c>
      <c r="U428" t="s">
        <v>5067</v>
      </c>
      <c r="V428" t="s">
        <v>5068</v>
      </c>
      <c r="W428" s="1">
        <v>42102</v>
      </c>
      <c r="X428" t="s">
        <v>121</v>
      </c>
      <c r="Y428" s="2" t="s">
        <v>5069</v>
      </c>
      <c r="Z428" t="s">
        <v>243</v>
      </c>
      <c r="AA428" s="3">
        <v>1</v>
      </c>
      <c r="AB428" s="3">
        <v>0.82</v>
      </c>
      <c r="AC428" t="s">
        <v>124</v>
      </c>
      <c r="AD428" t="s">
        <v>5070</v>
      </c>
      <c r="AE428" t="s">
        <v>5071</v>
      </c>
      <c r="AG428">
        <v>2</v>
      </c>
      <c r="AH428">
        <v>2</v>
      </c>
      <c r="AI428" t="s">
        <v>127</v>
      </c>
      <c r="AJ428" t="s">
        <v>128</v>
      </c>
      <c r="AK428" t="s">
        <v>128</v>
      </c>
      <c r="AL428" t="s">
        <v>129</v>
      </c>
      <c r="AN428" t="s">
        <v>161</v>
      </c>
      <c r="AP428" t="s">
        <v>131</v>
      </c>
      <c r="AQ428" t="s">
        <v>132</v>
      </c>
      <c r="AR428">
        <v>7306</v>
      </c>
      <c r="AS428" t="s">
        <v>133</v>
      </c>
      <c r="AT428" t="s">
        <v>134</v>
      </c>
      <c r="AU428" t="s">
        <v>135</v>
      </c>
      <c r="AV428" t="s">
        <v>136</v>
      </c>
      <c r="AW428">
        <v>40.729840000000003</v>
      </c>
      <c r="AX428">
        <v>-74.062309999999997</v>
      </c>
      <c r="AY428" t="s">
        <v>128</v>
      </c>
      <c r="AZ428" t="s">
        <v>247</v>
      </c>
      <c r="BA428" t="s">
        <v>163</v>
      </c>
      <c r="BB428">
        <v>3</v>
      </c>
      <c r="BC428">
        <v>1.5</v>
      </c>
      <c r="BD428">
        <v>2</v>
      </c>
      <c r="BE428">
        <v>2</v>
      </c>
      <c r="BF428" t="s">
        <v>139</v>
      </c>
      <c r="BG428" t="s">
        <v>5072</v>
      </c>
      <c r="BI428" s="4">
        <v>45</v>
      </c>
      <c r="BL428" s="4">
        <v>0</v>
      </c>
      <c r="BM428" s="4">
        <v>0</v>
      </c>
      <c r="BN428">
        <v>2</v>
      </c>
      <c r="BO428" s="4">
        <v>15</v>
      </c>
      <c r="BP428">
        <v>2</v>
      </c>
      <c r="BQ428">
        <v>21</v>
      </c>
      <c r="BR428">
        <v>2</v>
      </c>
      <c r="BS428">
        <v>2</v>
      </c>
      <c r="BT428">
        <v>21</v>
      </c>
      <c r="BU428">
        <v>21</v>
      </c>
      <c r="BV428">
        <v>2</v>
      </c>
      <c r="BW428">
        <v>21</v>
      </c>
      <c r="BX428" t="s">
        <v>165</v>
      </c>
      <c r="BY428" t="s">
        <v>128</v>
      </c>
      <c r="BZ428">
        <v>0</v>
      </c>
      <c r="CA428">
        <v>0</v>
      </c>
      <c r="CB428">
        <v>0</v>
      </c>
      <c r="CC428">
        <v>0</v>
      </c>
      <c r="CD428" s="1">
        <v>43913</v>
      </c>
      <c r="CE428">
        <v>29</v>
      </c>
      <c r="CF428">
        <v>0</v>
      </c>
      <c r="CG428" s="1">
        <v>42676</v>
      </c>
      <c r="CH428" s="1">
        <v>43102</v>
      </c>
      <c r="CI428">
        <v>95</v>
      </c>
      <c r="CJ428">
        <v>10</v>
      </c>
      <c r="CK428">
        <v>10</v>
      </c>
      <c r="CL428">
        <v>10</v>
      </c>
      <c r="CM428">
        <v>10</v>
      </c>
      <c r="CN428">
        <v>10</v>
      </c>
      <c r="CO428">
        <v>10</v>
      </c>
      <c r="CP428" t="s">
        <v>124</v>
      </c>
      <c r="CR428" t="s">
        <v>142</v>
      </c>
      <c r="CS428" t="s">
        <v>124</v>
      </c>
      <c r="CT428" t="s">
        <v>124</v>
      </c>
      <c r="CU428" t="s">
        <v>143</v>
      </c>
      <c r="CV428" t="s">
        <v>124</v>
      </c>
      <c r="CW428" t="s">
        <v>124</v>
      </c>
      <c r="CX428">
        <v>2</v>
      </c>
      <c r="CY428">
        <v>1</v>
      </c>
      <c r="CZ428">
        <v>1</v>
      </c>
      <c r="DA428">
        <v>0</v>
      </c>
      <c r="DB428">
        <v>0.7</v>
      </c>
    </row>
    <row r="429" spans="1:106" x14ac:dyDescent="0.2">
      <c r="A429">
        <v>15477535</v>
      </c>
      <c r="B429" t="s">
        <v>5073</v>
      </c>
      <c r="C429">
        <v>20200323043627</v>
      </c>
      <c r="D429" s="1">
        <v>43913</v>
      </c>
      <c r="E429" t="s">
        <v>5074</v>
      </c>
      <c r="F429" t="s">
        <v>5075</v>
      </c>
      <c r="G429" t="s">
        <v>5076</v>
      </c>
      <c r="H429" t="s">
        <v>5077</v>
      </c>
      <c r="I429" t="s">
        <v>111</v>
      </c>
      <c r="J429" t="s">
        <v>5078</v>
      </c>
      <c r="K429" t="s">
        <v>5079</v>
      </c>
      <c r="L429" t="s">
        <v>5080</v>
      </c>
      <c r="M429" t="s">
        <v>5081</v>
      </c>
      <c r="N429" t="s">
        <v>5082</v>
      </c>
      <c r="O429" t="s">
        <v>5083</v>
      </c>
      <c r="R429" t="s">
        <v>5084</v>
      </c>
      <c r="T429">
        <v>13756493</v>
      </c>
      <c r="U429" t="s">
        <v>5085</v>
      </c>
      <c r="V429" t="s">
        <v>5086</v>
      </c>
      <c r="W429" s="1">
        <v>41729</v>
      </c>
      <c r="X429" t="s">
        <v>196</v>
      </c>
      <c r="Y429" s="2" t="s">
        <v>5087</v>
      </c>
      <c r="Z429" t="s">
        <v>123</v>
      </c>
      <c r="AA429" s="3">
        <v>1</v>
      </c>
      <c r="AB429" s="3">
        <v>0.95</v>
      </c>
      <c r="AC429" t="s">
        <v>124</v>
      </c>
      <c r="AD429" t="s">
        <v>5088</v>
      </c>
      <c r="AE429" t="s">
        <v>5089</v>
      </c>
      <c r="AG429">
        <v>5</v>
      </c>
      <c r="AH429">
        <v>5</v>
      </c>
      <c r="AI429" t="s">
        <v>5090</v>
      </c>
      <c r="AJ429" t="s">
        <v>128</v>
      </c>
      <c r="AK429" t="s">
        <v>128</v>
      </c>
      <c r="AL429" t="s">
        <v>129</v>
      </c>
      <c r="AN429" t="s">
        <v>232</v>
      </c>
      <c r="AP429" t="s">
        <v>131</v>
      </c>
      <c r="AQ429" t="s">
        <v>132</v>
      </c>
      <c r="AR429">
        <v>7305</v>
      </c>
      <c r="AS429" t="s">
        <v>133</v>
      </c>
      <c r="AT429" t="s">
        <v>134</v>
      </c>
      <c r="AU429" t="s">
        <v>135</v>
      </c>
      <c r="AV429" t="s">
        <v>136</v>
      </c>
      <c r="AW429">
        <v>40.70637</v>
      </c>
      <c r="AX429">
        <v>-74.074479999999994</v>
      </c>
      <c r="AY429" t="s">
        <v>124</v>
      </c>
      <c r="AZ429" t="s">
        <v>247</v>
      </c>
      <c r="BA429" t="s">
        <v>138</v>
      </c>
      <c r="BB429">
        <v>2</v>
      </c>
      <c r="BC429">
        <v>1</v>
      </c>
      <c r="BD429">
        <v>1</v>
      </c>
      <c r="BE429">
        <v>1</v>
      </c>
      <c r="BF429" t="s">
        <v>1162</v>
      </c>
      <c r="BG429" t="s">
        <v>5091</v>
      </c>
      <c r="BI429" s="4">
        <v>39</v>
      </c>
      <c r="BL429" s="4">
        <v>0</v>
      </c>
      <c r="BM429" s="4">
        <v>35</v>
      </c>
      <c r="BN429">
        <v>1</v>
      </c>
      <c r="BO429" s="4">
        <v>10</v>
      </c>
      <c r="BP429">
        <v>3</v>
      </c>
      <c r="BQ429">
        <v>90</v>
      </c>
      <c r="BR429">
        <v>3</v>
      </c>
      <c r="BS429">
        <v>3</v>
      </c>
      <c r="BT429">
        <v>90</v>
      </c>
      <c r="BU429">
        <v>90</v>
      </c>
      <c r="BV429">
        <v>3</v>
      </c>
      <c r="BW429">
        <v>90</v>
      </c>
      <c r="BX429" t="s">
        <v>934</v>
      </c>
      <c r="BY429" t="s">
        <v>128</v>
      </c>
      <c r="BZ429">
        <v>1</v>
      </c>
      <c r="CA429">
        <v>17</v>
      </c>
      <c r="CB429">
        <v>47</v>
      </c>
      <c r="CC429">
        <v>47</v>
      </c>
      <c r="CD429" s="1">
        <v>43913</v>
      </c>
      <c r="CE429">
        <v>59</v>
      </c>
      <c r="CF429">
        <v>5</v>
      </c>
      <c r="CG429" s="1">
        <v>42660</v>
      </c>
      <c r="CH429" s="1">
        <v>43838</v>
      </c>
      <c r="CI429">
        <v>96</v>
      </c>
      <c r="CJ429">
        <v>10</v>
      </c>
      <c r="CK429">
        <v>9</v>
      </c>
      <c r="CL429">
        <v>9</v>
      </c>
      <c r="CM429">
        <v>10</v>
      </c>
      <c r="CN429">
        <v>9</v>
      </c>
      <c r="CO429">
        <v>9</v>
      </c>
      <c r="CP429" t="s">
        <v>124</v>
      </c>
      <c r="CR429" t="s">
        <v>142</v>
      </c>
      <c r="CS429" t="s">
        <v>124</v>
      </c>
      <c r="CT429" t="s">
        <v>124</v>
      </c>
      <c r="CU429" t="s">
        <v>143</v>
      </c>
      <c r="CV429" t="s">
        <v>124</v>
      </c>
      <c r="CW429" t="s">
        <v>124</v>
      </c>
      <c r="CX429">
        <v>4</v>
      </c>
      <c r="CY429">
        <v>1</v>
      </c>
      <c r="CZ429">
        <v>3</v>
      </c>
      <c r="DA429">
        <v>0</v>
      </c>
      <c r="DB429">
        <v>1.41</v>
      </c>
    </row>
    <row r="430" spans="1:106" x14ac:dyDescent="0.2">
      <c r="A430">
        <v>15481239</v>
      </c>
      <c r="B430" t="s">
        <v>5092</v>
      </c>
      <c r="C430">
        <v>20200323043627</v>
      </c>
      <c r="D430" s="1">
        <v>43913</v>
      </c>
      <c r="E430" t="s">
        <v>5093</v>
      </c>
      <c r="F430" t="s">
        <v>3816</v>
      </c>
      <c r="H430" t="s">
        <v>3816</v>
      </c>
      <c r="I430" t="s">
        <v>111</v>
      </c>
      <c r="O430" t="e">
        <f>- building management requires each new guest complete a simple one page resident screening.</f>
        <v>#NAME?</v>
      </c>
      <c r="R430" t="s">
        <v>5094</v>
      </c>
      <c r="T430">
        <v>22541573</v>
      </c>
      <c r="U430" t="s">
        <v>3822</v>
      </c>
      <c r="V430" t="s">
        <v>637</v>
      </c>
      <c r="W430" s="1">
        <v>41926</v>
      </c>
      <c r="X430" t="s">
        <v>196</v>
      </c>
      <c r="Y430" s="2" t="s">
        <v>3823</v>
      </c>
      <c r="Z430" t="s">
        <v>229</v>
      </c>
      <c r="AA430" s="3">
        <v>1</v>
      </c>
      <c r="AB430" s="3">
        <v>0.79</v>
      </c>
      <c r="AC430" t="s">
        <v>124</v>
      </c>
      <c r="AD430" t="s">
        <v>3824</v>
      </c>
      <c r="AE430" t="s">
        <v>3825</v>
      </c>
      <c r="AF430" t="s">
        <v>3826</v>
      </c>
      <c r="AG430">
        <v>127</v>
      </c>
      <c r="AH430">
        <v>127</v>
      </c>
      <c r="AI430" t="s">
        <v>1200</v>
      </c>
      <c r="AJ430" t="s">
        <v>128</v>
      </c>
      <c r="AK430" t="s">
        <v>128</v>
      </c>
      <c r="AL430" t="s">
        <v>129</v>
      </c>
      <c r="AN430" t="s">
        <v>130</v>
      </c>
      <c r="AP430" t="s">
        <v>131</v>
      </c>
      <c r="AQ430" t="s">
        <v>132</v>
      </c>
      <c r="AR430">
        <v>7302</v>
      </c>
      <c r="AS430" t="s">
        <v>133</v>
      </c>
      <c r="AT430" t="s">
        <v>134</v>
      </c>
      <c r="AU430" t="s">
        <v>135</v>
      </c>
      <c r="AV430" t="s">
        <v>136</v>
      </c>
      <c r="AW430">
        <v>40.718789999999998</v>
      </c>
      <c r="AX430">
        <v>-74.040679999999995</v>
      </c>
      <c r="AY430" t="s">
        <v>128</v>
      </c>
      <c r="AZ430" t="s">
        <v>871</v>
      </c>
      <c r="BA430" t="s">
        <v>138</v>
      </c>
      <c r="BB430">
        <v>3</v>
      </c>
      <c r="BC430">
        <v>1</v>
      </c>
      <c r="BD430">
        <v>1</v>
      </c>
      <c r="BE430">
        <v>1</v>
      </c>
      <c r="BF430" t="s">
        <v>139</v>
      </c>
      <c r="BG430" t="s">
        <v>5095</v>
      </c>
      <c r="BI430" s="4">
        <v>149</v>
      </c>
      <c r="BN430">
        <v>1</v>
      </c>
      <c r="BO430" s="4">
        <v>0</v>
      </c>
      <c r="BP430">
        <v>5</v>
      </c>
      <c r="BQ430">
        <v>1125</v>
      </c>
      <c r="BR430">
        <v>5</v>
      </c>
      <c r="BS430">
        <v>5</v>
      </c>
      <c r="BT430">
        <v>1125</v>
      </c>
      <c r="BU430">
        <v>1125</v>
      </c>
      <c r="BV430">
        <v>5</v>
      </c>
      <c r="BW430">
        <v>1125</v>
      </c>
      <c r="BX430" t="s">
        <v>415</v>
      </c>
      <c r="BY430" t="s">
        <v>128</v>
      </c>
      <c r="BZ430">
        <v>30</v>
      </c>
      <c r="CA430">
        <v>60</v>
      </c>
      <c r="CB430">
        <v>90</v>
      </c>
      <c r="CC430">
        <v>90</v>
      </c>
      <c r="CD430" s="1">
        <v>43913</v>
      </c>
      <c r="CE430">
        <v>1</v>
      </c>
      <c r="CF430">
        <v>0</v>
      </c>
      <c r="CG430" s="1">
        <v>42664</v>
      </c>
      <c r="CH430" s="1">
        <v>42664</v>
      </c>
      <c r="CI430">
        <v>100</v>
      </c>
      <c r="CJ430">
        <v>10</v>
      </c>
      <c r="CK430">
        <v>10</v>
      </c>
      <c r="CL430">
        <v>10</v>
      </c>
      <c r="CM430">
        <v>10</v>
      </c>
      <c r="CN430">
        <v>10</v>
      </c>
      <c r="CO430">
        <v>10</v>
      </c>
      <c r="CP430" t="s">
        <v>124</v>
      </c>
      <c r="CR430" t="s">
        <v>142</v>
      </c>
      <c r="CS430" t="s">
        <v>124</v>
      </c>
      <c r="CT430" t="s">
        <v>124</v>
      </c>
      <c r="CU430" t="s">
        <v>143</v>
      </c>
      <c r="CV430" t="s">
        <v>124</v>
      </c>
      <c r="CW430" t="s">
        <v>124</v>
      </c>
      <c r="CX430">
        <v>17</v>
      </c>
      <c r="CY430">
        <v>17</v>
      </c>
      <c r="CZ430">
        <v>0</v>
      </c>
      <c r="DA430">
        <v>0</v>
      </c>
      <c r="DB430">
        <v>0.02</v>
      </c>
    </row>
    <row r="431" spans="1:106" x14ac:dyDescent="0.2">
      <c r="A431">
        <v>15491958</v>
      </c>
      <c r="B431" t="s">
        <v>5096</v>
      </c>
      <c r="C431">
        <v>20200323043627</v>
      </c>
      <c r="D431" s="1">
        <v>43913</v>
      </c>
      <c r="E431" t="s">
        <v>5097</v>
      </c>
      <c r="F431" t="s">
        <v>5098</v>
      </c>
      <c r="G431" t="s">
        <v>5099</v>
      </c>
      <c r="H431" t="s">
        <v>5100</v>
      </c>
      <c r="I431" t="s">
        <v>111</v>
      </c>
      <c r="J431" t="s">
        <v>4944</v>
      </c>
      <c r="K431" t="s">
        <v>5101</v>
      </c>
      <c r="L431" t="s">
        <v>5102</v>
      </c>
      <c r="N431" t="s">
        <v>3041</v>
      </c>
      <c r="O431" t="s">
        <v>5103</v>
      </c>
      <c r="R431" t="s">
        <v>5104</v>
      </c>
      <c r="T431">
        <v>95459395</v>
      </c>
      <c r="U431" t="s">
        <v>4888</v>
      </c>
      <c r="V431" t="s">
        <v>4889</v>
      </c>
      <c r="W431" s="1">
        <v>42629</v>
      </c>
      <c r="X431" t="s">
        <v>135</v>
      </c>
      <c r="Y431" s="2" t="s">
        <v>4890</v>
      </c>
      <c r="Z431" t="s">
        <v>243</v>
      </c>
      <c r="AA431" s="3">
        <v>0.79</v>
      </c>
      <c r="AB431" s="3">
        <v>0.56000000000000005</v>
      </c>
      <c r="AC431" t="s">
        <v>124</v>
      </c>
      <c r="AD431" t="s">
        <v>4891</v>
      </c>
      <c r="AE431" t="s">
        <v>4892</v>
      </c>
      <c r="AF431" t="s">
        <v>4893</v>
      </c>
      <c r="AG431">
        <v>427</v>
      </c>
      <c r="AH431">
        <v>427</v>
      </c>
      <c r="AI431" t="s">
        <v>4894</v>
      </c>
      <c r="AJ431" t="s">
        <v>128</v>
      </c>
      <c r="AK431" t="s">
        <v>124</v>
      </c>
      <c r="AL431" t="s">
        <v>129</v>
      </c>
      <c r="AN431" t="s">
        <v>130</v>
      </c>
      <c r="AP431" t="s">
        <v>131</v>
      </c>
      <c r="AQ431" t="s">
        <v>132</v>
      </c>
      <c r="AR431">
        <v>7310</v>
      </c>
      <c r="AS431" t="s">
        <v>133</v>
      </c>
      <c r="AT431" t="s">
        <v>134</v>
      </c>
      <c r="AU431" t="s">
        <v>135</v>
      </c>
      <c r="AV431" t="s">
        <v>136</v>
      </c>
      <c r="AW431">
        <v>40.725299999999997</v>
      </c>
      <c r="AX431">
        <v>-74.035409999999999</v>
      </c>
      <c r="AY431" t="s">
        <v>128</v>
      </c>
      <c r="AZ431" t="s">
        <v>185</v>
      </c>
      <c r="BA431" t="s">
        <v>138</v>
      </c>
      <c r="BB431">
        <v>4</v>
      </c>
      <c r="BC431">
        <v>1</v>
      </c>
      <c r="BD431">
        <v>1</v>
      </c>
      <c r="BE431">
        <v>2</v>
      </c>
      <c r="BF431" t="s">
        <v>139</v>
      </c>
      <c r="BG431" t="s">
        <v>5105</v>
      </c>
      <c r="BI431" s="4">
        <v>341</v>
      </c>
      <c r="BM431" s="4">
        <v>100</v>
      </c>
      <c r="BN431">
        <v>1</v>
      </c>
      <c r="BO431" s="4">
        <v>0</v>
      </c>
      <c r="BP431">
        <v>4</v>
      </c>
      <c r="BQ431">
        <v>1125</v>
      </c>
      <c r="BR431">
        <v>4</v>
      </c>
      <c r="BS431">
        <v>4</v>
      </c>
      <c r="BT431">
        <v>1125</v>
      </c>
      <c r="BU431">
        <v>1125</v>
      </c>
      <c r="BV431">
        <v>4</v>
      </c>
      <c r="BW431">
        <v>1125</v>
      </c>
      <c r="BX431" t="s">
        <v>934</v>
      </c>
      <c r="BY431" t="s">
        <v>128</v>
      </c>
      <c r="BZ431">
        <v>30</v>
      </c>
      <c r="CA431">
        <v>60</v>
      </c>
      <c r="CB431">
        <v>90</v>
      </c>
      <c r="CC431">
        <v>365</v>
      </c>
      <c r="CD431" s="1">
        <v>43913</v>
      </c>
      <c r="CE431">
        <v>0</v>
      </c>
      <c r="CF431">
        <v>0</v>
      </c>
      <c r="CP431" t="s">
        <v>124</v>
      </c>
      <c r="CR431" t="s">
        <v>142</v>
      </c>
      <c r="CS431" t="s">
        <v>124</v>
      </c>
      <c r="CT431" t="s">
        <v>124</v>
      </c>
      <c r="CU431" t="s">
        <v>188</v>
      </c>
      <c r="CV431" t="s">
        <v>124</v>
      </c>
      <c r="CW431" t="s">
        <v>124</v>
      </c>
      <c r="CX431">
        <v>88</v>
      </c>
      <c r="CY431">
        <v>87</v>
      </c>
      <c r="CZ431">
        <v>1</v>
      </c>
      <c r="DA431">
        <v>0</v>
      </c>
    </row>
    <row r="432" spans="1:106" x14ac:dyDescent="0.2">
      <c r="A432">
        <v>15495275</v>
      </c>
      <c r="B432" t="s">
        <v>5106</v>
      </c>
      <c r="C432">
        <v>20200323043627</v>
      </c>
      <c r="D432" s="1">
        <v>43913</v>
      </c>
      <c r="E432" t="s">
        <v>5107</v>
      </c>
      <c r="F432" t="s">
        <v>5108</v>
      </c>
      <c r="G432" t="s">
        <v>5099</v>
      </c>
      <c r="H432" t="s">
        <v>5109</v>
      </c>
      <c r="I432" t="s">
        <v>111</v>
      </c>
      <c r="J432" t="s">
        <v>4944</v>
      </c>
      <c r="K432" t="s">
        <v>5101</v>
      </c>
      <c r="L432" t="s">
        <v>5102</v>
      </c>
      <c r="N432" t="s">
        <v>3041</v>
      </c>
      <c r="O432" t="s">
        <v>4946</v>
      </c>
      <c r="R432" t="s">
        <v>5110</v>
      </c>
      <c r="T432">
        <v>95459395</v>
      </c>
      <c r="U432" t="s">
        <v>4888</v>
      </c>
      <c r="V432" t="s">
        <v>4889</v>
      </c>
      <c r="W432" s="1">
        <v>42629</v>
      </c>
      <c r="X432" t="s">
        <v>135</v>
      </c>
      <c r="Y432" s="2" t="s">
        <v>4890</v>
      </c>
      <c r="Z432" t="s">
        <v>243</v>
      </c>
      <c r="AA432" s="3">
        <v>0.79</v>
      </c>
      <c r="AB432" s="3">
        <v>0.56000000000000005</v>
      </c>
      <c r="AC432" t="s">
        <v>124</v>
      </c>
      <c r="AD432" t="s">
        <v>4891</v>
      </c>
      <c r="AE432" t="s">
        <v>4892</v>
      </c>
      <c r="AF432" t="s">
        <v>4893</v>
      </c>
      <c r="AG432">
        <v>427</v>
      </c>
      <c r="AH432">
        <v>427</v>
      </c>
      <c r="AI432" t="s">
        <v>4894</v>
      </c>
      <c r="AJ432" t="s">
        <v>128</v>
      </c>
      <c r="AK432" t="s">
        <v>124</v>
      </c>
      <c r="AL432" t="s">
        <v>129</v>
      </c>
      <c r="AN432" t="s">
        <v>130</v>
      </c>
      <c r="AP432" t="s">
        <v>131</v>
      </c>
      <c r="AQ432" t="s">
        <v>132</v>
      </c>
      <c r="AR432">
        <v>7310</v>
      </c>
      <c r="AS432" t="s">
        <v>133</v>
      </c>
      <c r="AT432" t="s">
        <v>134</v>
      </c>
      <c r="AU432" t="s">
        <v>135</v>
      </c>
      <c r="AV432" t="s">
        <v>136</v>
      </c>
      <c r="AW432">
        <v>40.725119999999997</v>
      </c>
      <c r="AX432">
        <v>-74.035740000000004</v>
      </c>
      <c r="AY432" t="s">
        <v>128</v>
      </c>
      <c r="AZ432" t="s">
        <v>185</v>
      </c>
      <c r="BA432" t="s">
        <v>138</v>
      </c>
      <c r="BB432">
        <v>4</v>
      </c>
      <c r="BC432">
        <v>1</v>
      </c>
      <c r="BD432">
        <v>1</v>
      </c>
      <c r="BE432">
        <v>2</v>
      </c>
      <c r="BF432" t="s">
        <v>139</v>
      </c>
      <c r="BG432" t="s">
        <v>4948</v>
      </c>
      <c r="BI432" s="4">
        <v>569</v>
      </c>
      <c r="BM432" s="4">
        <v>100</v>
      </c>
      <c r="BN432">
        <v>1</v>
      </c>
      <c r="BO432" s="4">
        <v>0</v>
      </c>
      <c r="BP432">
        <v>2</v>
      </c>
      <c r="BQ432">
        <v>1125</v>
      </c>
      <c r="BR432">
        <v>2</v>
      </c>
      <c r="BS432">
        <v>2</v>
      </c>
      <c r="BT432">
        <v>1125</v>
      </c>
      <c r="BU432">
        <v>1125</v>
      </c>
      <c r="BV432">
        <v>2</v>
      </c>
      <c r="BW432">
        <v>1125</v>
      </c>
      <c r="BX432" t="s">
        <v>934</v>
      </c>
      <c r="BY432" t="s">
        <v>128</v>
      </c>
      <c r="BZ432">
        <v>30</v>
      </c>
      <c r="CA432">
        <v>60</v>
      </c>
      <c r="CB432">
        <v>90</v>
      </c>
      <c r="CC432">
        <v>365</v>
      </c>
      <c r="CD432" s="1">
        <v>43913</v>
      </c>
      <c r="CE432">
        <v>1</v>
      </c>
      <c r="CF432">
        <v>1</v>
      </c>
      <c r="CG432" s="1">
        <v>43807</v>
      </c>
      <c r="CH432" s="1">
        <v>43807</v>
      </c>
      <c r="CI432">
        <v>100</v>
      </c>
      <c r="CJ432">
        <v>10</v>
      </c>
      <c r="CK432">
        <v>10</v>
      </c>
      <c r="CL432">
        <v>10</v>
      </c>
      <c r="CM432">
        <v>10</v>
      </c>
      <c r="CN432">
        <v>10</v>
      </c>
      <c r="CO432">
        <v>10</v>
      </c>
      <c r="CP432" t="s">
        <v>124</v>
      </c>
      <c r="CR432" t="s">
        <v>142</v>
      </c>
      <c r="CS432" t="s">
        <v>124</v>
      </c>
      <c r="CT432" t="s">
        <v>124</v>
      </c>
      <c r="CU432" t="s">
        <v>188</v>
      </c>
      <c r="CV432" t="s">
        <v>124</v>
      </c>
      <c r="CW432" t="s">
        <v>124</v>
      </c>
      <c r="CX432">
        <v>88</v>
      </c>
      <c r="CY432">
        <v>87</v>
      </c>
      <c r="CZ432">
        <v>1</v>
      </c>
      <c r="DA432">
        <v>0</v>
      </c>
      <c r="DB432">
        <v>0.28000000000000003</v>
      </c>
    </row>
    <row r="433" spans="1:106" x14ac:dyDescent="0.2">
      <c r="A433">
        <v>15495468</v>
      </c>
      <c r="B433" t="s">
        <v>5111</v>
      </c>
      <c r="C433">
        <v>20200323043627</v>
      </c>
      <c r="D433" s="1">
        <v>43913</v>
      </c>
      <c r="E433" t="s">
        <v>5112</v>
      </c>
      <c r="F433" t="s">
        <v>5113</v>
      </c>
      <c r="G433" t="s">
        <v>5114</v>
      </c>
      <c r="H433" t="s">
        <v>5115</v>
      </c>
      <c r="I433" t="s">
        <v>111</v>
      </c>
      <c r="J433" t="s">
        <v>4944</v>
      </c>
      <c r="K433" t="s">
        <v>5101</v>
      </c>
      <c r="L433" t="s">
        <v>5102</v>
      </c>
      <c r="N433" t="s">
        <v>3041</v>
      </c>
      <c r="O433" t="s">
        <v>4946</v>
      </c>
      <c r="R433" t="s">
        <v>5116</v>
      </c>
      <c r="T433">
        <v>95459395</v>
      </c>
      <c r="U433" t="s">
        <v>4888</v>
      </c>
      <c r="V433" t="s">
        <v>4889</v>
      </c>
      <c r="W433" s="1">
        <v>42629</v>
      </c>
      <c r="X433" t="s">
        <v>135</v>
      </c>
      <c r="Y433" s="2" t="s">
        <v>4890</v>
      </c>
      <c r="Z433" t="s">
        <v>243</v>
      </c>
      <c r="AA433" s="3">
        <v>0.79</v>
      </c>
      <c r="AB433" s="3">
        <v>0.56000000000000005</v>
      </c>
      <c r="AC433" t="s">
        <v>124</v>
      </c>
      <c r="AD433" t="s">
        <v>4891</v>
      </c>
      <c r="AE433" t="s">
        <v>4892</v>
      </c>
      <c r="AF433" t="s">
        <v>4893</v>
      </c>
      <c r="AG433">
        <v>427</v>
      </c>
      <c r="AH433">
        <v>427</v>
      </c>
      <c r="AI433" t="s">
        <v>4894</v>
      </c>
      <c r="AJ433" t="s">
        <v>128</v>
      </c>
      <c r="AK433" t="s">
        <v>124</v>
      </c>
      <c r="AL433" t="s">
        <v>129</v>
      </c>
      <c r="AN433" t="s">
        <v>130</v>
      </c>
      <c r="AP433" t="s">
        <v>131</v>
      </c>
      <c r="AQ433" t="s">
        <v>132</v>
      </c>
      <c r="AR433">
        <v>7310</v>
      </c>
      <c r="AS433" t="s">
        <v>133</v>
      </c>
      <c r="AT433" t="s">
        <v>134</v>
      </c>
      <c r="AU433" t="s">
        <v>135</v>
      </c>
      <c r="AV433" t="s">
        <v>136</v>
      </c>
      <c r="AW433">
        <v>40.723199999999999</v>
      </c>
      <c r="AX433">
        <v>-74.03631</v>
      </c>
      <c r="AY433" t="s">
        <v>128</v>
      </c>
      <c r="AZ433" t="s">
        <v>185</v>
      </c>
      <c r="BA433" t="s">
        <v>138</v>
      </c>
      <c r="BB433">
        <v>5</v>
      </c>
      <c r="BC433">
        <v>2</v>
      </c>
      <c r="BD433">
        <v>2</v>
      </c>
      <c r="BE433">
        <v>3</v>
      </c>
      <c r="BF433" t="s">
        <v>139</v>
      </c>
      <c r="BG433" t="s">
        <v>4948</v>
      </c>
      <c r="BI433" s="4">
        <v>797</v>
      </c>
      <c r="BM433" s="4">
        <v>100</v>
      </c>
      <c r="BN433">
        <v>1</v>
      </c>
      <c r="BO433" s="4">
        <v>0</v>
      </c>
      <c r="BP433">
        <v>4</v>
      </c>
      <c r="BQ433">
        <v>1125</v>
      </c>
      <c r="BR433">
        <v>4</v>
      </c>
      <c r="BS433">
        <v>4</v>
      </c>
      <c r="BT433">
        <v>1125</v>
      </c>
      <c r="BU433">
        <v>1125</v>
      </c>
      <c r="BV433">
        <v>4</v>
      </c>
      <c r="BW433">
        <v>1125</v>
      </c>
      <c r="BX433" t="s">
        <v>934</v>
      </c>
      <c r="BY433" t="s">
        <v>128</v>
      </c>
      <c r="BZ433">
        <v>30</v>
      </c>
      <c r="CA433">
        <v>53</v>
      </c>
      <c r="CB433">
        <v>83</v>
      </c>
      <c r="CC433">
        <v>358</v>
      </c>
      <c r="CD433" s="1">
        <v>43913</v>
      </c>
      <c r="CE433">
        <v>1</v>
      </c>
      <c r="CF433">
        <v>1</v>
      </c>
      <c r="CG433" s="1">
        <v>43802</v>
      </c>
      <c r="CH433" s="1">
        <v>43802</v>
      </c>
      <c r="CI433">
        <v>100</v>
      </c>
      <c r="CJ433">
        <v>10</v>
      </c>
      <c r="CK433">
        <v>8</v>
      </c>
      <c r="CL433">
        <v>10</v>
      </c>
      <c r="CM433">
        <v>10</v>
      </c>
      <c r="CN433">
        <v>10</v>
      </c>
      <c r="CO433">
        <v>10</v>
      </c>
      <c r="CP433" t="s">
        <v>124</v>
      </c>
      <c r="CR433" t="s">
        <v>142</v>
      </c>
      <c r="CS433" t="s">
        <v>124</v>
      </c>
      <c r="CT433" t="s">
        <v>124</v>
      </c>
      <c r="CU433" t="s">
        <v>188</v>
      </c>
      <c r="CV433" t="s">
        <v>124</v>
      </c>
      <c r="CW433" t="s">
        <v>124</v>
      </c>
      <c r="CX433">
        <v>88</v>
      </c>
      <c r="CY433">
        <v>87</v>
      </c>
      <c r="CZ433">
        <v>1</v>
      </c>
      <c r="DA433">
        <v>0</v>
      </c>
      <c r="DB433">
        <v>0.27</v>
      </c>
    </row>
    <row r="434" spans="1:106" x14ac:dyDescent="0.2">
      <c r="A434">
        <v>15495642</v>
      </c>
      <c r="B434" t="s">
        <v>5117</v>
      </c>
      <c r="C434">
        <v>20200323043627</v>
      </c>
      <c r="D434" s="1">
        <v>43913</v>
      </c>
      <c r="E434" t="s">
        <v>5118</v>
      </c>
      <c r="F434" t="s">
        <v>5119</v>
      </c>
      <c r="G434" t="s">
        <v>5120</v>
      </c>
      <c r="H434" t="s">
        <v>5121</v>
      </c>
      <c r="I434" t="s">
        <v>111</v>
      </c>
      <c r="J434" t="s">
        <v>4944</v>
      </c>
      <c r="K434" t="s">
        <v>5101</v>
      </c>
      <c r="L434" t="s">
        <v>5102</v>
      </c>
      <c r="N434" t="s">
        <v>3041</v>
      </c>
      <c r="O434" t="s">
        <v>5122</v>
      </c>
      <c r="R434" t="s">
        <v>5123</v>
      </c>
      <c r="T434">
        <v>95459395</v>
      </c>
      <c r="U434" t="s">
        <v>4888</v>
      </c>
      <c r="V434" t="s">
        <v>4889</v>
      </c>
      <c r="W434" s="1">
        <v>42629</v>
      </c>
      <c r="X434" t="s">
        <v>135</v>
      </c>
      <c r="Y434" s="2" t="s">
        <v>4890</v>
      </c>
      <c r="Z434" t="s">
        <v>243</v>
      </c>
      <c r="AA434" s="3">
        <v>0.79</v>
      </c>
      <c r="AB434" s="3">
        <v>0.56000000000000005</v>
      </c>
      <c r="AC434" t="s">
        <v>124</v>
      </c>
      <c r="AD434" t="s">
        <v>4891</v>
      </c>
      <c r="AE434" t="s">
        <v>4892</v>
      </c>
      <c r="AF434" t="s">
        <v>4893</v>
      </c>
      <c r="AG434">
        <v>427</v>
      </c>
      <c r="AH434">
        <v>427</v>
      </c>
      <c r="AI434" t="s">
        <v>4894</v>
      </c>
      <c r="AJ434" t="s">
        <v>128</v>
      </c>
      <c r="AK434" t="s">
        <v>124</v>
      </c>
      <c r="AL434" t="s">
        <v>129</v>
      </c>
      <c r="AN434" t="s">
        <v>130</v>
      </c>
      <c r="AP434" t="s">
        <v>131</v>
      </c>
      <c r="AQ434" t="s">
        <v>132</v>
      </c>
      <c r="AR434">
        <v>7310</v>
      </c>
      <c r="AS434" t="s">
        <v>133</v>
      </c>
      <c r="AT434" t="s">
        <v>134</v>
      </c>
      <c r="AU434" t="s">
        <v>135</v>
      </c>
      <c r="AV434" t="s">
        <v>136</v>
      </c>
      <c r="AW434">
        <v>40.723289999999999</v>
      </c>
      <c r="AX434">
        <v>-74.037599999999998</v>
      </c>
      <c r="AY434" t="s">
        <v>128</v>
      </c>
      <c r="AZ434" t="s">
        <v>185</v>
      </c>
      <c r="BA434" t="s">
        <v>138</v>
      </c>
      <c r="BB434">
        <v>5</v>
      </c>
      <c r="BC434">
        <v>2</v>
      </c>
      <c r="BD434">
        <v>2</v>
      </c>
      <c r="BE434">
        <v>3</v>
      </c>
      <c r="BF434" t="s">
        <v>139</v>
      </c>
      <c r="BG434" t="s">
        <v>4948</v>
      </c>
      <c r="BI434" s="4">
        <v>797</v>
      </c>
      <c r="BM434" s="4">
        <v>100</v>
      </c>
      <c r="BN434">
        <v>1</v>
      </c>
      <c r="BO434" s="4">
        <v>0</v>
      </c>
      <c r="BP434">
        <v>4</v>
      </c>
      <c r="BQ434">
        <v>1125</v>
      </c>
      <c r="BR434">
        <v>4</v>
      </c>
      <c r="BS434">
        <v>4</v>
      </c>
      <c r="BT434">
        <v>1125</v>
      </c>
      <c r="BU434">
        <v>1125</v>
      </c>
      <c r="BV434">
        <v>4</v>
      </c>
      <c r="BW434">
        <v>1125</v>
      </c>
      <c r="BX434" t="s">
        <v>934</v>
      </c>
      <c r="BY434" t="s">
        <v>128</v>
      </c>
      <c r="BZ434">
        <v>30</v>
      </c>
      <c r="CA434">
        <v>52</v>
      </c>
      <c r="CB434">
        <v>82</v>
      </c>
      <c r="CC434">
        <v>357</v>
      </c>
      <c r="CD434" s="1">
        <v>43913</v>
      </c>
      <c r="CE434">
        <v>0</v>
      </c>
      <c r="CF434">
        <v>0</v>
      </c>
      <c r="CP434" t="s">
        <v>124</v>
      </c>
      <c r="CR434" t="s">
        <v>142</v>
      </c>
      <c r="CS434" t="s">
        <v>124</v>
      </c>
      <c r="CT434" t="s">
        <v>124</v>
      </c>
      <c r="CU434" t="s">
        <v>188</v>
      </c>
      <c r="CV434" t="s">
        <v>124</v>
      </c>
      <c r="CW434" t="s">
        <v>124</v>
      </c>
      <c r="CX434">
        <v>88</v>
      </c>
      <c r="CY434">
        <v>87</v>
      </c>
      <c r="CZ434">
        <v>1</v>
      </c>
      <c r="DA434">
        <v>0</v>
      </c>
    </row>
    <row r="435" spans="1:106" x14ac:dyDescent="0.2">
      <c r="A435">
        <v>15495805</v>
      </c>
      <c r="B435" t="s">
        <v>5124</v>
      </c>
      <c r="C435">
        <v>20200323043627</v>
      </c>
      <c r="D435" s="1">
        <v>43913</v>
      </c>
      <c r="E435" t="s">
        <v>5125</v>
      </c>
      <c r="F435" t="s">
        <v>5126</v>
      </c>
      <c r="G435" t="s">
        <v>5127</v>
      </c>
      <c r="H435" t="s">
        <v>5128</v>
      </c>
      <c r="I435" t="s">
        <v>111</v>
      </c>
      <c r="J435" t="s">
        <v>4944</v>
      </c>
      <c r="K435" t="s">
        <v>5101</v>
      </c>
      <c r="L435" t="s">
        <v>5102</v>
      </c>
      <c r="N435" t="s">
        <v>3041</v>
      </c>
      <c r="O435" t="s">
        <v>4946</v>
      </c>
      <c r="R435" t="s">
        <v>5129</v>
      </c>
      <c r="T435">
        <v>95459395</v>
      </c>
      <c r="U435" t="s">
        <v>4888</v>
      </c>
      <c r="V435" t="s">
        <v>4889</v>
      </c>
      <c r="W435" s="1">
        <v>42629</v>
      </c>
      <c r="X435" t="s">
        <v>135</v>
      </c>
      <c r="Y435" s="2" t="s">
        <v>4890</v>
      </c>
      <c r="Z435" t="s">
        <v>243</v>
      </c>
      <c r="AA435" s="3">
        <v>0.79</v>
      </c>
      <c r="AB435" s="3">
        <v>0.56000000000000005</v>
      </c>
      <c r="AC435" t="s">
        <v>124</v>
      </c>
      <c r="AD435" t="s">
        <v>4891</v>
      </c>
      <c r="AE435" t="s">
        <v>4892</v>
      </c>
      <c r="AF435" t="s">
        <v>4893</v>
      </c>
      <c r="AG435">
        <v>427</v>
      </c>
      <c r="AH435">
        <v>427</v>
      </c>
      <c r="AI435" t="s">
        <v>4894</v>
      </c>
      <c r="AJ435" t="s">
        <v>128</v>
      </c>
      <c r="AK435" t="s">
        <v>124</v>
      </c>
      <c r="AL435" t="s">
        <v>129</v>
      </c>
      <c r="AN435" t="s">
        <v>130</v>
      </c>
      <c r="AP435" t="s">
        <v>131</v>
      </c>
      <c r="AQ435" t="s">
        <v>132</v>
      </c>
      <c r="AR435">
        <v>7310</v>
      </c>
      <c r="AS435" t="s">
        <v>133</v>
      </c>
      <c r="AT435" t="s">
        <v>134</v>
      </c>
      <c r="AU435" t="s">
        <v>135</v>
      </c>
      <c r="AV435" t="s">
        <v>136</v>
      </c>
      <c r="AW435">
        <v>40.723570000000002</v>
      </c>
      <c r="AX435">
        <v>-74.037520000000001</v>
      </c>
      <c r="AY435" t="s">
        <v>128</v>
      </c>
      <c r="AZ435" t="s">
        <v>185</v>
      </c>
      <c r="BA435" t="s">
        <v>138</v>
      </c>
      <c r="BB435">
        <v>5</v>
      </c>
      <c r="BC435">
        <v>2</v>
      </c>
      <c r="BD435">
        <v>2</v>
      </c>
      <c r="BE435">
        <v>2</v>
      </c>
      <c r="BF435" t="s">
        <v>139</v>
      </c>
      <c r="BG435" t="s">
        <v>4948</v>
      </c>
      <c r="BI435" s="4">
        <v>797</v>
      </c>
      <c r="BM435" s="4">
        <v>100</v>
      </c>
      <c r="BN435">
        <v>1</v>
      </c>
      <c r="BO435" s="4">
        <v>0</v>
      </c>
      <c r="BP435">
        <v>4</v>
      </c>
      <c r="BQ435">
        <v>1125</v>
      </c>
      <c r="BR435">
        <v>4</v>
      </c>
      <c r="BS435">
        <v>4</v>
      </c>
      <c r="BT435">
        <v>1125</v>
      </c>
      <c r="BU435">
        <v>1125</v>
      </c>
      <c r="BV435">
        <v>4</v>
      </c>
      <c r="BW435">
        <v>1125</v>
      </c>
      <c r="BX435" t="s">
        <v>934</v>
      </c>
      <c r="BY435" t="s">
        <v>128</v>
      </c>
      <c r="BZ435">
        <v>30</v>
      </c>
      <c r="CA435">
        <v>60</v>
      </c>
      <c r="CB435">
        <v>90</v>
      </c>
      <c r="CC435">
        <v>365</v>
      </c>
      <c r="CD435" s="1">
        <v>43913</v>
      </c>
      <c r="CE435">
        <v>0</v>
      </c>
      <c r="CF435">
        <v>0</v>
      </c>
      <c r="CP435" t="s">
        <v>124</v>
      </c>
      <c r="CR435" t="s">
        <v>142</v>
      </c>
      <c r="CS435" t="s">
        <v>124</v>
      </c>
      <c r="CT435" t="s">
        <v>124</v>
      </c>
      <c r="CU435" t="s">
        <v>188</v>
      </c>
      <c r="CV435" t="s">
        <v>124</v>
      </c>
      <c r="CW435" t="s">
        <v>124</v>
      </c>
      <c r="CX435">
        <v>88</v>
      </c>
      <c r="CY435">
        <v>87</v>
      </c>
      <c r="CZ435">
        <v>1</v>
      </c>
      <c r="DA435">
        <v>0</v>
      </c>
    </row>
    <row r="436" spans="1:106" x14ac:dyDescent="0.2">
      <c r="A436">
        <v>15507613</v>
      </c>
      <c r="B436" t="s">
        <v>5130</v>
      </c>
      <c r="C436">
        <v>20200323043627</v>
      </c>
      <c r="D436" s="1">
        <v>43913</v>
      </c>
      <c r="E436" t="s">
        <v>5019</v>
      </c>
      <c r="F436" t="s">
        <v>3816</v>
      </c>
      <c r="H436" t="s">
        <v>3816</v>
      </c>
      <c r="I436" t="s">
        <v>111</v>
      </c>
      <c r="O436" t="e">
        <f>- building management requires each new guest complete a simple one page resident screening.</f>
        <v>#NAME?</v>
      </c>
      <c r="R436" t="s">
        <v>5131</v>
      </c>
      <c r="T436">
        <v>22541573</v>
      </c>
      <c r="U436" t="s">
        <v>3822</v>
      </c>
      <c r="V436" t="s">
        <v>637</v>
      </c>
      <c r="W436" s="1">
        <v>41926</v>
      </c>
      <c r="X436" t="s">
        <v>196</v>
      </c>
      <c r="Y436" s="2" t="s">
        <v>3823</v>
      </c>
      <c r="Z436" t="s">
        <v>229</v>
      </c>
      <c r="AA436" s="3">
        <v>1</v>
      </c>
      <c r="AB436" s="3">
        <v>0.79</v>
      </c>
      <c r="AC436" t="s">
        <v>124</v>
      </c>
      <c r="AD436" t="s">
        <v>3824</v>
      </c>
      <c r="AE436" t="s">
        <v>3825</v>
      </c>
      <c r="AF436" t="s">
        <v>3826</v>
      </c>
      <c r="AG436">
        <v>127</v>
      </c>
      <c r="AH436">
        <v>127</v>
      </c>
      <c r="AI436" t="s">
        <v>1200</v>
      </c>
      <c r="AJ436" t="s">
        <v>128</v>
      </c>
      <c r="AK436" t="s">
        <v>128</v>
      </c>
      <c r="AL436" t="s">
        <v>129</v>
      </c>
      <c r="AN436" t="s">
        <v>130</v>
      </c>
      <c r="AP436" t="s">
        <v>131</v>
      </c>
      <c r="AQ436" t="s">
        <v>132</v>
      </c>
      <c r="AR436">
        <v>7302</v>
      </c>
      <c r="AS436" t="s">
        <v>133</v>
      </c>
      <c r="AT436" t="s">
        <v>134</v>
      </c>
      <c r="AU436" t="s">
        <v>135</v>
      </c>
      <c r="AV436" t="s">
        <v>136</v>
      </c>
      <c r="AW436">
        <v>40.71846</v>
      </c>
      <c r="AX436">
        <v>-74.041290000000004</v>
      </c>
      <c r="AY436" t="s">
        <v>128</v>
      </c>
      <c r="AZ436" t="s">
        <v>871</v>
      </c>
      <c r="BA436" t="s">
        <v>138</v>
      </c>
      <c r="BB436">
        <v>3</v>
      </c>
      <c r="BC436">
        <v>1</v>
      </c>
      <c r="BD436">
        <v>1</v>
      </c>
      <c r="BE436">
        <v>1</v>
      </c>
      <c r="BF436" t="s">
        <v>139</v>
      </c>
      <c r="BG436" t="s">
        <v>5132</v>
      </c>
      <c r="BI436" s="4">
        <v>149</v>
      </c>
      <c r="BN436">
        <v>1</v>
      </c>
      <c r="BO436" s="4">
        <v>0</v>
      </c>
      <c r="BP436">
        <v>21</v>
      </c>
      <c r="BQ436">
        <v>1125</v>
      </c>
      <c r="BR436">
        <v>21</v>
      </c>
      <c r="BS436">
        <v>21</v>
      </c>
      <c r="BT436">
        <v>1125</v>
      </c>
      <c r="BU436">
        <v>1125</v>
      </c>
      <c r="BV436">
        <v>21</v>
      </c>
      <c r="BW436">
        <v>1125</v>
      </c>
      <c r="BX436" t="s">
        <v>415</v>
      </c>
      <c r="BY436" t="s">
        <v>128</v>
      </c>
      <c r="BZ436">
        <v>30</v>
      </c>
      <c r="CA436">
        <v>60</v>
      </c>
      <c r="CB436">
        <v>90</v>
      </c>
      <c r="CC436">
        <v>365</v>
      </c>
      <c r="CD436" s="1">
        <v>43913</v>
      </c>
      <c r="CE436">
        <v>2</v>
      </c>
      <c r="CF436">
        <v>1</v>
      </c>
      <c r="CG436" s="1">
        <v>42669</v>
      </c>
      <c r="CH436" s="1">
        <v>43606</v>
      </c>
      <c r="CI436">
        <v>100</v>
      </c>
      <c r="CJ436">
        <v>10</v>
      </c>
      <c r="CK436">
        <v>10</v>
      </c>
      <c r="CL436">
        <v>10</v>
      </c>
      <c r="CM436">
        <v>10</v>
      </c>
      <c r="CN436">
        <v>10</v>
      </c>
      <c r="CO436">
        <v>10</v>
      </c>
      <c r="CP436" t="s">
        <v>124</v>
      </c>
      <c r="CR436" t="s">
        <v>142</v>
      </c>
      <c r="CS436" t="s">
        <v>124</v>
      </c>
      <c r="CT436" t="s">
        <v>124</v>
      </c>
      <c r="CU436" t="s">
        <v>143</v>
      </c>
      <c r="CV436" t="s">
        <v>124</v>
      </c>
      <c r="CW436" t="s">
        <v>124</v>
      </c>
      <c r="CX436">
        <v>17</v>
      </c>
      <c r="CY436">
        <v>17</v>
      </c>
      <c r="CZ436">
        <v>0</v>
      </c>
      <c r="DA436">
        <v>0</v>
      </c>
      <c r="DB436">
        <v>0.05</v>
      </c>
    </row>
    <row r="437" spans="1:106" x14ac:dyDescent="0.2">
      <c r="A437">
        <v>15535357</v>
      </c>
      <c r="B437" t="s">
        <v>5133</v>
      </c>
      <c r="C437">
        <v>20200323043627</v>
      </c>
      <c r="D437" s="1">
        <v>43913</v>
      </c>
      <c r="E437" t="s">
        <v>5134</v>
      </c>
      <c r="F437" t="s">
        <v>5135</v>
      </c>
      <c r="H437" t="s">
        <v>5136</v>
      </c>
      <c r="I437" t="s">
        <v>111</v>
      </c>
      <c r="L437" t="s">
        <v>5137</v>
      </c>
      <c r="R437" t="s">
        <v>5138</v>
      </c>
      <c r="T437">
        <v>3835286</v>
      </c>
      <c r="U437" t="s">
        <v>5139</v>
      </c>
      <c r="V437" t="s">
        <v>1428</v>
      </c>
      <c r="W437" s="1">
        <v>41193</v>
      </c>
      <c r="X437" t="s">
        <v>121</v>
      </c>
      <c r="Z437" t="s">
        <v>157</v>
      </c>
      <c r="AA437" t="s">
        <v>157</v>
      </c>
      <c r="AB437" t="s">
        <v>157</v>
      </c>
      <c r="AC437" t="s">
        <v>124</v>
      </c>
      <c r="AD437" t="s">
        <v>5140</v>
      </c>
      <c r="AE437" t="s">
        <v>5141</v>
      </c>
      <c r="AG437">
        <v>1</v>
      </c>
      <c r="AH437">
        <v>1</v>
      </c>
      <c r="AI437" t="s">
        <v>1124</v>
      </c>
      <c r="AJ437" t="s">
        <v>128</v>
      </c>
      <c r="AK437" t="s">
        <v>124</v>
      </c>
      <c r="AL437" t="s">
        <v>129</v>
      </c>
      <c r="AN437" t="s">
        <v>130</v>
      </c>
      <c r="AP437" t="s">
        <v>131</v>
      </c>
      <c r="AQ437" t="s">
        <v>132</v>
      </c>
      <c r="AR437">
        <v>7302</v>
      </c>
      <c r="AS437" t="s">
        <v>133</v>
      </c>
      <c r="AT437" t="s">
        <v>134</v>
      </c>
      <c r="AU437" t="s">
        <v>135</v>
      </c>
      <c r="AV437" t="s">
        <v>136</v>
      </c>
      <c r="AW437">
        <v>40.719799999999999</v>
      </c>
      <c r="AX437">
        <v>-74.039580000000001</v>
      </c>
      <c r="AY437" t="s">
        <v>128</v>
      </c>
      <c r="AZ437" t="s">
        <v>162</v>
      </c>
      <c r="BA437" t="s">
        <v>138</v>
      </c>
      <c r="BB437">
        <v>3</v>
      </c>
      <c r="BC437">
        <v>1</v>
      </c>
      <c r="BD437">
        <v>1</v>
      </c>
      <c r="BE437">
        <v>3</v>
      </c>
      <c r="BF437" t="s">
        <v>139</v>
      </c>
      <c r="BG437" t="s">
        <v>5142</v>
      </c>
      <c r="BI437" s="4">
        <v>150</v>
      </c>
      <c r="BL437" s="4">
        <v>500</v>
      </c>
      <c r="BM437" s="4">
        <v>30</v>
      </c>
      <c r="BN437">
        <v>2</v>
      </c>
      <c r="BO437" s="4">
        <v>10</v>
      </c>
      <c r="BP437">
        <v>5</v>
      </c>
      <c r="BQ437">
        <v>7</v>
      </c>
      <c r="BR437">
        <v>5</v>
      </c>
      <c r="BS437">
        <v>5</v>
      </c>
      <c r="BT437">
        <v>7</v>
      </c>
      <c r="BU437">
        <v>7</v>
      </c>
      <c r="BV437">
        <v>5</v>
      </c>
      <c r="BW437">
        <v>7</v>
      </c>
      <c r="BX437" t="s">
        <v>1884</v>
      </c>
      <c r="BY437" t="s">
        <v>128</v>
      </c>
      <c r="BZ437">
        <v>29</v>
      </c>
      <c r="CA437">
        <v>59</v>
      </c>
      <c r="CB437">
        <v>89</v>
      </c>
      <c r="CC437">
        <v>89</v>
      </c>
      <c r="CD437" s="1">
        <v>43913</v>
      </c>
      <c r="CE437">
        <v>1</v>
      </c>
      <c r="CF437">
        <v>0</v>
      </c>
      <c r="CG437" s="1">
        <v>42688</v>
      </c>
      <c r="CH437" s="1">
        <v>42688</v>
      </c>
      <c r="CP437" t="s">
        <v>124</v>
      </c>
      <c r="CR437" t="s">
        <v>142</v>
      </c>
      <c r="CS437" t="s">
        <v>124</v>
      </c>
      <c r="CT437" t="s">
        <v>124</v>
      </c>
      <c r="CU437" t="s">
        <v>143</v>
      </c>
      <c r="CV437" t="s">
        <v>124</v>
      </c>
      <c r="CW437" t="s">
        <v>124</v>
      </c>
      <c r="CX437">
        <v>1</v>
      </c>
      <c r="CY437">
        <v>1</v>
      </c>
      <c r="CZ437">
        <v>0</v>
      </c>
      <c r="DA437">
        <v>0</v>
      </c>
      <c r="DB437">
        <v>0.02</v>
      </c>
    </row>
    <row r="438" spans="1:106" x14ac:dyDescent="0.2">
      <c r="A438">
        <v>15535413</v>
      </c>
      <c r="B438" t="s">
        <v>5143</v>
      </c>
      <c r="C438">
        <v>20200323043627</v>
      </c>
      <c r="D438" s="1">
        <v>43913</v>
      </c>
      <c r="E438" t="s">
        <v>5144</v>
      </c>
      <c r="F438" t="s">
        <v>5145</v>
      </c>
      <c r="G438" t="s">
        <v>5146</v>
      </c>
      <c r="H438" t="s">
        <v>5147</v>
      </c>
      <c r="I438" t="s">
        <v>111</v>
      </c>
      <c r="J438" t="s">
        <v>5148</v>
      </c>
      <c r="K438" t="s">
        <v>5149</v>
      </c>
      <c r="L438" t="s">
        <v>5150</v>
      </c>
      <c r="N438" t="s">
        <v>5151</v>
      </c>
      <c r="O438" t="e">
        <f>- Super Quiet house for ease of convenience.  Definitely not a Party-house</f>
        <v>#NAME?</v>
      </c>
      <c r="R438" t="s">
        <v>5152</v>
      </c>
      <c r="T438">
        <v>46201</v>
      </c>
      <c r="U438" t="s">
        <v>5153</v>
      </c>
      <c r="V438" t="s">
        <v>5154</v>
      </c>
      <c r="W438" s="1">
        <v>40102</v>
      </c>
      <c r="X438" t="s">
        <v>121</v>
      </c>
      <c r="Z438" t="s">
        <v>123</v>
      </c>
      <c r="AA438" s="3">
        <v>1</v>
      </c>
      <c r="AB438" s="3">
        <v>0.74</v>
      </c>
      <c r="AC438" t="s">
        <v>124</v>
      </c>
      <c r="AD438" t="s">
        <v>5155</v>
      </c>
      <c r="AE438" t="s">
        <v>5156</v>
      </c>
      <c r="AG438">
        <v>2</v>
      </c>
      <c r="AH438">
        <v>2</v>
      </c>
      <c r="AI438" t="s">
        <v>1277</v>
      </c>
      <c r="AJ438" t="s">
        <v>128</v>
      </c>
      <c r="AK438" t="s">
        <v>124</v>
      </c>
      <c r="AL438" t="s">
        <v>129</v>
      </c>
      <c r="AN438" t="s">
        <v>130</v>
      </c>
      <c r="AP438" t="s">
        <v>131</v>
      </c>
      <c r="AQ438" t="s">
        <v>132</v>
      </c>
      <c r="AR438">
        <v>7302</v>
      </c>
      <c r="AS438" t="s">
        <v>133</v>
      </c>
      <c r="AT438" t="s">
        <v>134</v>
      </c>
      <c r="AU438" t="s">
        <v>135</v>
      </c>
      <c r="AV438" t="s">
        <v>136</v>
      </c>
      <c r="AW438">
        <v>40.715980000000002</v>
      </c>
      <c r="AX438">
        <v>-74.045689999999993</v>
      </c>
      <c r="AY438" t="s">
        <v>124</v>
      </c>
      <c r="AZ438" t="s">
        <v>185</v>
      </c>
      <c r="BA438" t="s">
        <v>163</v>
      </c>
      <c r="BB438">
        <v>2</v>
      </c>
      <c r="BC438">
        <v>1</v>
      </c>
      <c r="BD438">
        <v>1</v>
      </c>
      <c r="BE438">
        <v>1</v>
      </c>
      <c r="BF438" t="s">
        <v>139</v>
      </c>
      <c r="BG438" t="s">
        <v>5157</v>
      </c>
      <c r="BI438" s="4">
        <v>42</v>
      </c>
      <c r="BL438" s="4">
        <v>0</v>
      </c>
      <c r="BM438" s="4">
        <v>20</v>
      </c>
      <c r="BN438">
        <v>1</v>
      </c>
      <c r="BO438" s="4">
        <v>7</v>
      </c>
      <c r="BP438">
        <v>1</v>
      </c>
      <c r="BQ438">
        <v>1125</v>
      </c>
      <c r="BR438">
        <v>1</v>
      </c>
      <c r="BS438">
        <v>20</v>
      </c>
      <c r="BT438">
        <v>1125</v>
      </c>
      <c r="BU438">
        <v>1125</v>
      </c>
      <c r="BV438">
        <v>2.8</v>
      </c>
      <c r="BW438">
        <v>1125</v>
      </c>
      <c r="BX438" t="s">
        <v>1241</v>
      </c>
      <c r="BY438" t="s">
        <v>128</v>
      </c>
      <c r="BZ438">
        <v>22</v>
      </c>
      <c r="CA438">
        <v>31</v>
      </c>
      <c r="CB438">
        <v>31</v>
      </c>
      <c r="CC438">
        <v>31</v>
      </c>
      <c r="CD438" s="1">
        <v>43913</v>
      </c>
      <c r="CE438">
        <v>40</v>
      </c>
      <c r="CF438">
        <v>7</v>
      </c>
      <c r="CG438" s="1">
        <v>42663</v>
      </c>
      <c r="CH438" s="1">
        <v>43814</v>
      </c>
      <c r="CI438">
        <v>91</v>
      </c>
      <c r="CJ438">
        <v>9</v>
      </c>
      <c r="CK438">
        <v>9</v>
      </c>
      <c r="CL438">
        <v>10</v>
      </c>
      <c r="CM438">
        <v>10</v>
      </c>
      <c r="CN438">
        <v>10</v>
      </c>
      <c r="CO438">
        <v>9</v>
      </c>
      <c r="CP438" t="s">
        <v>124</v>
      </c>
      <c r="CR438" t="s">
        <v>142</v>
      </c>
      <c r="CS438" t="s">
        <v>124</v>
      </c>
      <c r="CT438" t="s">
        <v>124</v>
      </c>
      <c r="CU438" t="s">
        <v>143</v>
      </c>
      <c r="CV438" t="s">
        <v>124</v>
      </c>
      <c r="CW438" t="s">
        <v>124</v>
      </c>
      <c r="CX438">
        <v>2</v>
      </c>
      <c r="CY438">
        <v>0</v>
      </c>
      <c r="CZ438">
        <v>2</v>
      </c>
      <c r="DA438">
        <v>0</v>
      </c>
      <c r="DB438">
        <v>0.96</v>
      </c>
    </row>
    <row r="439" spans="1:106" x14ac:dyDescent="0.2">
      <c r="A439">
        <v>15553416</v>
      </c>
      <c r="B439" t="s">
        <v>5158</v>
      </c>
      <c r="C439">
        <v>20200323043627</v>
      </c>
      <c r="D439" s="1">
        <v>43913</v>
      </c>
      <c r="E439" t="s">
        <v>5159</v>
      </c>
      <c r="F439" t="s">
        <v>5160</v>
      </c>
      <c r="G439" t="s">
        <v>5161</v>
      </c>
      <c r="H439" t="s">
        <v>5162</v>
      </c>
      <c r="I439" t="s">
        <v>111</v>
      </c>
      <c r="L439" t="s">
        <v>5163</v>
      </c>
      <c r="M439" t="s">
        <v>5164</v>
      </c>
      <c r="O439" t="s">
        <v>5165</v>
      </c>
      <c r="R439" t="s">
        <v>5166</v>
      </c>
      <c r="T439">
        <v>91382887</v>
      </c>
      <c r="U439" t="s">
        <v>4574</v>
      </c>
      <c r="V439" t="s">
        <v>2771</v>
      </c>
      <c r="W439" s="1">
        <v>42604</v>
      </c>
      <c r="X439" t="s">
        <v>196</v>
      </c>
      <c r="Z439" t="s">
        <v>123</v>
      </c>
      <c r="AA439" s="3">
        <v>0.93</v>
      </c>
      <c r="AB439" s="3">
        <v>1</v>
      </c>
      <c r="AC439" t="s">
        <v>124</v>
      </c>
      <c r="AD439" t="s">
        <v>4575</v>
      </c>
      <c r="AE439" t="s">
        <v>4576</v>
      </c>
      <c r="AG439">
        <v>6</v>
      </c>
      <c r="AH439">
        <v>6</v>
      </c>
      <c r="AI439" t="s">
        <v>533</v>
      </c>
      <c r="AJ439" t="s">
        <v>128</v>
      </c>
      <c r="AK439" t="s">
        <v>124</v>
      </c>
      <c r="AL439" t="s">
        <v>129</v>
      </c>
      <c r="AN439" t="s">
        <v>161</v>
      </c>
      <c r="AP439" t="s">
        <v>131</v>
      </c>
      <c r="AQ439" t="s">
        <v>132</v>
      </c>
      <c r="AR439">
        <v>7306</v>
      </c>
      <c r="AS439" t="s">
        <v>133</v>
      </c>
      <c r="AT439" t="s">
        <v>134</v>
      </c>
      <c r="AU439" t="s">
        <v>135</v>
      </c>
      <c r="AV439" t="s">
        <v>136</v>
      </c>
      <c r="AW439">
        <v>40.734639999999999</v>
      </c>
      <c r="AX439">
        <v>-74.051140000000004</v>
      </c>
      <c r="AY439" t="s">
        <v>124</v>
      </c>
      <c r="AZ439" t="s">
        <v>185</v>
      </c>
      <c r="BA439" t="s">
        <v>138</v>
      </c>
      <c r="BB439">
        <v>4</v>
      </c>
      <c r="BC439">
        <v>1</v>
      </c>
      <c r="BD439">
        <v>1</v>
      </c>
      <c r="BE439">
        <v>2</v>
      </c>
      <c r="BF439" t="s">
        <v>139</v>
      </c>
      <c r="BG439" t="s">
        <v>5167</v>
      </c>
      <c r="BI439" s="4">
        <v>85</v>
      </c>
      <c r="BL439" s="4">
        <v>200</v>
      </c>
      <c r="BM439" s="4">
        <v>45</v>
      </c>
      <c r="BN439">
        <v>2</v>
      </c>
      <c r="BO439" s="4">
        <v>15</v>
      </c>
      <c r="BP439">
        <v>2</v>
      </c>
      <c r="BQ439">
        <v>1125</v>
      </c>
      <c r="BR439">
        <v>2</v>
      </c>
      <c r="BS439">
        <v>2</v>
      </c>
      <c r="BT439">
        <v>1125</v>
      </c>
      <c r="BU439">
        <v>1125</v>
      </c>
      <c r="BV439">
        <v>2</v>
      </c>
      <c r="BW439">
        <v>1125</v>
      </c>
      <c r="BX439" t="s">
        <v>394</v>
      </c>
      <c r="BY439" t="s">
        <v>128</v>
      </c>
      <c r="BZ439">
        <v>22</v>
      </c>
      <c r="CA439">
        <v>40</v>
      </c>
      <c r="CB439">
        <v>55</v>
      </c>
      <c r="CC439">
        <v>312</v>
      </c>
      <c r="CD439" s="1">
        <v>43913</v>
      </c>
      <c r="CE439">
        <v>183</v>
      </c>
      <c r="CF439">
        <v>58</v>
      </c>
      <c r="CG439" s="1">
        <v>42668</v>
      </c>
      <c r="CH439" s="1">
        <v>43903</v>
      </c>
      <c r="CI439">
        <v>95</v>
      </c>
      <c r="CJ439">
        <v>10</v>
      </c>
      <c r="CK439">
        <v>10</v>
      </c>
      <c r="CL439">
        <v>10</v>
      </c>
      <c r="CM439">
        <v>10</v>
      </c>
      <c r="CN439">
        <v>9</v>
      </c>
      <c r="CO439">
        <v>9</v>
      </c>
      <c r="CP439" t="s">
        <v>124</v>
      </c>
      <c r="CR439" t="s">
        <v>142</v>
      </c>
      <c r="CS439" t="s">
        <v>128</v>
      </c>
      <c r="CT439" t="s">
        <v>124</v>
      </c>
      <c r="CU439" t="s">
        <v>188</v>
      </c>
      <c r="CV439" t="s">
        <v>124</v>
      </c>
      <c r="CW439" t="s">
        <v>124</v>
      </c>
      <c r="CX439">
        <v>6</v>
      </c>
      <c r="CY439">
        <v>6</v>
      </c>
      <c r="CZ439">
        <v>0</v>
      </c>
      <c r="DA439">
        <v>0</v>
      </c>
      <c r="DB439">
        <v>4.41</v>
      </c>
    </row>
    <row r="440" spans="1:106" x14ac:dyDescent="0.2">
      <c r="A440">
        <v>15578010</v>
      </c>
      <c r="B440" t="s">
        <v>5168</v>
      </c>
      <c r="C440">
        <v>20200323043627</v>
      </c>
      <c r="D440" s="1">
        <v>43913</v>
      </c>
      <c r="E440" t="s">
        <v>4030</v>
      </c>
      <c r="F440" t="s">
        <v>4023</v>
      </c>
      <c r="G440" t="s">
        <v>4031</v>
      </c>
      <c r="H440" t="s">
        <v>4025</v>
      </c>
      <c r="I440" t="s">
        <v>111</v>
      </c>
      <c r="J440" t="s">
        <v>4026</v>
      </c>
      <c r="K440" t="s">
        <v>922</v>
      </c>
      <c r="L440" t="s">
        <v>1528</v>
      </c>
      <c r="M440" t="s">
        <v>924</v>
      </c>
      <c r="N440" t="s">
        <v>925</v>
      </c>
      <c r="R440" t="s">
        <v>5169</v>
      </c>
      <c r="T440">
        <v>9419684</v>
      </c>
      <c r="U440" t="s">
        <v>928</v>
      </c>
      <c r="V440" t="s">
        <v>408</v>
      </c>
      <c r="W440" s="1">
        <v>41561</v>
      </c>
      <c r="X440" t="s">
        <v>196</v>
      </c>
      <c r="Y440" s="2" t="s">
        <v>929</v>
      </c>
      <c r="Z440" t="s">
        <v>243</v>
      </c>
      <c r="AA440" s="3">
        <v>0.92</v>
      </c>
      <c r="AB440" s="3">
        <v>0.56999999999999995</v>
      </c>
      <c r="AC440" t="s">
        <v>124</v>
      </c>
      <c r="AD440" t="s">
        <v>930</v>
      </c>
      <c r="AE440" t="s">
        <v>931</v>
      </c>
      <c r="AF440" t="s">
        <v>869</v>
      </c>
      <c r="AG440">
        <v>440</v>
      </c>
      <c r="AH440">
        <v>440</v>
      </c>
      <c r="AI440" t="s">
        <v>932</v>
      </c>
      <c r="AJ440" t="s">
        <v>128</v>
      </c>
      <c r="AK440" t="s">
        <v>124</v>
      </c>
      <c r="AL440" t="s">
        <v>129</v>
      </c>
      <c r="AN440" t="s">
        <v>130</v>
      </c>
      <c r="AP440" t="s">
        <v>131</v>
      </c>
      <c r="AQ440" t="s">
        <v>132</v>
      </c>
      <c r="AR440">
        <v>7310</v>
      </c>
      <c r="AS440" t="s">
        <v>133</v>
      </c>
      <c r="AT440" t="s">
        <v>134</v>
      </c>
      <c r="AU440" t="s">
        <v>135</v>
      </c>
      <c r="AV440" t="s">
        <v>136</v>
      </c>
      <c r="AW440">
        <v>40.72213</v>
      </c>
      <c r="AX440">
        <v>-74.036720000000003</v>
      </c>
      <c r="AY440" t="s">
        <v>128</v>
      </c>
      <c r="AZ440" t="s">
        <v>185</v>
      </c>
      <c r="BA440" t="s">
        <v>138</v>
      </c>
      <c r="BB440">
        <v>5</v>
      </c>
      <c r="BC440">
        <v>1.5</v>
      </c>
      <c r="BD440">
        <v>2</v>
      </c>
      <c r="BE440">
        <v>3</v>
      </c>
      <c r="BF440" t="s">
        <v>139</v>
      </c>
      <c r="BG440" t="s">
        <v>5170</v>
      </c>
      <c r="BI440" s="4">
        <v>212</v>
      </c>
      <c r="BM440" s="4">
        <v>100</v>
      </c>
      <c r="BN440">
        <v>1</v>
      </c>
      <c r="BO440" s="4">
        <v>0</v>
      </c>
      <c r="BP440">
        <v>2</v>
      </c>
      <c r="BQ440">
        <v>1125</v>
      </c>
      <c r="BR440">
        <v>2</v>
      </c>
      <c r="BS440">
        <v>2</v>
      </c>
      <c r="BT440">
        <v>1125</v>
      </c>
      <c r="BU440">
        <v>1125</v>
      </c>
      <c r="BV440">
        <v>2</v>
      </c>
      <c r="BW440">
        <v>1125</v>
      </c>
      <c r="BX440" t="s">
        <v>934</v>
      </c>
      <c r="BY440" t="s">
        <v>128</v>
      </c>
      <c r="BZ440">
        <v>25</v>
      </c>
      <c r="CA440">
        <v>54</v>
      </c>
      <c r="CB440">
        <v>84</v>
      </c>
      <c r="CC440">
        <v>175</v>
      </c>
      <c r="CD440" s="1">
        <v>43913</v>
      </c>
      <c r="CE440">
        <v>1</v>
      </c>
      <c r="CF440">
        <v>0</v>
      </c>
      <c r="CG440" s="1">
        <v>42949</v>
      </c>
      <c r="CH440" s="1">
        <v>42949</v>
      </c>
      <c r="CI440">
        <v>100</v>
      </c>
      <c r="CJ440">
        <v>10</v>
      </c>
      <c r="CK440">
        <v>8</v>
      </c>
      <c r="CL440">
        <v>10</v>
      </c>
      <c r="CM440">
        <v>10</v>
      </c>
      <c r="CN440">
        <v>10</v>
      </c>
      <c r="CO440">
        <v>10</v>
      </c>
      <c r="CP440" t="s">
        <v>124</v>
      </c>
      <c r="CR440" t="s">
        <v>142</v>
      </c>
      <c r="CS440" t="s">
        <v>124</v>
      </c>
      <c r="CT440" t="s">
        <v>124</v>
      </c>
      <c r="CU440" t="s">
        <v>166</v>
      </c>
      <c r="CV440" t="s">
        <v>124</v>
      </c>
      <c r="CW440" t="s">
        <v>128</v>
      </c>
      <c r="CX440">
        <v>49</v>
      </c>
      <c r="CY440">
        <v>49</v>
      </c>
      <c r="CZ440">
        <v>0</v>
      </c>
      <c r="DA440">
        <v>0</v>
      </c>
      <c r="DB440">
        <v>0.03</v>
      </c>
    </row>
    <row r="441" spans="1:106" x14ac:dyDescent="0.2">
      <c r="A441">
        <v>15579636</v>
      </c>
      <c r="B441" t="s">
        <v>5171</v>
      </c>
      <c r="C441">
        <v>20200323043627</v>
      </c>
      <c r="D441" s="1">
        <v>43913</v>
      </c>
      <c r="E441" t="s">
        <v>5172</v>
      </c>
      <c r="F441" t="s">
        <v>5173</v>
      </c>
      <c r="H441" t="s">
        <v>5173</v>
      </c>
      <c r="I441" t="s">
        <v>111</v>
      </c>
      <c r="O441" t="e">
        <f>- Keep the apartment Clean and tidy - Take out All the trash When checking out - No SMOKING strickly - Responsible to Clean pet hair from the apartment - Load the dishwasher When checking out</f>
        <v>#NAME?</v>
      </c>
      <c r="R441" t="s">
        <v>5174</v>
      </c>
      <c r="T441">
        <v>30719174</v>
      </c>
      <c r="U441" t="s">
        <v>2118</v>
      </c>
      <c r="V441" t="s">
        <v>2119</v>
      </c>
      <c r="W441" s="1">
        <v>42100</v>
      </c>
      <c r="X441" t="s">
        <v>121</v>
      </c>
      <c r="Y441" t="s">
        <v>2120</v>
      </c>
      <c r="Z441" t="s">
        <v>123</v>
      </c>
      <c r="AA441" s="3">
        <v>0.97</v>
      </c>
      <c r="AB441" s="3">
        <v>0.53</v>
      </c>
      <c r="AC441" t="s">
        <v>124</v>
      </c>
      <c r="AD441" t="s">
        <v>2121</v>
      </c>
      <c r="AE441" t="s">
        <v>2122</v>
      </c>
      <c r="AG441">
        <v>6</v>
      </c>
      <c r="AH441">
        <v>6</v>
      </c>
      <c r="AI441" t="s">
        <v>2123</v>
      </c>
      <c r="AJ441" t="s">
        <v>128</v>
      </c>
      <c r="AK441" t="s">
        <v>124</v>
      </c>
      <c r="AL441" t="s">
        <v>129</v>
      </c>
      <c r="AN441" t="s">
        <v>130</v>
      </c>
      <c r="AP441" t="s">
        <v>131</v>
      </c>
      <c r="AQ441" t="s">
        <v>132</v>
      </c>
      <c r="AR441">
        <v>7302</v>
      </c>
      <c r="AS441" t="s">
        <v>133</v>
      </c>
      <c r="AT441" t="s">
        <v>134</v>
      </c>
      <c r="AU441" t="s">
        <v>135</v>
      </c>
      <c r="AV441" t="s">
        <v>136</v>
      </c>
      <c r="AW441">
        <v>40.722729999999999</v>
      </c>
      <c r="AX441">
        <v>-74.046869999999998</v>
      </c>
      <c r="AY441" t="s">
        <v>124</v>
      </c>
      <c r="AZ441" t="s">
        <v>185</v>
      </c>
      <c r="BA441" t="s">
        <v>138</v>
      </c>
      <c r="BB441">
        <v>4</v>
      </c>
      <c r="BC441">
        <v>1</v>
      </c>
      <c r="BD441">
        <v>1</v>
      </c>
      <c r="BE441">
        <v>2</v>
      </c>
      <c r="BF441" t="s">
        <v>139</v>
      </c>
      <c r="BG441" t="s">
        <v>5175</v>
      </c>
      <c r="BI441" s="4">
        <v>159</v>
      </c>
      <c r="BM441" s="4">
        <v>100</v>
      </c>
      <c r="BN441">
        <v>3</v>
      </c>
      <c r="BO441" s="4">
        <v>0</v>
      </c>
      <c r="BP441">
        <v>1</v>
      </c>
      <c r="BQ441">
        <v>1125</v>
      </c>
      <c r="BR441">
        <v>1</v>
      </c>
      <c r="BS441">
        <v>1</v>
      </c>
      <c r="BT441">
        <v>1125</v>
      </c>
      <c r="BU441">
        <v>1125</v>
      </c>
      <c r="BV441">
        <v>1</v>
      </c>
      <c r="BW441">
        <v>1125</v>
      </c>
      <c r="BX441" t="s">
        <v>187</v>
      </c>
      <c r="BY441" t="s">
        <v>128</v>
      </c>
      <c r="BZ441">
        <v>30</v>
      </c>
      <c r="CA441">
        <v>60</v>
      </c>
      <c r="CB441">
        <v>90</v>
      </c>
      <c r="CC441">
        <v>365</v>
      </c>
      <c r="CD441" s="1">
        <v>43913</v>
      </c>
      <c r="CE441">
        <v>12</v>
      </c>
      <c r="CF441">
        <v>1</v>
      </c>
      <c r="CG441" s="1">
        <v>42846</v>
      </c>
      <c r="CH441" s="1">
        <v>43823</v>
      </c>
      <c r="CI441">
        <v>82</v>
      </c>
      <c r="CJ441">
        <v>8</v>
      </c>
      <c r="CK441">
        <v>8</v>
      </c>
      <c r="CL441">
        <v>8</v>
      </c>
      <c r="CM441">
        <v>7</v>
      </c>
      <c r="CN441">
        <v>9</v>
      </c>
      <c r="CO441">
        <v>8</v>
      </c>
      <c r="CP441" t="s">
        <v>124</v>
      </c>
      <c r="CR441" t="s">
        <v>142</v>
      </c>
      <c r="CS441" t="s">
        <v>128</v>
      </c>
      <c r="CT441" t="s">
        <v>124</v>
      </c>
      <c r="CU441" t="s">
        <v>188</v>
      </c>
      <c r="CV441" t="s">
        <v>124</v>
      </c>
      <c r="CW441" t="s">
        <v>124</v>
      </c>
      <c r="CX441">
        <v>11</v>
      </c>
      <c r="CY441">
        <v>11</v>
      </c>
      <c r="CZ441">
        <v>0</v>
      </c>
      <c r="DA441">
        <v>0</v>
      </c>
      <c r="DB441">
        <v>0.34</v>
      </c>
    </row>
    <row r="442" spans="1:106" x14ac:dyDescent="0.2">
      <c r="A442">
        <v>15597471</v>
      </c>
      <c r="B442" t="s">
        <v>5176</v>
      </c>
      <c r="C442">
        <v>20200323043627</v>
      </c>
      <c r="D442" s="1">
        <v>43913</v>
      </c>
      <c r="E442" t="s">
        <v>5177</v>
      </c>
      <c r="F442" t="s">
        <v>5178</v>
      </c>
      <c r="G442" t="s">
        <v>5179</v>
      </c>
      <c r="H442" t="s">
        <v>5180</v>
      </c>
      <c r="I442" t="s">
        <v>111</v>
      </c>
      <c r="J442" t="s">
        <v>5181</v>
      </c>
      <c r="L442" t="s">
        <v>5182</v>
      </c>
      <c r="M442" t="s">
        <v>5183</v>
      </c>
      <c r="N442" t="s">
        <v>5184</v>
      </c>
      <c r="R442" t="s">
        <v>5185</v>
      </c>
      <c r="T442">
        <v>94455732</v>
      </c>
      <c r="U442" t="s">
        <v>5186</v>
      </c>
      <c r="V442" t="s">
        <v>5187</v>
      </c>
      <c r="W442" s="1">
        <v>42623</v>
      </c>
      <c r="X442" t="s">
        <v>121</v>
      </c>
      <c r="Y442" t="s">
        <v>5188</v>
      </c>
      <c r="Z442" t="s">
        <v>123</v>
      </c>
      <c r="AA442" s="3">
        <v>1</v>
      </c>
      <c r="AB442" s="3">
        <v>0.96</v>
      </c>
      <c r="AC442" t="s">
        <v>128</v>
      </c>
      <c r="AD442" t="s">
        <v>5189</v>
      </c>
      <c r="AE442" t="s">
        <v>5190</v>
      </c>
      <c r="AG442">
        <v>2</v>
      </c>
      <c r="AH442">
        <v>2</v>
      </c>
      <c r="AI442" t="s">
        <v>4714</v>
      </c>
      <c r="AJ442" t="s">
        <v>128</v>
      </c>
      <c r="AK442" t="s">
        <v>128</v>
      </c>
      <c r="AL442" t="s">
        <v>129</v>
      </c>
      <c r="AN442" t="s">
        <v>130</v>
      </c>
      <c r="AP442" t="s">
        <v>131</v>
      </c>
      <c r="AQ442" t="s">
        <v>132</v>
      </c>
      <c r="AR442">
        <v>7302</v>
      </c>
      <c r="AS442" t="s">
        <v>133</v>
      </c>
      <c r="AT442" t="s">
        <v>134</v>
      </c>
      <c r="AU442" t="s">
        <v>135</v>
      </c>
      <c r="AV442" t="s">
        <v>136</v>
      </c>
      <c r="AW442">
        <v>40.724690000000002</v>
      </c>
      <c r="AX442">
        <v>-74.042900000000003</v>
      </c>
      <c r="AY442" t="s">
        <v>128</v>
      </c>
      <c r="AZ442" t="s">
        <v>185</v>
      </c>
      <c r="BA442" t="s">
        <v>138</v>
      </c>
      <c r="BB442">
        <v>13</v>
      </c>
      <c r="BC442">
        <v>3</v>
      </c>
      <c r="BD442">
        <v>6</v>
      </c>
      <c r="BE442">
        <v>7</v>
      </c>
      <c r="BF442" t="s">
        <v>139</v>
      </c>
      <c r="BG442" t="s">
        <v>5191</v>
      </c>
      <c r="BI442" s="4">
        <v>247</v>
      </c>
      <c r="BL442" s="4">
        <v>500</v>
      </c>
      <c r="BM442" s="4">
        <v>150</v>
      </c>
      <c r="BN442">
        <v>5</v>
      </c>
      <c r="BO442" s="4">
        <v>5</v>
      </c>
      <c r="BP442">
        <v>7</v>
      </c>
      <c r="BQ442">
        <v>1125</v>
      </c>
      <c r="BR442">
        <v>7</v>
      </c>
      <c r="BS442">
        <v>7</v>
      </c>
      <c r="BT442">
        <v>1125</v>
      </c>
      <c r="BU442">
        <v>1125</v>
      </c>
      <c r="BV442">
        <v>7</v>
      </c>
      <c r="BW442">
        <v>1125</v>
      </c>
      <c r="BX442" t="s">
        <v>1994</v>
      </c>
      <c r="BY442" t="s">
        <v>128</v>
      </c>
      <c r="BZ442">
        <v>30</v>
      </c>
      <c r="CA442">
        <v>48</v>
      </c>
      <c r="CB442">
        <v>69</v>
      </c>
      <c r="CC442">
        <v>239</v>
      </c>
      <c r="CD442" s="1">
        <v>43913</v>
      </c>
      <c r="CE442">
        <v>106</v>
      </c>
      <c r="CF442">
        <v>34</v>
      </c>
      <c r="CG442" s="1">
        <v>42710</v>
      </c>
      <c r="CH442" s="1">
        <v>43833</v>
      </c>
      <c r="CI442">
        <v>96</v>
      </c>
      <c r="CJ442">
        <v>10</v>
      </c>
      <c r="CK442">
        <v>9</v>
      </c>
      <c r="CL442">
        <v>10</v>
      </c>
      <c r="CM442">
        <v>10</v>
      </c>
      <c r="CN442">
        <v>10</v>
      </c>
      <c r="CO442">
        <v>9</v>
      </c>
      <c r="CP442" t="s">
        <v>124</v>
      </c>
      <c r="CR442" t="s">
        <v>142</v>
      </c>
      <c r="CS442" t="s">
        <v>124</v>
      </c>
      <c r="CT442" t="s">
        <v>124</v>
      </c>
      <c r="CU442" t="s">
        <v>188</v>
      </c>
      <c r="CV442" t="s">
        <v>124</v>
      </c>
      <c r="CW442" t="s">
        <v>124</v>
      </c>
      <c r="CX442">
        <v>2</v>
      </c>
      <c r="CY442">
        <v>2</v>
      </c>
      <c r="CZ442">
        <v>0</v>
      </c>
      <c r="DA442">
        <v>0</v>
      </c>
      <c r="DB442">
        <v>2.64</v>
      </c>
    </row>
    <row r="443" spans="1:106" x14ac:dyDescent="0.2">
      <c r="A443">
        <v>15603788</v>
      </c>
      <c r="B443" t="s">
        <v>5192</v>
      </c>
      <c r="C443">
        <v>20200323043627</v>
      </c>
      <c r="D443" s="1">
        <v>43913</v>
      </c>
      <c r="E443" t="s">
        <v>5193</v>
      </c>
      <c r="F443" t="s">
        <v>5194</v>
      </c>
      <c r="G443" t="s">
        <v>5195</v>
      </c>
      <c r="H443" t="s">
        <v>5196</v>
      </c>
      <c r="I443" t="s">
        <v>111</v>
      </c>
      <c r="J443" t="s">
        <v>5197</v>
      </c>
      <c r="K443" t="s">
        <v>5198</v>
      </c>
      <c r="L443" t="s">
        <v>5199</v>
      </c>
      <c r="M443" t="s">
        <v>5200</v>
      </c>
      <c r="N443" t="s">
        <v>5201</v>
      </c>
      <c r="O443" t="s">
        <v>5202</v>
      </c>
      <c r="R443" t="s">
        <v>5203</v>
      </c>
      <c r="T443">
        <v>100577438</v>
      </c>
      <c r="U443" t="s">
        <v>5204</v>
      </c>
      <c r="V443" t="s">
        <v>5205</v>
      </c>
      <c r="W443" s="1">
        <v>42663</v>
      </c>
      <c r="X443" t="s">
        <v>121</v>
      </c>
      <c r="Y443" t="s">
        <v>5206</v>
      </c>
      <c r="Z443" t="s">
        <v>123</v>
      </c>
      <c r="AA443" s="3">
        <v>1</v>
      </c>
      <c r="AB443" s="3">
        <v>0.87</v>
      </c>
      <c r="AC443" t="s">
        <v>128</v>
      </c>
      <c r="AD443" t="s">
        <v>5207</v>
      </c>
      <c r="AE443" t="s">
        <v>5208</v>
      </c>
      <c r="AG443">
        <v>1</v>
      </c>
      <c r="AH443">
        <v>1</v>
      </c>
      <c r="AI443" t="s">
        <v>457</v>
      </c>
      <c r="AJ443" t="s">
        <v>128</v>
      </c>
      <c r="AK443" t="s">
        <v>128</v>
      </c>
      <c r="AL443" t="s">
        <v>129</v>
      </c>
      <c r="AN443" t="s">
        <v>161</v>
      </c>
      <c r="AP443" t="s">
        <v>131</v>
      </c>
      <c r="AQ443" t="s">
        <v>132</v>
      </c>
      <c r="AR443">
        <v>7306</v>
      </c>
      <c r="AS443" t="s">
        <v>133</v>
      </c>
      <c r="AT443" t="s">
        <v>134</v>
      </c>
      <c r="AU443" t="s">
        <v>135</v>
      </c>
      <c r="AV443" t="s">
        <v>136</v>
      </c>
      <c r="AW443">
        <v>40.730930000000001</v>
      </c>
      <c r="AX443">
        <v>-74.069929999999999</v>
      </c>
      <c r="AY443" t="s">
        <v>128</v>
      </c>
      <c r="AZ443" t="s">
        <v>185</v>
      </c>
      <c r="BA443" t="s">
        <v>138</v>
      </c>
      <c r="BB443">
        <v>6</v>
      </c>
      <c r="BC443">
        <v>1</v>
      </c>
      <c r="BD443">
        <v>2</v>
      </c>
      <c r="BE443">
        <v>2</v>
      </c>
      <c r="BF443" t="s">
        <v>139</v>
      </c>
      <c r="BG443" t="s">
        <v>5209</v>
      </c>
      <c r="BI443" s="4">
        <v>148</v>
      </c>
      <c r="BL443" s="4">
        <v>200</v>
      </c>
      <c r="BM443" s="4">
        <v>50</v>
      </c>
      <c r="BN443">
        <v>2</v>
      </c>
      <c r="BO443" s="4">
        <v>25</v>
      </c>
      <c r="BP443">
        <v>3</v>
      </c>
      <c r="BQ443">
        <v>10</v>
      </c>
      <c r="BR443">
        <v>3</v>
      </c>
      <c r="BS443">
        <v>3</v>
      </c>
      <c r="BT443">
        <v>1125</v>
      </c>
      <c r="BU443">
        <v>1125</v>
      </c>
      <c r="BV443">
        <v>3</v>
      </c>
      <c r="BW443">
        <v>1125</v>
      </c>
      <c r="BX443" t="s">
        <v>1241</v>
      </c>
      <c r="BY443" t="s">
        <v>128</v>
      </c>
      <c r="BZ443">
        <v>0</v>
      </c>
      <c r="CA443">
        <v>0</v>
      </c>
      <c r="CB443">
        <v>1</v>
      </c>
      <c r="CC443">
        <v>1</v>
      </c>
      <c r="CD443" s="1">
        <v>43913</v>
      </c>
      <c r="CE443">
        <v>58</v>
      </c>
      <c r="CF443">
        <v>23</v>
      </c>
      <c r="CG443" s="1">
        <v>42946</v>
      </c>
      <c r="CH443" s="1">
        <v>43780</v>
      </c>
      <c r="CI443">
        <v>100</v>
      </c>
      <c r="CJ443">
        <v>10</v>
      </c>
      <c r="CK443">
        <v>10</v>
      </c>
      <c r="CL443">
        <v>10</v>
      </c>
      <c r="CM443">
        <v>10</v>
      </c>
      <c r="CN443">
        <v>10</v>
      </c>
      <c r="CO443">
        <v>10</v>
      </c>
      <c r="CP443" t="s">
        <v>124</v>
      </c>
      <c r="CR443" t="s">
        <v>142</v>
      </c>
      <c r="CS443" t="s">
        <v>124</v>
      </c>
      <c r="CT443" t="s">
        <v>124</v>
      </c>
      <c r="CU443" t="s">
        <v>188</v>
      </c>
      <c r="CV443" t="s">
        <v>124</v>
      </c>
      <c r="CW443" t="s">
        <v>124</v>
      </c>
      <c r="CX443">
        <v>1</v>
      </c>
      <c r="CY443">
        <v>1</v>
      </c>
      <c r="CZ443">
        <v>0</v>
      </c>
      <c r="DA443">
        <v>0</v>
      </c>
      <c r="DB443">
        <v>1.8</v>
      </c>
    </row>
    <row r="444" spans="1:106" x14ac:dyDescent="0.2">
      <c r="A444">
        <v>15615805</v>
      </c>
      <c r="B444" t="s">
        <v>5210</v>
      </c>
      <c r="C444">
        <v>20200323043627</v>
      </c>
      <c r="D444" s="1">
        <v>43913</v>
      </c>
      <c r="E444" t="s">
        <v>5211</v>
      </c>
      <c r="F444" t="s">
        <v>5212</v>
      </c>
      <c r="G444" t="s">
        <v>5213</v>
      </c>
      <c r="H444" t="s">
        <v>5214</v>
      </c>
      <c r="I444" t="s">
        <v>111</v>
      </c>
      <c r="J444" t="s">
        <v>4721</v>
      </c>
      <c r="K444" t="s">
        <v>5215</v>
      </c>
      <c r="L444" t="s">
        <v>5216</v>
      </c>
      <c r="M444" t="s">
        <v>4724</v>
      </c>
      <c r="N444" t="s">
        <v>5217</v>
      </c>
      <c r="O444" t="s">
        <v>5218</v>
      </c>
      <c r="R444" t="s">
        <v>5219</v>
      </c>
      <c r="T444">
        <v>94049943</v>
      </c>
      <c r="U444" t="s">
        <v>4728</v>
      </c>
      <c r="V444" t="s">
        <v>2788</v>
      </c>
      <c r="W444" s="1">
        <v>42620</v>
      </c>
      <c r="X444" t="s">
        <v>196</v>
      </c>
      <c r="Y444" s="2" t="s">
        <v>4729</v>
      </c>
      <c r="Z444" t="s">
        <v>123</v>
      </c>
      <c r="AA444" s="3">
        <v>1</v>
      </c>
      <c r="AB444" s="3">
        <v>1</v>
      </c>
      <c r="AC444" t="s">
        <v>124</v>
      </c>
      <c r="AD444" t="s">
        <v>4730</v>
      </c>
      <c r="AE444" t="s">
        <v>4731</v>
      </c>
      <c r="AG444">
        <v>13</v>
      </c>
      <c r="AH444">
        <v>13</v>
      </c>
      <c r="AI444" t="s">
        <v>4732</v>
      </c>
      <c r="AJ444" t="s">
        <v>128</v>
      </c>
      <c r="AK444" t="s">
        <v>124</v>
      </c>
      <c r="AL444" t="s">
        <v>129</v>
      </c>
      <c r="AN444" t="s">
        <v>130</v>
      </c>
      <c r="AP444" t="s">
        <v>131</v>
      </c>
      <c r="AQ444" t="s">
        <v>132</v>
      </c>
      <c r="AR444">
        <v>7302</v>
      </c>
      <c r="AS444" t="s">
        <v>133</v>
      </c>
      <c r="AT444" t="s">
        <v>134</v>
      </c>
      <c r="AU444" t="s">
        <v>135</v>
      </c>
      <c r="AV444" t="s">
        <v>136</v>
      </c>
      <c r="AW444">
        <v>40.72663</v>
      </c>
      <c r="AX444">
        <v>-74.047939999999997</v>
      </c>
      <c r="AY444" t="s">
        <v>128</v>
      </c>
      <c r="AZ444" t="s">
        <v>162</v>
      </c>
      <c r="BA444" t="s">
        <v>138</v>
      </c>
      <c r="BB444">
        <v>6</v>
      </c>
      <c r="BC444">
        <v>1</v>
      </c>
      <c r="BD444">
        <v>2</v>
      </c>
      <c r="BE444">
        <v>3</v>
      </c>
      <c r="BF444" t="s">
        <v>139</v>
      </c>
      <c r="BG444" t="s">
        <v>5220</v>
      </c>
      <c r="BI444" s="4">
        <v>130</v>
      </c>
      <c r="BL444" s="4">
        <v>100</v>
      </c>
      <c r="BM444" s="4">
        <v>130</v>
      </c>
      <c r="BN444">
        <v>6</v>
      </c>
      <c r="BO444" s="4">
        <v>20</v>
      </c>
      <c r="BP444">
        <v>2</v>
      </c>
      <c r="BQ444">
        <v>60</v>
      </c>
      <c r="BR444">
        <v>2</v>
      </c>
      <c r="BS444">
        <v>2</v>
      </c>
      <c r="BT444">
        <v>60</v>
      </c>
      <c r="BU444">
        <v>60</v>
      </c>
      <c r="BV444">
        <v>2</v>
      </c>
      <c r="BW444">
        <v>60</v>
      </c>
      <c r="BX444" t="s">
        <v>415</v>
      </c>
      <c r="BY444" t="s">
        <v>128</v>
      </c>
      <c r="BZ444">
        <v>30</v>
      </c>
      <c r="CA444">
        <v>54</v>
      </c>
      <c r="CB444">
        <v>76</v>
      </c>
      <c r="CC444">
        <v>295</v>
      </c>
      <c r="CD444" s="1">
        <v>43913</v>
      </c>
      <c r="CE444">
        <v>94</v>
      </c>
      <c r="CF444">
        <v>21</v>
      </c>
      <c r="CG444" s="1">
        <v>42680</v>
      </c>
      <c r="CH444" s="1">
        <v>43808</v>
      </c>
      <c r="CI444">
        <v>91</v>
      </c>
      <c r="CJ444">
        <v>9</v>
      </c>
      <c r="CK444">
        <v>9</v>
      </c>
      <c r="CL444">
        <v>9</v>
      </c>
      <c r="CM444">
        <v>9</v>
      </c>
      <c r="CN444">
        <v>9</v>
      </c>
      <c r="CO444">
        <v>9</v>
      </c>
      <c r="CP444" t="s">
        <v>124</v>
      </c>
      <c r="CR444" t="s">
        <v>142</v>
      </c>
      <c r="CS444" t="s">
        <v>124</v>
      </c>
      <c r="CT444" t="s">
        <v>124</v>
      </c>
      <c r="CU444" t="s">
        <v>188</v>
      </c>
      <c r="CV444" t="s">
        <v>124</v>
      </c>
      <c r="CW444" t="s">
        <v>124</v>
      </c>
      <c r="CX444">
        <v>15</v>
      </c>
      <c r="CY444">
        <v>15</v>
      </c>
      <c r="CZ444">
        <v>0</v>
      </c>
      <c r="DA444">
        <v>0</v>
      </c>
      <c r="DB444">
        <v>2.29</v>
      </c>
    </row>
    <row r="445" spans="1:106" x14ac:dyDescent="0.2">
      <c r="A445">
        <v>15668780</v>
      </c>
      <c r="B445" t="s">
        <v>5221</v>
      </c>
      <c r="C445">
        <v>20200323043627</v>
      </c>
      <c r="D445" s="1">
        <v>43913</v>
      </c>
      <c r="E445" t="s">
        <v>5222</v>
      </c>
      <c r="F445" t="s">
        <v>5223</v>
      </c>
      <c r="G445" t="s">
        <v>5224</v>
      </c>
      <c r="H445" t="s">
        <v>5225</v>
      </c>
      <c r="I445" t="s">
        <v>111</v>
      </c>
      <c r="J445" t="s">
        <v>4491</v>
      </c>
      <c r="K445" t="s">
        <v>4492</v>
      </c>
      <c r="L445" t="s">
        <v>4160</v>
      </c>
      <c r="M445" t="s">
        <v>4493</v>
      </c>
      <c r="N445" t="s">
        <v>3192</v>
      </c>
      <c r="O445" t="s">
        <v>3193</v>
      </c>
      <c r="R445" t="s">
        <v>5226</v>
      </c>
      <c r="T445">
        <v>24592423</v>
      </c>
      <c r="U445" t="s">
        <v>3195</v>
      </c>
      <c r="V445" t="s">
        <v>3196</v>
      </c>
      <c r="W445" s="1">
        <v>41980</v>
      </c>
      <c r="X445" t="s">
        <v>121</v>
      </c>
      <c r="Y445" t="s">
        <v>3197</v>
      </c>
      <c r="Z445" t="s">
        <v>123</v>
      </c>
      <c r="AA445" s="3">
        <v>1</v>
      </c>
      <c r="AB445" s="3">
        <v>0.99</v>
      </c>
      <c r="AC445" t="s">
        <v>128</v>
      </c>
      <c r="AD445" t="s">
        <v>3198</v>
      </c>
      <c r="AE445" t="s">
        <v>3199</v>
      </c>
      <c r="AG445">
        <v>39</v>
      </c>
      <c r="AH445">
        <v>39</v>
      </c>
      <c r="AI445" t="s">
        <v>3200</v>
      </c>
      <c r="AJ445" t="s">
        <v>128</v>
      </c>
      <c r="AK445" t="s">
        <v>124</v>
      </c>
      <c r="AL445" t="s">
        <v>129</v>
      </c>
      <c r="AN445" t="s">
        <v>130</v>
      </c>
      <c r="AP445" t="s">
        <v>131</v>
      </c>
      <c r="AQ445" t="s">
        <v>132</v>
      </c>
      <c r="AR445">
        <v>7302</v>
      </c>
      <c r="AS445" t="s">
        <v>133</v>
      </c>
      <c r="AT445" t="s">
        <v>134</v>
      </c>
      <c r="AU445" t="s">
        <v>135</v>
      </c>
      <c r="AV445" t="s">
        <v>136</v>
      </c>
      <c r="AW445">
        <v>40.71951</v>
      </c>
      <c r="AX445">
        <v>-74.042429999999996</v>
      </c>
      <c r="AY445" t="s">
        <v>128</v>
      </c>
      <c r="AZ445" t="s">
        <v>185</v>
      </c>
      <c r="BA445" t="s">
        <v>138</v>
      </c>
      <c r="BB445">
        <v>8</v>
      </c>
      <c r="BC445">
        <v>2</v>
      </c>
      <c r="BD445">
        <v>3</v>
      </c>
      <c r="BE445">
        <v>5</v>
      </c>
      <c r="BF445" t="s">
        <v>139</v>
      </c>
      <c r="BG445" t="s">
        <v>5227</v>
      </c>
      <c r="BI445" s="4">
        <v>321</v>
      </c>
      <c r="BL445" s="4">
        <v>400</v>
      </c>
      <c r="BM445" s="4">
        <v>95</v>
      </c>
      <c r="BN445">
        <v>4</v>
      </c>
      <c r="BO445" s="4">
        <v>25</v>
      </c>
      <c r="BP445">
        <v>1</v>
      </c>
      <c r="BQ445">
        <v>28</v>
      </c>
      <c r="BR445">
        <v>1</v>
      </c>
      <c r="BS445">
        <v>7</v>
      </c>
      <c r="BT445">
        <v>28</v>
      </c>
      <c r="BU445">
        <v>28</v>
      </c>
      <c r="BV445">
        <v>1.8</v>
      </c>
      <c r="BW445">
        <v>28</v>
      </c>
      <c r="BX445" t="s">
        <v>2207</v>
      </c>
      <c r="BY445" t="s">
        <v>128</v>
      </c>
      <c r="BZ445">
        <v>30</v>
      </c>
      <c r="CA445">
        <v>52</v>
      </c>
      <c r="CB445">
        <v>72</v>
      </c>
      <c r="CC445">
        <v>244</v>
      </c>
      <c r="CD445" s="1">
        <v>43913</v>
      </c>
      <c r="CE445">
        <v>62</v>
      </c>
      <c r="CF445">
        <v>30</v>
      </c>
      <c r="CG445" s="1">
        <v>42686</v>
      </c>
      <c r="CH445" s="1">
        <v>43898</v>
      </c>
      <c r="CI445">
        <v>98</v>
      </c>
      <c r="CJ445">
        <v>10</v>
      </c>
      <c r="CK445">
        <v>10</v>
      </c>
      <c r="CL445">
        <v>10</v>
      </c>
      <c r="CM445">
        <v>10</v>
      </c>
      <c r="CN445">
        <v>10</v>
      </c>
      <c r="CO445">
        <v>10</v>
      </c>
      <c r="CP445" t="s">
        <v>124</v>
      </c>
      <c r="CR445" t="s">
        <v>142</v>
      </c>
      <c r="CS445" t="s">
        <v>128</v>
      </c>
      <c r="CT445" t="s">
        <v>124</v>
      </c>
      <c r="CU445" t="s">
        <v>188</v>
      </c>
      <c r="CV445" t="s">
        <v>124</v>
      </c>
      <c r="CW445" t="s">
        <v>124</v>
      </c>
      <c r="CX445">
        <v>31</v>
      </c>
      <c r="CY445">
        <v>31</v>
      </c>
      <c r="CZ445">
        <v>0</v>
      </c>
      <c r="DA445">
        <v>0</v>
      </c>
      <c r="DB445">
        <v>1.51</v>
      </c>
    </row>
    <row r="446" spans="1:106" x14ac:dyDescent="0.2">
      <c r="A446">
        <v>15689407</v>
      </c>
      <c r="B446" t="s">
        <v>5228</v>
      </c>
      <c r="C446">
        <v>20200323043627</v>
      </c>
      <c r="D446" s="1">
        <v>43913</v>
      </c>
      <c r="E446" t="s">
        <v>5229</v>
      </c>
      <c r="F446" t="s">
        <v>5230</v>
      </c>
      <c r="G446" t="s">
        <v>5231</v>
      </c>
      <c r="H446" t="s">
        <v>5232</v>
      </c>
      <c r="I446" t="s">
        <v>111</v>
      </c>
      <c r="O446" t="s">
        <v>5233</v>
      </c>
      <c r="R446" t="s">
        <v>5234</v>
      </c>
      <c r="T446">
        <v>91382887</v>
      </c>
      <c r="U446" t="s">
        <v>4574</v>
      </c>
      <c r="V446" t="s">
        <v>2771</v>
      </c>
      <c r="W446" s="1">
        <v>42604</v>
      </c>
      <c r="X446" t="s">
        <v>196</v>
      </c>
      <c r="Z446" t="s">
        <v>123</v>
      </c>
      <c r="AA446" s="3">
        <v>0.93</v>
      </c>
      <c r="AB446" s="3">
        <v>1</v>
      </c>
      <c r="AC446" t="s">
        <v>124</v>
      </c>
      <c r="AD446" t="s">
        <v>4575</v>
      </c>
      <c r="AE446" t="s">
        <v>4576</v>
      </c>
      <c r="AG446">
        <v>6</v>
      </c>
      <c r="AH446">
        <v>6</v>
      </c>
      <c r="AI446" t="s">
        <v>533</v>
      </c>
      <c r="AJ446" t="s">
        <v>128</v>
      </c>
      <c r="AK446" t="s">
        <v>124</v>
      </c>
      <c r="AL446" t="s">
        <v>129</v>
      </c>
      <c r="AN446" t="s">
        <v>161</v>
      </c>
      <c r="AP446" t="s">
        <v>131</v>
      </c>
      <c r="AQ446" t="s">
        <v>132</v>
      </c>
      <c r="AR446">
        <v>7306</v>
      </c>
      <c r="AS446" t="s">
        <v>133</v>
      </c>
      <c r="AT446" t="s">
        <v>134</v>
      </c>
      <c r="AU446" t="s">
        <v>135</v>
      </c>
      <c r="AV446" t="s">
        <v>136</v>
      </c>
      <c r="AW446">
        <v>40.734639999999999</v>
      </c>
      <c r="AX446">
        <v>-74.052949999999996</v>
      </c>
      <c r="AY446" t="s">
        <v>124</v>
      </c>
      <c r="AZ446" t="s">
        <v>185</v>
      </c>
      <c r="BA446" t="s">
        <v>138</v>
      </c>
      <c r="BB446">
        <v>4</v>
      </c>
      <c r="BC446">
        <v>1</v>
      </c>
      <c r="BD446">
        <v>2</v>
      </c>
      <c r="BE446">
        <v>2</v>
      </c>
      <c r="BF446" t="s">
        <v>139</v>
      </c>
      <c r="BG446" t="s">
        <v>5235</v>
      </c>
      <c r="BI446" s="4">
        <v>70</v>
      </c>
      <c r="BL446" s="4">
        <v>200</v>
      </c>
      <c r="BM446" s="4">
        <v>45</v>
      </c>
      <c r="BN446">
        <v>2</v>
      </c>
      <c r="BO446" s="4">
        <v>10</v>
      </c>
      <c r="BP446">
        <v>2</v>
      </c>
      <c r="BQ446">
        <v>1125</v>
      </c>
      <c r="BR446">
        <v>2</v>
      </c>
      <c r="BS446">
        <v>2</v>
      </c>
      <c r="BT446">
        <v>1125</v>
      </c>
      <c r="BU446">
        <v>1125</v>
      </c>
      <c r="BV446">
        <v>2</v>
      </c>
      <c r="BW446">
        <v>1125</v>
      </c>
      <c r="BX446" t="s">
        <v>1387</v>
      </c>
      <c r="BY446" t="s">
        <v>128</v>
      </c>
      <c r="BZ446">
        <v>26</v>
      </c>
      <c r="CA446">
        <v>43</v>
      </c>
      <c r="CB446">
        <v>65</v>
      </c>
      <c r="CC446">
        <v>330</v>
      </c>
      <c r="CD446" s="1">
        <v>43913</v>
      </c>
      <c r="CE446">
        <v>193</v>
      </c>
      <c r="CF446">
        <v>44</v>
      </c>
      <c r="CG446" s="1">
        <v>42672</v>
      </c>
      <c r="CH446" s="1">
        <v>43898</v>
      </c>
      <c r="CI446">
        <v>95</v>
      </c>
      <c r="CJ446">
        <v>10</v>
      </c>
      <c r="CK446">
        <v>10</v>
      </c>
      <c r="CL446">
        <v>10</v>
      </c>
      <c r="CM446">
        <v>10</v>
      </c>
      <c r="CN446">
        <v>9</v>
      </c>
      <c r="CO446">
        <v>9</v>
      </c>
      <c r="CP446" t="s">
        <v>124</v>
      </c>
      <c r="CR446" t="s">
        <v>142</v>
      </c>
      <c r="CS446" t="s">
        <v>128</v>
      </c>
      <c r="CT446" t="s">
        <v>124</v>
      </c>
      <c r="CU446" t="s">
        <v>188</v>
      </c>
      <c r="CV446" t="s">
        <v>124</v>
      </c>
      <c r="CW446" t="s">
        <v>124</v>
      </c>
      <c r="CX446">
        <v>6</v>
      </c>
      <c r="CY446">
        <v>6</v>
      </c>
      <c r="CZ446">
        <v>0</v>
      </c>
      <c r="DA446">
        <v>0</v>
      </c>
      <c r="DB446">
        <v>4.66</v>
      </c>
    </row>
    <row r="447" spans="1:106" x14ac:dyDescent="0.2">
      <c r="A447">
        <v>15818089</v>
      </c>
      <c r="B447" t="s">
        <v>5236</v>
      </c>
      <c r="C447">
        <v>20200323043627</v>
      </c>
      <c r="D447" s="1">
        <v>43913</v>
      </c>
      <c r="E447" t="s">
        <v>5237</v>
      </c>
      <c r="F447" t="s">
        <v>5238</v>
      </c>
      <c r="G447" t="s">
        <v>5239</v>
      </c>
      <c r="H447" t="s">
        <v>5240</v>
      </c>
      <c r="I447" t="s">
        <v>111</v>
      </c>
      <c r="J447" t="s">
        <v>5241</v>
      </c>
      <c r="K447" t="s">
        <v>5242</v>
      </c>
      <c r="L447" t="s">
        <v>5243</v>
      </c>
      <c r="M447" t="s">
        <v>5244</v>
      </c>
      <c r="N447" t="s">
        <v>5245</v>
      </c>
      <c r="O447" t="s">
        <v>5246</v>
      </c>
      <c r="R447" t="s">
        <v>5247</v>
      </c>
      <c r="T447">
        <v>92157645</v>
      </c>
      <c r="U447" t="s">
        <v>5248</v>
      </c>
      <c r="V447" t="s">
        <v>5249</v>
      </c>
      <c r="W447" s="1">
        <v>42609</v>
      </c>
      <c r="X447" t="s">
        <v>121</v>
      </c>
      <c r="Y447" t="s">
        <v>5250</v>
      </c>
      <c r="Z447" t="s">
        <v>123</v>
      </c>
      <c r="AA447" s="3">
        <v>1</v>
      </c>
      <c r="AB447" s="3">
        <v>0.93</v>
      </c>
      <c r="AC447" t="s">
        <v>128</v>
      </c>
      <c r="AD447" t="s">
        <v>5251</v>
      </c>
      <c r="AE447" t="s">
        <v>5252</v>
      </c>
      <c r="AG447">
        <v>1</v>
      </c>
      <c r="AH447">
        <v>1</v>
      </c>
      <c r="AI447" t="s">
        <v>426</v>
      </c>
      <c r="AJ447" t="s">
        <v>128</v>
      </c>
      <c r="AK447" t="s">
        <v>124</v>
      </c>
      <c r="AL447" t="s">
        <v>129</v>
      </c>
      <c r="AN447" t="s">
        <v>214</v>
      </c>
      <c r="AP447" t="s">
        <v>131</v>
      </c>
      <c r="AQ447" t="s">
        <v>132</v>
      </c>
      <c r="AR447">
        <v>7306</v>
      </c>
      <c r="AS447" t="s">
        <v>133</v>
      </c>
      <c r="AT447" t="s">
        <v>134</v>
      </c>
      <c r="AU447" t="s">
        <v>135</v>
      </c>
      <c r="AV447" t="s">
        <v>136</v>
      </c>
      <c r="AW447">
        <v>40.727269999999997</v>
      </c>
      <c r="AX447">
        <v>-74.081130000000002</v>
      </c>
      <c r="AY447" t="s">
        <v>128</v>
      </c>
      <c r="AZ447" t="s">
        <v>185</v>
      </c>
      <c r="BA447" t="s">
        <v>138</v>
      </c>
      <c r="BB447">
        <v>11</v>
      </c>
      <c r="BC447">
        <v>1</v>
      </c>
      <c r="BD447">
        <v>3</v>
      </c>
      <c r="BE447">
        <v>5</v>
      </c>
      <c r="BF447" t="s">
        <v>139</v>
      </c>
      <c r="BG447" t="s">
        <v>5253</v>
      </c>
      <c r="BI447" s="4">
        <v>142</v>
      </c>
      <c r="BL447" s="4">
        <v>300</v>
      </c>
      <c r="BM447" s="4">
        <v>80</v>
      </c>
      <c r="BN447">
        <v>2</v>
      </c>
      <c r="BO447" s="4">
        <v>15</v>
      </c>
      <c r="BP447">
        <v>2</v>
      </c>
      <c r="BQ447">
        <v>1125</v>
      </c>
      <c r="BR447">
        <v>2</v>
      </c>
      <c r="BS447">
        <v>2</v>
      </c>
      <c r="BT447">
        <v>1125</v>
      </c>
      <c r="BU447">
        <v>1125</v>
      </c>
      <c r="BV447">
        <v>2</v>
      </c>
      <c r="BW447">
        <v>1125</v>
      </c>
      <c r="BX447" t="s">
        <v>141</v>
      </c>
      <c r="BY447" t="s">
        <v>128</v>
      </c>
      <c r="BZ447">
        <v>30</v>
      </c>
      <c r="CA447">
        <v>50</v>
      </c>
      <c r="CB447">
        <v>80</v>
      </c>
      <c r="CC447">
        <v>355</v>
      </c>
      <c r="CD447" s="1">
        <v>43913</v>
      </c>
      <c r="CE447">
        <v>65</v>
      </c>
      <c r="CF447">
        <v>28</v>
      </c>
      <c r="CG447" s="1">
        <v>43031</v>
      </c>
      <c r="CH447" s="1">
        <v>43833</v>
      </c>
      <c r="CI447">
        <v>97</v>
      </c>
      <c r="CJ447">
        <v>10</v>
      </c>
      <c r="CK447">
        <v>9</v>
      </c>
      <c r="CL447">
        <v>10</v>
      </c>
      <c r="CM447">
        <v>10</v>
      </c>
      <c r="CN447">
        <v>9</v>
      </c>
      <c r="CO447">
        <v>10</v>
      </c>
      <c r="CP447" t="s">
        <v>124</v>
      </c>
      <c r="CR447" t="s">
        <v>142</v>
      </c>
      <c r="CS447" t="s">
        <v>128</v>
      </c>
      <c r="CT447" t="s">
        <v>124</v>
      </c>
      <c r="CU447" t="s">
        <v>143</v>
      </c>
      <c r="CV447" t="s">
        <v>124</v>
      </c>
      <c r="CW447" t="s">
        <v>124</v>
      </c>
      <c r="CX447">
        <v>1</v>
      </c>
      <c r="CY447">
        <v>1</v>
      </c>
      <c r="CZ447">
        <v>0</v>
      </c>
      <c r="DA447">
        <v>0</v>
      </c>
      <c r="DB447">
        <v>2.21</v>
      </c>
    </row>
    <row r="448" spans="1:106" x14ac:dyDescent="0.2">
      <c r="A448">
        <v>15833385</v>
      </c>
      <c r="B448" t="s">
        <v>5254</v>
      </c>
      <c r="C448">
        <v>20200323043627</v>
      </c>
      <c r="D448" s="1">
        <v>43913</v>
      </c>
      <c r="E448" t="s">
        <v>5255</v>
      </c>
      <c r="F448" t="s">
        <v>4353</v>
      </c>
      <c r="H448" t="s">
        <v>4353</v>
      </c>
      <c r="I448" t="s">
        <v>111</v>
      </c>
      <c r="R448" t="s">
        <v>5256</v>
      </c>
      <c r="T448">
        <v>39530385</v>
      </c>
      <c r="U448" t="s">
        <v>4358</v>
      </c>
      <c r="V448" t="s">
        <v>4359</v>
      </c>
      <c r="W448" s="1">
        <v>42210</v>
      </c>
      <c r="X448" t="s">
        <v>196</v>
      </c>
      <c r="Y448" s="2" t="s">
        <v>4360</v>
      </c>
      <c r="Z448" t="s">
        <v>157</v>
      </c>
      <c r="AA448" t="s">
        <v>157</v>
      </c>
      <c r="AB448" s="3">
        <v>1</v>
      </c>
      <c r="AC448" t="s">
        <v>128</v>
      </c>
      <c r="AD448" t="s">
        <v>4361</v>
      </c>
      <c r="AE448" t="s">
        <v>4362</v>
      </c>
      <c r="AG448">
        <v>20</v>
      </c>
      <c r="AH448">
        <v>20</v>
      </c>
      <c r="AI448" t="s">
        <v>717</v>
      </c>
      <c r="AJ448" t="s">
        <v>128</v>
      </c>
      <c r="AK448" t="s">
        <v>124</v>
      </c>
      <c r="AL448" t="s">
        <v>129</v>
      </c>
      <c r="AN448" t="s">
        <v>130</v>
      </c>
      <c r="AP448" t="s">
        <v>131</v>
      </c>
      <c r="AQ448" t="s">
        <v>132</v>
      </c>
      <c r="AR448">
        <v>7310</v>
      </c>
      <c r="AS448" t="s">
        <v>133</v>
      </c>
      <c r="AT448" t="s">
        <v>134</v>
      </c>
      <c r="AU448" t="s">
        <v>135</v>
      </c>
      <c r="AV448" t="s">
        <v>136</v>
      </c>
      <c r="AW448">
        <v>40.726370000000003</v>
      </c>
      <c r="AX448">
        <v>-74.029899999999998</v>
      </c>
      <c r="AY448" t="s">
        <v>128</v>
      </c>
      <c r="AZ448" t="s">
        <v>185</v>
      </c>
      <c r="BA448" t="s">
        <v>138</v>
      </c>
      <c r="BB448">
        <v>5</v>
      </c>
      <c r="BC448">
        <v>1</v>
      </c>
      <c r="BD448">
        <v>1</v>
      </c>
      <c r="BE448">
        <v>3</v>
      </c>
      <c r="BF448" t="s">
        <v>139</v>
      </c>
      <c r="BG448" t="s">
        <v>5257</v>
      </c>
      <c r="BI448" s="4">
        <v>220</v>
      </c>
      <c r="BM448" s="4">
        <v>89</v>
      </c>
      <c r="BN448">
        <v>4</v>
      </c>
      <c r="BO448" s="4">
        <v>15</v>
      </c>
      <c r="BP448">
        <v>5</v>
      </c>
      <c r="BQ448">
        <v>1125</v>
      </c>
      <c r="BR448">
        <v>5</v>
      </c>
      <c r="BS448">
        <v>5</v>
      </c>
      <c r="BT448">
        <v>1125</v>
      </c>
      <c r="BU448">
        <v>1125</v>
      </c>
      <c r="BV448">
        <v>5</v>
      </c>
      <c r="BW448">
        <v>1125</v>
      </c>
      <c r="BX448" t="s">
        <v>516</v>
      </c>
      <c r="BY448" t="s">
        <v>128</v>
      </c>
      <c r="BZ448">
        <v>0</v>
      </c>
      <c r="CA448">
        <v>0</v>
      </c>
      <c r="CB448">
        <v>0</v>
      </c>
      <c r="CC448">
        <v>0</v>
      </c>
      <c r="CD448" s="1">
        <v>43913</v>
      </c>
      <c r="CE448">
        <v>101</v>
      </c>
      <c r="CF448">
        <v>11</v>
      </c>
      <c r="CG448" s="1">
        <v>42691</v>
      </c>
      <c r="CH448" s="1">
        <v>43677</v>
      </c>
      <c r="CI448">
        <v>98</v>
      </c>
      <c r="CJ448">
        <v>10</v>
      </c>
      <c r="CK448">
        <v>10</v>
      </c>
      <c r="CL448">
        <v>10</v>
      </c>
      <c r="CM448">
        <v>10</v>
      </c>
      <c r="CN448">
        <v>10</v>
      </c>
      <c r="CO448">
        <v>10</v>
      </c>
      <c r="CP448" t="s">
        <v>124</v>
      </c>
      <c r="CR448" t="s">
        <v>142</v>
      </c>
      <c r="CS448" t="s">
        <v>128</v>
      </c>
      <c r="CT448" t="s">
        <v>124</v>
      </c>
      <c r="CU448" t="s">
        <v>188</v>
      </c>
      <c r="CV448" t="s">
        <v>124</v>
      </c>
      <c r="CW448" t="s">
        <v>124</v>
      </c>
      <c r="CX448">
        <v>19</v>
      </c>
      <c r="CY448">
        <v>19</v>
      </c>
      <c r="CZ448">
        <v>0</v>
      </c>
      <c r="DA448">
        <v>0</v>
      </c>
      <c r="DB448">
        <v>2.48</v>
      </c>
    </row>
    <row r="449" spans="1:106" x14ac:dyDescent="0.2">
      <c r="A449">
        <v>15859427</v>
      </c>
      <c r="B449" t="s">
        <v>5258</v>
      </c>
      <c r="C449">
        <v>20200323043627</v>
      </c>
      <c r="D449" s="1">
        <v>43913</v>
      </c>
      <c r="E449" t="s">
        <v>5259</v>
      </c>
      <c r="F449" t="s">
        <v>5260</v>
      </c>
      <c r="H449" t="s">
        <v>5260</v>
      </c>
      <c r="I449" t="s">
        <v>111</v>
      </c>
      <c r="O449" t="s">
        <v>5261</v>
      </c>
      <c r="R449" t="s">
        <v>5262</v>
      </c>
      <c r="T449">
        <v>7201349</v>
      </c>
      <c r="U449" t="s">
        <v>5263</v>
      </c>
      <c r="V449" t="s">
        <v>5264</v>
      </c>
      <c r="W449" s="1">
        <v>41455</v>
      </c>
      <c r="X449" t="s">
        <v>121</v>
      </c>
      <c r="Y449" t="s">
        <v>5265</v>
      </c>
      <c r="Z449" t="s">
        <v>157</v>
      </c>
      <c r="AA449" t="s">
        <v>157</v>
      </c>
      <c r="AB449" t="s">
        <v>157</v>
      </c>
      <c r="AC449" t="s">
        <v>124</v>
      </c>
      <c r="AD449" t="s">
        <v>5266</v>
      </c>
      <c r="AE449" t="s">
        <v>5267</v>
      </c>
      <c r="AG449">
        <v>1</v>
      </c>
      <c r="AH449">
        <v>1</v>
      </c>
      <c r="AI449" t="s">
        <v>5268</v>
      </c>
      <c r="AJ449" t="s">
        <v>128</v>
      </c>
      <c r="AK449" t="s">
        <v>128</v>
      </c>
      <c r="AL449" t="s">
        <v>129</v>
      </c>
      <c r="AN449" t="s">
        <v>514</v>
      </c>
      <c r="AP449" t="s">
        <v>131</v>
      </c>
      <c r="AQ449" t="s">
        <v>132</v>
      </c>
      <c r="AR449">
        <v>7307</v>
      </c>
      <c r="AS449" t="s">
        <v>133</v>
      </c>
      <c r="AT449" t="s">
        <v>134</v>
      </c>
      <c r="AU449" t="s">
        <v>135</v>
      </c>
      <c r="AV449" t="s">
        <v>136</v>
      </c>
      <c r="AW449">
        <v>40.751779999999997</v>
      </c>
      <c r="AX449">
        <v>-74.049710000000005</v>
      </c>
      <c r="AY449" t="s">
        <v>128</v>
      </c>
      <c r="AZ449" t="s">
        <v>185</v>
      </c>
      <c r="BA449" t="s">
        <v>138</v>
      </c>
      <c r="BB449">
        <v>5</v>
      </c>
      <c r="BC449">
        <v>2.5</v>
      </c>
      <c r="BD449">
        <v>2</v>
      </c>
      <c r="BE449">
        <v>2</v>
      </c>
      <c r="BF449" t="s">
        <v>139</v>
      </c>
      <c r="BG449" t="s">
        <v>5269</v>
      </c>
      <c r="BI449" s="4">
        <v>120</v>
      </c>
      <c r="BN449">
        <v>1</v>
      </c>
      <c r="BO449" s="4">
        <v>0</v>
      </c>
      <c r="BP449">
        <v>55</v>
      </c>
      <c r="BQ449">
        <v>60</v>
      </c>
      <c r="BR449">
        <v>55</v>
      </c>
      <c r="BS449">
        <v>55</v>
      </c>
      <c r="BT449">
        <v>60</v>
      </c>
      <c r="BU449">
        <v>60</v>
      </c>
      <c r="BV449">
        <v>55</v>
      </c>
      <c r="BW449">
        <v>60</v>
      </c>
      <c r="BX449" t="s">
        <v>3926</v>
      </c>
      <c r="BY449" t="s">
        <v>128</v>
      </c>
      <c r="BZ449">
        <v>27</v>
      </c>
      <c r="CA449">
        <v>57</v>
      </c>
      <c r="CB449">
        <v>87</v>
      </c>
      <c r="CC449">
        <v>87</v>
      </c>
      <c r="CD449" s="1">
        <v>43913</v>
      </c>
      <c r="CE449">
        <v>0</v>
      </c>
      <c r="CF449">
        <v>0</v>
      </c>
      <c r="CP449" t="s">
        <v>124</v>
      </c>
      <c r="CR449" t="s">
        <v>142</v>
      </c>
      <c r="CS449" t="s">
        <v>124</v>
      </c>
      <c r="CT449" t="s">
        <v>124</v>
      </c>
      <c r="CU449" t="s">
        <v>166</v>
      </c>
      <c r="CV449" t="s">
        <v>124</v>
      </c>
      <c r="CW449" t="s">
        <v>124</v>
      </c>
      <c r="CX449">
        <v>1</v>
      </c>
      <c r="CY449">
        <v>1</v>
      </c>
      <c r="CZ449">
        <v>0</v>
      </c>
      <c r="DA449">
        <v>0</v>
      </c>
    </row>
    <row r="450" spans="1:106" x14ac:dyDescent="0.2">
      <c r="A450">
        <v>15884987</v>
      </c>
      <c r="B450" t="s">
        <v>5270</v>
      </c>
      <c r="C450">
        <v>20200323043627</v>
      </c>
      <c r="D450" s="1">
        <v>43913</v>
      </c>
      <c r="E450" t="s">
        <v>5271</v>
      </c>
      <c r="F450" t="s">
        <v>5272</v>
      </c>
      <c r="G450" t="s">
        <v>5273</v>
      </c>
      <c r="H450" t="s">
        <v>5274</v>
      </c>
      <c r="I450" t="s">
        <v>111</v>
      </c>
      <c r="J450" t="s">
        <v>5275</v>
      </c>
      <c r="K450" t="s">
        <v>5276</v>
      </c>
      <c r="L450" t="s">
        <v>5277</v>
      </c>
      <c r="M450" t="s">
        <v>5278</v>
      </c>
      <c r="N450" t="s">
        <v>5279</v>
      </c>
      <c r="O450" t="s">
        <v>5280</v>
      </c>
      <c r="R450" t="s">
        <v>5281</v>
      </c>
      <c r="T450">
        <v>17264099</v>
      </c>
      <c r="U450" t="s">
        <v>5282</v>
      </c>
      <c r="V450" t="s">
        <v>5283</v>
      </c>
      <c r="W450" s="1">
        <v>41815</v>
      </c>
      <c r="X450" t="s">
        <v>121</v>
      </c>
      <c r="Y450" t="s">
        <v>5284</v>
      </c>
      <c r="Z450" t="s">
        <v>123</v>
      </c>
      <c r="AA450" s="3">
        <v>1</v>
      </c>
      <c r="AB450" s="3">
        <v>0.99</v>
      </c>
      <c r="AC450" t="s">
        <v>128</v>
      </c>
      <c r="AD450" t="s">
        <v>5285</v>
      </c>
      <c r="AE450" t="s">
        <v>5286</v>
      </c>
      <c r="AG450">
        <v>4</v>
      </c>
      <c r="AH450">
        <v>4</v>
      </c>
      <c r="AI450" t="s">
        <v>426</v>
      </c>
      <c r="AJ450" t="s">
        <v>128</v>
      </c>
      <c r="AK450" t="s">
        <v>128</v>
      </c>
      <c r="AL450" t="s">
        <v>129</v>
      </c>
      <c r="AN450" t="s">
        <v>214</v>
      </c>
      <c r="AP450" t="s">
        <v>131</v>
      </c>
      <c r="AQ450" t="s">
        <v>132</v>
      </c>
      <c r="AR450">
        <v>7304</v>
      </c>
      <c r="AS450" t="s">
        <v>133</v>
      </c>
      <c r="AT450" t="s">
        <v>134</v>
      </c>
      <c r="AU450" t="s">
        <v>135</v>
      </c>
      <c r="AV450" t="s">
        <v>136</v>
      </c>
      <c r="AW450">
        <v>40.7179</v>
      </c>
      <c r="AX450">
        <v>-74.081760000000003</v>
      </c>
      <c r="AY450" t="s">
        <v>128</v>
      </c>
      <c r="AZ450" t="s">
        <v>185</v>
      </c>
      <c r="BA450" t="s">
        <v>138</v>
      </c>
      <c r="BB450">
        <v>6</v>
      </c>
      <c r="BC450">
        <v>1</v>
      </c>
      <c r="BD450">
        <v>3</v>
      </c>
      <c r="BE450">
        <v>3</v>
      </c>
      <c r="BF450" t="s">
        <v>139</v>
      </c>
      <c r="BG450" t="s">
        <v>5287</v>
      </c>
      <c r="BI450" s="4">
        <v>120</v>
      </c>
      <c r="BL450" s="4">
        <v>150</v>
      </c>
      <c r="BM450" s="4">
        <v>110</v>
      </c>
      <c r="BN450">
        <v>4</v>
      </c>
      <c r="BO450" s="4">
        <v>25</v>
      </c>
      <c r="BP450">
        <v>2</v>
      </c>
      <c r="BQ450">
        <v>1125</v>
      </c>
      <c r="BR450">
        <v>2</v>
      </c>
      <c r="BS450">
        <v>2</v>
      </c>
      <c r="BT450">
        <v>1125</v>
      </c>
      <c r="BU450">
        <v>1125</v>
      </c>
      <c r="BV450">
        <v>2</v>
      </c>
      <c r="BW450">
        <v>1125</v>
      </c>
      <c r="BX450" t="s">
        <v>187</v>
      </c>
      <c r="BY450" t="s">
        <v>128</v>
      </c>
      <c r="BZ450">
        <v>29</v>
      </c>
      <c r="CA450">
        <v>52</v>
      </c>
      <c r="CB450">
        <v>55</v>
      </c>
      <c r="CC450">
        <v>260</v>
      </c>
      <c r="CD450" s="1">
        <v>43913</v>
      </c>
      <c r="CE450">
        <v>143</v>
      </c>
      <c r="CF450">
        <v>51</v>
      </c>
      <c r="CG450" s="1">
        <v>42688</v>
      </c>
      <c r="CH450" s="1">
        <v>43898</v>
      </c>
      <c r="CI450">
        <v>97</v>
      </c>
      <c r="CJ450">
        <v>10</v>
      </c>
      <c r="CK450">
        <v>10</v>
      </c>
      <c r="CL450">
        <v>10</v>
      </c>
      <c r="CM450">
        <v>10</v>
      </c>
      <c r="CN450">
        <v>9</v>
      </c>
      <c r="CO450">
        <v>10</v>
      </c>
      <c r="CP450" t="s">
        <v>124</v>
      </c>
      <c r="CR450" t="s">
        <v>142</v>
      </c>
      <c r="CS450" t="s">
        <v>124</v>
      </c>
      <c r="CT450" t="s">
        <v>124</v>
      </c>
      <c r="CU450" t="s">
        <v>188</v>
      </c>
      <c r="CV450" t="s">
        <v>124</v>
      </c>
      <c r="CW450" t="s">
        <v>124</v>
      </c>
      <c r="CX450">
        <v>3</v>
      </c>
      <c r="CY450">
        <v>3</v>
      </c>
      <c r="CZ450">
        <v>0</v>
      </c>
      <c r="DA450">
        <v>0</v>
      </c>
      <c r="DB450">
        <v>3.5</v>
      </c>
    </row>
    <row r="451" spans="1:106" x14ac:dyDescent="0.2">
      <c r="A451">
        <v>15898512</v>
      </c>
      <c r="B451" t="s">
        <v>5288</v>
      </c>
      <c r="C451">
        <v>20200323043627</v>
      </c>
      <c r="D451" s="1">
        <v>43913</v>
      </c>
      <c r="E451" t="s">
        <v>5289</v>
      </c>
      <c r="F451" t="s">
        <v>5290</v>
      </c>
      <c r="G451" t="s">
        <v>5291</v>
      </c>
      <c r="H451" t="s">
        <v>5292</v>
      </c>
      <c r="I451" t="s">
        <v>111</v>
      </c>
      <c r="J451" t="s">
        <v>4627</v>
      </c>
      <c r="L451" t="s">
        <v>5293</v>
      </c>
      <c r="M451" t="s">
        <v>5294</v>
      </c>
      <c r="N451" t="s">
        <v>4629</v>
      </c>
      <c r="O451" t="s">
        <v>1959</v>
      </c>
      <c r="R451" t="s">
        <v>5295</v>
      </c>
      <c r="T451">
        <v>1410306</v>
      </c>
      <c r="U451" t="s">
        <v>1979</v>
      </c>
      <c r="V451" t="s">
        <v>1980</v>
      </c>
      <c r="W451" s="1">
        <v>40862</v>
      </c>
      <c r="X451" t="s">
        <v>121</v>
      </c>
      <c r="Y451" t="s">
        <v>1981</v>
      </c>
      <c r="Z451" t="s">
        <v>123</v>
      </c>
      <c r="AA451" s="3">
        <v>0.99</v>
      </c>
      <c r="AB451" s="3">
        <v>0.99</v>
      </c>
      <c r="AC451" t="s">
        <v>124</v>
      </c>
      <c r="AD451" t="s">
        <v>1982</v>
      </c>
      <c r="AE451" t="s">
        <v>1983</v>
      </c>
      <c r="AF451" t="s">
        <v>1984</v>
      </c>
      <c r="AG451">
        <v>34</v>
      </c>
      <c r="AH451">
        <v>34</v>
      </c>
      <c r="AI451" t="s">
        <v>1985</v>
      </c>
      <c r="AJ451" t="s">
        <v>128</v>
      </c>
      <c r="AK451" t="s">
        <v>128</v>
      </c>
      <c r="AL451" t="s">
        <v>129</v>
      </c>
      <c r="AN451" t="s">
        <v>514</v>
      </c>
      <c r="AP451" t="s">
        <v>131</v>
      </c>
      <c r="AQ451" t="s">
        <v>132</v>
      </c>
      <c r="AR451">
        <v>7307</v>
      </c>
      <c r="AS451" t="s">
        <v>133</v>
      </c>
      <c r="AT451" t="s">
        <v>134</v>
      </c>
      <c r="AU451" t="s">
        <v>135</v>
      </c>
      <c r="AV451" t="s">
        <v>136</v>
      </c>
      <c r="AW451">
        <v>40.754719999999999</v>
      </c>
      <c r="AX451">
        <v>-74.043779999999998</v>
      </c>
      <c r="AY451" t="s">
        <v>128</v>
      </c>
      <c r="AZ451" t="s">
        <v>247</v>
      </c>
      <c r="BA451" t="s">
        <v>163</v>
      </c>
      <c r="BB451">
        <v>2</v>
      </c>
      <c r="BC451">
        <v>1</v>
      </c>
      <c r="BD451">
        <v>1</v>
      </c>
      <c r="BE451">
        <v>1</v>
      </c>
      <c r="BF451" t="s">
        <v>139</v>
      </c>
      <c r="BG451" t="s">
        <v>5296</v>
      </c>
      <c r="BI451" s="4">
        <v>28</v>
      </c>
      <c r="BL451" s="4">
        <v>150</v>
      </c>
      <c r="BM451" s="4">
        <v>70</v>
      </c>
      <c r="BN451">
        <v>1</v>
      </c>
      <c r="BO451" s="4">
        <v>0</v>
      </c>
      <c r="BP451">
        <v>1</v>
      </c>
      <c r="BQ451">
        <v>1125</v>
      </c>
      <c r="BR451">
        <v>1</v>
      </c>
      <c r="BS451">
        <v>1</v>
      </c>
      <c r="BT451">
        <v>1125</v>
      </c>
      <c r="BU451">
        <v>1125</v>
      </c>
      <c r="BV451">
        <v>1</v>
      </c>
      <c r="BW451">
        <v>1125</v>
      </c>
      <c r="BX451" t="s">
        <v>587</v>
      </c>
      <c r="BY451" t="s">
        <v>128</v>
      </c>
      <c r="BZ451">
        <v>30</v>
      </c>
      <c r="CA451">
        <v>60</v>
      </c>
      <c r="CB451">
        <v>90</v>
      </c>
      <c r="CC451">
        <v>180</v>
      </c>
      <c r="CD451" s="1">
        <v>43913</v>
      </c>
      <c r="CE451">
        <v>65</v>
      </c>
      <c r="CF451">
        <v>15</v>
      </c>
      <c r="CG451" s="1">
        <v>42702</v>
      </c>
      <c r="CH451" s="1">
        <v>43836</v>
      </c>
      <c r="CI451">
        <v>90</v>
      </c>
      <c r="CJ451">
        <v>9</v>
      </c>
      <c r="CK451">
        <v>9</v>
      </c>
      <c r="CL451">
        <v>10</v>
      </c>
      <c r="CM451">
        <v>9</v>
      </c>
      <c r="CN451">
        <v>9</v>
      </c>
      <c r="CO451">
        <v>9</v>
      </c>
      <c r="CP451" t="s">
        <v>124</v>
      </c>
      <c r="CR451" t="s">
        <v>142</v>
      </c>
      <c r="CS451" t="s">
        <v>128</v>
      </c>
      <c r="CT451" t="s">
        <v>124</v>
      </c>
      <c r="CU451" t="s">
        <v>188</v>
      </c>
      <c r="CV451" t="s">
        <v>124</v>
      </c>
      <c r="CW451" t="s">
        <v>124</v>
      </c>
      <c r="CX451">
        <v>29</v>
      </c>
      <c r="CY451">
        <v>1</v>
      </c>
      <c r="CZ451">
        <v>28</v>
      </c>
      <c r="DA451">
        <v>0</v>
      </c>
      <c r="DB451">
        <v>1.61</v>
      </c>
    </row>
    <row r="452" spans="1:106" x14ac:dyDescent="0.2">
      <c r="A452">
        <v>15939756</v>
      </c>
      <c r="B452" t="s">
        <v>5297</v>
      </c>
      <c r="C452">
        <v>20200323043627</v>
      </c>
      <c r="D452" s="1">
        <v>43913</v>
      </c>
      <c r="E452" t="s">
        <v>5298</v>
      </c>
      <c r="F452" t="s">
        <v>5299</v>
      </c>
      <c r="G452" t="s">
        <v>5300</v>
      </c>
      <c r="H452" t="s">
        <v>5301</v>
      </c>
      <c r="I452" t="s">
        <v>111</v>
      </c>
      <c r="J452" t="s">
        <v>5302</v>
      </c>
      <c r="L452" t="s">
        <v>5303</v>
      </c>
      <c r="M452" t="s">
        <v>5304</v>
      </c>
      <c r="N452" t="s">
        <v>5305</v>
      </c>
      <c r="O452" t="e">
        <f>- Be respectful of the room mate please</f>
        <v>#NAME?</v>
      </c>
      <c r="R452" t="s">
        <v>5306</v>
      </c>
      <c r="T452">
        <v>103457000</v>
      </c>
      <c r="U452" t="s">
        <v>5307</v>
      </c>
      <c r="V452" t="s">
        <v>5308</v>
      </c>
      <c r="W452" s="1">
        <v>42686</v>
      </c>
      <c r="X452" t="s">
        <v>196</v>
      </c>
      <c r="Y452" s="2" t="s">
        <v>5309</v>
      </c>
      <c r="Z452" t="s">
        <v>157</v>
      </c>
      <c r="AA452" t="s">
        <v>157</v>
      </c>
      <c r="AB452" t="s">
        <v>157</v>
      </c>
      <c r="AC452" t="s">
        <v>124</v>
      </c>
      <c r="AD452" t="s">
        <v>5310</v>
      </c>
      <c r="AE452" t="s">
        <v>5311</v>
      </c>
      <c r="AG452">
        <v>1</v>
      </c>
      <c r="AH452">
        <v>1</v>
      </c>
      <c r="AI452" t="s">
        <v>5312</v>
      </c>
      <c r="AJ452" t="s">
        <v>128</v>
      </c>
      <c r="AK452" t="s">
        <v>124</v>
      </c>
      <c r="AL452" t="s">
        <v>129</v>
      </c>
      <c r="AN452" t="s">
        <v>130</v>
      </c>
      <c r="AP452" t="s">
        <v>131</v>
      </c>
      <c r="AQ452" t="s">
        <v>132</v>
      </c>
      <c r="AR452">
        <v>7310</v>
      </c>
      <c r="AS452" t="s">
        <v>133</v>
      </c>
      <c r="AT452" t="s">
        <v>134</v>
      </c>
      <c r="AU452" t="s">
        <v>135</v>
      </c>
      <c r="AV452" t="s">
        <v>136</v>
      </c>
      <c r="AW452">
        <v>40.728340000000003</v>
      </c>
      <c r="AX452">
        <v>-74.033410000000003</v>
      </c>
      <c r="AY452" t="s">
        <v>128</v>
      </c>
      <c r="AZ452" t="s">
        <v>185</v>
      </c>
      <c r="BA452" t="s">
        <v>163</v>
      </c>
      <c r="BB452">
        <v>1</v>
      </c>
      <c r="BC452">
        <v>1</v>
      </c>
      <c r="BD452">
        <v>1</v>
      </c>
      <c r="BE452">
        <v>1</v>
      </c>
      <c r="BF452" t="s">
        <v>139</v>
      </c>
      <c r="BG452" t="s">
        <v>5313</v>
      </c>
      <c r="BI452" s="4">
        <v>50</v>
      </c>
      <c r="BL452" s="4">
        <v>1000</v>
      </c>
      <c r="BM452" s="4">
        <v>50</v>
      </c>
      <c r="BN452">
        <v>1</v>
      </c>
      <c r="BO452" s="4">
        <v>50</v>
      </c>
      <c r="BP452">
        <v>1</v>
      </c>
      <c r="BQ452">
        <v>45</v>
      </c>
      <c r="BR452">
        <v>1</v>
      </c>
      <c r="BS452">
        <v>1</v>
      </c>
      <c r="BT452">
        <v>45</v>
      </c>
      <c r="BU452">
        <v>45</v>
      </c>
      <c r="BV452">
        <v>1</v>
      </c>
      <c r="BW452">
        <v>45</v>
      </c>
      <c r="BX452" t="s">
        <v>394</v>
      </c>
      <c r="BY452" t="s">
        <v>128</v>
      </c>
      <c r="BZ452">
        <v>0</v>
      </c>
      <c r="CA452">
        <v>0</v>
      </c>
      <c r="CB452">
        <v>0</v>
      </c>
      <c r="CC452">
        <v>0</v>
      </c>
      <c r="CD452" s="1">
        <v>43913</v>
      </c>
      <c r="CE452">
        <v>1</v>
      </c>
      <c r="CF452">
        <v>0</v>
      </c>
      <c r="CG452" s="1">
        <v>42700</v>
      </c>
      <c r="CH452" s="1">
        <v>42700</v>
      </c>
      <c r="CP452" t="s">
        <v>124</v>
      </c>
      <c r="CR452" t="s">
        <v>142</v>
      </c>
      <c r="CS452" t="s">
        <v>124</v>
      </c>
      <c r="CT452" t="s">
        <v>124</v>
      </c>
      <c r="CU452" t="s">
        <v>166</v>
      </c>
      <c r="CV452" t="s">
        <v>124</v>
      </c>
      <c r="CW452" t="s">
        <v>124</v>
      </c>
      <c r="CX452">
        <v>1</v>
      </c>
      <c r="CY452">
        <v>0</v>
      </c>
      <c r="CZ452">
        <v>1</v>
      </c>
      <c r="DA452">
        <v>0</v>
      </c>
      <c r="DB452">
        <v>0.02</v>
      </c>
    </row>
    <row r="453" spans="1:106" x14ac:dyDescent="0.2">
      <c r="A453">
        <v>15965680</v>
      </c>
      <c r="B453" t="s">
        <v>5314</v>
      </c>
      <c r="C453">
        <v>20200323043627</v>
      </c>
      <c r="D453" s="1">
        <v>43913</v>
      </c>
      <c r="E453" t="s">
        <v>5315</v>
      </c>
      <c r="F453" t="s">
        <v>5316</v>
      </c>
      <c r="G453" t="s">
        <v>5317</v>
      </c>
      <c r="H453" t="s">
        <v>5318</v>
      </c>
      <c r="I453" t="s">
        <v>111</v>
      </c>
      <c r="K453" t="s">
        <v>5319</v>
      </c>
      <c r="L453" t="s">
        <v>5320</v>
      </c>
      <c r="M453" t="s">
        <v>5321</v>
      </c>
      <c r="N453" t="s">
        <v>5322</v>
      </c>
      <c r="R453" t="s">
        <v>5323</v>
      </c>
      <c r="T453">
        <v>24932663</v>
      </c>
      <c r="U453" t="s">
        <v>5324</v>
      </c>
      <c r="V453" t="s">
        <v>5325</v>
      </c>
      <c r="W453" s="1">
        <v>41990</v>
      </c>
      <c r="X453" t="s">
        <v>121</v>
      </c>
      <c r="Z453" t="s">
        <v>157</v>
      </c>
      <c r="AA453" t="s">
        <v>157</v>
      </c>
      <c r="AB453" s="3">
        <v>1</v>
      </c>
      <c r="AC453" t="s">
        <v>124</v>
      </c>
      <c r="AD453" t="s">
        <v>5326</v>
      </c>
      <c r="AE453" t="s">
        <v>5327</v>
      </c>
      <c r="AG453">
        <v>1</v>
      </c>
      <c r="AH453">
        <v>1</v>
      </c>
      <c r="AI453" t="s">
        <v>3698</v>
      </c>
      <c r="AJ453" t="s">
        <v>128</v>
      </c>
      <c r="AK453" t="s">
        <v>124</v>
      </c>
      <c r="AL453" t="s">
        <v>129</v>
      </c>
      <c r="AN453" t="s">
        <v>214</v>
      </c>
      <c r="AP453" t="s">
        <v>131</v>
      </c>
      <c r="AQ453" t="s">
        <v>132</v>
      </c>
      <c r="AS453" t="s">
        <v>133</v>
      </c>
      <c r="AT453" t="s">
        <v>134</v>
      </c>
      <c r="AU453" t="s">
        <v>135</v>
      </c>
      <c r="AV453" t="s">
        <v>136</v>
      </c>
      <c r="AW453">
        <v>40.731990000000003</v>
      </c>
      <c r="AX453">
        <v>-74.075199999999995</v>
      </c>
      <c r="AY453" t="s">
        <v>124</v>
      </c>
      <c r="AZ453" t="s">
        <v>185</v>
      </c>
      <c r="BA453" t="s">
        <v>163</v>
      </c>
      <c r="BB453">
        <v>3</v>
      </c>
      <c r="BC453">
        <v>1</v>
      </c>
      <c r="BD453">
        <v>1</v>
      </c>
      <c r="BE453">
        <v>1</v>
      </c>
      <c r="BF453" t="s">
        <v>139</v>
      </c>
      <c r="BG453" t="s">
        <v>5328</v>
      </c>
      <c r="BI453" s="4">
        <v>50</v>
      </c>
      <c r="BN453">
        <v>1</v>
      </c>
      <c r="BO453" s="4">
        <v>0</v>
      </c>
      <c r="BP453">
        <v>4</v>
      </c>
      <c r="BQ453">
        <v>1125</v>
      </c>
      <c r="BR453">
        <v>4</v>
      </c>
      <c r="BS453">
        <v>4</v>
      </c>
      <c r="BT453">
        <v>1125</v>
      </c>
      <c r="BU453">
        <v>1125</v>
      </c>
      <c r="BV453">
        <v>4</v>
      </c>
      <c r="BW453">
        <v>1125</v>
      </c>
      <c r="BX453" t="s">
        <v>516</v>
      </c>
      <c r="BY453" t="s">
        <v>128</v>
      </c>
      <c r="BZ453">
        <v>0</v>
      </c>
      <c r="CA453">
        <v>0</v>
      </c>
      <c r="CB453">
        <v>0</v>
      </c>
      <c r="CC453">
        <v>0</v>
      </c>
      <c r="CD453" s="1">
        <v>43913</v>
      </c>
      <c r="CE453">
        <v>2</v>
      </c>
      <c r="CF453">
        <v>0</v>
      </c>
      <c r="CG453" s="1">
        <v>43407</v>
      </c>
      <c r="CH453" s="1">
        <v>43407</v>
      </c>
      <c r="CP453" t="s">
        <v>124</v>
      </c>
      <c r="CR453" t="s">
        <v>588</v>
      </c>
      <c r="CS453" t="s">
        <v>124</v>
      </c>
      <c r="CT453" t="s">
        <v>124</v>
      </c>
      <c r="CU453" t="s">
        <v>143</v>
      </c>
      <c r="CV453" t="s">
        <v>124</v>
      </c>
      <c r="CW453" t="s">
        <v>124</v>
      </c>
      <c r="CX453">
        <v>1</v>
      </c>
      <c r="CY453">
        <v>0</v>
      </c>
      <c r="CZ453">
        <v>1</v>
      </c>
      <c r="DA453">
        <v>0</v>
      </c>
      <c r="DB453">
        <v>0.12</v>
      </c>
    </row>
    <row r="454" spans="1:106" x14ac:dyDescent="0.2">
      <c r="A454">
        <v>15981783</v>
      </c>
      <c r="B454" t="s">
        <v>5329</v>
      </c>
      <c r="C454">
        <v>20200323043627</v>
      </c>
      <c r="D454" s="1">
        <v>43913</v>
      </c>
      <c r="E454" t="s">
        <v>5330</v>
      </c>
      <c r="F454" t="s">
        <v>5331</v>
      </c>
      <c r="G454" t="s">
        <v>5332</v>
      </c>
      <c r="H454" t="s">
        <v>5333</v>
      </c>
      <c r="I454" t="s">
        <v>111</v>
      </c>
      <c r="J454" t="s">
        <v>4232</v>
      </c>
      <c r="K454" t="s">
        <v>5334</v>
      </c>
      <c r="L454" t="s">
        <v>4234</v>
      </c>
      <c r="M454" t="s">
        <v>5335</v>
      </c>
      <c r="N454" t="s">
        <v>4236</v>
      </c>
      <c r="R454" t="s">
        <v>5336</v>
      </c>
      <c r="T454">
        <v>33164249</v>
      </c>
      <c r="U454" t="s">
        <v>4239</v>
      </c>
      <c r="V454" t="s">
        <v>4240</v>
      </c>
      <c r="W454" s="1">
        <v>42135</v>
      </c>
      <c r="X454" t="s">
        <v>733</v>
      </c>
      <c r="Y454" t="s">
        <v>4241</v>
      </c>
      <c r="Z454" t="s">
        <v>123</v>
      </c>
      <c r="AA454" s="3">
        <v>0.97</v>
      </c>
      <c r="AB454" s="3">
        <v>0.98</v>
      </c>
      <c r="AC454" t="s">
        <v>124</v>
      </c>
      <c r="AD454" t="s">
        <v>4242</v>
      </c>
      <c r="AE454" t="s">
        <v>4243</v>
      </c>
      <c r="AG454">
        <v>35</v>
      </c>
      <c r="AH454">
        <v>35</v>
      </c>
      <c r="AI454" t="s">
        <v>426</v>
      </c>
      <c r="AJ454" t="s">
        <v>128</v>
      </c>
      <c r="AK454" t="s">
        <v>124</v>
      </c>
      <c r="AL454" t="s">
        <v>129</v>
      </c>
      <c r="AN454" t="s">
        <v>514</v>
      </c>
      <c r="AP454" t="s">
        <v>131</v>
      </c>
      <c r="AQ454" t="s">
        <v>132</v>
      </c>
      <c r="AR454">
        <v>7307</v>
      </c>
      <c r="AS454" t="s">
        <v>133</v>
      </c>
      <c r="AT454" t="s">
        <v>134</v>
      </c>
      <c r="AU454" t="s">
        <v>135</v>
      </c>
      <c r="AV454" t="s">
        <v>136</v>
      </c>
      <c r="AW454">
        <v>40.749699999999997</v>
      </c>
      <c r="AX454">
        <v>-74.045230000000004</v>
      </c>
      <c r="AY454" t="s">
        <v>128</v>
      </c>
      <c r="AZ454" t="s">
        <v>247</v>
      </c>
      <c r="BA454" t="s">
        <v>138</v>
      </c>
      <c r="BB454">
        <v>8</v>
      </c>
      <c r="BC454">
        <v>1</v>
      </c>
      <c r="BD454">
        <v>2</v>
      </c>
      <c r="BE454">
        <v>4</v>
      </c>
      <c r="BF454" t="s">
        <v>139</v>
      </c>
      <c r="BG454" t="s">
        <v>5337</v>
      </c>
      <c r="BI454" s="4">
        <v>79</v>
      </c>
      <c r="BL454" s="4">
        <v>200</v>
      </c>
      <c r="BM454" s="4">
        <v>80</v>
      </c>
      <c r="BN454">
        <v>3</v>
      </c>
      <c r="BO454" s="4">
        <v>15</v>
      </c>
      <c r="BP454">
        <v>2</v>
      </c>
      <c r="BQ454">
        <v>28</v>
      </c>
      <c r="BR454">
        <v>1</v>
      </c>
      <c r="BS454">
        <v>2</v>
      </c>
      <c r="BT454">
        <v>1125</v>
      </c>
      <c r="BU454">
        <v>1125</v>
      </c>
      <c r="BV454">
        <v>1.9</v>
      </c>
      <c r="BW454">
        <v>1125</v>
      </c>
      <c r="BX454" t="s">
        <v>587</v>
      </c>
      <c r="BY454" t="s">
        <v>128</v>
      </c>
      <c r="BZ454">
        <v>19</v>
      </c>
      <c r="CA454">
        <v>34</v>
      </c>
      <c r="CB454">
        <v>53</v>
      </c>
      <c r="CC454">
        <v>323</v>
      </c>
      <c r="CD454" s="1">
        <v>43913</v>
      </c>
      <c r="CE454">
        <v>163</v>
      </c>
      <c r="CF454">
        <v>46</v>
      </c>
      <c r="CG454" s="1">
        <v>42693</v>
      </c>
      <c r="CH454" s="1">
        <v>43875</v>
      </c>
      <c r="CI454">
        <v>83</v>
      </c>
      <c r="CJ454">
        <v>9</v>
      </c>
      <c r="CK454">
        <v>8</v>
      </c>
      <c r="CL454">
        <v>10</v>
      </c>
      <c r="CM454">
        <v>9</v>
      </c>
      <c r="CN454">
        <v>9</v>
      </c>
      <c r="CO454">
        <v>9</v>
      </c>
      <c r="CP454" t="s">
        <v>124</v>
      </c>
      <c r="CR454" t="s">
        <v>142</v>
      </c>
      <c r="CS454" t="s">
        <v>124</v>
      </c>
      <c r="CT454" t="s">
        <v>124</v>
      </c>
      <c r="CU454" t="s">
        <v>188</v>
      </c>
      <c r="CV454" t="s">
        <v>124</v>
      </c>
      <c r="CW454" t="s">
        <v>124</v>
      </c>
      <c r="CX454">
        <v>29</v>
      </c>
      <c r="CY454">
        <v>14</v>
      </c>
      <c r="CZ454">
        <v>15</v>
      </c>
      <c r="DA454">
        <v>0</v>
      </c>
      <c r="DB454">
        <v>4</v>
      </c>
    </row>
    <row r="455" spans="1:106" x14ac:dyDescent="0.2">
      <c r="A455">
        <v>15984253</v>
      </c>
      <c r="B455" t="s">
        <v>5338</v>
      </c>
      <c r="C455">
        <v>20200323043627</v>
      </c>
      <c r="D455" s="1">
        <v>43913</v>
      </c>
      <c r="E455" t="s">
        <v>5339</v>
      </c>
      <c r="F455" t="s">
        <v>5340</v>
      </c>
      <c r="G455" t="s">
        <v>5341</v>
      </c>
      <c r="H455" t="s">
        <v>5342</v>
      </c>
      <c r="I455" t="s">
        <v>111</v>
      </c>
      <c r="J455" t="s">
        <v>5343</v>
      </c>
      <c r="L455" t="s">
        <v>5344</v>
      </c>
      <c r="M455" t="s">
        <v>5345</v>
      </c>
      <c r="N455" t="s">
        <v>5346</v>
      </c>
      <c r="O455" t="s">
        <v>5347</v>
      </c>
      <c r="R455" t="s">
        <v>5348</v>
      </c>
      <c r="T455">
        <v>16159457</v>
      </c>
      <c r="U455" t="s">
        <v>5349</v>
      </c>
      <c r="V455" t="s">
        <v>5350</v>
      </c>
      <c r="W455" s="1">
        <v>42689</v>
      </c>
      <c r="X455" t="s">
        <v>121</v>
      </c>
      <c r="Y455" t="s">
        <v>5351</v>
      </c>
      <c r="Z455" t="s">
        <v>123</v>
      </c>
      <c r="AA455" s="3">
        <v>1</v>
      </c>
      <c r="AB455" s="3">
        <v>0.98</v>
      </c>
      <c r="AC455" t="s">
        <v>128</v>
      </c>
      <c r="AD455" t="s">
        <v>5352</v>
      </c>
      <c r="AE455" t="s">
        <v>5353</v>
      </c>
      <c r="AG455">
        <v>1</v>
      </c>
      <c r="AH455">
        <v>1</v>
      </c>
      <c r="AI455" t="s">
        <v>533</v>
      </c>
      <c r="AJ455" t="s">
        <v>128</v>
      </c>
      <c r="AK455" t="s">
        <v>128</v>
      </c>
      <c r="AL455" t="s">
        <v>129</v>
      </c>
      <c r="AN455" t="s">
        <v>161</v>
      </c>
      <c r="AP455" t="s">
        <v>131</v>
      </c>
      <c r="AQ455" t="s">
        <v>132</v>
      </c>
      <c r="AR455">
        <v>7306</v>
      </c>
      <c r="AS455" t="s">
        <v>133</v>
      </c>
      <c r="AT455" t="s">
        <v>134</v>
      </c>
      <c r="AU455" t="s">
        <v>135</v>
      </c>
      <c r="AV455" t="s">
        <v>136</v>
      </c>
      <c r="AW455">
        <v>40.738500000000002</v>
      </c>
      <c r="AX455">
        <v>-74.054360000000003</v>
      </c>
      <c r="AY455" t="s">
        <v>128</v>
      </c>
      <c r="AZ455" t="s">
        <v>2751</v>
      </c>
      <c r="BA455" t="s">
        <v>138</v>
      </c>
      <c r="BB455">
        <v>4</v>
      </c>
      <c r="BC455">
        <v>1</v>
      </c>
      <c r="BD455">
        <v>0</v>
      </c>
      <c r="BE455">
        <v>2</v>
      </c>
      <c r="BF455" t="s">
        <v>139</v>
      </c>
      <c r="BG455" t="s">
        <v>5354</v>
      </c>
      <c r="BI455" s="4">
        <v>85</v>
      </c>
      <c r="BL455" s="4">
        <v>150</v>
      </c>
      <c r="BM455" s="4">
        <v>80</v>
      </c>
      <c r="BN455">
        <v>1</v>
      </c>
      <c r="BO455" s="4">
        <v>5</v>
      </c>
      <c r="BP455">
        <v>2</v>
      </c>
      <c r="BQ455">
        <v>28</v>
      </c>
      <c r="BR455">
        <v>2</v>
      </c>
      <c r="BS455">
        <v>2</v>
      </c>
      <c r="BT455">
        <v>28</v>
      </c>
      <c r="BU455">
        <v>28</v>
      </c>
      <c r="BV455">
        <v>2</v>
      </c>
      <c r="BW455">
        <v>28</v>
      </c>
      <c r="BX455" t="s">
        <v>1241</v>
      </c>
      <c r="BY455" t="s">
        <v>128</v>
      </c>
      <c r="BZ455">
        <v>27</v>
      </c>
      <c r="CA455">
        <v>40</v>
      </c>
      <c r="CB455">
        <v>51</v>
      </c>
      <c r="CC455">
        <v>311</v>
      </c>
      <c r="CD455" s="1">
        <v>43913</v>
      </c>
      <c r="CE455">
        <v>126</v>
      </c>
      <c r="CF455">
        <v>38</v>
      </c>
      <c r="CG455" s="1">
        <v>42705</v>
      </c>
      <c r="CH455" s="1">
        <v>43904</v>
      </c>
      <c r="CI455">
        <v>97</v>
      </c>
      <c r="CJ455">
        <v>10</v>
      </c>
      <c r="CK455">
        <v>10</v>
      </c>
      <c r="CL455">
        <v>10</v>
      </c>
      <c r="CM455">
        <v>10</v>
      </c>
      <c r="CN455">
        <v>9</v>
      </c>
      <c r="CO455">
        <v>9</v>
      </c>
      <c r="CP455" t="s">
        <v>124</v>
      </c>
      <c r="CR455" t="s">
        <v>142</v>
      </c>
      <c r="CS455" t="s">
        <v>124</v>
      </c>
      <c r="CT455" t="s">
        <v>124</v>
      </c>
      <c r="CU455" t="s">
        <v>143</v>
      </c>
      <c r="CV455" t="s">
        <v>124</v>
      </c>
      <c r="CW455" t="s">
        <v>124</v>
      </c>
      <c r="CX455">
        <v>1</v>
      </c>
      <c r="CY455">
        <v>1</v>
      </c>
      <c r="CZ455">
        <v>0</v>
      </c>
      <c r="DA455">
        <v>0</v>
      </c>
      <c r="DB455">
        <v>3.13</v>
      </c>
    </row>
    <row r="456" spans="1:106" x14ac:dyDescent="0.2">
      <c r="A456">
        <v>16032277</v>
      </c>
      <c r="B456" t="s">
        <v>5355</v>
      </c>
      <c r="C456">
        <v>20200323043627</v>
      </c>
      <c r="D456" s="1">
        <v>43913</v>
      </c>
      <c r="E456" t="s">
        <v>5356</v>
      </c>
      <c r="F456" t="s">
        <v>5357</v>
      </c>
      <c r="G456" t="s">
        <v>5358</v>
      </c>
      <c r="H456" t="s">
        <v>5359</v>
      </c>
      <c r="I456" t="s">
        <v>111</v>
      </c>
      <c r="K456" t="s">
        <v>4664</v>
      </c>
      <c r="L456" t="s">
        <v>5360</v>
      </c>
      <c r="M456" t="s">
        <v>5361</v>
      </c>
      <c r="O456" t="s">
        <v>5362</v>
      </c>
      <c r="R456" t="s">
        <v>5363</v>
      </c>
      <c r="T456">
        <v>91382887</v>
      </c>
      <c r="U456" t="s">
        <v>4574</v>
      </c>
      <c r="V456" t="s">
        <v>2771</v>
      </c>
      <c r="W456" s="1">
        <v>42604</v>
      </c>
      <c r="X456" t="s">
        <v>196</v>
      </c>
      <c r="Z456" t="s">
        <v>123</v>
      </c>
      <c r="AA456" s="3">
        <v>0.93</v>
      </c>
      <c r="AB456" s="3">
        <v>1</v>
      </c>
      <c r="AC456" t="s">
        <v>124</v>
      </c>
      <c r="AD456" t="s">
        <v>4575</v>
      </c>
      <c r="AE456" t="s">
        <v>4576</v>
      </c>
      <c r="AG456">
        <v>6</v>
      </c>
      <c r="AH456">
        <v>6</v>
      </c>
      <c r="AI456" t="s">
        <v>533</v>
      </c>
      <c r="AJ456" t="s">
        <v>128</v>
      </c>
      <c r="AK456" t="s">
        <v>124</v>
      </c>
      <c r="AL456" t="s">
        <v>129</v>
      </c>
      <c r="AN456" t="s">
        <v>232</v>
      </c>
      <c r="AP456" t="s">
        <v>131</v>
      </c>
      <c r="AQ456" t="s">
        <v>132</v>
      </c>
      <c r="AR456">
        <v>7305</v>
      </c>
      <c r="AS456" t="s">
        <v>133</v>
      </c>
      <c r="AT456" t="s">
        <v>134</v>
      </c>
      <c r="AU456" t="s">
        <v>135</v>
      </c>
      <c r="AV456" t="s">
        <v>136</v>
      </c>
      <c r="AW456">
        <v>40.710619999999999</v>
      </c>
      <c r="AX456">
        <v>-74.072649999999996</v>
      </c>
      <c r="AY456" t="s">
        <v>124</v>
      </c>
      <c r="AZ456" t="s">
        <v>185</v>
      </c>
      <c r="BA456" t="s">
        <v>138</v>
      </c>
      <c r="BB456">
        <v>7</v>
      </c>
      <c r="BC456">
        <v>2</v>
      </c>
      <c r="BD456">
        <v>3</v>
      </c>
      <c r="BE456">
        <v>3</v>
      </c>
      <c r="BF456" t="s">
        <v>139</v>
      </c>
      <c r="BG456" t="s">
        <v>5364</v>
      </c>
      <c r="BI456" s="4">
        <v>125</v>
      </c>
      <c r="BL456" s="4">
        <v>250</v>
      </c>
      <c r="BM456" s="4">
        <v>65</v>
      </c>
      <c r="BN456">
        <v>4</v>
      </c>
      <c r="BO456" s="4">
        <v>25</v>
      </c>
      <c r="BP456">
        <v>2</v>
      </c>
      <c r="BQ456">
        <v>1125</v>
      </c>
      <c r="BR456">
        <v>2</v>
      </c>
      <c r="BS456">
        <v>2</v>
      </c>
      <c r="BT456">
        <v>1125</v>
      </c>
      <c r="BU456">
        <v>1125</v>
      </c>
      <c r="BV456">
        <v>2</v>
      </c>
      <c r="BW456">
        <v>1125</v>
      </c>
      <c r="BX456" t="s">
        <v>141</v>
      </c>
      <c r="BY456" t="s">
        <v>128</v>
      </c>
      <c r="BZ456">
        <v>30</v>
      </c>
      <c r="CA456">
        <v>57</v>
      </c>
      <c r="CB456">
        <v>83</v>
      </c>
      <c r="CC456">
        <v>358</v>
      </c>
      <c r="CD456" s="1">
        <v>43913</v>
      </c>
      <c r="CE456">
        <v>147</v>
      </c>
      <c r="CF456">
        <v>44</v>
      </c>
      <c r="CG456" s="1">
        <v>42701</v>
      </c>
      <c r="CH456" s="1">
        <v>43878</v>
      </c>
      <c r="CI456">
        <v>94</v>
      </c>
      <c r="CJ456">
        <v>10</v>
      </c>
      <c r="CK456">
        <v>10</v>
      </c>
      <c r="CL456">
        <v>10</v>
      </c>
      <c r="CM456">
        <v>10</v>
      </c>
      <c r="CN456">
        <v>9</v>
      </c>
      <c r="CO456">
        <v>10</v>
      </c>
      <c r="CP456" t="s">
        <v>124</v>
      </c>
      <c r="CR456" t="s">
        <v>142</v>
      </c>
      <c r="CS456" t="s">
        <v>128</v>
      </c>
      <c r="CT456" t="s">
        <v>124</v>
      </c>
      <c r="CU456" t="s">
        <v>188</v>
      </c>
      <c r="CV456" t="s">
        <v>124</v>
      </c>
      <c r="CW456" t="s">
        <v>124</v>
      </c>
      <c r="CX456">
        <v>6</v>
      </c>
      <c r="CY456">
        <v>6</v>
      </c>
      <c r="CZ456">
        <v>0</v>
      </c>
      <c r="DA456">
        <v>0</v>
      </c>
      <c r="DB456">
        <v>3.64</v>
      </c>
    </row>
    <row r="457" spans="1:106" x14ac:dyDescent="0.2">
      <c r="A457">
        <v>16039551</v>
      </c>
      <c r="B457" t="s">
        <v>5365</v>
      </c>
      <c r="C457">
        <v>20200323043627</v>
      </c>
      <c r="D457" s="1">
        <v>43913</v>
      </c>
      <c r="E457" t="s">
        <v>5366</v>
      </c>
      <c r="F457" t="s">
        <v>5367</v>
      </c>
      <c r="G457" t="s">
        <v>5368</v>
      </c>
      <c r="H457" t="s">
        <v>5369</v>
      </c>
      <c r="I457" t="s">
        <v>111</v>
      </c>
      <c r="J457" t="s">
        <v>5370</v>
      </c>
      <c r="K457" t="s">
        <v>5371</v>
      </c>
      <c r="L457" t="s">
        <v>5372</v>
      </c>
      <c r="M457" t="s">
        <v>5373</v>
      </c>
      <c r="N457" t="s">
        <v>5151</v>
      </c>
      <c r="R457" t="s">
        <v>5374</v>
      </c>
      <c r="T457">
        <v>46201</v>
      </c>
      <c r="U457" t="s">
        <v>5153</v>
      </c>
      <c r="V457" t="s">
        <v>5154</v>
      </c>
      <c r="W457" s="1">
        <v>40102</v>
      </c>
      <c r="X457" t="s">
        <v>121</v>
      </c>
      <c r="Z457" t="s">
        <v>123</v>
      </c>
      <c r="AA457" s="3">
        <v>1</v>
      </c>
      <c r="AB457" s="3">
        <v>0.74</v>
      </c>
      <c r="AC457" t="s">
        <v>124</v>
      </c>
      <c r="AD457" t="s">
        <v>5155</v>
      </c>
      <c r="AE457" t="s">
        <v>5156</v>
      </c>
      <c r="AG457">
        <v>2</v>
      </c>
      <c r="AH457">
        <v>2</v>
      </c>
      <c r="AI457" t="s">
        <v>1277</v>
      </c>
      <c r="AJ457" t="s">
        <v>128</v>
      </c>
      <c r="AK457" t="s">
        <v>124</v>
      </c>
      <c r="AL457" t="s">
        <v>129</v>
      </c>
      <c r="AN457" t="s">
        <v>130</v>
      </c>
      <c r="AP457" t="s">
        <v>131</v>
      </c>
      <c r="AQ457" t="s">
        <v>132</v>
      </c>
      <c r="AR457">
        <v>7302</v>
      </c>
      <c r="AS457" t="s">
        <v>133</v>
      </c>
      <c r="AT457" t="s">
        <v>134</v>
      </c>
      <c r="AU457" t="s">
        <v>135</v>
      </c>
      <c r="AV457" t="s">
        <v>136</v>
      </c>
      <c r="AW457">
        <v>40.716560000000001</v>
      </c>
      <c r="AX457">
        <v>-74.045289999999994</v>
      </c>
      <c r="AY457" t="s">
        <v>128</v>
      </c>
      <c r="AZ457" t="s">
        <v>185</v>
      </c>
      <c r="BA457" t="s">
        <v>163</v>
      </c>
      <c r="BB457">
        <v>1</v>
      </c>
      <c r="BC457">
        <v>1</v>
      </c>
      <c r="BD457">
        <v>1</v>
      </c>
      <c r="BE457">
        <v>0</v>
      </c>
      <c r="BF457" t="s">
        <v>139</v>
      </c>
      <c r="BG457" t="s">
        <v>5375</v>
      </c>
      <c r="BI457" s="4">
        <v>42</v>
      </c>
      <c r="BL457" s="4">
        <v>0</v>
      </c>
      <c r="BM457" s="4">
        <v>20</v>
      </c>
      <c r="BN457">
        <v>1</v>
      </c>
      <c r="BO457" s="4">
        <v>6</v>
      </c>
      <c r="BP457">
        <v>1</v>
      </c>
      <c r="BQ457">
        <v>1125</v>
      </c>
      <c r="BR457">
        <v>1</v>
      </c>
      <c r="BS457">
        <v>20</v>
      </c>
      <c r="BT457">
        <v>1125</v>
      </c>
      <c r="BU457">
        <v>1125</v>
      </c>
      <c r="BV457">
        <v>2.8</v>
      </c>
      <c r="BW457">
        <v>1125</v>
      </c>
      <c r="BX457" t="s">
        <v>1241</v>
      </c>
      <c r="BY457" t="s">
        <v>128</v>
      </c>
      <c r="BZ457">
        <v>30</v>
      </c>
      <c r="CA457">
        <v>39</v>
      </c>
      <c r="CB457">
        <v>39</v>
      </c>
      <c r="CC457">
        <v>39</v>
      </c>
      <c r="CD457" s="1">
        <v>43913</v>
      </c>
      <c r="CE457">
        <v>14</v>
      </c>
      <c r="CF457">
        <v>6</v>
      </c>
      <c r="CG457" s="1">
        <v>42827</v>
      </c>
      <c r="CH457" s="1">
        <v>43887</v>
      </c>
      <c r="CI457">
        <v>94</v>
      </c>
      <c r="CJ457">
        <v>10</v>
      </c>
      <c r="CK457">
        <v>9</v>
      </c>
      <c r="CL457">
        <v>10</v>
      </c>
      <c r="CM457">
        <v>10</v>
      </c>
      <c r="CN457">
        <v>10</v>
      </c>
      <c r="CO457">
        <v>10</v>
      </c>
      <c r="CP457" t="s">
        <v>124</v>
      </c>
      <c r="CR457" t="s">
        <v>142</v>
      </c>
      <c r="CS457" t="s">
        <v>124</v>
      </c>
      <c r="CT457" t="s">
        <v>124</v>
      </c>
      <c r="CU457" t="s">
        <v>143</v>
      </c>
      <c r="CV457" t="s">
        <v>124</v>
      </c>
      <c r="CW457" t="s">
        <v>124</v>
      </c>
      <c r="CX457">
        <v>2</v>
      </c>
      <c r="CY457">
        <v>0</v>
      </c>
      <c r="CZ457">
        <v>2</v>
      </c>
      <c r="DA457">
        <v>0</v>
      </c>
      <c r="DB457">
        <v>0.39</v>
      </c>
    </row>
    <row r="458" spans="1:106" x14ac:dyDescent="0.2">
      <c r="A458">
        <v>16055831</v>
      </c>
      <c r="B458" t="s">
        <v>5376</v>
      </c>
      <c r="C458">
        <v>20200323043627</v>
      </c>
      <c r="D458" s="1">
        <v>43913</v>
      </c>
      <c r="E458" t="s">
        <v>5377</v>
      </c>
      <c r="F458" t="s">
        <v>5378</v>
      </c>
      <c r="G458" t="s">
        <v>5379</v>
      </c>
      <c r="H458" t="s">
        <v>5380</v>
      </c>
      <c r="I458" t="s">
        <v>111</v>
      </c>
      <c r="J458" t="s">
        <v>5381</v>
      </c>
      <c r="K458" t="s">
        <v>5382</v>
      </c>
      <c r="L458" t="s">
        <v>5383</v>
      </c>
      <c r="M458" t="s">
        <v>5384</v>
      </c>
      <c r="N458" t="s">
        <v>5385</v>
      </c>
      <c r="R458" t="s">
        <v>5386</v>
      </c>
      <c r="T458">
        <v>67506472</v>
      </c>
      <c r="U458" t="s">
        <v>5387</v>
      </c>
      <c r="V458" t="s">
        <v>3506</v>
      </c>
      <c r="W458" s="1">
        <v>42476</v>
      </c>
      <c r="X458" t="s">
        <v>121</v>
      </c>
      <c r="Z458" t="s">
        <v>157</v>
      </c>
      <c r="AA458" t="s">
        <v>157</v>
      </c>
      <c r="AB458" s="3">
        <v>1</v>
      </c>
      <c r="AC458" t="s">
        <v>128</v>
      </c>
      <c r="AD458" t="s">
        <v>5388</v>
      </c>
      <c r="AE458" t="s">
        <v>5389</v>
      </c>
      <c r="AG458">
        <v>1</v>
      </c>
      <c r="AH458">
        <v>1</v>
      </c>
      <c r="AI458" t="s">
        <v>3511</v>
      </c>
      <c r="AJ458" t="s">
        <v>128</v>
      </c>
      <c r="AK458" t="s">
        <v>128</v>
      </c>
      <c r="AL458" t="s">
        <v>129</v>
      </c>
      <c r="AN458" t="s">
        <v>214</v>
      </c>
      <c r="AP458" t="s">
        <v>131</v>
      </c>
      <c r="AQ458" t="s">
        <v>132</v>
      </c>
      <c r="AR458">
        <v>7306</v>
      </c>
      <c r="AS458" t="s">
        <v>133</v>
      </c>
      <c r="AT458" t="s">
        <v>134</v>
      </c>
      <c r="AU458" t="s">
        <v>135</v>
      </c>
      <c r="AV458" t="s">
        <v>136</v>
      </c>
      <c r="AW458">
        <v>40.728450000000002</v>
      </c>
      <c r="AX458">
        <v>-74.072760000000002</v>
      </c>
      <c r="AY458" t="s">
        <v>128</v>
      </c>
      <c r="AZ458" t="s">
        <v>247</v>
      </c>
      <c r="BA458" t="s">
        <v>138</v>
      </c>
      <c r="BB458">
        <v>6</v>
      </c>
      <c r="BC458">
        <v>1.5</v>
      </c>
      <c r="BD458">
        <v>2</v>
      </c>
      <c r="BE458">
        <v>2</v>
      </c>
      <c r="BF458" t="s">
        <v>139</v>
      </c>
      <c r="BG458" t="s">
        <v>5390</v>
      </c>
      <c r="BI458" s="4">
        <v>139</v>
      </c>
      <c r="BL458" s="4">
        <v>198</v>
      </c>
      <c r="BM458" s="4">
        <v>99</v>
      </c>
      <c r="BN458">
        <v>4</v>
      </c>
      <c r="BO458" s="4">
        <v>29</v>
      </c>
      <c r="BP458">
        <v>28</v>
      </c>
      <c r="BQ458">
        <v>80</v>
      </c>
      <c r="BR458">
        <v>28</v>
      </c>
      <c r="BS458">
        <v>28</v>
      </c>
      <c r="BT458">
        <v>1125</v>
      </c>
      <c r="BU458">
        <v>1125</v>
      </c>
      <c r="BV458">
        <v>28</v>
      </c>
      <c r="BW458">
        <v>1125</v>
      </c>
      <c r="BX458" t="s">
        <v>1241</v>
      </c>
      <c r="BY458" t="s">
        <v>128</v>
      </c>
      <c r="BZ458">
        <v>0</v>
      </c>
      <c r="CA458">
        <v>0</v>
      </c>
      <c r="CB458">
        <v>9</v>
      </c>
      <c r="CC458">
        <v>87</v>
      </c>
      <c r="CD458" s="1">
        <v>43913</v>
      </c>
      <c r="CE458">
        <v>17</v>
      </c>
      <c r="CF458">
        <v>8</v>
      </c>
      <c r="CG458" s="1">
        <v>42936</v>
      </c>
      <c r="CH458" s="1">
        <v>43831</v>
      </c>
      <c r="CI458">
        <v>99</v>
      </c>
      <c r="CJ458">
        <v>10</v>
      </c>
      <c r="CK458">
        <v>10</v>
      </c>
      <c r="CL458">
        <v>10</v>
      </c>
      <c r="CM458">
        <v>10</v>
      </c>
      <c r="CN458">
        <v>9</v>
      </c>
      <c r="CO458">
        <v>10</v>
      </c>
      <c r="CP458" t="s">
        <v>124</v>
      </c>
      <c r="CR458" t="s">
        <v>142</v>
      </c>
      <c r="CS458" t="s">
        <v>128</v>
      </c>
      <c r="CT458" t="s">
        <v>124</v>
      </c>
      <c r="CU458" t="s">
        <v>188</v>
      </c>
      <c r="CV458" t="s">
        <v>124</v>
      </c>
      <c r="CW458" t="s">
        <v>124</v>
      </c>
      <c r="CX458">
        <v>1</v>
      </c>
      <c r="CY458">
        <v>1</v>
      </c>
      <c r="CZ458">
        <v>0</v>
      </c>
      <c r="DA458">
        <v>0</v>
      </c>
      <c r="DB458">
        <v>0.52</v>
      </c>
    </row>
    <row r="459" spans="1:106" x14ac:dyDescent="0.2">
      <c r="A459">
        <v>16100238</v>
      </c>
      <c r="B459" t="s">
        <v>5391</v>
      </c>
      <c r="C459">
        <v>20200323043627</v>
      </c>
      <c r="D459" s="1">
        <v>43913</v>
      </c>
      <c r="E459" t="s">
        <v>5392</v>
      </c>
      <c r="F459" t="s">
        <v>5393</v>
      </c>
      <c r="G459" t="s">
        <v>5394</v>
      </c>
      <c r="H459" t="s">
        <v>5395</v>
      </c>
      <c r="I459" t="s">
        <v>111</v>
      </c>
      <c r="J459" t="s">
        <v>5396</v>
      </c>
      <c r="K459" t="s">
        <v>5397</v>
      </c>
      <c r="L459" t="s">
        <v>5398</v>
      </c>
      <c r="M459" t="s">
        <v>5399</v>
      </c>
      <c r="N459" t="s">
        <v>5400</v>
      </c>
      <c r="O459" t="s">
        <v>5401</v>
      </c>
      <c r="R459" t="s">
        <v>5402</v>
      </c>
      <c r="T459">
        <v>81986778</v>
      </c>
      <c r="U459" t="s">
        <v>5403</v>
      </c>
      <c r="V459" t="s">
        <v>5404</v>
      </c>
      <c r="W459" s="1">
        <v>42556</v>
      </c>
      <c r="X459" t="s">
        <v>121</v>
      </c>
      <c r="Z459" t="s">
        <v>123</v>
      </c>
      <c r="AA459" s="3">
        <v>1</v>
      </c>
      <c r="AB459" s="3">
        <v>0.99</v>
      </c>
      <c r="AC459" t="s">
        <v>124</v>
      </c>
      <c r="AD459" t="s">
        <v>5405</v>
      </c>
      <c r="AE459" t="s">
        <v>5406</v>
      </c>
      <c r="AG459">
        <v>8</v>
      </c>
      <c r="AH459">
        <v>8</v>
      </c>
      <c r="AI459" t="s">
        <v>2482</v>
      </c>
      <c r="AJ459" t="s">
        <v>128</v>
      </c>
      <c r="AK459" t="s">
        <v>128</v>
      </c>
      <c r="AL459" t="s">
        <v>129</v>
      </c>
      <c r="AN459" t="s">
        <v>161</v>
      </c>
      <c r="AP459" t="s">
        <v>131</v>
      </c>
      <c r="AQ459" t="s">
        <v>132</v>
      </c>
      <c r="AR459">
        <v>7307</v>
      </c>
      <c r="AS459" t="s">
        <v>133</v>
      </c>
      <c r="AT459" t="s">
        <v>134</v>
      </c>
      <c r="AU459" t="s">
        <v>135</v>
      </c>
      <c r="AV459" t="s">
        <v>136</v>
      </c>
      <c r="AW459">
        <v>40.737819999999999</v>
      </c>
      <c r="AX459">
        <v>-74.05077</v>
      </c>
      <c r="AY459" t="s">
        <v>128</v>
      </c>
      <c r="AZ459" t="s">
        <v>247</v>
      </c>
      <c r="BA459" t="s">
        <v>163</v>
      </c>
      <c r="BB459">
        <v>3</v>
      </c>
      <c r="BC459">
        <v>2</v>
      </c>
      <c r="BD459">
        <v>1</v>
      </c>
      <c r="BE459">
        <v>2</v>
      </c>
      <c r="BF459" t="s">
        <v>139</v>
      </c>
      <c r="BG459" t="s">
        <v>5407</v>
      </c>
      <c r="BI459" s="4">
        <v>45</v>
      </c>
      <c r="BL459" s="4">
        <v>350</v>
      </c>
      <c r="BM459" s="4">
        <v>35</v>
      </c>
      <c r="BN459">
        <v>1</v>
      </c>
      <c r="BO459" s="4">
        <v>13</v>
      </c>
      <c r="BP459">
        <v>1</v>
      </c>
      <c r="BQ459">
        <v>15</v>
      </c>
      <c r="BR459">
        <v>1</v>
      </c>
      <c r="BS459">
        <v>1</v>
      </c>
      <c r="BT459">
        <v>1125</v>
      </c>
      <c r="BU459">
        <v>1125</v>
      </c>
      <c r="BV459">
        <v>1</v>
      </c>
      <c r="BW459">
        <v>1125</v>
      </c>
      <c r="BX459" t="s">
        <v>187</v>
      </c>
      <c r="BY459" t="s">
        <v>128</v>
      </c>
      <c r="BZ459">
        <v>22</v>
      </c>
      <c r="CA459">
        <v>33</v>
      </c>
      <c r="CB459">
        <v>51</v>
      </c>
      <c r="CC459">
        <v>231</v>
      </c>
      <c r="CD459" s="1">
        <v>43913</v>
      </c>
      <c r="CE459">
        <v>96</v>
      </c>
      <c r="CF459">
        <v>29</v>
      </c>
      <c r="CG459" s="1">
        <v>42727</v>
      </c>
      <c r="CH459" s="1">
        <v>43902</v>
      </c>
      <c r="CI459">
        <v>90</v>
      </c>
      <c r="CJ459">
        <v>10</v>
      </c>
      <c r="CK459">
        <v>9</v>
      </c>
      <c r="CL459">
        <v>10</v>
      </c>
      <c r="CM459">
        <v>10</v>
      </c>
      <c r="CN459">
        <v>9</v>
      </c>
      <c r="CO459">
        <v>9</v>
      </c>
      <c r="CP459" t="s">
        <v>124</v>
      </c>
      <c r="CR459" t="s">
        <v>142</v>
      </c>
      <c r="CS459" t="s">
        <v>128</v>
      </c>
      <c r="CT459" t="s">
        <v>124</v>
      </c>
      <c r="CU459" t="s">
        <v>188</v>
      </c>
      <c r="CV459" t="s">
        <v>124</v>
      </c>
      <c r="CW459" t="s">
        <v>124</v>
      </c>
      <c r="CX459">
        <v>5</v>
      </c>
      <c r="CY459">
        <v>0</v>
      </c>
      <c r="CZ459">
        <v>5</v>
      </c>
      <c r="DA459">
        <v>0</v>
      </c>
      <c r="DB459">
        <v>2.4300000000000002</v>
      </c>
    </row>
    <row r="460" spans="1:106" x14ac:dyDescent="0.2">
      <c r="A460">
        <v>16123945</v>
      </c>
      <c r="B460" t="s">
        <v>5408</v>
      </c>
      <c r="C460">
        <v>20200323043627</v>
      </c>
      <c r="D460" s="1">
        <v>43913</v>
      </c>
      <c r="E460" t="s">
        <v>5409</v>
      </c>
      <c r="F460" t="s">
        <v>5410</v>
      </c>
      <c r="G460" t="s">
        <v>5411</v>
      </c>
      <c r="H460" t="s">
        <v>5412</v>
      </c>
      <c r="I460" t="s">
        <v>111</v>
      </c>
      <c r="J460" t="s">
        <v>2171</v>
      </c>
      <c r="K460" t="s">
        <v>2155</v>
      </c>
      <c r="L460" t="s">
        <v>2172</v>
      </c>
      <c r="M460" t="s">
        <v>2173</v>
      </c>
      <c r="N460" t="s">
        <v>2174</v>
      </c>
      <c r="O460" t="s">
        <v>2159</v>
      </c>
      <c r="R460" t="s">
        <v>5413</v>
      </c>
      <c r="T460">
        <v>2711146</v>
      </c>
      <c r="U460" t="s">
        <v>2161</v>
      </c>
      <c r="V460" t="s">
        <v>2162</v>
      </c>
      <c r="W460" s="1">
        <v>41082</v>
      </c>
      <c r="X460" t="s">
        <v>121</v>
      </c>
      <c r="Z460" t="s">
        <v>123</v>
      </c>
      <c r="AA460" s="3">
        <v>1</v>
      </c>
      <c r="AB460" s="3">
        <v>0.99</v>
      </c>
      <c r="AC460" t="s">
        <v>128</v>
      </c>
      <c r="AD460" t="s">
        <v>2163</v>
      </c>
      <c r="AE460" t="s">
        <v>2164</v>
      </c>
      <c r="AG460">
        <v>76</v>
      </c>
      <c r="AH460">
        <v>76</v>
      </c>
      <c r="AI460" t="s">
        <v>426</v>
      </c>
      <c r="AJ460" t="s">
        <v>128</v>
      </c>
      <c r="AK460" t="s">
        <v>124</v>
      </c>
      <c r="AL460" t="s">
        <v>129</v>
      </c>
      <c r="AN460" t="s">
        <v>130</v>
      </c>
      <c r="AP460" t="s">
        <v>131</v>
      </c>
      <c r="AQ460" t="s">
        <v>132</v>
      </c>
      <c r="AR460">
        <v>7302</v>
      </c>
      <c r="AS460" t="s">
        <v>133</v>
      </c>
      <c r="AT460" t="s">
        <v>134</v>
      </c>
      <c r="AU460" t="s">
        <v>135</v>
      </c>
      <c r="AV460" t="s">
        <v>136</v>
      </c>
      <c r="AW460">
        <v>40.72974</v>
      </c>
      <c r="AX460">
        <v>-74.039559999999994</v>
      </c>
      <c r="AY460" t="s">
        <v>124</v>
      </c>
      <c r="AZ460" t="s">
        <v>185</v>
      </c>
      <c r="BA460" t="s">
        <v>138</v>
      </c>
      <c r="BB460">
        <v>7</v>
      </c>
      <c r="BC460">
        <v>2</v>
      </c>
      <c r="BD460">
        <v>2</v>
      </c>
      <c r="BE460">
        <v>3</v>
      </c>
      <c r="BF460" t="s">
        <v>139</v>
      </c>
      <c r="BG460" t="s">
        <v>5414</v>
      </c>
      <c r="BI460" s="4">
        <v>400</v>
      </c>
      <c r="BL460" s="4">
        <v>500</v>
      </c>
      <c r="BM460" s="4">
        <v>125</v>
      </c>
      <c r="BN460">
        <v>1</v>
      </c>
      <c r="BO460" s="4">
        <v>0</v>
      </c>
      <c r="BP460">
        <v>29</v>
      </c>
      <c r="BQ460">
        <v>1125</v>
      </c>
      <c r="BR460">
        <v>1</v>
      </c>
      <c r="BS460">
        <v>29</v>
      </c>
      <c r="BT460">
        <v>1125</v>
      </c>
      <c r="BU460">
        <v>1125</v>
      </c>
      <c r="BV460">
        <v>28.9</v>
      </c>
      <c r="BW460">
        <v>1125</v>
      </c>
      <c r="BX460" t="s">
        <v>332</v>
      </c>
      <c r="BY460" t="s">
        <v>128</v>
      </c>
      <c r="BZ460">
        <v>30</v>
      </c>
      <c r="CA460">
        <v>60</v>
      </c>
      <c r="CB460">
        <v>90</v>
      </c>
      <c r="CC460">
        <v>275</v>
      </c>
      <c r="CD460" s="1">
        <v>43913</v>
      </c>
      <c r="CE460">
        <v>2</v>
      </c>
      <c r="CF460">
        <v>0</v>
      </c>
      <c r="CG460" s="1">
        <v>42757</v>
      </c>
      <c r="CH460" s="1">
        <v>43397</v>
      </c>
      <c r="CI460">
        <v>90</v>
      </c>
      <c r="CJ460">
        <v>8</v>
      </c>
      <c r="CK460">
        <v>10</v>
      </c>
      <c r="CL460">
        <v>7</v>
      </c>
      <c r="CM460">
        <v>9</v>
      </c>
      <c r="CN460">
        <v>9</v>
      </c>
      <c r="CO460">
        <v>8</v>
      </c>
      <c r="CP460" t="s">
        <v>124</v>
      </c>
      <c r="CR460" t="s">
        <v>142</v>
      </c>
      <c r="CS460" t="s">
        <v>128</v>
      </c>
      <c r="CT460" t="s">
        <v>124</v>
      </c>
      <c r="CU460" t="s">
        <v>188</v>
      </c>
      <c r="CV460" t="s">
        <v>124</v>
      </c>
      <c r="CW460" t="s">
        <v>124</v>
      </c>
      <c r="CX460">
        <v>75</v>
      </c>
      <c r="CY460">
        <v>75</v>
      </c>
      <c r="CZ460">
        <v>0</v>
      </c>
      <c r="DA460">
        <v>0</v>
      </c>
      <c r="DB460">
        <v>0.05</v>
      </c>
    </row>
    <row r="461" spans="1:106" x14ac:dyDescent="0.2">
      <c r="A461">
        <v>16134219</v>
      </c>
      <c r="B461" t="s">
        <v>5415</v>
      </c>
      <c r="C461">
        <v>20200323043627</v>
      </c>
      <c r="D461" s="1">
        <v>43913</v>
      </c>
      <c r="E461" t="s">
        <v>5416</v>
      </c>
      <c r="F461" t="s">
        <v>5417</v>
      </c>
      <c r="G461" t="s">
        <v>5418</v>
      </c>
      <c r="H461" t="s">
        <v>5419</v>
      </c>
      <c r="I461" t="s">
        <v>111</v>
      </c>
      <c r="J461" t="s">
        <v>5420</v>
      </c>
      <c r="L461" t="s">
        <v>5421</v>
      </c>
      <c r="R461" t="s">
        <v>5422</v>
      </c>
      <c r="T461">
        <v>439043</v>
      </c>
      <c r="U461" t="s">
        <v>240</v>
      </c>
      <c r="V461" t="s">
        <v>241</v>
      </c>
      <c r="W461" s="1">
        <v>40615</v>
      </c>
      <c r="X461" t="s">
        <v>121</v>
      </c>
      <c r="Y461" t="s">
        <v>242</v>
      </c>
      <c r="Z461" t="s">
        <v>243</v>
      </c>
      <c r="AA461" s="3">
        <v>1</v>
      </c>
      <c r="AB461" s="3">
        <v>0.81</v>
      </c>
      <c r="AC461" t="s">
        <v>128</v>
      </c>
      <c r="AD461" t="s">
        <v>244</v>
      </c>
      <c r="AE461" t="s">
        <v>245</v>
      </c>
      <c r="AG461">
        <v>2</v>
      </c>
      <c r="AH461">
        <v>2</v>
      </c>
      <c r="AI461" t="s">
        <v>246</v>
      </c>
      <c r="AJ461" t="s">
        <v>128</v>
      </c>
      <c r="AK461" t="s">
        <v>128</v>
      </c>
      <c r="AL461" t="s">
        <v>129</v>
      </c>
      <c r="AN461" t="s">
        <v>214</v>
      </c>
      <c r="AP461" t="s">
        <v>131</v>
      </c>
      <c r="AQ461" t="s">
        <v>132</v>
      </c>
      <c r="AR461">
        <v>7305</v>
      </c>
      <c r="AS461" t="s">
        <v>133</v>
      </c>
      <c r="AT461" t="s">
        <v>134</v>
      </c>
      <c r="AU461" t="s">
        <v>135</v>
      </c>
      <c r="AV461" t="s">
        <v>136</v>
      </c>
      <c r="AW461">
        <v>40.712530000000001</v>
      </c>
      <c r="AX461">
        <v>-74.084969999999998</v>
      </c>
      <c r="AY461" t="s">
        <v>128</v>
      </c>
      <c r="AZ461" t="s">
        <v>247</v>
      </c>
      <c r="BA461" t="s">
        <v>163</v>
      </c>
      <c r="BB461">
        <v>1</v>
      </c>
      <c r="BC461">
        <v>1</v>
      </c>
      <c r="BD461">
        <v>1</v>
      </c>
      <c r="BE461">
        <v>1</v>
      </c>
      <c r="BF461" t="s">
        <v>139</v>
      </c>
      <c r="BG461" t="s">
        <v>5423</v>
      </c>
      <c r="BI461" s="4">
        <v>125</v>
      </c>
      <c r="BN461">
        <v>1</v>
      </c>
      <c r="BO461" s="4">
        <v>0</v>
      </c>
      <c r="BP461">
        <v>1</v>
      </c>
      <c r="BQ461">
        <v>6</v>
      </c>
      <c r="BR461">
        <v>1</v>
      </c>
      <c r="BS461">
        <v>2</v>
      </c>
      <c r="BT461">
        <v>6</v>
      </c>
      <c r="BU461">
        <v>6</v>
      </c>
      <c r="BV461">
        <v>1.3</v>
      </c>
      <c r="BW461">
        <v>6</v>
      </c>
      <c r="BX461" t="s">
        <v>5424</v>
      </c>
      <c r="BY461" t="s">
        <v>128</v>
      </c>
      <c r="BZ461">
        <v>23</v>
      </c>
      <c r="CA461">
        <v>53</v>
      </c>
      <c r="CB461">
        <v>83</v>
      </c>
      <c r="CC461">
        <v>358</v>
      </c>
      <c r="CD461" s="1">
        <v>43913</v>
      </c>
      <c r="CE461">
        <v>0</v>
      </c>
      <c r="CF461">
        <v>0</v>
      </c>
      <c r="CP461" t="s">
        <v>124</v>
      </c>
      <c r="CR461" t="s">
        <v>142</v>
      </c>
      <c r="CS461" t="s">
        <v>124</v>
      </c>
      <c r="CT461" t="s">
        <v>124</v>
      </c>
      <c r="CU461" t="s">
        <v>166</v>
      </c>
      <c r="CV461" t="s">
        <v>124</v>
      </c>
      <c r="CW461" t="s">
        <v>124</v>
      </c>
      <c r="CX461">
        <v>2</v>
      </c>
      <c r="CY461">
        <v>0</v>
      </c>
      <c r="CZ461">
        <v>2</v>
      </c>
      <c r="DA461">
        <v>0</v>
      </c>
    </row>
    <row r="462" spans="1:106" x14ac:dyDescent="0.2">
      <c r="A462">
        <v>16134313</v>
      </c>
      <c r="B462" t="s">
        <v>5425</v>
      </c>
      <c r="C462">
        <v>20200323043627</v>
      </c>
      <c r="D462" s="1">
        <v>43913</v>
      </c>
      <c r="E462" t="s">
        <v>5426</v>
      </c>
      <c r="F462" t="s">
        <v>5427</v>
      </c>
      <c r="G462" t="s">
        <v>5428</v>
      </c>
      <c r="H462" t="s">
        <v>5429</v>
      </c>
      <c r="I462" t="s">
        <v>111</v>
      </c>
      <c r="J462" t="s">
        <v>5430</v>
      </c>
      <c r="K462" t="s">
        <v>5431</v>
      </c>
      <c r="L462" t="s">
        <v>5432</v>
      </c>
      <c r="M462" t="s">
        <v>5433</v>
      </c>
      <c r="N462" t="s">
        <v>5434</v>
      </c>
      <c r="O462" t="s">
        <v>5435</v>
      </c>
      <c r="R462" t="s">
        <v>5436</v>
      </c>
      <c r="T462">
        <v>103350160</v>
      </c>
      <c r="U462" t="s">
        <v>5437</v>
      </c>
      <c r="V462" t="s">
        <v>5438</v>
      </c>
      <c r="W462" s="1">
        <v>42685</v>
      </c>
      <c r="X462" t="s">
        <v>121</v>
      </c>
      <c r="Y462" t="s">
        <v>5439</v>
      </c>
      <c r="Z462" t="s">
        <v>123</v>
      </c>
      <c r="AA462" s="3">
        <v>1</v>
      </c>
      <c r="AB462" s="3">
        <v>1</v>
      </c>
      <c r="AC462" t="s">
        <v>124</v>
      </c>
      <c r="AD462" t="s">
        <v>5440</v>
      </c>
      <c r="AE462" t="s">
        <v>5441</v>
      </c>
      <c r="AG462">
        <v>2</v>
      </c>
      <c r="AH462">
        <v>2</v>
      </c>
      <c r="AI462" t="s">
        <v>127</v>
      </c>
      <c r="AJ462" t="s">
        <v>128</v>
      </c>
      <c r="AK462" t="s">
        <v>128</v>
      </c>
      <c r="AL462" t="s">
        <v>129</v>
      </c>
      <c r="AN462" t="s">
        <v>514</v>
      </c>
      <c r="AP462" t="s">
        <v>131</v>
      </c>
      <c r="AQ462" t="s">
        <v>132</v>
      </c>
      <c r="AR462">
        <v>7307</v>
      </c>
      <c r="AS462" t="s">
        <v>133</v>
      </c>
      <c r="AT462" t="s">
        <v>134</v>
      </c>
      <c r="AU462" t="s">
        <v>135</v>
      </c>
      <c r="AV462" t="s">
        <v>136</v>
      </c>
      <c r="AW462">
        <v>40.755040000000001</v>
      </c>
      <c r="AX462">
        <v>-74.044960000000003</v>
      </c>
      <c r="AY462" t="s">
        <v>128</v>
      </c>
      <c r="AZ462" t="s">
        <v>185</v>
      </c>
      <c r="BA462" t="s">
        <v>138</v>
      </c>
      <c r="BB462">
        <v>8</v>
      </c>
      <c r="BC462">
        <v>2</v>
      </c>
      <c r="BD462">
        <v>3</v>
      </c>
      <c r="BE462">
        <v>4</v>
      </c>
      <c r="BF462" t="s">
        <v>139</v>
      </c>
      <c r="BG462" t="s">
        <v>5442</v>
      </c>
      <c r="BI462" s="4">
        <v>185</v>
      </c>
      <c r="BL462" s="4">
        <v>200</v>
      </c>
      <c r="BM462" s="4">
        <v>145</v>
      </c>
      <c r="BN462">
        <v>3</v>
      </c>
      <c r="BO462" s="4">
        <v>30</v>
      </c>
      <c r="BP462">
        <v>2</v>
      </c>
      <c r="BQ462">
        <v>18</v>
      </c>
      <c r="BR462">
        <v>2</v>
      </c>
      <c r="BS462">
        <v>2</v>
      </c>
      <c r="BT462">
        <v>1125</v>
      </c>
      <c r="BU462">
        <v>1125</v>
      </c>
      <c r="BV462">
        <v>2</v>
      </c>
      <c r="BW462">
        <v>1125</v>
      </c>
      <c r="BX462" t="s">
        <v>1241</v>
      </c>
      <c r="BY462" t="s">
        <v>128</v>
      </c>
      <c r="BZ462">
        <v>27</v>
      </c>
      <c r="CA462">
        <v>50</v>
      </c>
      <c r="CB462">
        <v>68</v>
      </c>
      <c r="CC462">
        <v>293</v>
      </c>
      <c r="CD462" s="1">
        <v>43913</v>
      </c>
      <c r="CE462">
        <v>190</v>
      </c>
      <c r="CF462">
        <v>48</v>
      </c>
      <c r="CG462" s="1">
        <v>42708</v>
      </c>
      <c r="CH462" s="1">
        <v>43892</v>
      </c>
      <c r="CI462">
        <v>97</v>
      </c>
      <c r="CJ462">
        <v>10</v>
      </c>
      <c r="CK462">
        <v>9</v>
      </c>
      <c r="CL462">
        <v>10</v>
      </c>
      <c r="CM462">
        <v>10</v>
      </c>
      <c r="CN462">
        <v>9</v>
      </c>
      <c r="CO462">
        <v>10</v>
      </c>
      <c r="CP462" t="s">
        <v>124</v>
      </c>
      <c r="CR462" t="s">
        <v>142</v>
      </c>
      <c r="CS462" t="s">
        <v>124</v>
      </c>
      <c r="CT462" t="s">
        <v>124</v>
      </c>
      <c r="CU462" t="s">
        <v>143</v>
      </c>
      <c r="CV462" t="s">
        <v>124</v>
      </c>
      <c r="CW462" t="s">
        <v>124</v>
      </c>
      <c r="CX462">
        <v>1</v>
      </c>
      <c r="CY462">
        <v>1</v>
      </c>
      <c r="CZ462">
        <v>0</v>
      </c>
      <c r="DA462">
        <v>0</v>
      </c>
      <c r="DB462">
        <v>4.7300000000000004</v>
      </c>
    </row>
    <row r="463" spans="1:106" x14ac:dyDescent="0.2">
      <c r="A463">
        <v>16155675</v>
      </c>
      <c r="B463" t="s">
        <v>5443</v>
      </c>
      <c r="C463">
        <v>20200323043627</v>
      </c>
      <c r="D463" s="1">
        <v>43913</v>
      </c>
      <c r="E463" t="s">
        <v>5444</v>
      </c>
      <c r="F463" t="s">
        <v>5445</v>
      </c>
      <c r="G463" t="s">
        <v>5446</v>
      </c>
      <c r="H463" t="s">
        <v>5447</v>
      </c>
      <c r="I463" t="s">
        <v>111</v>
      </c>
      <c r="J463" t="s">
        <v>5448</v>
      </c>
      <c r="M463" t="s">
        <v>5449</v>
      </c>
      <c r="R463" t="s">
        <v>5450</v>
      </c>
      <c r="T463">
        <v>91671853</v>
      </c>
      <c r="U463" t="s">
        <v>5451</v>
      </c>
      <c r="V463" t="s">
        <v>2673</v>
      </c>
      <c r="W463" s="1">
        <v>42606</v>
      </c>
      <c r="X463" t="s">
        <v>121</v>
      </c>
      <c r="Y463" t="s">
        <v>5452</v>
      </c>
      <c r="Z463" t="s">
        <v>123</v>
      </c>
      <c r="AA463" s="3">
        <v>1</v>
      </c>
      <c r="AB463" s="3">
        <v>0.93</v>
      </c>
      <c r="AC463" t="s">
        <v>124</v>
      </c>
      <c r="AD463" t="s">
        <v>5453</v>
      </c>
      <c r="AE463" t="s">
        <v>5454</v>
      </c>
      <c r="AG463">
        <v>4</v>
      </c>
      <c r="AH463">
        <v>4</v>
      </c>
      <c r="AI463" t="s">
        <v>457</v>
      </c>
      <c r="AJ463" t="s">
        <v>128</v>
      </c>
      <c r="AK463" t="s">
        <v>128</v>
      </c>
      <c r="AL463" t="s">
        <v>129</v>
      </c>
      <c r="AN463" t="s">
        <v>130</v>
      </c>
      <c r="AP463" t="s">
        <v>131</v>
      </c>
      <c r="AQ463" t="s">
        <v>132</v>
      </c>
      <c r="AR463">
        <v>7302</v>
      </c>
      <c r="AS463" t="s">
        <v>133</v>
      </c>
      <c r="AT463" t="s">
        <v>134</v>
      </c>
      <c r="AU463" t="s">
        <v>135</v>
      </c>
      <c r="AV463" t="s">
        <v>136</v>
      </c>
      <c r="AW463">
        <v>40.720489999999998</v>
      </c>
      <c r="AX463">
        <v>-74.043520000000001</v>
      </c>
      <c r="AY463" t="s">
        <v>128</v>
      </c>
      <c r="AZ463" t="s">
        <v>185</v>
      </c>
      <c r="BA463" t="s">
        <v>138</v>
      </c>
      <c r="BB463">
        <v>4</v>
      </c>
      <c r="BC463">
        <v>1</v>
      </c>
      <c r="BD463">
        <v>2</v>
      </c>
      <c r="BE463">
        <v>2</v>
      </c>
      <c r="BF463" t="s">
        <v>139</v>
      </c>
      <c r="BG463" t="s">
        <v>5455</v>
      </c>
      <c r="BI463" s="4">
        <v>75</v>
      </c>
      <c r="BL463" s="4">
        <v>700</v>
      </c>
      <c r="BM463" s="4">
        <v>80</v>
      </c>
      <c r="BN463">
        <v>2</v>
      </c>
      <c r="BO463" s="4">
        <v>10</v>
      </c>
      <c r="BP463">
        <v>60</v>
      </c>
      <c r="BQ463">
        <v>180</v>
      </c>
      <c r="BR463">
        <v>60</v>
      </c>
      <c r="BS463">
        <v>60</v>
      </c>
      <c r="BT463">
        <v>180</v>
      </c>
      <c r="BU463">
        <v>180</v>
      </c>
      <c r="BV463">
        <v>60</v>
      </c>
      <c r="BW463">
        <v>180</v>
      </c>
      <c r="BX463" t="s">
        <v>249</v>
      </c>
      <c r="BY463" t="s">
        <v>128</v>
      </c>
      <c r="BZ463">
        <v>0</v>
      </c>
      <c r="CA463">
        <v>0</v>
      </c>
      <c r="CB463">
        <v>0</v>
      </c>
      <c r="CC463">
        <v>66</v>
      </c>
      <c r="CD463" s="1">
        <v>43913</v>
      </c>
      <c r="CE463">
        <v>20</v>
      </c>
      <c r="CF463">
        <v>3</v>
      </c>
      <c r="CG463" s="1">
        <v>42771</v>
      </c>
      <c r="CH463" s="1">
        <v>43689</v>
      </c>
      <c r="CI463">
        <v>84</v>
      </c>
      <c r="CJ463">
        <v>9</v>
      </c>
      <c r="CK463">
        <v>8</v>
      </c>
      <c r="CL463">
        <v>9</v>
      </c>
      <c r="CM463">
        <v>9</v>
      </c>
      <c r="CN463">
        <v>10</v>
      </c>
      <c r="CO463">
        <v>9</v>
      </c>
      <c r="CP463" t="s">
        <v>124</v>
      </c>
      <c r="CR463" t="s">
        <v>142</v>
      </c>
      <c r="CS463" t="s">
        <v>128</v>
      </c>
      <c r="CT463" t="s">
        <v>124</v>
      </c>
      <c r="CU463" t="s">
        <v>188</v>
      </c>
      <c r="CV463" t="s">
        <v>124</v>
      </c>
      <c r="CW463" t="s">
        <v>124</v>
      </c>
      <c r="CX463">
        <v>4</v>
      </c>
      <c r="CY463">
        <v>4</v>
      </c>
      <c r="CZ463">
        <v>0</v>
      </c>
      <c r="DA463">
        <v>0</v>
      </c>
      <c r="DB463">
        <v>0.52</v>
      </c>
    </row>
    <row r="464" spans="1:106" x14ac:dyDescent="0.2">
      <c r="A464">
        <v>16207040</v>
      </c>
      <c r="B464" t="s">
        <v>5456</v>
      </c>
      <c r="C464">
        <v>20200323043627</v>
      </c>
      <c r="D464" s="1">
        <v>43913</v>
      </c>
      <c r="E464" t="s">
        <v>5457</v>
      </c>
      <c r="F464" t="s">
        <v>5458</v>
      </c>
      <c r="G464" t="s">
        <v>5459</v>
      </c>
      <c r="H464" t="s">
        <v>5460</v>
      </c>
      <c r="I464" t="s">
        <v>111</v>
      </c>
      <c r="L464" t="s">
        <v>5461</v>
      </c>
      <c r="O464" t="s">
        <v>5462</v>
      </c>
      <c r="R464" t="s">
        <v>5463</v>
      </c>
      <c r="T464">
        <v>91382887</v>
      </c>
      <c r="U464" t="s">
        <v>4574</v>
      </c>
      <c r="V464" t="s">
        <v>2771</v>
      </c>
      <c r="W464" s="1">
        <v>42604</v>
      </c>
      <c r="X464" t="s">
        <v>196</v>
      </c>
      <c r="Z464" t="s">
        <v>123</v>
      </c>
      <c r="AA464" s="3">
        <v>0.93</v>
      </c>
      <c r="AB464" s="3">
        <v>1</v>
      </c>
      <c r="AC464" t="s">
        <v>124</v>
      </c>
      <c r="AD464" t="s">
        <v>4575</v>
      </c>
      <c r="AE464" t="s">
        <v>4576</v>
      </c>
      <c r="AG464">
        <v>6</v>
      </c>
      <c r="AH464">
        <v>6</v>
      </c>
      <c r="AI464" t="s">
        <v>533</v>
      </c>
      <c r="AJ464" t="s">
        <v>128</v>
      </c>
      <c r="AK464" t="s">
        <v>124</v>
      </c>
      <c r="AL464" t="s">
        <v>129</v>
      </c>
      <c r="AN464" t="s">
        <v>232</v>
      </c>
      <c r="AP464" t="s">
        <v>131</v>
      </c>
      <c r="AQ464" t="s">
        <v>132</v>
      </c>
      <c r="AR464">
        <v>7305</v>
      </c>
      <c r="AS464" t="s">
        <v>133</v>
      </c>
      <c r="AT464" t="s">
        <v>134</v>
      </c>
      <c r="AU464" t="s">
        <v>135</v>
      </c>
      <c r="AV464" t="s">
        <v>136</v>
      </c>
      <c r="AW464">
        <v>40.711170000000003</v>
      </c>
      <c r="AX464">
        <v>-74.072909999999993</v>
      </c>
      <c r="AY464" t="s">
        <v>124</v>
      </c>
      <c r="AZ464" t="s">
        <v>185</v>
      </c>
      <c r="BA464" t="s">
        <v>138</v>
      </c>
      <c r="BB464">
        <v>4</v>
      </c>
      <c r="BC464">
        <v>1</v>
      </c>
      <c r="BD464">
        <v>2</v>
      </c>
      <c r="BE464">
        <v>2</v>
      </c>
      <c r="BF464" t="s">
        <v>139</v>
      </c>
      <c r="BG464" t="s">
        <v>5464</v>
      </c>
      <c r="BI464" s="4">
        <v>85</v>
      </c>
      <c r="BL464" s="4">
        <v>200</v>
      </c>
      <c r="BM464" s="4">
        <v>45</v>
      </c>
      <c r="BN464">
        <v>2</v>
      </c>
      <c r="BO464" s="4">
        <v>10</v>
      </c>
      <c r="BP464">
        <v>2</v>
      </c>
      <c r="BQ464">
        <v>1125</v>
      </c>
      <c r="BR464">
        <v>2</v>
      </c>
      <c r="BS464">
        <v>4</v>
      </c>
      <c r="BT464">
        <v>1125</v>
      </c>
      <c r="BU464">
        <v>1125</v>
      </c>
      <c r="BV464">
        <v>2.1</v>
      </c>
      <c r="BW464">
        <v>1125</v>
      </c>
      <c r="BX464" t="s">
        <v>394</v>
      </c>
      <c r="BY464" t="s">
        <v>128</v>
      </c>
      <c r="BZ464">
        <v>29</v>
      </c>
      <c r="CA464">
        <v>59</v>
      </c>
      <c r="CB464">
        <v>64</v>
      </c>
      <c r="CC464">
        <v>290</v>
      </c>
      <c r="CD464" s="1">
        <v>43913</v>
      </c>
      <c r="CE464">
        <v>83</v>
      </c>
      <c r="CF464">
        <v>27</v>
      </c>
      <c r="CG464" s="1">
        <v>42722</v>
      </c>
      <c r="CH464" s="1">
        <v>43878</v>
      </c>
      <c r="CI464">
        <v>96</v>
      </c>
      <c r="CJ464">
        <v>10</v>
      </c>
      <c r="CK464">
        <v>10</v>
      </c>
      <c r="CL464">
        <v>10</v>
      </c>
      <c r="CM464">
        <v>10</v>
      </c>
      <c r="CN464">
        <v>9</v>
      </c>
      <c r="CO464">
        <v>10</v>
      </c>
      <c r="CP464" t="s">
        <v>124</v>
      </c>
      <c r="CR464" t="s">
        <v>142</v>
      </c>
      <c r="CS464" t="s">
        <v>128</v>
      </c>
      <c r="CT464" t="s">
        <v>124</v>
      </c>
      <c r="CU464" t="s">
        <v>188</v>
      </c>
      <c r="CV464" t="s">
        <v>124</v>
      </c>
      <c r="CW464" t="s">
        <v>124</v>
      </c>
      <c r="CX464">
        <v>6</v>
      </c>
      <c r="CY464">
        <v>6</v>
      </c>
      <c r="CZ464">
        <v>0</v>
      </c>
      <c r="DA464">
        <v>0</v>
      </c>
      <c r="DB464">
        <v>2.09</v>
      </c>
    </row>
    <row r="465" spans="1:106" x14ac:dyDescent="0.2">
      <c r="A465">
        <v>16207328</v>
      </c>
      <c r="B465" t="s">
        <v>5465</v>
      </c>
      <c r="C465">
        <v>20200323043627</v>
      </c>
      <c r="D465" s="1">
        <v>43913</v>
      </c>
      <c r="E465" t="s">
        <v>5466</v>
      </c>
      <c r="F465" t="s">
        <v>5467</v>
      </c>
      <c r="G465" t="s">
        <v>5468</v>
      </c>
      <c r="H465" t="s">
        <v>5469</v>
      </c>
      <c r="I465" t="s">
        <v>111</v>
      </c>
      <c r="J465" t="s">
        <v>5470</v>
      </c>
      <c r="L465" t="s">
        <v>5471</v>
      </c>
      <c r="M465" t="s">
        <v>5472</v>
      </c>
      <c r="N465" t="s">
        <v>5473</v>
      </c>
      <c r="O465" t="s">
        <v>5474</v>
      </c>
      <c r="R465" t="s">
        <v>5475</v>
      </c>
      <c r="T465">
        <v>18410314</v>
      </c>
      <c r="U465" t="s">
        <v>5476</v>
      </c>
      <c r="V465" t="s">
        <v>5477</v>
      </c>
      <c r="W465" s="1">
        <v>41839</v>
      </c>
      <c r="X465" t="s">
        <v>196</v>
      </c>
      <c r="Z465" t="s">
        <v>123</v>
      </c>
      <c r="AA465" s="3">
        <v>1</v>
      </c>
      <c r="AB465" s="3">
        <v>0.96</v>
      </c>
      <c r="AC465" t="s">
        <v>124</v>
      </c>
      <c r="AD465" t="s">
        <v>5478</v>
      </c>
      <c r="AE465" t="s">
        <v>5479</v>
      </c>
      <c r="AG465">
        <v>4</v>
      </c>
      <c r="AH465">
        <v>4</v>
      </c>
      <c r="AI465" t="s">
        <v>717</v>
      </c>
      <c r="AJ465" t="s">
        <v>128</v>
      </c>
      <c r="AK465" t="s">
        <v>124</v>
      </c>
      <c r="AL465" t="s">
        <v>129</v>
      </c>
      <c r="AN465" t="s">
        <v>392</v>
      </c>
      <c r="AP465" t="s">
        <v>131</v>
      </c>
      <c r="AQ465" t="s">
        <v>132</v>
      </c>
      <c r="AR465">
        <v>7305</v>
      </c>
      <c r="AS465" t="s">
        <v>133</v>
      </c>
      <c r="AT465" t="s">
        <v>134</v>
      </c>
      <c r="AU465" t="s">
        <v>135</v>
      </c>
      <c r="AV465" t="s">
        <v>136</v>
      </c>
      <c r="AW465">
        <v>40.68797</v>
      </c>
      <c r="AX465">
        <v>-74.093509999999995</v>
      </c>
      <c r="AY465" t="s">
        <v>128</v>
      </c>
      <c r="AZ465" t="s">
        <v>247</v>
      </c>
      <c r="BA465" t="s">
        <v>138</v>
      </c>
      <c r="BB465">
        <v>7</v>
      </c>
      <c r="BC465">
        <v>1</v>
      </c>
      <c r="BD465">
        <v>3</v>
      </c>
      <c r="BE465">
        <v>3</v>
      </c>
      <c r="BF465" t="s">
        <v>139</v>
      </c>
      <c r="BG465" t="s">
        <v>5480</v>
      </c>
      <c r="BI465" s="4">
        <v>135</v>
      </c>
      <c r="BL465" s="4">
        <v>300</v>
      </c>
      <c r="BM465" s="4">
        <v>130</v>
      </c>
      <c r="BN465">
        <v>4</v>
      </c>
      <c r="BO465" s="4">
        <v>15</v>
      </c>
      <c r="BP465">
        <v>4</v>
      </c>
      <c r="BQ465">
        <v>90</v>
      </c>
      <c r="BR465">
        <v>4</v>
      </c>
      <c r="BS465">
        <v>4</v>
      </c>
      <c r="BT465">
        <v>1125</v>
      </c>
      <c r="BU465">
        <v>1125</v>
      </c>
      <c r="BV465">
        <v>4</v>
      </c>
      <c r="BW465">
        <v>1125</v>
      </c>
      <c r="BX465" t="s">
        <v>187</v>
      </c>
      <c r="BY465" t="s">
        <v>128</v>
      </c>
      <c r="BZ465">
        <v>30</v>
      </c>
      <c r="CA465">
        <v>57</v>
      </c>
      <c r="CB465">
        <v>85</v>
      </c>
      <c r="CC465">
        <v>265</v>
      </c>
      <c r="CD465" s="1">
        <v>43913</v>
      </c>
      <c r="CE465">
        <v>65</v>
      </c>
      <c r="CF465">
        <v>16</v>
      </c>
      <c r="CG465" s="1">
        <v>43080</v>
      </c>
      <c r="CH465" s="1">
        <v>43884</v>
      </c>
      <c r="CI465">
        <v>94</v>
      </c>
      <c r="CJ465">
        <v>9</v>
      </c>
      <c r="CK465">
        <v>9</v>
      </c>
      <c r="CL465">
        <v>10</v>
      </c>
      <c r="CM465">
        <v>10</v>
      </c>
      <c r="CN465">
        <v>9</v>
      </c>
      <c r="CO465">
        <v>9</v>
      </c>
      <c r="CP465" t="s">
        <v>124</v>
      </c>
      <c r="CR465" t="s">
        <v>142</v>
      </c>
      <c r="CS465" t="s">
        <v>128</v>
      </c>
      <c r="CT465" t="s">
        <v>124</v>
      </c>
      <c r="CU465" t="s">
        <v>188</v>
      </c>
      <c r="CV465" t="s">
        <v>124</v>
      </c>
      <c r="CW465" t="s">
        <v>124</v>
      </c>
      <c r="CX465">
        <v>1</v>
      </c>
      <c r="CY465">
        <v>1</v>
      </c>
      <c r="CZ465">
        <v>0</v>
      </c>
      <c r="DA465">
        <v>0</v>
      </c>
      <c r="DB465">
        <v>2.34</v>
      </c>
    </row>
    <row r="466" spans="1:106" x14ac:dyDescent="0.2">
      <c r="A466">
        <v>16252323</v>
      </c>
      <c r="B466" t="s">
        <v>5481</v>
      </c>
      <c r="C466">
        <v>20200323043627</v>
      </c>
      <c r="D466" s="1">
        <v>43913</v>
      </c>
      <c r="E466" t="s">
        <v>5482</v>
      </c>
      <c r="F466" t="s">
        <v>5483</v>
      </c>
      <c r="G466" t="s">
        <v>5484</v>
      </c>
      <c r="H466" t="s">
        <v>5485</v>
      </c>
      <c r="I466" t="s">
        <v>111</v>
      </c>
      <c r="J466" t="s">
        <v>5486</v>
      </c>
      <c r="K466" t="s">
        <v>5487</v>
      </c>
      <c r="L466" t="s">
        <v>5488</v>
      </c>
      <c r="M466" t="s">
        <v>5489</v>
      </c>
      <c r="N466" t="s">
        <v>5490</v>
      </c>
      <c r="O466" t="s">
        <v>5491</v>
      </c>
      <c r="R466" t="s">
        <v>5492</v>
      </c>
      <c r="T466">
        <v>66039082</v>
      </c>
      <c r="U466" t="s">
        <v>5493</v>
      </c>
      <c r="V466" t="s">
        <v>5494</v>
      </c>
      <c r="W466" s="1">
        <v>42466</v>
      </c>
      <c r="X466" t="s">
        <v>196</v>
      </c>
      <c r="Z466" t="s">
        <v>123</v>
      </c>
      <c r="AA466" s="3">
        <v>1</v>
      </c>
      <c r="AB466" s="3">
        <v>1</v>
      </c>
      <c r="AC466" t="s">
        <v>128</v>
      </c>
      <c r="AD466" t="s">
        <v>5495</v>
      </c>
      <c r="AE466" t="s">
        <v>5496</v>
      </c>
      <c r="AF466" t="s">
        <v>5497</v>
      </c>
      <c r="AG466">
        <v>7</v>
      </c>
      <c r="AH466">
        <v>7</v>
      </c>
      <c r="AI466" t="s">
        <v>426</v>
      </c>
      <c r="AJ466" t="s">
        <v>128</v>
      </c>
      <c r="AK466" t="s">
        <v>124</v>
      </c>
      <c r="AL466" t="s">
        <v>129</v>
      </c>
      <c r="AN466" t="s">
        <v>232</v>
      </c>
      <c r="AP466" t="s">
        <v>131</v>
      </c>
      <c r="AQ466" t="s">
        <v>132</v>
      </c>
      <c r="AR466">
        <v>7302</v>
      </c>
      <c r="AS466" t="s">
        <v>133</v>
      </c>
      <c r="AT466" t="s">
        <v>134</v>
      </c>
      <c r="AU466" t="s">
        <v>135</v>
      </c>
      <c r="AV466" t="s">
        <v>136</v>
      </c>
      <c r="AW466">
        <v>40.717930000000003</v>
      </c>
      <c r="AX466">
        <v>-74.048760000000001</v>
      </c>
      <c r="AY466" t="s">
        <v>128</v>
      </c>
      <c r="AZ466" t="s">
        <v>330</v>
      </c>
      <c r="BA466" t="s">
        <v>138</v>
      </c>
      <c r="BB466">
        <v>16</v>
      </c>
      <c r="BC466">
        <v>4.5</v>
      </c>
      <c r="BD466">
        <v>7</v>
      </c>
      <c r="BE466">
        <v>15</v>
      </c>
      <c r="BF466" t="s">
        <v>139</v>
      </c>
      <c r="BG466" t="s">
        <v>5498</v>
      </c>
      <c r="BI466" s="4">
        <v>990</v>
      </c>
      <c r="BL466" s="4">
        <v>0</v>
      </c>
      <c r="BM466" s="4">
        <v>375</v>
      </c>
      <c r="BN466">
        <v>16</v>
      </c>
      <c r="BO466" s="4">
        <v>0</v>
      </c>
      <c r="BP466">
        <v>2</v>
      </c>
      <c r="BQ466">
        <v>1125</v>
      </c>
      <c r="BR466">
        <v>2</v>
      </c>
      <c r="BS466">
        <v>7</v>
      </c>
      <c r="BT466">
        <v>1125</v>
      </c>
      <c r="BU466">
        <v>1125</v>
      </c>
      <c r="BV466">
        <v>5</v>
      </c>
      <c r="BW466">
        <v>1125</v>
      </c>
      <c r="BX466" t="s">
        <v>187</v>
      </c>
      <c r="BY466" t="s">
        <v>128</v>
      </c>
      <c r="BZ466">
        <v>30</v>
      </c>
      <c r="CA466">
        <v>54</v>
      </c>
      <c r="CB466">
        <v>84</v>
      </c>
      <c r="CC466">
        <v>84</v>
      </c>
      <c r="CD466" s="1">
        <v>43913</v>
      </c>
      <c r="CE466">
        <v>33</v>
      </c>
      <c r="CF466">
        <v>19</v>
      </c>
      <c r="CG466" s="1">
        <v>43101</v>
      </c>
      <c r="CH466" s="1">
        <v>43892</v>
      </c>
      <c r="CI466">
        <v>100</v>
      </c>
      <c r="CJ466">
        <v>10</v>
      </c>
      <c r="CK466">
        <v>10</v>
      </c>
      <c r="CL466">
        <v>10</v>
      </c>
      <c r="CM466">
        <v>10</v>
      </c>
      <c r="CN466">
        <v>10</v>
      </c>
      <c r="CO466">
        <v>10</v>
      </c>
      <c r="CP466" t="s">
        <v>124</v>
      </c>
      <c r="CR466" t="s">
        <v>142</v>
      </c>
      <c r="CS466" t="s">
        <v>128</v>
      </c>
      <c r="CT466" t="s">
        <v>124</v>
      </c>
      <c r="CU466" t="s">
        <v>188</v>
      </c>
      <c r="CV466" t="s">
        <v>124</v>
      </c>
      <c r="CW466" t="s">
        <v>124</v>
      </c>
      <c r="CX466">
        <v>7</v>
      </c>
      <c r="CY466">
        <v>7</v>
      </c>
      <c r="CZ466">
        <v>0</v>
      </c>
      <c r="DA466">
        <v>0</v>
      </c>
      <c r="DB466">
        <v>1.22</v>
      </c>
    </row>
    <row r="467" spans="1:106" x14ac:dyDescent="0.2">
      <c r="A467">
        <v>16252327</v>
      </c>
      <c r="B467" t="s">
        <v>5499</v>
      </c>
      <c r="C467">
        <v>20200323043627</v>
      </c>
      <c r="D467" s="1">
        <v>43913</v>
      </c>
      <c r="E467" t="s">
        <v>5500</v>
      </c>
      <c r="F467" t="s">
        <v>5501</v>
      </c>
      <c r="H467" t="s">
        <v>5501</v>
      </c>
      <c r="I467" t="s">
        <v>111</v>
      </c>
      <c r="O467" t="s">
        <v>5502</v>
      </c>
      <c r="R467" t="s">
        <v>5503</v>
      </c>
      <c r="T467">
        <v>106269135</v>
      </c>
      <c r="U467" t="s">
        <v>5504</v>
      </c>
      <c r="V467" t="s">
        <v>5505</v>
      </c>
      <c r="W467" s="1">
        <v>42709</v>
      </c>
      <c r="X467" t="s">
        <v>135</v>
      </c>
      <c r="Z467" t="s">
        <v>123</v>
      </c>
      <c r="AA467" s="3">
        <v>0.93</v>
      </c>
      <c r="AB467" s="3">
        <v>0.89</v>
      </c>
      <c r="AC467" t="s">
        <v>124</v>
      </c>
      <c r="AD467" t="s">
        <v>5506</v>
      </c>
      <c r="AE467" t="s">
        <v>5507</v>
      </c>
      <c r="AG467">
        <v>9</v>
      </c>
      <c r="AH467">
        <v>9</v>
      </c>
      <c r="AI467" t="s">
        <v>717</v>
      </c>
      <c r="AJ467" t="s">
        <v>128</v>
      </c>
      <c r="AK467" t="s">
        <v>128</v>
      </c>
      <c r="AL467" t="s">
        <v>129</v>
      </c>
      <c r="AN467" t="s">
        <v>232</v>
      </c>
      <c r="AP467" t="s">
        <v>131</v>
      </c>
      <c r="AQ467" t="s">
        <v>132</v>
      </c>
      <c r="AR467">
        <v>7305</v>
      </c>
      <c r="AS467" t="s">
        <v>133</v>
      </c>
      <c r="AT467" t="s">
        <v>134</v>
      </c>
      <c r="AU467" t="s">
        <v>135</v>
      </c>
      <c r="AV467" t="s">
        <v>136</v>
      </c>
      <c r="AW467">
        <v>40.709560000000003</v>
      </c>
      <c r="AX467">
        <v>-74.073650000000001</v>
      </c>
      <c r="AY467" t="s">
        <v>128</v>
      </c>
      <c r="AZ467" t="s">
        <v>247</v>
      </c>
      <c r="BA467" t="s">
        <v>138</v>
      </c>
      <c r="BB467">
        <v>10</v>
      </c>
      <c r="BC467">
        <v>2</v>
      </c>
      <c r="BD467">
        <v>3</v>
      </c>
      <c r="BE467">
        <v>6</v>
      </c>
      <c r="BF467" t="s">
        <v>139</v>
      </c>
      <c r="BG467" t="s">
        <v>5508</v>
      </c>
      <c r="BI467" s="4">
        <v>250</v>
      </c>
      <c r="BL467" s="4">
        <v>100</v>
      </c>
      <c r="BM467" s="4">
        <v>99</v>
      </c>
      <c r="BN467">
        <v>10</v>
      </c>
      <c r="BO467" s="4">
        <v>25</v>
      </c>
      <c r="BP467">
        <v>1</v>
      </c>
      <c r="BQ467">
        <v>1125</v>
      </c>
      <c r="BR467">
        <v>1</v>
      </c>
      <c r="BS467">
        <v>2</v>
      </c>
      <c r="BT467">
        <v>1125</v>
      </c>
      <c r="BU467">
        <v>1125</v>
      </c>
      <c r="BV467">
        <v>1.3</v>
      </c>
      <c r="BW467">
        <v>1125</v>
      </c>
      <c r="BX467" t="s">
        <v>234</v>
      </c>
      <c r="BY467" t="s">
        <v>128</v>
      </c>
      <c r="BZ467">
        <v>0</v>
      </c>
      <c r="CA467">
        <v>26</v>
      </c>
      <c r="CB467">
        <v>56</v>
      </c>
      <c r="CC467">
        <v>331</v>
      </c>
      <c r="CD467" s="1">
        <v>43913</v>
      </c>
      <c r="CE467">
        <v>6</v>
      </c>
      <c r="CF467">
        <v>1</v>
      </c>
      <c r="CG467" s="1">
        <v>42715</v>
      </c>
      <c r="CH467" s="1">
        <v>43555</v>
      </c>
      <c r="CI467">
        <v>87</v>
      </c>
      <c r="CJ467">
        <v>9</v>
      </c>
      <c r="CK467">
        <v>9</v>
      </c>
      <c r="CL467">
        <v>9</v>
      </c>
      <c r="CM467">
        <v>9</v>
      </c>
      <c r="CN467">
        <v>6</v>
      </c>
      <c r="CO467">
        <v>7</v>
      </c>
      <c r="CP467" t="s">
        <v>124</v>
      </c>
      <c r="CR467" t="s">
        <v>142</v>
      </c>
      <c r="CS467" t="s">
        <v>124</v>
      </c>
      <c r="CT467" t="s">
        <v>124</v>
      </c>
      <c r="CU467" t="s">
        <v>188</v>
      </c>
      <c r="CV467" t="s">
        <v>124</v>
      </c>
      <c r="CW467" t="s">
        <v>124</v>
      </c>
      <c r="CX467">
        <v>9</v>
      </c>
      <c r="CY467">
        <v>3</v>
      </c>
      <c r="CZ467">
        <v>6</v>
      </c>
      <c r="DA467">
        <v>0</v>
      </c>
      <c r="DB467">
        <v>0.15</v>
      </c>
    </row>
    <row r="468" spans="1:106" x14ac:dyDescent="0.2">
      <c r="A468">
        <v>16253470</v>
      </c>
      <c r="B468" t="s">
        <v>5509</v>
      </c>
      <c r="C468">
        <v>20200323043627</v>
      </c>
      <c r="D468" s="1">
        <v>43913</v>
      </c>
      <c r="E468" t="s">
        <v>5510</v>
      </c>
      <c r="F468" t="s">
        <v>5511</v>
      </c>
      <c r="H468" t="s">
        <v>5511</v>
      </c>
      <c r="I468" t="s">
        <v>111</v>
      </c>
      <c r="R468" t="s">
        <v>5512</v>
      </c>
      <c r="T468">
        <v>106269135</v>
      </c>
      <c r="U468" t="s">
        <v>5504</v>
      </c>
      <c r="V468" t="s">
        <v>5505</v>
      </c>
      <c r="W468" s="1">
        <v>42709</v>
      </c>
      <c r="X468" t="s">
        <v>135</v>
      </c>
      <c r="Z468" t="s">
        <v>123</v>
      </c>
      <c r="AA468" s="3">
        <v>0.93</v>
      </c>
      <c r="AB468" s="3">
        <v>0.89</v>
      </c>
      <c r="AC468" t="s">
        <v>124</v>
      </c>
      <c r="AD468" t="s">
        <v>5506</v>
      </c>
      <c r="AE468" t="s">
        <v>5507</v>
      </c>
      <c r="AG468">
        <v>9</v>
      </c>
      <c r="AH468">
        <v>9</v>
      </c>
      <c r="AI468" t="s">
        <v>717</v>
      </c>
      <c r="AJ468" t="s">
        <v>128</v>
      </c>
      <c r="AK468" t="s">
        <v>128</v>
      </c>
      <c r="AL468" t="s">
        <v>129</v>
      </c>
      <c r="AN468" t="s">
        <v>232</v>
      </c>
      <c r="AP468" t="s">
        <v>131</v>
      </c>
      <c r="AQ468" t="s">
        <v>132</v>
      </c>
      <c r="AR468">
        <v>7305</v>
      </c>
      <c r="AS468" t="s">
        <v>133</v>
      </c>
      <c r="AT468" t="s">
        <v>134</v>
      </c>
      <c r="AU468" t="s">
        <v>135</v>
      </c>
      <c r="AV468" t="s">
        <v>136</v>
      </c>
      <c r="AW468">
        <v>40.708939999999998</v>
      </c>
      <c r="AX468">
        <v>-74.073750000000004</v>
      </c>
      <c r="AY468" t="s">
        <v>128</v>
      </c>
      <c r="AZ468" t="s">
        <v>185</v>
      </c>
      <c r="BA468" t="s">
        <v>163</v>
      </c>
      <c r="BB468">
        <v>2</v>
      </c>
      <c r="BC468">
        <v>1</v>
      </c>
      <c r="BD468">
        <v>1</v>
      </c>
      <c r="BE468">
        <v>1</v>
      </c>
      <c r="BF468" t="s">
        <v>139</v>
      </c>
      <c r="BG468" t="s">
        <v>5513</v>
      </c>
      <c r="BI468" s="4">
        <v>60</v>
      </c>
      <c r="BL468" s="4">
        <v>100</v>
      </c>
      <c r="BM468" s="4">
        <v>45</v>
      </c>
      <c r="BN468">
        <v>2</v>
      </c>
      <c r="BO468" s="4">
        <v>25</v>
      </c>
      <c r="BP468">
        <v>2</v>
      </c>
      <c r="BQ468">
        <v>1125</v>
      </c>
      <c r="BR468">
        <v>2</v>
      </c>
      <c r="BS468">
        <v>2</v>
      </c>
      <c r="BT468">
        <v>1125</v>
      </c>
      <c r="BU468">
        <v>1125</v>
      </c>
      <c r="BV468">
        <v>2</v>
      </c>
      <c r="BW468">
        <v>1125</v>
      </c>
      <c r="BX468" t="s">
        <v>187</v>
      </c>
      <c r="BY468" t="s">
        <v>128</v>
      </c>
      <c r="BZ468">
        <v>0</v>
      </c>
      <c r="CA468">
        <v>0</v>
      </c>
      <c r="CB468">
        <v>0</v>
      </c>
      <c r="CC468">
        <v>266</v>
      </c>
      <c r="CD468" s="1">
        <v>43913</v>
      </c>
      <c r="CE468">
        <v>19</v>
      </c>
      <c r="CF468">
        <v>10</v>
      </c>
      <c r="CG468" s="1">
        <v>42769</v>
      </c>
      <c r="CH468" s="1">
        <v>43897</v>
      </c>
      <c r="CI468">
        <v>80</v>
      </c>
      <c r="CJ468">
        <v>8</v>
      </c>
      <c r="CK468">
        <v>9</v>
      </c>
      <c r="CL468">
        <v>9</v>
      </c>
      <c r="CM468">
        <v>8</v>
      </c>
      <c r="CN468">
        <v>7</v>
      </c>
      <c r="CO468">
        <v>8</v>
      </c>
      <c r="CP468" t="s">
        <v>124</v>
      </c>
      <c r="CR468" t="s">
        <v>142</v>
      </c>
      <c r="CS468" t="s">
        <v>124</v>
      </c>
      <c r="CT468" t="s">
        <v>124</v>
      </c>
      <c r="CU468" t="s">
        <v>188</v>
      </c>
      <c r="CV468" t="s">
        <v>124</v>
      </c>
      <c r="CW468" t="s">
        <v>124</v>
      </c>
      <c r="CX468">
        <v>9</v>
      </c>
      <c r="CY468">
        <v>3</v>
      </c>
      <c r="CZ468">
        <v>6</v>
      </c>
      <c r="DA468">
        <v>0</v>
      </c>
      <c r="DB468">
        <v>0.5</v>
      </c>
    </row>
    <row r="469" spans="1:106" x14ac:dyDescent="0.2">
      <c r="A469">
        <v>16254530</v>
      </c>
      <c r="B469" t="s">
        <v>5514</v>
      </c>
      <c r="C469">
        <v>20200323043627</v>
      </c>
      <c r="D469" s="1">
        <v>43913</v>
      </c>
      <c r="E469" t="s">
        <v>5515</v>
      </c>
      <c r="F469" t="s">
        <v>5516</v>
      </c>
      <c r="G469" t="s">
        <v>5517</v>
      </c>
      <c r="H469" t="s">
        <v>5518</v>
      </c>
      <c r="I469" t="s">
        <v>111</v>
      </c>
      <c r="R469" t="s">
        <v>5519</v>
      </c>
      <c r="T469">
        <v>106269135</v>
      </c>
      <c r="U469" t="s">
        <v>5504</v>
      </c>
      <c r="V469" t="s">
        <v>5505</v>
      </c>
      <c r="W469" s="1">
        <v>42709</v>
      </c>
      <c r="X469" t="s">
        <v>135</v>
      </c>
      <c r="Z469" t="s">
        <v>123</v>
      </c>
      <c r="AA469" s="3">
        <v>0.93</v>
      </c>
      <c r="AB469" s="3">
        <v>0.89</v>
      </c>
      <c r="AC469" t="s">
        <v>124</v>
      </c>
      <c r="AD469" t="s">
        <v>5506</v>
      </c>
      <c r="AE469" t="s">
        <v>5507</v>
      </c>
      <c r="AG469">
        <v>9</v>
      </c>
      <c r="AH469">
        <v>9</v>
      </c>
      <c r="AI469" t="s">
        <v>717</v>
      </c>
      <c r="AJ469" t="s">
        <v>128</v>
      </c>
      <c r="AK469" t="s">
        <v>128</v>
      </c>
      <c r="AL469" t="s">
        <v>129</v>
      </c>
      <c r="AN469" t="s">
        <v>232</v>
      </c>
      <c r="AP469" t="s">
        <v>131</v>
      </c>
      <c r="AQ469" t="s">
        <v>132</v>
      </c>
      <c r="AR469">
        <v>7305</v>
      </c>
      <c r="AS469" t="s">
        <v>133</v>
      </c>
      <c r="AT469" t="s">
        <v>134</v>
      </c>
      <c r="AU469" t="s">
        <v>135</v>
      </c>
      <c r="AV469" t="s">
        <v>136</v>
      </c>
      <c r="AW469">
        <v>40.708159999999999</v>
      </c>
      <c r="AX469">
        <v>-74.072580000000002</v>
      </c>
      <c r="AY469" t="s">
        <v>128</v>
      </c>
      <c r="AZ469" t="s">
        <v>185</v>
      </c>
      <c r="BA469" t="s">
        <v>163</v>
      </c>
      <c r="BB469">
        <v>2</v>
      </c>
      <c r="BC469">
        <v>1</v>
      </c>
      <c r="BD469">
        <v>1</v>
      </c>
      <c r="BE469">
        <v>2</v>
      </c>
      <c r="BF469" t="s">
        <v>139</v>
      </c>
      <c r="BG469" t="s">
        <v>5520</v>
      </c>
      <c r="BI469" s="4">
        <v>37</v>
      </c>
      <c r="BL469" s="4">
        <v>100</v>
      </c>
      <c r="BM469" s="4">
        <v>45</v>
      </c>
      <c r="BN469">
        <v>2</v>
      </c>
      <c r="BO469" s="4">
        <v>25</v>
      </c>
      <c r="BP469">
        <v>2</v>
      </c>
      <c r="BQ469">
        <v>1125</v>
      </c>
      <c r="BR469">
        <v>2</v>
      </c>
      <c r="BS469">
        <v>2</v>
      </c>
      <c r="BT469">
        <v>1125</v>
      </c>
      <c r="BU469">
        <v>1125</v>
      </c>
      <c r="BV469">
        <v>2</v>
      </c>
      <c r="BW469">
        <v>1125</v>
      </c>
      <c r="BX469" t="s">
        <v>141</v>
      </c>
      <c r="BY469" t="s">
        <v>128</v>
      </c>
      <c r="BZ469">
        <v>9</v>
      </c>
      <c r="CA469">
        <v>22</v>
      </c>
      <c r="CB469">
        <v>52</v>
      </c>
      <c r="CC469">
        <v>327</v>
      </c>
      <c r="CD469" s="1">
        <v>43913</v>
      </c>
      <c r="CE469">
        <v>27</v>
      </c>
      <c r="CF469">
        <v>11</v>
      </c>
      <c r="CG469" s="1">
        <v>42806</v>
      </c>
      <c r="CH469" s="1">
        <v>43799</v>
      </c>
      <c r="CI469">
        <v>82</v>
      </c>
      <c r="CJ469">
        <v>9</v>
      </c>
      <c r="CK469">
        <v>8</v>
      </c>
      <c r="CL469">
        <v>9</v>
      </c>
      <c r="CM469">
        <v>7</v>
      </c>
      <c r="CN469">
        <v>8</v>
      </c>
      <c r="CO469">
        <v>9</v>
      </c>
      <c r="CP469" t="s">
        <v>124</v>
      </c>
      <c r="CR469" t="s">
        <v>142</v>
      </c>
      <c r="CS469" t="s">
        <v>124</v>
      </c>
      <c r="CT469" t="s">
        <v>124</v>
      </c>
      <c r="CU469" t="s">
        <v>188</v>
      </c>
      <c r="CV469" t="s">
        <v>124</v>
      </c>
      <c r="CW469" t="s">
        <v>124</v>
      </c>
      <c r="CX469">
        <v>9</v>
      </c>
      <c r="CY469">
        <v>3</v>
      </c>
      <c r="CZ469">
        <v>6</v>
      </c>
      <c r="DA469">
        <v>0</v>
      </c>
      <c r="DB469">
        <v>0.73</v>
      </c>
    </row>
    <row r="470" spans="1:106" x14ac:dyDescent="0.2">
      <c r="A470">
        <v>16255429</v>
      </c>
      <c r="B470" t="s">
        <v>5521</v>
      </c>
      <c r="C470">
        <v>20200323043627</v>
      </c>
      <c r="D470" s="1">
        <v>43913</v>
      </c>
      <c r="E470" t="s">
        <v>5522</v>
      </c>
      <c r="F470" t="s">
        <v>5523</v>
      </c>
      <c r="G470" t="s">
        <v>5517</v>
      </c>
      <c r="H470" t="s">
        <v>5524</v>
      </c>
      <c r="I470" t="s">
        <v>111</v>
      </c>
      <c r="R470" t="s">
        <v>5525</v>
      </c>
      <c r="T470">
        <v>106269135</v>
      </c>
      <c r="U470" t="s">
        <v>5504</v>
      </c>
      <c r="V470" t="s">
        <v>5505</v>
      </c>
      <c r="W470" s="1">
        <v>42709</v>
      </c>
      <c r="X470" t="s">
        <v>135</v>
      </c>
      <c r="Z470" t="s">
        <v>123</v>
      </c>
      <c r="AA470" s="3">
        <v>0.93</v>
      </c>
      <c r="AB470" s="3">
        <v>0.89</v>
      </c>
      <c r="AC470" t="s">
        <v>124</v>
      </c>
      <c r="AD470" t="s">
        <v>5506</v>
      </c>
      <c r="AE470" t="s">
        <v>5507</v>
      </c>
      <c r="AG470">
        <v>9</v>
      </c>
      <c r="AH470">
        <v>9</v>
      </c>
      <c r="AI470" t="s">
        <v>717</v>
      </c>
      <c r="AJ470" t="s">
        <v>128</v>
      </c>
      <c r="AK470" t="s">
        <v>128</v>
      </c>
      <c r="AL470" t="s">
        <v>129</v>
      </c>
      <c r="AN470" t="s">
        <v>232</v>
      </c>
      <c r="AP470" t="s">
        <v>131</v>
      </c>
      <c r="AQ470" t="s">
        <v>132</v>
      </c>
      <c r="AR470">
        <v>7305</v>
      </c>
      <c r="AS470" t="s">
        <v>133</v>
      </c>
      <c r="AT470" t="s">
        <v>134</v>
      </c>
      <c r="AU470" t="s">
        <v>135</v>
      </c>
      <c r="AV470" t="s">
        <v>136</v>
      </c>
      <c r="AW470">
        <v>40.709539999999997</v>
      </c>
      <c r="AX470">
        <v>-74.072479999999999</v>
      </c>
      <c r="AY470" t="s">
        <v>128</v>
      </c>
      <c r="AZ470" t="s">
        <v>247</v>
      </c>
      <c r="BA470" t="s">
        <v>163</v>
      </c>
      <c r="BB470">
        <v>2</v>
      </c>
      <c r="BC470">
        <v>1</v>
      </c>
      <c r="BD470">
        <v>1</v>
      </c>
      <c r="BE470">
        <v>2</v>
      </c>
      <c r="BF470" t="s">
        <v>139</v>
      </c>
      <c r="BG470" t="s">
        <v>5526</v>
      </c>
      <c r="BI470" s="4">
        <v>37</v>
      </c>
      <c r="BL470" s="4">
        <v>100</v>
      </c>
      <c r="BM470" s="4">
        <v>45</v>
      </c>
      <c r="BN470">
        <v>2</v>
      </c>
      <c r="BO470" s="4">
        <v>25</v>
      </c>
      <c r="BP470">
        <v>2</v>
      </c>
      <c r="BQ470">
        <v>1125</v>
      </c>
      <c r="BR470">
        <v>2</v>
      </c>
      <c r="BS470">
        <v>2</v>
      </c>
      <c r="BT470">
        <v>1125</v>
      </c>
      <c r="BU470">
        <v>1125</v>
      </c>
      <c r="BV470">
        <v>2</v>
      </c>
      <c r="BW470">
        <v>1125</v>
      </c>
      <c r="BX470" t="s">
        <v>1241</v>
      </c>
      <c r="BY470" t="s">
        <v>128</v>
      </c>
      <c r="BZ470">
        <v>30</v>
      </c>
      <c r="CA470">
        <v>51</v>
      </c>
      <c r="CB470">
        <v>81</v>
      </c>
      <c r="CC470">
        <v>339</v>
      </c>
      <c r="CD470" s="1">
        <v>43913</v>
      </c>
      <c r="CE470">
        <v>45</v>
      </c>
      <c r="CF470">
        <v>19</v>
      </c>
      <c r="CG470" s="1">
        <v>42811</v>
      </c>
      <c r="CH470" s="1">
        <v>43886</v>
      </c>
      <c r="CI470">
        <v>86</v>
      </c>
      <c r="CJ470">
        <v>9</v>
      </c>
      <c r="CK470">
        <v>9</v>
      </c>
      <c r="CL470">
        <v>9</v>
      </c>
      <c r="CM470">
        <v>9</v>
      </c>
      <c r="CN470">
        <v>8</v>
      </c>
      <c r="CO470">
        <v>9</v>
      </c>
      <c r="CP470" t="s">
        <v>124</v>
      </c>
      <c r="CR470" t="s">
        <v>142</v>
      </c>
      <c r="CS470" t="s">
        <v>124</v>
      </c>
      <c r="CT470" t="s">
        <v>124</v>
      </c>
      <c r="CU470" t="s">
        <v>188</v>
      </c>
      <c r="CV470" t="s">
        <v>124</v>
      </c>
      <c r="CW470" t="s">
        <v>124</v>
      </c>
      <c r="CX470">
        <v>9</v>
      </c>
      <c r="CY470">
        <v>3</v>
      </c>
      <c r="CZ470">
        <v>6</v>
      </c>
      <c r="DA470">
        <v>0</v>
      </c>
      <c r="DB470">
        <v>1.22</v>
      </c>
    </row>
    <row r="471" spans="1:106" x14ac:dyDescent="0.2">
      <c r="A471">
        <v>16344500</v>
      </c>
      <c r="B471" t="s">
        <v>5527</v>
      </c>
      <c r="C471">
        <v>20200323043627</v>
      </c>
      <c r="D471" s="1">
        <v>43913</v>
      </c>
      <c r="E471" t="s">
        <v>5528</v>
      </c>
      <c r="F471" t="s">
        <v>5501</v>
      </c>
      <c r="H471" t="s">
        <v>5501</v>
      </c>
      <c r="I471" t="s">
        <v>111</v>
      </c>
      <c r="O471" t="e">
        <f>- If you are trying to host a get together or a Party please let me know ahead of time.</f>
        <v>#NAME?</v>
      </c>
      <c r="R471" t="s">
        <v>5529</v>
      </c>
      <c r="T471">
        <v>106269135</v>
      </c>
      <c r="U471" t="s">
        <v>5504</v>
      </c>
      <c r="V471" t="s">
        <v>5505</v>
      </c>
      <c r="W471" s="1">
        <v>42709</v>
      </c>
      <c r="X471" t="s">
        <v>135</v>
      </c>
      <c r="Z471" t="s">
        <v>123</v>
      </c>
      <c r="AA471" s="3">
        <v>0.93</v>
      </c>
      <c r="AB471" s="3">
        <v>0.89</v>
      </c>
      <c r="AC471" t="s">
        <v>124</v>
      </c>
      <c r="AD471" t="s">
        <v>5506</v>
      </c>
      <c r="AE471" t="s">
        <v>5507</v>
      </c>
      <c r="AG471">
        <v>9</v>
      </c>
      <c r="AH471">
        <v>9</v>
      </c>
      <c r="AI471" t="s">
        <v>717</v>
      </c>
      <c r="AJ471" t="s">
        <v>128</v>
      </c>
      <c r="AK471" t="s">
        <v>128</v>
      </c>
      <c r="AL471" t="s">
        <v>129</v>
      </c>
      <c r="AN471" t="s">
        <v>232</v>
      </c>
      <c r="AP471" t="s">
        <v>131</v>
      </c>
      <c r="AQ471" t="s">
        <v>132</v>
      </c>
      <c r="AR471">
        <v>7305</v>
      </c>
      <c r="AS471" t="s">
        <v>133</v>
      </c>
      <c r="AT471" t="s">
        <v>134</v>
      </c>
      <c r="AU471" t="s">
        <v>135</v>
      </c>
      <c r="AV471" t="s">
        <v>136</v>
      </c>
      <c r="AW471">
        <v>40.708820000000003</v>
      </c>
      <c r="AX471">
        <v>-74.073480000000004</v>
      </c>
      <c r="AY471" t="s">
        <v>128</v>
      </c>
      <c r="AZ471" t="s">
        <v>247</v>
      </c>
      <c r="BA471" t="s">
        <v>138</v>
      </c>
      <c r="BB471">
        <v>10</v>
      </c>
      <c r="BC471">
        <v>2</v>
      </c>
      <c r="BD471">
        <v>3</v>
      </c>
      <c r="BE471">
        <v>6</v>
      </c>
      <c r="BF471" t="s">
        <v>139</v>
      </c>
      <c r="BG471" t="s">
        <v>5530</v>
      </c>
      <c r="BI471" s="4">
        <v>219</v>
      </c>
      <c r="BL471" s="4">
        <v>100</v>
      </c>
      <c r="BM471" s="4">
        <v>99</v>
      </c>
      <c r="BN471">
        <v>1</v>
      </c>
      <c r="BO471" s="4">
        <v>0</v>
      </c>
      <c r="BP471">
        <v>1</v>
      </c>
      <c r="BQ471">
        <v>1125</v>
      </c>
      <c r="BR471">
        <v>1</v>
      </c>
      <c r="BS471">
        <v>2</v>
      </c>
      <c r="BT471">
        <v>1125</v>
      </c>
      <c r="BU471">
        <v>1125</v>
      </c>
      <c r="BV471">
        <v>1.3</v>
      </c>
      <c r="BW471">
        <v>1125</v>
      </c>
      <c r="BX471" t="s">
        <v>234</v>
      </c>
      <c r="BY471" t="s">
        <v>128</v>
      </c>
      <c r="BZ471">
        <v>7</v>
      </c>
      <c r="CA471">
        <v>35</v>
      </c>
      <c r="CB471">
        <v>65</v>
      </c>
      <c r="CC471">
        <v>338</v>
      </c>
      <c r="CD471" s="1">
        <v>43913</v>
      </c>
      <c r="CE471">
        <v>16</v>
      </c>
      <c r="CF471">
        <v>1</v>
      </c>
      <c r="CG471" s="1">
        <v>42736</v>
      </c>
      <c r="CH471" s="1">
        <v>43673</v>
      </c>
      <c r="CI471">
        <v>73</v>
      </c>
      <c r="CJ471">
        <v>7</v>
      </c>
      <c r="CK471">
        <v>8</v>
      </c>
      <c r="CL471">
        <v>8</v>
      </c>
      <c r="CM471">
        <v>8</v>
      </c>
      <c r="CN471">
        <v>6</v>
      </c>
      <c r="CO471">
        <v>7</v>
      </c>
      <c r="CP471" t="s">
        <v>124</v>
      </c>
      <c r="CR471" t="s">
        <v>142</v>
      </c>
      <c r="CS471" t="s">
        <v>128</v>
      </c>
      <c r="CT471" t="s">
        <v>124</v>
      </c>
      <c r="CU471" t="s">
        <v>188</v>
      </c>
      <c r="CV471" t="s">
        <v>124</v>
      </c>
      <c r="CW471" t="s">
        <v>124</v>
      </c>
      <c r="CX471">
        <v>9</v>
      </c>
      <c r="CY471">
        <v>3</v>
      </c>
      <c r="CZ471">
        <v>6</v>
      </c>
      <c r="DA471">
        <v>0</v>
      </c>
      <c r="DB471">
        <v>0.41</v>
      </c>
    </row>
    <row r="472" spans="1:106" x14ac:dyDescent="0.2">
      <c r="A472">
        <v>16346286</v>
      </c>
      <c r="B472" t="s">
        <v>5531</v>
      </c>
      <c r="C472">
        <v>20200323043627</v>
      </c>
      <c r="D472" s="1">
        <v>43913</v>
      </c>
      <c r="E472" t="s">
        <v>5532</v>
      </c>
      <c r="F472" t="s">
        <v>5533</v>
      </c>
      <c r="H472" t="s">
        <v>5533</v>
      </c>
      <c r="I472" t="s">
        <v>111</v>
      </c>
      <c r="R472" t="s">
        <v>5534</v>
      </c>
      <c r="T472">
        <v>106269135</v>
      </c>
      <c r="U472" t="s">
        <v>5504</v>
      </c>
      <c r="V472" t="s">
        <v>5505</v>
      </c>
      <c r="W472" s="1">
        <v>42709</v>
      </c>
      <c r="X472" t="s">
        <v>135</v>
      </c>
      <c r="Z472" t="s">
        <v>123</v>
      </c>
      <c r="AA472" s="3">
        <v>0.93</v>
      </c>
      <c r="AB472" s="3">
        <v>0.89</v>
      </c>
      <c r="AC472" t="s">
        <v>124</v>
      </c>
      <c r="AD472" t="s">
        <v>5506</v>
      </c>
      <c r="AE472" t="s">
        <v>5507</v>
      </c>
      <c r="AG472">
        <v>9</v>
      </c>
      <c r="AH472">
        <v>9</v>
      </c>
      <c r="AI472" t="s">
        <v>717</v>
      </c>
      <c r="AJ472" t="s">
        <v>128</v>
      </c>
      <c r="AK472" t="s">
        <v>128</v>
      </c>
      <c r="AL472" t="s">
        <v>129</v>
      </c>
      <c r="AN472" t="s">
        <v>232</v>
      </c>
      <c r="AP472" t="s">
        <v>131</v>
      </c>
      <c r="AQ472" t="s">
        <v>132</v>
      </c>
      <c r="AR472">
        <v>7305</v>
      </c>
      <c r="AS472" t="s">
        <v>133</v>
      </c>
      <c r="AT472" t="s">
        <v>134</v>
      </c>
      <c r="AU472" t="s">
        <v>135</v>
      </c>
      <c r="AV472" t="s">
        <v>136</v>
      </c>
      <c r="AW472">
        <v>40.708069999999999</v>
      </c>
      <c r="AX472">
        <v>-74.071839999999995</v>
      </c>
      <c r="AY472" t="s">
        <v>128</v>
      </c>
      <c r="AZ472" t="s">
        <v>247</v>
      </c>
      <c r="BA472" t="s">
        <v>163</v>
      </c>
      <c r="BB472">
        <v>2</v>
      </c>
      <c r="BC472">
        <v>1</v>
      </c>
      <c r="BD472">
        <v>1</v>
      </c>
      <c r="BE472">
        <v>2</v>
      </c>
      <c r="BF472" t="s">
        <v>139</v>
      </c>
      <c r="BG472" t="s">
        <v>5535</v>
      </c>
      <c r="BI472" s="4">
        <v>30</v>
      </c>
      <c r="BL472" s="4">
        <v>100</v>
      </c>
      <c r="BM472" s="4">
        <v>45</v>
      </c>
      <c r="BN472">
        <v>2</v>
      </c>
      <c r="BO472" s="4">
        <v>25</v>
      </c>
      <c r="BP472">
        <v>2</v>
      </c>
      <c r="BQ472">
        <v>1125</v>
      </c>
      <c r="BR472">
        <v>2</v>
      </c>
      <c r="BS472">
        <v>2</v>
      </c>
      <c r="BT472">
        <v>1125</v>
      </c>
      <c r="BU472">
        <v>1125</v>
      </c>
      <c r="BV472">
        <v>2</v>
      </c>
      <c r="BW472">
        <v>1125</v>
      </c>
      <c r="BX472" t="s">
        <v>1241</v>
      </c>
      <c r="BY472" t="s">
        <v>128</v>
      </c>
      <c r="BZ472">
        <v>29</v>
      </c>
      <c r="CA472">
        <v>40</v>
      </c>
      <c r="CB472">
        <v>40</v>
      </c>
      <c r="CC472">
        <v>289</v>
      </c>
      <c r="CD472" s="1">
        <v>43913</v>
      </c>
      <c r="CE472">
        <v>26</v>
      </c>
      <c r="CF472">
        <v>10</v>
      </c>
      <c r="CG472" s="1">
        <v>42784</v>
      </c>
      <c r="CH472" s="1">
        <v>43829</v>
      </c>
      <c r="CI472">
        <v>84</v>
      </c>
      <c r="CJ472">
        <v>9</v>
      </c>
      <c r="CK472">
        <v>8</v>
      </c>
      <c r="CL472">
        <v>9</v>
      </c>
      <c r="CM472">
        <v>8</v>
      </c>
      <c r="CN472">
        <v>8</v>
      </c>
      <c r="CO472">
        <v>9</v>
      </c>
      <c r="CP472" t="s">
        <v>124</v>
      </c>
      <c r="CR472" t="s">
        <v>142</v>
      </c>
      <c r="CS472" t="s">
        <v>124</v>
      </c>
      <c r="CT472" t="s">
        <v>124</v>
      </c>
      <c r="CU472" t="s">
        <v>188</v>
      </c>
      <c r="CV472" t="s">
        <v>124</v>
      </c>
      <c r="CW472" t="s">
        <v>124</v>
      </c>
      <c r="CX472">
        <v>9</v>
      </c>
      <c r="CY472">
        <v>3</v>
      </c>
      <c r="CZ472">
        <v>6</v>
      </c>
      <c r="DA472">
        <v>0</v>
      </c>
      <c r="DB472">
        <v>0.69</v>
      </c>
    </row>
    <row r="473" spans="1:106" x14ac:dyDescent="0.2">
      <c r="A473">
        <v>16346988</v>
      </c>
      <c r="B473" t="s">
        <v>5536</v>
      </c>
      <c r="C473">
        <v>20200323043627</v>
      </c>
      <c r="D473" s="1">
        <v>43913</v>
      </c>
      <c r="E473" t="s">
        <v>5537</v>
      </c>
      <c r="F473" t="s">
        <v>5516</v>
      </c>
      <c r="H473" t="s">
        <v>5516</v>
      </c>
      <c r="I473" t="s">
        <v>111</v>
      </c>
      <c r="R473" t="s">
        <v>5538</v>
      </c>
      <c r="T473">
        <v>106269135</v>
      </c>
      <c r="U473" t="s">
        <v>5504</v>
      </c>
      <c r="V473" t="s">
        <v>5505</v>
      </c>
      <c r="W473" s="1">
        <v>42709</v>
      </c>
      <c r="X473" t="s">
        <v>135</v>
      </c>
      <c r="Z473" t="s">
        <v>123</v>
      </c>
      <c r="AA473" s="3">
        <v>0.93</v>
      </c>
      <c r="AB473" s="3">
        <v>0.89</v>
      </c>
      <c r="AC473" t="s">
        <v>124</v>
      </c>
      <c r="AD473" t="s">
        <v>5506</v>
      </c>
      <c r="AE473" t="s">
        <v>5507</v>
      </c>
      <c r="AG473">
        <v>9</v>
      </c>
      <c r="AH473">
        <v>9</v>
      </c>
      <c r="AI473" t="s">
        <v>717</v>
      </c>
      <c r="AJ473" t="s">
        <v>128</v>
      </c>
      <c r="AK473" t="s">
        <v>128</v>
      </c>
      <c r="AL473" t="s">
        <v>129</v>
      </c>
      <c r="AN473" t="s">
        <v>232</v>
      </c>
      <c r="AP473" t="s">
        <v>131</v>
      </c>
      <c r="AQ473" t="s">
        <v>132</v>
      </c>
      <c r="AR473">
        <v>7305</v>
      </c>
      <c r="AS473" t="s">
        <v>133</v>
      </c>
      <c r="AT473" t="s">
        <v>134</v>
      </c>
      <c r="AU473" t="s">
        <v>135</v>
      </c>
      <c r="AV473" t="s">
        <v>136</v>
      </c>
      <c r="AW473">
        <v>40.707830000000001</v>
      </c>
      <c r="AX473">
        <v>-74.073750000000004</v>
      </c>
      <c r="AY473" t="s">
        <v>128</v>
      </c>
      <c r="AZ473" t="s">
        <v>247</v>
      </c>
      <c r="BA473" t="s">
        <v>163</v>
      </c>
      <c r="BB473">
        <v>2</v>
      </c>
      <c r="BC473">
        <v>1</v>
      </c>
      <c r="BD473">
        <v>1</v>
      </c>
      <c r="BE473">
        <v>2</v>
      </c>
      <c r="BF473" t="s">
        <v>139</v>
      </c>
      <c r="BG473" t="s">
        <v>5539</v>
      </c>
      <c r="BI473" s="4">
        <v>35</v>
      </c>
      <c r="BL473" s="4">
        <v>100</v>
      </c>
      <c r="BM473" s="4">
        <v>45</v>
      </c>
      <c r="BN473">
        <v>2</v>
      </c>
      <c r="BO473" s="4">
        <v>25</v>
      </c>
      <c r="BP473">
        <v>2</v>
      </c>
      <c r="BQ473">
        <v>1125</v>
      </c>
      <c r="BR473">
        <v>2</v>
      </c>
      <c r="BS473">
        <v>2</v>
      </c>
      <c r="BT473">
        <v>1125</v>
      </c>
      <c r="BU473">
        <v>1125</v>
      </c>
      <c r="BV473">
        <v>2</v>
      </c>
      <c r="BW473">
        <v>1125</v>
      </c>
      <c r="BX473" t="s">
        <v>1241</v>
      </c>
      <c r="BY473" t="s">
        <v>128</v>
      </c>
      <c r="BZ473">
        <v>30</v>
      </c>
      <c r="CA473">
        <v>43</v>
      </c>
      <c r="CB473">
        <v>43</v>
      </c>
      <c r="CC473">
        <v>292</v>
      </c>
      <c r="CD473" s="1">
        <v>43913</v>
      </c>
      <c r="CE473">
        <v>17</v>
      </c>
      <c r="CF473">
        <v>6</v>
      </c>
      <c r="CG473" s="1">
        <v>42735</v>
      </c>
      <c r="CH473" s="1">
        <v>43720</v>
      </c>
      <c r="CI473">
        <v>66</v>
      </c>
      <c r="CJ473">
        <v>7</v>
      </c>
      <c r="CK473">
        <v>6</v>
      </c>
      <c r="CL473">
        <v>8</v>
      </c>
      <c r="CM473">
        <v>8</v>
      </c>
      <c r="CN473">
        <v>7</v>
      </c>
      <c r="CO473">
        <v>8</v>
      </c>
      <c r="CP473" t="s">
        <v>124</v>
      </c>
      <c r="CR473" t="s">
        <v>142</v>
      </c>
      <c r="CS473" t="s">
        <v>124</v>
      </c>
      <c r="CT473" t="s">
        <v>124</v>
      </c>
      <c r="CU473" t="s">
        <v>188</v>
      </c>
      <c r="CV473" t="s">
        <v>124</v>
      </c>
      <c r="CW473" t="s">
        <v>124</v>
      </c>
      <c r="CX473">
        <v>9</v>
      </c>
      <c r="CY473">
        <v>3</v>
      </c>
      <c r="CZ473">
        <v>6</v>
      </c>
      <c r="DA473">
        <v>0</v>
      </c>
      <c r="DB473">
        <v>0.43</v>
      </c>
    </row>
    <row r="474" spans="1:106" x14ac:dyDescent="0.2">
      <c r="A474">
        <v>16347714</v>
      </c>
      <c r="B474" t="s">
        <v>5540</v>
      </c>
      <c r="C474">
        <v>20200323043627</v>
      </c>
      <c r="D474" s="1">
        <v>43913</v>
      </c>
      <c r="E474" t="s">
        <v>5541</v>
      </c>
      <c r="F474" t="s">
        <v>5511</v>
      </c>
      <c r="H474" t="s">
        <v>5511</v>
      </c>
      <c r="I474" t="s">
        <v>111</v>
      </c>
      <c r="R474" t="s">
        <v>5542</v>
      </c>
      <c r="T474">
        <v>106269135</v>
      </c>
      <c r="U474" t="s">
        <v>5504</v>
      </c>
      <c r="V474" t="s">
        <v>5505</v>
      </c>
      <c r="W474" s="1">
        <v>42709</v>
      </c>
      <c r="X474" t="s">
        <v>135</v>
      </c>
      <c r="Z474" t="s">
        <v>123</v>
      </c>
      <c r="AA474" s="3">
        <v>0.93</v>
      </c>
      <c r="AB474" s="3">
        <v>0.89</v>
      </c>
      <c r="AC474" t="s">
        <v>124</v>
      </c>
      <c r="AD474" t="s">
        <v>5506</v>
      </c>
      <c r="AE474" t="s">
        <v>5507</v>
      </c>
      <c r="AG474">
        <v>9</v>
      </c>
      <c r="AH474">
        <v>9</v>
      </c>
      <c r="AI474" t="s">
        <v>717</v>
      </c>
      <c r="AJ474" t="s">
        <v>128</v>
      </c>
      <c r="AK474" t="s">
        <v>128</v>
      </c>
      <c r="AL474" t="s">
        <v>129</v>
      </c>
      <c r="AN474" t="s">
        <v>232</v>
      </c>
      <c r="AP474" t="s">
        <v>131</v>
      </c>
      <c r="AQ474" t="s">
        <v>132</v>
      </c>
      <c r="AR474">
        <v>7305</v>
      </c>
      <c r="AS474" t="s">
        <v>133</v>
      </c>
      <c r="AT474" t="s">
        <v>134</v>
      </c>
      <c r="AU474" t="s">
        <v>135</v>
      </c>
      <c r="AV474" t="s">
        <v>136</v>
      </c>
      <c r="AW474">
        <v>40.707509999999999</v>
      </c>
      <c r="AX474">
        <v>-74.072609999999997</v>
      </c>
      <c r="AY474" t="s">
        <v>128</v>
      </c>
      <c r="AZ474" t="s">
        <v>247</v>
      </c>
      <c r="BA474" t="s">
        <v>163</v>
      </c>
      <c r="BB474">
        <v>2</v>
      </c>
      <c r="BC474">
        <v>1</v>
      </c>
      <c r="BD474">
        <v>1</v>
      </c>
      <c r="BE474">
        <v>1</v>
      </c>
      <c r="BF474" t="s">
        <v>139</v>
      </c>
      <c r="BG474" t="s">
        <v>5539</v>
      </c>
      <c r="BI474" s="4">
        <v>40</v>
      </c>
      <c r="BL474" s="4">
        <v>100</v>
      </c>
      <c r="BM474" s="4">
        <v>45</v>
      </c>
      <c r="BN474">
        <v>2</v>
      </c>
      <c r="BO474" s="4">
        <v>25</v>
      </c>
      <c r="BP474">
        <v>2</v>
      </c>
      <c r="BQ474">
        <v>1125</v>
      </c>
      <c r="BR474">
        <v>2</v>
      </c>
      <c r="BS474">
        <v>2</v>
      </c>
      <c r="BT474">
        <v>1125</v>
      </c>
      <c r="BU474">
        <v>1125</v>
      </c>
      <c r="BV474">
        <v>2</v>
      </c>
      <c r="BW474">
        <v>1125</v>
      </c>
      <c r="BX474" t="s">
        <v>1241</v>
      </c>
      <c r="BY474" t="s">
        <v>128</v>
      </c>
      <c r="BZ474">
        <v>30</v>
      </c>
      <c r="CA474">
        <v>43</v>
      </c>
      <c r="CB474">
        <v>43</v>
      </c>
      <c r="CC474">
        <v>292</v>
      </c>
      <c r="CD474" s="1">
        <v>43913</v>
      </c>
      <c r="CE474">
        <v>31</v>
      </c>
      <c r="CF474">
        <v>10</v>
      </c>
      <c r="CG474" s="1">
        <v>42735</v>
      </c>
      <c r="CH474" s="1">
        <v>43877</v>
      </c>
      <c r="CI474">
        <v>86</v>
      </c>
      <c r="CJ474">
        <v>9</v>
      </c>
      <c r="CK474">
        <v>9</v>
      </c>
      <c r="CL474">
        <v>9</v>
      </c>
      <c r="CM474">
        <v>8</v>
      </c>
      <c r="CN474">
        <v>8</v>
      </c>
      <c r="CO474">
        <v>9</v>
      </c>
      <c r="CP474" t="s">
        <v>124</v>
      </c>
      <c r="CR474" t="s">
        <v>142</v>
      </c>
      <c r="CS474" t="s">
        <v>124</v>
      </c>
      <c r="CT474" t="s">
        <v>124</v>
      </c>
      <c r="CU474" t="s">
        <v>188</v>
      </c>
      <c r="CV474" t="s">
        <v>124</v>
      </c>
      <c r="CW474" t="s">
        <v>124</v>
      </c>
      <c r="CX474">
        <v>9</v>
      </c>
      <c r="CY474">
        <v>3</v>
      </c>
      <c r="CZ474">
        <v>6</v>
      </c>
      <c r="DA474">
        <v>0</v>
      </c>
      <c r="DB474">
        <v>0.79</v>
      </c>
    </row>
    <row r="475" spans="1:106" x14ac:dyDescent="0.2">
      <c r="A475">
        <v>16362664</v>
      </c>
      <c r="B475" t="s">
        <v>5543</v>
      </c>
      <c r="C475">
        <v>20200323043627</v>
      </c>
      <c r="D475" s="1">
        <v>43913</v>
      </c>
      <c r="E475" t="s">
        <v>5544</v>
      </c>
      <c r="F475" t="s">
        <v>5545</v>
      </c>
      <c r="G475" t="s">
        <v>5546</v>
      </c>
      <c r="H475" t="s">
        <v>5547</v>
      </c>
      <c r="I475" t="s">
        <v>111</v>
      </c>
      <c r="J475" t="s">
        <v>3879</v>
      </c>
      <c r="K475" t="s">
        <v>2155</v>
      </c>
      <c r="L475" t="s">
        <v>3880</v>
      </c>
      <c r="M475" t="s">
        <v>2591</v>
      </c>
      <c r="N475" t="s">
        <v>3881</v>
      </c>
      <c r="O475" t="s">
        <v>2159</v>
      </c>
      <c r="R475" t="s">
        <v>5548</v>
      </c>
      <c r="T475">
        <v>2711146</v>
      </c>
      <c r="U475" t="s">
        <v>2161</v>
      </c>
      <c r="V475" t="s">
        <v>2162</v>
      </c>
      <c r="W475" s="1">
        <v>41082</v>
      </c>
      <c r="X475" t="s">
        <v>121</v>
      </c>
      <c r="Z475" t="s">
        <v>123</v>
      </c>
      <c r="AA475" s="3">
        <v>1</v>
      </c>
      <c r="AB475" s="3">
        <v>0.99</v>
      </c>
      <c r="AC475" t="s">
        <v>128</v>
      </c>
      <c r="AD475" t="s">
        <v>2163</v>
      </c>
      <c r="AE475" t="s">
        <v>2164</v>
      </c>
      <c r="AG475">
        <v>76</v>
      </c>
      <c r="AH475">
        <v>76</v>
      </c>
      <c r="AI475" t="s">
        <v>426</v>
      </c>
      <c r="AJ475" t="s">
        <v>128</v>
      </c>
      <c r="AK475" t="s">
        <v>124</v>
      </c>
      <c r="AL475" t="s">
        <v>129</v>
      </c>
      <c r="AN475" t="s">
        <v>130</v>
      </c>
      <c r="AP475" t="s">
        <v>131</v>
      </c>
      <c r="AQ475" t="s">
        <v>132</v>
      </c>
      <c r="AR475">
        <v>7310</v>
      </c>
      <c r="AS475" t="s">
        <v>133</v>
      </c>
      <c r="AT475" t="s">
        <v>134</v>
      </c>
      <c r="AU475" t="s">
        <v>135</v>
      </c>
      <c r="AV475" t="s">
        <v>136</v>
      </c>
      <c r="AW475">
        <v>40.725250000000003</v>
      </c>
      <c r="AX475">
        <v>-74.035489999999996</v>
      </c>
      <c r="AY475" t="s">
        <v>128</v>
      </c>
      <c r="AZ475" t="s">
        <v>185</v>
      </c>
      <c r="BA475" t="s">
        <v>138</v>
      </c>
      <c r="BB475">
        <v>6</v>
      </c>
      <c r="BC475">
        <v>2</v>
      </c>
      <c r="BD475">
        <v>2</v>
      </c>
      <c r="BE475">
        <v>3</v>
      </c>
      <c r="BF475" t="s">
        <v>139</v>
      </c>
      <c r="BG475" t="s">
        <v>5549</v>
      </c>
      <c r="BI475" s="4">
        <v>400</v>
      </c>
      <c r="BL475" s="4">
        <v>500</v>
      </c>
      <c r="BM475" s="4">
        <v>125</v>
      </c>
      <c r="BN475">
        <v>4</v>
      </c>
      <c r="BO475" s="4">
        <v>5</v>
      </c>
      <c r="BP475">
        <v>3</v>
      </c>
      <c r="BQ475">
        <v>1125</v>
      </c>
      <c r="BR475">
        <v>1</v>
      </c>
      <c r="BS475">
        <v>3</v>
      </c>
      <c r="BT475">
        <v>1125</v>
      </c>
      <c r="BU475">
        <v>1125</v>
      </c>
      <c r="BV475">
        <v>3</v>
      </c>
      <c r="BW475">
        <v>1125</v>
      </c>
      <c r="BX475" t="s">
        <v>332</v>
      </c>
      <c r="BY475" t="s">
        <v>128</v>
      </c>
      <c r="BZ475">
        <v>30</v>
      </c>
      <c r="CA475">
        <v>60</v>
      </c>
      <c r="CB475">
        <v>90</v>
      </c>
      <c r="CC475">
        <v>275</v>
      </c>
      <c r="CD475" s="1">
        <v>43913</v>
      </c>
      <c r="CE475">
        <v>8</v>
      </c>
      <c r="CF475">
        <v>0</v>
      </c>
      <c r="CG475" s="1">
        <v>42782</v>
      </c>
      <c r="CH475" s="1">
        <v>42992</v>
      </c>
      <c r="CI475">
        <v>93</v>
      </c>
      <c r="CJ475">
        <v>10</v>
      </c>
      <c r="CK475">
        <v>9</v>
      </c>
      <c r="CL475">
        <v>10</v>
      </c>
      <c r="CM475">
        <v>10</v>
      </c>
      <c r="CN475">
        <v>10</v>
      </c>
      <c r="CO475">
        <v>10</v>
      </c>
      <c r="CP475" t="s">
        <v>124</v>
      </c>
      <c r="CR475" t="s">
        <v>142</v>
      </c>
      <c r="CS475" t="s">
        <v>128</v>
      </c>
      <c r="CT475" t="s">
        <v>124</v>
      </c>
      <c r="CU475" t="s">
        <v>188</v>
      </c>
      <c r="CV475" t="s">
        <v>124</v>
      </c>
      <c r="CW475" t="s">
        <v>124</v>
      </c>
      <c r="CX475">
        <v>75</v>
      </c>
      <c r="CY475">
        <v>75</v>
      </c>
      <c r="CZ475">
        <v>0</v>
      </c>
      <c r="DA475">
        <v>0</v>
      </c>
      <c r="DB475">
        <v>0.21</v>
      </c>
    </row>
    <row r="476" spans="1:106" x14ac:dyDescent="0.2">
      <c r="A476">
        <v>16375058</v>
      </c>
      <c r="B476" t="s">
        <v>5550</v>
      </c>
      <c r="C476">
        <v>20200323043627</v>
      </c>
      <c r="D476" s="1">
        <v>43913</v>
      </c>
      <c r="E476" t="s">
        <v>5551</v>
      </c>
      <c r="F476" t="s">
        <v>4301</v>
      </c>
      <c r="G476" t="s">
        <v>5552</v>
      </c>
      <c r="H476" t="s">
        <v>5553</v>
      </c>
      <c r="I476" t="s">
        <v>111</v>
      </c>
      <c r="J476" t="s">
        <v>3879</v>
      </c>
      <c r="K476" t="s">
        <v>2155</v>
      </c>
      <c r="L476" t="s">
        <v>3880</v>
      </c>
      <c r="M476" t="s">
        <v>4522</v>
      </c>
      <c r="N476" t="s">
        <v>3881</v>
      </c>
      <c r="O476" t="s">
        <v>2159</v>
      </c>
      <c r="R476" t="s">
        <v>5554</v>
      </c>
      <c r="T476">
        <v>2711146</v>
      </c>
      <c r="U476" t="s">
        <v>2161</v>
      </c>
      <c r="V476" t="s">
        <v>2162</v>
      </c>
      <c r="W476" s="1">
        <v>41082</v>
      </c>
      <c r="X476" t="s">
        <v>121</v>
      </c>
      <c r="Z476" t="s">
        <v>123</v>
      </c>
      <c r="AA476" s="3">
        <v>1</v>
      </c>
      <c r="AB476" s="3">
        <v>0.99</v>
      </c>
      <c r="AC476" t="s">
        <v>128</v>
      </c>
      <c r="AD476" t="s">
        <v>2163</v>
      </c>
      <c r="AE476" t="s">
        <v>2164</v>
      </c>
      <c r="AG476">
        <v>76</v>
      </c>
      <c r="AH476">
        <v>76</v>
      </c>
      <c r="AI476" t="s">
        <v>426</v>
      </c>
      <c r="AJ476" t="s">
        <v>128</v>
      </c>
      <c r="AK476" t="s">
        <v>124</v>
      </c>
      <c r="AL476" t="s">
        <v>129</v>
      </c>
      <c r="AN476" t="s">
        <v>130</v>
      </c>
      <c r="AP476" t="s">
        <v>131</v>
      </c>
      <c r="AQ476" t="s">
        <v>132</v>
      </c>
      <c r="AR476">
        <v>7310</v>
      </c>
      <c r="AS476" t="s">
        <v>133</v>
      </c>
      <c r="AT476" t="s">
        <v>134</v>
      </c>
      <c r="AU476" t="s">
        <v>135</v>
      </c>
      <c r="AV476" t="s">
        <v>136</v>
      </c>
      <c r="AW476">
        <v>40.724339999999998</v>
      </c>
      <c r="AX476">
        <v>-74.035700000000006</v>
      </c>
      <c r="AY476" t="s">
        <v>128</v>
      </c>
      <c r="AZ476" t="s">
        <v>185</v>
      </c>
      <c r="BA476" t="s">
        <v>138</v>
      </c>
      <c r="BB476">
        <v>7</v>
      </c>
      <c r="BC476">
        <v>2</v>
      </c>
      <c r="BD476">
        <v>2</v>
      </c>
      <c r="BE476">
        <v>3</v>
      </c>
      <c r="BF476" t="s">
        <v>139</v>
      </c>
      <c r="BG476" t="s">
        <v>5555</v>
      </c>
      <c r="BI476" s="4">
        <v>450</v>
      </c>
      <c r="BL476" s="4">
        <v>500</v>
      </c>
      <c r="BM476" s="4">
        <v>125</v>
      </c>
      <c r="BN476">
        <v>5</v>
      </c>
      <c r="BO476" s="4">
        <v>25</v>
      </c>
      <c r="BP476">
        <v>3</v>
      </c>
      <c r="BQ476">
        <v>1125</v>
      </c>
      <c r="BR476">
        <v>1</v>
      </c>
      <c r="BS476">
        <v>3</v>
      </c>
      <c r="BT476">
        <v>1125</v>
      </c>
      <c r="BU476">
        <v>1125</v>
      </c>
      <c r="BV476">
        <v>3</v>
      </c>
      <c r="BW476">
        <v>1125</v>
      </c>
      <c r="BX476" t="s">
        <v>332</v>
      </c>
      <c r="BY476" t="s">
        <v>128</v>
      </c>
      <c r="BZ476">
        <v>30</v>
      </c>
      <c r="CA476">
        <v>60</v>
      </c>
      <c r="CB476">
        <v>90</v>
      </c>
      <c r="CC476">
        <v>275</v>
      </c>
      <c r="CD476" s="1">
        <v>43913</v>
      </c>
      <c r="CE476">
        <v>32</v>
      </c>
      <c r="CF476">
        <v>6</v>
      </c>
      <c r="CG476" s="1">
        <v>42808</v>
      </c>
      <c r="CH476" s="1">
        <v>43813</v>
      </c>
      <c r="CI476">
        <v>96</v>
      </c>
      <c r="CJ476">
        <v>10</v>
      </c>
      <c r="CK476">
        <v>9</v>
      </c>
      <c r="CL476">
        <v>10</v>
      </c>
      <c r="CM476">
        <v>10</v>
      </c>
      <c r="CN476">
        <v>10</v>
      </c>
      <c r="CO476">
        <v>9</v>
      </c>
      <c r="CP476" t="s">
        <v>124</v>
      </c>
      <c r="CR476" t="s">
        <v>142</v>
      </c>
      <c r="CS476" t="s">
        <v>128</v>
      </c>
      <c r="CT476" t="s">
        <v>124</v>
      </c>
      <c r="CU476" t="s">
        <v>188</v>
      </c>
      <c r="CV476" t="s">
        <v>124</v>
      </c>
      <c r="CW476" t="s">
        <v>124</v>
      </c>
      <c r="CX476">
        <v>75</v>
      </c>
      <c r="CY476">
        <v>75</v>
      </c>
      <c r="CZ476">
        <v>0</v>
      </c>
      <c r="DA476">
        <v>0</v>
      </c>
      <c r="DB476">
        <v>0.87</v>
      </c>
    </row>
    <row r="477" spans="1:106" x14ac:dyDescent="0.2">
      <c r="A477">
        <v>16375907</v>
      </c>
      <c r="B477" t="s">
        <v>5556</v>
      </c>
      <c r="C477">
        <v>20200323043627</v>
      </c>
      <c r="D477" s="1">
        <v>43913</v>
      </c>
      <c r="E477" t="s">
        <v>5557</v>
      </c>
      <c r="F477" t="s">
        <v>5558</v>
      </c>
      <c r="G477" t="s">
        <v>5546</v>
      </c>
      <c r="H477" t="s">
        <v>5559</v>
      </c>
      <c r="I477" t="s">
        <v>111</v>
      </c>
      <c r="J477" t="s">
        <v>3879</v>
      </c>
      <c r="K477" t="s">
        <v>2155</v>
      </c>
      <c r="L477" t="s">
        <v>3880</v>
      </c>
      <c r="M477" t="s">
        <v>2591</v>
      </c>
      <c r="N477" t="s">
        <v>3881</v>
      </c>
      <c r="O477" t="s">
        <v>2159</v>
      </c>
      <c r="R477" t="s">
        <v>5560</v>
      </c>
      <c r="T477">
        <v>2711146</v>
      </c>
      <c r="U477" t="s">
        <v>2161</v>
      </c>
      <c r="V477" t="s">
        <v>2162</v>
      </c>
      <c r="W477" s="1">
        <v>41082</v>
      </c>
      <c r="X477" t="s">
        <v>121</v>
      </c>
      <c r="Z477" t="s">
        <v>123</v>
      </c>
      <c r="AA477" s="3">
        <v>1</v>
      </c>
      <c r="AB477" s="3">
        <v>0.99</v>
      </c>
      <c r="AC477" t="s">
        <v>128</v>
      </c>
      <c r="AD477" t="s">
        <v>2163</v>
      </c>
      <c r="AE477" t="s">
        <v>2164</v>
      </c>
      <c r="AG477">
        <v>76</v>
      </c>
      <c r="AH477">
        <v>76</v>
      </c>
      <c r="AI477" t="s">
        <v>426</v>
      </c>
      <c r="AJ477" t="s">
        <v>128</v>
      </c>
      <c r="AK477" t="s">
        <v>124</v>
      </c>
      <c r="AL477" t="s">
        <v>129</v>
      </c>
      <c r="AN477" t="s">
        <v>130</v>
      </c>
      <c r="AP477" t="s">
        <v>131</v>
      </c>
      <c r="AQ477" t="s">
        <v>132</v>
      </c>
      <c r="AR477">
        <v>7310</v>
      </c>
      <c r="AS477" t="s">
        <v>133</v>
      </c>
      <c r="AT477" t="s">
        <v>134</v>
      </c>
      <c r="AU477" t="s">
        <v>135</v>
      </c>
      <c r="AV477" t="s">
        <v>136</v>
      </c>
      <c r="AW477">
        <v>40.72598</v>
      </c>
      <c r="AX477">
        <v>-74.036159999999995</v>
      </c>
      <c r="AY477" t="s">
        <v>124</v>
      </c>
      <c r="AZ477" t="s">
        <v>185</v>
      </c>
      <c r="BA477" t="s">
        <v>138</v>
      </c>
      <c r="BB477">
        <v>6</v>
      </c>
      <c r="BC477">
        <v>2</v>
      </c>
      <c r="BD477">
        <v>2</v>
      </c>
      <c r="BE477">
        <v>3</v>
      </c>
      <c r="BF477" t="s">
        <v>139</v>
      </c>
      <c r="BG477" t="s">
        <v>5561</v>
      </c>
      <c r="BI477" s="4">
        <v>400</v>
      </c>
      <c r="BL477" s="4">
        <v>500</v>
      </c>
      <c r="BM477" s="4">
        <v>125</v>
      </c>
      <c r="BN477">
        <v>1</v>
      </c>
      <c r="BO477" s="4">
        <v>0</v>
      </c>
      <c r="BP477">
        <v>1</v>
      </c>
      <c r="BQ477">
        <v>1125</v>
      </c>
      <c r="BR477">
        <v>1</v>
      </c>
      <c r="BS477">
        <v>1</v>
      </c>
      <c r="BT477">
        <v>1125</v>
      </c>
      <c r="BU477">
        <v>1125</v>
      </c>
      <c r="BV477">
        <v>1</v>
      </c>
      <c r="BW477">
        <v>1125</v>
      </c>
      <c r="BX477" t="s">
        <v>332</v>
      </c>
      <c r="BY477" t="s">
        <v>128</v>
      </c>
      <c r="BZ477">
        <v>30</v>
      </c>
      <c r="CA477">
        <v>60</v>
      </c>
      <c r="CB477">
        <v>90</v>
      </c>
      <c r="CC477">
        <v>275</v>
      </c>
      <c r="CD477" s="1">
        <v>43913</v>
      </c>
      <c r="CE477">
        <v>3</v>
      </c>
      <c r="CF477">
        <v>3</v>
      </c>
      <c r="CG477" s="1">
        <v>43766</v>
      </c>
      <c r="CH477" s="1">
        <v>43884</v>
      </c>
      <c r="CI477">
        <v>93</v>
      </c>
      <c r="CJ477">
        <v>10</v>
      </c>
      <c r="CK477">
        <v>10</v>
      </c>
      <c r="CL477">
        <v>10</v>
      </c>
      <c r="CM477">
        <v>10</v>
      </c>
      <c r="CN477">
        <v>10</v>
      </c>
      <c r="CO477">
        <v>10</v>
      </c>
      <c r="CP477" t="s">
        <v>124</v>
      </c>
      <c r="CR477" t="s">
        <v>142</v>
      </c>
      <c r="CS477" t="s">
        <v>128</v>
      </c>
      <c r="CT477" t="s">
        <v>124</v>
      </c>
      <c r="CU477" t="s">
        <v>188</v>
      </c>
      <c r="CV477" t="s">
        <v>124</v>
      </c>
      <c r="CW477" t="s">
        <v>124</v>
      </c>
      <c r="CX477">
        <v>75</v>
      </c>
      <c r="CY477">
        <v>75</v>
      </c>
      <c r="CZ477">
        <v>0</v>
      </c>
      <c r="DA477">
        <v>0</v>
      </c>
      <c r="DB477">
        <v>0.61</v>
      </c>
    </row>
    <row r="478" spans="1:106" x14ac:dyDescent="0.2">
      <c r="A478">
        <v>16399913</v>
      </c>
      <c r="B478" t="s">
        <v>5562</v>
      </c>
      <c r="C478">
        <v>20200323043627</v>
      </c>
      <c r="D478" s="1">
        <v>43913</v>
      </c>
      <c r="E478" t="s">
        <v>5563</v>
      </c>
      <c r="F478" t="s">
        <v>5564</v>
      </c>
      <c r="G478" t="s">
        <v>5565</v>
      </c>
      <c r="H478" t="s">
        <v>5566</v>
      </c>
      <c r="I478" t="s">
        <v>111</v>
      </c>
      <c r="J478" t="s">
        <v>5567</v>
      </c>
      <c r="K478" t="s">
        <v>5568</v>
      </c>
      <c r="L478" t="s">
        <v>5569</v>
      </c>
      <c r="M478" t="s">
        <v>5570</v>
      </c>
      <c r="N478" t="s">
        <v>5571</v>
      </c>
      <c r="O478" t="s">
        <v>5572</v>
      </c>
      <c r="R478" t="s">
        <v>5573</v>
      </c>
      <c r="T478">
        <v>13756493</v>
      </c>
      <c r="U478" t="s">
        <v>5085</v>
      </c>
      <c r="V478" t="s">
        <v>5086</v>
      </c>
      <c r="W478" s="1">
        <v>41729</v>
      </c>
      <c r="X478" t="s">
        <v>196</v>
      </c>
      <c r="Y478" s="2" t="s">
        <v>5087</v>
      </c>
      <c r="Z478" t="s">
        <v>123</v>
      </c>
      <c r="AA478" s="3">
        <v>1</v>
      </c>
      <c r="AB478" s="3">
        <v>0.95</v>
      </c>
      <c r="AC478" t="s">
        <v>124</v>
      </c>
      <c r="AD478" t="s">
        <v>5088</v>
      </c>
      <c r="AE478" t="s">
        <v>5089</v>
      </c>
      <c r="AG478">
        <v>5</v>
      </c>
      <c r="AH478">
        <v>5</v>
      </c>
      <c r="AI478" t="s">
        <v>5090</v>
      </c>
      <c r="AJ478" t="s">
        <v>128</v>
      </c>
      <c r="AK478" t="s">
        <v>128</v>
      </c>
      <c r="AL478" t="s">
        <v>129</v>
      </c>
      <c r="AN478" t="s">
        <v>232</v>
      </c>
      <c r="AP478" t="s">
        <v>131</v>
      </c>
      <c r="AQ478" t="s">
        <v>132</v>
      </c>
      <c r="AR478">
        <v>7305</v>
      </c>
      <c r="AS478" t="s">
        <v>133</v>
      </c>
      <c r="AT478" t="s">
        <v>134</v>
      </c>
      <c r="AU478" t="s">
        <v>135</v>
      </c>
      <c r="AV478" t="s">
        <v>136</v>
      </c>
      <c r="AW478">
        <v>40.706380000000003</v>
      </c>
      <c r="AX478">
        <v>-74.075280000000006</v>
      </c>
      <c r="AY478" t="s">
        <v>128</v>
      </c>
      <c r="AZ478" t="s">
        <v>247</v>
      </c>
      <c r="BA478" t="s">
        <v>163</v>
      </c>
      <c r="BB478">
        <v>2</v>
      </c>
      <c r="BC478">
        <v>1</v>
      </c>
      <c r="BD478">
        <v>1</v>
      </c>
      <c r="BE478">
        <v>1</v>
      </c>
      <c r="BF478" t="s">
        <v>139</v>
      </c>
      <c r="BG478" t="s">
        <v>5574</v>
      </c>
      <c r="BI478" s="4">
        <v>38</v>
      </c>
      <c r="BL478" s="4">
        <v>0</v>
      </c>
      <c r="BM478" s="4">
        <v>20</v>
      </c>
      <c r="BN478">
        <v>1</v>
      </c>
      <c r="BO478" s="4">
        <v>10</v>
      </c>
      <c r="BP478">
        <v>2</v>
      </c>
      <c r="BQ478">
        <v>45</v>
      </c>
      <c r="BR478">
        <v>2</v>
      </c>
      <c r="BS478">
        <v>2</v>
      </c>
      <c r="BT478">
        <v>45</v>
      </c>
      <c r="BU478">
        <v>45</v>
      </c>
      <c r="BV478">
        <v>2</v>
      </c>
      <c r="BW478">
        <v>45</v>
      </c>
      <c r="BX478" t="s">
        <v>141</v>
      </c>
      <c r="BY478" t="s">
        <v>128</v>
      </c>
      <c r="BZ478">
        <v>29</v>
      </c>
      <c r="CA478">
        <v>59</v>
      </c>
      <c r="CB478">
        <v>89</v>
      </c>
      <c r="CC478">
        <v>89</v>
      </c>
      <c r="CD478" s="1">
        <v>43913</v>
      </c>
      <c r="CE478">
        <v>16</v>
      </c>
      <c r="CF478">
        <v>8</v>
      </c>
      <c r="CG478" s="1">
        <v>42731</v>
      </c>
      <c r="CH478" s="1">
        <v>43899</v>
      </c>
      <c r="CI478">
        <v>89</v>
      </c>
      <c r="CJ478">
        <v>10</v>
      </c>
      <c r="CK478">
        <v>9</v>
      </c>
      <c r="CL478">
        <v>10</v>
      </c>
      <c r="CM478">
        <v>10</v>
      </c>
      <c r="CN478">
        <v>9</v>
      </c>
      <c r="CO478">
        <v>10</v>
      </c>
      <c r="CP478" t="s">
        <v>124</v>
      </c>
      <c r="CR478" t="s">
        <v>142</v>
      </c>
      <c r="CS478" t="s">
        <v>128</v>
      </c>
      <c r="CT478" t="s">
        <v>124</v>
      </c>
      <c r="CU478" t="s">
        <v>143</v>
      </c>
      <c r="CV478" t="s">
        <v>124</v>
      </c>
      <c r="CW478" t="s">
        <v>124</v>
      </c>
      <c r="CX478">
        <v>4</v>
      </c>
      <c r="CY478">
        <v>1</v>
      </c>
      <c r="CZ478">
        <v>3</v>
      </c>
      <c r="DA478">
        <v>0</v>
      </c>
      <c r="DB478">
        <v>0.41</v>
      </c>
    </row>
    <row r="479" spans="1:106" x14ac:dyDescent="0.2">
      <c r="A479">
        <v>16436304</v>
      </c>
      <c r="B479" t="s">
        <v>5575</v>
      </c>
      <c r="C479">
        <v>20200323043627</v>
      </c>
      <c r="D479" s="1">
        <v>43913</v>
      </c>
      <c r="E479" t="s">
        <v>5576</v>
      </c>
      <c r="F479" t="s">
        <v>5577</v>
      </c>
      <c r="G479" t="s">
        <v>5578</v>
      </c>
      <c r="H479" t="s">
        <v>5579</v>
      </c>
      <c r="I479" t="s">
        <v>111</v>
      </c>
      <c r="J479" t="s">
        <v>5580</v>
      </c>
      <c r="K479" t="s">
        <v>5581</v>
      </c>
      <c r="L479" t="s">
        <v>5582</v>
      </c>
      <c r="M479" t="s">
        <v>5583</v>
      </c>
      <c r="N479" t="s">
        <v>5584</v>
      </c>
      <c r="O479" t="s">
        <v>5585</v>
      </c>
      <c r="R479" t="s">
        <v>5586</v>
      </c>
      <c r="T479">
        <v>8266069</v>
      </c>
      <c r="U479" t="s">
        <v>5587</v>
      </c>
      <c r="V479" t="s">
        <v>5588</v>
      </c>
      <c r="W479" s="1">
        <v>41505</v>
      </c>
      <c r="X479" t="s">
        <v>196</v>
      </c>
      <c r="Y479" t="s">
        <v>5589</v>
      </c>
      <c r="Z479" t="s">
        <v>123</v>
      </c>
      <c r="AA479" s="3">
        <v>1</v>
      </c>
      <c r="AB479" s="3">
        <v>1</v>
      </c>
      <c r="AC479" t="s">
        <v>128</v>
      </c>
      <c r="AD479" t="s">
        <v>5590</v>
      </c>
      <c r="AE479" t="s">
        <v>5591</v>
      </c>
      <c r="AF479" t="s">
        <v>5592</v>
      </c>
      <c r="AG479">
        <v>5</v>
      </c>
      <c r="AH479">
        <v>5</v>
      </c>
      <c r="AI479" t="s">
        <v>5593</v>
      </c>
      <c r="AJ479" t="s">
        <v>128</v>
      </c>
      <c r="AK479" t="s">
        <v>124</v>
      </c>
      <c r="AL479" t="s">
        <v>129</v>
      </c>
      <c r="AN479" t="s">
        <v>130</v>
      </c>
      <c r="AP479" t="s">
        <v>131</v>
      </c>
      <c r="AQ479" t="s">
        <v>132</v>
      </c>
      <c r="AR479">
        <v>7302</v>
      </c>
      <c r="AS479" t="s">
        <v>133</v>
      </c>
      <c r="AT479" t="s">
        <v>134</v>
      </c>
      <c r="AU479" t="s">
        <v>135</v>
      </c>
      <c r="AV479" t="s">
        <v>136</v>
      </c>
      <c r="AW479">
        <v>40.725749999999998</v>
      </c>
      <c r="AX479">
        <v>-74.045379999999994</v>
      </c>
      <c r="AY479" t="s">
        <v>128</v>
      </c>
      <c r="AZ479" t="s">
        <v>185</v>
      </c>
      <c r="BA479" t="s">
        <v>138</v>
      </c>
      <c r="BB479">
        <v>4</v>
      </c>
      <c r="BC479">
        <v>1</v>
      </c>
      <c r="BD479">
        <v>2</v>
      </c>
      <c r="BE479">
        <v>3</v>
      </c>
      <c r="BF479" t="s">
        <v>139</v>
      </c>
      <c r="BG479" t="s">
        <v>5594</v>
      </c>
      <c r="BI479" s="4">
        <v>99</v>
      </c>
      <c r="BL479" s="4">
        <v>100</v>
      </c>
      <c r="BM479" s="4">
        <v>99</v>
      </c>
      <c r="BN479">
        <v>3</v>
      </c>
      <c r="BO479" s="4">
        <v>15</v>
      </c>
      <c r="BP479">
        <v>2</v>
      </c>
      <c r="BQ479">
        <v>60</v>
      </c>
      <c r="BR479">
        <v>1</v>
      </c>
      <c r="BS479">
        <v>3</v>
      </c>
      <c r="BT479">
        <v>60</v>
      </c>
      <c r="BU479">
        <v>60</v>
      </c>
      <c r="BV479">
        <v>1.5</v>
      </c>
      <c r="BW479">
        <v>60</v>
      </c>
      <c r="BX479" t="s">
        <v>2207</v>
      </c>
      <c r="BY479" t="s">
        <v>128</v>
      </c>
      <c r="BZ479">
        <v>21</v>
      </c>
      <c r="CA479">
        <v>29</v>
      </c>
      <c r="CB479">
        <v>29</v>
      </c>
      <c r="CC479">
        <v>110</v>
      </c>
      <c r="CD479" s="1">
        <v>43913</v>
      </c>
      <c r="CE479">
        <v>153</v>
      </c>
      <c r="CF479">
        <v>53</v>
      </c>
      <c r="CG479" s="1">
        <v>42737</v>
      </c>
      <c r="CH479" s="1">
        <v>43904</v>
      </c>
      <c r="CI479">
        <v>97</v>
      </c>
      <c r="CJ479">
        <v>10</v>
      </c>
      <c r="CK479">
        <v>9</v>
      </c>
      <c r="CL479">
        <v>10</v>
      </c>
      <c r="CM479">
        <v>10</v>
      </c>
      <c r="CN479">
        <v>9</v>
      </c>
      <c r="CO479">
        <v>9</v>
      </c>
      <c r="CP479" t="s">
        <v>124</v>
      </c>
      <c r="CR479" t="s">
        <v>142</v>
      </c>
      <c r="CS479" t="s">
        <v>128</v>
      </c>
      <c r="CT479" t="s">
        <v>124</v>
      </c>
      <c r="CU479" t="s">
        <v>166</v>
      </c>
      <c r="CV479" t="s">
        <v>124</v>
      </c>
      <c r="CW479" t="s">
        <v>124</v>
      </c>
      <c r="CX479">
        <v>1</v>
      </c>
      <c r="CY479">
        <v>1</v>
      </c>
      <c r="CZ479">
        <v>0</v>
      </c>
      <c r="DA479">
        <v>0</v>
      </c>
      <c r="DB479">
        <v>3.9</v>
      </c>
    </row>
    <row r="480" spans="1:106" x14ac:dyDescent="0.2">
      <c r="A480">
        <v>16449732</v>
      </c>
      <c r="B480" t="s">
        <v>5595</v>
      </c>
      <c r="C480">
        <v>20200323043627</v>
      </c>
      <c r="D480" s="1">
        <v>43913</v>
      </c>
      <c r="E480" t="s">
        <v>5596</v>
      </c>
      <c r="F480" t="s">
        <v>5597</v>
      </c>
      <c r="H480" t="s">
        <v>5598</v>
      </c>
      <c r="I480" t="s">
        <v>111</v>
      </c>
      <c r="M480" t="s">
        <v>5599</v>
      </c>
      <c r="R480" t="s">
        <v>5600</v>
      </c>
      <c r="T480">
        <v>32056288</v>
      </c>
      <c r="U480" t="s">
        <v>5601</v>
      </c>
      <c r="V480" t="s">
        <v>5602</v>
      </c>
      <c r="W480" s="1">
        <v>42121</v>
      </c>
      <c r="X480" t="s">
        <v>196</v>
      </c>
      <c r="Y480" t="s">
        <v>5603</v>
      </c>
      <c r="Z480" t="s">
        <v>123</v>
      </c>
      <c r="AA480" s="3">
        <v>0.8</v>
      </c>
      <c r="AB480" s="3">
        <v>1</v>
      </c>
      <c r="AC480" t="s">
        <v>124</v>
      </c>
      <c r="AD480" t="s">
        <v>5604</v>
      </c>
      <c r="AE480" t="s">
        <v>5605</v>
      </c>
      <c r="AG480">
        <v>1</v>
      </c>
      <c r="AH480">
        <v>1</v>
      </c>
      <c r="AI480" t="s">
        <v>1595</v>
      </c>
      <c r="AJ480" t="s">
        <v>128</v>
      </c>
      <c r="AK480" t="s">
        <v>128</v>
      </c>
      <c r="AL480" t="s">
        <v>1596</v>
      </c>
      <c r="AN480" t="s">
        <v>514</v>
      </c>
      <c r="AP480" t="s">
        <v>1597</v>
      </c>
      <c r="AQ480" t="s">
        <v>132</v>
      </c>
      <c r="AR480">
        <v>7087</v>
      </c>
      <c r="AS480" t="s">
        <v>133</v>
      </c>
      <c r="AT480" t="s">
        <v>1598</v>
      </c>
      <c r="AU480" t="s">
        <v>135</v>
      </c>
      <c r="AV480" t="s">
        <v>136</v>
      </c>
      <c r="AW480">
        <v>40.75515</v>
      </c>
      <c r="AX480">
        <v>-74.047300000000007</v>
      </c>
      <c r="AY480" t="s">
        <v>124</v>
      </c>
      <c r="AZ480" t="s">
        <v>247</v>
      </c>
      <c r="BA480" t="s">
        <v>163</v>
      </c>
      <c r="BB480">
        <v>2</v>
      </c>
      <c r="BC480">
        <v>1</v>
      </c>
      <c r="BD480">
        <v>1</v>
      </c>
      <c r="BE480">
        <v>1</v>
      </c>
      <c r="BF480" t="s">
        <v>139</v>
      </c>
      <c r="BG480" t="s">
        <v>5606</v>
      </c>
      <c r="BI480" s="4">
        <v>30</v>
      </c>
      <c r="BM480" s="4">
        <v>10</v>
      </c>
      <c r="BN480">
        <v>1</v>
      </c>
      <c r="BO480" s="4">
        <v>20</v>
      </c>
      <c r="BP480">
        <v>1</v>
      </c>
      <c r="BQ480">
        <v>1125</v>
      </c>
      <c r="BR480">
        <v>1</v>
      </c>
      <c r="BS480">
        <v>1</v>
      </c>
      <c r="BT480">
        <v>1125</v>
      </c>
      <c r="BU480">
        <v>1125</v>
      </c>
      <c r="BV480">
        <v>1</v>
      </c>
      <c r="BW480">
        <v>1125</v>
      </c>
      <c r="BX480" t="s">
        <v>249</v>
      </c>
      <c r="BY480" t="s">
        <v>128</v>
      </c>
      <c r="BZ480">
        <v>29</v>
      </c>
      <c r="CA480">
        <v>59</v>
      </c>
      <c r="CB480">
        <v>89</v>
      </c>
      <c r="CC480">
        <v>89</v>
      </c>
      <c r="CD480" s="1">
        <v>43913</v>
      </c>
      <c r="CE480">
        <v>4</v>
      </c>
      <c r="CF480">
        <v>3</v>
      </c>
      <c r="CG480" s="1">
        <v>43460</v>
      </c>
      <c r="CH480" s="1">
        <v>43897</v>
      </c>
      <c r="CI480">
        <v>80</v>
      </c>
      <c r="CJ480">
        <v>7</v>
      </c>
      <c r="CK480">
        <v>9</v>
      </c>
      <c r="CL480">
        <v>7</v>
      </c>
      <c r="CM480">
        <v>7</v>
      </c>
      <c r="CN480">
        <v>10</v>
      </c>
      <c r="CO480">
        <v>7</v>
      </c>
      <c r="CP480" t="s">
        <v>124</v>
      </c>
      <c r="CR480" t="s">
        <v>588</v>
      </c>
      <c r="CS480" t="s">
        <v>124</v>
      </c>
      <c r="CT480" t="s">
        <v>124</v>
      </c>
      <c r="CU480" t="s">
        <v>188</v>
      </c>
      <c r="CV480" t="s">
        <v>124</v>
      </c>
      <c r="CW480" t="s">
        <v>124</v>
      </c>
      <c r="CX480">
        <v>1</v>
      </c>
      <c r="CY480">
        <v>0</v>
      </c>
      <c r="CZ480">
        <v>1</v>
      </c>
      <c r="DA480">
        <v>0</v>
      </c>
      <c r="DB480">
        <v>0.26</v>
      </c>
    </row>
    <row r="481" spans="1:106" x14ac:dyDescent="0.2">
      <c r="A481">
        <v>16450006</v>
      </c>
      <c r="B481" t="s">
        <v>5607</v>
      </c>
      <c r="C481">
        <v>20200323043627</v>
      </c>
      <c r="D481" s="1">
        <v>43913</v>
      </c>
      <c r="E481" t="s">
        <v>5608</v>
      </c>
      <c r="F481" t="s">
        <v>5609</v>
      </c>
      <c r="G481" t="s">
        <v>5610</v>
      </c>
      <c r="H481" t="s">
        <v>5611</v>
      </c>
      <c r="I481" t="s">
        <v>111</v>
      </c>
      <c r="J481" t="s">
        <v>5612</v>
      </c>
      <c r="K481" t="s">
        <v>5613</v>
      </c>
      <c r="L481" t="s">
        <v>5614</v>
      </c>
      <c r="M481" t="s">
        <v>5615</v>
      </c>
      <c r="N481" t="s">
        <v>5616</v>
      </c>
      <c r="O481" t="s">
        <v>5617</v>
      </c>
      <c r="R481" t="s">
        <v>5618</v>
      </c>
      <c r="T481">
        <v>13756493</v>
      </c>
      <c r="U481" t="s">
        <v>5085</v>
      </c>
      <c r="V481" t="s">
        <v>5086</v>
      </c>
      <c r="W481" s="1">
        <v>41729</v>
      </c>
      <c r="X481" t="s">
        <v>196</v>
      </c>
      <c r="Y481" s="2" t="s">
        <v>5087</v>
      </c>
      <c r="Z481" t="s">
        <v>123</v>
      </c>
      <c r="AA481" s="3">
        <v>1</v>
      </c>
      <c r="AB481" s="3">
        <v>0.95</v>
      </c>
      <c r="AC481" t="s">
        <v>124</v>
      </c>
      <c r="AD481" t="s">
        <v>5088</v>
      </c>
      <c r="AE481" t="s">
        <v>5089</v>
      </c>
      <c r="AG481">
        <v>5</v>
      </c>
      <c r="AH481">
        <v>5</v>
      </c>
      <c r="AI481" t="s">
        <v>5090</v>
      </c>
      <c r="AJ481" t="s">
        <v>128</v>
      </c>
      <c r="AK481" t="s">
        <v>128</v>
      </c>
      <c r="AL481" t="s">
        <v>129</v>
      </c>
      <c r="AN481" t="s">
        <v>232</v>
      </c>
      <c r="AP481" t="s">
        <v>131</v>
      </c>
      <c r="AQ481" t="s">
        <v>132</v>
      </c>
      <c r="AR481">
        <v>7305</v>
      </c>
      <c r="AS481" t="s">
        <v>133</v>
      </c>
      <c r="AT481" t="s">
        <v>134</v>
      </c>
      <c r="AU481" t="s">
        <v>135</v>
      </c>
      <c r="AV481" t="s">
        <v>136</v>
      </c>
      <c r="AW481">
        <v>40.704630000000002</v>
      </c>
      <c r="AX481">
        <v>-74.075400000000002</v>
      </c>
      <c r="AY481" t="s">
        <v>128</v>
      </c>
      <c r="AZ481" t="s">
        <v>247</v>
      </c>
      <c r="BA481" t="s">
        <v>163</v>
      </c>
      <c r="BB481">
        <v>2</v>
      </c>
      <c r="BC481">
        <v>1</v>
      </c>
      <c r="BD481">
        <v>1</v>
      </c>
      <c r="BE481">
        <v>1</v>
      </c>
      <c r="BF481" t="s">
        <v>139</v>
      </c>
      <c r="BG481" t="s">
        <v>5619</v>
      </c>
      <c r="BI481" s="4">
        <v>42</v>
      </c>
      <c r="BL481" s="4">
        <v>0</v>
      </c>
      <c r="BM481" s="4">
        <v>20</v>
      </c>
      <c r="BN481">
        <v>1</v>
      </c>
      <c r="BO481" s="4">
        <v>5</v>
      </c>
      <c r="BP481">
        <v>3</v>
      </c>
      <c r="BQ481">
        <v>45</v>
      </c>
      <c r="BR481">
        <v>3</v>
      </c>
      <c r="BS481">
        <v>3</v>
      </c>
      <c r="BT481">
        <v>45</v>
      </c>
      <c r="BU481">
        <v>45</v>
      </c>
      <c r="BV481">
        <v>3</v>
      </c>
      <c r="BW481">
        <v>45</v>
      </c>
      <c r="BX481" t="s">
        <v>249</v>
      </c>
      <c r="BY481" t="s">
        <v>128</v>
      </c>
      <c r="BZ481">
        <v>25</v>
      </c>
      <c r="CA481">
        <v>55</v>
      </c>
      <c r="CB481">
        <v>85</v>
      </c>
      <c r="CC481">
        <v>175</v>
      </c>
      <c r="CD481" s="1">
        <v>43913</v>
      </c>
      <c r="CE481">
        <v>18</v>
      </c>
      <c r="CF481">
        <v>9</v>
      </c>
      <c r="CG481" s="1">
        <v>42868</v>
      </c>
      <c r="CH481" s="1">
        <v>43832</v>
      </c>
      <c r="CI481">
        <v>83</v>
      </c>
      <c r="CJ481">
        <v>9</v>
      </c>
      <c r="CK481">
        <v>8</v>
      </c>
      <c r="CL481">
        <v>10</v>
      </c>
      <c r="CM481">
        <v>10</v>
      </c>
      <c r="CN481">
        <v>8</v>
      </c>
      <c r="CO481">
        <v>9</v>
      </c>
      <c r="CP481" t="s">
        <v>124</v>
      </c>
      <c r="CR481" t="s">
        <v>142</v>
      </c>
      <c r="CS481" t="s">
        <v>128</v>
      </c>
      <c r="CT481" t="s">
        <v>124</v>
      </c>
      <c r="CU481" t="s">
        <v>143</v>
      </c>
      <c r="CV481" t="s">
        <v>124</v>
      </c>
      <c r="CW481" t="s">
        <v>124</v>
      </c>
      <c r="CX481">
        <v>4</v>
      </c>
      <c r="CY481">
        <v>1</v>
      </c>
      <c r="CZ481">
        <v>3</v>
      </c>
      <c r="DA481">
        <v>0</v>
      </c>
      <c r="DB481">
        <v>0.52</v>
      </c>
    </row>
    <row r="482" spans="1:106" x14ac:dyDescent="0.2">
      <c r="A482">
        <v>16455473</v>
      </c>
      <c r="B482" t="s">
        <v>5620</v>
      </c>
      <c r="C482">
        <v>20200323043627</v>
      </c>
      <c r="D482" s="1">
        <v>43913</v>
      </c>
      <c r="E482" t="s">
        <v>5621</v>
      </c>
      <c r="F482" t="s">
        <v>5622</v>
      </c>
      <c r="G482" t="s">
        <v>5623</v>
      </c>
      <c r="H482" t="s">
        <v>5624</v>
      </c>
      <c r="I482" t="s">
        <v>111</v>
      </c>
      <c r="L482" t="s">
        <v>5625</v>
      </c>
      <c r="R482" t="s">
        <v>5626</v>
      </c>
      <c r="T482">
        <v>91671853</v>
      </c>
      <c r="U482" t="s">
        <v>5451</v>
      </c>
      <c r="V482" t="s">
        <v>2673</v>
      </c>
      <c r="W482" s="1">
        <v>42606</v>
      </c>
      <c r="X482" t="s">
        <v>121</v>
      </c>
      <c r="Y482" t="s">
        <v>5452</v>
      </c>
      <c r="Z482" t="s">
        <v>123</v>
      </c>
      <c r="AA482" s="3">
        <v>1</v>
      </c>
      <c r="AB482" s="3">
        <v>0.93</v>
      </c>
      <c r="AC482" t="s">
        <v>124</v>
      </c>
      <c r="AD482" t="s">
        <v>5453</v>
      </c>
      <c r="AE482" t="s">
        <v>5454</v>
      </c>
      <c r="AG482">
        <v>4</v>
      </c>
      <c r="AH482">
        <v>4</v>
      </c>
      <c r="AI482" t="s">
        <v>457</v>
      </c>
      <c r="AJ482" t="s">
        <v>128</v>
      </c>
      <c r="AK482" t="s">
        <v>128</v>
      </c>
      <c r="AL482" t="s">
        <v>129</v>
      </c>
      <c r="AN482" t="s">
        <v>130</v>
      </c>
      <c r="AP482" t="s">
        <v>131</v>
      </c>
      <c r="AQ482" t="s">
        <v>132</v>
      </c>
      <c r="AR482">
        <v>7302</v>
      </c>
      <c r="AS482" t="s">
        <v>133</v>
      </c>
      <c r="AT482" t="s">
        <v>134</v>
      </c>
      <c r="AU482" t="s">
        <v>135</v>
      </c>
      <c r="AV482" t="s">
        <v>136</v>
      </c>
      <c r="AW482">
        <v>40.722230000000003</v>
      </c>
      <c r="AX482">
        <v>-74.044690000000003</v>
      </c>
      <c r="AY482" t="s">
        <v>128</v>
      </c>
      <c r="AZ482" t="s">
        <v>185</v>
      </c>
      <c r="BA482" t="s">
        <v>138</v>
      </c>
      <c r="BB482">
        <v>2</v>
      </c>
      <c r="BC482">
        <v>1</v>
      </c>
      <c r="BD482">
        <v>1</v>
      </c>
      <c r="BE482">
        <v>1</v>
      </c>
      <c r="BF482" t="s">
        <v>139</v>
      </c>
      <c r="BG482" t="s">
        <v>5627</v>
      </c>
      <c r="BI482" s="4">
        <v>75</v>
      </c>
      <c r="BL482" s="4">
        <v>400</v>
      </c>
      <c r="BM482" s="4">
        <v>70</v>
      </c>
      <c r="BN482">
        <v>2</v>
      </c>
      <c r="BO482" s="4">
        <v>10</v>
      </c>
      <c r="BP482">
        <v>2</v>
      </c>
      <c r="BQ482">
        <v>180</v>
      </c>
      <c r="BR482">
        <v>2</v>
      </c>
      <c r="BS482">
        <v>2</v>
      </c>
      <c r="BT482">
        <v>180</v>
      </c>
      <c r="BU482">
        <v>180</v>
      </c>
      <c r="BV482">
        <v>2</v>
      </c>
      <c r="BW482">
        <v>180</v>
      </c>
      <c r="BX482" t="s">
        <v>249</v>
      </c>
      <c r="BY482" t="s">
        <v>128</v>
      </c>
      <c r="BZ482">
        <v>0</v>
      </c>
      <c r="CA482">
        <v>0</v>
      </c>
      <c r="CB482">
        <v>3</v>
      </c>
      <c r="CC482">
        <v>87</v>
      </c>
      <c r="CD482" s="1">
        <v>43913</v>
      </c>
      <c r="CE482">
        <v>2</v>
      </c>
      <c r="CF482">
        <v>2</v>
      </c>
      <c r="CG482" s="1">
        <v>43836</v>
      </c>
      <c r="CH482" s="1">
        <v>43840</v>
      </c>
      <c r="CI482">
        <v>90</v>
      </c>
      <c r="CJ482">
        <v>9</v>
      </c>
      <c r="CK482">
        <v>9</v>
      </c>
      <c r="CL482">
        <v>9</v>
      </c>
      <c r="CM482">
        <v>10</v>
      </c>
      <c r="CN482">
        <v>10</v>
      </c>
      <c r="CO482">
        <v>9</v>
      </c>
      <c r="CP482" t="s">
        <v>124</v>
      </c>
      <c r="CR482" t="s">
        <v>142</v>
      </c>
      <c r="CS482" t="s">
        <v>128</v>
      </c>
      <c r="CT482" t="s">
        <v>124</v>
      </c>
      <c r="CU482" t="s">
        <v>188</v>
      </c>
      <c r="CV482" t="s">
        <v>124</v>
      </c>
      <c r="CW482" t="s">
        <v>124</v>
      </c>
      <c r="CX482">
        <v>4</v>
      </c>
      <c r="CY482">
        <v>4</v>
      </c>
      <c r="CZ482">
        <v>0</v>
      </c>
      <c r="DA482">
        <v>0</v>
      </c>
      <c r="DB482">
        <v>0.77</v>
      </c>
    </row>
    <row r="483" spans="1:106" x14ac:dyDescent="0.2">
      <c r="A483">
        <v>16528034</v>
      </c>
      <c r="B483" t="s">
        <v>5628</v>
      </c>
      <c r="C483">
        <v>20200323043627</v>
      </c>
      <c r="D483" s="1">
        <v>43913</v>
      </c>
      <c r="E483" t="s">
        <v>5629</v>
      </c>
      <c r="F483" t="s">
        <v>5630</v>
      </c>
      <c r="G483" t="s">
        <v>5631</v>
      </c>
      <c r="H483" t="s">
        <v>5632</v>
      </c>
      <c r="I483" t="s">
        <v>111</v>
      </c>
      <c r="J483" t="s">
        <v>3879</v>
      </c>
      <c r="K483" t="s">
        <v>2155</v>
      </c>
      <c r="L483" t="s">
        <v>4453</v>
      </c>
      <c r="M483" t="s">
        <v>4522</v>
      </c>
      <c r="N483" t="s">
        <v>3881</v>
      </c>
      <c r="O483" t="s">
        <v>2159</v>
      </c>
      <c r="R483" t="s">
        <v>5633</v>
      </c>
      <c r="T483">
        <v>2711146</v>
      </c>
      <c r="U483" t="s">
        <v>2161</v>
      </c>
      <c r="V483" t="s">
        <v>2162</v>
      </c>
      <c r="W483" s="1">
        <v>41082</v>
      </c>
      <c r="X483" t="s">
        <v>121</v>
      </c>
      <c r="Z483" t="s">
        <v>123</v>
      </c>
      <c r="AA483" s="3">
        <v>1</v>
      </c>
      <c r="AB483" s="3">
        <v>0.99</v>
      </c>
      <c r="AC483" t="s">
        <v>128</v>
      </c>
      <c r="AD483" t="s">
        <v>2163</v>
      </c>
      <c r="AE483" t="s">
        <v>2164</v>
      </c>
      <c r="AG483">
        <v>76</v>
      </c>
      <c r="AH483">
        <v>76</v>
      </c>
      <c r="AI483" t="s">
        <v>426</v>
      </c>
      <c r="AJ483" t="s">
        <v>128</v>
      </c>
      <c r="AK483" t="s">
        <v>124</v>
      </c>
      <c r="AL483" t="s">
        <v>129</v>
      </c>
      <c r="AN483" t="s">
        <v>130</v>
      </c>
      <c r="AP483" t="s">
        <v>131</v>
      </c>
      <c r="AQ483" t="s">
        <v>132</v>
      </c>
      <c r="AR483">
        <v>7310</v>
      </c>
      <c r="AS483" t="s">
        <v>133</v>
      </c>
      <c r="AT483" t="s">
        <v>134</v>
      </c>
      <c r="AU483" t="s">
        <v>135</v>
      </c>
      <c r="AV483" t="s">
        <v>136</v>
      </c>
      <c r="AW483">
        <v>40.72607</v>
      </c>
      <c r="AX483">
        <v>-74.034899999999993</v>
      </c>
      <c r="AY483" t="s">
        <v>128</v>
      </c>
      <c r="AZ483" t="s">
        <v>871</v>
      </c>
      <c r="BA483" t="s">
        <v>138</v>
      </c>
      <c r="BB483">
        <v>4</v>
      </c>
      <c r="BC483">
        <v>1</v>
      </c>
      <c r="BD483">
        <v>1</v>
      </c>
      <c r="BE483">
        <v>1</v>
      </c>
      <c r="BF483" t="s">
        <v>139</v>
      </c>
      <c r="BG483" t="s">
        <v>5634</v>
      </c>
      <c r="BI483" s="4">
        <v>169</v>
      </c>
      <c r="BL483" s="4">
        <v>500</v>
      </c>
      <c r="BM483" s="4">
        <v>125</v>
      </c>
      <c r="BN483">
        <v>4</v>
      </c>
      <c r="BO483" s="4">
        <v>30</v>
      </c>
      <c r="BP483">
        <v>5</v>
      </c>
      <c r="BQ483">
        <v>1125</v>
      </c>
      <c r="BR483">
        <v>5</v>
      </c>
      <c r="BS483">
        <v>5</v>
      </c>
      <c r="BT483">
        <v>1125</v>
      </c>
      <c r="BU483">
        <v>1125</v>
      </c>
      <c r="BV483">
        <v>5</v>
      </c>
      <c r="BW483">
        <v>1125</v>
      </c>
      <c r="BX483" t="s">
        <v>141</v>
      </c>
      <c r="BY483" t="s">
        <v>128</v>
      </c>
      <c r="BZ483">
        <v>0</v>
      </c>
      <c r="CA483">
        <v>0</v>
      </c>
      <c r="CB483">
        <v>0</v>
      </c>
      <c r="CC483">
        <v>0</v>
      </c>
      <c r="CD483" s="1">
        <v>43913</v>
      </c>
      <c r="CE483">
        <v>1</v>
      </c>
      <c r="CF483">
        <v>1</v>
      </c>
      <c r="CG483" s="1">
        <v>43685</v>
      </c>
      <c r="CH483" s="1">
        <v>43685</v>
      </c>
      <c r="CI483">
        <v>100</v>
      </c>
      <c r="CJ483">
        <v>10</v>
      </c>
      <c r="CK483">
        <v>10</v>
      </c>
      <c r="CL483">
        <v>10</v>
      </c>
      <c r="CM483">
        <v>10</v>
      </c>
      <c r="CN483">
        <v>10</v>
      </c>
      <c r="CO483">
        <v>10</v>
      </c>
      <c r="CP483" t="s">
        <v>124</v>
      </c>
      <c r="CR483" t="s">
        <v>142</v>
      </c>
      <c r="CS483" t="s">
        <v>128</v>
      </c>
      <c r="CT483" t="s">
        <v>124</v>
      </c>
      <c r="CU483" t="s">
        <v>188</v>
      </c>
      <c r="CV483" t="s">
        <v>124</v>
      </c>
      <c r="CW483" t="s">
        <v>124</v>
      </c>
      <c r="CX483">
        <v>75</v>
      </c>
      <c r="CY483">
        <v>75</v>
      </c>
      <c r="CZ483">
        <v>0</v>
      </c>
      <c r="DA483">
        <v>0</v>
      </c>
      <c r="DB483">
        <v>0.13</v>
      </c>
    </row>
    <row r="484" spans="1:106" x14ac:dyDescent="0.2">
      <c r="A484">
        <v>16542078</v>
      </c>
      <c r="B484" t="s">
        <v>5635</v>
      </c>
      <c r="C484">
        <v>20200323043627</v>
      </c>
      <c r="D484" s="1">
        <v>43913</v>
      </c>
      <c r="E484" t="s">
        <v>5636</v>
      </c>
      <c r="F484" t="s">
        <v>5637</v>
      </c>
      <c r="G484" t="s">
        <v>5638</v>
      </c>
      <c r="H484" t="s">
        <v>5639</v>
      </c>
      <c r="I484" t="s">
        <v>111</v>
      </c>
      <c r="K484" t="s">
        <v>5640</v>
      </c>
      <c r="M484" t="s">
        <v>5641</v>
      </c>
      <c r="O484" t="e">
        <f>- If you use the kitchen, you must Clean up after yourself. must leave the place as you FOUND it.</f>
        <v>#NAME?</v>
      </c>
      <c r="R484" t="s">
        <v>5642</v>
      </c>
      <c r="T484">
        <v>9061002</v>
      </c>
      <c r="U484" t="s">
        <v>5643</v>
      </c>
      <c r="V484" t="s">
        <v>5644</v>
      </c>
      <c r="W484" s="1">
        <v>41542</v>
      </c>
      <c r="X484" t="s">
        <v>121</v>
      </c>
      <c r="Y484" s="2" t="s">
        <v>5645</v>
      </c>
      <c r="Z484" t="s">
        <v>229</v>
      </c>
      <c r="AA484" s="3">
        <v>1</v>
      </c>
      <c r="AB484" s="3">
        <v>0</v>
      </c>
      <c r="AC484" t="s">
        <v>124</v>
      </c>
      <c r="AD484" t="s">
        <v>5646</v>
      </c>
      <c r="AE484" t="s">
        <v>5647</v>
      </c>
      <c r="AG484">
        <v>1</v>
      </c>
      <c r="AH484">
        <v>1</v>
      </c>
      <c r="AI484" t="s">
        <v>127</v>
      </c>
      <c r="AJ484" t="s">
        <v>128</v>
      </c>
      <c r="AK484" t="s">
        <v>124</v>
      </c>
      <c r="AL484" t="s">
        <v>129</v>
      </c>
      <c r="AN484" t="s">
        <v>130</v>
      </c>
      <c r="AP484" t="s">
        <v>131</v>
      </c>
      <c r="AQ484" t="s">
        <v>132</v>
      </c>
      <c r="AR484">
        <v>7302</v>
      </c>
      <c r="AS484" t="s">
        <v>133</v>
      </c>
      <c r="AT484" t="s">
        <v>134</v>
      </c>
      <c r="AU484" t="s">
        <v>135</v>
      </c>
      <c r="AV484" t="s">
        <v>136</v>
      </c>
      <c r="AW484">
        <v>40.718060000000001</v>
      </c>
      <c r="AX484">
        <v>-74.046750000000003</v>
      </c>
      <c r="AY484" t="s">
        <v>128</v>
      </c>
      <c r="AZ484" t="s">
        <v>185</v>
      </c>
      <c r="BA484" t="s">
        <v>163</v>
      </c>
      <c r="BB484">
        <v>1</v>
      </c>
      <c r="BC484">
        <v>1</v>
      </c>
      <c r="BD484">
        <v>1</v>
      </c>
      <c r="BE484">
        <v>0</v>
      </c>
      <c r="BF484" t="s">
        <v>139</v>
      </c>
      <c r="BG484" t="s">
        <v>5648</v>
      </c>
      <c r="BI484" s="4">
        <v>48</v>
      </c>
      <c r="BL484" s="4">
        <v>0</v>
      </c>
      <c r="BM484" s="4">
        <v>7</v>
      </c>
      <c r="BN484">
        <v>1</v>
      </c>
      <c r="BO484" s="4">
        <v>30</v>
      </c>
      <c r="BP484">
        <v>2</v>
      </c>
      <c r="BQ484">
        <v>4</v>
      </c>
      <c r="BR484">
        <v>2</v>
      </c>
      <c r="BS484">
        <v>2</v>
      </c>
      <c r="BT484">
        <v>4</v>
      </c>
      <c r="BU484">
        <v>4</v>
      </c>
      <c r="BV484">
        <v>2</v>
      </c>
      <c r="BW484">
        <v>4</v>
      </c>
      <c r="BX484" t="s">
        <v>1164</v>
      </c>
      <c r="BY484" t="s">
        <v>128</v>
      </c>
      <c r="BZ484">
        <v>0</v>
      </c>
      <c r="CA484">
        <v>0</v>
      </c>
      <c r="CB484">
        <v>0</v>
      </c>
      <c r="CC484">
        <v>0</v>
      </c>
      <c r="CD484" s="1">
        <v>43913</v>
      </c>
      <c r="CE484">
        <v>9</v>
      </c>
      <c r="CF484">
        <v>0</v>
      </c>
      <c r="CG484" s="1">
        <v>43311</v>
      </c>
      <c r="CH484" s="1">
        <v>43441</v>
      </c>
      <c r="CI484">
        <v>98</v>
      </c>
      <c r="CJ484">
        <v>10</v>
      </c>
      <c r="CK484">
        <v>10</v>
      </c>
      <c r="CL484">
        <v>10</v>
      </c>
      <c r="CM484">
        <v>10</v>
      </c>
      <c r="CN484">
        <v>10</v>
      </c>
      <c r="CO484">
        <v>10</v>
      </c>
      <c r="CP484" t="s">
        <v>124</v>
      </c>
      <c r="CR484" t="s">
        <v>142</v>
      </c>
      <c r="CS484" t="s">
        <v>124</v>
      </c>
      <c r="CT484" t="s">
        <v>124</v>
      </c>
      <c r="CU484" t="s">
        <v>166</v>
      </c>
      <c r="CV484" t="s">
        <v>124</v>
      </c>
      <c r="CW484" t="s">
        <v>124</v>
      </c>
      <c r="CX484">
        <v>1</v>
      </c>
      <c r="CY484">
        <v>0</v>
      </c>
      <c r="CZ484">
        <v>1</v>
      </c>
      <c r="DA484">
        <v>0</v>
      </c>
      <c r="DB484">
        <v>0.45</v>
      </c>
    </row>
    <row r="485" spans="1:106" x14ac:dyDescent="0.2">
      <c r="A485">
        <v>16542221</v>
      </c>
      <c r="B485" t="s">
        <v>5649</v>
      </c>
      <c r="C485">
        <v>20200323043627</v>
      </c>
      <c r="D485" s="1">
        <v>43913</v>
      </c>
      <c r="E485" t="s">
        <v>5650</v>
      </c>
      <c r="F485" t="s">
        <v>5651</v>
      </c>
      <c r="G485" t="s">
        <v>5652</v>
      </c>
      <c r="H485" t="s">
        <v>5653</v>
      </c>
      <c r="I485" t="s">
        <v>111</v>
      </c>
      <c r="J485" t="s">
        <v>5654</v>
      </c>
      <c r="L485" t="s">
        <v>5655</v>
      </c>
      <c r="M485" t="s">
        <v>5656</v>
      </c>
      <c r="N485" t="s">
        <v>5657</v>
      </c>
      <c r="O485" t="s">
        <v>5658</v>
      </c>
      <c r="R485" t="s">
        <v>5659</v>
      </c>
      <c r="T485">
        <v>74171024</v>
      </c>
      <c r="U485" t="s">
        <v>4104</v>
      </c>
      <c r="V485" t="s">
        <v>4105</v>
      </c>
      <c r="W485" s="1">
        <v>42516</v>
      </c>
      <c r="X485" t="s">
        <v>121</v>
      </c>
      <c r="Y485" t="s">
        <v>4106</v>
      </c>
      <c r="Z485" t="s">
        <v>123</v>
      </c>
      <c r="AA485" s="3">
        <v>1</v>
      </c>
      <c r="AB485" s="3">
        <v>1</v>
      </c>
      <c r="AC485" t="s">
        <v>124</v>
      </c>
      <c r="AD485" t="s">
        <v>4107</v>
      </c>
      <c r="AE485" t="s">
        <v>4108</v>
      </c>
      <c r="AF485" t="s">
        <v>4109</v>
      </c>
      <c r="AG485">
        <v>12</v>
      </c>
      <c r="AH485">
        <v>12</v>
      </c>
      <c r="AI485" t="s">
        <v>426</v>
      </c>
      <c r="AJ485" t="s">
        <v>128</v>
      </c>
      <c r="AK485" t="s">
        <v>128</v>
      </c>
      <c r="AL485" t="s">
        <v>129</v>
      </c>
      <c r="AN485" t="s">
        <v>232</v>
      </c>
      <c r="AP485" t="s">
        <v>131</v>
      </c>
      <c r="AQ485" t="s">
        <v>132</v>
      </c>
      <c r="AR485">
        <v>7302</v>
      </c>
      <c r="AS485" t="s">
        <v>133</v>
      </c>
      <c r="AT485" t="s">
        <v>134</v>
      </c>
      <c r="AU485" t="s">
        <v>135</v>
      </c>
      <c r="AV485" t="s">
        <v>136</v>
      </c>
      <c r="AW485">
        <v>40.720570000000002</v>
      </c>
      <c r="AX485">
        <v>-74.048349999999999</v>
      </c>
      <c r="AY485" t="s">
        <v>128</v>
      </c>
      <c r="AZ485" t="s">
        <v>185</v>
      </c>
      <c r="BA485" t="s">
        <v>138</v>
      </c>
      <c r="BB485">
        <v>6</v>
      </c>
      <c r="BC485">
        <v>1</v>
      </c>
      <c r="BD485">
        <v>2</v>
      </c>
      <c r="BE485">
        <v>2</v>
      </c>
      <c r="BF485" t="s">
        <v>139</v>
      </c>
      <c r="BG485" t="s">
        <v>5660</v>
      </c>
      <c r="BI485" s="4">
        <v>125</v>
      </c>
      <c r="BL485" s="4">
        <v>100</v>
      </c>
      <c r="BM485" s="4">
        <v>150</v>
      </c>
      <c r="BN485">
        <v>6</v>
      </c>
      <c r="BO485" s="4">
        <v>0</v>
      </c>
      <c r="BP485">
        <v>1</v>
      </c>
      <c r="BQ485">
        <v>1125</v>
      </c>
      <c r="BR485">
        <v>1</v>
      </c>
      <c r="BS485">
        <v>1</v>
      </c>
      <c r="BT485">
        <v>1125</v>
      </c>
      <c r="BU485">
        <v>1125</v>
      </c>
      <c r="BV485">
        <v>1</v>
      </c>
      <c r="BW485">
        <v>1125</v>
      </c>
      <c r="BX485" t="s">
        <v>600</v>
      </c>
      <c r="BY485" t="s">
        <v>128</v>
      </c>
      <c r="BZ485">
        <v>25</v>
      </c>
      <c r="CA485">
        <v>55</v>
      </c>
      <c r="CB485">
        <v>80</v>
      </c>
      <c r="CC485">
        <v>355</v>
      </c>
      <c r="CD485" s="1">
        <v>43913</v>
      </c>
      <c r="CE485">
        <v>143</v>
      </c>
      <c r="CF485">
        <v>40</v>
      </c>
      <c r="CG485" s="1">
        <v>42756</v>
      </c>
      <c r="CH485" s="1">
        <v>43877</v>
      </c>
      <c r="CI485">
        <v>94</v>
      </c>
      <c r="CJ485">
        <v>9</v>
      </c>
      <c r="CK485">
        <v>9</v>
      </c>
      <c r="CL485">
        <v>9</v>
      </c>
      <c r="CM485">
        <v>9</v>
      </c>
      <c r="CN485">
        <v>10</v>
      </c>
      <c r="CO485">
        <v>9</v>
      </c>
      <c r="CP485" t="s">
        <v>124</v>
      </c>
      <c r="CR485" t="s">
        <v>142</v>
      </c>
      <c r="CS485" t="s">
        <v>128</v>
      </c>
      <c r="CT485" t="s">
        <v>124</v>
      </c>
      <c r="CU485" t="s">
        <v>188</v>
      </c>
      <c r="CV485" t="s">
        <v>124</v>
      </c>
      <c r="CW485" t="s">
        <v>124</v>
      </c>
      <c r="CX485">
        <v>10</v>
      </c>
      <c r="CY485">
        <v>10</v>
      </c>
      <c r="CZ485">
        <v>0</v>
      </c>
      <c r="DA485">
        <v>0</v>
      </c>
      <c r="DB485">
        <v>3.7</v>
      </c>
    </row>
    <row r="486" spans="1:106" x14ac:dyDescent="0.2">
      <c r="A486">
        <v>16556296</v>
      </c>
      <c r="B486" t="s">
        <v>5661</v>
      </c>
      <c r="C486">
        <v>20200323043627</v>
      </c>
      <c r="D486" s="1">
        <v>43913</v>
      </c>
      <c r="E486" t="s">
        <v>5662</v>
      </c>
      <c r="F486" t="s">
        <v>5663</v>
      </c>
      <c r="G486" t="s">
        <v>5664</v>
      </c>
      <c r="H486" t="s">
        <v>5665</v>
      </c>
      <c r="I486" t="s">
        <v>111</v>
      </c>
      <c r="J486" t="s">
        <v>5666</v>
      </c>
      <c r="K486" t="s">
        <v>5667</v>
      </c>
      <c r="L486" t="s">
        <v>5668</v>
      </c>
      <c r="M486" t="s">
        <v>5669</v>
      </c>
      <c r="N486" t="s">
        <v>5670</v>
      </c>
      <c r="O486" t="s">
        <v>5671</v>
      </c>
      <c r="R486" t="s">
        <v>5672</v>
      </c>
      <c r="T486">
        <v>91482234</v>
      </c>
      <c r="U486" t="s">
        <v>5673</v>
      </c>
      <c r="V486" t="s">
        <v>5674</v>
      </c>
      <c r="W486" s="1">
        <v>42605</v>
      </c>
      <c r="X486" t="s">
        <v>121</v>
      </c>
      <c r="Y486" t="s">
        <v>5675</v>
      </c>
      <c r="Z486" t="s">
        <v>123</v>
      </c>
      <c r="AA486" s="3">
        <v>1</v>
      </c>
      <c r="AB486" s="3">
        <v>0.97</v>
      </c>
      <c r="AC486" t="s">
        <v>128</v>
      </c>
      <c r="AD486" t="s">
        <v>5676</v>
      </c>
      <c r="AE486" t="s">
        <v>5677</v>
      </c>
      <c r="AG486">
        <v>1</v>
      </c>
      <c r="AH486">
        <v>1</v>
      </c>
      <c r="AI486" t="s">
        <v>457</v>
      </c>
      <c r="AJ486" t="s">
        <v>128</v>
      </c>
      <c r="AK486" t="s">
        <v>128</v>
      </c>
      <c r="AL486" t="s">
        <v>129</v>
      </c>
      <c r="AN486" t="s">
        <v>130</v>
      </c>
      <c r="AP486" t="s">
        <v>131</v>
      </c>
      <c r="AQ486" t="s">
        <v>132</v>
      </c>
      <c r="AR486">
        <v>7302</v>
      </c>
      <c r="AS486" t="s">
        <v>133</v>
      </c>
      <c r="AT486" t="s">
        <v>134</v>
      </c>
      <c r="AU486" t="s">
        <v>135</v>
      </c>
      <c r="AV486" t="s">
        <v>136</v>
      </c>
      <c r="AW486">
        <v>40.719580000000001</v>
      </c>
      <c r="AX486">
        <v>-74.044790000000006</v>
      </c>
      <c r="AY486" t="s">
        <v>128</v>
      </c>
      <c r="AZ486" t="s">
        <v>185</v>
      </c>
      <c r="BA486" t="s">
        <v>138</v>
      </c>
      <c r="BB486">
        <v>4</v>
      </c>
      <c r="BC486">
        <v>1</v>
      </c>
      <c r="BD486">
        <v>2</v>
      </c>
      <c r="BE486">
        <v>2</v>
      </c>
      <c r="BF486" t="s">
        <v>139</v>
      </c>
      <c r="BG486" t="s">
        <v>5678</v>
      </c>
      <c r="BI486" s="4">
        <v>125</v>
      </c>
      <c r="BL486" s="4">
        <v>150</v>
      </c>
      <c r="BM486" s="4">
        <v>150</v>
      </c>
      <c r="BN486">
        <v>1</v>
      </c>
      <c r="BO486" s="4">
        <v>0</v>
      </c>
      <c r="BP486">
        <v>5</v>
      </c>
      <c r="BQ486">
        <v>1125</v>
      </c>
      <c r="BR486">
        <v>5</v>
      </c>
      <c r="BS486">
        <v>5</v>
      </c>
      <c r="BT486">
        <v>1125</v>
      </c>
      <c r="BU486">
        <v>1125</v>
      </c>
      <c r="BV486">
        <v>5</v>
      </c>
      <c r="BW486">
        <v>1125</v>
      </c>
      <c r="BX486" t="s">
        <v>659</v>
      </c>
      <c r="BY486" t="s">
        <v>128</v>
      </c>
      <c r="BZ486">
        <v>30</v>
      </c>
      <c r="CA486">
        <v>46</v>
      </c>
      <c r="CB486">
        <v>72</v>
      </c>
      <c r="CC486">
        <v>162</v>
      </c>
      <c r="CD486" s="1">
        <v>43913</v>
      </c>
      <c r="CE486">
        <v>77</v>
      </c>
      <c r="CF486">
        <v>20</v>
      </c>
      <c r="CG486" s="1">
        <v>42784</v>
      </c>
      <c r="CH486" s="1">
        <v>43891</v>
      </c>
      <c r="CI486">
        <v>97</v>
      </c>
      <c r="CJ486">
        <v>10</v>
      </c>
      <c r="CK486">
        <v>10</v>
      </c>
      <c r="CL486">
        <v>10</v>
      </c>
      <c r="CM486">
        <v>10</v>
      </c>
      <c r="CN486">
        <v>10</v>
      </c>
      <c r="CO486">
        <v>9</v>
      </c>
      <c r="CP486" t="s">
        <v>124</v>
      </c>
      <c r="CR486" t="s">
        <v>142</v>
      </c>
      <c r="CS486" t="s">
        <v>128</v>
      </c>
      <c r="CT486" t="s">
        <v>124</v>
      </c>
      <c r="CU486" t="s">
        <v>188</v>
      </c>
      <c r="CV486" t="s">
        <v>124</v>
      </c>
      <c r="CW486" t="s">
        <v>124</v>
      </c>
      <c r="CX486">
        <v>1</v>
      </c>
      <c r="CY486">
        <v>1</v>
      </c>
      <c r="CZ486">
        <v>0</v>
      </c>
      <c r="DA486">
        <v>0</v>
      </c>
      <c r="DB486">
        <v>2.04</v>
      </c>
    </row>
    <row r="487" spans="1:106" x14ac:dyDescent="0.2">
      <c r="A487">
        <v>16559937</v>
      </c>
      <c r="B487" t="s">
        <v>5679</v>
      </c>
      <c r="C487">
        <v>20200323043627</v>
      </c>
      <c r="D487" s="1">
        <v>43913</v>
      </c>
      <c r="E487" t="s">
        <v>5680</v>
      </c>
      <c r="F487" t="s">
        <v>5681</v>
      </c>
      <c r="G487" t="s">
        <v>5682</v>
      </c>
      <c r="H487" t="s">
        <v>5683</v>
      </c>
      <c r="I487" t="s">
        <v>111</v>
      </c>
      <c r="J487" t="s">
        <v>5684</v>
      </c>
      <c r="L487" t="s">
        <v>5685</v>
      </c>
      <c r="M487" t="s">
        <v>5686</v>
      </c>
      <c r="N487" t="s">
        <v>5687</v>
      </c>
      <c r="R487" t="s">
        <v>5688</v>
      </c>
      <c r="T487">
        <v>8401624</v>
      </c>
      <c r="U487" t="s">
        <v>5689</v>
      </c>
      <c r="V487" t="s">
        <v>5690</v>
      </c>
      <c r="W487" s="1">
        <v>41511</v>
      </c>
      <c r="X487" t="s">
        <v>121</v>
      </c>
      <c r="Z487" t="s">
        <v>123</v>
      </c>
      <c r="AA487" s="3">
        <v>1</v>
      </c>
      <c r="AB487" s="3">
        <v>0.97</v>
      </c>
      <c r="AC487" t="s">
        <v>124</v>
      </c>
      <c r="AD487" t="s">
        <v>5691</v>
      </c>
      <c r="AE487" t="s">
        <v>5692</v>
      </c>
      <c r="AF487" t="s">
        <v>792</v>
      </c>
      <c r="AG487">
        <v>2</v>
      </c>
      <c r="AH487">
        <v>2</v>
      </c>
      <c r="AI487" t="s">
        <v>127</v>
      </c>
      <c r="AJ487" t="s">
        <v>128</v>
      </c>
      <c r="AK487" t="s">
        <v>128</v>
      </c>
      <c r="AL487" t="s">
        <v>129</v>
      </c>
      <c r="AN487" t="s">
        <v>232</v>
      </c>
      <c r="AP487" t="s">
        <v>131</v>
      </c>
      <c r="AQ487" t="s">
        <v>132</v>
      </c>
      <c r="AR487">
        <v>7304</v>
      </c>
      <c r="AS487" t="s">
        <v>133</v>
      </c>
      <c r="AT487" t="s">
        <v>134</v>
      </c>
      <c r="AU487" t="s">
        <v>135</v>
      </c>
      <c r="AV487" t="s">
        <v>136</v>
      </c>
      <c r="AW487">
        <v>40.715859999999999</v>
      </c>
      <c r="AX487">
        <v>-74.071290000000005</v>
      </c>
      <c r="AY487" t="s">
        <v>128</v>
      </c>
      <c r="AZ487" t="s">
        <v>185</v>
      </c>
      <c r="BA487" t="s">
        <v>138</v>
      </c>
      <c r="BB487">
        <v>4</v>
      </c>
      <c r="BC487">
        <v>1</v>
      </c>
      <c r="BD487">
        <v>1</v>
      </c>
      <c r="BE487">
        <v>1</v>
      </c>
      <c r="BF487" t="s">
        <v>139</v>
      </c>
      <c r="BG487" t="s">
        <v>5693</v>
      </c>
      <c r="BI487" s="4">
        <v>69</v>
      </c>
      <c r="BL487" s="4">
        <v>250</v>
      </c>
      <c r="BM487" s="4">
        <v>50</v>
      </c>
      <c r="BN487">
        <v>2</v>
      </c>
      <c r="BO487" s="4">
        <v>10</v>
      </c>
      <c r="BP487">
        <v>29</v>
      </c>
      <c r="BQ487">
        <v>1125</v>
      </c>
      <c r="BR487">
        <v>29</v>
      </c>
      <c r="BS487">
        <v>29</v>
      </c>
      <c r="BT487">
        <v>1125</v>
      </c>
      <c r="BU487">
        <v>1125</v>
      </c>
      <c r="BV487">
        <v>29</v>
      </c>
      <c r="BW487">
        <v>1125</v>
      </c>
      <c r="BX487" t="s">
        <v>332</v>
      </c>
      <c r="BY487" t="s">
        <v>128</v>
      </c>
      <c r="BZ487">
        <v>0</v>
      </c>
      <c r="CA487">
        <v>26</v>
      </c>
      <c r="CB487">
        <v>56</v>
      </c>
      <c r="CC487">
        <v>190</v>
      </c>
      <c r="CD487" s="1">
        <v>43913</v>
      </c>
      <c r="CE487">
        <v>7</v>
      </c>
      <c r="CF487">
        <v>1</v>
      </c>
      <c r="CG487" s="1">
        <v>43243</v>
      </c>
      <c r="CH487" s="1">
        <v>43756</v>
      </c>
      <c r="CI487">
        <v>94</v>
      </c>
      <c r="CJ487">
        <v>9</v>
      </c>
      <c r="CK487">
        <v>9</v>
      </c>
      <c r="CL487">
        <v>10</v>
      </c>
      <c r="CM487">
        <v>10</v>
      </c>
      <c r="CN487">
        <v>7</v>
      </c>
      <c r="CO487">
        <v>9</v>
      </c>
      <c r="CP487" t="s">
        <v>124</v>
      </c>
      <c r="CR487" t="s">
        <v>142</v>
      </c>
      <c r="CS487" t="s">
        <v>124</v>
      </c>
      <c r="CT487" t="s">
        <v>124</v>
      </c>
      <c r="CU487" t="s">
        <v>188</v>
      </c>
      <c r="CV487" t="s">
        <v>124</v>
      </c>
      <c r="CW487" t="s">
        <v>124</v>
      </c>
      <c r="CX487">
        <v>3</v>
      </c>
      <c r="CY487">
        <v>3</v>
      </c>
      <c r="CZ487">
        <v>0</v>
      </c>
      <c r="DA487">
        <v>0</v>
      </c>
      <c r="DB487">
        <v>0.31</v>
      </c>
    </row>
    <row r="488" spans="1:106" x14ac:dyDescent="0.2">
      <c r="A488">
        <v>16565783</v>
      </c>
      <c r="B488" t="s">
        <v>5694</v>
      </c>
      <c r="C488">
        <v>20200323043627</v>
      </c>
      <c r="D488" s="1">
        <v>43913</v>
      </c>
      <c r="E488" t="s">
        <v>5695</v>
      </c>
      <c r="F488" t="s">
        <v>5696</v>
      </c>
      <c r="H488" t="s">
        <v>5697</v>
      </c>
      <c r="I488" t="s">
        <v>111</v>
      </c>
      <c r="J488" t="s">
        <v>5698</v>
      </c>
      <c r="L488" t="s">
        <v>5699</v>
      </c>
      <c r="M488" t="s">
        <v>5700</v>
      </c>
      <c r="N488" t="s">
        <v>5701</v>
      </c>
      <c r="O488" t="s">
        <v>5702</v>
      </c>
      <c r="R488" t="s">
        <v>5703</v>
      </c>
      <c r="T488">
        <v>82144272</v>
      </c>
      <c r="U488" t="s">
        <v>5704</v>
      </c>
      <c r="V488" t="s">
        <v>5705</v>
      </c>
      <c r="W488" s="1">
        <v>42557</v>
      </c>
      <c r="X488" t="s">
        <v>121</v>
      </c>
      <c r="Z488" t="s">
        <v>123</v>
      </c>
      <c r="AA488" s="3">
        <v>1</v>
      </c>
      <c r="AB488" s="3">
        <v>1</v>
      </c>
      <c r="AC488" t="s">
        <v>124</v>
      </c>
      <c r="AD488" t="s">
        <v>5706</v>
      </c>
      <c r="AE488" t="s">
        <v>5707</v>
      </c>
      <c r="AG488">
        <v>1</v>
      </c>
      <c r="AH488">
        <v>1</v>
      </c>
      <c r="AI488" t="s">
        <v>5708</v>
      </c>
      <c r="AJ488" t="s">
        <v>128</v>
      </c>
      <c r="AK488" t="s">
        <v>128</v>
      </c>
      <c r="AL488" t="s">
        <v>5709</v>
      </c>
      <c r="AN488" t="s">
        <v>392</v>
      </c>
      <c r="AP488" t="s">
        <v>5710</v>
      </c>
      <c r="AQ488" t="s">
        <v>132</v>
      </c>
      <c r="AR488">
        <v>7002</v>
      </c>
      <c r="AS488" t="s">
        <v>133</v>
      </c>
      <c r="AT488" t="s">
        <v>5711</v>
      </c>
      <c r="AU488" t="s">
        <v>135</v>
      </c>
      <c r="AV488" t="s">
        <v>136</v>
      </c>
      <c r="AW488">
        <v>40.697209999999998</v>
      </c>
      <c r="AX488">
        <v>-74.10575</v>
      </c>
      <c r="AY488" t="s">
        <v>124</v>
      </c>
      <c r="AZ488" t="s">
        <v>2751</v>
      </c>
      <c r="BA488" t="s">
        <v>138</v>
      </c>
      <c r="BB488">
        <v>2</v>
      </c>
      <c r="BC488">
        <v>1</v>
      </c>
      <c r="BD488">
        <v>0</v>
      </c>
      <c r="BE488">
        <v>1</v>
      </c>
      <c r="BF488" t="s">
        <v>139</v>
      </c>
      <c r="BG488" t="s">
        <v>5712</v>
      </c>
      <c r="BI488" s="4">
        <v>80</v>
      </c>
      <c r="BM488" s="4">
        <v>0</v>
      </c>
      <c r="BN488">
        <v>1</v>
      </c>
      <c r="BO488" s="4">
        <v>15</v>
      </c>
      <c r="BP488">
        <v>1</v>
      </c>
      <c r="BQ488">
        <v>1125</v>
      </c>
      <c r="BR488">
        <v>1</v>
      </c>
      <c r="BS488">
        <v>2</v>
      </c>
      <c r="BT488">
        <v>1125</v>
      </c>
      <c r="BU488">
        <v>1125</v>
      </c>
      <c r="BV488">
        <v>1.3</v>
      </c>
      <c r="BW488">
        <v>1125</v>
      </c>
      <c r="BX488" t="s">
        <v>1241</v>
      </c>
      <c r="BY488" t="s">
        <v>128</v>
      </c>
      <c r="BZ488">
        <v>21</v>
      </c>
      <c r="CA488">
        <v>51</v>
      </c>
      <c r="CB488">
        <v>81</v>
      </c>
      <c r="CC488">
        <v>81</v>
      </c>
      <c r="CD488" s="1">
        <v>43913</v>
      </c>
      <c r="CE488">
        <v>47</v>
      </c>
      <c r="CF488">
        <v>24</v>
      </c>
      <c r="CG488" s="1">
        <v>42904</v>
      </c>
      <c r="CH488" s="1">
        <v>43799</v>
      </c>
      <c r="CI488">
        <v>85</v>
      </c>
      <c r="CJ488">
        <v>9</v>
      </c>
      <c r="CK488">
        <v>9</v>
      </c>
      <c r="CL488">
        <v>10</v>
      </c>
      <c r="CM488">
        <v>10</v>
      </c>
      <c r="CN488">
        <v>9</v>
      </c>
      <c r="CO488">
        <v>9</v>
      </c>
      <c r="CP488" t="s">
        <v>124</v>
      </c>
      <c r="CR488" t="s">
        <v>588</v>
      </c>
      <c r="CS488" t="s">
        <v>124</v>
      </c>
      <c r="CT488" t="s">
        <v>124</v>
      </c>
      <c r="CU488" t="s">
        <v>188</v>
      </c>
      <c r="CV488" t="s">
        <v>124</v>
      </c>
      <c r="CW488" t="s">
        <v>124</v>
      </c>
      <c r="CX488">
        <v>1</v>
      </c>
      <c r="CY488">
        <v>1</v>
      </c>
      <c r="CZ488">
        <v>0</v>
      </c>
      <c r="DA488">
        <v>0</v>
      </c>
      <c r="DB488">
        <v>1.4</v>
      </c>
    </row>
    <row r="489" spans="1:106" x14ac:dyDescent="0.2">
      <c r="A489">
        <v>16569939</v>
      </c>
      <c r="B489" t="s">
        <v>5713</v>
      </c>
      <c r="C489">
        <v>20200323043627</v>
      </c>
      <c r="D489" s="1">
        <v>43913</v>
      </c>
      <c r="E489" t="s">
        <v>5714</v>
      </c>
      <c r="F489" t="s">
        <v>5715</v>
      </c>
      <c r="G489" t="s">
        <v>5716</v>
      </c>
      <c r="H489" t="s">
        <v>5717</v>
      </c>
      <c r="I489" t="s">
        <v>111</v>
      </c>
      <c r="J489" t="s">
        <v>5718</v>
      </c>
      <c r="L489" t="s">
        <v>5719</v>
      </c>
      <c r="N489" t="s">
        <v>5720</v>
      </c>
      <c r="O489" t="e">
        <f>- turn off All lights once leaving the house</f>
        <v>#NAME?</v>
      </c>
      <c r="R489" t="s">
        <v>5721</v>
      </c>
      <c r="T489">
        <v>23386608</v>
      </c>
      <c r="U489" t="s">
        <v>5722</v>
      </c>
      <c r="V489" t="s">
        <v>3328</v>
      </c>
      <c r="W489" s="1">
        <v>41948</v>
      </c>
      <c r="X489" t="s">
        <v>121</v>
      </c>
      <c r="Z489" t="s">
        <v>123</v>
      </c>
      <c r="AA489" s="3">
        <v>0.9</v>
      </c>
      <c r="AB489" s="3">
        <v>0.92</v>
      </c>
      <c r="AC489" t="s">
        <v>128</v>
      </c>
      <c r="AD489" t="s">
        <v>5723</v>
      </c>
      <c r="AE489" t="s">
        <v>5724</v>
      </c>
      <c r="AG489">
        <v>1</v>
      </c>
      <c r="AH489">
        <v>1</v>
      </c>
      <c r="AI489" t="s">
        <v>426</v>
      </c>
      <c r="AJ489" t="s">
        <v>128</v>
      </c>
      <c r="AK489" t="s">
        <v>128</v>
      </c>
      <c r="AL489" t="s">
        <v>129</v>
      </c>
      <c r="AN489" t="s">
        <v>392</v>
      </c>
      <c r="AP489" t="s">
        <v>131</v>
      </c>
      <c r="AQ489" t="s">
        <v>132</v>
      </c>
      <c r="AR489">
        <v>7305</v>
      </c>
      <c r="AS489" t="s">
        <v>133</v>
      </c>
      <c r="AT489" t="s">
        <v>134</v>
      </c>
      <c r="AU489" t="s">
        <v>135</v>
      </c>
      <c r="AV489" t="s">
        <v>136</v>
      </c>
      <c r="AW489">
        <v>40.700600000000001</v>
      </c>
      <c r="AX489">
        <v>-74.103110000000001</v>
      </c>
      <c r="AY489" t="s">
        <v>128</v>
      </c>
      <c r="AZ489" t="s">
        <v>247</v>
      </c>
      <c r="BA489" t="s">
        <v>138</v>
      </c>
      <c r="BB489">
        <v>3</v>
      </c>
      <c r="BC489">
        <v>1</v>
      </c>
      <c r="BD489">
        <v>2</v>
      </c>
      <c r="BE489">
        <v>2</v>
      </c>
      <c r="BF489" t="s">
        <v>139</v>
      </c>
      <c r="BG489" t="s">
        <v>5725</v>
      </c>
      <c r="BI489" s="4">
        <v>82</v>
      </c>
      <c r="BL489" s="4">
        <v>150</v>
      </c>
      <c r="BM489" s="4">
        <v>45</v>
      </c>
      <c r="BN489">
        <v>3</v>
      </c>
      <c r="BO489" s="4">
        <v>15</v>
      </c>
      <c r="BP489">
        <v>2</v>
      </c>
      <c r="BQ489">
        <v>1125</v>
      </c>
      <c r="BR489">
        <v>2</v>
      </c>
      <c r="BS489">
        <v>2</v>
      </c>
      <c r="BT489">
        <v>1125</v>
      </c>
      <c r="BU489">
        <v>1125</v>
      </c>
      <c r="BV489">
        <v>2</v>
      </c>
      <c r="BW489">
        <v>1125</v>
      </c>
      <c r="BX489" t="s">
        <v>332</v>
      </c>
      <c r="BY489" t="s">
        <v>128</v>
      </c>
      <c r="BZ489">
        <v>28</v>
      </c>
      <c r="CA489">
        <v>36</v>
      </c>
      <c r="CB489">
        <v>56</v>
      </c>
      <c r="CC489">
        <v>56</v>
      </c>
      <c r="CD489" s="1">
        <v>43913</v>
      </c>
      <c r="CE489">
        <v>71</v>
      </c>
      <c r="CF489">
        <v>19</v>
      </c>
      <c r="CG489" s="1">
        <v>42839</v>
      </c>
      <c r="CH489" s="1">
        <v>43908</v>
      </c>
      <c r="CI489">
        <v>98</v>
      </c>
      <c r="CJ489">
        <v>10</v>
      </c>
      <c r="CK489">
        <v>10</v>
      </c>
      <c r="CL489">
        <v>10</v>
      </c>
      <c r="CM489">
        <v>10</v>
      </c>
      <c r="CN489">
        <v>9</v>
      </c>
      <c r="CO489">
        <v>10</v>
      </c>
      <c r="CP489" t="s">
        <v>124</v>
      </c>
      <c r="CR489" t="s">
        <v>142</v>
      </c>
      <c r="CS489" t="s">
        <v>124</v>
      </c>
      <c r="CT489" t="s">
        <v>124</v>
      </c>
      <c r="CU489" t="s">
        <v>143</v>
      </c>
      <c r="CV489" t="s">
        <v>124</v>
      </c>
      <c r="CW489" t="s">
        <v>124</v>
      </c>
      <c r="CX489">
        <v>1</v>
      </c>
      <c r="CY489">
        <v>1</v>
      </c>
      <c r="CZ489">
        <v>0</v>
      </c>
      <c r="DA489">
        <v>0</v>
      </c>
      <c r="DB489">
        <v>1.98</v>
      </c>
    </row>
    <row r="490" spans="1:106" x14ac:dyDescent="0.2">
      <c r="A490">
        <v>16604515</v>
      </c>
      <c r="B490" t="s">
        <v>5726</v>
      </c>
      <c r="C490">
        <v>20200323043627</v>
      </c>
      <c r="D490" s="1">
        <v>43913</v>
      </c>
      <c r="E490" t="s">
        <v>5727</v>
      </c>
      <c r="F490" t="s">
        <v>5728</v>
      </c>
      <c r="G490" t="s">
        <v>5729</v>
      </c>
      <c r="H490" t="s">
        <v>5730</v>
      </c>
      <c r="I490" t="s">
        <v>111</v>
      </c>
      <c r="J490" t="s">
        <v>5731</v>
      </c>
      <c r="K490" t="s">
        <v>5732</v>
      </c>
      <c r="L490" t="s">
        <v>5733</v>
      </c>
      <c r="M490" t="s">
        <v>5734</v>
      </c>
      <c r="N490" t="s">
        <v>5735</v>
      </c>
      <c r="O490" t="s">
        <v>5736</v>
      </c>
      <c r="R490" t="s">
        <v>5737</v>
      </c>
      <c r="T490">
        <v>109559260</v>
      </c>
      <c r="U490" t="s">
        <v>5738</v>
      </c>
      <c r="V490" t="s">
        <v>4087</v>
      </c>
      <c r="W490" s="1">
        <v>42737</v>
      </c>
      <c r="X490" t="s">
        <v>196</v>
      </c>
      <c r="Y490" t="s">
        <v>5739</v>
      </c>
      <c r="Z490" t="s">
        <v>229</v>
      </c>
      <c r="AA490" s="3">
        <v>1</v>
      </c>
      <c r="AB490" s="3">
        <v>0.5</v>
      </c>
      <c r="AC490" t="s">
        <v>124</v>
      </c>
      <c r="AD490" t="s">
        <v>5740</v>
      </c>
      <c r="AE490" t="s">
        <v>5741</v>
      </c>
      <c r="AG490">
        <v>1</v>
      </c>
      <c r="AH490">
        <v>1</v>
      </c>
      <c r="AI490" t="s">
        <v>533</v>
      </c>
      <c r="AJ490" t="s">
        <v>128</v>
      </c>
      <c r="AK490" t="s">
        <v>128</v>
      </c>
      <c r="AL490" t="s">
        <v>129</v>
      </c>
      <c r="AN490" t="s">
        <v>130</v>
      </c>
      <c r="AP490" t="s">
        <v>131</v>
      </c>
      <c r="AQ490" t="s">
        <v>132</v>
      </c>
      <c r="AR490">
        <v>7302</v>
      </c>
      <c r="AS490" t="s">
        <v>133</v>
      </c>
      <c r="AT490" t="s">
        <v>134</v>
      </c>
      <c r="AU490" t="s">
        <v>135</v>
      </c>
      <c r="AV490" t="s">
        <v>136</v>
      </c>
      <c r="AW490">
        <v>40.722299999999997</v>
      </c>
      <c r="AX490">
        <v>-74.032409999999999</v>
      </c>
      <c r="AY490" t="s">
        <v>128</v>
      </c>
      <c r="AZ490" t="s">
        <v>185</v>
      </c>
      <c r="BA490" t="s">
        <v>138</v>
      </c>
      <c r="BB490">
        <v>3</v>
      </c>
      <c r="BC490">
        <v>1</v>
      </c>
      <c r="BD490">
        <v>1</v>
      </c>
      <c r="BE490">
        <v>2</v>
      </c>
      <c r="BF490" t="s">
        <v>139</v>
      </c>
      <c r="BG490" t="s">
        <v>5742</v>
      </c>
      <c r="BI490" s="4">
        <v>90</v>
      </c>
      <c r="BL490" s="4">
        <v>150</v>
      </c>
      <c r="BM490" s="4">
        <v>80</v>
      </c>
      <c r="BN490">
        <v>1</v>
      </c>
      <c r="BO490" s="4">
        <v>38</v>
      </c>
      <c r="BP490">
        <v>15</v>
      </c>
      <c r="BQ490">
        <v>45</v>
      </c>
      <c r="BR490">
        <v>15</v>
      </c>
      <c r="BS490">
        <v>15</v>
      </c>
      <c r="BT490">
        <v>45</v>
      </c>
      <c r="BU490">
        <v>45</v>
      </c>
      <c r="BV490">
        <v>15</v>
      </c>
      <c r="BW490">
        <v>45</v>
      </c>
      <c r="BX490" t="s">
        <v>415</v>
      </c>
      <c r="BY490" t="s">
        <v>128</v>
      </c>
      <c r="BZ490">
        <v>30</v>
      </c>
      <c r="CA490">
        <v>60</v>
      </c>
      <c r="CB490">
        <v>90</v>
      </c>
      <c r="CC490">
        <v>159</v>
      </c>
      <c r="CD490" s="1">
        <v>43913</v>
      </c>
      <c r="CE490">
        <v>15</v>
      </c>
      <c r="CF490">
        <v>5</v>
      </c>
      <c r="CG490" s="1">
        <v>42767</v>
      </c>
      <c r="CH490" s="1">
        <v>43890</v>
      </c>
      <c r="CI490">
        <v>93</v>
      </c>
      <c r="CJ490">
        <v>9</v>
      </c>
      <c r="CK490">
        <v>9</v>
      </c>
      <c r="CL490">
        <v>9</v>
      </c>
      <c r="CM490">
        <v>10</v>
      </c>
      <c r="CN490">
        <v>10</v>
      </c>
      <c r="CO490">
        <v>10</v>
      </c>
      <c r="CP490" t="s">
        <v>124</v>
      </c>
      <c r="CR490" t="s">
        <v>142</v>
      </c>
      <c r="CS490" t="s">
        <v>124</v>
      </c>
      <c r="CT490" t="s">
        <v>124</v>
      </c>
      <c r="CU490" t="s">
        <v>188</v>
      </c>
      <c r="CV490" t="s">
        <v>124</v>
      </c>
      <c r="CW490" t="s">
        <v>124</v>
      </c>
      <c r="CX490">
        <v>1</v>
      </c>
      <c r="CY490">
        <v>1</v>
      </c>
      <c r="CZ490">
        <v>0</v>
      </c>
      <c r="DA490">
        <v>0</v>
      </c>
      <c r="DB490">
        <v>0.39</v>
      </c>
    </row>
    <row r="491" spans="1:106" x14ac:dyDescent="0.2">
      <c r="A491">
        <v>16629365</v>
      </c>
      <c r="B491" t="s">
        <v>5743</v>
      </c>
      <c r="C491">
        <v>20200323043627</v>
      </c>
      <c r="D491" s="1">
        <v>43913</v>
      </c>
      <c r="E491" t="s">
        <v>5744</v>
      </c>
      <c r="F491" t="s">
        <v>5745</v>
      </c>
      <c r="G491" t="s">
        <v>5746</v>
      </c>
      <c r="H491" t="s">
        <v>5747</v>
      </c>
      <c r="I491" t="s">
        <v>111</v>
      </c>
      <c r="J491" t="s">
        <v>5748</v>
      </c>
      <c r="L491" t="s">
        <v>5749</v>
      </c>
      <c r="M491" t="s">
        <v>5750</v>
      </c>
      <c r="N491" t="s">
        <v>5751</v>
      </c>
      <c r="O491" t="s">
        <v>5752</v>
      </c>
      <c r="R491" t="s">
        <v>5753</v>
      </c>
      <c r="T491">
        <v>26059814</v>
      </c>
      <c r="U491" t="s">
        <v>5754</v>
      </c>
      <c r="V491" t="s">
        <v>5755</v>
      </c>
      <c r="W491" s="1">
        <v>42017</v>
      </c>
      <c r="X491" t="s">
        <v>196</v>
      </c>
      <c r="Y491" t="s">
        <v>5756</v>
      </c>
      <c r="Z491" t="s">
        <v>123</v>
      </c>
      <c r="AA491" s="3">
        <v>1</v>
      </c>
      <c r="AB491" s="3">
        <v>0.94</v>
      </c>
      <c r="AC491" t="s">
        <v>128</v>
      </c>
      <c r="AD491" t="s">
        <v>5757</v>
      </c>
      <c r="AE491" t="s">
        <v>5758</v>
      </c>
      <c r="AG491">
        <v>1</v>
      </c>
      <c r="AH491">
        <v>1</v>
      </c>
      <c r="AI491" t="s">
        <v>717</v>
      </c>
      <c r="AJ491" t="s">
        <v>128</v>
      </c>
      <c r="AK491" t="s">
        <v>124</v>
      </c>
      <c r="AL491" t="s">
        <v>129</v>
      </c>
      <c r="AN491" t="s">
        <v>232</v>
      </c>
      <c r="AP491" t="s">
        <v>131</v>
      </c>
      <c r="AQ491" t="s">
        <v>132</v>
      </c>
      <c r="AR491">
        <v>7304</v>
      </c>
      <c r="AS491" t="s">
        <v>133</v>
      </c>
      <c r="AT491" t="s">
        <v>134</v>
      </c>
      <c r="AU491" t="s">
        <v>135</v>
      </c>
      <c r="AV491" t="s">
        <v>136</v>
      </c>
      <c r="AW491">
        <v>40.721249999999998</v>
      </c>
      <c r="AX491">
        <v>-74.063990000000004</v>
      </c>
      <c r="AY491" t="s">
        <v>128</v>
      </c>
      <c r="AZ491" t="s">
        <v>185</v>
      </c>
      <c r="BA491" t="s">
        <v>138</v>
      </c>
      <c r="BB491">
        <v>4</v>
      </c>
      <c r="BC491">
        <v>1</v>
      </c>
      <c r="BD491">
        <v>1</v>
      </c>
      <c r="BE491">
        <v>2</v>
      </c>
      <c r="BF491" t="s">
        <v>139</v>
      </c>
      <c r="BG491" t="s">
        <v>5759</v>
      </c>
      <c r="BI491" s="4">
        <v>99</v>
      </c>
      <c r="BL491" s="4">
        <v>300</v>
      </c>
      <c r="BM491" s="4">
        <v>48</v>
      </c>
      <c r="BN491">
        <v>2</v>
      </c>
      <c r="BO491" s="4">
        <v>30</v>
      </c>
      <c r="BP491">
        <v>2</v>
      </c>
      <c r="BQ491">
        <v>1125</v>
      </c>
      <c r="BR491">
        <v>2</v>
      </c>
      <c r="BS491">
        <v>2</v>
      </c>
      <c r="BT491">
        <v>1125</v>
      </c>
      <c r="BU491">
        <v>1125</v>
      </c>
      <c r="BV491">
        <v>2</v>
      </c>
      <c r="BW491">
        <v>1125</v>
      </c>
      <c r="BX491" t="s">
        <v>934</v>
      </c>
      <c r="BY491" t="s">
        <v>128</v>
      </c>
      <c r="BZ491">
        <v>30</v>
      </c>
      <c r="CA491">
        <v>60</v>
      </c>
      <c r="CB491">
        <v>66</v>
      </c>
      <c r="CC491">
        <v>66</v>
      </c>
      <c r="CD491" s="1">
        <v>43913</v>
      </c>
      <c r="CE491">
        <v>39</v>
      </c>
      <c r="CF491">
        <v>19</v>
      </c>
      <c r="CG491" s="1">
        <v>43028</v>
      </c>
      <c r="CH491" s="1">
        <v>43899</v>
      </c>
      <c r="CI491">
        <v>96</v>
      </c>
      <c r="CJ491">
        <v>10</v>
      </c>
      <c r="CK491">
        <v>10</v>
      </c>
      <c r="CL491">
        <v>10</v>
      </c>
      <c r="CM491">
        <v>10</v>
      </c>
      <c r="CN491">
        <v>9</v>
      </c>
      <c r="CO491">
        <v>10</v>
      </c>
      <c r="CP491" t="s">
        <v>124</v>
      </c>
      <c r="CR491" t="s">
        <v>142</v>
      </c>
      <c r="CS491" t="s">
        <v>128</v>
      </c>
      <c r="CT491" t="s">
        <v>124</v>
      </c>
      <c r="CU491" t="s">
        <v>188</v>
      </c>
      <c r="CV491" t="s">
        <v>124</v>
      </c>
      <c r="CW491" t="s">
        <v>124</v>
      </c>
      <c r="CX491">
        <v>1</v>
      </c>
      <c r="CY491">
        <v>1</v>
      </c>
      <c r="CZ491">
        <v>0</v>
      </c>
      <c r="DA491">
        <v>0</v>
      </c>
      <c r="DB491">
        <v>1.32</v>
      </c>
    </row>
    <row r="492" spans="1:106" x14ac:dyDescent="0.2">
      <c r="A492">
        <v>16674466</v>
      </c>
      <c r="B492" t="s">
        <v>5760</v>
      </c>
      <c r="C492">
        <v>20200323043627</v>
      </c>
      <c r="D492" s="1">
        <v>43913</v>
      </c>
      <c r="E492" t="s">
        <v>5761</v>
      </c>
      <c r="F492" t="s">
        <v>5762</v>
      </c>
      <c r="G492" t="s">
        <v>5763</v>
      </c>
      <c r="H492" t="s">
        <v>5762</v>
      </c>
      <c r="I492" t="s">
        <v>111</v>
      </c>
      <c r="L492" t="s">
        <v>5764</v>
      </c>
      <c r="O492" t="s">
        <v>5765</v>
      </c>
      <c r="R492" t="s">
        <v>5766</v>
      </c>
      <c r="T492">
        <v>110324050</v>
      </c>
      <c r="U492" t="s">
        <v>5767</v>
      </c>
      <c r="V492" t="s">
        <v>1088</v>
      </c>
      <c r="W492" s="1">
        <v>42742</v>
      </c>
      <c r="X492" t="s">
        <v>5768</v>
      </c>
      <c r="Z492" t="s">
        <v>123</v>
      </c>
      <c r="AA492" s="3">
        <v>1</v>
      </c>
      <c r="AB492" s="3">
        <v>0.98</v>
      </c>
      <c r="AC492" t="s">
        <v>128</v>
      </c>
      <c r="AD492" t="s">
        <v>5769</v>
      </c>
      <c r="AE492" t="s">
        <v>5770</v>
      </c>
      <c r="AG492">
        <v>24</v>
      </c>
      <c r="AH492">
        <v>24</v>
      </c>
      <c r="AI492" t="s">
        <v>5771</v>
      </c>
      <c r="AJ492" t="s">
        <v>128</v>
      </c>
      <c r="AK492" t="s">
        <v>128</v>
      </c>
      <c r="AL492" t="s">
        <v>129</v>
      </c>
      <c r="AN492" t="s">
        <v>130</v>
      </c>
      <c r="AP492" t="s">
        <v>131</v>
      </c>
      <c r="AQ492" t="s">
        <v>132</v>
      </c>
      <c r="AR492">
        <v>7302</v>
      </c>
      <c r="AS492" t="s">
        <v>133</v>
      </c>
      <c r="AT492" t="s">
        <v>134</v>
      </c>
      <c r="AU492" t="s">
        <v>135</v>
      </c>
      <c r="AV492" t="s">
        <v>136</v>
      </c>
      <c r="AW492">
        <v>40.718969999999999</v>
      </c>
      <c r="AX492">
        <v>-74.046970000000002</v>
      </c>
      <c r="AY492" t="s">
        <v>128</v>
      </c>
      <c r="AZ492" t="s">
        <v>330</v>
      </c>
      <c r="BA492" t="s">
        <v>138</v>
      </c>
      <c r="BB492">
        <v>12</v>
      </c>
      <c r="BC492">
        <v>2</v>
      </c>
      <c r="BD492">
        <v>5</v>
      </c>
      <c r="BE492">
        <v>7</v>
      </c>
      <c r="BF492" t="s">
        <v>139</v>
      </c>
      <c r="BG492" t="s">
        <v>5772</v>
      </c>
      <c r="BI492" s="4">
        <v>495</v>
      </c>
      <c r="BL492" s="4">
        <v>0</v>
      </c>
      <c r="BM492" s="4">
        <v>375</v>
      </c>
      <c r="BN492">
        <v>12</v>
      </c>
      <c r="BO492" s="4">
        <v>0</v>
      </c>
      <c r="BP492">
        <v>4</v>
      </c>
      <c r="BQ492">
        <v>1125</v>
      </c>
      <c r="BR492">
        <v>3</v>
      </c>
      <c r="BS492">
        <v>4</v>
      </c>
      <c r="BT492">
        <v>1125</v>
      </c>
      <c r="BU492">
        <v>1125</v>
      </c>
      <c r="BV492">
        <v>3.6</v>
      </c>
      <c r="BW492">
        <v>1125</v>
      </c>
      <c r="BX492" t="s">
        <v>2207</v>
      </c>
      <c r="BY492" t="s">
        <v>128</v>
      </c>
      <c r="BZ492">
        <v>27</v>
      </c>
      <c r="CA492">
        <v>57</v>
      </c>
      <c r="CB492">
        <v>87</v>
      </c>
      <c r="CC492">
        <v>316</v>
      </c>
      <c r="CD492" s="1">
        <v>43913</v>
      </c>
      <c r="CE492">
        <v>48</v>
      </c>
      <c r="CF492">
        <v>14</v>
      </c>
      <c r="CG492" s="1">
        <v>42791</v>
      </c>
      <c r="CH492" s="1">
        <v>43910</v>
      </c>
      <c r="CI492">
        <v>100</v>
      </c>
      <c r="CJ492">
        <v>10</v>
      </c>
      <c r="CK492">
        <v>10</v>
      </c>
      <c r="CL492">
        <v>10</v>
      </c>
      <c r="CM492">
        <v>10</v>
      </c>
      <c r="CN492">
        <v>10</v>
      </c>
      <c r="CO492">
        <v>10</v>
      </c>
      <c r="CP492" t="s">
        <v>124</v>
      </c>
      <c r="CR492" t="s">
        <v>142</v>
      </c>
      <c r="CS492" t="s">
        <v>128</v>
      </c>
      <c r="CT492" t="s">
        <v>124</v>
      </c>
      <c r="CU492" t="s">
        <v>188</v>
      </c>
      <c r="CV492" t="s">
        <v>124</v>
      </c>
      <c r="CW492" t="s">
        <v>124</v>
      </c>
      <c r="CX492">
        <v>20</v>
      </c>
      <c r="CY492">
        <v>20</v>
      </c>
      <c r="CZ492">
        <v>0</v>
      </c>
      <c r="DA492">
        <v>0</v>
      </c>
      <c r="DB492">
        <v>1.28</v>
      </c>
    </row>
    <row r="493" spans="1:106" x14ac:dyDescent="0.2">
      <c r="A493">
        <v>16716177</v>
      </c>
      <c r="B493" t="s">
        <v>5773</v>
      </c>
      <c r="C493">
        <v>20200323043627</v>
      </c>
      <c r="D493" s="1">
        <v>43913</v>
      </c>
      <c r="E493" t="s">
        <v>5774</v>
      </c>
      <c r="F493" t="s">
        <v>5775</v>
      </c>
      <c r="G493" t="s">
        <v>5776</v>
      </c>
      <c r="H493" t="s">
        <v>5777</v>
      </c>
      <c r="I493" t="s">
        <v>111</v>
      </c>
      <c r="J493" t="s">
        <v>5778</v>
      </c>
      <c r="K493" t="s">
        <v>5779</v>
      </c>
      <c r="L493" t="s">
        <v>5780</v>
      </c>
      <c r="M493" t="s">
        <v>5781</v>
      </c>
      <c r="N493" t="s">
        <v>5782</v>
      </c>
      <c r="O493" t="s">
        <v>5783</v>
      </c>
      <c r="R493" t="s">
        <v>5784</v>
      </c>
      <c r="T493">
        <v>62332429</v>
      </c>
      <c r="U493" t="s">
        <v>5785</v>
      </c>
      <c r="V493" t="s">
        <v>5786</v>
      </c>
      <c r="W493" s="1">
        <v>42438</v>
      </c>
      <c r="X493" t="s">
        <v>121</v>
      </c>
      <c r="Y493" s="2" t="s">
        <v>5787</v>
      </c>
      <c r="Z493" t="s">
        <v>123</v>
      </c>
      <c r="AA493" s="3">
        <v>1</v>
      </c>
      <c r="AB493" s="3">
        <v>1</v>
      </c>
      <c r="AC493" t="s">
        <v>128</v>
      </c>
      <c r="AD493" t="s">
        <v>5788</v>
      </c>
      <c r="AE493" t="s">
        <v>5789</v>
      </c>
      <c r="AG493">
        <v>2</v>
      </c>
      <c r="AH493">
        <v>2</v>
      </c>
      <c r="AI493" t="s">
        <v>1853</v>
      </c>
      <c r="AJ493" t="s">
        <v>128</v>
      </c>
      <c r="AK493" t="s">
        <v>124</v>
      </c>
      <c r="AL493" t="s">
        <v>129</v>
      </c>
      <c r="AN493" t="s">
        <v>214</v>
      </c>
      <c r="AP493" t="s">
        <v>131</v>
      </c>
      <c r="AQ493" t="s">
        <v>132</v>
      </c>
      <c r="AR493">
        <v>7306</v>
      </c>
      <c r="AS493" t="s">
        <v>133</v>
      </c>
      <c r="AT493" t="s">
        <v>134</v>
      </c>
      <c r="AU493" t="s">
        <v>135</v>
      </c>
      <c r="AV493" t="s">
        <v>136</v>
      </c>
      <c r="AW493">
        <v>40.734690000000001</v>
      </c>
      <c r="AX493">
        <v>-74.073179999999994</v>
      </c>
      <c r="AY493" t="s">
        <v>128</v>
      </c>
      <c r="AZ493" t="s">
        <v>330</v>
      </c>
      <c r="BA493" t="s">
        <v>163</v>
      </c>
      <c r="BB493">
        <v>2</v>
      </c>
      <c r="BC493">
        <v>1</v>
      </c>
      <c r="BD493">
        <v>1</v>
      </c>
      <c r="BE493">
        <v>2</v>
      </c>
      <c r="BF493" t="s">
        <v>139</v>
      </c>
      <c r="BG493" t="s">
        <v>5790</v>
      </c>
      <c r="BI493" s="4">
        <v>30</v>
      </c>
      <c r="BL493" s="4">
        <v>0</v>
      </c>
      <c r="BM493" s="4">
        <v>15</v>
      </c>
      <c r="BN493">
        <v>1</v>
      </c>
      <c r="BO493" s="4">
        <v>10</v>
      </c>
      <c r="BP493">
        <v>1</v>
      </c>
      <c r="BQ493">
        <v>180</v>
      </c>
      <c r="BR493">
        <v>1</v>
      </c>
      <c r="BS493">
        <v>1</v>
      </c>
      <c r="BT493">
        <v>180</v>
      </c>
      <c r="BU493">
        <v>180</v>
      </c>
      <c r="BV493">
        <v>1</v>
      </c>
      <c r="BW493">
        <v>180</v>
      </c>
      <c r="BX493" t="s">
        <v>234</v>
      </c>
      <c r="BY493" t="s">
        <v>128</v>
      </c>
      <c r="BZ493">
        <v>23</v>
      </c>
      <c r="CA493">
        <v>33</v>
      </c>
      <c r="CB493">
        <v>45</v>
      </c>
      <c r="CC493">
        <v>303</v>
      </c>
      <c r="CD493" s="1">
        <v>43913</v>
      </c>
      <c r="CE493">
        <v>62</v>
      </c>
      <c r="CF493">
        <v>40</v>
      </c>
      <c r="CG493" s="1">
        <v>42806</v>
      </c>
      <c r="CH493" s="1">
        <v>43883</v>
      </c>
      <c r="CI493">
        <v>97</v>
      </c>
      <c r="CJ493">
        <v>10</v>
      </c>
      <c r="CK493">
        <v>10</v>
      </c>
      <c r="CL493">
        <v>10</v>
      </c>
      <c r="CM493">
        <v>10</v>
      </c>
      <c r="CN493">
        <v>9</v>
      </c>
      <c r="CO493">
        <v>10</v>
      </c>
      <c r="CP493" t="s">
        <v>124</v>
      </c>
      <c r="CR493" t="s">
        <v>142</v>
      </c>
      <c r="CS493" t="s">
        <v>128</v>
      </c>
      <c r="CT493" t="s">
        <v>124</v>
      </c>
      <c r="CU493" t="s">
        <v>143</v>
      </c>
      <c r="CV493" t="s">
        <v>124</v>
      </c>
      <c r="CW493" t="s">
        <v>124</v>
      </c>
      <c r="CX493">
        <v>2</v>
      </c>
      <c r="CY493">
        <v>0</v>
      </c>
      <c r="CZ493">
        <v>2</v>
      </c>
      <c r="DA493">
        <v>0</v>
      </c>
      <c r="DB493">
        <v>1.68</v>
      </c>
    </row>
    <row r="494" spans="1:106" x14ac:dyDescent="0.2">
      <c r="A494">
        <v>16768628</v>
      </c>
      <c r="B494" t="s">
        <v>5791</v>
      </c>
      <c r="C494">
        <v>20200323043627</v>
      </c>
      <c r="D494" s="1">
        <v>43913</v>
      </c>
      <c r="E494" t="s">
        <v>5792</v>
      </c>
      <c r="F494" t="s">
        <v>5793</v>
      </c>
      <c r="G494" t="s">
        <v>5794</v>
      </c>
      <c r="H494" t="s">
        <v>5795</v>
      </c>
      <c r="I494" t="s">
        <v>111</v>
      </c>
      <c r="J494" t="s">
        <v>5796</v>
      </c>
      <c r="L494" t="s">
        <v>5797</v>
      </c>
      <c r="M494" t="s">
        <v>5798</v>
      </c>
      <c r="N494" t="s">
        <v>5799</v>
      </c>
      <c r="O494" t="s">
        <v>5800</v>
      </c>
      <c r="R494" t="s">
        <v>5801</v>
      </c>
      <c r="T494">
        <v>81986778</v>
      </c>
      <c r="U494" t="s">
        <v>5403</v>
      </c>
      <c r="V494" t="s">
        <v>5404</v>
      </c>
      <c r="W494" s="1">
        <v>42556</v>
      </c>
      <c r="X494" t="s">
        <v>121</v>
      </c>
      <c r="Z494" t="s">
        <v>123</v>
      </c>
      <c r="AA494" s="3">
        <v>1</v>
      </c>
      <c r="AB494" s="3">
        <v>0.99</v>
      </c>
      <c r="AC494" t="s">
        <v>124</v>
      </c>
      <c r="AD494" t="s">
        <v>5405</v>
      </c>
      <c r="AE494" t="s">
        <v>5406</v>
      </c>
      <c r="AG494">
        <v>8</v>
      </c>
      <c r="AH494">
        <v>8</v>
      </c>
      <c r="AI494" t="s">
        <v>2482</v>
      </c>
      <c r="AJ494" t="s">
        <v>128</v>
      </c>
      <c r="AK494" t="s">
        <v>128</v>
      </c>
      <c r="AL494" t="s">
        <v>129</v>
      </c>
      <c r="AN494" t="s">
        <v>161</v>
      </c>
      <c r="AP494" t="s">
        <v>131</v>
      </c>
      <c r="AQ494" t="s">
        <v>132</v>
      </c>
      <c r="AR494">
        <v>7307</v>
      </c>
      <c r="AS494" t="s">
        <v>133</v>
      </c>
      <c r="AT494" t="s">
        <v>134</v>
      </c>
      <c r="AU494" t="s">
        <v>135</v>
      </c>
      <c r="AV494" t="s">
        <v>136</v>
      </c>
      <c r="AW494">
        <v>40.737639999999999</v>
      </c>
      <c r="AX494">
        <v>-74.05198</v>
      </c>
      <c r="AY494" t="s">
        <v>128</v>
      </c>
      <c r="AZ494" t="s">
        <v>247</v>
      </c>
      <c r="BA494" t="s">
        <v>163</v>
      </c>
      <c r="BB494">
        <v>3</v>
      </c>
      <c r="BC494">
        <v>2</v>
      </c>
      <c r="BD494">
        <v>1</v>
      </c>
      <c r="BE494">
        <v>2</v>
      </c>
      <c r="BF494" t="s">
        <v>139</v>
      </c>
      <c r="BG494" t="s">
        <v>5802</v>
      </c>
      <c r="BI494" s="4">
        <v>42</v>
      </c>
      <c r="BL494" s="4">
        <v>350</v>
      </c>
      <c r="BM494" s="4">
        <v>35</v>
      </c>
      <c r="BN494">
        <v>1</v>
      </c>
      <c r="BO494" s="4">
        <v>13</v>
      </c>
      <c r="BP494">
        <v>1</v>
      </c>
      <c r="BQ494">
        <v>14</v>
      </c>
      <c r="BR494">
        <v>1</v>
      </c>
      <c r="BS494">
        <v>1</v>
      </c>
      <c r="BT494">
        <v>1125</v>
      </c>
      <c r="BU494">
        <v>1125</v>
      </c>
      <c r="BV494">
        <v>1</v>
      </c>
      <c r="BW494">
        <v>1125</v>
      </c>
      <c r="BX494" t="s">
        <v>187</v>
      </c>
      <c r="BY494" t="s">
        <v>128</v>
      </c>
      <c r="BZ494">
        <v>22</v>
      </c>
      <c r="CA494">
        <v>42</v>
      </c>
      <c r="CB494">
        <v>71</v>
      </c>
      <c r="CC494">
        <v>251</v>
      </c>
      <c r="CD494" s="1">
        <v>43913</v>
      </c>
      <c r="CE494">
        <v>91</v>
      </c>
      <c r="CF494">
        <v>25</v>
      </c>
      <c r="CG494" s="1">
        <v>42811</v>
      </c>
      <c r="CH494" s="1">
        <v>43822</v>
      </c>
      <c r="CI494">
        <v>92</v>
      </c>
      <c r="CJ494">
        <v>10</v>
      </c>
      <c r="CK494">
        <v>10</v>
      </c>
      <c r="CL494">
        <v>10</v>
      </c>
      <c r="CM494">
        <v>10</v>
      </c>
      <c r="CN494">
        <v>9</v>
      </c>
      <c r="CO494">
        <v>10</v>
      </c>
      <c r="CP494" t="s">
        <v>124</v>
      </c>
      <c r="CR494" t="s">
        <v>142</v>
      </c>
      <c r="CS494" t="s">
        <v>128</v>
      </c>
      <c r="CT494" t="s">
        <v>124</v>
      </c>
      <c r="CU494" t="s">
        <v>188</v>
      </c>
      <c r="CV494" t="s">
        <v>124</v>
      </c>
      <c r="CW494" t="s">
        <v>124</v>
      </c>
      <c r="CX494">
        <v>5</v>
      </c>
      <c r="CY494">
        <v>0</v>
      </c>
      <c r="CZ494">
        <v>5</v>
      </c>
      <c r="DA494">
        <v>0</v>
      </c>
      <c r="DB494">
        <v>2.48</v>
      </c>
    </row>
    <row r="495" spans="1:106" x14ac:dyDescent="0.2">
      <c r="A495">
        <v>16824830</v>
      </c>
      <c r="B495" t="s">
        <v>5803</v>
      </c>
      <c r="C495">
        <v>20200323043627</v>
      </c>
      <c r="D495" s="1">
        <v>43913</v>
      </c>
      <c r="E495" t="s">
        <v>5804</v>
      </c>
      <c r="F495" t="s">
        <v>5805</v>
      </c>
      <c r="G495" t="s">
        <v>5806</v>
      </c>
      <c r="H495" t="s">
        <v>5807</v>
      </c>
      <c r="I495" t="s">
        <v>111</v>
      </c>
      <c r="J495" t="s">
        <v>5808</v>
      </c>
      <c r="L495" t="s">
        <v>5809</v>
      </c>
      <c r="M495" t="s">
        <v>5810</v>
      </c>
      <c r="N495" t="s">
        <v>5811</v>
      </c>
      <c r="O495" t="s">
        <v>5812</v>
      </c>
      <c r="R495" t="s">
        <v>5813</v>
      </c>
      <c r="T495">
        <v>111522795</v>
      </c>
      <c r="U495" t="s">
        <v>5814</v>
      </c>
      <c r="V495" t="s">
        <v>5815</v>
      </c>
      <c r="W495" s="1">
        <v>42750</v>
      </c>
      <c r="X495" t="s">
        <v>121</v>
      </c>
      <c r="Y495" t="s">
        <v>5816</v>
      </c>
      <c r="Z495" t="s">
        <v>157</v>
      </c>
      <c r="AA495" t="s">
        <v>157</v>
      </c>
      <c r="AB495" s="3">
        <v>0.82</v>
      </c>
      <c r="AC495" t="s">
        <v>128</v>
      </c>
      <c r="AD495" t="s">
        <v>5817</v>
      </c>
      <c r="AE495" t="s">
        <v>5818</v>
      </c>
      <c r="AG495">
        <v>1</v>
      </c>
      <c r="AH495">
        <v>1</v>
      </c>
      <c r="AI495" t="s">
        <v>457</v>
      </c>
      <c r="AJ495" t="s">
        <v>128</v>
      </c>
      <c r="AK495" t="s">
        <v>128</v>
      </c>
      <c r="AL495" t="s">
        <v>129</v>
      </c>
      <c r="AN495" t="s">
        <v>232</v>
      </c>
      <c r="AP495" t="s">
        <v>131</v>
      </c>
      <c r="AQ495" t="s">
        <v>132</v>
      </c>
      <c r="AR495">
        <v>7304</v>
      </c>
      <c r="AS495" t="s">
        <v>133</v>
      </c>
      <c r="AT495" t="s">
        <v>134</v>
      </c>
      <c r="AU495" t="s">
        <v>135</v>
      </c>
      <c r="AV495" t="s">
        <v>136</v>
      </c>
      <c r="AW495">
        <v>40.719299999999997</v>
      </c>
      <c r="AX495">
        <v>-74.069090000000003</v>
      </c>
      <c r="AY495" t="s">
        <v>124</v>
      </c>
      <c r="AZ495" t="s">
        <v>185</v>
      </c>
      <c r="BA495" t="s">
        <v>163</v>
      </c>
      <c r="BB495">
        <v>3</v>
      </c>
      <c r="BC495">
        <v>2</v>
      </c>
      <c r="BD495">
        <v>1</v>
      </c>
      <c r="BE495">
        <v>1</v>
      </c>
      <c r="BF495" t="s">
        <v>139</v>
      </c>
      <c r="BG495" t="s">
        <v>5819</v>
      </c>
      <c r="BI495" s="4">
        <v>55</v>
      </c>
      <c r="BM495" s="4">
        <v>20</v>
      </c>
      <c r="BN495">
        <v>1</v>
      </c>
      <c r="BO495" s="4">
        <v>10</v>
      </c>
      <c r="BP495">
        <v>2</v>
      </c>
      <c r="BQ495">
        <v>1125</v>
      </c>
      <c r="BR495">
        <v>2</v>
      </c>
      <c r="BS495">
        <v>2</v>
      </c>
      <c r="BT495">
        <v>1125</v>
      </c>
      <c r="BU495">
        <v>1125</v>
      </c>
      <c r="BV495">
        <v>2</v>
      </c>
      <c r="BW495">
        <v>1125</v>
      </c>
      <c r="BX495" t="s">
        <v>141</v>
      </c>
      <c r="BY495" t="s">
        <v>128</v>
      </c>
      <c r="BZ495">
        <v>29</v>
      </c>
      <c r="CA495">
        <v>59</v>
      </c>
      <c r="CB495">
        <v>89</v>
      </c>
      <c r="CC495">
        <v>179</v>
      </c>
      <c r="CD495" s="1">
        <v>43913</v>
      </c>
      <c r="CE495">
        <v>15</v>
      </c>
      <c r="CF495">
        <v>7</v>
      </c>
      <c r="CG495" s="1">
        <v>43242</v>
      </c>
      <c r="CH495" s="1">
        <v>43818</v>
      </c>
      <c r="CI495">
        <v>95</v>
      </c>
      <c r="CJ495">
        <v>10</v>
      </c>
      <c r="CK495">
        <v>9</v>
      </c>
      <c r="CL495">
        <v>10</v>
      </c>
      <c r="CM495">
        <v>10</v>
      </c>
      <c r="CN495">
        <v>9</v>
      </c>
      <c r="CO495">
        <v>10</v>
      </c>
      <c r="CP495" t="s">
        <v>124</v>
      </c>
      <c r="CR495" t="s">
        <v>142</v>
      </c>
      <c r="CS495" t="s">
        <v>124</v>
      </c>
      <c r="CT495" t="s">
        <v>124</v>
      </c>
      <c r="CU495" t="s">
        <v>143</v>
      </c>
      <c r="CV495" t="s">
        <v>124</v>
      </c>
      <c r="CW495" t="s">
        <v>124</v>
      </c>
      <c r="CX495">
        <v>1</v>
      </c>
      <c r="CY495">
        <v>0</v>
      </c>
      <c r="CZ495">
        <v>1</v>
      </c>
      <c r="DA495">
        <v>0</v>
      </c>
      <c r="DB495">
        <v>0.67</v>
      </c>
    </row>
    <row r="496" spans="1:106" x14ac:dyDescent="0.2">
      <c r="A496">
        <v>16927657</v>
      </c>
      <c r="B496" t="s">
        <v>5820</v>
      </c>
      <c r="C496">
        <v>20200323043627</v>
      </c>
      <c r="D496" s="1">
        <v>43913</v>
      </c>
      <c r="E496" t="s">
        <v>5821</v>
      </c>
      <c r="F496" t="s">
        <v>5822</v>
      </c>
      <c r="G496" t="s">
        <v>5823</v>
      </c>
      <c r="H496" t="s">
        <v>5824</v>
      </c>
      <c r="I496" t="s">
        <v>111</v>
      </c>
      <c r="J496" t="s">
        <v>3879</v>
      </c>
      <c r="K496" t="s">
        <v>5825</v>
      </c>
      <c r="L496" t="s">
        <v>3880</v>
      </c>
      <c r="M496" t="s">
        <v>4522</v>
      </c>
      <c r="N496" t="s">
        <v>3881</v>
      </c>
      <c r="O496" t="s">
        <v>2159</v>
      </c>
      <c r="R496" t="s">
        <v>5826</v>
      </c>
      <c r="T496">
        <v>2711146</v>
      </c>
      <c r="U496" t="s">
        <v>2161</v>
      </c>
      <c r="V496" t="s">
        <v>2162</v>
      </c>
      <c r="W496" s="1">
        <v>41082</v>
      </c>
      <c r="X496" t="s">
        <v>121</v>
      </c>
      <c r="Z496" t="s">
        <v>123</v>
      </c>
      <c r="AA496" s="3">
        <v>1</v>
      </c>
      <c r="AB496" s="3">
        <v>0.99</v>
      </c>
      <c r="AC496" t="s">
        <v>128</v>
      </c>
      <c r="AD496" t="s">
        <v>2163</v>
      </c>
      <c r="AE496" t="s">
        <v>2164</v>
      </c>
      <c r="AG496">
        <v>76</v>
      </c>
      <c r="AH496">
        <v>76</v>
      </c>
      <c r="AI496" t="s">
        <v>426</v>
      </c>
      <c r="AJ496" t="s">
        <v>128</v>
      </c>
      <c r="AK496" t="s">
        <v>124</v>
      </c>
      <c r="AL496" t="s">
        <v>129</v>
      </c>
      <c r="AN496" t="s">
        <v>130</v>
      </c>
      <c r="AP496" t="s">
        <v>131</v>
      </c>
      <c r="AQ496" t="s">
        <v>132</v>
      </c>
      <c r="AR496">
        <v>7310</v>
      </c>
      <c r="AS496" t="s">
        <v>133</v>
      </c>
      <c r="AT496" t="s">
        <v>134</v>
      </c>
      <c r="AU496" t="s">
        <v>135</v>
      </c>
      <c r="AV496" t="s">
        <v>136</v>
      </c>
      <c r="AW496">
        <v>40.72383</v>
      </c>
      <c r="AX496">
        <v>-74.035740000000004</v>
      </c>
      <c r="AY496" t="s">
        <v>128</v>
      </c>
      <c r="AZ496" t="s">
        <v>185</v>
      </c>
      <c r="BA496" t="s">
        <v>138</v>
      </c>
      <c r="BB496">
        <v>6</v>
      </c>
      <c r="BC496">
        <v>2</v>
      </c>
      <c r="BD496">
        <v>2</v>
      </c>
      <c r="BE496">
        <v>3</v>
      </c>
      <c r="BF496" t="s">
        <v>139</v>
      </c>
      <c r="BG496" t="s">
        <v>5827</v>
      </c>
      <c r="BI496" s="4">
        <v>400</v>
      </c>
      <c r="BL496" s="4">
        <v>500</v>
      </c>
      <c r="BM496" s="4">
        <v>125</v>
      </c>
      <c r="BN496">
        <v>1</v>
      </c>
      <c r="BO496" s="4">
        <v>0</v>
      </c>
      <c r="BP496">
        <v>1</v>
      </c>
      <c r="BQ496">
        <v>1125</v>
      </c>
      <c r="BR496">
        <v>1</v>
      </c>
      <c r="BS496">
        <v>2</v>
      </c>
      <c r="BT496">
        <v>1125</v>
      </c>
      <c r="BU496">
        <v>1125</v>
      </c>
      <c r="BV496">
        <v>1</v>
      </c>
      <c r="BW496">
        <v>1125</v>
      </c>
      <c r="BX496" t="s">
        <v>332</v>
      </c>
      <c r="BY496" t="s">
        <v>128</v>
      </c>
      <c r="BZ496">
        <v>29</v>
      </c>
      <c r="CA496">
        <v>49</v>
      </c>
      <c r="CB496">
        <v>79</v>
      </c>
      <c r="CC496">
        <v>264</v>
      </c>
      <c r="CD496" s="1">
        <v>43913</v>
      </c>
      <c r="CE496">
        <v>35</v>
      </c>
      <c r="CF496">
        <v>9</v>
      </c>
      <c r="CG496" s="1">
        <v>42849</v>
      </c>
      <c r="CH496" s="1">
        <v>43890</v>
      </c>
      <c r="CI496">
        <v>97</v>
      </c>
      <c r="CJ496">
        <v>10</v>
      </c>
      <c r="CK496">
        <v>10</v>
      </c>
      <c r="CL496">
        <v>10</v>
      </c>
      <c r="CM496">
        <v>10</v>
      </c>
      <c r="CN496">
        <v>10</v>
      </c>
      <c r="CO496">
        <v>10</v>
      </c>
      <c r="CP496" t="s">
        <v>124</v>
      </c>
      <c r="CR496" t="s">
        <v>142</v>
      </c>
      <c r="CS496" t="s">
        <v>128</v>
      </c>
      <c r="CT496" t="s">
        <v>124</v>
      </c>
      <c r="CU496" t="s">
        <v>188</v>
      </c>
      <c r="CV496" t="s">
        <v>124</v>
      </c>
      <c r="CW496" t="s">
        <v>124</v>
      </c>
      <c r="CX496">
        <v>75</v>
      </c>
      <c r="CY496">
        <v>75</v>
      </c>
      <c r="CZ496">
        <v>0</v>
      </c>
      <c r="DA496">
        <v>0</v>
      </c>
      <c r="DB496">
        <v>0.99</v>
      </c>
    </row>
    <row r="497" spans="1:106" x14ac:dyDescent="0.2">
      <c r="A497">
        <v>16938284</v>
      </c>
      <c r="B497" t="s">
        <v>5828</v>
      </c>
      <c r="C497">
        <v>20200323043627</v>
      </c>
      <c r="D497" s="1">
        <v>43913</v>
      </c>
      <c r="E497" t="s">
        <v>5829</v>
      </c>
      <c r="F497" t="s">
        <v>5830</v>
      </c>
      <c r="H497" t="s">
        <v>5831</v>
      </c>
      <c r="I497" t="s">
        <v>111</v>
      </c>
      <c r="J497" t="s">
        <v>5832</v>
      </c>
      <c r="K497" t="s">
        <v>5833</v>
      </c>
      <c r="L497" t="s">
        <v>5834</v>
      </c>
      <c r="M497" t="s">
        <v>5835</v>
      </c>
      <c r="N497" t="s">
        <v>5836</v>
      </c>
      <c r="O497" t="s">
        <v>5837</v>
      </c>
      <c r="R497" t="s">
        <v>5838</v>
      </c>
      <c r="T497">
        <v>41152360</v>
      </c>
      <c r="U497" t="s">
        <v>5839</v>
      </c>
      <c r="V497" t="s">
        <v>5840</v>
      </c>
      <c r="W497" s="1">
        <v>42227</v>
      </c>
      <c r="X497" t="s">
        <v>121</v>
      </c>
      <c r="Y497" t="s">
        <v>5841</v>
      </c>
      <c r="Z497" t="s">
        <v>123</v>
      </c>
      <c r="AA497" s="3">
        <v>1</v>
      </c>
      <c r="AB497" s="3">
        <v>0.98</v>
      </c>
      <c r="AC497" t="s">
        <v>124</v>
      </c>
      <c r="AD497" t="s">
        <v>5842</v>
      </c>
      <c r="AE497" t="s">
        <v>5843</v>
      </c>
      <c r="AG497">
        <v>4</v>
      </c>
      <c r="AH497">
        <v>4</v>
      </c>
      <c r="AI497" t="s">
        <v>457</v>
      </c>
      <c r="AJ497" t="s">
        <v>128</v>
      </c>
      <c r="AK497" t="s">
        <v>124</v>
      </c>
      <c r="AL497" t="s">
        <v>129</v>
      </c>
      <c r="AN497" t="s">
        <v>232</v>
      </c>
      <c r="AP497" t="s">
        <v>131</v>
      </c>
      <c r="AQ497" t="s">
        <v>132</v>
      </c>
      <c r="AR497">
        <v>7304</v>
      </c>
      <c r="AS497" t="s">
        <v>133</v>
      </c>
      <c r="AT497" t="s">
        <v>134</v>
      </c>
      <c r="AU497" t="s">
        <v>135</v>
      </c>
      <c r="AV497" t="s">
        <v>136</v>
      </c>
      <c r="AW497">
        <v>40.719920000000002</v>
      </c>
      <c r="AX497">
        <v>-74.068150000000003</v>
      </c>
      <c r="AY497" t="s">
        <v>128</v>
      </c>
      <c r="AZ497" t="s">
        <v>247</v>
      </c>
      <c r="BA497" t="s">
        <v>138</v>
      </c>
      <c r="BB497">
        <v>8</v>
      </c>
      <c r="BC497">
        <v>1.5</v>
      </c>
      <c r="BD497">
        <v>2</v>
      </c>
      <c r="BE497">
        <v>4</v>
      </c>
      <c r="BF497" t="s">
        <v>139</v>
      </c>
      <c r="BG497" t="s">
        <v>5844</v>
      </c>
      <c r="BI497" s="4">
        <v>88</v>
      </c>
      <c r="BL497" s="4">
        <v>200</v>
      </c>
      <c r="BM497" s="4">
        <v>68</v>
      </c>
      <c r="BN497">
        <v>1</v>
      </c>
      <c r="BO497" s="4">
        <v>9</v>
      </c>
      <c r="BP497">
        <v>1</v>
      </c>
      <c r="BQ497">
        <v>18</v>
      </c>
      <c r="BR497">
        <v>1</v>
      </c>
      <c r="BS497">
        <v>1</v>
      </c>
      <c r="BT497">
        <v>18</v>
      </c>
      <c r="BU497">
        <v>18</v>
      </c>
      <c r="BV497">
        <v>1</v>
      </c>
      <c r="BW497">
        <v>18</v>
      </c>
      <c r="BX497" t="s">
        <v>2207</v>
      </c>
      <c r="BY497" t="s">
        <v>128</v>
      </c>
      <c r="BZ497">
        <v>29</v>
      </c>
      <c r="CA497">
        <v>59</v>
      </c>
      <c r="CB497">
        <v>89</v>
      </c>
      <c r="CC497">
        <v>202</v>
      </c>
      <c r="CD497" s="1">
        <v>43913</v>
      </c>
      <c r="CE497">
        <v>286</v>
      </c>
      <c r="CF497">
        <v>79</v>
      </c>
      <c r="CG497" s="1">
        <v>42822</v>
      </c>
      <c r="CH497" s="1">
        <v>43893</v>
      </c>
      <c r="CI497">
        <v>94</v>
      </c>
      <c r="CJ497">
        <v>9</v>
      </c>
      <c r="CK497">
        <v>9</v>
      </c>
      <c r="CL497">
        <v>10</v>
      </c>
      <c r="CM497">
        <v>9</v>
      </c>
      <c r="CN497">
        <v>8</v>
      </c>
      <c r="CO497">
        <v>9</v>
      </c>
      <c r="CP497" t="s">
        <v>124</v>
      </c>
      <c r="CR497" t="s">
        <v>142</v>
      </c>
      <c r="CS497" t="s">
        <v>128</v>
      </c>
      <c r="CT497" t="s">
        <v>124</v>
      </c>
      <c r="CU497" t="s">
        <v>143</v>
      </c>
      <c r="CV497" t="s">
        <v>124</v>
      </c>
      <c r="CW497" t="s">
        <v>124</v>
      </c>
      <c r="CX497">
        <v>3</v>
      </c>
      <c r="CY497">
        <v>3</v>
      </c>
      <c r="CZ497">
        <v>0</v>
      </c>
      <c r="DA497">
        <v>0</v>
      </c>
      <c r="DB497">
        <v>7.86</v>
      </c>
    </row>
    <row r="498" spans="1:106" x14ac:dyDescent="0.2">
      <c r="A498">
        <v>16965564</v>
      </c>
      <c r="B498" t="s">
        <v>5845</v>
      </c>
      <c r="C498">
        <v>20200323043627</v>
      </c>
      <c r="D498" s="1">
        <v>43913</v>
      </c>
      <c r="E498" t="s">
        <v>5846</v>
      </c>
      <c r="F498" t="s">
        <v>5847</v>
      </c>
      <c r="G498" t="s">
        <v>5848</v>
      </c>
      <c r="H498" t="s">
        <v>5849</v>
      </c>
      <c r="I498" t="s">
        <v>111</v>
      </c>
      <c r="J498" t="s">
        <v>5850</v>
      </c>
      <c r="K498" t="s">
        <v>5851</v>
      </c>
      <c r="L498" t="s">
        <v>5852</v>
      </c>
      <c r="M498" t="s">
        <v>5853</v>
      </c>
      <c r="N498" t="s">
        <v>5854</v>
      </c>
      <c r="O498" t="s">
        <v>5855</v>
      </c>
      <c r="R498" t="s">
        <v>5856</v>
      </c>
      <c r="T498">
        <v>58456224</v>
      </c>
      <c r="U498" t="s">
        <v>5857</v>
      </c>
      <c r="V498" t="s">
        <v>5858</v>
      </c>
      <c r="W498" s="1">
        <v>42412</v>
      </c>
      <c r="X498" t="s">
        <v>121</v>
      </c>
      <c r="Y498" t="s">
        <v>5859</v>
      </c>
      <c r="Z498" t="s">
        <v>123</v>
      </c>
      <c r="AA498" s="3">
        <v>1</v>
      </c>
      <c r="AB498" s="3">
        <v>0.99</v>
      </c>
      <c r="AC498" t="s">
        <v>128</v>
      </c>
      <c r="AD498" t="s">
        <v>5860</v>
      </c>
      <c r="AE498" t="s">
        <v>5861</v>
      </c>
      <c r="AG498">
        <v>3</v>
      </c>
      <c r="AH498">
        <v>3</v>
      </c>
      <c r="AI498" t="s">
        <v>373</v>
      </c>
      <c r="AJ498" t="s">
        <v>128</v>
      </c>
      <c r="AK498" t="s">
        <v>128</v>
      </c>
      <c r="AL498" t="s">
        <v>129</v>
      </c>
      <c r="AN498" t="s">
        <v>130</v>
      </c>
      <c r="AP498" t="s">
        <v>131</v>
      </c>
      <c r="AQ498" t="s">
        <v>132</v>
      </c>
      <c r="AR498">
        <v>7302</v>
      </c>
      <c r="AS498" t="s">
        <v>133</v>
      </c>
      <c r="AT498" t="s">
        <v>134</v>
      </c>
      <c r="AU498" t="s">
        <v>135</v>
      </c>
      <c r="AV498" t="s">
        <v>136</v>
      </c>
      <c r="AW498">
        <v>40.713740000000001</v>
      </c>
      <c r="AX498">
        <v>-74.038300000000007</v>
      </c>
      <c r="AY498" t="s">
        <v>128</v>
      </c>
      <c r="AZ498" t="s">
        <v>185</v>
      </c>
      <c r="BA498" t="s">
        <v>138</v>
      </c>
      <c r="BB498">
        <v>2</v>
      </c>
      <c r="BC498">
        <v>1</v>
      </c>
      <c r="BD498">
        <v>1</v>
      </c>
      <c r="BE498">
        <v>1</v>
      </c>
      <c r="BF498" t="s">
        <v>139</v>
      </c>
      <c r="BG498" t="s">
        <v>5862</v>
      </c>
      <c r="BI498" s="4">
        <v>90</v>
      </c>
      <c r="BN498">
        <v>2</v>
      </c>
      <c r="BO498" s="4">
        <v>15</v>
      </c>
      <c r="BP498">
        <v>1</v>
      </c>
      <c r="BQ498">
        <v>40</v>
      </c>
      <c r="BR498">
        <v>1</v>
      </c>
      <c r="BS498">
        <v>5</v>
      </c>
      <c r="BT498">
        <v>1125</v>
      </c>
      <c r="BU498">
        <v>1125</v>
      </c>
      <c r="BV498">
        <v>2.4</v>
      </c>
      <c r="BW498">
        <v>1125</v>
      </c>
      <c r="BX498" t="s">
        <v>600</v>
      </c>
      <c r="BY498" t="s">
        <v>128</v>
      </c>
      <c r="BZ498">
        <v>29</v>
      </c>
      <c r="CA498">
        <v>36</v>
      </c>
      <c r="CB498">
        <v>45</v>
      </c>
      <c r="CC498">
        <v>214</v>
      </c>
      <c r="CD498" s="1">
        <v>43913</v>
      </c>
      <c r="CE498">
        <v>270</v>
      </c>
      <c r="CF498">
        <v>78</v>
      </c>
      <c r="CG498" s="1">
        <v>42771</v>
      </c>
      <c r="CH498" s="1">
        <v>43898</v>
      </c>
      <c r="CI498">
        <v>99</v>
      </c>
      <c r="CJ498">
        <v>10</v>
      </c>
      <c r="CK498">
        <v>10</v>
      </c>
      <c r="CL498">
        <v>10</v>
      </c>
      <c r="CM498">
        <v>10</v>
      </c>
      <c r="CN498">
        <v>10</v>
      </c>
      <c r="CO498">
        <v>10</v>
      </c>
      <c r="CP498" t="s">
        <v>124</v>
      </c>
      <c r="CR498" t="s">
        <v>142</v>
      </c>
      <c r="CS498" t="s">
        <v>124</v>
      </c>
      <c r="CT498" t="s">
        <v>124</v>
      </c>
      <c r="CU498" t="s">
        <v>188</v>
      </c>
      <c r="CV498" t="s">
        <v>124</v>
      </c>
      <c r="CW498" t="s">
        <v>124</v>
      </c>
      <c r="CX498">
        <v>2</v>
      </c>
      <c r="CY498">
        <v>2</v>
      </c>
      <c r="CZ498">
        <v>0</v>
      </c>
      <c r="DA498">
        <v>0</v>
      </c>
      <c r="DB498">
        <v>7.09</v>
      </c>
    </row>
    <row r="499" spans="1:106" x14ac:dyDescent="0.2">
      <c r="A499">
        <v>16985435</v>
      </c>
      <c r="B499" t="s">
        <v>5863</v>
      </c>
      <c r="C499">
        <v>20200323043627</v>
      </c>
      <c r="D499" s="1">
        <v>43913</v>
      </c>
      <c r="E499" t="s">
        <v>5864</v>
      </c>
      <c r="F499" t="s">
        <v>5865</v>
      </c>
      <c r="G499" t="s">
        <v>5866</v>
      </c>
      <c r="H499" t="s">
        <v>5867</v>
      </c>
      <c r="I499" t="s">
        <v>111</v>
      </c>
      <c r="J499" t="s">
        <v>5868</v>
      </c>
      <c r="K499" t="s">
        <v>5869</v>
      </c>
      <c r="L499" t="s">
        <v>5870</v>
      </c>
      <c r="M499" t="s">
        <v>5871</v>
      </c>
      <c r="N499" t="s">
        <v>5872</v>
      </c>
      <c r="O499" t="s">
        <v>5873</v>
      </c>
      <c r="R499" t="s">
        <v>5874</v>
      </c>
      <c r="T499">
        <v>49348285</v>
      </c>
      <c r="U499" t="s">
        <v>5875</v>
      </c>
      <c r="V499" t="s">
        <v>5876</v>
      </c>
      <c r="W499" s="1">
        <v>42326</v>
      </c>
      <c r="X499" t="s">
        <v>196</v>
      </c>
      <c r="Y499" t="s">
        <v>5877</v>
      </c>
      <c r="Z499" t="s">
        <v>123</v>
      </c>
      <c r="AA499" s="3">
        <v>0.82</v>
      </c>
      <c r="AB499" s="3">
        <v>0.91</v>
      </c>
      <c r="AC499" t="s">
        <v>128</v>
      </c>
      <c r="AD499" t="s">
        <v>5878</v>
      </c>
      <c r="AE499" t="s">
        <v>5879</v>
      </c>
      <c r="AG499">
        <v>9</v>
      </c>
      <c r="AH499">
        <v>9</v>
      </c>
      <c r="AI499" t="s">
        <v>127</v>
      </c>
      <c r="AJ499" t="s">
        <v>128</v>
      </c>
      <c r="AK499" t="s">
        <v>128</v>
      </c>
      <c r="AL499" t="s">
        <v>129</v>
      </c>
      <c r="AN499" t="s">
        <v>161</v>
      </c>
      <c r="AP499" t="s">
        <v>131</v>
      </c>
      <c r="AQ499" t="s">
        <v>132</v>
      </c>
      <c r="AR499">
        <v>7306</v>
      </c>
      <c r="AS499" t="s">
        <v>133</v>
      </c>
      <c r="AT499" t="s">
        <v>134</v>
      </c>
      <c r="AU499" t="s">
        <v>135</v>
      </c>
      <c r="AV499" t="s">
        <v>136</v>
      </c>
      <c r="AW499">
        <v>40.731870000000001</v>
      </c>
      <c r="AX499">
        <v>-74.072630000000004</v>
      </c>
      <c r="AY499" t="s">
        <v>128</v>
      </c>
      <c r="AZ499" t="s">
        <v>185</v>
      </c>
      <c r="BA499" t="s">
        <v>163</v>
      </c>
      <c r="BB499">
        <v>2</v>
      </c>
      <c r="BC499">
        <v>1</v>
      </c>
      <c r="BD499">
        <v>1</v>
      </c>
      <c r="BE499">
        <v>1</v>
      </c>
      <c r="BF499" t="s">
        <v>139</v>
      </c>
      <c r="BG499" t="s">
        <v>5880</v>
      </c>
      <c r="BI499" s="4">
        <v>60</v>
      </c>
      <c r="BL499" s="4">
        <v>0</v>
      </c>
      <c r="BM499" s="4">
        <v>15</v>
      </c>
      <c r="BN499">
        <v>1</v>
      </c>
      <c r="BO499" s="4">
        <v>10</v>
      </c>
      <c r="BP499">
        <v>3</v>
      </c>
      <c r="BQ499">
        <v>45</v>
      </c>
      <c r="BR499">
        <v>3</v>
      </c>
      <c r="BS499">
        <v>3</v>
      </c>
      <c r="BT499">
        <v>1125</v>
      </c>
      <c r="BU499">
        <v>1125</v>
      </c>
      <c r="BV499">
        <v>3</v>
      </c>
      <c r="BW499">
        <v>1125</v>
      </c>
      <c r="BX499" t="s">
        <v>1404</v>
      </c>
      <c r="BY499" t="s">
        <v>128</v>
      </c>
      <c r="BZ499">
        <v>30</v>
      </c>
      <c r="CA499">
        <v>60</v>
      </c>
      <c r="CB499">
        <v>90</v>
      </c>
      <c r="CC499">
        <v>90</v>
      </c>
      <c r="CD499" s="1">
        <v>43913</v>
      </c>
      <c r="CE499">
        <v>57</v>
      </c>
      <c r="CF499">
        <v>25</v>
      </c>
      <c r="CG499" s="1">
        <v>42945</v>
      </c>
      <c r="CH499" s="1">
        <v>43887</v>
      </c>
      <c r="CI499">
        <v>95</v>
      </c>
      <c r="CJ499">
        <v>10</v>
      </c>
      <c r="CK499">
        <v>9</v>
      </c>
      <c r="CL499">
        <v>10</v>
      </c>
      <c r="CM499">
        <v>10</v>
      </c>
      <c r="CN499">
        <v>9</v>
      </c>
      <c r="CO499">
        <v>9</v>
      </c>
      <c r="CP499" t="s">
        <v>124</v>
      </c>
      <c r="CR499" t="s">
        <v>142</v>
      </c>
      <c r="CS499" t="s">
        <v>124</v>
      </c>
      <c r="CT499" t="s">
        <v>124</v>
      </c>
      <c r="CU499" t="s">
        <v>143</v>
      </c>
      <c r="CV499" t="s">
        <v>124</v>
      </c>
      <c r="CW499" t="s">
        <v>124</v>
      </c>
      <c r="CX499">
        <v>7</v>
      </c>
      <c r="CY499">
        <v>0</v>
      </c>
      <c r="CZ499">
        <v>7</v>
      </c>
      <c r="DA499">
        <v>0</v>
      </c>
      <c r="DB499">
        <v>1.76</v>
      </c>
    </row>
    <row r="500" spans="1:106" x14ac:dyDescent="0.2">
      <c r="A500">
        <v>17008290</v>
      </c>
      <c r="B500" t="s">
        <v>5881</v>
      </c>
      <c r="C500">
        <v>20200323043627</v>
      </c>
      <c r="D500" s="1">
        <v>43913</v>
      </c>
      <c r="E500" t="s">
        <v>5882</v>
      </c>
      <c r="F500" t="s">
        <v>5883</v>
      </c>
      <c r="G500" t="s">
        <v>5884</v>
      </c>
      <c r="H500" t="s">
        <v>5885</v>
      </c>
      <c r="I500" t="s">
        <v>111</v>
      </c>
      <c r="J500" t="s">
        <v>2588</v>
      </c>
      <c r="K500" t="s">
        <v>2155</v>
      </c>
      <c r="L500" t="s">
        <v>2590</v>
      </c>
      <c r="M500" t="s">
        <v>2591</v>
      </c>
      <c r="N500" t="s">
        <v>3881</v>
      </c>
      <c r="O500" t="s">
        <v>2159</v>
      </c>
      <c r="R500" t="s">
        <v>5886</v>
      </c>
      <c r="T500">
        <v>2711146</v>
      </c>
      <c r="U500" t="s">
        <v>2161</v>
      </c>
      <c r="V500" t="s">
        <v>2162</v>
      </c>
      <c r="W500" s="1">
        <v>41082</v>
      </c>
      <c r="X500" t="s">
        <v>121</v>
      </c>
      <c r="Z500" t="s">
        <v>123</v>
      </c>
      <c r="AA500" s="3">
        <v>1</v>
      </c>
      <c r="AB500" s="3">
        <v>0.99</v>
      </c>
      <c r="AC500" t="s">
        <v>128</v>
      </c>
      <c r="AD500" t="s">
        <v>2163</v>
      </c>
      <c r="AE500" t="s">
        <v>2164</v>
      </c>
      <c r="AG500">
        <v>76</v>
      </c>
      <c r="AH500">
        <v>76</v>
      </c>
      <c r="AI500" t="s">
        <v>426</v>
      </c>
      <c r="AJ500" t="s">
        <v>128</v>
      </c>
      <c r="AK500" t="s">
        <v>124</v>
      </c>
      <c r="AL500" t="s">
        <v>129</v>
      </c>
      <c r="AN500" t="s">
        <v>130</v>
      </c>
      <c r="AP500" t="s">
        <v>131</v>
      </c>
      <c r="AQ500" t="s">
        <v>132</v>
      </c>
      <c r="AR500">
        <v>7310</v>
      </c>
      <c r="AS500" t="s">
        <v>133</v>
      </c>
      <c r="AT500" t="s">
        <v>134</v>
      </c>
      <c r="AU500" t="s">
        <v>135</v>
      </c>
      <c r="AV500" t="s">
        <v>136</v>
      </c>
      <c r="AW500">
        <v>40.722349999999999</v>
      </c>
      <c r="AX500">
        <v>-74.035809999999998</v>
      </c>
      <c r="AY500" t="s">
        <v>128</v>
      </c>
      <c r="AZ500" t="s">
        <v>185</v>
      </c>
      <c r="BA500" t="s">
        <v>138</v>
      </c>
      <c r="BB500">
        <v>6</v>
      </c>
      <c r="BC500">
        <v>2</v>
      </c>
      <c r="BD500">
        <v>2</v>
      </c>
      <c r="BE500">
        <v>3</v>
      </c>
      <c r="BF500" t="s">
        <v>139</v>
      </c>
      <c r="BG500" t="s">
        <v>5887</v>
      </c>
      <c r="BI500" s="4">
        <v>450</v>
      </c>
      <c r="BL500" s="4">
        <v>250</v>
      </c>
      <c r="BM500" s="4">
        <v>125</v>
      </c>
      <c r="BN500">
        <v>4</v>
      </c>
      <c r="BO500" s="4">
        <v>10</v>
      </c>
      <c r="BP500">
        <v>1</v>
      </c>
      <c r="BQ500">
        <v>365</v>
      </c>
      <c r="BR500">
        <v>1</v>
      </c>
      <c r="BS500">
        <v>1</v>
      </c>
      <c r="BT500">
        <v>1125</v>
      </c>
      <c r="BU500">
        <v>1125</v>
      </c>
      <c r="BV500">
        <v>1</v>
      </c>
      <c r="BW500">
        <v>1125</v>
      </c>
      <c r="BX500" t="s">
        <v>332</v>
      </c>
      <c r="BY500" t="s">
        <v>128</v>
      </c>
      <c r="BZ500">
        <v>30</v>
      </c>
      <c r="CA500">
        <v>60</v>
      </c>
      <c r="CB500">
        <v>90</v>
      </c>
      <c r="CC500">
        <v>275</v>
      </c>
      <c r="CD500" s="1">
        <v>43913</v>
      </c>
      <c r="CE500">
        <v>29</v>
      </c>
      <c r="CF500">
        <v>3</v>
      </c>
      <c r="CG500" s="1">
        <v>42850</v>
      </c>
      <c r="CH500" s="1">
        <v>43884</v>
      </c>
      <c r="CI500">
        <v>99</v>
      </c>
      <c r="CJ500">
        <v>10</v>
      </c>
      <c r="CK500">
        <v>10</v>
      </c>
      <c r="CL500">
        <v>9</v>
      </c>
      <c r="CM500">
        <v>10</v>
      </c>
      <c r="CN500">
        <v>10</v>
      </c>
      <c r="CO500">
        <v>10</v>
      </c>
      <c r="CP500" t="s">
        <v>124</v>
      </c>
      <c r="CR500" t="s">
        <v>142</v>
      </c>
      <c r="CS500" t="s">
        <v>128</v>
      </c>
      <c r="CT500" t="s">
        <v>124</v>
      </c>
      <c r="CU500" t="s">
        <v>188</v>
      </c>
      <c r="CV500" t="s">
        <v>124</v>
      </c>
      <c r="CW500" t="s">
        <v>124</v>
      </c>
      <c r="CX500">
        <v>75</v>
      </c>
      <c r="CY500">
        <v>75</v>
      </c>
      <c r="CZ500">
        <v>0</v>
      </c>
      <c r="DA500">
        <v>0</v>
      </c>
      <c r="DB500">
        <v>0.82</v>
      </c>
    </row>
    <row r="501" spans="1:106" x14ac:dyDescent="0.2">
      <c r="A501">
        <v>17096353</v>
      </c>
      <c r="B501" t="s">
        <v>5888</v>
      </c>
      <c r="C501">
        <v>20200323043627</v>
      </c>
      <c r="D501" s="1">
        <v>43913</v>
      </c>
      <c r="E501" t="s">
        <v>5889</v>
      </c>
      <c r="F501" t="s">
        <v>5890</v>
      </c>
      <c r="G501" t="s">
        <v>5891</v>
      </c>
      <c r="H501" t="s">
        <v>5892</v>
      </c>
      <c r="I501" t="s">
        <v>111</v>
      </c>
      <c r="J501" t="s">
        <v>1351</v>
      </c>
      <c r="L501" t="s">
        <v>5893</v>
      </c>
      <c r="M501" t="s">
        <v>5894</v>
      </c>
      <c r="O501" t="s">
        <v>5895</v>
      </c>
      <c r="R501" t="s">
        <v>5896</v>
      </c>
      <c r="T501">
        <v>16092180</v>
      </c>
      <c r="U501" t="s">
        <v>1358</v>
      </c>
      <c r="V501" t="s">
        <v>1359</v>
      </c>
      <c r="W501" s="1">
        <v>41787</v>
      </c>
      <c r="X501" t="s">
        <v>121</v>
      </c>
      <c r="Y501" s="2" t="s">
        <v>1360</v>
      </c>
      <c r="Z501" t="s">
        <v>157</v>
      </c>
      <c r="AA501" t="s">
        <v>157</v>
      </c>
      <c r="AB501" s="3">
        <v>0.8</v>
      </c>
      <c r="AC501" t="s">
        <v>124</v>
      </c>
      <c r="AD501" t="s">
        <v>1361</v>
      </c>
      <c r="AE501" t="s">
        <v>1362</v>
      </c>
      <c r="AG501">
        <v>2</v>
      </c>
      <c r="AH501">
        <v>2</v>
      </c>
      <c r="AI501" t="s">
        <v>426</v>
      </c>
      <c r="AJ501" t="s">
        <v>128</v>
      </c>
      <c r="AK501" t="s">
        <v>128</v>
      </c>
      <c r="AL501" t="s">
        <v>129</v>
      </c>
      <c r="AN501" t="s">
        <v>161</v>
      </c>
      <c r="AP501" t="s">
        <v>131</v>
      </c>
      <c r="AQ501" t="s">
        <v>132</v>
      </c>
      <c r="AR501">
        <v>7306</v>
      </c>
      <c r="AS501" t="s">
        <v>133</v>
      </c>
      <c r="AT501" t="s">
        <v>134</v>
      </c>
      <c r="AU501" t="s">
        <v>135</v>
      </c>
      <c r="AV501" t="s">
        <v>136</v>
      </c>
      <c r="AW501">
        <v>40.732680000000002</v>
      </c>
      <c r="AX501">
        <v>-74.067610000000002</v>
      </c>
      <c r="AY501" t="s">
        <v>128</v>
      </c>
      <c r="AZ501" t="s">
        <v>185</v>
      </c>
      <c r="BA501" t="s">
        <v>138</v>
      </c>
      <c r="BB501">
        <v>2</v>
      </c>
      <c r="BC501">
        <v>1</v>
      </c>
      <c r="BD501">
        <v>1</v>
      </c>
      <c r="BE501">
        <v>1</v>
      </c>
      <c r="BF501" t="s">
        <v>139</v>
      </c>
      <c r="BG501" t="s">
        <v>5897</v>
      </c>
      <c r="BI501" s="4">
        <v>130</v>
      </c>
      <c r="BL501" s="4">
        <v>0</v>
      </c>
      <c r="BM501" s="4">
        <v>20</v>
      </c>
      <c r="BN501">
        <v>1</v>
      </c>
      <c r="BO501" s="4">
        <v>10</v>
      </c>
      <c r="BP501">
        <v>2</v>
      </c>
      <c r="BQ501">
        <v>18</v>
      </c>
      <c r="BR501">
        <v>2</v>
      </c>
      <c r="BS501">
        <v>2</v>
      </c>
      <c r="BT501">
        <v>18</v>
      </c>
      <c r="BU501">
        <v>18</v>
      </c>
      <c r="BV501">
        <v>2</v>
      </c>
      <c r="BW501">
        <v>18</v>
      </c>
      <c r="BX501" t="s">
        <v>394</v>
      </c>
      <c r="BY501" t="s">
        <v>128</v>
      </c>
      <c r="BZ501">
        <v>0</v>
      </c>
      <c r="CA501">
        <v>0</v>
      </c>
      <c r="CB501">
        <v>0</v>
      </c>
      <c r="CC501">
        <v>0</v>
      </c>
      <c r="CD501" s="1">
        <v>43913</v>
      </c>
      <c r="CE501">
        <v>2</v>
      </c>
      <c r="CF501">
        <v>0</v>
      </c>
      <c r="CG501" s="1">
        <v>42874</v>
      </c>
      <c r="CH501" s="1">
        <v>42983</v>
      </c>
      <c r="CI501">
        <v>90</v>
      </c>
      <c r="CJ501">
        <v>10</v>
      </c>
      <c r="CK501">
        <v>10</v>
      </c>
      <c r="CL501">
        <v>10</v>
      </c>
      <c r="CM501">
        <v>10</v>
      </c>
      <c r="CN501">
        <v>9</v>
      </c>
      <c r="CO501">
        <v>10</v>
      </c>
      <c r="CP501" t="s">
        <v>124</v>
      </c>
      <c r="CR501" t="s">
        <v>142</v>
      </c>
      <c r="CS501" t="s">
        <v>124</v>
      </c>
      <c r="CT501" t="s">
        <v>124</v>
      </c>
      <c r="CU501" t="s">
        <v>143</v>
      </c>
      <c r="CV501" t="s">
        <v>124</v>
      </c>
      <c r="CW501" t="s">
        <v>124</v>
      </c>
      <c r="CX501">
        <v>2</v>
      </c>
      <c r="CY501">
        <v>1</v>
      </c>
      <c r="CZ501">
        <v>1</v>
      </c>
      <c r="DA501">
        <v>0</v>
      </c>
      <c r="DB501">
        <v>0.06</v>
      </c>
    </row>
    <row r="502" spans="1:106" x14ac:dyDescent="0.2">
      <c r="A502">
        <v>17122499</v>
      </c>
      <c r="B502" t="s">
        <v>5898</v>
      </c>
      <c r="C502">
        <v>20200323043627</v>
      </c>
      <c r="D502" s="1">
        <v>43913</v>
      </c>
      <c r="E502" t="s">
        <v>5899</v>
      </c>
      <c r="F502" t="s">
        <v>5900</v>
      </c>
      <c r="G502" t="s">
        <v>5901</v>
      </c>
      <c r="H502" t="s">
        <v>5902</v>
      </c>
      <c r="I502" t="s">
        <v>111</v>
      </c>
      <c r="J502" t="s">
        <v>5903</v>
      </c>
      <c r="M502" t="s">
        <v>5904</v>
      </c>
      <c r="N502" t="s">
        <v>5905</v>
      </c>
      <c r="O502" t="s">
        <v>5906</v>
      </c>
      <c r="R502" t="s">
        <v>5907</v>
      </c>
      <c r="T502">
        <v>19786530</v>
      </c>
      <c r="U502" t="s">
        <v>5908</v>
      </c>
      <c r="V502" t="s">
        <v>5909</v>
      </c>
      <c r="W502" s="1">
        <v>41861</v>
      </c>
      <c r="X502" t="s">
        <v>121</v>
      </c>
      <c r="Z502" t="s">
        <v>123</v>
      </c>
      <c r="AA502" s="3">
        <v>1</v>
      </c>
      <c r="AB502" s="3">
        <v>0.99</v>
      </c>
      <c r="AC502" t="s">
        <v>128</v>
      </c>
      <c r="AD502" t="s">
        <v>5910</v>
      </c>
      <c r="AE502" t="s">
        <v>5911</v>
      </c>
      <c r="AG502">
        <v>3</v>
      </c>
      <c r="AH502">
        <v>3</v>
      </c>
      <c r="AI502" t="s">
        <v>5912</v>
      </c>
      <c r="AJ502" t="s">
        <v>128</v>
      </c>
      <c r="AK502" t="s">
        <v>124</v>
      </c>
      <c r="AL502" t="s">
        <v>129</v>
      </c>
      <c r="AN502" t="s">
        <v>514</v>
      </c>
      <c r="AP502" t="s">
        <v>131</v>
      </c>
      <c r="AQ502" t="s">
        <v>132</v>
      </c>
      <c r="AR502">
        <v>7306</v>
      </c>
      <c r="AS502" t="s">
        <v>133</v>
      </c>
      <c r="AT502" t="s">
        <v>134</v>
      </c>
      <c r="AU502" t="s">
        <v>135</v>
      </c>
      <c r="AV502" t="s">
        <v>136</v>
      </c>
      <c r="AW502">
        <v>40.743380000000002</v>
      </c>
      <c r="AX502">
        <v>-74.060980000000001</v>
      </c>
      <c r="AY502" t="s">
        <v>128</v>
      </c>
      <c r="AZ502" t="s">
        <v>185</v>
      </c>
      <c r="BA502" t="s">
        <v>138</v>
      </c>
      <c r="BB502">
        <v>4</v>
      </c>
      <c r="BC502">
        <v>1</v>
      </c>
      <c r="BD502">
        <v>1</v>
      </c>
      <c r="BE502">
        <v>1</v>
      </c>
      <c r="BF502" t="s">
        <v>139</v>
      </c>
      <c r="BG502" t="s">
        <v>5913</v>
      </c>
      <c r="BI502" s="4">
        <v>90</v>
      </c>
      <c r="BL502" s="4">
        <v>0</v>
      </c>
      <c r="BM502" s="4">
        <v>60</v>
      </c>
      <c r="BN502">
        <v>1</v>
      </c>
      <c r="BO502" s="4">
        <v>0</v>
      </c>
      <c r="BP502">
        <v>29</v>
      </c>
      <c r="BQ502">
        <v>365</v>
      </c>
      <c r="BR502">
        <v>18</v>
      </c>
      <c r="BS502">
        <v>29</v>
      </c>
      <c r="BT502">
        <v>1125</v>
      </c>
      <c r="BU502">
        <v>1125</v>
      </c>
      <c r="BV502">
        <v>28.4</v>
      </c>
      <c r="BW502">
        <v>1125</v>
      </c>
      <c r="BX502" t="s">
        <v>1241</v>
      </c>
      <c r="BY502" t="s">
        <v>128</v>
      </c>
      <c r="BZ502">
        <v>0</v>
      </c>
      <c r="CA502">
        <v>3</v>
      </c>
      <c r="CB502">
        <v>30</v>
      </c>
      <c r="CC502">
        <v>271</v>
      </c>
      <c r="CD502" s="1">
        <v>43913</v>
      </c>
      <c r="CE502">
        <v>229</v>
      </c>
      <c r="CF502">
        <v>71</v>
      </c>
      <c r="CG502" s="1">
        <v>42780</v>
      </c>
      <c r="CH502" s="1">
        <v>43896</v>
      </c>
      <c r="CI502">
        <v>97</v>
      </c>
      <c r="CJ502">
        <v>10</v>
      </c>
      <c r="CK502">
        <v>9</v>
      </c>
      <c r="CL502">
        <v>10</v>
      </c>
      <c r="CM502">
        <v>10</v>
      </c>
      <c r="CN502">
        <v>9</v>
      </c>
      <c r="CO502">
        <v>10</v>
      </c>
      <c r="CP502" t="s">
        <v>124</v>
      </c>
      <c r="CR502" t="s">
        <v>142</v>
      </c>
      <c r="CS502" t="s">
        <v>124</v>
      </c>
      <c r="CT502" t="s">
        <v>124</v>
      </c>
      <c r="CU502" t="s">
        <v>143</v>
      </c>
      <c r="CV502" t="s">
        <v>124</v>
      </c>
      <c r="CW502" t="s">
        <v>124</v>
      </c>
      <c r="CX502">
        <v>3</v>
      </c>
      <c r="CY502">
        <v>3</v>
      </c>
      <c r="CZ502">
        <v>0</v>
      </c>
      <c r="DA502">
        <v>0</v>
      </c>
      <c r="DB502">
        <v>6.06</v>
      </c>
    </row>
    <row r="503" spans="1:106" x14ac:dyDescent="0.2">
      <c r="A503">
        <v>17157151</v>
      </c>
      <c r="B503" t="s">
        <v>5914</v>
      </c>
      <c r="C503">
        <v>20200323043627</v>
      </c>
      <c r="D503" s="1">
        <v>43913</v>
      </c>
      <c r="E503" t="s">
        <v>5915</v>
      </c>
      <c r="F503" t="s">
        <v>5916</v>
      </c>
      <c r="G503" t="s">
        <v>5917</v>
      </c>
      <c r="H503" t="s">
        <v>5918</v>
      </c>
      <c r="I503" t="s">
        <v>111</v>
      </c>
      <c r="J503" t="s">
        <v>5919</v>
      </c>
      <c r="K503" t="s">
        <v>5920</v>
      </c>
      <c r="L503" t="s">
        <v>5921</v>
      </c>
      <c r="M503" t="s">
        <v>5922</v>
      </c>
      <c r="N503" t="s">
        <v>5923</v>
      </c>
      <c r="O503" t="s">
        <v>5924</v>
      </c>
      <c r="R503" t="s">
        <v>5925</v>
      </c>
      <c r="T503">
        <v>115064362</v>
      </c>
      <c r="U503" t="s">
        <v>5926</v>
      </c>
      <c r="V503" t="s">
        <v>5927</v>
      </c>
      <c r="W503" s="1">
        <v>42771</v>
      </c>
      <c r="X503" t="s">
        <v>121</v>
      </c>
      <c r="Y503" t="s">
        <v>5928</v>
      </c>
      <c r="Z503" t="s">
        <v>123</v>
      </c>
      <c r="AA503" s="3">
        <v>1</v>
      </c>
      <c r="AB503" s="3">
        <v>1</v>
      </c>
      <c r="AC503" t="s">
        <v>124</v>
      </c>
      <c r="AD503" t="s">
        <v>5929</v>
      </c>
      <c r="AE503" t="s">
        <v>5930</v>
      </c>
      <c r="AG503">
        <v>2</v>
      </c>
      <c r="AH503">
        <v>2</v>
      </c>
      <c r="AI503" t="s">
        <v>5090</v>
      </c>
      <c r="AJ503" t="s">
        <v>128</v>
      </c>
      <c r="AK503" t="s">
        <v>128</v>
      </c>
      <c r="AL503" t="s">
        <v>129</v>
      </c>
      <c r="AN503" t="s">
        <v>161</v>
      </c>
      <c r="AP503" t="s">
        <v>131</v>
      </c>
      <c r="AQ503" t="s">
        <v>132</v>
      </c>
      <c r="AR503">
        <v>7306</v>
      </c>
      <c r="AS503" t="s">
        <v>133</v>
      </c>
      <c r="AT503" t="s">
        <v>134</v>
      </c>
      <c r="AU503" t="s">
        <v>135</v>
      </c>
      <c r="AV503" t="s">
        <v>136</v>
      </c>
      <c r="AW503">
        <v>40.736890000000002</v>
      </c>
      <c r="AX503">
        <v>-74.055459999999997</v>
      </c>
      <c r="AY503" t="s">
        <v>128</v>
      </c>
      <c r="AZ503" t="s">
        <v>185</v>
      </c>
      <c r="BA503" t="s">
        <v>163</v>
      </c>
      <c r="BB503">
        <v>4</v>
      </c>
      <c r="BC503">
        <v>1</v>
      </c>
      <c r="BD503">
        <v>1</v>
      </c>
      <c r="BE503">
        <v>3</v>
      </c>
      <c r="BF503" t="s">
        <v>139</v>
      </c>
      <c r="BG503" t="s">
        <v>5931</v>
      </c>
      <c r="BI503" s="4">
        <v>64</v>
      </c>
      <c r="BL503" s="4">
        <v>0</v>
      </c>
      <c r="BM503" s="4">
        <v>25</v>
      </c>
      <c r="BN503">
        <v>1</v>
      </c>
      <c r="BO503" s="4">
        <v>0</v>
      </c>
      <c r="BP503">
        <v>1</v>
      </c>
      <c r="BQ503">
        <v>1125</v>
      </c>
      <c r="BR503">
        <v>1</v>
      </c>
      <c r="BS503">
        <v>1</v>
      </c>
      <c r="BT503">
        <v>1125</v>
      </c>
      <c r="BU503">
        <v>1125</v>
      </c>
      <c r="BV503">
        <v>1</v>
      </c>
      <c r="BW503">
        <v>1125</v>
      </c>
      <c r="BX503" t="s">
        <v>775</v>
      </c>
      <c r="BY503" t="s">
        <v>128</v>
      </c>
      <c r="BZ503">
        <v>25</v>
      </c>
      <c r="CA503">
        <v>34</v>
      </c>
      <c r="CB503">
        <v>57</v>
      </c>
      <c r="CC503">
        <v>213</v>
      </c>
      <c r="CD503" s="1">
        <v>43913</v>
      </c>
      <c r="CE503">
        <v>145</v>
      </c>
      <c r="CF503">
        <v>68</v>
      </c>
      <c r="CG503" s="1">
        <v>42785</v>
      </c>
      <c r="CH503" s="1">
        <v>43898</v>
      </c>
      <c r="CI503">
        <v>82</v>
      </c>
      <c r="CJ503">
        <v>9</v>
      </c>
      <c r="CK503">
        <v>9</v>
      </c>
      <c r="CL503">
        <v>10</v>
      </c>
      <c r="CM503">
        <v>8</v>
      </c>
      <c r="CN503">
        <v>9</v>
      </c>
      <c r="CO503">
        <v>9</v>
      </c>
      <c r="CP503" t="s">
        <v>124</v>
      </c>
      <c r="CR503" t="s">
        <v>142</v>
      </c>
      <c r="CS503" t="s">
        <v>128</v>
      </c>
      <c r="CT503" t="s">
        <v>124</v>
      </c>
      <c r="CU503" t="s">
        <v>143</v>
      </c>
      <c r="CV503" t="s">
        <v>124</v>
      </c>
      <c r="CW503" t="s">
        <v>124</v>
      </c>
      <c r="CX503">
        <v>3</v>
      </c>
      <c r="CY503">
        <v>0</v>
      </c>
      <c r="CZ503">
        <v>3</v>
      </c>
      <c r="DA503">
        <v>0</v>
      </c>
      <c r="DB503">
        <v>3.85</v>
      </c>
    </row>
    <row r="504" spans="1:106" x14ac:dyDescent="0.2">
      <c r="A504">
        <v>17157306</v>
      </c>
      <c r="B504" t="s">
        <v>5932</v>
      </c>
      <c r="C504">
        <v>20200323043627</v>
      </c>
      <c r="D504" s="1">
        <v>43913</v>
      </c>
      <c r="E504" t="s">
        <v>5933</v>
      </c>
      <c r="F504" t="s">
        <v>5934</v>
      </c>
      <c r="G504" t="s">
        <v>5935</v>
      </c>
      <c r="H504" t="s">
        <v>5936</v>
      </c>
      <c r="I504" t="s">
        <v>111</v>
      </c>
      <c r="J504" t="s">
        <v>5919</v>
      </c>
      <c r="K504" t="s">
        <v>5920</v>
      </c>
      <c r="L504" t="s">
        <v>5921</v>
      </c>
      <c r="M504" t="s">
        <v>5937</v>
      </c>
      <c r="N504" t="s">
        <v>5938</v>
      </c>
      <c r="O504" t="s">
        <v>5939</v>
      </c>
      <c r="R504" t="s">
        <v>5940</v>
      </c>
      <c r="T504">
        <v>115064362</v>
      </c>
      <c r="U504" t="s">
        <v>5926</v>
      </c>
      <c r="V504" t="s">
        <v>5927</v>
      </c>
      <c r="W504" s="1">
        <v>42771</v>
      </c>
      <c r="X504" t="s">
        <v>121</v>
      </c>
      <c r="Y504" t="s">
        <v>5928</v>
      </c>
      <c r="Z504" t="s">
        <v>123</v>
      </c>
      <c r="AA504" s="3">
        <v>1</v>
      </c>
      <c r="AB504" s="3">
        <v>1</v>
      </c>
      <c r="AC504" t="s">
        <v>124</v>
      </c>
      <c r="AD504" t="s">
        <v>5929</v>
      </c>
      <c r="AE504" t="s">
        <v>5930</v>
      </c>
      <c r="AG504">
        <v>2</v>
      </c>
      <c r="AH504">
        <v>2</v>
      </c>
      <c r="AI504" t="s">
        <v>5090</v>
      </c>
      <c r="AJ504" t="s">
        <v>128</v>
      </c>
      <c r="AK504" t="s">
        <v>128</v>
      </c>
      <c r="AL504" t="s">
        <v>129</v>
      </c>
      <c r="AN504" t="s">
        <v>161</v>
      </c>
      <c r="AP504" t="s">
        <v>131</v>
      </c>
      <c r="AQ504" t="s">
        <v>132</v>
      </c>
      <c r="AR504">
        <v>7306</v>
      </c>
      <c r="AS504" t="s">
        <v>133</v>
      </c>
      <c r="AT504" t="s">
        <v>134</v>
      </c>
      <c r="AU504" t="s">
        <v>135</v>
      </c>
      <c r="AV504" t="s">
        <v>136</v>
      </c>
      <c r="AW504">
        <v>40.738019999999999</v>
      </c>
      <c r="AX504">
        <v>-74.056989999999999</v>
      </c>
      <c r="AY504" t="s">
        <v>128</v>
      </c>
      <c r="AZ504" t="s">
        <v>247</v>
      </c>
      <c r="BA504" t="s">
        <v>163</v>
      </c>
      <c r="BB504">
        <v>2</v>
      </c>
      <c r="BC504">
        <v>1</v>
      </c>
      <c r="BD504">
        <v>1</v>
      </c>
      <c r="BE504">
        <v>1</v>
      </c>
      <c r="BF504" t="s">
        <v>139</v>
      </c>
      <c r="BG504" t="s">
        <v>5941</v>
      </c>
      <c r="BI504" s="4">
        <v>21</v>
      </c>
      <c r="BM504" s="4">
        <v>15</v>
      </c>
      <c r="BN504">
        <v>1</v>
      </c>
      <c r="BO504" s="4">
        <v>0</v>
      </c>
      <c r="BP504">
        <v>1</v>
      </c>
      <c r="BQ504">
        <v>1125</v>
      </c>
      <c r="BR504">
        <v>1</v>
      </c>
      <c r="BS504">
        <v>1</v>
      </c>
      <c r="BT504">
        <v>1125</v>
      </c>
      <c r="BU504">
        <v>1125</v>
      </c>
      <c r="BV504">
        <v>1</v>
      </c>
      <c r="BW504">
        <v>1125</v>
      </c>
      <c r="BX504" t="s">
        <v>5942</v>
      </c>
      <c r="BY504" t="s">
        <v>128</v>
      </c>
      <c r="BZ504">
        <v>25</v>
      </c>
      <c r="CA504">
        <v>44</v>
      </c>
      <c r="CB504">
        <v>71</v>
      </c>
      <c r="CC504">
        <v>236</v>
      </c>
      <c r="CD504" s="1">
        <v>43913</v>
      </c>
      <c r="CE504">
        <v>185</v>
      </c>
      <c r="CF504">
        <v>56</v>
      </c>
      <c r="CG504" s="1">
        <v>42779</v>
      </c>
      <c r="CH504" s="1">
        <v>43891</v>
      </c>
      <c r="CI504">
        <v>86</v>
      </c>
      <c r="CJ504">
        <v>10</v>
      </c>
      <c r="CK504">
        <v>9</v>
      </c>
      <c r="CL504">
        <v>10</v>
      </c>
      <c r="CM504">
        <v>9</v>
      </c>
      <c r="CN504">
        <v>9</v>
      </c>
      <c r="CO504">
        <v>9</v>
      </c>
      <c r="CP504" t="s">
        <v>124</v>
      </c>
      <c r="CR504" t="s">
        <v>142</v>
      </c>
      <c r="CS504" t="s">
        <v>128</v>
      </c>
      <c r="CT504" t="s">
        <v>124</v>
      </c>
      <c r="CU504" t="s">
        <v>143</v>
      </c>
      <c r="CV504" t="s">
        <v>124</v>
      </c>
      <c r="CW504" t="s">
        <v>124</v>
      </c>
      <c r="CX504">
        <v>3</v>
      </c>
      <c r="CY504">
        <v>0</v>
      </c>
      <c r="CZ504">
        <v>3</v>
      </c>
      <c r="DA504">
        <v>0</v>
      </c>
      <c r="DB504">
        <v>4.8899999999999997</v>
      </c>
    </row>
    <row r="505" spans="1:106" x14ac:dyDescent="0.2">
      <c r="A505">
        <v>17185572</v>
      </c>
      <c r="B505" t="s">
        <v>5943</v>
      </c>
      <c r="C505">
        <v>20200323043627</v>
      </c>
      <c r="D505" s="1">
        <v>43913</v>
      </c>
      <c r="E505" t="s">
        <v>5944</v>
      </c>
      <c r="F505" t="s">
        <v>5945</v>
      </c>
      <c r="G505" t="s">
        <v>5946</v>
      </c>
      <c r="H505" t="s">
        <v>5947</v>
      </c>
      <c r="I505" t="s">
        <v>111</v>
      </c>
      <c r="J505" t="s">
        <v>3432</v>
      </c>
      <c r="K505" t="s">
        <v>3433</v>
      </c>
      <c r="L505" t="s">
        <v>5948</v>
      </c>
      <c r="M505" t="s">
        <v>5949</v>
      </c>
      <c r="N505" t="s">
        <v>5950</v>
      </c>
      <c r="O505" t="s">
        <v>1959</v>
      </c>
      <c r="R505" t="s">
        <v>5951</v>
      </c>
      <c r="T505">
        <v>1410306</v>
      </c>
      <c r="U505" t="s">
        <v>1979</v>
      </c>
      <c r="V505" t="s">
        <v>1980</v>
      </c>
      <c r="W505" s="1">
        <v>40862</v>
      </c>
      <c r="X505" t="s">
        <v>121</v>
      </c>
      <c r="Y505" t="s">
        <v>1981</v>
      </c>
      <c r="Z505" t="s">
        <v>123</v>
      </c>
      <c r="AA505" s="3">
        <v>0.99</v>
      </c>
      <c r="AB505" s="3">
        <v>0.99</v>
      </c>
      <c r="AC505" t="s">
        <v>124</v>
      </c>
      <c r="AD505" t="s">
        <v>1982</v>
      </c>
      <c r="AE505" t="s">
        <v>1983</v>
      </c>
      <c r="AF505" t="s">
        <v>1984</v>
      </c>
      <c r="AG505">
        <v>34</v>
      </c>
      <c r="AH505">
        <v>34</v>
      </c>
      <c r="AI505" t="s">
        <v>1985</v>
      </c>
      <c r="AJ505" t="s">
        <v>128</v>
      </c>
      <c r="AK505" t="s">
        <v>128</v>
      </c>
      <c r="AL505" t="s">
        <v>129</v>
      </c>
      <c r="AN505" t="s">
        <v>161</v>
      </c>
      <c r="AP505" t="s">
        <v>131</v>
      </c>
      <c r="AQ505" t="s">
        <v>132</v>
      </c>
      <c r="AR505">
        <v>7306</v>
      </c>
      <c r="AS505" t="s">
        <v>133</v>
      </c>
      <c r="AT505" t="s">
        <v>134</v>
      </c>
      <c r="AU505" t="s">
        <v>135</v>
      </c>
      <c r="AV505" t="s">
        <v>136</v>
      </c>
      <c r="AW505">
        <v>40.731290000000001</v>
      </c>
      <c r="AX505">
        <v>-74.0565</v>
      </c>
      <c r="AY505" t="s">
        <v>128</v>
      </c>
      <c r="AZ505" t="s">
        <v>247</v>
      </c>
      <c r="BA505" t="s">
        <v>163</v>
      </c>
      <c r="BB505">
        <v>2</v>
      </c>
      <c r="BC505">
        <v>2</v>
      </c>
      <c r="BD505">
        <v>1</v>
      </c>
      <c r="BE505">
        <v>1</v>
      </c>
      <c r="BF505" t="s">
        <v>139</v>
      </c>
      <c r="BG505" t="s">
        <v>5952</v>
      </c>
      <c r="BI505" s="4">
        <v>30</v>
      </c>
      <c r="BL505" s="4">
        <v>100</v>
      </c>
      <c r="BM505" s="4">
        <v>75</v>
      </c>
      <c r="BN505">
        <v>1</v>
      </c>
      <c r="BO505" s="4">
        <v>0</v>
      </c>
      <c r="BP505">
        <v>1</v>
      </c>
      <c r="BQ505">
        <v>1125</v>
      </c>
      <c r="BR505">
        <v>1</v>
      </c>
      <c r="BS505">
        <v>1</v>
      </c>
      <c r="BT505">
        <v>1125</v>
      </c>
      <c r="BU505">
        <v>1125</v>
      </c>
      <c r="BV505">
        <v>1</v>
      </c>
      <c r="BW505">
        <v>1125</v>
      </c>
      <c r="BX505" t="s">
        <v>934</v>
      </c>
      <c r="BY505" t="s">
        <v>128</v>
      </c>
      <c r="BZ505">
        <v>0</v>
      </c>
      <c r="CA505">
        <v>0</v>
      </c>
      <c r="CB505">
        <v>27</v>
      </c>
      <c r="CC505">
        <v>117</v>
      </c>
      <c r="CD505" s="1">
        <v>43913</v>
      </c>
      <c r="CE505">
        <v>55</v>
      </c>
      <c r="CF505">
        <v>16</v>
      </c>
      <c r="CG505" s="1">
        <v>42805</v>
      </c>
      <c r="CH505" s="1">
        <v>43814</v>
      </c>
      <c r="CI505">
        <v>87</v>
      </c>
      <c r="CJ505">
        <v>10</v>
      </c>
      <c r="CK505">
        <v>9</v>
      </c>
      <c r="CL505">
        <v>10</v>
      </c>
      <c r="CM505">
        <v>9</v>
      </c>
      <c r="CN505">
        <v>9</v>
      </c>
      <c r="CO505">
        <v>9</v>
      </c>
      <c r="CP505" t="s">
        <v>124</v>
      </c>
      <c r="CR505" t="s">
        <v>142</v>
      </c>
      <c r="CS505" t="s">
        <v>128</v>
      </c>
      <c r="CT505" t="s">
        <v>124</v>
      </c>
      <c r="CU505" t="s">
        <v>188</v>
      </c>
      <c r="CV505" t="s">
        <v>124</v>
      </c>
      <c r="CW505" t="s">
        <v>124</v>
      </c>
      <c r="CX505">
        <v>29</v>
      </c>
      <c r="CY505">
        <v>1</v>
      </c>
      <c r="CZ505">
        <v>28</v>
      </c>
      <c r="DA505">
        <v>0</v>
      </c>
      <c r="DB505">
        <v>1.49</v>
      </c>
    </row>
    <row r="506" spans="1:106" x14ac:dyDescent="0.2">
      <c r="A506">
        <v>17255785</v>
      </c>
      <c r="B506" t="s">
        <v>5953</v>
      </c>
      <c r="C506">
        <v>20200323043627</v>
      </c>
      <c r="D506" s="1">
        <v>43913</v>
      </c>
      <c r="E506" t="s">
        <v>5954</v>
      </c>
      <c r="F506" t="s">
        <v>5955</v>
      </c>
      <c r="H506" t="s">
        <v>5956</v>
      </c>
      <c r="I506" t="s">
        <v>111</v>
      </c>
      <c r="J506" t="s">
        <v>5957</v>
      </c>
      <c r="K506" t="s">
        <v>5958</v>
      </c>
      <c r="L506" t="s">
        <v>5959</v>
      </c>
      <c r="M506" t="s">
        <v>5960</v>
      </c>
      <c r="N506" t="s">
        <v>5961</v>
      </c>
      <c r="O506" t="s">
        <v>5962</v>
      </c>
      <c r="R506" t="s">
        <v>5963</v>
      </c>
      <c r="T506">
        <v>55465361</v>
      </c>
      <c r="U506" t="s">
        <v>5964</v>
      </c>
      <c r="V506" t="s">
        <v>5965</v>
      </c>
      <c r="W506" s="1">
        <v>42389</v>
      </c>
      <c r="X506" t="s">
        <v>5966</v>
      </c>
      <c r="Y506" s="2" t="s">
        <v>5967</v>
      </c>
      <c r="Z506" t="s">
        <v>243</v>
      </c>
      <c r="AA506" s="3">
        <v>1</v>
      </c>
      <c r="AB506" s="3">
        <v>0.75</v>
      </c>
      <c r="AC506" t="s">
        <v>124</v>
      </c>
      <c r="AD506" t="s">
        <v>5968</v>
      </c>
      <c r="AE506" t="s">
        <v>5969</v>
      </c>
      <c r="AG506">
        <v>1</v>
      </c>
      <c r="AH506">
        <v>1</v>
      </c>
      <c r="AI506" t="s">
        <v>413</v>
      </c>
      <c r="AJ506" t="s">
        <v>128</v>
      </c>
      <c r="AK506" t="s">
        <v>124</v>
      </c>
      <c r="AL506" t="s">
        <v>129</v>
      </c>
      <c r="AN506" t="s">
        <v>392</v>
      </c>
      <c r="AP506" t="s">
        <v>131</v>
      </c>
      <c r="AQ506" t="s">
        <v>132</v>
      </c>
      <c r="AR506">
        <v>7305</v>
      </c>
      <c r="AS506" t="s">
        <v>133</v>
      </c>
      <c r="AT506" t="s">
        <v>134</v>
      </c>
      <c r="AU506" t="s">
        <v>135</v>
      </c>
      <c r="AV506" t="s">
        <v>136</v>
      </c>
      <c r="AW506">
        <v>40.693199999999997</v>
      </c>
      <c r="AX506">
        <v>-74.09742</v>
      </c>
      <c r="AY506" t="s">
        <v>128</v>
      </c>
      <c r="AZ506" t="s">
        <v>185</v>
      </c>
      <c r="BA506" t="s">
        <v>163</v>
      </c>
      <c r="BB506">
        <v>2</v>
      </c>
      <c r="BC506">
        <v>1</v>
      </c>
      <c r="BD506">
        <v>1</v>
      </c>
      <c r="BE506">
        <v>0</v>
      </c>
      <c r="BF506" t="s">
        <v>139</v>
      </c>
      <c r="BG506" t="s">
        <v>5970</v>
      </c>
      <c r="BI506" s="4">
        <v>50</v>
      </c>
      <c r="BL506" s="4">
        <v>100</v>
      </c>
      <c r="BM506" s="4">
        <v>60</v>
      </c>
      <c r="BN506">
        <v>2</v>
      </c>
      <c r="BO506" s="4">
        <v>10</v>
      </c>
      <c r="BP506">
        <v>2</v>
      </c>
      <c r="BQ506">
        <v>30</v>
      </c>
      <c r="BR506">
        <v>2</v>
      </c>
      <c r="BS506">
        <v>2</v>
      </c>
      <c r="BT506">
        <v>1125</v>
      </c>
      <c r="BU506">
        <v>1125</v>
      </c>
      <c r="BV506">
        <v>2</v>
      </c>
      <c r="BW506">
        <v>1125</v>
      </c>
      <c r="BX506" t="s">
        <v>249</v>
      </c>
      <c r="BY506" t="s">
        <v>128</v>
      </c>
      <c r="BZ506">
        <v>21</v>
      </c>
      <c r="CA506">
        <v>51</v>
      </c>
      <c r="CB506">
        <v>81</v>
      </c>
      <c r="CC506">
        <v>356</v>
      </c>
      <c r="CD506" s="1">
        <v>43913</v>
      </c>
      <c r="CE506">
        <v>29</v>
      </c>
      <c r="CF506">
        <v>2</v>
      </c>
      <c r="CG506" s="1">
        <v>42998</v>
      </c>
      <c r="CH506" s="1">
        <v>43589</v>
      </c>
      <c r="CI506">
        <v>99</v>
      </c>
      <c r="CJ506">
        <v>10</v>
      </c>
      <c r="CK506">
        <v>10</v>
      </c>
      <c r="CL506">
        <v>10</v>
      </c>
      <c r="CM506">
        <v>10</v>
      </c>
      <c r="CN506">
        <v>9</v>
      </c>
      <c r="CO506">
        <v>10</v>
      </c>
      <c r="CP506" t="s">
        <v>124</v>
      </c>
      <c r="CR506" t="s">
        <v>142</v>
      </c>
      <c r="CS506" t="s">
        <v>124</v>
      </c>
      <c r="CT506" t="s">
        <v>124</v>
      </c>
      <c r="CU506" t="s">
        <v>143</v>
      </c>
      <c r="CV506" t="s">
        <v>124</v>
      </c>
      <c r="CW506" t="s">
        <v>124</v>
      </c>
      <c r="CX506">
        <v>1</v>
      </c>
      <c r="CY506">
        <v>0</v>
      </c>
      <c r="CZ506">
        <v>1</v>
      </c>
      <c r="DA506">
        <v>0</v>
      </c>
      <c r="DB506">
        <v>0.95</v>
      </c>
    </row>
    <row r="507" spans="1:106" x14ac:dyDescent="0.2">
      <c r="A507">
        <v>17272807</v>
      </c>
      <c r="B507" t="s">
        <v>5971</v>
      </c>
      <c r="C507">
        <v>20200323043627</v>
      </c>
      <c r="D507" s="1">
        <v>43913</v>
      </c>
      <c r="E507" t="s">
        <v>5972</v>
      </c>
      <c r="F507" t="s">
        <v>5973</v>
      </c>
      <c r="G507" t="s">
        <v>5974</v>
      </c>
      <c r="H507" t="s">
        <v>5975</v>
      </c>
      <c r="I507" t="s">
        <v>111</v>
      </c>
      <c r="J507" t="s">
        <v>2277</v>
      </c>
      <c r="K507" t="s">
        <v>5976</v>
      </c>
      <c r="L507" t="s">
        <v>5977</v>
      </c>
      <c r="M507" t="s">
        <v>5978</v>
      </c>
      <c r="N507" t="s">
        <v>5979</v>
      </c>
      <c r="O507" t="s">
        <v>2282</v>
      </c>
      <c r="R507" t="s">
        <v>5980</v>
      </c>
      <c r="T507">
        <v>8713716</v>
      </c>
      <c r="U507" t="s">
        <v>2284</v>
      </c>
      <c r="V507" t="s">
        <v>2285</v>
      </c>
      <c r="W507" s="1">
        <v>41525</v>
      </c>
      <c r="X507" t="s">
        <v>121</v>
      </c>
      <c r="Y507" s="2" t="s">
        <v>2286</v>
      </c>
      <c r="Z507" t="s">
        <v>123</v>
      </c>
      <c r="AA507" s="3">
        <v>1</v>
      </c>
      <c r="AB507" s="3">
        <v>1</v>
      </c>
      <c r="AC507" t="s">
        <v>124</v>
      </c>
      <c r="AD507" t="s">
        <v>2287</v>
      </c>
      <c r="AE507" t="s">
        <v>2288</v>
      </c>
      <c r="AG507">
        <v>6</v>
      </c>
      <c r="AH507">
        <v>6</v>
      </c>
      <c r="AI507" t="s">
        <v>2289</v>
      </c>
      <c r="AJ507" t="s">
        <v>128</v>
      </c>
      <c r="AK507" t="s">
        <v>128</v>
      </c>
      <c r="AL507" t="s">
        <v>129</v>
      </c>
      <c r="AN507" t="s">
        <v>514</v>
      </c>
      <c r="AP507" t="s">
        <v>131</v>
      </c>
      <c r="AQ507" t="s">
        <v>132</v>
      </c>
      <c r="AR507">
        <v>7307</v>
      </c>
      <c r="AS507" t="s">
        <v>133</v>
      </c>
      <c r="AT507" t="s">
        <v>134</v>
      </c>
      <c r="AU507" t="s">
        <v>135</v>
      </c>
      <c r="AV507" t="s">
        <v>136</v>
      </c>
      <c r="AW507">
        <v>40.750729999999997</v>
      </c>
      <c r="AX507">
        <v>-74.04889</v>
      </c>
      <c r="AY507" t="s">
        <v>128</v>
      </c>
      <c r="AZ507" t="s">
        <v>185</v>
      </c>
      <c r="BA507" t="s">
        <v>138</v>
      </c>
      <c r="BB507">
        <v>6</v>
      </c>
      <c r="BC507">
        <v>1</v>
      </c>
      <c r="BD507">
        <v>1</v>
      </c>
      <c r="BE507">
        <v>3</v>
      </c>
      <c r="BF507" t="s">
        <v>139</v>
      </c>
      <c r="BG507" t="s">
        <v>5981</v>
      </c>
      <c r="BI507" s="4">
        <v>43</v>
      </c>
      <c r="BL507" s="4">
        <v>0</v>
      </c>
      <c r="BM507" s="4">
        <v>45</v>
      </c>
      <c r="BN507">
        <v>3</v>
      </c>
      <c r="BO507" s="4">
        <v>5</v>
      </c>
      <c r="BP507">
        <v>2</v>
      </c>
      <c r="BQ507">
        <v>365</v>
      </c>
      <c r="BR507">
        <v>2</v>
      </c>
      <c r="BS507">
        <v>2</v>
      </c>
      <c r="BT507">
        <v>365</v>
      </c>
      <c r="BU507">
        <v>365</v>
      </c>
      <c r="BV507">
        <v>2</v>
      </c>
      <c r="BW507">
        <v>365</v>
      </c>
      <c r="BX507" t="s">
        <v>600</v>
      </c>
      <c r="BY507" t="s">
        <v>128</v>
      </c>
      <c r="BZ507">
        <v>27</v>
      </c>
      <c r="CA507">
        <v>36</v>
      </c>
      <c r="CB507">
        <v>39</v>
      </c>
      <c r="CC507">
        <v>214</v>
      </c>
      <c r="CD507" s="1">
        <v>43913</v>
      </c>
      <c r="CE507">
        <v>47</v>
      </c>
      <c r="CF507">
        <v>17</v>
      </c>
      <c r="CG507" s="1">
        <v>42810</v>
      </c>
      <c r="CH507" s="1">
        <v>43870</v>
      </c>
      <c r="CI507">
        <v>84</v>
      </c>
      <c r="CJ507">
        <v>9</v>
      </c>
      <c r="CK507">
        <v>9</v>
      </c>
      <c r="CL507">
        <v>9</v>
      </c>
      <c r="CM507">
        <v>9</v>
      </c>
      <c r="CN507">
        <v>9</v>
      </c>
      <c r="CO507">
        <v>9</v>
      </c>
      <c r="CP507" t="s">
        <v>124</v>
      </c>
      <c r="CR507" t="s">
        <v>142</v>
      </c>
      <c r="CS507" t="s">
        <v>128</v>
      </c>
      <c r="CT507" t="s">
        <v>124</v>
      </c>
      <c r="CU507" t="s">
        <v>188</v>
      </c>
      <c r="CV507" t="s">
        <v>124</v>
      </c>
      <c r="CW507" t="s">
        <v>128</v>
      </c>
      <c r="CX507">
        <v>4</v>
      </c>
      <c r="CY507">
        <v>4</v>
      </c>
      <c r="CZ507">
        <v>0</v>
      </c>
      <c r="DA507">
        <v>0</v>
      </c>
      <c r="DB507">
        <v>1.28</v>
      </c>
    </row>
    <row r="508" spans="1:106" x14ac:dyDescent="0.2">
      <c r="A508">
        <v>17317408</v>
      </c>
      <c r="B508" t="s">
        <v>5982</v>
      </c>
      <c r="C508">
        <v>20200323043627</v>
      </c>
      <c r="D508" s="1">
        <v>43913</v>
      </c>
      <c r="E508" t="s">
        <v>5983</v>
      </c>
      <c r="F508" t="s">
        <v>3816</v>
      </c>
      <c r="H508" t="s">
        <v>3816</v>
      </c>
      <c r="I508" t="s">
        <v>111</v>
      </c>
      <c r="O508" t="e">
        <f>- building management requires each new guest complete a simple one page resident screening.</f>
        <v>#NAME?</v>
      </c>
      <c r="R508" t="s">
        <v>5984</v>
      </c>
      <c r="T508">
        <v>22541573</v>
      </c>
      <c r="U508" t="s">
        <v>3822</v>
      </c>
      <c r="V508" t="s">
        <v>637</v>
      </c>
      <c r="W508" s="1">
        <v>41926</v>
      </c>
      <c r="X508" t="s">
        <v>196</v>
      </c>
      <c r="Y508" s="2" t="s">
        <v>3823</v>
      </c>
      <c r="Z508" t="s">
        <v>229</v>
      </c>
      <c r="AA508" s="3">
        <v>1</v>
      </c>
      <c r="AB508" s="3">
        <v>0.79</v>
      </c>
      <c r="AC508" t="s">
        <v>124</v>
      </c>
      <c r="AD508" t="s">
        <v>3824</v>
      </c>
      <c r="AE508" t="s">
        <v>3825</v>
      </c>
      <c r="AF508" t="s">
        <v>3826</v>
      </c>
      <c r="AG508">
        <v>127</v>
      </c>
      <c r="AH508">
        <v>127</v>
      </c>
      <c r="AI508" t="s">
        <v>1200</v>
      </c>
      <c r="AJ508" t="s">
        <v>128</v>
      </c>
      <c r="AK508" t="s">
        <v>128</v>
      </c>
      <c r="AL508" t="s">
        <v>129</v>
      </c>
      <c r="AN508" t="s">
        <v>130</v>
      </c>
      <c r="AP508" t="s">
        <v>131</v>
      </c>
      <c r="AQ508" t="s">
        <v>132</v>
      </c>
      <c r="AR508">
        <v>7302</v>
      </c>
      <c r="AS508" t="s">
        <v>133</v>
      </c>
      <c r="AT508" t="s">
        <v>134</v>
      </c>
      <c r="AU508" t="s">
        <v>135</v>
      </c>
      <c r="AV508" t="s">
        <v>136</v>
      </c>
      <c r="AW508">
        <v>40.720120000000001</v>
      </c>
      <c r="AX508">
        <v>-74.042900000000003</v>
      </c>
      <c r="AY508" t="s">
        <v>128</v>
      </c>
      <c r="AZ508" t="s">
        <v>871</v>
      </c>
      <c r="BA508" t="s">
        <v>138</v>
      </c>
      <c r="BB508">
        <v>5</v>
      </c>
      <c r="BC508">
        <v>2</v>
      </c>
      <c r="BD508">
        <v>2</v>
      </c>
      <c r="BE508">
        <v>3</v>
      </c>
      <c r="BF508" t="s">
        <v>139</v>
      </c>
      <c r="BG508" t="s">
        <v>5985</v>
      </c>
      <c r="BI508" s="4">
        <v>279</v>
      </c>
      <c r="BN508">
        <v>1</v>
      </c>
      <c r="BO508" s="4">
        <v>0</v>
      </c>
      <c r="BP508">
        <v>21</v>
      </c>
      <c r="BQ508">
        <v>1125</v>
      </c>
      <c r="BR508">
        <v>21</v>
      </c>
      <c r="BS508">
        <v>21</v>
      </c>
      <c r="BT508">
        <v>1125</v>
      </c>
      <c r="BU508">
        <v>1125</v>
      </c>
      <c r="BV508">
        <v>21</v>
      </c>
      <c r="BW508">
        <v>1125</v>
      </c>
      <c r="BX508" t="s">
        <v>234</v>
      </c>
      <c r="BY508" t="s">
        <v>128</v>
      </c>
      <c r="BZ508">
        <v>30</v>
      </c>
      <c r="CA508">
        <v>60</v>
      </c>
      <c r="CB508">
        <v>90</v>
      </c>
      <c r="CC508">
        <v>365</v>
      </c>
      <c r="CD508" s="1">
        <v>43913</v>
      </c>
      <c r="CE508">
        <v>3</v>
      </c>
      <c r="CF508">
        <v>0</v>
      </c>
      <c r="CG508" s="1">
        <v>42930</v>
      </c>
      <c r="CH508" s="1">
        <v>43102</v>
      </c>
      <c r="CI508">
        <v>100</v>
      </c>
      <c r="CJ508">
        <v>10</v>
      </c>
      <c r="CK508">
        <v>10</v>
      </c>
      <c r="CL508">
        <v>10</v>
      </c>
      <c r="CM508">
        <v>10</v>
      </c>
      <c r="CN508">
        <v>10</v>
      </c>
      <c r="CO508">
        <v>10</v>
      </c>
      <c r="CP508" t="s">
        <v>124</v>
      </c>
      <c r="CR508" t="s">
        <v>142</v>
      </c>
      <c r="CS508" t="s">
        <v>124</v>
      </c>
      <c r="CT508" t="s">
        <v>124</v>
      </c>
      <c r="CU508" t="s">
        <v>143</v>
      </c>
      <c r="CV508" t="s">
        <v>124</v>
      </c>
      <c r="CW508" t="s">
        <v>124</v>
      </c>
      <c r="CX508">
        <v>17</v>
      </c>
      <c r="CY508">
        <v>17</v>
      </c>
      <c r="CZ508">
        <v>0</v>
      </c>
      <c r="DA508">
        <v>0</v>
      </c>
      <c r="DB508">
        <v>0.09</v>
      </c>
    </row>
    <row r="509" spans="1:106" x14ac:dyDescent="0.2">
      <c r="A509">
        <v>17328675</v>
      </c>
      <c r="B509" t="s">
        <v>5986</v>
      </c>
      <c r="C509">
        <v>20200323043627</v>
      </c>
      <c r="D509" s="1">
        <v>43913</v>
      </c>
      <c r="E509" t="s">
        <v>5987</v>
      </c>
      <c r="F509" t="s">
        <v>5988</v>
      </c>
      <c r="G509" t="s">
        <v>5989</v>
      </c>
      <c r="H509" t="s">
        <v>5990</v>
      </c>
      <c r="I509" t="s">
        <v>111</v>
      </c>
      <c r="J509" t="s">
        <v>5991</v>
      </c>
      <c r="K509" t="s">
        <v>5992</v>
      </c>
      <c r="L509" t="s">
        <v>5993</v>
      </c>
      <c r="M509" t="s">
        <v>5994</v>
      </c>
      <c r="O509" t="s">
        <v>5995</v>
      </c>
      <c r="R509" t="s">
        <v>5996</v>
      </c>
      <c r="T509">
        <v>10237180</v>
      </c>
      <c r="U509" t="s">
        <v>5997</v>
      </c>
      <c r="V509" t="s">
        <v>5998</v>
      </c>
      <c r="W509" s="1">
        <v>41602</v>
      </c>
      <c r="X509" t="s">
        <v>121</v>
      </c>
      <c r="Y509" t="s">
        <v>5999</v>
      </c>
      <c r="Z509" t="s">
        <v>157</v>
      </c>
      <c r="AA509" t="s">
        <v>157</v>
      </c>
      <c r="AB509" s="3">
        <v>0.88</v>
      </c>
      <c r="AC509" t="s">
        <v>128</v>
      </c>
      <c r="AD509" t="s">
        <v>6000</v>
      </c>
      <c r="AE509" t="s">
        <v>6001</v>
      </c>
      <c r="AG509">
        <v>1</v>
      </c>
      <c r="AH509">
        <v>1</v>
      </c>
      <c r="AI509" t="s">
        <v>6002</v>
      </c>
      <c r="AJ509" t="s">
        <v>128</v>
      </c>
      <c r="AK509" t="s">
        <v>128</v>
      </c>
      <c r="AL509" t="s">
        <v>129</v>
      </c>
      <c r="AN509" t="s">
        <v>392</v>
      </c>
      <c r="AP509" t="s">
        <v>131</v>
      </c>
      <c r="AQ509" t="s">
        <v>132</v>
      </c>
      <c r="AR509">
        <v>7305</v>
      </c>
      <c r="AS509" t="s">
        <v>133</v>
      </c>
      <c r="AT509" t="s">
        <v>134</v>
      </c>
      <c r="AU509" t="s">
        <v>135</v>
      </c>
      <c r="AV509" t="s">
        <v>136</v>
      </c>
      <c r="AW509">
        <v>40.699759999999998</v>
      </c>
      <c r="AX509">
        <v>-74.080169999999995</v>
      </c>
      <c r="AY509" t="s">
        <v>128</v>
      </c>
      <c r="AZ509" t="s">
        <v>330</v>
      </c>
      <c r="BA509" t="s">
        <v>163</v>
      </c>
      <c r="BB509">
        <v>4</v>
      </c>
      <c r="BC509">
        <v>1.5</v>
      </c>
      <c r="BD509">
        <v>2</v>
      </c>
      <c r="BE509">
        <v>2</v>
      </c>
      <c r="BF509" t="s">
        <v>139</v>
      </c>
      <c r="BG509" t="s">
        <v>6003</v>
      </c>
      <c r="BI509" s="4">
        <v>105</v>
      </c>
      <c r="BL509" s="4">
        <v>0</v>
      </c>
      <c r="BM509" s="4">
        <v>0</v>
      </c>
      <c r="BN509">
        <v>2</v>
      </c>
      <c r="BO509" s="4">
        <v>0</v>
      </c>
      <c r="BP509">
        <v>2</v>
      </c>
      <c r="BQ509">
        <v>10</v>
      </c>
      <c r="BR509">
        <v>2</v>
      </c>
      <c r="BS509">
        <v>2</v>
      </c>
      <c r="BT509">
        <v>10</v>
      </c>
      <c r="BU509">
        <v>10</v>
      </c>
      <c r="BV509">
        <v>2</v>
      </c>
      <c r="BW509">
        <v>10</v>
      </c>
      <c r="BX509" t="s">
        <v>141</v>
      </c>
      <c r="BY509" t="s">
        <v>128</v>
      </c>
      <c r="BZ509">
        <v>0</v>
      </c>
      <c r="CA509">
        <v>0</v>
      </c>
      <c r="CB509">
        <v>0</v>
      </c>
      <c r="CC509">
        <v>0</v>
      </c>
      <c r="CD509" s="1">
        <v>43913</v>
      </c>
      <c r="CE509">
        <v>42</v>
      </c>
      <c r="CF509">
        <v>11</v>
      </c>
      <c r="CG509" s="1">
        <v>42813</v>
      </c>
      <c r="CH509" s="1">
        <v>43753</v>
      </c>
      <c r="CI509">
        <v>99</v>
      </c>
      <c r="CJ509">
        <v>10</v>
      </c>
      <c r="CK509">
        <v>10</v>
      </c>
      <c r="CL509">
        <v>10</v>
      </c>
      <c r="CM509">
        <v>10</v>
      </c>
      <c r="CN509">
        <v>10</v>
      </c>
      <c r="CO509">
        <v>10</v>
      </c>
      <c r="CP509" t="s">
        <v>124</v>
      </c>
      <c r="CR509" t="s">
        <v>142</v>
      </c>
      <c r="CS509" t="s">
        <v>124</v>
      </c>
      <c r="CT509" t="s">
        <v>124</v>
      </c>
      <c r="CU509" t="s">
        <v>143</v>
      </c>
      <c r="CV509" t="s">
        <v>124</v>
      </c>
      <c r="CW509" t="s">
        <v>124</v>
      </c>
      <c r="CX509">
        <v>1</v>
      </c>
      <c r="CY509">
        <v>0</v>
      </c>
      <c r="CZ509">
        <v>1</v>
      </c>
      <c r="DA509">
        <v>0</v>
      </c>
      <c r="DB509">
        <v>1.1399999999999999</v>
      </c>
    </row>
    <row r="510" spans="1:106" x14ac:dyDescent="0.2">
      <c r="A510">
        <v>17368610</v>
      </c>
      <c r="B510" t="s">
        <v>6004</v>
      </c>
      <c r="C510">
        <v>20200323043627</v>
      </c>
      <c r="D510" s="1">
        <v>43913</v>
      </c>
      <c r="E510" t="s">
        <v>6005</v>
      </c>
      <c r="F510" t="s">
        <v>6006</v>
      </c>
      <c r="G510" t="s">
        <v>6007</v>
      </c>
      <c r="H510" t="s">
        <v>6008</v>
      </c>
      <c r="I510" t="s">
        <v>111</v>
      </c>
      <c r="J510" t="s">
        <v>6009</v>
      </c>
      <c r="K510" t="s">
        <v>6010</v>
      </c>
      <c r="L510" t="s">
        <v>6011</v>
      </c>
      <c r="M510" t="s">
        <v>6012</v>
      </c>
      <c r="N510" t="s">
        <v>6013</v>
      </c>
      <c r="O510" t="s">
        <v>6014</v>
      </c>
      <c r="R510" t="s">
        <v>6015</v>
      </c>
      <c r="T510">
        <v>117372675</v>
      </c>
      <c r="U510" t="s">
        <v>6016</v>
      </c>
      <c r="V510" t="s">
        <v>6017</v>
      </c>
      <c r="W510" s="1">
        <v>42786</v>
      </c>
      <c r="X510" t="s">
        <v>121</v>
      </c>
      <c r="Y510" t="s">
        <v>6018</v>
      </c>
      <c r="Z510" t="s">
        <v>123</v>
      </c>
      <c r="AA510" s="3">
        <v>1</v>
      </c>
      <c r="AB510" s="3">
        <v>1</v>
      </c>
      <c r="AC510" t="s">
        <v>128</v>
      </c>
      <c r="AD510" t="s">
        <v>6019</v>
      </c>
      <c r="AE510" t="s">
        <v>6020</v>
      </c>
      <c r="AF510" t="s">
        <v>6021</v>
      </c>
      <c r="AG510">
        <v>1</v>
      </c>
      <c r="AH510">
        <v>1</v>
      </c>
      <c r="AI510" t="s">
        <v>6022</v>
      </c>
      <c r="AJ510" t="s">
        <v>128</v>
      </c>
      <c r="AK510" t="s">
        <v>128</v>
      </c>
      <c r="AL510" t="s">
        <v>129</v>
      </c>
      <c r="AN510" t="s">
        <v>130</v>
      </c>
      <c r="AP510" t="s">
        <v>131</v>
      </c>
      <c r="AQ510" t="s">
        <v>132</v>
      </c>
      <c r="AR510">
        <v>7302</v>
      </c>
      <c r="AS510" t="s">
        <v>133</v>
      </c>
      <c r="AT510" t="s">
        <v>134</v>
      </c>
      <c r="AU510" t="s">
        <v>135</v>
      </c>
      <c r="AV510" t="s">
        <v>136</v>
      </c>
      <c r="AW510">
        <v>40.723640000000003</v>
      </c>
      <c r="AX510">
        <v>-74.048090000000002</v>
      </c>
      <c r="AY510" t="s">
        <v>128</v>
      </c>
      <c r="AZ510" t="s">
        <v>185</v>
      </c>
      <c r="BA510" t="s">
        <v>138</v>
      </c>
      <c r="BB510">
        <v>3</v>
      </c>
      <c r="BC510">
        <v>1</v>
      </c>
      <c r="BD510">
        <v>1</v>
      </c>
      <c r="BE510">
        <v>2</v>
      </c>
      <c r="BF510" t="s">
        <v>139</v>
      </c>
      <c r="BG510" t="s">
        <v>6023</v>
      </c>
      <c r="BI510" s="4">
        <v>85</v>
      </c>
      <c r="BL510" s="4">
        <v>100</v>
      </c>
      <c r="BM510" s="4">
        <v>20</v>
      </c>
      <c r="BN510">
        <v>2</v>
      </c>
      <c r="BO510" s="4">
        <v>20</v>
      </c>
      <c r="BP510">
        <v>3</v>
      </c>
      <c r="BQ510">
        <v>25</v>
      </c>
      <c r="BR510">
        <v>3</v>
      </c>
      <c r="BS510">
        <v>3</v>
      </c>
      <c r="BT510">
        <v>25</v>
      </c>
      <c r="BU510">
        <v>25</v>
      </c>
      <c r="BV510">
        <v>3</v>
      </c>
      <c r="BW510">
        <v>25</v>
      </c>
      <c r="BX510" t="s">
        <v>187</v>
      </c>
      <c r="BY510" t="s">
        <v>128</v>
      </c>
      <c r="BZ510">
        <v>30</v>
      </c>
      <c r="CA510">
        <v>48</v>
      </c>
      <c r="CB510">
        <v>77</v>
      </c>
      <c r="CC510">
        <v>213</v>
      </c>
      <c r="CD510" s="1">
        <v>43913</v>
      </c>
      <c r="CE510">
        <v>288</v>
      </c>
      <c r="CF510">
        <v>65</v>
      </c>
      <c r="CG510" s="1">
        <v>42797</v>
      </c>
      <c r="CH510" s="1">
        <v>43885</v>
      </c>
      <c r="CI510">
        <v>95</v>
      </c>
      <c r="CJ510">
        <v>10</v>
      </c>
      <c r="CK510">
        <v>9</v>
      </c>
      <c r="CL510">
        <v>10</v>
      </c>
      <c r="CM510">
        <v>10</v>
      </c>
      <c r="CN510">
        <v>10</v>
      </c>
      <c r="CO510">
        <v>9</v>
      </c>
      <c r="CP510" t="s">
        <v>124</v>
      </c>
      <c r="CR510" t="s">
        <v>142</v>
      </c>
      <c r="CS510" t="s">
        <v>128</v>
      </c>
      <c r="CT510" t="s">
        <v>124</v>
      </c>
      <c r="CU510" t="s">
        <v>188</v>
      </c>
      <c r="CV510" t="s">
        <v>124</v>
      </c>
      <c r="CW510" t="s">
        <v>124</v>
      </c>
      <c r="CX510">
        <v>2</v>
      </c>
      <c r="CY510">
        <v>2</v>
      </c>
      <c r="CZ510">
        <v>0</v>
      </c>
      <c r="DA510">
        <v>0</v>
      </c>
      <c r="DB510">
        <v>7.74</v>
      </c>
    </row>
    <row r="511" spans="1:106" x14ac:dyDescent="0.2">
      <c r="A511">
        <v>17383368</v>
      </c>
      <c r="B511" t="s">
        <v>6024</v>
      </c>
      <c r="C511">
        <v>20200323043627</v>
      </c>
      <c r="D511" s="1">
        <v>43913</v>
      </c>
      <c r="E511" t="s">
        <v>6025</v>
      </c>
      <c r="F511" t="s">
        <v>6026</v>
      </c>
      <c r="H511" t="s">
        <v>6027</v>
      </c>
      <c r="I511" t="s">
        <v>111</v>
      </c>
      <c r="J511" t="s">
        <v>6028</v>
      </c>
      <c r="K511" t="s">
        <v>6029</v>
      </c>
      <c r="L511" t="s">
        <v>6030</v>
      </c>
      <c r="O511" t="s">
        <v>6031</v>
      </c>
      <c r="R511" t="s">
        <v>6032</v>
      </c>
      <c r="T511">
        <v>18677918</v>
      </c>
      <c r="U511" t="s">
        <v>6033</v>
      </c>
      <c r="V511" t="s">
        <v>6034</v>
      </c>
      <c r="W511" s="1">
        <v>41842</v>
      </c>
      <c r="X511" t="s">
        <v>196</v>
      </c>
      <c r="Y511" t="s">
        <v>6035</v>
      </c>
      <c r="Z511" t="s">
        <v>123</v>
      </c>
      <c r="AA511" s="3">
        <v>1</v>
      </c>
      <c r="AB511" s="3">
        <v>1</v>
      </c>
      <c r="AC511" t="s">
        <v>128</v>
      </c>
      <c r="AD511" t="s">
        <v>6036</v>
      </c>
      <c r="AE511" t="s">
        <v>6037</v>
      </c>
      <c r="AG511">
        <v>1</v>
      </c>
      <c r="AH511">
        <v>1</v>
      </c>
      <c r="AI511" t="s">
        <v>127</v>
      </c>
      <c r="AJ511" t="s">
        <v>128</v>
      </c>
      <c r="AK511" t="s">
        <v>128</v>
      </c>
      <c r="AL511" t="s">
        <v>129</v>
      </c>
      <c r="AN511" t="s">
        <v>130</v>
      </c>
      <c r="AP511" t="s">
        <v>131</v>
      </c>
      <c r="AQ511" t="s">
        <v>132</v>
      </c>
      <c r="AR511">
        <v>7302</v>
      </c>
      <c r="AS511" t="s">
        <v>133</v>
      </c>
      <c r="AT511" t="s">
        <v>134</v>
      </c>
      <c r="AU511" t="s">
        <v>135</v>
      </c>
      <c r="AV511" t="s">
        <v>136</v>
      </c>
      <c r="AW511">
        <v>40.716720000000002</v>
      </c>
      <c r="AX511">
        <v>-74.043509999999998</v>
      </c>
      <c r="AY511" t="s">
        <v>128</v>
      </c>
      <c r="AZ511" t="s">
        <v>185</v>
      </c>
      <c r="BA511" t="s">
        <v>138</v>
      </c>
      <c r="BB511">
        <v>3</v>
      </c>
      <c r="BC511">
        <v>1</v>
      </c>
      <c r="BD511">
        <v>1</v>
      </c>
      <c r="BE511">
        <v>1</v>
      </c>
      <c r="BF511" t="s">
        <v>139</v>
      </c>
      <c r="BG511" t="s">
        <v>6038</v>
      </c>
      <c r="BI511" s="4">
        <v>107</v>
      </c>
      <c r="BL511" s="4">
        <v>0</v>
      </c>
      <c r="BM511" s="4">
        <v>0</v>
      </c>
      <c r="BN511">
        <v>2</v>
      </c>
      <c r="BO511" s="4">
        <v>22</v>
      </c>
      <c r="BP511">
        <v>2</v>
      </c>
      <c r="BQ511">
        <v>15</v>
      </c>
      <c r="BR511">
        <v>2</v>
      </c>
      <c r="BS511">
        <v>2</v>
      </c>
      <c r="BT511">
        <v>1125</v>
      </c>
      <c r="BU511">
        <v>1125</v>
      </c>
      <c r="BV511">
        <v>2</v>
      </c>
      <c r="BW511">
        <v>1125</v>
      </c>
      <c r="BX511" t="s">
        <v>187</v>
      </c>
      <c r="BY511" t="s">
        <v>128</v>
      </c>
      <c r="BZ511">
        <v>21</v>
      </c>
      <c r="CA511">
        <v>35</v>
      </c>
      <c r="CB511">
        <v>35</v>
      </c>
      <c r="CC511">
        <v>35</v>
      </c>
      <c r="CD511" s="1">
        <v>43913</v>
      </c>
      <c r="CE511">
        <v>72</v>
      </c>
      <c r="CF511">
        <v>23</v>
      </c>
      <c r="CG511" s="1">
        <v>42841</v>
      </c>
      <c r="CH511" s="1">
        <v>43832</v>
      </c>
      <c r="CI511">
        <v>96</v>
      </c>
      <c r="CJ511">
        <v>10</v>
      </c>
      <c r="CK511">
        <v>10</v>
      </c>
      <c r="CL511">
        <v>10</v>
      </c>
      <c r="CM511">
        <v>10</v>
      </c>
      <c r="CN511">
        <v>10</v>
      </c>
      <c r="CO511">
        <v>10</v>
      </c>
      <c r="CP511" t="s">
        <v>124</v>
      </c>
      <c r="CR511" t="s">
        <v>142</v>
      </c>
      <c r="CS511" t="s">
        <v>128</v>
      </c>
      <c r="CT511" t="s">
        <v>124</v>
      </c>
      <c r="CU511" t="s">
        <v>143</v>
      </c>
      <c r="CV511" t="s">
        <v>124</v>
      </c>
      <c r="CW511" t="s">
        <v>124</v>
      </c>
      <c r="CX511">
        <v>1</v>
      </c>
      <c r="CY511">
        <v>1</v>
      </c>
      <c r="CZ511">
        <v>0</v>
      </c>
      <c r="DA511">
        <v>0</v>
      </c>
      <c r="DB511">
        <v>2.0099999999999998</v>
      </c>
    </row>
    <row r="512" spans="1:106" x14ac:dyDescent="0.2">
      <c r="A512">
        <v>17464142</v>
      </c>
      <c r="B512" t="s">
        <v>6039</v>
      </c>
      <c r="C512">
        <v>20200323043627</v>
      </c>
      <c r="D512" s="1">
        <v>43913</v>
      </c>
      <c r="E512" t="s">
        <v>6040</v>
      </c>
      <c r="F512" t="s">
        <v>6041</v>
      </c>
      <c r="G512" t="s">
        <v>5946</v>
      </c>
      <c r="H512" t="s">
        <v>6042</v>
      </c>
      <c r="I512" t="s">
        <v>111</v>
      </c>
      <c r="J512" t="s">
        <v>6043</v>
      </c>
      <c r="K512" t="s">
        <v>3433</v>
      </c>
      <c r="L512" t="s">
        <v>6044</v>
      </c>
      <c r="M512" t="s">
        <v>5949</v>
      </c>
      <c r="N512" t="s">
        <v>3436</v>
      </c>
      <c r="O512" t="s">
        <v>1959</v>
      </c>
      <c r="R512" t="s">
        <v>6045</v>
      </c>
      <c r="T512">
        <v>1410306</v>
      </c>
      <c r="U512" t="s">
        <v>1979</v>
      </c>
      <c r="V512" t="s">
        <v>1980</v>
      </c>
      <c r="W512" s="1">
        <v>40862</v>
      </c>
      <c r="X512" t="s">
        <v>121</v>
      </c>
      <c r="Y512" t="s">
        <v>1981</v>
      </c>
      <c r="Z512" t="s">
        <v>123</v>
      </c>
      <c r="AA512" s="3">
        <v>0.99</v>
      </c>
      <c r="AB512" s="3">
        <v>0.99</v>
      </c>
      <c r="AC512" t="s">
        <v>124</v>
      </c>
      <c r="AD512" t="s">
        <v>1982</v>
      </c>
      <c r="AE512" t="s">
        <v>1983</v>
      </c>
      <c r="AF512" t="s">
        <v>1984</v>
      </c>
      <c r="AG512">
        <v>34</v>
      </c>
      <c r="AH512">
        <v>34</v>
      </c>
      <c r="AI512" t="s">
        <v>1985</v>
      </c>
      <c r="AJ512" t="s">
        <v>128</v>
      </c>
      <c r="AK512" t="s">
        <v>128</v>
      </c>
      <c r="AL512" t="s">
        <v>129</v>
      </c>
      <c r="AN512" t="s">
        <v>161</v>
      </c>
      <c r="AP512" t="s">
        <v>131</v>
      </c>
      <c r="AQ512" t="s">
        <v>132</v>
      </c>
      <c r="AR512">
        <v>7306</v>
      </c>
      <c r="AS512" t="s">
        <v>133</v>
      </c>
      <c r="AT512" t="s">
        <v>134</v>
      </c>
      <c r="AU512" t="s">
        <v>135</v>
      </c>
      <c r="AV512" t="s">
        <v>136</v>
      </c>
      <c r="AW512">
        <v>40.73216</v>
      </c>
      <c r="AX512">
        <v>-74.057249999999996</v>
      </c>
      <c r="AY512" t="s">
        <v>128</v>
      </c>
      <c r="AZ512" t="s">
        <v>247</v>
      </c>
      <c r="BA512" t="s">
        <v>163</v>
      </c>
      <c r="BB512">
        <v>1</v>
      </c>
      <c r="BC512">
        <v>2</v>
      </c>
      <c r="BD512">
        <v>1</v>
      </c>
      <c r="BE512">
        <v>1</v>
      </c>
      <c r="BF512" t="s">
        <v>139</v>
      </c>
      <c r="BG512" t="s">
        <v>6046</v>
      </c>
      <c r="BI512" s="4">
        <v>20</v>
      </c>
      <c r="BL512" s="4">
        <v>150</v>
      </c>
      <c r="BM512" s="4">
        <v>65</v>
      </c>
      <c r="BN512">
        <v>1</v>
      </c>
      <c r="BO512" s="4">
        <v>0</v>
      </c>
      <c r="BP512">
        <v>1</v>
      </c>
      <c r="BQ512">
        <v>1125</v>
      </c>
      <c r="BR512">
        <v>1</v>
      </c>
      <c r="BS512">
        <v>1</v>
      </c>
      <c r="BT512">
        <v>1125</v>
      </c>
      <c r="BU512">
        <v>1125</v>
      </c>
      <c r="BV512">
        <v>1</v>
      </c>
      <c r="BW512">
        <v>1125</v>
      </c>
      <c r="BX512" t="s">
        <v>249</v>
      </c>
      <c r="BY512" t="s">
        <v>128</v>
      </c>
      <c r="BZ512">
        <v>22</v>
      </c>
      <c r="CA512">
        <v>52</v>
      </c>
      <c r="CB512">
        <v>82</v>
      </c>
      <c r="CC512">
        <v>172</v>
      </c>
      <c r="CD512" s="1">
        <v>43913</v>
      </c>
      <c r="CE512">
        <v>23</v>
      </c>
      <c r="CF512">
        <v>5</v>
      </c>
      <c r="CG512" s="1">
        <v>42828</v>
      </c>
      <c r="CH512" s="1">
        <v>43831</v>
      </c>
      <c r="CI512">
        <v>90</v>
      </c>
      <c r="CJ512">
        <v>9</v>
      </c>
      <c r="CK512">
        <v>9</v>
      </c>
      <c r="CL512">
        <v>9</v>
      </c>
      <c r="CM512">
        <v>9</v>
      </c>
      <c r="CN512">
        <v>9</v>
      </c>
      <c r="CO512">
        <v>9</v>
      </c>
      <c r="CP512" t="s">
        <v>124</v>
      </c>
      <c r="CR512" t="s">
        <v>142</v>
      </c>
      <c r="CS512" t="s">
        <v>124</v>
      </c>
      <c r="CT512" t="s">
        <v>124</v>
      </c>
      <c r="CU512" t="s">
        <v>188</v>
      </c>
      <c r="CV512" t="s">
        <v>124</v>
      </c>
      <c r="CW512" t="s">
        <v>124</v>
      </c>
      <c r="CX512">
        <v>29</v>
      </c>
      <c r="CY512">
        <v>1</v>
      </c>
      <c r="CZ512">
        <v>28</v>
      </c>
      <c r="DA512">
        <v>0</v>
      </c>
      <c r="DB512">
        <v>0.64</v>
      </c>
    </row>
    <row r="513" spans="1:106" x14ac:dyDescent="0.2">
      <c r="A513">
        <v>17478644</v>
      </c>
      <c r="B513" t="s">
        <v>6047</v>
      </c>
      <c r="C513">
        <v>20200323043627</v>
      </c>
      <c r="D513" s="1">
        <v>43913</v>
      </c>
      <c r="E513" t="s">
        <v>6048</v>
      </c>
      <c r="F513" t="s">
        <v>6049</v>
      </c>
      <c r="G513" t="s">
        <v>6050</v>
      </c>
      <c r="H513" t="s">
        <v>6051</v>
      </c>
      <c r="I513" t="s">
        <v>111</v>
      </c>
      <c r="J513" t="s">
        <v>6052</v>
      </c>
      <c r="L513" t="s">
        <v>6053</v>
      </c>
      <c r="M513" t="s">
        <v>6054</v>
      </c>
      <c r="N513" t="s">
        <v>6055</v>
      </c>
      <c r="O513" t="s">
        <v>1959</v>
      </c>
      <c r="R513" t="s">
        <v>6056</v>
      </c>
      <c r="T513">
        <v>6958867</v>
      </c>
      <c r="U513" t="s">
        <v>1961</v>
      </c>
      <c r="V513" t="s">
        <v>1962</v>
      </c>
      <c r="W513" s="1">
        <v>41442</v>
      </c>
      <c r="X513" t="s">
        <v>196</v>
      </c>
      <c r="Y513" t="s">
        <v>1963</v>
      </c>
      <c r="Z513" t="s">
        <v>123</v>
      </c>
      <c r="AA513" s="3">
        <v>1</v>
      </c>
      <c r="AB513" s="3">
        <v>1</v>
      </c>
      <c r="AC513" t="s">
        <v>124</v>
      </c>
      <c r="AD513" t="s">
        <v>1964</v>
      </c>
      <c r="AE513" t="s">
        <v>1965</v>
      </c>
      <c r="AF513" t="s">
        <v>1966</v>
      </c>
      <c r="AG513">
        <v>38</v>
      </c>
      <c r="AH513">
        <v>38</v>
      </c>
      <c r="AI513" t="s">
        <v>1967</v>
      </c>
      <c r="AJ513" t="s">
        <v>128</v>
      </c>
      <c r="AK513" t="s">
        <v>124</v>
      </c>
      <c r="AL513" t="s">
        <v>129</v>
      </c>
      <c r="AN513" t="s">
        <v>161</v>
      </c>
      <c r="AP513" t="s">
        <v>131</v>
      </c>
      <c r="AQ513" t="s">
        <v>132</v>
      </c>
      <c r="AR513">
        <v>7306</v>
      </c>
      <c r="AS513" t="s">
        <v>133</v>
      </c>
      <c r="AT513" t="s">
        <v>134</v>
      </c>
      <c r="AU513" t="s">
        <v>135</v>
      </c>
      <c r="AV513" t="s">
        <v>136</v>
      </c>
      <c r="AW513">
        <v>40.733179999999997</v>
      </c>
      <c r="AX513">
        <v>-74.055840000000003</v>
      </c>
      <c r="AY513" t="s">
        <v>128</v>
      </c>
      <c r="AZ513" t="s">
        <v>247</v>
      </c>
      <c r="BA513" t="s">
        <v>163</v>
      </c>
      <c r="BB513">
        <v>3</v>
      </c>
      <c r="BC513">
        <v>2</v>
      </c>
      <c r="BD513">
        <v>1</v>
      </c>
      <c r="BE513">
        <v>2</v>
      </c>
      <c r="BF513" t="s">
        <v>139</v>
      </c>
      <c r="BG513" t="s">
        <v>6057</v>
      </c>
      <c r="BI513" s="4">
        <v>60</v>
      </c>
      <c r="BL513" s="4">
        <v>250</v>
      </c>
      <c r="BM513" s="4">
        <v>80</v>
      </c>
      <c r="BN513">
        <v>2</v>
      </c>
      <c r="BO513" s="4">
        <v>15</v>
      </c>
      <c r="BP513">
        <v>1</v>
      </c>
      <c r="BQ513">
        <v>1124</v>
      </c>
      <c r="BR513">
        <v>1</v>
      </c>
      <c r="BS513">
        <v>1</v>
      </c>
      <c r="BT513">
        <v>1124</v>
      </c>
      <c r="BU513">
        <v>1124</v>
      </c>
      <c r="BV513">
        <v>1</v>
      </c>
      <c r="BW513">
        <v>1124</v>
      </c>
      <c r="BX513" t="s">
        <v>332</v>
      </c>
      <c r="BY513" t="s">
        <v>128</v>
      </c>
      <c r="BZ513">
        <v>30</v>
      </c>
      <c r="CA513">
        <v>60</v>
      </c>
      <c r="CB513">
        <v>90</v>
      </c>
      <c r="CC513">
        <v>365</v>
      </c>
      <c r="CD513" s="1">
        <v>43913</v>
      </c>
      <c r="CE513">
        <v>50</v>
      </c>
      <c r="CF513">
        <v>15</v>
      </c>
      <c r="CG513" s="1">
        <v>42811</v>
      </c>
      <c r="CH513" s="1">
        <v>43862</v>
      </c>
      <c r="CI513">
        <v>90</v>
      </c>
      <c r="CJ513">
        <v>10</v>
      </c>
      <c r="CK513">
        <v>9</v>
      </c>
      <c r="CL513">
        <v>10</v>
      </c>
      <c r="CM513">
        <v>10</v>
      </c>
      <c r="CN513">
        <v>9</v>
      </c>
      <c r="CO513">
        <v>9</v>
      </c>
      <c r="CP513" t="s">
        <v>124</v>
      </c>
      <c r="CR513" t="s">
        <v>142</v>
      </c>
      <c r="CS513" t="s">
        <v>128</v>
      </c>
      <c r="CT513" t="s">
        <v>124</v>
      </c>
      <c r="CU513" t="s">
        <v>188</v>
      </c>
      <c r="CV513" t="s">
        <v>128</v>
      </c>
      <c r="CW513" t="s">
        <v>128</v>
      </c>
      <c r="CX513">
        <v>29</v>
      </c>
      <c r="CY513">
        <v>1</v>
      </c>
      <c r="CZ513">
        <v>28</v>
      </c>
      <c r="DA513">
        <v>0</v>
      </c>
      <c r="DB513">
        <v>1.36</v>
      </c>
    </row>
    <row r="514" spans="1:106" x14ac:dyDescent="0.2">
      <c r="A514">
        <v>17510709</v>
      </c>
      <c r="B514" t="s">
        <v>6058</v>
      </c>
      <c r="C514">
        <v>20200323043627</v>
      </c>
      <c r="D514" s="1">
        <v>43913</v>
      </c>
      <c r="E514" t="s">
        <v>3928</v>
      </c>
      <c r="F514" t="s">
        <v>6059</v>
      </c>
      <c r="H514" t="s">
        <v>6060</v>
      </c>
      <c r="I514" t="s">
        <v>111</v>
      </c>
      <c r="K514" t="s">
        <v>6061</v>
      </c>
      <c r="R514" t="s">
        <v>6062</v>
      </c>
      <c r="T514">
        <v>3191545</v>
      </c>
      <c r="U514" t="s">
        <v>3936</v>
      </c>
      <c r="V514" t="s">
        <v>3937</v>
      </c>
      <c r="W514" s="1">
        <v>41129</v>
      </c>
      <c r="X514" t="s">
        <v>196</v>
      </c>
      <c r="Y514" t="s">
        <v>3938</v>
      </c>
      <c r="Z514" t="s">
        <v>620</v>
      </c>
      <c r="AA514" s="3">
        <v>0.2</v>
      </c>
      <c r="AB514" s="3">
        <v>0.52</v>
      </c>
      <c r="AC514" t="s">
        <v>124</v>
      </c>
      <c r="AD514" t="s">
        <v>3939</v>
      </c>
      <c r="AE514" t="s">
        <v>3940</v>
      </c>
      <c r="AG514">
        <v>8</v>
      </c>
      <c r="AH514">
        <v>8</v>
      </c>
      <c r="AI514" t="s">
        <v>513</v>
      </c>
      <c r="AJ514" t="s">
        <v>128</v>
      </c>
      <c r="AK514" t="s">
        <v>124</v>
      </c>
      <c r="AL514" t="s">
        <v>129</v>
      </c>
      <c r="AN514" t="s">
        <v>130</v>
      </c>
      <c r="AP514" t="s">
        <v>131</v>
      </c>
      <c r="AQ514" t="s">
        <v>132</v>
      </c>
      <c r="AR514">
        <v>7302</v>
      </c>
      <c r="AS514" t="s">
        <v>133</v>
      </c>
      <c r="AT514" t="s">
        <v>134</v>
      </c>
      <c r="AU514" t="s">
        <v>135</v>
      </c>
      <c r="AV514" t="s">
        <v>136</v>
      </c>
      <c r="AW514">
        <v>40.713450000000002</v>
      </c>
      <c r="AX514">
        <v>-74.035970000000006</v>
      </c>
      <c r="AY514" t="s">
        <v>128</v>
      </c>
      <c r="AZ514" t="s">
        <v>185</v>
      </c>
      <c r="BA514" t="s">
        <v>138</v>
      </c>
      <c r="BB514">
        <v>2</v>
      </c>
      <c r="BC514">
        <v>1</v>
      </c>
      <c r="BD514">
        <v>1</v>
      </c>
      <c r="BE514">
        <v>1</v>
      </c>
      <c r="BF514" t="s">
        <v>139</v>
      </c>
      <c r="BG514" t="s">
        <v>6063</v>
      </c>
      <c r="BI514" s="4">
        <v>140</v>
      </c>
      <c r="BL514" s="4">
        <v>500</v>
      </c>
      <c r="BM514" s="4">
        <v>150</v>
      </c>
      <c r="BN514">
        <v>1</v>
      </c>
      <c r="BO514" s="4">
        <v>0</v>
      </c>
      <c r="BP514">
        <v>30</v>
      </c>
      <c r="BQ514">
        <v>1125</v>
      </c>
      <c r="BR514">
        <v>30</v>
      </c>
      <c r="BS514">
        <v>30</v>
      </c>
      <c r="BT514">
        <v>1125</v>
      </c>
      <c r="BU514">
        <v>1125</v>
      </c>
      <c r="BV514">
        <v>30</v>
      </c>
      <c r="BW514">
        <v>1125</v>
      </c>
      <c r="BX514" t="s">
        <v>934</v>
      </c>
      <c r="BY514" t="s">
        <v>128</v>
      </c>
      <c r="BZ514">
        <v>29</v>
      </c>
      <c r="CA514">
        <v>46</v>
      </c>
      <c r="CB514">
        <v>63</v>
      </c>
      <c r="CC514">
        <v>258</v>
      </c>
      <c r="CD514" s="1">
        <v>43913</v>
      </c>
      <c r="CE514">
        <v>0</v>
      </c>
      <c r="CF514">
        <v>0</v>
      </c>
      <c r="CP514" t="s">
        <v>124</v>
      </c>
      <c r="CR514" t="s">
        <v>142</v>
      </c>
      <c r="CS514" t="s">
        <v>128</v>
      </c>
      <c r="CT514" t="s">
        <v>124</v>
      </c>
      <c r="CU514" t="s">
        <v>166</v>
      </c>
      <c r="CV514" t="s">
        <v>124</v>
      </c>
      <c r="CW514" t="s">
        <v>124</v>
      </c>
      <c r="CX514">
        <v>9</v>
      </c>
      <c r="CY514">
        <v>9</v>
      </c>
      <c r="CZ514">
        <v>0</v>
      </c>
      <c r="DA514">
        <v>0</v>
      </c>
    </row>
    <row r="515" spans="1:106" x14ac:dyDescent="0.2">
      <c r="A515">
        <v>17510710</v>
      </c>
      <c r="B515" t="s">
        <v>6064</v>
      </c>
      <c r="C515">
        <v>20200323043627</v>
      </c>
      <c r="D515" s="1">
        <v>43913</v>
      </c>
      <c r="E515" t="s">
        <v>3928</v>
      </c>
      <c r="F515" t="s">
        <v>6059</v>
      </c>
      <c r="H515" t="s">
        <v>6065</v>
      </c>
      <c r="I515" t="s">
        <v>111</v>
      </c>
      <c r="K515" t="s">
        <v>6066</v>
      </c>
      <c r="R515" t="s">
        <v>6067</v>
      </c>
      <c r="T515">
        <v>3191545</v>
      </c>
      <c r="U515" t="s">
        <v>3936</v>
      </c>
      <c r="V515" t="s">
        <v>3937</v>
      </c>
      <c r="W515" s="1">
        <v>41129</v>
      </c>
      <c r="X515" t="s">
        <v>196</v>
      </c>
      <c r="Y515" t="s">
        <v>3938</v>
      </c>
      <c r="Z515" t="s">
        <v>620</v>
      </c>
      <c r="AA515" s="3">
        <v>0.2</v>
      </c>
      <c r="AB515" s="3">
        <v>0.52</v>
      </c>
      <c r="AC515" t="s">
        <v>124</v>
      </c>
      <c r="AD515" t="s">
        <v>3939</v>
      </c>
      <c r="AE515" t="s">
        <v>3940</v>
      </c>
      <c r="AG515">
        <v>8</v>
      </c>
      <c r="AH515">
        <v>8</v>
      </c>
      <c r="AI515" t="s">
        <v>513</v>
      </c>
      <c r="AJ515" t="s">
        <v>128</v>
      </c>
      <c r="AK515" t="s">
        <v>124</v>
      </c>
      <c r="AL515" t="s">
        <v>129</v>
      </c>
      <c r="AN515" t="s">
        <v>130</v>
      </c>
      <c r="AP515" t="s">
        <v>131</v>
      </c>
      <c r="AQ515" t="s">
        <v>132</v>
      </c>
      <c r="AR515">
        <v>7302</v>
      </c>
      <c r="AS515" t="s">
        <v>133</v>
      </c>
      <c r="AT515" t="s">
        <v>134</v>
      </c>
      <c r="AU515" t="s">
        <v>135</v>
      </c>
      <c r="AV515" t="s">
        <v>136</v>
      </c>
      <c r="AW515">
        <v>40.713760000000001</v>
      </c>
      <c r="AX515">
        <v>-74.034350000000003</v>
      </c>
      <c r="AY515" t="s">
        <v>128</v>
      </c>
      <c r="AZ515" t="s">
        <v>185</v>
      </c>
      <c r="BA515" t="s">
        <v>138</v>
      </c>
      <c r="BB515">
        <v>2</v>
      </c>
      <c r="BC515">
        <v>1</v>
      </c>
      <c r="BD515">
        <v>1</v>
      </c>
      <c r="BE515">
        <v>1</v>
      </c>
      <c r="BF515" t="s">
        <v>139</v>
      </c>
      <c r="BG515" t="s">
        <v>6063</v>
      </c>
      <c r="BI515" s="4">
        <v>129</v>
      </c>
      <c r="BL515" s="4">
        <v>500</v>
      </c>
      <c r="BM515" s="4">
        <v>150</v>
      </c>
      <c r="BN515">
        <v>1</v>
      </c>
      <c r="BO515" s="4">
        <v>0</v>
      </c>
      <c r="BP515">
        <v>30</v>
      </c>
      <c r="BQ515">
        <v>1125</v>
      </c>
      <c r="BR515">
        <v>30</v>
      </c>
      <c r="BS515">
        <v>30</v>
      </c>
      <c r="BT515">
        <v>1125</v>
      </c>
      <c r="BU515">
        <v>1125</v>
      </c>
      <c r="BV515">
        <v>30</v>
      </c>
      <c r="BW515">
        <v>1125</v>
      </c>
      <c r="BX515" t="s">
        <v>934</v>
      </c>
      <c r="BY515" t="s">
        <v>128</v>
      </c>
      <c r="BZ515">
        <v>29</v>
      </c>
      <c r="CA515">
        <v>46</v>
      </c>
      <c r="CB515">
        <v>63</v>
      </c>
      <c r="CC515">
        <v>258</v>
      </c>
      <c r="CD515" s="1">
        <v>43913</v>
      </c>
      <c r="CE515">
        <v>0</v>
      </c>
      <c r="CF515">
        <v>0</v>
      </c>
      <c r="CP515" t="s">
        <v>124</v>
      </c>
      <c r="CR515" t="s">
        <v>142</v>
      </c>
      <c r="CS515" t="s">
        <v>128</v>
      </c>
      <c r="CT515" t="s">
        <v>124</v>
      </c>
      <c r="CU515" t="s">
        <v>166</v>
      </c>
      <c r="CV515" t="s">
        <v>124</v>
      </c>
      <c r="CW515" t="s">
        <v>124</v>
      </c>
      <c r="CX515">
        <v>9</v>
      </c>
      <c r="CY515">
        <v>9</v>
      </c>
      <c r="CZ515">
        <v>0</v>
      </c>
      <c r="DA515">
        <v>0</v>
      </c>
    </row>
    <row r="516" spans="1:106" x14ac:dyDescent="0.2">
      <c r="A516">
        <v>17510711</v>
      </c>
      <c r="B516" t="s">
        <v>6068</v>
      </c>
      <c r="C516">
        <v>20200323043627</v>
      </c>
      <c r="D516" s="1">
        <v>43913</v>
      </c>
      <c r="E516" t="s">
        <v>6069</v>
      </c>
      <c r="F516" t="s">
        <v>6059</v>
      </c>
      <c r="H516" t="s">
        <v>6060</v>
      </c>
      <c r="I516" t="s">
        <v>111</v>
      </c>
      <c r="K516" t="s">
        <v>6061</v>
      </c>
      <c r="R516" t="s">
        <v>6070</v>
      </c>
      <c r="T516">
        <v>3191545</v>
      </c>
      <c r="U516" t="s">
        <v>3936</v>
      </c>
      <c r="V516" t="s">
        <v>3937</v>
      </c>
      <c r="W516" s="1">
        <v>41129</v>
      </c>
      <c r="X516" t="s">
        <v>196</v>
      </c>
      <c r="Y516" t="s">
        <v>3938</v>
      </c>
      <c r="Z516" t="s">
        <v>620</v>
      </c>
      <c r="AA516" s="3">
        <v>0.2</v>
      </c>
      <c r="AB516" s="3">
        <v>0.52</v>
      </c>
      <c r="AC516" t="s">
        <v>124</v>
      </c>
      <c r="AD516" t="s">
        <v>3939</v>
      </c>
      <c r="AE516" t="s">
        <v>3940</v>
      </c>
      <c r="AG516">
        <v>8</v>
      </c>
      <c r="AH516">
        <v>8</v>
      </c>
      <c r="AI516" t="s">
        <v>513</v>
      </c>
      <c r="AJ516" t="s">
        <v>128</v>
      </c>
      <c r="AK516" t="s">
        <v>124</v>
      </c>
      <c r="AL516" t="s">
        <v>129</v>
      </c>
      <c r="AN516" t="s">
        <v>130</v>
      </c>
      <c r="AP516" t="s">
        <v>131</v>
      </c>
      <c r="AQ516" t="s">
        <v>132</v>
      </c>
      <c r="AR516">
        <v>7302</v>
      </c>
      <c r="AS516" t="s">
        <v>133</v>
      </c>
      <c r="AT516" t="s">
        <v>134</v>
      </c>
      <c r="AU516" t="s">
        <v>135</v>
      </c>
      <c r="AV516" t="s">
        <v>136</v>
      </c>
      <c r="AW516">
        <v>40.713769999999997</v>
      </c>
      <c r="AX516">
        <v>-74.035129999999995</v>
      </c>
      <c r="AY516" t="s">
        <v>128</v>
      </c>
      <c r="AZ516" t="s">
        <v>185</v>
      </c>
      <c r="BA516" t="s">
        <v>138</v>
      </c>
      <c r="BB516">
        <v>2</v>
      </c>
      <c r="BC516">
        <v>1</v>
      </c>
      <c r="BD516">
        <v>1</v>
      </c>
      <c r="BE516">
        <v>1</v>
      </c>
      <c r="BF516" t="s">
        <v>139</v>
      </c>
      <c r="BG516" t="s">
        <v>6071</v>
      </c>
      <c r="BI516" s="4">
        <v>129</v>
      </c>
      <c r="BL516" s="4">
        <v>500</v>
      </c>
      <c r="BN516">
        <v>1</v>
      </c>
      <c r="BO516" s="4">
        <v>0</v>
      </c>
      <c r="BP516">
        <v>30</v>
      </c>
      <c r="BQ516">
        <v>1125</v>
      </c>
      <c r="BR516">
        <v>30</v>
      </c>
      <c r="BS516">
        <v>30</v>
      </c>
      <c r="BT516">
        <v>1125</v>
      </c>
      <c r="BU516">
        <v>1125</v>
      </c>
      <c r="BV516">
        <v>30</v>
      </c>
      <c r="BW516">
        <v>1125</v>
      </c>
      <c r="BX516" t="s">
        <v>934</v>
      </c>
      <c r="BY516" t="s">
        <v>128</v>
      </c>
      <c r="BZ516">
        <v>29</v>
      </c>
      <c r="CA516">
        <v>46</v>
      </c>
      <c r="CB516">
        <v>63</v>
      </c>
      <c r="CC516">
        <v>258</v>
      </c>
      <c r="CD516" s="1">
        <v>43913</v>
      </c>
      <c r="CE516">
        <v>0</v>
      </c>
      <c r="CF516">
        <v>0</v>
      </c>
      <c r="CP516" t="s">
        <v>124</v>
      </c>
      <c r="CR516" t="s">
        <v>142</v>
      </c>
      <c r="CS516" t="s">
        <v>128</v>
      </c>
      <c r="CT516" t="s">
        <v>124</v>
      </c>
      <c r="CU516" t="s">
        <v>166</v>
      </c>
      <c r="CV516" t="s">
        <v>124</v>
      </c>
      <c r="CW516" t="s">
        <v>124</v>
      </c>
      <c r="CX516">
        <v>9</v>
      </c>
      <c r="CY516">
        <v>9</v>
      </c>
      <c r="CZ516">
        <v>0</v>
      </c>
      <c r="DA516">
        <v>0</v>
      </c>
    </row>
    <row r="517" spans="1:106" x14ac:dyDescent="0.2">
      <c r="A517">
        <v>17513105</v>
      </c>
      <c r="B517" t="s">
        <v>6072</v>
      </c>
      <c r="C517">
        <v>20200323043627</v>
      </c>
      <c r="D517" s="1">
        <v>43913</v>
      </c>
      <c r="E517" t="s">
        <v>6073</v>
      </c>
      <c r="F517" t="s">
        <v>3816</v>
      </c>
      <c r="H517" t="s">
        <v>3816</v>
      </c>
      <c r="I517" t="s">
        <v>111</v>
      </c>
      <c r="O517" t="e">
        <f>- building management requires each new guest complete a simple one page resident screening.</f>
        <v>#NAME?</v>
      </c>
      <c r="R517" t="s">
        <v>6074</v>
      </c>
      <c r="T517">
        <v>22541573</v>
      </c>
      <c r="U517" t="s">
        <v>3822</v>
      </c>
      <c r="V517" t="s">
        <v>637</v>
      </c>
      <c r="W517" s="1">
        <v>41926</v>
      </c>
      <c r="X517" t="s">
        <v>196</v>
      </c>
      <c r="Y517" s="2" t="s">
        <v>3823</v>
      </c>
      <c r="Z517" t="s">
        <v>229</v>
      </c>
      <c r="AA517" s="3">
        <v>1</v>
      </c>
      <c r="AB517" s="3">
        <v>0.79</v>
      </c>
      <c r="AC517" t="s">
        <v>124</v>
      </c>
      <c r="AD517" t="s">
        <v>3824</v>
      </c>
      <c r="AE517" t="s">
        <v>3825</v>
      </c>
      <c r="AF517" t="s">
        <v>3826</v>
      </c>
      <c r="AG517">
        <v>127</v>
      </c>
      <c r="AH517">
        <v>127</v>
      </c>
      <c r="AI517" t="s">
        <v>1200</v>
      </c>
      <c r="AJ517" t="s">
        <v>128</v>
      </c>
      <c r="AK517" t="s">
        <v>128</v>
      </c>
      <c r="AL517" t="s">
        <v>129</v>
      </c>
      <c r="AN517" t="s">
        <v>130</v>
      </c>
      <c r="AP517" t="s">
        <v>131</v>
      </c>
      <c r="AQ517" t="s">
        <v>132</v>
      </c>
      <c r="AR517">
        <v>7302</v>
      </c>
      <c r="AS517" t="s">
        <v>133</v>
      </c>
      <c r="AT517" t="s">
        <v>134</v>
      </c>
      <c r="AU517" t="s">
        <v>135</v>
      </c>
      <c r="AV517" t="s">
        <v>136</v>
      </c>
      <c r="AW517">
        <v>40.720610000000001</v>
      </c>
      <c r="AX517">
        <v>-74.042619999999999</v>
      </c>
      <c r="AY517" t="s">
        <v>128</v>
      </c>
      <c r="AZ517" t="s">
        <v>871</v>
      </c>
      <c r="BA517" t="s">
        <v>138</v>
      </c>
      <c r="BB517">
        <v>5</v>
      </c>
      <c r="BC517">
        <v>2</v>
      </c>
      <c r="BD517">
        <v>2</v>
      </c>
      <c r="BE517">
        <v>3</v>
      </c>
      <c r="BF517" t="s">
        <v>139</v>
      </c>
      <c r="BG517" t="s">
        <v>6075</v>
      </c>
      <c r="BI517" s="4">
        <v>260</v>
      </c>
      <c r="BN517">
        <v>1</v>
      </c>
      <c r="BO517" s="4">
        <v>0</v>
      </c>
      <c r="BP517">
        <v>5</v>
      </c>
      <c r="BQ517">
        <v>1125</v>
      </c>
      <c r="BR517">
        <v>5</v>
      </c>
      <c r="BS517">
        <v>5</v>
      </c>
      <c r="BT517">
        <v>1125</v>
      </c>
      <c r="BU517">
        <v>1125</v>
      </c>
      <c r="BV517">
        <v>5</v>
      </c>
      <c r="BW517">
        <v>1125</v>
      </c>
      <c r="BX517" t="s">
        <v>415</v>
      </c>
      <c r="BY517" t="s">
        <v>128</v>
      </c>
      <c r="BZ517">
        <v>21</v>
      </c>
      <c r="CA517">
        <v>51</v>
      </c>
      <c r="CB517">
        <v>81</v>
      </c>
      <c r="CC517">
        <v>81</v>
      </c>
      <c r="CD517" s="1">
        <v>43913</v>
      </c>
      <c r="CE517">
        <v>6</v>
      </c>
      <c r="CF517">
        <v>3</v>
      </c>
      <c r="CG517" s="1">
        <v>42959</v>
      </c>
      <c r="CH517" s="1">
        <v>43745</v>
      </c>
      <c r="CI517">
        <v>90</v>
      </c>
      <c r="CJ517">
        <v>10</v>
      </c>
      <c r="CK517">
        <v>10</v>
      </c>
      <c r="CL517">
        <v>10</v>
      </c>
      <c r="CM517">
        <v>10</v>
      </c>
      <c r="CN517">
        <v>10</v>
      </c>
      <c r="CO517">
        <v>8</v>
      </c>
      <c r="CP517" t="s">
        <v>124</v>
      </c>
      <c r="CR517" t="s">
        <v>142</v>
      </c>
      <c r="CS517" t="s">
        <v>124</v>
      </c>
      <c r="CT517" t="s">
        <v>124</v>
      </c>
      <c r="CU517" t="s">
        <v>143</v>
      </c>
      <c r="CV517" t="s">
        <v>124</v>
      </c>
      <c r="CW517" t="s">
        <v>124</v>
      </c>
      <c r="CX517">
        <v>17</v>
      </c>
      <c r="CY517">
        <v>17</v>
      </c>
      <c r="CZ517">
        <v>0</v>
      </c>
      <c r="DA517">
        <v>0</v>
      </c>
      <c r="DB517">
        <v>0.19</v>
      </c>
    </row>
    <row r="518" spans="1:106" x14ac:dyDescent="0.2">
      <c r="A518">
        <v>17515359</v>
      </c>
      <c r="B518" t="s">
        <v>6076</v>
      </c>
      <c r="C518">
        <v>20200323043627</v>
      </c>
      <c r="D518" s="1">
        <v>43913</v>
      </c>
      <c r="E518" t="s">
        <v>6077</v>
      </c>
      <c r="F518" t="s">
        <v>6059</v>
      </c>
      <c r="H518" t="s">
        <v>6078</v>
      </c>
      <c r="I518" t="s">
        <v>111</v>
      </c>
      <c r="K518" t="s">
        <v>6079</v>
      </c>
      <c r="R518" t="s">
        <v>6080</v>
      </c>
      <c r="T518">
        <v>3191545</v>
      </c>
      <c r="U518" t="s">
        <v>3936</v>
      </c>
      <c r="V518" t="s">
        <v>3937</v>
      </c>
      <c r="W518" s="1">
        <v>41129</v>
      </c>
      <c r="X518" t="s">
        <v>196</v>
      </c>
      <c r="Y518" t="s">
        <v>3938</v>
      </c>
      <c r="Z518" t="s">
        <v>620</v>
      </c>
      <c r="AA518" s="3">
        <v>0.2</v>
      </c>
      <c r="AB518" s="3">
        <v>0.52</v>
      </c>
      <c r="AC518" t="s">
        <v>124</v>
      </c>
      <c r="AD518" t="s">
        <v>3939</v>
      </c>
      <c r="AE518" t="s">
        <v>3940</v>
      </c>
      <c r="AG518">
        <v>8</v>
      </c>
      <c r="AH518">
        <v>8</v>
      </c>
      <c r="AI518" t="s">
        <v>513</v>
      </c>
      <c r="AJ518" t="s">
        <v>128</v>
      </c>
      <c r="AK518" t="s">
        <v>124</v>
      </c>
      <c r="AL518" t="s">
        <v>129</v>
      </c>
      <c r="AN518" t="s">
        <v>130</v>
      </c>
      <c r="AP518" t="s">
        <v>131</v>
      </c>
      <c r="AQ518" t="s">
        <v>132</v>
      </c>
      <c r="AR518">
        <v>7302</v>
      </c>
      <c r="AS518" t="s">
        <v>133</v>
      </c>
      <c r="AT518" t="s">
        <v>134</v>
      </c>
      <c r="AU518" t="s">
        <v>135</v>
      </c>
      <c r="AV518" t="s">
        <v>136</v>
      </c>
      <c r="AW518">
        <v>40.712620000000001</v>
      </c>
      <c r="AX518">
        <v>-74.035129999999995</v>
      </c>
      <c r="AY518" t="s">
        <v>128</v>
      </c>
      <c r="AZ518" t="s">
        <v>185</v>
      </c>
      <c r="BA518" t="s">
        <v>138</v>
      </c>
      <c r="BB518">
        <v>3</v>
      </c>
      <c r="BC518">
        <v>1</v>
      </c>
      <c r="BD518">
        <v>1</v>
      </c>
      <c r="BE518">
        <v>2</v>
      </c>
      <c r="BF518" t="s">
        <v>139</v>
      </c>
      <c r="BG518" t="s">
        <v>6081</v>
      </c>
      <c r="BI518" s="4">
        <v>184</v>
      </c>
      <c r="BL518" s="4">
        <v>500</v>
      </c>
      <c r="BM518" s="4">
        <v>150</v>
      </c>
      <c r="BN518">
        <v>1</v>
      </c>
      <c r="BO518" s="4">
        <v>0</v>
      </c>
      <c r="BP518">
        <v>4</v>
      </c>
      <c r="BQ518">
        <v>1125</v>
      </c>
      <c r="BR518">
        <v>4</v>
      </c>
      <c r="BS518">
        <v>4</v>
      </c>
      <c r="BT518">
        <v>1125</v>
      </c>
      <c r="BU518">
        <v>1125</v>
      </c>
      <c r="BV518">
        <v>4</v>
      </c>
      <c r="BW518">
        <v>1125</v>
      </c>
      <c r="BX518" t="s">
        <v>934</v>
      </c>
      <c r="BY518" t="s">
        <v>128</v>
      </c>
      <c r="BZ518">
        <v>29</v>
      </c>
      <c r="CA518">
        <v>59</v>
      </c>
      <c r="CB518">
        <v>89</v>
      </c>
      <c r="CC518">
        <v>296</v>
      </c>
      <c r="CD518" s="1">
        <v>43913</v>
      </c>
      <c r="CE518">
        <v>0</v>
      </c>
      <c r="CF518">
        <v>0</v>
      </c>
      <c r="CP518" t="s">
        <v>124</v>
      </c>
      <c r="CR518" t="s">
        <v>142</v>
      </c>
      <c r="CS518" t="s">
        <v>128</v>
      </c>
      <c r="CT518" t="s">
        <v>124</v>
      </c>
      <c r="CU518" t="s">
        <v>166</v>
      </c>
      <c r="CV518" t="s">
        <v>124</v>
      </c>
      <c r="CW518" t="s">
        <v>124</v>
      </c>
      <c r="CX518">
        <v>9</v>
      </c>
      <c r="CY518">
        <v>9</v>
      </c>
      <c r="CZ518">
        <v>0</v>
      </c>
      <c r="DA518">
        <v>0</v>
      </c>
    </row>
    <row r="519" spans="1:106" x14ac:dyDescent="0.2">
      <c r="A519">
        <v>17515361</v>
      </c>
      <c r="B519" t="s">
        <v>6082</v>
      </c>
      <c r="C519">
        <v>20200323043627</v>
      </c>
      <c r="D519" s="1">
        <v>43913</v>
      </c>
      <c r="E519" t="s">
        <v>6083</v>
      </c>
      <c r="F519" t="s">
        <v>6059</v>
      </c>
      <c r="H519" t="s">
        <v>6084</v>
      </c>
      <c r="I519" t="s">
        <v>111</v>
      </c>
      <c r="K519" t="s">
        <v>6085</v>
      </c>
      <c r="R519" t="s">
        <v>6086</v>
      </c>
      <c r="T519">
        <v>3191545</v>
      </c>
      <c r="U519" t="s">
        <v>3936</v>
      </c>
      <c r="V519" t="s">
        <v>3937</v>
      </c>
      <c r="W519" s="1">
        <v>41129</v>
      </c>
      <c r="X519" t="s">
        <v>196</v>
      </c>
      <c r="Y519" t="s">
        <v>3938</v>
      </c>
      <c r="Z519" t="s">
        <v>620</v>
      </c>
      <c r="AA519" s="3">
        <v>0.2</v>
      </c>
      <c r="AB519" s="3">
        <v>0.52</v>
      </c>
      <c r="AC519" t="s">
        <v>124</v>
      </c>
      <c r="AD519" t="s">
        <v>3939</v>
      </c>
      <c r="AE519" t="s">
        <v>3940</v>
      </c>
      <c r="AG519">
        <v>8</v>
      </c>
      <c r="AH519">
        <v>8</v>
      </c>
      <c r="AI519" t="s">
        <v>513</v>
      </c>
      <c r="AJ519" t="s">
        <v>128</v>
      </c>
      <c r="AK519" t="s">
        <v>124</v>
      </c>
      <c r="AL519" t="s">
        <v>129</v>
      </c>
      <c r="AN519" t="s">
        <v>130</v>
      </c>
      <c r="AP519" t="s">
        <v>131</v>
      </c>
      <c r="AQ519" t="s">
        <v>132</v>
      </c>
      <c r="AR519">
        <v>7302</v>
      </c>
      <c r="AS519" t="s">
        <v>133</v>
      </c>
      <c r="AT519" t="s">
        <v>134</v>
      </c>
      <c r="AU519" t="s">
        <v>135</v>
      </c>
      <c r="AV519" t="s">
        <v>136</v>
      </c>
      <c r="AW519">
        <v>40.712090000000003</v>
      </c>
      <c r="AX519">
        <v>-74.03631</v>
      </c>
      <c r="AY519" t="s">
        <v>128</v>
      </c>
      <c r="AZ519" t="s">
        <v>185</v>
      </c>
      <c r="BA519" t="s">
        <v>138</v>
      </c>
      <c r="BB519">
        <v>3</v>
      </c>
      <c r="BC519">
        <v>1</v>
      </c>
      <c r="BD519">
        <v>1</v>
      </c>
      <c r="BE519">
        <v>2</v>
      </c>
      <c r="BF519" t="s">
        <v>139</v>
      </c>
      <c r="BG519" t="s">
        <v>6081</v>
      </c>
      <c r="BI519" s="4">
        <v>184</v>
      </c>
      <c r="BL519" s="4">
        <v>500</v>
      </c>
      <c r="BM519" s="4">
        <v>150</v>
      </c>
      <c r="BN519">
        <v>1</v>
      </c>
      <c r="BO519" s="4">
        <v>0</v>
      </c>
      <c r="BP519">
        <v>4</v>
      </c>
      <c r="BQ519">
        <v>1125</v>
      </c>
      <c r="BR519">
        <v>4</v>
      </c>
      <c r="BS519">
        <v>4</v>
      </c>
      <c r="BT519">
        <v>1125</v>
      </c>
      <c r="BU519">
        <v>1125</v>
      </c>
      <c r="BV519">
        <v>4</v>
      </c>
      <c r="BW519">
        <v>1125</v>
      </c>
      <c r="BX519" t="s">
        <v>934</v>
      </c>
      <c r="BY519" t="s">
        <v>128</v>
      </c>
      <c r="BZ519">
        <v>29</v>
      </c>
      <c r="CA519">
        <v>59</v>
      </c>
      <c r="CB519">
        <v>89</v>
      </c>
      <c r="CC519">
        <v>296</v>
      </c>
      <c r="CD519" s="1">
        <v>43913</v>
      </c>
      <c r="CE519">
        <v>1</v>
      </c>
      <c r="CF519">
        <v>0</v>
      </c>
      <c r="CG519" s="1">
        <v>43099</v>
      </c>
      <c r="CH519" s="1">
        <v>43099</v>
      </c>
      <c r="CI519">
        <v>100</v>
      </c>
      <c r="CJ519">
        <v>8</v>
      </c>
      <c r="CK519">
        <v>10</v>
      </c>
      <c r="CL519">
        <v>10</v>
      </c>
      <c r="CM519">
        <v>8</v>
      </c>
      <c r="CN519">
        <v>10</v>
      </c>
      <c r="CO519">
        <v>10</v>
      </c>
      <c r="CP519" t="s">
        <v>124</v>
      </c>
      <c r="CR519" t="s">
        <v>142</v>
      </c>
      <c r="CS519" t="s">
        <v>128</v>
      </c>
      <c r="CT519" t="s">
        <v>124</v>
      </c>
      <c r="CU519" t="s">
        <v>188</v>
      </c>
      <c r="CV519" t="s">
        <v>124</v>
      </c>
      <c r="CW519" t="s">
        <v>124</v>
      </c>
      <c r="CX519">
        <v>9</v>
      </c>
      <c r="CY519">
        <v>9</v>
      </c>
      <c r="CZ519">
        <v>0</v>
      </c>
      <c r="DA519">
        <v>0</v>
      </c>
      <c r="DB519">
        <v>0.04</v>
      </c>
    </row>
    <row r="520" spans="1:106" x14ac:dyDescent="0.2">
      <c r="A520">
        <v>17515362</v>
      </c>
      <c r="B520" t="s">
        <v>6087</v>
      </c>
      <c r="C520">
        <v>20200323043627</v>
      </c>
      <c r="D520" s="1">
        <v>43913</v>
      </c>
      <c r="E520" t="s">
        <v>6088</v>
      </c>
      <c r="F520" t="s">
        <v>6059</v>
      </c>
      <c r="H520" t="s">
        <v>6084</v>
      </c>
      <c r="I520" t="s">
        <v>111</v>
      </c>
      <c r="K520" t="s">
        <v>6085</v>
      </c>
      <c r="R520" t="s">
        <v>6089</v>
      </c>
      <c r="T520">
        <v>3191545</v>
      </c>
      <c r="U520" t="s">
        <v>3936</v>
      </c>
      <c r="V520" t="s">
        <v>3937</v>
      </c>
      <c r="W520" s="1">
        <v>41129</v>
      </c>
      <c r="X520" t="s">
        <v>196</v>
      </c>
      <c r="Y520" t="s">
        <v>3938</v>
      </c>
      <c r="Z520" t="s">
        <v>620</v>
      </c>
      <c r="AA520" s="3">
        <v>0.2</v>
      </c>
      <c r="AB520" s="3">
        <v>0.52</v>
      </c>
      <c r="AC520" t="s">
        <v>124</v>
      </c>
      <c r="AD520" t="s">
        <v>3939</v>
      </c>
      <c r="AE520" t="s">
        <v>3940</v>
      </c>
      <c r="AG520">
        <v>8</v>
      </c>
      <c r="AH520">
        <v>8</v>
      </c>
      <c r="AI520" t="s">
        <v>513</v>
      </c>
      <c r="AJ520" t="s">
        <v>128</v>
      </c>
      <c r="AK520" t="s">
        <v>124</v>
      </c>
      <c r="AL520" t="s">
        <v>129</v>
      </c>
      <c r="AN520" t="s">
        <v>130</v>
      </c>
      <c r="AP520" t="s">
        <v>131</v>
      </c>
      <c r="AQ520" t="s">
        <v>132</v>
      </c>
      <c r="AR520">
        <v>7302</v>
      </c>
      <c r="AS520" t="s">
        <v>133</v>
      </c>
      <c r="AT520" t="s">
        <v>134</v>
      </c>
      <c r="AU520" t="s">
        <v>135</v>
      </c>
      <c r="AV520" t="s">
        <v>136</v>
      </c>
      <c r="AW520">
        <v>40.713949999999997</v>
      </c>
      <c r="AX520">
        <v>-74.035939999999997</v>
      </c>
      <c r="AY520" t="s">
        <v>128</v>
      </c>
      <c r="AZ520" t="s">
        <v>185</v>
      </c>
      <c r="BA520" t="s">
        <v>138</v>
      </c>
      <c r="BB520">
        <v>3</v>
      </c>
      <c r="BC520">
        <v>1</v>
      </c>
      <c r="BD520">
        <v>1</v>
      </c>
      <c r="BE520">
        <v>2</v>
      </c>
      <c r="BF520" t="s">
        <v>139</v>
      </c>
      <c r="BG520" t="s">
        <v>6081</v>
      </c>
      <c r="BI520" s="4">
        <v>184</v>
      </c>
      <c r="BL520" s="4">
        <v>500</v>
      </c>
      <c r="BM520" s="4">
        <v>150</v>
      </c>
      <c r="BN520">
        <v>1</v>
      </c>
      <c r="BO520" s="4">
        <v>0</v>
      </c>
      <c r="BP520">
        <v>4</v>
      </c>
      <c r="BQ520">
        <v>1125</v>
      </c>
      <c r="BR520">
        <v>4</v>
      </c>
      <c r="BS520">
        <v>4</v>
      </c>
      <c r="BT520">
        <v>1125</v>
      </c>
      <c r="BU520">
        <v>1125</v>
      </c>
      <c r="BV520">
        <v>4</v>
      </c>
      <c r="BW520">
        <v>1125</v>
      </c>
      <c r="BX520" t="s">
        <v>934</v>
      </c>
      <c r="BY520" t="s">
        <v>128</v>
      </c>
      <c r="BZ520">
        <v>29</v>
      </c>
      <c r="CA520">
        <v>59</v>
      </c>
      <c r="CB520">
        <v>89</v>
      </c>
      <c r="CC520">
        <v>296</v>
      </c>
      <c r="CD520" s="1">
        <v>43913</v>
      </c>
      <c r="CE520">
        <v>9</v>
      </c>
      <c r="CF520">
        <v>3</v>
      </c>
      <c r="CG520" s="1">
        <v>42830</v>
      </c>
      <c r="CH520" s="1">
        <v>43759</v>
      </c>
      <c r="CI520">
        <v>93</v>
      </c>
      <c r="CJ520">
        <v>9</v>
      </c>
      <c r="CK520">
        <v>10</v>
      </c>
      <c r="CL520">
        <v>9</v>
      </c>
      <c r="CM520">
        <v>10</v>
      </c>
      <c r="CN520">
        <v>10</v>
      </c>
      <c r="CO520">
        <v>10</v>
      </c>
      <c r="CP520" t="s">
        <v>124</v>
      </c>
      <c r="CR520" t="s">
        <v>142</v>
      </c>
      <c r="CS520" t="s">
        <v>128</v>
      </c>
      <c r="CT520" t="s">
        <v>124</v>
      </c>
      <c r="CU520" t="s">
        <v>166</v>
      </c>
      <c r="CV520" t="s">
        <v>124</v>
      </c>
      <c r="CW520" t="s">
        <v>124</v>
      </c>
      <c r="CX520">
        <v>9</v>
      </c>
      <c r="CY520">
        <v>9</v>
      </c>
      <c r="CZ520">
        <v>0</v>
      </c>
      <c r="DA520">
        <v>0</v>
      </c>
      <c r="DB520">
        <v>0.25</v>
      </c>
    </row>
    <row r="521" spans="1:106" x14ac:dyDescent="0.2">
      <c r="A521">
        <v>17568544</v>
      </c>
      <c r="B521" t="s">
        <v>6090</v>
      </c>
      <c r="C521">
        <v>20200323043627</v>
      </c>
      <c r="D521" s="1">
        <v>43913</v>
      </c>
      <c r="E521" t="s">
        <v>6091</v>
      </c>
      <c r="F521" t="s">
        <v>4353</v>
      </c>
      <c r="H521" t="s">
        <v>4353</v>
      </c>
      <c r="I521" t="s">
        <v>111</v>
      </c>
      <c r="R521" t="s">
        <v>6092</v>
      </c>
      <c r="T521">
        <v>39530385</v>
      </c>
      <c r="U521" t="s">
        <v>4358</v>
      </c>
      <c r="V521" t="s">
        <v>4359</v>
      </c>
      <c r="W521" s="1">
        <v>42210</v>
      </c>
      <c r="X521" t="s">
        <v>196</v>
      </c>
      <c r="Y521" s="2" t="s">
        <v>4360</v>
      </c>
      <c r="Z521" t="s">
        <v>157</v>
      </c>
      <c r="AA521" t="s">
        <v>157</v>
      </c>
      <c r="AB521" s="3">
        <v>1</v>
      </c>
      <c r="AC521" t="s">
        <v>128</v>
      </c>
      <c r="AD521" t="s">
        <v>4361</v>
      </c>
      <c r="AE521" t="s">
        <v>4362</v>
      </c>
      <c r="AG521">
        <v>20</v>
      </c>
      <c r="AH521">
        <v>20</v>
      </c>
      <c r="AI521" t="s">
        <v>717</v>
      </c>
      <c r="AJ521" t="s">
        <v>128</v>
      </c>
      <c r="AK521" t="s">
        <v>124</v>
      </c>
      <c r="AL521" t="s">
        <v>129</v>
      </c>
      <c r="AN521" t="s">
        <v>130</v>
      </c>
      <c r="AP521" t="s">
        <v>131</v>
      </c>
      <c r="AQ521" t="s">
        <v>132</v>
      </c>
      <c r="AR521">
        <v>7310</v>
      </c>
      <c r="AS521" t="s">
        <v>133</v>
      </c>
      <c r="AT521" t="s">
        <v>134</v>
      </c>
      <c r="AU521" t="s">
        <v>135</v>
      </c>
      <c r="AV521" t="s">
        <v>136</v>
      </c>
      <c r="AW521">
        <v>40.725380000000001</v>
      </c>
      <c r="AX521">
        <v>-74.036429999999996</v>
      </c>
      <c r="AY521" t="s">
        <v>128</v>
      </c>
      <c r="AZ521" t="s">
        <v>185</v>
      </c>
      <c r="BA521" t="s">
        <v>138</v>
      </c>
      <c r="BB521">
        <v>4</v>
      </c>
      <c r="BC521">
        <v>1</v>
      </c>
      <c r="BD521">
        <v>1</v>
      </c>
      <c r="BE521">
        <v>3</v>
      </c>
      <c r="BF521" t="s">
        <v>139</v>
      </c>
      <c r="BG521" t="s">
        <v>6093</v>
      </c>
      <c r="BI521" s="4">
        <v>200</v>
      </c>
      <c r="BM521" s="4">
        <v>89</v>
      </c>
      <c r="BN521">
        <v>4</v>
      </c>
      <c r="BO521" s="4">
        <v>15</v>
      </c>
      <c r="BP521">
        <v>5</v>
      </c>
      <c r="BQ521">
        <v>1125</v>
      </c>
      <c r="BR521">
        <v>5</v>
      </c>
      <c r="BS521">
        <v>5</v>
      </c>
      <c r="BT521">
        <v>1125</v>
      </c>
      <c r="BU521">
        <v>1125</v>
      </c>
      <c r="BV521">
        <v>5</v>
      </c>
      <c r="BW521">
        <v>1125</v>
      </c>
      <c r="BX521" t="s">
        <v>516</v>
      </c>
      <c r="BY521" t="s">
        <v>128</v>
      </c>
      <c r="BZ521">
        <v>0</v>
      </c>
      <c r="CA521">
        <v>0</v>
      </c>
      <c r="CB521">
        <v>0</v>
      </c>
      <c r="CC521">
        <v>0</v>
      </c>
      <c r="CD521" s="1">
        <v>43913</v>
      </c>
      <c r="CE521">
        <v>74</v>
      </c>
      <c r="CF521">
        <v>8</v>
      </c>
      <c r="CG521" s="1">
        <v>42821</v>
      </c>
      <c r="CH521" s="1">
        <v>43687</v>
      </c>
      <c r="CI521">
        <v>98</v>
      </c>
      <c r="CJ521">
        <v>10</v>
      </c>
      <c r="CK521">
        <v>10</v>
      </c>
      <c r="CL521">
        <v>10</v>
      </c>
      <c r="CM521">
        <v>10</v>
      </c>
      <c r="CN521">
        <v>10</v>
      </c>
      <c r="CO521">
        <v>10</v>
      </c>
      <c r="CP521" t="s">
        <v>124</v>
      </c>
      <c r="CR521" t="s">
        <v>142</v>
      </c>
      <c r="CS521" t="s">
        <v>128</v>
      </c>
      <c r="CT521" t="s">
        <v>124</v>
      </c>
      <c r="CU521" t="s">
        <v>188</v>
      </c>
      <c r="CV521" t="s">
        <v>124</v>
      </c>
      <c r="CW521" t="s">
        <v>124</v>
      </c>
      <c r="CX521">
        <v>19</v>
      </c>
      <c r="CY521">
        <v>19</v>
      </c>
      <c r="CZ521">
        <v>0</v>
      </c>
      <c r="DA521">
        <v>0</v>
      </c>
      <c r="DB521">
        <v>2.0299999999999998</v>
      </c>
    </row>
    <row r="522" spans="1:106" x14ac:dyDescent="0.2">
      <c r="A522">
        <v>17579573</v>
      </c>
      <c r="B522" t="s">
        <v>6094</v>
      </c>
      <c r="C522">
        <v>20200323043627</v>
      </c>
      <c r="D522" s="1">
        <v>43913</v>
      </c>
      <c r="E522" t="s">
        <v>6095</v>
      </c>
      <c r="F522" t="s">
        <v>6096</v>
      </c>
      <c r="G522" t="s">
        <v>6097</v>
      </c>
      <c r="H522" t="s">
        <v>6098</v>
      </c>
      <c r="I522" t="s">
        <v>111</v>
      </c>
      <c r="J522" t="s">
        <v>6099</v>
      </c>
      <c r="K522" t="s">
        <v>6100</v>
      </c>
      <c r="L522" t="s">
        <v>6101</v>
      </c>
      <c r="M522" t="s">
        <v>6102</v>
      </c>
      <c r="N522" t="s">
        <v>6103</v>
      </c>
      <c r="O522" t="s">
        <v>3193</v>
      </c>
      <c r="R522" t="s">
        <v>6104</v>
      </c>
      <c r="T522">
        <v>24592423</v>
      </c>
      <c r="U522" t="s">
        <v>3195</v>
      </c>
      <c r="V522" t="s">
        <v>3196</v>
      </c>
      <c r="W522" s="1">
        <v>41980</v>
      </c>
      <c r="X522" t="s">
        <v>121</v>
      </c>
      <c r="Y522" t="s">
        <v>3197</v>
      </c>
      <c r="Z522" t="s">
        <v>123</v>
      </c>
      <c r="AA522" s="3">
        <v>1</v>
      </c>
      <c r="AB522" s="3">
        <v>0.99</v>
      </c>
      <c r="AC522" t="s">
        <v>128</v>
      </c>
      <c r="AD522" t="s">
        <v>3198</v>
      </c>
      <c r="AE522" t="s">
        <v>3199</v>
      </c>
      <c r="AG522">
        <v>39</v>
      </c>
      <c r="AH522">
        <v>39</v>
      </c>
      <c r="AI522" t="s">
        <v>3200</v>
      </c>
      <c r="AJ522" t="s">
        <v>128</v>
      </c>
      <c r="AK522" t="s">
        <v>124</v>
      </c>
      <c r="AL522" t="s">
        <v>129</v>
      </c>
      <c r="AN522" t="s">
        <v>130</v>
      </c>
      <c r="AP522" t="s">
        <v>131</v>
      </c>
      <c r="AQ522" t="s">
        <v>132</v>
      </c>
      <c r="AR522">
        <v>7302</v>
      </c>
      <c r="AS522" t="s">
        <v>133</v>
      </c>
      <c r="AT522" t="s">
        <v>134</v>
      </c>
      <c r="AU522" t="s">
        <v>135</v>
      </c>
      <c r="AV522" t="s">
        <v>136</v>
      </c>
      <c r="AW522">
        <v>40.71743</v>
      </c>
      <c r="AX522">
        <v>-74.044169999999994</v>
      </c>
      <c r="AY522" t="s">
        <v>128</v>
      </c>
      <c r="AZ522" t="s">
        <v>185</v>
      </c>
      <c r="BA522" t="s">
        <v>138</v>
      </c>
      <c r="BB522">
        <v>4</v>
      </c>
      <c r="BC522">
        <v>1</v>
      </c>
      <c r="BD522">
        <v>1</v>
      </c>
      <c r="BE522">
        <v>2</v>
      </c>
      <c r="BF522" t="s">
        <v>139</v>
      </c>
      <c r="BG522" t="s">
        <v>6105</v>
      </c>
      <c r="BI522" s="4">
        <v>195</v>
      </c>
      <c r="BL522" s="4">
        <v>400</v>
      </c>
      <c r="BM522" s="4">
        <v>95</v>
      </c>
      <c r="BN522">
        <v>2</v>
      </c>
      <c r="BO522" s="4">
        <v>25</v>
      </c>
      <c r="BP522">
        <v>1</v>
      </c>
      <c r="BQ522">
        <v>30</v>
      </c>
      <c r="BR522">
        <v>1</v>
      </c>
      <c r="BS522">
        <v>7</v>
      </c>
      <c r="BT522">
        <v>30</v>
      </c>
      <c r="BU522">
        <v>30</v>
      </c>
      <c r="BV522">
        <v>1.8</v>
      </c>
      <c r="BW522">
        <v>30</v>
      </c>
      <c r="BX522" t="s">
        <v>2207</v>
      </c>
      <c r="BY522" t="s">
        <v>128</v>
      </c>
      <c r="BZ522">
        <v>28</v>
      </c>
      <c r="CA522">
        <v>58</v>
      </c>
      <c r="CB522">
        <v>88</v>
      </c>
      <c r="CC522">
        <v>273</v>
      </c>
      <c r="CD522" s="1">
        <v>43913</v>
      </c>
      <c r="CE522">
        <v>27</v>
      </c>
      <c r="CF522">
        <v>11</v>
      </c>
      <c r="CG522" s="1">
        <v>42841</v>
      </c>
      <c r="CH522" s="1">
        <v>43905</v>
      </c>
      <c r="CI522">
        <v>94</v>
      </c>
      <c r="CJ522">
        <v>10</v>
      </c>
      <c r="CK522">
        <v>10</v>
      </c>
      <c r="CL522">
        <v>10</v>
      </c>
      <c r="CM522">
        <v>10</v>
      </c>
      <c r="CN522">
        <v>10</v>
      </c>
      <c r="CO522">
        <v>9</v>
      </c>
      <c r="CP522" t="s">
        <v>124</v>
      </c>
      <c r="CR522" t="s">
        <v>142</v>
      </c>
      <c r="CS522" t="s">
        <v>128</v>
      </c>
      <c r="CT522" t="s">
        <v>124</v>
      </c>
      <c r="CU522" t="s">
        <v>188</v>
      </c>
      <c r="CV522" t="s">
        <v>124</v>
      </c>
      <c r="CW522" t="s">
        <v>124</v>
      </c>
      <c r="CX522">
        <v>31</v>
      </c>
      <c r="CY522">
        <v>31</v>
      </c>
      <c r="CZ522">
        <v>0</v>
      </c>
      <c r="DA522">
        <v>0</v>
      </c>
      <c r="DB522">
        <v>0.75</v>
      </c>
    </row>
    <row r="523" spans="1:106" x14ac:dyDescent="0.2">
      <c r="A523">
        <v>17590145</v>
      </c>
      <c r="B523" t="s">
        <v>6106</v>
      </c>
      <c r="C523">
        <v>20200323043627</v>
      </c>
      <c r="D523" s="1">
        <v>43913</v>
      </c>
      <c r="E523" t="s">
        <v>6107</v>
      </c>
      <c r="F523" t="s">
        <v>6108</v>
      </c>
      <c r="H523" t="s">
        <v>6108</v>
      </c>
      <c r="I523" t="s">
        <v>111</v>
      </c>
      <c r="R523" t="s">
        <v>6109</v>
      </c>
      <c r="T523">
        <v>4920221</v>
      </c>
      <c r="U523" t="s">
        <v>541</v>
      </c>
      <c r="V523" t="s">
        <v>542</v>
      </c>
      <c r="W523" s="1">
        <v>41305</v>
      </c>
      <c r="X523" t="s">
        <v>121</v>
      </c>
      <c r="Y523" s="2" t="s">
        <v>543</v>
      </c>
      <c r="Z523" t="s">
        <v>123</v>
      </c>
      <c r="AA523" s="3">
        <v>1</v>
      </c>
      <c r="AB523" s="3">
        <v>0.56999999999999995</v>
      </c>
      <c r="AC523" t="s">
        <v>124</v>
      </c>
      <c r="AD523" t="s">
        <v>544</v>
      </c>
      <c r="AE523" t="s">
        <v>545</v>
      </c>
      <c r="AG523">
        <v>2</v>
      </c>
      <c r="AH523">
        <v>2</v>
      </c>
      <c r="AI523" t="s">
        <v>127</v>
      </c>
      <c r="AJ523" t="s">
        <v>128</v>
      </c>
      <c r="AK523" t="s">
        <v>124</v>
      </c>
      <c r="AL523" t="s">
        <v>129</v>
      </c>
      <c r="AN523" t="s">
        <v>130</v>
      </c>
      <c r="AP523" t="s">
        <v>131</v>
      </c>
      <c r="AQ523" t="s">
        <v>132</v>
      </c>
      <c r="AR523">
        <v>7302</v>
      </c>
      <c r="AS523" t="s">
        <v>133</v>
      </c>
      <c r="AT523" t="s">
        <v>134</v>
      </c>
      <c r="AU523" t="s">
        <v>135</v>
      </c>
      <c r="AV523" t="s">
        <v>136</v>
      </c>
      <c r="AW523">
        <v>40.71922</v>
      </c>
      <c r="AX523">
        <v>-74.03801</v>
      </c>
      <c r="AY523" t="s">
        <v>128</v>
      </c>
      <c r="AZ523" t="s">
        <v>185</v>
      </c>
      <c r="BA523" t="s">
        <v>138</v>
      </c>
      <c r="BB523">
        <v>4</v>
      </c>
      <c r="BC523">
        <v>1</v>
      </c>
      <c r="BD523">
        <v>1</v>
      </c>
      <c r="BE523">
        <v>2</v>
      </c>
      <c r="BF523" t="s">
        <v>139</v>
      </c>
      <c r="BG523" t="s">
        <v>6110</v>
      </c>
      <c r="BI523" s="4">
        <v>179</v>
      </c>
      <c r="BL523" s="4">
        <v>0</v>
      </c>
      <c r="BM523" s="4">
        <v>89</v>
      </c>
      <c r="BN523">
        <v>1</v>
      </c>
      <c r="BO523" s="4">
        <v>0</v>
      </c>
      <c r="BP523">
        <v>2</v>
      </c>
      <c r="BQ523">
        <v>1125</v>
      </c>
      <c r="BR523">
        <v>2</v>
      </c>
      <c r="BS523">
        <v>2</v>
      </c>
      <c r="BT523">
        <v>1125</v>
      </c>
      <c r="BU523">
        <v>1125</v>
      </c>
      <c r="BV523">
        <v>2</v>
      </c>
      <c r="BW523">
        <v>1125</v>
      </c>
      <c r="BX523" t="s">
        <v>249</v>
      </c>
      <c r="BY523" t="s">
        <v>128</v>
      </c>
      <c r="BZ523">
        <v>30</v>
      </c>
      <c r="CA523">
        <v>60</v>
      </c>
      <c r="CB523">
        <v>90</v>
      </c>
      <c r="CC523">
        <v>365</v>
      </c>
      <c r="CD523" s="1">
        <v>43913</v>
      </c>
      <c r="CE523">
        <v>6</v>
      </c>
      <c r="CF523">
        <v>0</v>
      </c>
      <c r="CG523" s="1">
        <v>42812</v>
      </c>
      <c r="CH523" s="1">
        <v>43505</v>
      </c>
      <c r="CI523">
        <v>68</v>
      </c>
      <c r="CJ523">
        <v>9</v>
      </c>
      <c r="CK523">
        <v>8</v>
      </c>
      <c r="CL523">
        <v>7</v>
      </c>
      <c r="CM523">
        <v>6</v>
      </c>
      <c r="CN523">
        <v>10</v>
      </c>
      <c r="CO523">
        <v>8</v>
      </c>
      <c r="CP523" t="s">
        <v>124</v>
      </c>
      <c r="CR523" t="s">
        <v>142</v>
      </c>
      <c r="CS523" t="s">
        <v>124</v>
      </c>
      <c r="CT523" t="s">
        <v>124</v>
      </c>
      <c r="CU523" t="s">
        <v>188</v>
      </c>
      <c r="CV523" t="s">
        <v>124</v>
      </c>
      <c r="CW523" t="s">
        <v>124</v>
      </c>
      <c r="CX523">
        <v>24</v>
      </c>
      <c r="CY523">
        <v>24</v>
      </c>
      <c r="CZ523">
        <v>0</v>
      </c>
      <c r="DA523">
        <v>0</v>
      </c>
      <c r="DB523">
        <v>0.16</v>
      </c>
    </row>
    <row r="524" spans="1:106" x14ac:dyDescent="0.2">
      <c r="A524">
        <v>17654812</v>
      </c>
      <c r="B524" t="s">
        <v>6111</v>
      </c>
      <c r="C524">
        <v>20200323043627</v>
      </c>
      <c r="D524" s="1">
        <v>43913</v>
      </c>
      <c r="E524" t="s">
        <v>6112</v>
      </c>
      <c r="F524" t="s">
        <v>6113</v>
      </c>
      <c r="H524" t="s">
        <v>6113</v>
      </c>
      <c r="I524" t="s">
        <v>111</v>
      </c>
      <c r="R524" t="s">
        <v>6114</v>
      </c>
      <c r="T524">
        <v>39530385</v>
      </c>
      <c r="U524" t="s">
        <v>4358</v>
      </c>
      <c r="V524" t="s">
        <v>4359</v>
      </c>
      <c r="W524" s="1">
        <v>42210</v>
      </c>
      <c r="X524" t="s">
        <v>196</v>
      </c>
      <c r="Y524" s="2" t="s">
        <v>4360</v>
      </c>
      <c r="Z524" t="s">
        <v>157</v>
      </c>
      <c r="AA524" t="s">
        <v>157</v>
      </c>
      <c r="AB524" s="3">
        <v>1</v>
      </c>
      <c r="AC524" t="s">
        <v>128</v>
      </c>
      <c r="AD524" t="s">
        <v>4361</v>
      </c>
      <c r="AE524" t="s">
        <v>4362</v>
      </c>
      <c r="AG524">
        <v>20</v>
      </c>
      <c r="AH524">
        <v>20</v>
      </c>
      <c r="AI524" t="s">
        <v>717</v>
      </c>
      <c r="AJ524" t="s">
        <v>128</v>
      </c>
      <c r="AK524" t="s">
        <v>124</v>
      </c>
      <c r="AL524" t="s">
        <v>129</v>
      </c>
      <c r="AN524" t="s">
        <v>130</v>
      </c>
      <c r="AP524" t="s">
        <v>131</v>
      </c>
      <c r="AQ524" t="s">
        <v>132</v>
      </c>
      <c r="AR524">
        <v>7310</v>
      </c>
      <c r="AS524" t="s">
        <v>133</v>
      </c>
      <c r="AT524" t="s">
        <v>134</v>
      </c>
      <c r="AU524" t="s">
        <v>135</v>
      </c>
      <c r="AV524" t="s">
        <v>136</v>
      </c>
      <c r="AW524">
        <v>40.723239999999997</v>
      </c>
      <c r="AX524">
        <v>-74.035539999999997</v>
      </c>
      <c r="AY524" t="s">
        <v>128</v>
      </c>
      <c r="AZ524" t="s">
        <v>185</v>
      </c>
      <c r="BA524" t="s">
        <v>138</v>
      </c>
      <c r="BB524">
        <v>4</v>
      </c>
      <c r="BC524">
        <v>1</v>
      </c>
      <c r="BD524">
        <v>1</v>
      </c>
      <c r="BE524">
        <v>3</v>
      </c>
      <c r="BF524" t="s">
        <v>139</v>
      </c>
      <c r="BG524" t="s">
        <v>6115</v>
      </c>
      <c r="BI524" s="4">
        <v>200</v>
      </c>
      <c r="BM524" s="4">
        <v>89</v>
      </c>
      <c r="BN524">
        <v>4</v>
      </c>
      <c r="BO524" s="4">
        <v>15</v>
      </c>
      <c r="BP524">
        <v>5</v>
      </c>
      <c r="BQ524">
        <v>1125</v>
      </c>
      <c r="BR524">
        <v>5</v>
      </c>
      <c r="BS524">
        <v>5</v>
      </c>
      <c r="BT524">
        <v>1125</v>
      </c>
      <c r="BU524">
        <v>1125</v>
      </c>
      <c r="BV524">
        <v>5</v>
      </c>
      <c r="BW524">
        <v>1125</v>
      </c>
      <c r="BX524" t="s">
        <v>516</v>
      </c>
      <c r="BY524" t="s">
        <v>128</v>
      </c>
      <c r="BZ524">
        <v>0</v>
      </c>
      <c r="CA524">
        <v>0</v>
      </c>
      <c r="CB524">
        <v>0</v>
      </c>
      <c r="CC524">
        <v>0</v>
      </c>
      <c r="CD524" s="1">
        <v>43913</v>
      </c>
      <c r="CE524">
        <v>92</v>
      </c>
      <c r="CF524">
        <v>8</v>
      </c>
      <c r="CG524" s="1">
        <v>42826</v>
      </c>
      <c r="CH524" s="1">
        <v>43687</v>
      </c>
      <c r="CI524">
        <v>98</v>
      </c>
      <c r="CJ524">
        <v>10</v>
      </c>
      <c r="CK524">
        <v>10</v>
      </c>
      <c r="CL524">
        <v>10</v>
      </c>
      <c r="CM524">
        <v>10</v>
      </c>
      <c r="CN524">
        <v>10</v>
      </c>
      <c r="CO524">
        <v>10</v>
      </c>
      <c r="CP524" t="s">
        <v>124</v>
      </c>
      <c r="CR524" t="s">
        <v>142</v>
      </c>
      <c r="CS524" t="s">
        <v>128</v>
      </c>
      <c r="CT524" t="s">
        <v>124</v>
      </c>
      <c r="CU524" t="s">
        <v>188</v>
      </c>
      <c r="CV524" t="s">
        <v>124</v>
      </c>
      <c r="CW524" t="s">
        <v>124</v>
      </c>
      <c r="CX524">
        <v>19</v>
      </c>
      <c r="CY524">
        <v>19</v>
      </c>
      <c r="CZ524">
        <v>0</v>
      </c>
      <c r="DA524">
        <v>0</v>
      </c>
      <c r="DB524">
        <v>2.54</v>
      </c>
    </row>
    <row r="525" spans="1:106" x14ac:dyDescent="0.2">
      <c r="A525">
        <v>17655560</v>
      </c>
      <c r="B525" t="s">
        <v>6116</v>
      </c>
      <c r="C525">
        <v>20200323043627</v>
      </c>
      <c r="D525" s="1">
        <v>43913</v>
      </c>
      <c r="E525" t="s">
        <v>6117</v>
      </c>
      <c r="F525" t="s">
        <v>6118</v>
      </c>
      <c r="G525" t="s">
        <v>6119</v>
      </c>
      <c r="H525" t="s">
        <v>6120</v>
      </c>
      <c r="I525" t="s">
        <v>111</v>
      </c>
      <c r="J525" t="s">
        <v>6121</v>
      </c>
      <c r="K525" t="s">
        <v>6122</v>
      </c>
      <c r="L525" t="s">
        <v>6123</v>
      </c>
      <c r="M525" t="s">
        <v>6124</v>
      </c>
      <c r="N525" t="s">
        <v>6125</v>
      </c>
      <c r="O525" t="e">
        <f>- RESPECT other guests in the building</f>
        <v>#NAME?</v>
      </c>
      <c r="R525" t="s">
        <v>6126</v>
      </c>
      <c r="T525">
        <v>74171024</v>
      </c>
      <c r="U525" t="s">
        <v>4104</v>
      </c>
      <c r="V525" t="s">
        <v>4105</v>
      </c>
      <c r="W525" s="1">
        <v>42516</v>
      </c>
      <c r="X525" t="s">
        <v>121</v>
      </c>
      <c r="Y525" t="s">
        <v>4106</v>
      </c>
      <c r="Z525" t="s">
        <v>123</v>
      </c>
      <c r="AA525" s="3">
        <v>1</v>
      </c>
      <c r="AB525" s="3">
        <v>1</v>
      </c>
      <c r="AC525" t="s">
        <v>124</v>
      </c>
      <c r="AD525" t="s">
        <v>4107</v>
      </c>
      <c r="AE525" t="s">
        <v>4108</v>
      </c>
      <c r="AF525" t="s">
        <v>4109</v>
      </c>
      <c r="AG525">
        <v>12</v>
      </c>
      <c r="AH525">
        <v>12</v>
      </c>
      <c r="AI525" t="s">
        <v>426</v>
      </c>
      <c r="AJ525" t="s">
        <v>128</v>
      </c>
      <c r="AK525" t="s">
        <v>128</v>
      </c>
      <c r="AL525" t="s">
        <v>129</v>
      </c>
      <c r="AN525" t="s">
        <v>232</v>
      </c>
      <c r="AP525" t="s">
        <v>131</v>
      </c>
      <c r="AQ525" t="s">
        <v>132</v>
      </c>
      <c r="AR525">
        <v>7302</v>
      </c>
      <c r="AS525" t="s">
        <v>133</v>
      </c>
      <c r="AT525" t="s">
        <v>134</v>
      </c>
      <c r="AU525" t="s">
        <v>135</v>
      </c>
      <c r="AV525" t="s">
        <v>136</v>
      </c>
      <c r="AW525">
        <v>40.719450000000002</v>
      </c>
      <c r="AX525">
        <v>-74.048360000000002</v>
      </c>
      <c r="AY525" t="s">
        <v>128</v>
      </c>
      <c r="AZ525" t="s">
        <v>185</v>
      </c>
      <c r="BA525" t="s">
        <v>138</v>
      </c>
      <c r="BB525">
        <v>8</v>
      </c>
      <c r="BC525">
        <v>1</v>
      </c>
      <c r="BD525">
        <v>2</v>
      </c>
      <c r="BE525">
        <v>2</v>
      </c>
      <c r="BF525" t="s">
        <v>139</v>
      </c>
      <c r="BG525" t="s">
        <v>6127</v>
      </c>
      <c r="BI525" s="4">
        <v>153</v>
      </c>
      <c r="BL525" s="4">
        <v>100</v>
      </c>
      <c r="BM525" s="4">
        <v>150</v>
      </c>
      <c r="BN525">
        <v>1</v>
      </c>
      <c r="BO525" s="4">
        <v>0</v>
      </c>
      <c r="BP525">
        <v>1</v>
      </c>
      <c r="BQ525">
        <v>1125</v>
      </c>
      <c r="BR525">
        <v>1</v>
      </c>
      <c r="BS525">
        <v>1</v>
      </c>
      <c r="BT525">
        <v>1125</v>
      </c>
      <c r="BU525">
        <v>1125</v>
      </c>
      <c r="BV525">
        <v>1</v>
      </c>
      <c r="BW525">
        <v>1125</v>
      </c>
      <c r="BX525" t="s">
        <v>249</v>
      </c>
      <c r="BY525" t="s">
        <v>128</v>
      </c>
      <c r="BZ525">
        <v>27</v>
      </c>
      <c r="CA525">
        <v>52</v>
      </c>
      <c r="CB525">
        <v>80</v>
      </c>
      <c r="CC525">
        <v>350</v>
      </c>
      <c r="CD525" s="1">
        <v>43913</v>
      </c>
      <c r="CE525">
        <v>129</v>
      </c>
      <c r="CF525">
        <v>36</v>
      </c>
      <c r="CG525" s="1">
        <v>42810</v>
      </c>
      <c r="CH525" s="1">
        <v>43885</v>
      </c>
      <c r="CI525">
        <v>93</v>
      </c>
      <c r="CJ525">
        <v>9</v>
      </c>
      <c r="CK525">
        <v>9</v>
      </c>
      <c r="CL525">
        <v>10</v>
      </c>
      <c r="CM525">
        <v>10</v>
      </c>
      <c r="CN525">
        <v>10</v>
      </c>
      <c r="CO525">
        <v>9</v>
      </c>
      <c r="CP525" t="s">
        <v>124</v>
      </c>
      <c r="CR525" t="s">
        <v>142</v>
      </c>
      <c r="CS525" t="s">
        <v>128</v>
      </c>
      <c r="CT525" t="s">
        <v>124</v>
      </c>
      <c r="CU525" t="s">
        <v>188</v>
      </c>
      <c r="CV525" t="s">
        <v>124</v>
      </c>
      <c r="CW525" t="s">
        <v>124</v>
      </c>
      <c r="CX525">
        <v>10</v>
      </c>
      <c r="CY525">
        <v>10</v>
      </c>
      <c r="CZ525">
        <v>0</v>
      </c>
      <c r="DA525">
        <v>0</v>
      </c>
      <c r="DB525">
        <v>3.51</v>
      </c>
    </row>
    <row r="526" spans="1:106" x14ac:dyDescent="0.2">
      <c r="A526">
        <v>17683896</v>
      </c>
      <c r="B526" t="s">
        <v>6128</v>
      </c>
      <c r="C526">
        <v>20200323043627</v>
      </c>
      <c r="D526" s="1">
        <v>43913</v>
      </c>
      <c r="E526" t="s">
        <v>6129</v>
      </c>
      <c r="F526" t="s">
        <v>6130</v>
      </c>
      <c r="G526" t="s">
        <v>6131</v>
      </c>
      <c r="H526" t="s">
        <v>6132</v>
      </c>
      <c r="I526" t="s">
        <v>111</v>
      </c>
      <c r="J526" t="s">
        <v>6133</v>
      </c>
      <c r="L526" t="s">
        <v>6134</v>
      </c>
      <c r="M526" t="s">
        <v>6135</v>
      </c>
      <c r="N526" t="s">
        <v>5905</v>
      </c>
      <c r="R526" t="s">
        <v>6136</v>
      </c>
      <c r="T526">
        <v>19786530</v>
      </c>
      <c r="U526" t="s">
        <v>5908</v>
      </c>
      <c r="V526" t="s">
        <v>5909</v>
      </c>
      <c r="W526" s="1">
        <v>41861</v>
      </c>
      <c r="X526" t="s">
        <v>121</v>
      </c>
      <c r="Z526" t="s">
        <v>123</v>
      </c>
      <c r="AA526" s="3">
        <v>1</v>
      </c>
      <c r="AB526" s="3">
        <v>0.99</v>
      </c>
      <c r="AC526" t="s">
        <v>128</v>
      </c>
      <c r="AD526" t="s">
        <v>5910</v>
      </c>
      <c r="AE526" t="s">
        <v>5911</v>
      </c>
      <c r="AG526">
        <v>3</v>
      </c>
      <c r="AH526">
        <v>3</v>
      </c>
      <c r="AI526" t="s">
        <v>5912</v>
      </c>
      <c r="AJ526" t="s">
        <v>128</v>
      </c>
      <c r="AK526" t="s">
        <v>124</v>
      </c>
      <c r="AL526" t="s">
        <v>129</v>
      </c>
      <c r="AN526" t="s">
        <v>214</v>
      </c>
      <c r="AP526" t="s">
        <v>131</v>
      </c>
      <c r="AQ526" t="s">
        <v>132</v>
      </c>
      <c r="AR526">
        <v>7305</v>
      </c>
      <c r="AS526" t="s">
        <v>133</v>
      </c>
      <c r="AT526" t="s">
        <v>134</v>
      </c>
      <c r="AU526" t="s">
        <v>135</v>
      </c>
      <c r="AV526" t="s">
        <v>136</v>
      </c>
      <c r="AW526">
        <v>40.712400000000002</v>
      </c>
      <c r="AX526">
        <v>-74.087649999999996</v>
      </c>
      <c r="AY526" t="s">
        <v>128</v>
      </c>
      <c r="AZ526" t="s">
        <v>185</v>
      </c>
      <c r="BA526" t="s">
        <v>138</v>
      </c>
      <c r="BB526">
        <v>8</v>
      </c>
      <c r="BC526">
        <v>1</v>
      </c>
      <c r="BD526">
        <v>3</v>
      </c>
      <c r="BE526">
        <v>5</v>
      </c>
      <c r="BF526" t="s">
        <v>139</v>
      </c>
      <c r="BG526" t="s">
        <v>6137</v>
      </c>
      <c r="BI526" s="4">
        <v>125</v>
      </c>
      <c r="BL526" s="4">
        <v>0</v>
      </c>
      <c r="BM526" s="4">
        <v>75</v>
      </c>
      <c r="BN526">
        <v>1</v>
      </c>
      <c r="BO526" s="4">
        <v>0</v>
      </c>
      <c r="BP526">
        <v>1</v>
      </c>
      <c r="BQ526">
        <v>62</v>
      </c>
      <c r="BR526">
        <v>1</v>
      </c>
      <c r="BS526">
        <v>1</v>
      </c>
      <c r="BT526">
        <v>62</v>
      </c>
      <c r="BU526">
        <v>62</v>
      </c>
      <c r="BV526">
        <v>1</v>
      </c>
      <c r="BW526">
        <v>62</v>
      </c>
      <c r="BX526" t="s">
        <v>165</v>
      </c>
      <c r="BY526" t="s">
        <v>128</v>
      </c>
      <c r="BZ526">
        <v>0</v>
      </c>
      <c r="CA526">
        <v>0</v>
      </c>
      <c r="CB526">
        <v>0</v>
      </c>
      <c r="CC526">
        <v>0</v>
      </c>
      <c r="CD526" s="1">
        <v>43913</v>
      </c>
      <c r="CE526">
        <v>148</v>
      </c>
      <c r="CF526">
        <v>0</v>
      </c>
      <c r="CG526" s="1">
        <v>42813</v>
      </c>
      <c r="CH526" s="1">
        <v>43471</v>
      </c>
      <c r="CI526">
        <v>92</v>
      </c>
      <c r="CJ526">
        <v>10</v>
      </c>
      <c r="CK526">
        <v>9</v>
      </c>
      <c r="CL526">
        <v>10</v>
      </c>
      <c r="CM526">
        <v>10</v>
      </c>
      <c r="CN526">
        <v>9</v>
      </c>
      <c r="CO526">
        <v>9</v>
      </c>
      <c r="CP526" t="s">
        <v>124</v>
      </c>
      <c r="CR526" t="s">
        <v>142</v>
      </c>
      <c r="CS526" t="s">
        <v>128</v>
      </c>
      <c r="CT526" t="s">
        <v>124</v>
      </c>
      <c r="CU526" t="s">
        <v>143</v>
      </c>
      <c r="CV526" t="s">
        <v>124</v>
      </c>
      <c r="CW526" t="s">
        <v>124</v>
      </c>
      <c r="CX526">
        <v>3</v>
      </c>
      <c r="CY526">
        <v>3</v>
      </c>
      <c r="CZ526">
        <v>0</v>
      </c>
      <c r="DA526">
        <v>0</v>
      </c>
      <c r="DB526">
        <v>4.03</v>
      </c>
    </row>
    <row r="527" spans="1:106" x14ac:dyDescent="0.2">
      <c r="A527">
        <v>17714534</v>
      </c>
      <c r="B527" t="s">
        <v>6138</v>
      </c>
      <c r="C527">
        <v>20200323043627</v>
      </c>
      <c r="D527" s="1">
        <v>43913</v>
      </c>
      <c r="E527" t="s">
        <v>6139</v>
      </c>
      <c r="F527" t="s">
        <v>6140</v>
      </c>
      <c r="G527" t="s">
        <v>6141</v>
      </c>
      <c r="H527" t="s">
        <v>6142</v>
      </c>
      <c r="I527" t="s">
        <v>111</v>
      </c>
      <c r="J527" t="s">
        <v>3978</v>
      </c>
      <c r="K527" t="s">
        <v>6143</v>
      </c>
      <c r="L527" t="s">
        <v>3980</v>
      </c>
      <c r="M527" t="s">
        <v>3981</v>
      </c>
      <c r="N527" t="s">
        <v>3982</v>
      </c>
      <c r="O527" t="s">
        <v>6144</v>
      </c>
      <c r="R527" t="s">
        <v>6145</v>
      </c>
      <c r="T527">
        <v>25472660</v>
      </c>
      <c r="U527" t="s">
        <v>3985</v>
      </c>
      <c r="V527" t="s">
        <v>3986</v>
      </c>
      <c r="W527" s="1">
        <v>42005</v>
      </c>
      <c r="X527" t="s">
        <v>196</v>
      </c>
      <c r="Z527" t="s">
        <v>123</v>
      </c>
      <c r="AA527" s="3">
        <v>1</v>
      </c>
      <c r="AB527" s="3">
        <v>1</v>
      </c>
      <c r="AC527" t="s">
        <v>128</v>
      </c>
      <c r="AD527" t="s">
        <v>3987</v>
      </c>
      <c r="AE527" t="s">
        <v>3988</v>
      </c>
      <c r="AG527">
        <v>2</v>
      </c>
      <c r="AH527">
        <v>2</v>
      </c>
      <c r="AI527" t="s">
        <v>2537</v>
      </c>
      <c r="AJ527" t="s">
        <v>128</v>
      </c>
      <c r="AK527" t="s">
        <v>128</v>
      </c>
      <c r="AL527" t="s">
        <v>129</v>
      </c>
      <c r="AN527" t="s">
        <v>130</v>
      </c>
      <c r="AP527" t="s">
        <v>131</v>
      </c>
      <c r="AQ527" t="s">
        <v>132</v>
      </c>
      <c r="AR527">
        <v>7302</v>
      </c>
      <c r="AS527" t="s">
        <v>133</v>
      </c>
      <c r="AT527" t="s">
        <v>134</v>
      </c>
      <c r="AU527" t="s">
        <v>135</v>
      </c>
      <c r="AV527" t="s">
        <v>136</v>
      </c>
      <c r="AW527">
        <v>40.724809999999998</v>
      </c>
      <c r="AX527">
        <v>-74.043710000000004</v>
      </c>
      <c r="AY527" t="s">
        <v>128</v>
      </c>
      <c r="AZ527" t="s">
        <v>185</v>
      </c>
      <c r="BA527" t="s">
        <v>163</v>
      </c>
      <c r="BB527">
        <v>1</v>
      </c>
      <c r="BC527">
        <v>1</v>
      </c>
      <c r="BD527">
        <v>1</v>
      </c>
      <c r="BE527">
        <v>1</v>
      </c>
      <c r="BF527" t="s">
        <v>139</v>
      </c>
      <c r="BG527" t="s">
        <v>6146</v>
      </c>
      <c r="BI527" s="4">
        <v>59</v>
      </c>
      <c r="BN527">
        <v>1</v>
      </c>
      <c r="BO527" s="4">
        <v>20</v>
      </c>
      <c r="BP527">
        <v>2</v>
      </c>
      <c r="BQ527">
        <v>1125</v>
      </c>
      <c r="BR527">
        <v>2</v>
      </c>
      <c r="BS527">
        <v>2</v>
      </c>
      <c r="BT527">
        <v>1125</v>
      </c>
      <c r="BU527">
        <v>1125</v>
      </c>
      <c r="BV527">
        <v>2</v>
      </c>
      <c r="BW527">
        <v>1125</v>
      </c>
      <c r="BX527" t="s">
        <v>249</v>
      </c>
      <c r="BY527" t="s">
        <v>128</v>
      </c>
      <c r="BZ527">
        <v>0</v>
      </c>
      <c r="CA527">
        <v>0</v>
      </c>
      <c r="CB527">
        <v>0</v>
      </c>
      <c r="CC527">
        <v>0</v>
      </c>
      <c r="CD527" s="1">
        <v>43913</v>
      </c>
      <c r="CE527">
        <v>66</v>
      </c>
      <c r="CF527">
        <v>10</v>
      </c>
      <c r="CG527" s="1">
        <v>42813</v>
      </c>
      <c r="CH527" s="1">
        <v>43831</v>
      </c>
      <c r="CI527">
        <v>98</v>
      </c>
      <c r="CJ527">
        <v>10</v>
      </c>
      <c r="CK527">
        <v>10</v>
      </c>
      <c r="CL527">
        <v>10</v>
      </c>
      <c r="CM527">
        <v>10</v>
      </c>
      <c r="CN527">
        <v>10</v>
      </c>
      <c r="CO527">
        <v>10</v>
      </c>
      <c r="CP527" t="s">
        <v>124</v>
      </c>
      <c r="CR527" t="s">
        <v>142</v>
      </c>
      <c r="CS527" t="s">
        <v>128</v>
      </c>
      <c r="CT527" t="s">
        <v>124</v>
      </c>
      <c r="CU527" t="s">
        <v>188</v>
      </c>
      <c r="CV527" t="s">
        <v>124</v>
      </c>
      <c r="CW527" t="s">
        <v>124</v>
      </c>
      <c r="CX527">
        <v>2</v>
      </c>
      <c r="CY527">
        <v>0</v>
      </c>
      <c r="CZ527">
        <v>2</v>
      </c>
      <c r="DA527">
        <v>0</v>
      </c>
      <c r="DB527">
        <v>1.8</v>
      </c>
    </row>
    <row r="528" spans="1:106" x14ac:dyDescent="0.2">
      <c r="A528">
        <v>17773043</v>
      </c>
      <c r="B528" t="s">
        <v>6147</v>
      </c>
      <c r="C528">
        <v>20200323043627</v>
      </c>
      <c r="D528" s="1">
        <v>43913</v>
      </c>
      <c r="E528" t="s">
        <v>6148</v>
      </c>
      <c r="F528" t="s">
        <v>6149</v>
      </c>
      <c r="G528" t="s">
        <v>6150</v>
      </c>
      <c r="H528" t="s">
        <v>6151</v>
      </c>
      <c r="I528" t="s">
        <v>111</v>
      </c>
      <c r="J528" t="s">
        <v>6152</v>
      </c>
      <c r="K528" t="s">
        <v>6153</v>
      </c>
      <c r="L528" t="s">
        <v>6154</v>
      </c>
      <c r="M528" t="s">
        <v>6155</v>
      </c>
      <c r="N528" t="s">
        <v>6156</v>
      </c>
      <c r="O528" t="s">
        <v>6157</v>
      </c>
      <c r="R528" t="s">
        <v>6158</v>
      </c>
      <c r="T528">
        <v>40291285</v>
      </c>
      <c r="U528" t="s">
        <v>6159</v>
      </c>
      <c r="V528" t="s">
        <v>6160</v>
      </c>
      <c r="W528" s="1">
        <v>42218</v>
      </c>
      <c r="X528" t="s">
        <v>121</v>
      </c>
      <c r="Y528" s="2" t="s">
        <v>6161</v>
      </c>
      <c r="Z528" t="s">
        <v>123</v>
      </c>
      <c r="AA528" s="3">
        <v>1</v>
      </c>
      <c r="AB528" s="3">
        <v>1</v>
      </c>
      <c r="AC528" t="s">
        <v>128</v>
      </c>
      <c r="AD528" t="s">
        <v>6162</v>
      </c>
      <c r="AE528" t="s">
        <v>6163</v>
      </c>
      <c r="AG528">
        <v>1</v>
      </c>
      <c r="AH528">
        <v>1</v>
      </c>
      <c r="AI528" t="s">
        <v>127</v>
      </c>
      <c r="AJ528" t="s">
        <v>128</v>
      </c>
      <c r="AK528" t="s">
        <v>128</v>
      </c>
      <c r="AL528" t="s">
        <v>129</v>
      </c>
      <c r="AN528" t="s">
        <v>130</v>
      </c>
      <c r="AP528" t="s">
        <v>131</v>
      </c>
      <c r="AQ528" t="s">
        <v>132</v>
      </c>
      <c r="AR528">
        <v>7302</v>
      </c>
      <c r="AS528" t="s">
        <v>133</v>
      </c>
      <c r="AT528" t="s">
        <v>134</v>
      </c>
      <c r="AU528" t="s">
        <v>135</v>
      </c>
      <c r="AV528" t="s">
        <v>136</v>
      </c>
      <c r="AW528">
        <v>40.728369999999998</v>
      </c>
      <c r="AX528">
        <v>-74.050020000000004</v>
      </c>
      <c r="AY528" t="s">
        <v>128</v>
      </c>
      <c r="AZ528" t="s">
        <v>185</v>
      </c>
      <c r="BA528" t="s">
        <v>138</v>
      </c>
      <c r="BB528">
        <v>4</v>
      </c>
      <c r="BC528">
        <v>1</v>
      </c>
      <c r="BD528">
        <v>1</v>
      </c>
      <c r="BE528">
        <v>1</v>
      </c>
      <c r="BF528" t="s">
        <v>139</v>
      </c>
      <c r="BG528" t="s">
        <v>6164</v>
      </c>
      <c r="BI528" s="4">
        <v>90</v>
      </c>
      <c r="BM528" s="4">
        <v>85</v>
      </c>
      <c r="BN528">
        <v>1</v>
      </c>
      <c r="BO528" s="4">
        <v>0</v>
      </c>
      <c r="BP528">
        <v>2</v>
      </c>
      <c r="BQ528">
        <v>1125</v>
      </c>
      <c r="BR528">
        <v>2</v>
      </c>
      <c r="BS528">
        <v>2</v>
      </c>
      <c r="BT528">
        <v>1125</v>
      </c>
      <c r="BU528">
        <v>1125</v>
      </c>
      <c r="BV528">
        <v>2</v>
      </c>
      <c r="BW528">
        <v>1125</v>
      </c>
      <c r="BX528" t="s">
        <v>187</v>
      </c>
      <c r="BY528" t="s">
        <v>128</v>
      </c>
      <c r="BZ528">
        <v>0</v>
      </c>
      <c r="CA528">
        <v>0</v>
      </c>
      <c r="CB528">
        <v>0</v>
      </c>
      <c r="CC528">
        <v>0</v>
      </c>
      <c r="CD528" s="1">
        <v>43913</v>
      </c>
      <c r="CE528">
        <v>130</v>
      </c>
      <c r="CF528">
        <v>43</v>
      </c>
      <c r="CG528" s="1">
        <v>42895</v>
      </c>
      <c r="CH528" s="1">
        <v>43882</v>
      </c>
      <c r="CI528">
        <v>99</v>
      </c>
      <c r="CJ528">
        <v>10</v>
      </c>
      <c r="CK528">
        <v>10</v>
      </c>
      <c r="CL528">
        <v>10</v>
      </c>
      <c r="CM528">
        <v>10</v>
      </c>
      <c r="CN528">
        <v>10</v>
      </c>
      <c r="CO528">
        <v>10</v>
      </c>
      <c r="CP528" t="s">
        <v>124</v>
      </c>
      <c r="CR528" t="s">
        <v>142</v>
      </c>
      <c r="CS528" t="s">
        <v>124</v>
      </c>
      <c r="CT528" t="s">
        <v>124</v>
      </c>
      <c r="CU528" t="s">
        <v>143</v>
      </c>
      <c r="CV528" t="s">
        <v>124</v>
      </c>
      <c r="CW528" t="s">
        <v>124</v>
      </c>
      <c r="CX528">
        <v>1</v>
      </c>
      <c r="CY528">
        <v>1</v>
      </c>
      <c r="CZ528">
        <v>0</v>
      </c>
      <c r="DA528">
        <v>0</v>
      </c>
      <c r="DB528">
        <v>3.83</v>
      </c>
    </row>
    <row r="529" spans="1:106" x14ac:dyDescent="0.2">
      <c r="A529">
        <v>17826211</v>
      </c>
      <c r="B529" t="s">
        <v>6165</v>
      </c>
      <c r="C529">
        <v>20200323043627</v>
      </c>
      <c r="D529" s="1">
        <v>43913</v>
      </c>
      <c r="E529" t="s">
        <v>6166</v>
      </c>
      <c r="F529" t="s">
        <v>6167</v>
      </c>
      <c r="G529" t="s">
        <v>6168</v>
      </c>
      <c r="H529" t="s">
        <v>6169</v>
      </c>
      <c r="I529" t="s">
        <v>111</v>
      </c>
      <c r="J529" t="s">
        <v>6170</v>
      </c>
      <c r="K529" t="s">
        <v>6171</v>
      </c>
      <c r="L529" t="s">
        <v>6172</v>
      </c>
      <c r="M529" t="s">
        <v>6173</v>
      </c>
      <c r="N529" t="s">
        <v>6174</v>
      </c>
      <c r="O529" t="s">
        <v>6175</v>
      </c>
      <c r="R529" t="s">
        <v>6176</v>
      </c>
      <c r="T529">
        <v>5681343</v>
      </c>
      <c r="U529" t="s">
        <v>6177</v>
      </c>
      <c r="V529" t="s">
        <v>6178</v>
      </c>
      <c r="W529" s="1">
        <v>41362</v>
      </c>
      <c r="X529" t="s">
        <v>121</v>
      </c>
      <c r="Z529" t="s">
        <v>123</v>
      </c>
      <c r="AA529" s="3">
        <v>1</v>
      </c>
      <c r="AB529" s="3">
        <v>0.88</v>
      </c>
      <c r="AC529" t="s">
        <v>128</v>
      </c>
      <c r="AD529" t="s">
        <v>6179</v>
      </c>
      <c r="AE529" t="s">
        <v>6180</v>
      </c>
      <c r="AG529">
        <v>1</v>
      </c>
      <c r="AH529">
        <v>1</v>
      </c>
      <c r="AI529" t="s">
        <v>513</v>
      </c>
      <c r="AJ529" t="s">
        <v>128</v>
      </c>
      <c r="AK529" t="s">
        <v>128</v>
      </c>
      <c r="AL529" t="s">
        <v>129</v>
      </c>
      <c r="AN529" t="s">
        <v>161</v>
      </c>
      <c r="AP529" t="s">
        <v>131</v>
      </c>
      <c r="AQ529" t="s">
        <v>132</v>
      </c>
      <c r="AR529">
        <v>7306</v>
      </c>
      <c r="AS529" t="s">
        <v>133</v>
      </c>
      <c r="AT529" t="s">
        <v>134</v>
      </c>
      <c r="AU529" t="s">
        <v>135</v>
      </c>
      <c r="AV529" t="s">
        <v>136</v>
      </c>
      <c r="AW529">
        <v>40.72486</v>
      </c>
      <c r="AX529">
        <v>-74.062200000000004</v>
      </c>
      <c r="AY529" t="s">
        <v>128</v>
      </c>
      <c r="AZ529" t="s">
        <v>247</v>
      </c>
      <c r="BA529" t="s">
        <v>138</v>
      </c>
      <c r="BB529">
        <v>5</v>
      </c>
      <c r="BC529">
        <v>1</v>
      </c>
      <c r="BD529">
        <v>2</v>
      </c>
      <c r="BE529">
        <v>3</v>
      </c>
      <c r="BF529" t="s">
        <v>139</v>
      </c>
      <c r="BG529" t="s">
        <v>6181</v>
      </c>
      <c r="BI529" s="4">
        <v>135</v>
      </c>
      <c r="BL529" s="4">
        <v>250</v>
      </c>
      <c r="BM529" s="4">
        <v>65</v>
      </c>
      <c r="BN529">
        <v>4</v>
      </c>
      <c r="BO529" s="4">
        <v>10</v>
      </c>
      <c r="BP529">
        <v>3</v>
      </c>
      <c r="BQ529">
        <v>365</v>
      </c>
      <c r="BR529">
        <v>3</v>
      </c>
      <c r="BS529">
        <v>3</v>
      </c>
      <c r="BT529">
        <v>365</v>
      </c>
      <c r="BU529">
        <v>365</v>
      </c>
      <c r="BV529">
        <v>3</v>
      </c>
      <c r="BW529">
        <v>365</v>
      </c>
      <c r="BX529" t="s">
        <v>141</v>
      </c>
      <c r="BY529" t="s">
        <v>128</v>
      </c>
      <c r="BZ529">
        <v>30</v>
      </c>
      <c r="CA529">
        <v>60</v>
      </c>
      <c r="CB529">
        <v>90</v>
      </c>
      <c r="CC529">
        <v>354</v>
      </c>
      <c r="CD529" s="1">
        <v>43913</v>
      </c>
      <c r="CE529">
        <v>53</v>
      </c>
      <c r="CF529">
        <v>14</v>
      </c>
      <c r="CG529" s="1">
        <v>42839</v>
      </c>
      <c r="CH529" s="1">
        <v>43878</v>
      </c>
      <c r="CI529">
        <v>97</v>
      </c>
      <c r="CJ529">
        <v>10</v>
      </c>
      <c r="CK529">
        <v>10</v>
      </c>
      <c r="CL529">
        <v>10</v>
      </c>
      <c r="CM529">
        <v>10</v>
      </c>
      <c r="CN529">
        <v>9</v>
      </c>
      <c r="CO529">
        <v>10</v>
      </c>
      <c r="CP529" t="s">
        <v>124</v>
      </c>
      <c r="CR529" t="s">
        <v>142</v>
      </c>
      <c r="CS529" t="s">
        <v>124</v>
      </c>
      <c r="CT529" t="s">
        <v>124</v>
      </c>
      <c r="CU529" t="s">
        <v>188</v>
      </c>
      <c r="CV529" t="s">
        <v>124</v>
      </c>
      <c r="CW529" t="s">
        <v>124</v>
      </c>
      <c r="CX529">
        <v>1</v>
      </c>
      <c r="CY529">
        <v>1</v>
      </c>
      <c r="CZ529">
        <v>0</v>
      </c>
      <c r="DA529">
        <v>0</v>
      </c>
      <c r="DB529">
        <v>1.48</v>
      </c>
    </row>
    <row r="530" spans="1:106" x14ac:dyDescent="0.2">
      <c r="A530">
        <v>17827172</v>
      </c>
      <c r="B530" t="s">
        <v>6182</v>
      </c>
      <c r="C530">
        <v>20200323043627</v>
      </c>
      <c r="D530" s="1">
        <v>43913</v>
      </c>
      <c r="E530" t="s">
        <v>6183</v>
      </c>
      <c r="F530" t="s">
        <v>6184</v>
      </c>
      <c r="G530" t="s">
        <v>6185</v>
      </c>
      <c r="H530" t="s">
        <v>6186</v>
      </c>
      <c r="I530" t="s">
        <v>111</v>
      </c>
      <c r="J530" t="s">
        <v>2588</v>
      </c>
      <c r="K530" t="s">
        <v>2155</v>
      </c>
      <c r="L530" t="s">
        <v>6187</v>
      </c>
      <c r="M530" t="s">
        <v>2591</v>
      </c>
      <c r="N530" t="s">
        <v>6188</v>
      </c>
      <c r="O530" t="s">
        <v>2159</v>
      </c>
      <c r="R530" t="s">
        <v>6189</v>
      </c>
      <c r="T530">
        <v>2711146</v>
      </c>
      <c r="U530" t="s">
        <v>2161</v>
      </c>
      <c r="V530" t="s">
        <v>2162</v>
      </c>
      <c r="W530" s="1">
        <v>41082</v>
      </c>
      <c r="X530" t="s">
        <v>121</v>
      </c>
      <c r="Z530" t="s">
        <v>123</v>
      </c>
      <c r="AA530" s="3">
        <v>1</v>
      </c>
      <c r="AB530" s="3">
        <v>0.99</v>
      </c>
      <c r="AC530" t="s">
        <v>128</v>
      </c>
      <c r="AD530" t="s">
        <v>2163</v>
      </c>
      <c r="AE530" t="s">
        <v>2164</v>
      </c>
      <c r="AG530">
        <v>76</v>
      </c>
      <c r="AH530">
        <v>76</v>
      </c>
      <c r="AI530" t="s">
        <v>426</v>
      </c>
      <c r="AJ530" t="s">
        <v>128</v>
      </c>
      <c r="AK530" t="s">
        <v>124</v>
      </c>
      <c r="AL530" t="s">
        <v>129</v>
      </c>
      <c r="AN530" t="s">
        <v>130</v>
      </c>
      <c r="AP530" t="s">
        <v>131</v>
      </c>
      <c r="AQ530" t="s">
        <v>132</v>
      </c>
      <c r="AR530">
        <v>7310</v>
      </c>
      <c r="AS530" t="s">
        <v>133</v>
      </c>
      <c r="AT530" t="s">
        <v>134</v>
      </c>
      <c r="AU530" t="s">
        <v>135</v>
      </c>
      <c r="AV530" t="s">
        <v>136</v>
      </c>
      <c r="AW530">
        <v>40.722340000000003</v>
      </c>
      <c r="AX530">
        <v>-74.038820000000001</v>
      </c>
      <c r="AY530" t="s">
        <v>128</v>
      </c>
      <c r="AZ530" t="s">
        <v>185</v>
      </c>
      <c r="BA530" t="s">
        <v>138</v>
      </c>
      <c r="BB530">
        <v>6</v>
      </c>
      <c r="BC530">
        <v>2</v>
      </c>
      <c r="BD530">
        <v>2</v>
      </c>
      <c r="BE530">
        <v>3</v>
      </c>
      <c r="BF530" t="s">
        <v>139</v>
      </c>
      <c r="BG530" t="s">
        <v>5555</v>
      </c>
      <c r="BI530" s="4">
        <v>399</v>
      </c>
      <c r="BL530" s="4">
        <v>500</v>
      </c>
      <c r="BM530" s="4">
        <v>125</v>
      </c>
      <c r="BN530">
        <v>1</v>
      </c>
      <c r="BO530" s="4">
        <v>0</v>
      </c>
      <c r="BP530">
        <v>3</v>
      </c>
      <c r="BQ530">
        <v>1125</v>
      </c>
      <c r="BR530">
        <v>1</v>
      </c>
      <c r="BS530">
        <v>3</v>
      </c>
      <c r="BT530">
        <v>1125</v>
      </c>
      <c r="BU530">
        <v>1125</v>
      </c>
      <c r="BV530">
        <v>3</v>
      </c>
      <c r="BW530">
        <v>1125</v>
      </c>
      <c r="BX530" t="s">
        <v>332</v>
      </c>
      <c r="BY530" t="s">
        <v>128</v>
      </c>
      <c r="BZ530">
        <v>30</v>
      </c>
      <c r="CA530">
        <v>60</v>
      </c>
      <c r="CB530">
        <v>90</v>
      </c>
      <c r="CC530">
        <v>275</v>
      </c>
      <c r="CD530" s="1">
        <v>43913</v>
      </c>
      <c r="CE530">
        <v>19</v>
      </c>
      <c r="CF530">
        <v>0</v>
      </c>
      <c r="CG530" s="1">
        <v>42862</v>
      </c>
      <c r="CH530" s="1">
        <v>43268</v>
      </c>
      <c r="CI530">
        <v>100</v>
      </c>
      <c r="CJ530">
        <v>10</v>
      </c>
      <c r="CK530">
        <v>10</v>
      </c>
      <c r="CL530">
        <v>10</v>
      </c>
      <c r="CM530">
        <v>10</v>
      </c>
      <c r="CN530">
        <v>10</v>
      </c>
      <c r="CO530">
        <v>9</v>
      </c>
      <c r="CP530" t="s">
        <v>124</v>
      </c>
      <c r="CR530" t="s">
        <v>142</v>
      </c>
      <c r="CS530" t="s">
        <v>128</v>
      </c>
      <c r="CT530" t="s">
        <v>124</v>
      </c>
      <c r="CU530" t="s">
        <v>188</v>
      </c>
      <c r="CV530" t="s">
        <v>124</v>
      </c>
      <c r="CW530" t="s">
        <v>124</v>
      </c>
      <c r="CX530">
        <v>75</v>
      </c>
      <c r="CY530">
        <v>75</v>
      </c>
      <c r="CZ530">
        <v>0</v>
      </c>
      <c r="DA530">
        <v>0</v>
      </c>
      <c r="DB530">
        <v>0.54</v>
      </c>
    </row>
    <row r="531" spans="1:106" x14ac:dyDescent="0.2">
      <c r="A531">
        <v>17889179</v>
      </c>
      <c r="B531" t="s">
        <v>6190</v>
      </c>
      <c r="C531">
        <v>20200323043627</v>
      </c>
      <c r="D531" s="1">
        <v>43913</v>
      </c>
      <c r="E531" t="s">
        <v>6191</v>
      </c>
      <c r="F531" t="s">
        <v>6192</v>
      </c>
      <c r="G531" t="s">
        <v>6193</v>
      </c>
      <c r="H531" t="s">
        <v>6194</v>
      </c>
      <c r="I531" t="s">
        <v>111</v>
      </c>
      <c r="J531" t="s">
        <v>6099</v>
      </c>
      <c r="K531" t="s">
        <v>6195</v>
      </c>
      <c r="L531" t="s">
        <v>6196</v>
      </c>
      <c r="M531" t="s">
        <v>6197</v>
      </c>
      <c r="N531" t="s">
        <v>6198</v>
      </c>
      <c r="O531" t="s">
        <v>3193</v>
      </c>
      <c r="R531" t="s">
        <v>6199</v>
      </c>
      <c r="T531">
        <v>24592423</v>
      </c>
      <c r="U531" t="s">
        <v>3195</v>
      </c>
      <c r="V531" t="s">
        <v>3196</v>
      </c>
      <c r="W531" s="1">
        <v>41980</v>
      </c>
      <c r="X531" t="s">
        <v>121</v>
      </c>
      <c r="Y531" t="s">
        <v>3197</v>
      </c>
      <c r="Z531" t="s">
        <v>123</v>
      </c>
      <c r="AA531" s="3">
        <v>1</v>
      </c>
      <c r="AB531" s="3">
        <v>0.99</v>
      </c>
      <c r="AC531" t="s">
        <v>128</v>
      </c>
      <c r="AD531" t="s">
        <v>3198</v>
      </c>
      <c r="AE531" t="s">
        <v>3199</v>
      </c>
      <c r="AG531">
        <v>39</v>
      </c>
      <c r="AH531">
        <v>39</v>
      </c>
      <c r="AI531" t="s">
        <v>3200</v>
      </c>
      <c r="AJ531" t="s">
        <v>128</v>
      </c>
      <c r="AK531" t="s">
        <v>124</v>
      </c>
      <c r="AL531" t="s">
        <v>129</v>
      </c>
      <c r="AN531" t="s">
        <v>130</v>
      </c>
      <c r="AP531" t="s">
        <v>131</v>
      </c>
      <c r="AQ531" t="s">
        <v>132</v>
      </c>
      <c r="AR531">
        <v>7302</v>
      </c>
      <c r="AS531" t="s">
        <v>133</v>
      </c>
      <c r="AT531" t="s">
        <v>134</v>
      </c>
      <c r="AU531" t="s">
        <v>135</v>
      </c>
      <c r="AV531" t="s">
        <v>136</v>
      </c>
      <c r="AW531">
        <v>40.717370000000003</v>
      </c>
      <c r="AX531">
        <v>-74.043880000000001</v>
      </c>
      <c r="AY531" t="s">
        <v>128</v>
      </c>
      <c r="AZ531" t="s">
        <v>185</v>
      </c>
      <c r="BA531" t="s">
        <v>138</v>
      </c>
      <c r="BB531">
        <v>5</v>
      </c>
      <c r="BC531">
        <v>1</v>
      </c>
      <c r="BD531">
        <v>2</v>
      </c>
      <c r="BE531">
        <v>3</v>
      </c>
      <c r="BF531" t="s">
        <v>139</v>
      </c>
      <c r="BG531" t="s">
        <v>6200</v>
      </c>
      <c r="BI531" s="4">
        <v>216</v>
      </c>
      <c r="BL531" s="4">
        <v>400</v>
      </c>
      <c r="BM531" s="4">
        <v>95</v>
      </c>
      <c r="BN531">
        <v>4</v>
      </c>
      <c r="BO531" s="4">
        <v>25</v>
      </c>
      <c r="BP531">
        <v>1</v>
      </c>
      <c r="BQ531">
        <v>30</v>
      </c>
      <c r="BR531">
        <v>1</v>
      </c>
      <c r="BS531">
        <v>7</v>
      </c>
      <c r="BT531">
        <v>30</v>
      </c>
      <c r="BU531">
        <v>30</v>
      </c>
      <c r="BV531">
        <v>1.8</v>
      </c>
      <c r="BW531">
        <v>30</v>
      </c>
      <c r="BX531" t="s">
        <v>2207</v>
      </c>
      <c r="BY531" t="s">
        <v>128</v>
      </c>
      <c r="BZ531">
        <v>30</v>
      </c>
      <c r="CA531">
        <v>60</v>
      </c>
      <c r="CB531">
        <v>86</v>
      </c>
      <c r="CC531">
        <v>273</v>
      </c>
      <c r="CD531" s="1">
        <v>43913</v>
      </c>
      <c r="CE531">
        <v>61</v>
      </c>
      <c r="CF531">
        <v>34</v>
      </c>
      <c r="CG531" s="1">
        <v>42830</v>
      </c>
      <c r="CH531" s="1">
        <v>43898</v>
      </c>
      <c r="CI531">
        <v>97</v>
      </c>
      <c r="CJ531">
        <v>10</v>
      </c>
      <c r="CK531">
        <v>10</v>
      </c>
      <c r="CL531">
        <v>10</v>
      </c>
      <c r="CM531">
        <v>10</v>
      </c>
      <c r="CN531">
        <v>10</v>
      </c>
      <c r="CO531">
        <v>9</v>
      </c>
      <c r="CP531" t="s">
        <v>124</v>
      </c>
      <c r="CR531" t="s">
        <v>142</v>
      </c>
      <c r="CS531" t="s">
        <v>128</v>
      </c>
      <c r="CT531" t="s">
        <v>124</v>
      </c>
      <c r="CU531" t="s">
        <v>188</v>
      </c>
      <c r="CV531" t="s">
        <v>124</v>
      </c>
      <c r="CW531" t="s">
        <v>124</v>
      </c>
      <c r="CX531">
        <v>31</v>
      </c>
      <c r="CY531">
        <v>31</v>
      </c>
      <c r="CZ531">
        <v>0</v>
      </c>
      <c r="DA531">
        <v>0</v>
      </c>
      <c r="DB531">
        <v>1.69</v>
      </c>
    </row>
    <row r="532" spans="1:106" x14ac:dyDescent="0.2">
      <c r="A532">
        <v>17909385</v>
      </c>
      <c r="B532" t="s">
        <v>6201</v>
      </c>
      <c r="C532">
        <v>20200323043627</v>
      </c>
      <c r="D532" s="1">
        <v>43913</v>
      </c>
      <c r="E532" t="s">
        <v>6202</v>
      </c>
      <c r="F532" t="s">
        <v>6203</v>
      </c>
      <c r="G532" t="s">
        <v>6204</v>
      </c>
      <c r="H532" t="s">
        <v>6205</v>
      </c>
      <c r="I532" t="s">
        <v>111</v>
      </c>
      <c r="J532" t="s">
        <v>6206</v>
      </c>
      <c r="K532" t="s">
        <v>6207</v>
      </c>
      <c r="L532" t="s">
        <v>6208</v>
      </c>
      <c r="M532" t="s">
        <v>6209</v>
      </c>
      <c r="N532" t="s">
        <v>6210</v>
      </c>
      <c r="O532" t="s">
        <v>6211</v>
      </c>
      <c r="R532" t="s">
        <v>6212</v>
      </c>
      <c r="T532">
        <v>122758318</v>
      </c>
      <c r="U532" t="s">
        <v>6213</v>
      </c>
      <c r="V532" t="s">
        <v>6214</v>
      </c>
      <c r="W532" s="1">
        <v>42820</v>
      </c>
      <c r="X532" t="s">
        <v>121</v>
      </c>
      <c r="Y532" s="2" t="s">
        <v>6215</v>
      </c>
      <c r="Z532" t="s">
        <v>123</v>
      </c>
      <c r="AA532" s="3">
        <v>1</v>
      </c>
      <c r="AB532" s="3">
        <v>1</v>
      </c>
      <c r="AC532" t="s">
        <v>128</v>
      </c>
      <c r="AD532" t="s">
        <v>6216</v>
      </c>
      <c r="AE532" t="s">
        <v>6217</v>
      </c>
      <c r="AG532">
        <v>4</v>
      </c>
      <c r="AH532">
        <v>4</v>
      </c>
      <c r="AI532" t="s">
        <v>413</v>
      </c>
      <c r="AJ532" t="s">
        <v>128</v>
      </c>
      <c r="AK532" t="s">
        <v>124</v>
      </c>
      <c r="AL532" t="s">
        <v>129</v>
      </c>
      <c r="AN532" t="s">
        <v>232</v>
      </c>
      <c r="AP532" t="s">
        <v>131</v>
      </c>
      <c r="AQ532" t="s">
        <v>132</v>
      </c>
      <c r="AR532">
        <v>7305</v>
      </c>
      <c r="AS532" t="s">
        <v>133</v>
      </c>
      <c r="AT532" t="s">
        <v>134</v>
      </c>
      <c r="AU532" t="s">
        <v>135</v>
      </c>
      <c r="AV532" t="s">
        <v>136</v>
      </c>
      <c r="AW532">
        <v>40.708329999999997</v>
      </c>
      <c r="AX532">
        <v>-74.073980000000006</v>
      </c>
      <c r="AY532" t="s">
        <v>128</v>
      </c>
      <c r="AZ532" t="s">
        <v>185</v>
      </c>
      <c r="BA532" t="s">
        <v>138</v>
      </c>
      <c r="BB532">
        <v>10</v>
      </c>
      <c r="BC532">
        <v>2</v>
      </c>
      <c r="BD532">
        <v>3</v>
      </c>
      <c r="BE532">
        <v>8</v>
      </c>
      <c r="BF532" t="s">
        <v>139</v>
      </c>
      <c r="BG532" t="s">
        <v>6218</v>
      </c>
      <c r="BI532" s="4">
        <v>190</v>
      </c>
      <c r="BL532" s="4">
        <v>200</v>
      </c>
      <c r="BM532" s="4">
        <v>110</v>
      </c>
      <c r="BN532">
        <v>4</v>
      </c>
      <c r="BO532" s="4">
        <v>10</v>
      </c>
      <c r="BP532">
        <v>2</v>
      </c>
      <c r="BQ532">
        <v>365</v>
      </c>
      <c r="BR532">
        <v>1</v>
      </c>
      <c r="BS532">
        <v>2</v>
      </c>
      <c r="BT532">
        <v>365</v>
      </c>
      <c r="BU532">
        <v>365</v>
      </c>
      <c r="BV532">
        <v>1.3</v>
      </c>
      <c r="BW532">
        <v>365</v>
      </c>
      <c r="BX532" t="s">
        <v>187</v>
      </c>
      <c r="BY532" t="s">
        <v>128</v>
      </c>
      <c r="BZ532">
        <v>30</v>
      </c>
      <c r="CA532">
        <v>39</v>
      </c>
      <c r="CB532">
        <v>39</v>
      </c>
      <c r="CC532">
        <v>39</v>
      </c>
      <c r="CD532" s="1">
        <v>43913</v>
      </c>
      <c r="CE532">
        <v>111</v>
      </c>
      <c r="CF532">
        <v>44</v>
      </c>
      <c r="CG532" s="1">
        <v>42980</v>
      </c>
      <c r="CH532" s="1">
        <v>43891</v>
      </c>
      <c r="CI532">
        <v>95</v>
      </c>
      <c r="CJ532">
        <v>10</v>
      </c>
      <c r="CK532">
        <v>9</v>
      </c>
      <c r="CL532">
        <v>10</v>
      </c>
      <c r="CM532">
        <v>10</v>
      </c>
      <c r="CN532">
        <v>9</v>
      </c>
      <c r="CO532">
        <v>9</v>
      </c>
      <c r="CP532" t="s">
        <v>124</v>
      </c>
      <c r="CR532" t="s">
        <v>142</v>
      </c>
      <c r="CS532" t="s">
        <v>124</v>
      </c>
      <c r="CT532" t="s">
        <v>124</v>
      </c>
      <c r="CU532" t="s">
        <v>143</v>
      </c>
      <c r="CV532" t="s">
        <v>124</v>
      </c>
      <c r="CW532" t="s">
        <v>124</v>
      </c>
      <c r="CX532">
        <v>2</v>
      </c>
      <c r="CY532">
        <v>2</v>
      </c>
      <c r="CZ532">
        <v>0</v>
      </c>
      <c r="DA532">
        <v>0</v>
      </c>
      <c r="DB532">
        <v>3.57</v>
      </c>
    </row>
    <row r="533" spans="1:106" x14ac:dyDescent="0.2">
      <c r="A533">
        <v>17918197</v>
      </c>
      <c r="B533" t="s">
        <v>6219</v>
      </c>
      <c r="C533">
        <v>20200323043627</v>
      </c>
      <c r="D533" s="1">
        <v>43913</v>
      </c>
      <c r="E533" t="s">
        <v>6220</v>
      </c>
      <c r="F533" t="s">
        <v>6221</v>
      </c>
      <c r="G533" t="s">
        <v>6222</v>
      </c>
      <c r="H533" t="s">
        <v>6223</v>
      </c>
      <c r="I533" t="s">
        <v>111</v>
      </c>
      <c r="J533" t="s">
        <v>6224</v>
      </c>
      <c r="L533" t="s">
        <v>6225</v>
      </c>
      <c r="M533" t="s">
        <v>6226</v>
      </c>
      <c r="R533" t="s">
        <v>6227</v>
      </c>
      <c r="T533">
        <v>40032017</v>
      </c>
      <c r="U533" t="s">
        <v>6228</v>
      </c>
      <c r="V533" t="s">
        <v>6229</v>
      </c>
      <c r="W533" s="1">
        <v>42215</v>
      </c>
      <c r="X533" t="s">
        <v>6230</v>
      </c>
      <c r="Z533" t="s">
        <v>243</v>
      </c>
      <c r="AA533" s="3">
        <v>1</v>
      </c>
      <c r="AB533" s="3">
        <v>0.91</v>
      </c>
      <c r="AC533" t="s">
        <v>124</v>
      </c>
      <c r="AD533" t="s">
        <v>6231</v>
      </c>
      <c r="AE533" t="s">
        <v>6232</v>
      </c>
      <c r="AF533" t="s">
        <v>6233</v>
      </c>
      <c r="AG533">
        <v>1</v>
      </c>
      <c r="AH533">
        <v>1</v>
      </c>
      <c r="AI533" t="s">
        <v>413</v>
      </c>
      <c r="AJ533" t="s">
        <v>128</v>
      </c>
      <c r="AK533" t="s">
        <v>124</v>
      </c>
      <c r="AL533" t="s">
        <v>129</v>
      </c>
      <c r="AN533" t="s">
        <v>130</v>
      </c>
      <c r="AP533" t="s">
        <v>131</v>
      </c>
      <c r="AQ533" t="s">
        <v>132</v>
      </c>
      <c r="AR533">
        <v>7302</v>
      </c>
      <c r="AS533" t="s">
        <v>133</v>
      </c>
      <c r="AT533" t="s">
        <v>134</v>
      </c>
      <c r="AU533" t="s">
        <v>135</v>
      </c>
      <c r="AV533" t="s">
        <v>136</v>
      </c>
      <c r="AW533">
        <v>40.714739999999999</v>
      </c>
      <c r="AX533">
        <v>-74.039670000000001</v>
      </c>
      <c r="AY533" t="s">
        <v>128</v>
      </c>
      <c r="AZ533" t="s">
        <v>185</v>
      </c>
      <c r="BA533" t="s">
        <v>138</v>
      </c>
      <c r="BB533">
        <v>3</v>
      </c>
      <c r="BC533">
        <v>1</v>
      </c>
      <c r="BD533">
        <v>1</v>
      </c>
      <c r="BE533">
        <v>2</v>
      </c>
      <c r="BF533" t="s">
        <v>139</v>
      </c>
      <c r="BG533" t="s">
        <v>6234</v>
      </c>
      <c r="BI533" s="4">
        <v>125</v>
      </c>
      <c r="BL533" s="4">
        <v>500</v>
      </c>
      <c r="BM533" s="4">
        <v>0</v>
      </c>
      <c r="BN533">
        <v>1</v>
      </c>
      <c r="BO533" s="4">
        <v>0</v>
      </c>
      <c r="BP533">
        <v>15</v>
      </c>
      <c r="BQ533">
        <v>90</v>
      </c>
      <c r="BR533">
        <v>15</v>
      </c>
      <c r="BS533">
        <v>15</v>
      </c>
      <c r="BT533">
        <v>90</v>
      </c>
      <c r="BU533">
        <v>90</v>
      </c>
      <c r="BV533">
        <v>15</v>
      </c>
      <c r="BW533">
        <v>90</v>
      </c>
      <c r="BX533" t="s">
        <v>415</v>
      </c>
      <c r="BY533" t="s">
        <v>128</v>
      </c>
      <c r="BZ533">
        <v>0</v>
      </c>
      <c r="CA533">
        <v>0</v>
      </c>
      <c r="CB533">
        <v>1</v>
      </c>
      <c r="CC533">
        <v>133</v>
      </c>
      <c r="CD533" s="1">
        <v>43913</v>
      </c>
      <c r="CE533">
        <v>37</v>
      </c>
      <c r="CF533">
        <v>14</v>
      </c>
      <c r="CG533" s="1">
        <v>42844</v>
      </c>
      <c r="CH533" s="1">
        <v>43819</v>
      </c>
      <c r="CI533">
        <v>99</v>
      </c>
      <c r="CJ533">
        <v>10</v>
      </c>
      <c r="CK533">
        <v>10</v>
      </c>
      <c r="CL533">
        <v>10</v>
      </c>
      <c r="CM533">
        <v>10</v>
      </c>
      <c r="CN533">
        <v>10</v>
      </c>
      <c r="CO533">
        <v>10</v>
      </c>
      <c r="CP533" t="s">
        <v>124</v>
      </c>
      <c r="CR533" t="s">
        <v>142</v>
      </c>
      <c r="CS533" t="s">
        <v>124</v>
      </c>
      <c r="CT533" t="s">
        <v>124</v>
      </c>
      <c r="CU533" t="s">
        <v>143</v>
      </c>
      <c r="CV533" t="s">
        <v>124</v>
      </c>
      <c r="CW533" t="s">
        <v>124</v>
      </c>
      <c r="CX533">
        <v>1</v>
      </c>
      <c r="CY533">
        <v>1</v>
      </c>
      <c r="CZ533">
        <v>0</v>
      </c>
      <c r="DA533">
        <v>0</v>
      </c>
      <c r="DB533">
        <v>1.04</v>
      </c>
    </row>
    <row r="534" spans="1:106" x14ac:dyDescent="0.2">
      <c r="A534">
        <v>17943062</v>
      </c>
      <c r="B534" t="s">
        <v>6235</v>
      </c>
      <c r="C534">
        <v>20200323043627</v>
      </c>
      <c r="D534" s="1">
        <v>43913</v>
      </c>
      <c r="E534" t="s">
        <v>6236</v>
      </c>
      <c r="F534" t="s">
        <v>6237</v>
      </c>
      <c r="G534" t="s">
        <v>6238</v>
      </c>
      <c r="H534" t="s">
        <v>6239</v>
      </c>
      <c r="I534" t="s">
        <v>111</v>
      </c>
      <c r="J534" t="s">
        <v>6240</v>
      </c>
      <c r="K534" t="s">
        <v>6241</v>
      </c>
      <c r="L534" t="s">
        <v>5216</v>
      </c>
      <c r="M534" t="s">
        <v>6242</v>
      </c>
      <c r="N534" t="s">
        <v>6243</v>
      </c>
      <c r="O534" t="s">
        <v>5218</v>
      </c>
      <c r="R534" t="s">
        <v>6244</v>
      </c>
      <c r="T534">
        <v>94049943</v>
      </c>
      <c r="U534" t="s">
        <v>4728</v>
      </c>
      <c r="V534" t="s">
        <v>2788</v>
      </c>
      <c r="W534" s="1">
        <v>42620</v>
      </c>
      <c r="X534" t="s">
        <v>196</v>
      </c>
      <c r="Y534" s="2" t="s">
        <v>4729</v>
      </c>
      <c r="Z534" t="s">
        <v>123</v>
      </c>
      <c r="AA534" s="3">
        <v>1</v>
      </c>
      <c r="AB534" s="3">
        <v>1</v>
      </c>
      <c r="AC534" t="s">
        <v>124</v>
      </c>
      <c r="AD534" t="s">
        <v>4730</v>
      </c>
      <c r="AE534" t="s">
        <v>4731</v>
      </c>
      <c r="AG534">
        <v>13</v>
      </c>
      <c r="AH534">
        <v>13</v>
      </c>
      <c r="AI534" t="s">
        <v>4732</v>
      </c>
      <c r="AJ534" t="s">
        <v>128</v>
      </c>
      <c r="AK534" t="s">
        <v>124</v>
      </c>
      <c r="AL534" t="s">
        <v>129</v>
      </c>
      <c r="AN534" t="s">
        <v>161</v>
      </c>
      <c r="AP534" t="s">
        <v>131</v>
      </c>
      <c r="AQ534" t="s">
        <v>132</v>
      </c>
      <c r="AR534">
        <v>7306</v>
      </c>
      <c r="AS534" t="s">
        <v>133</v>
      </c>
      <c r="AT534" t="s">
        <v>134</v>
      </c>
      <c r="AU534" t="s">
        <v>135</v>
      </c>
      <c r="AV534" t="s">
        <v>136</v>
      </c>
      <c r="AW534">
        <v>40.735939999999999</v>
      </c>
      <c r="AX534">
        <v>-74.066699999999997</v>
      </c>
      <c r="AY534" t="s">
        <v>128</v>
      </c>
      <c r="AZ534" t="s">
        <v>185</v>
      </c>
      <c r="BA534" t="s">
        <v>138</v>
      </c>
      <c r="BB534">
        <v>6</v>
      </c>
      <c r="BC534">
        <v>1</v>
      </c>
      <c r="BD534">
        <v>2</v>
      </c>
      <c r="BE534">
        <v>3</v>
      </c>
      <c r="BF534" t="s">
        <v>139</v>
      </c>
      <c r="BG534" t="s">
        <v>6245</v>
      </c>
      <c r="BI534" s="4">
        <v>141</v>
      </c>
      <c r="BL534" s="4">
        <v>100</v>
      </c>
      <c r="BM534" s="4">
        <v>130</v>
      </c>
      <c r="BN534">
        <v>1</v>
      </c>
      <c r="BO534" s="4">
        <v>0</v>
      </c>
      <c r="BP534">
        <v>2</v>
      </c>
      <c r="BQ534">
        <v>60</v>
      </c>
      <c r="BR534">
        <v>2</v>
      </c>
      <c r="BS534">
        <v>2</v>
      </c>
      <c r="BT534">
        <v>60</v>
      </c>
      <c r="BU534">
        <v>60</v>
      </c>
      <c r="BV534">
        <v>2</v>
      </c>
      <c r="BW534">
        <v>60</v>
      </c>
      <c r="BX534" t="s">
        <v>415</v>
      </c>
      <c r="BY534" t="s">
        <v>128</v>
      </c>
      <c r="BZ534">
        <v>30</v>
      </c>
      <c r="CA534">
        <v>60</v>
      </c>
      <c r="CB534">
        <v>90</v>
      </c>
      <c r="CC534">
        <v>315</v>
      </c>
      <c r="CD534" s="1">
        <v>43913</v>
      </c>
      <c r="CE534">
        <v>56</v>
      </c>
      <c r="CF534">
        <v>15</v>
      </c>
      <c r="CG534" s="1">
        <v>42825</v>
      </c>
      <c r="CH534" s="1">
        <v>43773</v>
      </c>
      <c r="CI534">
        <v>87</v>
      </c>
      <c r="CJ534">
        <v>9</v>
      </c>
      <c r="CK534">
        <v>9</v>
      </c>
      <c r="CL534">
        <v>10</v>
      </c>
      <c r="CM534">
        <v>10</v>
      </c>
      <c r="CN534">
        <v>9</v>
      </c>
      <c r="CO534">
        <v>9</v>
      </c>
      <c r="CP534" t="s">
        <v>124</v>
      </c>
      <c r="CR534" t="s">
        <v>142</v>
      </c>
      <c r="CS534" t="s">
        <v>124</v>
      </c>
      <c r="CT534" t="s">
        <v>124</v>
      </c>
      <c r="CU534" t="s">
        <v>188</v>
      </c>
      <c r="CV534" t="s">
        <v>124</v>
      </c>
      <c r="CW534" t="s">
        <v>124</v>
      </c>
      <c r="CX534">
        <v>15</v>
      </c>
      <c r="CY534">
        <v>15</v>
      </c>
      <c r="CZ534">
        <v>0</v>
      </c>
      <c r="DA534">
        <v>0</v>
      </c>
      <c r="DB534">
        <v>1.54</v>
      </c>
    </row>
    <row r="535" spans="1:106" x14ac:dyDescent="0.2">
      <c r="A535">
        <v>17943495</v>
      </c>
      <c r="B535" t="s">
        <v>6246</v>
      </c>
      <c r="C535">
        <v>20200323043627</v>
      </c>
      <c r="D535" s="1">
        <v>43913</v>
      </c>
      <c r="E535" t="s">
        <v>5621</v>
      </c>
      <c r="F535" t="s">
        <v>6247</v>
      </c>
      <c r="G535" t="s">
        <v>6248</v>
      </c>
      <c r="H535" t="s">
        <v>6249</v>
      </c>
      <c r="I535" t="s">
        <v>111</v>
      </c>
      <c r="R535" t="s">
        <v>6250</v>
      </c>
      <c r="T535">
        <v>123099278</v>
      </c>
      <c r="U535" t="s">
        <v>6251</v>
      </c>
      <c r="V535" t="s">
        <v>6252</v>
      </c>
      <c r="W535" s="1">
        <v>42822</v>
      </c>
      <c r="X535" t="s">
        <v>6253</v>
      </c>
      <c r="Z535" t="s">
        <v>157</v>
      </c>
      <c r="AA535" t="s">
        <v>157</v>
      </c>
      <c r="AB535" s="3">
        <v>0.9</v>
      </c>
      <c r="AC535" t="s">
        <v>124</v>
      </c>
      <c r="AD535" t="s">
        <v>6254</v>
      </c>
      <c r="AE535" t="s">
        <v>6255</v>
      </c>
      <c r="AG535">
        <v>1</v>
      </c>
      <c r="AH535">
        <v>1</v>
      </c>
      <c r="AI535" t="s">
        <v>6256</v>
      </c>
      <c r="AJ535" t="s">
        <v>128</v>
      </c>
      <c r="AK535" t="s">
        <v>124</v>
      </c>
      <c r="AL535" t="s">
        <v>129</v>
      </c>
      <c r="AN535" t="s">
        <v>130</v>
      </c>
      <c r="AP535" t="s">
        <v>131</v>
      </c>
      <c r="AQ535" t="s">
        <v>132</v>
      </c>
      <c r="AR535">
        <v>7302</v>
      </c>
      <c r="AS535" t="s">
        <v>133</v>
      </c>
      <c r="AT535" t="s">
        <v>134</v>
      </c>
      <c r="AU535" t="s">
        <v>135</v>
      </c>
      <c r="AV535" t="s">
        <v>136</v>
      </c>
      <c r="AW535">
        <v>40.720669999999998</v>
      </c>
      <c r="AX535">
        <v>-74.044629999999998</v>
      </c>
      <c r="AY535" t="s">
        <v>128</v>
      </c>
      <c r="AZ535" t="s">
        <v>185</v>
      </c>
      <c r="BA535" t="s">
        <v>138</v>
      </c>
      <c r="BB535">
        <v>2</v>
      </c>
      <c r="BC535">
        <v>1</v>
      </c>
      <c r="BD535">
        <v>1</v>
      </c>
      <c r="BE535">
        <v>1</v>
      </c>
      <c r="BF535" t="s">
        <v>139</v>
      </c>
      <c r="BG535" t="s">
        <v>6257</v>
      </c>
      <c r="BI535" s="4">
        <v>65</v>
      </c>
      <c r="BM535" s="4">
        <v>60</v>
      </c>
      <c r="BN535">
        <v>1</v>
      </c>
      <c r="BO535" s="4">
        <v>0</v>
      </c>
      <c r="BP535">
        <v>7</v>
      </c>
      <c r="BQ535">
        <v>1125</v>
      </c>
      <c r="BR535">
        <v>7</v>
      </c>
      <c r="BS535">
        <v>7</v>
      </c>
      <c r="BT535">
        <v>1125</v>
      </c>
      <c r="BU535">
        <v>1125</v>
      </c>
      <c r="BV535">
        <v>7</v>
      </c>
      <c r="BW535">
        <v>1125</v>
      </c>
      <c r="BX535" t="s">
        <v>1404</v>
      </c>
      <c r="BY535" t="s">
        <v>128</v>
      </c>
      <c r="BZ535">
        <v>30</v>
      </c>
      <c r="CA535">
        <v>39</v>
      </c>
      <c r="CB535">
        <v>44</v>
      </c>
      <c r="CC535">
        <v>44</v>
      </c>
      <c r="CD535" s="1">
        <v>43913</v>
      </c>
      <c r="CE535">
        <v>15</v>
      </c>
      <c r="CF535">
        <v>10</v>
      </c>
      <c r="CG535" s="1">
        <v>42825</v>
      </c>
      <c r="CH535" s="1">
        <v>43824</v>
      </c>
      <c r="CI535">
        <v>89</v>
      </c>
      <c r="CJ535">
        <v>10</v>
      </c>
      <c r="CK535">
        <v>9</v>
      </c>
      <c r="CL535">
        <v>10</v>
      </c>
      <c r="CM535">
        <v>10</v>
      </c>
      <c r="CN535">
        <v>10</v>
      </c>
      <c r="CO535">
        <v>10</v>
      </c>
      <c r="CP535" t="s">
        <v>124</v>
      </c>
      <c r="CR535" t="s">
        <v>142</v>
      </c>
      <c r="CS535" t="s">
        <v>128</v>
      </c>
      <c r="CT535" t="s">
        <v>124</v>
      </c>
      <c r="CU535" t="s">
        <v>188</v>
      </c>
      <c r="CV535" t="s">
        <v>124</v>
      </c>
      <c r="CW535" t="s">
        <v>124</v>
      </c>
      <c r="CX535">
        <v>1</v>
      </c>
      <c r="CY535">
        <v>1</v>
      </c>
      <c r="CZ535">
        <v>0</v>
      </c>
      <c r="DA535">
        <v>0</v>
      </c>
      <c r="DB535">
        <v>0.41</v>
      </c>
    </row>
    <row r="536" spans="1:106" x14ac:dyDescent="0.2">
      <c r="A536">
        <v>17994898</v>
      </c>
      <c r="B536" t="s">
        <v>6258</v>
      </c>
      <c r="C536">
        <v>20200323043627</v>
      </c>
      <c r="D536" s="1">
        <v>43913</v>
      </c>
      <c r="E536" t="s">
        <v>6259</v>
      </c>
      <c r="F536" t="s">
        <v>6260</v>
      </c>
      <c r="H536" t="s">
        <v>6261</v>
      </c>
      <c r="I536" t="s">
        <v>111</v>
      </c>
      <c r="L536" t="s">
        <v>312</v>
      </c>
      <c r="O536" t="s">
        <v>6262</v>
      </c>
      <c r="R536" t="s">
        <v>6263</v>
      </c>
      <c r="T536">
        <v>1410590</v>
      </c>
      <c r="U536" t="s">
        <v>317</v>
      </c>
      <c r="V536" t="s">
        <v>318</v>
      </c>
      <c r="W536" s="1">
        <v>40862</v>
      </c>
      <c r="X536" t="s">
        <v>121</v>
      </c>
      <c r="Y536" t="s">
        <v>319</v>
      </c>
      <c r="Z536" t="s">
        <v>123</v>
      </c>
      <c r="AA536" s="3">
        <v>1</v>
      </c>
      <c r="AB536" s="3">
        <v>1</v>
      </c>
      <c r="AC536" t="s">
        <v>124</v>
      </c>
      <c r="AD536" t="s">
        <v>320</v>
      </c>
      <c r="AE536" t="s">
        <v>321</v>
      </c>
      <c r="AG536">
        <v>8</v>
      </c>
      <c r="AH536">
        <v>8</v>
      </c>
      <c r="AI536" t="s">
        <v>160</v>
      </c>
      <c r="AJ536" t="s">
        <v>128</v>
      </c>
      <c r="AK536" t="s">
        <v>124</v>
      </c>
      <c r="AL536" t="s">
        <v>129</v>
      </c>
      <c r="AN536" t="s">
        <v>232</v>
      </c>
      <c r="AP536" t="s">
        <v>131</v>
      </c>
      <c r="AQ536" t="s">
        <v>132</v>
      </c>
      <c r="AR536">
        <v>7304</v>
      </c>
      <c r="AS536" t="s">
        <v>133</v>
      </c>
      <c r="AT536" t="s">
        <v>134</v>
      </c>
      <c r="AU536" t="s">
        <v>135</v>
      </c>
      <c r="AV536" t="s">
        <v>136</v>
      </c>
      <c r="AW536">
        <v>40.71163</v>
      </c>
      <c r="AX536">
        <v>-74.065190000000001</v>
      </c>
      <c r="AY536" t="s">
        <v>128</v>
      </c>
      <c r="AZ536" t="s">
        <v>330</v>
      </c>
      <c r="BA536" t="s">
        <v>163</v>
      </c>
      <c r="BB536">
        <v>3</v>
      </c>
      <c r="BC536">
        <v>1</v>
      </c>
      <c r="BD536">
        <v>1</v>
      </c>
      <c r="BE536">
        <v>2</v>
      </c>
      <c r="BF536" t="s">
        <v>139</v>
      </c>
      <c r="BG536" t="s">
        <v>6264</v>
      </c>
      <c r="BI536" s="4">
        <v>60</v>
      </c>
      <c r="BL536" s="4">
        <v>0</v>
      </c>
      <c r="BM536" s="4">
        <v>10</v>
      </c>
      <c r="BN536">
        <v>2</v>
      </c>
      <c r="BO536" s="4">
        <v>20</v>
      </c>
      <c r="BP536">
        <v>2</v>
      </c>
      <c r="BQ536">
        <v>1125</v>
      </c>
      <c r="BR536">
        <v>2</v>
      </c>
      <c r="BS536">
        <v>2</v>
      </c>
      <c r="BT536">
        <v>1125</v>
      </c>
      <c r="BU536">
        <v>1125</v>
      </c>
      <c r="BV536">
        <v>2</v>
      </c>
      <c r="BW536">
        <v>1125</v>
      </c>
      <c r="BX536" t="s">
        <v>332</v>
      </c>
      <c r="BY536" t="s">
        <v>128</v>
      </c>
      <c r="BZ536">
        <v>30</v>
      </c>
      <c r="CA536">
        <v>55</v>
      </c>
      <c r="CB536">
        <v>85</v>
      </c>
      <c r="CC536">
        <v>356</v>
      </c>
      <c r="CD536" s="1">
        <v>43913</v>
      </c>
      <c r="CE536">
        <v>130</v>
      </c>
      <c r="CF536">
        <v>43</v>
      </c>
      <c r="CG536" s="1">
        <v>42854</v>
      </c>
      <c r="CH536" s="1">
        <v>43878</v>
      </c>
      <c r="CI536">
        <v>93</v>
      </c>
      <c r="CJ536">
        <v>9</v>
      </c>
      <c r="CK536">
        <v>9</v>
      </c>
      <c r="CL536">
        <v>10</v>
      </c>
      <c r="CM536">
        <v>10</v>
      </c>
      <c r="CN536">
        <v>9</v>
      </c>
      <c r="CO536">
        <v>9</v>
      </c>
      <c r="CP536" t="s">
        <v>124</v>
      </c>
      <c r="CR536" t="s">
        <v>142</v>
      </c>
      <c r="CS536" t="s">
        <v>128</v>
      </c>
      <c r="CT536" t="s">
        <v>124</v>
      </c>
      <c r="CU536" t="s">
        <v>143</v>
      </c>
      <c r="CV536" t="s">
        <v>124</v>
      </c>
      <c r="CW536" t="s">
        <v>124</v>
      </c>
      <c r="CX536">
        <v>8</v>
      </c>
      <c r="CY536">
        <v>2</v>
      </c>
      <c r="CZ536">
        <v>6</v>
      </c>
      <c r="DA536">
        <v>0</v>
      </c>
      <c r="DB536">
        <v>3.68</v>
      </c>
    </row>
    <row r="537" spans="1:106" x14ac:dyDescent="0.2">
      <c r="A537">
        <v>18001558</v>
      </c>
      <c r="B537" t="s">
        <v>6265</v>
      </c>
      <c r="C537">
        <v>20200323043627</v>
      </c>
      <c r="D537" s="1">
        <v>43913</v>
      </c>
      <c r="E537" t="s">
        <v>6266</v>
      </c>
      <c r="F537" t="s">
        <v>6267</v>
      </c>
      <c r="G537" t="s">
        <v>6268</v>
      </c>
      <c r="H537" t="s">
        <v>6269</v>
      </c>
      <c r="I537" t="s">
        <v>111</v>
      </c>
      <c r="J537" t="s">
        <v>6270</v>
      </c>
      <c r="K537" t="s">
        <v>4492</v>
      </c>
      <c r="L537" t="s">
        <v>6271</v>
      </c>
      <c r="M537" t="s">
        <v>6272</v>
      </c>
      <c r="N537" t="s">
        <v>6273</v>
      </c>
      <c r="O537" t="s">
        <v>3193</v>
      </c>
      <c r="R537" t="s">
        <v>6274</v>
      </c>
      <c r="T537">
        <v>24592423</v>
      </c>
      <c r="U537" t="s">
        <v>3195</v>
      </c>
      <c r="V537" t="s">
        <v>3196</v>
      </c>
      <c r="W537" s="1">
        <v>41980</v>
      </c>
      <c r="X537" t="s">
        <v>121</v>
      </c>
      <c r="Y537" t="s">
        <v>3197</v>
      </c>
      <c r="Z537" t="s">
        <v>123</v>
      </c>
      <c r="AA537" s="3">
        <v>1</v>
      </c>
      <c r="AB537" s="3">
        <v>0.99</v>
      </c>
      <c r="AC537" t="s">
        <v>128</v>
      </c>
      <c r="AD537" t="s">
        <v>3198</v>
      </c>
      <c r="AE537" t="s">
        <v>3199</v>
      </c>
      <c r="AG537">
        <v>39</v>
      </c>
      <c r="AH537">
        <v>39</v>
      </c>
      <c r="AI537" t="s">
        <v>3200</v>
      </c>
      <c r="AJ537" t="s">
        <v>128</v>
      </c>
      <c r="AK537" t="s">
        <v>124</v>
      </c>
      <c r="AL537" t="s">
        <v>129</v>
      </c>
      <c r="AN537" t="s">
        <v>130</v>
      </c>
      <c r="AP537" t="s">
        <v>131</v>
      </c>
      <c r="AQ537" t="s">
        <v>132</v>
      </c>
      <c r="AR537">
        <v>7302</v>
      </c>
      <c r="AS537" t="s">
        <v>133</v>
      </c>
      <c r="AT537" t="s">
        <v>134</v>
      </c>
      <c r="AU537" t="s">
        <v>135</v>
      </c>
      <c r="AV537" t="s">
        <v>136</v>
      </c>
      <c r="AW537">
        <v>40.721110000000003</v>
      </c>
      <c r="AX537">
        <v>-74.046660000000003</v>
      </c>
      <c r="AY537" t="s">
        <v>128</v>
      </c>
      <c r="AZ537" t="s">
        <v>185</v>
      </c>
      <c r="BA537" t="s">
        <v>138</v>
      </c>
      <c r="BB537">
        <v>10</v>
      </c>
      <c r="BC537">
        <v>3</v>
      </c>
      <c r="BD537">
        <v>3</v>
      </c>
      <c r="BE537">
        <v>6</v>
      </c>
      <c r="BF537" t="s">
        <v>139</v>
      </c>
      <c r="BG537" t="s">
        <v>6275</v>
      </c>
      <c r="BI537" s="4">
        <v>338</v>
      </c>
      <c r="BL537" s="4">
        <v>400</v>
      </c>
      <c r="BM537" s="4">
        <v>95</v>
      </c>
      <c r="BN537">
        <v>4</v>
      </c>
      <c r="BO537" s="4">
        <v>25</v>
      </c>
      <c r="BP537">
        <v>1</v>
      </c>
      <c r="BQ537">
        <v>30</v>
      </c>
      <c r="BR537">
        <v>1</v>
      </c>
      <c r="BS537">
        <v>7</v>
      </c>
      <c r="BT537">
        <v>30</v>
      </c>
      <c r="BU537">
        <v>30</v>
      </c>
      <c r="BV537">
        <v>1.8</v>
      </c>
      <c r="BW537">
        <v>30</v>
      </c>
      <c r="BX537" t="s">
        <v>2207</v>
      </c>
      <c r="BY537" t="s">
        <v>128</v>
      </c>
      <c r="BZ537">
        <v>30</v>
      </c>
      <c r="CA537">
        <v>55</v>
      </c>
      <c r="CB537">
        <v>80</v>
      </c>
      <c r="CC537">
        <v>267</v>
      </c>
      <c r="CD537" s="1">
        <v>43913</v>
      </c>
      <c r="CE537">
        <v>45</v>
      </c>
      <c r="CF537">
        <v>21</v>
      </c>
      <c r="CG537" s="1">
        <v>42851</v>
      </c>
      <c r="CH537" s="1">
        <v>43885</v>
      </c>
      <c r="CI537">
        <v>99</v>
      </c>
      <c r="CJ537">
        <v>10</v>
      </c>
      <c r="CK537">
        <v>10</v>
      </c>
      <c r="CL537">
        <v>10</v>
      </c>
      <c r="CM537">
        <v>10</v>
      </c>
      <c r="CN537">
        <v>10</v>
      </c>
      <c r="CO537">
        <v>10</v>
      </c>
      <c r="CP537" t="s">
        <v>124</v>
      </c>
      <c r="CR537" t="s">
        <v>142</v>
      </c>
      <c r="CS537" t="s">
        <v>128</v>
      </c>
      <c r="CT537" t="s">
        <v>124</v>
      </c>
      <c r="CU537" t="s">
        <v>188</v>
      </c>
      <c r="CV537" t="s">
        <v>124</v>
      </c>
      <c r="CW537" t="s">
        <v>124</v>
      </c>
      <c r="CX537">
        <v>31</v>
      </c>
      <c r="CY537">
        <v>31</v>
      </c>
      <c r="CZ537">
        <v>0</v>
      </c>
      <c r="DA537">
        <v>0</v>
      </c>
      <c r="DB537">
        <v>1.27</v>
      </c>
    </row>
    <row r="538" spans="1:106" x14ac:dyDescent="0.2">
      <c r="A538">
        <v>18001560</v>
      </c>
      <c r="B538" t="s">
        <v>6276</v>
      </c>
      <c r="C538">
        <v>20200323043627</v>
      </c>
      <c r="D538" s="1">
        <v>43913</v>
      </c>
      <c r="E538" t="s">
        <v>6277</v>
      </c>
      <c r="F538" t="s">
        <v>6278</v>
      </c>
      <c r="G538" t="s">
        <v>6279</v>
      </c>
      <c r="H538" t="s">
        <v>6280</v>
      </c>
      <c r="I538" t="s">
        <v>111</v>
      </c>
      <c r="J538" t="s">
        <v>6281</v>
      </c>
      <c r="K538" t="s">
        <v>4169</v>
      </c>
      <c r="L538" t="s">
        <v>6282</v>
      </c>
      <c r="M538" t="s">
        <v>6283</v>
      </c>
      <c r="N538" t="s">
        <v>3192</v>
      </c>
      <c r="O538" t="s">
        <v>3193</v>
      </c>
      <c r="R538" t="s">
        <v>6284</v>
      </c>
      <c r="T538">
        <v>24592423</v>
      </c>
      <c r="U538" t="s">
        <v>3195</v>
      </c>
      <c r="V538" t="s">
        <v>3196</v>
      </c>
      <c r="W538" s="1">
        <v>41980</v>
      </c>
      <c r="X538" t="s">
        <v>121</v>
      </c>
      <c r="Y538" t="s">
        <v>3197</v>
      </c>
      <c r="Z538" t="s">
        <v>123</v>
      </c>
      <c r="AA538" s="3">
        <v>1</v>
      </c>
      <c r="AB538" s="3">
        <v>0.99</v>
      </c>
      <c r="AC538" t="s">
        <v>128</v>
      </c>
      <c r="AD538" t="s">
        <v>3198</v>
      </c>
      <c r="AE538" t="s">
        <v>3199</v>
      </c>
      <c r="AG538">
        <v>39</v>
      </c>
      <c r="AH538">
        <v>39</v>
      </c>
      <c r="AI538" t="s">
        <v>3200</v>
      </c>
      <c r="AJ538" t="s">
        <v>128</v>
      </c>
      <c r="AK538" t="s">
        <v>124</v>
      </c>
      <c r="AL538" t="s">
        <v>129</v>
      </c>
      <c r="AN538" t="s">
        <v>130</v>
      </c>
      <c r="AP538" t="s">
        <v>131</v>
      </c>
      <c r="AQ538" t="s">
        <v>132</v>
      </c>
      <c r="AR538">
        <v>7302</v>
      </c>
      <c r="AS538" t="s">
        <v>133</v>
      </c>
      <c r="AT538" t="s">
        <v>134</v>
      </c>
      <c r="AU538" t="s">
        <v>135</v>
      </c>
      <c r="AV538" t="s">
        <v>136</v>
      </c>
      <c r="AW538">
        <v>40.722969999999997</v>
      </c>
      <c r="AX538">
        <v>-74.044129999999996</v>
      </c>
      <c r="AY538" t="s">
        <v>128</v>
      </c>
      <c r="AZ538" t="s">
        <v>185</v>
      </c>
      <c r="BA538" t="s">
        <v>138</v>
      </c>
      <c r="BB538">
        <v>6</v>
      </c>
      <c r="BC538">
        <v>2</v>
      </c>
      <c r="BD538">
        <v>2</v>
      </c>
      <c r="BE538">
        <v>3</v>
      </c>
      <c r="BF538" t="s">
        <v>139</v>
      </c>
      <c r="BG538" t="s">
        <v>6285</v>
      </c>
      <c r="BI538" s="4">
        <v>278</v>
      </c>
      <c r="BL538" s="4">
        <v>400</v>
      </c>
      <c r="BM538" s="4">
        <v>95</v>
      </c>
      <c r="BN538">
        <v>4</v>
      </c>
      <c r="BO538" s="4">
        <v>25</v>
      </c>
      <c r="BP538">
        <v>1</v>
      </c>
      <c r="BQ538">
        <v>30</v>
      </c>
      <c r="BR538">
        <v>1</v>
      </c>
      <c r="BS538">
        <v>7</v>
      </c>
      <c r="BT538">
        <v>30</v>
      </c>
      <c r="BU538">
        <v>30</v>
      </c>
      <c r="BV538">
        <v>1.8</v>
      </c>
      <c r="BW538">
        <v>30</v>
      </c>
      <c r="BX538" t="s">
        <v>2207</v>
      </c>
      <c r="BY538" t="s">
        <v>128</v>
      </c>
      <c r="BZ538">
        <v>30</v>
      </c>
      <c r="CA538">
        <v>60</v>
      </c>
      <c r="CB538">
        <v>84</v>
      </c>
      <c r="CC538">
        <v>271</v>
      </c>
      <c r="CD538" s="1">
        <v>43913</v>
      </c>
      <c r="CE538">
        <v>38</v>
      </c>
      <c r="CF538">
        <v>26</v>
      </c>
      <c r="CG538" s="1">
        <v>42914</v>
      </c>
      <c r="CH538" s="1">
        <v>43900</v>
      </c>
      <c r="CI538">
        <v>99</v>
      </c>
      <c r="CJ538">
        <v>10</v>
      </c>
      <c r="CK538">
        <v>10</v>
      </c>
      <c r="CL538">
        <v>10</v>
      </c>
      <c r="CM538">
        <v>10</v>
      </c>
      <c r="CN538">
        <v>10</v>
      </c>
      <c r="CO538">
        <v>10</v>
      </c>
      <c r="CP538" t="s">
        <v>124</v>
      </c>
      <c r="CR538" t="s">
        <v>142</v>
      </c>
      <c r="CS538" t="s">
        <v>128</v>
      </c>
      <c r="CT538" t="s">
        <v>124</v>
      </c>
      <c r="CU538" t="s">
        <v>188</v>
      </c>
      <c r="CV538" t="s">
        <v>124</v>
      </c>
      <c r="CW538" t="s">
        <v>124</v>
      </c>
      <c r="CX538">
        <v>31</v>
      </c>
      <c r="CY538">
        <v>31</v>
      </c>
      <c r="CZ538">
        <v>0</v>
      </c>
      <c r="DA538">
        <v>0</v>
      </c>
      <c r="DB538">
        <v>1.1399999999999999</v>
      </c>
    </row>
    <row r="539" spans="1:106" x14ac:dyDescent="0.2">
      <c r="A539">
        <v>18040658</v>
      </c>
      <c r="B539" t="s">
        <v>6286</v>
      </c>
      <c r="C539">
        <v>20200323043627</v>
      </c>
      <c r="D539" s="1">
        <v>43913</v>
      </c>
      <c r="E539" t="s">
        <v>6287</v>
      </c>
      <c r="F539" t="s">
        <v>6288</v>
      </c>
      <c r="H539" t="s">
        <v>6288</v>
      </c>
      <c r="I539" t="s">
        <v>111</v>
      </c>
      <c r="R539" t="s">
        <v>6289</v>
      </c>
      <c r="T539">
        <v>53348055</v>
      </c>
      <c r="U539" t="s">
        <v>6290</v>
      </c>
      <c r="V539" t="s">
        <v>6291</v>
      </c>
      <c r="W539" s="1">
        <v>42373</v>
      </c>
      <c r="X539" t="s">
        <v>121</v>
      </c>
      <c r="Z539" t="s">
        <v>229</v>
      </c>
      <c r="AA539" s="3">
        <v>0.88</v>
      </c>
      <c r="AB539" s="3">
        <v>0.5</v>
      </c>
      <c r="AC539" t="s">
        <v>124</v>
      </c>
      <c r="AD539" t="s">
        <v>6292</v>
      </c>
      <c r="AE539" t="s">
        <v>6293</v>
      </c>
      <c r="AG539">
        <v>1</v>
      </c>
      <c r="AH539">
        <v>1</v>
      </c>
      <c r="AI539" t="s">
        <v>160</v>
      </c>
      <c r="AJ539" t="s">
        <v>128</v>
      </c>
      <c r="AK539" t="s">
        <v>124</v>
      </c>
      <c r="AL539" t="s">
        <v>129</v>
      </c>
      <c r="AN539" t="s">
        <v>214</v>
      </c>
      <c r="AP539" t="s">
        <v>131</v>
      </c>
      <c r="AQ539" t="s">
        <v>132</v>
      </c>
      <c r="AS539" t="s">
        <v>133</v>
      </c>
      <c r="AT539" t="s">
        <v>134</v>
      </c>
      <c r="AU539" t="s">
        <v>135</v>
      </c>
      <c r="AV539" t="s">
        <v>136</v>
      </c>
      <c r="AW539">
        <v>40.722239999999999</v>
      </c>
      <c r="AX539">
        <v>-74.087469999999996</v>
      </c>
      <c r="AY539" t="s">
        <v>124</v>
      </c>
      <c r="AZ539" t="s">
        <v>185</v>
      </c>
      <c r="BA539" t="s">
        <v>163</v>
      </c>
      <c r="BB539">
        <v>1</v>
      </c>
      <c r="BC539">
        <v>1</v>
      </c>
      <c r="BD539">
        <v>1</v>
      </c>
      <c r="BE539">
        <v>1</v>
      </c>
      <c r="BF539" t="s">
        <v>139</v>
      </c>
      <c r="BG539" t="s">
        <v>6294</v>
      </c>
      <c r="BI539" s="4">
        <v>50</v>
      </c>
      <c r="BN539">
        <v>1</v>
      </c>
      <c r="BO539" s="4">
        <v>0</v>
      </c>
      <c r="BP539">
        <v>1</v>
      </c>
      <c r="BQ539">
        <v>1125</v>
      </c>
      <c r="BR539">
        <v>1</v>
      </c>
      <c r="BS539">
        <v>1</v>
      </c>
      <c r="BT539">
        <v>1125</v>
      </c>
      <c r="BU539">
        <v>1125</v>
      </c>
      <c r="BV539">
        <v>1</v>
      </c>
      <c r="BW539">
        <v>1125</v>
      </c>
      <c r="BX539" t="s">
        <v>234</v>
      </c>
      <c r="BY539" t="s">
        <v>128</v>
      </c>
      <c r="BZ539">
        <v>0</v>
      </c>
      <c r="CA539">
        <v>21</v>
      </c>
      <c r="CB539">
        <v>51</v>
      </c>
      <c r="CC539">
        <v>51</v>
      </c>
      <c r="CD539" s="1">
        <v>43913</v>
      </c>
      <c r="CE539">
        <v>7</v>
      </c>
      <c r="CF539">
        <v>3</v>
      </c>
      <c r="CG539" s="1">
        <v>42902</v>
      </c>
      <c r="CH539" s="1">
        <v>43746</v>
      </c>
      <c r="CI539">
        <v>88</v>
      </c>
      <c r="CJ539">
        <v>9</v>
      </c>
      <c r="CK539">
        <v>9</v>
      </c>
      <c r="CL539">
        <v>10</v>
      </c>
      <c r="CM539">
        <v>10</v>
      </c>
      <c r="CN539">
        <v>9</v>
      </c>
      <c r="CO539">
        <v>8</v>
      </c>
      <c r="CP539" t="s">
        <v>124</v>
      </c>
      <c r="CR539" t="s">
        <v>588</v>
      </c>
      <c r="CS539" t="s">
        <v>128</v>
      </c>
      <c r="CT539" t="s">
        <v>124</v>
      </c>
      <c r="CU539" t="s">
        <v>166</v>
      </c>
      <c r="CV539" t="s">
        <v>124</v>
      </c>
      <c r="CW539" t="s">
        <v>124</v>
      </c>
      <c r="CX539">
        <v>1</v>
      </c>
      <c r="CY539">
        <v>0</v>
      </c>
      <c r="CZ539">
        <v>1</v>
      </c>
      <c r="DA539">
        <v>0</v>
      </c>
      <c r="DB539">
        <v>0.21</v>
      </c>
    </row>
    <row r="540" spans="1:106" x14ac:dyDescent="0.2">
      <c r="A540">
        <v>18057015</v>
      </c>
      <c r="B540" t="s">
        <v>6295</v>
      </c>
      <c r="C540">
        <v>20200323043627</v>
      </c>
      <c r="D540" s="1">
        <v>43913</v>
      </c>
      <c r="E540" t="s">
        <v>6296</v>
      </c>
      <c r="F540" t="s">
        <v>6297</v>
      </c>
      <c r="G540" t="s">
        <v>6298</v>
      </c>
      <c r="H540" t="s">
        <v>6299</v>
      </c>
      <c r="I540" t="s">
        <v>111</v>
      </c>
      <c r="J540" t="s">
        <v>6270</v>
      </c>
      <c r="K540" t="s">
        <v>4169</v>
      </c>
      <c r="L540" t="s">
        <v>6271</v>
      </c>
      <c r="M540" t="s">
        <v>6283</v>
      </c>
      <c r="N540" t="s">
        <v>6273</v>
      </c>
      <c r="O540" t="s">
        <v>3193</v>
      </c>
      <c r="R540" t="s">
        <v>6300</v>
      </c>
      <c r="T540">
        <v>24592423</v>
      </c>
      <c r="U540" t="s">
        <v>3195</v>
      </c>
      <c r="V540" t="s">
        <v>3196</v>
      </c>
      <c r="W540" s="1">
        <v>41980</v>
      </c>
      <c r="X540" t="s">
        <v>121</v>
      </c>
      <c r="Y540" t="s">
        <v>3197</v>
      </c>
      <c r="Z540" t="s">
        <v>123</v>
      </c>
      <c r="AA540" s="3">
        <v>1</v>
      </c>
      <c r="AB540" s="3">
        <v>0.99</v>
      </c>
      <c r="AC540" t="s">
        <v>128</v>
      </c>
      <c r="AD540" t="s">
        <v>3198</v>
      </c>
      <c r="AE540" t="s">
        <v>3199</v>
      </c>
      <c r="AG540">
        <v>39</v>
      </c>
      <c r="AH540">
        <v>39</v>
      </c>
      <c r="AI540" t="s">
        <v>3200</v>
      </c>
      <c r="AJ540" t="s">
        <v>128</v>
      </c>
      <c r="AK540" t="s">
        <v>124</v>
      </c>
      <c r="AL540" t="s">
        <v>129</v>
      </c>
      <c r="AN540" t="s">
        <v>130</v>
      </c>
      <c r="AP540" t="s">
        <v>131</v>
      </c>
      <c r="AQ540" t="s">
        <v>132</v>
      </c>
      <c r="AR540">
        <v>7302</v>
      </c>
      <c r="AS540" t="s">
        <v>133</v>
      </c>
      <c r="AT540" t="s">
        <v>134</v>
      </c>
      <c r="AU540" t="s">
        <v>135</v>
      </c>
      <c r="AV540" t="s">
        <v>136</v>
      </c>
      <c r="AW540">
        <v>40.720799999999997</v>
      </c>
      <c r="AX540">
        <v>-74.046760000000006</v>
      </c>
      <c r="AY540" t="s">
        <v>128</v>
      </c>
      <c r="AZ540" t="s">
        <v>185</v>
      </c>
      <c r="BA540" t="s">
        <v>138</v>
      </c>
      <c r="BB540">
        <v>6</v>
      </c>
      <c r="BC540">
        <v>2</v>
      </c>
      <c r="BD540">
        <v>2</v>
      </c>
      <c r="BE540">
        <v>3</v>
      </c>
      <c r="BF540" t="s">
        <v>139</v>
      </c>
      <c r="BG540" t="s">
        <v>6301</v>
      </c>
      <c r="BI540" s="4">
        <v>270</v>
      </c>
      <c r="BL540" s="4">
        <v>400</v>
      </c>
      <c r="BM540" s="4">
        <v>95</v>
      </c>
      <c r="BN540">
        <v>4</v>
      </c>
      <c r="BO540" s="4">
        <v>25</v>
      </c>
      <c r="BP540">
        <v>1</v>
      </c>
      <c r="BQ540">
        <v>30</v>
      </c>
      <c r="BR540">
        <v>1</v>
      </c>
      <c r="BS540">
        <v>7</v>
      </c>
      <c r="BT540">
        <v>30</v>
      </c>
      <c r="BU540">
        <v>30</v>
      </c>
      <c r="BV540">
        <v>1.9</v>
      </c>
      <c r="BW540">
        <v>30</v>
      </c>
      <c r="BX540" t="s">
        <v>2207</v>
      </c>
      <c r="BY540" t="s">
        <v>128</v>
      </c>
      <c r="BZ540">
        <v>30</v>
      </c>
      <c r="CA540">
        <v>60</v>
      </c>
      <c r="CB540">
        <v>90</v>
      </c>
      <c r="CC540">
        <v>284</v>
      </c>
      <c r="CD540" s="1">
        <v>43913</v>
      </c>
      <c r="CE540">
        <v>38</v>
      </c>
      <c r="CF540">
        <v>16</v>
      </c>
      <c r="CG540" s="1">
        <v>42841</v>
      </c>
      <c r="CH540" s="1">
        <v>43891</v>
      </c>
      <c r="CI540">
        <v>98</v>
      </c>
      <c r="CJ540">
        <v>10</v>
      </c>
      <c r="CK540">
        <v>10</v>
      </c>
      <c r="CL540">
        <v>10</v>
      </c>
      <c r="CM540">
        <v>10</v>
      </c>
      <c r="CN540">
        <v>10</v>
      </c>
      <c r="CO540">
        <v>9</v>
      </c>
      <c r="CP540" t="s">
        <v>124</v>
      </c>
      <c r="CR540" t="s">
        <v>142</v>
      </c>
      <c r="CS540" t="s">
        <v>128</v>
      </c>
      <c r="CT540" t="s">
        <v>124</v>
      </c>
      <c r="CU540" t="s">
        <v>188</v>
      </c>
      <c r="CV540" t="s">
        <v>124</v>
      </c>
      <c r="CW540" t="s">
        <v>124</v>
      </c>
      <c r="CX540">
        <v>31</v>
      </c>
      <c r="CY540">
        <v>31</v>
      </c>
      <c r="CZ540">
        <v>0</v>
      </c>
      <c r="DA540">
        <v>0</v>
      </c>
      <c r="DB540">
        <v>1.06</v>
      </c>
    </row>
    <row r="541" spans="1:106" x14ac:dyDescent="0.2">
      <c r="A541">
        <v>18067052</v>
      </c>
      <c r="B541" t="s">
        <v>6302</v>
      </c>
      <c r="C541">
        <v>20200323043627</v>
      </c>
      <c r="D541" s="1">
        <v>43913</v>
      </c>
      <c r="E541" t="s">
        <v>6303</v>
      </c>
      <c r="F541" t="s">
        <v>6304</v>
      </c>
      <c r="G541" t="s">
        <v>6305</v>
      </c>
      <c r="H541" t="s">
        <v>6306</v>
      </c>
      <c r="I541" t="s">
        <v>111</v>
      </c>
      <c r="J541" t="s">
        <v>6270</v>
      </c>
      <c r="K541" t="s">
        <v>6307</v>
      </c>
      <c r="L541" t="s">
        <v>6271</v>
      </c>
      <c r="M541" t="s">
        <v>6283</v>
      </c>
      <c r="N541" t="s">
        <v>6273</v>
      </c>
      <c r="O541" t="s">
        <v>6308</v>
      </c>
      <c r="R541" t="s">
        <v>6309</v>
      </c>
      <c r="T541">
        <v>24592423</v>
      </c>
      <c r="U541" t="s">
        <v>3195</v>
      </c>
      <c r="V541" t="s">
        <v>3196</v>
      </c>
      <c r="W541" s="1">
        <v>41980</v>
      </c>
      <c r="X541" t="s">
        <v>121</v>
      </c>
      <c r="Y541" t="s">
        <v>3197</v>
      </c>
      <c r="Z541" t="s">
        <v>123</v>
      </c>
      <c r="AA541" s="3">
        <v>1</v>
      </c>
      <c r="AB541" s="3">
        <v>0.99</v>
      </c>
      <c r="AC541" t="s">
        <v>128</v>
      </c>
      <c r="AD541" t="s">
        <v>3198</v>
      </c>
      <c r="AE541" t="s">
        <v>3199</v>
      </c>
      <c r="AG541">
        <v>39</v>
      </c>
      <c r="AH541">
        <v>39</v>
      </c>
      <c r="AI541" t="s">
        <v>3200</v>
      </c>
      <c r="AJ541" t="s">
        <v>128</v>
      </c>
      <c r="AK541" t="s">
        <v>124</v>
      </c>
      <c r="AL541" t="s">
        <v>129</v>
      </c>
      <c r="AN541" t="s">
        <v>130</v>
      </c>
      <c r="AP541" t="s">
        <v>131</v>
      </c>
      <c r="AQ541" t="s">
        <v>132</v>
      </c>
      <c r="AR541">
        <v>7302</v>
      </c>
      <c r="AS541" t="s">
        <v>133</v>
      </c>
      <c r="AT541" t="s">
        <v>134</v>
      </c>
      <c r="AU541" t="s">
        <v>135</v>
      </c>
      <c r="AV541" t="s">
        <v>136</v>
      </c>
      <c r="AW541">
        <v>40.722250000000003</v>
      </c>
      <c r="AX541">
        <v>-74.044849999999997</v>
      </c>
      <c r="AY541" t="s">
        <v>128</v>
      </c>
      <c r="AZ541" t="s">
        <v>185</v>
      </c>
      <c r="BA541" t="s">
        <v>138</v>
      </c>
      <c r="BB541">
        <v>12</v>
      </c>
      <c r="BC541">
        <v>3</v>
      </c>
      <c r="BD541">
        <v>4</v>
      </c>
      <c r="BE541">
        <v>7</v>
      </c>
      <c r="BF541" t="s">
        <v>139</v>
      </c>
      <c r="BG541" t="s">
        <v>6310</v>
      </c>
      <c r="BI541" s="4">
        <v>365</v>
      </c>
      <c r="BL541" s="4">
        <v>400</v>
      </c>
      <c r="BM541" s="4">
        <v>95</v>
      </c>
      <c r="BN541">
        <v>4</v>
      </c>
      <c r="BO541" s="4">
        <v>25</v>
      </c>
      <c r="BP541">
        <v>1</v>
      </c>
      <c r="BQ541">
        <v>30</v>
      </c>
      <c r="BR541">
        <v>1</v>
      </c>
      <c r="BS541">
        <v>7</v>
      </c>
      <c r="BT541">
        <v>30</v>
      </c>
      <c r="BU541">
        <v>30</v>
      </c>
      <c r="BV541">
        <v>1.6</v>
      </c>
      <c r="BW541">
        <v>30</v>
      </c>
      <c r="BX541" t="s">
        <v>2207</v>
      </c>
      <c r="BY541" t="s">
        <v>128</v>
      </c>
      <c r="BZ541">
        <v>30</v>
      </c>
      <c r="CA541">
        <v>41</v>
      </c>
      <c r="CB541">
        <v>52</v>
      </c>
      <c r="CC541">
        <v>180</v>
      </c>
      <c r="CD541" s="1">
        <v>43913</v>
      </c>
      <c r="CE541">
        <v>106</v>
      </c>
      <c r="CF541">
        <v>44</v>
      </c>
      <c r="CG541" s="1">
        <v>42848</v>
      </c>
      <c r="CH541" s="1">
        <v>43905</v>
      </c>
      <c r="CI541">
        <v>96</v>
      </c>
      <c r="CJ541">
        <v>10</v>
      </c>
      <c r="CK541">
        <v>10</v>
      </c>
      <c r="CL541">
        <v>10</v>
      </c>
      <c r="CM541">
        <v>10</v>
      </c>
      <c r="CN541">
        <v>10</v>
      </c>
      <c r="CO541">
        <v>10</v>
      </c>
      <c r="CP541" t="s">
        <v>124</v>
      </c>
      <c r="CR541" t="s">
        <v>142</v>
      </c>
      <c r="CS541" t="s">
        <v>128</v>
      </c>
      <c r="CT541" t="s">
        <v>124</v>
      </c>
      <c r="CU541" t="s">
        <v>188</v>
      </c>
      <c r="CV541" t="s">
        <v>124</v>
      </c>
      <c r="CW541" t="s">
        <v>124</v>
      </c>
      <c r="CX541">
        <v>31</v>
      </c>
      <c r="CY541">
        <v>31</v>
      </c>
      <c r="CZ541">
        <v>0</v>
      </c>
      <c r="DA541">
        <v>0</v>
      </c>
      <c r="DB541">
        <v>2.98</v>
      </c>
    </row>
    <row r="542" spans="1:106" x14ac:dyDescent="0.2">
      <c r="A542">
        <v>18072923</v>
      </c>
      <c r="B542" t="s">
        <v>6311</v>
      </c>
      <c r="C542">
        <v>20200323043627</v>
      </c>
      <c r="D542" s="1">
        <v>43913</v>
      </c>
      <c r="E542" t="s">
        <v>6312</v>
      </c>
      <c r="F542" t="s">
        <v>6313</v>
      </c>
      <c r="G542" t="s">
        <v>5037</v>
      </c>
      <c r="H542" t="s">
        <v>6314</v>
      </c>
      <c r="I542" t="s">
        <v>111</v>
      </c>
      <c r="J542" t="s">
        <v>4944</v>
      </c>
      <c r="K542" t="s">
        <v>4945</v>
      </c>
      <c r="L542" t="s">
        <v>4884</v>
      </c>
      <c r="N542" t="s">
        <v>3041</v>
      </c>
      <c r="O542" t="s">
        <v>4946</v>
      </c>
      <c r="R542" t="s">
        <v>6315</v>
      </c>
      <c r="T542">
        <v>95459395</v>
      </c>
      <c r="U542" t="s">
        <v>4888</v>
      </c>
      <c r="V542" t="s">
        <v>4889</v>
      </c>
      <c r="W542" s="1">
        <v>42629</v>
      </c>
      <c r="X542" t="s">
        <v>135</v>
      </c>
      <c r="Y542" s="2" t="s">
        <v>4890</v>
      </c>
      <c r="Z542" t="s">
        <v>243</v>
      </c>
      <c r="AA542" s="3">
        <v>0.79</v>
      </c>
      <c r="AB542" s="3">
        <v>0.56000000000000005</v>
      </c>
      <c r="AC542" t="s">
        <v>124</v>
      </c>
      <c r="AD542" t="s">
        <v>4891</v>
      </c>
      <c r="AE542" t="s">
        <v>4892</v>
      </c>
      <c r="AF542" t="s">
        <v>4893</v>
      </c>
      <c r="AG542">
        <v>427</v>
      </c>
      <c r="AH542">
        <v>427</v>
      </c>
      <c r="AI542" t="s">
        <v>4894</v>
      </c>
      <c r="AJ542" t="s">
        <v>128</v>
      </c>
      <c r="AK542" t="s">
        <v>124</v>
      </c>
      <c r="AL542" t="s">
        <v>129</v>
      </c>
      <c r="AN542" t="s">
        <v>130</v>
      </c>
      <c r="AP542" t="s">
        <v>131</v>
      </c>
      <c r="AQ542" t="s">
        <v>132</v>
      </c>
      <c r="AR542">
        <v>7310</v>
      </c>
      <c r="AS542" t="s">
        <v>133</v>
      </c>
      <c r="AT542" t="s">
        <v>134</v>
      </c>
      <c r="AU542" t="s">
        <v>135</v>
      </c>
      <c r="AV542" t="s">
        <v>136</v>
      </c>
      <c r="AW542">
        <v>40.720959999999998</v>
      </c>
      <c r="AX542">
        <v>-74.036270000000002</v>
      </c>
      <c r="AY542" t="s">
        <v>128</v>
      </c>
      <c r="AZ542" t="s">
        <v>185</v>
      </c>
      <c r="BA542" t="s">
        <v>138</v>
      </c>
      <c r="BB542">
        <v>5</v>
      </c>
      <c r="BC542">
        <v>2</v>
      </c>
      <c r="BD542">
        <v>2</v>
      </c>
      <c r="BE542">
        <v>2</v>
      </c>
      <c r="BF542" t="s">
        <v>139</v>
      </c>
      <c r="BG542" t="s">
        <v>6316</v>
      </c>
      <c r="BI542" s="4">
        <v>599</v>
      </c>
      <c r="BM542" s="4">
        <v>100</v>
      </c>
      <c r="BN542">
        <v>1</v>
      </c>
      <c r="BO542" s="4">
        <v>0</v>
      </c>
      <c r="BP542">
        <v>4</v>
      </c>
      <c r="BQ542">
        <v>1125</v>
      </c>
      <c r="BR542">
        <v>4</v>
      </c>
      <c r="BS542">
        <v>4</v>
      </c>
      <c r="BT542">
        <v>1125</v>
      </c>
      <c r="BU542">
        <v>1125</v>
      </c>
      <c r="BV542">
        <v>4</v>
      </c>
      <c r="BW542">
        <v>1125</v>
      </c>
      <c r="BX542" t="s">
        <v>1884</v>
      </c>
      <c r="BY542" t="s">
        <v>128</v>
      </c>
      <c r="BZ542">
        <v>30</v>
      </c>
      <c r="CA542">
        <v>60</v>
      </c>
      <c r="CB542">
        <v>90</v>
      </c>
      <c r="CC542">
        <v>365</v>
      </c>
      <c r="CD542" s="1">
        <v>43913</v>
      </c>
      <c r="CE542">
        <v>0</v>
      </c>
      <c r="CF542">
        <v>0</v>
      </c>
      <c r="CP542" t="s">
        <v>124</v>
      </c>
      <c r="CR542" t="s">
        <v>142</v>
      </c>
      <c r="CS542" t="s">
        <v>124</v>
      </c>
      <c r="CT542" t="s">
        <v>124</v>
      </c>
      <c r="CU542" t="s">
        <v>188</v>
      </c>
      <c r="CV542" t="s">
        <v>124</v>
      </c>
      <c r="CW542" t="s">
        <v>124</v>
      </c>
      <c r="CX542">
        <v>88</v>
      </c>
      <c r="CY542">
        <v>87</v>
      </c>
      <c r="CZ542">
        <v>1</v>
      </c>
      <c r="DA542">
        <v>0</v>
      </c>
    </row>
    <row r="543" spans="1:106" x14ac:dyDescent="0.2">
      <c r="A543">
        <v>18086649</v>
      </c>
      <c r="B543" t="s">
        <v>6317</v>
      </c>
      <c r="C543">
        <v>20200323043627</v>
      </c>
      <c r="D543" s="1">
        <v>43913</v>
      </c>
      <c r="E543" t="s">
        <v>6318</v>
      </c>
      <c r="F543" t="s">
        <v>6319</v>
      </c>
      <c r="G543" t="s">
        <v>6320</v>
      </c>
      <c r="H543" t="s">
        <v>6321</v>
      </c>
      <c r="I543" t="s">
        <v>111</v>
      </c>
      <c r="J543" t="s">
        <v>6322</v>
      </c>
      <c r="K543" t="s">
        <v>4945</v>
      </c>
      <c r="L543" t="s">
        <v>6323</v>
      </c>
      <c r="N543" t="s">
        <v>3041</v>
      </c>
      <c r="O543" t="s">
        <v>4946</v>
      </c>
      <c r="R543" t="s">
        <v>6324</v>
      </c>
      <c r="T543">
        <v>95459395</v>
      </c>
      <c r="U543" t="s">
        <v>4888</v>
      </c>
      <c r="V543" t="s">
        <v>4889</v>
      </c>
      <c r="W543" s="1">
        <v>42629</v>
      </c>
      <c r="X543" t="s">
        <v>135</v>
      </c>
      <c r="Y543" s="2" t="s">
        <v>4890</v>
      </c>
      <c r="Z543" t="s">
        <v>243</v>
      </c>
      <c r="AA543" s="3">
        <v>0.79</v>
      </c>
      <c r="AB543" s="3">
        <v>0.56000000000000005</v>
      </c>
      <c r="AC543" t="s">
        <v>124</v>
      </c>
      <c r="AD543" t="s">
        <v>4891</v>
      </c>
      <c r="AE543" t="s">
        <v>4892</v>
      </c>
      <c r="AF543" t="s">
        <v>4893</v>
      </c>
      <c r="AG543">
        <v>427</v>
      </c>
      <c r="AH543">
        <v>427</v>
      </c>
      <c r="AI543" t="s">
        <v>4894</v>
      </c>
      <c r="AJ543" t="s">
        <v>128</v>
      </c>
      <c r="AK543" t="s">
        <v>124</v>
      </c>
      <c r="AL543" t="s">
        <v>129</v>
      </c>
      <c r="AN543" t="s">
        <v>130</v>
      </c>
      <c r="AP543" t="s">
        <v>131</v>
      </c>
      <c r="AQ543" t="s">
        <v>132</v>
      </c>
      <c r="AR543">
        <v>7310</v>
      </c>
      <c r="AS543" t="s">
        <v>133</v>
      </c>
      <c r="AT543" t="s">
        <v>134</v>
      </c>
      <c r="AU543" t="s">
        <v>135</v>
      </c>
      <c r="AV543" t="s">
        <v>136</v>
      </c>
      <c r="AW543">
        <v>40.721299999999999</v>
      </c>
      <c r="AX543">
        <v>-74.037880000000001</v>
      </c>
      <c r="AY543" t="s">
        <v>128</v>
      </c>
      <c r="AZ543" t="s">
        <v>185</v>
      </c>
      <c r="BA543" t="s">
        <v>138</v>
      </c>
      <c r="BB543">
        <v>5</v>
      </c>
      <c r="BC543">
        <v>2</v>
      </c>
      <c r="BD543">
        <v>2</v>
      </c>
      <c r="BE543">
        <v>2</v>
      </c>
      <c r="BF543" t="s">
        <v>139</v>
      </c>
      <c r="BG543" t="s">
        <v>6316</v>
      </c>
      <c r="BI543" s="4">
        <v>599</v>
      </c>
      <c r="BM543" s="4">
        <v>100</v>
      </c>
      <c r="BN543">
        <v>1</v>
      </c>
      <c r="BO543" s="4">
        <v>0</v>
      </c>
      <c r="BP543">
        <v>4</v>
      </c>
      <c r="BQ543">
        <v>1125</v>
      </c>
      <c r="BR543">
        <v>4</v>
      </c>
      <c r="BS543">
        <v>4</v>
      </c>
      <c r="BT543">
        <v>1125</v>
      </c>
      <c r="BU543">
        <v>1125</v>
      </c>
      <c r="BV543">
        <v>4</v>
      </c>
      <c r="BW543">
        <v>1125</v>
      </c>
      <c r="BX543" t="s">
        <v>934</v>
      </c>
      <c r="BY543" t="s">
        <v>128</v>
      </c>
      <c r="BZ543">
        <v>30</v>
      </c>
      <c r="CA543">
        <v>60</v>
      </c>
      <c r="CB543">
        <v>90</v>
      </c>
      <c r="CC543">
        <v>365</v>
      </c>
      <c r="CD543" s="1">
        <v>43913</v>
      </c>
      <c r="CE543">
        <v>0</v>
      </c>
      <c r="CF543">
        <v>0</v>
      </c>
      <c r="CP543" t="s">
        <v>124</v>
      </c>
      <c r="CR543" t="s">
        <v>142</v>
      </c>
      <c r="CS543" t="s">
        <v>124</v>
      </c>
      <c r="CT543" t="s">
        <v>124</v>
      </c>
      <c r="CU543" t="s">
        <v>188</v>
      </c>
      <c r="CV543" t="s">
        <v>124</v>
      </c>
      <c r="CW543" t="s">
        <v>124</v>
      </c>
      <c r="CX543">
        <v>88</v>
      </c>
      <c r="CY543">
        <v>87</v>
      </c>
      <c r="CZ543">
        <v>1</v>
      </c>
      <c r="DA543">
        <v>0</v>
      </c>
    </row>
    <row r="544" spans="1:106" x14ac:dyDescent="0.2">
      <c r="A544">
        <v>18112570</v>
      </c>
      <c r="B544" t="s">
        <v>6325</v>
      </c>
      <c r="C544">
        <v>20200323043627</v>
      </c>
      <c r="D544" s="1">
        <v>43913</v>
      </c>
      <c r="E544" t="s">
        <v>6326</v>
      </c>
      <c r="F544" t="s">
        <v>6327</v>
      </c>
      <c r="G544" t="s">
        <v>6328</v>
      </c>
      <c r="H544" t="s">
        <v>6329</v>
      </c>
      <c r="I544" t="s">
        <v>111</v>
      </c>
      <c r="J544" t="s">
        <v>6330</v>
      </c>
      <c r="K544" t="s">
        <v>6331</v>
      </c>
      <c r="L544" t="s">
        <v>6332</v>
      </c>
      <c r="M544" t="s">
        <v>6333</v>
      </c>
      <c r="N544" t="s">
        <v>6334</v>
      </c>
      <c r="O544" t="s">
        <v>6335</v>
      </c>
      <c r="R544" t="s">
        <v>6336</v>
      </c>
      <c r="T544">
        <v>1821367</v>
      </c>
      <c r="U544" t="s">
        <v>6337</v>
      </c>
      <c r="V544" t="s">
        <v>6338</v>
      </c>
      <c r="W544" s="1">
        <v>40966</v>
      </c>
      <c r="X544" t="s">
        <v>121</v>
      </c>
      <c r="Y544" s="2" t="s">
        <v>6339</v>
      </c>
      <c r="Z544" t="s">
        <v>123</v>
      </c>
      <c r="AA544" s="3">
        <v>0.98</v>
      </c>
      <c r="AB544" s="3">
        <v>0.98</v>
      </c>
      <c r="AC544" t="s">
        <v>124</v>
      </c>
      <c r="AD544" t="s">
        <v>6340</v>
      </c>
      <c r="AE544" t="s">
        <v>6341</v>
      </c>
      <c r="AF544" t="s">
        <v>1966</v>
      </c>
      <c r="AG544">
        <v>25</v>
      </c>
      <c r="AH544">
        <v>25</v>
      </c>
      <c r="AI544" t="s">
        <v>127</v>
      </c>
      <c r="AJ544" t="s">
        <v>128</v>
      </c>
      <c r="AK544" t="s">
        <v>128</v>
      </c>
      <c r="AL544" t="s">
        <v>129</v>
      </c>
      <c r="AN544" t="s">
        <v>161</v>
      </c>
      <c r="AP544" t="s">
        <v>131</v>
      </c>
      <c r="AQ544" t="s">
        <v>132</v>
      </c>
      <c r="AR544">
        <v>7307</v>
      </c>
      <c r="AS544" t="s">
        <v>133</v>
      </c>
      <c r="AT544" t="s">
        <v>134</v>
      </c>
      <c r="AU544" t="s">
        <v>135</v>
      </c>
      <c r="AV544" t="s">
        <v>136</v>
      </c>
      <c r="AW544">
        <v>40.741869999999999</v>
      </c>
      <c r="AX544">
        <v>-74.052679999999995</v>
      </c>
      <c r="AY544" t="s">
        <v>128</v>
      </c>
      <c r="AZ544" t="s">
        <v>185</v>
      </c>
      <c r="BA544" t="s">
        <v>138</v>
      </c>
      <c r="BB544">
        <v>10</v>
      </c>
      <c r="BC544">
        <v>1.5</v>
      </c>
      <c r="BD544">
        <v>3</v>
      </c>
      <c r="BE544">
        <v>5</v>
      </c>
      <c r="BF544" t="s">
        <v>139</v>
      </c>
      <c r="BG544" t="s">
        <v>6342</v>
      </c>
      <c r="BI544" s="4">
        <v>139</v>
      </c>
      <c r="BL544" s="4">
        <v>250</v>
      </c>
      <c r="BM544" s="4">
        <v>90</v>
      </c>
      <c r="BN544">
        <v>5</v>
      </c>
      <c r="BO544" s="4">
        <v>15</v>
      </c>
      <c r="BP544">
        <v>2</v>
      </c>
      <c r="BQ544">
        <v>28</v>
      </c>
      <c r="BR544">
        <v>2</v>
      </c>
      <c r="BS544">
        <v>2</v>
      </c>
      <c r="BT544">
        <v>1125</v>
      </c>
      <c r="BU544">
        <v>1125</v>
      </c>
      <c r="BV544">
        <v>2</v>
      </c>
      <c r="BW544">
        <v>1125</v>
      </c>
      <c r="BX544" t="s">
        <v>332</v>
      </c>
      <c r="BY544" t="s">
        <v>128</v>
      </c>
      <c r="BZ544">
        <v>17</v>
      </c>
      <c r="CA544">
        <v>37</v>
      </c>
      <c r="CB544">
        <v>67</v>
      </c>
      <c r="CC544">
        <v>241</v>
      </c>
      <c r="CD544" s="1">
        <v>43913</v>
      </c>
      <c r="CE544">
        <v>129</v>
      </c>
      <c r="CF544">
        <v>31</v>
      </c>
      <c r="CG544" s="1">
        <v>42839</v>
      </c>
      <c r="CH544" s="1">
        <v>43898</v>
      </c>
      <c r="CI544">
        <v>86</v>
      </c>
      <c r="CJ544">
        <v>9</v>
      </c>
      <c r="CK544">
        <v>7</v>
      </c>
      <c r="CL544">
        <v>10</v>
      </c>
      <c r="CM544">
        <v>9</v>
      </c>
      <c r="CN544">
        <v>9</v>
      </c>
      <c r="CO544">
        <v>8</v>
      </c>
      <c r="CP544" t="s">
        <v>124</v>
      </c>
      <c r="CR544" t="s">
        <v>142</v>
      </c>
      <c r="CS544" t="s">
        <v>124</v>
      </c>
      <c r="CT544" t="s">
        <v>124</v>
      </c>
      <c r="CU544" t="s">
        <v>188</v>
      </c>
      <c r="CV544" t="s">
        <v>128</v>
      </c>
      <c r="CW544" t="s">
        <v>128</v>
      </c>
      <c r="CX544">
        <v>25</v>
      </c>
      <c r="CY544">
        <v>19</v>
      </c>
      <c r="CZ544">
        <v>6</v>
      </c>
      <c r="DA544">
        <v>0</v>
      </c>
      <c r="DB544">
        <v>3.6</v>
      </c>
    </row>
    <row r="545" spans="1:106" x14ac:dyDescent="0.2">
      <c r="A545">
        <v>18123533</v>
      </c>
      <c r="B545" t="s">
        <v>6343</v>
      </c>
      <c r="C545">
        <v>20200323043627</v>
      </c>
      <c r="D545" s="1">
        <v>43913</v>
      </c>
      <c r="E545" t="s">
        <v>6344</v>
      </c>
      <c r="F545" t="s">
        <v>6345</v>
      </c>
      <c r="G545" t="s">
        <v>6346</v>
      </c>
      <c r="H545" t="s">
        <v>6347</v>
      </c>
      <c r="I545" t="s">
        <v>111</v>
      </c>
      <c r="J545" t="s">
        <v>6348</v>
      </c>
      <c r="K545" t="s">
        <v>6349</v>
      </c>
      <c r="L545" t="s">
        <v>6350</v>
      </c>
      <c r="N545" t="s">
        <v>6351</v>
      </c>
      <c r="O545" t="e">
        <f>- Residential building with neighbors, so please Keep noise levels down after dark.  Registration with the doorman prior to your arrival is needed so you may enter the building at your leisure.  at times the doorman may verify you as my guest.</f>
        <v>#NAME?</v>
      </c>
      <c r="R545" t="s">
        <v>6352</v>
      </c>
      <c r="T545">
        <v>41484669</v>
      </c>
      <c r="U545" t="s">
        <v>6353</v>
      </c>
      <c r="V545" t="s">
        <v>5438</v>
      </c>
      <c r="W545" s="1">
        <v>42230</v>
      </c>
      <c r="X545" t="s">
        <v>121</v>
      </c>
      <c r="Y545" t="s">
        <v>6354</v>
      </c>
      <c r="Z545" t="s">
        <v>157</v>
      </c>
      <c r="AA545" t="s">
        <v>157</v>
      </c>
      <c r="AB545" s="3">
        <v>1</v>
      </c>
      <c r="AC545" t="s">
        <v>124</v>
      </c>
      <c r="AD545" t="s">
        <v>6355</v>
      </c>
      <c r="AE545" t="s">
        <v>6356</v>
      </c>
      <c r="AG545">
        <v>1</v>
      </c>
      <c r="AH545">
        <v>1</v>
      </c>
      <c r="AI545" t="s">
        <v>426</v>
      </c>
      <c r="AJ545" t="s">
        <v>128</v>
      </c>
      <c r="AK545" t="s">
        <v>128</v>
      </c>
      <c r="AL545" t="s">
        <v>129</v>
      </c>
      <c r="AN545" t="s">
        <v>161</v>
      </c>
      <c r="AP545" t="s">
        <v>131</v>
      </c>
      <c r="AQ545" t="s">
        <v>132</v>
      </c>
      <c r="AR545">
        <v>7306</v>
      </c>
      <c r="AS545" t="s">
        <v>133</v>
      </c>
      <c r="AT545" t="s">
        <v>134</v>
      </c>
      <c r="AU545" t="s">
        <v>135</v>
      </c>
      <c r="AV545" t="s">
        <v>136</v>
      </c>
      <c r="AW545">
        <v>40.737020000000001</v>
      </c>
      <c r="AX545">
        <v>-74.062579999999997</v>
      </c>
      <c r="AY545" t="s">
        <v>128</v>
      </c>
      <c r="AZ545" t="s">
        <v>185</v>
      </c>
      <c r="BA545" t="s">
        <v>163</v>
      </c>
      <c r="BB545">
        <v>2</v>
      </c>
      <c r="BC545">
        <v>1</v>
      </c>
      <c r="BD545">
        <v>1</v>
      </c>
      <c r="BE545">
        <v>1</v>
      </c>
      <c r="BF545" t="s">
        <v>139</v>
      </c>
      <c r="BG545" t="s">
        <v>6357</v>
      </c>
      <c r="BI545" s="4">
        <v>75</v>
      </c>
      <c r="BL545" s="4">
        <v>0</v>
      </c>
      <c r="BM545" s="4">
        <v>5</v>
      </c>
      <c r="BN545">
        <v>2</v>
      </c>
      <c r="BO545" s="4">
        <v>25</v>
      </c>
      <c r="BP545">
        <v>1</v>
      </c>
      <c r="BQ545">
        <v>10</v>
      </c>
      <c r="BR545">
        <v>1</v>
      </c>
      <c r="BS545">
        <v>1</v>
      </c>
      <c r="BT545">
        <v>10</v>
      </c>
      <c r="BU545">
        <v>10</v>
      </c>
      <c r="BV545">
        <v>1</v>
      </c>
      <c r="BW545">
        <v>10</v>
      </c>
      <c r="BX545" t="s">
        <v>1884</v>
      </c>
      <c r="BY545" t="s">
        <v>128</v>
      </c>
      <c r="BZ545">
        <v>0</v>
      </c>
      <c r="CA545">
        <v>0</v>
      </c>
      <c r="CB545">
        <v>0</v>
      </c>
      <c r="CC545">
        <v>0</v>
      </c>
      <c r="CD545" s="1">
        <v>43913</v>
      </c>
      <c r="CE545">
        <v>24</v>
      </c>
      <c r="CF545">
        <v>3</v>
      </c>
      <c r="CG545" s="1">
        <v>43280</v>
      </c>
      <c r="CH545" s="1">
        <v>43583</v>
      </c>
      <c r="CI545">
        <v>98</v>
      </c>
      <c r="CJ545">
        <v>10</v>
      </c>
      <c r="CK545">
        <v>9</v>
      </c>
      <c r="CL545">
        <v>10</v>
      </c>
      <c r="CM545">
        <v>10</v>
      </c>
      <c r="CN545">
        <v>10</v>
      </c>
      <c r="CO545">
        <v>10</v>
      </c>
      <c r="CP545" t="s">
        <v>124</v>
      </c>
      <c r="CR545" t="s">
        <v>142</v>
      </c>
      <c r="CS545" t="s">
        <v>128</v>
      </c>
      <c r="CT545" t="s">
        <v>124</v>
      </c>
      <c r="CU545" t="s">
        <v>166</v>
      </c>
      <c r="CV545" t="s">
        <v>124</v>
      </c>
      <c r="CW545" t="s">
        <v>124</v>
      </c>
      <c r="CX545">
        <v>1</v>
      </c>
      <c r="CY545">
        <v>0</v>
      </c>
      <c r="CZ545">
        <v>1</v>
      </c>
      <c r="DA545">
        <v>0</v>
      </c>
      <c r="DB545">
        <v>1.1399999999999999</v>
      </c>
    </row>
    <row r="546" spans="1:106" x14ac:dyDescent="0.2">
      <c r="A546">
        <v>18142118</v>
      </c>
      <c r="B546" t="s">
        <v>6358</v>
      </c>
      <c r="C546">
        <v>20200323043627</v>
      </c>
      <c r="D546" s="1">
        <v>43913</v>
      </c>
      <c r="E546" t="s">
        <v>6359</v>
      </c>
      <c r="F546" t="s">
        <v>6360</v>
      </c>
      <c r="H546" t="s">
        <v>6360</v>
      </c>
      <c r="I546" t="s">
        <v>111</v>
      </c>
      <c r="R546" t="s">
        <v>6361</v>
      </c>
      <c r="T546">
        <v>106501748</v>
      </c>
      <c r="U546" t="s">
        <v>6362</v>
      </c>
      <c r="V546" t="s">
        <v>698</v>
      </c>
      <c r="W546" s="1">
        <v>42711</v>
      </c>
      <c r="X546" t="s">
        <v>121</v>
      </c>
      <c r="Z546" t="s">
        <v>157</v>
      </c>
      <c r="AA546" t="s">
        <v>157</v>
      </c>
      <c r="AB546" s="3">
        <v>0.75</v>
      </c>
      <c r="AC546" t="s">
        <v>128</v>
      </c>
      <c r="AD546" t="s">
        <v>6363</v>
      </c>
      <c r="AE546" t="s">
        <v>6364</v>
      </c>
      <c r="AG546">
        <v>1</v>
      </c>
      <c r="AH546">
        <v>1</v>
      </c>
      <c r="AI546" t="s">
        <v>457</v>
      </c>
      <c r="AJ546" t="s">
        <v>128</v>
      </c>
      <c r="AK546" t="s">
        <v>128</v>
      </c>
      <c r="AL546" t="s">
        <v>129</v>
      </c>
      <c r="AN546" t="s">
        <v>214</v>
      </c>
      <c r="AP546" t="s">
        <v>131</v>
      </c>
      <c r="AQ546" t="s">
        <v>132</v>
      </c>
      <c r="AR546">
        <v>7306</v>
      </c>
      <c r="AS546" t="s">
        <v>133</v>
      </c>
      <c r="AT546" t="s">
        <v>134</v>
      </c>
      <c r="AU546" t="s">
        <v>135</v>
      </c>
      <c r="AV546" t="s">
        <v>136</v>
      </c>
      <c r="AW546">
        <v>40.727800000000002</v>
      </c>
      <c r="AX546">
        <v>-74.080960000000005</v>
      </c>
      <c r="AY546" t="s">
        <v>128</v>
      </c>
      <c r="AZ546" t="s">
        <v>2751</v>
      </c>
      <c r="BA546" t="s">
        <v>138</v>
      </c>
      <c r="BB546">
        <v>3</v>
      </c>
      <c r="BC546">
        <v>1</v>
      </c>
      <c r="BD546">
        <v>0</v>
      </c>
      <c r="BE546">
        <v>2</v>
      </c>
      <c r="BF546" t="s">
        <v>139</v>
      </c>
      <c r="BG546" t="s">
        <v>6365</v>
      </c>
      <c r="BI546" s="4">
        <v>65</v>
      </c>
      <c r="BM546" s="4">
        <v>50</v>
      </c>
      <c r="BN546">
        <v>2</v>
      </c>
      <c r="BO546" s="4">
        <v>15</v>
      </c>
      <c r="BP546">
        <v>28</v>
      </c>
      <c r="BQ546">
        <v>1124</v>
      </c>
      <c r="BR546">
        <v>28</v>
      </c>
      <c r="BS546">
        <v>28</v>
      </c>
      <c r="BT546">
        <v>1124</v>
      </c>
      <c r="BU546">
        <v>1124</v>
      </c>
      <c r="BV546">
        <v>28</v>
      </c>
      <c r="BW546">
        <v>1124</v>
      </c>
      <c r="BX546" t="s">
        <v>267</v>
      </c>
      <c r="BY546" t="s">
        <v>128</v>
      </c>
      <c r="BZ546">
        <v>0</v>
      </c>
      <c r="CA546">
        <v>0</v>
      </c>
      <c r="CB546">
        <v>21</v>
      </c>
      <c r="CC546">
        <v>230</v>
      </c>
      <c r="CD546" s="1">
        <v>43913</v>
      </c>
      <c r="CE546">
        <v>30</v>
      </c>
      <c r="CF546">
        <v>7</v>
      </c>
      <c r="CG546" s="1">
        <v>42853</v>
      </c>
      <c r="CH546" s="1">
        <v>43799</v>
      </c>
      <c r="CI546">
        <v>97</v>
      </c>
      <c r="CJ546">
        <v>10</v>
      </c>
      <c r="CK546">
        <v>10</v>
      </c>
      <c r="CL546">
        <v>10</v>
      </c>
      <c r="CM546">
        <v>10</v>
      </c>
      <c r="CN546">
        <v>9</v>
      </c>
      <c r="CO546">
        <v>10</v>
      </c>
      <c r="CP546" t="s">
        <v>124</v>
      </c>
      <c r="CR546" t="s">
        <v>142</v>
      </c>
      <c r="CS546" t="s">
        <v>124</v>
      </c>
      <c r="CT546" t="s">
        <v>124</v>
      </c>
      <c r="CU546" t="s">
        <v>188</v>
      </c>
      <c r="CV546" t="s">
        <v>124</v>
      </c>
      <c r="CW546" t="s">
        <v>124</v>
      </c>
      <c r="CX546">
        <v>1</v>
      </c>
      <c r="CY546">
        <v>1</v>
      </c>
      <c r="CZ546">
        <v>0</v>
      </c>
      <c r="DA546">
        <v>0</v>
      </c>
      <c r="DB546">
        <v>0.85</v>
      </c>
    </row>
    <row r="547" spans="1:106" x14ac:dyDescent="0.2">
      <c r="A547">
        <v>18173535</v>
      </c>
      <c r="B547" t="s">
        <v>6366</v>
      </c>
      <c r="C547">
        <v>20200323043627</v>
      </c>
      <c r="D547" s="1">
        <v>43913</v>
      </c>
      <c r="E547" t="s">
        <v>6367</v>
      </c>
      <c r="F547" t="s">
        <v>6368</v>
      </c>
      <c r="G547" t="s">
        <v>6369</v>
      </c>
      <c r="H547" t="s">
        <v>6368</v>
      </c>
      <c r="I547" t="s">
        <v>111</v>
      </c>
      <c r="J547" t="s">
        <v>3947</v>
      </c>
      <c r="L547" t="s">
        <v>3500</v>
      </c>
      <c r="M547" t="s">
        <v>3948</v>
      </c>
      <c r="N547" t="s">
        <v>6370</v>
      </c>
      <c r="O547" t="s">
        <v>3503</v>
      </c>
      <c r="R547" t="s">
        <v>6371</v>
      </c>
      <c r="T547">
        <v>10934058</v>
      </c>
      <c r="U547" t="s">
        <v>3505</v>
      </c>
      <c r="V547" t="s">
        <v>3506</v>
      </c>
      <c r="W547" s="1">
        <v>41639</v>
      </c>
      <c r="X547" t="s">
        <v>196</v>
      </c>
      <c r="Y547" t="s">
        <v>3507</v>
      </c>
      <c r="Z547" t="s">
        <v>123</v>
      </c>
      <c r="AA547" s="3">
        <v>0.93</v>
      </c>
      <c r="AB547" s="3">
        <v>0.98</v>
      </c>
      <c r="AC547" t="s">
        <v>124</v>
      </c>
      <c r="AD547" t="s">
        <v>3508</v>
      </c>
      <c r="AE547" t="s">
        <v>3509</v>
      </c>
      <c r="AF547" t="s">
        <v>3510</v>
      </c>
      <c r="AG547">
        <v>8</v>
      </c>
      <c r="AH547">
        <v>8</v>
      </c>
      <c r="AI547" t="s">
        <v>3511</v>
      </c>
      <c r="AJ547" t="s">
        <v>128</v>
      </c>
      <c r="AK547" t="s">
        <v>124</v>
      </c>
      <c r="AL547" t="s">
        <v>129</v>
      </c>
      <c r="AN547" t="s">
        <v>161</v>
      </c>
      <c r="AP547" t="s">
        <v>131</v>
      </c>
      <c r="AQ547" t="s">
        <v>132</v>
      </c>
      <c r="AR547">
        <v>7306</v>
      </c>
      <c r="AS547" t="s">
        <v>133</v>
      </c>
      <c r="AT547" t="s">
        <v>134</v>
      </c>
      <c r="AU547" t="s">
        <v>135</v>
      </c>
      <c r="AV547" t="s">
        <v>136</v>
      </c>
      <c r="AW547">
        <v>40.724969999999999</v>
      </c>
      <c r="AX547">
        <v>-74.065150000000003</v>
      </c>
      <c r="AY547" t="s">
        <v>128</v>
      </c>
      <c r="AZ547" t="s">
        <v>185</v>
      </c>
      <c r="BA547" t="s">
        <v>138</v>
      </c>
      <c r="BB547">
        <v>8</v>
      </c>
      <c r="BC547">
        <v>1</v>
      </c>
      <c r="BD547">
        <v>2</v>
      </c>
      <c r="BE547">
        <v>3</v>
      </c>
      <c r="BF547" t="s">
        <v>139</v>
      </c>
      <c r="BG547" t="s">
        <v>6372</v>
      </c>
      <c r="BI547" s="4">
        <v>149</v>
      </c>
      <c r="BL547" s="4">
        <v>100</v>
      </c>
      <c r="BM547" s="4">
        <v>59</v>
      </c>
      <c r="BN547">
        <v>4</v>
      </c>
      <c r="BO547" s="4">
        <v>30</v>
      </c>
      <c r="BP547">
        <v>1</v>
      </c>
      <c r="BQ547">
        <v>1125</v>
      </c>
      <c r="BR547">
        <v>1</v>
      </c>
      <c r="BS547">
        <v>1</v>
      </c>
      <c r="BT547">
        <v>1125</v>
      </c>
      <c r="BU547">
        <v>1125</v>
      </c>
      <c r="BV547">
        <v>1</v>
      </c>
      <c r="BW547">
        <v>1125</v>
      </c>
      <c r="BX547" t="s">
        <v>2207</v>
      </c>
      <c r="BY547" t="s">
        <v>128</v>
      </c>
      <c r="BZ547">
        <v>30</v>
      </c>
      <c r="CA547">
        <v>55</v>
      </c>
      <c r="CB547">
        <v>85</v>
      </c>
      <c r="CC547">
        <v>352</v>
      </c>
      <c r="CD547" s="1">
        <v>43913</v>
      </c>
      <c r="CE547">
        <v>79</v>
      </c>
      <c r="CF547">
        <v>5</v>
      </c>
      <c r="CG547" s="1">
        <v>42862</v>
      </c>
      <c r="CH547" s="1">
        <v>43756</v>
      </c>
      <c r="CI547">
        <v>95</v>
      </c>
      <c r="CJ547">
        <v>10</v>
      </c>
      <c r="CK547">
        <v>10</v>
      </c>
      <c r="CL547">
        <v>10</v>
      </c>
      <c r="CM547">
        <v>10</v>
      </c>
      <c r="CN547">
        <v>9</v>
      </c>
      <c r="CO547">
        <v>9</v>
      </c>
      <c r="CP547" t="s">
        <v>124</v>
      </c>
      <c r="CR547" t="s">
        <v>142</v>
      </c>
      <c r="CS547" t="s">
        <v>128</v>
      </c>
      <c r="CT547" t="s">
        <v>124</v>
      </c>
      <c r="CU547" t="s">
        <v>143</v>
      </c>
      <c r="CV547" t="s">
        <v>124</v>
      </c>
      <c r="CW547" t="s">
        <v>124</v>
      </c>
      <c r="CX547">
        <v>13</v>
      </c>
      <c r="CY547">
        <v>13</v>
      </c>
      <c r="CZ547">
        <v>0</v>
      </c>
      <c r="DA547">
        <v>0</v>
      </c>
      <c r="DB547">
        <v>2.25</v>
      </c>
    </row>
    <row r="548" spans="1:106" x14ac:dyDescent="0.2">
      <c r="A548">
        <v>18182003</v>
      </c>
      <c r="B548" t="s">
        <v>6373</v>
      </c>
      <c r="C548">
        <v>20200323043627</v>
      </c>
      <c r="D548" s="1">
        <v>43913</v>
      </c>
      <c r="E548" t="s">
        <v>6374</v>
      </c>
      <c r="F548" t="s">
        <v>6375</v>
      </c>
      <c r="G548" t="s">
        <v>6376</v>
      </c>
      <c r="H548" t="s">
        <v>6377</v>
      </c>
      <c r="I548" t="s">
        <v>111</v>
      </c>
      <c r="J548" t="s">
        <v>6378</v>
      </c>
      <c r="L548" t="s">
        <v>6379</v>
      </c>
      <c r="M548" t="s">
        <v>6380</v>
      </c>
      <c r="N548" t="s">
        <v>6381</v>
      </c>
      <c r="O548" t="s">
        <v>6382</v>
      </c>
      <c r="R548" t="s">
        <v>6383</v>
      </c>
      <c r="T548">
        <v>94049943</v>
      </c>
      <c r="U548" t="s">
        <v>4728</v>
      </c>
      <c r="V548" t="s">
        <v>2788</v>
      </c>
      <c r="W548" s="1">
        <v>42620</v>
      </c>
      <c r="X548" t="s">
        <v>196</v>
      </c>
      <c r="Y548" s="2" t="s">
        <v>4729</v>
      </c>
      <c r="Z548" t="s">
        <v>123</v>
      </c>
      <c r="AA548" s="3">
        <v>1</v>
      </c>
      <c r="AB548" s="3">
        <v>1</v>
      </c>
      <c r="AC548" t="s">
        <v>124</v>
      </c>
      <c r="AD548" t="s">
        <v>4730</v>
      </c>
      <c r="AE548" t="s">
        <v>4731</v>
      </c>
      <c r="AG548">
        <v>13</v>
      </c>
      <c r="AH548">
        <v>13</v>
      </c>
      <c r="AI548" t="s">
        <v>4732</v>
      </c>
      <c r="AJ548" t="s">
        <v>128</v>
      </c>
      <c r="AK548" t="s">
        <v>124</v>
      </c>
      <c r="AL548" t="s">
        <v>129</v>
      </c>
      <c r="AN548" t="s">
        <v>161</v>
      </c>
      <c r="AP548" t="s">
        <v>131</v>
      </c>
      <c r="AQ548" t="s">
        <v>132</v>
      </c>
      <c r="AR548">
        <v>7306</v>
      </c>
      <c r="AS548" t="s">
        <v>133</v>
      </c>
      <c r="AT548" t="s">
        <v>134</v>
      </c>
      <c r="AU548" t="s">
        <v>135</v>
      </c>
      <c r="AV548" t="s">
        <v>136</v>
      </c>
      <c r="AW548">
        <v>40.735410000000002</v>
      </c>
      <c r="AX548">
        <v>-74.068240000000003</v>
      </c>
      <c r="AY548" t="s">
        <v>128</v>
      </c>
      <c r="AZ548" t="s">
        <v>185</v>
      </c>
      <c r="BA548" t="s">
        <v>138</v>
      </c>
      <c r="BB548">
        <v>6</v>
      </c>
      <c r="BC548">
        <v>1</v>
      </c>
      <c r="BD548">
        <v>2</v>
      </c>
      <c r="BE548">
        <v>3</v>
      </c>
      <c r="BF548" t="s">
        <v>139</v>
      </c>
      <c r="BG548" t="s">
        <v>6384</v>
      </c>
      <c r="BI548" s="4">
        <v>100</v>
      </c>
      <c r="BL548" s="4">
        <v>100</v>
      </c>
      <c r="BM548" s="4">
        <v>125</v>
      </c>
      <c r="BN548">
        <v>6</v>
      </c>
      <c r="BO548" s="4">
        <v>15</v>
      </c>
      <c r="BP548">
        <v>2</v>
      </c>
      <c r="BQ548">
        <v>60</v>
      </c>
      <c r="BR548">
        <v>2</v>
      </c>
      <c r="BS548">
        <v>2</v>
      </c>
      <c r="BT548">
        <v>60</v>
      </c>
      <c r="BU548">
        <v>60</v>
      </c>
      <c r="BV548">
        <v>2</v>
      </c>
      <c r="BW548">
        <v>60</v>
      </c>
      <c r="BX548" t="s">
        <v>249</v>
      </c>
      <c r="BY548" t="s">
        <v>128</v>
      </c>
      <c r="BZ548">
        <v>30</v>
      </c>
      <c r="CA548">
        <v>60</v>
      </c>
      <c r="CB548">
        <v>90</v>
      </c>
      <c r="CC548">
        <v>365</v>
      </c>
      <c r="CD548" s="1">
        <v>43913</v>
      </c>
      <c r="CE548">
        <v>79</v>
      </c>
      <c r="CF548">
        <v>23</v>
      </c>
      <c r="CG548" s="1">
        <v>42855</v>
      </c>
      <c r="CH548" s="1">
        <v>43832</v>
      </c>
      <c r="CI548">
        <v>91</v>
      </c>
      <c r="CJ548">
        <v>9</v>
      </c>
      <c r="CK548">
        <v>9</v>
      </c>
      <c r="CL548">
        <v>10</v>
      </c>
      <c r="CM548">
        <v>10</v>
      </c>
      <c r="CN548">
        <v>9</v>
      </c>
      <c r="CO548">
        <v>9</v>
      </c>
      <c r="CP548" t="s">
        <v>124</v>
      </c>
      <c r="CR548" t="s">
        <v>142</v>
      </c>
      <c r="CS548" t="s">
        <v>124</v>
      </c>
      <c r="CT548" t="s">
        <v>124</v>
      </c>
      <c r="CU548" t="s">
        <v>188</v>
      </c>
      <c r="CV548" t="s">
        <v>124</v>
      </c>
      <c r="CW548" t="s">
        <v>124</v>
      </c>
      <c r="CX548">
        <v>15</v>
      </c>
      <c r="CY548">
        <v>15</v>
      </c>
      <c r="CZ548">
        <v>0</v>
      </c>
      <c r="DA548">
        <v>0</v>
      </c>
      <c r="DB548">
        <v>2.2400000000000002</v>
      </c>
    </row>
    <row r="549" spans="1:106" x14ac:dyDescent="0.2">
      <c r="A549">
        <v>18187924</v>
      </c>
      <c r="B549" t="s">
        <v>6385</v>
      </c>
      <c r="C549">
        <v>20200323043627</v>
      </c>
      <c r="D549" s="1">
        <v>43913</v>
      </c>
      <c r="E549" t="s">
        <v>6386</v>
      </c>
      <c r="F549" t="s">
        <v>6387</v>
      </c>
      <c r="G549" t="s">
        <v>6388</v>
      </c>
      <c r="H549" t="s">
        <v>6389</v>
      </c>
      <c r="I549" t="s">
        <v>111</v>
      </c>
      <c r="J549" t="s">
        <v>6099</v>
      </c>
      <c r="K549" t="s">
        <v>6390</v>
      </c>
      <c r="L549" t="s">
        <v>6391</v>
      </c>
      <c r="M549" t="s">
        <v>6197</v>
      </c>
      <c r="N549" t="s">
        <v>6392</v>
      </c>
      <c r="O549" t="s">
        <v>3193</v>
      </c>
      <c r="R549" t="s">
        <v>6393</v>
      </c>
      <c r="T549">
        <v>24592423</v>
      </c>
      <c r="U549" t="s">
        <v>3195</v>
      </c>
      <c r="V549" t="s">
        <v>3196</v>
      </c>
      <c r="W549" s="1">
        <v>41980</v>
      </c>
      <c r="X549" t="s">
        <v>121</v>
      </c>
      <c r="Y549" t="s">
        <v>3197</v>
      </c>
      <c r="Z549" t="s">
        <v>123</v>
      </c>
      <c r="AA549" s="3">
        <v>1</v>
      </c>
      <c r="AB549" s="3">
        <v>0.99</v>
      </c>
      <c r="AC549" t="s">
        <v>128</v>
      </c>
      <c r="AD549" t="s">
        <v>3198</v>
      </c>
      <c r="AE549" t="s">
        <v>3199</v>
      </c>
      <c r="AG549">
        <v>39</v>
      </c>
      <c r="AH549">
        <v>39</v>
      </c>
      <c r="AI549" t="s">
        <v>3200</v>
      </c>
      <c r="AJ549" t="s">
        <v>128</v>
      </c>
      <c r="AK549" t="s">
        <v>124</v>
      </c>
      <c r="AL549" t="s">
        <v>129</v>
      </c>
      <c r="AN549" t="s">
        <v>130</v>
      </c>
      <c r="AP549" t="s">
        <v>131</v>
      </c>
      <c r="AQ549" t="s">
        <v>132</v>
      </c>
      <c r="AR549">
        <v>7302</v>
      </c>
      <c r="AS549" t="s">
        <v>133</v>
      </c>
      <c r="AT549" t="s">
        <v>134</v>
      </c>
      <c r="AU549" t="s">
        <v>135</v>
      </c>
      <c r="AV549" t="s">
        <v>136</v>
      </c>
      <c r="AW549">
        <v>40.717239999999997</v>
      </c>
      <c r="AX549">
        <v>-74.042919999999995</v>
      </c>
      <c r="AY549" t="s">
        <v>128</v>
      </c>
      <c r="AZ549" t="s">
        <v>185</v>
      </c>
      <c r="BA549" t="s">
        <v>138</v>
      </c>
      <c r="BB549">
        <v>5</v>
      </c>
      <c r="BC549">
        <v>1</v>
      </c>
      <c r="BD549">
        <v>2</v>
      </c>
      <c r="BE549">
        <v>3</v>
      </c>
      <c r="BF549" t="s">
        <v>139</v>
      </c>
      <c r="BG549" t="s">
        <v>6394</v>
      </c>
      <c r="BI549" s="4">
        <v>216</v>
      </c>
      <c r="BL549" s="4">
        <v>400</v>
      </c>
      <c r="BM549" s="4">
        <v>95</v>
      </c>
      <c r="BN549">
        <v>4</v>
      </c>
      <c r="BO549" s="4">
        <v>25</v>
      </c>
      <c r="BP549">
        <v>1</v>
      </c>
      <c r="BQ549">
        <v>30</v>
      </c>
      <c r="BR549">
        <v>1</v>
      </c>
      <c r="BS549">
        <v>7</v>
      </c>
      <c r="BT549">
        <v>30</v>
      </c>
      <c r="BU549">
        <v>30</v>
      </c>
      <c r="BV549">
        <v>1.8</v>
      </c>
      <c r="BW549">
        <v>30</v>
      </c>
      <c r="BX549" t="s">
        <v>2207</v>
      </c>
      <c r="BY549" t="s">
        <v>128</v>
      </c>
      <c r="BZ549">
        <v>26</v>
      </c>
      <c r="CA549">
        <v>56</v>
      </c>
      <c r="CB549">
        <v>82</v>
      </c>
      <c r="CC549">
        <v>269</v>
      </c>
      <c r="CD549" s="1">
        <v>43913</v>
      </c>
      <c r="CE549">
        <v>52</v>
      </c>
      <c r="CF549">
        <v>22</v>
      </c>
      <c r="CG549" s="1">
        <v>42925</v>
      </c>
      <c r="CH549" s="1">
        <v>43896</v>
      </c>
      <c r="CI549">
        <v>98</v>
      </c>
      <c r="CJ549">
        <v>10</v>
      </c>
      <c r="CK549">
        <v>10</v>
      </c>
      <c r="CL549">
        <v>10</v>
      </c>
      <c r="CM549">
        <v>10</v>
      </c>
      <c r="CN549">
        <v>10</v>
      </c>
      <c r="CO549">
        <v>9</v>
      </c>
      <c r="CP549" t="s">
        <v>124</v>
      </c>
      <c r="CR549" t="s">
        <v>142</v>
      </c>
      <c r="CS549" t="s">
        <v>128</v>
      </c>
      <c r="CT549" t="s">
        <v>124</v>
      </c>
      <c r="CU549" t="s">
        <v>188</v>
      </c>
      <c r="CV549" t="s">
        <v>124</v>
      </c>
      <c r="CW549" t="s">
        <v>124</v>
      </c>
      <c r="CX549">
        <v>31</v>
      </c>
      <c r="CY549">
        <v>31</v>
      </c>
      <c r="CZ549">
        <v>0</v>
      </c>
      <c r="DA549">
        <v>0</v>
      </c>
      <c r="DB549">
        <v>1.58</v>
      </c>
    </row>
    <row r="550" spans="1:106" x14ac:dyDescent="0.2">
      <c r="A550">
        <v>18198291</v>
      </c>
      <c r="B550" t="s">
        <v>6395</v>
      </c>
      <c r="C550">
        <v>20200323043627</v>
      </c>
      <c r="D550" s="1">
        <v>43913</v>
      </c>
      <c r="E550" t="s">
        <v>6396</v>
      </c>
      <c r="F550" t="s">
        <v>6397</v>
      </c>
      <c r="G550" t="s">
        <v>6398</v>
      </c>
      <c r="H550" t="s">
        <v>6399</v>
      </c>
      <c r="I550" t="s">
        <v>111</v>
      </c>
      <c r="L550" t="s">
        <v>312</v>
      </c>
      <c r="O550" t="s">
        <v>315</v>
      </c>
      <c r="R550" t="s">
        <v>6400</v>
      </c>
      <c r="T550">
        <v>1410590</v>
      </c>
      <c r="U550" t="s">
        <v>317</v>
      </c>
      <c r="V550" t="s">
        <v>318</v>
      </c>
      <c r="W550" s="1">
        <v>40862</v>
      </c>
      <c r="X550" t="s">
        <v>121</v>
      </c>
      <c r="Y550" t="s">
        <v>319</v>
      </c>
      <c r="Z550" t="s">
        <v>123</v>
      </c>
      <c r="AA550" s="3">
        <v>1</v>
      </c>
      <c r="AB550" s="3">
        <v>1</v>
      </c>
      <c r="AC550" t="s">
        <v>124</v>
      </c>
      <c r="AD550" t="s">
        <v>320</v>
      </c>
      <c r="AE550" t="s">
        <v>321</v>
      </c>
      <c r="AG550">
        <v>8</v>
      </c>
      <c r="AH550">
        <v>8</v>
      </c>
      <c r="AI550" t="s">
        <v>160</v>
      </c>
      <c r="AJ550" t="s">
        <v>128</v>
      </c>
      <c r="AK550" t="s">
        <v>124</v>
      </c>
      <c r="AL550" t="s">
        <v>129</v>
      </c>
      <c r="AN550" t="s">
        <v>232</v>
      </c>
      <c r="AP550" t="s">
        <v>131</v>
      </c>
      <c r="AQ550" t="s">
        <v>132</v>
      </c>
      <c r="AR550">
        <v>7304</v>
      </c>
      <c r="AS550" t="s">
        <v>133</v>
      </c>
      <c r="AT550" t="s">
        <v>134</v>
      </c>
      <c r="AU550" t="s">
        <v>135</v>
      </c>
      <c r="AV550" t="s">
        <v>136</v>
      </c>
      <c r="AW550">
        <v>40.711550000000003</v>
      </c>
      <c r="AX550">
        <v>-74.062370000000001</v>
      </c>
      <c r="AY550" t="s">
        <v>128</v>
      </c>
      <c r="AZ550" t="s">
        <v>185</v>
      </c>
      <c r="BA550" t="s">
        <v>138</v>
      </c>
      <c r="BB550">
        <v>8</v>
      </c>
      <c r="BC550">
        <v>1</v>
      </c>
      <c r="BD550">
        <v>2</v>
      </c>
      <c r="BE550">
        <v>4</v>
      </c>
      <c r="BF550" t="s">
        <v>139</v>
      </c>
      <c r="BG550" t="s">
        <v>6401</v>
      </c>
      <c r="BI550" s="4">
        <v>119</v>
      </c>
      <c r="BL550" s="4">
        <v>0</v>
      </c>
      <c r="BM550" s="4">
        <v>30</v>
      </c>
      <c r="BN550">
        <v>2</v>
      </c>
      <c r="BO550" s="4">
        <v>20</v>
      </c>
      <c r="BP550">
        <v>2</v>
      </c>
      <c r="BQ550">
        <v>1125</v>
      </c>
      <c r="BR550">
        <v>2</v>
      </c>
      <c r="BS550">
        <v>2</v>
      </c>
      <c r="BT550">
        <v>1125</v>
      </c>
      <c r="BU550">
        <v>1125</v>
      </c>
      <c r="BV550">
        <v>2</v>
      </c>
      <c r="BW550">
        <v>1125</v>
      </c>
      <c r="BX550" t="s">
        <v>332</v>
      </c>
      <c r="BY550" t="s">
        <v>128</v>
      </c>
      <c r="BZ550">
        <v>14</v>
      </c>
      <c r="CA550">
        <v>14</v>
      </c>
      <c r="CB550">
        <v>14</v>
      </c>
      <c r="CC550">
        <v>95</v>
      </c>
      <c r="CD550" s="1">
        <v>43913</v>
      </c>
      <c r="CE550">
        <v>164</v>
      </c>
      <c r="CF550">
        <v>51</v>
      </c>
      <c r="CG550" s="1">
        <v>42861</v>
      </c>
      <c r="CH550" s="1">
        <v>43884</v>
      </c>
      <c r="CI550">
        <v>91</v>
      </c>
      <c r="CJ550">
        <v>10</v>
      </c>
      <c r="CK550">
        <v>10</v>
      </c>
      <c r="CL550">
        <v>10</v>
      </c>
      <c r="CM550">
        <v>10</v>
      </c>
      <c r="CN550">
        <v>8</v>
      </c>
      <c r="CO550">
        <v>9</v>
      </c>
      <c r="CP550" t="s">
        <v>124</v>
      </c>
      <c r="CR550" t="s">
        <v>142</v>
      </c>
      <c r="CS550" t="s">
        <v>128</v>
      </c>
      <c r="CT550" t="s">
        <v>124</v>
      </c>
      <c r="CU550" t="s">
        <v>143</v>
      </c>
      <c r="CV550" t="s">
        <v>124</v>
      </c>
      <c r="CW550" t="s">
        <v>124</v>
      </c>
      <c r="CX550">
        <v>8</v>
      </c>
      <c r="CY550">
        <v>2</v>
      </c>
      <c r="CZ550">
        <v>6</v>
      </c>
      <c r="DA550">
        <v>0</v>
      </c>
      <c r="DB550">
        <v>4.67</v>
      </c>
    </row>
    <row r="551" spans="1:106" x14ac:dyDescent="0.2">
      <c r="A551">
        <v>18206532</v>
      </c>
      <c r="B551" t="s">
        <v>6402</v>
      </c>
      <c r="C551">
        <v>20200323043627</v>
      </c>
      <c r="D551" s="1">
        <v>43913</v>
      </c>
      <c r="E551" t="s">
        <v>6403</v>
      </c>
      <c r="F551" t="s">
        <v>6404</v>
      </c>
      <c r="G551" t="s">
        <v>6405</v>
      </c>
      <c r="H551" t="s">
        <v>6406</v>
      </c>
      <c r="I551" t="s">
        <v>111</v>
      </c>
      <c r="J551" t="s">
        <v>6407</v>
      </c>
      <c r="K551" t="s">
        <v>6408</v>
      </c>
      <c r="L551" t="s">
        <v>6409</v>
      </c>
      <c r="M551" t="s">
        <v>6410</v>
      </c>
      <c r="N551" t="s">
        <v>6411</v>
      </c>
      <c r="O551" t="s">
        <v>6412</v>
      </c>
      <c r="R551" t="s">
        <v>6413</v>
      </c>
      <c r="T551">
        <v>33164249</v>
      </c>
      <c r="U551" t="s">
        <v>4239</v>
      </c>
      <c r="V551" t="s">
        <v>4240</v>
      </c>
      <c r="W551" s="1">
        <v>42135</v>
      </c>
      <c r="X551" t="s">
        <v>733</v>
      </c>
      <c r="Y551" t="s">
        <v>4241</v>
      </c>
      <c r="Z551" t="s">
        <v>123</v>
      </c>
      <c r="AA551" s="3">
        <v>0.97</v>
      </c>
      <c r="AB551" s="3">
        <v>0.98</v>
      </c>
      <c r="AC551" t="s">
        <v>124</v>
      </c>
      <c r="AD551" t="s">
        <v>4242</v>
      </c>
      <c r="AE551" t="s">
        <v>4243</v>
      </c>
      <c r="AG551">
        <v>35</v>
      </c>
      <c r="AH551">
        <v>35</v>
      </c>
      <c r="AI551" t="s">
        <v>426</v>
      </c>
      <c r="AJ551" t="s">
        <v>128</v>
      </c>
      <c r="AK551" t="s">
        <v>124</v>
      </c>
      <c r="AL551" t="s">
        <v>129</v>
      </c>
      <c r="AN551" t="s">
        <v>514</v>
      </c>
      <c r="AP551" t="s">
        <v>131</v>
      </c>
      <c r="AQ551" t="s">
        <v>132</v>
      </c>
      <c r="AR551">
        <v>7307</v>
      </c>
      <c r="AS551" t="s">
        <v>133</v>
      </c>
      <c r="AT551" t="s">
        <v>134</v>
      </c>
      <c r="AU551" t="s">
        <v>135</v>
      </c>
      <c r="AV551" t="s">
        <v>136</v>
      </c>
      <c r="AW551">
        <v>40.750239999999998</v>
      </c>
      <c r="AX551">
        <v>-74.045370000000005</v>
      </c>
      <c r="AY551" t="s">
        <v>128</v>
      </c>
      <c r="AZ551" t="s">
        <v>185</v>
      </c>
      <c r="BA551" t="s">
        <v>138</v>
      </c>
      <c r="BB551">
        <v>6</v>
      </c>
      <c r="BC551">
        <v>1</v>
      </c>
      <c r="BD551">
        <v>1</v>
      </c>
      <c r="BE551">
        <v>3</v>
      </c>
      <c r="BF551" t="s">
        <v>139</v>
      </c>
      <c r="BG551" t="s">
        <v>6414</v>
      </c>
      <c r="BI551" s="4">
        <v>99</v>
      </c>
      <c r="BL551" s="4">
        <v>250</v>
      </c>
      <c r="BM551" s="4">
        <v>70</v>
      </c>
      <c r="BN551">
        <v>2</v>
      </c>
      <c r="BO551" s="4">
        <v>10</v>
      </c>
      <c r="BP551">
        <v>2</v>
      </c>
      <c r="BQ551">
        <v>28</v>
      </c>
      <c r="BR551">
        <v>2</v>
      </c>
      <c r="BS551">
        <v>2</v>
      </c>
      <c r="BT551">
        <v>28</v>
      </c>
      <c r="BU551">
        <v>28</v>
      </c>
      <c r="BV551">
        <v>2</v>
      </c>
      <c r="BW551">
        <v>28</v>
      </c>
      <c r="BX551" t="s">
        <v>141</v>
      </c>
      <c r="BY551" t="s">
        <v>128</v>
      </c>
      <c r="BZ551">
        <v>0</v>
      </c>
      <c r="CA551">
        <v>0</v>
      </c>
      <c r="CB551">
        <v>0</v>
      </c>
      <c r="CC551">
        <v>0</v>
      </c>
      <c r="CD551" s="1">
        <v>43913</v>
      </c>
      <c r="CE551">
        <v>32</v>
      </c>
      <c r="CF551">
        <v>9</v>
      </c>
      <c r="CG551" s="1">
        <v>42885</v>
      </c>
      <c r="CH551" s="1">
        <v>43695</v>
      </c>
      <c r="CI551">
        <v>83</v>
      </c>
      <c r="CJ551">
        <v>9</v>
      </c>
      <c r="CK551">
        <v>9</v>
      </c>
      <c r="CL551">
        <v>9</v>
      </c>
      <c r="CM551">
        <v>9</v>
      </c>
      <c r="CN551">
        <v>8</v>
      </c>
      <c r="CO551">
        <v>9</v>
      </c>
      <c r="CP551" t="s">
        <v>124</v>
      </c>
      <c r="CR551" t="s">
        <v>142</v>
      </c>
      <c r="CS551" t="s">
        <v>124</v>
      </c>
      <c r="CT551" t="s">
        <v>124</v>
      </c>
      <c r="CU551" t="s">
        <v>188</v>
      </c>
      <c r="CV551" t="s">
        <v>124</v>
      </c>
      <c r="CW551" t="s">
        <v>124</v>
      </c>
      <c r="CX551">
        <v>29</v>
      </c>
      <c r="CY551">
        <v>14</v>
      </c>
      <c r="CZ551">
        <v>15</v>
      </c>
      <c r="DA551">
        <v>0</v>
      </c>
      <c r="DB551">
        <v>0.93</v>
      </c>
    </row>
    <row r="552" spans="1:106" x14ac:dyDescent="0.2">
      <c r="A552">
        <v>18310519</v>
      </c>
      <c r="B552" t="s">
        <v>6415</v>
      </c>
      <c r="C552">
        <v>20200323043627</v>
      </c>
      <c r="D552" s="1">
        <v>43913</v>
      </c>
      <c r="E552" t="s">
        <v>6416</v>
      </c>
      <c r="F552" t="s">
        <v>6417</v>
      </c>
      <c r="G552" t="s">
        <v>6418</v>
      </c>
      <c r="H552" t="s">
        <v>6419</v>
      </c>
      <c r="I552" t="s">
        <v>111</v>
      </c>
      <c r="J552" t="s">
        <v>4521</v>
      </c>
      <c r="K552" t="s">
        <v>6420</v>
      </c>
      <c r="L552" t="s">
        <v>3880</v>
      </c>
      <c r="M552" t="s">
        <v>6421</v>
      </c>
      <c r="N552" t="s">
        <v>3881</v>
      </c>
      <c r="O552" t="s">
        <v>2159</v>
      </c>
      <c r="R552" t="s">
        <v>6422</v>
      </c>
      <c r="T552">
        <v>2711146</v>
      </c>
      <c r="U552" t="s">
        <v>2161</v>
      </c>
      <c r="V552" t="s">
        <v>2162</v>
      </c>
      <c r="W552" s="1">
        <v>41082</v>
      </c>
      <c r="X552" t="s">
        <v>121</v>
      </c>
      <c r="Z552" t="s">
        <v>123</v>
      </c>
      <c r="AA552" s="3">
        <v>1</v>
      </c>
      <c r="AB552" s="3">
        <v>0.99</v>
      </c>
      <c r="AC552" t="s">
        <v>128</v>
      </c>
      <c r="AD552" t="s">
        <v>2163</v>
      </c>
      <c r="AE552" t="s">
        <v>2164</v>
      </c>
      <c r="AG552">
        <v>76</v>
      </c>
      <c r="AH552">
        <v>76</v>
      </c>
      <c r="AI552" t="s">
        <v>426</v>
      </c>
      <c r="AJ552" t="s">
        <v>128</v>
      </c>
      <c r="AK552" t="s">
        <v>124</v>
      </c>
      <c r="AL552" t="s">
        <v>129</v>
      </c>
      <c r="AN552" t="s">
        <v>130</v>
      </c>
      <c r="AP552" t="s">
        <v>131</v>
      </c>
      <c r="AQ552" t="s">
        <v>132</v>
      </c>
      <c r="AR552">
        <v>7310</v>
      </c>
      <c r="AS552" t="s">
        <v>133</v>
      </c>
      <c r="AT552" t="s">
        <v>134</v>
      </c>
      <c r="AU552" t="s">
        <v>135</v>
      </c>
      <c r="AV552" t="s">
        <v>136</v>
      </c>
      <c r="AW552">
        <v>40.722679999999997</v>
      </c>
      <c r="AX552">
        <v>-74.036410000000004</v>
      </c>
      <c r="AY552" t="s">
        <v>128</v>
      </c>
      <c r="AZ552" t="s">
        <v>185</v>
      </c>
      <c r="BA552" t="s">
        <v>138</v>
      </c>
      <c r="BB552">
        <v>6</v>
      </c>
      <c r="BC552">
        <v>2</v>
      </c>
      <c r="BD552">
        <v>2</v>
      </c>
      <c r="BE552">
        <v>3</v>
      </c>
      <c r="BF552" t="s">
        <v>139</v>
      </c>
      <c r="BG552" t="s">
        <v>6423</v>
      </c>
      <c r="BI552" s="4">
        <v>560</v>
      </c>
      <c r="BL552" s="4">
        <v>500</v>
      </c>
      <c r="BM552" s="4">
        <v>125</v>
      </c>
      <c r="BN552">
        <v>1</v>
      </c>
      <c r="BO552" s="4">
        <v>0</v>
      </c>
      <c r="BP552">
        <v>3</v>
      </c>
      <c r="BQ552">
        <v>1125</v>
      </c>
      <c r="BR552">
        <v>3</v>
      </c>
      <c r="BS552">
        <v>3</v>
      </c>
      <c r="BT552">
        <v>1125</v>
      </c>
      <c r="BU552">
        <v>1125</v>
      </c>
      <c r="BV552">
        <v>3</v>
      </c>
      <c r="BW552">
        <v>1125</v>
      </c>
      <c r="BX552" t="s">
        <v>141</v>
      </c>
      <c r="BY552" t="s">
        <v>128</v>
      </c>
      <c r="BZ552">
        <v>27</v>
      </c>
      <c r="CA552">
        <v>57</v>
      </c>
      <c r="CB552">
        <v>78</v>
      </c>
      <c r="CC552">
        <v>253</v>
      </c>
      <c r="CD552" s="1">
        <v>43913</v>
      </c>
      <c r="CE552">
        <v>14</v>
      </c>
      <c r="CF552">
        <v>0</v>
      </c>
      <c r="CG552" s="1">
        <v>42888</v>
      </c>
      <c r="CH552" s="1">
        <v>43396</v>
      </c>
      <c r="CI552">
        <v>94</v>
      </c>
      <c r="CJ552">
        <v>9</v>
      </c>
      <c r="CK552">
        <v>10</v>
      </c>
      <c r="CL552">
        <v>10</v>
      </c>
      <c r="CM552">
        <v>9</v>
      </c>
      <c r="CN552">
        <v>10</v>
      </c>
      <c r="CO552">
        <v>9</v>
      </c>
      <c r="CP552" t="s">
        <v>124</v>
      </c>
      <c r="CR552" t="s">
        <v>142</v>
      </c>
      <c r="CS552" t="s">
        <v>128</v>
      </c>
      <c r="CT552" t="s">
        <v>124</v>
      </c>
      <c r="CU552" t="s">
        <v>188</v>
      </c>
      <c r="CV552" t="s">
        <v>124</v>
      </c>
      <c r="CW552" t="s">
        <v>124</v>
      </c>
      <c r="CX552">
        <v>75</v>
      </c>
      <c r="CY552">
        <v>75</v>
      </c>
      <c r="CZ552">
        <v>0</v>
      </c>
      <c r="DA552">
        <v>0</v>
      </c>
      <c r="DB552">
        <v>0.41</v>
      </c>
    </row>
    <row r="553" spans="1:106" x14ac:dyDescent="0.2">
      <c r="A553">
        <v>18323143</v>
      </c>
      <c r="B553" t="s">
        <v>6424</v>
      </c>
      <c r="C553">
        <v>20200323043627</v>
      </c>
      <c r="D553" s="1">
        <v>43913</v>
      </c>
      <c r="E553" t="s">
        <v>1533</v>
      </c>
      <c r="F553" t="s">
        <v>1524</v>
      </c>
      <c r="G553" t="s">
        <v>1535</v>
      </c>
      <c r="H553" t="s">
        <v>1734</v>
      </c>
      <c r="I553" t="s">
        <v>111</v>
      </c>
      <c r="J553" t="s">
        <v>1527</v>
      </c>
      <c r="K553" t="s">
        <v>922</v>
      </c>
      <c r="L553" t="s">
        <v>1528</v>
      </c>
      <c r="M553" t="s">
        <v>924</v>
      </c>
      <c r="N553" t="s">
        <v>925</v>
      </c>
      <c r="R553" t="s">
        <v>6425</v>
      </c>
      <c r="T553">
        <v>9419684</v>
      </c>
      <c r="U553" t="s">
        <v>928</v>
      </c>
      <c r="V553" t="s">
        <v>408</v>
      </c>
      <c r="W553" s="1">
        <v>41561</v>
      </c>
      <c r="X553" t="s">
        <v>196</v>
      </c>
      <c r="Y553" s="2" t="s">
        <v>929</v>
      </c>
      <c r="Z553" t="s">
        <v>243</v>
      </c>
      <c r="AA553" s="3">
        <v>0.92</v>
      </c>
      <c r="AB553" s="3">
        <v>0.56999999999999995</v>
      </c>
      <c r="AC553" t="s">
        <v>124</v>
      </c>
      <c r="AD553" t="s">
        <v>930</v>
      </c>
      <c r="AE553" t="s">
        <v>931</v>
      </c>
      <c r="AF553" t="s">
        <v>869</v>
      </c>
      <c r="AG553">
        <v>440</v>
      </c>
      <c r="AH553">
        <v>440</v>
      </c>
      <c r="AI553" t="s">
        <v>932</v>
      </c>
      <c r="AJ553" t="s">
        <v>128</v>
      </c>
      <c r="AK553" t="s">
        <v>124</v>
      </c>
      <c r="AL553" t="s">
        <v>129</v>
      </c>
      <c r="AN553" t="s">
        <v>130</v>
      </c>
      <c r="AP553" t="s">
        <v>131</v>
      </c>
      <c r="AQ553" t="s">
        <v>132</v>
      </c>
      <c r="AR553">
        <v>7310</v>
      </c>
      <c r="AS553" t="s">
        <v>133</v>
      </c>
      <c r="AT553" t="s">
        <v>134</v>
      </c>
      <c r="AU553" t="s">
        <v>135</v>
      </c>
      <c r="AV553" t="s">
        <v>136</v>
      </c>
      <c r="AW553">
        <v>40.7226</v>
      </c>
      <c r="AX553">
        <v>-74.036779999999993</v>
      </c>
      <c r="AY553" t="s">
        <v>128</v>
      </c>
      <c r="AZ553" t="s">
        <v>185</v>
      </c>
      <c r="BA553" t="s">
        <v>138</v>
      </c>
      <c r="BB553">
        <v>5</v>
      </c>
      <c r="BC553">
        <v>2</v>
      </c>
      <c r="BD553">
        <v>2</v>
      </c>
      <c r="BE553">
        <v>3</v>
      </c>
      <c r="BF553" t="s">
        <v>139</v>
      </c>
      <c r="BG553" t="s">
        <v>6426</v>
      </c>
      <c r="BI553" s="4">
        <v>263</v>
      </c>
      <c r="BM553" s="4">
        <v>100</v>
      </c>
      <c r="BN553">
        <v>1</v>
      </c>
      <c r="BO553" s="4">
        <v>0</v>
      </c>
      <c r="BP553">
        <v>2</v>
      </c>
      <c r="BQ553">
        <v>1125</v>
      </c>
      <c r="BR553">
        <v>2</v>
      </c>
      <c r="BS553">
        <v>2</v>
      </c>
      <c r="BT553">
        <v>1125</v>
      </c>
      <c r="BU553">
        <v>1125</v>
      </c>
      <c r="BV553">
        <v>2</v>
      </c>
      <c r="BW553">
        <v>1125</v>
      </c>
      <c r="BX553" t="s">
        <v>934</v>
      </c>
      <c r="BY553" t="s">
        <v>128</v>
      </c>
      <c r="BZ553">
        <v>30</v>
      </c>
      <c r="CA553">
        <v>60</v>
      </c>
      <c r="CB553">
        <v>90</v>
      </c>
      <c r="CC553">
        <v>181</v>
      </c>
      <c r="CD553" s="1">
        <v>43913</v>
      </c>
      <c r="CE553">
        <v>1</v>
      </c>
      <c r="CF553">
        <v>1</v>
      </c>
      <c r="CG553" s="1">
        <v>43577</v>
      </c>
      <c r="CH553" s="1">
        <v>43577</v>
      </c>
      <c r="CI553">
        <v>100</v>
      </c>
      <c r="CJ553">
        <v>10</v>
      </c>
      <c r="CK553">
        <v>10</v>
      </c>
      <c r="CL553">
        <v>10</v>
      </c>
      <c r="CM553">
        <v>6</v>
      </c>
      <c r="CN553">
        <v>8</v>
      </c>
      <c r="CO553">
        <v>8</v>
      </c>
      <c r="CP553" t="s">
        <v>124</v>
      </c>
      <c r="CR553" t="s">
        <v>142</v>
      </c>
      <c r="CS553" t="s">
        <v>124</v>
      </c>
      <c r="CT553" t="s">
        <v>124</v>
      </c>
      <c r="CU553" t="s">
        <v>143</v>
      </c>
      <c r="CV553" t="s">
        <v>124</v>
      </c>
      <c r="CW553" t="s">
        <v>128</v>
      </c>
      <c r="CX553">
        <v>49</v>
      </c>
      <c r="CY553">
        <v>49</v>
      </c>
      <c r="CZ553">
        <v>0</v>
      </c>
      <c r="DA553">
        <v>0</v>
      </c>
      <c r="DB553">
        <v>0.09</v>
      </c>
    </row>
    <row r="554" spans="1:106" x14ac:dyDescent="0.2">
      <c r="A554">
        <v>18359238</v>
      </c>
      <c r="B554" t="s">
        <v>6427</v>
      </c>
      <c r="C554">
        <v>20200323043627</v>
      </c>
      <c r="D554" s="1">
        <v>43913</v>
      </c>
      <c r="E554" t="s">
        <v>6428</v>
      </c>
      <c r="F554" t="s">
        <v>6429</v>
      </c>
      <c r="G554" t="s">
        <v>6430</v>
      </c>
      <c r="H554" t="s">
        <v>6431</v>
      </c>
      <c r="I554" t="s">
        <v>111</v>
      </c>
      <c r="J554" t="s">
        <v>6432</v>
      </c>
      <c r="K554" t="s">
        <v>6433</v>
      </c>
      <c r="L554" t="s">
        <v>6434</v>
      </c>
      <c r="M554" t="s">
        <v>6435</v>
      </c>
      <c r="N554" t="s">
        <v>6436</v>
      </c>
      <c r="O554" t="s">
        <v>6437</v>
      </c>
      <c r="R554" t="s">
        <v>6438</v>
      </c>
      <c r="T554">
        <v>58763745</v>
      </c>
      <c r="U554" t="s">
        <v>6439</v>
      </c>
      <c r="V554" t="s">
        <v>6440</v>
      </c>
      <c r="W554" s="1">
        <v>42414</v>
      </c>
      <c r="X554" t="s">
        <v>121</v>
      </c>
      <c r="Y554" s="2" t="s">
        <v>6441</v>
      </c>
      <c r="Z554" t="s">
        <v>123</v>
      </c>
      <c r="AA554" s="3">
        <v>1</v>
      </c>
      <c r="AB554" s="3">
        <v>0.93</v>
      </c>
      <c r="AC554" t="s">
        <v>124</v>
      </c>
      <c r="AD554" t="s">
        <v>6442</v>
      </c>
      <c r="AE554" t="s">
        <v>6443</v>
      </c>
      <c r="AG554">
        <v>1</v>
      </c>
      <c r="AH554">
        <v>1</v>
      </c>
      <c r="AI554" t="s">
        <v>6444</v>
      </c>
      <c r="AJ554" t="s">
        <v>128</v>
      </c>
      <c r="AK554" t="s">
        <v>124</v>
      </c>
      <c r="AL554" t="s">
        <v>129</v>
      </c>
      <c r="AN554" t="s">
        <v>161</v>
      </c>
      <c r="AP554" t="s">
        <v>131</v>
      </c>
      <c r="AQ554" t="s">
        <v>132</v>
      </c>
      <c r="AR554">
        <v>7306</v>
      </c>
      <c r="AS554" t="s">
        <v>133</v>
      </c>
      <c r="AT554" t="s">
        <v>134</v>
      </c>
      <c r="AU554" t="s">
        <v>135</v>
      </c>
      <c r="AV554" t="s">
        <v>136</v>
      </c>
      <c r="AW554">
        <v>40.742310000000003</v>
      </c>
      <c r="AX554">
        <v>-74.059049999999999</v>
      </c>
      <c r="AY554" t="s">
        <v>124</v>
      </c>
      <c r="AZ554" t="s">
        <v>185</v>
      </c>
      <c r="BA554" t="s">
        <v>163</v>
      </c>
      <c r="BB554">
        <v>2</v>
      </c>
      <c r="BC554">
        <v>1</v>
      </c>
      <c r="BD554">
        <v>1</v>
      </c>
      <c r="BE554">
        <v>1</v>
      </c>
      <c r="BF554" t="s">
        <v>139</v>
      </c>
      <c r="BG554" t="s">
        <v>6445</v>
      </c>
      <c r="BI554" s="4">
        <v>36</v>
      </c>
      <c r="BL554" s="4">
        <v>100</v>
      </c>
      <c r="BM554" s="4">
        <v>27</v>
      </c>
      <c r="BN554">
        <v>1</v>
      </c>
      <c r="BO554" s="4">
        <v>0</v>
      </c>
      <c r="BP554">
        <v>2</v>
      </c>
      <c r="BQ554">
        <v>20</v>
      </c>
      <c r="BR554">
        <v>2</v>
      </c>
      <c r="BS554">
        <v>2</v>
      </c>
      <c r="BT554">
        <v>20</v>
      </c>
      <c r="BU554">
        <v>20</v>
      </c>
      <c r="BV554">
        <v>2</v>
      </c>
      <c r="BW554">
        <v>20</v>
      </c>
      <c r="BX554" t="s">
        <v>234</v>
      </c>
      <c r="BY554" t="s">
        <v>128</v>
      </c>
      <c r="BZ554">
        <v>30</v>
      </c>
      <c r="CA554">
        <v>60</v>
      </c>
      <c r="CB554">
        <v>90</v>
      </c>
      <c r="CC554">
        <v>90</v>
      </c>
      <c r="CD554" s="1">
        <v>43913</v>
      </c>
      <c r="CE554">
        <v>45</v>
      </c>
      <c r="CF554">
        <v>20</v>
      </c>
      <c r="CG554" s="1">
        <v>42860</v>
      </c>
      <c r="CH554" s="1">
        <v>43878</v>
      </c>
      <c r="CI554">
        <v>94</v>
      </c>
      <c r="CJ554">
        <v>9</v>
      </c>
      <c r="CK554">
        <v>9</v>
      </c>
      <c r="CL554">
        <v>10</v>
      </c>
      <c r="CM554">
        <v>10</v>
      </c>
      <c r="CN554">
        <v>9</v>
      </c>
      <c r="CO554">
        <v>9</v>
      </c>
      <c r="CP554" t="s">
        <v>124</v>
      </c>
      <c r="CR554" t="s">
        <v>142</v>
      </c>
      <c r="CS554" t="s">
        <v>124</v>
      </c>
      <c r="CT554" t="s">
        <v>124</v>
      </c>
      <c r="CU554" t="s">
        <v>143</v>
      </c>
      <c r="CV554" t="s">
        <v>124</v>
      </c>
      <c r="CW554" t="s">
        <v>124</v>
      </c>
      <c r="CX554">
        <v>1</v>
      </c>
      <c r="CY554">
        <v>0</v>
      </c>
      <c r="CZ554">
        <v>1</v>
      </c>
      <c r="DA554">
        <v>0</v>
      </c>
      <c r="DB554">
        <v>1.28</v>
      </c>
    </row>
    <row r="555" spans="1:106" x14ac:dyDescent="0.2">
      <c r="A555">
        <v>18385707</v>
      </c>
      <c r="B555" t="s">
        <v>6446</v>
      </c>
      <c r="C555">
        <v>20200323043627</v>
      </c>
      <c r="D555" s="1">
        <v>43913</v>
      </c>
      <c r="E555" t="s">
        <v>6447</v>
      </c>
      <c r="F555" t="s">
        <v>6448</v>
      </c>
      <c r="G555" t="s">
        <v>6449</v>
      </c>
      <c r="H555" t="s">
        <v>6450</v>
      </c>
      <c r="I555" t="s">
        <v>111</v>
      </c>
      <c r="J555" t="s">
        <v>6451</v>
      </c>
      <c r="K555" t="s">
        <v>6452</v>
      </c>
      <c r="L555" t="s">
        <v>3039</v>
      </c>
      <c r="M555" t="s">
        <v>6453</v>
      </c>
      <c r="N555" t="s">
        <v>6454</v>
      </c>
      <c r="O555" t="s">
        <v>4946</v>
      </c>
      <c r="R555" t="s">
        <v>6455</v>
      </c>
      <c r="T555">
        <v>95459395</v>
      </c>
      <c r="U555" t="s">
        <v>4888</v>
      </c>
      <c r="V555" t="s">
        <v>4889</v>
      </c>
      <c r="W555" s="1">
        <v>42629</v>
      </c>
      <c r="X555" t="s">
        <v>135</v>
      </c>
      <c r="Y555" s="2" t="s">
        <v>4890</v>
      </c>
      <c r="Z555" t="s">
        <v>243</v>
      </c>
      <c r="AA555" s="3">
        <v>0.79</v>
      </c>
      <c r="AB555" s="3">
        <v>0.56000000000000005</v>
      </c>
      <c r="AC555" t="s">
        <v>124</v>
      </c>
      <c r="AD555" t="s">
        <v>4891</v>
      </c>
      <c r="AE555" t="s">
        <v>4892</v>
      </c>
      <c r="AF555" t="s">
        <v>4893</v>
      </c>
      <c r="AG555">
        <v>427</v>
      </c>
      <c r="AH555">
        <v>427</v>
      </c>
      <c r="AI555" t="s">
        <v>4894</v>
      </c>
      <c r="AJ555" t="s">
        <v>128</v>
      </c>
      <c r="AK555" t="s">
        <v>124</v>
      </c>
      <c r="AL555" t="s">
        <v>129</v>
      </c>
      <c r="AN555" t="s">
        <v>130</v>
      </c>
      <c r="AP555" t="s">
        <v>131</v>
      </c>
      <c r="AQ555" t="s">
        <v>132</v>
      </c>
      <c r="AR555">
        <v>7310</v>
      </c>
      <c r="AS555" t="s">
        <v>133</v>
      </c>
      <c r="AT555" t="s">
        <v>134</v>
      </c>
      <c r="AU555" t="s">
        <v>135</v>
      </c>
      <c r="AV555" t="s">
        <v>136</v>
      </c>
      <c r="AW555">
        <v>40.721670000000003</v>
      </c>
      <c r="AX555">
        <v>-74.035719999999998</v>
      </c>
      <c r="AY555" t="s">
        <v>128</v>
      </c>
      <c r="AZ555" t="s">
        <v>185</v>
      </c>
      <c r="BA555" t="s">
        <v>138</v>
      </c>
      <c r="BB555">
        <v>3</v>
      </c>
      <c r="BC555">
        <v>1</v>
      </c>
      <c r="BD555">
        <v>1</v>
      </c>
      <c r="BE555">
        <v>2</v>
      </c>
      <c r="BF555" t="s">
        <v>139</v>
      </c>
      <c r="BG555" t="s">
        <v>6456</v>
      </c>
      <c r="BI555" s="4">
        <v>145</v>
      </c>
      <c r="BL555" s="4">
        <v>0</v>
      </c>
      <c r="BM555" s="4">
        <v>80</v>
      </c>
      <c r="BN555">
        <v>1</v>
      </c>
      <c r="BO555" s="4">
        <v>0</v>
      </c>
      <c r="BP555">
        <v>1</v>
      </c>
      <c r="BQ555">
        <v>1125</v>
      </c>
      <c r="BR555">
        <v>1</v>
      </c>
      <c r="BS555">
        <v>1</v>
      </c>
      <c r="BT555">
        <v>1125</v>
      </c>
      <c r="BU555">
        <v>1125</v>
      </c>
      <c r="BV555">
        <v>1</v>
      </c>
      <c r="BW555">
        <v>1125</v>
      </c>
      <c r="BX555" t="s">
        <v>934</v>
      </c>
      <c r="BY555" t="s">
        <v>128</v>
      </c>
      <c r="BZ555">
        <v>30</v>
      </c>
      <c r="CA555">
        <v>60</v>
      </c>
      <c r="CB555">
        <v>90</v>
      </c>
      <c r="CC555">
        <v>365</v>
      </c>
      <c r="CD555" s="1">
        <v>43913</v>
      </c>
      <c r="CE555">
        <v>1</v>
      </c>
      <c r="CF555">
        <v>0</v>
      </c>
      <c r="CG555" s="1">
        <v>43191</v>
      </c>
      <c r="CH555" s="1">
        <v>43191</v>
      </c>
      <c r="CI555">
        <v>80</v>
      </c>
      <c r="CJ555">
        <v>8</v>
      </c>
      <c r="CK555">
        <v>10</v>
      </c>
      <c r="CL555">
        <v>10</v>
      </c>
      <c r="CM555">
        <v>6</v>
      </c>
      <c r="CN555">
        <v>10</v>
      </c>
      <c r="CO555">
        <v>10</v>
      </c>
      <c r="CP555" t="s">
        <v>124</v>
      </c>
      <c r="CR555" t="s">
        <v>142</v>
      </c>
      <c r="CS555" t="s">
        <v>124</v>
      </c>
      <c r="CT555" t="s">
        <v>124</v>
      </c>
      <c r="CU555" t="s">
        <v>188</v>
      </c>
      <c r="CV555" t="s">
        <v>124</v>
      </c>
      <c r="CW555" t="s">
        <v>124</v>
      </c>
      <c r="CX555">
        <v>88</v>
      </c>
      <c r="CY555">
        <v>87</v>
      </c>
      <c r="CZ555">
        <v>1</v>
      </c>
      <c r="DA555">
        <v>0</v>
      </c>
      <c r="DB555">
        <v>0.04</v>
      </c>
    </row>
    <row r="556" spans="1:106" x14ac:dyDescent="0.2">
      <c r="A556">
        <v>18387510</v>
      </c>
      <c r="B556" t="s">
        <v>6457</v>
      </c>
      <c r="C556">
        <v>20200323043627</v>
      </c>
      <c r="D556" s="1">
        <v>43913</v>
      </c>
      <c r="E556" t="s">
        <v>6458</v>
      </c>
      <c r="F556" t="s">
        <v>6459</v>
      </c>
      <c r="G556" t="s">
        <v>6460</v>
      </c>
      <c r="H556" t="s">
        <v>6461</v>
      </c>
      <c r="I556" t="s">
        <v>111</v>
      </c>
      <c r="J556" t="s">
        <v>6462</v>
      </c>
      <c r="K556" t="s">
        <v>6463</v>
      </c>
      <c r="L556" t="s">
        <v>3039</v>
      </c>
      <c r="N556" t="s">
        <v>3041</v>
      </c>
      <c r="O556" t="s">
        <v>4946</v>
      </c>
      <c r="R556" t="s">
        <v>6464</v>
      </c>
      <c r="T556">
        <v>95459395</v>
      </c>
      <c r="U556" t="s">
        <v>4888</v>
      </c>
      <c r="V556" t="s">
        <v>4889</v>
      </c>
      <c r="W556" s="1">
        <v>42629</v>
      </c>
      <c r="X556" t="s">
        <v>135</v>
      </c>
      <c r="Y556" s="2" t="s">
        <v>4890</v>
      </c>
      <c r="Z556" t="s">
        <v>243</v>
      </c>
      <c r="AA556" s="3">
        <v>0.79</v>
      </c>
      <c r="AB556" s="3">
        <v>0.56000000000000005</v>
      </c>
      <c r="AC556" t="s">
        <v>124</v>
      </c>
      <c r="AD556" t="s">
        <v>4891</v>
      </c>
      <c r="AE556" t="s">
        <v>4892</v>
      </c>
      <c r="AF556" t="s">
        <v>4893</v>
      </c>
      <c r="AG556">
        <v>427</v>
      </c>
      <c r="AH556">
        <v>427</v>
      </c>
      <c r="AI556" t="s">
        <v>4894</v>
      </c>
      <c r="AJ556" t="s">
        <v>128</v>
      </c>
      <c r="AK556" t="s">
        <v>124</v>
      </c>
      <c r="AL556" t="s">
        <v>129</v>
      </c>
      <c r="AN556" t="s">
        <v>130</v>
      </c>
      <c r="AP556" t="s">
        <v>131</v>
      </c>
      <c r="AQ556" t="s">
        <v>132</v>
      </c>
      <c r="AR556">
        <v>7310</v>
      </c>
      <c r="AS556" t="s">
        <v>133</v>
      </c>
      <c r="AT556" t="s">
        <v>134</v>
      </c>
      <c r="AU556" t="s">
        <v>135</v>
      </c>
      <c r="AV556" t="s">
        <v>136</v>
      </c>
      <c r="AW556">
        <v>40.723030000000001</v>
      </c>
      <c r="AX556">
        <v>-74.036140000000003</v>
      </c>
      <c r="AY556" t="s">
        <v>128</v>
      </c>
      <c r="AZ556" t="s">
        <v>185</v>
      </c>
      <c r="BA556" t="s">
        <v>163</v>
      </c>
      <c r="BB556">
        <v>5</v>
      </c>
      <c r="BC556">
        <v>2</v>
      </c>
      <c r="BD556">
        <v>2</v>
      </c>
      <c r="BE556">
        <v>3</v>
      </c>
      <c r="BF556" t="s">
        <v>139</v>
      </c>
      <c r="BG556" t="s">
        <v>6465</v>
      </c>
      <c r="BI556" s="4">
        <v>299</v>
      </c>
      <c r="BM556" s="4">
        <v>100</v>
      </c>
      <c r="BN556">
        <v>1</v>
      </c>
      <c r="BO556" s="4">
        <v>0</v>
      </c>
      <c r="BP556">
        <v>4</v>
      </c>
      <c r="BQ556">
        <v>1125</v>
      </c>
      <c r="BR556">
        <v>4</v>
      </c>
      <c r="BS556">
        <v>4</v>
      </c>
      <c r="BT556">
        <v>1125</v>
      </c>
      <c r="BU556">
        <v>1125</v>
      </c>
      <c r="BV556">
        <v>4</v>
      </c>
      <c r="BW556">
        <v>1125</v>
      </c>
      <c r="BX556" t="s">
        <v>934</v>
      </c>
      <c r="BY556" t="s">
        <v>128</v>
      </c>
      <c r="BZ556">
        <v>30</v>
      </c>
      <c r="CA556">
        <v>60</v>
      </c>
      <c r="CB556">
        <v>90</v>
      </c>
      <c r="CC556">
        <v>365</v>
      </c>
      <c r="CD556" s="1">
        <v>43913</v>
      </c>
      <c r="CE556">
        <v>1</v>
      </c>
      <c r="CF556">
        <v>1</v>
      </c>
      <c r="CG556" s="1">
        <v>43708</v>
      </c>
      <c r="CH556" s="1">
        <v>43708</v>
      </c>
      <c r="CI556">
        <v>80</v>
      </c>
      <c r="CJ556">
        <v>8</v>
      </c>
      <c r="CK556">
        <v>6</v>
      </c>
      <c r="CL556">
        <v>10</v>
      </c>
      <c r="CM556">
        <v>10</v>
      </c>
      <c r="CN556">
        <v>10</v>
      </c>
      <c r="CO556">
        <v>6</v>
      </c>
      <c r="CP556" t="s">
        <v>124</v>
      </c>
      <c r="CR556" t="s">
        <v>142</v>
      </c>
      <c r="CS556" t="s">
        <v>124</v>
      </c>
      <c r="CT556" t="s">
        <v>124</v>
      </c>
      <c r="CU556" t="s">
        <v>188</v>
      </c>
      <c r="CV556" t="s">
        <v>124</v>
      </c>
      <c r="CW556" t="s">
        <v>124</v>
      </c>
      <c r="CX556">
        <v>88</v>
      </c>
      <c r="CY556">
        <v>87</v>
      </c>
      <c r="CZ556">
        <v>1</v>
      </c>
      <c r="DA556">
        <v>0</v>
      </c>
      <c r="DB556">
        <v>0.15</v>
      </c>
    </row>
    <row r="557" spans="1:106" x14ac:dyDescent="0.2">
      <c r="A557">
        <v>18388155</v>
      </c>
      <c r="B557" t="s">
        <v>6466</v>
      </c>
      <c r="C557">
        <v>20200323043627</v>
      </c>
      <c r="D557" s="1">
        <v>43913</v>
      </c>
      <c r="E557" t="s">
        <v>6467</v>
      </c>
      <c r="F557" t="s">
        <v>6468</v>
      </c>
      <c r="G557" t="s">
        <v>6469</v>
      </c>
      <c r="H557" t="s">
        <v>6470</v>
      </c>
      <c r="I557" t="s">
        <v>111</v>
      </c>
      <c r="J557" t="s">
        <v>6471</v>
      </c>
      <c r="K557" t="s">
        <v>5101</v>
      </c>
      <c r="L557" t="s">
        <v>5102</v>
      </c>
      <c r="N557" t="s">
        <v>3041</v>
      </c>
      <c r="O557" t="s">
        <v>6472</v>
      </c>
      <c r="R557" t="s">
        <v>6473</v>
      </c>
      <c r="T557">
        <v>95459395</v>
      </c>
      <c r="U557" t="s">
        <v>4888</v>
      </c>
      <c r="V557" t="s">
        <v>4889</v>
      </c>
      <c r="W557" s="1">
        <v>42629</v>
      </c>
      <c r="X557" t="s">
        <v>135</v>
      </c>
      <c r="Y557" s="2" t="s">
        <v>4890</v>
      </c>
      <c r="Z557" t="s">
        <v>243</v>
      </c>
      <c r="AA557" s="3">
        <v>0.79</v>
      </c>
      <c r="AB557" s="3">
        <v>0.56000000000000005</v>
      </c>
      <c r="AC557" t="s">
        <v>124</v>
      </c>
      <c r="AD557" t="s">
        <v>4891</v>
      </c>
      <c r="AE557" t="s">
        <v>4892</v>
      </c>
      <c r="AF557" t="s">
        <v>4893</v>
      </c>
      <c r="AG557">
        <v>427</v>
      </c>
      <c r="AH557">
        <v>427</v>
      </c>
      <c r="AI557" t="s">
        <v>4894</v>
      </c>
      <c r="AJ557" t="s">
        <v>128</v>
      </c>
      <c r="AK557" t="s">
        <v>124</v>
      </c>
      <c r="AL557" t="s">
        <v>129</v>
      </c>
      <c r="AN557" t="s">
        <v>130</v>
      </c>
      <c r="AP557" t="s">
        <v>131</v>
      </c>
      <c r="AQ557" t="s">
        <v>132</v>
      </c>
      <c r="AR557">
        <v>7310</v>
      </c>
      <c r="AS557" t="s">
        <v>133</v>
      </c>
      <c r="AT557" t="s">
        <v>134</v>
      </c>
      <c r="AU557" t="s">
        <v>135</v>
      </c>
      <c r="AV557" t="s">
        <v>136</v>
      </c>
      <c r="AW557">
        <v>40.723730000000003</v>
      </c>
      <c r="AX557">
        <v>-74.035480000000007</v>
      </c>
      <c r="AY557" t="s">
        <v>128</v>
      </c>
      <c r="AZ557" t="s">
        <v>185</v>
      </c>
      <c r="BA557" t="s">
        <v>138</v>
      </c>
      <c r="BB557">
        <v>4</v>
      </c>
      <c r="BC557">
        <v>1</v>
      </c>
      <c r="BD557">
        <v>1</v>
      </c>
      <c r="BE557">
        <v>2</v>
      </c>
      <c r="BF557" t="s">
        <v>139</v>
      </c>
      <c r="BG557" t="s">
        <v>6474</v>
      </c>
      <c r="BI557" s="4">
        <v>249</v>
      </c>
      <c r="BM557" s="4">
        <v>100</v>
      </c>
      <c r="BN557">
        <v>1</v>
      </c>
      <c r="BO557" s="4">
        <v>0</v>
      </c>
      <c r="BP557">
        <v>4</v>
      </c>
      <c r="BQ557">
        <v>1125</v>
      </c>
      <c r="BR557">
        <v>4</v>
      </c>
      <c r="BS557">
        <v>4</v>
      </c>
      <c r="BT557">
        <v>1125</v>
      </c>
      <c r="BU557">
        <v>1125</v>
      </c>
      <c r="BV557">
        <v>4</v>
      </c>
      <c r="BW557">
        <v>1125</v>
      </c>
      <c r="BX557" t="s">
        <v>934</v>
      </c>
      <c r="BY557" t="s">
        <v>128</v>
      </c>
      <c r="BZ557">
        <v>30</v>
      </c>
      <c r="CA557">
        <v>60</v>
      </c>
      <c r="CB557">
        <v>90</v>
      </c>
      <c r="CC557">
        <v>365</v>
      </c>
      <c r="CD557" s="1">
        <v>43913</v>
      </c>
      <c r="CE557">
        <v>1</v>
      </c>
      <c r="CF557">
        <v>0</v>
      </c>
      <c r="CG557" s="1">
        <v>43399</v>
      </c>
      <c r="CH557" s="1">
        <v>43399</v>
      </c>
      <c r="CI557">
        <v>100</v>
      </c>
      <c r="CJ557">
        <v>10</v>
      </c>
      <c r="CK557">
        <v>10</v>
      </c>
      <c r="CL557">
        <v>10</v>
      </c>
      <c r="CM557">
        <v>10</v>
      </c>
      <c r="CN557">
        <v>10</v>
      </c>
      <c r="CO557">
        <v>8</v>
      </c>
      <c r="CP557" t="s">
        <v>124</v>
      </c>
      <c r="CR557" t="s">
        <v>142</v>
      </c>
      <c r="CS557" t="s">
        <v>124</v>
      </c>
      <c r="CT557" t="s">
        <v>124</v>
      </c>
      <c r="CU557" t="s">
        <v>188</v>
      </c>
      <c r="CV557" t="s">
        <v>124</v>
      </c>
      <c r="CW557" t="s">
        <v>124</v>
      </c>
      <c r="CX557">
        <v>88</v>
      </c>
      <c r="CY557">
        <v>87</v>
      </c>
      <c r="CZ557">
        <v>1</v>
      </c>
      <c r="DA557">
        <v>0</v>
      </c>
      <c r="DB557">
        <v>0.06</v>
      </c>
    </row>
    <row r="558" spans="1:106" x14ac:dyDescent="0.2">
      <c r="A558">
        <v>18391624</v>
      </c>
      <c r="B558" t="s">
        <v>6475</v>
      </c>
      <c r="C558">
        <v>20200323043627</v>
      </c>
      <c r="D558" s="1">
        <v>43913</v>
      </c>
      <c r="E558" t="s">
        <v>6476</v>
      </c>
      <c r="F558" t="s">
        <v>6477</v>
      </c>
      <c r="G558" t="s">
        <v>6469</v>
      </c>
      <c r="H558" t="s">
        <v>6478</v>
      </c>
      <c r="I558" t="s">
        <v>111</v>
      </c>
      <c r="J558" t="s">
        <v>6471</v>
      </c>
      <c r="K558" t="s">
        <v>5101</v>
      </c>
      <c r="L558" t="s">
        <v>5102</v>
      </c>
      <c r="N558" t="s">
        <v>3041</v>
      </c>
      <c r="O558" t="s">
        <v>6479</v>
      </c>
      <c r="R558" t="s">
        <v>6480</v>
      </c>
      <c r="T558">
        <v>95459395</v>
      </c>
      <c r="U558" t="s">
        <v>4888</v>
      </c>
      <c r="V558" t="s">
        <v>4889</v>
      </c>
      <c r="W558" s="1">
        <v>42629</v>
      </c>
      <c r="X558" t="s">
        <v>135</v>
      </c>
      <c r="Y558" s="2" t="s">
        <v>4890</v>
      </c>
      <c r="Z558" t="s">
        <v>243</v>
      </c>
      <c r="AA558" s="3">
        <v>0.79</v>
      </c>
      <c r="AB558" s="3">
        <v>0.56000000000000005</v>
      </c>
      <c r="AC558" t="s">
        <v>124</v>
      </c>
      <c r="AD558" t="s">
        <v>4891</v>
      </c>
      <c r="AE558" t="s">
        <v>4892</v>
      </c>
      <c r="AF558" t="s">
        <v>4893</v>
      </c>
      <c r="AG558">
        <v>427</v>
      </c>
      <c r="AH558">
        <v>427</v>
      </c>
      <c r="AI558" t="s">
        <v>4894</v>
      </c>
      <c r="AJ558" t="s">
        <v>128</v>
      </c>
      <c r="AK558" t="s">
        <v>124</v>
      </c>
      <c r="AL558" t="s">
        <v>129</v>
      </c>
      <c r="AN558" t="s">
        <v>130</v>
      </c>
      <c r="AP558" t="s">
        <v>131</v>
      </c>
      <c r="AQ558" t="s">
        <v>132</v>
      </c>
      <c r="AR558">
        <v>7310</v>
      </c>
      <c r="AS558" t="s">
        <v>133</v>
      </c>
      <c r="AT558" t="s">
        <v>134</v>
      </c>
      <c r="AU558" t="s">
        <v>135</v>
      </c>
      <c r="AV558" t="s">
        <v>136</v>
      </c>
      <c r="AW558">
        <v>40.723019999999998</v>
      </c>
      <c r="AX558">
        <v>-74.03622</v>
      </c>
      <c r="AY558" t="s">
        <v>128</v>
      </c>
      <c r="AZ558" t="s">
        <v>185</v>
      </c>
      <c r="BA558" t="s">
        <v>138</v>
      </c>
      <c r="BB558">
        <v>4</v>
      </c>
      <c r="BC558">
        <v>1</v>
      </c>
      <c r="BD558">
        <v>1</v>
      </c>
      <c r="BE558">
        <v>2</v>
      </c>
      <c r="BF558" t="s">
        <v>139</v>
      </c>
      <c r="BG558" t="s">
        <v>6474</v>
      </c>
      <c r="BI558" s="4">
        <v>249</v>
      </c>
      <c r="BM558" s="4">
        <v>100</v>
      </c>
      <c r="BN558">
        <v>1</v>
      </c>
      <c r="BO558" s="4">
        <v>0</v>
      </c>
      <c r="BP558">
        <v>4</v>
      </c>
      <c r="BQ558">
        <v>1125</v>
      </c>
      <c r="BR558">
        <v>4</v>
      </c>
      <c r="BS558">
        <v>4</v>
      </c>
      <c r="BT558">
        <v>1125</v>
      </c>
      <c r="BU558">
        <v>1125</v>
      </c>
      <c r="BV558">
        <v>4</v>
      </c>
      <c r="BW558">
        <v>1125</v>
      </c>
      <c r="BX558" t="s">
        <v>934</v>
      </c>
      <c r="BY558" t="s">
        <v>128</v>
      </c>
      <c r="BZ558">
        <v>30</v>
      </c>
      <c r="CA558">
        <v>60</v>
      </c>
      <c r="CB558">
        <v>90</v>
      </c>
      <c r="CC558">
        <v>365</v>
      </c>
      <c r="CD558" s="1">
        <v>43913</v>
      </c>
      <c r="CE558">
        <v>0</v>
      </c>
      <c r="CF558">
        <v>0</v>
      </c>
      <c r="CP558" t="s">
        <v>124</v>
      </c>
      <c r="CR558" t="s">
        <v>142</v>
      </c>
      <c r="CS558" t="s">
        <v>124</v>
      </c>
      <c r="CT558" t="s">
        <v>124</v>
      </c>
      <c r="CU558" t="s">
        <v>188</v>
      </c>
      <c r="CV558" t="s">
        <v>124</v>
      </c>
      <c r="CW558" t="s">
        <v>124</v>
      </c>
      <c r="CX558">
        <v>88</v>
      </c>
      <c r="CY558">
        <v>87</v>
      </c>
      <c r="CZ558">
        <v>1</v>
      </c>
      <c r="DA558">
        <v>0</v>
      </c>
    </row>
    <row r="559" spans="1:106" x14ac:dyDescent="0.2">
      <c r="A559">
        <v>18392761</v>
      </c>
      <c r="B559" t="s">
        <v>6481</v>
      </c>
      <c r="C559">
        <v>20200323043627</v>
      </c>
      <c r="D559" s="1">
        <v>43913</v>
      </c>
      <c r="E559" t="s">
        <v>6482</v>
      </c>
      <c r="F559" t="s">
        <v>6483</v>
      </c>
      <c r="G559" t="s">
        <v>6469</v>
      </c>
      <c r="H559" t="s">
        <v>6484</v>
      </c>
      <c r="I559" t="s">
        <v>111</v>
      </c>
      <c r="J559" t="s">
        <v>6471</v>
      </c>
      <c r="K559" t="s">
        <v>6485</v>
      </c>
      <c r="L559" t="s">
        <v>5102</v>
      </c>
      <c r="N559" t="s">
        <v>3041</v>
      </c>
      <c r="O559" t="s">
        <v>6479</v>
      </c>
      <c r="R559" t="s">
        <v>6486</v>
      </c>
      <c r="T559">
        <v>95459395</v>
      </c>
      <c r="U559" t="s">
        <v>4888</v>
      </c>
      <c r="V559" t="s">
        <v>4889</v>
      </c>
      <c r="W559" s="1">
        <v>42629</v>
      </c>
      <c r="X559" t="s">
        <v>135</v>
      </c>
      <c r="Y559" s="2" t="s">
        <v>4890</v>
      </c>
      <c r="Z559" t="s">
        <v>243</v>
      </c>
      <c r="AA559" s="3">
        <v>0.79</v>
      </c>
      <c r="AB559" s="3">
        <v>0.56000000000000005</v>
      </c>
      <c r="AC559" t="s">
        <v>124</v>
      </c>
      <c r="AD559" t="s">
        <v>4891</v>
      </c>
      <c r="AE559" t="s">
        <v>4892</v>
      </c>
      <c r="AF559" t="s">
        <v>4893</v>
      </c>
      <c r="AG559">
        <v>427</v>
      </c>
      <c r="AH559">
        <v>427</v>
      </c>
      <c r="AI559" t="s">
        <v>4894</v>
      </c>
      <c r="AJ559" t="s">
        <v>128</v>
      </c>
      <c r="AK559" t="s">
        <v>124</v>
      </c>
      <c r="AL559" t="s">
        <v>129</v>
      </c>
      <c r="AN559" t="s">
        <v>130</v>
      </c>
      <c r="AP559" t="s">
        <v>131</v>
      </c>
      <c r="AQ559" t="s">
        <v>132</v>
      </c>
      <c r="AR559">
        <v>7310</v>
      </c>
      <c r="AS559" t="s">
        <v>133</v>
      </c>
      <c r="AT559" t="s">
        <v>134</v>
      </c>
      <c r="AU559" t="s">
        <v>135</v>
      </c>
      <c r="AV559" t="s">
        <v>136</v>
      </c>
      <c r="AW559">
        <v>40.72307</v>
      </c>
      <c r="AX559">
        <v>-74.036259999999999</v>
      </c>
      <c r="AY559" t="s">
        <v>128</v>
      </c>
      <c r="AZ559" t="s">
        <v>185</v>
      </c>
      <c r="BA559" t="s">
        <v>138</v>
      </c>
      <c r="BB559">
        <v>4</v>
      </c>
      <c r="BC559">
        <v>1</v>
      </c>
      <c r="BD559">
        <v>1</v>
      </c>
      <c r="BE559">
        <v>2</v>
      </c>
      <c r="BF559" t="s">
        <v>139</v>
      </c>
      <c r="BG559" t="s">
        <v>6487</v>
      </c>
      <c r="BI559" s="4">
        <v>299</v>
      </c>
      <c r="BL559" s="4">
        <v>0</v>
      </c>
      <c r="BM559" s="4">
        <v>95</v>
      </c>
      <c r="BN559">
        <v>1</v>
      </c>
      <c r="BO559" s="4">
        <v>0</v>
      </c>
      <c r="BP559">
        <v>4</v>
      </c>
      <c r="BQ559">
        <v>1125</v>
      </c>
      <c r="BR559">
        <v>4</v>
      </c>
      <c r="BS559">
        <v>4</v>
      </c>
      <c r="BT559">
        <v>1125</v>
      </c>
      <c r="BU559">
        <v>1125</v>
      </c>
      <c r="BV559">
        <v>4</v>
      </c>
      <c r="BW559">
        <v>1125</v>
      </c>
      <c r="BX559" t="s">
        <v>934</v>
      </c>
      <c r="BY559" t="s">
        <v>128</v>
      </c>
      <c r="BZ559">
        <v>30</v>
      </c>
      <c r="CA559">
        <v>60</v>
      </c>
      <c r="CB559">
        <v>90</v>
      </c>
      <c r="CC559">
        <v>284</v>
      </c>
      <c r="CD559" s="1">
        <v>43913</v>
      </c>
      <c r="CE559">
        <v>0</v>
      </c>
      <c r="CF559">
        <v>0</v>
      </c>
      <c r="CP559" t="s">
        <v>124</v>
      </c>
      <c r="CR559" t="s">
        <v>142</v>
      </c>
      <c r="CS559" t="s">
        <v>124</v>
      </c>
      <c r="CT559" t="s">
        <v>124</v>
      </c>
      <c r="CU559" t="s">
        <v>188</v>
      </c>
      <c r="CV559" t="s">
        <v>124</v>
      </c>
      <c r="CW559" t="s">
        <v>124</v>
      </c>
      <c r="CX559">
        <v>88</v>
      </c>
      <c r="CY559">
        <v>87</v>
      </c>
      <c r="CZ559">
        <v>1</v>
      </c>
      <c r="DA559">
        <v>0</v>
      </c>
    </row>
    <row r="560" spans="1:106" x14ac:dyDescent="0.2">
      <c r="A560">
        <v>18393181</v>
      </c>
      <c r="B560" t="s">
        <v>6488</v>
      </c>
      <c r="C560">
        <v>20200323043627</v>
      </c>
      <c r="D560" s="1">
        <v>43913</v>
      </c>
      <c r="E560" t="s">
        <v>6489</v>
      </c>
      <c r="F560" t="s">
        <v>6490</v>
      </c>
      <c r="G560" t="s">
        <v>6469</v>
      </c>
      <c r="H560" t="s">
        <v>6491</v>
      </c>
      <c r="I560" t="s">
        <v>111</v>
      </c>
      <c r="J560" t="s">
        <v>6471</v>
      </c>
      <c r="K560" t="s">
        <v>5101</v>
      </c>
      <c r="L560" t="s">
        <v>5102</v>
      </c>
      <c r="N560" t="s">
        <v>3041</v>
      </c>
      <c r="O560" t="s">
        <v>6479</v>
      </c>
      <c r="R560" t="s">
        <v>6492</v>
      </c>
      <c r="T560">
        <v>95459395</v>
      </c>
      <c r="U560" t="s">
        <v>4888</v>
      </c>
      <c r="V560" t="s">
        <v>4889</v>
      </c>
      <c r="W560" s="1">
        <v>42629</v>
      </c>
      <c r="X560" t="s">
        <v>135</v>
      </c>
      <c r="Y560" s="2" t="s">
        <v>4890</v>
      </c>
      <c r="Z560" t="s">
        <v>243</v>
      </c>
      <c r="AA560" s="3">
        <v>0.79</v>
      </c>
      <c r="AB560" s="3">
        <v>0.56000000000000005</v>
      </c>
      <c r="AC560" t="s">
        <v>124</v>
      </c>
      <c r="AD560" t="s">
        <v>4891</v>
      </c>
      <c r="AE560" t="s">
        <v>4892</v>
      </c>
      <c r="AF560" t="s">
        <v>4893</v>
      </c>
      <c r="AG560">
        <v>427</v>
      </c>
      <c r="AH560">
        <v>427</v>
      </c>
      <c r="AI560" t="s">
        <v>4894</v>
      </c>
      <c r="AJ560" t="s">
        <v>128</v>
      </c>
      <c r="AK560" t="s">
        <v>124</v>
      </c>
      <c r="AL560" t="s">
        <v>129</v>
      </c>
      <c r="AN560" t="s">
        <v>130</v>
      </c>
      <c r="AP560" t="s">
        <v>131</v>
      </c>
      <c r="AQ560" t="s">
        <v>132</v>
      </c>
      <c r="AR560">
        <v>7310</v>
      </c>
      <c r="AS560" t="s">
        <v>133</v>
      </c>
      <c r="AT560" t="s">
        <v>134</v>
      </c>
      <c r="AU560" t="s">
        <v>135</v>
      </c>
      <c r="AV560" t="s">
        <v>136</v>
      </c>
      <c r="AW560">
        <v>40.723590000000002</v>
      </c>
      <c r="AX560">
        <v>-74.03586</v>
      </c>
      <c r="AY560" t="s">
        <v>128</v>
      </c>
      <c r="AZ560" t="s">
        <v>185</v>
      </c>
      <c r="BA560" t="s">
        <v>138</v>
      </c>
      <c r="BB560">
        <v>4</v>
      </c>
      <c r="BC560">
        <v>1</v>
      </c>
      <c r="BD560">
        <v>1</v>
      </c>
      <c r="BE560">
        <v>2</v>
      </c>
      <c r="BF560" t="s">
        <v>139</v>
      </c>
      <c r="BG560" t="s">
        <v>6493</v>
      </c>
      <c r="BI560" s="4">
        <v>249</v>
      </c>
      <c r="BM560" s="4">
        <v>100</v>
      </c>
      <c r="BN560">
        <v>1</v>
      </c>
      <c r="BO560" s="4">
        <v>0</v>
      </c>
      <c r="BP560">
        <v>4</v>
      </c>
      <c r="BQ560">
        <v>1125</v>
      </c>
      <c r="BR560">
        <v>4</v>
      </c>
      <c r="BS560">
        <v>4</v>
      </c>
      <c r="BT560">
        <v>1125</v>
      </c>
      <c r="BU560">
        <v>1125</v>
      </c>
      <c r="BV560">
        <v>4</v>
      </c>
      <c r="BW560">
        <v>1125</v>
      </c>
      <c r="BX560" t="s">
        <v>934</v>
      </c>
      <c r="BY560" t="s">
        <v>128</v>
      </c>
      <c r="BZ560">
        <v>30</v>
      </c>
      <c r="CA560">
        <v>60</v>
      </c>
      <c r="CB560">
        <v>90</v>
      </c>
      <c r="CC560">
        <v>334</v>
      </c>
      <c r="CD560" s="1">
        <v>43913</v>
      </c>
      <c r="CE560">
        <v>0</v>
      </c>
      <c r="CF560">
        <v>0</v>
      </c>
      <c r="CP560" t="s">
        <v>124</v>
      </c>
      <c r="CR560" t="s">
        <v>142</v>
      </c>
      <c r="CS560" t="s">
        <v>124</v>
      </c>
      <c r="CT560" t="s">
        <v>124</v>
      </c>
      <c r="CU560" t="s">
        <v>188</v>
      </c>
      <c r="CV560" t="s">
        <v>124</v>
      </c>
      <c r="CW560" t="s">
        <v>124</v>
      </c>
      <c r="CX560">
        <v>88</v>
      </c>
      <c r="CY560">
        <v>87</v>
      </c>
      <c r="CZ560">
        <v>1</v>
      </c>
      <c r="DA560">
        <v>0</v>
      </c>
    </row>
    <row r="561" spans="1:106" x14ac:dyDescent="0.2">
      <c r="A561">
        <v>18407784</v>
      </c>
      <c r="B561" t="s">
        <v>6494</v>
      </c>
      <c r="C561">
        <v>20200323043627</v>
      </c>
      <c r="D561" s="1">
        <v>43913</v>
      </c>
      <c r="E561" t="s">
        <v>6495</v>
      </c>
      <c r="F561" t="s">
        <v>6496</v>
      </c>
      <c r="G561" t="s">
        <v>6497</v>
      </c>
      <c r="H561" t="s">
        <v>6498</v>
      </c>
      <c r="I561" t="s">
        <v>111</v>
      </c>
      <c r="J561" t="s">
        <v>3879</v>
      </c>
      <c r="K561" t="s">
        <v>2155</v>
      </c>
      <c r="L561" t="s">
        <v>3880</v>
      </c>
      <c r="M561" t="s">
        <v>2591</v>
      </c>
      <c r="N561" t="s">
        <v>3881</v>
      </c>
      <c r="O561" t="s">
        <v>2159</v>
      </c>
      <c r="R561" t="s">
        <v>6499</v>
      </c>
      <c r="T561">
        <v>2711146</v>
      </c>
      <c r="U561" t="s">
        <v>2161</v>
      </c>
      <c r="V561" t="s">
        <v>2162</v>
      </c>
      <c r="W561" s="1">
        <v>41082</v>
      </c>
      <c r="X561" t="s">
        <v>121</v>
      </c>
      <c r="Z561" t="s">
        <v>123</v>
      </c>
      <c r="AA561" s="3">
        <v>1</v>
      </c>
      <c r="AB561" s="3">
        <v>0.99</v>
      </c>
      <c r="AC561" t="s">
        <v>128</v>
      </c>
      <c r="AD561" t="s">
        <v>2163</v>
      </c>
      <c r="AE561" t="s">
        <v>2164</v>
      </c>
      <c r="AG561">
        <v>76</v>
      </c>
      <c r="AH561">
        <v>76</v>
      </c>
      <c r="AI561" t="s">
        <v>426</v>
      </c>
      <c r="AJ561" t="s">
        <v>128</v>
      </c>
      <c r="AK561" t="s">
        <v>124</v>
      </c>
      <c r="AL561" t="s">
        <v>129</v>
      </c>
      <c r="AN561" t="s">
        <v>130</v>
      </c>
      <c r="AP561" t="s">
        <v>131</v>
      </c>
      <c r="AQ561" t="s">
        <v>132</v>
      </c>
      <c r="AR561">
        <v>7310</v>
      </c>
      <c r="AS561" t="s">
        <v>133</v>
      </c>
      <c r="AT561" t="s">
        <v>134</v>
      </c>
      <c r="AU561" t="s">
        <v>135</v>
      </c>
      <c r="AV561" t="s">
        <v>136</v>
      </c>
      <c r="AW561">
        <v>40.721589999999999</v>
      </c>
      <c r="AX561">
        <v>-74.035570000000007</v>
      </c>
      <c r="AY561" t="s">
        <v>128</v>
      </c>
      <c r="AZ561" t="s">
        <v>185</v>
      </c>
      <c r="BA561" t="s">
        <v>138</v>
      </c>
      <c r="BB561">
        <v>6</v>
      </c>
      <c r="BC561">
        <v>2</v>
      </c>
      <c r="BD561">
        <v>2</v>
      </c>
      <c r="BE561">
        <v>3</v>
      </c>
      <c r="BF561" t="s">
        <v>139</v>
      </c>
      <c r="BG561" t="s">
        <v>5561</v>
      </c>
      <c r="BI561" s="4">
        <v>425</v>
      </c>
      <c r="BL561" s="4">
        <v>500</v>
      </c>
      <c r="BM561" s="4">
        <v>125</v>
      </c>
      <c r="BN561">
        <v>1</v>
      </c>
      <c r="BO561" s="4">
        <v>0</v>
      </c>
      <c r="BP561">
        <v>2</v>
      </c>
      <c r="BQ561">
        <v>1125</v>
      </c>
      <c r="BR561">
        <v>1</v>
      </c>
      <c r="BS561">
        <v>2</v>
      </c>
      <c r="BT561">
        <v>1125</v>
      </c>
      <c r="BU561">
        <v>1125</v>
      </c>
      <c r="BV561">
        <v>2</v>
      </c>
      <c r="BW561">
        <v>1125</v>
      </c>
      <c r="BX561" t="s">
        <v>332</v>
      </c>
      <c r="BY561" t="s">
        <v>128</v>
      </c>
      <c r="BZ561">
        <v>30</v>
      </c>
      <c r="CA561">
        <v>49</v>
      </c>
      <c r="CB561">
        <v>79</v>
      </c>
      <c r="CC561">
        <v>260</v>
      </c>
      <c r="CD561" s="1">
        <v>43913</v>
      </c>
      <c r="CE561">
        <v>39</v>
      </c>
      <c r="CF561">
        <v>19</v>
      </c>
      <c r="CG561" s="1">
        <v>42852</v>
      </c>
      <c r="CH561" s="1">
        <v>43891</v>
      </c>
      <c r="CI561">
        <v>96</v>
      </c>
      <c r="CJ561">
        <v>9</v>
      </c>
      <c r="CK561">
        <v>9</v>
      </c>
      <c r="CL561">
        <v>9</v>
      </c>
      <c r="CM561">
        <v>10</v>
      </c>
      <c r="CN561">
        <v>10</v>
      </c>
      <c r="CO561">
        <v>9</v>
      </c>
      <c r="CP561" t="s">
        <v>124</v>
      </c>
      <c r="CR561" t="s">
        <v>142</v>
      </c>
      <c r="CS561" t="s">
        <v>128</v>
      </c>
      <c r="CT561" t="s">
        <v>124</v>
      </c>
      <c r="CU561" t="s">
        <v>188</v>
      </c>
      <c r="CV561" t="s">
        <v>124</v>
      </c>
      <c r="CW561" t="s">
        <v>124</v>
      </c>
      <c r="CX561">
        <v>75</v>
      </c>
      <c r="CY561">
        <v>75</v>
      </c>
      <c r="CZ561">
        <v>0</v>
      </c>
      <c r="DA561">
        <v>0</v>
      </c>
      <c r="DB561">
        <v>1.1000000000000001</v>
      </c>
    </row>
    <row r="562" spans="1:106" x14ac:dyDescent="0.2">
      <c r="A562">
        <v>18415882</v>
      </c>
      <c r="B562" t="s">
        <v>6500</v>
      </c>
      <c r="C562">
        <v>20200323043627</v>
      </c>
      <c r="D562" s="1">
        <v>43913</v>
      </c>
      <c r="E562" t="s">
        <v>6501</v>
      </c>
      <c r="F562" t="s">
        <v>6502</v>
      </c>
      <c r="G562" t="s">
        <v>6503</v>
      </c>
      <c r="H562" t="s">
        <v>6504</v>
      </c>
      <c r="I562" t="s">
        <v>111</v>
      </c>
      <c r="J562" t="s">
        <v>6505</v>
      </c>
      <c r="K562" t="s">
        <v>6506</v>
      </c>
      <c r="L562" t="s">
        <v>6507</v>
      </c>
      <c r="M562" t="s">
        <v>6508</v>
      </c>
      <c r="N562" t="s">
        <v>6509</v>
      </c>
      <c r="O562" t="s">
        <v>6510</v>
      </c>
      <c r="R562" t="s">
        <v>6511</v>
      </c>
      <c r="T562">
        <v>67519726</v>
      </c>
      <c r="U562" t="s">
        <v>6512</v>
      </c>
      <c r="V562" t="s">
        <v>6513</v>
      </c>
      <c r="W562" s="1">
        <v>42477</v>
      </c>
      <c r="X562" t="s">
        <v>196</v>
      </c>
      <c r="Y562" s="2" t="s">
        <v>6514</v>
      </c>
      <c r="Z562" t="s">
        <v>229</v>
      </c>
      <c r="AA562" s="3">
        <v>1</v>
      </c>
      <c r="AB562" s="3">
        <v>0.36</v>
      </c>
      <c r="AC562" t="s">
        <v>124</v>
      </c>
      <c r="AD562" t="s">
        <v>6515</v>
      </c>
      <c r="AE562" t="s">
        <v>6516</v>
      </c>
      <c r="AG562">
        <v>1</v>
      </c>
      <c r="AH562">
        <v>1</v>
      </c>
      <c r="AI562" t="s">
        <v>373</v>
      </c>
      <c r="AJ562" t="s">
        <v>128</v>
      </c>
      <c r="AK562" t="s">
        <v>128</v>
      </c>
      <c r="AL562" t="s">
        <v>129</v>
      </c>
      <c r="AN562" t="s">
        <v>392</v>
      </c>
      <c r="AP562" t="s">
        <v>131</v>
      </c>
      <c r="AQ562" t="s">
        <v>132</v>
      </c>
      <c r="AR562">
        <v>7305</v>
      </c>
      <c r="AS562" t="s">
        <v>133</v>
      </c>
      <c r="AT562" t="s">
        <v>134</v>
      </c>
      <c r="AU562" t="s">
        <v>135</v>
      </c>
      <c r="AV562" t="s">
        <v>136</v>
      </c>
      <c r="AW562">
        <v>40.697180000000003</v>
      </c>
      <c r="AX562">
        <v>-74.090869999999995</v>
      </c>
      <c r="AY562" t="s">
        <v>128</v>
      </c>
      <c r="AZ562" t="s">
        <v>185</v>
      </c>
      <c r="BA562" t="s">
        <v>163</v>
      </c>
      <c r="BB562">
        <v>1</v>
      </c>
      <c r="BC562">
        <v>1</v>
      </c>
      <c r="BD562">
        <v>1</v>
      </c>
      <c r="BE562">
        <v>1</v>
      </c>
      <c r="BF562" t="s">
        <v>139</v>
      </c>
      <c r="BG562" t="s">
        <v>6517</v>
      </c>
      <c r="BI562" s="4">
        <v>22</v>
      </c>
      <c r="BM562" s="4">
        <v>10</v>
      </c>
      <c r="BN562">
        <v>1</v>
      </c>
      <c r="BO562" s="4">
        <v>0</v>
      </c>
      <c r="BP562">
        <v>3</v>
      </c>
      <c r="BQ562">
        <v>1125</v>
      </c>
      <c r="BR562">
        <v>3</v>
      </c>
      <c r="BS562">
        <v>3</v>
      </c>
      <c r="BT562">
        <v>1125</v>
      </c>
      <c r="BU562">
        <v>1125</v>
      </c>
      <c r="BV562">
        <v>3</v>
      </c>
      <c r="BW562">
        <v>1125</v>
      </c>
      <c r="BX562" t="s">
        <v>607</v>
      </c>
      <c r="BY562" t="s">
        <v>128</v>
      </c>
      <c r="BZ562">
        <v>0</v>
      </c>
      <c r="CA562">
        <v>0</v>
      </c>
      <c r="CB562">
        <v>0</v>
      </c>
      <c r="CC562">
        <v>0</v>
      </c>
      <c r="CD562" s="1">
        <v>43913</v>
      </c>
      <c r="CE562">
        <v>46</v>
      </c>
      <c r="CF562">
        <v>2</v>
      </c>
      <c r="CG562" s="1">
        <v>42863</v>
      </c>
      <c r="CH562" s="1">
        <v>43862</v>
      </c>
      <c r="CI562">
        <v>97</v>
      </c>
      <c r="CJ562">
        <v>10</v>
      </c>
      <c r="CK562">
        <v>10</v>
      </c>
      <c r="CL562">
        <v>10</v>
      </c>
      <c r="CM562">
        <v>10</v>
      </c>
      <c r="CN562">
        <v>9</v>
      </c>
      <c r="CO562">
        <v>9</v>
      </c>
      <c r="CP562" t="s">
        <v>124</v>
      </c>
      <c r="CR562" t="s">
        <v>142</v>
      </c>
      <c r="CS562" t="s">
        <v>124</v>
      </c>
      <c r="CT562" t="s">
        <v>124</v>
      </c>
      <c r="CU562" t="s">
        <v>143</v>
      </c>
      <c r="CV562" t="s">
        <v>124</v>
      </c>
      <c r="CW562" t="s">
        <v>124</v>
      </c>
      <c r="CX562">
        <v>1</v>
      </c>
      <c r="CY562">
        <v>0</v>
      </c>
      <c r="CZ562">
        <v>1</v>
      </c>
      <c r="DA562">
        <v>0</v>
      </c>
      <c r="DB562">
        <v>1.31</v>
      </c>
    </row>
    <row r="563" spans="1:106" x14ac:dyDescent="0.2">
      <c r="A563">
        <v>18422820</v>
      </c>
      <c r="B563" t="s">
        <v>6518</v>
      </c>
      <c r="C563">
        <v>20200323043627</v>
      </c>
      <c r="D563" s="1">
        <v>43913</v>
      </c>
      <c r="E563" t="s">
        <v>6519</v>
      </c>
      <c r="F563" t="s">
        <v>6520</v>
      </c>
      <c r="G563" t="s">
        <v>6521</v>
      </c>
      <c r="H563" t="s">
        <v>6522</v>
      </c>
      <c r="I563" t="s">
        <v>111</v>
      </c>
      <c r="J563" t="s">
        <v>6523</v>
      </c>
      <c r="K563" t="s">
        <v>6524</v>
      </c>
      <c r="L563" t="s">
        <v>6525</v>
      </c>
      <c r="M563" t="s">
        <v>6526</v>
      </c>
      <c r="N563" t="s">
        <v>6527</v>
      </c>
      <c r="O563" t="s">
        <v>6528</v>
      </c>
      <c r="R563" t="s">
        <v>6529</v>
      </c>
      <c r="T563">
        <v>29131399</v>
      </c>
      <c r="U563" t="s">
        <v>6530</v>
      </c>
      <c r="V563" t="s">
        <v>6531</v>
      </c>
      <c r="W563" s="1">
        <v>42073</v>
      </c>
      <c r="X563" t="s">
        <v>121</v>
      </c>
      <c r="Y563" s="2" t="s">
        <v>6532</v>
      </c>
      <c r="Z563" t="s">
        <v>123</v>
      </c>
      <c r="AA563" s="3">
        <v>1</v>
      </c>
      <c r="AB563" s="3">
        <v>0.92</v>
      </c>
      <c r="AC563" t="s">
        <v>124</v>
      </c>
      <c r="AD563" t="s">
        <v>6533</v>
      </c>
      <c r="AE563" t="s">
        <v>6534</v>
      </c>
      <c r="AG563">
        <v>1</v>
      </c>
      <c r="AH563">
        <v>1</v>
      </c>
      <c r="AI563" t="s">
        <v>717</v>
      </c>
      <c r="AJ563" t="s">
        <v>128</v>
      </c>
      <c r="AK563" t="s">
        <v>128</v>
      </c>
      <c r="AL563" t="s">
        <v>129</v>
      </c>
      <c r="AN563" t="s">
        <v>130</v>
      </c>
      <c r="AP563" t="s">
        <v>131</v>
      </c>
      <c r="AQ563" t="s">
        <v>132</v>
      </c>
      <c r="AR563">
        <v>7302</v>
      </c>
      <c r="AS563" t="s">
        <v>133</v>
      </c>
      <c r="AT563" t="s">
        <v>134</v>
      </c>
      <c r="AU563" t="s">
        <v>135</v>
      </c>
      <c r="AV563" t="s">
        <v>136</v>
      </c>
      <c r="AW563">
        <v>40.716070000000002</v>
      </c>
      <c r="AX563">
        <v>-74.037689999999998</v>
      </c>
      <c r="AY563" t="s">
        <v>124</v>
      </c>
      <c r="AZ563" t="s">
        <v>185</v>
      </c>
      <c r="BA563" t="s">
        <v>163</v>
      </c>
      <c r="BB563">
        <v>2</v>
      </c>
      <c r="BC563">
        <v>1.5</v>
      </c>
      <c r="BD563">
        <v>1</v>
      </c>
      <c r="BE563">
        <v>1</v>
      </c>
      <c r="BF563" t="s">
        <v>139</v>
      </c>
      <c r="BG563" t="s">
        <v>6535</v>
      </c>
      <c r="BI563" s="4">
        <v>120</v>
      </c>
      <c r="BL563" s="4">
        <v>300</v>
      </c>
      <c r="BM563" s="4">
        <v>90</v>
      </c>
      <c r="BN563">
        <v>2</v>
      </c>
      <c r="BO563" s="4">
        <v>100</v>
      </c>
      <c r="BP563">
        <v>1</v>
      </c>
      <c r="BQ563">
        <v>12</v>
      </c>
      <c r="BR563">
        <v>1</v>
      </c>
      <c r="BS563">
        <v>1</v>
      </c>
      <c r="BT563">
        <v>12</v>
      </c>
      <c r="BU563">
        <v>12</v>
      </c>
      <c r="BV563">
        <v>1</v>
      </c>
      <c r="BW563">
        <v>12</v>
      </c>
      <c r="BX563" t="s">
        <v>934</v>
      </c>
      <c r="BY563" t="s">
        <v>128</v>
      </c>
      <c r="BZ563">
        <v>30</v>
      </c>
      <c r="CA563">
        <v>60</v>
      </c>
      <c r="CB563">
        <v>90</v>
      </c>
      <c r="CC563">
        <v>180</v>
      </c>
      <c r="CD563" s="1">
        <v>43913</v>
      </c>
      <c r="CE563">
        <v>71</v>
      </c>
      <c r="CF563">
        <v>21</v>
      </c>
      <c r="CG563" s="1">
        <v>42909</v>
      </c>
      <c r="CH563" s="1">
        <v>43807</v>
      </c>
      <c r="CI563">
        <v>95</v>
      </c>
      <c r="CJ563">
        <v>10</v>
      </c>
      <c r="CK563">
        <v>9</v>
      </c>
      <c r="CL563">
        <v>10</v>
      </c>
      <c r="CM563">
        <v>9</v>
      </c>
      <c r="CN563">
        <v>10</v>
      </c>
      <c r="CO563">
        <v>9</v>
      </c>
      <c r="CP563" t="s">
        <v>124</v>
      </c>
      <c r="CR563" t="s">
        <v>142</v>
      </c>
      <c r="CS563" t="s">
        <v>124</v>
      </c>
      <c r="CT563" t="s">
        <v>124</v>
      </c>
      <c r="CU563" t="s">
        <v>188</v>
      </c>
      <c r="CV563" t="s">
        <v>124</v>
      </c>
      <c r="CW563" t="s">
        <v>124</v>
      </c>
      <c r="CX563">
        <v>1</v>
      </c>
      <c r="CY563">
        <v>0</v>
      </c>
      <c r="CZ563">
        <v>1</v>
      </c>
      <c r="DA563">
        <v>0</v>
      </c>
      <c r="DB563">
        <v>2.12</v>
      </c>
    </row>
    <row r="564" spans="1:106" x14ac:dyDescent="0.2">
      <c r="A564">
        <v>18425394</v>
      </c>
      <c r="B564" t="s">
        <v>6536</v>
      </c>
      <c r="C564">
        <v>20200323043627</v>
      </c>
      <c r="D564" s="1">
        <v>43913</v>
      </c>
      <c r="E564" t="s">
        <v>6537</v>
      </c>
      <c r="F564" t="s">
        <v>6538</v>
      </c>
      <c r="G564" t="s">
        <v>6539</v>
      </c>
      <c r="H564" t="s">
        <v>6540</v>
      </c>
      <c r="I564" t="s">
        <v>111</v>
      </c>
      <c r="J564" t="s">
        <v>2865</v>
      </c>
      <c r="K564" t="s">
        <v>6541</v>
      </c>
      <c r="L564" t="s">
        <v>6542</v>
      </c>
      <c r="M564" t="s">
        <v>2868</v>
      </c>
      <c r="N564" t="s">
        <v>2869</v>
      </c>
      <c r="O564" t="s">
        <v>6543</v>
      </c>
      <c r="R564" t="s">
        <v>6544</v>
      </c>
      <c r="T564">
        <v>49375477</v>
      </c>
      <c r="U564" t="s">
        <v>2872</v>
      </c>
      <c r="V564" t="s">
        <v>2873</v>
      </c>
      <c r="W564" s="1">
        <v>42326</v>
      </c>
      <c r="X564" t="s">
        <v>409</v>
      </c>
      <c r="Y564" s="2" t="s">
        <v>2874</v>
      </c>
      <c r="Z564" t="s">
        <v>123</v>
      </c>
      <c r="AA564" s="3">
        <v>1</v>
      </c>
      <c r="AB564" s="3">
        <v>1</v>
      </c>
      <c r="AC564" t="s">
        <v>128</v>
      </c>
      <c r="AD564" t="s">
        <v>2875</v>
      </c>
      <c r="AE564" t="s">
        <v>2876</v>
      </c>
      <c r="AG564">
        <v>6</v>
      </c>
      <c r="AH564">
        <v>6</v>
      </c>
      <c r="AI564" t="s">
        <v>373</v>
      </c>
      <c r="AJ564" t="s">
        <v>128</v>
      </c>
      <c r="AK564" t="s">
        <v>128</v>
      </c>
      <c r="AL564" t="s">
        <v>129</v>
      </c>
      <c r="AN564" t="s">
        <v>514</v>
      </c>
      <c r="AP564" t="s">
        <v>131</v>
      </c>
      <c r="AQ564" t="s">
        <v>132</v>
      </c>
      <c r="AR564">
        <v>7307</v>
      </c>
      <c r="AS564" t="s">
        <v>133</v>
      </c>
      <c r="AT564" t="s">
        <v>134</v>
      </c>
      <c r="AU564" t="s">
        <v>135</v>
      </c>
      <c r="AV564" t="s">
        <v>136</v>
      </c>
      <c r="AW564">
        <v>40.747599999999998</v>
      </c>
      <c r="AX564">
        <v>-74.052710000000005</v>
      </c>
      <c r="AY564" t="s">
        <v>128</v>
      </c>
      <c r="AZ564" t="s">
        <v>185</v>
      </c>
      <c r="BA564" t="s">
        <v>138</v>
      </c>
      <c r="BB564">
        <v>4</v>
      </c>
      <c r="BC564">
        <v>1</v>
      </c>
      <c r="BD564">
        <v>1</v>
      </c>
      <c r="BE564">
        <v>2</v>
      </c>
      <c r="BF564" t="s">
        <v>139</v>
      </c>
      <c r="BG564" t="s">
        <v>6545</v>
      </c>
      <c r="BI564" s="4">
        <v>76</v>
      </c>
      <c r="BL564" s="4">
        <v>0</v>
      </c>
      <c r="BM564" s="4">
        <v>50</v>
      </c>
      <c r="BN564">
        <v>2</v>
      </c>
      <c r="BO564" s="4">
        <v>25</v>
      </c>
      <c r="BP564">
        <v>3</v>
      </c>
      <c r="BQ564">
        <v>1125</v>
      </c>
      <c r="BR564">
        <v>1</v>
      </c>
      <c r="BS564">
        <v>3</v>
      </c>
      <c r="BT564">
        <v>1125</v>
      </c>
      <c r="BU564">
        <v>1125</v>
      </c>
      <c r="BV564">
        <v>1.6</v>
      </c>
      <c r="BW564">
        <v>1125</v>
      </c>
      <c r="BX564" t="s">
        <v>659</v>
      </c>
      <c r="BY564" t="s">
        <v>128</v>
      </c>
      <c r="BZ564">
        <v>23</v>
      </c>
      <c r="CA564">
        <v>33</v>
      </c>
      <c r="CB564">
        <v>40</v>
      </c>
      <c r="CC564">
        <v>201</v>
      </c>
      <c r="CD564" s="1">
        <v>43913</v>
      </c>
      <c r="CE564">
        <v>96</v>
      </c>
      <c r="CF564">
        <v>35</v>
      </c>
      <c r="CG564" s="1">
        <v>42855</v>
      </c>
      <c r="CH564" s="1">
        <v>43900</v>
      </c>
      <c r="CI564">
        <v>98</v>
      </c>
      <c r="CJ564">
        <v>10</v>
      </c>
      <c r="CK564">
        <v>10</v>
      </c>
      <c r="CL564">
        <v>10</v>
      </c>
      <c r="CM564">
        <v>10</v>
      </c>
      <c r="CN564">
        <v>9</v>
      </c>
      <c r="CO564">
        <v>10</v>
      </c>
      <c r="CP564" t="s">
        <v>124</v>
      </c>
      <c r="CR564" t="s">
        <v>142</v>
      </c>
      <c r="CS564" t="s">
        <v>124</v>
      </c>
      <c r="CT564" t="s">
        <v>124</v>
      </c>
      <c r="CU564" t="s">
        <v>188</v>
      </c>
      <c r="CV564" t="s">
        <v>124</v>
      </c>
      <c r="CW564" t="s">
        <v>124</v>
      </c>
      <c r="CX564">
        <v>3</v>
      </c>
      <c r="CY564">
        <v>3</v>
      </c>
      <c r="CZ564">
        <v>0</v>
      </c>
      <c r="DA564">
        <v>0</v>
      </c>
      <c r="DB564">
        <v>2.72</v>
      </c>
    </row>
    <row r="565" spans="1:106" x14ac:dyDescent="0.2">
      <c r="A565">
        <v>18443145</v>
      </c>
      <c r="B565" t="s">
        <v>6546</v>
      </c>
      <c r="C565">
        <v>20200323043627</v>
      </c>
      <c r="D565" s="1">
        <v>43913</v>
      </c>
      <c r="E565" t="s">
        <v>6547</v>
      </c>
      <c r="F565" t="s">
        <v>6548</v>
      </c>
      <c r="G565" t="s">
        <v>6469</v>
      </c>
      <c r="H565" t="s">
        <v>6549</v>
      </c>
      <c r="I565" t="s">
        <v>111</v>
      </c>
      <c r="J565" t="s">
        <v>6471</v>
      </c>
      <c r="K565" t="s">
        <v>6485</v>
      </c>
      <c r="L565" t="s">
        <v>5102</v>
      </c>
      <c r="N565" t="s">
        <v>3041</v>
      </c>
      <c r="O565" t="s">
        <v>6550</v>
      </c>
      <c r="R565" t="s">
        <v>6551</v>
      </c>
      <c r="T565">
        <v>95459395</v>
      </c>
      <c r="U565" t="s">
        <v>4888</v>
      </c>
      <c r="V565" t="s">
        <v>4889</v>
      </c>
      <c r="W565" s="1">
        <v>42629</v>
      </c>
      <c r="X565" t="s">
        <v>135</v>
      </c>
      <c r="Y565" s="2" t="s">
        <v>4890</v>
      </c>
      <c r="Z565" t="s">
        <v>243</v>
      </c>
      <c r="AA565" s="3">
        <v>0.79</v>
      </c>
      <c r="AB565" s="3">
        <v>0.56000000000000005</v>
      </c>
      <c r="AC565" t="s">
        <v>124</v>
      </c>
      <c r="AD565" t="s">
        <v>4891</v>
      </c>
      <c r="AE565" t="s">
        <v>4892</v>
      </c>
      <c r="AF565" t="s">
        <v>4893</v>
      </c>
      <c r="AG565">
        <v>427</v>
      </c>
      <c r="AH565">
        <v>427</v>
      </c>
      <c r="AI565" t="s">
        <v>4894</v>
      </c>
      <c r="AJ565" t="s">
        <v>128</v>
      </c>
      <c r="AK565" t="s">
        <v>124</v>
      </c>
      <c r="AL565" t="s">
        <v>129</v>
      </c>
      <c r="AN565" t="s">
        <v>130</v>
      </c>
      <c r="AP565" t="s">
        <v>131</v>
      </c>
      <c r="AQ565" t="s">
        <v>132</v>
      </c>
      <c r="AR565">
        <v>7310</v>
      </c>
      <c r="AS565" t="s">
        <v>133</v>
      </c>
      <c r="AT565" t="s">
        <v>134</v>
      </c>
      <c r="AU565" t="s">
        <v>135</v>
      </c>
      <c r="AV565" t="s">
        <v>136</v>
      </c>
      <c r="AW565">
        <v>40.724699999999999</v>
      </c>
      <c r="AX565">
        <v>-74.036799999999999</v>
      </c>
      <c r="AY565" t="s">
        <v>128</v>
      </c>
      <c r="AZ565" t="s">
        <v>185</v>
      </c>
      <c r="BA565" t="s">
        <v>138</v>
      </c>
      <c r="BB565">
        <v>4</v>
      </c>
      <c r="BC565">
        <v>1</v>
      </c>
      <c r="BD565">
        <v>1</v>
      </c>
      <c r="BE565">
        <v>2</v>
      </c>
      <c r="BF565" t="s">
        <v>139</v>
      </c>
      <c r="BG565" t="s">
        <v>6474</v>
      </c>
      <c r="BI565" s="4">
        <v>249</v>
      </c>
      <c r="BM565" s="4">
        <v>100</v>
      </c>
      <c r="BN565">
        <v>1</v>
      </c>
      <c r="BO565" s="4">
        <v>0</v>
      </c>
      <c r="BP565">
        <v>4</v>
      </c>
      <c r="BQ565">
        <v>1125</v>
      </c>
      <c r="BR565">
        <v>4</v>
      </c>
      <c r="BS565">
        <v>4</v>
      </c>
      <c r="BT565">
        <v>1125</v>
      </c>
      <c r="BU565">
        <v>1125</v>
      </c>
      <c r="BV565">
        <v>4</v>
      </c>
      <c r="BW565">
        <v>1125</v>
      </c>
      <c r="BX565" t="s">
        <v>934</v>
      </c>
      <c r="BY565" t="s">
        <v>128</v>
      </c>
      <c r="BZ565">
        <v>30</v>
      </c>
      <c r="CA565">
        <v>60</v>
      </c>
      <c r="CB565">
        <v>90</v>
      </c>
      <c r="CC565">
        <v>334</v>
      </c>
      <c r="CD565" s="1">
        <v>43913</v>
      </c>
      <c r="CE565">
        <v>0</v>
      </c>
      <c r="CF565">
        <v>0</v>
      </c>
      <c r="CP565" t="s">
        <v>124</v>
      </c>
      <c r="CR565" t="s">
        <v>142</v>
      </c>
      <c r="CS565" t="s">
        <v>124</v>
      </c>
      <c r="CT565" t="s">
        <v>124</v>
      </c>
      <c r="CU565" t="s">
        <v>188</v>
      </c>
      <c r="CV565" t="s">
        <v>124</v>
      </c>
      <c r="CW565" t="s">
        <v>124</v>
      </c>
      <c r="CX565">
        <v>88</v>
      </c>
      <c r="CY565">
        <v>87</v>
      </c>
      <c r="CZ565">
        <v>1</v>
      </c>
      <c r="DA565">
        <v>0</v>
      </c>
    </row>
    <row r="566" spans="1:106" x14ac:dyDescent="0.2">
      <c r="A566">
        <v>18444319</v>
      </c>
      <c r="B566" t="s">
        <v>6552</v>
      </c>
      <c r="C566">
        <v>20200323043627</v>
      </c>
      <c r="D566" s="1">
        <v>43913</v>
      </c>
      <c r="E566" t="s">
        <v>6553</v>
      </c>
      <c r="F566" t="s">
        <v>6554</v>
      </c>
      <c r="G566" t="s">
        <v>6555</v>
      </c>
      <c r="H566" t="s">
        <v>6556</v>
      </c>
      <c r="I566" t="s">
        <v>111</v>
      </c>
      <c r="J566" t="s">
        <v>6471</v>
      </c>
      <c r="K566" t="s">
        <v>5101</v>
      </c>
      <c r="L566" t="s">
        <v>5102</v>
      </c>
      <c r="N566" t="s">
        <v>3041</v>
      </c>
      <c r="O566" t="s">
        <v>6472</v>
      </c>
      <c r="R566" t="s">
        <v>6557</v>
      </c>
      <c r="T566">
        <v>95459395</v>
      </c>
      <c r="U566" t="s">
        <v>4888</v>
      </c>
      <c r="V566" t="s">
        <v>4889</v>
      </c>
      <c r="W566" s="1">
        <v>42629</v>
      </c>
      <c r="X566" t="s">
        <v>135</v>
      </c>
      <c r="Y566" s="2" t="s">
        <v>4890</v>
      </c>
      <c r="Z566" t="s">
        <v>243</v>
      </c>
      <c r="AA566" s="3">
        <v>0.79</v>
      </c>
      <c r="AB566" s="3">
        <v>0.56000000000000005</v>
      </c>
      <c r="AC566" t="s">
        <v>124</v>
      </c>
      <c r="AD566" t="s">
        <v>4891</v>
      </c>
      <c r="AE566" t="s">
        <v>4892</v>
      </c>
      <c r="AF566" t="s">
        <v>4893</v>
      </c>
      <c r="AG566">
        <v>427</v>
      </c>
      <c r="AH566">
        <v>427</v>
      </c>
      <c r="AI566" t="s">
        <v>4894</v>
      </c>
      <c r="AJ566" t="s">
        <v>128</v>
      </c>
      <c r="AK566" t="s">
        <v>124</v>
      </c>
      <c r="AL566" t="s">
        <v>129</v>
      </c>
      <c r="AN566" t="s">
        <v>130</v>
      </c>
      <c r="AP566" t="s">
        <v>131</v>
      </c>
      <c r="AQ566" t="s">
        <v>132</v>
      </c>
      <c r="AR566">
        <v>7310</v>
      </c>
      <c r="AS566" t="s">
        <v>133</v>
      </c>
      <c r="AT566" t="s">
        <v>134</v>
      </c>
      <c r="AU566" t="s">
        <v>135</v>
      </c>
      <c r="AV566" t="s">
        <v>136</v>
      </c>
      <c r="AW566">
        <v>40.725140000000003</v>
      </c>
      <c r="AX566">
        <v>-74.036330000000007</v>
      </c>
      <c r="AY566" t="s">
        <v>128</v>
      </c>
      <c r="AZ566" t="s">
        <v>185</v>
      </c>
      <c r="BA566" t="s">
        <v>138</v>
      </c>
      <c r="BB566">
        <v>5</v>
      </c>
      <c r="BC566">
        <v>2</v>
      </c>
      <c r="BD566">
        <v>2</v>
      </c>
      <c r="BE566">
        <v>3</v>
      </c>
      <c r="BF566" t="s">
        <v>139</v>
      </c>
      <c r="BG566" t="s">
        <v>6474</v>
      </c>
      <c r="BI566" s="4">
        <v>299</v>
      </c>
      <c r="BM566" s="4">
        <v>100</v>
      </c>
      <c r="BN566">
        <v>1</v>
      </c>
      <c r="BO566" s="4">
        <v>0</v>
      </c>
      <c r="BP566">
        <v>4</v>
      </c>
      <c r="BQ566">
        <v>1125</v>
      </c>
      <c r="BR566">
        <v>4</v>
      </c>
      <c r="BS566">
        <v>4</v>
      </c>
      <c r="BT566">
        <v>1125</v>
      </c>
      <c r="BU566">
        <v>1125</v>
      </c>
      <c r="BV566">
        <v>4</v>
      </c>
      <c r="BW566">
        <v>1125</v>
      </c>
      <c r="BX566" t="s">
        <v>934</v>
      </c>
      <c r="BY566" t="s">
        <v>128</v>
      </c>
      <c r="BZ566">
        <v>30</v>
      </c>
      <c r="CA566">
        <v>60</v>
      </c>
      <c r="CB566">
        <v>90</v>
      </c>
      <c r="CC566">
        <v>365</v>
      </c>
      <c r="CD566" s="1">
        <v>43913</v>
      </c>
      <c r="CE566">
        <v>0</v>
      </c>
      <c r="CF566">
        <v>0</v>
      </c>
      <c r="CP566" t="s">
        <v>124</v>
      </c>
      <c r="CR566" t="s">
        <v>142</v>
      </c>
      <c r="CS566" t="s">
        <v>124</v>
      </c>
      <c r="CT566" t="s">
        <v>124</v>
      </c>
      <c r="CU566" t="s">
        <v>188</v>
      </c>
      <c r="CV566" t="s">
        <v>124</v>
      </c>
      <c r="CW566" t="s">
        <v>124</v>
      </c>
      <c r="CX566">
        <v>88</v>
      </c>
      <c r="CY566">
        <v>87</v>
      </c>
      <c r="CZ566">
        <v>1</v>
      </c>
      <c r="DA566">
        <v>0</v>
      </c>
    </row>
    <row r="567" spans="1:106" x14ac:dyDescent="0.2">
      <c r="A567">
        <v>18445468</v>
      </c>
      <c r="B567" t="s">
        <v>6558</v>
      </c>
      <c r="C567">
        <v>20200323043627</v>
      </c>
      <c r="D567" s="1">
        <v>43913</v>
      </c>
      <c r="E567" t="s">
        <v>6559</v>
      </c>
      <c r="F567" t="s">
        <v>6560</v>
      </c>
      <c r="G567" t="s">
        <v>6561</v>
      </c>
      <c r="H567" t="s">
        <v>6562</v>
      </c>
      <c r="I567" t="s">
        <v>111</v>
      </c>
      <c r="J567" t="s">
        <v>6563</v>
      </c>
      <c r="L567" t="s">
        <v>6564</v>
      </c>
      <c r="M567" t="s">
        <v>6565</v>
      </c>
      <c r="N567" t="s">
        <v>6566</v>
      </c>
      <c r="O567" t="s">
        <v>6567</v>
      </c>
      <c r="R567" t="s">
        <v>6568</v>
      </c>
      <c r="T567">
        <v>26482455</v>
      </c>
      <c r="U567" t="s">
        <v>6569</v>
      </c>
      <c r="V567" t="s">
        <v>6570</v>
      </c>
      <c r="W567" s="1">
        <v>42025</v>
      </c>
      <c r="X567" t="s">
        <v>6571</v>
      </c>
      <c r="Y567" t="s">
        <v>6572</v>
      </c>
      <c r="Z567" t="s">
        <v>123</v>
      </c>
      <c r="AA567" s="3">
        <v>0.9</v>
      </c>
      <c r="AB567" s="3">
        <v>0.8</v>
      </c>
      <c r="AC567" t="s">
        <v>128</v>
      </c>
      <c r="AD567" t="s">
        <v>6573</v>
      </c>
      <c r="AE567" t="s">
        <v>6574</v>
      </c>
      <c r="AG567">
        <v>2</v>
      </c>
      <c r="AH567">
        <v>2</v>
      </c>
      <c r="AI567" t="s">
        <v>127</v>
      </c>
      <c r="AJ567" t="s">
        <v>128</v>
      </c>
      <c r="AK567" t="s">
        <v>128</v>
      </c>
      <c r="AL567" t="s">
        <v>129</v>
      </c>
      <c r="AN567" t="s">
        <v>161</v>
      </c>
      <c r="AP567" t="s">
        <v>131</v>
      </c>
      <c r="AQ567" t="s">
        <v>132</v>
      </c>
      <c r="AR567">
        <v>7306</v>
      </c>
      <c r="AS567" t="s">
        <v>133</v>
      </c>
      <c r="AT567" t="s">
        <v>134</v>
      </c>
      <c r="AU567" t="s">
        <v>135</v>
      </c>
      <c r="AV567" t="s">
        <v>136</v>
      </c>
      <c r="AW567">
        <v>40.729030000000002</v>
      </c>
      <c r="AX567">
        <v>-74.054699999999997</v>
      </c>
      <c r="AY567" t="s">
        <v>128</v>
      </c>
      <c r="AZ567" t="s">
        <v>162</v>
      </c>
      <c r="BA567" t="s">
        <v>138</v>
      </c>
      <c r="BB567">
        <v>4</v>
      </c>
      <c r="BC567">
        <v>1</v>
      </c>
      <c r="BD567">
        <v>1</v>
      </c>
      <c r="BE567">
        <v>2</v>
      </c>
      <c r="BF567" t="s">
        <v>139</v>
      </c>
      <c r="BG567" t="s">
        <v>6575</v>
      </c>
      <c r="BI567" s="4">
        <v>114</v>
      </c>
      <c r="BL567" s="4">
        <v>500</v>
      </c>
      <c r="BM567" s="4">
        <v>125</v>
      </c>
      <c r="BN567">
        <v>2</v>
      </c>
      <c r="BO567" s="4">
        <v>20</v>
      </c>
      <c r="BP567">
        <v>29</v>
      </c>
      <c r="BQ567">
        <v>300</v>
      </c>
      <c r="BR567">
        <v>29</v>
      </c>
      <c r="BS567">
        <v>29</v>
      </c>
      <c r="BT567">
        <v>300</v>
      </c>
      <c r="BU567">
        <v>300</v>
      </c>
      <c r="BV567">
        <v>29</v>
      </c>
      <c r="BW567">
        <v>300</v>
      </c>
      <c r="BX567" t="s">
        <v>394</v>
      </c>
      <c r="BY567" t="s">
        <v>128</v>
      </c>
      <c r="BZ567">
        <v>0</v>
      </c>
      <c r="CA567">
        <v>0</v>
      </c>
      <c r="CB567">
        <v>0</v>
      </c>
      <c r="CC567">
        <v>226</v>
      </c>
      <c r="CD567" s="1">
        <v>43913</v>
      </c>
      <c r="CE567">
        <v>26</v>
      </c>
      <c r="CF567">
        <v>6</v>
      </c>
      <c r="CG567" s="1">
        <v>42894</v>
      </c>
      <c r="CH567" s="1">
        <v>43807</v>
      </c>
      <c r="CI567">
        <v>95</v>
      </c>
      <c r="CJ567">
        <v>10</v>
      </c>
      <c r="CK567">
        <v>10</v>
      </c>
      <c r="CL567">
        <v>10</v>
      </c>
      <c r="CM567">
        <v>10</v>
      </c>
      <c r="CN567">
        <v>9</v>
      </c>
      <c r="CO567">
        <v>9</v>
      </c>
      <c r="CP567" t="s">
        <v>124</v>
      </c>
      <c r="CR567" t="s">
        <v>142</v>
      </c>
      <c r="CS567" t="s">
        <v>124</v>
      </c>
      <c r="CT567" t="s">
        <v>124</v>
      </c>
      <c r="CU567" t="s">
        <v>188</v>
      </c>
      <c r="CV567" t="s">
        <v>124</v>
      </c>
      <c r="CW567" t="s">
        <v>124</v>
      </c>
      <c r="CX567">
        <v>1</v>
      </c>
      <c r="CY567">
        <v>1</v>
      </c>
      <c r="CZ567">
        <v>0</v>
      </c>
      <c r="DA567">
        <v>0</v>
      </c>
      <c r="DB567">
        <v>0.76</v>
      </c>
    </row>
    <row r="568" spans="1:106" x14ac:dyDescent="0.2">
      <c r="A568">
        <v>18445618</v>
      </c>
      <c r="B568" t="s">
        <v>6576</v>
      </c>
      <c r="C568">
        <v>20200323043627</v>
      </c>
      <c r="D568" s="1">
        <v>43913</v>
      </c>
      <c r="E568" t="s">
        <v>6577</v>
      </c>
      <c r="F568" t="s">
        <v>6578</v>
      </c>
      <c r="G568" t="s">
        <v>6555</v>
      </c>
      <c r="H568" t="s">
        <v>6579</v>
      </c>
      <c r="I568" t="s">
        <v>111</v>
      </c>
      <c r="J568" t="s">
        <v>6471</v>
      </c>
      <c r="K568" t="s">
        <v>5101</v>
      </c>
      <c r="L568" t="s">
        <v>5102</v>
      </c>
      <c r="N568" t="s">
        <v>3041</v>
      </c>
      <c r="O568" t="s">
        <v>6550</v>
      </c>
      <c r="R568" t="s">
        <v>6580</v>
      </c>
      <c r="T568">
        <v>95459395</v>
      </c>
      <c r="U568" t="s">
        <v>4888</v>
      </c>
      <c r="V568" t="s">
        <v>4889</v>
      </c>
      <c r="W568" s="1">
        <v>42629</v>
      </c>
      <c r="X568" t="s">
        <v>135</v>
      </c>
      <c r="Y568" s="2" t="s">
        <v>4890</v>
      </c>
      <c r="Z568" t="s">
        <v>243</v>
      </c>
      <c r="AA568" s="3">
        <v>0.79</v>
      </c>
      <c r="AB568" s="3">
        <v>0.56000000000000005</v>
      </c>
      <c r="AC568" t="s">
        <v>124</v>
      </c>
      <c r="AD568" t="s">
        <v>4891</v>
      </c>
      <c r="AE568" t="s">
        <v>4892</v>
      </c>
      <c r="AF568" t="s">
        <v>4893</v>
      </c>
      <c r="AG568">
        <v>427</v>
      </c>
      <c r="AH568">
        <v>427</v>
      </c>
      <c r="AI568" t="s">
        <v>4894</v>
      </c>
      <c r="AJ568" t="s">
        <v>128</v>
      </c>
      <c r="AK568" t="s">
        <v>124</v>
      </c>
      <c r="AL568" t="s">
        <v>129</v>
      </c>
      <c r="AN568" t="s">
        <v>130</v>
      </c>
      <c r="AP568" t="s">
        <v>131</v>
      </c>
      <c r="AQ568" t="s">
        <v>132</v>
      </c>
      <c r="AR568">
        <v>7310</v>
      </c>
      <c r="AS568" t="s">
        <v>133</v>
      </c>
      <c r="AT568" t="s">
        <v>134</v>
      </c>
      <c r="AU568" t="s">
        <v>135</v>
      </c>
      <c r="AV568" t="s">
        <v>136</v>
      </c>
      <c r="AW568">
        <v>40.723849999999999</v>
      </c>
      <c r="AX568">
        <v>-74.037559999999999</v>
      </c>
      <c r="AY568" t="s">
        <v>128</v>
      </c>
      <c r="AZ568" t="s">
        <v>185</v>
      </c>
      <c r="BA568" t="s">
        <v>138</v>
      </c>
      <c r="BB568">
        <v>5</v>
      </c>
      <c r="BC568">
        <v>2</v>
      </c>
      <c r="BD568">
        <v>2</v>
      </c>
      <c r="BE568">
        <v>2</v>
      </c>
      <c r="BF568" t="s">
        <v>139</v>
      </c>
      <c r="BG568" t="s">
        <v>6474</v>
      </c>
      <c r="BI568" s="4">
        <v>299</v>
      </c>
      <c r="BM568" s="4">
        <v>100</v>
      </c>
      <c r="BN568">
        <v>1</v>
      </c>
      <c r="BO568" s="4">
        <v>0</v>
      </c>
      <c r="BP568">
        <v>4</v>
      </c>
      <c r="BQ568">
        <v>1125</v>
      </c>
      <c r="BR568">
        <v>4</v>
      </c>
      <c r="BS568">
        <v>4</v>
      </c>
      <c r="BT568">
        <v>1125</v>
      </c>
      <c r="BU568">
        <v>1125</v>
      </c>
      <c r="BV568">
        <v>4</v>
      </c>
      <c r="BW568">
        <v>1125</v>
      </c>
      <c r="BX568" t="s">
        <v>934</v>
      </c>
      <c r="BY568" t="s">
        <v>128</v>
      </c>
      <c r="BZ568">
        <v>30</v>
      </c>
      <c r="CA568">
        <v>60</v>
      </c>
      <c r="CB568">
        <v>90</v>
      </c>
      <c r="CC568">
        <v>284</v>
      </c>
      <c r="CD568" s="1">
        <v>43913</v>
      </c>
      <c r="CE568">
        <v>0</v>
      </c>
      <c r="CF568">
        <v>0</v>
      </c>
      <c r="CP568" t="s">
        <v>124</v>
      </c>
      <c r="CR568" t="s">
        <v>142</v>
      </c>
      <c r="CS568" t="s">
        <v>124</v>
      </c>
      <c r="CT568" t="s">
        <v>124</v>
      </c>
      <c r="CU568" t="s">
        <v>188</v>
      </c>
      <c r="CV568" t="s">
        <v>124</v>
      </c>
      <c r="CW568" t="s">
        <v>124</v>
      </c>
      <c r="CX568">
        <v>88</v>
      </c>
      <c r="CY568">
        <v>87</v>
      </c>
      <c r="CZ568">
        <v>1</v>
      </c>
      <c r="DA568">
        <v>0</v>
      </c>
    </row>
    <row r="569" spans="1:106" x14ac:dyDescent="0.2">
      <c r="A569">
        <v>18446901</v>
      </c>
      <c r="B569" t="s">
        <v>6581</v>
      </c>
      <c r="C569">
        <v>20200323043627</v>
      </c>
      <c r="D569" s="1">
        <v>43913</v>
      </c>
      <c r="E569" t="s">
        <v>6582</v>
      </c>
      <c r="F569" t="s">
        <v>6583</v>
      </c>
      <c r="G569" t="s">
        <v>6555</v>
      </c>
      <c r="H569" t="s">
        <v>6584</v>
      </c>
      <c r="I569" t="s">
        <v>111</v>
      </c>
      <c r="J569" t="s">
        <v>6471</v>
      </c>
      <c r="K569" t="s">
        <v>6485</v>
      </c>
      <c r="L569" t="s">
        <v>5102</v>
      </c>
      <c r="N569" t="s">
        <v>3041</v>
      </c>
      <c r="O569" t="s">
        <v>6472</v>
      </c>
      <c r="R569" t="s">
        <v>6585</v>
      </c>
      <c r="T569">
        <v>95459395</v>
      </c>
      <c r="U569" t="s">
        <v>4888</v>
      </c>
      <c r="V569" t="s">
        <v>4889</v>
      </c>
      <c r="W569" s="1">
        <v>42629</v>
      </c>
      <c r="X569" t="s">
        <v>135</v>
      </c>
      <c r="Y569" s="2" t="s">
        <v>4890</v>
      </c>
      <c r="Z569" t="s">
        <v>243</v>
      </c>
      <c r="AA569" s="3">
        <v>0.79</v>
      </c>
      <c r="AB569" s="3">
        <v>0.56000000000000005</v>
      </c>
      <c r="AC569" t="s">
        <v>124</v>
      </c>
      <c r="AD569" t="s">
        <v>4891</v>
      </c>
      <c r="AE569" t="s">
        <v>4892</v>
      </c>
      <c r="AF569" t="s">
        <v>4893</v>
      </c>
      <c r="AG569">
        <v>427</v>
      </c>
      <c r="AH569">
        <v>427</v>
      </c>
      <c r="AI569" t="s">
        <v>4894</v>
      </c>
      <c r="AJ569" t="s">
        <v>128</v>
      </c>
      <c r="AK569" t="s">
        <v>124</v>
      </c>
      <c r="AL569" t="s">
        <v>129</v>
      </c>
      <c r="AN569" t="s">
        <v>130</v>
      </c>
      <c r="AP569" t="s">
        <v>131</v>
      </c>
      <c r="AQ569" t="s">
        <v>132</v>
      </c>
      <c r="AR569">
        <v>7310</v>
      </c>
      <c r="AS569" t="s">
        <v>133</v>
      </c>
      <c r="AT569" t="s">
        <v>134</v>
      </c>
      <c r="AU569" t="s">
        <v>135</v>
      </c>
      <c r="AV569" t="s">
        <v>136</v>
      </c>
      <c r="AW569">
        <v>40.724350000000001</v>
      </c>
      <c r="AX569">
        <v>-74.037360000000007</v>
      </c>
      <c r="AY569" t="s">
        <v>128</v>
      </c>
      <c r="AZ569" t="s">
        <v>185</v>
      </c>
      <c r="BA569" t="s">
        <v>138</v>
      </c>
      <c r="BB569">
        <v>5</v>
      </c>
      <c r="BC569">
        <v>2</v>
      </c>
      <c r="BD569">
        <v>2</v>
      </c>
      <c r="BE569">
        <v>2</v>
      </c>
      <c r="BF569" t="s">
        <v>139</v>
      </c>
      <c r="BG569" t="s">
        <v>6474</v>
      </c>
      <c r="BI569" s="4">
        <v>299</v>
      </c>
      <c r="BM569" s="4">
        <v>100</v>
      </c>
      <c r="BN569">
        <v>1</v>
      </c>
      <c r="BO569" s="4">
        <v>0</v>
      </c>
      <c r="BP569">
        <v>4</v>
      </c>
      <c r="BQ569">
        <v>1125</v>
      </c>
      <c r="BR569">
        <v>4</v>
      </c>
      <c r="BS569">
        <v>4</v>
      </c>
      <c r="BT569">
        <v>1125</v>
      </c>
      <c r="BU569">
        <v>1125</v>
      </c>
      <c r="BV569">
        <v>4</v>
      </c>
      <c r="BW569">
        <v>1125</v>
      </c>
      <c r="BX569" t="s">
        <v>934</v>
      </c>
      <c r="BY569" t="s">
        <v>128</v>
      </c>
      <c r="BZ569">
        <v>30</v>
      </c>
      <c r="CA569">
        <v>60</v>
      </c>
      <c r="CB569">
        <v>90</v>
      </c>
      <c r="CC569">
        <v>365</v>
      </c>
      <c r="CD569" s="1">
        <v>43913</v>
      </c>
      <c r="CE569">
        <v>0</v>
      </c>
      <c r="CF569">
        <v>0</v>
      </c>
      <c r="CP569" t="s">
        <v>124</v>
      </c>
      <c r="CR569" t="s">
        <v>142</v>
      </c>
      <c r="CS569" t="s">
        <v>124</v>
      </c>
      <c r="CT569" t="s">
        <v>124</v>
      </c>
      <c r="CU569" t="s">
        <v>188</v>
      </c>
      <c r="CV569" t="s">
        <v>124</v>
      </c>
      <c r="CW569" t="s">
        <v>124</v>
      </c>
      <c r="CX569">
        <v>88</v>
      </c>
      <c r="CY569">
        <v>87</v>
      </c>
      <c r="CZ569">
        <v>1</v>
      </c>
      <c r="DA569">
        <v>0</v>
      </c>
    </row>
    <row r="570" spans="1:106" x14ac:dyDescent="0.2">
      <c r="A570">
        <v>18447863</v>
      </c>
      <c r="B570" t="s">
        <v>6586</v>
      </c>
      <c r="C570">
        <v>20200323043627</v>
      </c>
      <c r="D570" s="1">
        <v>43913</v>
      </c>
      <c r="E570" t="s">
        <v>6587</v>
      </c>
      <c r="F570" t="s">
        <v>6588</v>
      </c>
      <c r="G570" t="s">
        <v>6589</v>
      </c>
      <c r="H570" t="s">
        <v>6590</v>
      </c>
      <c r="I570" t="s">
        <v>111</v>
      </c>
      <c r="J570" t="s">
        <v>3550</v>
      </c>
      <c r="L570" t="s">
        <v>6591</v>
      </c>
      <c r="M570" t="s">
        <v>6592</v>
      </c>
      <c r="N570" t="s">
        <v>6593</v>
      </c>
      <c r="O570" t="s">
        <v>6594</v>
      </c>
      <c r="R570" t="s">
        <v>6595</v>
      </c>
      <c r="T570">
        <v>43219250</v>
      </c>
      <c r="U570" t="s">
        <v>3557</v>
      </c>
      <c r="V570" t="s">
        <v>3558</v>
      </c>
      <c r="W570" s="1">
        <v>42249</v>
      </c>
      <c r="X570" t="s">
        <v>121</v>
      </c>
      <c r="Y570" s="2" t="s">
        <v>3559</v>
      </c>
      <c r="Z570" t="s">
        <v>123</v>
      </c>
      <c r="AA570" s="3">
        <v>0.92</v>
      </c>
      <c r="AB570" s="3">
        <v>0.91</v>
      </c>
      <c r="AC570" t="s">
        <v>124</v>
      </c>
      <c r="AD570" t="s">
        <v>3560</v>
      </c>
      <c r="AE570" t="s">
        <v>3561</v>
      </c>
      <c r="AG570">
        <v>23</v>
      </c>
      <c r="AH570">
        <v>23</v>
      </c>
      <c r="AI570" t="s">
        <v>717</v>
      </c>
      <c r="AJ570" t="s">
        <v>128</v>
      </c>
      <c r="AK570" t="s">
        <v>124</v>
      </c>
      <c r="AL570" t="s">
        <v>129</v>
      </c>
      <c r="AN570" t="s">
        <v>161</v>
      </c>
      <c r="AP570" t="s">
        <v>131</v>
      </c>
      <c r="AQ570" t="s">
        <v>132</v>
      </c>
      <c r="AR570">
        <v>7306</v>
      </c>
      <c r="AS570" t="s">
        <v>133</v>
      </c>
      <c r="AT570" t="s">
        <v>134</v>
      </c>
      <c r="AU570" t="s">
        <v>135</v>
      </c>
      <c r="AV570" t="s">
        <v>136</v>
      </c>
      <c r="AW570">
        <v>40.724809999999998</v>
      </c>
      <c r="AX570">
        <v>-74.066289999999995</v>
      </c>
      <c r="AY570" t="s">
        <v>128</v>
      </c>
      <c r="AZ570" t="s">
        <v>185</v>
      </c>
      <c r="BA570" t="s">
        <v>138</v>
      </c>
      <c r="BB570">
        <v>5</v>
      </c>
      <c r="BC570">
        <v>1</v>
      </c>
      <c r="BD570">
        <v>1</v>
      </c>
      <c r="BE570">
        <v>2</v>
      </c>
      <c r="BF570" t="s">
        <v>139</v>
      </c>
      <c r="BG570" t="s">
        <v>6596</v>
      </c>
      <c r="BI570" s="4">
        <v>89</v>
      </c>
      <c r="BL570" s="4">
        <v>0</v>
      </c>
      <c r="BM570" s="4">
        <v>30</v>
      </c>
      <c r="BN570">
        <v>2</v>
      </c>
      <c r="BO570" s="4">
        <v>10</v>
      </c>
      <c r="BP570">
        <v>30</v>
      </c>
      <c r="BQ570">
        <v>30</v>
      </c>
      <c r="BR570">
        <v>3</v>
      </c>
      <c r="BS570">
        <v>30</v>
      </c>
      <c r="BT570">
        <v>1125</v>
      </c>
      <c r="BU570">
        <v>1125</v>
      </c>
      <c r="BV570">
        <v>29.3</v>
      </c>
      <c r="BW570">
        <v>1125</v>
      </c>
      <c r="BX570" t="s">
        <v>934</v>
      </c>
      <c r="BY570" t="s">
        <v>128</v>
      </c>
      <c r="BZ570">
        <v>30</v>
      </c>
      <c r="CA570">
        <v>39</v>
      </c>
      <c r="CB570">
        <v>39</v>
      </c>
      <c r="CC570">
        <v>39</v>
      </c>
      <c r="CD570" s="1">
        <v>43913</v>
      </c>
      <c r="CE570">
        <v>174</v>
      </c>
      <c r="CF570">
        <v>34</v>
      </c>
      <c r="CG570" s="1">
        <v>42853</v>
      </c>
      <c r="CH570" s="1">
        <v>43808</v>
      </c>
      <c r="CI570">
        <v>91</v>
      </c>
      <c r="CJ570">
        <v>9</v>
      </c>
      <c r="CK570">
        <v>9</v>
      </c>
      <c r="CL570">
        <v>9</v>
      </c>
      <c r="CM570">
        <v>9</v>
      </c>
      <c r="CN570">
        <v>9</v>
      </c>
      <c r="CO570">
        <v>9</v>
      </c>
      <c r="CP570" t="s">
        <v>124</v>
      </c>
      <c r="CR570" t="s">
        <v>142</v>
      </c>
      <c r="CS570" t="s">
        <v>128</v>
      </c>
      <c r="CT570" t="s">
        <v>124</v>
      </c>
      <c r="CU570" t="s">
        <v>143</v>
      </c>
      <c r="CV570" t="s">
        <v>124</v>
      </c>
      <c r="CW570" t="s">
        <v>124</v>
      </c>
      <c r="CX570">
        <v>17</v>
      </c>
      <c r="CY570">
        <v>10</v>
      </c>
      <c r="CZ570">
        <v>7</v>
      </c>
      <c r="DA570">
        <v>0</v>
      </c>
      <c r="DB570">
        <v>4.92</v>
      </c>
    </row>
    <row r="571" spans="1:106" x14ac:dyDescent="0.2">
      <c r="A571">
        <v>18457368</v>
      </c>
      <c r="B571" t="s">
        <v>6597</v>
      </c>
      <c r="C571">
        <v>20200323043627</v>
      </c>
      <c r="D571" s="1">
        <v>43913</v>
      </c>
      <c r="E571" t="s">
        <v>6598</v>
      </c>
      <c r="F571" t="s">
        <v>6599</v>
      </c>
      <c r="G571" t="s">
        <v>6555</v>
      </c>
      <c r="H571" t="s">
        <v>6600</v>
      </c>
      <c r="I571" t="s">
        <v>111</v>
      </c>
      <c r="J571" t="s">
        <v>6471</v>
      </c>
      <c r="K571" t="s">
        <v>6485</v>
      </c>
      <c r="L571" t="s">
        <v>5102</v>
      </c>
      <c r="N571" t="s">
        <v>3041</v>
      </c>
      <c r="O571" t="s">
        <v>6472</v>
      </c>
      <c r="R571" t="s">
        <v>6601</v>
      </c>
      <c r="T571">
        <v>95459395</v>
      </c>
      <c r="U571" t="s">
        <v>4888</v>
      </c>
      <c r="V571" t="s">
        <v>4889</v>
      </c>
      <c r="W571" s="1">
        <v>42629</v>
      </c>
      <c r="X571" t="s">
        <v>135</v>
      </c>
      <c r="Y571" s="2" t="s">
        <v>4890</v>
      </c>
      <c r="Z571" t="s">
        <v>243</v>
      </c>
      <c r="AA571" s="3">
        <v>0.79</v>
      </c>
      <c r="AB571" s="3">
        <v>0.56000000000000005</v>
      </c>
      <c r="AC571" t="s">
        <v>124</v>
      </c>
      <c r="AD571" t="s">
        <v>4891</v>
      </c>
      <c r="AE571" t="s">
        <v>4892</v>
      </c>
      <c r="AF571" t="s">
        <v>4893</v>
      </c>
      <c r="AG571">
        <v>427</v>
      </c>
      <c r="AH571">
        <v>427</v>
      </c>
      <c r="AI571" t="s">
        <v>4894</v>
      </c>
      <c r="AJ571" t="s">
        <v>128</v>
      </c>
      <c r="AK571" t="s">
        <v>124</v>
      </c>
      <c r="AL571" t="s">
        <v>129</v>
      </c>
      <c r="AN571" t="s">
        <v>130</v>
      </c>
      <c r="AP571" t="s">
        <v>131</v>
      </c>
      <c r="AQ571" t="s">
        <v>132</v>
      </c>
      <c r="AR571">
        <v>7310</v>
      </c>
      <c r="AS571" t="s">
        <v>133</v>
      </c>
      <c r="AT571" t="s">
        <v>134</v>
      </c>
      <c r="AU571" t="s">
        <v>135</v>
      </c>
      <c r="AV571" t="s">
        <v>136</v>
      </c>
      <c r="AW571">
        <v>40.725270000000002</v>
      </c>
      <c r="AX571">
        <v>-74.035449999999997</v>
      </c>
      <c r="AY571" t="s">
        <v>128</v>
      </c>
      <c r="AZ571" t="s">
        <v>185</v>
      </c>
      <c r="BA571" t="s">
        <v>138</v>
      </c>
      <c r="BB571">
        <v>5</v>
      </c>
      <c r="BC571">
        <v>2</v>
      </c>
      <c r="BD571">
        <v>2</v>
      </c>
      <c r="BE571">
        <v>2</v>
      </c>
      <c r="BF571" t="s">
        <v>139</v>
      </c>
      <c r="BG571" t="s">
        <v>6474</v>
      </c>
      <c r="BI571" s="4">
        <v>299</v>
      </c>
      <c r="BM571" s="4">
        <v>100</v>
      </c>
      <c r="BN571">
        <v>1</v>
      </c>
      <c r="BO571" s="4">
        <v>0</v>
      </c>
      <c r="BP571">
        <v>4</v>
      </c>
      <c r="BQ571">
        <v>1125</v>
      </c>
      <c r="BR571">
        <v>4</v>
      </c>
      <c r="BS571">
        <v>4</v>
      </c>
      <c r="BT571">
        <v>1125</v>
      </c>
      <c r="BU571">
        <v>1125</v>
      </c>
      <c r="BV571">
        <v>4</v>
      </c>
      <c r="BW571">
        <v>1125</v>
      </c>
      <c r="BX571" t="s">
        <v>934</v>
      </c>
      <c r="BY571" t="s">
        <v>128</v>
      </c>
      <c r="BZ571">
        <v>30</v>
      </c>
      <c r="CA571">
        <v>60</v>
      </c>
      <c r="CB571">
        <v>90</v>
      </c>
      <c r="CC571">
        <v>365</v>
      </c>
      <c r="CD571" s="1">
        <v>43913</v>
      </c>
      <c r="CE571">
        <v>0</v>
      </c>
      <c r="CF571">
        <v>0</v>
      </c>
      <c r="CP571" t="s">
        <v>124</v>
      </c>
      <c r="CR571" t="s">
        <v>142</v>
      </c>
      <c r="CS571" t="s">
        <v>124</v>
      </c>
      <c r="CT571" t="s">
        <v>124</v>
      </c>
      <c r="CU571" t="s">
        <v>188</v>
      </c>
      <c r="CV571" t="s">
        <v>124</v>
      </c>
      <c r="CW571" t="s">
        <v>124</v>
      </c>
      <c r="CX571">
        <v>88</v>
      </c>
      <c r="CY571">
        <v>87</v>
      </c>
      <c r="CZ571">
        <v>1</v>
      </c>
      <c r="DA571">
        <v>0</v>
      </c>
    </row>
    <row r="572" spans="1:106" x14ac:dyDescent="0.2">
      <c r="A572">
        <v>18476572</v>
      </c>
      <c r="B572" t="s">
        <v>6602</v>
      </c>
      <c r="C572">
        <v>20200323043627</v>
      </c>
      <c r="D572" s="1">
        <v>43913</v>
      </c>
      <c r="E572" t="s">
        <v>6603</v>
      </c>
      <c r="F572" t="s">
        <v>6184</v>
      </c>
      <c r="G572" t="s">
        <v>2152</v>
      </c>
      <c r="H572" t="s">
        <v>6604</v>
      </c>
      <c r="I572" t="s">
        <v>111</v>
      </c>
      <c r="J572" t="s">
        <v>2154</v>
      </c>
      <c r="K572" t="s">
        <v>2155</v>
      </c>
      <c r="L572" t="s">
        <v>6605</v>
      </c>
      <c r="M572" t="s">
        <v>6606</v>
      </c>
      <c r="N572" t="s">
        <v>6188</v>
      </c>
      <c r="O572" t="s">
        <v>2159</v>
      </c>
      <c r="R572" t="s">
        <v>6607</v>
      </c>
      <c r="T572">
        <v>105512365</v>
      </c>
      <c r="U572" t="s">
        <v>6608</v>
      </c>
      <c r="AI572" t="s">
        <v>1743</v>
      </c>
      <c r="AL572" t="s">
        <v>129</v>
      </c>
      <c r="AN572" t="s">
        <v>130</v>
      </c>
      <c r="AP572" t="s">
        <v>131</v>
      </c>
      <c r="AQ572" t="s">
        <v>132</v>
      </c>
      <c r="AR572">
        <v>7310</v>
      </c>
      <c r="AS572" t="s">
        <v>133</v>
      </c>
      <c r="AT572" t="s">
        <v>134</v>
      </c>
      <c r="AU572" t="s">
        <v>135</v>
      </c>
      <c r="AV572" t="s">
        <v>136</v>
      </c>
      <c r="AW572">
        <v>40.723840000000003</v>
      </c>
      <c r="AX572">
        <v>-74.036500000000004</v>
      </c>
      <c r="AY572" t="s">
        <v>124</v>
      </c>
      <c r="AZ572" t="s">
        <v>185</v>
      </c>
      <c r="BA572" t="s">
        <v>138</v>
      </c>
      <c r="BB572">
        <v>6</v>
      </c>
      <c r="BC572">
        <v>2</v>
      </c>
      <c r="BD572">
        <v>2</v>
      </c>
      <c r="BE572">
        <v>3</v>
      </c>
      <c r="BF572" t="s">
        <v>139</v>
      </c>
      <c r="BG572" t="s">
        <v>6609</v>
      </c>
      <c r="BI572" s="4">
        <v>300</v>
      </c>
      <c r="BL572" s="4">
        <v>250</v>
      </c>
      <c r="BM572" s="4">
        <v>125</v>
      </c>
      <c r="BN572">
        <v>4</v>
      </c>
      <c r="BO572" s="4">
        <v>10</v>
      </c>
      <c r="BP572">
        <v>3</v>
      </c>
      <c r="BQ572">
        <v>1125</v>
      </c>
      <c r="BR572">
        <v>1</v>
      </c>
      <c r="BS572">
        <v>3</v>
      </c>
      <c r="BT572">
        <v>1125</v>
      </c>
      <c r="BU572">
        <v>1125</v>
      </c>
      <c r="BV572">
        <v>3</v>
      </c>
      <c r="BW572">
        <v>1125</v>
      </c>
      <c r="BX572" t="s">
        <v>332</v>
      </c>
      <c r="BY572" t="s">
        <v>128</v>
      </c>
      <c r="BZ572">
        <v>30</v>
      </c>
      <c r="CA572">
        <v>60</v>
      </c>
      <c r="CB572">
        <v>90</v>
      </c>
      <c r="CC572">
        <v>275</v>
      </c>
      <c r="CD572" s="1">
        <v>43913</v>
      </c>
      <c r="CE572">
        <v>2</v>
      </c>
      <c r="CF572">
        <v>0</v>
      </c>
      <c r="CG572" s="1">
        <v>43027</v>
      </c>
      <c r="CH572" s="1">
        <v>43030</v>
      </c>
      <c r="CI572">
        <v>100</v>
      </c>
      <c r="CJ572">
        <v>10</v>
      </c>
      <c r="CK572">
        <v>10</v>
      </c>
      <c r="CL572">
        <v>10</v>
      </c>
      <c r="CM572">
        <v>9</v>
      </c>
      <c r="CN572">
        <v>10</v>
      </c>
      <c r="CO572">
        <v>10</v>
      </c>
      <c r="CP572" t="s">
        <v>124</v>
      </c>
      <c r="CR572" t="s">
        <v>142</v>
      </c>
      <c r="CS572" t="s">
        <v>128</v>
      </c>
      <c r="CT572" t="s">
        <v>124</v>
      </c>
      <c r="CU572" t="s">
        <v>188</v>
      </c>
      <c r="CV572" t="s">
        <v>124</v>
      </c>
      <c r="CW572" t="s">
        <v>124</v>
      </c>
      <c r="CX572">
        <v>1</v>
      </c>
      <c r="CY572">
        <v>1</v>
      </c>
      <c r="CZ572">
        <v>0</v>
      </c>
      <c r="DA572">
        <v>0</v>
      </c>
      <c r="DB572">
        <v>7.0000000000000007E-2</v>
      </c>
    </row>
    <row r="573" spans="1:106" x14ac:dyDescent="0.2">
      <c r="A573">
        <v>18565546</v>
      </c>
      <c r="B573" t="s">
        <v>6610</v>
      </c>
      <c r="C573">
        <v>20200323043627</v>
      </c>
      <c r="D573" s="1">
        <v>43913</v>
      </c>
      <c r="E573" t="s">
        <v>6611</v>
      </c>
      <c r="F573" t="s">
        <v>6612</v>
      </c>
      <c r="G573" t="s">
        <v>6613</v>
      </c>
      <c r="H573" t="s">
        <v>6614</v>
      </c>
      <c r="I573" t="s">
        <v>111</v>
      </c>
      <c r="J573" t="s">
        <v>6615</v>
      </c>
      <c r="K573" t="s">
        <v>6616</v>
      </c>
      <c r="L573" t="s">
        <v>6617</v>
      </c>
      <c r="M573" t="s">
        <v>6618</v>
      </c>
      <c r="N573" t="s">
        <v>6619</v>
      </c>
      <c r="O573" t="s">
        <v>6620</v>
      </c>
      <c r="R573" t="s">
        <v>6621</v>
      </c>
      <c r="T573">
        <v>45624306</v>
      </c>
      <c r="U573" t="s">
        <v>6622</v>
      </c>
      <c r="V573" t="s">
        <v>4105</v>
      </c>
      <c r="W573" s="1">
        <v>42279</v>
      </c>
      <c r="X573" t="s">
        <v>121</v>
      </c>
      <c r="Y573" s="2" t="s">
        <v>6623</v>
      </c>
      <c r="Z573" t="s">
        <v>123</v>
      </c>
      <c r="AA573" s="3">
        <v>1</v>
      </c>
      <c r="AB573" s="3">
        <v>1</v>
      </c>
      <c r="AC573" t="s">
        <v>124</v>
      </c>
      <c r="AD573" t="s">
        <v>6624</v>
      </c>
      <c r="AE573" t="s">
        <v>6625</v>
      </c>
      <c r="AG573">
        <v>13</v>
      </c>
      <c r="AH573">
        <v>13</v>
      </c>
      <c r="AI573" t="s">
        <v>373</v>
      </c>
      <c r="AJ573" t="s">
        <v>128</v>
      </c>
      <c r="AK573" t="s">
        <v>128</v>
      </c>
      <c r="AL573" t="s">
        <v>129</v>
      </c>
      <c r="AN573" t="s">
        <v>232</v>
      </c>
      <c r="AP573" t="s">
        <v>131</v>
      </c>
      <c r="AQ573" t="s">
        <v>132</v>
      </c>
      <c r="AR573">
        <v>7302</v>
      </c>
      <c r="AS573" t="s">
        <v>133</v>
      </c>
      <c r="AT573" t="s">
        <v>134</v>
      </c>
      <c r="AU573" t="s">
        <v>135</v>
      </c>
      <c r="AV573" t="s">
        <v>136</v>
      </c>
      <c r="AW573">
        <v>40.720460000000003</v>
      </c>
      <c r="AX573">
        <v>-74.048310000000001</v>
      </c>
      <c r="AY573" t="s">
        <v>128</v>
      </c>
      <c r="AZ573" t="s">
        <v>185</v>
      </c>
      <c r="BA573" t="s">
        <v>138</v>
      </c>
      <c r="BB573">
        <v>6</v>
      </c>
      <c r="BC573">
        <v>1</v>
      </c>
      <c r="BD573">
        <v>0</v>
      </c>
      <c r="BE573">
        <v>4</v>
      </c>
      <c r="BF573" t="s">
        <v>139</v>
      </c>
      <c r="BG573" t="s">
        <v>6626</v>
      </c>
      <c r="BI573" s="4">
        <v>128</v>
      </c>
      <c r="BL573" s="4">
        <v>100</v>
      </c>
      <c r="BM573" s="4">
        <v>150</v>
      </c>
      <c r="BN573">
        <v>1</v>
      </c>
      <c r="BO573" s="4">
        <v>0</v>
      </c>
      <c r="BP573">
        <v>1</v>
      </c>
      <c r="BQ573">
        <v>1125</v>
      </c>
      <c r="BR573">
        <v>1</v>
      </c>
      <c r="BS573">
        <v>1</v>
      </c>
      <c r="BT573">
        <v>1125</v>
      </c>
      <c r="BU573">
        <v>1125</v>
      </c>
      <c r="BV573">
        <v>1</v>
      </c>
      <c r="BW573">
        <v>1125</v>
      </c>
      <c r="BX573" t="s">
        <v>587</v>
      </c>
      <c r="BY573" t="s">
        <v>128</v>
      </c>
      <c r="BZ573">
        <v>20</v>
      </c>
      <c r="CA573">
        <v>41</v>
      </c>
      <c r="CB573">
        <v>71</v>
      </c>
      <c r="CC573">
        <v>346</v>
      </c>
      <c r="CD573" s="1">
        <v>43913</v>
      </c>
      <c r="CE573">
        <v>88</v>
      </c>
      <c r="CF573">
        <v>35</v>
      </c>
      <c r="CG573" s="1">
        <v>42907</v>
      </c>
      <c r="CH573" s="1">
        <v>43896</v>
      </c>
      <c r="CI573">
        <v>92</v>
      </c>
      <c r="CJ573">
        <v>9</v>
      </c>
      <c r="CK573">
        <v>9</v>
      </c>
      <c r="CL573">
        <v>9</v>
      </c>
      <c r="CM573">
        <v>10</v>
      </c>
      <c r="CN573">
        <v>9</v>
      </c>
      <c r="CO573">
        <v>9</v>
      </c>
      <c r="CP573" t="s">
        <v>124</v>
      </c>
      <c r="CR573" t="s">
        <v>142</v>
      </c>
      <c r="CS573" t="s">
        <v>128</v>
      </c>
      <c r="CT573" t="s">
        <v>124</v>
      </c>
      <c r="CU573" t="s">
        <v>188</v>
      </c>
      <c r="CV573" t="s">
        <v>124</v>
      </c>
      <c r="CW573" t="s">
        <v>124</v>
      </c>
      <c r="CX573">
        <v>1</v>
      </c>
      <c r="CY573">
        <v>1</v>
      </c>
      <c r="CZ573">
        <v>0</v>
      </c>
      <c r="DA573">
        <v>0</v>
      </c>
      <c r="DB573">
        <v>2.62</v>
      </c>
    </row>
    <row r="574" spans="1:106" x14ac:dyDescent="0.2">
      <c r="A574">
        <v>18568192</v>
      </c>
      <c r="B574" t="s">
        <v>6627</v>
      </c>
      <c r="C574">
        <v>20200323043627</v>
      </c>
      <c r="D574" s="1">
        <v>43913</v>
      </c>
      <c r="E574" t="s">
        <v>6628</v>
      </c>
      <c r="F574" t="s">
        <v>6629</v>
      </c>
      <c r="H574" t="s">
        <v>6630</v>
      </c>
      <c r="I574" t="s">
        <v>111</v>
      </c>
      <c r="L574" t="s">
        <v>6631</v>
      </c>
      <c r="M574" t="s">
        <v>6632</v>
      </c>
      <c r="O574" t="s">
        <v>6633</v>
      </c>
      <c r="R574" t="s">
        <v>6634</v>
      </c>
      <c r="T574">
        <v>23940070</v>
      </c>
      <c r="U574" t="s">
        <v>6635</v>
      </c>
      <c r="V574" t="s">
        <v>2143</v>
      </c>
      <c r="W574" s="1">
        <v>41962</v>
      </c>
      <c r="X574" t="s">
        <v>196</v>
      </c>
      <c r="Y574" t="s">
        <v>6636</v>
      </c>
      <c r="Z574" t="s">
        <v>123</v>
      </c>
      <c r="AA574" s="3">
        <v>1</v>
      </c>
      <c r="AB574" s="3">
        <v>1</v>
      </c>
      <c r="AC574" t="s">
        <v>124</v>
      </c>
      <c r="AD574" t="s">
        <v>6637</v>
      </c>
      <c r="AE574" t="s">
        <v>6638</v>
      </c>
      <c r="AF574" t="s">
        <v>4893</v>
      </c>
      <c r="AG574">
        <v>3</v>
      </c>
      <c r="AH574">
        <v>3</v>
      </c>
      <c r="AI574" t="s">
        <v>6639</v>
      </c>
      <c r="AJ574" t="s">
        <v>128</v>
      </c>
      <c r="AK574" t="s">
        <v>124</v>
      </c>
      <c r="AL574" t="s">
        <v>129</v>
      </c>
      <c r="AN574" t="s">
        <v>214</v>
      </c>
      <c r="AP574" t="s">
        <v>131</v>
      </c>
      <c r="AQ574" t="s">
        <v>132</v>
      </c>
      <c r="AR574">
        <v>7306</v>
      </c>
      <c r="AS574" t="s">
        <v>133</v>
      </c>
      <c r="AT574" t="s">
        <v>134</v>
      </c>
      <c r="AU574" t="s">
        <v>135</v>
      </c>
      <c r="AV574" t="s">
        <v>136</v>
      </c>
      <c r="AW574">
        <v>40.72907</v>
      </c>
      <c r="AX574">
        <v>-74.08126</v>
      </c>
      <c r="AY574" t="s">
        <v>128</v>
      </c>
      <c r="AZ574" t="s">
        <v>247</v>
      </c>
      <c r="BA574" t="s">
        <v>163</v>
      </c>
      <c r="BB574">
        <v>2</v>
      </c>
      <c r="BC574">
        <v>1</v>
      </c>
      <c r="BD574">
        <v>1</v>
      </c>
      <c r="BE574">
        <v>1</v>
      </c>
      <c r="BF574" t="s">
        <v>139</v>
      </c>
      <c r="BG574" t="s">
        <v>6640</v>
      </c>
      <c r="BI574" s="4">
        <v>30</v>
      </c>
      <c r="BL574" s="4">
        <v>0</v>
      </c>
      <c r="BM574" s="4">
        <v>40</v>
      </c>
      <c r="BN574">
        <v>1</v>
      </c>
      <c r="BO574" s="4">
        <v>11</v>
      </c>
      <c r="BP574">
        <v>20</v>
      </c>
      <c r="BQ574">
        <v>1125</v>
      </c>
      <c r="BR574">
        <v>20</v>
      </c>
      <c r="BS574">
        <v>20</v>
      </c>
      <c r="BT574">
        <v>1125</v>
      </c>
      <c r="BU574">
        <v>1125</v>
      </c>
      <c r="BV574">
        <v>20</v>
      </c>
      <c r="BW574">
        <v>1125</v>
      </c>
      <c r="BX574" t="s">
        <v>234</v>
      </c>
      <c r="BY574" t="s">
        <v>128</v>
      </c>
      <c r="BZ574">
        <v>30</v>
      </c>
      <c r="CA574">
        <v>39</v>
      </c>
      <c r="CB574">
        <v>39</v>
      </c>
      <c r="CC574">
        <v>39</v>
      </c>
      <c r="CD574" s="1">
        <v>43913</v>
      </c>
      <c r="CE574">
        <v>32</v>
      </c>
      <c r="CF574">
        <v>5</v>
      </c>
      <c r="CG574" s="1">
        <v>42873</v>
      </c>
      <c r="CH574" s="1">
        <v>43898</v>
      </c>
      <c r="CI574">
        <v>85</v>
      </c>
      <c r="CJ574">
        <v>9</v>
      </c>
      <c r="CK574">
        <v>8</v>
      </c>
      <c r="CL574">
        <v>9</v>
      </c>
      <c r="CM574">
        <v>10</v>
      </c>
      <c r="CN574">
        <v>8</v>
      </c>
      <c r="CO574">
        <v>9</v>
      </c>
      <c r="CP574" t="s">
        <v>124</v>
      </c>
      <c r="CR574" t="s">
        <v>142</v>
      </c>
      <c r="CS574" t="s">
        <v>128</v>
      </c>
      <c r="CT574" t="s">
        <v>124</v>
      </c>
      <c r="CU574" t="s">
        <v>143</v>
      </c>
      <c r="CV574" t="s">
        <v>124</v>
      </c>
      <c r="CW574" t="s">
        <v>124</v>
      </c>
      <c r="CX574">
        <v>3</v>
      </c>
      <c r="CY574">
        <v>1</v>
      </c>
      <c r="CZ574">
        <v>2</v>
      </c>
      <c r="DA574">
        <v>0</v>
      </c>
      <c r="DB574">
        <v>0.92</v>
      </c>
    </row>
    <row r="575" spans="1:106" x14ac:dyDescent="0.2">
      <c r="A575">
        <v>18584159</v>
      </c>
      <c r="B575" t="s">
        <v>6641</v>
      </c>
      <c r="C575">
        <v>20200323043627</v>
      </c>
      <c r="D575" s="1">
        <v>43913</v>
      </c>
      <c r="E575" t="s">
        <v>6642</v>
      </c>
      <c r="F575" t="s">
        <v>6643</v>
      </c>
      <c r="G575" t="s">
        <v>6644</v>
      </c>
      <c r="H575" t="s">
        <v>6645</v>
      </c>
      <c r="I575" t="s">
        <v>111</v>
      </c>
      <c r="J575" t="s">
        <v>6646</v>
      </c>
      <c r="L575" t="s">
        <v>1500</v>
      </c>
      <c r="R575" t="s">
        <v>6647</v>
      </c>
      <c r="T575">
        <v>318287</v>
      </c>
      <c r="U575" t="s">
        <v>1503</v>
      </c>
      <c r="V575" t="s">
        <v>1504</v>
      </c>
      <c r="W575" s="1">
        <v>40526</v>
      </c>
      <c r="X575" t="s">
        <v>196</v>
      </c>
      <c r="Y575" t="s">
        <v>1505</v>
      </c>
      <c r="Z575" t="s">
        <v>123</v>
      </c>
      <c r="AA575" s="3">
        <v>1</v>
      </c>
      <c r="AB575" s="3">
        <v>1</v>
      </c>
      <c r="AC575" t="s">
        <v>124</v>
      </c>
      <c r="AD575" t="s">
        <v>1506</v>
      </c>
      <c r="AE575" t="s">
        <v>1507</v>
      </c>
      <c r="AG575">
        <v>3</v>
      </c>
      <c r="AH575">
        <v>3</v>
      </c>
      <c r="AI575" t="s">
        <v>127</v>
      </c>
      <c r="AJ575" t="s">
        <v>128</v>
      </c>
      <c r="AK575" t="s">
        <v>128</v>
      </c>
      <c r="AL575" t="s">
        <v>129</v>
      </c>
      <c r="AN575" t="s">
        <v>130</v>
      </c>
      <c r="AP575" t="s">
        <v>131</v>
      </c>
      <c r="AQ575" t="s">
        <v>132</v>
      </c>
      <c r="AR575">
        <v>7302</v>
      </c>
      <c r="AS575" t="s">
        <v>133</v>
      </c>
      <c r="AT575" t="s">
        <v>134</v>
      </c>
      <c r="AU575" t="s">
        <v>135</v>
      </c>
      <c r="AV575" t="s">
        <v>136</v>
      </c>
      <c r="AW575">
        <v>40.727849999999997</v>
      </c>
      <c r="AX575">
        <v>-74.041569999999993</v>
      </c>
      <c r="AY575" t="s">
        <v>128</v>
      </c>
      <c r="AZ575" t="s">
        <v>185</v>
      </c>
      <c r="BA575" t="s">
        <v>138</v>
      </c>
      <c r="BB575">
        <v>4</v>
      </c>
      <c r="BC575">
        <v>1</v>
      </c>
      <c r="BD575">
        <v>1</v>
      </c>
      <c r="BE575">
        <v>2</v>
      </c>
      <c r="BF575" t="s">
        <v>139</v>
      </c>
      <c r="BG575" t="s">
        <v>6648</v>
      </c>
      <c r="BI575" s="4">
        <v>114</v>
      </c>
      <c r="BL575" s="4">
        <v>250</v>
      </c>
      <c r="BM575" s="4">
        <v>100</v>
      </c>
      <c r="BN575">
        <v>2</v>
      </c>
      <c r="BO575" s="4">
        <v>25</v>
      </c>
      <c r="BP575">
        <v>5</v>
      </c>
      <c r="BQ575">
        <v>365</v>
      </c>
      <c r="BR575">
        <v>4</v>
      </c>
      <c r="BS575">
        <v>5</v>
      </c>
      <c r="BT575">
        <v>365</v>
      </c>
      <c r="BU575">
        <v>365</v>
      </c>
      <c r="BV575">
        <v>5</v>
      </c>
      <c r="BW575">
        <v>365</v>
      </c>
      <c r="BX575" t="s">
        <v>516</v>
      </c>
      <c r="BY575" t="s">
        <v>128</v>
      </c>
      <c r="BZ575">
        <v>0</v>
      </c>
      <c r="CA575">
        <v>19</v>
      </c>
      <c r="CB575">
        <v>49</v>
      </c>
      <c r="CC575">
        <v>324</v>
      </c>
      <c r="CD575" s="1">
        <v>43913</v>
      </c>
      <c r="CE575">
        <v>59</v>
      </c>
      <c r="CF575">
        <v>18</v>
      </c>
      <c r="CG575" s="1">
        <v>42866</v>
      </c>
      <c r="CH575" s="1">
        <v>43837</v>
      </c>
      <c r="CI575">
        <v>94</v>
      </c>
      <c r="CJ575">
        <v>10</v>
      </c>
      <c r="CK575">
        <v>9</v>
      </c>
      <c r="CL575">
        <v>10</v>
      </c>
      <c r="CM575">
        <v>10</v>
      </c>
      <c r="CN575">
        <v>10</v>
      </c>
      <c r="CO575">
        <v>9</v>
      </c>
      <c r="CP575" t="s">
        <v>124</v>
      </c>
      <c r="CR575" t="s">
        <v>142</v>
      </c>
      <c r="CS575" t="s">
        <v>124</v>
      </c>
      <c r="CT575" t="s">
        <v>124</v>
      </c>
      <c r="CU575" t="s">
        <v>188</v>
      </c>
      <c r="CV575" t="s">
        <v>124</v>
      </c>
      <c r="CW575" t="s">
        <v>124</v>
      </c>
      <c r="CX575">
        <v>3</v>
      </c>
      <c r="CY575">
        <v>3</v>
      </c>
      <c r="CZ575">
        <v>0</v>
      </c>
      <c r="DA575">
        <v>0</v>
      </c>
      <c r="DB575">
        <v>1.69</v>
      </c>
    </row>
    <row r="576" spans="1:106" x14ac:dyDescent="0.2">
      <c r="A576">
        <v>18636480</v>
      </c>
      <c r="B576" t="s">
        <v>6649</v>
      </c>
      <c r="C576">
        <v>20200323043627</v>
      </c>
      <c r="D576" s="1">
        <v>43913</v>
      </c>
      <c r="E576" t="s">
        <v>6650</v>
      </c>
      <c r="F576" t="s">
        <v>6651</v>
      </c>
      <c r="G576" t="s">
        <v>6652</v>
      </c>
      <c r="H576" t="s">
        <v>6653</v>
      </c>
      <c r="I576" t="s">
        <v>111</v>
      </c>
      <c r="J576" t="s">
        <v>6654</v>
      </c>
      <c r="K576" t="s">
        <v>6655</v>
      </c>
      <c r="L576" t="s">
        <v>6656</v>
      </c>
      <c r="M576" t="s">
        <v>6657</v>
      </c>
      <c r="O576" t="s">
        <v>6658</v>
      </c>
      <c r="R576" t="s">
        <v>6659</v>
      </c>
      <c r="T576">
        <v>14210072</v>
      </c>
      <c r="U576" t="s">
        <v>6660</v>
      </c>
      <c r="V576" t="s">
        <v>4015</v>
      </c>
      <c r="W576" s="1">
        <v>41741</v>
      </c>
      <c r="X576" t="s">
        <v>196</v>
      </c>
      <c r="Z576" t="s">
        <v>123</v>
      </c>
      <c r="AA576" s="3">
        <v>1</v>
      </c>
      <c r="AB576" s="3">
        <v>0</v>
      </c>
      <c r="AC576" t="s">
        <v>124</v>
      </c>
      <c r="AD576" t="s">
        <v>6661</v>
      </c>
      <c r="AE576" t="s">
        <v>6662</v>
      </c>
      <c r="AG576">
        <v>1</v>
      </c>
      <c r="AH576">
        <v>1</v>
      </c>
      <c r="AI576" t="s">
        <v>200</v>
      </c>
      <c r="AJ576" t="s">
        <v>128</v>
      </c>
      <c r="AK576" t="s">
        <v>128</v>
      </c>
      <c r="AL576" t="s">
        <v>129</v>
      </c>
      <c r="AN576" t="s">
        <v>130</v>
      </c>
      <c r="AP576" t="s">
        <v>131</v>
      </c>
      <c r="AQ576" t="s">
        <v>132</v>
      </c>
      <c r="AR576">
        <v>7302</v>
      </c>
      <c r="AS576" t="s">
        <v>133</v>
      </c>
      <c r="AT576" t="s">
        <v>134</v>
      </c>
      <c r="AU576" t="s">
        <v>135</v>
      </c>
      <c r="AV576" t="s">
        <v>136</v>
      </c>
      <c r="AW576">
        <v>40.719830000000002</v>
      </c>
      <c r="AX576">
        <v>-74.045900000000003</v>
      </c>
      <c r="AY576" t="s">
        <v>128</v>
      </c>
      <c r="AZ576" t="s">
        <v>185</v>
      </c>
      <c r="BA576" t="s">
        <v>163</v>
      </c>
      <c r="BB576">
        <v>2</v>
      </c>
      <c r="BC576">
        <v>1</v>
      </c>
      <c r="BD576">
        <v>1</v>
      </c>
      <c r="BE576">
        <v>1</v>
      </c>
      <c r="BF576" t="s">
        <v>139</v>
      </c>
      <c r="BG576" t="s">
        <v>6663</v>
      </c>
      <c r="BI576" s="4">
        <v>25</v>
      </c>
      <c r="BL576" s="4">
        <v>899</v>
      </c>
      <c r="BM576" s="4">
        <v>90</v>
      </c>
      <c r="BN576">
        <v>1</v>
      </c>
      <c r="BO576" s="4">
        <v>50</v>
      </c>
      <c r="BP576">
        <v>10</v>
      </c>
      <c r="BQ576">
        <v>1125</v>
      </c>
      <c r="BR576">
        <v>10</v>
      </c>
      <c r="BS576">
        <v>10</v>
      </c>
      <c r="BT576">
        <v>1125</v>
      </c>
      <c r="BU576">
        <v>1125</v>
      </c>
      <c r="BV576">
        <v>10</v>
      </c>
      <c r="BW576">
        <v>1125</v>
      </c>
      <c r="BX576" t="s">
        <v>607</v>
      </c>
      <c r="BY576" t="s">
        <v>128</v>
      </c>
      <c r="BZ576">
        <v>0</v>
      </c>
      <c r="CA576">
        <v>0</v>
      </c>
      <c r="CB576">
        <v>0</v>
      </c>
      <c r="CC576">
        <v>0</v>
      </c>
      <c r="CD576" s="1">
        <v>43913</v>
      </c>
      <c r="CE576">
        <v>6</v>
      </c>
      <c r="CF576">
        <v>0</v>
      </c>
      <c r="CG576" s="1">
        <v>42899</v>
      </c>
      <c r="CH576" s="1">
        <v>43159</v>
      </c>
      <c r="CI576">
        <v>100</v>
      </c>
      <c r="CJ576">
        <v>10</v>
      </c>
      <c r="CK576">
        <v>10</v>
      </c>
      <c r="CL576">
        <v>10</v>
      </c>
      <c r="CM576">
        <v>10</v>
      </c>
      <c r="CN576">
        <v>10</v>
      </c>
      <c r="CO576">
        <v>10</v>
      </c>
      <c r="CP576" t="s">
        <v>124</v>
      </c>
      <c r="CR576" t="s">
        <v>142</v>
      </c>
      <c r="CS576" t="s">
        <v>124</v>
      </c>
      <c r="CT576" t="s">
        <v>124</v>
      </c>
      <c r="CU576" t="s">
        <v>143</v>
      </c>
      <c r="CV576" t="s">
        <v>124</v>
      </c>
      <c r="CW576" t="s">
        <v>124</v>
      </c>
      <c r="CX576">
        <v>1</v>
      </c>
      <c r="CY576">
        <v>0</v>
      </c>
      <c r="CZ576">
        <v>1</v>
      </c>
      <c r="DA576">
        <v>0</v>
      </c>
      <c r="DB576">
        <v>0.18</v>
      </c>
    </row>
    <row r="577" spans="1:106" x14ac:dyDescent="0.2">
      <c r="A577">
        <v>18647903</v>
      </c>
      <c r="B577" t="s">
        <v>6664</v>
      </c>
      <c r="C577">
        <v>20200323043627</v>
      </c>
      <c r="D577" s="1">
        <v>43913</v>
      </c>
      <c r="E577" t="s">
        <v>6665</v>
      </c>
      <c r="F577" t="s">
        <v>6666</v>
      </c>
      <c r="G577" t="s">
        <v>6667</v>
      </c>
      <c r="H577" t="s">
        <v>6668</v>
      </c>
      <c r="I577" t="s">
        <v>111</v>
      </c>
      <c r="J577" t="s">
        <v>6669</v>
      </c>
      <c r="K577" t="s">
        <v>6670</v>
      </c>
      <c r="L577" t="s">
        <v>6671</v>
      </c>
      <c r="M577" t="s">
        <v>6672</v>
      </c>
      <c r="N577" t="s">
        <v>6673</v>
      </c>
      <c r="O577" t="s">
        <v>6674</v>
      </c>
      <c r="R577" t="s">
        <v>6675</v>
      </c>
      <c r="T577">
        <v>31778154</v>
      </c>
      <c r="U577" t="s">
        <v>6676</v>
      </c>
      <c r="V577" t="s">
        <v>5705</v>
      </c>
      <c r="W577" s="1">
        <v>42117</v>
      </c>
      <c r="X577" t="s">
        <v>121</v>
      </c>
      <c r="Z577" t="s">
        <v>229</v>
      </c>
      <c r="AA577" s="3">
        <v>0.9</v>
      </c>
      <c r="AB577" s="3">
        <v>0.98</v>
      </c>
      <c r="AC577" t="s">
        <v>124</v>
      </c>
      <c r="AD577" t="s">
        <v>6677</v>
      </c>
      <c r="AE577" t="s">
        <v>6678</v>
      </c>
      <c r="AG577">
        <v>4</v>
      </c>
      <c r="AH577">
        <v>4</v>
      </c>
      <c r="AI577" t="s">
        <v>717</v>
      </c>
      <c r="AJ577" t="s">
        <v>128</v>
      </c>
      <c r="AK577" t="s">
        <v>124</v>
      </c>
      <c r="AL577" t="s">
        <v>129</v>
      </c>
      <c r="AN577" t="s">
        <v>232</v>
      </c>
      <c r="AP577" t="s">
        <v>131</v>
      </c>
      <c r="AQ577" t="s">
        <v>132</v>
      </c>
      <c r="AR577">
        <v>7304</v>
      </c>
      <c r="AS577" t="s">
        <v>133</v>
      </c>
      <c r="AT577" t="s">
        <v>134</v>
      </c>
      <c r="AU577" t="s">
        <v>135</v>
      </c>
      <c r="AV577" t="s">
        <v>136</v>
      </c>
      <c r="AW577">
        <v>40.717449999999999</v>
      </c>
      <c r="AX577">
        <v>-74.069190000000006</v>
      </c>
      <c r="AY577" t="s">
        <v>128</v>
      </c>
      <c r="AZ577" t="s">
        <v>185</v>
      </c>
      <c r="BA577" t="s">
        <v>138</v>
      </c>
      <c r="BB577">
        <v>6</v>
      </c>
      <c r="BC577">
        <v>1</v>
      </c>
      <c r="BD577">
        <v>2</v>
      </c>
      <c r="BE577">
        <v>3</v>
      </c>
      <c r="BF577" t="s">
        <v>139</v>
      </c>
      <c r="BG577" t="s">
        <v>6679</v>
      </c>
      <c r="BI577" s="4">
        <v>70</v>
      </c>
      <c r="BL577" s="4">
        <v>100</v>
      </c>
      <c r="BM577" s="4">
        <v>55</v>
      </c>
      <c r="BN577">
        <v>6</v>
      </c>
      <c r="BO577" s="4">
        <v>0</v>
      </c>
      <c r="BP577">
        <v>1</v>
      </c>
      <c r="BQ577">
        <v>20</v>
      </c>
      <c r="BR577">
        <v>1</v>
      </c>
      <c r="BS577">
        <v>2</v>
      </c>
      <c r="BT577">
        <v>20</v>
      </c>
      <c r="BU577">
        <v>20</v>
      </c>
      <c r="BV577">
        <v>1.3</v>
      </c>
      <c r="BW577">
        <v>20</v>
      </c>
      <c r="BX577" t="s">
        <v>2207</v>
      </c>
      <c r="BY577" t="s">
        <v>128</v>
      </c>
      <c r="BZ577">
        <v>30</v>
      </c>
      <c r="CA577">
        <v>39</v>
      </c>
      <c r="CB577">
        <v>59</v>
      </c>
      <c r="CC577">
        <v>59</v>
      </c>
      <c r="CD577" s="1">
        <v>43913</v>
      </c>
      <c r="CE577">
        <v>191</v>
      </c>
      <c r="CF577">
        <v>42</v>
      </c>
      <c r="CG577" s="1">
        <v>42933</v>
      </c>
      <c r="CH577" s="1">
        <v>43877</v>
      </c>
      <c r="CI577">
        <v>95</v>
      </c>
      <c r="CJ577">
        <v>9</v>
      </c>
      <c r="CK577">
        <v>9</v>
      </c>
      <c r="CL577">
        <v>10</v>
      </c>
      <c r="CM577">
        <v>10</v>
      </c>
      <c r="CN577">
        <v>9</v>
      </c>
      <c r="CO577">
        <v>9</v>
      </c>
      <c r="CP577" t="s">
        <v>124</v>
      </c>
      <c r="CR577" t="s">
        <v>142</v>
      </c>
      <c r="CS577" t="s">
        <v>124</v>
      </c>
      <c r="CT577" t="s">
        <v>124</v>
      </c>
      <c r="CU577" t="s">
        <v>143</v>
      </c>
      <c r="CV577" t="s">
        <v>124</v>
      </c>
      <c r="CW577" t="s">
        <v>124</v>
      </c>
      <c r="CX577">
        <v>1</v>
      </c>
      <c r="CY577">
        <v>1</v>
      </c>
      <c r="CZ577">
        <v>0</v>
      </c>
      <c r="DA577">
        <v>0</v>
      </c>
      <c r="DB577">
        <v>5.84</v>
      </c>
    </row>
    <row r="578" spans="1:106" x14ac:dyDescent="0.2">
      <c r="A578">
        <v>18701998</v>
      </c>
      <c r="B578" t="s">
        <v>6680</v>
      </c>
      <c r="C578">
        <v>20200323043627</v>
      </c>
      <c r="D578" s="1">
        <v>43913</v>
      </c>
      <c r="E578" t="s">
        <v>6681</v>
      </c>
      <c r="F578" t="s">
        <v>6682</v>
      </c>
      <c r="G578" t="s">
        <v>6683</v>
      </c>
      <c r="H578" t="s">
        <v>6684</v>
      </c>
      <c r="I578" t="s">
        <v>111</v>
      </c>
      <c r="J578" t="s">
        <v>6685</v>
      </c>
      <c r="K578" t="s">
        <v>6686</v>
      </c>
      <c r="L578" t="s">
        <v>4453</v>
      </c>
      <c r="M578" t="s">
        <v>4454</v>
      </c>
      <c r="N578" t="s">
        <v>6687</v>
      </c>
      <c r="O578" t="s">
        <v>2159</v>
      </c>
      <c r="R578" t="s">
        <v>6688</v>
      </c>
      <c r="T578">
        <v>2711146</v>
      </c>
      <c r="U578" t="s">
        <v>2161</v>
      </c>
      <c r="V578" t="s">
        <v>2162</v>
      </c>
      <c r="W578" s="1">
        <v>41082</v>
      </c>
      <c r="X578" t="s">
        <v>121</v>
      </c>
      <c r="Z578" t="s">
        <v>123</v>
      </c>
      <c r="AA578" s="3">
        <v>1</v>
      </c>
      <c r="AB578" s="3">
        <v>0.99</v>
      </c>
      <c r="AC578" t="s">
        <v>128</v>
      </c>
      <c r="AD578" t="s">
        <v>2163</v>
      </c>
      <c r="AE578" t="s">
        <v>2164</v>
      </c>
      <c r="AG578">
        <v>76</v>
      </c>
      <c r="AH578">
        <v>76</v>
      </c>
      <c r="AI578" t="s">
        <v>426</v>
      </c>
      <c r="AJ578" t="s">
        <v>128</v>
      </c>
      <c r="AK578" t="s">
        <v>124</v>
      </c>
      <c r="AL578" t="s">
        <v>129</v>
      </c>
      <c r="AN578" t="s">
        <v>130</v>
      </c>
      <c r="AP578" t="s">
        <v>131</v>
      </c>
      <c r="AQ578" t="s">
        <v>132</v>
      </c>
      <c r="AR578">
        <v>7310</v>
      </c>
      <c r="AS578" t="s">
        <v>133</v>
      </c>
      <c r="AT578" t="s">
        <v>134</v>
      </c>
      <c r="AU578" t="s">
        <v>135</v>
      </c>
      <c r="AV578" t="s">
        <v>136</v>
      </c>
      <c r="AW578">
        <v>40.723230000000001</v>
      </c>
      <c r="AX578">
        <v>-74.036799999999999</v>
      </c>
      <c r="AY578" t="s">
        <v>128</v>
      </c>
      <c r="AZ578" t="s">
        <v>185</v>
      </c>
      <c r="BA578" t="s">
        <v>138</v>
      </c>
      <c r="BB578">
        <v>6</v>
      </c>
      <c r="BC578">
        <v>2</v>
      </c>
      <c r="BD578">
        <v>2</v>
      </c>
      <c r="BE578">
        <v>3</v>
      </c>
      <c r="BF578" t="s">
        <v>139</v>
      </c>
      <c r="BG578" t="s">
        <v>6689</v>
      </c>
      <c r="BI578" s="4">
        <v>399</v>
      </c>
      <c r="BL578" s="4">
        <v>500</v>
      </c>
      <c r="BM578" s="4">
        <v>125</v>
      </c>
      <c r="BN578">
        <v>1</v>
      </c>
      <c r="BO578" s="4">
        <v>0</v>
      </c>
      <c r="BP578">
        <v>3</v>
      </c>
      <c r="BQ578">
        <v>1125</v>
      </c>
      <c r="BR578">
        <v>1</v>
      </c>
      <c r="BS578">
        <v>3</v>
      </c>
      <c r="BT578">
        <v>1125</v>
      </c>
      <c r="BU578">
        <v>1125</v>
      </c>
      <c r="BV578">
        <v>3</v>
      </c>
      <c r="BW578">
        <v>1125</v>
      </c>
      <c r="BX578" t="s">
        <v>187</v>
      </c>
      <c r="BY578" t="s">
        <v>128</v>
      </c>
      <c r="BZ578">
        <v>27</v>
      </c>
      <c r="CA578">
        <v>57</v>
      </c>
      <c r="CB578">
        <v>78</v>
      </c>
      <c r="CC578">
        <v>253</v>
      </c>
      <c r="CD578" s="1">
        <v>43913</v>
      </c>
      <c r="CE578">
        <v>5</v>
      </c>
      <c r="CF578">
        <v>4</v>
      </c>
      <c r="CG578" s="1">
        <v>43481</v>
      </c>
      <c r="CH578" s="1">
        <v>43847</v>
      </c>
      <c r="CI578">
        <v>100</v>
      </c>
      <c r="CJ578">
        <v>10</v>
      </c>
      <c r="CK578">
        <v>9</v>
      </c>
      <c r="CL578">
        <v>10</v>
      </c>
      <c r="CM578">
        <v>10</v>
      </c>
      <c r="CN578">
        <v>10</v>
      </c>
      <c r="CO578">
        <v>10</v>
      </c>
      <c r="CP578" t="s">
        <v>124</v>
      </c>
      <c r="CR578" t="s">
        <v>142</v>
      </c>
      <c r="CS578" t="s">
        <v>128</v>
      </c>
      <c r="CT578" t="s">
        <v>124</v>
      </c>
      <c r="CU578" t="s">
        <v>188</v>
      </c>
      <c r="CV578" t="s">
        <v>124</v>
      </c>
      <c r="CW578" t="s">
        <v>124</v>
      </c>
      <c r="CX578">
        <v>75</v>
      </c>
      <c r="CY578">
        <v>75</v>
      </c>
      <c r="CZ578">
        <v>0</v>
      </c>
      <c r="DA578">
        <v>0</v>
      </c>
      <c r="DB578">
        <v>0.35</v>
      </c>
    </row>
    <row r="579" spans="1:106" x14ac:dyDescent="0.2">
      <c r="A579">
        <v>18719359</v>
      </c>
      <c r="B579" t="s">
        <v>6690</v>
      </c>
      <c r="C579">
        <v>20200323043627</v>
      </c>
      <c r="D579" s="1">
        <v>43913</v>
      </c>
      <c r="E579" t="s">
        <v>6691</v>
      </c>
      <c r="F579" t="s">
        <v>6692</v>
      </c>
      <c r="G579" t="s">
        <v>6693</v>
      </c>
      <c r="H579" t="s">
        <v>6694</v>
      </c>
      <c r="I579" t="s">
        <v>111</v>
      </c>
      <c r="J579" t="s">
        <v>3879</v>
      </c>
      <c r="K579" t="s">
        <v>2155</v>
      </c>
      <c r="L579" t="s">
        <v>6695</v>
      </c>
      <c r="M579" t="s">
        <v>2591</v>
      </c>
      <c r="N579" t="s">
        <v>6696</v>
      </c>
      <c r="O579" t="s">
        <v>2159</v>
      </c>
      <c r="R579" t="s">
        <v>6697</v>
      </c>
      <c r="T579">
        <v>2711146</v>
      </c>
      <c r="U579" t="s">
        <v>2161</v>
      </c>
      <c r="V579" t="s">
        <v>2162</v>
      </c>
      <c r="W579" s="1">
        <v>41082</v>
      </c>
      <c r="X579" t="s">
        <v>121</v>
      </c>
      <c r="Z579" t="s">
        <v>123</v>
      </c>
      <c r="AA579" s="3">
        <v>1</v>
      </c>
      <c r="AB579" s="3">
        <v>0.99</v>
      </c>
      <c r="AC579" t="s">
        <v>128</v>
      </c>
      <c r="AD579" t="s">
        <v>2163</v>
      </c>
      <c r="AE579" t="s">
        <v>2164</v>
      </c>
      <c r="AG579">
        <v>76</v>
      </c>
      <c r="AH579">
        <v>76</v>
      </c>
      <c r="AI579" t="s">
        <v>426</v>
      </c>
      <c r="AJ579" t="s">
        <v>128</v>
      </c>
      <c r="AK579" t="s">
        <v>124</v>
      </c>
      <c r="AL579" t="s">
        <v>129</v>
      </c>
      <c r="AN579" t="s">
        <v>130</v>
      </c>
      <c r="AP579" t="s">
        <v>131</v>
      </c>
      <c r="AQ579" t="s">
        <v>132</v>
      </c>
      <c r="AR579">
        <v>7310</v>
      </c>
      <c r="AS579" t="s">
        <v>133</v>
      </c>
      <c r="AT579" t="s">
        <v>134</v>
      </c>
      <c r="AU579" t="s">
        <v>135</v>
      </c>
      <c r="AV579" t="s">
        <v>136</v>
      </c>
      <c r="AW579">
        <v>40.721629999999998</v>
      </c>
      <c r="AX579">
        <v>-74.035790000000006</v>
      </c>
      <c r="AY579" t="s">
        <v>128</v>
      </c>
      <c r="AZ579" t="s">
        <v>185</v>
      </c>
      <c r="BA579" t="s">
        <v>138</v>
      </c>
      <c r="BB579">
        <v>6</v>
      </c>
      <c r="BC579">
        <v>2</v>
      </c>
      <c r="BD579">
        <v>2</v>
      </c>
      <c r="BE579">
        <v>3</v>
      </c>
      <c r="BF579" t="s">
        <v>139</v>
      </c>
      <c r="BG579" t="s">
        <v>6698</v>
      </c>
      <c r="BI579" s="4">
        <v>400</v>
      </c>
      <c r="BL579" s="4">
        <v>500</v>
      </c>
      <c r="BM579" s="4">
        <v>125</v>
      </c>
      <c r="BN579">
        <v>1</v>
      </c>
      <c r="BO579" s="4">
        <v>0</v>
      </c>
      <c r="BP579">
        <v>1</v>
      </c>
      <c r="BQ579">
        <v>1125</v>
      </c>
      <c r="BR579">
        <v>1</v>
      </c>
      <c r="BS579">
        <v>1</v>
      </c>
      <c r="BT579">
        <v>1125</v>
      </c>
      <c r="BU579">
        <v>1125</v>
      </c>
      <c r="BV579">
        <v>1</v>
      </c>
      <c r="BW579">
        <v>1125</v>
      </c>
      <c r="BX579" t="s">
        <v>332</v>
      </c>
      <c r="BY579" t="s">
        <v>128</v>
      </c>
      <c r="BZ579">
        <v>30</v>
      </c>
      <c r="CA579">
        <v>57</v>
      </c>
      <c r="CB579">
        <v>84</v>
      </c>
      <c r="CC579">
        <v>266</v>
      </c>
      <c r="CD579" s="1">
        <v>43913</v>
      </c>
      <c r="CE579">
        <v>23</v>
      </c>
      <c r="CF579">
        <v>13</v>
      </c>
      <c r="CG579" s="1">
        <v>42940</v>
      </c>
      <c r="CH579" s="1">
        <v>43834</v>
      </c>
      <c r="CI579">
        <v>98</v>
      </c>
      <c r="CJ579">
        <v>10</v>
      </c>
      <c r="CK579">
        <v>10</v>
      </c>
      <c r="CL579">
        <v>9</v>
      </c>
      <c r="CM579">
        <v>10</v>
      </c>
      <c r="CN579">
        <v>10</v>
      </c>
      <c r="CO579">
        <v>10</v>
      </c>
      <c r="CP579" t="s">
        <v>124</v>
      </c>
      <c r="CR579" t="s">
        <v>142</v>
      </c>
      <c r="CS579" t="s">
        <v>128</v>
      </c>
      <c r="CT579" t="s">
        <v>124</v>
      </c>
      <c r="CU579" t="s">
        <v>188</v>
      </c>
      <c r="CV579" t="s">
        <v>124</v>
      </c>
      <c r="CW579" t="s">
        <v>124</v>
      </c>
      <c r="CX579">
        <v>75</v>
      </c>
      <c r="CY579">
        <v>75</v>
      </c>
      <c r="CZ579">
        <v>0</v>
      </c>
      <c r="DA579">
        <v>0</v>
      </c>
      <c r="DB579">
        <v>0.71</v>
      </c>
    </row>
    <row r="580" spans="1:106" x14ac:dyDescent="0.2">
      <c r="A580">
        <v>18719430</v>
      </c>
      <c r="B580" t="s">
        <v>6699</v>
      </c>
      <c r="C580">
        <v>20200323043627</v>
      </c>
      <c r="D580" s="1">
        <v>43913</v>
      </c>
      <c r="E580" t="s">
        <v>6700</v>
      </c>
      <c r="F580" t="s">
        <v>6701</v>
      </c>
      <c r="G580" t="s">
        <v>6702</v>
      </c>
      <c r="H580" t="s">
        <v>6703</v>
      </c>
      <c r="I580" t="s">
        <v>111</v>
      </c>
      <c r="J580" t="s">
        <v>3879</v>
      </c>
      <c r="K580" t="s">
        <v>2155</v>
      </c>
      <c r="L580" t="s">
        <v>3880</v>
      </c>
      <c r="M580" t="s">
        <v>2591</v>
      </c>
      <c r="N580" t="s">
        <v>3881</v>
      </c>
      <c r="O580" t="s">
        <v>2159</v>
      </c>
      <c r="R580" t="s">
        <v>6704</v>
      </c>
      <c r="T580">
        <v>2711146</v>
      </c>
      <c r="U580" t="s">
        <v>2161</v>
      </c>
      <c r="V580" t="s">
        <v>2162</v>
      </c>
      <c r="W580" s="1">
        <v>41082</v>
      </c>
      <c r="X580" t="s">
        <v>121</v>
      </c>
      <c r="Z580" t="s">
        <v>123</v>
      </c>
      <c r="AA580" s="3">
        <v>1</v>
      </c>
      <c r="AB580" s="3">
        <v>0.99</v>
      </c>
      <c r="AC580" t="s">
        <v>128</v>
      </c>
      <c r="AD580" t="s">
        <v>2163</v>
      </c>
      <c r="AE580" t="s">
        <v>2164</v>
      </c>
      <c r="AG580">
        <v>76</v>
      </c>
      <c r="AH580">
        <v>76</v>
      </c>
      <c r="AI580" t="s">
        <v>426</v>
      </c>
      <c r="AJ580" t="s">
        <v>128</v>
      </c>
      <c r="AK580" t="s">
        <v>124</v>
      </c>
      <c r="AL580" t="s">
        <v>129</v>
      </c>
      <c r="AN580" t="s">
        <v>130</v>
      </c>
      <c r="AP580" t="s">
        <v>131</v>
      </c>
      <c r="AQ580" t="s">
        <v>132</v>
      </c>
      <c r="AR580">
        <v>7310</v>
      </c>
      <c r="AS580" t="s">
        <v>133</v>
      </c>
      <c r="AT580" t="s">
        <v>134</v>
      </c>
      <c r="AU580" t="s">
        <v>135</v>
      </c>
      <c r="AV580" t="s">
        <v>136</v>
      </c>
      <c r="AW580">
        <v>40.72146</v>
      </c>
      <c r="AX580">
        <v>-74.036270000000002</v>
      </c>
      <c r="AY580" t="s">
        <v>128</v>
      </c>
      <c r="AZ580" t="s">
        <v>185</v>
      </c>
      <c r="BA580" t="s">
        <v>138</v>
      </c>
      <c r="BB580">
        <v>6</v>
      </c>
      <c r="BC580">
        <v>2</v>
      </c>
      <c r="BD580">
        <v>2</v>
      </c>
      <c r="BE580">
        <v>3</v>
      </c>
      <c r="BF580" t="s">
        <v>139</v>
      </c>
      <c r="BG580" t="s">
        <v>6705</v>
      </c>
      <c r="BI580" s="4">
        <v>350</v>
      </c>
      <c r="BL580" s="4">
        <v>500</v>
      </c>
      <c r="BM580" s="4">
        <v>125</v>
      </c>
      <c r="BN580">
        <v>4</v>
      </c>
      <c r="BO580" s="4">
        <v>10</v>
      </c>
      <c r="BP580">
        <v>1</v>
      </c>
      <c r="BQ580">
        <v>1125</v>
      </c>
      <c r="BR580">
        <v>1</v>
      </c>
      <c r="BS580">
        <v>1</v>
      </c>
      <c r="BT580">
        <v>1125</v>
      </c>
      <c r="BU580">
        <v>1125</v>
      </c>
      <c r="BV580">
        <v>1</v>
      </c>
      <c r="BW580">
        <v>1125</v>
      </c>
      <c r="BX580" t="s">
        <v>332</v>
      </c>
      <c r="BY580" t="s">
        <v>128</v>
      </c>
      <c r="BZ580">
        <v>29</v>
      </c>
      <c r="CA580">
        <v>59</v>
      </c>
      <c r="CB580">
        <v>89</v>
      </c>
      <c r="CC580">
        <v>263</v>
      </c>
      <c r="CD580" s="1">
        <v>43913</v>
      </c>
      <c r="CE580">
        <v>15</v>
      </c>
      <c r="CF580">
        <v>5</v>
      </c>
      <c r="CG580" s="1">
        <v>42896</v>
      </c>
      <c r="CH580" s="1">
        <v>43773</v>
      </c>
      <c r="CI580">
        <v>89</v>
      </c>
      <c r="CJ580">
        <v>10</v>
      </c>
      <c r="CK580">
        <v>9</v>
      </c>
      <c r="CL580">
        <v>9</v>
      </c>
      <c r="CM580">
        <v>9</v>
      </c>
      <c r="CN580">
        <v>9</v>
      </c>
      <c r="CO580">
        <v>9</v>
      </c>
      <c r="CP580" t="s">
        <v>124</v>
      </c>
      <c r="CR580" t="s">
        <v>142</v>
      </c>
      <c r="CS580" t="s">
        <v>128</v>
      </c>
      <c r="CT580" t="s">
        <v>124</v>
      </c>
      <c r="CU580" t="s">
        <v>188</v>
      </c>
      <c r="CV580" t="s">
        <v>124</v>
      </c>
      <c r="CW580" t="s">
        <v>124</v>
      </c>
      <c r="CX580">
        <v>75</v>
      </c>
      <c r="CY580">
        <v>75</v>
      </c>
      <c r="CZ580">
        <v>0</v>
      </c>
      <c r="DA580">
        <v>0</v>
      </c>
      <c r="DB580">
        <v>0.44</v>
      </c>
    </row>
    <row r="581" spans="1:106" x14ac:dyDescent="0.2">
      <c r="A581">
        <v>18719485</v>
      </c>
      <c r="B581" t="s">
        <v>6706</v>
      </c>
      <c r="C581">
        <v>20200323043627</v>
      </c>
      <c r="D581" s="1">
        <v>43913</v>
      </c>
      <c r="E581" t="s">
        <v>6707</v>
      </c>
      <c r="F581" t="s">
        <v>6708</v>
      </c>
      <c r="G581" t="s">
        <v>6709</v>
      </c>
      <c r="H581" t="s">
        <v>6710</v>
      </c>
      <c r="I581" t="s">
        <v>111</v>
      </c>
      <c r="J581" t="s">
        <v>6711</v>
      </c>
      <c r="K581" t="s">
        <v>2155</v>
      </c>
      <c r="L581" t="s">
        <v>3880</v>
      </c>
      <c r="M581" t="s">
        <v>2591</v>
      </c>
      <c r="N581" t="s">
        <v>3881</v>
      </c>
      <c r="O581" t="s">
        <v>2159</v>
      </c>
      <c r="R581" t="s">
        <v>6712</v>
      </c>
      <c r="T581">
        <v>2711146</v>
      </c>
      <c r="U581" t="s">
        <v>2161</v>
      </c>
      <c r="V581" t="s">
        <v>2162</v>
      </c>
      <c r="W581" s="1">
        <v>41082</v>
      </c>
      <c r="X581" t="s">
        <v>121</v>
      </c>
      <c r="Z581" t="s">
        <v>123</v>
      </c>
      <c r="AA581" s="3">
        <v>1</v>
      </c>
      <c r="AB581" s="3">
        <v>0.99</v>
      </c>
      <c r="AC581" t="s">
        <v>128</v>
      </c>
      <c r="AD581" t="s">
        <v>2163</v>
      </c>
      <c r="AE581" t="s">
        <v>2164</v>
      </c>
      <c r="AG581">
        <v>76</v>
      </c>
      <c r="AH581">
        <v>76</v>
      </c>
      <c r="AI581" t="s">
        <v>426</v>
      </c>
      <c r="AJ581" t="s">
        <v>128</v>
      </c>
      <c r="AK581" t="s">
        <v>124</v>
      </c>
      <c r="AL581" t="s">
        <v>129</v>
      </c>
      <c r="AN581" t="s">
        <v>130</v>
      </c>
      <c r="AP581" t="s">
        <v>131</v>
      </c>
      <c r="AQ581" t="s">
        <v>132</v>
      </c>
      <c r="AR581">
        <v>7310</v>
      </c>
      <c r="AS581" t="s">
        <v>133</v>
      </c>
      <c r="AT581" t="s">
        <v>134</v>
      </c>
      <c r="AU581" t="s">
        <v>135</v>
      </c>
      <c r="AV581" t="s">
        <v>136</v>
      </c>
      <c r="AW581">
        <v>40.722929999999998</v>
      </c>
      <c r="AX581">
        <v>-74.03716</v>
      </c>
      <c r="AY581" t="s">
        <v>128</v>
      </c>
      <c r="AZ581" t="s">
        <v>185</v>
      </c>
      <c r="BA581" t="s">
        <v>138</v>
      </c>
      <c r="BB581">
        <v>6</v>
      </c>
      <c r="BC581">
        <v>2</v>
      </c>
      <c r="BD581">
        <v>2</v>
      </c>
      <c r="BE581">
        <v>3</v>
      </c>
      <c r="BF581" t="s">
        <v>139</v>
      </c>
      <c r="BG581" t="s">
        <v>6713</v>
      </c>
      <c r="BI581" s="4">
        <v>360</v>
      </c>
      <c r="BL581" s="4">
        <v>500</v>
      </c>
      <c r="BM581" s="4">
        <v>125</v>
      </c>
      <c r="BN581">
        <v>1</v>
      </c>
      <c r="BO581" s="4">
        <v>0</v>
      </c>
      <c r="BP581">
        <v>1</v>
      </c>
      <c r="BQ581">
        <v>1125</v>
      </c>
      <c r="BR581">
        <v>1</v>
      </c>
      <c r="BS581">
        <v>1</v>
      </c>
      <c r="BT581">
        <v>1125</v>
      </c>
      <c r="BU581">
        <v>1125</v>
      </c>
      <c r="BV581">
        <v>1</v>
      </c>
      <c r="BW581">
        <v>1125</v>
      </c>
      <c r="BX581" t="s">
        <v>332</v>
      </c>
      <c r="BY581" t="s">
        <v>128</v>
      </c>
      <c r="BZ581">
        <v>29</v>
      </c>
      <c r="CA581">
        <v>59</v>
      </c>
      <c r="CB581">
        <v>89</v>
      </c>
      <c r="CC581">
        <v>263</v>
      </c>
      <c r="CD581" s="1">
        <v>43913</v>
      </c>
      <c r="CE581">
        <v>12</v>
      </c>
      <c r="CF581">
        <v>1</v>
      </c>
      <c r="CG581" s="1">
        <v>42946</v>
      </c>
      <c r="CH581" s="1">
        <v>43884</v>
      </c>
      <c r="CI581">
        <v>93</v>
      </c>
      <c r="CJ581">
        <v>10</v>
      </c>
      <c r="CK581">
        <v>9</v>
      </c>
      <c r="CL581">
        <v>9</v>
      </c>
      <c r="CM581">
        <v>9</v>
      </c>
      <c r="CN581">
        <v>10</v>
      </c>
      <c r="CO581">
        <v>9</v>
      </c>
      <c r="CP581" t="s">
        <v>124</v>
      </c>
      <c r="CR581" t="s">
        <v>142</v>
      </c>
      <c r="CS581" t="s">
        <v>128</v>
      </c>
      <c r="CT581" t="s">
        <v>124</v>
      </c>
      <c r="CU581" t="s">
        <v>188</v>
      </c>
      <c r="CV581" t="s">
        <v>124</v>
      </c>
      <c r="CW581" t="s">
        <v>124</v>
      </c>
      <c r="CX581">
        <v>75</v>
      </c>
      <c r="CY581">
        <v>75</v>
      </c>
      <c r="CZ581">
        <v>0</v>
      </c>
      <c r="DA581">
        <v>0</v>
      </c>
      <c r="DB581">
        <v>0.37</v>
      </c>
    </row>
    <row r="582" spans="1:106" x14ac:dyDescent="0.2">
      <c r="A582">
        <v>18719516</v>
      </c>
      <c r="B582" t="s">
        <v>6714</v>
      </c>
      <c r="C582">
        <v>20200323043627</v>
      </c>
      <c r="D582" s="1">
        <v>43913</v>
      </c>
      <c r="E582" t="s">
        <v>6715</v>
      </c>
      <c r="F582" t="s">
        <v>6716</v>
      </c>
      <c r="G582" t="s">
        <v>6717</v>
      </c>
      <c r="H582" t="s">
        <v>6718</v>
      </c>
      <c r="I582" t="s">
        <v>111</v>
      </c>
      <c r="J582" t="s">
        <v>3879</v>
      </c>
      <c r="K582" t="s">
        <v>2155</v>
      </c>
      <c r="L582" t="s">
        <v>3880</v>
      </c>
      <c r="M582" t="s">
        <v>2591</v>
      </c>
      <c r="N582" t="s">
        <v>3881</v>
      </c>
      <c r="O582" t="s">
        <v>2159</v>
      </c>
      <c r="R582" t="s">
        <v>6719</v>
      </c>
      <c r="T582">
        <v>2711146</v>
      </c>
      <c r="U582" t="s">
        <v>2161</v>
      </c>
      <c r="V582" t="s">
        <v>2162</v>
      </c>
      <c r="W582" s="1">
        <v>41082</v>
      </c>
      <c r="X582" t="s">
        <v>121</v>
      </c>
      <c r="Z582" t="s">
        <v>123</v>
      </c>
      <c r="AA582" s="3">
        <v>1</v>
      </c>
      <c r="AB582" s="3">
        <v>0.99</v>
      </c>
      <c r="AC582" t="s">
        <v>128</v>
      </c>
      <c r="AD582" t="s">
        <v>2163</v>
      </c>
      <c r="AE582" t="s">
        <v>2164</v>
      </c>
      <c r="AG582">
        <v>76</v>
      </c>
      <c r="AH582">
        <v>76</v>
      </c>
      <c r="AI582" t="s">
        <v>426</v>
      </c>
      <c r="AJ582" t="s">
        <v>128</v>
      </c>
      <c r="AK582" t="s">
        <v>124</v>
      </c>
      <c r="AL582" t="s">
        <v>129</v>
      </c>
      <c r="AN582" t="s">
        <v>130</v>
      </c>
      <c r="AP582" t="s">
        <v>131</v>
      </c>
      <c r="AQ582" t="s">
        <v>132</v>
      </c>
      <c r="AR582">
        <v>7310</v>
      </c>
      <c r="AS582" t="s">
        <v>133</v>
      </c>
      <c r="AT582" t="s">
        <v>134</v>
      </c>
      <c r="AU582" t="s">
        <v>135</v>
      </c>
      <c r="AV582" t="s">
        <v>136</v>
      </c>
      <c r="AW582">
        <v>40.723599999999998</v>
      </c>
      <c r="AX582">
        <v>-74.037819999999996</v>
      </c>
      <c r="AY582" t="s">
        <v>128</v>
      </c>
      <c r="AZ582" t="s">
        <v>185</v>
      </c>
      <c r="BA582" t="s">
        <v>138</v>
      </c>
      <c r="BB582">
        <v>4</v>
      </c>
      <c r="BC582">
        <v>1</v>
      </c>
      <c r="BD582">
        <v>1</v>
      </c>
      <c r="BE582">
        <v>1</v>
      </c>
      <c r="BF582" t="s">
        <v>139</v>
      </c>
      <c r="BG582" t="s">
        <v>6720</v>
      </c>
      <c r="BI582" s="4">
        <v>250</v>
      </c>
      <c r="BL582" s="4">
        <v>500</v>
      </c>
      <c r="BM582" s="4">
        <v>125</v>
      </c>
      <c r="BN582">
        <v>1</v>
      </c>
      <c r="BO582" s="4">
        <v>0</v>
      </c>
      <c r="BP582">
        <v>1</v>
      </c>
      <c r="BQ582">
        <v>1125</v>
      </c>
      <c r="BR582">
        <v>1</v>
      </c>
      <c r="BS582">
        <v>1</v>
      </c>
      <c r="BT582">
        <v>1125</v>
      </c>
      <c r="BU582">
        <v>1125</v>
      </c>
      <c r="BV582">
        <v>1</v>
      </c>
      <c r="BW582">
        <v>1125</v>
      </c>
      <c r="BX582" t="s">
        <v>332</v>
      </c>
      <c r="BY582" t="s">
        <v>128</v>
      </c>
      <c r="BZ582">
        <v>30</v>
      </c>
      <c r="CA582">
        <v>60</v>
      </c>
      <c r="CB582">
        <v>90</v>
      </c>
      <c r="CC582">
        <v>278</v>
      </c>
      <c r="CD582" s="1">
        <v>43913</v>
      </c>
      <c r="CE582">
        <v>16</v>
      </c>
      <c r="CF582">
        <v>7</v>
      </c>
      <c r="CG582" s="1">
        <v>42889</v>
      </c>
      <c r="CH582" s="1">
        <v>43897</v>
      </c>
      <c r="CI582">
        <v>90</v>
      </c>
      <c r="CJ582">
        <v>10</v>
      </c>
      <c r="CK582">
        <v>9</v>
      </c>
      <c r="CL582">
        <v>9</v>
      </c>
      <c r="CM582">
        <v>10</v>
      </c>
      <c r="CN582">
        <v>10</v>
      </c>
      <c r="CO582">
        <v>9</v>
      </c>
      <c r="CP582" t="s">
        <v>124</v>
      </c>
      <c r="CR582" t="s">
        <v>142</v>
      </c>
      <c r="CS582" t="s">
        <v>128</v>
      </c>
      <c r="CT582" t="s">
        <v>124</v>
      </c>
      <c r="CU582" t="s">
        <v>188</v>
      </c>
      <c r="CV582" t="s">
        <v>124</v>
      </c>
      <c r="CW582" t="s">
        <v>124</v>
      </c>
      <c r="CX582">
        <v>75</v>
      </c>
      <c r="CY582">
        <v>75</v>
      </c>
      <c r="CZ582">
        <v>0</v>
      </c>
      <c r="DA582">
        <v>0</v>
      </c>
      <c r="DB582">
        <v>0.47</v>
      </c>
    </row>
    <row r="583" spans="1:106" x14ac:dyDescent="0.2">
      <c r="A583">
        <v>18719555</v>
      </c>
      <c r="B583" t="s">
        <v>6721</v>
      </c>
      <c r="C583">
        <v>20200323043627</v>
      </c>
      <c r="D583" s="1">
        <v>43913</v>
      </c>
      <c r="E583" t="s">
        <v>6722</v>
      </c>
      <c r="F583" t="s">
        <v>6723</v>
      </c>
      <c r="G583" t="s">
        <v>6724</v>
      </c>
      <c r="H583" t="s">
        <v>6725</v>
      </c>
      <c r="I583" t="s">
        <v>111</v>
      </c>
      <c r="J583" t="s">
        <v>3879</v>
      </c>
      <c r="K583" t="s">
        <v>2159</v>
      </c>
      <c r="L583" t="s">
        <v>3880</v>
      </c>
      <c r="M583" t="s">
        <v>2591</v>
      </c>
      <c r="N583" t="s">
        <v>3881</v>
      </c>
      <c r="O583" t="s">
        <v>6726</v>
      </c>
      <c r="R583" t="s">
        <v>6727</v>
      </c>
      <c r="T583">
        <v>2711146</v>
      </c>
      <c r="U583" t="s">
        <v>2161</v>
      </c>
      <c r="V583" t="s">
        <v>2162</v>
      </c>
      <c r="W583" s="1">
        <v>41082</v>
      </c>
      <c r="X583" t="s">
        <v>121</v>
      </c>
      <c r="Z583" t="s">
        <v>123</v>
      </c>
      <c r="AA583" s="3">
        <v>1</v>
      </c>
      <c r="AB583" s="3">
        <v>0.99</v>
      </c>
      <c r="AC583" t="s">
        <v>128</v>
      </c>
      <c r="AD583" t="s">
        <v>2163</v>
      </c>
      <c r="AE583" t="s">
        <v>2164</v>
      </c>
      <c r="AG583">
        <v>76</v>
      </c>
      <c r="AH583">
        <v>76</v>
      </c>
      <c r="AI583" t="s">
        <v>426</v>
      </c>
      <c r="AJ583" t="s">
        <v>128</v>
      </c>
      <c r="AK583" t="s">
        <v>124</v>
      </c>
      <c r="AL583" t="s">
        <v>129</v>
      </c>
      <c r="AN583" t="s">
        <v>130</v>
      </c>
      <c r="AP583" t="s">
        <v>131</v>
      </c>
      <c r="AQ583" t="s">
        <v>132</v>
      </c>
      <c r="AR583">
        <v>7310</v>
      </c>
      <c r="AS583" t="s">
        <v>133</v>
      </c>
      <c r="AT583" t="s">
        <v>134</v>
      </c>
      <c r="AU583" t="s">
        <v>135</v>
      </c>
      <c r="AV583" t="s">
        <v>136</v>
      </c>
      <c r="AW583">
        <v>40.722009999999997</v>
      </c>
      <c r="AX583">
        <v>-74.037959999999998</v>
      </c>
      <c r="AY583" t="s">
        <v>128</v>
      </c>
      <c r="AZ583" t="s">
        <v>185</v>
      </c>
      <c r="BA583" t="s">
        <v>138</v>
      </c>
      <c r="BB583">
        <v>3</v>
      </c>
      <c r="BC583">
        <v>1</v>
      </c>
      <c r="BD583">
        <v>0</v>
      </c>
      <c r="BE583">
        <v>2</v>
      </c>
      <c r="BF583" t="s">
        <v>139</v>
      </c>
      <c r="BG583" t="s">
        <v>6728</v>
      </c>
      <c r="BI583" s="4">
        <v>175</v>
      </c>
      <c r="BL583" s="4">
        <v>500</v>
      </c>
      <c r="BM583" s="4">
        <v>125</v>
      </c>
      <c r="BN583">
        <v>1</v>
      </c>
      <c r="BO583" s="4">
        <v>0</v>
      </c>
      <c r="BP583">
        <v>1</v>
      </c>
      <c r="BQ583">
        <v>1125</v>
      </c>
      <c r="BR583">
        <v>1</v>
      </c>
      <c r="BS583">
        <v>1</v>
      </c>
      <c r="BT583">
        <v>1125</v>
      </c>
      <c r="BU583">
        <v>1125</v>
      </c>
      <c r="BV583">
        <v>1</v>
      </c>
      <c r="BW583">
        <v>1125</v>
      </c>
      <c r="BX583" t="s">
        <v>332</v>
      </c>
      <c r="BY583" t="s">
        <v>128</v>
      </c>
      <c r="BZ583">
        <v>25</v>
      </c>
      <c r="CA583">
        <v>48</v>
      </c>
      <c r="CB583">
        <v>78</v>
      </c>
      <c r="CC583">
        <v>252</v>
      </c>
      <c r="CD583" s="1">
        <v>43913</v>
      </c>
      <c r="CE583">
        <v>6</v>
      </c>
      <c r="CF583">
        <v>0</v>
      </c>
      <c r="CG583" s="1">
        <v>42885</v>
      </c>
      <c r="CH583" s="1">
        <v>43246</v>
      </c>
      <c r="CI583">
        <v>90</v>
      </c>
      <c r="CJ583">
        <v>8</v>
      </c>
      <c r="CK583">
        <v>10</v>
      </c>
      <c r="CL583">
        <v>9</v>
      </c>
      <c r="CM583">
        <v>9</v>
      </c>
      <c r="CN583">
        <v>9</v>
      </c>
      <c r="CO583">
        <v>10</v>
      </c>
      <c r="CP583" t="s">
        <v>124</v>
      </c>
      <c r="CR583" t="s">
        <v>142</v>
      </c>
      <c r="CS583" t="s">
        <v>128</v>
      </c>
      <c r="CT583" t="s">
        <v>124</v>
      </c>
      <c r="CU583" t="s">
        <v>188</v>
      </c>
      <c r="CV583" t="s">
        <v>124</v>
      </c>
      <c r="CW583" t="s">
        <v>124</v>
      </c>
      <c r="CX583">
        <v>75</v>
      </c>
      <c r="CY583">
        <v>75</v>
      </c>
      <c r="CZ583">
        <v>0</v>
      </c>
      <c r="DA583">
        <v>0</v>
      </c>
      <c r="DB583">
        <v>0.17</v>
      </c>
    </row>
    <row r="584" spans="1:106" x14ac:dyDescent="0.2">
      <c r="A584">
        <v>18747033</v>
      </c>
      <c r="B584" t="s">
        <v>6729</v>
      </c>
      <c r="C584">
        <v>20200323043627</v>
      </c>
      <c r="D584" s="1">
        <v>43913</v>
      </c>
      <c r="E584" t="s">
        <v>6730</v>
      </c>
      <c r="F584" t="s">
        <v>6731</v>
      </c>
      <c r="H584" t="s">
        <v>6732</v>
      </c>
      <c r="I584" t="s">
        <v>111</v>
      </c>
      <c r="K584" t="s">
        <v>6733</v>
      </c>
      <c r="L584" t="s">
        <v>6734</v>
      </c>
      <c r="M584" t="s">
        <v>6735</v>
      </c>
      <c r="N584" t="s">
        <v>6736</v>
      </c>
      <c r="O584" t="e">
        <f>- please do not wear the shoes in the room</f>
        <v>#NAME?</v>
      </c>
      <c r="R584" t="s">
        <v>6737</v>
      </c>
      <c r="T584">
        <v>33622999</v>
      </c>
      <c r="U584" t="s">
        <v>6738</v>
      </c>
      <c r="V584" t="s">
        <v>6739</v>
      </c>
      <c r="W584" s="1">
        <v>42142</v>
      </c>
      <c r="X584" t="s">
        <v>6740</v>
      </c>
      <c r="Z584" t="s">
        <v>157</v>
      </c>
      <c r="AA584" t="s">
        <v>157</v>
      </c>
      <c r="AB584" t="s">
        <v>157</v>
      </c>
      <c r="AC584" t="s">
        <v>124</v>
      </c>
      <c r="AD584" t="s">
        <v>6741</v>
      </c>
      <c r="AE584" t="s">
        <v>6742</v>
      </c>
      <c r="AG584">
        <v>1</v>
      </c>
      <c r="AH584">
        <v>1</v>
      </c>
      <c r="AI584" t="s">
        <v>127</v>
      </c>
      <c r="AJ584" t="s">
        <v>128</v>
      </c>
      <c r="AK584" t="s">
        <v>128</v>
      </c>
      <c r="AL584" t="s">
        <v>129</v>
      </c>
      <c r="AN584" t="s">
        <v>130</v>
      </c>
      <c r="AP584" t="s">
        <v>131</v>
      </c>
      <c r="AQ584" t="s">
        <v>132</v>
      </c>
      <c r="AR584">
        <v>7310</v>
      </c>
      <c r="AS584" t="s">
        <v>133</v>
      </c>
      <c r="AT584" t="s">
        <v>134</v>
      </c>
      <c r="AU584" t="s">
        <v>135</v>
      </c>
      <c r="AV584" t="s">
        <v>136</v>
      </c>
      <c r="AW584">
        <v>40.725110000000001</v>
      </c>
      <c r="AX584">
        <v>-74.036879999999996</v>
      </c>
      <c r="AY584" t="s">
        <v>128</v>
      </c>
      <c r="AZ584" t="s">
        <v>6743</v>
      </c>
      <c r="BA584" t="s">
        <v>163</v>
      </c>
      <c r="BB584">
        <v>2</v>
      </c>
      <c r="BC584">
        <v>1</v>
      </c>
      <c r="BD584">
        <v>1</v>
      </c>
      <c r="BE584">
        <v>2</v>
      </c>
      <c r="BF584" t="s">
        <v>139</v>
      </c>
      <c r="BG584" t="s">
        <v>6744</v>
      </c>
      <c r="BI584" s="4">
        <v>150</v>
      </c>
      <c r="BL584" s="4">
        <v>300</v>
      </c>
      <c r="BM584" s="4">
        <v>140</v>
      </c>
      <c r="BN584">
        <v>1</v>
      </c>
      <c r="BO584" s="4">
        <v>50</v>
      </c>
      <c r="BP584">
        <v>15</v>
      </c>
      <c r="BQ584">
        <v>30</v>
      </c>
      <c r="BR584">
        <v>15</v>
      </c>
      <c r="BS584">
        <v>15</v>
      </c>
      <c r="BT584">
        <v>30</v>
      </c>
      <c r="BU584">
        <v>30</v>
      </c>
      <c r="BV584">
        <v>15</v>
      </c>
      <c r="BW584">
        <v>30</v>
      </c>
      <c r="BX584" t="s">
        <v>2322</v>
      </c>
      <c r="BY584" t="s">
        <v>128</v>
      </c>
      <c r="BZ584">
        <v>28</v>
      </c>
      <c r="CA584">
        <v>58</v>
      </c>
      <c r="CB584">
        <v>88</v>
      </c>
      <c r="CC584">
        <v>363</v>
      </c>
      <c r="CD584" s="1">
        <v>43913</v>
      </c>
      <c r="CE584">
        <v>0</v>
      </c>
      <c r="CF584">
        <v>0</v>
      </c>
      <c r="CP584" t="s">
        <v>124</v>
      </c>
      <c r="CR584" t="s">
        <v>142</v>
      </c>
      <c r="CS584" t="s">
        <v>128</v>
      </c>
      <c r="CT584" t="s">
        <v>124</v>
      </c>
      <c r="CU584" t="s">
        <v>166</v>
      </c>
      <c r="CV584" t="s">
        <v>124</v>
      </c>
      <c r="CW584" t="s">
        <v>124</v>
      </c>
      <c r="CX584">
        <v>1</v>
      </c>
      <c r="CY584">
        <v>0</v>
      </c>
      <c r="CZ584">
        <v>1</v>
      </c>
      <c r="DA584">
        <v>0</v>
      </c>
    </row>
    <row r="585" spans="1:106" x14ac:dyDescent="0.2">
      <c r="A585">
        <v>18754172</v>
      </c>
      <c r="B585" t="s">
        <v>6745</v>
      </c>
      <c r="C585">
        <v>20200323043627</v>
      </c>
      <c r="D585" s="1">
        <v>43913</v>
      </c>
      <c r="E585" t="s">
        <v>6746</v>
      </c>
      <c r="F585" t="s">
        <v>6716</v>
      </c>
      <c r="G585" t="s">
        <v>6747</v>
      </c>
      <c r="H585" t="s">
        <v>6748</v>
      </c>
      <c r="I585" t="s">
        <v>111</v>
      </c>
      <c r="J585" t="s">
        <v>3879</v>
      </c>
      <c r="K585" t="s">
        <v>2589</v>
      </c>
      <c r="L585" t="s">
        <v>3880</v>
      </c>
      <c r="M585" t="s">
        <v>4522</v>
      </c>
      <c r="N585" t="s">
        <v>3881</v>
      </c>
      <c r="O585" t="s">
        <v>2159</v>
      </c>
      <c r="R585" t="s">
        <v>6749</v>
      </c>
      <c r="T585">
        <v>2711146</v>
      </c>
      <c r="U585" t="s">
        <v>2161</v>
      </c>
      <c r="V585" t="s">
        <v>2162</v>
      </c>
      <c r="W585" s="1">
        <v>41082</v>
      </c>
      <c r="X585" t="s">
        <v>121</v>
      </c>
      <c r="Z585" t="s">
        <v>123</v>
      </c>
      <c r="AA585" s="3">
        <v>1</v>
      </c>
      <c r="AB585" s="3">
        <v>0.99</v>
      </c>
      <c r="AC585" t="s">
        <v>128</v>
      </c>
      <c r="AD585" t="s">
        <v>2163</v>
      </c>
      <c r="AE585" t="s">
        <v>2164</v>
      </c>
      <c r="AG585">
        <v>76</v>
      </c>
      <c r="AH585">
        <v>76</v>
      </c>
      <c r="AI585" t="s">
        <v>426</v>
      </c>
      <c r="AJ585" t="s">
        <v>128</v>
      </c>
      <c r="AK585" t="s">
        <v>124</v>
      </c>
      <c r="AL585" t="s">
        <v>129</v>
      </c>
      <c r="AN585" t="s">
        <v>130</v>
      </c>
      <c r="AP585" t="s">
        <v>131</v>
      </c>
      <c r="AQ585" t="s">
        <v>132</v>
      </c>
      <c r="AR585">
        <v>7310</v>
      </c>
      <c r="AS585" t="s">
        <v>133</v>
      </c>
      <c r="AT585" t="s">
        <v>134</v>
      </c>
      <c r="AU585" t="s">
        <v>135</v>
      </c>
      <c r="AV585" t="s">
        <v>136</v>
      </c>
      <c r="AW585">
        <v>40.722050000000003</v>
      </c>
      <c r="AX585">
        <v>-74.036370000000005</v>
      </c>
      <c r="AY585" t="s">
        <v>128</v>
      </c>
      <c r="AZ585" t="s">
        <v>185</v>
      </c>
      <c r="BA585" t="s">
        <v>138</v>
      </c>
      <c r="BB585">
        <v>6</v>
      </c>
      <c r="BC585">
        <v>2</v>
      </c>
      <c r="BD585">
        <v>2</v>
      </c>
      <c r="BE585">
        <v>3</v>
      </c>
      <c r="BF585" t="s">
        <v>139</v>
      </c>
      <c r="BG585" t="s">
        <v>6728</v>
      </c>
      <c r="BI585" s="4">
        <v>375</v>
      </c>
      <c r="BL585" s="4">
        <v>500</v>
      </c>
      <c r="BM585" s="4">
        <v>125</v>
      </c>
      <c r="BN585">
        <v>1</v>
      </c>
      <c r="BO585" s="4">
        <v>0</v>
      </c>
      <c r="BP585">
        <v>1</v>
      </c>
      <c r="BQ585">
        <v>1125</v>
      </c>
      <c r="BR585">
        <v>1</v>
      </c>
      <c r="BS585">
        <v>1</v>
      </c>
      <c r="BT585">
        <v>1125</v>
      </c>
      <c r="BU585">
        <v>1125</v>
      </c>
      <c r="BV585">
        <v>1</v>
      </c>
      <c r="BW585">
        <v>1125</v>
      </c>
      <c r="BX585" t="s">
        <v>332</v>
      </c>
      <c r="BY585" t="s">
        <v>128</v>
      </c>
      <c r="BZ585">
        <v>29</v>
      </c>
      <c r="CA585">
        <v>59</v>
      </c>
      <c r="CB585">
        <v>89</v>
      </c>
      <c r="CC585">
        <v>257</v>
      </c>
      <c r="CD585" s="1">
        <v>43913</v>
      </c>
      <c r="CE585">
        <v>10</v>
      </c>
      <c r="CF585">
        <v>2</v>
      </c>
      <c r="CG585" s="1">
        <v>42988</v>
      </c>
      <c r="CH585" s="1">
        <v>43881</v>
      </c>
      <c r="CI585">
        <v>92</v>
      </c>
      <c r="CJ585">
        <v>10</v>
      </c>
      <c r="CK585">
        <v>9</v>
      </c>
      <c r="CL585">
        <v>10</v>
      </c>
      <c r="CM585">
        <v>10</v>
      </c>
      <c r="CN585">
        <v>10</v>
      </c>
      <c r="CO585">
        <v>9</v>
      </c>
      <c r="CP585" t="s">
        <v>124</v>
      </c>
      <c r="CR585" t="s">
        <v>142</v>
      </c>
      <c r="CS585" t="s">
        <v>128</v>
      </c>
      <c r="CT585" t="s">
        <v>124</v>
      </c>
      <c r="CU585" t="s">
        <v>188</v>
      </c>
      <c r="CV585" t="s">
        <v>124</v>
      </c>
      <c r="CW585" t="s">
        <v>124</v>
      </c>
      <c r="CX585">
        <v>75</v>
      </c>
      <c r="CY585">
        <v>75</v>
      </c>
      <c r="CZ585">
        <v>0</v>
      </c>
      <c r="DA585">
        <v>0</v>
      </c>
      <c r="DB585">
        <v>0.32</v>
      </c>
    </row>
    <row r="586" spans="1:106" x14ac:dyDescent="0.2">
      <c r="A586">
        <v>18754602</v>
      </c>
      <c r="B586" t="s">
        <v>6750</v>
      </c>
      <c r="C586">
        <v>20200323043627</v>
      </c>
      <c r="D586" s="1">
        <v>43913</v>
      </c>
      <c r="E586" t="s">
        <v>6751</v>
      </c>
      <c r="F586" t="s">
        <v>6752</v>
      </c>
      <c r="G586" t="s">
        <v>6753</v>
      </c>
      <c r="H586" t="s">
        <v>6754</v>
      </c>
      <c r="I586" t="s">
        <v>111</v>
      </c>
      <c r="J586" t="s">
        <v>4521</v>
      </c>
      <c r="K586" t="s">
        <v>2589</v>
      </c>
      <c r="L586" t="s">
        <v>3880</v>
      </c>
      <c r="M586" t="s">
        <v>6421</v>
      </c>
      <c r="N586" t="s">
        <v>3881</v>
      </c>
      <c r="O586" t="s">
        <v>6755</v>
      </c>
      <c r="R586" t="s">
        <v>6756</v>
      </c>
      <c r="T586">
        <v>2711146</v>
      </c>
      <c r="U586" t="s">
        <v>2161</v>
      </c>
      <c r="V586" t="s">
        <v>2162</v>
      </c>
      <c r="W586" s="1">
        <v>41082</v>
      </c>
      <c r="X586" t="s">
        <v>121</v>
      </c>
      <c r="Z586" t="s">
        <v>123</v>
      </c>
      <c r="AA586" s="3">
        <v>1</v>
      </c>
      <c r="AB586" s="3">
        <v>0.99</v>
      </c>
      <c r="AC586" t="s">
        <v>128</v>
      </c>
      <c r="AD586" t="s">
        <v>2163</v>
      </c>
      <c r="AE586" t="s">
        <v>2164</v>
      </c>
      <c r="AG586">
        <v>76</v>
      </c>
      <c r="AH586">
        <v>76</v>
      </c>
      <c r="AI586" t="s">
        <v>426</v>
      </c>
      <c r="AJ586" t="s">
        <v>128</v>
      </c>
      <c r="AK586" t="s">
        <v>124</v>
      </c>
      <c r="AL586" t="s">
        <v>129</v>
      </c>
      <c r="AN586" t="s">
        <v>130</v>
      </c>
      <c r="AP586" t="s">
        <v>131</v>
      </c>
      <c r="AQ586" t="s">
        <v>132</v>
      </c>
      <c r="AR586">
        <v>7310</v>
      </c>
      <c r="AS586" t="s">
        <v>133</v>
      </c>
      <c r="AT586" t="s">
        <v>134</v>
      </c>
      <c r="AU586" t="s">
        <v>135</v>
      </c>
      <c r="AV586" t="s">
        <v>136</v>
      </c>
      <c r="AW586">
        <v>40.722119999999997</v>
      </c>
      <c r="AX586">
        <v>-74.037189999999995</v>
      </c>
      <c r="AY586" t="s">
        <v>128</v>
      </c>
      <c r="AZ586" t="s">
        <v>185</v>
      </c>
      <c r="BA586" t="s">
        <v>138</v>
      </c>
      <c r="BB586">
        <v>4</v>
      </c>
      <c r="BC586">
        <v>1</v>
      </c>
      <c r="BD586">
        <v>1</v>
      </c>
      <c r="BE586">
        <v>1</v>
      </c>
      <c r="BF586" t="s">
        <v>139</v>
      </c>
      <c r="BG586" t="s">
        <v>6757</v>
      </c>
      <c r="BI586" s="4">
        <v>250</v>
      </c>
      <c r="BL586" s="4">
        <v>500</v>
      </c>
      <c r="BM586" s="4">
        <v>125</v>
      </c>
      <c r="BN586">
        <v>1</v>
      </c>
      <c r="BO586" s="4">
        <v>0</v>
      </c>
      <c r="BP586">
        <v>3</v>
      </c>
      <c r="BQ586">
        <v>1125</v>
      </c>
      <c r="BR586">
        <v>3</v>
      </c>
      <c r="BS586">
        <v>3</v>
      </c>
      <c r="BT586">
        <v>1125</v>
      </c>
      <c r="BU586">
        <v>1125</v>
      </c>
      <c r="BV586">
        <v>3</v>
      </c>
      <c r="BW586">
        <v>1125</v>
      </c>
      <c r="BX586" t="s">
        <v>332</v>
      </c>
      <c r="BY586" t="s">
        <v>128</v>
      </c>
      <c r="BZ586">
        <v>30</v>
      </c>
      <c r="CA586">
        <v>60</v>
      </c>
      <c r="CB586">
        <v>84</v>
      </c>
      <c r="CC586">
        <v>264</v>
      </c>
      <c r="CD586" s="1">
        <v>43913</v>
      </c>
      <c r="CE586">
        <v>5</v>
      </c>
      <c r="CF586">
        <v>0</v>
      </c>
      <c r="CG586" s="1">
        <v>42955</v>
      </c>
      <c r="CH586" s="1">
        <v>43393</v>
      </c>
      <c r="CI586">
        <v>92</v>
      </c>
      <c r="CJ586">
        <v>10</v>
      </c>
      <c r="CK586">
        <v>10</v>
      </c>
      <c r="CL586">
        <v>10</v>
      </c>
      <c r="CM586">
        <v>9</v>
      </c>
      <c r="CN586">
        <v>9</v>
      </c>
      <c r="CO586">
        <v>9</v>
      </c>
      <c r="CP586" t="s">
        <v>124</v>
      </c>
      <c r="CR586" t="s">
        <v>142</v>
      </c>
      <c r="CS586" t="s">
        <v>128</v>
      </c>
      <c r="CT586" t="s">
        <v>124</v>
      </c>
      <c r="CU586" t="s">
        <v>188</v>
      </c>
      <c r="CV586" t="s">
        <v>124</v>
      </c>
      <c r="CW586" t="s">
        <v>124</v>
      </c>
      <c r="CX586">
        <v>75</v>
      </c>
      <c r="CY586">
        <v>75</v>
      </c>
      <c r="CZ586">
        <v>0</v>
      </c>
      <c r="DA586">
        <v>0</v>
      </c>
      <c r="DB586">
        <v>0.16</v>
      </c>
    </row>
    <row r="587" spans="1:106" x14ac:dyDescent="0.2">
      <c r="A587">
        <v>18755027</v>
      </c>
      <c r="B587" t="s">
        <v>6758</v>
      </c>
      <c r="C587">
        <v>20200323043627</v>
      </c>
      <c r="D587" s="1">
        <v>43913</v>
      </c>
      <c r="E587" t="s">
        <v>6759</v>
      </c>
      <c r="F587" t="s">
        <v>6760</v>
      </c>
      <c r="G587" t="s">
        <v>6761</v>
      </c>
      <c r="H587" t="s">
        <v>6762</v>
      </c>
      <c r="I587" t="s">
        <v>111</v>
      </c>
      <c r="J587" t="s">
        <v>2590</v>
      </c>
      <c r="K587" t="s">
        <v>2155</v>
      </c>
      <c r="M587" t="s">
        <v>2591</v>
      </c>
      <c r="N587" t="s">
        <v>3881</v>
      </c>
      <c r="O587" t="s">
        <v>2159</v>
      </c>
      <c r="R587" t="s">
        <v>6763</v>
      </c>
      <c r="T587">
        <v>2711146</v>
      </c>
      <c r="U587" t="s">
        <v>2161</v>
      </c>
      <c r="V587" t="s">
        <v>2162</v>
      </c>
      <c r="W587" s="1">
        <v>41082</v>
      </c>
      <c r="X587" t="s">
        <v>121</v>
      </c>
      <c r="Z587" t="s">
        <v>123</v>
      </c>
      <c r="AA587" s="3">
        <v>1</v>
      </c>
      <c r="AB587" s="3">
        <v>0.99</v>
      </c>
      <c r="AC587" t="s">
        <v>128</v>
      </c>
      <c r="AD587" t="s">
        <v>2163</v>
      </c>
      <c r="AE587" t="s">
        <v>2164</v>
      </c>
      <c r="AG587">
        <v>76</v>
      </c>
      <c r="AH587">
        <v>76</v>
      </c>
      <c r="AI587" t="s">
        <v>426</v>
      </c>
      <c r="AJ587" t="s">
        <v>128</v>
      </c>
      <c r="AK587" t="s">
        <v>124</v>
      </c>
      <c r="AL587" t="s">
        <v>129</v>
      </c>
      <c r="AN587" t="s">
        <v>130</v>
      </c>
      <c r="AP587" t="s">
        <v>131</v>
      </c>
      <c r="AQ587" t="s">
        <v>132</v>
      </c>
      <c r="AR587">
        <v>7310</v>
      </c>
      <c r="AS587" t="s">
        <v>133</v>
      </c>
      <c r="AT587" t="s">
        <v>134</v>
      </c>
      <c r="AU587" t="s">
        <v>135</v>
      </c>
      <c r="AV587" t="s">
        <v>136</v>
      </c>
      <c r="AW587">
        <v>40.723500000000001</v>
      </c>
      <c r="AX587">
        <v>-74.037480000000002</v>
      </c>
      <c r="AY587" t="s">
        <v>128</v>
      </c>
      <c r="AZ587" t="s">
        <v>185</v>
      </c>
      <c r="BA587" t="s">
        <v>138</v>
      </c>
      <c r="BB587">
        <v>4</v>
      </c>
      <c r="BC587">
        <v>1</v>
      </c>
      <c r="BD587">
        <v>1</v>
      </c>
      <c r="BE587">
        <v>1</v>
      </c>
      <c r="BF587" t="s">
        <v>139</v>
      </c>
      <c r="BG587" t="s">
        <v>6764</v>
      </c>
      <c r="BI587" s="4">
        <v>299</v>
      </c>
      <c r="BL587" s="4">
        <v>500</v>
      </c>
      <c r="BM587" s="4">
        <v>125</v>
      </c>
      <c r="BN587">
        <v>1</v>
      </c>
      <c r="BO587" s="4">
        <v>0</v>
      </c>
      <c r="BP587">
        <v>1</v>
      </c>
      <c r="BQ587">
        <v>1125</v>
      </c>
      <c r="BR587">
        <v>1</v>
      </c>
      <c r="BS587">
        <v>1</v>
      </c>
      <c r="BT587">
        <v>1125</v>
      </c>
      <c r="BU587">
        <v>1125</v>
      </c>
      <c r="BV587">
        <v>1</v>
      </c>
      <c r="BW587">
        <v>1125</v>
      </c>
      <c r="BX587" t="s">
        <v>332</v>
      </c>
      <c r="BY587" t="s">
        <v>128</v>
      </c>
      <c r="BZ587">
        <v>30</v>
      </c>
      <c r="CA587">
        <v>60</v>
      </c>
      <c r="CB587">
        <v>90</v>
      </c>
      <c r="CC587">
        <v>278</v>
      </c>
      <c r="CD587" s="1">
        <v>43913</v>
      </c>
      <c r="CE587">
        <v>1</v>
      </c>
      <c r="CF587">
        <v>1</v>
      </c>
      <c r="CG587" s="1">
        <v>43606</v>
      </c>
      <c r="CH587" s="1">
        <v>43606</v>
      </c>
      <c r="CI587">
        <v>100</v>
      </c>
      <c r="CJ587">
        <v>10</v>
      </c>
      <c r="CK587">
        <v>10</v>
      </c>
      <c r="CL587">
        <v>10</v>
      </c>
      <c r="CM587">
        <v>8</v>
      </c>
      <c r="CN587">
        <v>10</v>
      </c>
      <c r="CO587">
        <v>10</v>
      </c>
      <c r="CP587" t="s">
        <v>124</v>
      </c>
      <c r="CR587" t="s">
        <v>142</v>
      </c>
      <c r="CS587" t="s">
        <v>128</v>
      </c>
      <c r="CT587" t="s">
        <v>124</v>
      </c>
      <c r="CU587" t="s">
        <v>188</v>
      </c>
      <c r="CV587" t="s">
        <v>124</v>
      </c>
      <c r="CW587" t="s">
        <v>124</v>
      </c>
      <c r="CX587">
        <v>75</v>
      </c>
      <c r="CY587">
        <v>75</v>
      </c>
      <c r="CZ587">
        <v>0</v>
      </c>
      <c r="DA587">
        <v>0</v>
      </c>
      <c r="DB587">
        <v>0.1</v>
      </c>
    </row>
    <row r="588" spans="1:106" x14ac:dyDescent="0.2">
      <c r="A588">
        <v>18761194</v>
      </c>
      <c r="B588" t="s">
        <v>6765</v>
      </c>
      <c r="C588">
        <v>20200323043627</v>
      </c>
      <c r="D588" s="1">
        <v>43913</v>
      </c>
      <c r="E588" t="s">
        <v>6766</v>
      </c>
      <c r="F588" t="s">
        <v>6767</v>
      </c>
      <c r="G588" t="s">
        <v>6768</v>
      </c>
      <c r="H588" t="s">
        <v>6769</v>
      </c>
      <c r="I588" t="s">
        <v>111</v>
      </c>
      <c r="J588" t="s">
        <v>6770</v>
      </c>
      <c r="K588" t="s">
        <v>4492</v>
      </c>
      <c r="L588" t="s">
        <v>4160</v>
      </c>
      <c r="M588" t="s">
        <v>6771</v>
      </c>
      <c r="N588" t="s">
        <v>3192</v>
      </c>
      <c r="O588" t="s">
        <v>3193</v>
      </c>
      <c r="R588" t="s">
        <v>6772</v>
      </c>
      <c r="T588">
        <v>24592423</v>
      </c>
      <c r="U588" t="s">
        <v>3195</v>
      </c>
      <c r="V588" t="s">
        <v>3196</v>
      </c>
      <c r="W588" s="1">
        <v>41980</v>
      </c>
      <c r="X588" t="s">
        <v>121</v>
      </c>
      <c r="Y588" t="s">
        <v>3197</v>
      </c>
      <c r="Z588" t="s">
        <v>123</v>
      </c>
      <c r="AA588" s="3">
        <v>1</v>
      </c>
      <c r="AB588" s="3">
        <v>0.99</v>
      </c>
      <c r="AC588" t="s">
        <v>128</v>
      </c>
      <c r="AD588" t="s">
        <v>3198</v>
      </c>
      <c r="AE588" t="s">
        <v>3199</v>
      </c>
      <c r="AG588">
        <v>39</v>
      </c>
      <c r="AH588">
        <v>39</v>
      </c>
      <c r="AI588" t="s">
        <v>3200</v>
      </c>
      <c r="AJ588" t="s">
        <v>128</v>
      </c>
      <c r="AK588" t="s">
        <v>124</v>
      </c>
      <c r="AL588" t="s">
        <v>129</v>
      </c>
      <c r="AN588" t="s">
        <v>130</v>
      </c>
      <c r="AP588" t="s">
        <v>131</v>
      </c>
      <c r="AQ588" t="s">
        <v>132</v>
      </c>
      <c r="AR588">
        <v>7302</v>
      </c>
      <c r="AS588" t="s">
        <v>133</v>
      </c>
      <c r="AT588" t="s">
        <v>134</v>
      </c>
      <c r="AU588" t="s">
        <v>135</v>
      </c>
      <c r="AV588" t="s">
        <v>136</v>
      </c>
      <c r="AW588">
        <v>40.719410000000003</v>
      </c>
      <c r="AX588">
        <v>-74.042360000000002</v>
      </c>
      <c r="AY588" t="s">
        <v>128</v>
      </c>
      <c r="AZ588" t="s">
        <v>185</v>
      </c>
      <c r="BA588" t="s">
        <v>138</v>
      </c>
      <c r="BB588">
        <v>4</v>
      </c>
      <c r="BC588">
        <v>1</v>
      </c>
      <c r="BD588">
        <v>0</v>
      </c>
      <c r="BE588">
        <v>2</v>
      </c>
      <c r="BF588" t="s">
        <v>139</v>
      </c>
      <c r="BG588" t="s">
        <v>6773</v>
      </c>
      <c r="BI588" s="4">
        <v>179</v>
      </c>
      <c r="BL588" s="4">
        <v>400</v>
      </c>
      <c r="BM588" s="4">
        <v>95</v>
      </c>
      <c r="BN588">
        <v>4</v>
      </c>
      <c r="BO588" s="4">
        <v>0</v>
      </c>
      <c r="BP588">
        <v>1</v>
      </c>
      <c r="BQ588">
        <v>30</v>
      </c>
      <c r="BR588">
        <v>1</v>
      </c>
      <c r="BS588">
        <v>7</v>
      </c>
      <c r="BT588">
        <v>30</v>
      </c>
      <c r="BU588">
        <v>30</v>
      </c>
      <c r="BV588">
        <v>1.8</v>
      </c>
      <c r="BW588">
        <v>30</v>
      </c>
      <c r="BX588" t="s">
        <v>2207</v>
      </c>
      <c r="BY588" t="s">
        <v>128</v>
      </c>
      <c r="BZ588">
        <v>27</v>
      </c>
      <c r="CA588">
        <v>57</v>
      </c>
      <c r="CB588">
        <v>80</v>
      </c>
      <c r="CC588">
        <v>274</v>
      </c>
      <c r="CD588" s="1">
        <v>43913</v>
      </c>
      <c r="CE588">
        <v>12</v>
      </c>
      <c r="CF588">
        <v>4</v>
      </c>
      <c r="CG588" s="1">
        <v>42898</v>
      </c>
      <c r="CH588" s="1">
        <v>43699</v>
      </c>
      <c r="CI588">
        <v>97</v>
      </c>
      <c r="CJ588">
        <v>10</v>
      </c>
      <c r="CK588">
        <v>10</v>
      </c>
      <c r="CL588">
        <v>10</v>
      </c>
      <c r="CM588">
        <v>10</v>
      </c>
      <c r="CN588">
        <v>10</v>
      </c>
      <c r="CO588">
        <v>9</v>
      </c>
      <c r="CP588" t="s">
        <v>124</v>
      </c>
      <c r="CR588" t="s">
        <v>142</v>
      </c>
      <c r="CS588" t="s">
        <v>128</v>
      </c>
      <c r="CT588" t="s">
        <v>124</v>
      </c>
      <c r="CU588" t="s">
        <v>188</v>
      </c>
      <c r="CV588" t="s">
        <v>124</v>
      </c>
      <c r="CW588" t="s">
        <v>124</v>
      </c>
      <c r="CX588">
        <v>31</v>
      </c>
      <c r="CY588">
        <v>31</v>
      </c>
      <c r="CZ588">
        <v>0</v>
      </c>
      <c r="DA588">
        <v>0</v>
      </c>
      <c r="DB588">
        <v>0.35</v>
      </c>
    </row>
    <row r="589" spans="1:106" x14ac:dyDescent="0.2">
      <c r="A589">
        <v>18772387</v>
      </c>
      <c r="B589" t="s">
        <v>6774</v>
      </c>
      <c r="C589">
        <v>20200323043627</v>
      </c>
      <c r="D589" s="1">
        <v>43913</v>
      </c>
      <c r="E589" t="s">
        <v>6775</v>
      </c>
      <c r="F589" t="s">
        <v>6776</v>
      </c>
      <c r="G589" t="s">
        <v>6777</v>
      </c>
      <c r="H589" t="s">
        <v>6778</v>
      </c>
      <c r="I589" t="s">
        <v>111</v>
      </c>
      <c r="J589" t="s">
        <v>6779</v>
      </c>
      <c r="L589" t="s">
        <v>6780</v>
      </c>
      <c r="M589" t="s">
        <v>6781</v>
      </c>
      <c r="N589" t="s">
        <v>6782</v>
      </c>
      <c r="O589" t="s">
        <v>6783</v>
      </c>
      <c r="R589" t="s">
        <v>6784</v>
      </c>
      <c r="T589">
        <v>32237021</v>
      </c>
      <c r="U589" t="s">
        <v>6785</v>
      </c>
      <c r="V589" t="s">
        <v>560</v>
      </c>
      <c r="W589" s="1">
        <v>42124</v>
      </c>
      <c r="X589" t="s">
        <v>579</v>
      </c>
      <c r="Z589" t="s">
        <v>123</v>
      </c>
      <c r="AA589" s="3">
        <v>1</v>
      </c>
      <c r="AB589" s="3">
        <v>0.72</v>
      </c>
      <c r="AC589" t="s">
        <v>124</v>
      </c>
      <c r="AD589" t="s">
        <v>6786</v>
      </c>
      <c r="AE589" t="s">
        <v>6787</v>
      </c>
      <c r="AG589">
        <v>6</v>
      </c>
      <c r="AH589">
        <v>6</v>
      </c>
      <c r="AI589" t="s">
        <v>200</v>
      </c>
      <c r="AJ589" t="s">
        <v>128</v>
      </c>
      <c r="AK589" t="s">
        <v>128</v>
      </c>
      <c r="AL589" t="s">
        <v>129</v>
      </c>
      <c r="AN589" t="s">
        <v>161</v>
      </c>
      <c r="AP589" t="s">
        <v>131</v>
      </c>
      <c r="AQ589" t="s">
        <v>132</v>
      </c>
      <c r="AR589">
        <v>7307</v>
      </c>
      <c r="AS589" t="s">
        <v>133</v>
      </c>
      <c r="AT589" t="s">
        <v>134</v>
      </c>
      <c r="AU589" t="s">
        <v>135</v>
      </c>
      <c r="AV589" t="s">
        <v>136</v>
      </c>
      <c r="AW589">
        <v>40.738869999999999</v>
      </c>
      <c r="AX589">
        <v>-74.05077</v>
      </c>
      <c r="AY589" t="s">
        <v>128</v>
      </c>
      <c r="AZ589" t="s">
        <v>185</v>
      </c>
      <c r="BA589" t="s">
        <v>138</v>
      </c>
      <c r="BB589">
        <v>6</v>
      </c>
      <c r="BC589">
        <v>1</v>
      </c>
      <c r="BD589">
        <v>2</v>
      </c>
      <c r="BE589">
        <v>2</v>
      </c>
      <c r="BF589" t="s">
        <v>139</v>
      </c>
      <c r="BG589" t="s">
        <v>6788</v>
      </c>
      <c r="BI589" s="4">
        <v>98</v>
      </c>
      <c r="BL589" s="4">
        <v>200</v>
      </c>
      <c r="BM589" s="4">
        <v>110</v>
      </c>
      <c r="BN589">
        <v>4</v>
      </c>
      <c r="BO589" s="4">
        <v>25</v>
      </c>
      <c r="BP589">
        <v>50</v>
      </c>
      <c r="BQ589">
        <v>1125</v>
      </c>
      <c r="BR589">
        <v>50</v>
      </c>
      <c r="BS589">
        <v>50</v>
      </c>
      <c r="BT589">
        <v>1125</v>
      </c>
      <c r="BU589">
        <v>1125</v>
      </c>
      <c r="BV589">
        <v>50</v>
      </c>
      <c r="BW589">
        <v>1125</v>
      </c>
      <c r="BX589" t="s">
        <v>415</v>
      </c>
      <c r="BY589" t="s">
        <v>128</v>
      </c>
      <c r="BZ589">
        <v>30</v>
      </c>
      <c r="CA589">
        <v>60</v>
      </c>
      <c r="CB589">
        <v>90</v>
      </c>
      <c r="CC589">
        <v>365</v>
      </c>
      <c r="CD589" s="1">
        <v>43913</v>
      </c>
      <c r="CE589">
        <v>16</v>
      </c>
      <c r="CF589">
        <v>0</v>
      </c>
      <c r="CG589" s="1">
        <v>42900</v>
      </c>
      <c r="CH589" s="1">
        <v>43407</v>
      </c>
      <c r="CI589">
        <v>84</v>
      </c>
      <c r="CJ589">
        <v>9</v>
      </c>
      <c r="CK589">
        <v>9</v>
      </c>
      <c r="CL589">
        <v>10</v>
      </c>
      <c r="CM589">
        <v>9</v>
      </c>
      <c r="CN589">
        <v>9</v>
      </c>
      <c r="CO589">
        <v>9</v>
      </c>
      <c r="CP589" t="s">
        <v>124</v>
      </c>
      <c r="CR589" t="s">
        <v>142</v>
      </c>
      <c r="CS589" t="s">
        <v>124</v>
      </c>
      <c r="CT589" t="s">
        <v>124</v>
      </c>
      <c r="CU589" t="s">
        <v>188</v>
      </c>
      <c r="CV589" t="s">
        <v>124</v>
      </c>
      <c r="CW589" t="s">
        <v>124</v>
      </c>
      <c r="CX589">
        <v>1</v>
      </c>
      <c r="CY589">
        <v>1</v>
      </c>
      <c r="CZ589">
        <v>0</v>
      </c>
      <c r="DA589">
        <v>0</v>
      </c>
      <c r="DB589">
        <v>0.47</v>
      </c>
    </row>
    <row r="590" spans="1:106" x14ac:dyDescent="0.2">
      <c r="A590">
        <v>18790484</v>
      </c>
      <c r="B590" t="s">
        <v>6789</v>
      </c>
      <c r="C590">
        <v>20200323043627</v>
      </c>
      <c r="D590" s="1">
        <v>43913</v>
      </c>
      <c r="E590" t="s">
        <v>6790</v>
      </c>
      <c r="F590" t="s">
        <v>6716</v>
      </c>
      <c r="G590" t="s">
        <v>6791</v>
      </c>
      <c r="H590" t="s">
        <v>6792</v>
      </c>
      <c r="I590" t="s">
        <v>111</v>
      </c>
      <c r="J590" t="s">
        <v>3880</v>
      </c>
      <c r="K590" t="s">
        <v>2159</v>
      </c>
      <c r="M590" t="s">
        <v>4522</v>
      </c>
      <c r="N590" t="s">
        <v>3881</v>
      </c>
      <c r="O590" t="s">
        <v>6726</v>
      </c>
      <c r="R590" t="s">
        <v>6793</v>
      </c>
      <c r="T590">
        <v>2711146</v>
      </c>
      <c r="U590" t="s">
        <v>2161</v>
      </c>
      <c r="V590" t="s">
        <v>2162</v>
      </c>
      <c r="W590" s="1">
        <v>41082</v>
      </c>
      <c r="X590" t="s">
        <v>121</v>
      </c>
      <c r="Z590" t="s">
        <v>123</v>
      </c>
      <c r="AA590" s="3">
        <v>1</v>
      </c>
      <c r="AB590" s="3">
        <v>0.99</v>
      </c>
      <c r="AC590" t="s">
        <v>128</v>
      </c>
      <c r="AD590" t="s">
        <v>2163</v>
      </c>
      <c r="AE590" t="s">
        <v>2164</v>
      </c>
      <c r="AG590">
        <v>76</v>
      </c>
      <c r="AH590">
        <v>76</v>
      </c>
      <c r="AI590" t="s">
        <v>426</v>
      </c>
      <c r="AJ590" t="s">
        <v>128</v>
      </c>
      <c r="AK590" t="s">
        <v>124</v>
      </c>
      <c r="AL590" t="s">
        <v>129</v>
      </c>
      <c r="AN590" t="s">
        <v>130</v>
      </c>
      <c r="AP590" t="s">
        <v>131</v>
      </c>
      <c r="AQ590" t="s">
        <v>132</v>
      </c>
      <c r="AR590">
        <v>7310</v>
      </c>
      <c r="AS590" t="s">
        <v>133</v>
      </c>
      <c r="AT590" t="s">
        <v>134</v>
      </c>
      <c r="AU590" t="s">
        <v>135</v>
      </c>
      <c r="AV590" t="s">
        <v>136</v>
      </c>
      <c r="AW590">
        <v>40.722290000000001</v>
      </c>
      <c r="AX590">
        <v>-74.03595</v>
      </c>
      <c r="AY590" t="s">
        <v>128</v>
      </c>
      <c r="AZ590" t="s">
        <v>185</v>
      </c>
      <c r="BA590" t="s">
        <v>138</v>
      </c>
      <c r="BB590">
        <v>3</v>
      </c>
      <c r="BC590">
        <v>1</v>
      </c>
      <c r="BD590">
        <v>0</v>
      </c>
      <c r="BE590">
        <v>2</v>
      </c>
      <c r="BF590" t="s">
        <v>139</v>
      </c>
      <c r="BG590" t="s">
        <v>6794</v>
      </c>
      <c r="BI590" s="4">
        <v>299</v>
      </c>
      <c r="BL590" s="4">
        <v>500</v>
      </c>
      <c r="BM590" s="4">
        <v>100</v>
      </c>
      <c r="BN590">
        <v>1</v>
      </c>
      <c r="BO590" s="4">
        <v>5</v>
      </c>
      <c r="BP590">
        <v>1</v>
      </c>
      <c r="BQ590">
        <v>1125</v>
      </c>
      <c r="BR590">
        <v>1</v>
      </c>
      <c r="BS590">
        <v>1</v>
      </c>
      <c r="BT590">
        <v>1125</v>
      </c>
      <c r="BU590">
        <v>1125</v>
      </c>
      <c r="BV590">
        <v>1</v>
      </c>
      <c r="BW590">
        <v>1125</v>
      </c>
      <c r="BX590" t="s">
        <v>332</v>
      </c>
      <c r="BY590" t="s">
        <v>128</v>
      </c>
      <c r="BZ590">
        <v>25</v>
      </c>
      <c r="CA590">
        <v>48</v>
      </c>
      <c r="CB590">
        <v>78</v>
      </c>
      <c r="CC590">
        <v>252</v>
      </c>
      <c r="CD590" s="1">
        <v>43913</v>
      </c>
      <c r="CE590">
        <v>2</v>
      </c>
      <c r="CF590">
        <v>1</v>
      </c>
      <c r="CG590" s="1">
        <v>43486</v>
      </c>
      <c r="CH590" s="1">
        <v>43675</v>
      </c>
      <c r="CI590">
        <v>60</v>
      </c>
      <c r="CJ590">
        <v>7</v>
      </c>
      <c r="CK590">
        <v>8</v>
      </c>
      <c r="CL590">
        <v>9</v>
      </c>
      <c r="CM590">
        <v>5</v>
      </c>
      <c r="CN590">
        <v>10</v>
      </c>
      <c r="CO590">
        <v>7</v>
      </c>
      <c r="CP590" t="s">
        <v>124</v>
      </c>
      <c r="CR590" t="s">
        <v>142</v>
      </c>
      <c r="CS590" t="s">
        <v>128</v>
      </c>
      <c r="CT590" t="s">
        <v>124</v>
      </c>
      <c r="CU590" t="s">
        <v>188</v>
      </c>
      <c r="CV590" t="s">
        <v>124</v>
      </c>
      <c r="CW590" t="s">
        <v>124</v>
      </c>
      <c r="CX590">
        <v>75</v>
      </c>
      <c r="CY590">
        <v>75</v>
      </c>
      <c r="CZ590">
        <v>0</v>
      </c>
      <c r="DA590">
        <v>0</v>
      </c>
      <c r="DB590">
        <v>0.14000000000000001</v>
      </c>
    </row>
    <row r="591" spans="1:106" x14ac:dyDescent="0.2">
      <c r="A591">
        <v>18824298</v>
      </c>
      <c r="B591" t="s">
        <v>6795</v>
      </c>
      <c r="C591">
        <v>20200323043627</v>
      </c>
      <c r="D591" s="1">
        <v>43913</v>
      </c>
      <c r="E591" t="s">
        <v>6796</v>
      </c>
      <c r="F591" t="s">
        <v>6797</v>
      </c>
      <c r="G591" t="s">
        <v>6798</v>
      </c>
      <c r="H591" t="s">
        <v>6799</v>
      </c>
      <c r="I591" t="s">
        <v>111</v>
      </c>
      <c r="J591" t="s">
        <v>6800</v>
      </c>
      <c r="K591" t="s">
        <v>6801</v>
      </c>
      <c r="L591" t="s">
        <v>6802</v>
      </c>
      <c r="M591" t="s">
        <v>6803</v>
      </c>
      <c r="N591" t="s">
        <v>6804</v>
      </c>
      <c r="O591" t="s">
        <v>6805</v>
      </c>
      <c r="R591" t="s">
        <v>6806</v>
      </c>
      <c r="T591">
        <v>60329854</v>
      </c>
      <c r="U591" t="s">
        <v>6807</v>
      </c>
      <c r="V591" t="s">
        <v>6808</v>
      </c>
      <c r="W591" s="1">
        <v>42425</v>
      </c>
      <c r="X591" t="s">
        <v>135</v>
      </c>
      <c r="Y591" t="s">
        <v>6809</v>
      </c>
      <c r="Z591" t="s">
        <v>229</v>
      </c>
      <c r="AA591" s="3">
        <v>1</v>
      </c>
      <c r="AB591" s="3">
        <v>0.94</v>
      </c>
      <c r="AC591" t="s">
        <v>124</v>
      </c>
      <c r="AD591" t="s">
        <v>6810</v>
      </c>
      <c r="AE591" t="s">
        <v>6811</v>
      </c>
      <c r="AF591" t="s">
        <v>3826</v>
      </c>
      <c r="AG591">
        <v>2</v>
      </c>
      <c r="AH591">
        <v>2</v>
      </c>
      <c r="AI591" t="s">
        <v>127</v>
      </c>
      <c r="AJ591" t="s">
        <v>128</v>
      </c>
      <c r="AK591" t="s">
        <v>128</v>
      </c>
      <c r="AL591" t="s">
        <v>129</v>
      </c>
      <c r="AN591" t="s">
        <v>214</v>
      </c>
      <c r="AP591" t="s">
        <v>131</v>
      </c>
      <c r="AQ591" t="s">
        <v>132</v>
      </c>
      <c r="AR591">
        <v>7304</v>
      </c>
      <c r="AS591" t="s">
        <v>133</v>
      </c>
      <c r="AT591" t="s">
        <v>134</v>
      </c>
      <c r="AU591" t="s">
        <v>135</v>
      </c>
      <c r="AV591" t="s">
        <v>136</v>
      </c>
      <c r="AW591">
        <v>40.722909999999999</v>
      </c>
      <c r="AX591">
        <v>-74.078950000000006</v>
      </c>
      <c r="AY591" t="s">
        <v>128</v>
      </c>
      <c r="AZ591" t="s">
        <v>162</v>
      </c>
      <c r="BA591" t="s">
        <v>138</v>
      </c>
      <c r="BB591">
        <v>10</v>
      </c>
      <c r="BC591">
        <v>3</v>
      </c>
      <c r="BD591">
        <v>4</v>
      </c>
      <c r="BE591">
        <v>6</v>
      </c>
      <c r="BF591" t="s">
        <v>139</v>
      </c>
      <c r="BG591" t="s">
        <v>6812</v>
      </c>
      <c r="BI591" s="4">
        <v>305</v>
      </c>
      <c r="BL591" s="4">
        <v>500</v>
      </c>
      <c r="BM591" s="4">
        <v>200</v>
      </c>
      <c r="BN591">
        <v>8</v>
      </c>
      <c r="BO591" s="4">
        <v>10</v>
      </c>
      <c r="BP591">
        <v>3</v>
      </c>
      <c r="BQ591">
        <v>180</v>
      </c>
      <c r="BR591">
        <v>3</v>
      </c>
      <c r="BS591">
        <v>28</v>
      </c>
      <c r="BT591">
        <v>180</v>
      </c>
      <c r="BU591">
        <v>180</v>
      </c>
      <c r="BV591">
        <v>3.7</v>
      </c>
      <c r="BW591">
        <v>180</v>
      </c>
      <c r="BX591" t="s">
        <v>332</v>
      </c>
      <c r="BY591" t="s">
        <v>128</v>
      </c>
      <c r="BZ591">
        <v>21</v>
      </c>
      <c r="CA591">
        <v>30</v>
      </c>
      <c r="CB591">
        <v>30</v>
      </c>
      <c r="CC591">
        <v>30</v>
      </c>
      <c r="CD591" s="1">
        <v>43913</v>
      </c>
      <c r="CE591">
        <v>25</v>
      </c>
      <c r="CF591">
        <v>11</v>
      </c>
      <c r="CG591" s="1">
        <v>43246</v>
      </c>
      <c r="CH591" s="1">
        <v>43832</v>
      </c>
      <c r="CI591">
        <v>95</v>
      </c>
      <c r="CJ591">
        <v>9</v>
      </c>
      <c r="CK591">
        <v>9</v>
      </c>
      <c r="CL591">
        <v>10</v>
      </c>
      <c r="CM591">
        <v>10</v>
      </c>
      <c r="CN591">
        <v>10</v>
      </c>
      <c r="CO591">
        <v>9</v>
      </c>
      <c r="CP591" t="s">
        <v>124</v>
      </c>
      <c r="CR591" t="s">
        <v>142</v>
      </c>
      <c r="CS591" t="s">
        <v>124</v>
      </c>
      <c r="CT591" t="s">
        <v>124</v>
      </c>
      <c r="CU591" t="s">
        <v>188</v>
      </c>
      <c r="CV591" t="s">
        <v>124</v>
      </c>
      <c r="CW591" t="s">
        <v>124</v>
      </c>
      <c r="CX591">
        <v>1</v>
      </c>
      <c r="CY591">
        <v>1</v>
      </c>
      <c r="CZ591">
        <v>0</v>
      </c>
      <c r="DA591">
        <v>0</v>
      </c>
      <c r="DB591">
        <v>1.1200000000000001</v>
      </c>
    </row>
    <row r="592" spans="1:106" x14ac:dyDescent="0.2">
      <c r="A592">
        <v>18848267</v>
      </c>
      <c r="B592" t="s">
        <v>6813</v>
      </c>
      <c r="C592">
        <v>20200323043627</v>
      </c>
      <c r="D592" s="1">
        <v>43913</v>
      </c>
      <c r="E592" t="s">
        <v>6814</v>
      </c>
      <c r="F592" t="s">
        <v>6815</v>
      </c>
      <c r="H592" t="s">
        <v>6815</v>
      </c>
      <c r="I592" t="s">
        <v>111</v>
      </c>
      <c r="R592" t="s">
        <v>6816</v>
      </c>
      <c r="T592">
        <v>1347968</v>
      </c>
      <c r="U592" t="s">
        <v>1922</v>
      </c>
      <c r="V592" t="s">
        <v>843</v>
      </c>
      <c r="W592" s="1">
        <v>40845</v>
      </c>
      <c r="X592" t="s">
        <v>121</v>
      </c>
      <c r="Y592" t="s">
        <v>1923</v>
      </c>
      <c r="Z592" t="s">
        <v>620</v>
      </c>
      <c r="AA592" s="3">
        <v>0.47</v>
      </c>
      <c r="AB592" s="3">
        <v>0.44</v>
      </c>
      <c r="AC592" t="s">
        <v>124</v>
      </c>
      <c r="AD592" t="s">
        <v>1924</v>
      </c>
      <c r="AE592" t="s">
        <v>1925</v>
      </c>
      <c r="AG592">
        <v>9</v>
      </c>
      <c r="AH592">
        <v>9</v>
      </c>
      <c r="AI592" t="s">
        <v>127</v>
      </c>
      <c r="AJ592" t="s">
        <v>128</v>
      </c>
      <c r="AK592" t="s">
        <v>124</v>
      </c>
      <c r="AL592" t="s">
        <v>129</v>
      </c>
      <c r="AN592" t="s">
        <v>130</v>
      </c>
      <c r="AP592" t="s">
        <v>131</v>
      </c>
      <c r="AQ592" t="s">
        <v>132</v>
      </c>
      <c r="AR592">
        <v>7302</v>
      </c>
      <c r="AS592" t="s">
        <v>133</v>
      </c>
      <c r="AT592" t="s">
        <v>134</v>
      </c>
      <c r="AU592" t="s">
        <v>135</v>
      </c>
      <c r="AV592" t="s">
        <v>136</v>
      </c>
      <c r="AW592">
        <v>40.715940000000003</v>
      </c>
      <c r="AX592">
        <v>-74.035420000000002</v>
      </c>
      <c r="AY592" t="s">
        <v>124</v>
      </c>
      <c r="AZ592" t="s">
        <v>185</v>
      </c>
      <c r="BA592" t="s">
        <v>138</v>
      </c>
      <c r="BB592">
        <v>3</v>
      </c>
      <c r="BC592">
        <v>1</v>
      </c>
      <c r="BD592">
        <v>0</v>
      </c>
      <c r="BE592">
        <v>1</v>
      </c>
      <c r="BF592" t="s">
        <v>139</v>
      </c>
      <c r="BG592" t="s">
        <v>6817</v>
      </c>
      <c r="BI592" s="4">
        <v>175</v>
      </c>
      <c r="BL592" s="4">
        <v>0</v>
      </c>
      <c r="BM592" s="4">
        <v>89</v>
      </c>
      <c r="BN592">
        <v>1</v>
      </c>
      <c r="BO592" s="4">
        <v>0</v>
      </c>
      <c r="BP592">
        <v>2</v>
      </c>
      <c r="BQ592">
        <v>1125</v>
      </c>
      <c r="BR592">
        <v>2</v>
      </c>
      <c r="BS592">
        <v>2</v>
      </c>
      <c r="BT592">
        <v>1125</v>
      </c>
      <c r="BU592">
        <v>1125</v>
      </c>
      <c r="BV592">
        <v>2</v>
      </c>
      <c r="BW592">
        <v>1125</v>
      </c>
      <c r="BX592" t="s">
        <v>1241</v>
      </c>
      <c r="BY592" t="s">
        <v>128</v>
      </c>
      <c r="BZ592">
        <v>30</v>
      </c>
      <c r="CA592">
        <v>60</v>
      </c>
      <c r="CB592">
        <v>90</v>
      </c>
      <c r="CC592">
        <v>365</v>
      </c>
      <c r="CD592" s="1">
        <v>43913</v>
      </c>
      <c r="CE592">
        <v>3</v>
      </c>
      <c r="CF592">
        <v>0</v>
      </c>
      <c r="CG592" s="1">
        <v>43002</v>
      </c>
      <c r="CH592" s="1">
        <v>43060</v>
      </c>
      <c r="CI592">
        <v>60</v>
      </c>
      <c r="CJ592">
        <v>6</v>
      </c>
      <c r="CK592">
        <v>8</v>
      </c>
      <c r="CL592">
        <v>3</v>
      </c>
      <c r="CM592">
        <v>2</v>
      </c>
      <c r="CN592">
        <v>9</v>
      </c>
      <c r="CO592">
        <v>8</v>
      </c>
      <c r="CP592" t="s">
        <v>124</v>
      </c>
      <c r="CR592" t="s">
        <v>142</v>
      </c>
      <c r="CS592" t="s">
        <v>128</v>
      </c>
      <c r="CT592" t="s">
        <v>124</v>
      </c>
      <c r="CU592" t="s">
        <v>188</v>
      </c>
      <c r="CV592" t="s">
        <v>124</v>
      </c>
      <c r="CW592" t="s">
        <v>124</v>
      </c>
      <c r="CX592">
        <v>22</v>
      </c>
      <c r="CY592">
        <v>22</v>
      </c>
      <c r="CZ592">
        <v>0</v>
      </c>
      <c r="DA592">
        <v>0</v>
      </c>
      <c r="DB592">
        <v>0.1</v>
      </c>
    </row>
    <row r="593" spans="1:106" x14ac:dyDescent="0.2">
      <c r="A593">
        <v>18869013</v>
      </c>
      <c r="B593" t="s">
        <v>6818</v>
      </c>
      <c r="C593">
        <v>20200323043627</v>
      </c>
      <c r="D593" s="1">
        <v>43913</v>
      </c>
      <c r="E593" t="s">
        <v>4030</v>
      </c>
      <c r="F593" t="s">
        <v>4023</v>
      </c>
      <c r="G593" t="s">
        <v>4031</v>
      </c>
      <c r="H593" t="s">
        <v>4025</v>
      </c>
      <c r="I593" t="s">
        <v>111</v>
      </c>
      <c r="J593" t="s">
        <v>4026</v>
      </c>
      <c r="K593" t="s">
        <v>922</v>
      </c>
      <c r="L593" t="s">
        <v>1528</v>
      </c>
      <c r="M593" t="s">
        <v>924</v>
      </c>
      <c r="N593" t="s">
        <v>925</v>
      </c>
      <c r="R593" t="s">
        <v>6819</v>
      </c>
      <c r="T593">
        <v>9419684</v>
      </c>
      <c r="U593" t="s">
        <v>928</v>
      </c>
      <c r="V593" t="s">
        <v>408</v>
      </c>
      <c r="W593" s="1">
        <v>41561</v>
      </c>
      <c r="X593" t="s">
        <v>196</v>
      </c>
      <c r="Y593" s="2" t="s">
        <v>929</v>
      </c>
      <c r="Z593" t="s">
        <v>243</v>
      </c>
      <c r="AA593" s="3">
        <v>0.92</v>
      </c>
      <c r="AB593" s="3">
        <v>0.56999999999999995</v>
      </c>
      <c r="AC593" t="s">
        <v>124</v>
      </c>
      <c r="AD593" t="s">
        <v>930</v>
      </c>
      <c r="AE593" t="s">
        <v>931</v>
      </c>
      <c r="AF593" t="s">
        <v>869</v>
      </c>
      <c r="AG593">
        <v>440</v>
      </c>
      <c r="AH593">
        <v>440</v>
      </c>
      <c r="AI593" t="s">
        <v>932</v>
      </c>
      <c r="AJ593" t="s">
        <v>128</v>
      </c>
      <c r="AK593" t="s">
        <v>124</v>
      </c>
      <c r="AL593" t="s">
        <v>129</v>
      </c>
      <c r="AN593" t="s">
        <v>130</v>
      </c>
      <c r="AP593" t="s">
        <v>131</v>
      </c>
      <c r="AQ593" t="s">
        <v>132</v>
      </c>
      <c r="AR593">
        <v>7310</v>
      </c>
      <c r="AS593" t="s">
        <v>133</v>
      </c>
      <c r="AT593" t="s">
        <v>134</v>
      </c>
      <c r="AU593" t="s">
        <v>135</v>
      </c>
      <c r="AV593" t="s">
        <v>136</v>
      </c>
      <c r="AW593">
        <v>40.724870000000003</v>
      </c>
      <c r="AX593">
        <v>-74.035520000000005</v>
      </c>
      <c r="AY593" t="s">
        <v>128</v>
      </c>
      <c r="AZ593" t="s">
        <v>185</v>
      </c>
      <c r="BA593" t="s">
        <v>138</v>
      </c>
      <c r="BB593">
        <v>5</v>
      </c>
      <c r="BC593">
        <v>1.5</v>
      </c>
      <c r="BD593">
        <v>2</v>
      </c>
      <c r="BE593">
        <v>3</v>
      </c>
      <c r="BF593" t="s">
        <v>139</v>
      </c>
      <c r="BG593" t="s">
        <v>6820</v>
      </c>
      <c r="BI593" s="4">
        <v>212</v>
      </c>
      <c r="BM593" s="4">
        <v>100</v>
      </c>
      <c r="BN593">
        <v>1</v>
      </c>
      <c r="BO593" s="4">
        <v>0</v>
      </c>
      <c r="BP593">
        <v>2</v>
      </c>
      <c r="BQ593">
        <v>1125</v>
      </c>
      <c r="BR593">
        <v>2</v>
      </c>
      <c r="BS593">
        <v>2</v>
      </c>
      <c r="BT593">
        <v>1125</v>
      </c>
      <c r="BU593">
        <v>1125</v>
      </c>
      <c r="BV593">
        <v>2</v>
      </c>
      <c r="BW593">
        <v>1125</v>
      </c>
      <c r="BX593" t="s">
        <v>934</v>
      </c>
      <c r="BY593" t="s">
        <v>128</v>
      </c>
      <c r="BZ593">
        <v>25</v>
      </c>
      <c r="CA593">
        <v>54</v>
      </c>
      <c r="CB593">
        <v>84</v>
      </c>
      <c r="CC593">
        <v>175</v>
      </c>
      <c r="CD593" s="1">
        <v>43913</v>
      </c>
      <c r="CE593">
        <v>0</v>
      </c>
      <c r="CF593">
        <v>0</v>
      </c>
      <c r="CP593" t="s">
        <v>124</v>
      </c>
      <c r="CR593" t="s">
        <v>142</v>
      </c>
      <c r="CS593" t="s">
        <v>124</v>
      </c>
      <c r="CT593" t="s">
        <v>124</v>
      </c>
      <c r="CU593" t="s">
        <v>166</v>
      </c>
      <c r="CV593" t="s">
        <v>124</v>
      </c>
      <c r="CW593" t="s">
        <v>128</v>
      </c>
      <c r="CX593">
        <v>49</v>
      </c>
      <c r="CY593">
        <v>49</v>
      </c>
      <c r="CZ593">
        <v>0</v>
      </c>
      <c r="DA593">
        <v>0</v>
      </c>
    </row>
    <row r="594" spans="1:106" x14ac:dyDescent="0.2">
      <c r="A594">
        <v>18874935</v>
      </c>
      <c r="B594" t="s">
        <v>6821</v>
      </c>
      <c r="C594">
        <v>20200323043627</v>
      </c>
      <c r="D594" s="1">
        <v>43913</v>
      </c>
      <c r="E594" t="s">
        <v>6822</v>
      </c>
      <c r="F594" t="s">
        <v>6823</v>
      </c>
      <c r="H594" t="s">
        <v>6823</v>
      </c>
      <c r="I594" t="s">
        <v>111</v>
      </c>
      <c r="R594" t="s">
        <v>6824</v>
      </c>
      <c r="T594">
        <v>1347968</v>
      </c>
      <c r="U594" t="s">
        <v>1922</v>
      </c>
      <c r="V594" t="s">
        <v>843</v>
      </c>
      <c r="W594" s="1">
        <v>40845</v>
      </c>
      <c r="X594" t="s">
        <v>121</v>
      </c>
      <c r="Y594" t="s">
        <v>1923</v>
      </c>
      <c r="Z594" t="s">
        <v>620</v>
      </c>
      <c r="AA594" s="3">
        <v>0.47</v>
      </c>
      <c r="AB594" s="3">
        <v>0.44</v>
      </c>
      <c r="AC594" t="s">
        <v>124</v>
      </c>
      <c r="AD594" t="s">
        <v>1924</v>
      </c>
      <c r="AE594" t="s">
        <v>1925</v>
      </c>
      <c r="AG594">
        <v>9</v>
      </c>
      <c r="AH594">
        <v>9</v>
      </c>
      <c r="AI594" t="s">
        <v>127</v>
      </c>
      <c r="AJ594" t="s">
        <v>128</v>
      </c>
      <c r="AK594" t="s">
        <v>124</v>
      </c>
      <c r="AL594" t="s">
        <v>129</v>
      </c>
      <c r="AN594" t="s">
        <v>130</v>
      </c>
      <c r="AP594" t="s">
        <v>131</v>
      </c>
      <c r="AQ594" t="s">
        <v>132</v>
      </c>
      <c r="AR594">
        <v>7302</v>
      </c>
      <c r="AS594" t="s">
        <v>133</v>
      </c>
      <c r="AT594" t="s">
        <v>134</v>
      </c>
      <c r="AU594" t="s">
        <v>135</v>
      </c>
      <c r="AV594" t="s">
        <v>136</v>
      </c>
      <c r="AW594">
        <v>40.71564</v>
      </c>
      <c r="AX594">
        <v>-74.03546</v>
      </c>
      <c r="AY594" t="s">
        <v>128</v>
      </c>
      <c r="AZ594" t="s">
        <v>185</v>
      </c>
      <c r="BA594" t="s">
        <v>138</v>
      </c>
      <c r="BB594">
        <v>3</v>
      </c>
      <c r="BC594">
        <v>1</v>
      </c>
      <c r="BD594">
        <v>0</v>
      </c>
      <c r="BE594">
        <v>2</v>
      </c>
      <c r="BF594" t="s">
        <v>139</v>
      </c>
      <c r="BG594" t="s">
        <v>6825</v>
      </c>
      <c r="BI594" s="4">
        <v>169</v>
      </c>
      <c r="BL594" s="4">
        <v>0</v>
      </c>
      <c r="BM594" s="4">
        <v>89</v>
      </c>
      <c r="BN594">
        <v>1</v>
      </c>
      <c r="BO594" s="4">
        <v>0</v>
      </c>
      <c r="BP594">
        <v>2</v>
      </c>
      <c r="BQ594">
        <v>1125</v>
      </c>
      <c r="BR594">
        <v>2</v>
      </c>
      <c r="BS594">
        <v>2</v>
      </c>
      <c r="BT594">
        <v>1125</v>
      </c>
      <c r="BU594">
        <v>1125</v>
      </c>
      <c r="BV594">
        <v>2</v>
      </c>
      <c r="BW594">
        <v>1125</v>
      </c>
      <c r="BX594" t="s">
        <v>1241</v>
      </c>
      <c r="BY594" t="s">
        <v>128</v>
      </c>
      <c r="BZ594">
        <v>30</v>
      </c>
      <c r="CA594">
        <v>49</v>
      </c>
      <c r="CB594">
        <v>73</v>
      </c>
      <c r="CC594">
        <v>175</v>
      </c>
      <c r="CD594" s="1">
        <v>43913</v>
      </c>
      <c r="CE594">
        <v>7</v>
      </c>
      <c r="CF594">
        <v>1</v>
      </c>
      <c r="CG594" s="1">
        <v>42951</v>
      </c>
      <c r="CH594" s="1">
        <v>43587</v>
      </c>
      <c r="CI594">
        <v>91</v>
      </c>
      <c r="CJ594">
        <v>9</v>
      </c>
      <c r="CK594">
        <v>10</v>
      </c>
      <c r="CL594">
        <v>9</v>
      </c>
      <c r="CM594">
        <v>9</v>
      </c>
      <c r="CN594">
        <v>10</v>
      </c>
      <c r="CO594">
        <v>9</v>
      </c>
      <c r="CP594" t="s">
        <v>124</v>
      </c>
      <c r="CR594" t="s">
        <v>142</v>
      </c>
      <c r="CS594" t="s">
        <v>128</v>
      </c>
      <c r="CT594" t="s">
        <v>124</v>
      </c>
      <c r="CU594" t="s">
        <v>188</v>
      </c>
      <c r="CV594" t="s">
        <v>124</v>
      </c>
      <c r="CW594" t="s">
        <v>124</v>
      </c>
      <c r="CX594">
        <v>22</v>
      </c>
      <c r="CY594">
        <v>22</v>
      </c>
      <c r="CZ594">
        <v>0</v>
      </c>
      <c r="DA594">
        <v>0</v>
      </c>
      <c r="DB594">
        <v>0.22</v>
      </c>
    </row>
    <row r="595" spans="1:106" x14ac:dyDescent="0.2">
      <c r="A595">
        <v>18877384</v>
      </c>
      <c r="B595" t="s">
        <v>6826</v>
      </c>
      <c r="C595">
        <v>20200323043627</v>
      </c>
      <c r="D595" s="1">
        <v>43913</v>
      </c>
      <c r="E595" t="s">
        <v>6827</v>
      </c>
      <c r="F595" t="s">
        <v>6828</v>
      </c>
      <c r="G595" t="s">
        <v>6829</v>
      </c>
      <c r="H595" t="s">
        <v>6830</v>
      </c>
      <c r="I595" t="s">
        <v>111</v>
      </c>
      <c r="J595" t="s">
        <v>6281</v>
      </c>
      <c r="K595" t="s">
        <v>4169</v>
      </c>
      <c r="L595" t="s">
        <v>6831</v>
      </c>
      <c r="M595" t="s">
        <v>6832</v>
      </c>
      <c r="N595" t="s">
        <v>3192</v>
      </c>
      <c r="O595" t="s">
        <v>3193</v>
      </c>
      <c r="R595" t="s">
        <v>6833</v>
      </c>
      <c r="T595">
        <v>24592423</v>
      </c>
      <c r="U595" t="s">
        <v>3195</v>
      </c>
      <c r="V595" t="s">
        <v>3196</v>
      </c>
      <c r="W595" s="1">
        <v>41980</v>
      </c>
      <c r="X595" t="s">
        <v>121</v>
      </c>
      <c r="Y595" t="s">
        <v>3197</v>
      </c>
      <c r="Z595" t="s">
        <v>123</v>
      </c>
      <c r="AA595" s="3">
        <v>1</v>
      </c>
      <c r="AB595" s="3">
        <v>0.99</v>
      </c>
      <c r="AC595" t="s">
        <v>128</v>
      </c>
      <c r="AD595" t="s">
        <v>3198</v>
      </c>
      <c r="AE595" t="s">
        <v>3199</v>
      </c>
      <c r="AG595">
        <v>39</v>
      </c>
      <c r="AH595">
        <v>39</v>
      </c>
      <c r="AI595" t="s">
        <v>3200</v>
      </c>
      <c r="AJ595" t="s">
        <v>128</v>
      </c>
      <c r="AK595" t="s">
        <v>124</v>
      </c>
      <c r="AL595" t="s">
        <v>129</v>
      </c>
      <c r="AN595" t="s">
        <v>130</v>
      </c>
      <c r="AP595" t="s">
        <v>131</v>
      </c>
      <c r="AQ595" t="s">
        <v>132</v>
      </c>
      <c r="AR595">
        <v>7302</v>
      </c>
      <c r="AS595" t="s">
        <v>133</v>
      </c>
      <c r="AT595" t="s">
        <v>134</v>
      </c>
      <c r="AU595" t="s">
        <v>135</v>
      </c>
      <c r="AV595" t="s">
        <v>136</v>
      </c>
      <c r="AW595">
        <v>40.720829999999999</v>
      </c>
      <c r="AX595">
        <v>-74.042569999999998</v>
      </c>
      <c r="AY595" t="s">
        <v>128</v>
      </c>
      <c r="AZ595" t="s">
        <v>185</v>
      </c>
      <c r="BA595" t="s">
        <v>138</v>
      </c>
      <c r="BB595">
        <v>6</v>
      </c>
      <c r="BC595">
        <v>2</v>
      </c>
      <c r="BD595">
        <v>2</v>
      </c>
      <c r="BE595">
        <v>3</v>
      </c>
      <c r="BF595" t="s">
        <v>139</v>
      </c>
      <c r="BG595" t="s">
        <v>6834</v>
      </c>
      <c r="BI595" s="4">
        <v>302</v>
      </c>
      <c r="BL595" s="4">
        <v>400</v>
      </c>
      <c r="BM595" s="4">
        <v>95</v>
      </c>
      <c r="BN595">
        <v>4</v>
      </c>
      <c r="BO595" s="4">
        <v>25</v>
      </c>
      <c r="BP595">
        <v>1</v>
      </c>
      <c r="BQ595">
        <v>50</v>
      </c>
      <c r="BR595">
        <v>1</v>
      </c>
      <c r="BS595">
        <v>7</v>
      </c>
      <c r="BT595">
        <v>50</v>
      </c>
      <c r="BU595">
        <v>50</v>
      </c>
      <c r="BV595">
        <v>1.8</v>
      </c>
      <c r="BW595">
        <v>50</v>
      </c>
      <c r="BX595" t="s">
        <v>2207</v>
      </c>
      <c r="BY595" t="s">
        <v>128</v>
      </c>
      <c r="BZ595">
        <v>29</v>
      </c>
      <c r="CA595">
        <v>59</v>
      </c>
      <c r="CB595">
        <v>85</v>
      </c>
      <c r="CC595">
        <v>250</v>
      </c>
      <c r="CD595" s="1">
        <v>43913</v>
      </c>
      <c r="CE595">
        <v>43</v>
      </c>
      <c r="CF595">
        <v>28</v>
      </c>
      <c r="CG595" s="1">
        <v>42896</v>
      </c>
      <c r="CH595" s="1">
        <v>43896</v>
      </c>
      <c r="CI595">
        <v>97</v>
      </c>
      <c r="CJ595">
        <v>10</v>
      </c>
      <c r="CK595">
        <v>10</v>
      </c>
      <c r="CL595">
        <v>10</v>
      </c>
      <c r="CM595">
        <v>10</v>
      </c>
      <c r="CN595">
        <v>10</v>
      </c>
      <c r="CO595">
        <v>9</v>
      </c>
      <c r="CP595" t="s">
        <v>124</v>
      </c>
      <c r="CR595" t="s">
        <v>142</v>
      </c>
      <c r="CS595" t="s">
        <v>128</v>
      </c>
      <c r="CT595" t="s">
        <v>124</v>
      </c>
      <c r="CU595" t="s">
        <v>188</v>
      </c>
      <c r="CV595" t="s">
        <v>124</v>
      </c>
      <c r="CW595" t="s">
        <v>124</v>
      </c>
      <c r="CX595">
        <v>31</v>
      </c>
      <c r="CY595">
        <v>31</v>
      </c>
      <c r="CZ595">
        <v>0</v>
      </c>
      <c r="DA595">
        <v>0</v>
      </c>
      <c r="DB595">
        <v>1.27</v>
      </c>
    </row>
    <row r="596" spans="1:106" x14ac:dyDescent="0.2">
      <c r="A596">
        <v>18885009</v>
      </c>
      <c r="B596" t="s">
        <v>6835</v>
      </c>
      <c r="C596">
        <v>20200323043627</v>
      </c>
      <c r="D596" s="1">
        <v>43913</v>
      </c>
      <c r="E596" t="s">
        <v>6836</v>
      </c>
      <c r="F596" t="s">
        <v>6837</v>
      </c>
      <c r="G596" t="s">
        <v>6838</v>
      </c>
      <c r="H596" t="s">
        <v>6839</v>
      </c>
      <c r="I596" t="s">
        <v>111</v>
      </c>
      <c r="J596" t="s">
        <v>6840</v>
      </c>
      <c r="K596" t="s">
        <v>6841</v>
      </c>
      <c r="L596" t="s">
        <v>6842</v>
      </c>
      <c r="M596" t="s">
        <v>6843</v>
      </c>
      <c r="N596" t="s">
        <v>6844</v>
      </c>
      <c r="O596" t="s">
        <v>6845</v>
      </c>
      <c r="R596" t="s">
        <v>6846</v>
      </c>
      <c r="T596">
        <v>1821367</v>
      </c>
      <c r="U596" t="s">
        <v>6337</v>
      </c>
      <c r="V596" t="s">
        <v>6338</v>
      </c>
      <c r="W596" s="1">
        <v>40966</v>
      </c>
      <c r="X596" t="s">
        <v>121</v>
      </c>
      <c r="Y596" s="2" t="s">
        <v>6339</v>
      </c>
      <c r="Z596" t="s">
        <v>123</v>
      </c>
      <c r="AA596" s="3">
        <v>0.98</v>
      </c>
      <c r="AB596" s="3">
        <v>0.98</v>
      </c>
      <c r="AC596" t="s">
        <v>124</v>
      </c>
      <c r="AD596" t="s">
        <v>6340</v>
      </c>
      <c r="AE596" t="s">
        <v>6341</v>
      </c>
      <c r="AF596" t="s">
        <v>1966</v>
      </c>
      <c r="AG596">
        <v>25</v>
      </c>
      <c r="AH596">
        <v>25</v>
      </c>
      <c r="AI596" t="s">
        <v>127</v>
      </c>
      <c r="AJ596" t="s">
        <v>128</v>
      </c>
      <c r="AK596" t="s">
        <v>128</v>
      </c>
      <c r="AL596" t="s">
        <v>129</v>
      </c>
      <c r="AN596" t="s">
        <v>514</v>
      </c>
      <c r="AP596" t="s">
        <v>131</v>
      </c>
      <c r="AQ596" t="s">
        <v>132</v>
      </c>
      <c r="AR596">
        <v>7307</v>
      </c>
      <c r="AS596" t="s">
        <v>133</v>
      </c>
      <c r="AT596" t="s">
        <v>134</v>
      </c>
      <c r="AU596" t="s">
        <v>135</v>
      </c>
      <c r="AV596" t="s">
        <v>136</v>
      </c>
      <c r="AW596">
        <v>40.751139999999999</v>
      </c>
      <c r="AX596">
        <v>-74.040170000000003</v>
      </c>
      <c r="AY596" t="s">
        <v>124</v>
      </c>
      <c r="AZ596" t="s">
        <v>185</v>
      </c>
      <c r="BA596" t="s">
        <v>138</v>
      </c>
      <c r="BB596">
        <v>3</v>
      </c>
      <c r="BC596">
        <v>1</v>
      </c>
      <c r="BD596">
        <v>1</v>
      </c>
      <c r="BE596">
        <v>2</v>
      </c>
      <c r="BF596" t="s">
        <v>139</v>
      </c>
      <c r="BG596" t="s">
        <v>6847</v>
      </c>
      <c r="BI596" s="4">
        <v>99</v>
      </c>
      <c r="BL596" s="4">
        <v>200</v>
      </c>
      <c r="BM596" s="4">
        <v>70</v>
      </c>
      <c r="BN596">
        <v>2</v>
      </c>
      <c r="BO596" s="4">
        <v>10</v>
      </c>
      <c r="BP596">
        <v>2</v>
      </c>
      <c r="BQ596">
        <v>27</v>
      </c>
      <c r="BR596">
        <v>2</v>
      </c>
      <c r="BS596">
        <v>2</v>
      </c>
      <c r="BT596">
        <v>1125</v>
      </c>
      <c r="BU596">
        <v>1125</v>
      </c>
      <c r="BV596">
        <v>2</v>
      </c>
      <c r="BW596">
        <v>1125</v>
      </c>
      <c r="BX596" t="s">
        <v>587</v>
      </c>
      <c r="BY596" t="s">
        <v>128</v>
      </c>
      <c r="BZ596">
        <v>15</v>
      </c>
      <c r="CA596">
        <v>31</v>
      </c>
      <c r="CB596">
        <v>54</v>
      </c>
      <c r="CC596">
        <v>234</v>
      </c>
      <c r="CD596" s="1">
        <v>43913</v>
      </c>
      <c r="CE596">
        <v>147</v>
      </c>
      <c r="CF596">
        <v>39</v>
      </c>
      <c r="CG596" s="1">
        <v>42909</v>
      </c>
      <c r="CH596" s="1">
        <v>43889</v>
      </c>
      <c r="CI596">
        <v>88</v>
      </c>
      <c r="CJ596">
        <v>9</v>
      </c>
      <c r="CK596">
        <v>9</v>
      </c>
      <c r="CL596">
        <v>10</v>
      </c>
      <c r="CM596">
        <v>9</v>
      </c>
      <c r="CN596">
        <v>9</v>
      </c>
      <c r="CO596">
        <v>9</v>
      </c>
      <c r="CP596" t="s">
        <v>124</v>
      </c>
      <c r="CR596" t="s">
        <v>142</v>
      </c>
      <c r="CS596" t="s">
        <v>124</v>
      </c>
      <c r="CT596" t="s">
        <v>124</v>
      </c>
      <c r="CU596" t="s">
        <v>188</v>
      </c>
      <c r="CV596" t="s">
        <v>128</v>
      </c>
      <c r="CW596" t="s">
        <v>128</v>
      </c>
      <c r="CX596">
        <v>25</v>
      </c>
      <c r="CY596">
        <v>19</v>
      </c>
      <c r="CZ596">
        <v>6</v>
      </c>
      <c r="DA596">
        <v>0</v>
      </c>
      <c r="DB596">
        <v>4.3899999999999997</v>
      </c>
    </row>
    <row r="597" spans="1:106" x14ac:dyDescent="0.2">
      <c r="A597">
        <v>18891383</v>
      </c>
      <c r="B597" t="s">
        <v>6848</v>
      </c>
      <c r="C597">
        <v>20200323043627</v>
      </c>
      <c r="D597" s="1">
        <v>43913</v>
      </c>
      <c r="E597" t="s">
        <v>6849</v>
      </c>
      <c r="F597" t="s">
        <v>6850</v>
      </c>
      <c r="H597" t="s">
        <v>6850</v>
      </c>
      <c r="I597" t="s">
        <v>111</v>
      </c>
      <c r="R597" t="s">
        <v>6851</v>
      </c>
      <c r="T597">
        <v>1347968</v>
      </c>
      <c r="U597" t="s">
        <v>1922</v>
      </c>
      <c r="V597" t="s">
        <v>843</v>
      </c>
      <c r="W597" s="1">
        <v>40845</v>
      </c>
      <c r="X597" t="s">
        <v>121</v>
      </c>
      <c r="Y597" t="s">
        <v>1923</v>
      </c>
      <c r="Z597" t="s">
        <v>620</v>
      </c>
      <c r="AA597" s="3">
        <v>0.47</v>
      </c>
      <c r="AB597" s="3">
        <v>0.44</v>
      </c>
      <c r="AC597" t="s">
        <v>124</v>
      </c>
      <c r="AD597" t="s">
        <v>1924</v>
      </c>
      <c r="AE597" t="s">
        <v>1925</v>
      </c>
      <c r="AG597">
        <v>9</v>
      </c>
      <c r="AH597">
        <v>9</v>
      </c>
      <c r="AI597" t="s">
        <v>127</v>
      </c>
      <c r="AJ597" t="s">
        <v>128</v>
      </c>
      <c r="AK597" t="s">
        <v>124</v>
      </c>
      <c r="AL597" t="s">
        <v>129</v>
      </c>
      <c r="AN597" t="s">
        <v>130</v>
      </c>
      <c r="AP597" t="s">
        <v>131</v>
      </c>
      <c r="AQ597" t="s">
        <v>132</v>
      </c>
      <c r="AR597">
        <v>7302</v>
      </c>
      <c r="AS597" t="s">
        <v>133</v>
      </c>
      <c r="AT597" t="s">
        <v>134</v>
      </c>
      <c r="AU597" t="s">
        <v>135</v>
      </c>
      <c r="AV597" t="s">
        <v>136</v>
      </c>
      <c r="AW597">
        <v>40.719000000000001</v>
      </c>
      <c r="AX597">
        <v>-74.039280000000005</v>
      </c>
      <c r="AY597" t="s">
        <v>128</v>
      </c>
      <c r="AZ597" t="s">
        <v>185</v>
      </c>
      <c r="BA597" t="s">
        <v>138</v>
      </c>
      <c r="BB597">
        <v>4</v>
      </c>
      <c r="BC597">
        <v>1</v>
      </c>
      <c r="BD597">
        <v>1</v>
      </c>
      <c r="BE597">
        <v>1</v>
      </c>
      <c r="BF597" t="s">
        <v>139</v>
      </c>
      <c r="BG597" t="s">
        <v>6852</v>
      </c>
      <c r="BI597" s="4">
        <v>169</v>
      </c>
      <c r="BL597" s="4">
        <v>0</v>
      </c>
      <c r="BM597" s="4">
        <v>89</v>
      </c>
      <c r="BN597">
        <v>1</v>
      </c>
      <c r="BO597" s="4">
        <v>0</v>
      </c>
      <c r="BP597">
        <v>15</v>
      </c>
      <c r="BQ597">
        <v>1125</v>
      </c>
      <c r="BR597">
        <v>2</v>
      </c>
      <c r="BS597">
        <v>15</v>
      </c>
      <c r="BT597">
        <v>1125</v>
      </c>
      <c r="BU597">
        <v>1125</v>
      </c>
      <c r="BV597">
        <v>14.9</v>
      </c>
      <c r="BW597">
        <v>1125</v>
      </c>
      <c r="BX597" t="s">
        <v>1241</v>
      </c>
      <c r="BY597" t="s">
        <v>128</v>
      </c>
      <c r="BZ597">
        <v>30</v>
      </c>
      <c r="CA597">
        <v>60</v>
      </c>
      <c r="CB597">
        <v>90</v>
      </c>
      <c r="CC597">
        <v>253</v>
      </c>
      <c r="CD597" s="1">
        <v>43913</v>
      </c>
      <c r="CE597">
        <v>1</v>
      </c>
      <c r="CF597">
        <v>0</v>
      </c>
      <c r="CG597" s="1">
        <v>42982</v>
      </c>
      <c r="CH597" s="1">
        <v>42982</v>
      </c>
      <c r="CI597">
        <v>80</v>
      </c>
      <c r="CJ597">
        <v>8</v>
      </c>
      <c r="CK597">
        <v>10</v>
      </c>
      <c r="CL597">
        <v>10</v>
      </c>
      <c r="CM597">
        <v>10</v>
      </c>
      <c r="CN597">
        <v>8</v>
      </c>
      <c r="CO597">
        <v>10</v>
      </c>
      <c r="CP597" t="s">
        <v>124</v>
      </c>
      <c r="CR597" t="s">
        <v>142</v>
      </c>
      <c r="CS597" t="s">
        <v>128</v>
      </c>
      <c r="CT597" t="s">
        <v>124</v>
      </c>
      <c r="CU597" t="s">
        <v>188</v>
      </c>
      <c r="CV597" t="s">
        <v>124</v>
      </c>
      <c r="CW597" t="s">
        <v>124</v>
      </c>
      <c r="CX597">
        <v>22</v>
      </c>
      <c r="CY597">
        <v>22</v>
      </c>
      <c r="CZ597">
        <v>0</v>
      </c>
      <c r="DA597">
        <v>0</v>
      </c>
      <c r="DB597">
        <v>0.03</v>
      </c>
    </row>
    <row r="598" spans="1:106" x14ac:dyDescent="0.2">
      <c r="A598">
        <v>18892415</v>
      </c>
      <c r="B598" t="s">
        <v>6853</v>
      </c>
      <c r="C598">
        <v>20200323043627</v>
      </c>
      <c r="D598" s="1">
        <v>43913</v>
      </c>
      <c r="E598" t="s">
        <v>6854</v>
      </c>
      <c r="F598" t="s">
        <v>6855</v>
      </c>
      <c r="H598" t="s">
        <v>6855</v>
      </c>
      <c r="I598" t="s">
        <v>111</v>
      </c>
      <c r="R598" t="s">
        <v>6856</v>
      </c>
      <c r="T598">
        <v>1347968</v>
      </c>
      <c r="U598" t="s">
        <v>1922</v>
      </c>
      <c r="V598" t="s">
        <v>843</v>
      </c>
      <c r="W598" s="1">
        <v>40845</v>
      </c>
      <c r="X598" t="s">
        <v>121</v>
      </c>
      <c r="Y598" t="s">
        <v>1923</v>
      </c>
      <c r="Z598" t="s">
        <v>620</v>
      </c>
      <c r="AA598" s="3">
        <v>0.47</v>
      </c>
      <c r="AB598" s="3">
        <v>0.44</v>
      </c>
      <c r="AC598" t="s">
        <v>124</v>
      </c>
      <c r="AD598" t="s">
        <v>1924</v>
      </c>
      <c r="AE598" t="s">
        <v>1925</v>
      </c>
      <c r="AG598">
        <v>9</v>
      </c>
      <c r="AH598">
        <v>9</v>
      </c>
      <c r="AI598" t="s">
        <v>127</v>
      </c>
      <c r="AJ598" t="s">
        <v>128</v>
      </c>
      <c r="AK598" t="s">
        <v>124</v>
      </c>
      <c r="AL598" t="s">
        <v>129</v>
      </c>
      <c r="AN598" t="s">
        <v>130</v>
      </c>
      <c r="AP598" t="s">
        <v>131</v>
      </c>
      <c r="AQ598" t="s">
        <v>132</v>
      </c>
      <c r="AR598">
        <v>7302</v>
      </c>
      <c r="AS598" t="s">
        <v>133</v>
      </c>
      <c r="AT598" t="s">
        <v>134</v>
      </c>
      <c r="AU598" t="s">
        <v>135</v>
      </c>
      <c r="AV598" t="s">
        <v>136</v>
      </c>
      <c r="AW598">
        <v>40.719189999999998</v>
      </c>
      <c r="AX598">
        <v>-74.039619999999999</v>
      </c>
      <c r="AY598" t="s">
        <v>128</v>
      </c>
      <c r="AZ598" t="s">
        <v>185</v>
      </c>
      <c r="BA598" t="s">
        <v>138</v>
      </c>
      <c r="BB598">
        <v>3</v>
      </c>
      <c r="BC598">
        <v>1</v>
      </c>
      <c r="BD598">
        <v>0</v>
      </c>
      <c r="BE598">
        <v>1</v>
      </c>
      <c r="BF598" t="s">
        <v>139</v>
      </c>
      <c r="BG598" t="s">
        <v>6857</v>
      </c>
      <c r="BI598" s="4">
        <v>149</v>
      </c>
      <c r="BL598" s="4">
        <v>0</v>
      </c>
      <c r="BM598" s="4">
        <v>89</v>
      </c>
      <c r="BN598">
        <v>1</v>
      </c>
      <c r="BO598" s="4">
        <v>0</v>
      </c>
      <c r="BP598">
        <v>12</v>
      </c>
      <c r="BQ598">
        <v>1125</v>
      </c>
      <c r="BR598">
        <v>2</v>
      </c>
      <c r="BS598">
        <v>12</v>
      </c>
      <c r="BT598">
        <v>1125</v>
      </c>
      <c r="BU598">
        <v>1125</v>
      </c>
      <c r="BV598">
        <v>12</v>
      </c>
      <c r="BW598">
        <v>1125</v>
      </c>
      <c r="BX598" t="s">
        <v>1241</v>
      </c>
      <c r="BY598" t="s">
        <v>128</v>
      </c>
      <c r="BZ598">
        <v>30</v>
      </c>
      <c r="CA598">
        <v>60</v>
      </c>
      <c r="CB598">
        <v>78</v>
      </c>
      <c r="CC598">
        <v>211</v>
      </c>
      <c r="CD598" s="1">
        <v>43913</v>
      </c>
      <c r="CE598">
        <v>7</v>
      </c>
      <c r="CF598">
        <v>1</v>
      </c>
      <c r="CG598" s="1">
        <v>42946</v>
      </c>
      <c r="CH598" s="1">
        <v>43554</v>
      </c>
      <c r="CI598">
        <v>86</v>
      </c>
      <c r="CJ598">
        <v>9</v>
      </c>
      <c r="CK598">
        <v>9</v>
      </c>
      <c r="CL598">
        <v>8</v>
      </c>
      <c r="CM598">
        <v>8</v>
      </c>
      <c r="CN598">
        <v>9</v>
      </c>
      <c r="CO598">
        <v>8</v>
      </c>
      <c r="CP598" t="s">
        <v>124</v>
      </c>
      <c r="CR598" t="s">
        <v>142</v>
      </c>
      <c r="CS598" t="s">
        <v>128</v>
      </c>
      <c r="CT598" t="s">
        <v>124</v>
      </c>
      <c r="CU598" t="s">
        <v>143</v>
      </c>
      <c r="CV598" t="s">
        <v>124</v>
      </c>
      <c r="CW598" t="s">
        <v>124</v>
      </c>
      <c r="CX598">
        <v>22</v>
      </c>
      <c r="CY598">
        <v>22</v>
      </c>
      <c r="CZ598">
        <v>0</v>
      </c>
      <c r="DA598">
        <v>0</v>
      </c>
      <c r="DB598">
        <v>0.22</v>
      </c>
    </row>
    <row r="599" spans="1:106" x14ac:dyDescent="0.2">
      <c r="A599">
        <v>18892618</v>
      </c>
      <c r="B599" t="s">
        <v>6858</v>
      </c>
      <c r="C599">
        <v>20200323043627</v>
      </c>
      <c r="D599" s="1">
        <v>43913</v>
      </c>
      <c r="E599" t="s">
        <v>6859</v>
      </c>
      <c r="F599" t="s">
        <v>6860</v>
      </c>
      <c r="H599" t="s">
        <v>6860</v>
      </c>
      <c r="I599" t="s">
        <v>111</v>
      </c>
      <c r="R599" t="s">
        <v>6861</v>
      </c>
      <c r="T599">
        <v>1347968</v>
      </c>
      <c r="U599" t="s">
        <v>1922</v>
      </c>
      <c r="V599" t="s">
        <v>843</v>
      </c>
      <c r="W599" s="1">
        <v>40845</v>
      </c>
      <c r="X599" t="s">
        <v>121</v>
      </c>
      <c r="Y599" t="s">
        <v>1923</v>
      </c>
      <c r="Z599" t="s">
        <v>620</v>
      </c>
      <c r="AA599" s="3">
        <v>0.47</v>
      </c>
      <c r="AB599" s="3">
        <v>0.44</v>
      </c>
      <c r="AC599" t="s">
        <v>124</v>
      </c>
      <c r="AD599" t="s">
        <v>1924</v>
      </c>
      <c r="AE599" t="s">
        <v>1925</v>
      </c>
      <c r="AG599">
        <v>9</v>
      </c>
      <c r="AH599">
        <v>9</v>
      </c>
      <c r="AI599" t="s">
        <v>127</v>
      </c>
      <c r="AJ599" t="s">
        <v>128</v>
      </c>
      <c r="AK599" t="s">
        <v>124</v>
      </c>
      <c r="AL599" t="s">
        <v>129</v>
      </c>
      <c r="AN599" t="s">
        <v>130</v>
      </c>
      <c r="AP599" t="s">
        <v>131</v>
      </c>
      <c r="AQ599" t="s">
        <v>132</v>
      </c>
      <c r="AR599">
        <v>7302</v>
      </c>
      <c r="AS599" t="s">
        <v>133</v>
      </c>
      <c r="AT599" t="s">
        <v>134</v>
      </c>
      <c r="AU599" t="s">
        <v>135</v>
      </c>
      <c r="AV599" t="s">
        <v>136</v>
      </c>
      <c r="AW599">
        <v>40.719729999999998</v>
      </c>
      <c r="AX599">
        <v>-74.038799999999995</v>
      </c>
      <c r="AY599" t="s">
        <v>128</v>
      </c>
      <c r="AZ599" t="s">
        <v>185</v>
      </c>
      <c r="BA599" t="s">
        <v>138</v>
      </c>
      <c r="BB599">
        <v>3</v>
      </c>
      <c r="BC599">
        <v>1</v>
      </c>
      <c r="BD599">
        <v>0</v>
      </c>
      <c r="BE599">
        <v>1</v>
      </c>
      <c r="BF599" t="s">
        <v>139</v>
      </c>
      <c r="BG599" t="s">
        <v>6862</v>
      </c>
      <c r="BI599" s="4">
        <v>139</v>
      </c>
      <c r="BM599" s="4">
        <v>89</v>
      </c>
      <c r="BN599">
        <v>1</v>
      </c>
      <c r="BO599" s="4">
        <v>0</v>
      </c>
      <c r="BP599">
        <v>5</v>
      </c>
      <c r="BQ599">
        <v>1125</v>
      </c>
      <c r="BR599">
        <v>2</v>
      </c>
      <c r="BS599">
        <v>5</v>
      </c>
      <c r="BT599">
        <v>1125</v>
      </c>
      <c r="BU599">
        <v>1125</v>
      </c>
      <c r="BV599">
        <v>5</v>
      </c>
      <c r="BW599">
        <v>1125</v>
      </c>
      <c r="BX599" t="s">
        <v>1241</v>
      </c>
      <c r="BY599" t="s">
        <v>128</v>
      </c>
      <c r="BZ599">
        <v>21</v>
      </c>
      <c r="CA599">
        <v>51</v>
      </c>
      <c r="CB599">
        <v>81</v>
      </c>
      <c r="CC599">
        <v>229</v>
      </c>
      <c r="CD599" s="1">
        <v>43913</v>
      </c>
      <c r="CE599">
        <v>6</v>
      </c>
      <c r="CF599">
        <v>1</v>
      </c>
      <c r="CG599" s="1">
        <v>43016</v>
      </c>
      <c r="CH599" s="1">
        <v>43564</v>
      </c>
      <c r="CI599">
        <v>85</v>
      </c>
      <c r="CJ599">
        <v>9</v>
      </c>
      <c r="CK599">
        <v>9</v>
      </c>
      <c r="CL599">
        <v>9</v>
      </c>
      <c r="CM599">
        <v>9</v>
      </c>
      <c r="CN599">
        <v>10</v>
      </c>
      <c r="CO599">
        <v>8</v>
      </c>
      <c r="CP599" t="s">
        <v>124</v>
      </c>
      <c r="CR599" t="s">
        <v>142</v>
      </c>
      <c r="CS599" t="s">
        <v>128</v>
      </c>
      <c r="CT599" t="s">
        <v>124</v>
      </c>
      <c r="CU599" t="s">
        <v>188</v>
      </c>
      <c r="CV599" t="s">
        <v>124</v>
      </c>
      <c r="CW599" t="s">
        <v>124</v>
      </c>
      <c r="CX599">
        <v>22</v>
      </c>
      <c r="CY599">
        <v>22</v>
      </c>
      <c r="CZ599">
        <v>0</v>
      </c>
      <c r="DA599">
        <v>0</v>
      </c>
      <c r="DB599">
        <v>0.2</v>
      </c>
    </row>
    <row r="600" spans="1:106" x14ac:dyDescent="0.2">
      <c r="A600">
        <v>18892829</v>
      </c>
      <c r="B600" t="s">
        <v>6863</v>
      </c>
      <c r="C600">
        <v>20200323043627</v>
      </c>
      <c r="D600" s="1">
        <v>43913</v>
      </c>
      <c r="E600" t="s">
        <v>6864</v>
      </c>
      <c r="F600" t="s">
        <v>6865</v>
      </c>
      <c r="H600" t="s">
        <v>6865</v>
      </c>
      <c r="I600" t="s">
        <v>111</v>
      </c>
      <c r="R600" t="s">
        <v>6866</v>
      </c>
      <c r="T600">
        <v>1347968</v>
      </c>
      <c r="U600" t="s">
        <v>1922</v>
      </c>
      <c r="V600" t="s">
        <v>843</v>
      </c>
      <c r="W600" s="1">
        <v>40845</v>
      </c>
      <c r="X600" t="s">
        <v>121</v>
      </c>
      <c r="Y600" t="s">
        <v>1923</v>
      </c>
      <c r="Z600" t="s">
        <v>620</v>
      </c>
      <c r="AA600" s="3">
        <v>0.47</v>
      </c>
      <c r="AB600" s="3">
        <v>0.44</v>
      </c>
      <c r="AC600" t="s">
        <v>124</v>
      </c>
      <c r="AD600" t="s">
        <v>1924</v>
      </c>
      <c r="AE600" t="s">
        <v>1925</v>
      </c>
      <c r="AG600">
        <v>9</v>
      </c>
      <c r="AH600">
        <v>9</v>
      </c>
      <c r="AI600" t="s">
        <v>127</v>
      </c>
      <c r="AJ600" t="s">
        <v>128</v>
      </c>
      <c r="AK600" t="s">
        <v>124</v>
      </c>
      <c r="AL600" t="s">
        <v>129</v>
      </c>
      <c r="AN600" t="s">
        <v>130</v>
      </c>
      <c r="AP600" t="s">
        <v>131</v>
      </c>
      <c r="AQ600" t="s">
        <v>132</v>
      </c>
      <c r="AR600">
        <v>7302</v>
      </c>
      <c r="AS600" t="s">
        <v>133</v>
      </c>
      <c r="AT600" t="s">
        <v>134</v>
      </c>
      <c r="AU600" t="s">
        <v>135</v>
      </c>
      <c r="AV600" t="s">
        <v>136</v>
      </c>
      <c r="AW600">
        <v>40.719520000000003</v>
      </c>
      <c r="AX600">
        <v>-74.039519999999996</v>
      </c>
      <c r="AY600" t="s">
        <v>128</v>
      </c>
      <c r="AZ600" t="s">
        <v>185</v>
      </c>
      <c r="BA600" t="s">
        <v>138</v>
      </c>
      <c r="BB600">
        <v>3</v>
      </c>
      <c r="BC600">
        <v>1</v>
      </c>
      <c r="BD600">
        <v>0</v>
      </c>
      <c r="BE600">
        <v>1</v>
      </c>
      <c r="BF600" t="s">
        <v>139</v>
      </c>
      <c r="BG600" t="s">
        <v>6857</v>
      </c>
      <c r="BI600" s="4">
        <v>145</v>
      </c>
      <c r="BL600" s="4">
        <v>0</v>
      </c>
      <c r="BM600" s="4">
        <v>89</v>
      </c>
      <c r="BN600">
        <v>1</v>
      </c>
      <c r="BO600" s="4">
        <v>0</v>
      </c>
      <c r="BP600">
        <v>5</v>
      </c>
      <c r="BQ600">
        <v>1125</v>
      </c>
      <c r="BR600">
        <v>2</v>
      </c>
      <c r="BS600">
        <v>5</v>
      </c>
      <c r="BT600">
        <v>1125</v>
      </c>
      <c r="BU600">
        <v>1125</v>
      </c>
      <c r="BV600">
        <v>5</v>
      </c>
      <c r="BW600">
        <v>1125</v>
      </c>
      <c r="BX600" t="s">
        <v>1241</v>
      </c>
      <c r="BY600" t="s">
        <v>128</v>
      </c>
      <c r="BZ600">
        <v>30</v>
      </c>
      <c r="CA600">
        <v>60</v>
      </c>
      <c r="CB600">
        <v>90</v>
      </c>
      <c r="CC600">
        <v>238</v>
      </c>
      <c r="CD600" s="1">
        <v>43913</v>
      </c>
      <c r="CE600">
        <v>3</v>
      </c>
      <c r="CF600">
        <v>2</v>
      </c>
      <c r="CG600" s="1">
        <v>43378</v>
      </c>
      <c r="CH600" s="1">
        <v>43605</v>
      </c>
      <c r="CI600">
        <v>80</v>
      </c>
      <c r="CJ600">
        <v>9</v>
      </c>
      <c r="CK600">
        <v>9</v>
      </c>
      <c r="CL600">
        <v>10</v>
      </c>
      <c r="CM600">
        <v>5</v>
      </c>
      <c r="CN600">
        <v>10</v>
      </c>
      <c r="CO600">
        <v>8</v>
      </c>
      <c r="CP600" t="s">
        <v>124</v>
      </c>
      <c r="CR600" t="s">
        <v>142</v>
      </c>
      <c r="CS600" t="s">
        <v>128</v>
      </c>
      <c r="CT600" t="s">
        <v>124</v>
      </c>
      <c r="CU600" t="s">
        <v>143</v>
      </c>
      <c r="CV600" t="s">
        <v>124</v>
      </c>
      <c r="CW600" t="s">
        <v>124</v>
      </c>
      <c r="CX600">
        <v>22</v>
      </c>
      <c r="CY600">
        <v>22</v>
      </c>
      <c r="CZ600">
        <v>0</v>
      </c>
      <c r="DA600">
        <v>0</v>
      </c>
      <c r="DB600">
        <v>0.17</v>
      </c>
    </row>
    <row r="601" spans="1:106" x14ac:dyDescent="0.2">
      <c r="A601">
        <v>18894438</v>
      </c>
      <c r="B601" t="s">
        <v>6867</v>
      </c>
      <c r="C601">
        <v>20200323043627</v>
      </c>
      <c r="D601" s="1">
        <v>43913</v>
      </c>
      <c r="E601" t="s">
        <v>6868</v>
      </c>
      <c r="F601" t="s">
        <v>6869</v>
      </c>
      <c r="H601" t="s">
        <v>6869</v>
      </c>
      <c r="I601" t="s">
        <v>111</v>
      </c>
      <c r="R601" t="s">
        <v>6870</v>
      </c>
      <c r="T601">
        <v>1347968</v>
      </c>
      <c r="U601" t="s">
        <v>1922</v>
      </c>
      <c r="V601" t="s">
        <v>843</v>
      </c>
      <c r="W601" s="1">
        <v>40845</v>
      </c>
      <c r="X601" t="s">
        <v>121</v>
      </c>
      <c r="Y601" t="s">
        <v>1923</v>
      </c>
      <c r="Z601" t="s">
        <v>620</v>
      </c>
      <c r="AA601" s="3">
        <v>0.47</v>
      </c>
      <c r="AB601" s="3">
        <v>0.44</v>
      </c>
      <c r="AC601" t="s">
        <v>124</v>
      </c>
      <c r="AD601" t="s">
        <v>1924</v>
      </c>
      <c r="AE601" t="s">
        <v>1925</v>
      </c>
      <c r="AG601">
        <v>9</v>
      </c>
      <c r="AH601">
        <v>9</v>
      </c>
      <c r="AI601" t="s">
        <v>127</v>
      </c>
      <c r="AJ601" t="s">
        <v>128</v>
      </c>
      <c r="AK601" t="s">
        <v>124</v>
      </c>
      <c r="AL601" t="s">
        <v>129</v>
      </c>
      <c r="AN601" t="s">
        <v>161</v>
      </c>
      <c r="AP601" t="s">
        <v>131</v>
      </c>
      <c r="AQ601" t="s">
        <v>132</v>
      </c>
      <c r="AR601">
        <v>7306</v>
      </c>
      <c r="AS601" t="s">
        <v>133</v>
      </c>
      <c r="AT601" t="s">
        <v>134</v>
      </c>
      <c r="AU601" t="s">
        <v>135</v>
      </c>
      <c r="AV601" t="s">
        <v>136</v>
      </c>
      <c r="AW601">
        <v>40.738860000000003</v>
      </c>
      <c r="AX601">
        <v>-74.062160000000006</v>
      </c>
      <c r="AY601" t="s">
        <v>128</v>
      </c>
      <c r="AZ601" t="s">
        <v>185</v>
      </c>
      <c r="BA601" t="s">
        <v>138</v>
      </c>
      <c r="BB601">
        <v>4</v>
      </c>
      <c r="BC601">
        <v>1</v>
      </c>
      <c r="BD601">
        <v>1</v>
      </c>
      <c r="BE601">
        <v>1</v>
      </c>
      <c r="BF601" t="s">
        <v>139</v>
      </c>
      <c r="BG601" t="s">
        <v>6871</v>
      </c>
      <c r="BI601" s="4">
        <v>139</v>
      </c>
      <c r="BL601" s="4">
        <v>0</v>
      </c>
      <c r="BM601" s="4">
        <v>89</v>
      </c>
      <c r="BN601">
        <v>1</v>
      </c>
      <c r="BO601" s="4">
        <v>0</v>
      </c>
      <c r="BP601">
        <v>1</v>
      </c>
      <c r="BQ601">
        <v>1125</v>
      </c>
      <c r="BR601">
        <v>1</v>
      </c>
      <c r="BS601">
        <v>2</v>
      </c>
      <c r="BT601">
        <v>1125</v>
      </c>
      <c r="BU601">
        <v>1125</v>
      </c>
      <c r="BV601">
        <v>1</v>
      </c>
      <c r="BW601">
        <v>1125</v>
      </c>
      <c r="BX601" t="s">
        <v>1241</v>
      </c>
      <c r="BY601" t="s">
        <v>128</v>
      </c>
      <c r="BZ601">
        <v>30</v>
      </c>
      <c r="CA601">
        <v>60</v>
      </c>
      <c r="CB601">
        <v>90</v>
      </c>
      <c r="CC601">
        <v>238</v>
      </c>
      <c r="CD601" s="1">
        <v>43913</v>
      </c>
      <c r="CE601">
        <v>7</v>
      </c>
      <c r="CF601">
        <v>1</v>
      </c>
      <c r="CG601" s="1">
        <v>43108</v>
      </c>
      <c r="CH601" s="1">
        <v>43876</v>
      </c>
      <c r="CI601">
        <v>93</v>
      </c>
      <c r="CJ601">
        <v>10</v>
      </c>
      <c r="CK601">
        <v>10</v>
      </c>
      <c r="CL601">
        <v>10</v>
      </c>
      <c r="CM601">
        <v>8</v>
      </c>
      <c r="CN601">
        <v>9</v>
      </c>
      <c r="CO601">
        <v>8</v>
      </c>
      <c r="CP601" t="s">
        <v>124</v>
      </c>
      <c r="CR601" t="s">
        <v>142</v>
      </c>
      <c r="CS601" t="s">
        <v>128</v>
      </c>
      <c r="CT601" t="s">
        <v>124</v>
      </c>
      <c r="CU601" t="s">
        <v>188</v>
      </c>
      <c r="CV601" t="s">
        <v>124</v>
      </c>
      <c r="CW601" t="s">
        <v>124</v>
      </c>
      <c r="CX601">
        <v>22</v>
      </c>
      <c r="CY601">
        <v>22</v>
      </c>
      <c r="CZ601">
        <v>0</v>
      </c>
      <c r="DA601">
        <v>0</v>
      </c>
      <c r="DB601">
        <v>0.26</v>
      </c>
    </row>
    <row r="602" spans="1:106" x14ac:dyDescent="0.2">
      <c r="A602">
        <v>18894647</v>
      </c>
      <c r="B602" t="s">
        <v>6872</v>
      </c>
      <c r="C602">
        <v>20200323043627</v>
      </c>
      <c r="D602" s="1">
        <v>43913</v>
      </c>
      <c r="E602" t="s">
        <v>6873</v>
      </c>
      <c r="F602" t="s">
        <v>6874</v>
      </c>
      <c r="G602" t="s">
        <v>6875</v>
      </c>
      <c r="H602" t="s">
        <v>6876</v>
      </c>
      <c r="I602" t="s">
        <v>111</v>
      </c>
      <c r="K602" t="s">
        <v>6877</v>
      </c>
      <c r="R602" t="s">
        <v>6878</v>
      </c>
      <c r="T602">
        <v>1347968</v>
      </c>
      <c r="U602" t="s">
        <v>1922</v>
      </c>
      <c r="V602" t="s">
        <v>843</v>
      </c>
      <c r="W602" s="1">
        <v>40845</v>
      </c>
      <c r="X602" t="s">
        <v>121</v>
      </c>
      <c r="Y602" t="s">
        <v>1923</v>
      </c>
      <c r="Z602" t="s">
        <v>620</v>
      </c>
      <c r="AA602" s="3">
        <v>0.47</v>
      </c>
      <c r="AB602" s="3">
        <v>0.44</v>
      </c>
      <c r="AC602" t="s">
        <v>124</v>
      </c>
      <c r="AD602" t="s">
        <v>1924</v>
      </c>
      <c r="AE602" t="s">
        <v>1925</v>
      </c>
      <c r="AG602">
        <v>9</v>
      </c>
      <c r="AH602">
        <v>9</v>
      </c>
      <c r="AI602" t="s">
        <v>127</v>
      </c>
      <c r="AJ602" t="s">
        <v>128</v>
      </c>
      <c r="AK602" t="s">
        <v>124</v>
      </c>
      <c r="AL602" t="s">
        <v>129</v>
      </c>
      <c r="AN602" t="s">
        <v>161</v>
      </c>
      <c r="AP602" t="s">
        <v>131</v>
      </c>
      <c r="AQ602" t="s">
        <v>132</v>
      </c>
      <c r="AR602">
        <v>7306</v>
      </c>
      <c r="AS602" t="s">
        <v>133</v>
      </c>
      <c r="AT602" t="s">
        <v>134</v>
      </c>
      <c r="AU602" t="s">
        <v>135</v>
      </c>
      <c r="AV602" t="s">
        <v>136</v>
      </c>
      <c r="AW602">
        <v>40.738370000000003</v>
      </c>
      <c r="AX602">
        <v>-74.063040000000001</v>
      </c>
      <c r="AY602" t="s">
        <v>128</v>
      </c>
      <c r="AZ602" t="s">
        <v>185</v>
      </c>
      <c r="BA602" t="s">
        <v>138</v>
      </c>
      <c r="BB602">
        <v>6</v>
      </c>
      <c r="BC602">
        <v>1</v>
      </c>
      <c r="BD602">
        <v>2</v>
      </c>
      <c r="BE602">
        <v>3</v>
      </c>
      <c r="BF602" t="s">
        <v>139</v>
      </c>
      <c r="BG602" t="s">
        <v>6879</v>
      </c>
      <c r="BI602" s="4">
        <v>139</v>
      </c>
      <c r="BL602" s="4">
        <v>0</v>
      </c>
      <c r="BM602" s="4">
        <v>99</v>
      </c>
      <c r="BN602">
        <v>1</v>
      </c>
      <c r="BO602" s="4">
        <v>0</v>
      </c>
      <c r="BP602">
        <v>2</v>
      </c>
      <c r="BQ602">
        <v>1125</v>
      </c>
      <c r="BR602">
        <v>2</v>
      </c>
      <c r="BS602">
        <v>2</v>
      </c>
      <c r="BT602">
        <v>1125</v>
      </c>
      <c r="BU602">
        <v>1125</v>
      </c>
      <c r="BV602">
        <v>2</v>
      </c>
      <c r="BW602">
        <v>1125</v>
      </c>
      <c r="BX602" t="s">
        <v>1241</v>
      </c>
      <c r="BY602" t="s">
        <v>128</v>
      </c>
      <c r="BZ602">
        <v>30</v>
      </c>
      <c r="CA602">
        <v>60</v>
      </c>
      <c r="CB602">
        <v>90</v>
      </c>
      <c r="CC602">
        <v>238</v>
      </c>
      <c r="CD602" s="1">
        <v>43913</v>
      </c>
      <c r="CE602">
        <v>7</v>
      </c>
      <c r="CF602">
        <v>0</v>
      </c>
      <c r="CG602" s="1">
        <v>43191</v>
      </c>
      <c r="CH602" s="1">
        <v>43514</v>
      </c>
      <c r="CI602">
        <v>73</v>
      </c>
      <c r="CJ602">
        <v>7</v>
      </c>
      <c r="CK602">
        <v>7</v>
      </c>
      <c r="CL602">
        <v>10</v>
      </c>
      <c r="CM602">
        <v>8</v>
      </c>
      <c r="CN602">
        <v>10</v>
      </c>
      <c r="CO602">
        <v>8</v>
      </c>
      <c r="CP602" t="s">
        <v>124</v>
      </c>
      <c r="CR602" t="s">
        <v>142</v>
      </c>
      <c r="CS602" t="s">
        <v>128</v>
      </c>
      <c r="CT602" t="s">
        <v>124</v>
      </c>
      <c r="CU602" t="s">
        <v>188</v>
      </c>
      <c r="CV602" t="s">
        <v>124</v>
      </c>
      <c r="CW602" t="s">
        <v>124</v>
      </c>
      <c r="CX602">
        <v>22</v>
      </c>
      <c r="CY602">
        <v>22</v>
      </c>
      <c r="CZ602">
        <v>0</v>
      </c>
      <c r="DA602">
        <v>0</v>
      </c>
      <c r="DB602">
        <v>0.28999999999999998</v>
      </c>
    </row>
    <row r="603" spans="1:106" x14ac:dyDescent="0.2">
      <c r="A603">
        <v>18909549</v>
      </c>
      <c r="B603" t="s">
        <v>6880</v>
      </c>
      <c r="C603">
        <v>20200323043627</v>
      </c>
      <c r="D603" s="1">
        <v>43913</v>
      </c>
      <c r="E603" t="s">
        <v>6881</v>
      </c>
      <c r="F603" t="s">
        <v>6882</v>
      </c>
      <c r="G603" t="s">
        <v>6883</v>
      </c>
      <c r="H603" t="s">
        <v>6884</v>
      </c>
      <c r="I603" t="s">
        <v>111</v>
      </c>
      <c r="J603" t="s">
        <v>4452</v>
      </c>
      <c r="K603" t="s">
        <v>2159</v>
      </c>
      <c r="L603" t="s">
        <v>6885</v>
      </c>
      <c r="M603" t="s">
        <v>4454</v>
      </c>
      <c r="N603" t="s">
        <v>3881</v>
      </c>
      <c r="O603" t="s">
        <v>6726</v>
      </c>
      <c r="R603" t="s">
        <v>6886</v>
      </c>
      <c r="T603">
        <v>2711146</v>
      </c>
      <c r="U603" t="s">
        <v>2161</v>
      </c>
      <c r="V603" t="s">
        <v>2162</v>
      </c>
      <c r="W603" s="1">
        <v>41082</v>
      </c>
      <c r="X603" t="s">
        <v>121</v>
      </c>
      <c r="Z603" t="s">
        <v>123</v>
      </c>
      <c r="AA603" s="3">
        <v>1</v>
      </c>
      <c r="AB603" s="3">
        <v>0.99</v>
      </c>
      <c r="AC603" t="s">
        <v>128</v>
      </c>
      <c r="AD603" t="s">
        <v>2163</v>
      </c>
      <c r="AE603" t="s">
        <v>2164</v>
      </c>
      <c r="AG603">
        <v>76</v>
      </c>
      <c r="AH603">
        <v>76</v>
      </c>
      <c r="AI603" t="s">
        <v>426</v>
      </c>
      <c r="AJ603" t="s">
        <v>128</v>
      </c>
      <c r="AK603" t="s">
        <v>124</v>
      </c>
      <c r="AL603" t="s">
        <v>129</v>
      </c>
      <c r="AN603" t="s">
        <v>130</v>
      </c>
      <c r="AP603" t="s">
        <v>131</v>
      </c>
      <c r="AQ603" t="s">
        <v>132</v>
      </c>
      <c r="AR603">
        <v>7310</v>
      </c>
      <c r="AS603" t="s">
        <v>133</v>
      </c>
      <c r="AT603" t="s">
        <v>134</v>
      </c>
      <c r="AU603" t="s">
        <v>135</v>
      </c>
      <c r="AV603" t="s">
        <v>136</v>
      </c>
      <c r="AW603">
        <v>40.721440000000001</v>
      </c>
      <c r="AX603">
        <v>-74.037670000000006</v>
      </c>
      <c r="AY603" t="s">
        <v>128</v>
      </c>
      <c r="AZ603" t="s">
        <v>185</v>
      </c>
      <c r="BA603" t="s">
        <v>138</v>
      </c>
      <c r="BB603">
        <v>4</v>
      </c>
      <c r="BC603">
        <v>1</v>
      </c>
      <c r="BD603">
        <v>1</v>
      </c>
      <c r="BE603">
        <v>1</v>
      </c>
      <c r="BF603" t="s">
        <v>139</v>
      </c>
      <c r="BG603" t="s">
        <v>6887</v>
      </c>
      <c r="BI603" s="4">
        <v>425</v>
      </c>
      <c r="BL603" s="4">
        <v>500</v>
      </c>
      <c r="BM603" s="4">
        <v>125</v>
      </c>
      <c r="BN603">
        <v>1</v>
      </c>
      <c r="BO603" s="4">
        <v>0</v>
      </c>
      <c r="BP603">
        <v>1</v>
      </c>
      <c r="BQ603">
        <v>1125</v>
      </c>
      <c r="BR603">
        <v>1</v>
      </c>
      <c r="BS603">
        <v>1</v>
      </c>
      <c r="BT603">
        <v>1125</v>
      </c>
      <c r="BU603">
        <v>1125</v>
      </c>
      <c r="BV603">
        <v>1</v>
      </c>
      <c r="BW603">
        <v>1125</v>
      </c>
      <c r="BX603" t="s">
        <v>332</v>
      </c>
      <c r="BY603" t="s">
        <v>128</v>
      </c>
      <c r="BZ603">
        <v>19</v>
      </c>
      <c r="CA603">
        <v>42</v>
      </c>
      <c r="CB603">
        <v>72</v>
      </c>
      <c r="CC603">
        <v>240</v>
      </c>
      <c r="CD603" s="1">
        <v>43913</v>
      </c>
      <c r="CE603">
        <v>6</v>
      </c>
      <c r="CF603">
        <v>2</v>
      </c>
      <c r="CG603" s="1">
        <v>42920</v>
      </c>
      <c r="CH603" s="1">
        <v>43871</v>
      </c>
      <c r="CI603">
        <v>90</v>
      </c>
      <c r="CJ603">
        <v>10</v>
      </c>
      <c r="CK603">
        <v>10</v>
      </c>
      <c r="CL603">
        <v>8</v>
      </c>
      <c r="CM603">
        <v>9</v>
      </c>
      <c r="CN603">
        <v>9</v>
      </c>
      <c r="CO603">
        <v>9</v>
      </c>
      <c r="CP603" t="s">
        <v>124</v>
      </c>
      <c r="CR603" t="s">
        <v>142</v>
      </c>
      <c r="CS603" t="s">
        <v>128</v>
      </c>
      <c r="CT603" t="s">
        <v>124</v>
      </c>
      <c r="CU603" t="s">
        <v>188</v>
      </c>
      <c r="CV603" t="s">
        <v>124</v>
      </c>
      <c r="CW603" t="s">
        <v>124</v>
      </c>
      <c r="CX603">
        <v>75</v>
      </c>
      <c r="CY603">
        <v>75</v>
      </c>
      <c r="CZ603">
        <v>0</v>
      </c>
      <c r="DA603">
        <v>0</v>
      </c>
      <c r="DB603">
        <v>0.18</v>
      </c>
    </row>
    <row r="604" spans="1:106" x14ac:dyDescent="0.2">
      <c r="A604">
        <v>18933182</v>
      </c>
      <c r="B604" t="s">
        <v>6888</v>
      </c>
      <c r="C604">
        <v>20200323043627</v>
      </c>
      <c r="D604" s="1">
        <v>43913</v>
      </c>
      <c r="E604" t="s">
        <v>6889</v>
      </c>
      <c r="F604" t="s">
        <v>6890</v>
      </c>
      <c r="H604" t="s">
        <v>6891</v>
      </c>
      <c r="I604" t="s">
        <v>111</v>
      </c>
      <c r="J604" t="s">
        <v>6892</v>
      </c>
      <c r="K604" t="s">
        <v>6893</v>
      </c>
      <c r="L604" t="s">
        <v>6894</v>
      </c>
      <c r="N604" t="s">
        <v>6895</v>
      </c>
      <c r="O604" t="s">
        <v>6896</v>
      </c>
      <c r="R604" t="s">
        <v>6897</v>
      </c>
      <c r="T604">
        <v>129263501</v>
      </c>
      <c r="U604" t="s">
        <v>6898</v>
      </c>
      <c r="V604" t="s">
        <v>6899</v>
      </c>
      <c r="W604" s="1">
        <v>42862</v>
      </c>
      <c r="X604" t="s">
        <v>6900</v>
      </c>
      <c r="Z604" t="s">
        <v>229</v>
      </c>
      <c r="AA604" s="3">
        <v>0.86</v>
      </c>
      <c r="AB604" s="3">
        <v>0.93</v>
      </c>
      <c r="AC604" t="s">
        <v>128</v>
      </c>
      <c r="AD604" t="s">
        <v>6901</v>
      </c>
      <c r="AE604" t="s">
        <v>6902</v>
      </c>
      <c r="AG604">
        <v>3</v>
      </c>
      <c r="AH604">
        <v>3</v>
      </c>
      <c r="AI604" t="s">
        <v>717</v>
      </c>
      <c r="AJ604" t="s">
        <v>128</v>
      </c>
      <c r="AK604" t="s">
        <v>124</v>
      </c>
      <c r="AL604" t="s">
        <v>129</v>
      </c>
      <c r="AN604" t="s">
        <v>392</v>
      </c>
      <c r="AP604" t="s">
        <v>131</v>
      </c>
      <c r="AQ604" t="s">
        <v>132</v>
      </c>
      <c r="AR604">
        <v>7305</v>
      </c>
      <c r="AS604" t="s">
        <v>133</v>
      </c>
      <c r="AT604" t="s">
        <v>134</v>
      </c>
      <c r="AU604" t="s">
        <v>135</v>
      </c>
      <c r="AV604" t="s">
        <v>136</v>
      </c>
      <c r="AW604">
        <v>40.700839999999999</v>
      </c>
      <c r="AX604">
        <v>-74.090419999999995</v>
      </c>
      <c r="AY604" t="s">
        <v>128</v>
      </c>
      <c r="AZ604" t="s">
        <v>185</v>
      </c>
      <c r="BA604" t="s">
        <v>138</v>
      </c>
      <c r="BB604">
        <v>4</v>
      </c>
      <c r="BC604">
        <v>1</v>
      </c>
      <c r="BD604">
        <v>1</v>
      </c>
      <c r="BE604">
        <v>2</v>
      </c>
      <c r="BF604" t="s">
        <v>139</v>
      </c>
      <c r="BG604" t="s">
        <v>6903</v>
      </c>
      <c r="BI604" s="4">
        <v>85</v>
      </c>
      <c r="BM604" s="4">
        <v>115</v>
      </c>
      <c r="BN604">
        <v>1</v>
      </c>
      <c r="BO604" s="4">
        <v>0</v>
      </c>
      <c r="BP604">
        <v>2</v>
      </c>
      <c r="BQ604">
        <v>1125</v>
      </c>
      <c r="BR604">
        <v>2</v>
      </c>
      <c r="BS604">
        <v>2</v>
      </c>
      <c r="BT604">
        <v>1125</v>
      </c>
      <c r="BU604">
        <v>1125</v>
      </c>
      <c r="BV604">
        <v>2</v>
      </c>
      <c r="BW604">
        <v>1125</v>
      </c>
      <c r="BX604" t="s">
        <v>1241</v>
      </c>
      <c r="BY604" t="s">
        <v>128</v>
      </c>
      <c r="BZ604">
        <v>15</v>
      </c>
      <c r="CA604">
        <v>45</v>
      </c>
      <c r="CB604">
        <v>75</v>
      </c>
      <c r="CC604">
        <v>350</v>
      </c>
      <c r="CD604" s="1">
        <v>43913</v>
      </c>
      <c r="CE604">
        <v>0</v>
      </c>
      <c r="CF604">
        <v>0</v>
      </c>
      <c r="CP604" t="s">
        <v>124</v>
      </c>
      <c r="CR604" t="s">
        <v>142</v>
      </c>
      <c r="CS604" t="s">
        <v>124</v>
      </c>
      <c r="CT604" t="s">
        <v>124</v>
      </c>
      <c r="CU604" t="s">
        <v>188</v>
      </c>
      <c r="CV604" t="s">
        <v>124</v>
      </c>
      <c r="CW604" t="s">
        <v>124</v>
      </c>
      <c r="CX604">
        <v>1</v>
      </c>
      <c r="CY604">
        <v>1</v>
      </c>
      <c r="CZ604">
        <v>0</v>
      </c>
      <c r="DA604">
        <v>0</v>
      </c>
    </row>
    <row r="605" spans="1:106" x14ac:dyDescent="0.2">
      <c r="A605">
        <v>18942221</v>
      </c>
      <c r="B605" t="s">
        <v>6904</v>
      </c>
      <c r="C605">
        <v>20200323043627</v>
      </c>
      <c r="D605" s="1">
        <v>43913</v>
      </c>
      <c r="E605" t="s">
        <v>6905</v>
      </c>
      <c r="F605" t="s">
        <v>6906</v>
      </c>
      <c r="H605" t="s">
        <v>6906</v>
      </c>
      <c r="I605" t="s">
        <v>111</v>
      </c>
      <c r="O605" t="s">
        <v>6907</v>
      </c>
      <c r="R605" t="s">
        <v>6908</v>
      </c>
      <c r="T605">
        <v>125181316</v>
      </c>
      <c r="U605" t="s">
        <v>6909</v>
      </c>
      <c r="V605" t="s">
        <v>6910</v>
      </c>
      <c r="W605" s="1">
        <v>42835</v>
      </c>
      <c r="X605" t="s">
        <v>135</v>
      </c>
      <c r="Z605" t="s">
        <v>123</v>
      </c>
      <c r="AA605" s="3">
        <v>1</v>
      </c>
      <c r="AB605" s="3">
        <v>1</v>
      </c>
      <c r="AC605" t="s">
        <v>124</v>
      </c>
      <c r="AD605" t="s">
        <v>6911</v>
      </c>
      <c r="AE605" t="s">
        <v>6912</v>
      </c>
      <c r="AG605">
        <v>4</v>
      </c>
      <c r="AH605">
        <v>4</v>
      </c>
      <c r="AI605" t="s">
        <v>533</v>
      </c>
      <c r="AJ605" t="s">
        <v>128</v>
      </c>
      <c r="AK605" t="s">
        <v>124</v>
      </c>
      <c r="AL605" t="s">
        <v>129</v>
      </c>
      <c r="AN605" t="s">
        <v>232</v>
      </c>
      <c r="AP605" t="s">
        <v>131</v>
      </c>
      <c r="AQ605" t="s">
        <v>132</v>
      </c>
      <c r="AR605">
        <v>7304</v>
      </c>
      <c r="AS605" t="s">
        <v>133</v>
      </c>
      <c r="AT605" t="s">
        <v>134</v>
      </c>
      <c r="AU605" t="s">
        <v>135</v>
      </c>
      <c r="AV605" t="s">
        <v>136</v>
      </c>
      <c r="AW605">
        <v>40.711280000000002</v>
      </c>
      <c r="AX605">
        <v>-74.074870000000004</v>
      </c>
      <c r="AY605" t="s">
        <v>128</v>
      </c>
      <c r="AZ605" t="s">
        <v>185</v>
      </c>
      <c r="BA605" t="s">
        <v>138</v>
      </c>
      <c r="BB605">
        <v>6</v>
      </c>
      <c r="BC605">
        <v>1</v>
      </c>
      <c r="BD605">
        <v>2</v>
      </c>
      <c r="BE605">
        <v>2</v>
      </c>
      <c r="BF605" t="s">
        <v>139</v>
      </c>
      <c r="BG605" t="s">
        <v>6913</v>
      </c>
      <c r="BI605" s="4">
        <v>80</v>
      </c>
      <c r="BL605" s="4">
        <v>200</v>
      </c>
      <c r="BM605" s="4">
        <v>60</v>
      </c>
      <c r="BN605">
        <v>1</v>
      </c>
      <c r="BO605" s="4">
        <v>10</v>
      </c>
      <c r="BP605">
        <v>2</v>
      </c>
      <c r="BQ605">
        <v>92</v>
      </c>
      <c r="BR605">
        <v>2</v>
      </c>
      <c r="BS605">
        <v>2</v>
      </c>
      <c r="BT605">
        <v>92</v>
      </c>
      <c r="BU605">
        <v>92</v>
      </c>
      <c r="BV605">
        <v>2</v>
      </c>
      <c r="BW605">
        <v>92</v>
      </c>
      <c r="BX605" t="s">
        <v>6914</v>
      </c>
      <c r="BY605" t="s">
        <v>128</v>
      </c>
      <c r="BZ605">
        <v>30</v>
      </c>
      <c r="CA605">
        <v>60</v>
      </c>
      <c r="CB605">
        <v>90</v>
      </c>
      <c r="CC605">
        <v>365</v>
      </c>
      <c r="CD605" s="1">
        <v>43913</v>
      </c>
      <c r="CE605">
        <v>92</v>
      </c>
      <c r="CF605">
        <v>20</v>
      </c>
      <c r="CG605" s="1">
        <v>42891</v>
      </c>
      <c r="CH605" s="1">
        <v>43877</v>
      </c>
      <c r="CI605">
        <v>87</v>
      </c>
      <c r="CJ605">
        <v>9</v>
      </c>
      <c r="CK605">
        <v>9</v>
      </c>
      <c r="CL605">
        <v>10</v>
      </c>
      <c r="CM605">
        <v>9</v>
      </c>
      <c r="CN605">
        <v>9</v>
      </c>
      <c r="CO605">
        <v>9</v>
      </c>
      <c r="CP605" t="s">
        <v>124</v>
      </c>
      <c r="CR605" t="s">
        <v>142</v>
      </c>
      <c r="CS605" t="s">
        <v>128</v>
      </c>
      <c r="CT605" t="s">
        <v>124</v>
      </c>
      <c r="CU605" t="s">
        <v>143</v>
      </c>
      <c r="CV605" t="s">
        <v>124</v>
      </c>
      <c r="CW605" t="s">
        <v>124</v>
      </c>
      <c r="CX605">
        <v>4</v>
      </c>
      <c r="CY605">
        <v>4</v>
      </c>
      <c r="CZ605">
        <v>0</v>
      </c>
      <c r="DA605">
        <v>0</v>
      </c>
      <c r="DB605">
        <v>2.7</v>
      </c>
    </row>
    <row r="606" spans="1:106" x14ac:dyDescent="0.2">
      <c r="A606">
        <v>18943023</v>
      </c>
      <c r="B606" t="s">
        <v>6915</v>
      </c>
      <c r="C606">
        <v>20200323043627</v>
      </c>
      <c r="D606" s="1">
        <v>43913</v>
      </c>
      <c r="E606" t="s">
        <v>6916</v>
      </c>
      <c r="F606" t="s">
        <v>6917</v>
      </c>
      <c r="H606" t="s">
        <v>6918</v>
      </c>
      <c r="I606" t="s">
        <v>111</v>
      </c>
      <c r="J606" t="s">
        <v>6919</v>
      </c>
      <c r="K606" t="s">
        <v>6920</v>
      </c>
      <c r="L606" t="s">
        <v>6921</v>
      </c>
      <c r="M606" t="s">
        <v>6922</v>
      </c>
      <c r="N606" t="s">
        <v>6923</v>
      </c>
      <c r="R606" t="s">
        <v>6924</v>
      </c>
      <c r="T606">
        <v>65822259</v>
      </c>
      <c r="U606" t="s">
        <v>6925</v>
      </c>
      <c r="V606" t="s">
        <v>6926</v>
      </c>
      <c r="W606" s="1">
        <v>42464</v>
      </c>
      <c r="X606" t="s">
        <v>121</v>
      </c>
      <c r="Z606" t="s">
        <v>243</v>
      </c>
      <c r="AA606" s="3">
        <v>0.5</v>
      </c>
      <c r="AB606" s="3">
        <v>0.92</v>
      </c>
      <c r="AC606" t="s">
        <v>124</v>
      </c>
      <c r="AD606" t="s">
        <v>6927</v>
      </c>
      <c r="AE606" t="s">
        <v>6928</v>
      </c>
      <c r="AG606">
        <v>1</v>
      </c>
      <c r="AH606">
        <v>1</v>
      </c>
      <c r="AI606" t="s">
        <v>2123</v>
      </c>
      <c r="AJ606" t="s">
        <v>128</v>
      </c>
      <c r="AK606" t="s">
        <v>128</v>
      </c>
      <c r="AL606" t="s">
        <v>129</v>
      </c>
      <c r="AN606" t="s">
        <v>232</v>
      </c>
      <c r="AP606" t="s">
        <v>131</v>
      </c>
      <c r="AQ606" t="s">
        <v>132</v>
      </c>
      <c r="AR606">
        <v>7305</v>
      </c>
      <c r="AS606" t="s">
        <v>133</v>
      </c>
      <c r="AT606" t="s">
        <v>134</v>
      </c>
      <c r="AU606" t="s">
        <v>135</v>
      </c>
      <c r="AV606" t="s">
        <v>136</v>
      </c>
      <c r="AW606">
        <v>40.703769999999999</v>
      </c>
      <c r="AX606">
        <v>-74.080749999999995</v>
      </c>
      <c r="AY606" t="s">
        <v>128</v>
      </c>
      <c r="AZ606" t="s">
        <v>185</v>
      </c>
      <c r="BA606" t="s">
        <v>163</v>
      </c>
      <c r="BB606">
        <v>2</v>
      </c>
      <c r="BC606">
        <v>1</v>
      </c>
      <c r="BD606">
        <v>1</v>
      </c>
      <c r="BE606">
        <v>1</v>
      </c>
      <c r="BF606" t="s">
        <v>139</v>
      </c>
      <c r="BG606" t="s">
        <v>6929</v>
      </c>
      <c r="BI606" s="4">
        <v>39</v>
      </c>
      <c r="BL606" s="4">
        <v>1250</v>
      </c>
      <c r="BM606" s="4">
        <v>40</v>
      </c>
      <c r="BN606">
        <v>1</v>
      </c>
      <c r="BO606" s="4">
        <v>8</v>
      </c>
      <c r="BP606">
        <v>2</v>
      </c>
      <c r="BQ606">
        <v>1125</v>
      </c>
      <c r="BR606">
        <v>2</v>
      </c>
      <c r="BS606">
        <v>2</v>
      </c>
      <c r="BT606">
        <v>1125</v>
      </c>
      <c r="BU606">
        <v>1125</v>
      </c>
      <c r="BV606">
        <v>2</v>
      </c>
      <c r="BW606">
        <v>1125</v>
      </c>
      <c r="BX606" t="s">
        <v>757</v>
      </c>
      <c r="BY606" t="s">
        <v>128</v>
      </c>
      <c r="BZ606">
        <v>7</v>
      </c>
      <c r="CA606">
        <v>37</v>
      </c>
      <c r="CB606">
        <v>67</v>
      </c>
      <c r="CC606">
        <v>247</v>
      </c>
      <c r="CD606" s="1">
        <v>43913</v>
      </c>
      <c r="CE606">
        <v>44</v>
      </c>
      <c r="CF606">
        <v>15</v>
      </c>
      <c r="CG606" s="1">
        <v>43034</v>
      </c>
      <c r="CH606" s="1">
        <v>43752</v>
      </c>
      <c r="CI606">
        <v>93</v>
      </c>
      <c r="CJ606">
        <v>9</v>
      </c>
      <c r="CK606">
        <v>9</v>
      </c>
      <c r="CL606">
        <v>10</v>
      </c>
      <c r="CM606">
        <v>10</v>
      </c>
      <c r="CN606">
        <v>8</v>
      </c>
      <c r="CO606">
        <v>9</v>
      </c>
      <c r="CP606" t="s">
        <v>124</v>
      </c>
      <c r="CR606" t="s">
        <v>142</v>
      </c>
      <c r="CS606" t="s">
        <v>124</v>
      </c>
      <c r="CT606" t="s">
        <v>124</v>
      </c>
      <c r="CU606" t="s">
        <v>143</v>
      </c>
      <c r="CV606" t="s">
        <v>124</v>
      </c>
      <c r="CW606" t="s">
        <v>124</v>
      </c>
      <c r="CX606">
        <v>2</v>
      </c>
      <c r="CY606">
        <v>0</v>
      </c>
      <c r="CZ606">
        <v>2</v>
      </c>
      <c r="DA606">
        <v>0</v>
      </c>
      <c r="DB606">
        <v>1.5</v>
      </c>
    </row>
    <row r="607" spans="1:106" x14ac:dyDescent="0.2">
      <c r="A607">
        <v>18991467</v>
      </c>
      <c r="B607" t="s">
        <v>6930</v>
      </c>
      <c r="C607">
        <v>20200323043627</v>
      </c>
      <c r="D607" s="1">
        <v>43913</v>
      </c>
      <c r="E607" t="s">
        <v>6931</v>
      </c>
      <c r="F607" t="s">
        <v>6932</v>
      </c>
      <c r="H607" t="s">
        <v>6933</v>
      </c>
      <c r="I607" t="s">
        <v>111</v>
      </c>
      <c r="J607" t="s">
        <v>6934</v>
      </c>
      <c r="L607" t="s">
        <v>6935</v>
      </c>
      <c r="O607" t="s">
        <v>6936</v>
      </c>
      <c r="R607" t="s">
        <v>6937</v>
      </c>
      <c r="T607">
        <v>129648699</v>
      </c>
      <c r="U607" t="s">
        <v>6938</v>
      </c>
      <c r="V607" t="s">
        <v>6939</v>
      </c>
      <c r="W607" s="1">
        <v>42864</v>
      </c>
      <c r="X607" t="s">
        <v>121</v>
      </c>
      <c r="Y607" t="s">
        <v>6940</v>
      </c>
      <c r="Z607" t="s">
        <v>157</v>
      </c>
      <c r="AA607" t="s">
        <v>157</v>
      </c>
      <c r="AB607" s="3">
        <v>0.5</v>
      </c>
      <c r="AC607" t="s">
        <v>124</v>
      </c>
      <c r="AD607" t="s">
        <v>6941</v>
      </c>
      <c r="AE607" t="s">
        <v>6942</v>
      </c>
      <c r="AG607">
        <v>0</v>
      </c>
      <c r="AH607">
        <v>0</v>
      </c>
      <c r="AI607" t="s">
        <v>870</v>
      </c>
      <c r="AJ607" t="s">
        <v>128</v>
      </c>
      <c r="AK607" t="s">
        <v>128</v>
      </c>
      <c r="AL607" t="s">
        <v>129</v>
      </c>
      <c r="AN607" t="s">
        <v>514</v>
      </c>
      <c r="AP607" t="s">
        <v>131</v>
      </c>
      <c r="AQ607" t="s">
        <v>132</v>
      </c>
      <c r="AR607">
        <v>7307</v>
      </c>
      <c r="AS607" t="s">
        <v>133</v>
      </c>
      <c r="AT607" t="s">
        <v>134</v>
      </c>
      <c r="AU607" t="s">
        <v>135</v>
      </c>
      <c r="AV607" t="s">
        <v>136</v>
      </c>
      <c r="AW607">
        <v>40.754130000000004</v>
      </c>
      <c r="AX607">
        <v>-74.04674</v>
      </c>
      <c r="AY607" t="s">
        <v>124</v>
      </c>
      <c r="AZ607" t="s">
        <v>162</v>
      </c>
      <c r="BA607" t="s">
        <v>138</v>
      </c>
      <c r="BB607">
        <v>3</v>
      </c>
      <c r="BC607">
        <v>1</v>
      </c>
      <c r="BD607">
        <v>1</v>
      </c>
      <c r="BE607">
        <v>1</v>
      </c>
      <c r="BF607" t="s">
        <v>139</v>
      </c>
      <c r="BG607" t="s">
        <v>6943</v>
      </c>
      <c r="BI607" s="4">
        <v>100</v>
      </c>
      <c r="BN607">
        <v>1</v>
      </c>
      <c r="BO607" s="4">
        <v>0</v>
      </c>
      <c r="BP607">
        <v>1</v>
      </c>
      <c r="BQ607">
        <v>1125</v>
      </c>
      <c r="BR607">
        <v>1</v>
      </c>
      <c r="BS607">
        <v>1</v>
      </c>
      <c r="BT607">
        <v>1125</v>
      </c>
      <c r="BU607">
        <v>1125</v>
      </c>
      <c r="BV607">
        <v>1</v>
      </c>
      <c r="BW607">
        <v>1125</v>
      </c>
      <c r="BX607" t="s">
        <v>6914</v>
      </c>
      <c r="BY607" t="s">
        <v>128</v>
      </c>
      <c r="BZ607">
        <v>0</v>
      </c>
      <c r="CA607">
        <v>0</v>
      </c>
      <c r="CB607">
        <v>0</v>
      </c>
      <c r="CC607">
        <v>0</v>
      </c>
      <c r="CD607" s="1">
        <v>43913</v>
      </c>
      <c r="CE607">
        <v>1</v>
      </c>
      <c r="CF607">
        <v>1</v>
      </c>
      <c r="CG607" s="1">
        <v>43686</v>
      </c>
      <c r="CH607" s="1">
        <v>43686</v>
      </c>
      <c r="CP607" t="s">
        <v>124</v>
      </c>
      <c r="CR607" t="s">
        <v>142</v>
      </c>
      <c r="CS607" t="s">
        <v>124</v>
      </c>
      <c r="CT607" t="s">
        <v>124</v>
      </c>
      <c r="CU607" t="s">
        <v>166</v>
      </c>
      <c r="CV607" t="s">
        <v>124</v>
      </c>
      <c r="CW607" t="s">
        <v>124</v>
      </c>
      <c r="CX607">
        <v>1</v>
      </c>
      <c r="CY607">
        <v>1</v>
      </c>
      <c r="CZ607">
        <v>0</v>
      </c>
      <c r="DA607">
        <v>0</v>
      </c>
      <c r="DB607">
        <v>0.13</v>
      </c>
    </row>
    <row r="608" spans="1:106" x14ac:dyDescent="0.2">
      <c r="A608">
        <v>18993839</v>
      </c>
      <c r="B608" t="s">
        <v>6944</v>
      </c>
      <c r="C608">
        <v>20200323043627</v>
      </c>
      <c r="D608" s="1">
        <v>43913</v>
      </c>
      <c r="E608" t="s">
        <v>6945</v>
      </c>
      <c r="F608" t="s">
        <v>6716</v>
      </c>
      <c r="G608" t="s">
        <v>6946</v>
      </c>
      <c r="H608" t="s">
        <v>6947</v>
      </c>
      <c r="I608" t="s">
        <v>111</v>
      </c>
      <c r="J608" t="s">
        <v>3879</v>
      </c>
      <c r="K608" t="s">
        <v>2159</v>
      </c>
      <c r="L608" t="s">
        <v>3880</v>
      </c>
      <c r="M608" t="s">
        <v>4522</v>
      </c>
      <c r="N608" t="s">
        <v>6696</v>
      </c>
      <c r="O608" t="s">
        <v>6726</v>
      </c>
      <c r="R608" t="s">
        <v>6948</v>
      </c>
      <c r="T608">
        <v>2711146</v>
      </c>
      <c r="U608" t="s">
        <v>2161</v>
      </c>
      <c r="V608" t="s">
        <v>2162</v>
      </c>
      <c r="W608" s="1">
        <v>41082</v>
      </c>
      <c r="X608" t="s">
        <v>121</v>
      </c>
      <c r="Z608" t="s">
        <v>123</v>
      </c>
      <c r="AA608" s="3">
        <v>1</v>
      </c>
      <c r="AB608" s="3">
        <v>0.99</v>
      </c>
      <c r="AC608" t="s">
        <v>128</v>
      </c>
      <c r="AD608" t="s">
        <v>2163</v>
      </c>
      <c r="AE608" t="s">
        <v>2164</v>
      </c>
      <c r="AG608">
        <v>76</v>
      </c>
      <c r="AH608">
        <v>76</v>
      </c>
      <c r="AI608" t="s">
        <v>426</v>
      </c>
      <c r="AJ608" t="s">
        <v>128</v>
      </c>
      <c r="AK608" t="s">
        <v>124</v>
      </c>
      <c r="AL608" t="s">
        <v>129</v>
      </c>
      <c r="AN608" t="s">
        <v>130</v>
      </c>
      <c r="AP608" t="s">
        <v>131</v>
      </c>
      <c r="AQ608" t="s">
        <v>132</v>
      </c>
      <c r="AR608">
        <v>7310</v>
      </c>
      <c r="AS608" t="s">
        <v>133</v>
      </c>
      <c r="AT608" t="s">
        <v>134</v>
      </c>
      <c r="AU608" t="s">
        <v>135</v>
      </c>
      <c r="AV608" t="s">
        <v>136</v>
      </c>
      <c r="AW608">
        <v>40.721870000000003</v>
      </c>
      <c r="AX608">
        <v>-74.035659999999993</v>
      </c>
      <c r="AY608" t="s">
        <v>128</v>
      </c>
      <c r="AZ608" t="s">
        <v>185</v>
      </c>
      <c r="BA608" t="s">
        <v>138</v>
      </c>
      <c r="BB608">
        <v>3</v>
      </c>
      <c r="BC608">
        <v>1</v>
      </c>
      <c r="BD608">
        <v>0</v>
      </c>
      <c r="BE608">
        <v>2</v>
      </c>
      <c r="BF608" t="s">
        <v>139</v>
      </c>
      <c r="BG608" t="s">
        <v>6949</v>
      </c>
      <c r="BI608" s="4">
        <v>299</v>
      </c>
      <c r="BL608" s="4">
        <v>250</v>
      </c>
      <c r="BM608" s="4">
        <v>100</v>
      </c>
      <c r="BN608">
        <v>2</v>
      </c>
      <c r="BO608" s="4">
        <v>5</v>
      </c>
      <c r="BP608">
        <v>1</v>
      </c>
      <c r="BQ608">
        <v>1125</v>
      </c>
      <c r="BR608">
        <v>1</v>
      </c>
      <c r="BS608">
        <v>1</v>
      </c>
      <c r="BT608">
        <v>1125</v>
      </c>
      <c r="BU608">
        <v>1125</v>
      </c>
      <c r="BV608">
        <v>1</v>
      </c>
      <c r="BW608">
        <v>1125</v>
      </c>
      <c r="BX608" t="s">
        <v>332</v>
      </c>
      <c r="BY608" t="s">
        <v>128</v>
      </c>
      <c r="BZ608">
        <v>25</v>
      </c>
      <c r="CA608">
        <v>48</v>
      </c>
      <c r="CB608">
        <v>78</v>
      </c>
      <c r="CC608">
        <v>252</v>
      </c>
      <c r="CD608" s="1">
        <v>43913</v>
      </c>
      <c r="CE608">
        <v>4</v>
      </c>
      <c r="CF608">
        <v>0</v>
      </c>
      <c r="CG608" s="1">
        <v>42909</v>
      </c>
      <c r="CH608" s="1">
        <v>43040</v>
      </c>
      <c r="CI608">
        <v>90</v>
      </c>
      <c r="CJ608">
        <v>9</v>
      </c>
      <c r="CK608">
        <v>10</v>
      </c>
      <c r="CL608">
        <v>10</v>
      </c>
      <c r="CM608">
        <v>8</v>
      </c>
      <c r="CN608">
        <v>10</v>
      </c>
      <c r="CO608">
        <v>10</v>
      </c>
      <c r="CP608" t="s">
        <v>124</v>
      </c>
      <c r="CR608" t="s">
        <v>142</v>
      </c>
      <c r="CS608" t="s">
        <v>128</v>
      </c>
      <c r="CT608" t="s">
        <v>124</v>
      </c>
      <c r="CU608" t="s">
        <v>188</v>
      </c>
      <c r="CV608" t="s">
        <v>124</v>
      </c>
      <c r="CW608" t="s">
        <v>124</v>
      </c>
      <c r="CX608">
        <v>75</v>
      </c>
      <c r="CY608">
        <v>75</v>
      </c>
      <c r="CZ608">
        <v>0</v>
      </c>
      <c r="DA608">
        <v>0</v>
      </c>
      <c r="DB608">
        <v>0.12</v>
      </c>
    </row>
    <row r="609" spans="1:106" x14ac:dyDescent="0.2">
      <c r="A609">
        <v>18994876</v>
      </c>
      <c r="B609" t="s">
        <v>6950</v>
      </c>
      <c r="C609">
        <v>20200323043627</v>
      </c>
      <c r="D609" s="1">
        <v>43913</v>
      </c>
      <c r="E609" t="s">
        <v>6951</v>
      </c>
      <c r="F609" t="s">
        <v>6760</v>
      </c>
      <c r="G609" t="s">
        <v>4916</v>
      </c>
      <c r="H609" t="s">
        <v>6952</v>
      </c>
      <c r="I609" t="s">
        <v>111</v>
      </c>
      <c r="J609" t="s">
        <v>4452</v>
      </c>
      <c r="K609" t="s">
        <v>2159</v>
      </c>
      <c r="L609" t="s">
        <v>6885</v>
      </c>
      <c r="M609" t="s">
        <v>4454</v>
      </c>
      <c r="N609" t="s">
        <v>3881</v>
      </c>
      <c r="O609" t="s">
        <v>6726</v>
      </c>
      <c r="R609" t="s">
        <v>6953</v>
      </c>
      <c r="T609">
        <v>2711146</v>
      </c>
      <c r="U609" t="s">
        <v>2161</v>
      </c>
      <c r="V609" t="s">
        <v>2162</v>
      </c>
      <c r="W609" s="1">
        <v>41082</v>
      </c>
      <c r="X609" t="s">
        <v>121</v>
      </c>
      <c r="Z609" t="s">
        <v>123</v>
      </c>
      <c r="AA609" s="3">
        <v>1</v>
      </c>
      <c r="AB609" s="3">
        <v>0.99</v>
      </c>
      <c r="AC609" t="s">
        <v>128</v>
      </c>
      <c r="AD609" t="s">
        <v>2163</v>
      </c>
      <c r="AE609" t="s">
        <v>2164</v>
      </c>
      <c r="AG609">
        <v>76</v>
      </c>
      <c r="AH609">
        <v>76</v>
      </c>
      <c r="AI609" t="s">
        <v>426</v>
      </c>
      <c r="AJ609" t="s">
        <v>128</v>
      </c>
      <c r="AK609" t="s">
        <v>124</v>
      </c>
      <c r="AL609" t="s">
        <v>129</v>
      </c>
      <c r="AN609" t="s">
        <v>130</v>
      </c>
      <c r="AP609" t="s">
        <v>131</v>
      </c>
      <c r="AQ609" t="s">
        <v>132</v>
      </c>
      <c r="AR609">
        <v>7310</v>
      </c>
      <c r="AS609" t="s">
        <v>133</v>
      </c>
      <c r="AT609" t="s">
        <v>134</v>
      </c>
      <c r="AU609" t="s">
        <v>135</v>
      </c>
      <c r="AV609" t="s">
        <v>136</v>
      </c>
      <c r="AW609">
        <v>40.723260000000003</v>
      </c>
      <c r="AX609">
        <v>-74.037360000000007</v>
      </c>
      <c r="AY609" t="s">
        <v>128</v>
      </c>
      <c r="AZ609" t="s">
        <v>185</v>
      </c>
      <c r="BA609" t="s">
        <v>138</v>
      </c>
      <c r="BB609">
        <v>4</v>
      </c>
      <c r="BC609">
        <v>1</v>
      </c>
      <c r="BD609">
        <v>1</v>
      </c>
      <c r="BE609">
        <v>2</v>
      </c>
      <c r="BF609" t="s">
        <v>139</v>
      </c>
      <c r="BG609" t="s">
        <v>6954</v>
      </c>
      <c r="BI609" s="4">
        <v>250</v>
      </c>
      <c r="BL609" s="4">
        <v>500</v>
      </c>
      <c r="BM609" s="4">
        <v>125</v>
      </c>
      <c r="BN609">
        <v>1</v>
      </c>
      <c r="BO609" s="4">
        <v>0</v>
      </c>
      <c r="BP609">
        <v>1</v>
      </c>
      <c r="BQ609">
        <v>1125</v>
      </c>
      <c r="BR609">
        <v>1</v>
      </c>
      <c r="BS609">
        <v>1</v>
      </c>
      <c r="BT609">
        <v>1125</v>
      </c>
      <c r="BU609">
        <v>1125</v>
      </c>
      <c r="BV609">
        <v>1</v>
      </c>
      <c r="BW609">
        <v>1125</v>
      </c>
      <c r="BX609" t="s">
        <v>332</v>
      </c>
      <c r="BY609" t="s">
        <v>128</v>
      </c>
      <c r="BZ609">
        <v>28</v>
      </c>
      <c r="CA609">
        <v>58</v>
      </c>
      <c r="CB609">
        <v>88</v>
      </c>
      <c r="CC609">
        <v>276</v>
      </c>
      <c r="CD609" s="1">
        <v>43913</v>
      </c>
      <c r="CE609">
        <v>3</v>
      </c>
      <c r="CF609">
        <v>1</v>
      </c>
      <c r="CG609" s="1">
        <v>42947</v>
      </c>
      <c r="CH609" s="1">
        <v>43897</v>
      </c>
      <c r="CI609">
        <v>93</v>
      </c>
      <c r="CJ609">
        <v>9</v>
      </c>
      <c r="CK609">
        <v>10</v>
      </c>
      <c r="CL609">
        <v>10</v>
      </c>
      <c r="CM609">
        <v>10</v>
      </c>
      <c r="CN609">
        <v>10</v>
      </c>
      <c r="CO609">
        <v>9</v>
      </c>
      <c r="CP609" t="s">
        <v>124</v>
      </c>
      <c r="CR609" t="s">
        <v>142</v>
      </c>
      <c r="CS609" t="s">
        <v>128</v>
      </c>
      <c r="CT609" t="s">
        <v>124</v>
      </c>
      <c r="CU609" t="s">
        <v>188</v>
      </c>
      <c r="CV609" t="s">
        <v>124</v>
      </c>
      <c r="CW609" t="s">
        <v>124</v>
      </c>
      <c r="CX609">
        <v>75</v>
      </c>
      <c r="CY609">
        <v>75</v>
      </c>
      <c r="CZ609">
        <v>0</v>
      </c>
      <c r="DA609">
        <v>0</v>
      </c>
      <c r="DB609">
        <v>0.09</v>
      </c>
    </row>
    <row r="610" spans="1:106" x14ac:dyDescent="0.2">
      <c r="A610">
        <v>18998867</v>
      </c>
      <c r="B610" t="s">
        <v>6955</v>
      </c>
      <c r="C610">
        <v>20200323043627</v>
      </c>
      <c r="D610" s="1">
        <v>43913</v>
      </c>
      <c r="E610" t="s">
        <v>6956</v>
      </c>
      <c r="F610" t="s">
        <v>6957</v>
      </c>
      <c r="G610" t="s">
        <v>6958</v>
      </c>
      <c r="H610" t="s">
        <v>6959</v>
      </c>
      <c r="I610" t="s">
        <v>111</v>
      </c>
      <c r="J610" t="s">
        <v>6960</v>
      </c>
      <c r="K610" t="s">
        <v>6961</v>
      </c>
      <c r="L610" t="s">
        <v>6962</v>
      </c>
      <c r="M610" t="s">
        <v>6963</v>
      </c>
      <c r="N610" t="s">
        <v>6964</v>
      </c>
      <c r="R610" t="s">
        <v>6965</v>
      </c>
      <c r="T610">
        <v>12587077</v>
      </c>
      <c r="U610" t="s">
        <v>6966</v>
      </c>
      <c r="V610" t="s">
        <v>6967</v>
      </c>
      <c r="W610" s="1">
        <v>41695</v>
      </c>
      <c r="X610" t="s">
        <v>196</v>
      </c>
      <c r="Y610" t="s">
        <v>6968</v>
      </c>
      <c r="Z610" t="s">
        <v>157</v>
      </c>
      <c r="AA610" t="s">
        <v>157</v>
      </c>
      <c r="AB610" s="3">
        <v>1</v>
      </c>
      <c r="AC610" t="s">
        <v>124</v>
      </c>
      <c r="AD610" t="s">
        <v>6969</v>
      </c>
      <c r="AE610" t="s">
        <v>6970</v>
      </c>
      <c r="AG610">
        <v>1</v>
      </c>
      <c r="AH610">
        <v>1</v>
      </c>
      <c r="AI610" t="s">
        <v>200</v>
      </c>
      <c r="AJ610" t="s">
        <v>128</v>
      </c>
      <c r="AK610" t="s">
        <v>128</v>
      </c>
      <c r="AL610" t="s">
        <v>129</v>
      </c>
      <c r="AN610" t="s">
        <v>161</v>
      </c>
      <c r="AP610" t="s">
        <v>131</v>
      </c>
      <c r="AQ610" t="s">
        <v>132</v>
      </c>
      <c r="AR610">
        <v>7306</v>
      </c>
      <c r="AS610" t="s">
        <v>133</v>
      </c>
      <c r="AT610" t="s">
        <v>134</v>
      </c>
      <c r="AU610" t="s">
        <v>135</v>
      </c>
      <c r="AV610" t="s">
        <v>136</v>
      </c>
      <c r="AW610">
        <v>40.730440000000002</v>
      </c>
      <c r="AX610">
        <v>-74.058480000000003</v>
      </c>
      <c r="AY610" t="s">
        <v>128</v>
      </c>
      <c r="AZ610" t="s">
        <v>162</v>
      </c>
      <c r="BA610" t="s">
        <v>138</v>
      </c>
      <c r="BB610">
        <v>4</v>
      </c>
      <c r="BC610">
        <v>1</v>
      </c>
      <c r="BD610">
        <v>2</v>
      </c>
      <c r="BE610">
        <v>2</v>
      </c>
      <c r="BF610" t="s">
        <v>139</v>
      </c>
      <c r="BG610" t="s">
        <v>6971</v>
      </c>
      <c r="BI610" s="4">
        <v>90</v>
      </c>
      <c r="BL610" s="4">
        <v>0</v>
      </c>
      <c r="BM610" s="4">
        <v>85</v>
      </c>
      <c r="BN610">
        <v>1</v>
      </c>
      <c r="BO610" s="4">
        <v>0</v>
      </c>
      <c r="BP610">
        <v>2</v>
      </c>
      <c r="BQ610">
        <v>8</v>
      </c>
      <c r="BR610">
        <v>2</v>
      </c>
      <c r="BS610">
        <v>2</v>
      </c>
      <c r="BT610">
        <v>8</v>
      </c>
      <c r="BU610">
        <v>8</v>
      </c>
      <c r="BV610">
        <v>2</v>
      </c>
      <c r="BW610">
        <v>8</v>
      </c>
      <c r="BX610" t="s">
        <v>141</v>
      </c>
      <c r="BY610" t="s">
        <v>128</v>
      </c>
      <c r="BZ610">
        <v>28</v>
      </c>
      <c r="CA610">
        <v>58</v>
      </c>
      <c r="CB610">
        <v>88</v>
      </c>
      <c r="CC610">
        <v>88</v>
      </c>
      <c r="CD610" s="1">
        <v>43913</v>
      </c>
      <c r="CE610">
        <v>28</v>
      </c>
      <c r="CF610">
        <v>7</v>
      </c>
      <c r="CG610" s="1">
        <v>42919</v>
      </c>
      <c r="CH610" s="1">
        <v>43733</v>
      </c>
      <c r="CI610">
        <v>96</v>
      </c>
      <c r="CJ610">
        <v>10</v>
      </c>
      <c r="CK610">
        <v>9</v>
      </c>
      <c r="CL610">
        <v>10</v>
      </c>
      <c r="CM610">
        <v>10</v>
      </c>
      <c r="CN610">
        <v>9</v>
      </c>
      <c r="CO610">
        <v>9</v>
      </c>
      <c r="CP610" t="s">
        <v>124</v>
      </c>
      <c r="CR610" t="s">
        <v>142</v>
      </c>
      <c r="CS610" t="s">
        <v>124</v>
      </c>
      <c r="CT610" t="s">
        <v>124</v>
      </c>
      <c r="CU610" t="s">
        <v>166</v>
      </c>
      <c r="CV610" t="s">
        <v>124</v>
      </c>
      <c r="CW610" t="s">
        <v>124</v>
      </c>
      <c r="CX610">
        <v>1</v>
      </c>
      <c r="CY610">
        <v>1</v>
      </c>
      <c r="CZ610">
        <v>0</v>
      </c>
      <c r="DA610">
        <v>0</v>
      </c>
      <c r="DB610">
        <v>0.84</v>
      </c>
    </row>
    <row r="611" spans="1:106" x14ac:dyDescent="0.2">
      <c r="A611">
        <v>19028341</v>
      </c>
      <c r="B611" t="s">
        <v>6972</v>
      </c>
      <c r="C611">
        <v>20200323043627</v>
      </c>
      <c r="D611" s="1">
        <v>43913</v>
      </c>
      <c r="E611" t="s">
        <v>6973</v>
      </c>
      <c r="F611" t="s">
        <v>6974</v>
      </c>
      <c r="G611" t="s">
        <v>6975</v>
      </c>
      <c r="H611" t="s">
        <v>6976</v>
      </c>
      <c r="I611" t="s">
        <v>111</v>
      </c>
      <c r="J611" t="s">
        <v>6977</v>
      </c>
      <c r="K611" t="s">
        <v>6978</v>
      </c>
      <c r="L611" t="s">
        <v>6979</v>
      </c>
      <c r="M611" t="s">
        <v>6980</v>
      </c>
      <c r="N611" t="s">
        <v>6981</v>
      </c>
      <c r="O611" t="s">
        <v>6982</v>
      </c>
      <c r="R611" t="s">
        <v>6983</v>
      </c>
      <c r="T611">
        <v>33159912</v>
      </c>
      <c r="U611" t="s">
        <v>6984</v>
      </c>
      <c r="V611" t="s">
        <v>6985</v>
      </c>
      <c r="W611" s="1">
        <v>42135</v>
      </c>
      <c r="X611" t="s">
        <v>196</v>
      </c>
      <c r="Y611" s="2" t="s">
        <v>6986</v>
      </c>
      <c r="Z611" t="s">
        <v>123</v>
      </c>
      <c r="AA611" s="3">
        <v>0.86</v>
      </c>
      <c r="AB611" s="3">
        <v>0.92</v>
      </c>
      <c r="AC611" t="s">
        <v>124</v>
      </c>
      <c r="AD611" t="s">
        <v>6987</v>
      </c>
      <c r="AE611" t="s">
        <v>6988</v>
      </c>
      <c r="AG611">
        <v>6</v>
      </c>
      <c r="AH611">
        <v>6</v>
      </c>
      <c r="AI611" t="s">
        <v>4894</v>
      </c>
      <c r="AJ611" t="s">
        <v>128</v>
      </c>
      <c r="AK611" t="s">
        <v>124</v>
      </c>
      <c r="AL611" t="s">
        <v>129</v>
      </c>
      <c r="AN611" t="s">
        <v>130</v>
      </c>
      <c r="AP611" t="s">
        <v>131</v>
      </c>
      <c r="AQ611" t="s">
        <v>132</v>
      </c>
      <c r="AR611">
        <v>7302</v>
      </c>
      <c r="AS611" t="s">
        <v>133</v>
      </c>
      <c r="AT611" t="s">
        <v>134</v>
      </c>
      <c r="AU611" t="s">
        <v>135</v>
      </c>
      <c r="AV611" t="s">
        <v>136</v>
      </c>
      <c r="AW611">
        <v>40.722149999999999</v>
      </c>
      <c r="AX611">
        <v>-74.043840000000003</v>
      </c>
      <c r="AY611" t="s">
        <v>128</v>
      </c>
      <c r="AZ611" t="s">
        <v>137</v>
      </c>
      <c r="BA611" t="s">
        <v>138</v>
      </c>
      <c r="BB611">
        <v>10</v>
      </c>
      <c r="BC611">
        <v>3</v>
      </c>
      <c r="BD611">
        <v>3</v>
      </c>
      <c r="BE611">
        <v>3</v>
      </c>
      <c r="BF611" t="s">
        <v>139</v>
      </c>
      <c r="BG611" t="s">
        <v>6989</v>
      </c>
      <c r="BI611" s="4">
        <v>249</v>
      </c>
      <c r="BL611" s="4">
        <v>300</v>
      </c>
      <c r="BM611" s="4">
        <v>150</v>
      </c>
      <c r="BN611">
        <v>6</v>
      </c>
      <c r="BO611" s="4">
        <v>25</v>
      </c>
      <c r="BP611">
        <v>1</v>
      </c>
      <c r="BQ611">
        <v>1125</v>
      </c>
      <c r="BR611">
        <v>1</v>
      </c>
      <c r="BS611">
        <v>3</v>
      </c>
      <c r="BT611">
        <v>1125</v>
      </c>
      <c r="BU611">
        <v>1125</v>
      </c>
      <c r="BV611">
        <v>2.7</v>
      </c>
      <c r="BW611">
        <v>1125</v>
      </c>
      <c r="BX611" t="s">
        <v>332</v>
      </c>
      <c r="BY611" t="s">
        <v>128</v>
      </c>
      <c r="BZ611">
        <v>28</v>
      </c>
      <c r="CA611">
        <v>39</v>
      </c>
      <c r="CB611">
        <v>48</v>
      </c>
      <c r="CC611">
        <v>48</v>
      </c>
      <c r="CD611" s="1">
        <v>43913</v>
      </c>
      <c r="CE611">
        <v>130</v>
      </c>
      <c r="CF611">
        <v>38</v>
      </c>
      <c r="CG611" s="1">
        <v>42911</v>
      </c>
      <c r="CH611" s="1">
        <v>43897</v>
      </c>
      <c r="CI611">
        <v>96</v>
      </c>
      <c r="CJ611">
        <v>10</v>
      </c>
      <c r="CK611">
        <v>9</v>
      </c>
      <c r="CL611">
        <v>10</v>
      </c>
      <c r="CM611">
        <v>10</v>
      </c>
      <c r="CN611">
        <v>10</v>
      </c>
      <c r="CO611">
        <v>9</v>
      </c>
      <c r="CP611" t="s">
        <v>124</v>
      </c>
      <c r="CR611" t="s">
        <v>142</v>
      </c>
      <c r="CS611" t="s">
        <v>124</v>
      </c>
      <c r="CT611" t="s">
        <v>124</v>
      </c>
      <c r="CU611" t="s">
        <v>188</v>
      </c>
      <c r="CV611" t="s">
        <v>124</v>
      </c>
      <c r="CW611" t="s">
        <v>124</v>
      </c>
      <c r="CX611">
        <v>4</v>
      </c>
      <c r="CY611">
        <v>4</v>
      </c>
      <c r="CZ611">
        <v>0</v>
      </c>
      <c r="DA611">
        <v>0</v>
      </c>
      <c r="DB611">
        <v>3.89</v>
      </c>
    </row>
    <row r="612" spans="1:106" x14ac:dyDescent="0.2">
      <c r="A612">
        <v>19033480</v>
      </c>
      <c r="B612" t="s">
        <v>6990</v>
      </c>
      <c r="C612">
        <v>20200323043627</v>
      </c>
      <c r="D612" s="1">
        <v>43913</v>
      </c>
      <c r="E612" t="s">
        <v>6991</v>
      </c>
      <c r="F612" t="s">
        <v>6278</v>
      </c>
      <c r="G612" t="s">
        <v>6992</v>
      </c>
      <c r="H612" t="s">
        <v>6993</v>
      </c>
      <c r="I612" t="s">
        <v>111</v>
      </c>
      <c r="J612" t="s">
        <v>6281</v>
      </c>
      <c r="K612" t="s">
        <v>4169</v>
      </c>
      <c r="L612" t="s">
        <v>6831</v>
      </c>
      <c r="M612" t="s">
        <v>3191</v>
      </c>
      <c r="N612" t="s">
        <v>3192</v>
      </c>
      <c r="O612" t="s">
        <v>3193</v>
      </c>
      <c r="R612" t="s">
        <v>6994</v>
      </c>
      <c r="T612">
        <v>24592423</v>
      </c>
      <c r="U612" t="s">
        <v>3195</v>
      </c>
      <c r="V612" t="s">
        <v>3196</v>
      </c>
      <c r="W612" s="1">
        <v>41980</v>
      </c>
      <c r="X612" t="s">
        <v>121</v>
      </c>
      <c r="Y612" t="s">
        <v>3197</v>
      </c>
      <c r="Z612" t="s">
        <v>123</v>
      </c>
      <c r="AA612" s="3">
        <v>1</v>
      </c>
      <c r="AB612" s="3">
        <v>0.99</v>
      </c>
      <c r="AC612" t="s">
        <v>128</v>
      </c>
      <c r="AD612" t="s">
        <v>3198</v>
      </c>
      <c r="AE612" t="s">
        <v>3199</v>
      </c>
      <c r="AG612">
        <v>39</v>
      </c>
      <c r="AH612">
        <v>39</v>
      </c>
      <c r="AI612" t="s">
        <v>3200</v>
      </c>
      <c r="AJ612" t="s">
        <v>128</v>
      </c>
      <c r="AK612" t="s">
        <v>124</v>
      </c>
      <c r="AL612" t="s">
        <v>129</v>
      </c>
      <c r="AN612" t="s">
        <v>130</v>
      </c>
      <c r="AP612" t="s">
        <v>131</v>
      </c>
      <c r="AQ612" t="s">
        <v>132</v>
      </c>
      <c r="AR612">
        <v>7302</v>
      </c>
      <c r="AS612" t="s">
        <v>133</v>
      </c>
      <c r="AT612" t="s">
        <v>134</v>
      </c>
      <c r="AU612" t="s">
        <v>135</v>
      </c>
      <c r="AV612" t="s">
        <v>136</v>
      </c>
      <c r="AW612">
        <v>40.725850000000001</v>
      </c>
      <c r="AX612">
        <v>-74.045559999999995</v>
      </c>
      <c r="AY612" t="s">
        <v>128</v>
      </c>
      <c r="AZ612" t="s">
        <v>185</v>
      </c>
      <c r="BA612" t="s">
        <v>138</v>
      </c>
      <c r="BB612">
        <v>6</v>
      </c>
      <c r="BC612">
        <v>2</v>
      </c>
      <c r="BD612">
        <v>2</v>
      </c>
      <c r="BE612">
        <v>3</v>
      </c>
      <c r="BF612" t="s">
        <v>139</v>
      </c>
      <c r="BG612" t="s">
        <v>6995</v>
      </c>
      <c r="BI612" s="4">
        <v>278</v>
      </c>
      <c r="BL612" s="4">
        <v>400</v>
      </c>
      <c r="BM612" s="4">
        <v>95</v>
      </c>
      <c r="BN612">
        <v>4</v>
      </c>
      <c r="BO612" s="4">
        <v>25</v>
      </c>
      <c r="BP612">
        <v>1</v>
      </c>
      <c r="BQ612">
        <v>1125</v>
      </c>
      <c r="BR612">
        <v>1</v>
      </c>
      <c r="BS612">
        <v>7</v>
      </c>
      <c r="BT612">
        <v>1125</v>
      </c>
      <c r="BU612">
        <v>1125</v>
      </c>
      <c r="BV612">
        <v>1.8</v>
      </c>
      <c r="BW612">
        <v>1125</v>
      </c>
      <c r="BX612" t="s">
        <v>2207</v>
      </c>
      <c r="BY612" t="s">
        <v>128</v>
      </c>
      <c r="BZ612">
        <v>23</v>
      </c>
      <c r="CA612">
        <v>51</v>
      </c>
      <c r="CB612">
        <v>79</v>
      </c>
      <c r="CC612">
        <v>266</v>
      </c>
      <c r="CD612" s="1">
        <v>43913</v>
      </c>
      <c r="CE612">
        <v>45</v>
      </c>
      <c r="CF612">
        <v>16</v>
      </c>
      <c r="CG612" s="1">
        <v>42917</v>
      </c>
      <c r="CH612" s="1">
        <v>43912</v>
      </c>
      <c r="CI612">
        <v>98</v>
      </c>
      <c r="CJ612">
        <v>10</v>
      </c>
      <c r="CK612">
        <v>10</v>
      </c>
      <c r="CL612">
        <v>10</v>
      </c>
      <c r="CM612">
        <v>10</v>
      </c>
      <c r="CN612">
        <v>10</v>
      </c>
      <c r="CO612">
        <v>10</v>
      </c>
      <c r="CP612" t="s">
        <v>124</v>
      </c>
      <c r="CR612" t="s">
        <v>142</v>
      </c>
      <c r="CS612" t="s">
        <v>128</v>
      </c>
      <c r="CT612" t="s">
        <v>124</v>
      </c>
      <c r="CU612" t="s">
        <v>188</v>
      </c>
      <c r="CV612" t="s">
        <v>124</v>
      </c>
      <c r="CW612" t="s">
        <v>124</v>
      </c>
      <c r="CX612">
        <v>31</v>
      </c>
      <c r="CY612">
        <v>31</v>
      </c>
      <c r="CZ612">
        <v>0</v>
      </c>
      <c r="DA612">
        <v>0</v>
      </c>
      <c r="DB612">
        <v>1.35</v>
      </c>
    </row>
    <row r="613" spans="1:106" x14ac:dyDescent="0.2">
      <c r="A613">
        <v>19034713</v>
      </c>
      <c r="B613" t="s">
        <v>6996</v>
      </c>
      <c r="C613">
        <v>20200323043627</v>
      </c>
      <c r="D613" s="1">
        <v>43913</v>
      </c>
      <c r="E613" t="s">
        <v>6997</v>
      </c>
      <c r="F613" t="s">
        <v>6998</v>
      </c>
      <c r="G613" t="s">
        <v>6829</v>
      </c>
      <c r="H613" t="s">
        <v>6999</v>
      </c>
      <c r="I613" t="s">
        <v>111</v>
      </c>
      <c r="J613" t="s">
        <v>6281</v>
      </c>
      <c r="K613" t="s">
        <v>7000</v>
      </c>
      <c r="L613" t="s">
        <v>6282</v>
      </c>
      <c r="M613" t="s">
        <v>6832</v>
      </c>
      <c r="N613" t="s">
        <v>3192</v>
      </c>
      <c r="O613" t="s">
        <v>7001</v>
      </c>
      <c r="R613" t="s">
        <v>7002</v>
      </c>
      <c r="T613">
        <v>24592423</v>
      </c>
      <c r="U613" t="s">
        <v>3195</v>
      </c>
      <c r="V613" t="s">
        <v>3196</v>
      </c>
      <c r="W613" s="1">
        <v>41980</v>
      </c>
      <c r="X613" t="s">
        <v>121</v>
      </c>
      <c r="Y613" t="s">
        <v>3197</v>
      </c>
      <c r="Z613" t="s">
        <v>123</v>
      </c>
      <c r="AA613" s="3">
        <v>1</v>
      </c>
      <c r="AB613" s="3">
        <v>0.99</v>
      </c>
      <c r="AC613" t="s">
        <v>128</v>
      </c>
      <c r="AD613" t="s">
        <v>3198</v>
      </c>
      <c r="AE613" t="s">
        <v>3199</v>
      </c>
      <c r="AG613">
        <v>39</v>
      </c>
      <c r="AH613">
        <v>39</v>
      </c>
      <c r="AI613" t="s">
        <v>3200</v>
      </c>
      <c r="AJ613" t="s">
        <v>128</v>
      </c>
      <c r="AK613" t="s">
        <v>124</v>
      </c>
      <c r="AL613" t="s">
        <v>129</v>
      </c>
      <c r="AN613" t="s">
        <v>130</v>
      </c>
      <c r="AP613" t="s">
        <v>131</v>
      </c>
      <c r="AQ613" t="s">
        <v>132</v>
      </c>
      <c r="AR613">
        <v>7302</v>
      </c>
      <c r="AS613" t="s">
        <v>133</v>
      </c>
      <c r="AT613" t="s">
        <v>134</v>
      </c>
      <c r="AU613" t="s">
        <v>135</v>
      </c>
      <c r="AV613" t="s">
        <v>136</v>
      </c>
      <c r="AW613">
        <v>40.722610000000003</v>
      </c>
      <c r="AX613">
        <v>-74.043009999999995</v>
      </c>
      <c r="AY613" t="s">
        <v>128</v>
      </c>
      <c r="AZ613" t="s">
        <v>185</v>
      </c>
      <c r="BA613" t="s">
        <v>138</v>
      </c>
      <c r="BB613">
        <v>6</v>
      </c>
      <c r="BC613">
        <v>2</v>
      </c>
      <c r="BD613">
        <v>2</v>
      </c>
      <c r="BE613">
        <v>3</v>
      </c>
      <c r="BF613" t="s">
        <v>139</v>
      </c>
      <c r="BG613" t="s">
        <v>7003</v>
      </c>
      <c r="BI613" s="4">
        <v>301</v>
      </c>
      <c r="BL613" s="4">
        <v>400</v>
      </c>
      <c r="BM613" s="4">
        <v>95</v>
      </c>
      <c r="BN613">
        <v>4</v>
      </c>
      <c r="BO613" s="4">
        <v>25</v>
      </c>
      <c r="BP613">
        <v>1</v>
      </c>
      <c r="BQ613">
        <v>28</v>
      </c>
      <c r="BR613">
        <v>1</v>
      </c>
      <c r="BS613">
        <v>7</v>
      </c>
      <c r="BT613">
        <v>28</v>
      </c>
      <c r="BU613">
        <v>28</v>
      </c>
      <c r="BV613">
        <v>1.8</v>
      </c>
      <c r="BW613">
        <v>28</v>
      </c>
      <c r="BX613" t="s">
        <v>2207</v>
      </c>
      <c r="BY613" t="s">
        <v>128</v>
      </c>
      <c r="BZ613">
        <v>30</v>
      </c>
      <c r="CA613">
        <v>58</v>
      </c>
      <c r="CB613">
        <v>81</v>
      </c>
      <c r="CC613">
        <v>268</v>
      </c>
      <c r="CD613" s="1">
        <v>43913</v>
      </c>
      <c r="CE613">
        <v>26</v>
      </c>
      <c r="CF613">
        <v>16</v>
      </c>
      <c r="CG613" s="1">
        <v>42929</v>
      </c>
      <c r="CH613" s="1">
        <v>43904</v>
      </c>
      <c r="CI613">
        <v>95</v>
      </c>
      <c r="CJ613">
        <v>10</v>
      </c>
      <c r="CK613">
        <v>10</v>
      </c>
      <c r="CL613">
        <v>10</v>
      </c>
      <c r="CM613">
        <v>10</v>
      </c>
      <c r="CN613">
        <v>10</v>
      </c>
      <c r="CO613">
        <v>9</v>
      </c>
      <c r="CP613" t="s">
        <v>124</v>
      </c>
      <c r="CR613" t="s">
        <v>142</v>
      </c>
      <c r="CS613" t="s">
        <v>128</v>
      </c>
      <c r="CT613" t="s">
        <v>124</v>
      </c>
      <c r="CU613" t="s">
        <v>188</v>
      </c>
      <c r="CV613" t="s">
        <v>124</v>
      </c>
      <c r="CW613" t="s">
        <v>124</v>
      </c>
      <c r="CX613">
        <v>31</v>
      </c>
      <c r="CY613">
        <v>31</v>
      </c>
      <c r="CZ613">
        <v>0</v>
      </c>
      <c r="DA613">
        <v>0</v>
      </c>
      <c r="DB613">
        <v>0.79</v>
      </c>
    </row>
    <row r="614" spans="1:106" x14ac:dyDescent="0.2">
      <c r="A614">
        <v>19035315</v>
      </c>
      <c r="B614" t="s">
        <v>7004</v>
      </c>
      <c r="C614">
        <v>20200323043627</v>
      </c>
      <c r="D614" s="1">
        <v>43913</v>
      </c>
      <c r="E614" t="s">
        <v>7005</v>
      </c>
      <c r="F614" t="s">
        <v>7006</v>
      </c>
      <c r="G614" t="s">
        <v>7007</v>
      </c>
      <c r="H614" t="s">
        <v>7008</v>
      </c>
      <c r="I614" t="s">
        <v>111</v>
      </c>
      <c r="J614" t="s">
        <v>6281</v>
      </c>
      <c r="K614" t="s">
        <v>4169</v>
      </c>
      <c r="L614" t="s">
        <v>6831</v>
      </c>
      <c r="M614" t="s">
        <v>3191</v>
      </c>
      <c r="N614" t="s">
        <v>3192</v>
      </c>
      <c r="O614" t="s">
        <v>3193</v>
      </c>
      <c r="R614" t="s">
        <v>7009</v>
      </c>
      <c r="T614">
        <v>24592423</v>
      </c>
      <c r="U614" t="s">
        <v>3195</v>
      </c>
      <c r="V614" t="s">
        <v>3196</v>
      </c>
      <c r="W614" s="1">
        <v>41980</v>
      </c>
      <c r="X614" t="s">
        <v>121</v>
      </c>
      <c r="Y614" t="s">
        <v>3197</v>
      </c>
      <c r="Z614" t="s">
        <v>123</v>
      </c>
      <c r="AA614" s="3">
        <v>1</v>
      </c>
      <c r="AB614" s="3">
        <v>0.99</v>
      </c>
      <c r="AC614" t="s">
        <v>128</v>
      </c>
      <c r="AD614" t="s">
        <v>3198</v>
      </c>
      <c r="AE614" t="s">
        <v>3199</v>
      </c>
      <c r="AG614">
        <v>39</v>
      </c>
      <c r="AH614">
        <v>39</v>
      </c>
      <c r="AI614" t="s">
        <v>3200</v>
      </c>
      <c r="AJ614" t="s">
        <v>128</v>
      </c>
      <c r="AK614" t="s">
        <v>124</v>
      </c>
      <c r="AL614" t="s">
        <v>129</v>
      </c>
      <c r="AN614" t="s">
        <v>130</v>
      </c>
      <c r="AP614" t="s">
        <v>131</v>
      </c>
      <c r="AQ614" t="s">
        <v>132</v>
      </c>
      <c r="AR614">
        <v>7302</v>
      </c>
      <c r="AS614" t="s">
        <v>133</v>
      </c>
      <c r="AT614" t="s">
        <v>134</v>
      </c>
      <c r="AU614" t="s">
        <v>135</v>
      </c>
      <c r="AV614" t="s">
        <v>136</v>
      </c>
      <c r="AW614">
        <v>40.722169999999998</v>
      </c>
      <c r="AX614">
        <v>-74.042450000000002</v>
      </c>
      <c r="AY614" t="s">
        <v>128</v>
      </c>
      <c r="AZ614" t="s">
        <v>185</v>
      </c>
      <c r="BA614" t="s">
        <v>138</v>
      </c>
      <c r="BB614">
        <v>6</v>
      </c>
      <c r="BC614">
        <v>2</v>
      </c>
      <c r="BD614">
        <v>2</v>
      </c>
      <c r="BE614">
        <v>3</v>
      </c>
      <c r="BF614" t="s">
        <v>139</v>
      </c>
      <c r="BG614" t="s">
        <v>7010</v>
      </c>
      <c r="BI614" s="4">
        <v>270</v>
      </c>
      <c r="BL614" s="4">
        <v>400</v>
      </c>
      <c r="BM614" s="4">
        <v>95</v>
      </c>
      <c r="BN614">
        <v>4</v>
      </c>
      <c r="BO614" s="4">
        <v>25</v>
      </c>
      <c r="BP614">
        <v>1</v>
      </c>
      <c r="BQ614">
        <v>30</v>
      </c>
      <c r="BR614">
        <v>1</v>
      </c>
      <c r="BS614">
        <v>7</v>
      </c>
      <c r="BT614">
        <v>30</v>
      </c>
      <c r="BU614">
        <v>30</v>
      </c>
      <c r="BV614">
        <v>1.8</v>
      </c>
      <c r="BW614">
        <v>30</v>
      </c>
      <c r="BX614" t="s">
        <v>2207</v>
      </c>
      <c r="BY614" t="s">
        <v>128</v>
      </c>
      <c r="BZ614">
        <v>26</v>
      </c>
      <c r="CA614">
        <v>48</v>
      </c>
      <c r="CB614">
        <v>68</v>
      </c>
      <c r="CC614">
        <v>254</v>
      </c>
      <c r="CD614" s="1">
        <v>43913</v>
      </c>
      <c r="CE614">
        <v>50</v>
      </c>
      <c r="CF614">
        <v>24</v>
      </c>
      <c r="CG614" s="1">
        <v>42906</v>
      </c>
      <c r="CH614" s="1">
        <v>43887</v>
      </c>
      <c r="CI614">
        <v>98</v>
      </c>
      <c r="CJ614">
        <v>10</v>
      </c>
      <c r="CK614">
        <v>10</v>
      </c>
      <c r="CL614">
        <v>10</v>
      </c>
      <c r="CM614">
        <v>10</v>
      </c>
      <c r="CN614">
        <v>10</v>
      </c>
      <c r="CO614">
        <v>9</v>
      </c>
      <c r="CP614" t="s">
        <v>124</v>
      </c>
      <c r="CR614" t="s">
        <v>142</v>
      </c>
      <c r="CS614" t="s">
        <v>128</v>
      </c>
      <c r="CT614" t="s">
        <v>124</v>
      </c>
      <c r="CU614" t="s">
        <v>188</v>
      </c>
      <c r="CV614" t="s">
        <v>124</v>
      </c>
      <c r="CW614" t="s">
        <v>124</v>
      </c>
      <c r="CX614">
        <v>31</v>
      </c>
      <c r="CY614">
        <v>31</v>
      </c>
      <c r="CZ614">
        <v>0</v>
      </c>
      <c r="DA614">
        <v>0</v>
      </c>
      <c r="DB614">
        <v>1.49</v>
      </c>
    </row>
    <row r="615" spans="1:106" x14ac:dyDescent="0.2">
      <c r="A615">
        <v>19091144</v>
      </c>
      <c r="B615" t="s">
        <v>7011</v>
      </c>
      <c r="C615">
        <v>20200323043627</v>
      </c>
      <c r="D615" s="1">
        <v>43913</v>
      </c>
      <c r="E615" t="s">
        <v>7012</v>
      </c>
      <c r="F615" t="s">
        <v>7013</v>
      </c>
      <c r="G615" t="s">
        <v>7014</v>
      </c>
      <c r="H615" t="s">
        <v>7015</v>
      </c>
      <c r="I615" t="s">
        <v>111</v>
      </c>
      <c r="K615" t="s">
        <v>7016</v>
      </c>
      <c r="L615" t="s">
        <v>7017</v>
      </c>
      <c r="M615" t="s">
        <v>7018</v>
      </c>
      <c r="N615" t="s">
        <v>7019</v>
      </c>
      <c r="O615" t="s">
        <v>7020</v>
      </c>
      <c r="R615" t="s">
        <v>7021</v>
      </c>
      <c r="T615">
        <v>49954188</v>
      </c>
      <c r="U615" t="s">
        <v>7022</v>
      </c>
      <c r="V615" t="s">
        <v>7023</v>
      </c>
      <c r="W615" s="1">
        <v>42334</v>
      </c>
      <c r="X615" t="s">
        <v>121</v>
      </c>
      <c r="Y615" s="2" t="s">
        <v>7024</v>
      </c>
      <c r="Z615" t="s">
        <v>123</v>
      </c>
      <c r="AA615" s="3">
        <v>0.9</v>
      </c>
      <c r="AB615" s="3">
        <v>0.98</v>
      </c>
      <c r="AC615" t="s">
        <v>124</v>
      </c>
      <c r="AD615" t="s">
        <v>7025</v>
      </c>
      <c r="AE615" t="s">
        <v>7026</v>
      </c>
      <c r="AG615">
        <v>2</v>
      </c>
      <c r="AH615">
        <v>2</v>
      </c>
      <c r="AI615" t="s">
        <v>7027</v>
      </c>
      <c r="AJ615" t="s">
        <v>128</v>
      </c>
      <c r="AK615" t="s">
        <v>128</v>
      </c>
      <c r="AL615" t="s">
        <v>129</v>
      </c>
      <c r="AN615" t="s">
        <v>392</v>
      </c>
      <c r="AP615" t="s">
        <v>131</v>
      </c>
      <c r="AQ615" t="s">
        <v>132</v>
      </c>
      <c r="AR615">
        <v>7305</v>
      </c>
      <c r="AS615" t="s">
        <v>133</v>
      </c>
      <c r="AT615" t="s">
        <v>134</v>
      </c>
      <c r="AU615" t="s">
        <v>135</v>
      </c>
      <c r="AV615" t="s">
        <v>136</v>
      </c>
      <c r="AW615">
        <v>40.698500000000003</v>
      </c>
      <c r="AX615">
        <v>-74.082930000000005</v>
      </c>
      <c r="AY615" t="s">
        <v>128</v>
      </c>
      <c r="AZ615" t="s">
        <v>185</v>
      </c>
      <c r="BA615" t="s">
        <v>138</v>
      </c>
      <c r="BB615">
        <v>2</v>
      </c>
      <c r="BC615">
        <v>1</v>
      </c>
      <c r="BD615">
        <v>1</v>
      </c>
      <c r="BE615">
        <v>1</v>
      </c>
      <c r="BF615" t="s">
        <v>139</v>
      </c>
      <c r="BG615" t="s">
        <v>7028</v>
      </c>
      <c r="BI615" s="4">
        <v>100</v>
      </c>
      <c r="BL615" s="4">
        <v>100</v>
      </c>
      <c r="BM615" s="4">
        <v>65</v>
      </c>
      <c r="BN615">
        <v>2</v>
      </c>
      <c r="BO615" s="4">
        <v>30</v>
      </c>
      <c r="BP615">
        <v>1</v>
      </c>
      <c r="BQ615">
        <v>60</v>
      </c>
      <c r="BR615">
        <v>1</v>
      </c>
      <c r="BS615">
        <v>2</v>
      </c>
      <c r="BT615">
        <v>60</v>
      </c>
      <c r="BU615">
        <v>60</v>
      </c>
      <c r="BV615">
        <v>1.3</v>
      </c>
      <c r="BW615">
        <v>60</v>
      </c>
      <c r="BX615" t="s">
        <v>415</v>
      </c>
      <c r="BY615" t="s">
        <v>128</v>
      </c>
      <c r="BZ615">
        <v>30</v>
      </c>
      <c r="CA615">
        <v>60</v>
      </c>
      <c r="CB615">
        <v>90</v>
      </c>
      <c r="CC615">
        <v>180</v>
      </c>
      <c r="CD615" s="1">
        <v>43913</v>
      </c>
      <c r="CE615">
        <v>58</v>
      </c>
      <c r="CF615">
        <v>23</v>
      </c>
      <c r="CG615" s="1">
        <v>42939</v>
      </c>
      <c r="CH615" s="1">
        <v>43895</v>
      </c>
      <c r="CI615">
        <v>87</v>
      </c>
      <c r="CJ615">
        <v>9</v>
      </c>
      <c r="CK615">
        <v>9</v>
      </c>
      <c r="CL615">
        <v>9</v>
      </c>
      <c r="CM615">
        <v>9</v>
      </c>
      <c r="CN615">
        <v>8</v>
      </c>
      <c r="CO615">
        <v>9</v>
      </c>
      <c r="CP615" t="s">
        <v>124</v>
      </c>
      <c r="CR615" t="s">
        <v>142</v>
      </c>
      <c r="CS615" t="s">
        <v>124</v>
      </c>
      <c r="CT615" t="s">
        <v>124</v>
      </c>
      <c r="CU615" t="s">
        <v>188</v>
      </c>
      <c r="CV615" t="s">
        <v>124</v>
      </c>
      <c r="CW615" t="s">
        <v>124</v>
      </c>
      <c r="CX615">
        <v>2</v>
      </c>
      <c r="CY615">
        <v>2</v>
      </c>
      <c r="CZ615">
        <v>0</v>
      </c>
      <c r="DA615">
        <v>0</v>
      </c>
      <c r="DB615">
        <v>1.78</v>
      </c>
    </row>
    <row r="616" spans="1:106" x14ac:dyDescent="0.2">
      <c r="A616">
        <v>19119920</v>
      </c>
      <c r="B616" t="s">
        <v>7029</v>
      </c>
      <c r="C616">
        <v>20200323043627</v>
      </c>
      <c r="D616" s="1">
        <v>43913</v>
      </c>
      <c r="E616" t="s">
        <v>7030</v>
      </c>
      <c r="F616" t="s">
        <v>7031</v>
      </c>
      <c r="G616" t="s">
        <v>7032</v>
      </c>
      <c r="H616" t="s">
        <v>7033</v>
      </c>
      <c r="I616" t="s">
        <v>111</v>
      </c>
      <c r="J616" t="s">
        <v>7034</v>
      </c>
      <c r="L616" t="s">
        <v>7035</v>
      </c>
      <c r="M616" t="s">
        <v>7036</v>
      </c>
      <c r="O616" t="s">
        <v>7037</v>
      </c>
      <c r="R616" t="s">
        <v>7038</v>
      </c>
      <c r="T616">
        <v>133537910</v>
      </c>
      <c r="U616" t="s">
        <v>7039</v>
      </c>
      <c r="V616" t="s">
        <v>7040</v>
      </c>
      <c r="W616" s="1">
        <v>42891</v>
      </c>
      <c r="X616" t="s">
        <v>121</v>
      </c>
      <c r="Y616" t="s">
        <v>7041</v>
      </c>
      <c r="Z616" t="s">
        <v>123</v>
      </c>
      <c r="AA616" s="3">
        <v>0.9</v>
      </c>
      <c r="AB616" s="3">
        <v>1</v>
      </c>
      <c r="AC616" t="s">
        <v>124</v>
      </c>
      <c r="AD616" t="s">
        <v>7042</v>
      </c>
      <c r="AE616" t="s">
        <v>7043</v>
      </c>
      <c r="AG616">
        <v>1</v>
      </c>
      <c r="AH616">
        <v>1</v>
      </c>
      <c r="AI616" t="s">
        <v>717</v>
      </c>
      <c r="AJ616" t="s">
        <v>128</v>
      </c>
      <c r="AK616" t="s">
        <v>124</v>
      </c>
      <c r="AL616" t="s">
        <v>129</v>
      </c>
      <c r="AN616" t="s">
        <v>130</v>
      </c>
      <c r="AP616" t="s">
        <v>131</v>
      </c>
      <c r="AQ616" t="s">
        <v>132</v>
      </c>
      <c r="AR616">
        <v>7302</v>
      </c>
      <c r="AS616" t="s">
        <v>133</v>
      </c>
      <c r="AT616" t="s">
        <v>134</v>
      </c>
      <c r="AU616" t="s">
        <v>135</v>
      </c>
      <c r="AV616" t="s">
        <v>136</v>
      </c>
      <c r="AW616">
        <v>40.726790000000001</v>
      </c>
      <c r="AX616">
        <v>-74.043949999999995</v>
      </c>
      <c r="AY616" t="s">
        <v>128</v>
      </c>
      <c r="AZ616" t="s">
        <v>185</v>
      </c>
      <c r="BA616" t="s">
        <v>138</v>
      </c>
      <c r="BB616">
        <v>3</v>
      </c>
      <c r="BC616">
        <v>1</v>
      </c>
      <c r="BD616">
        <v>1</v>
      </c>
      <c r="BE616">
        <v>2</v>
      </c>
      <c r="BF616" t="s">
        <v>139</v>
      </c>
      <c r="BG616" t="s">
        <v>7044</v>
      </c>
      <c r="BI616" s="4">
        <v>80</v>
      </c>
      <c r="BL616" s="4">
        <v>100</v>
      </c>
      <c r="BM616" s="4">
        <v>45</v>
      </c>
      <c r="BN616">
        <v>3</v>
      </c>
      <c r="BO616" s="4">
        <v>10</v>
      </c>
      <c r="BP616">
        <v>2</v>
      </c>
      <c r="BQ616">
        <v>1125</v>
      </c>
      <c r="BR616">
        <v>2</v>
      </c>
      <c r="BS616">
        <v>2</v>
      </c>
      <c r="BT616">
        <v>1125</v>
      </c>
      <c r="BU616">
        <v>1125</v>
      </c>
      <c r="BV616">
        <v>2</v>
      </c>
      <c r="BW616">
        <v>1125</v>
      </c>
      <c r="BX616" t="s">
        <v>1241</v>
      </c>
      <c r="BY616" t="s">
        <v>128</v>
      </c>
      <c r="BZ616">
        <v>20</v>
      </c>
      <c r="CA616">
        <v>28</v>
      </c>
      <c r="CB616">
        <v>40</v>
      </c>
      <c r="CC616">
        <v>220</v>
      </c>
      <c r="CD616" s="1">
        <v>43913</v>
      </c>
      <c r="CE616">
        <v>131</v>
      </c>
      <c r="CF616">
        <v>43</v>
      </c>
      <c r="CG616" s="1">
        <v>42898</v>
      </c>
      <c r="CH616" s="1">
        <v>43899</v>
      </c>
      <c r="CI616">
        <v>94</v>
      </c>
      <c r="CJ616">
        <v>10</v>
      </c>
      <c r="CK616">
        <v>9</v>
      </c>
      <c r="CL616">
        <v>10</v>
      </c>
      <c r="CM616">
        <v>10</v>
      </c>
      <c r="CN616">
        <v>10</v>
      </c>
      <c r="CO616">
        <v>9</v>
      </c>
      <c r="CP616" t="s">
        <v>124</v>
      </c>
      <c r="CR616" t="s">
        <v>142</v>
      </c>
      <c r="CS616" t="s">
        <v>128</v>
      </c>
      <c r="CT616" t="s">
        <v>124</v>
      </c>
      <c r="CU616" t="s">
        <v>188</v>
      </c>
      <c r="CV616" t="s">
        <v>124</v>
      </c>
      <c r="CW616" t="s">
        <v>124</v>
      </c>
      <c r="CX616">
        <v>1</v>
      </c>
      <c r="CY616">
        <v>1</v>
      </c>
      <c r="CZ616">
        <v>0</v>
      </c>
      <c r="DA616">
        <v>0</v>
      </c>
      <c r="DB616">
        <v>3.87</v>
      </c>
    </row>
    <row r="617" spans="1:106" x14ac:dyDescent="0.2">
      <c r="A617">
        <v>19142300</v>
      </c>
      <c r="B617" t="s">
        <v>7045</v>
      </c>
      <c r="C617">
        <v>20200323043627</v>
      </c>
      <c r="D617" s="1">
        <v>43913</v>
      </c>
      <c r="E617" t="s">
        <v>7046</v>
      </c>
      <c r="F617" t="s">
        <v>7047</v>
      </c>
      <c r="G617" t="s">
        <v>7048</v>
      </c>
      <c r="H617" t="s">
        <v>7049</v>
      </c>
      <c r="I617" t="s">
        <v>111</v>
      </c>
      <c r="J617" t="s">
        <v>7050</v>
      </c>
      <c r="L617" t="s">
        <v>7051</v>
      </c>
      <c r="N617" t="s">
        <v>7052</v>
      </c>
      <c r="O617" t="s">
        <v>7053</v>
      </c>
      <c r="R617" t="s">
        <v>7054</v>
      </c>
      <c r="T617">
        <v>38757500</v>
      </c>
      <c r="U617" t="s">
        <v>7055</v>
      </c>
      <c r="V617" t="s">
        <v>7056</v>
      </c>
      <c r="W617" s="1">
        <v>42202</v>
      </c>
      <c r="X617" t="s">
        <v>121</v>
      </c>
      <c r="Z617" t="s">
        <v>157</v>
      </c>
      <c r="AA617" t="s">
        <v>157</v>
      </c>
      <c r="AB617" s="3">
        <v>1</v>
      </c>
      <c r="AC617" t="s">
        <v>124</v>
      </c>
      <c r="AD617" t="s">
        <v>7057</v>
      </c>
      <c r="AE617" t="s">
        <v>7058</v>
      </c>
      <c r="AG617">
        <v>1</v>
      </c>
      <c r="AH617">
        <v>1</v>
      </c>
      <c r="AI617" t="s">
        <v>7059</v>
      </c>
      <c r="AJ617" t="s">
        <v>128</v>
      </c>
      <c r="AK617" t="s">
        <v>128</v>
      </c>
      <c r="AL617" t="s">
        <v>129</v>
      </c>
      <c r="AN617" t="s">
        <v>214</v>
      </c>
      <c r="AP617" t="s">
        <v>131</v>
      </c>
      <c r="AQ617" t="s">
        <v>132</v>
      </c>
      <c r="AR617">
        <v>7305</v>
      </c>
      <c r="AS617" t="s">
        <v>133</v>
      </c>
      <c r="AT617" t="s">
        <v>134</v>
      </c>
      <c r="AU617" t="s">
        <v>135</v>
      </c>
      <c r="AV617" t="s">
        <v>136</v>
      </c>
      <c r="AW617">
        <v>40.712490000000003</v>
      </c>
      <c r="AX617">
        <v>-74.086550000000003</v>
      </c>
      <c r="AY617" t="s">
        <v>128</v>
      </c>
      <c r="AZ617" t="s">
        <v>247</v>
      </c>
      <c r="BA617" t="s">
        <v>163</v>
      </c>
      <c r="BB617">
        <v>3</v>
      </c>
      <c r="BC617">
        <v>1</v>
      </c>
      <c r="BD617">
        <v>1</v>
      </c>
      <c r="BE617">
        <v>1</v>
      </c>
      <c r="BF617" t="s">
        <v>139</v>
      </c>
      <c r="BG617" t="s">
        <v>7060</v>
      </c>
      <c r="BI617" s="4">
        <v>57</v>
      </c>
      <c r="BL617" s="4">
        <v>0</v>
      </c>
      <c r="BM617" s="4">
        <v>50</v>
      </c>
      <c r="BN617">
        <v>2</v>
      </c>
      <c r="BO617" s="4">
        <v>50</v>
      </c>
      <c r="BP617">
        <v>1</v>
      </c>
      <c r="BQ617">
        <v>1125</v>
      </c>
      <c r="BR617">
        <v>1</v>
      </c>
      <c r="BS617">
        <v>1</v>
      </c>
      <c r="BT617">
        <v>1125</v>
      </c>
      <c r="BU617">
        <v>1125</v>
      </c>
      <c r="BV617">
        <v>1</v>
      </c>
      <c r="BW617">
        <v>1125</v>
      </c>
      <c r="BX617" t="s">
        <v>934</v>
      </c>
      <c r="BY617" t="s">
        <v>128</v>
      </c>
      <c r="BZ617">
        <v>30</v>
      </c>
      <c r="CA617">
        <v>60</v>
      </c>
      <c r="CB617">
        <v>90</v>
      </c>
      <c r="CC617">
        <v>90</v>
      </c>
      <c r="CD617" s="1">
        <v>43913</v>
      </c>
      <c r="CE617">
        <v>14</v>
      </c>
      <c r="CF617">
        <v>1</v>
      </c>
      <c r="CG617" s="1">
        <v>42982</v>
      </c>
      <c r="CH617" s="1">
        <v>43798</v>
      </c>
      <c r="CI617">
        <v>92</v>
      </c>
      <c r="CJ617">
        <v>9</v>
      </c>
      <c r="CK617">
        <v>9</v>
      </c>
      <c r="CL617">
        <v>10</v>
      </c>
      <c r="CM617">
        <v>10</v>
      </c>
      <c r="CN617">
        <v>9</v>
      </c>
      <c r="CO617">
        <v>10</v>
      </c>
      <c r="CP617" t="s">
        <v>124</v>
      </c>
      <c r="CR617" t="s">
        <v>142</v>
      </c>
      <c r="CS617" t="s">
        <v>124</v>
      </c>
      <c r="CT617" t="s">
        <v>124</v>
      </c>
      <c r="CU617" t="s">
        <v>143</v>
      </c>
      <c r="CV617" t="s">
        <v>124</v>
      </c>
      <c r="CW617" t="s">
        <v>124</v>
      </c>
      <c r="CX617">
        <v>1</v>
      </c>
      <c r="CY617">
        <v>0</v>
      </c>
      <c r="CZ617">
        <v>1</v>
      </c>
      <c r="DA617">
        <v>0</v>
      </c>
      <c r="DB617">
        <v>0.45</v>
      </c>
    </row>
    <row r="618" spans="1:106" x14ac:dyDescent="0.2">
      <c r="A618">
        <v>19160295</v>
      </c>
      <c r="B618" t="s">
        <v>7061</v>
      </c>
      <c r="C618">
        <v>20200323043627</v>
      </c>
      <c r="D618" s="1">
        <v>43913</v>
      </c>
      <c r="E618" t="s">
        <v>7062</v>
      </c>
      <c r="F618" t="s">
        <v>7063</v>
      </c>
      <c r="G618" t="s">
        <v>7064</v>
      </c>
      <c r="H618" t="s">
        <v>7065</v>
      </c>
      <c r="I618" t="s">
        <v>111</v>
      </c>
      <c r="J618" t="s">
        <v>7066</v>
      </c>
      <c r="K618" t="s">
        <v>7067</v>
      </c>
      <c r="L618" t="s">
        <v>7068</v>
      </c>
      <c r="M618" t="s">
        <v>7069</v>
      </c>
      <c r="N618" t="s">
        <v>7070</v>
      </c>
      <c r="O618" t="s">
        <v>7071</v>
      </c>
      <c r="R618" t="s">
        <v>7072</v>
      </c>
      <c r="T618">
        <v>88115679</v>
      </c>
      <c r="U618" t="s">
        <v>7073</v>
      </c>
      <c r="V618" t="s">
        <v>7074</v>
      </c>
      <c r="W618" s="1">
        <v>42587</v>
      </c>
      <c r="X618" t="s">
        <v>196</v>
      </c>
      <c r="Y618" t="s">
        <v>7075</v>
      </c>
      <c r="Z618" t="s">
        <v>123</v>
      </c>
      <c r="AA618" s="3">
        <v>0.98</v>
      </c>
      <c r="AB618" s="3">
        <v>1</v>
      </c>
      <c r="AC618" t="s">
        <v>124</v>
      </c>
      <c r="AD618" t="s">
        <v>7076</v>
      </c>
      <c r="AE618" t="s">
        <v>7077</v>
      </c>
      <c r="AG618">
        <v>7</v>
      </c>
      <c r="AH618">
        <v>7</v>
      </c>
      <c r="AI618" t="s">
        <v>1277</v>
      </c>
      <c r="AJ618" t="s">
        <v>128</v>
      </c>
      <c r="AK618" t="s">
        <v>124</v>
      </c>
      <c r="AL618" t="s">
        <v>129</v>
      </c>
      <c r="AN618" t="s">
        <v>514</v>
      </c>
      <c r="AP618" t="s">
        <v>131</v>
      </c>
      <c r="AQ618" t="s">
        <v>132</v>
      </c>
      <c r="AR618">
        <v>7307</v>
      </c>
      <c r="AS618" t="s">
        <v>133</v>
      </c>
      <c r="AT618" t="s">
        <v>134</v>
      </c>
      <c r="AU618" t="s">
        <v>135</v>
      </c>
      <c r="AV618" t="s">
        <v>136</v>
      </c>
      <c r="AW618">
        <v>40.747129999999999</v>
      </c>
      <c r="AX618">
        <v>-74.044520000000006</v>
      </c>
      <c r="AY618" t="s">
        <v>128</v>
      </c>
      <c r="AZ618" t="s">
        <v>247</v>
      </c>
      <c r="BA618" t="s">
        <v>138</v>
      </c>
      <c r="BB618">
        <v>8</v>
      </c>
      <c r="BC618">
        <v>2</v>
      </c>
      <c r="BD618">
        <v>3</v>
      </c>
      <c r="BE618">
        <v>4</v>
      </c>
      <c r="BF618" t="s">
        <v>139</v>
      </c>
      <c r="BG618" t="s">
        <v>7078</v>
      </c>
      <c r="BI618" s="4">
        <v>185</v>
      </c>
      <c r="BL618" s="4">
        <v>200</v>
      </c>
      <c r="BM618" s="4">
        <v>85</v>
      </c>
      <c r="BN618">
        <v>5</v>
      </c>
      <c r="BO618" s="4">
        <v>20</v>
      </c>
      <c r="BP618">
        <v>2</v>
      </c>
      <c r="BQ618">
        <v>1125</v>
      </c>
      <c r="BR618">
        <v>2</v>
      </c>
      <c r="BS618">
        <v>2</v>
      </c>
      <c r="BT618">
        <v>1125</v>
      </c>
      <c r="BU618">
        <v>1125</v>
      </c>
      <c r="BV618">
        <v>2</v>
      </c>
      <c r="BW618">
        <v>1125</v>
      </c>
      <c r="BX618" t="s">
        <v>516</v>
      </c>
      <c r="BY618" t="s">
        <v>128</v>
      </c>
      <c r="BZ618">
        <v>30</v>
      </c>
      <c r="CA618">
        <v>51</v>
      </c>
      <c r="CB618">
        <v>67</v>
      </c>
      <c r="CC618">
        <v>332</v>
      </c>
      <c r="CD618" s="1">
        <v>43913</v>
      </c>
      <c r="CE618">
        <v>130</v>
      </c>
      <c r="CF618">
        <v>50</v>
      </c>
      <c r="CG618" s="1">
        <v>42983</v>
      </c>
      <c r="CH618" s="1">
        <v>43898</v>
      </c>
      <c r="CI618">
        <v>94</v>
      </c>
      <c r="CJ618">
        <v>10</v>
      </c>
      <c r="CK618">
        <v>9</v>
      </c>
      <c r="CL618">
        <v>10</v>
      </c>
      <c r="CM618">
        <v>10</v>
      </c>
      <c r="CN618">
        <v>9</v>
      </c>
      <c r="CO618">
        <v>9</v>
      </c>
      <c r="CP618" t="s">
        <v>124</v>
      </c>
      <c r="CR618" t="s">
        <v>142</v>
      </c>
      <c r="CS618" t="s">
        <v>128</v>
      </c>
      <c r="CT618" t="s">
        <v>124</v>
      </c>
      <c r="CU618" t="s">
        <v>143</v>
      </c>
      <c r="CV618" t="s">
        <v>124</v>
      </c>
      <c r="CW618" t="s">
        <v>124</v>
      </c>
      <c r="CX618">
        <v>4</v>
      </c>
      <c r="CY618">
        <v>4</v>
      </c>
      <c r="CZ618">
        <v>0</v>
      </c>
      <c r="DA618">
        <v>0</v>
      </c>
      <c r="DB618">
        <v>4.1900000000000004</v>
      </c>
    </row>
    <row r="619" spans="1:106" x14ac:dyDescent="0.2">
      <c r="A619">
        <v>19161017</v>
      </c>
      <c r="B619" t="s">
        <v>7079</v>
      </c>
      <c r="C619">
        <v>20200323043627</v>
      </c>
      <c r="D619" s="1">
        <v>43913</v>
      </c>
      <c r="E619" t="s">
        <v>7080</v>
      </c>
      <c r="F619" t="s">
        <v>7081</v>
      </c>
      <c r="G619" t="s">
        <v>7082</v>
      </c>
      <c r="H619" t="s">
        <v>7083</v>
      </c>
      <c r="I619" t="s">
        <v>111</v>
      </c>
      <c r="J619" t="s">
        <v>7066</v>
      </c>
      <c r="K619" t="s">
        <v>7067</v>
      </c>
      <c r="L619" t="s">
        <v>7068</v>
      </c>
      <c r="M619" t="s">
        <v>7084</v>
      </c>
      <c r="N619" t="s">
        <v>7085</v>
      </c>
      <c r="R619" t="s">
        <v>7086</v>
      </c>
      <c r="T619">
        <v>88115679</v>
      </c>
      <c r="U619" t="s">
        <v>7073</v>
      </c>
      <c r="V619" t="s">
        <v>7074</v>
      </c>
      <c r="W619" s="1">
        <v>42587</v>
      </c>
      <c r="X619" t="s">
        <v>196</v>
      </c>
      <c r="Y619" t="s">
        <v>7075</v>
      </c>
      <c r="Z619" t="s">
        <v>123</v>
      </c>
      <c r="AA619" s="3">
        <v>0.98</v>
      </c>
      <c r="AB619" s="3">
        <v>1</v>
      </c>
      <c r="AC619" t="s">
        <v>124</v>
      </c>
      <c r="AD619" t="s">
        <v>7076</v>
      </c>
      <c r="AE619" t="s">
        <v>7077</v>
      </c>
      <c r="AG619">
        <v>7</v>
      </c>
      <c r="AH619">
        <v>7</v>
      </c>
      <c r="AI619" t="s">
        <v>1277</v>
      </c>
      <c r="AJ619" t="s">
        <v>128</v>
      </c>
      <c r="AK619" t="s">
        <v>124</v>
      </c>
      <c r="AL619" t="s">
        <v>129</v>
      </c>
      <c r="AN619" t="s">
        <v>514</v>
      </c>
      <c r="AP619" t="s">
        <v>131</v>
      </c>
      <c r="AQ619" t="s">
        <v>132</v>
      </c>
      <c r="AR619">
        <v>7307</v>
      </c>
      <c r="AS619" t="s">
        <v>133</v>
      </c>
      <c r="AT619" t="s">
        <v>134</v>
      </c>
      <c r="AU619" t="s">
        <v>135</v>
      </c>
      <c r="AV619" t="s">
        <v>136</v>
      </c>
      <c r="AW619">
        <v>40.747320000000002</v>
      </c>
      <c r="AX619">
        <v>-74.044039999999995</v>
      </c>
      <c r="AY619" t="s">
        <v>128</v>
      </c>
      <c r="AZ619" t="s">
        <v>247</v>
      </c>
      <c r="BA619" t="s">
        <v>138</v>
      </c>
      <c r="BB619">
        <v>4</v>
      </c>
      <c r="BC619">
        <v>1</v>
      </c>
      <c r="BD619">
        <v>1</v>
      </c>
      <c r="BE619">
        <v>2</v>
      </c>
      <c r="BF619" t="s">
        <v>139</v>
      </c>
      <c r="BG619" t="s">
        <v>7087</v>
      </c>
      <c r="BI619" s="4">
        <v>99</v>
      </c>
      <c r="BL619" s="4">
        <v>200</v>
      </c>
      <c r="BM619" s="4">
        <v>55</v>
      </c>
      <c r="BN619">
        <v>2</v>
      </c>
      <c r="BO619" s="4">
        <v>20</v>
      </c>
      <c r="BP619">
        <v>2</v>
      </c>
      <c r="BQ619">
        <v>1125</v>
      </c>
      <c r="BR619">
        <v>2</v>
      </c>
      <c r="BS619">
        <v>2</v>
      </c>
      <c r="BT619">
        <v>1125</v>
      </c>
      <c r="BU619">
        <v>1125</v>
      </c>
      <c r="BV619">
        <v>2</v>
      </c>
      <c r="BW619">
        <v>1125</v>
      </c>
      <c r="BX619" t="s">
        <v>516</v>
      </c>
      <c r="BY619" t="s">
        <v>128</v>
      </c>
      <c r="BZ619">
        <v>27</v>
      </c>
      <c r="CA619">
        <v>53</v>
      </c>
      <c r="CB619">
        <v>81</v>
      </c>
      <c r="CC619">
        <v>343</v>
      </c>
      <c r="CD619" s="1">
        <v>43913</v>
      </c>
      <c r="CE619">
        <v>125</v>
      </c>
      <c r="CF619">
        <v>40</v>
      </c>
      <c r="CG619" s="1">
        <v>42977</v>
      </c>
      <c r="CH619" s="1">
        <v>43895</v>
      </c>
      <c r="CI619">
        <v>94</v>
      </c>
      <c r="CJ619">
        <v>10</v>
      </c>
      <c r="CK619">
        <v>9</v>
      </c>
      <c r="CL619">
        <v>9</v>
      </c>
      <c r="CM619">
        <v>9</v>
      </c>
      <c r="CN619">
        <v>9</v>
      </c>
      <c r="CO619">
        <v>10</v>
      </c>
      <c r="CP619" t="s">
        <v>124</v>
      </c>
      <c r="CR619" t="s">
        <v>142</v>
      </c>
      <c r="CS619" t="s">
        <v>128</v>
      </c>
      <c r="CT619" t="s">
        <v>124</v>
      </c>
      <c r="CU619" t="s">
        <v>188</v>
      </c>
      <c r="CV619" t="s">
        <v>124</v>
      </c>
      <c r="CW619" t="s">
        <v>124</v>
      </c>
      <c r="CX619">
        <v>4</v>
      </c>
      <c r="CY619">
        <v>4</v>
      </c>
      <c r="CZ619">
        <v>0</v>
      </c>
      <c r="DA619">
        <v>0</v>
      </c>
      <c r="DB619">
        <v>4</v>
      </c>
    </row>
    <row r="620" spans="1:106" x14ac:dyDescent="0.2">
      <c r="A620">
        <v>19177210</v>
      </c>
      <c r="B620" t="s">
        <v>7088</v>
      </c>
      <c r="C620">
        <v>20200323043627</v>
      </c>
      <c r="D620" s="1">
        <v>43913</v>
      </c>
      <c r="E620" t="s">
        <v>7089</v>
      </c>
      <c r="F620" t="s">
        <v>7090</v>
      </c>
      <c r="G620" t="s">
        <v>7091</v>
      </c>
      <c r="H620" t="s">
        <v>7092</v>
      </c>
      <c r="I620" t="s">
        <v>111</v>
      </c>
      <c r="J620" t="s">
        <v>7093</v>
      </c>
      <c r="L620" t="s">
        <v>7094</v>
      </c>
      <c r="M620" t="s">
        <v>7095</v>
      </c>
      <c r="N620" t="s">
        <v>7096</v>
      </c>
      <c r="R620" t="s">
        <v>7097</v>
      </c>
      <c r="T620">
        <v>1347968</v>
      </c>
      <c r="U620" t="s">
        <v>1922</v>
      </c>
      <c r="V620" t="s">
        <v>843</v>
      </c>
      <c r="W620" s="1">
        <v>40845</v>
      </c>
      <c r="X620" t="s">
        <v>121</v>
      </c>
      <c r="Y620" t="s">
        <v>1923</v>
      </c>
      <c r="Z620" t="s">
        <v>620</v>
      </c>
      <c r="AA620" s="3">
        <v>0.47</v>
      </c>
      <c r="AB620" s="3">
        <v>0.44</v>
      </c>
      <c r="AC620" t="s">
        <v>124</v>
      </c>
      <c r="AD620" t="s">
        <v>1924</v>
      </c>
      <c r="AE620" t="s">
        <v>1925</v>
      </c>
      <c r="AG620">
        <v>9</v>
      </c>
      <c r="AH620">
        <v>9</v>
      </c>
      <c r="AI620" t="s">
        <v>127</v>
      </c>
      <c r="AJ620" t="s">
        <v>128</v>
      </c>
      <c r="AK620" t="s">
        <v>124</v>
      </c>
      <c r="AL620" t="s">
        <v>129</v>
      </c>
      <c r="AN620" t="s">
        <v>161</v>
      </c>
      <c r="AP620" t="s">
        <v>131</v>
      </c>
      <c r="AQ620" t="s">
        <v>132</v>
      </c>
      <c r="AR620">
        <v>7306</v>
      </c>
      <c r="AS620" t="s">
        <v>133</v>
      </c>
      <c r="AT620" t="s">
        <v>134</v>
      </c>
      <c r="AU620" t="s">
        <v>135</v>
      </c>
      <c r="AV620" t="s">
        <v>136</v>
      </c>
      <c r="AW620">
        <v>40.73442</v>
      </c>
      <c r="AX620">
        <v>-74.063829999999996</v>
      </c>
      <c r="AY620" t="s">
        <v>128</v>
      </c>
      <c r="AZ620" t="s">
        <v>185</v>
      </c>
      <c r="BA620" t="s">
        <v>138</v>
      </c>
      <c r="BB620">
        <v>3</v>
      </c>
      <c r="BC620">
        <v>1</v>
      </c>
      <c r="BD620">
        <v>0</v>
      </c>
      <c r="BE620">
        <v>1</v>
      </c>
      <c r="BF620" t="s">
        <v>139</v>
      </c>
      <c r="BG620" t="s">
        <v>7098</v>
      </c>
      <c r="BI620" s="4">
        <v>134</v>
      </c>
      <c r="BL620" s="4">
        <v>0</v>
      </c>
      <c r="BM620" s="4">
        <v>89</v>
      </c>
      <c r="BN620">
        <v>1</v>
      </c>
      <c r="BO620" s="4">
        <v>0</v>
      </c>
      <c r="BP620">
        <v>3</v>
      </c>
      <c r="BQ620">
        <v>1125</v>
      </c>
      <c r="BR620">
        <v>2</v>
      </c>
      <c r="BS620">
        <v>3</v>
      </c>
      <c r="BT620">
        <v>1125</v>
      </c>
      <c r="BU620">
        <v>1125</v>
      </c>
      <c r="BV620">
        <v>3</v>
      </c>
      <c r="BW620">
        <v>1125</v>
      </c>
      <c r="BX620" t="s">
        <v>1241</v>
      </c>
      <c r="BY620" t="s">
        <v>128</v>
      </c>
      <c r="BZ620">
        <v>30</v>
      </c>
      <c r="CA620">
        <v>60</v>
      </c>
      <c r="CB620">
        <v>90</v>
      </c>
      <c r="CC620">
        <v>253</v>
      </c>
      <c r="CD620" s="1">
        <v>43913</v>
      </c>
      <c r="CE620">
        <v>15</v>
      </c>
      <c r="CF620">
        <v>0</v>
      </c>
      <c r="CG620" s="1">
        <v>42907</v>
      </c>
      <c r="CH620" s="1">
        <v>43414</v>
      </c>
      <c r="CI620">
        <v>88</v>
      </c>
      <c r="CJ620">
        <v>9</v>
      </c>
      <c r="CK620">
        <v>8</v>
      </c>
      <c r="CL620">
        <v>9</v>
      </c>
      <c r="CM620">
        <v>7</v>
      </c>
      <c r="CN620">
        <v>10</v>
      </c>
      <c r="CO620">
        <v>8</v>
      </c>
      <c r="CP620" t="s">
        <v>124</v>
      </c>
      <c r="CR620" t="s">
        <v>142</v>
      </c>
      <c r="CS620" t="s">
        <v>128</v>
      </c>
      <c r="CT620" t="s">
        <v>124</v>
      </c>
      <c r="CU620" t="s">
        <v>166</v>
      </c>
      <c r="CV620" t="s">
        <v>124</v>
      </c>
      <c r="CW620" t="s">
        <v>124</v>
      </c>
      <c r="CX620">
        <v>22</v>
      </c>
      <c r="CY620">
        <v>22</v>
      </c>
      <c r="CZ620">
        <v>0</v>
      </c>
      <c r="DA620">
        <v>0</v>
      </c>
      <c r="DB620">
        <v>0.45</v>
      </c>
    </row>
    <row r="621" spans="1:106" x14ac:dyDescent="0.2">
      <c r="A621">
        <v>19195768</v>
      </c>
      <c r="B621" t="s">
        <v>7099</v>
      </c>
      <c r="C621">
        <v>20200323043627</v>
      </c>
      <c r="D621" s="1">
        <v>43913</v>
      </c>
      <c r="E621" t="s">
        <v>7100</v>
      </c>
      <c r="F621" t="s">
        <v>7101</v>
      </c>
      <c r="H621" t="s">
        <v>7101</v>
      </c>
      <c r="I621" t="s">
        <v>111</v>
      </c>
      <c r="R621" t="s">
        <v>7102</v>
      </c>
      <c r="T621">
        <v>39530385</v>
      </c>
      <c r="U621" t="s">
        <v>4358</v>
      </c>
      <c r="V621" t="s">
        <v>4359</v>
      </c>
      <c r="W621" s="1">
        <v>42210</v>
      </c>
      <c r="X621" t="s">
        <v>196</v>
      </c>
      <c r="Y621" s="2" t="s">
        <v>4360</v>
      </c>
      <c r="Z621" t="s">
        <v>157</v>
      </c>
      <c r="AA621" t="s">
        <v>157</v>
      </c>
      <c r="AB621" s="3">
        <v>1</v>
      </c>
      <c r="AC621" t="s">
        <v>128</v>
      </c>
      <c r="AD621" t="s">
        <v>4361</v>
      </c>
      <c r="AE621" t="s">
        <v>4362</v>
      </c>
      <c r="AG621">
        <v>20</v>
      </c>
      <c r="AH621">
        <v>20</v>
      </c>
      <c r="AI621" t="s">
        <v>717</v>
      </c>
      <c r="AJ621" t="s">
        <v>128</v>
      </c>
      <c r="AK621" t="s">
        <v>124</v>
      </c>
      <c r="AL621" t="s">
        <v>129</v>
      </c>
      <c r="AN621" t="s">
        <v>130</v>
      </c>
      <c r="AP621" t="s">
        <v>131</v>
      </c>
      <c r="AQ621" t="s">
        <v>132</v>
      </c>
      <c r="AR621">
        <v>7310</v>
      </c>
      <c r="AS621" t="s">
        <v>133</v>
      </c>
      <c r="AT621" t="s">
        <v>134</v>
      </c>
      <c r="AU621" t="s">
        <v>135</v>
      </c>
      <c r="AV621" t="s">
        <v>136</v>
      </c>
      <c r="AW621">
        <v>40.725499999999997</v>
      </c>
      <c r="AX621">
        <v>-74.036529999999999</v>
      </c>
      <c r="AY621" t="s">
        <v>124</v>
      </c>
      <c r="AZ621" t="s">
        <v>185</v>
      </c>
      <c r="BA621" t="s">
        <v>138</v>
      </c>
      <c r="BB621">
        <v>4</v>
      </c>
      <c r="BC621">
        <v>1</v>
      </c>
      <c r="BD621">
        <v>1</v>
      </c>
      <c r="BE621">
        <v>3</v>
      </c>
      <c r="BF621" t="s">
        <v>139</v>
      </c>
      <c r="BG621" t="s">
        <v>7103</v>
      </c>
      <c r="BI621" s="4">
        <v>220</v>
      </c>
      <c r="BM621" s="4">
        <v>89</v>
      </c>
      <c r="BN621">
        <v>4</v>
      </c>
      <c r="BO621" s="4">
        <v>15</v>
      </c>
      <c r="BP621">
        <v>5</v>
      </c>
      <c r="BQ621">
        <v>1125</v>
      </c>
      <c r="BR621">
        <v>5</v>
      </c>
      <c r="BS621">
        <v>5</v>
      </c>
      <c r="BT621">
        <v>1125</v>
      </c>
      <c r="BU621">
        <v>1125</v>
      </c>
      <c r="BV621">
        <v>5</v>
      </c>
      <c r="BW621">
        <v>1125</v>
      </c>
      <c r="BX621" t="s">
        <v>516</v>
      </c>
      <c r="BY621" t="s">
        <v>128</v>
      </c>
      <c r="BZ621">
        <v>0</v>
      </c>
      <c r="CA621">
        <v>0</v>
      </c>
      <c r="CB621">
        <v>0</v>
      </c>
      <c r="CC621">
        <v>0</v>
      </c>
      <c r="CD621" s="1">
        <v>43913</v>
      </c>
      <c r="CE621">
        <v>85</v>
      </c>
      <c r="CF621">
        <v>6</v>
      </c>
      <c r="CG621" s="1">
        <v>42896</v>
      </c>
      <c r="CH621" s="1">
        <v>43638</v>
      </c>
      <c r="CI621">
        <v>98</v>
      </c>
      <c r="CJ621">
        <v>10</v>
      </c>
      <c r="CK621">
        <v>9</v>
      </c>
      <c r="CL621">
        <v>10</v>
      </c>
      <c r="CM621">
        <v>10</v>
      </c>
      <c r="CN621">
        <v>10</v>
      </c>
      <c r="CO621">
        <v>10</v>
      </c>
      <c r="CP621" t="s">
        <v>124</v>
      </c>
      <c r="CR621" t="s">
        <v>142</v>
      </c>
      <c r="CS621" t="s">
        <v>128</v>
      </c>
      <c r="CT621" t="s">
        <v>124</v>
      </c>
      <c r="CU621" t="s">
        <v>188</v>
      </c>
      <c r="CV621" t="s">
        <v>124</v>
      </c>
      <c r="CW621" t="s">
        <v>124</v>
      </c>
      <c r="CX621">
        <v>19</v>
      </c>
      <c r="CY621">
        <v>19</v>
      </c>
      <c r="CZ621">
        <v>0</v>
      </c>
      <c r="DA621">
        <v>0</v>
      </c>
      <c r="DB621">
        <v>2.5</v>
      </c>
    </row>
    <row r="622" spans="1:106" x14ac:dyDescent="0.2">
      <c r="A622">
        <v>19209693</v>
      </c>
      <c r="B622" t="s">
        <v>7104</v>
      </c>
      <c r="C622">
        <v>20200323043627</v>
      </c>
      <c r="D622" s="1">
        <v>43913</v>
      </c>
      <c r="E622" t="s">
        <v>7105</v>
      </c>
      <c r="F622" t="s">
        <v>7106</v>
      </c>
      <c r="G622" t="s">
        <v>7107</v>
      </c>
      <c r="H622" t="s">
        <v>7108</v>
      </c>
      <c r="I622" t="s">
        <v>111</v>
      </c>
      <c r="J622" t="s">
        <v>7109</v>
      </c>
      <c r="K622" t="s">
        <v>7110</v>
      </c>
      <c r="L622" t="s">
        <v>7111</v>
      </c>
      <c r="M622" t="s">
        <v>7112</v>
      </c>
      <c r="N622" t="s">
        <v>7113</v>
      </c>
      <c r="R622" t="s">
        <v>7114</v>
      </c>
      <c r="T622">
        <v>12680973</v>
      </c>
      <c r="U622" t="s">
        <v>7115</v>
      </c>
      <c r="V622" t="s">
        <v>7116</v>
      </c>
      <c r="W622" s="1">
        <v>41698</v>
      </c>
      <c r="X622" t="s">
        <v>121</v>
      </c>
      <c r="Y622" t="s">
        <v>7117</v>
      </c>
      <c r="Z622" t="s">
        <v>229</v>
      </c>
      <c r="AA622" s="3">
        <v>1</v>
      </c>
      <c r="AB622" s="3">
        <v>1</v>
      </c>
      <c r="AC622" t="s">
        <v>124</v>
      </c>
      <c r="AD622" t="s">
        <v>7118</v>
      </c>
      <c r="AE622" t="s">
        <v>7119</v>
      </c>
      <c r="AG622">
        <v>2</v>
      </c>
      <c r="AH622">
        <v>2</v>
      </c>
      <c r="AI622" t="s">
        <v>127</v>
      </c>
      <c r="AJ622" t="s">
        <v>128</v>
      </c>
      <c r="AK622" t="s">
        <v>128</v>
      </c>
      <c r="AL622" t="s">
        <v>129</v>
      </c>
      <c r="AN622" t="s">
        <v>232</v>
      </c>
      <c r="AP622" t="s">
        <v>131</v>
      </c>
      <c r="AQ622" t="s">
        <v>132</v>
      </c>
      <c r="AR622">
        <v>7305</v>
      </c>
      <c r="AS622" t="s">
        <v>133</v>
      </c>
      <c r="AT622" t="s">
        <v>134</v>
      </c>
      <c r="AU622" t="s">
        <v>135</v>
      </c>
      <c r="AV622" t="s">
        <v>136</v>
      </c>
      <c r="AW622">
        <v>40.706650000000003</v>
      </c>
      <c r="AX622">
        <v>-74.074669999999998</v>
      </c>
      <c r="AY622" t="s">
        <v>128</v>
      </c>
      <c r="AZ622" t="s">
        <v>185</v>
      </c>
      <c r="BA622" t="s">
        <v>138</v>
      </c>
      <c r="BB622">
        <v>4</v>
      </c>
      <c r="BC622">
        <v>1</v>
      </c>
      <c r="BD622">
        <v>2</v>
      </c>
      <c r="BE622">
        <v>2</v>
      </c>
      <c r="BF622" t="s">
        <v>139</v>
      </c>
      <c r="BG622" t="s">
        <v>7120</v>
      </c>
      <c r="BI622" s="4">
        <v>85</v>
      </c>
      <c r="BM622" s="4">
        <v>85</v>
      </c>
      <c r="BN622">
        <v>2</v>
      </c>
      <c r="BO622" s="4">
        <v>25</v>
      </c>
      <c r="BP622">
        <v>2</v>
      </c>
      <c r="BQ622">
        <v>1125</v>
      </c>
      <c r="BR622">
        <v>2</v>
      </c>
      <c r="BS622">
        <v>2</v>
      </c>
      <c r="BT622">
        <v>1125</v>
      </c>
      <c r="BU622">
        <v>1125</v>
      </c>
      <c r="BV622">
        <v>2</v>
      </c>
      <c r="BW622">
        <v>1125</v>
      </c>
      <c r="BX622" t="s">
        <v>934</v>
      </c>
      <c r="BY622" t="s">
        <v>128</v>
      </c>
      <c r="BZ622">
        <v>0</v>
      </c>
      <c r="CA622">
        <v>0</v>
      </c>
      <c r="CB622">
        <v>14</v>
      </c>
      <c r="CC622">
        <v>282</v>
      </c>
      <c r="CD622" s="1">
        <v>43913</v>
      </c>
      <c r="CE622">
        <v>71</v>
      </c>
      <c r="CF622">
        <v>29</v>
      </c>
      <c r="CG622" s="1">
        <v>43008</v>
      </c>
      <c r="CH622" s="1">
        <v>43834</v>
      </c>
      <c r="CI622">
        <v>81</v>
      </c>
      <c r="CJ622">
        <v>8</v>
      </c>
      <c r="CK622">
        <v>9</v>
      </c>
      <c r="CL622">
        <v>9</v>
      </c>
      <c r="CM622">
        <v>9</v>
      </c>
      <c r="CN622">
        <v>7</v>
      </c>
      <c r="CO622">
        <v>8</v>
      </c>
      <c r="CP622" t="s">
        <v>124</v>
      </c>
      <c r="CR622" t="s">
        <v>142</v>
      </c>
      <c r="CS622" t="s">
        <v>128</v>
      </c>
      <c r="CT622" t="s">
        <v>124</v>
      </c>
      <c r="CU622" t="s">
        <v>188</v>
      </c>
      <c r="CV622" t="s">
        <v>124</v>
      </c>
      <c r="CW622" t="s">
        <v>124</v>
      </c>
      <c r="CX622">
        <v>2</v>
      </c>
      <c r="CY622">
        <v>2</v>
      </c>
      <c r="CZ622">
        <v>0</v>
      </c>
      <c r="DA622">
        <v>0</v>
      </c>
      <c r="DB622">
        <v>2.35</v>
      </c>
    </row>
    <row r="623" spans="1:106" x14ac:dyDescent="0.2">
      <c r="A623">
        <v>19227758</v>
      </c>
      <c r="B623" t="s">
        <v>7121</v>
      </c>
      <c r="C623">
        <v>20200323043627</v>
      </c>
      <c r="D623" s="1">
        <v>43913</v>
      </c>
      <c r="E623" t="s">
        <v>7122</v>
      </c>
      <c r="F623" t="s">
        <v>7123</v>
      </c>
      <c r="H623" t="s">
        <v>7123</v>
      </c>
      <c r="I623" t="s">
        <v>111</v>
      </c>
      <c r="O623" t="s">
        <v>6907</v>
      </c>
      <c r="R623" t="s">
        <v>7124</v>
      </c>
      <c r="T623">
        <v>125181316</v>
      </c>
      <c r="U623" t="s">
        <v>6909</v>
      </c>
      <c r="V623" t="s">
        <v>6910</v>
      </c>
      <c r="W623" s="1">
        <v>42835</v>
      </c>
      <c r="X623" t="s">
        <v>135</v>
      </c>
      <c r="Z623" t="s">
        <v>123</v>
      </c>
      <c r="AA623" s="3">
        <v>1</v>
      </c>
      <c r="AB623" s="3">
        <v>1</v>
      </c>
      <c r="AC623" t="s">
        <v>124</v>
      </c>
      <c r="AD623" t="s">
        <v>6911</v>
      </c>
      <c r="AE623" t="s">
        <v>6912</v>
      </c>
      <c r="AG623">
        <v>4</v>
      </c>
      <c r="AH623">
        <v>4</v>
      </c>
      <c r="AI623" t="s">
        <v>533</v>
      </c>
      <c r="AJ623" t="s">
        <v>128</v>
      </c>
      <c r="AK623" t="s">
        <v>124</v>
      </c>
      <c r="AL623" t="s">
        <v>129</v>
      </c>
      <c r="AN623" t="s">
        <v>232</v>
      </c>
      <c r="AP623" t="s">
        <v>131</v>
      </c>
      <c r="AQ623" t="s">
        <v>132</v>
      </c>
      <c r="AR623">
        <v>7304</v>
      </c>
      <c r="AS623" t="s">
        <v>133</v>
      </c>
      <c r="AT623" t="s">
        <v>134</v>
      </c>
      <c r="AU623" t="s">
        <v>135</v>
      </c>
      <c r="AV623" t="s">
        <v>136</v>
      </c>
      <c r="AW623">
        <v>40.711080000000003</v>
      </c>
      <c r="AX623">
        <v>-74.074430000000007</v>
      </c>
      <c r="AY623" t="s">
        <v>128</v>
      </c>
      <c r="AZ623" t="s">
        <v>185</v>
      </c>
      <c r="BA623" t="s">
        <v>138</v>
      </c>
      <c r="BB623">
        <v>10</v>
      </c>
      <c r="BC623">
        <v>2</v>
      </c>
      <c r="BD623">
        <v>3</v>
      </c>
      <c r="BE623">
        <v>5</v>
      </c>
      <c r="BF623" t="s">
        <v>139</v>
      </c>
      <c r="BG623" t="s">
        <v>7125</v>
      </c>
      <c r="BI623" s="4">
        <v>120</v>
      </c>
      <c r="BL623" s="4">
        <v>500</v>
      </c>
      <c r="BM623" s="4">
        <v>70</v>
      </c>
      <c r="BN623">
        <v>1</v>
      </c>
      <c r="BO623" s="4">
        <v>10</v>
      </c>
      <c r="BP623">
        <v>2</v>
      </c>
      <c r="BQ623">
        <v>41</v>
      </c>
      <c r="BR623">
        <v>2</v>
      </c>
      <c r="BS623">
        <v>2</v>
      </c>
      <c r="BT623">
        <v>41</v>
      </c>
      <c r="BU623">
        <v>41</v>
      </c>
      <c r="BV623">
        <v>2</v>
      </c>
      <c r="BW623">
        <v>41</v>
      </c>
      <c r="BX623" t="s">
        <v>1836</v>
      </c>
      <c r="BY623" t="s">
        <v>128</v>
      </c>
      <c r="BZ623">
        <v>30</v>
      </c>
      <c r="CA623">
        <v>60</v>
      </c>
      <c r="CB623">
        <v>87</v>
      </c>
      <c r="CC623">
        <v>362</v>
      </c>
      <c r="CD623" s="1">
        <v>43913</v>
      </c>
      <c r="CE623">
        <v>123</v>
      </c>
      <c r="CF623">
        <v>26</v>
      </c>
      <c r="CG623" s="1">
        <v>42904</v>
      </c>
      <c r="CH623" s="1">
        <v>43898</v>
      </c>
      <c r="CI623">
        <v>90</v>
      </c>
      <c r="CJ623">
        <v>9</v>
      </c>
      <c r="CK623">
        <v>10</v>
      </c>
      <c r="CL623">
        <v>10</v>
      </c>
      <c r="CM623">
        <v>9</v>
      </c>
      <c r="CN623">
        <v>8</v>
      </c>
      <c r="CO623">
        <v>9</v>
      </c>
      <c r="CP623" t="s">
        <v>124</v>
      </c>
      <c r="CR623" t="s">
        <v>142</v>
      </c>
      <c r="CS623" t="s">
        <v>128</v>
      </c>
      <c r="CT623" t="s">
        <v>124</v>
      </c>
      <c r="CU623" t="s">
        <v>143</v>
      </c>
      <c r="CV623" t="s">
        <v>124</v>
      </c>
      <c r="CW623" t="s">
        <v>124</v>
      </c>
      <c r="CX623">
        <v>4</v>
      </c>
      <c r="CY623">
        <v>4</v>
      </c>
      <c r="CZ623">
        <v>0</v>
      </c>
      <c r="DA623">
        <v>0</v>
      </c>
      <c r="DB623">
        <v>3.65</v>
      </c>
    </row>
    <row r="624" spans="1:106" x14ac:dyDescent="0.2">
      <c r="A624">
        <v>19245008</v>
      </c>
      <c r="B624" t="s">
        <v>7126</v>
      </c>
      <c r="C624">
        <v>20200323043627</v>
      </c>
      <c r="D624" s="1">
        <v>43913</v>
      </c>
      <c r="E624" t="s">
        <v>7127</v>
      </c>
      <c r="F624" t="s">
        <v>7128</v>
      </c>
      <c r="H624" t="s">
        <v>7128</v>
      </c>
      <c r="I624" t="s">
        <v>111</v>
      </c>
      <c r="R624" t="s">
        <v>7129</v>
      </c>
      <c r="T624">
        <v>61965202</v>
      </c>
      <c r="U624" t="s">
        <v>7130</v>
      </c>
      <c r="V624" t="s">
        <v>7131</v>
      </c>
      <c r="W624" s="1">
        <v>42436</v>
      </c>
      <c r="X624" t="s">
        <v>196</v>
      </c>
      <c r="Z624" t="s">
        <v>157</v>
      </c>
      <c r="AA624" t="s">
        <v>157</v>
      </c>
      <c r="AB624" t="s">
        <v>157</v>
      </c>
      <c r="AC624" t="s">
        <v>124</v>
      </c>
      <c r="AD624" t="s">
        <v>7132</v>
      </c>
      <c r="AE624" t="s">
        <v>7133</v>
      </c>
      <c r="AG624">
        <v>1</v>
      </c>
      <c r="AH624">
        <v>1</v>
      </c>
      <c r="AI624" t="s">
        <v>7134</v>
      </c>
      <c r="AJ624" t="s">
        <v>128</v>
      </c>
      <c r="AK624" t="s">
        <v>124</v>
      </c>
      <c r="AL624" t="s">
        <v>129</v>
      </c>
      <c r="AN624" t="s">
        <v>130</v>
      </c>
      <c r="AP624" t="s">
        <v>131</v>
      </c>
      <c r="AQ624" t="s">
        <v>132</v>
      </c>
      <c r="AR624">
        <v>7302</v>
      </c>
      <c r="AS624" t="s">
        <v>133</v>
      </c>
      <c r="AT624" t="s">
        <v>134</v>
      </c>
      <c r="AU624" t="s">
        <v>135</v>
      </c>
      <c r="AV624" t="s">
        <v>136</v>
      </c>
      <c r="AW624">
        <v>40.720579999999998</v>
      </c>
      <c r="AX624">
        <v>-74.040750000000003</v>
      </c>
      <c r="AY624" t="s">
        <v>128</v>
      </c>
      <c r="AZ624" t="s">
        <v>185</v>
      </c>
      <c r="BA624" t="s">
        <v>138</v>
      </c>
      <c r="BB624">
        <v>4</v>
      </c>
      <c r="BC624">
        <v>2</v>
      </c>
      <c r="BD624">
        <v>2</v>
      </c>
      <c r="BE624">
        <v>2</v>
      </c>
      <c r="BF624" t="s">
        <v>139</v>
      </c>
      <c r="BG624" t="s">
        <v>7135</v>
      </c>
      <c r="BI624" s="4">
        <v>125</v>
      </c>
      <c r="BN624">
        <v>1</v>
      </c>
      <c r="BO624" s="4">
        <v>0</v>
      </c>
      <c r="BP624">
        <v>365</v>
      </c>
      <c r="BQ624">
        <v>1125</v>
      </c>
      <c r="BR624">
        <v>365</v>
      </c>
      <c r="BS624">
        <v>365</v>
      </c>
      <c r="BT624">
        <v>1125</v>
      </c>
      <c r="BU624">
        <v>1125</v>
      </c>
      <c r="BV624">
        <v>365</v>
      </c>
      <c r="BW624">
        <v>1125</v>
      </c>
      <c r="BX624" t="s">
        <v>7136</v>
      </c>
      <c r="BY624" t="s">
        <v>128</v>
      </c>
      <c r="BZ624">
        <v>29</v>
      </c>
      <c r="CA624">
        <v>59</v>
      </c>
      <c r="CB624">
        <v>89</v>
      </c>
      <c r="CC624">
        <v>364</v>
      </c>
      <c r="CD624" s="1">
        <v>43913</v>
      </c>
      <c r="CE624">
        <v>0</v>
      </c>
      <c r="CF624">
        <v>0</v>
      </c>
      <c r="CP624" t="s">
        <v>124</v>
      </c>
      <c r="CR624" t="s">
        <v>142</v>
      </c>
      <c r="CS624" t="s">
        <v>124</v>
      </c>
      <c r="CT624" t="s">
        <v>124</v>
      </c>
      <c r="CU624" t="s">
        <v>166</v>
      </c>
      <c r="CV624" t="s">
        <v>124</v>
      </c>
      <c r="CW624" t="s">
        <v>124</v>
      </c>
      <c r="CX624">
        <v>1</v>
      </c>
      <c r="CY624">
        <v>1</v>
      </c>
      <c r="CZ624">
        <v>0</v>
      </c>
      <c r="DA624">
        <v>0</v>
      </c>
    </row>
    <row r="625" spans="1:106" x14ac:dyDescent="0.2">
      <c r="A625">
        <v>19248040</v>
      </c>
      <c r="B625" t="s">
        <v>7137</v>
      </c>
      <c r="C625">
        <v>20200323043627</v>
      </c>
      <c r="D625" s="1">
        <v>43913</v>
      </c>
      <c r="E625" t="s">
        <v>7138</v>
      </c>
      <c r="F625" t="s">
        <v>7139</v>
      </c>
      <c r="G625" t="s">
        <v>7140</v>
      </c>
      <c r="H625" t="s">
        <v>7141</v>
      </c>
      <c r="I625" t="s">
        <v>111</v>
      </c>
      <c r="J625" t="s">
        <v>7142</v>
      </c>
      <c r="K625" t="s">
        <v>7143</v>
      </c>
      <c r="L625" t="s">
        <v>7144</v>
      </c>
      <c r="M625" t="s">
        <v>7145</v>
      </c>
      <c r="N625" t="s">
        <v>7146</v>
      </c>
      <c r="O625" t="s">
        <v>7147</v>
      </c>
      <c r="R625" t="s">
        <v>7148</v>
      </c>
      <c r="T625">
        <v>32626639</v>
      </c>
      <c r="U625" t="s">
        <v>7149</v>
      </c>
      <c r="V625" t="s">
        <v>7150</v>
      </c>
      <c r="W625" s="1">
        <v>42128</v>
      </c>
      <c r="X625" t="s">
        <v>121</v>
      </c>
      <c r="Z625" t="s">
        <v>123</v>
      </c>
      <c r="AA625" s="3">
        <v>1</v>
      </c>
      <c r="AB625" s="3">
        <v>1</v>
      </c>
      <c r="AC625" t="s">
        <v>124</v>
      </c>
      <c r="AD625" t="s">
        <v>7151</v>
      </c>
      <c r="AE625" t="s">
        <v>7152</v>
      </c>
      <c r="AG625">
        <v>3</v>
      </c>
      <c r="AH625">
        <v>3</v>
      </c>
      <c r="AI625" t="s">
        <v>1703</v>
      </c>
      <c r="AJ625" t="s">
        <v>128</v>
      </c>
      <c r="AK625" t="s">
        <v>128</v>
      </c>
      <c r="AL625" t="s">
        <v>129</v>
      </c>
      <c r="AN625" t="s">
        <v>214</v>
      </c>
      <c r="AP625" t="s">
        <v>131</v>
      </c>
      <c r="AQ625" t="s">
        <v>132</v>
      </c>
      <c r="AR625">
        <v>7304</v>
      </c>
      <c r="AS625" t="s">
        <v>133</v>
      </c>
      <c r="AT625" t="s">
        <v>134</v>
      </c>
      <c r="AU625" t="s">
        <v>135</v>
      </c>
      <c r="AV625" t="s">
        <v>136</v>
      </c>
      <c r="AW625">
        <v>40.716520000000003</v>
      </c>
      <c r="AX625">
        <v>-74.086979999999997</v>
      </c>
      <c r="AY625" t="s">
        <v>128</v>
      </c>
      <c r="AZ625" t="s">
        <v>185</v>
      </c>
      <c r="BA625" t="s">
        <v>138</v>
      </c>
      <c r="BB625">
        <v>4</v>
      </c>
      <c r="BC625">
        <v>1</v>
      </c>
      <c r="BD625">
        <v>1</v>
      </c>
      <c r="BE625">
        <v>1</v>
      </c>
      <c r="BF625" t="s">
        <v>139</v>
      </c>
      <c r="BG625" t="s">
        <v>7153</v>
      </c>
      <c r="BI625" s="4">
        <v>70</v>
      </c>
      <c r="BL625" s="4">
        <v>200</v>
      </c>
      <c r="BM625" s="4">
        <v>60</v>
      </c>
      <c r="BN625">
        <v>4</v>
      </c>
      <c r="BO625" s="4">
        <v>25</v>
      </c>
      <c r="BP625">
        <v>1</v>
      </c>
      <c r="BQ625">
        <v>30</v>
      </c>
      <c r="BR625">
        <v>1</v>
      </c>
      <c r="BS625">
        <v>1</v>
      </c>
      <c r="BT625">
        <v>30</v>
      </c>
      <c r="BU625">
        <v>30</v>
      </c>
      <c r="BV625">
        <v>1</v>
      </c>
      <c r="BW625">
        <v>30</v>
      </c>
      <c r="BX625" t="s">
        <v>332</v>
      </c>
      <c r="BY625" t="s">
        <v>128</v>
      </c>
      <c r="BZ625">
        <v>25</v>
      </c>
      <c r="CA625">
        <v>55</v>
      </c>
      <c r="CB625">
        <v>85</v>
      </c>
      <c r="CC625">
        <v>354</v>
      </c>
      <c r="CD625" s="1">
        <v>43913</v>
      </c>
      <c r="CE625">
        <v>100</v>
      </c>
      <c r="CF625">
        <v>39</v>
      </c>
      <c r="CG625" s="1">
        <v>42909</v>
      </c>
      <c r="CH625" s="1">
        <v>43875</v>
      </c>
      <c r="CI625">
        <v>93</v>
      </c>
      <c r="CJ625">
        <v>10</v>
      </c>
      <c r="CK625">
        <v>9</v>
      </c>
      <c r="CL625">
        <v>10</v>
      </c>
      <c r="CM625">
        <v>10</v>
      </c>
      <c r="CN625">
        <v>9</v>
      </c>
      <c r="CO625">
        <v>9</v>
      </c>
      <c r="CP625" t="s">
        <v>124</v>
      </c>
      <c r="CR625" t="s">
        <v>142</v>
      </c>
      <c r="CS625" t="s">
        <v>128</v>
      </c>
      <c r="CT625" t="s">
        <v>124</v>
      </c>
      <c r="CU625" t="s">
        <v>188</v>
      </c>
      <c r="CV625" t="s">
        <v>124</v>
      </c>
      <c r="CW625" t="s">
        <v>124</v>
      </c>
      <c r="CX625">
        <v>1</v>
      </c>
      <c r="CY625">
        <v>1</v>
      </c>
      <c r="CZ625">
        <v>0</v>
      </c>
      <c r="DA625">
        <v>0</v>
      </c>
      <c r="DB625">
        <v>2.99</v>
      </c>
    </row>
    <row r="626" spans="1:106" x14ac:dyDescent="0.2">
      <c r="A626">
        <v>19317607</v>
      </c>
      <c r="B626" t="s">
        <v>7154</v>
      </c>
      <c r="C626">
        <v>20200323043627</v>
      </c>
      <c r="D626" s="1">
        <v>43913</v>
      </c>
      <c r="E626" t="s">
        <v>7155</v>
      </c>
      <c r="F626" t="s">
        <v>7156</v>
      </c>
      <c r="G626" t="s">
        <v>7157</v>
      </c>
      <c r="H626" t="s">
        <v>7156</v>
      </c>
      <c r="I626" t="s">
        <v>111</v>
      </c>
      <c r="L626" t="s">
        <v>7158</v>
      </c>
      <c r="O626" t="s">
        <v>5765</v>
      </c>
      <c r="R626" t="s">
        <v>7159</v>
      </c>
      <c r="T626">
        <v>110324050</v>
      </c>
      <c r="U626" t="s">
        <v>5767</v>
      </c>
      <c r="V626" t="s">
        <v>1088</v>
      </c>
      <c r="W626" s="1">
        <v>42742</v>
      </c>
      <c r="X626" t="s">
        <v>5768</v>
      </c>
      <c r="Z626" t="s">
        <v>123</v>
      </c>
      <c r="AA626" s="3">
        <v>1</v>
      </c>
      <c r="AB626" s="3">
        <v>0.98</v>
      </c>
      <c r="AC626" t="s">
        <v>128</v>
      </c>
      <c r="AD626" t="s">
        <v>5769</v>
      </c>
      <c r="AE626" t="s">
        <v>5770</v>
      </c>
      <c r="AG626">
        <v>24</v>
      </c>
      <c r="AH626">
        <v>24</v>
      </c>
      <c r="AI626" t="s">
        <v>5771</v>
      </c>
      <c r="AJ626" t="s">
        <v>128</v>
      </c>
      <c r="AK626" t="s">
        <v>128</v>
      </c>
      <c r="AL626" t="s">
        <v>129</v>
      </c>
      <c r="AN626" t="s">
        <v>130</v>
      </c>
      <c r="AP626" t="s">
        <v>131</v>
      </c>
      <c r="AQ626" t="s">
        <v>132</v>
      </c>
      <c r="AR626">
        <v>7302</v>
      </c>
      <c r="AS626" t="s">
        <v>133</v>
      </c>
      <c r="AT626" t="s">
        <v>134</v>
      </c>
      <c r="AU626" t="s">
        <v>135</v>
      </c>
      <c r="AV626" t="s">
        <v>136</v>
      </c>
      <c r="AW626">
        <v>40.722270000000002</v>
      </c>
      <c r="AX626">
        <v>-74.049589999999995</v>
      </c>
      <c r="AY626" t="s">
        <v>128</v>
      </c>
      <c r="AZ626" t="s">
        <v>330</v>
      </c>
      <c r="BA626" t="s">
        <v>138</v>
      </c>
      <c r="BB626">
        <v>10</v>
      </c>
      <c r="BC626">
        <v>2.5</v>
      </c>
      <c r="BD626">
        <v>3</v>
      </c>
      <c r="BE626">
        <v>5</v>
      </c>
      <c r="BF626" t="s">
        <v>139</v>
      </c>
      <c r="BG626" t="s">
        <v>7160</v>
      </c>
      <c r="BI626" s="4">
        <v>299</v>
      </c>
      <c r="BL626" s="4">
        <v>0</v>
      </c>
      <c r="BM626" s="4">
        <v>275</v>
      </c>
      <c r="BN626">
        <v>10</v>
      </c>
      <c r="BO626" s="4">
        <v>0</v>
      </c>
      <c r="BP626">
        <v>4</v>
      </c>
      <c r="BQ626">
        <v>1125</v>
      </c>
      <c r="BR626">
        <v>3</v>
      </c>
      <c r="BS626">
        <v>4</v>
      </c>
      <c r="BT626">
        <v>1125</v>
      </c>
      <c r="BU626">
        <v>1125</v>
      </c>
      <c r="BV626">
        <v>3.6</v>
      </c>
      <c r="BW626">
        <v>1125</v>
      </c>
      <c r="BX626" t="s">
        <v>2207</v>
      </c>
      <c r="BY626" t="s">
        <v>128</v>
      </c>
      <c r="BZ626">
        <v>27</v>
      </c>
      <c r="CA626">
        <v>53</v>
      </c>
      <c r="CB626">
        <v>75</v>
      </c>
      <c r="CC626">
        <v>321</v>
      </c>
      <c r="CD626" s="1">
        <v>43913</v>
      </c>
      <c r="CE626">
        <v>59</v>
      </c>
      <c r="CF626">
        <v>24</v>
      </c>
      <c r="CG626" s="1">
        <v>42914</v>
      </c>
      <c r="CH626" s="1">
        <v>43871</v>
      </c>
      <c r="CI626">
        <v>97</v>
      </c>
      <c r="CJ626">
        <v>10</v>
      </c>
      <c r="CK626">
        <v>10</v>
      </c>
      <c r="CL626">
        <v>10</v>
      </c>
      <c r="CM626">
        <v>10</v>
      </c>
      <c r="CN626">
        <v>10</v>
      </c>
      <c r="CO626">
        <v>10</v>
      </c>
      <c r="CP626" t="s">
        <v>124</v>
      </c>
      <c r="CR626" t="s">
        <v>142</v>
      </c>
      <c r="CS626" t="s">
        <v>128</v>
      </c>
      <c r="CT626" t="s">
        <v>124</v>
      </c>
      <c r="CU626" t="s">
        <v>188</v>
      </c>
      <c r="CV626" t="s">
        <v>124</v>
      </c>
      <c r="CW626" t="s">
        <v>124</v>
      </c>
      <c r="CX626">
        <v>20</v>
      </c>
      <c r="CY626">
        <v>20</v>
      </c>
      <c r="CZ626">
        <v>0</v>
      </c>
      <c r="DA626">
        <v>0</v>
      </c>
      <c r="DB626">
        <v>1.77</v>
      </c>
    </row>
    <row r="627" spans="1:106" x14ac:dyDescent="0.2">
      <c r="A627">
        <v>19334381</v>
      </c>
      <c r="B627" t="s">
        <v>7161</v>
      </c>
      <c r="C627">
        <v>20200323043627</v>
      </c>
      <c r="D627" s="1">
        <v>43913</v>
      </c>
      <c r="E627" t="s">
        <v>7162</v>
      </c>
      <c r="F627" t="s">
        <v>7163</v>
      </c>
      <c r="G627" t="s">
        <v>7164</v>
      </c>
      <c r="H627" t="s">
        <v>7163</v>
      </c>
      <c r="I627" t="s">
        <v>111</v>
      </c>
      <c r="L627" t="s">
        <v>7165</v>
      </c>
      <c r="O627" t="s">
        <v>5765</v>
      </c>
      <c r="R627" t="s">
        <v>7166</v>
      </c>
      <c r="T627">
        <v>110324050</v>
      </c>
      <c r="U627" t="s">
        <v>5767</v>
      </c>
      <c r="V627" t="s">
        <v>1088</v>
      </c>
      <c r="W627" s="1">
        <v>42742</v>
      </c>
      <c r="X627" t="s">
        <v>5768</v>
      </c>
      <c r="Z627" t="s">
        <v>123</v>
      </c>
      <c r="AA627" s="3">
        <v>1</v>
      </c>
      <c r="AB627" s="3">
        <v>0.98</v>
      </c>
      <c r="AC627" t="s">
        <v>128</v>
      </c>
      <c r="AD627" t="s">
        <v>5769</v>
      </c>
      <c r="AE627" t="s">
        <v>5770</v>
      </c>
      <c r="AG627">
        <v>24</v>
      </c>
      <c r="AH627">
        <v>24</v>
      </c>
      <c r="AI627" t="s">
        <v>5771</v>
      </c>
      <c r="AJ627" t="s">
        <v>128</v>
      </c>
      <c r="AK627" t="s">
        <v>128</v>
      </c>
      <c r="AL627" t="s">
        <v>129</v>
      </c>
      <c r="AN627" t="s">
        <v>130</v>
      </c>
      <c r="AP627" t="s">
        <v>131</v>
      </c>
      <c r="AQ627" t="s">
        <v>132</v>
      </c>
      <c r="AR627">
        <v>7302</v>
      </c>
      <c r="AS627" t="s">
        <v>133</v>
      </c>
      <c r="AT627" t="s">
        <v>134</v>
      </c>
      <c r="AU627" t="s">
        <v>135</v>
      </c>
      <c r="AV627" t="s">
        <v>136</v>
      </c>
      <c r="AW627">
        <v>40.721330000000002</v>
      </c>
      <c r="AX627">
        <v>-74.048540000000003</v>
      </c>
      <c r="AY627" t="s">
        <v>128</v>
      </c>
      <c r="AZ627" t="s">
        <v>330</v>
      </c>
      <c r="BA627" t="s">
        <v>138</v>
      </c>
      <c r="BB627">
        <v>10</v>
      </c>
      <c r="BC627">
        <v>2.5</v>
      </c>
      <c r="BD627">
        <v>3</v>
      </c>
      <c r="BE627">
        <v>5</v>
      </c>
      <c r="BF627" t="s">
        <v>139</v>
      </c>
      <c r="BG627" t="s">
        <v>7160</v>
      </c>
      <c r="BI627" s="4">
        <v>299</v>
      </c>
      <c r="BL627" s="4">
        <v>0</v>
      </c>
      <c r="BM627" s="4">
        <v>275</v>
      </c>
      <c r="BN627">
        <v>10</v>
      </c>
      <c r="BO627" s="4">
        <v>0</v>
      </c>
      <c r="BP627">
        <v>4</v>
      </c>
      <c r="BQ627">
        <v>1125</v>
      </c>
      <c r="BR627">
        <v>3</v>
      </c>
      <c r="BS627">
        <v>4</v>
      </c>
      <c r="BT627">
        <v>1125</v>
      </c>
      <c r="BU627">
        <v>1125</v>
      </c>
      <c r="BV627">
        <v>3.6</v>
      </c>
      <c r="BW627">
        <v>1125</v>
      </c>
      <c r="BX627" t="s">
        <v>2207</v>
      </c>
      <c r="BY627" t="s">
        <v>128</v>
      </c>
      <c r="BZ627">
        <v>14</v>
      </c>
      <c r="CA627">
        <v>34</v>
      </c>
      <c r="CB627">
        <v>51</v>
      </c>
      <c r="CC627">
        <v>296</v>
      </c>
      <c r="CD627" s="1">
        <v>43913</v>
      </c>
      <c r="CE627">
        <v>63</v>
      </c>
      <c r="CF627">
        <v>25</v>
      </c>
      <c r="CG627" s="1">
        <v>42961</v>
      </c>
      <c r="CH627" s="1">
        <v>43897</v>
      </c>
      <c r="CI627">
        <v>95</v>
      </c>
      <c r="CJ627">
        <v>10</v>
      </c>
      <c r="CK627">
        <v>10</v>
      </c>
      <c r="CL627">
        <v>10</v>
      </c>
      <c r="CM627">
        <v>10</v>
      </c>
      <c r="CN627">
        <v>10</v>
      </c>
      <c r="CO627">
        <v>10</v>
      </c>
      <c r="CP627" t="s">
        <v>124</v>
      </c>
      <c r="CR627" t="s">
        <v>142</v>
      </c>
      <c r="CS627" t="s">
        <v>128</v>
      </c>
      <c r="CT627" t="s">
        <v>124</v>
      </c>
      <c r="CU627" t="s">
        <v>188</v>
      </c>
      <c r="CV627" t="s">
        <v>124</v>
      </c>
      <c r="CW627" t="s">
        <v>124</v>
      </c>
      <c r="CX627">
        <v>20</v>
      </c>
      <c r="CY627">
        <v>20</v>
      </c>
      <c r="CZ627">
        <v>0</v>
      </c>
      <c r="DA627">
        <v>0</v>
      </c>
      <c r="DB627">
        <v>1.98</v>
      </c>
    </row>
    <row r="628" spans="1:106" x14ac:dyDescent="0.2">
      <c r="A628">
        <v>19380626</v>
      </c>
      <c r="B628" t="s">
        <v>7167</v>
      </c>
      <c r="C628">
        <v>20200323043627</v>
      </c>
      <c r="D628" s="1">
        <v>43913</v>
      </c>
      <c r="E628" t="s">
        <v>7168</v>
      </c>
      <c r="F628" t="s">
        <v>7169</v>
      </c>
      <c r="G628" t="s">
        <v>7170</v>
      </c>
      <c r="H628" t="s">
        <v>7171</v>
      </c>
      <c r="I628" t="s">
        <v>111</v>
      </c>
      <c r="J628" t="s">
        <v>7172</v>
      </c>
      <c r="K628" t="s">
        <v>7173</v>
      </c>
      <c r="L628" t="s">
        <v>7174</v>
      </c>
      <c r="M628" t="s">
        <v>7175</v>
      </c>
      <c r="N628" t="s">
        <v>7176</v>
      </c>
      <c r="O628" t="s">
        <v>7177</v>
      </c>
      <c r="R628" t="s">
        <v>7178</v>
      </c>
      <c r="T628">
        <v>135849004</v>
      </c>
      <c r="U628" t="s">
        <v>7179</v>
      </c>
      <c r="V628" t="s">
        <v>7180</v>
      </c>
      <c r="W628" s="1">
        <v>42905</v>
      </c>
      <c r="X628" t="s">
        <v>121</v>
      </c>
      <c r="Z628" t="s">
        <v>229</v>
      </c>
      <c r="AA628" s="3">
        <v>1</v>
      </c>
      <c r="AB628" s="3">
        <v>0</v>
      </c>
      <c r="AC628" t="s">
        <v>124</v>
      </c>
      <c r="AD628" t="s">
        <v>7181</v>
      </c>
      <c r="AE628" t="s">
        <v>7182</v>
      </c>
      <c r="AG628">
        <v>1</v>
      </c>
      <c r="AH628">
        <v>1</v>
      </c>
      <c r="AI628" t="s">
        <v>413</v>
      </c>
      <c r="AJ628" t="s">
        <v>128</v>
      </c>
      <c r="AK628" t="s">
        <v>124</v>
      </c>
      <c r="AL628" t="s">
        <v>129</v>
      </c>
      <c r="AN628" t="s">
        <v>232</v>
      </c>
      <c r="AP628" t="s">
        <v>131</v>
      </c>
      <c r="AQ628" t="s">
        <v>132</v>
      </c>
      <c r="AR628">
        <v>7305</v>
      </c>
      <c r="AS628" t="s">
        <v>133</v>
      </c>
      <c r="AT628" t="s">
        <v>134</v>
      </c>
      <c r="AU628" t="s">
        <v>135</v>
      </c>
      <c r="AV628" t="s">
        <v>136</v>
      </c>
      <c r="AW628">
        <v>40.710189999999997</v>
      </c>
      <c r="AX628">
        <v>-74.074399999999997</v>
      </c>
      <c r="AY628" t="s">
        <v>128</v>
      </c>
      <c r="AZ628" t="s">
        <v>247</v>
      </c>
      <c r="BA628" t="s">
        <v>163</v>
      </c>
      <c r="BB628">
        <v>2</v>
      </c>
      <c r="BC628">
        <v>1</v>
      </c>
      <c r="BD628">
        <v>2</v>
      </c>
      <c r="BE628">
        <v>1</v>
      </c>
      <c r="BF628" t="s">
        <v>139</v>
      </c>
      <c r="BG628" t="s">
        <v>7183</v>
      </c>
      <c r="BI628" s="4">
        <v>48</v>
      </c>
      <c r="BL628" s="4">
        <v>100</v>
      </c>
      <c r="BM628" s="4">
        <v>15</v>
      </c>
      <c r="BN628">
        <v>2</v>
      </c>
      <c r="BO628" s="4">
        <v>0</v>
      </c>
      <c r="BP628">
        <v>3</v>
      </c>
      <c r="BQ628">
        <v>14</v>
      </c>
      <c r="BR628">
        <v>1</v>
      </c>
      <c r="BS628">
        <v>3</v>
      </c>
      <c r="BT628">
        <v>14</v>
      </c>
      <c r="BU628">
        <v>14</v>
      </c>
      <c r="BV628">
        <v>1.6</v>
      </c>
      <c r="BW628">
        <v>14</v>
      </c>
      <c r="BX628" t="s">
        <v>141</v>
      </c>
      <c r="BY628" t="s">
        <v>128</v>
      </c>
      <c r="BZ628">
        <v>21</v>
      </c>
      <c r="CA628">
        <v>51</v>
      </c>
      <c r="CB628">
        <v>81</v>
      </c>
      <c r="CC628">
        <v>81</v>
      </c>
      <c r="CD628" s="1">
        <v>43913</v>
      </c>
      <c r="CE628">
        <v>13</v>
      </c>
      <c r="CF628">
        <v>0</v>
      </c>
      <c r="CG628" s="1">
        <v>42951</v>
      </c>
      <c r="CH628" s="1">
        <v>43048</v>
      </c>
      <c r="CI628">
        <v>98</v>
      </c>
      <c r="CJ628">
        <v>10</v>
      </c>
      <c r="CK628">
        <v>10</v>
      </c>
      <c r="CL628">
        <v>10</v>
      </c>
      <c r="CM628">
        <v>10</v>
      </c>
      <c r="CN628">
        <v>10</v>
      </c>
      <c r="CO628">
        <v>10</v>
      </c>
      <c r="CP628" t="s">
        <v>124</v>
      </c>
      <c r="CR628" t="s">
        <v>142</v>
      </c>
      <c r="CS628" t="s">
        <v>124</v>
      </c>
      <c r="CT628" t="s">
        <v>124</v>
      </c>
      <c r="CU628" t="s">
        <v>143</v>
      </c>
      <c r="CV628" t="s">
        <v>124</v>
      </c>
      <c r="CW628" t="s">
        <v>124</v>
      </c>
      <c r="CX628">
        <v>1</v>
      </c>
      <c r="CY628">
        <v>0</v>
      </c>
      <c r="CZ628">
        <v>1</v>
      </c>
      <c r="DA628">
        <v>0</v>
      </c>
      <c r="DB628">
        <v>0.4</v>
      </c>
    </row>
    <row r="629" spans="1:106" x14ac:dyDescent="0.2">
      <c r="A629">
        <v>19384550</v>
      </c>
      <c r="B629" t="s">
        <v>7184</v>
      </c>
      <c r="C629">
        <v>20200323043627</v>
      </c>
      <c r="D629" s="1">
        <v>43913</v>
      </c>
      <c r="E629" t="s">
        <v>7185</v>
      </c>
      <c r="F629" t="s">
        <v>7186</v>
      </c>
      <c r="H629" t="s">
        <v>7186</v>
      </c>
      <c r="I629" t="s">
        <v>111</v>
      </c>
      <c r="R629" t="s">
        <v>7187</v>
      </c>
      <c r="T629">
        <v>15599921</v>
      </c>
      <c r="U629" t="s">
        <v>7188</v>
      </c>
      <c r="V629" t="s">
        <v>7189</v>
      </c>
      <c r="W629" s="1">
        <v>41775</v>
      </c>
      <c r="X629" t="s">
        <v>196</v>
      </c>
      <c r="Y629" t="s">
        <v>7190</v>
      </c>
      <c r="Z629" t="s">
        <v>157</v>
      </c>
      <c r="AA629" t="s">
        <v>157</v>
      </c>
      <c r="AB629" s="3">
        <v>0</v>
      </c>
      <c r="AC629" t="s">
        <v>124</v>
      </c>
      <c r="AD629" t="s">
        <v>7191</v>
      </c>
      <c r="AE629" t="s">
        <v>7192</v>
      </c>
      <c r="AG629">
        <v>1</v>
      </c>
      <c r="AH629">
        <v>1</v>
      </c>
      <c r="AI629" t="s">
        <v>717</v>
      </c>
      <c r="AJ629" t="s">
        <v>128</v>
      </c>
      <c r="AK629" t="s">
        <v>124</v>
      </c>
      <c r="AL629" t="s">
        <v>129</v>
      </c>
      <c r="AN629" t="s">
        <v>130</v>
      </c>
      <c r="AP629" t="s">
        <v>131</v>
      </c>
      <c r="AQ629" t="s">
        <v>132</v>
      </c>
      <c r="AR629">
        <v>7302</v>
      </c>
      <c r="AS629" t="s">
        <v>133</v>
      </c>
      <c r="AT629" t="s">
        <v>134</v>
      </c>
      <c r="AU629" t="s">
        <v>135</v>
      </c>
      <c r="AV629" t="s">
        <v>136</v>
      </c>
      <c r="AW629">
        <v>40.712620000000001</v>
      </c>
      <c r="AX629">
        <v>-74.041430000000005</v>
      </c>
      <c r="AY629" t="s">
        <v>124</v>
      </c>
      <c r="AZ629" t="s">
        <v>162</v>
      </c>
      <c r="BA629" t="s">
        <v>138</v>
      </c>
      <c r="BB629">
        <v>4</v>
      </c>
      <c r="BC629">
        <v>2</v>
      </c>
      <c r="BD629">
        <v>1</v>
      </c>
      <c r="BE629">
        <v>1</v>
      </c>
      <c r="BF629" t="s">
        <v>139</v>
      </c>
      <c r="BG629" t="s">
        <v>7193</v>
      </c>
      <c r="BI629" s="4">
        <v>90</v>
      </c>
      <c r="BM629" s="4">
        <v>50</v>
      </c>
      <c r="BN629">
        <v>1</v>
      </c>
      <c r="BO629" s="4">
        <v>0</v>
      </c>
      <c r="BP629">
        <v>27</v>
      </c>
      <c r="BQ629">
        <v>186</v>
      </c>
      <c r="BR629">
        <v>27</v>
      </c>
      <c r="BS629">
        <v>27</v>
      </c>
      <c r="BT629">
        <v>186</v>
      </c>
      <c r="BU629">
        <v>186</v>
      </c>
      <c r="BV629">
        <v>27</v>
      </c>
      <c r="BW629">
        <v>186</v>
      </c>
      <c r="BX629" t="s">
        <v>7194</v>
      </c>
      <c r="BY629" t="s">
        <v>128</v>
      </c>
      <c r="BZ629">
        <v>0</v>
      </c>
      <c r="CA629">
        <v>0</v>
      </c>
      <c r="CB629">
        <v>0</v>
      </c>
      <c r="CC629">
        <v>266</v>
      </c>
      <c r="CD629" s="1">
        <v>43913</v>
      </c>
      <c r="CE629">
        <v>2</v>
      </c>
      <c r="CF629">
        <v>0</v>
      </c>
      <c r="CG629" s="1">
        <v>42975</v>
      </c>
      <c r="CH629" s="1">
        <v>43079</v>
      </c>
      <c r="CI629">
        <v>90</v>
      </c>
      <c r="CJ629">
        <v>8</v>
      </c>
      <c r="CK629">
        <v>6</v>
      </c>
      <c r="CL629">
        <v>10</v>
      </c>
      <c r="CM629">
        <v>9</v>
      </c>
      <c r="CN629">
        <v>10</v>
      </c>
      <c r="CO629">
        <v>9</v>
      </c>
      <c r="CP629" t="s">
        <v>124</v>
      </c>
      <c r="CR629" t="s">
        <v>142</v>
      </c>
      <c r="CS629" t="s">
        <v>124</v>
      </c>
      <c r="CT629" t="s">
        <v>124</v>
      </c>
      <c r="CU629" t="s">
        <v>188</v>
      </c>
      <c r="CV629" t="s">
        <v>124</v>
      </c>
      <c r="CW629" t="s">
        <v>124</v>
      </c>
      <c r="CX629">
        <v>1</v>
      </c>
      <c r="CY629">
        <v>1</v>
      </c>
      <c r="CZ629">
        <v>0</v>
      </c>
      <c r="DA629">
        <v>0</v>
      </c>
      <c r="DB629">
        <v>0.06</v>
      </c>
    </row>
    <row r="630" spans="1:106" x14ac:dyDescent="0.2">
      <c r="A630">
        <v>19409211</v>
      </c>
      <c r="B630" t="s">
        <v>7195</v>
      </c>
      <c r="C630">
        <v>20200323043627</v>
      </c>
      <c r="D630" s="1">
        <v>43913</v>
      </c>
      <c r="E630" t="s">
        <v>7196</v>
      </c>
      <c r="F630" t="s">
        <v>7197</v>
      </c>
      <c r="G630" t="s">
        <v>7198</v>
      </c>
      <c r="H630" t="s">
        <v>7197</v>
      </c>
      <c r="I630" t="s">
        <v>111</v>
      </c>
      <c r="J630" t="s">
        <v>7199</v>
      </c>
      <c r="K630" t="s">
        <v>7200</v>
      </c>
      <c r="L630" t="s">
        <v>7201</v>
      </c>
      <c r="M630" t="s">
        <v>7202</v>
      </c>
      <c r="N630" t="s">
        <v>7203</v>
      </c>
      <c r="O630" t="s">
        <v>7204</v>
      </c>
      <c r="R630" t="s">
        <v>7205</v>
      </c>
      <c r="T630">
        <v>136070735</v>
      </c>
      <c r="U630" t="s">
        <v>7206</v>
      </c>
      <c r="V630" t="s">
        <v>7207</v>
      </c>
      <c r="W630" s="1">
        <v>42906</v>
      </c>
      <c r="X630" t="s">
        <v>196</v>
      </c>
      <c r="Y630" s="2" t="s">
        <v>7208</v>
      </c>
      <c r="Z630" t="s">
        <v>123</v>
      </c>
      <c r="AA630" s="3">
        <v>1</v>
      </c>
      <c r="AB630" s="3">
        <v>0.99</v>
      </c>
      <c r="AC630" t="s">
        <v>124</v>
      </c>
      <c r="AD630" t="s">
        <v>7209</v>
      </c>
      <c r="AE630" t="s">
        <v>7210</v>
      </c>
      <c r="AG630">
        <v>88</v>
      </c>
      <c r="AH630">
        <v>88</v>
      </c>
      <c r="AI630" t="s">
        <v>7211</v>
      </c>
      <c r="AJ630" t="s">
        <v>128</v>
      </c>
      <c r="AK630" t="s">
        <v>128</v>
      </c>
      <c r="AL630" t="s">
        <v>129</v>
      </c>
      <c r="AN630" t="s">
        <v>130</v>
      </c>
      <c r="AP630" t="s">
        <v>131</v>
      </c>
      <c r="AQ630" t="s">
        <v>132</v>
      </c>
      <c r="AR630">
        <v>7310</v>
      </c>
      <c r="AS630" t="s">
        <v>133</v>
      </c>
      <c r="AT630" t="s">
        <v>134</v>
      </c>
      <c r="AU630" t="s">
        <v>135</v>
      </c>
      <c r="AV630" t="s">
        <v>136</v>
      </c>
      <c r="AW630">
        <v>40.722479999999997</v>
      </c>
      <c r="AX630">
        <v>-74.036709999999999</v>
      </c>
      <c r="AY630" t="s">
        <v>128</v>
      </c>
      <c r="AZ630" t="s">
        <v>185</v>
      </c>
      <c r="BA630" t="s">
        <v>138</v>
      </c>
      <c r="BB630">
        <v>6</v>
      </c>
      <c r="BC630">
        <v>2</v>
      </c>
      <c r="BD630">
        <v>2</v>
      </c>
      <c r="BE630">
        <v>4</v>
      </c>
      <c r="BF630" t="s">
        <v>139</v>
      </c>
      <c r="BG630" t="s">
        <v>7212</v>
      </c>
      <c r="BI630" s="4">
        <v>400</v>
      </c>
      <c r="BL630" s="4">
        <v>250</v>
      </c>
      <c r="BM630" s="4">
        <v>125</v>
      </c>
      <c r="BN630">
        <v>6</v>
      </c>
      <c r="BO630" s="4">
        <v>0</v>
      </c>
      <c r="BP630">
        <v>1</v>
      </c>
      <c r="BQ630">
        <v>365</v>
      </c>
      <c r="BR630">
        <v>1</v>
      </c>
      <c r="BS630">
        <v>3</v>
      </c>
      <c r="BT630">
        <v>1</v>
      </c>
      <c r="BU630">
        <v>365</v>
      </c>
      <c r="BV630">
        <v>1.9</v>
      </c>
      <c r="BW630">
        <v>172.6</v>
      </c>
      <c r="BX630" t="s">
        <v>2207</v>
      </c>
      <c r="BY630" t="s">
        <v>128</v>
      </c>
      <c r="BZ630">
        <v>30</v>
      </c>
      <c r="CA630">
        <v>60</v>
      </c>
      <c r="CB630">
        <v>90</v>
      </c>
      <c r="CC630">
        <v>365</v>
      </c>
      <c r="CD630" s="1">
        <v>43913</v>
      </c>
      <c r="CE630">
        <v>58</v>
      </c>
      <c r="CF630">
        <v>5</v>
      </c>
      <c r="CG630" s="1">
        <v>42453</v>
      </c>
      <c r="CH630" s="1">
        <v>43844</v>
      </c>
      <c r="CI630">
        <v>94</v>
      </c>
      <c r="CJ630">
        <v>10</v>
      </c>
      <c r="CK630">
        <v>10</v>
      </c>
      <c r="CL630">
        <v>10</v>
      </c>
      <c r="CM630">
        <v>10</v>
      </c>
      <c r="CN630">
        <v>10</v>
      </c>
      <c r="CO630">
        <v>9</v>
      </c>
      <c r="CP630" t="s">
        <v>124</v>
      </c>
      <c r="CR630" t="s">
        <v>142</v>
      </c>
      <c r="CS630" t="s">
        <v>128</v>
      </c>
      <c r="CT630" t="s">
        <v>124</v>
      </c>
      <c r="CU630" t="s">
        <v>188</v>
      </c>
      <c r="CV630" t="s">
        <v>124</v>
      </c>
      <c r="CW630" t="s">
        <v>124</v>
      </c>
      <c r="CX630">
        <v>88</v>
      </c>
      <c r="CY630">
        <v>87</v>
      </c>
      <c r="CZ630">
        <v>0</v>
      </c>
      <c r="DA630">
        <v>0</v>
      </c>
      <c r="DB630">
        <v>1.19</v>
      </c>
    </row>
    <row r="631" spans="1:106" x14ac:dyDescent="0.2">
      <c r="A631">
        <v>19412223</v>
      </c>
      <c r="B631" t="s">
        <v>7213</v>
      </c>
      <c r="C631">
        <v>20200323043627</v>
      </c>
      <c r="D631" s="1">
        <v>43913</v>
      </c>
      <c r="E631" t="s">
        <v>7214</v>
      </c>
      <c r="F631" t="s">
        <v>7215</v>
      </c>
      <c r="G631" t="s">
        <v>7216</v>
      </c>
      <c r="H631" t="s">
        <v>7217</v>
      </c>
      <c r="I631" t="s">
        <v>111</v>
      </c>
      <c r="J631" t="s">
        <v>7218</v>
      </c>
      <c r="K631" t="s">
        <v>7219</v>
      </c>
      <c r="L631" t="s">
        <v>7220</v>
      </c>
      <c r="M631" t="s">
        <v>7221</v>
      </c>
      <c r="N631" t="s">
        <v>7222</v>
      </c>
      <c r="O631" t="s">
        <v>7223</v>
      </c>
      <c r="R631" t="s">
        <v>7224</v>
      </c>
      <c r="T631">
        <v>49528044</v>
      </c>
      <c r="U631" t="s">
        <v>7225</v>
      </c>
      <c r="V631" t="s">
        <v>7226</v>
      </c>
      <c r="W631" s="1">
        <v>42329</v>
      </c>
      <c r="X631" t="s">
        <v>121</v>
      </c>
      <c r="Y631" t="s">
        <v>7227</v>
      </c>
      <c r="Z631" t="s">
        <v>123</v>
      </c>
      <c r="AA631" s="3">
        <v>1</v>
      </c>
      <c r="AB631" s="3">
        <v>1</v>
      </c>
      <c r="AC631" t="s">
        <v>128</v>
      </c>
      <c r="AD631" t="s">
        <v>7228</v>
      </c>
      <c r="AE631" t="s">
        <v>7229</v>
      </c>
      <c r="AG631">
        <v>1</v>
      </c>
      <c r="AH631">
        <v>1</v>
      </c>
      <c r="AI631" t="s">
        <v>426</v>
      </c>
      <c r="AJ631" t="s">
        <v>128</v>
      </c>
      <c r="AK631" t="s">
        <v>128</v>
      </c>
      <c r="AL631" t="s">
        <v>129</v>
      </c>
      <c r="AN631" t="s">
        <v>130</v>
      </c>
      <c r="AP631" t="s">
        <v>131</v>
      </c>
      <c r="AQ631" t="s">
        <v>132</v>
      </c>
      <c r="AR631">
        <v>7302</v>
      </c>
      <c r="AS631" t="s">
        <v>133</v>
      </c>
      <c r="AT631" t="s">
        <v>134</v>
      </c>
      <c r="AU631" t="s">
        <v>135</v>
      </c>
      <c r="AV631" t="s">
        <v>136</v>
      </c>
      <c r="AW631">
        <v>40.72363</v>
      </c>
      <c r="AX631">
        <v>-74.043040000000005</v>
      </c>
      <c r="AY631" t="s">
        <v>128</v>
      </c>
      <c r="AZ631" t="s">
        <v>185</v>
      </c>
      <c r="BA631" t="s">
        <v>138</v>
      </c>
      <c r="BB631">
        <v>5</v>
      </c>
      <c r="BC631">
        <v>1</v>
      </c>
      <c r="BD631">
        <v>2</v>
      </c>
      <c r="BE631">
        <v>2</v>
      </c>
      <c r="BF631" t="s">
        <v>139</v>
      </c>
      <c r="BG631" t="s">
        <v>7230</v>
      </c>
      <c r="BI631" s="4">
        <v>200</v>
      </c>
      <c r="BL631" s="4">
        <v>200</v>
      </c>
      <c r="BM631" s="4">
        <v>140</v>
      </c>
      <c r="BN631">
        <v>4</v>
      </c>
      <c r="BO631" s="4">
        <v>20</v>
      </c>
      <c r="BP631">
        <v>3</v>
      </c>
      <c r="BQ631">
        <v>60</v>
      </c>
      <c r="BR631">
        <v>3</v>
      </c>
      <c r="BS631">
        <v>3</v>
      </c>
      <c r="BT631">
        <v>1125</v>
      </c>
      <c r="BU631">
        <v>1125</v>
      </c>
      <c r="BV631">
        <v>3</v>
      </c>
      <c r="BW631">
        <v>1125</v>
      </c>
      <c r="BX631" t="s">
        <v>587</v>
      </c>
      <c r="BY631" t="s">
        <v>128</v>
      </c>
      <c r="BZ631">
        <v>23</v>
      </c>
      <c r="CA631">
        <v>51</v>
      </c>
      <c r="CB631">
        <v>62</v>
      </c>
      <c r="CC631">
        <v>88</v>
      </c>
      <c r="CD631" s="1">
        <v>43913</v>
      </c>
      <c r="CE631">
        <v>62</v>
      </c>
      <c r="CF631">
        <v>28</v>
      </c>
      <c r="CG631" s="1">
        <v>42927</v>
      </c>
      <c r="CH631" s="1">
        <v>43896</v>
      </c>
      <c r="CI631">
        <v>99</v>
      </c>
      <c r="CJ631">
        <v>10</v>
      </c>
      <c r="CK631">
        <v>10</v>
      </c>
      <c r="CL631">
        <v>10</v>
      </c>
      <c r="CM631">
        <v>10</v>
      </c>
      <c r="CN631">
        <v>10</v>
      </c>
      <c r="CO631">
        <v>10</v>
      </c>
      <c r="CP631" t="s">
        <v>124</v>
      </c>
      <c r="CR631" t="s">
        <v>142</v>
      </c>
      <c r="CS631" t="s">
        <v>128</v>
      </c>
      <c r="CT631" t="s">
        <v>124</v>
      </c>
      <c r="CU631" t="s">
        <v>188</v>
      </c>
      <c r="CV631" t="s">
        <v>124</v>
      </c>
      <c r="CW631" t="s">
        <v>124</v>
      </c>
      <c r="CX631">
        <v>1</v>
      </c>
      <c r="CY631">
        <v>1</v>
      </c>
      <c r="CZ631">
        <v>0</v>
      </c>
      <c r="DA631">
        <v>0</v>
      </c>
      <c r="DB631">
        <v>1.88</v>
      </c>
    </row>
    <row r="632" spans="1:106" x14ac:dyDescent="0.2">
      <c r="A632">
        <v>19451087</v>
      </c>
      <c r="B632" t="s">
        <v>7231</v>
      </c>
      <c r="C632">
        <v>20200323043627</v>
      </c>
      <c r="D632" s="1">
        <v>43913</v>
      </c>
      <c r="E632" t="s">
        <v>7232</v>
      </c>
      <c r="F632" t="s">
        <v>7233</v>
      </c>
      <c r="G632" t="s">
        <v>7234</v>
      </c>
      <c r="H632" t="s">
        <v>7235</v>
      </c>
      <c r="I632" t="s">
        <v>111</v>
      </c>
      <c r="J632" t="s">
        <v>7236</v>
      </c>
      <c r="K632" t="s">
        <v>7237</v>
      </c>
      <c r="L632" t="s">
        <v>3072</v>
      </c>
      <c r="O632" t="s">
        <v>3042</v>
      </c>
      <c r="R632" t="s">
        <v>7238</v>
      </c>
      <c r="T632">
        <v>30283594</v>
      </c>
      <c r="U632" t="s">
        <v>3044</v>
      </c>
      <c r="V632" t="s">
        <v>3045</v>
      </c>
      <c r="W632" s="1">
        <v>42093</v>
      </c>
      <c r="X632" t="s">
        <v>3046</v>
      </c>
      <c r="Z632" t="s">
        <v>123</v>
      </c>
      <c r="AA632" s="3">
        <v>0.99</v>
      </c>
      <c r="AB632" s="3">
        <v>0.92</v>
      </c>
      <c r="AC632" t="s">
        <v>124</v>
      </c>
      <c r="AD632" t="s">
        <v>3047</v>
      </c>
      <c r="AE632" t="s">
        <v>3048</v>
      </c>
      <c r="AF632" t="s">
        <v>3049</v>
      </c>
      <c r="AG632">
        <v>684</v>
      </c>
      <c r="AH632">
        <v>684</v>
      </c>
      <c r="AI632" t="s">
        <v>1124</v>
      </c>
      <c r="AJ632" t="s">
        <v>128</v>
      </c>
      <c r="AK632" t="s">
        <v>124</v>
      </c>
      <c r="AL632" t="s">
        <v>129</v>
      </c>
      <c r="AN632" t="s">
        <v>130</v>
      </c>
      <c r="AP632" t="s">
        <v>131</v>
      </c>
      <c r="AQ632" t="s">
        <v>132</v>
      </c>
      <c r="AR632">
        <v>7310</v>
      </c>
      <c r="AS632" t="s">
        <v>133</v>
      </c>
      <c r="AT632" t="s">
        <v>134</v>
      </c>
      <c r="AU632" t="s">
        <v>135</v>
      </c>
      <c r="AV632" t="s">
        <v>136</v>
      </c>
      <c r="AW632">
        <v>40.723320000000001</v>
      </c>
      <c r="AX632">
        <v>-74.035439999999994</v>
      </c>
      <c r="AY632" t="s">
        <v>128</v>
      </c>
      <c r="AZ632" t="s">
        <v>185</v>
      </c>
      <c r="BA632" t="s">
        <v>138</v>
      </c>
      <c r="BB632">
        <v>5</v>
      </c>
      <c r="BC632">
        <v>2</v>
      </c>
      <c r="BD632">
        <v>2</v>
      </c>
      <c r="BE632">
        <v>3</v>
      </c>
      <c r="BF632" t="s">
        <v>139</v>
      </c>
      <c r="BG632" t="s">
        <v>7239</v>
      </c>
      <c r="BI632" s="4">
        <v>188</v>
      </c>
      <c r="BL632" s="4">
        <v>0</v>
      </c>
      <c r="BM632" s="4">
        <v>100</v>
      </c>
      <c r="BN632">
        <v>1</v>
      </c>
      <c r="BO632" s="4">
        <v>0</v>
      </c>
      <c r="BP632">
        <v>3</v>
      </c>
      <c r="BQ632">
        <v>1125</v>
      </c>
      <c r="BR632">
        <v>3</v>
      </c>
      <c r="BS632">
        <v>3</v>
      </c>
      <c r="BT632">
        <v>1125</v>
      </c>
      <c r="BU632">
        <v>1125</v>
      </c>
      <c r="BV632">
        <v>3</v>
      </c>
      <c r="BW632">
        <v>1125</v>
      </c>
      <c r="BX632" t="s">
        <v>659</v>
      </c>
      <c r="BY632" t="s">
        <v>128</v>
      </c>
      <c r="BZ632">
        <v>30</v>
      </c>
      <c r="CA632">
        <v>60</v>
      </c>
      <c r="CB632">
        <v>90</v>
      </c>
      <c r="CC632">
        <v>100</v>
      </c>
      <c r="CD632" s="1">
        <v>43913</v>
      </c>
      <c r="CE632">
        <v>2</v>
      </c>
      <c r="CF632">
        <v>2</v>
      </c>
      <c r="CG632" s="1">
        <v>43799</v>
      </c>
      <c r="CH632" s="1">
        <v>43873</v>
      </c>
      <c r="CI632">
        <v>90</v>
      </c>
      <c r="CJ632">
        <v>9</v>
      </c>
      <c r="CK632">
        <v>10</v>
      </c>
      <c r="CL632">
        <v>10</v>
      </c>
      <c r="CM632">
        <v>10</v>
      </c>
      <c r="CN632">
        <v>10</v>
      </c>
      <c r="CO632">
        <v>9</v>
      </c>
      <c r="CP632" t="s">
        <v>124</v>
      </c>
      <c r="CR632" t="s">
        <v>142</v>
      </c>
      <c r="CS632" t="s">
        <v>124</v>
      </c>
      <c r="CT632" t="s">
        <v>124</v>
      </c>
      <c r="CU632" t="s">
        <v>188</v>
      </c>
      <c r="CV632" t="s">
        <v>124</v>
      </c>
      <c r="CW632" t="s">
        <v>124</v>
      </c>
      <c r="CX632">
        <v>74</v>
      </c>
      <c r="CY632">
        <v>65</v>
      </c>
      <c r="CZ632">
        <v>0</v>
      </c>
      <c r="DA632">
        <v>0</v>
      </c>
      <c r="DB632">
        <v>0.52</v>
      </c>
    </row>
    <row r="633" spans="1:106" x14ac:dyDescent="0.2">
      <c r="A633">
        <v>19457179</v>
      </c>
      <c r="B633" t="s">
        <v>7240</v>
      </c>
      <c r="C633">
        <v>20200323043627</v>
      </c>
      <c r="D633" s="1">
        <v>43913</v>
      </c>
      <c r="E633" t="s">
        <v>7241</v>
      </c>
      <c r="F633" t="s">
        <v>7242</v>
      </c>
      <c r="H633" t="s">
        <v>7242</v>
      </c>
      <c r="I633" t="s">
        <v>111</v>
      </c>
      <c r="R633" t="s">
        <v>7243</v>
      </c>
      <c r="T633">
        <v>36353651</v>
      </c>
      <c r="U633" t="s">
        <v>7244</v>
      </c>
      <c r="V633" t="s">
        <v>7245</v>
      </c>
      <c r="W633" s="1">
        <v>42176</v>
      </c>
      <c r="X633" t="s">
        <v>121</v>
      </c>
      <c r="Y633" t="s">
        <v>7246</v>
      </c>
      <c r="Z633" t="s">
        <v>157</v>
      </c>
      <c r="AA633" t="s">
        <v>157</v>
      </c>
      <c r="AB633" t="s">
        <v>157</v>
      </c>
      <c r="AC633" t="s">
        <v>124</v>
      </c>
      <c r="AD633" t="s">
        <v>7247</v>
      </c>
      <c r="AE633" t="s">
        <v>7248</v>
      </c>
      <c r="AG633">
        <v>1</v>
      </c>
      <c r="AH633">
        <v>1</v>
      </c>
      <c r="AI633" t="s">
        <v>413</v>
      </c>
      <c r="AJ633" t="s">
        <v>128</v>
      </c>
      <c r="AK633" t="s">
        <v>124</v>
      </c>
      <c r="AL633" t="s">
        <v>129</v>
      </c>
      <c r="AN633" t="s">
        <v>130</v>
      </c>
      <c r="AP633" t="s">
        <v>131</v>
      </c>
      <c r="AQ633" t="s">
        <v>132</v>
      </c>
      <c r="AR633">
        <v>7302</v>
      </c>
      <c r="AS633" t="s">
        <v>133</v>
      </c>
      <c r="AT633" t="s">
        <v>134</v>
      </c>
      <c r="AU633" t="s">
        <v>135</v>
      </c>
      <c r="AV633" t="s">
        <v>136</v>
      </c>
      <c r="AW633">
        <v>40.721890000000002</v>
      </c>
      <c r="AX633">
        <v>-74.039190000000005</v>
      </c>
      <c r="AY633" t="s">
        <v>128</v>
      </c>
      <c r="AZ633" t="s">
        <v>185</v>
      </c>
      <c r="BA633" t="s">
        <v>163</v>
      </c>
      <c r="BB633">
        <v>2</v>
      </c>
      <c r="BC633">
        <v>1</v>
      </c>
      <c r="BD633">
        <v>1</v>
      </c>
      <c r="BE633">
        <v>1</v>
      </c>
      <c r="BF633" t="s">
        <v>139</v>
      </c>
      <c r="BG633" t="s">
        <v>7249</v>
      </c>
      <c r="BI633" s="4">
        <v>1000</v>
      </c>
      <c r="BN633">
        <v>1</v>
      </c>
      <c r="BO633" s="4">
        <v>40</v>
      </c>
      <c r="BP633">
        <v>1</v>
      </c>
      <c r="BQ633">
        <v>1125</v>
      </c>
      <c r="BR633">
        <v>1</v>
      </c>
      <c r="BS633">
        <v>1</v>
      </c>
      <c r="BT633">
        <v>1125</v>
      </c>
      <c r="BU633">
        <v>1125</v>
      </c>
      <c r="BV633">
        <v>1</v>
      </c>
      <c r="BW633">
        <v>1125</v>
      </c>
      <c r="BX633" t="s">
        <v>7250</v>
      </c>
      <c r="BY633" t="s">
        <v>128</v>
      </c>
      <c r="BZ633">
        <v>29</v>
      </c>
      <c r="CA633">
        <v>59</v>
      </c>
      <c r="CB633">
        <v>89</v>
      </c>
      <c r="CC633">
        <v>364</v>
      </c>
      <c r="CD633" s="1">
        <v>43913</v>
      </c>
      <c r="CE633">
        <v>0</v>
      </c>
      <c r="CF633">
        <v>0</v>
      </c>
      <c r="CP633" t="s">
        <v>124</v>
      </c>
      <c r="CR633" t="s">
        <v>142</v>
      </c>
      <c r="CS633" t="s">
        <v>124</v>
      </c>
      <c r="CT633" t="s">
        <v>124</v>
      </c>
      <c r="CU633" t="s">
        <v>166</v>
      </c>
      <c r="CV633" t="s">
        <v>124</v>
      </c>
      <c r="CW633" t="s">
        <v>124</v>
      </c>
      <c r="CX633">
        <v>1</v>
      </c>
      <c r="CY633">
        <v>0</v>
      </c>
      <c r="CZ633">
        <v>1</v>
      </c>
      <c r="DA633">
        <v>0</v>
      </c>
    </row>
    <row r="634" spans="1:106" x14ac:dyDescent="0.2">
      <c r="A634">
        <v>19503812</v>
      </c>
      <c r="B634" t="s">
        <v>7251</v>
      </c>
      <c r="C634">
        <v>20200323043627</v>
      </c>
      <c r="D634" s="1">
        <v>43913</v>
      </c>
      <c r="E634" t="s">
        <v>7252</v>
      </c>
      <c r="F634" t="s">
        <v>7253</v>
      </c>
      <c r="G634" t="s">
        <v>7254</v>
      </c>
      <c r="H634" t="s">
        <v>7255</v>
      </c>
      <c r="I634" t="s">
        <v>111</v>
      </c>
      <c r="J634" t="s">
        <v>5868</v>
      </c>
      <c r="K634" t="s">
        <v>7256</v>
      </c>
      <c r="L634" t="s">
        <v>7257</v>
      </c>
      <c r="M634" t="s">
        <v>7258</v>
      </c>
      <c r="N634" t="s">
        <v>5872</v>
      </c>
      <c r="O634" t="s">
        <v>5873</v>
      </c>
      <c r="R634" t="s">
        <v>7259</v>
      </c>
      <c r="T634">
        <v>49348285</v>
      </c>
      <c r="U634" t="s">
        <v>5875</v>
      </c>
      <c r="V634" t="s">
        <v>5876</v>
      </c>
      <c r="W634" s="1">
        <v>42326</v>
      </c>
      <c r="X634" t="s">
        <v>196</v>
      </c>
      <c r="Y634" t="s">
        <v>5877</v>
      </c>
      <c r="Z634" t="s">
        <v>123</v>
      </c>
      <c r="AA634" s="3">
        <v>0.82</v>
      </c>
      <c r="AB634" s="3">
        <v>0.91</v>
      </c>
      <c r="AC634" t="s">
        <v>128</v>
      </c>
      <c r="AD634" t="s">
        <v>5878</v>
      </c>
      <c r="AE634" t="s">
        <v>5879</v>
      </c>
      <c r="AG634">
        <v>9</v>
      </c>
      <c r="AH634">
        <v>9</v>
      </c>
      <c r="AI634" t="s">
        <v>127</v>
      </c>
      <c r="AJ634" t="s">
        <v>128</v>
      </c>
      <c r="AK634" t="s">
        <v>128</v>
      </c>
      <c r="AL634" t="s">
        <v>129</v>
      </c>
      <c r="AN634" t="s">
        <v>161</v>
      </c>
      <c r="AP634" t="s">
        <v>131</v>
      </c>
      <c r="AQ634" t="s">
        <v>132</v>
      </c>
      <c r="AR634">
        <v>7306</v>
      </c>
      <c r="AS634" t="s">
        <v>133</v>
      </c>
      <c r="AT634" t="s">
        <v>134</v>
      </c>
      <c r="AU634" t="s">
        <v>135</v>
      </c>
      <c r="AV634" t="s">
        <v>136</v>
      </c>
      <c r="AW634">
        <v>40.730719999999998</v>
      </c>
      <c r="AX634">
        <v>-74.073009999999996</v>
      </c>
      <c r="AY634" t="s">
        <v>128</v>
      </c>
      <c r="AZ634" t="s">
        <v>247</v>
      </c>
      <c r="BA634" t="s">
        <v>163</v>
      </c>
      <c r="BB634">
        <v>2</v>
      </c>
      <c r="BC634">
        <v>1</v>
      </c>
      <c r="BD634">
        <v>1</v>
      </c>
      <c r="BE634">
        <v>1</v>
      </c>
      <c r="BF634" t="s">
        <v>139</v>
      </c>
      <c r="BG634" t="s">
        <v>7260</v>
      </c>
      <c r="BI634" s="4">
        <v>60</v>
      </c>
      <c r="BL634" s="4">
        <v>0</v>
      </c>
      <c r="BM634" s="4">
        <v>15</v>
      </c>
      <c r="BN634">
        <v>1</v>
      </c>
      <c r="BO634" s="4">
        <v>10</v>
      </c>
      <c r="BP634">
        <v>4</v>
      </c>
      <c r="BQ634">
        <v>45</v>
      </c>
      <c r="BR634">
        <v>4</v>
      </c>
      <c r="BS634">
        <v>4</v>
      </c>
      <c r="BT634">
        <v>1125</v>
      </c>
      <c r="BU634">
        <v>1125</v>
      </c>
      <c r="BV634">
        <v>4</v>
      </c>
      <c r="BW634">
        <v>1125</v>
      </c>
      <c r="BX634" t="s">
        <v>1404</v>
      </c>
      <c r="BY634" t="s">
        <v>128</v>
      </c>
      <c r="BZ634">
        <v>30</v>
      </c>
      <c r="CA634">
        <v>60</v>
      </c>
      <c r="CB634">
        <v>90</v>
      </c>
      <c r="CC634">
        <v>90</v>
      </c>
      <c r="CD634" s="1">
        <v>43913</v>
      </c>
      <c r="CE634">
        <v>52</v>
      </c>
      <c r="CF634">
        <v>14</v>
      </c>
      <c r="CG634" s="1">
        <v>42978</v>
      </c>
      <c r="CH634" s="1">
        <v>43772</v>
      </c>
      <c r="CI634">
        <v>96</v>
      </c>
      <c r="CJ634">
        <v>10</v>
      </c>
      <c r="CK634">
        <v>10</v>
      </c>
      <c r="CL634">
        <v>10</v>
      </c>
      <c r="CM634">
        <v>10</v>
      </c>
      <c r="CN634">
        <v>9</v>
      </c>
      <c r="CO634">
        <v>9</v>
      </c>
      <c r="CP634" t="s">
        <v>124</v>
      </c>
      <c r="CR634" t="s">
        <v>142</v>
      </c>
      <c r="CS634" t="s">
        <v>124</v>
      </c>
      <c r="CT634" t="s">
        <v>124</v>
      </c>
      <c r="CU634" t="s">
        <v>143</v>
      </c>
      <c r="CV634" t="s">
        <v>124</v>
      </c>
      <c r="CW634" t="s">
        <v>124</v>
      </c>
      <c r="CX634">
        <v>7</v>
      </c>
      <c r="CY634">
        <v>0</v>
      </c>
      <c r="CZ634">
        <v>7</v>
      </c>
      <c r="DA634">
        <v>0</v>
      </c>
      <c r="DB634">
        <v>1.67</v>
      </c>
    </row>
    <row r="635" spans="1:106" x14ac:dyDescent="0.2">
      <c r="A635">
        <v>19508717</v>
      </c>
      <c r="B635" t="s">
        <v>7261</v>
      </c>
      <c r="C635">
        <v>20200323043627</v>
      </c>
      <c r="D635" s="1">
        <v>43913</v>
      </c>
      <c r="E635" t="s">
        <v>7262</v>
      </c>
      <c r="F635" t="s">
        <v>7263</v>
      </c>
      <c r="G635" t="s">
        <v>7264</v>
      </c>
      <c r="H635" t="s">
        <v>7265</v>
      </c>
      <c r="I635" t="s">
        <v>111</v>
      </c>
      <c r="J635" t="s">
        <v>7266</v>
      </c>
      <c r="K635" t="s">
        <v>7267</v>
      </c>
      <c r="L635" t="s">
        <v>7268</v>
      </c>
      <c r="M635" t="s">
        <v>6197</v>
      </c>
      <c r="N635" t="s">
        <v>3192</v>
      </c>
      <c r="O635" t="s">
        <v>3193</v>
      </c>
      <c r="R635" t="s">
        <v>7269</v>
      </c>
      <c r="T635">
        <v>24592423</v>
      </c>
      <c r="U635" t="s">
        <v>3195</v>
      </c>
      <c r="V635" t="s">
        <v>3196</v>
      </c>
      <c r="W635" s="1">
        <v>41980</v>
      </c>
      <c r="X635" t="s">
        <v>121</v>
      </c>
      <c r="Y635" t="s">
        <v>3197</v>
      </c>
      <c r="Z635" t="s">
        <v>123</v>
      </c>
      <c r="AA635" s="3">
        <v>1</v>
      </c>
      <c r="AB635" s="3">
        <v>0.99</v>
      </c>
      <c r="AC635" t="s">
        <v>128</v>
      </c>
      <c r="AD635" t="s">
        <v>3198</v>
      </c>
      <c r="AE635" t="s">
        <v>3199</v>
      </c>
      <c r="AG635">
        <v>39</v>
      </c>
      <c r="AH635">
        <v>39</v>
      </c>
      <c r="AI635" t="s">
        <v>3200</v>
      </c>
      <c r="AJ635" t="s">
        <v>128</v>
      </c>
      <c r="AK635" t="s">
        <v>124</v>
      </c>
      <c r="AL635" t="s">
        <v>129</v>
      </c>
      <c r="AN635" t="s">
        <v>130</v>
      </c>
      <c r="AP635" t="s">
        <v>131</v>
      </c>
      <c r="AQ635" t="s">
        <v>132</v>
      </c>
      <c r="AR635">
        <v>7302</v>
      </c>
      <c r="AS635" t="s">
        <v>133</v>
      </c>
      <c r="AT635" t="s">
        <v>134</v>
      </c>
      <c r="AU635" t="s">
        <v>135</v>
      </c>
      <c r="AV635" t="s">
        <v>136</v>
      </c>
      <c r="AW635">
        <v>40.724310000000003</v>
      </c>
      <c r="AX635">
        <v>-74.044449999999998</v>
      </c>
      <c r="AY635" t="s">
        <v>128</v>
      </c>
      <c r="AZ635" t="s">
        <v>185</v>
      </c>
      <c r="BA635" t="s">
        <v>138</v>
      </c>
      <c r="BB635">
        <v>6</v>
      </c>
      <c r="BC635">
        <v>1</v>
      </c>
      <c r="BD635">
        <v>2</v>
      </c>
      <c r="BE635">
        <v>3</v>
      </c>
      <c r="BF635" t="s">
        <v>139</v>
      </c>
      <c r="BG635" t="s">
        <v>7270</v>
      </c>
      <c r="BI635" s="4">
        <v>235</v>
      </c>
      <c r="BL635" s="4">
        <v>400</v>
      </c>
      <c r="BM635" s="4">
        <v>95</v>
      </c>
      <c r="BN635">
        <v>4</v>
      </c>
      <c r="BO635" s="4">
        <v>25</v>
      </c>
      <c r="BP635">
        <v>1</v>
      </c>
      <c r="BQ635">
        <v>30</v>
      </c>
      <c r="BR635">
        <v>1</v>
      </c>
      <c r="BS635">
        <v>7</v>
      </c>
      <c r="BT635">
        <v>30</v>
      </c>
      <c r="BU635">
        <v>30</v>
      </c>
      <c r="BV635">
        <v>1.8</v>
      </c>
      <c r="BW635">
        <v>30</v>
      </c>
      <c r="BX635" t="s">
        <v>2207</v>
      </c>
      <c r="BY635" t="s">
        <v>128</v>
      </c>
      <c r="BZ635">
        <v>27</v>
      </c>
      <c r="CA635">
        <v>46</v>
      </c>
      <c r="CB635">
        <v>75</v>
      </c>
      <c r="CC635">
        <v>258</v>
      </c>
      <c r="CD635" s="1">
        <v>43913</v>
      </c>
      <c r="CE635">
        <v>33</v>
      </c>
      <c r="CF635">
        <v>5</v>
      </c>
      <c r="CG635" s="1">
        <v>42932</v>
      </c>
      <c r="CH635" s="1">
        <v>43906</v>
      </c>
      <c r="CI635">
        <v>98</v>
      </c>
      <c r="CJ635">
        <v>10</v>
      </c>
      <c r="CK635">
        <v>10</v>
      </c>
      <c r="CL635">
        <v>10</v>
      </c>
      <c r="CM635">
        <v>10</v>
      </c>
      <c r="CN635">
        <v>10</v>
      </c>
      <c r="CO635">
        <v>10</v>
      </c>
      <c r="CP635" t="s">
        <v>124</v>
      </c>
      <c r="CR635" t="s">
        <v>142</v>
      </c>
      <c r="CS635" t="s">
        <v>128</v>
      </c>
      <c r="CT635" t="s">
        <v>124</v>
      </c>
      <c r="CU635" t="s">
        <v>188</v>
      </c>
      <c r="CV635" t="s">
        <v>124</v>
      </c>
      <c r="CW635" t="s">
        <v>124</v>
      </c>
      <c r="CX635">
        <v>31</v>
      </c>
      <c r="CY635">
        <v>31</v>
      </c>
      <c r="CZ635">
        <v>0</v>
      </c>
      <c r="DA635">
        <v>0</v>
      </c>
      <c r="DB635">
        <v>1.01</v>
      </c>
    </row>
    <row r="636" spans="1:106" x14ac:dyDescent="0.2">
      <c r="A636">
        <v>19515172</v>
      </c>
      <c r="B636" t="s">
        <v>7271</v>
      </c>
      <c r="C636">
        <v>20200323043627</v>
      </c>
      <c r="D636" s="1">
        <v>43913</v>
      </c>
      <c r="E636" t="s">
        <v>7272</v>
      </c>
      <c r="F636" t="s">
        <v>7273</v>
      </c>
      <c r="G636" t="s">
        <v>7274</v>
      </c>
      <c r="H636" t="s">
        <v>7275</v>
      </c>
      <c r="I636" t="s">
        <v>111</v>
      </c>
      <c r="J636" t="s">
        <v>7276</v>
      </c>
      <c r="K636" t="s">
        <v>7277</v>
      </c>
      <c r="M636" t="e">
        <f>-kitchen -Backyard -laundry machines Washer and Dryer</f>
        <v>#NAME?</v>
      </c>
      <c r="N636" t="s">
        <v>7278</v>
      </c>
      <c r="O636" t="s">
        <v>7279</v>
      </c>
      <c r="R636" t="s">
        <v>7280</v>
      </c>
      <c r="T636">
        <v>14561479</v>
      </c>
      <c r="U636" t="s">
        <v>7281</v>
      </c>
      <c r="V636" t="s">
        <v>7282</v>
      </c>
      <c r="W636" s="1">
        <v>41750</v>
      </c>
      <c r="X636" t="s">
        <v>196</v>
      </c>
      <c r="Y636" t="s">
        <v>7283</v>
      </c>
      <c r="Z636" t="s">
        <v>123</v>
      </c>
      <c r="AA636" s="3">
        <v>1</v>
      </c>
      <c r="AB636" s="3">
        <v>0.97</v>
      </c>
      <c r="AC636" t="s">
        <v>124</v>
      </c>
      <c r="AD636" t="s">
        <v>7284</v>
      </c>
      <c r="AE636" t="s">
        <v>7285</v>
      </c>
      <c r="AG636">
        <v>5</v>
      </c>
      <c r="AH636">
        <v>5</v>
      </c>
      <c r="AI636" t="s">
        <v>533</v>
      </c>
      <c r="AJ636" t="s">
        <v>128</v>
      </c>
      <c r="AK636" t="s">
        <v>128</v>
      </c>
      <c r="AL636" t="s">
        <v>129</v>
      </c>
      <c r="AN636" t="s">
        <v>130</v>
      </c>
      <c r="AP636" t="s">
        <v>131</v>
      </c>
      <c r="AQ636" t="s">
        <v>132</v>
      </c>
      <c r="AR636">
        <v>7302</v>
      </c>
      <c r="AS636" t="s">
        <v>133</v>
      </c>
      <c r="AT636" t="s">
        <v>134</v>
      </c>
      <c r="AU636" t="s">
        <v>135</v>
      </c>
      <c r="AV636" t="s">
        <v>136</v>
      </c>
      <c r="AW636">
        <v>40.715620000000001</v>
      </c>
      <c r="AX636">
        <v>-74.037379999999999</v>
      </c>
      <c r="AY636" t="s">
        <v>128</v>
      </c>
      <c r="AZ636" t="s">
        <v>330</v>
      </c>
      <c r="BA636" t="s">
        <v>163</v>
      </c>
      <c r="BB636">
        <v>2</v>
      </c>
      <c r="BC636">
        <v>2</v>
      </c>
      <c r="BD636">
        <v>1</v>
      </c>
      <c r="BE636">
        <v>1</v>
      </c>
      <c r="BF636" t="s">
        <v>139</v>
      </c>
      <c r="BG636" t="s">
        <v>7286</v>
      </c>
      <c r="BI636" s="4">
        <v>75</v>
      </c>
      <c r="BM636" s="4">
        <v>30</v>
      </c>
      <c r="BN636">
        <v>1</v>
      </c>
      <c r="BO636" s="4">
        <v>0</v>
      </c>
      <c r="BP636">
        <v>1</v>
      </c>
      <c r="BQ636">
        <v>1125</v>
      </c>
      <c r="BR636">
        <v>1</v>
      </c>
      <c r="BS636">
        <v>2</v>
      </c>
      <c r="BT636">
        <v>1125</v>
      </c>
      <c r="BU636">
        <v>1125</v>
      </c>
      <c r="BV636">
        <v>1.1000000000000001</v>
      </c>
      <c r="BW636">
        <v>1125</v>
      </c>
      <c r="BX636" t="s">
        <v>535</v>
      </c>
      <c r="BY636" t="s">
        <v>128</v>
      </c>
      <c r="BZ636">
        <v>30</v>
      </c>
      <c r="CA636">
        <v>46</v>
      </c>
      <c r="CB636">
        <v>74</v>
      </c>
      <c r="CC636">
        <v>341</v>
      </c>
      <c r="CD636" s="1">
        <v>43913</v>
      </c>
      <c r="CE636">
        <v>104</v>
      </c>
      <c r="CF636">
        <v>29</v>
      </c>
      <c r="CG636" s="1">
        <v>42918</v>
      </c>
      <c r="CH636" s="1">
        <v>43864</v>
      </c>
      <c r="CI636">
        <v>94</v>
      </c>
      <c r="CJ636">
        <v>10</v>
      </c>
      <c r="CK636">
        <v>9</v>
      </c>
      <c r="CL636">
        <v>10</v>
      </c>
      <c r="CM636">
        <v>9</v>
      </c>
      <c r="CN636">
        <v>10</v>
      </c>
      <c r="CO636">
        <v>9</v>
      </c>
      <c r="CP636" t="s">
        <v>124</v>
      </c>
      <c r="CR636" t="s">
        <v>142</v>
      </c>
      <c r="CS636" t="s">
        <v>124</v>
      </c>
      <c r="CT636" t="s">
        <v>124</v>
      </c>
      <c r="CU636" t="s">
        <v>143</v>
      </c>
      <c r="CV636" t="s">
        <v>124</v>
      </c>
      <c r="CW636" t="s">
        <v>124</v>
      </c>
      <c r="CX636">
        <v>4</v>
      </c>
      <c r="CY636">
        <v>0</v>
      </c>
      <c r="CZ636">
        <v>4</v>
      </c>
      <c r="DA636">
        <v>0</v>
      </c>
      <c r="DB636">
        <v>3.13</v>
      </c>
    </row>
    <row r="637" spans="1:106" x14ac:dyDescent="0.2">
      <c r="A637">
        <v>19530285</v>
      </c>
      <c r="B637" t="s">
        <v>7287</v>
      </c>
      <c r="C637">
        <v>20200323043627</v>
      </c>
      <c r="D637" s="1">
        <v>43913</v>
      </c>
      <c r="E637" t="s">
        <v>7288</v>
      </c>
      <c r="F637" t="s">
        <v>7273</v>
      </c>
      <c r="G637" t="s">
        <v>7289</v>
      </c>
      <c r="H637" t="s">
        <v>7275</v>
      </c>
      <c r="I637" t="s">
        <v>111</v>
      </c>
      <c r="J637" t="s">
        <v>7290</v>
      </c>
      <c r="M637" t="s">
        <v>7291</v>
      </c>
      <c r="N637" t="s">
        <v>7278</v>
      </c>
      <c r="O637" t="s">
        <v>7279</v>
      </c>
      <c r="R637" t="s">
        <v>7292</v>
      </c>
      <c r="T637">
        <v>14561479</v>
      </c>
      <c r="U637" t="s">
        <v>7281</v>
      </c>
      <c r="V637" t="s">
        <v>7282</v>
      </c>
      <c r="W637" s="1">
        <v>41750</v>
      </c>
      <c r="X637" t="s">
        <v>196</v>
      </c>
      <c r="Y637" t="s">
        <v>7283</v>
      </c>
      <c r="Z637" t="s">
        <v>123</v>
      </c>
      <c r="AA637" s="3">
        <v>1</v>
      </c>
      <c r="AB637" s="3">
        <v>0.97</v>
      </c>
      <c r="AC637" t="s">
        <v>124</v>
      </c>
      <c r="AD637" t="s">
        <v>7284</v>
      </c>
      <c r="AE637" t="s">
        <v>7285</v>
      </c>
      <c r="AG637">
        <v>5</v>
      </c>
      <c r="AH637">
        <v>5</v>
      </c>
      <c r="AI637" t="s">
        <v>533</v>
      </c>
      <c r="AJ637" t="s">
        <v>128</v>
      </c>
      <c r="AK637" t="s">
        <v>128</v>
      </c>
      <c r="AL637" t="s">
        <v>129</v>
      </c>
      <c r="AN637" t="s">
        <v>130</v>
      </c>
      <c r="AP637" t="s">
        <v>131</v>
      </c>
      <c r="AQ637" t="s">
        <v>132</v>
      </c>
      <c r="AR637">
        <v>7302</v>
      </c>
      <c r="AS637" t="s">
        <v>133</v>
      </c>
      <c r="AT637" t="s">
        <v>134</v>
      </c>
      <c r="AU637" t="s">
        <v>135</v>
      </c>
      <c r="AV637" t="s">
        <v>136</v>
      </c>
      <c r="AW637">
        <v>40.716949999999997</v>
      </c>
      <c r="AX637">
        <v>-74.037130000000005</v>
      </c>
      <c r="AY637" t="s">
        <v>128</v>
      </c>
      <c r="AZ637" t="s">
        <v>330</v>
      </c>
      <c r="BA637" t="s">
        <v>163</v>
      </c>
      <c r="BB637">
        <v>2</v>
      </c>
      <c r="BC637">
        <v>2</v>
      </c>
      <c r="BD637">
        <v>1</v>
      </c>
      <c r="BE637">
        <v>1</v>
      </c>
      <c r="BF637" t="s">
        <v>139</v>
      </c>
      <c r="BG637" t="s">
        <v>7293</v>
      </c>
      <c r="BI637" s="4">
        <v>75</v>
      </c>
      <c r="BM637" s="4">
        <v>30</v>
      </c>
      <c r="BN637">
        <v>1</v>
      </c>
      <c r="BO637" s="4">
        <v>0</v>
      </c>
      <c r="BP637">
        <v>1</v>
      </c>
      <c r="BQ637">
        <v>1125</v>
      </c>
      <c r="BR637">
        <v>1</v>
      </c>
      <c r="BS637">
        <v>2</v>
      </c>
      <c r="BT637">
        <v>1125</v>
      </c>
      <c r="BU637">
        <v>1125</v>
      </c>
      <c r="BV637">
        <v>1.1000000000000001</v>
      </c>
      <c r="BW637">
        <v>1125</v>
      </c>
      <c r="BX637" t="s">
        <v>535</v>
      </c>
      <c r="BY637" t="s">
        <v>128</v>
      </c>
      <c r="BZ637">
        <v>24</v>
      </c>
      <c r="CA637">
        <v>43</v>
      </c>
      <c r="CB637">
        <v>70</v>
      </c>
      <c r="CC637">
        <v>345</v>
      </c>
      <c r="CD637" s="1">
        <v>43913</v>
      </c>
      <c r="CE637">
        <v>116</v>
      </c>
      <c r="CF637">
        <v>37</v>
      </c>
      <c r="CG637" s="1">
        <v>42930</v>
      </c>
      <c r="CH637" s="1">
        <v>43878</v>
      </c>
      <c r="CI637">
        <v>95</v>
      </c>
      <c r="CJ637">
        <v>10</v>
      </c>
      <c r="CK637">
        <v>9</v>
      </c>
      <c r="CL637">
        <v>10</v>
      </c>
      <c r="CM637">
        <v>10</v>
      </c>
      <c r="CN637">
        <v>10</v>
      </c>
      <c r="CO637">
        <v>9</v>
      </c>
      <c r="CP637" t="s">
        <v>124</v>
      </c>
      <c r="CR637" t="s">
        <v>142</v>
      </c>
      <c r="CS637" t="s">
        <v>124</v>
      </c>
      <c r="CT637" t="s">
        <v>124</v>
      </c>
      <c r="CU637" t="s">
        <v>143</v>
      </c>
      <c r="CV637" t="s">
        <v>124</v>
      </c>
      <c r="CW637" t="s">
        <v>124</v>
      </c>
      <c r="CX637">
        <v>4</v>
      </c>
      <c r="CY637">
        <v>0</v>
      </c>
      <c r="CZ637">
        <v>4</v>
      </c>
      <c r="DA637">
        <v>0</v>
      </c>
      <c r="DB637">
        <v>3.54</v>
      </c>
    </row>
    <row r="638" spans="1:106" x14ac:dyDescent="0.2">
      <c r="A638">
        <v>19531766</v>
      </c>
      <c r="B638" t="s">
        <v>7294</v>
      </c>
      <c r="C638">
        <v>20200323043627</v>
      </c>
      <c r="D638" s="1">
        <v>43913</v>
      </c>
      <c r="E638" t="s">
        <v>7295</v>
      </c>
      <c r="F638" t="s">
        <v>7296</v>
      </c>
      <c r="G638" t="s">
        <v>7297</v>
      </c>
      <c r="H638" t="s">
        <v>7298</v>
      </c>
      <c r="I638" t="s">
        <v>111</v>
      </c>
      <c r="J638" t="s">
        <v>7299</v>
      </c>
      <c r="L638" t="s">
        <v>7300</v>
      </c>
      <c r="M638" t="s">
        <v>7301</v>
      </c>
      <c r="N638" t="s">
        <v>7302</v>
      </c>
      <c r="R638" t="s">
        <v>7303</v>
      </c>
      <c r="T638">
        <v>3083954</v>
      </c>
      <c r="U638" t="s">
        <v>7304</v>
      </c>
      <c r="V638" t="s">
        <v>7305</v>
      </c>
      <c r="W638" s="1">
        <v>41118</v>
      </c>
      <c r="X638" t="s">
        <v>121</v>
      </c>
      <c r="Y638" t="s">
        <v>7306</v>
      </c>
      <c r="Z638" t="s">
        <v>123</v>
      </c>
      <c r="AA638" s="3">
        <v>0.67</v>
      </c>
      <c r="AB638" s="3">
        <v>0.71</v>
      </c>
      <c r="AC638" t="s">
        <v>124</v>
      </c>
      <c r="AD638" t="s">
        <v>7307</v>
      </c>
      <c r="AE638" t="s">
        <v>7308</v>
      </c>
      <c r="AG638">
        <v>0</v>
      </c>
      <c r="AH638">
        <v>0</v>
      </c>
      <c r="AI638" t="s">
        <v>200</v>
      </c>
      <c r="AJ638" t="s">
        <v>128</v>
      </c>
      <c r="AK638" t="s">
        <v>128</v>
      </c>
      <c r="AL638" t="s">
        <v>129</v>
      </c>
      <c r="AN638" t="s">
        <v>130</v>
      </c>
      <c r="AP638" t="s">
        <v>131</v>
      </c>
      <c r="AQ638" t="s">
        <v>132</v>
      </c>
      <c r="AR638">
        <v>7302</v>
      </c>
      <c r="AS638" t="s">
        <v>133</v>
      </c>
      <c r="AT638" t="s">
        <v>134</v>
      </c>
      <c r="AU638" t="s">
        <v>135</v>
      </c>
      <c r="AV638" t="s">
        <v>136</v>
      </c>
      <c r="AW638">
        <v>40.716810000000002</v>
      </c>
      <c r="AX638">
        <v>-74.045100000000005</v>
      </c>
      <c r="AY638" t="s">
        <v>128</v>
      </c>
      <c r="AZ638" t="s">
        <v>185</v>
      </c>
      <c r="BA638" t="s">
        <v>138</v>
      </c>
      <c r="BB638">
        <v>6</v>
      </c>
      <c r="BC638">
        <v>1</v>
      </c>
      <c r="BD638">
        <v>3</v>
      </c>
      <c r="BE638">
        <v>2</v>
      </c>
      <c r="BF638" t="s">
        <v>139</v>
      </c>
      <c r="BG638" t="s">
        <v>7309</v>
      </c>
      <c r="BI638" s="4">
        <v>130</v>
      </c>
      <c r="BL638" s="4">
        <v>0</v>
      </c>
      <c r="BM638" s="4">
        <v>0</v>
      </c>
      <c r="BN638">
        <v>1</v>
      </c>
      <c r="BO638" s="4">
        <v>0</v>
      </c>
      <c r="BP638">
        <v>1</v>
      </c>
      <c r="BQ638">
        <v>30</v>
      </c>
      <c r="BR638">
        <v>1</v>
      </c>
      <c r="BS638">
        <v>1</v>
      </c>
      <c r="BT638">
        <v>30</v>
      </c>
      <c r="BU638">
        <v>30</v>
      </c>
      <c r="BV638">
        <v>1</v>
      </c>
      <c r="BW638">
        <v>30</v>
      </c>
      <c r="BX638" t="s">
        <v>249</v>
      </c>
      <c r="BY638" t="s">
        <v>128</v>
      </c>
      <c r="BZ638">
        <v>0</v>
      </c>
      <c r="CA638">
        <v>0</v>
      </c>
      <c r="CB638">
        <v>0</v>
      </c>
      <c r="CC638">
        <v>0</v>
      </c>
      <c r="CD638" s="1">
        <v>43913</v>
      </c>
      <c r="CE638">
        <v>4</v>
      </c>
      <c r="CF638">
        <v>1</v>
      </c>
      <c r="CG638" s="1">
        <v>43101</v>
      </c>
      <c r="CH638" s="1">
        <v>43676</v>
      </c>
      <c r="CI638">
        <v>75</v>
      </c>
      <c r="CJ638">
        <v>8</v>
      </c>
      <c r="CK638">
        <v>7</v>
      </c>
      <c r="CL638">
        <v>8</v>
      </c>
      <c r="CM638">
        <v>8</v>
      </c>
      <c r="CN638">
        <v>8</v>
      </c>
      <c r="CO638">
        <v>7</v>
      </c>
      <c r="CP638" t="s">
        <v>124</v>
      </c>
      <c r="CR638" t="s">
        <v>142</v>
      </c>
      <c r="CS638" t="s">
        <v>128</v>
      </c>
      <c r="CT638" t="s">
        <v>124</v>
      </c>
      <c r="CU638" t="s">
        <v>143</v>
      </c>
      <c r="CV638" t="s">
        <v>124</v>
      </c>
      <c r="CW638" t="s">
        <v>124</v>
      </c>
      <c r="CX638">
        <v>1</v>
      </c>
      <c r="CY638">
        <v>1</v>
      </c>
      <c r="CZ638">
        <v>0</v>
      </c>
      <c r="DA638">
        <v>0</v>
      </c>
      <c r="DB638">
        <v>0.15</v>
      </c>
    </row>
    <row r="639" spans="1:106" x14ac:dyDescent="0.2">
      <c r="A639">
        <v>19534353</v>
      </c>
      <c r="B639" t="s">
        <v>7310</v>
      </c>
      <c r="C639">
        <v>20200323043627</v>
      </c>
      <c r="D639" s="1">
        <v>43913</v>
      </c>
      <c r="E639" t="s">
        <v>7311</v>
      </c>
      <c r="F639" t="s">
        <v>7312</v>
      </c>
      <c r="G639" t="s">
        <v>7313</v>
      </c>
      <c r="H639" t="s">
        <v>7314</v>
      </c>
      <c r="I639" t="s">
        <v>111</v>
      </c>
      <c r="J639" t="s">
        <v>7315</v>
      </c>
      <c r="L639" t="s">
        <v>4234</v>
      </c>
      <c r="M639" t="s">
        <v>7316</v>
      </c>
      <c r="N639" t="s">
        <v>4236</v>
      </c>
      <c r="O639" t="s">
        <v>7317</v>
      </c>
      <c r="R639" t="s">
        <v>7318</v>
      </c>
      <c r="T639">
        <v>33164249</v>
      </c>
      <c r="U639" t="s">
        <v>4239</v>
      </c>
      <c r="V639" t="s">
        <v>4240</v>
      </c>
      <c r="W639" s="1">
        <v>42135</v>
      </c>
      <c r="X639" t="s">
        <v>733</v>
      </c>
      <c r="Y639" t="s">
        <v>4241</v>
      </c>
      <c r="Z639" t="s">
        <v>123</v>
      </c>
      <c r="AA639" s="3">
        <v>0.97</v>
      </c>
      <c r="AB639" s="3">
        <v>0.98</v>
      </c>
      <c r="AC639" t="s">
        <v>124</v>
      </c>
      <c r="AD639" t="s">
        <v>4242</v>
      </c>
      <c r="AE639" t="s">
        <v>4243</v>
      </c>
      <c r="AG639">
        <v>35</v>
      </c>
      <c r="AH639">
        <v>35</v>
      </c>
      <c r="AI639" t="s">
        <v>426</v>
      </c>
      <c r="AJ639" t="s">
        <v>128</v>
      </c>
      <c r="AK639" t="s">
        <v>124</v>
      </c>
      <c r="AL639" t="s">
        <v>129</v>
      </c>
      <c r="AN639" t="s">
        <v>514</v>
      </c>
      <c r="AP639" t="s">
        <v>131</v>
      </c>
      <c r="AQ639" t="s">
        <v>132</v>
      </c>
      <c r="AR639">
        <v>7307</v>
      </c>
      <c r="AS639" t="s">
        <v>133</v>
      </c>
      <c r="AT639" t="s">
        <v>134</v>
      </c>
      <c r="AU639" t="s">
        <v>135</v>
      </c>
      <c r="AV639" t="s">
        <v>136</v>
      </c>
      <c r="AW639">
        <v>40.749639999999999</v>
      </c>
      <c r="AX639">
        <v>-74.045270000000002</v>
      </c>
      <c r="AY639" t="s">
        <v>128</v>
      </c>
      <c r="AZ639" t="s">
        <v>185</v>
      </c>
      <c r="BA639" t="s">
        <v>138</v>
      </c>
      <c r="BB639">
        <v>14</v>
      </c>
      <c r="BC639">
        <v>1</v>
      </c>
      <c r="BD639">
        <v>4</v>
      </c>
      <c r="BE639">
        <v>7</v>
      </c>
      <c r="BF639" t="s">
        <v>139</v>
      </c>
      <c r="BG639" t="s">
        <v>7319</v>
      </c>
      <c r="BI639" s="4">
        <v>149</v>
      </c>
      <c r="BL639" s="4">
        <v>250</v>
      </c>
      <c r="BM639" s="4">
        <v>90</v>
      </c>
      <c r="BN639">
        <v>5</v>
      </c>
      <c r="BO639" s="4">
        <v>15</v>
      </c>
      <c r="BP639">
        <v>2</v>
      </c>
      <c r="BQ639">
        <v>25</v>
      </c>
      <c r="BR639">
        <v>1</v>
      </c>
      <c r="BS639">
        <v>2</v>
      </c>
      <c r="BT639">
        <v>25</v>
      </c>
      <c r="BU639">
        <v>25</v>
      </c>
      <c r="BV639">
        <v>2</v>
      </c>
      <c r="BW639">
        <v>25</v>
      </c>
      <c r="BX639" t="s">
        <v>234</v>
      </c>
      <c r="BY639" t="s">
        <v>128</v>
      </c>
      <c r="BZ639">
        <v>12</v>
      </c>
      <c r="CA639">
        <v>26</v>
      </c>
      <c r="CB639">
        <v>48</v>
      </c>
      <c r="CC639">
        <v>134</v>
      </c>
      <c r="CD639" s="1">
        <v>43913</v>
      </c>
      <c r="CE639">
        <v>82</v>
      </c>
      <c r="CF639">
        <v>24</v>
      </c>
      <c r="CG639" s="1">
        <v>42919</v>
      </c>
      <c r="CH639" s="1">
        <v>43812</v>
      </c>
      <c r="CI639">
        <v>82</v>
      </c>
      <c r="CJ639">
        <v>9</v>
      </c>
      <c r="CK639">
        <v>8</v>
      </c>
      <c r="CL639">
        <v>9</v>
      </c>
      <c r="CM639">
        <v>9</v>
      </c>
      <c r="CN639">
        <v>9</v>
      </c>
      <c r="CO639">
        <v>9</v>
      </c>
      <c r="CP639" t="s">
        <v>124</v>
      </c>
      <c r="CR639" t="s">
        <v>142</v>
      </c>
      <c r="CS639" t="s">
        <v>124</v>
      </c>
      <c r="CT639" t="s">
        <v>124</v>
      </c>
      <c r="CU639" t="s">
        <v>188</v>
      </c>
      <c r="CV639" t="s">
        <v>124</v>
      </c>
      <c r="CW639" t="s">
        <v>124</v>
      </c>
      <c r="CX639">
        <v>29</v>
      </c>
      <c r="CY639">
        <v>14</v>
      </c>
      <c r="CZ639">
        <v>15</v>
      </c>
      <c r="DA639">
        <v>0</v>
      </c>
      <c r="DB639">
        <v>2.4700000000000002</v>
      </c>
    </row>
    <row r="640" spans="1:106" x14ac:dyDescent="0.2">
      <c r="A640">
        <v>19566341</v>
      </c>
      <c r="B640" t="s">
        <v>7320</v>
      </c>
      <c r="C640">
        <v>20200323043627</v>
      </c>
      <c r="D640" s="1">
        <v>43913</v>
      </c>
      <c r="E640" t="s">
        <v>7321</v>
      </c>
      <c r="F640" t="s">
        <v>7322</v>
      </c>
      <c r="G640" t="s">
        <v>7323</v>
      </c>
      <c r="H640" t="s">
        <v>7324</v>
      </c>
      <c r="I640" t="s">
        <v>111</v>
      </c>
      <c r="J640" t="s">
        <v>7325</v>
      </c>
      <c r="L640" t="s">
        <v>7326</v>
      </c>
      <c r="M640" t="s">
        <v>7327</v>
      </c>
      <c r="N640" t="s">
        <v>7328</v>
      </c>
      <c r="O640" t="s">
        <v>7329</v>
      </c>
      <c r="R640" t="s">
        <v>7330</v>
      </c>
      <c r="T640">
        <v>137130688</v>
      </c>
      <c r="U640" t="s">
        <v>7331</v>
      </c>
      <c r="V640" t="s">
        <v>7332</v>
      </c>
      <c r="W640" s="1">
        <v>42912</v>
      </c>
      <c r="X640" t="s">
        <v>121</v>
      </c>
      <c r="Z640" t="s">
        <v>243</v>
      </c>
      <c r="AA640" s="3">
        <v>0.92</v>
      </c>
      <c r="AB640" s="3">
        <v>0.99</v>
      </c>
      <c r="AC640" t="s">
        <v>128</v>
      </c>
      <c r="AD640" t="s">
        <v>7333</v>
      </c>
      <c r="AE640" t="s">
        <v>7334</v>
      </c>
      <c r="AG640">
        <v>2</v>
      </c>
      <c r="AH640">
        <v>2</v>
      </c>
      <c r="AI640" t="s">
        <v>413</v>
      </c>
      <c r="AJ640" t="s">
        <v>128</v>
      </c>
      <c r="AK640" t="s">
        <v>124</v>
      </c>
      <c r="AL640" t="s">
        <v>129</v>
      </c>
      <c r="AN640" t="s">
        <v>232</v>
      </c>
      <c r="AP640" t="s">
        <v>131</v>
      </c>
      <c r="AQ640" t="s">
        <v>132</v>
      </c>
      <c r="AR640">
        <v>7304</v>
      </c>
      <c r="AS640" t="s">
        <v>133</v>
      </c>
      <c r="AT640" t="s">
        <v>134</v>
      </c>
      <c r="AU640" t="s">
        <v>135</v>
      </c>
      <c r="AV640" t="s">
        <v>136</v>
      </c>
      <c r="AW640">
        <v>40.710639999999998</v>
      </c>
      <c r="AX640">
        <v>-74.073149999999998</v>
      </c>
      <c r="AY640" t="s">
        <v>128</v>
      </c>
      <c r="AZ640" t="s">
        <v>185</v>
      </c>
      <c r="BA640" t="s">
        <v>138</v>
      </c>
      <c r="BB640">
        <v>16</v>
      </c>
      <c r="BC640">
        <v>3</v>
      </c>
      <c r="BD640">
        <v>5</v>
      </c>
      <c r="BE640">
        <v>8</v>
      </c>
      <c r="BF640" t="s">
        <v>139</v>
      </c>
      <c r="BG640" t="s">
        <v>7335</v>
      </c>
      <c r="BI640" s="4">
        <v>175</v>
      </c>
      <c r="BL640" s="4">
        <v>200</v>
      </c>
      <c r="BM640" s="4">
        <v>100</v>
      </c>
      <c r="BN640">
        <v>4</v>
      </c>
      <c r="BO640" s="4">
        <v>25</v>
      </c>
      <c r="BP640">
        <v>3</v>
      </c>
      <c r="BQ640">
        <v>25</v>
      </c>
      <c r="BR640">
        <v>2</v>
      </c>
      <c r="BS640">
        <v>3</v>
      </c>
      <c r="BT640">
        <v>25</v>
      </c>
      <c r="BU640">
        <v>25</v>
      </c>
      <c r="BV640">
        <v>3</v>
      </c>
      <c r="BW640">
        <v>25</v>
      </c>
      <c r="BX640" t="s">
        <v>332</v>
      </c>
      <c r="BY640" t="s">
        <v>128</v>
      </c>
      <c r="BZ640">
        <v>28</v>
      </c>
      <c r="CA640">
        <v>50</v>
      </c>
      <c r="CB640">
        <v>61</v>
      </c>
      <c r="CC640">
        <v>224</v>
      </c>
      <c r="CD640" s="1">
        <v>43913</v>
      </c>
      <c r="CE640">
        <v>117</v>
      </c>
      <c r="CF640">
        <v>42</v>
      </c>
      <c r="CG640" s="1">
        <v>43035</v>
      </c>
      <c r="CH640" s="1">
        <v>43899</v>
      </c>
      <c r="CI640">
        <v>97</v>
      </c>
      <c r="CJ640">
        <v>10</v>
      </c>
      <c r="CK640">
        <v>9</v>
      </c>
      <c r="CL640">
        <v>10</v>
      </c>
      <c r="CM640">
        <v>10</v>
      </c>
      <c r="CN640">
        <v>9</v>
      </c>
      <c r="CO640">
        <v>10</v>
      </c>
      <c r="CP640" t="s">
        <v>124</v>
      </c>
      <c r="CR640" t="s">
        <v>142</v>
      </c>
      <c r="CS640" t="s">
        <v>128</v>
      </c>
      <c r="CT640" t="s">
        <v>124</v>
      </c>
      <c r="CU640" t="s">
        <v>188</v>
      </c>
      <c r="CV640" t="s">
        <v>124</v>
      </c>
      <c r="CW640" t="s">
        <v>124</v>
      </c>
      <c r="CX640">
        <v>2</v>
      </c>
      <c r="CY640">
        <v>2</v>
      </c>
      <c r="CZ640">
        <v>0</v>
      </c>
      <c r="DA640">
        <v>0</v>
      </c>
      <c r="DB640">
        <v>3.99</v>
      </c>
    </row>
    <row r="641" spans="1:106" x14ac:dyDescent="0.2">
      <c r="A641">
        <v>19566645</v>
      </c>
      <c r="B641" t="s">
        <v>7336</v>
      </c>
      <c r="C641">
        <v>20200323043627</v>
      </c>
      <c r="D641" s="1">
        <v>43913</v>
      </c>
      <c r="E641" t="s">
        <v>7337</v>
      </c>
      <c r="F641" t="s">
        <v>7338</v>
      </c>
      <c r="G641" t="s">
        <v>7339</v>
      </c>
      <c r="H641" t="s">
        <v>7340</v>
      </c>
      <c r="I641" t="s">
        <v>111</v>
      </c>
      <c r="J641" t="s">
        <v>7066</v>
      </c>
      <c r="K641" t="s">
        <v>7341</v>
      </c>
      <c r="L641" t="s">
        <v>7068</v>
      </c>
      <c r="M641" t="s">
        <v>7342</v>
      </c>
      <c r="N641" t="s">
        <v>7343</v>
      </c>
      <c r="O641" t="s">
        <v>7071</v>
      </c>
      <c r="R641" t="s">
        <v>7344</v>
      </c>
      <c r="T641">
        <v>88115679</v>
      </c>
      <c r="U641" t="s">
        <v>7073</v>
      </c>
      <c r="V641" t="s">
        <v>7074</v>
      </c>
      <c r="W641" s="1">
        <v>42587</v>
      </c>
      <c r="X641" t="s">
        <v>196</v>
      </c>
      <c r="Y641" t="s">
        <v>7075</v>
      </c>
      <c r="Z641" t="s">
        <v>123</v>
      </c>
      <c r="AA641" s="3">
        <v>0.98</v>
      </c>
      <c r="AB641" s="3">
        <v>1</v>
      </c>
      <c r="AC641" t="s">
        <v>124</v>
      </c>
      <c r="AD641" t="s">
        <v>7076</v>
      </c>
      <c r="AE641" t="s">
        <v>7077</v>
      </c>
      <c r="AG641">
        <v>7</v>
      </c>
      <c r="AH641">
        <v>7</v>
      </c>
      <c r="AI641" t="s">
        <v>1277</v>
      </c>
      <c r="AJ641" t="s">
        <v>128</v>
      </c>
      <c r="AK641" t="s">
        <v>124</v>
      </c>
      <c r="AL641" t="s">
        <v>129</v>
      </c>
      <c r="AN641" t="s">
        <v>514</v>
      </c>
      <c r="AP641" t="s">
        <v>131</v>
      </c>
      <c r="AQ641" t="s">
        <v>132</v>
      </c>
      <c r="AR641">
        <v>7307</v>
      </c>
      <c r="AS641" t="s">
        <v>133</v>
      </c>
      <c r="AT641" t="s">
        <v>134</v>
      </c>
      <c r="AU641" t="s">
        <v>135</v>
      </c>
      <c r="AV641" t="s">
        <v>136</v>
      </c>
      <c r="AW641">
        <v>40.747219999999999</v>
      </c>
      <c r="AX641">
        <v>-74.044629999999998</v>
      </c>
      <c r="AY641" t="s">
        <v>128</v>
      </c>
      <c r="AZ641" t="s">
        <v>185</v>
      </c>
      <c r="BA641" t="s">
        <v>138</v>
      </c>
      <c r="BB641">
        <v>8</v>
      </c>
      <c r="BC641">
        <v>1</v>
      </c>
      <c r="BD641">
        <v>3</v>
      </c>
      <c r="BE641">
        <v>4</v>
      </c>
      <c r="BF641" t="s">
        <v>139</v>
      </c>
      <c r="BG641" t="s">
        <v>7345</v>
      </c>
      <c r="BI641" s="4">
        <v>165</v>
      </c>
      <c r="BL641" s="4">
        <v>200</v>
      </c>
      <c r="BM641" s="4">
        <v>70</v>
      </c>
      <c r="BN641">
        <v>5</v>
      </c>
      <c r="BO641" s="4">
        <v>20</v>
      </c>
      <c r="BP641">
        <v>2</v>
      </c>
      <c r="BQ641">
        <v>1125</v>
      </c>
      <c r="BR641">
        <v>2</v>
      </c>
      <c r="BS641">
        <v>2</v>
      </c>
      <c r="BT641">
        <v>1125</v>
      </c>
      <c r="BU641">
        <v>1125</v>
      </c>
      <c r="BV641">
        <v>2</v>
      </c>
      <c r="BW641">
        <v>1125</v>
      </c>
      <c r="BX641" t="s">
        <v>165</v>
      </c>
      <c r="BY641" t="s">
        <v>128</v>
      </c>
      <c r="BZ641">
        <v>30</v>
      </c>
      <c r="CA641">
        <v>57</v>
      </c>
      <c r="CB641">
        <v>79</v>
      </c>
      <c r="CC641">
        <v>313</v>
      </c>
      <c r="CD641" s="1">
        <v>43913</v>
      </c>
      <c r="CE641">
        <v>119</v>
      </c>
      <c r="CF641">
        <v>41</v>
      </c>
      <c r="CG641" s="1">
        <v>43031</v>
      </c>
      <c r="CH641" s="1">
        <v>43884</v>
      </c>
      <c r="CI641">
        <v>93</v>
      </c>
      <c r="CJ641">
        <v>10</v>
      </c>
      <c r="CK641">
        <v>9</v>
      </c>
      <c r="CL641">
        <v>10</v>
      </c>
      <c r="CM641">
        <v>10</v>
      </c>
      <c r="CN641">
        <v>9</v>
      </c>
      <c r="CO641">
        <v>10</v>
      </c>
      <c r="CP641" t="s">
        <v>124</v>
      </c>
      <c r="CR641" t="s">
        <v>142</v>
      </c>
      <c r="CS641" t="s">
        <v>128</v>
      </c>
      <c r="CT641" t="s">
        <v>124</v>
      </c>
      <c r="CU641" t="s">
        <v>188</v>
      </c>
      <c r="CV641" t="s">
        <v>124</v>
      </c>
      <c r="CW641" t="s">
        <v>124</v>
      </c>
      <c r="CX641">
        <v>4</v>
      </c>
      <c r="CY641">
        <v>4</v>
      </c>
      <c r="CZ641">
        <v>0</v>
      </c>
      <c r="DA641">
        <v>0</v>
      </c>
      <c r="DB641">
        <v>4.04</v>
      </c>
    </row>
    <row r="642" spans="1:106" x14ac:dyDescent="0.2">
      <c r="A642">
        <v>19567691</v>
      </c>
      <c r="B642" t="s">
        <v>7346</v>
      </c>
      <c r="C642">
        <v>20200323043627</v>
      </c>
      <c r="D642" s="1">
        <v>43913</v>
      </c>
      <c r="E642" t="s">
        <v>7347</v>
      </c>
      <c r="F642" t="s">
        <v>7348</v>
      </c>
      <c r="G642" t="s">
        <v>7349</v>
      </c>
      <c r="H642" t="s">
        <v>7350</v>
      </c>
      <c r="I642" t="s">
        <v>111</v>
      </c>
      <c r="J642" t="s">
        <v>7066</v>
      </c>
      <c r="K642" t="s">
        <v>7341</v>
      </c>
      <c r="L642" t="s">
        <v>7068</v>
      </c>
      <c r="M642" t="s">
        <v>7351</v>
      </c>
      <c r="N642" t="s">
        <v>7070</v>
      </c>
      <c r="O642" t="s">
        <v>7352</v>
      </c>
      <c r="R642" t="s">
        <v>7353</v>
      </c>
      <c r="T642">
        <v>88115679</v>
      </c>
      <c r="U642" t="s">
        <v>7073</v>
      </c>
      <c r="V642" t="s">
        <v>7074</v>
      </c>
      <c r="W642" s="1">
        <v>42587</v>
      </c>
      <c r="X642" t="s">
        <v>196</v>
      </c>
      <c r="Y642" t="s">
        <v>7075</v>
      </c>
      <c r="Z642" t="s">
        <v>123</v>
      </c>
      <c r="AA642" s="3">
        <v>0.98</v>
      </c>
      <c r="AB642" s="3">
        <v>1</v>
      </c>
      <c r="AC642" t="s">
        <v>124</v>
      </c>
      <c r="AD642" t="s">
        <v>7076</v>
      </c>
      <c r="AE642" t="s">
        <v>7077</v>
      </c>
      <c r="AG642">
        <v>7</v>
      </c>
      <c r="AH642">
        <v>7</v>
      </c>
      <c r="AI642" t="s">
        <v>1277</v>
      </c>
      <c r="AJ642" t="s">
        <v>128</v>
      </c>
      <c r="AK642" t="s">
        <v>124</v>
      </c>
      <c r="AL642" t="s">
        <v>129</v>
      </c>
      <c r="AN642" t="s">
        <v>514</v>
      </c>
      <c r="AP642" t="s">
        <v>131</v>
      </c>
      <c r="AQ642" t="s">
        <v>132</v>
      </c>
      <c r="AR642">
        <v>7307</v>
      </c>
      <c r="AS642" t="s">
        <v>133</v>
      </c>
      <c r="AT642" t="s">
        <v>134</v>
      </c>
      <c r="AU642" t="s">
        <v>135</v>
      </c>
      <c r="AV642" t="s">
        <v>136</v>
      </c>
      <c r="AW642">
        <v>40.745719999999999</v>
      </c>
      <c r="AX642">
        <v>-74.044520000000006</v>
      </c>
      <c r="AY642" t="s">
        <v>128</v>
      </c>
      <c r="AZ642" t="s">
        <v>185</v>
      </c>
      <c r="BA642" t="s">
        <v>138</v>
      </c>
      <c r="BB642">
        <v>4</v>
      </c>
      <c r="BC642">
        <v>1</v>
      </c>
      <c r="BD642">
        <v>1</v>
      </c>
      <c r="BE642">
        <v>2</v>
      </c>
      <c r="BF642" t="s">
        <v>139</v>
      </c>
      <c r="BG642" t="s">
        <v>7354</v>
      </c>
      <c r="BI642" s="4">
        <v>99</v>
      </c>
      <c r="BL642" s="4">
        <v>200</v>
      </c>
      <c r="BM642" s="4">
        <v>55</v>
      </c>
      <c r="BN642">
        <v>2</v>
      </c>
      <c r="BO642" s="4">
        <v>20</v>
      </c>
      <c r="BP642">
        <v>2</v>
      </c>
      <c r="BQ642">
        <v>1125</v>
      </c>
      <c r="BR642">
        <v>2</v>
      </c>
      <c r="BS642">
        <v>2</v>
      </c>
      <c r="BT642">
        <v>1125</v>
      </c>
      <c r="BU642">
        <v>1125</v>
      </c>
      <c r="BV642">
        <v>2</v>
      </c>
      <c r="BW642">
        <v>1125</v>
      </c>
      <c r="BX642" t="s">
        <v>165</v>
      </c>
      <c r="BY642" t="s">
        <v>128</v>
      </c>
      <c r="BZ642">
        <v>21</v>
      </c>
      <c r="CA642">
        <v>48</v>
      </c>
      <c r="CB642">
        <v>72</v>
      </c>
      <c r="CC642">
        <v>339</v>
      </c>
      <c r="CD642" s="1">
        <v>43913</v>
      </c>
      <c r="CE642">
        <v>115</v>
      </c>
      <c r="CF642">
        <v>40</v>
      </c>
      <c r="CG642" s="1">
        <v>43017</v>
      </c>
      <c r="CH642" s="1">
        <v>43898</v>
      </c>
      <c r="CI642">
        <v>95</v>
      </c>
      <c r="CJ642">
        <v>10</v>
      </c>
      <c r="CK642">
        <v>9</v>
      </c>
      <c r="CL642">
        <v>10</v>
      </c>
      <c r="CM642">
        <v>10</v>
      </c>
      <c r="CN642">
        <v>9</v>
      </c>
      <c r="CO642">
        <v>9</v>
      </c>
      <c r="CP642" t="s">
        <v>124</v>
      </c>
      <c r="CR642" t="s">
        <v>142</v>
      </c>
      <c r="CS642" t="s">
        <v>128</v>
      </c>
      <c r="CT642" t="s">
        <v>124</v>
      </c>
      <c r="CU642" t="s">
        <v>143</v>
      </c>
      <c r="CV642" t="s">
        <v>124</v>
      </c>
      <c r="CW642" t="s">
        <v>124</v>
      </c>
      <c r="CX642">
        <v>4</v>
      </c>
      <c r="CY642">
        <v>4</v>
      </c>
      <c r="CZ642">
        <v>0</v>
      </c>
      <c r="DA642">
        <v>0</v>
      </c>
      <c r="DB642">
        <v>3.85</v>
      </c>
    </row>
    <row r="643" spans="1:106" x14ac:dyDescent="0.2">
      <c r="A643">
        <v>19569488</v>
      </c>
      <c r="B643" t="s">
        <v>7355</v>
      </c>
      <c r="C643">
        <v>20200323043627</v>
      </c>
      <c r="D643" s="1">
        <v>43913</v>
      </c>
      <c r="E643" t="s">
        <v>7356</v>
      </c>
      <c r="F643" t="s">
        <v>7357</v>
      </c>
      <c r="H643" t="s">
        <v>7357</v>
      </c>
      <c r="I643" t="s">
        <v>111</v>
      </c>
      <c r="R643" t="s">
        <v>7358</v>
      </c>
      <c r="T643">
        <v>137519692</v>
      </c>
      <c r="U643" t="s">
        <v>7359</v>
      </c>
      <c r="V643" t="s">
        <v>6017</v>
      </c>
      <c r="W643" s="1">
        <v>42914</v>
      </c>
      <c r="X643" t="s">
        <v>135</v>
      </c>
      <c r="Z643" t="s">
        <v>620</v>
      </c>
      <c r="AA643" s="3">
        <v>0.33</v>
      </c>
      <c r="AB643" t="s">
        <v>157</v>
      </c>
      <c r="AC643" t="s">
        <v>124</v>
      </c>
      <c r="AD643" t="s">
        <v>7360</v>
      </c>
      <c r="AE643" t="s">
        <v>7361</v>
      </c>
      <c r="AG643">
        <v>1</v>
      </c>
      <c r="AH643">
        <v>1</v>
      </c>
      <c r="AI643" t="s">
        <v>533</v>
      </c>
      <c r="AJ643" t="s">
        <v>128</v>
      </c>
      <c r="AK643" t="s">
        <v>128</v>
      </c>
      <c r="AL643" t="s">
        <v>129</v>
      </c>
      <c r="AN643" t="s">
        <v>130</v>
      </c>
      <c r="AP643" t="s">
        <v>131</v>
      </c>
      <c r="AQ643" t="s">
        <v>132</v>
      </c>
      <c r="AR643">
        <v>7302</v>
      </c>
      <c r="AS643" t="s">
        <v>133</v>
      </c>
      <c r="AT643" t="s">
        <v>134</v>
      </c>
      <c r="AU643" t="s">
        <v>135</v>
      </c>
      <c r="AV643" t="s">
        <v>136</v>
      </c>
      <c r="AW643">
        <v>40.719650000000001</v>
      </c>
      <c r="AX643">
        <v>-74.03931</v>
      </c>
      <c r="AY643" t="s">
        <v>124</v>
      </c>
      <c r="AZ643" t="s">
        <v>162</v>
      </c>
      <c r="BA643" t="s">
        <v>163</v>
      </c>
      <c r="BB643">
        <v>1</v>
      </c>
      <c r="BC643">
        <v>1</v>
      </c>
      <c r="BD643">
        <v>1</v>
      </c>
      <c r="BE643">
        <v>1</v>
      </c>
      <c r="BF643" t="s">
        <v>139</v>
      </c>
      <c r="BG643" t="s">
        <v>7362</v>
      </c>
      <c r="BI643" s="4">
        <v>100</v>
      </c>
      <c r="BL643" s="4">
        <v>300</v>
      </c>
      <c r="BM643" s="4">
        <v>25</v>
      </c>
      <c r="BN643">
        <v>1</v>
      </c>
      <c r="BO643" s="4">
        <v>75</v>
      </c>
      <c r="BP643">
        <v>29</v>
      </c>
      <c r="BQ643">
        <v>1125</v>
      </c>
      <c r="BR643">
        <v>29</v>
      </c>
      <c r="BS643">
        <v>29</v>
      </c>
      <c r="BT643">
        <v>1125</v>
      </c>
      <c r="BU643">
        <v>1125</v>
      </c>
      <c r="BV643">
        <v>29</v>
      </c>
      <c r="BW643">
        <v>1125</v>
      </c>
      <c r="BX643" t="s">
        <v>1387</v>
      </c>
      <c r="BY643" t="s">
        <v>128</v>
      </c>
      <c r="BZ643">
        <v>30</v>
      </c>
      <c r="CA643">
        <v>60</v>
      </c>
      <c r="CB643">
        <v>90</v>
      </c>
      <c r="CC643">
        <v>365</v>
      </c>
      <c r="CD643" s="1">
        <v>43913</v>
      </c>
      <c r="CE643">
        <v>9</v>
      </c>
      <c r="CF643">
        <v>0</v>
      </c>
      <c r="CG643" s="1">
        <v>43041</v>
      </c>
      <c r="CH643" s="1">
        <v>43465</v>
      </c>
      <c r="CI643">
        <v>84</v>
      </c>
      <c r="CJ643">
        <v>10</v>
      </c>
      <c r="CK643">
        <v>9</v>
      </c>
      <c r="CL643">
        <v>9</v>
      </c>
      <c r="CM643">
        <v>9</v>
      </c>
      <c r="CN643">
        <v>10</v>
      </c>
      <c r="CO643">
        <v>8</v>
      </c>
      <c r="CP643" t="s">
        <v>124</v>
      </c>
      <c r="CR643" t="s">
        <v>142</v>
      </c>
      <c r="CS643" t="s">
        <v>124</v>
      </c>
      <c r="CT643" t="s">
        <v>124</v>
      </c>
      <c r="CU643" t="s">
        <v>166</v>
      </c>
      <c r="CV643" t="s">
        <v>124</v>
      </c>
      <c r="CW643" t="s">
        <v>124</v>
      </c>
      <c r="CX643">
        <v>1</v>
      </c>
      <c r="CY643">
        <v>0</v>
      </c>
      <c r="CZ643">
        <v>1</v>
      </c>
      <c r="DA643">
        <v>0</v>
      </c>
      <c r="DB643">
        <v>0.31</v>
      </c>
    </row>
    <row r="644" spans="1:106" x14ac:dyDescent="0.2">
      <c r="A644">
        <v>19588624</v>
      </c>
      <c r="B644" t="s">
        <v>7363</v>
      </c>
      <c r="C644">
        <v>20200323043627</v>
      </c>
      <c r="D644" s="1">
        <v>43913</v>
      </c>
      <c r="E644" t="s">
        <v>7364</v>
      </c>
      <c r="F644" t="s">
        <v>7273</v>
      </c>
      <c r="G644" t="s">
        <v>7365</v>
      </c>
      <c r="H644" t="s">
        <v>7275</v>
      </c>
      <c r="I644" t="s">
        <v>111</v>
      </c>
      <c r="J644" t="s">
        <v>7276</v>
      </c>
      <c r="M644" t="s">
        <v>7278</v>
      </c>
      <c r="N644" t="s">
        <v>7278</v>
      </c>
      <c r="O644" t="s">
        <v>7279</v>
      </c>
      <c r="R644" t="s">
        <v>7366</v>
      </c>
      <c r="T644">
        <v>14561479</v>
      </c>
      <c r="U644" t="s">
        <v>7281</v>
      </c>
      <c r="V644" t="s">
        <v>7282</v>
      </c>
      <c r="W644" s="1">
        <v>41750</v>
      </c>
      <c r="X644" t="s">
        <v>196</v>
      </c>
      <c r="Y644" t="s">
        <v>7283</v>
      </c>
      <c r="Z644" t="s">
        <v>123</v>
      </c>
      <c r="AA644" s="3">
        <v>1</v>
      </c>
      <c r="AB644" s="3">
        <v>0.97</v>
      </c>
      <c r="AC644" t="s">
        <v>124</v>
      </c>
      <c r="AD644" t="s">
        <v>7284</v>
      </c>
      <c r="AE644" t="s">
        <v>7285</v>
      </c>
      <c r="AG644">
        <v>5</v>
      </c>
      <c r="AH644">
        <v>5</v>
      </c>
      <c r="AI644" t="s">
        <v>533</v>
      </c>
      <c r="AJ644" t="s">
        <v>128</v>
      </c>
      <c r="AK644" t="s">
        <v>128</v>
      </c>
      <c r="AL644" t="s">
        <v>129</v>
      </c>
      <c r="AN644" t="s">
        <v>130</v>
      </c>
      <c r="AP644" t="s">
        <v>131</v>
      </c>
      <c r="AQ644" t="s">
        <v>132</v>
      </c>
      <c r="AR644">
        <v>7302</v>
      </c>
      <c r="AS644" t="s">
        <v>133</v>
      </c>
      <c r="AT644" t="s">
        <v>134</v>
      </c>
      <c r="AU644" t="s">
        <v>135</v>
      </c>
      <c r="AV644" t="s">
        <v>136</v>
      </c>
      <c r="AW644">
        <v>40.717039999999997</v>
      </c>
      <c r="AX644">
        <v>-74.038380000000004</v>
      </c>
      <c r="AY644" t="s">
        <v>128</v>
      </c>
      <c r="AZ644" t="s">
        <v>185</v>
      </c>
      <c r="BA644" t="s">
        <v>163</v>
      </c>
      <c r="BB644">
        <v>1</v>
      </c>
      <c r="BC644">
        <v>2</v>
      </c>
      <c r="BD644">
        <v>1</v>
      </c>
      <c r="BE644">
        <v>1</v>
      </c>
      <c r="BF644" t="s">
        <v>139</v>
      </c>
      <c r="BG644" t="s">
        <v>7367</v>
      </c>
      <c r="BI644" s="4">
        <v>63</v>
      </c>
      <c r="BM644" s="4">
        <v>25</v>
      </c>
      <c r="BN644">
        <v>1</v>
      </c>
      <c r="BO644" s="4">
        <v>0</v>
      </c>
      <c r="BP644">
        <v>1</v>
      </c>
      <c r="BQ644">
        <v>1125</v>
      </c>
      <c r="BR644">
        <v>1</v>
      </c>
      <c r="BS644">
        <v>2</v>
      </c>
      <c r="BT644">
        <v>1125</v>
      </c>
      <c r="BU644">
        <v>1125</v>
      </c>
      <c r="BV644">
        <v>1.1000000000000001</v>
      </c>
      <c r="BW644">
        <v>1125</v>
      </c>
      <c r="BX644" t="s">
        <v>535</v>
      </c>
      <c r="BY644" t="s">
        <v>128</v>
      </c>
      <c r="BZ644">
        <v>30</v>
      </c>
      <c r="CA644">
        <v>60</v>
      </c>
      <c r="CB644">
        <v>90</v>
      </c>
      <c r="CC644">
        <v>365</v>
      </c>
      <c r="CD644" s="1">
        <v>43913</v>
      </c>
      <c r="CE644">
        <v>122</v>
      </c>
      <c r="CF644">
        <v>35</v>
      </c>
      <c r="CG644" s="1">
        <v>42924</v>
      </c>
      <c r="CH644" s="1">
        <v>43877</v>
      </c>
      <c r="CI644">
        <v>95</v>
      </c>
      <c r="CJ644">
        <v>10</v>
      </c>
      <c r="CK644">
        <v>10</v>
      </c>
      <c r="CL644">
        <v>10</v>
      </c>
      <c r="CM644">
        <v>10</v>
      </c>
      <c r="CN644">
        <v>10</v>
      </c>
      <c r="CO644">
        <v>9</v>
      </c>
      <c r="CP644" t="s">
        <v>124</v>
      </c>
      <c r="CR644" t="s">
        <v>142</v>
      </c>
      <c r="CS644" t="s">
        <v>124</v>
      </c>
      <c r="CT644" t="s">
        <v>124</v>
      </c>
      <c r="CU644" t="s">
        <v>143</v>
      </c>
      <c r="CV644" t="s">
        <v>124</v>
      </c>
      <c r="CW644" t="s">
        <v>124</v>
      </c>
      <c r="CX644">
        <v>4</v>
      </c>
      <c r="CY644">
        <v>0</v>
      </c>
      <c r="CZ644">
        <v>4</v>
      </c>
      <c r="DA644">
        <v>0</v>
      </c>
      <c r="DB644">
        <v>3.7</v>
      </c>
    </row>
    <row r="645" spans="1:106" x14ac:dyDescent="0.2">
      <c r="A645">
        <v>19620812</v>
      </c>
      <c r="B645" t="s">
        <v>7368</v>
      </c>
      <c r="C645">
        <v>20200323043627</v>
      </c>
      <c r="D645" s="1">
        <v>43913</v>
      </c>
      <c r="E645" t="s">
        <v>7369</v>
      </c>
      <c r="F645" t="s">
        <v>7370</v>
      </c>
      <c r="G645" t="s">
        <v>7371</v>
      </c>
      <c r="H645" t="s">
        <v>7372</v>
      </c>
      <c r="I645" t="s">
        <v>111</v>
      </c>
      <c r="J645" t="s">
        <v>7373</v>
      </c>
      <c r="K645" t="s">
        <v>7374</v>
      </c>
      <c r="L645" t="s">
        <v>7375</v>
      </c>
      <c r="M645" t="s">
        <v>7376</v>
      </c>
      <c r="N645" t="s">
        <v>7377</v>
      </c>
      <c r="O645" t="s">
        <v>7378</v>
      </c>
      <c r="R645" t="s">
        <v>7379</v>
      </c>
      <c r="T645">
        <v>135391650</v>
      </c>
      <c r="U645" t="s">
        <v>7380</v>
      </c>
      <c r="V645" t="s">
        <v>7381</v>
      </c>
      <c r="W645" s="1">
        <v>42902</v>
      </c>
      <c r="X645" t="s">
        <v>121</v>
      </c>
      <c r="Y645" t="s">
        <v>7382</v>
      </c>
      <c r="Z645" t="s">
        <v>229</v>
      </c>
      <c r="AA645" s="3">
        <v>1</v>
      </c>
      <c r="AB645" s="3">
        <v>1</v>
      </c>
      <c r="AC645" t="s">
        <v>128</v>
      </c>
      <c r="AD645" t="s">
        <v>7383</v>
      </c>
      <c r="AE645" t="s">
        <v>7384</v>
      </c>
      <c r="AG645">
        <v>1</v>
      </c>
      <c r="AH645">
        <v>1</v>
      </c>
      <c r="AI645" t="s">
        <v>717</v>
      </c>
      <c r="AJ645" t="s">
        <v>128</v>
      </c>
      <c r="AK645" t="s">
        <v>124</v>
      </c>
      <c r="AL645" t="s">
        <v>129</v>
      </c>
      <c r="AN645" t="s">
        <v>130</v>
      </c>
      <c r="AP645" t="s">
        <v>131</v>
      </c>
      <c r="AQ645" t="s">
        <v>132</v>
      </c>
      <c r="AR645">
        <v>7302</v>
      </c>
      <c r="AS645" t="s">
        <v>133</v>
      </c>
      <c r="AT645" t="s">
        <v>134</v>
      </c>
      <c r="AU645" t="s">
        <v>135</v>
      </c>
      <c r="AV645" t="s">
        <v>136</v>
      </c>
      <c r="AW645">
        <v>40.727550000000001</v>
      </c>
      <c r="AX645">
        <v>-74.047880000000006</v>
      </c>
      <c r="AY645" t="s">
        <v>128</v>
      </c>
      <c r="AZ645" t="s">
        <v>330</v>
      </c>
      <c r="BA645" t="s">
        <v>138</v>
      </c>
      <c r="BB645">
        <v>6</v>
      </c>
      <c r="BC645">
        <v>2</v>
      </c>
      <c r="BD645">
        <v>4</v>
      </c>
      <c r="BE645">
        <v>4</v>
      </c>
      <c r="BF645" t="s">
        <v>139</v>
      </c>
      <c r="BG645" t="s">
        <v>7385</v>
      </c>
      <c r="BI645" s="4">
        <v>395</v>
      </c>
      <c r="BL645" s="4">
        <v>200</v>
      </c>
      <c r="BM645" s="4">
        <v>75</v>
      </c>
      <c r="BN645">
        <v>1</v>
      </c>
      <c r="BO645" s="4">
        <v>0</v>
      </c>
      <c r="BP645">
        <v>5</v>
      </c>
      <c r="BQ645">
        <v>14</v>
      </c>
      <c r="BR645">
        <v>5</v>
      </c>
      <c r="BS645">
        <v>5</v>
      </c>
      <c r="BT645">
        <v>1125</v>
      </c>
      <c r="BU645">
        <v>1125</v>
      </c>
      <c r="BV645">
        <v>5</v>
      </c>
      <c r="BW645">
        <v>1125</v>
      </c>
      <c r="BX645" t="s">
        <v>934</v>
      </c>
      <c r="BY645" t="s">
        <v>128</v>
      </c>
      <c r="BZ645">
        <v>30</v>
      </c>
      <c r="CA645">
        <v>60</v>
      </c>
      <c r="CB645">
        <v>90</v>
      </c>
      <c r="CC645">
        <v>90</v>
      </c>
      <c r="CD645" s="1">
        <v>43913</v>
      </c>
      <c r="CE645">
        <v>39</v>
      </c>
      <c r="CF645">
        <v>13</v>
      </c>
      <c r="CG645" s="1">
        <v>43016</v>
      </c>
      <c r="CH645" s="1">
        <v>43809</v>
      </c>
      <c r="CI645">
        <v>99</v>
      </c>
      <c r="CJ645">
        <v>10</v>
      </c>
      <c r="CK645">
        <v>10</v>
      </c>
      <c r="CL645">
        <v>10</v>
      </c>
      <c r="CM645">
        <v>10</v>
      </c>
      <c r="CN645">
        <v>10</v>
      </c>
      <c r="CO645">
        <v>10</v>
      </c>
      <c r="CP645" t="s">
        <v>124</v>
      </c>
      <c r="CR645" t="s">
        <v>142</v>
      </c>
      <c r="CS645" t="s">
        <v>128</v>
      </c>
      <c r="CT645" t="s">
        <v>124</v>
      </c>
      <c r="CU645" t="s">
        <v>143</v>
      </c>
      <c r="CV645" t="s">
        <v>124</v>
      </c>
      <c r="CW645" t="s">
        <v>124</v>
      </c>
      <c r="CX645">
        <v>1</v>
      </c>
      <c r="CY645">
        <v>1</v>
      </c>
      <c r="CZ645">
        <v>0</v>
      </c>
      <c r="DA645">
        <v>0</v>
      </c>
      <c r="DB645">
        <v>1.3</v>
      </c>
    </row>
    <row r="646" spans="1:106" x14ac:dyDescent="0.2">
      <c r="A646">
        <v>19623797</v>
      </c>
      <c r="B646" t="s">
        <v>7386</v>
      </c>
      <c r="C646">
        <v>20200323043627</v>
      </c>
      <c r="D646" s="1">
        <v>43913</v>
      </c>
      <c r="E646" t="s">
        <v>7387</v>
      </c>
      <c r="F646" t="s">
        <v>7388</v>
      </c>
      <c r="G646" t="s">
        <v>7389</v>
      </c>
      <c r="H646" t="s">
        <v>7390</v>
      </c>
      <c r="I646" t="s">
        <v>111</v>
      </c>
      <c r="J646" t="s">
        <v>7391</v>
      </c>
      <c r="K646" t="s">
        <v>7392</v>
      </c>
      <c r="L646" t="s">
        <v>4234</v>
      </c>
      <c r="M646" t="s">
        <v>7393</v>
      </c>
      <c r="N646" t="s">
        <v>7394</v>
      </c>
      <c r="R646" t="s">
        <v>7395</v>
      </c>
      <c r="T646">
        <v>33164249</v>
      </c>
      <c r="U646" t="s">
        <v>4239</v>
      </c>
      <c r="V646" t="s">
        <v>4240</v>
      </c>
      <c r="W646" s="1">
        <v>42135</v>
      </c>
      <c r="X646" t="s">
        <v>733</v>
      </c>
      <c r="Y646" t="s">
        <v>4241</v>
      </c>
      <c r="Z646" t="s">
        <v>123</v>
      </c>
      <c r="AA646" s="3">
        <v>0.97</v>
      </c>
      <c r="AB646" s="3">
        <v>0.98</v>
      </c>
      <c r="AC646" t="s">
        <v>124</v>
      </c>
      <c r="AD646" t="s">
        <v>4242</v>
      </c>
      <c r="AE646" t="s">
        <v>4243</v>
      </c>
      <c r="AG646">
        <v>35</v>
      </c>
      <c r="AH646">
        <v>35</v>
      </c>
      <c r="AI646" t="s">
        <v>426</v>
      </c>
      <c r="AJ646" t="s">
        <v>128</v>
      </c>
      <c r="AK646" t="s">
        <v>124</v>
      </c>
      <c r="AL646" t="s">
        <v>129</v>
      </c>
      <c r="AN646" t="s">
        <v>514</v>
      </c>
      <c r="AP646" t="s">
        <v>131</v>
      </c>
      <c r="AQ646" t="s">
        <v>132</v>
      </c>
      <c r="AR646">
        <v>7307</v>
      </c>
      <c r="AS646" t="s">
        <v>133</v>
      </c>
      <c r="AT646" t="s">
        <v>134</v>
      </c>
      <c r="AU646" t="s">
        <v>135</v>
      </c>
      <c r="AV646" t="s">
        <v>136</v>
      </c>
      <c r="AW646">
        <v>40.748809999999999</v>
      </c>
      <c r="AX646">
        <v>-74.045839999999998</v>
      </c>
      <c r="AY646" t="s">
        <v>128</v>
      </c>
      <c r="AZ646" t="s">
        <v>247</v>
      </c>
      <c r="BA646" t="s">
        <v>163</v>
      </c>
      <c r="BB646">
        <v>3</v>
      </c>
      <c r="BC646">
        <v>1</v>
      </c>
      <c r="BD646">
        <v>1</v>
      </c>
      <c r="BE646">
        <v>1</v>
      </c>
      <c r="BF646" t="s">
        <v>139</v>
      </c>
      <c r="BG646" t="s">
        <v>7396</v>
      </c>
      <c r="BI646" s="4">
        <v>25</v>
      </c>
      <c r="BL646" s="4">
        <v>100</v>
      </c>
      <c r="BM646" s="4">
        <v>40</v>
      </c>
      <c r="BN646">
        <v>1</v>
      </c>
      <c r="BO646" s="4">
        <v>10</v>
      </c>
      <c r="BP646">
        <v>1</v>
      </c>
      <c r="BQ646">
        <v>25</v>
      </c>
      <c r="BR646">
        <v>1</v>
      </c>
      <c r="BS646">
        <v>1</v>
      </c>
      <c r="BT646">
        <v>25</v>
      </c>
      <c r="BU646">
        <v>25</v>
      </c>
      <c r="BV646">
        <v>1</v>
      </c>
      <c r="BW646">
        <v>25</v>
      </c>
      <c r="BX646" t="s">
        <v>332</v>
      </c>
      <c r="BY646" t="s">
        <v>128</v>
      </c>
      <c r="BZ646">
        <v>24</v>
      </c>
      <c r="CA646">
        <v>54</v>
      </c>
      <c r="CB646">
        <v>70</v>
      </c>
      <c r="CC646">
        <v>160</v>
      </c>
      <c r="CD646" s="1">
        <v>43913</v>
      </c>
      <c r="CE646">
        <v>81</v>
      </c>
      <c r="CF646">
        <v>31</v>
      </c>
      <c r="CG646" s="1">
        <v>42923</v>
      </c>
      <c r="CH646" s="1">
        <v>43897</v>
      </c>
      <c r="CI646">
        <v>82</v>
      </c>
      <c r="CJ646">
        <v>9</v>
      </c>
      <c r="CK646">
        <v>8</v>
      </c>
      <c r="CL646">
        <v>9</v>
      </c>
      <c r="CM646">
        <v>9</v>
      </c>
      <c r="CN646">
        <v>9</v>
      </c>
      <c r="CO646">
        <v>9</v>
      </c>
      <c r="CP646" t="s">
        <v>124</v>
      </c>
      <c r="CR646" t="s">
        <v>142</v>
      </c>
      <c r="CS646" t="s">
        <v>124</v>
      </c>
      <c r="CT646" t="s">
        <v>124</v>
      </c>
      <c r="CU646" t="s">
        <v>188</v>
      </c>
      <c r="CV646" t="s">
        <v>124</v>
      </c>
      <c r="CW646" t="s">
        <v>124</v>
      </c>
      <c r="CX646">
        <v>29</v>
      </c>
      <c r="CY646">
        <v>14</v>
      </c>
      <c r="CZ646">
        <v>15</v>
      </c>
      <c r="DA646">
        <v>0</v>
      </c>
      <c r="DB646">
        <v>2.4500000000000002</v>
      </c>
    </row>
    <row r="647" spans="1:106" x14ac:dyDescent="0.2">
      <c r="A647">
        <v>19626544</v>
      </c>
      <c r="B647" t="s">
        <v>7397</v>
      </c>
      <c r="C647">
        <v>20200323043627</v>
      </c>
      <c r="D647" s="1">
        <v>43913</v>
      </c>
      <c r="E647" t="s">
        <v>7398</v>
      </c>
      <c r="F647" t="s">
        <v>7388</v>
      </c>
      <c r="G647" t="s">
        <v>7389</v>
      </c>
      <c r="H647" t="s">
        <v>7390</v>
      </c>
      <c r="I647" t="s">
        <v>111</v>
      </c>
      <c r="J647" t="s">
        <v>7391</v>
      </c>
      <c r="K647" t="s">
        <v>7399</v>
      </c>
      <c r="L647" t="s">
        <v>4234</v>
      </c>
      <c r="M647" t="s">
        <v>7400</v>
      </c>
      <c r="N647" t="s">
        <v>7394</v>
      </c>
      <c r="O647" t="s">
        <v>7401</v>
      </c>
      <c r="R647" t="s">
        <v>7402</v>
      </c>
      <c r="T647">
        <v>33164249</v>
      </c>
      <c r="U647" t="s">
        <v>4239</v>
      </c>
      <c r="V647" t="s">
        <v>4240</v>
      </c>
      <c r="W647" s="1">
        <v>42135</v>
      </c>
      <c r="X647" t="s">
        <v>733</v>
      </c>
      <c r="Y647" t="s">
        <v>4241</v>
      </c>
      <c r="Z647" t="s">
        <v>123</v>
      </c>
      <c r="AA647" s="3">
        <v>0.97</v>
      </c>
      <c r="AB647" s="3">
        <v>0.98</v>
      </c>
      <c r="AC647" t="s">
        <v>124</v>
      </c>
      <c r="AD647" t="s">
        <v>4242</v>
      </c>
      <c r="AE647" t="s">
        <v>4243</v>
      </c>
      <c r="AG647">
        <v>35</v>
      </c>
      <c r="AH647">
        <v>35</v>
      </c>
      <c r="AI647" t="s">
        <v>426</v>
      </c>
      <c r="AJ647" t="s">
        <v>128</v>
      </c>
      <c r="AK647" t="s">
        <v>124</v>
      </c>
      <c r="AL647" t="s">
        <v>129</v>
      </c>
      <c r="AN647" t="s">
        <v>514</v>
      </c>
      <c r="AP647" t="s">
        <v>131</v>
      </c>
      <c r="AQ647" t="s">
        <v>132</v>
      </c>
      <c r="AR647">
        <v>7307</v>
      </c>
      <c r="AS647" t="s">
        <v>133</v>
      </c>
      <c r="AT647" t="s">
        <v>134</v>
      </c>
      <c r="AU647" t="s">
        <v>135</v>
      </c>
      <c r="AV647" t="s">
        <v>136</v>
      </c>
      <c r="AW647">
        <v>40.749639999999999</v>
      </c>
      <c r="AX647">
        <v>-74.045270000000002</v>
      </c>
      <c r="AY647" t="s">
        <v>128</v>
      </c>
      <c r="AZ647" t="s">
        <v>247</v>
      </c>
      <c r="BA647" t="s">
        <v>163</v>
      </c>
      <c r="BB647">
        <v>3</v>
      </c>
      <c r="BC647">
        <v>1</v>
      </c>
      <c r="BD647">
        <v>1</v>
      </c>
      <c r="BE647">
        <v>1</v>
      </c>
      <c r="BF647" t="s">
        <v>139</v>
      </c>
      <c r="BG647" t="s">
        <v>7403</v>
      </c>
      <c r="BI647" s="4">
        <v>25</v>
      </c>
      <c r="BL647" s="4">
        <v>100</v>
      </c>
      <c r="BM647" s="4">
        <v>40</v>
      </c>
      <c r="BN647">
        <v>1</v>
      </c>
      <c r="BO647" s="4">
        <v>10</v>
      </c>
      <c r="BP647">
        <v>1</v>
      </c>
      <c r="BQ647">
        <v>35</v>
      </c>
      <c r="BR647">
        <v>1</v>
      </c>
      <c r="BS647">
        <v>1</v>
      </c>
      <c r="BT647">
        <v>35</v>
      </c>
      <c r="BU647">
        <v>35</v>
      </c>
      <c r="BV647">
        <v>1</v>
      </c>
      <c r="BW647">
        <v>35</v>
      </c>
      <c r="BX647" t="s">
        <v>141</v>
      </c>
      <c r="BY647" t="s">
        <v>128</v>
      </c>
      <c r="BZ647">
        <v>8</v>
      </c>
      <c r="CA647">
        <v>30</v>
      </c>
      <c r="CB647">
        <v>57</v>
      </c>
      <c r="CC647">
        <v>147</v>
      </c>
      <c r="CD647" s="1">
        <v>43913</v>
      </c>
      <c r="CE647">
        <v>72</v>
      </c>
      <c r="CF647">
        <v>22</v>
      </c>
      <c r="CG647" s="1">
        <v>42929</v>
      </c>
      <c r="CH647" s="1">
        <v>43891</v>
      </c>
      <c r="CI647">
        <v>78</v>
      </c>
      <c r="CJ647">
        <v>8</v>
      </c>
      <c r="CK647">
        <v>8</v>
      </c>
      <c r="CL647">
        <v>9</v>
      </c>
      <c r="CM647">
        <v>9</v>
      </c>
      <c r="CN647">
        <v>8</v>
      </c>
      <c r="CO647">
        <v>8</v>
      </c>
      <c r="CP647" t="s">
        <v>124</v>
      </c>
      <c r="CR647" t="s">
        <v>142</v>
      </c>
      <c r="CS647" t="s">
        <v>124</v>
      </c>
      <c r="CT647" t="s">
        <v>124</v>
      </c>
      <c r="CU647" t="s">
        <v>188</v>
      </c>
      <c r="CV647" t="s">
        <v>124</v>
      </c>
      <c r="CW647" t="s">
        <v>124</v>
      </c>
      <c r="CX647">
        <v>29</v>
      </c>
      <c r="CY647">
        <v>14</v>
      </c>
      <c r="CZ647">
        <v>15</v>
      </c>
      <c r="DA647">
        <v>0</v>
      </c>
      <c r="DB647">
        <v>2.19</v>
      </c>
    </row>
    <row r="648" spans="1:106" x14ac:dyDescent="0.2">
      <c r="A648">
        <v>19633811</v>
      </c>
      <c r="B648" t="s">
        <v>7404</v>
      </c>
      <c r="C648">
        <v>20200323043627</v>
      </c>
      <c r="D648" s="1">
        <v>43913</v>
      </c>
      <c r="E648" t="s">
        <v>7405</v>
      </c>
      <c r="F648" t="s">
        <v>7406</v>
      </c>
      <c r="G648" t="s">
        <v>7407</v>
      </c>
      <c r="H648" t="s">
        <v>7408</v>
      </c>
      <c r="I648" t="s">
        <v>111</v>
      </c>
      <c r="J648" t="s">
        <v>7409</v>
      </c>
      <c r="K648" t="s">
        <v>7410</v>
      </c>
      <c r="L648" t="s">
        <v>7411</v>
      </c>
      <c r="M648" t="s">
        <v>7412</v>
      </c>
      <c r="N648" t="s">
        <v>7413</v>
      </c>
      <c r="O648" t="s">
        <v>7414</v>
      </c>
      <c r="R648" t="s">
        <v>7415</v>
      </c>
      <c r="T648">
        <v>130583527</v>
      </c>
      <c r="U648" t="s">
        <v>7416</v>
      </c>
      <c r="V648" t="s">
        <v>7417</v>
      </c>
      <c r="W648" s="1">
        <v>42871</v>
      </c>
      <c r="X648" t="s">
        <v>121</v>
      </c>
      <c r="Z648" t="s">
        <v>243</v>
      </c>
      <c r="AA648" s="3">
        <v>1</v>
      </c>
      <c r="AB648" s="3">
        <v>0.96</v>
      </c>
      <c r="AC648" t="s">
        <v>128</v>
      </c>
      <c r="AD648" t="s">
        <v>7418</v>
      </c>
      <c r="AE648" t="s">
        <v>7419</v>
      </c>
      <c r="AG648">
        <v>1</v>
      </c>
      <c r="AH648">
        <v>1</v>
      </c>
      <c r="AI648" t="s">
        <v>533</v>
      </c>
      <c r="AJ648" t="s">
        <v>128</v>
      </c>
      <c r="AK648" t="s">
        <v>124</v>
      </c>
      <c r="AL648" t="s">
        <v>129</v>
      </c>
      <c r="AN648" t="s">
        <v>161</v>
      </c>
      <c r="AP648" t="s">
        <v>131</v>
      </c>
      <c r="AQ648" t="s">
        <v>132</v>
      </c>
      <c r="AR648">
        <v>7306</v>
      </c>
      <c r="AS648" t="s">
        <v>133</v>
      </c>
      <c r="AT648" t="s">
        <v>134</v>
      </c>
      <c r="AU648" t="s">
        <v>135</v>
      </c>
      <c r="AV648" t="s">
        <v>136</v>
      </c>
      <c r="AW648">
        <v>40.730359999999997</v>
      </c>
      <c r="AX648">
        <v>-74.058390000000003</v>
      </c>
      <c r="AY648" t="s">
        <v>124</v>
      </c>
      <c r="AZ648" t="s">
        <v>330</v>
      </c>
      <c r="BA648" t="s">
        <v>138</v>
      </c>
      <c r="BB648">
        <v>5</v>
      </c>
      <c r="BC648">
        <v>1</v>
      </c>
      <c r="BD648">
        <v>2</v>
      </c>
      <c r="BE648">
        <v>2</v>
      </c>
      <c r="BF648" t="s">
        <v>139</v>
      </c>
      <c r="BG648" t="s">
        <v>7420</v>
      </c>
      <c r="BI648" s="4">
        <v>163</v>
      </c>
      <c r="BL648" s="4">
        <v>500</v>
      </c>
      <c r="BM648" s="4">
        <v>75</v>
      </c>
      <c r="BN648">
        <v>4</v>
      </c>
      <c r="BO648" s="4">
        <v>10</v>
      </c>
      <c r="BP648">
        <v>3</v>
      </c>
      <c r="BQ648">
        <v>31</v>
      </c>
      <c r="BR648">
        <v>3</v>
      </c>
      <c r="BS648">
        <v>3</v>
      </c>
      <c r="BT648">
        <v>1125</v>
      </c>
      <c r="BU648">
        <v>1125</v>
      </c>
      <c r="BV648">
        <v>3</v>
      </c>
      <c r="BW648">
        <v>1125</v>
      </c>
      <c r="BX648" t="s">
        <v>187</v>
      </c>
      <c r="BY648" t="s">
        <v>128</v>
      </c>
      <c r="BZ648">
        <v>27</v>
      </c>
      <c r="CA648">
        <v>50</v>
      </c>
      <c r="CB648">
        <v>80</v>
      </c>
      <c r="CC648">
        <v>170</v>
      </c>
      <c r="CD648" s="1">
        <v>43913</v>
      </c>
      <c r="CE648">
        <v>52</v>
      </c>
      <c r="CF648">
        <v>17</v>
      </c>
      <c r="CG648" s="1">
        <v>42944</v>
      </c>
      <c r="CH648" s="1">
        <v>43808</v>
      </c>
      <c r="CI648">
        <v>98</v>
      </c>
      <c r="CJ648">
        <v>10</v>
      </c>
      <c r="CK648">
        <v>10</v>
      </c>
      <c r="CL648">
        <v>10</v>
      </c>
      <c r="CM648">
        <v>10</v>
      </c>
      <c r="CN648">
        <v>10</v>
      </c>
      <c r="CO648">
        <v>10</v>
      </c>
      <c r="CP648" t="s">
        <v>124</v>
      </c>
      <c r="CR648" t="s">
        <v>142</v>
      </c>
      <c r="CS648" t="s">
        <v>124</v>
      </c>
      <c r="CT648" t="s">
        <v>124</v>
      </c>
      <c r="CU648" t="s">
        <v>188</v>
      </c>
      <c r="CV648" t="s">
        <v>124</v>
      </c>
      <c r="CW648" t="s">
        <v>124</v>
      </c>
      <c r="CX648">
        <v>1</v>
      </c>
      <c r="CY648">
        <v>1</v>
      </c>
      <c r="CZ648">
        <v>0</v>
      </c>
      <c r="DA648">
        <v>0</v>
      </c>
      <c r="DB648">
        <v>1.61</v>
      </c>
    </row>
    <row r="649" spans="1:106" x14ac:dyDescent="0.2">
      <c r="A649">
        <v>19661238</v>
      </c>
      <c r="B649" t="s">
        <v>7421</v>
      </c>
      <c r="C649">
        <v>20200323043627</v>
      </c>
      <c r="D649" s="1">
        <v>43913</v>
      </c>
      <c r="E649" t="s">
        <v>7422</v>
      </c>
      <c r="F649" t="s">
        <v>7423</v>
      </c>
      <c r="G649" t="s">
        <v>7424</v>
      </c>
      <c r="H649" t="s">
        <v>7425</v>
      </c>
      <c r="I649" t="s">
        <v>111</v>
      </c>
      <c r="J649" t="s">
        <v>7426</v>
      </c>
      <c r="K649" t="s">
        <v>7427</v>
      </c>
      <c r="L649" t="s">
        <v>7428</v>
      </c>
      <c r="M649" t="s">
        <v>7429</v>
      </c>
      <c r="N649" t="s">
        <v>7430</v>
      </c>
      <c r="O649" t="s">
        <v>5873</v>
      </c>
      <c r="R649" t="s">
        <v>7431</v>
      </c>
      <c r="T649">
        <v>49348285</v>
      </c>
      <c r="U649" t="s">
        <v>5875</v>
      </c>
      <c r="V649" t="s">
        <v>5876</v>
      </c>
      <c r="W649" s="1">
        <v>42326</v>
      </c>
      <c r="X649" t="s">
        <v>196</v>
      </c>
      <c r="Y649" t="s">
        <v>5877</v>
      </c>
      <c r="Z649" t="s">
        <v>123</v>
      </c>
      <c r="AA649" s="3">
        <v>0.82</v>
      </c>
      <c r="AB649" s="3">
        <v>0.91</v>
      </c>
      <c r="AC649" t="s">
        <v>128</v>
      </c>
      <c r="AD649" t="s">
        <v>5878</v>
      </c>
      <c r="AE649" t="s">
        <v>5879</v>
      </c>
      <c r="AG649">
        <v>9</v>
      </c>
      <c r="AH649">
        <v>9</v>
      </c>
      <c r="AI649" t="s">
        <v>127</v>
      </c>
      <c r="AJ649" t="s">
        <v>128</v>
      </c>
      <c r="AK649" t="s">
        <v>128</v>
      </c>
      <c r="AL649" t="s">
        <v>129</v>
      </c>
      <c r="AN649" t="s">
        <v>161</v>
      </c>
      <c r="AP649" t="s">
        <v>131</v>
      </c>
      <c r="AQ649" t="s">
        <v>132</v>
      </c>
      <c r="AR649">
        <v>7306</v>
      </c>
      <c r="AS649" t="s">
        <v>133</v>
      </c>
      <c r="AT649" t="s">
        <v>134</v>
      </c>
      <c r="AU649" t="s">
        <v>135</v>
      </c>
      <c r="AV649" t="s">
        <v>136</v>
      </c>
      <c r="AW649">
        <v>40.732059999999997</v>
      </c>
      <c r="AX649">
        <v>-74.072400000000002</v>
      </c>
      <c r="AY649" t="s">
        <v>128</v>
      </c>
      <c r="AZ649" t="s">
        <v>185</v>
      </c>
      <c r="BA649" t="s">
        <v>163</v>
      </c>
      <c r="BB649">
        <v>2</v>
      </c>
      <c r="BC649">
        <v>1</v>
      </c>
      <c r="BD649">
        <v>1</v>
      </c>
      <c r="BE649">
        <v>1</v>
      </c>
      <c r="BF649" t="s">
        <v>139</v>
      </c>
      <c r="BG649" t="s">
        <v>7432</v>
      </c>
      <c r="BI649" s="4">
        <v>70</v>
      </c>
      <c r="BL649" s="4">
        <v>0</v>
      </c>
      <c r="BM649" s="4">
        <v>15</v>
      </c>
      <c r="BN649">
        <v>1</v>
      </c>
      <c r="BO649" s="4">
        <v>10</v>
      </c>
      <c r="BP649">
        <v>3</v>
      </c>
      <c r="BQ649">
        <v>31</v>
      </c>
      <c r="BR649">
        <v>3</v>
      </c>
      <c r="BS649">
        <v>3</v>
      </c>
      <c r="BT649">
        <v>1125</v>
      </c>
      <c r="BU649">
        <v>1125</v>
      </c>
      <c r="BV649">
        <v>3</v>
      </c>
      <c r="BW649">
        <v>1125</v>
      </c>
      <c r="BX649" t="s">
        <v>1404</v>
      </c>
      <c r="BY649" t="s">
        <v>128</v>
      </c>
      <c r="BZ649">
        <v>30</v>
      </c>
      <c r="CA649">
        <v>60</v>
      </c>
      <c r="CB649">
        <v>90</v>
      </c>
      <c r="CC649">
        <v>90</v>
      </c>
      <c r="CD649" s="1">
        <v>43913</v>
      </c>
      <c r="CE649">
        <v>37</v>
      </c>
      <c r="CF649">
        <v>10</v>
      </c>
      <c r="CG649" s="1">
        <v>42973</v>
      </c>
      <c r="CH649" s="1">
        <v>43866</v>
      </c>
      <c r="CI649">
        <v>95</v>
      </c>
      <c r="CJ649">
        <v>10</v>
      </c>
      <c r="CK649">
        <v>10</v>
      </c>
      <c r="CL649">
        <v>10</v>
      </c>
      <c r="CM649">
        <v>10</v>
      </c>
      <c r="CN649">
        <v>9</v>
      </c>
      <c r="CO649">
        <v>10</v>
      </c>
      <c r="CP649" t="s">
        <v>124</v>
      </c>
      <c r="CR649" t="s">
        <v>142</v>
      </c>
      <c r="CS649" t="s">
        <v>124</v>
      </c>
      <c r="CT649" t="s">
        <v>124</v>
      </c>
      <c r="CU649" t="s">
        <v>143</v>
      </c>
      <c r="CV649" t="s">
        <v>124</v>
      </c>
      <c r="CW649" t="s">
        <v>124</v>
      </c>
      <c r="CX649">
        <v>7</v>
      </c>
      <c r="CY649">
        <v>0</v>
      </c>
      <c r="CZ649">
        <v>7</v>
      </c>
      <c r="DA649">
        <v>0</v>
      </c>
      <c r="DB649">
        <v>1.18</v>
      </c>
    </row>
    <row r="650" spans="1:106" x14ac:dyDescent="0.2">
      <c r="A650">
        <v>19674521</v>
      </c>
      <c r="B650" t="s">
        <v>7433</v>
      </c>
      <c r="C650">
        <v>20200323043627</v>
      </c>
      <c r="D650" s="1">
        <v>43913</v>
      </c>
      <c r="E650" t="s">
        <v>7434</v>
      </c>
      <c r="F650" t="s">
        <v>7435</v>
      </c>
      <c r="G650" t="s">
        <v>7436</v>
      </c>
      <c r="H650" t="s">
        <v>7437</v>
      </c>
      <c r="I650" t="s">
        <v>111</v>
      </c>
      <c r="M650" t="s">
        <v>7438</v>
      </c>
      <c r="R650" t="s">
        <v>7439</v>
      </c>
      <c r="T650">
        <v>3307004</v>
      </c>
      <c r="U650" t="s">
        <v>7440</v>
      </c>
      <c r="V650" t="s">
        <v>7441</v>
      </c>
      <c r="W650" s="1">
        <v>41140</v>
      </c>
      <c r="X650" t="s">
        <v>196</v>
      </c>
      <c r="Y650" s="2" t="s">
        <v>7442</v>
      </c>
      <c r="Z650" t="s">
        <v>123</v>
      </c>
      <c r="AA650" s="3">
        <v>1</v>
      </c>
      <c r="AB650" s="3">
        <v>0.97</v>
      </c>
      <c r="AC650" t="s">
        <v>124</v>
      </c>
      <c r="AD650" t="s">
        <v>7443</v>
      </c>
      <c r="AE650" t="s">
        <v>7444</v>
      </c>
      <c r="AF650" t="s">
        <v>7445</v>
      </c>
      <c r="AG650">
        <v>2</v>
      </c>
      <c r="AH650">
        <v>2</v>
      </c>
      <c r="AI650" t="s">
        <v>1703</v>
      </c>
      <c r="AJ650" t="s">
        <v>128</v>
      </c>
      <c r="AK650" t="s">
        <v>124</v>
      </c>
      <c r="AL650" t="s">
        <v>129</v>
      </c>
      <c r="AN650" t="s">
        <v>161</v>
      </c>
      <c r="AP650" t="s">
        <v>131</v>
      </c>
      <c r="AQ650" t="s">
        <v>132</v>
      </c>
      <c r="AR650">
        <v>7306</v>
      </c>
      <c r="AS650" t="s">
        <v>133</v>
      </c>
      <c r="AT650" t="s">
        <v>134</v>
      </c>
      <c r="AU650" t="s">
        <v>135</v>
      </c>
      <c r="AV650" t="s">
        <v>136</v>
      </c>
      <c r="AW650">
        <v>40.729259999999996</v>
      </c>
      <c r="AX650">
        <v>-74.055059999999997</v>
      </c>
      <c r="AY650" t="s">
        <v>128</v>
      </c>
      <c r="AZ650" t="s">
        <v>185</v>
      </c>
      <c r="BA650" t="s">
        <v>138</v>
      </c>
      <c r="BB650">
        <v>4</v>
      </c>
      <c r="BC650">
        <v>1</v>
      </c>
      <c r="BD650">
        <v>2</v>
      </c>
      <c r="BE650">
        <v>3</v>
      </c>
      <c r="BF650" t="s">
        <v>139</v>
      </c>
      <c r="BG650" t="s">
        <v>7446</v>
      </c>
      <c r="BI650" s="4">
        <v>59</v>
      </c>
      <c r="BL650" s="4">
        <v>250</v>
      </c>
      <c r="BM650" s="4">
        <v>55</v>
      </c>
      <c r="BN650">
        <v>1</v>
      </c>
      <c r="BO650" s="4">
        <v>0</v>
      </c>
      <c r="BP650">
        <v>1</v>
      </c>
      <c r="BQ650">
        <v>1125</v>
      </c>
      <c r="BR650">
        <v>1</v>
      </c>
      <c r="BS650">
        <v>1</v>
      </c>
      <c r="BT650">
        <v>1125</v>
      </c>
      <c r="BU650">
        <v>1125</v>
      </c>
      <c r="BV650">
        <v>1</v>
      </c>
      <c r="BW650">
        <v>1125</v>
      </c>
      <c r="BX650" t="s">
        <v>332</v>
      </c>
      <c r="BY650" t="s">
        <v>128</v>
      </c>
      <c r="BZ650">
        <v>24</v>
      </c>
      <c r="CA650">
        <v>32</v>
      </c>
      <c r="CB650">
        <v>42</v>
      </c>
      <c r="CC650">
        <v>42</v>
      </c>
      <c r="CD650" s="1">
        <v>43913</v>
      </c>
      <c r="CE650">
        <v>51</v>
      </c>
      <c r="CF650">
        <v>19</v>
      </c>
      <c r="CG650" s="1">
        <v>42940</v>
      </c>
      <c r="CH650" s="1">
        <v>43873</v>
      </c>
      <c r="CI650">
        <v>86</v>
      </c>
      <c r="CJ650">
        <v>9</v>
      </c>
      <c r="CK650">
        <v>8</v>
      </c>
      <c r="CL650">
        <v>10</v>
      </c>
      <c r="CM650">
        <v>10</v>
      </c>
      <c r="CN650">
        <v>9</v>
      </c>
      <c r="CO650">
        <v>9</v>
      </c>
      <c r="CP650" t="s">
        <v>124</v>
      </c>
      <c r="CR650" t="s">
        <v>142</v>
      </c>
      <c r="CS650" t="s">
        <v>128</v>
      </c>
      <c r="CT650" t="s">
        <v>124</v>
      </c>
      <c r="CU650" t="s">
        <v>188</v>
      </c>
      <c r="CV650" t="s">
        <v>124</v>
      </c>
      <c r="CW650" t="s">
        <v>124</v>
      </c>
      <c r="CX650">
        <v>1</v>
      </c>
      <c r="CY650">
        <v>1</v>
      </c>
      <c r="CZ650">
        <v>0</v>
      </c>
      <c r="DA650">
        <v>0</v>
      </c>
      <c r="DB650">
        <v>1.57</v>
      </c>
    </row>
    <row r="651" spans="1:106" x14ac:dyDescent="0.2">
      <c r="A651">
        <v>19701482</v>
      </c>
      <c r="B651" t="s">
        <v>7447</v>
      </c>
      <c r="C651">
        <v>20200323043627</v>
      </c>
      <c r="D651" s="1">
        <v>43913</v>
      </c>
      <c r="E651" t="s">
        <v>7448</v>
      </c>
      <c r="F651" t="s">
        <v>7449</v>
      </c>
      <c r="G651" t="s">
        <v>7450</v>
      </c>
      <c r="H651" t="s">
        <v>7451</v>
      </c>
      <c r="I651" t="s">
        <v>111</v>
      </c>
      <c r="J651" t="s">
        <v>7452</v>
      </c>
      <c r="K651" t="s">
        <v>7453</v>
      </c>
      <c r="L651" t="s">
        <v>7454</v>
      </c>
      <c r="M651" t="s">
        <v>7455</v>
      </c>
      <c r="N651" t="s">
        <v>7456</v>
      </c>
      <c r="O651" t="s">
        <v>7457</v>
      </c>
      <c r="R651" t="s">
        <v>7458</v>
      </c>
      <c r="T651">
        <v>1997806</v>
      </c>
      <c r="U651" t="s">
        <v>7459</v>
      </c>
      <c r="V651" t="s">
        <v>7460</v>
      </c>
      <c r="W651" s="1">
        <v>40992</v>
      </c>
      <c r="X651" t="s">
        <v>7461</v>
      </c>
      <c r="Y651" s="2" t="s">
        <v>7462</v>
      </c>
      <c r="Z651" t="s">
        <v>157</v>
      </c>
      <c r="AA651" t="s">
        <v>157</v>
      </c>
      <c r="AB651" t="s">
        <v>157</v>
      </c>
      <c r="AC651" t="s">
        <v>124</v>
      </c>
      <c r="AD651" t="s">
        <v>7463</v>
      </c>
      <c r="AE651" t="s">
        <v>7464</v>
      </c>
      <c r="AG651">
        <v>1</v>
      </c>
      <c r="AH651">
        <v>1</v>
      </c>
      <c r="AI651" t="s">
        <v>5090</v>
      </c>
      <c r="AJ651" t="s">
        <v>128</v>
      </c>
      <c r="AK651" t="s">
        <v>124</v>
      </c>
      <c r="AL651" t="s">
        <v>129</v>
      </c>
      <c r="AN651" t="s">
        <v>161</v>
      </c>
      <c r="AP651" t="s">
        <v>131</v>
      </c>
      <c r="AQ651" t="s">
        <v>132</v>
      </c>
      <c r="AR651">
        <v>7306</v>
      </c>
      <c r="AS651" t="s">
        <v>133</v>
      </c>
      <c r="AT651" t="s">
        <v>134</v>
      </c>
      <c r="AU651" t="s">
        <v>135</v>
      </c>
      <c r="AV651" t="s">
        <v>136</v>
      </c>
      <c r="AW651">
        <v>40.7286</v>
      </c>
      <c r="AX651">
        <v>-74.057209999999998</v>
      </c>
      <c r="AY651" t="s">
        <v>128</v>
      </c>
      <c r="AZ651" t="s">
        <v>185</v>
      </c>
      <c r="BA651" t="s">
        <v>138</v>
      </c>
      <c r="BB651">
        <v>4</v>
      </c>
      <c r="BC651">
        <v>1</v>
      </c>
      <c r="BD651">
        <v>1</v>
      </c>
      <c r="BE651">
        <v>2</v>
      </c>
      <c r="BF651" t="s">
        <v>139</v>
      </c>
      <c r="BG651" t="s">
        <v>7465</v>
      </c>
      <c r="BI651" s="4">
        <v>145</v>
      </c>
      <c r="BL651" s="4">
        <v>0</v>
      </c>
      <c r="BM651" s="4">
        <v>65</v>
      </c>
      <c r="BN651">
        <v>2</v>
      </c>
      <c r="BO651" s="4">
        <v>25</v>
      </c>
      <c r="BP651">
        <v>6</v>
      </c>
      <c r="BQ651">
        <v>1000</v>
      </c>
      <c r="BR651">
        <v>6</v>
      </c>
      <c r="BS651">
        <v>6</v>
      </c>
      <c r="BT651">
        <v>1000</v>
      </c>
      <c r="BU651">
        <v>1000</v>
      </c>
      <c r="BV651">
        <v>6</v>
      </c>
      <c r="BW651">
        <v>1000</v>
      </c>
      <c r="BX651" t="s">
        <v>1884</v>
      </c>
      <c r="BY651" t="s">
        <v>128</v>
      </c>
      <c r="BZ651">
        <v>0</v>
      </c>
      <c r="CA651">
        <v>0</v>
      </c>
      <c r="CB651">
        <v>0</v>
      </c>
      <c r="CC651">
        <v>265</v>
      </c>
      <c r="CD651" s="1">
        <v>43913</v>
      </c>
      <c r="CE651">
        <v>43</v>
      </c>
      <c r="CF651">
        <v>0</v>
      </c>
      <c r="CG651" s="1">
        <v>42952</v>
      </c>
      <c r="CH651" s="1">
        <v>43367</v>
      </c>
      <c r="CI651">
        <v>100</v>
      </c>
      <c r="CJ651">
        <v>10</v>
      </c>
      <c r="CK651">
        <v>10</v>
      </c>
      <c r="CL651">
        <v>10</v>
      </c>
      <c r="CM651">
        <v>10</v>
      </c>
      <c r="CN651">
        <v>10</v>
      </c>
      <c r="CO651">
        <v>10</v>
      </c>
      <c r="CP651" t="s">
        <v>124</v>
      </c>
      <c r="CR651" t="s">
        <v>142</v>
      </c>
      <c r="CS651" t="s">
        <v>124</v>
      </c>
      <c r="CT651" t="s">
        <v>124</v>
      </c>
      <c r="CU651" t="s">
        <v>143</v>
      </c>
      <c r="CV651" t="s">
        <v>124</v>
      </c>
      <c r="CW651" t="s">
        <v>124</v>
      </c>
      <c r="CX651">
        <v>1</v>
      </c>
      <c r="CY651">
        <v>1</v>
      </c>
      <c r="CZ651">
        <v>0</v>
      </c>
      <c r="DA651">
        <v>0</v>
      </c>
      <c r="DB651">
        <v>1.34</v>
      </c>
    </row>
    <row r="652" spans="1:106" x14ac:dyDescent="0.2">
      <c r="A652">
        <v>19702513</v>
      </c>
      <c r="B652" t="s">
        <v>7466</v>
      </c>
      <c r="C652">
        <v>20200323043627</v>
      </c>
      <c r="D652" s="1">
        <v>43913</v>
      </c>
      <c r="E652" t="s">
        <v>7467</v>
      </c>
      <c r="F652" t="s">
        <v>7468</v>
      </c>
      <c r="G652" t="s">
        <v>7469</v>
      </c>
      <c r="H652" t="s">
        <v>7470</v>
      </c>
      <c r="I652" t="s">
        <v>111</v>
      </c>
      <c r="J652" t="s">
        <v>7471</v>
      </c>
      <c r="K652" t="s">
        <v>7472</v>
      </c>
      <c r="L652" t="s">
        <v>7473</v>
      </c>
      <c r="R652" t="s">
        <v>7474</v>
      </c>
      <c r="T652">
        <v>138287617</v>
      </c>
      <c r="U652" t="s">
        <v>7475</v>
      </c>
      <c r="V652" t="s">
        <v>7476</v>
      </c>
      <c r="W652" s="1">
        <v>42919</v>
      </c>
      <c r="X652" t="s">
        <v>135</v>
      </c>
      <c r="Z652" t="s">
        <v>229</v>
      </c>
      <c r="AA652" s="3">
        <v>1</v>
      </c>
      <c r="AB652" s="3">
        <v>0.9</v>
      </c>
      <c r="AC652" t="s">
        <v>124</v>
      </c>
      <c r="AD652" t="s">
        <v>7477</v>
      </c>
      <c r="AE652" t="s">
        <v>7478</v>
      </c>
      <c r="AG652">
        <v>8</v>
      </c>
      <c r="AH652">
        <v>8</v>
      </c>
      <c r="AI652" t="s">
        <v>1595</v>
      </c>
      <c r="AJ652" t="s">
        <v>128</v>
      </c>
      <c r="AK652" t="s">
        <v>124</v>
      </c>
      <c r="AL652" t="s">
        <v>129</v>
      </c>
      <c r="AN652" t="s">
        <v>130</v>
      </c>
      <c r="AP652" t="s">
        <v>131</v>
      </c>
      <c r="AQ652" t="s">
        <v>132</v>
      </c>
      <c r="AR652">
        <v>7302</v>
      </c>
      <c r="AS652" t="s">
        <v>133</v>
      </c>
      <c r="AT652" t="s">
        <v>134</v>
      </c>
      <c r="AU652" t="s">
        <v>135</v>
      </c>
      <c r="AV652" t="s">
        <v>136</v>
      </c>
      <c r="AW652">
        <v>40.71752</v>
      </c>
      <c r="AX652">
        <v>-74.044470000000004</v>
      </c>
      <c r="AY652" t="s">
        <v>128</v>
      </c>
      <c r="AZ652" t="s">
        <v>185</v>
      </c>
      <c r="BA652" t="s">
        <v>163</v>
      </c>
      <c r="BB652">
        <v>2</v>
      </c>
      <c r="BC652">
        <v>1</v>
      </c>
      <c r="BD652">
        <v>1</v>
      </c>
      <c r="BE652">
        <v>1</v>
      </c>
      <c r="BF652" t="s">
        <v>139</v>
      </c>
      <c r="BG652" t="s">
        <v>7479</v>
      </c>
      <c r="BI652" s="4">
        <v>75</v>
      </c>
      <c r="BL652" s="4">
        <v>0</v>
      </c>
      <c r="BM652" s="4">
        <v>35</v>
      </c>
      <c r="BN652">
        <v>1</v>
      </c>
      <c r="BO652" s="4">
        <v>10</v>
      </c>
      <c r="BP652">
        <v>1</v>
      </c>
      <c r="BQ652">
        <v>270</v>
      </c>
      <c r="BR652">
        <v>1</v>
      </c>
      <c r="BS652">
        <v>1</v>
      </c>
      <c r="BT652">
        <v>270</v>
      </c>
      <c r="BU652">
        <v>270</v>
      </c>
      <c r="BV652">
        <v>1</v>
      </c>
      <c r="BW652">
        <v>270</v>
      </c>
      <c r="BX652" t="s">
        <v>1994</v>
      </c>
      <c r="BY652" t="s">
        <v>128</v>
      </c>
      <c r="BZ652">
        <v>18</v>
      </c>
      <c r="CA652">
        <v>47</v>
      </c>
      <c r="CB652">
        <v>77</v>
      </c>
      <c r="CC652">
        <v>77</v>
      </c>
      <c r="CD652" s="1">
        <v>43913</v>
      </c>
      <c r="CE652">
        <v>103</v>
      </c>
      <c r="CF652">
        <v>31</v>
      </c>
      <c r="CG652" s="1">
        <v>42955</v>
      </c>
      <c r="CH652" s="1">
        <v>43889</v>
      </c>
      <c r="CI652">
        <v>96</v>
      </c>
      <c r="CJ652">
        <v>10</v>
      </c>
      <c r="CK652">
        <v>10</v>
      </c>
      <c r="CL652">
        <v>10</v>
      </c>
      <c r="CM652">
        <v>10</v>
      </c>
      <c r="CN652">
        <v>10</v>
      </c>
      <c r="CO652">
        <v>10</v>
      </c>
      <c r="CP652" t="s">
        <v>124</v>
      </c>
      <c r="CR652" t="s">
        <v>142</v>
      </c>
      <c r="CS652" t="s">
        <v>124</v>
      </c>
      <c r="CT652" t="s">
        <v>124</v>
      </c>
      <c r="CU652" t="s">
        <v>166</v>
      </c>
      <c r="CV652" t="s">
        <v>124</v>
      </c>
      <c r="CW652" t="s">
        <v>124</v>
      </c>
      <c r="CX652">
        <v>2</v>
      </c>
      <c r="CY652">
        <v>0</v>
      </c>
      <c r="CZ652">
        <v>2</v>
      </c>
      <c r="DA652">
        <v>0</v>
      </c>
      <c r="DB652">
        <v>3.22</v>
      </c>
    </row>
    <row r="653" spans="1:106" x14ac:dyDescent="0.2">
      <c r="A653">
        <v>19712923</v>
      </c>
      <c r="B653" t="s">
        <v>7480</v>
      </c>
      <c r="C653">
        <v>20200323043627</v>
      </c>
      <c r="D653" s="1">
        <v>43913</v>
      </c>
      <c r="E653" t="s">
        <v>7481</v>
      </c>
      <c r="F653" t="s">
        <v>7482</v>
      </c>
      <c r="G653" t="s">
        <v>7483</v>
      </c>
      <c r="H653" t="s">
        <v>7484</v>
      </c>
      <c r="I653" t="s">
        <v>111</v>
      </c>
      <c r="J653" t="s">
        <v>7485</v>
      </c>
      <c r="K653" t="s">
        <v>7486</v>
      </c>
      <c r="L653" t="s">
        <v>7487</v>
      </c>
      <c r="M653" t="s">
        <v>7488</v>
      </c>
      <c r="N653" t="s">
        <v>7489</v>
      </c>
      <c r="R653" t="s">
        <v>7490</v>
      </c>
      <c r="T653">
        <v>42624871</v>
      </c>
      <c r="U653" t="s">
        <v>2517</v>
      </c>
      <c r="V653" t="s">
        <v>2518</v>
      </c>
      <c r="W653" s="1">
        <v>42242</v>
      </c>
      <c r="X653" t="s">
        <v>196</v>
      </c>
      <c r="Y653" t="s">
        <v>2519</v>
      </c>
      <c r="Z653" t="s">
        <v>123</v>
      </c>
      <c r="AA653" s="3">
        <v>0.94</v>
      </c>
      <c r="AB653" s="3">
        <v>1</v>
      </c>
      <c r="AC653" t="s">
        <v>124</v>
      </c>
      <c r="AD653" t="s">
        <v>2520</v>
      </c>
      <c r="AE653" t="s">
        <v>2521</v>
      </c>
      <c r="AG653">
        <v>3</v>
      </c>
      <c r="AH653">
        <v>3</v>
      </c>
      <c r="AI653" t="s">
        <v>2522</v>
      </c>
      <c r="AJ653" t="s">
        <v>128</v>
      </c>
      <c r="AK653" t="s">
        <v>124</v>
      </c>
      <c r="AL653" t="s">
        <v>129</v>
      </c>
      <c r="AN653" t="s">
        <v>130</v>
      </c>
      <c r="AP653" t="s">
        <v>131</v>
      </c>
      <c r="AQ653" t="s">
        <v>132</v>
      </c>
      <c r="AR653">
        <v>7302</v>
      </c>
      <c r="AS653" t="s">
        <v>133</v>
      </c>
      <c r="AT653" t="s">
        <v>134</v>
      </c>
      <c r="AU653" t="s">
        <v>135</v>
      </c>
      <c r="AV653" t="s">
        <v>136</v>
      </c>
      <c r="AW653">
        <v>40.725679999999997</v>
      </c>
      <c r="AX653">
        <v>-74.049899999999994</v>
      </c>
      <c r="AY653" t="s">
        <v>128</v>
      </c>
      <c r="AZ653" t="s">
        <v>330</v>
      </c>
      <c r="BA653" t="s">
        <v>163</v>
      </c>
      <c r="BB653">
        <v>2</v>
      </c>
      <c r="BC653">
        <v>1</v>
      </c>
      <c r="BD653">
        <v>1</v>
      </c>
      <c r="BE653">
        <v>1</v>
      </c>
      <c r="BF653" t="s">
        <v>139</v>
      </c>
      <c r="BG653" t="s">
        <v>7491</v>
      </c>
      <c r="BI653" s="4">
        <v>58</v>
      </c>
      <c r="BN653">
        <v>1</v>
      </c>
      <c r="BO653" s="4">
        <v>0</v>
      </c>
      <c r="BP653">
        <v>2</v>
      </c>
      <c r="BQ653">
        <v>1125</v>
      </c>
      <c r="BR653">
        <v>2</v>
      </c>
      <c r="BS653">
        <v>2</v>
      </c>
      <c r="BT653">
        <v>1125</v>
      </c>
      <c r="BU653">
        <v>1125</v>
      </c>
      <c r="BV653">
        <v>2</v>
      </c>
      <c r="BW653">
        <v>1125</v>
      </c>
      <c r="BX653" t="s">
        <v>187</v>
      </c>
      <c r="BY653" t="s">
        <v>128</v>
      </c>
      <c r="BZ653">
        <v>30</v>
      </c>
      <c r="CA653">
        <v>39</v>
      </c>
      <c r="CB653">
        <v>39</v>
      </c>
      <c r="CC653">
        <v>304</v>
      </c>
      <c r="CD653" s="1">
        <v>43913</v>
      </c>
      <c r="CE653">
        <v>156</v>
      </c>
      <c r="CF653">
        <v>61</v>
      </c>
      <c r="CG653" s="1">
        <v>42937</v>
      </c>
      <c r="CH653" s="1">
        <v>43896</v>
      </c>
      <c r="CI653">
        <v>92</v>
      </c>
      <c r="CJ653">
        <v>10</v>
      </c>
      <c r="CK653">
        <v>9</v>
      </c>
      <c r="CL653">
        <v>10</v>
      </c>
      <c r="CM653">
        <v>10</v>
      </c>
      <c r="CN653">
        <v>10</v>
      </c>
      <c r="CO653">
        <v>10</v>
      </c>
      <c r="CP653" t="s">
        <v>124</v>
      </c>
      <c r="CR653" t="s">
        <v>142</v>
      </c>
      <c r="CS653" t="s">
        <v>128</v>
      </c>
      <c r="CT653" t="s">
        <v>124</v>
      </c>
      <c r="CU653" t="s">
        <v>143</v>
      </c>
      <c r="CV653" t="s">
        <v>124</v>
      </c>
      <c r="CW653" t="s">
        <v>124</v>
      </c>
      <c r="CX653">
        <v>3</v>
      </c>
      <c r="CY653">
        <v>0</v>
      </c>
      <c r="CZ653">
        <v>3</v>
      </c>
      <c r="DA653">
        <v>0</v>
      </c>
      <c r="DB653">
        <v>4.79</v>
      </c>
    </row>
    <row r="654" spans="1:106" x14ac:dyDescent="0.2">
      <c r="A654">
        <v>19841658</v>
      </c>
      <c r="B654" t="s">
        <v>7492</v>
      </c>
      <c r="C654">
        <v>20200323043627</v>
      </c>
      <c r="D654" s="1">
        <v>43913</v>
      </c>
      <c r="E654" t="s">
        <v>7493</v>
      </c>
      <c r="F654" t="s">
        <v>7494</v>
      </c>
      <c r="G654" t="s">
        <v>7495</v>
      </c>
      <c r="H654" t="s">
        <v>7496</v>
      </c>
      <c r="I654" t="s">
        <v>111</v>
      </c>
      <c r="K654" t="s">
        <v>7497</v>
      </c>
      <c r="L654" t="s">
        <v>7498</v>
      </c>
      <c r="O654" t="s">
        <v>7499</v>
      </c>
      <c r="R654" t="s">
        <v>7500</v>
      </c>
      <c r="T654">
        <v>45401469</v>
      </c>
      <c r="U654" t="s">
        <v>7501</v>
      </c>
      <c r="V654" t="s">
        <v>7502</v>
      </c>
      <c r="W654" s="1">
        <v>42276</v>
      </c>
      <c r="X654" t="s">
        <v>121</v>
      </c>
      <c r="Y654" t="s">
        <v>7503</v>
      </c>
      <c r="Z654" t="s">
        <v>123</v>
      </c>
      <c r="AA654" s="3">
        <v>1</v>
      </c>
      <c r="AB654" s="3">
        <v>0.85</v>
      </c>
      <c r="AC654" t="s">
        <v>124</v>
      </c>
      <c r="AD654" t="s">
        <v>7504</v>
      </c>
      <c r="AE654" t="s">
        <v>7505</v>
      </c>
      <c r="AG654">
        <v>2</v>
      </c>
      <c r="AH654">
        <v>2</v>
      </c>
      <c r="AI654" t="s">
        <v>426</v>
      </c>
      <c r="AJ654" t="s">
        <v>128</v>
      </c>
      <c r="AK654" t="s">
        <v>128</v>
      </c>
      <c r="AL654" t="s">
        <v>129</v>
      </c>
      <c r="AN654" t="s">
        <v>232</v>
      </c>
      <c r="AP654" t="s">
        <v>131</v>
      </c>
      <c r="AQ654" t="s">
        <v>132</v>
      </c>
      <c r="AR654">
        <v>7306</v>
      </c>
      <c r="AS654" t="s">
        <v>133</v>
      </c>
      <c r="AT654" t="s">
        <v>134</v>
      </c>
      <c r="AU654" t="s">
        <v>135</v>
      </c>
      <c r="AV654" t="s">
        <v>136</v>
      </c>
      <c r="AW654">
        <v>40.723280000000003</v>
      </c>
      <c r="AX654">
        <v>-74.068340000000006</v>
      </c>
      <c r="AY654" t="s">
        <v>128</v>
      </c>
      <c r="AZ654" t="s">
        <v>247</v>
      </c>
      <c r="BA654" t="s">
        <v>163</v>
      </c>
      <c r="BB654">
        <v>2</v>
      </c>
      <c r="BC654">
        <v>1</v>
      </c>
      <c r="BD654">
        <v>1</v>
      </c>
      <c r="BE654">
        <v>1</v>
      </c>
      <c r="BF654" t="s">
        <v>139</v>
      </c>
      <c r="BG654" t="s">
        <v>7506</v>
      </c>
      <c r="BI654" s="4">
        <v>60</v>
      </c>
      <c r="BL654" s="4">
        <v>0</v>
      </c>
      <c r="BM654" s="4">
        <v>20</v>
      </c>
      <c r="BN654">
        <v>1</v>
      </c>
      <c r="BO654" s="4">
        <v>0</v>
      </c>
      <c r="BP654">
        <v>4</v>
      </c>
      <c r="BQ654">
        <v>28</v>
      </c>
      <c r="BR654">
        <v>4</v>
      </c>
      <c r="BS654">
        <v>4</v>
      </c>
      <c r="BT654">
        <v>28</v>
      </c>
      <c r="BU654">
        <v>28</v>
      </c>
      <c r="BV654">
        <v>4</v>
      </c>
      <c r="BW654">
        <v>28</v>
      </c>
      <c r="BX654" t="s">
        <v>187</v>
      </c>
      <c r="BY654" t="s">
        <v>128</v>
      </c>
      <c r="BZ654">
        <v>22</v>
      </c>
      <c r="CA654">
        <v>51</v>
      </c>
      <c r="CB654">
        <v>79</v>
      </c>
      <c r="CC654">
        <v>162</v>
      </c>
      <c r="CD654" s="1">
        <v>43913</v>
      </c>
      <c r="CE654">
        <v>114</v>
      </c>
      <c r="CF654">
        <v>34</v>
      </c>
      <c r="CG654" s="1">
        <v>42941</v>
      </c>
      <c r="CH654" s="1">
        <v>43903</v>
      </c>
      <c r="CI654">
        <v>94</v>
      </c>
      <c r="CJ654">
        <v>10</v>
      </c>
      <c r="CK654">
        <v>9</v>
      </c>
      <c r="CL654">
        <v>10</v>
      </c>
      <c r="CM654">
        <v>10</v>
      </c>
      <c r="CN654">
        <v>9</v>
      </c>
      <c r="CO654">
        <v>9</v>
      </c>
      <c r="CP654" t="s">
        <v>124</v>
      </c>
      <c r="CR654" t="s">
        <v>142</v>
      </c>
      <c r="CS654" t="s">
        <v>128</v>
      </c>
      <c r="CT654" t="s">
        <v>124</v>
      </c>
      <c r="CU654" t="s">
        <v>143</v>
      </c>
      <c r="CV654" t="s">
        <v>124</v>
      </c>
      <c r="CW654" t="s">
        <v>124</v>
      </c>
      <c r="CX654">
        <v>2</v>
      </c>
      <c r="CY654">
        <v>0</v>
      </c>
      <c r="CZ654">
        <v>2</v>
      </c>
      <c r="DA654">
        <v>0</v>
      </c>
      <c r="DB654">
        <v>3.51</v>
      </c>
    </row>
    <row r="655" spans="1:106" x14ac:dyDescent="0.2">
      <c r="A655">
        <v>19848104</v>
      </c>
      <c r="B655" t="s">
        <v>7507</v>
      </c>
      <c r="C655">
        <v>20200323043627</v>
      </c>
      <c r="D655" s="1">
        <v>43913</v>
      </c>
      <c r="E655" t="s">
        <v>7508</v>
      </c>
      <c r="F655" t="s">
        <v>7509</v>
      </c>
      <c r="H655" t="s">
        <v>7509</v>
      </c>
      <c r="I655" t="s">
        <v>111</v>
      </c>
      <c r="O655" t="s">
        <v>7510</v>
      </c>
      <c r="R655" t="s">
        <v>7511</v>
      </c>
      <c r="T655">
        <v>131372458</v>
      </c>
      <c r="U655" t="s">
        <v>7512</v>
      </c>
      <c r="V655" t="s">
        <v>3937</v>
      </c>
      <c r="W655" s="1">
        <v>42876</v>
      </c>
      <c r="X655" t="s">
        <v>409</v>
      </c>
      <c r="Z655" t="s">
        <v>123</v>
      </c>
      <c r="AA655" s="3">
        <v>0.67</v>
      </c>
      <c r="AB655" s="3">
        <v>0.94</v>
      </c>
      <c r="AC655" t="s">
        <v>124</v>
      </c>
      <c r="AD655" t="s">
        <v>7513</v>
      </c>
      <c r="AE655" t="s">
        <v>7514</v>
      </c>
      <c r="AG655">
        <v>3</v>
      </c>
      <c r="AH655">
        <v>3</v>
      </c>
      <c r="AI655" t="s">
        <v>717</v>
      </c>
      <c r="AJ655" t="s">
        <v>128</v>
      </c>
      <c r="AK655" t="s">
        <v>124</v>
      </c>
      <c r="AL655" t="s">
        <v>129</v>
      </c>
      <c r="AN655" t="s">
        <v>514</v>
      </c>
      <c r="AP655" t="s">
        <v>131</v>
      </c>
      <c r="AQ655" t="s">
        <v>132</v>
      </c>
      <c r="AR655">
        <v>7307</v>
      </c>
      <c r="AS655" t="s">
        <v>133</v>
      </c>
      <c r="AT655" t="s">
        <v>134</v>
      </c>
      <c r="AU655" t="s">
        <v>135</v>
      </c>
      <c r="AV655" t="s">
        <v>136</v>
      </c>
      <c r="AW655">
        <v>40.742420000000003</v>
      </c>
      <c r="AX655">
        <v>-74.043350000000004</v>
      </c>
      <c r="AY655" t="s">
        <v>128</v>
      </c>
      <c r="AZ655" t="s">
        <v>185</v>
      </c>
      <c r="BA655" t="s">
        <v>138</v>
      </c>
      <c r="BB655">
        <v>2</v>
      </c>
      <c r="BC655">
        <v>1</v>
      </c>
      <c r="BD655">
        <v>1</v>
      </c>
      <c r="BE655">
        <v>1</v>
      </c>
      <c r="BF655" t="s">
        <v>139</v>
      </c>
      <c r="BG655" t="s">
        <v>7515</v>
      </c>
      <c r="BI655" s="4">
        <v>90</v>
      </c>
      <c r="BL655" s="4">
        <v>300</v>
      </c>
      <c r="BM655" s="4">
        <v>70</v>
      </c>
      <c r="BN655">
        <v>2</v>
      </c>
      <c r="BO655" s="4">
        <v>0</v>
      </c>
      <c r="BP655">
        <v>2</v>
      </c>
      <c r="BQ655">
        <v>1125</v>
      </c>
      <c r="BR655">
        <v>2</v>
      </c>
      <c r="BS655">
        <v>2</v>
      </c>
      <c r="BT655">
        <v>1125</v>
      </c>
      <c r="BU655">
        <v>1125</v>
      </c>
      <c r="BV655">
        <v>2</v>
      </c>
      <c r="BW655">
        <v>1125</v>
      </c>
      <c r="BX655" t="s">
        <v>249</v>
      </c>
      <c r="BY655" t="s">
        <v>128</v>
      </c>
      <c r="BZ655">
        <v>0</v>
      </c>
      <c r="CA655">
        <v>21</v>
      </c>
      <c r="CB655">
        <v>51</v>
      </c>
      <c r="CC655">
        <v>141</v>
      </c>
      <c r="CD655" s="1">
        <v>43913</v>
      </c>
      <c r="CE655">
        <v>45</v>
      </c>
      <c r="CF655">
        <v>14</v>
      </c>
      <c r="CG655" s="1">
        <v>42943</v>
      </c>
      <c r="CH655" s="1">
        <v>43794</v>
      </c>
      <c r="CI655">
        <v>91</v>
      </c>
      <c r="CJ655">
        <v>10</v>
      </c>
      <c r="CK655">
        <v>9</v>
      </c>
      <c r="CL655">
        <v>10</v>
      </c>
      <c r="CM655">
        <v>10</v>
      </c>
      <c r="CN655">
        <v>10</v>
      </c>
      <c r="CO655">
        <v>9</v>
      </c>
      <c r="CP655" t="s">
        <v>124</v>
      </c>
      <c r="CR655" t="s">
        <v>142</v>
      </c>
      <c r="CS655" t="s">
        <v>128</v>
      </c>
      <c r="CT655" t="s">
        <v>124</v>
      </c>
      <c r="CU655" t="s">
        <v>143</v>
      </c>
      <c r="CV655" t="s">
        <v>124</v>
      </c>
      <c r="CW655" t="s">
        <v>124</v>
      </c>
      <c r="CX655">
        <v>2</v>
      </c>
      <c r="CY655">
        <v>2</v>
      </c>
      <c r="CZ655">
        <v>0</v>
      </c>
      <c r="DA655">
        <v>0</v>
      </c>
      <c r="DB655">
        <v>1.39</v>
      </c>
    </row>
    <row r="656" spans="1:106" x14ac:dyDescent="0.2">
      <c r="A656">
        <v>19857023</v>
      </c>
      <c r="B656" t="s">
        <v>7516</v>
      </c>
      <c r="C656">
        <v>20200323043627</v>
      </c>
      <c r="D656" s="1">
        <v>43913</v>
      </c>
      <c r="E656" t="s">
        <v>7517</v>
      </c>
      <c r="F656" t="s">
        <v>7518</v>
      </c>
      <c r="H656" t="s">
        <v>7518</v>
      </c>
      <c r="I656" t="s">
        <v>111</v>
      </c>
      <c r="O656" t="s">
        <v>7519</v>
      </c>
      <c r="R656" t="s">
        <v>7520</v>
      </c>
      <c r="T656">
        <v>69176256</v>
      </c>
      <c r="U656" t="s">
        <v>3762</v>
      </c>
      <c r="V656" t="s">
        <v>3763</v>
      </c>
      <c r="W656" s="1">
        <v>42487</v>
      </c>
      <c r="X656" t="s">
        <v>121</v>
      </c>
      <c r="Z656" t="s">
        <v>157</v>
      </c>
      <c r="AA656" t="s">
        <v>157</v>
      </c>
      <c r="AB656" s="3">
        <v>0</v>
      </c>
      <c r="AC656" t="s">
        <v>124</v>
      </c>
      <c r="AD656" t="s">
        <v>3764</v>
      </c>
      <c r="AE656" t="s">
        <v>3765</v>
      </c>
      <c r="AG656">
        <v>1</v>
      </c>
      <c r="AH656">
        <v>1</v>
      </c>
      <c r="AI656" t="s">
        <v>426</v>
      </c>
      <c r="AJ656" t="s">
        <v>128</v>
      </c>
      <c r="AK656" t="s">
        <v>128</v>
      </c>
      <c r="AL656" t="s">
        <v>129</v>
      </c>
      <c r="AN656" t="s">
        <v>232</v>
      </c>
      <c r="AP656" t="s">
        <v>131</v>
      </c>
      <c r="AQ656" t="s">
        <v>132</v>
      </c>
      <c r="AR656">
        <v>7304</v>
      </c>
      <c r="AS656" t="s">
        <v>133</v>
      </c>
      <c r="AT656" t="s">
        <v>134</v>
      </c>
      <c r="AU656" t="s">
        <v>135</v>
      </c>
      <c r="AV656" t="s">
        <v>136</v>
      </c>
      <c r="AW656">
        <v>40.714030000000001</v>
      </c>
      <c r="AX656">
        <v>-74.055030000000002</v>
      </c>
      <c r="AY656" t="s">
        <v>128</v>
      </c>
      <c r="AZ656" t="s">
        <v>185</v>
      </c>
      <c r="BA656" t="s">
        <v>138</v>
      </c>
      <c r="BB656">
        <v>2</v>
      </c>
      <c r="BC656">
        <v>1</v>
      </c>
      <c r="BD656">
        <v>1</v>
      </c>
      <c r="BE656">
        <v>1</v>
      </c>
      <c r="BF656" t="s">
        <v>139</v>
      </c>
      <c r="BG656" t="s">
        <v>7521</v>
      </c>
      <c r="BI656" s="4">
        <v>150</v>
      </c>
      <c r="BM656" s="4">
        <v>30</v>
      </c>
      <c r="BN656">
        <v>1</v>
      </c>
      <c r="BO656" s="4">
        <v>50</v>
      </c>
      <c r="BP656">
        <v>4</v>
      </c>
      <c r="BQ656">
        <v>1125</v>
      </c>
      <c r="BR656">
        <v>4</v>
      </c>
      <c r="BS656">
        <v>4</v>
      </c>
      <c r="BT656">
        <v>1125</v>
      </c>
      <c r="BU656">
        <v>1125</v>
      </c>
      <c r="BV656">
        <v>4</v>
      </c>
      <c r="BW656">
        <v>1125</v>
      </c>
      <c r="BX656" t="s">
        <v>7522</v>
      </c>
      <c r="BY656" t="s">
        <v>128</v>
      </c>
      <c r="BZ656">
        <v>30</v>
      </c>
      <c r="CA656">
        <v>60</v>
      </c>
      <c r="CB656">
        <v>90</v>
      </c>
      <c r="CC656">
        <v>365</v>
      </c>
      <c r="CD656" s="1">
        <v>43913</v>
      </c>
      <c r="CE656">
        <v>2</v>
      </c>
      <c r="CF656">
        <v>0</v>
      </c>
      <c r="CG656" s="1">
        <v>42993</v>
      </c>
      <c r="CH656" s="1">
        <v>43000</v>
      </c>
      <c r="CI656">
        <v>90</v>
      </c>
      <c r="CJ656">
        <v>7</v>
      </c>
      <c r="CK656">
        <v>10</v>
      </c>
      <c r="CL656">
        <v>9</v>
      </c>
      <c r="CM656">
        <v>9</v>
      </c>
      <c r="CN656">
        <v>8</v>
      </c>
      <c r="CO656">
        <v>8</v>
      </c>
      <c r="CP656" t="s">
        <v>124</v>
      </c>
      <c r="CR656" t="s">
        <v>142</v>
      </c>
      <c r="CS656" t="s">
        <v>124</v>
      </c>
      <c r="CT656" t="s">
        <v>124</v>
      </c>
      <c r="CU656" t="s">
        <v>188</v>
      </c>
      <c r="CV656" t="s">
        <v>124</v>
      </c>
      <c r="CW656" t="s">
        <v>124</v>
      </c>
      <c r="CX656">
        <v>2</v>
      </c>
      <c r="CY656">
        <v>1</v>
      </c>
      <c r="CZ656">
        <v>1</v>
      </c>
      <c r="DA656">
        <v>0</v>
      </c>
      <c r="DB656">
        <v>7.0000000000000007E-2</v>
      </c>
    </row>
    <row r="657" spans="1:106" x14ac:dyDescent="0.2">
      <c r="A657">
        <v>19893176</v>
      </c>
      <c r="B657" t="s">
        <v>7523</v>
      </c>
      <c r="C657">
        <v>20200323043627</v>
      </c>
      <c r="D657" s="1">
        <v>43913</v>
      </c>
      <c r="E657" t="s">
        <v>7524</v>
      </c>
      <c r="F657" t="s">
        <v>7525</v>
      </c>
      <c r="G657" t="s">
        <v>7526</v>
      </c>
      <c r="H657" t="s">
        <v>7527</v>
      </c>
      <c r="I657" t="s">
        <v>111</v>
      </c>
      <c r="J657" t="s">
        <v>7528</v>
      </c>
      <c r="L657" t="s">
        <v>7529</v>
      </c>
      <c r="M657" t="s">
        <v>7530</v>
      </c>
      <c r="N657" t="s">
        <v>7531</v>
      </c>
      <c r="O657" t="s">
        <v>7532</v>
      </c>
      <c r="R657" t="s">
        <v>7533</v>
      </c>
      <c r="T657">
        <v>131372458</v>
      </c>
      <c r="U657" t="s">
        <v>7512</v>
      </c>
      <c r="V657" t="s">
        <v>3937</v>
      </c>
      <c r="W657" s="1">
        <v>42876</v>
      </c>
      <c r="X657" t="s">
        <v>409</v>
      </c>
      <c r="Z657" t="s">
        <v>123</v>
      </c>
      <c r="AA657" s="3">
        <v>0.67</v>
      </c>
      <c r="AB657" s="3">
        <v>0.94</v>
      </c>
      <c r="AC657" t="s">
        <v>124</v>
      </c>
      <c r="AD657" t="s">
        <v>7513</v>
      </c>
      <c r="AE657" t="s">
        <v>7514</v>
      </c>
      <c r="AG657">
        <v>3</v>
      </c>
      <c r="AH657">
        <v>3</v>
      </c>
      <c r="AI657" t="s">
        <v>717</v>
      </c>
      <c r="AJ657" t="s">
        <v>128</v>
      </c>
      <c r="AK657" t="s">
        <v>124</v>
      </c>
      <c r="AL657" t="s">
        <v>129</v>
      </c>
      <c r="AN657" t="s">
        <v>514</v>
      </c>
      <c r="AP657" t="s">
        <v>131</v>
      </c>
      <c r="AQ657" t="s">
        <v>132</v>
      </c>
      <c r="AR657">
        <v>7307</v>
      </c>
      <c r="AS657" t="s">
        <v>133</v>
      </c>
      <c r="AT657" t="s">
        <v>134</v>
      </c>
      <c r="AU657" t="s">
        <v>135</v>
      </c>
      <c r="AV657" t="s">
        <v>136</v>
      </c>
      <c r="AW657">
        <v>40.742600000000003</v>
      </c>
      <c r="AX657">
        <v>-74.045230000000004</v>
      </c>
      <c r="AY657" t="s">
        <v>128</v>
      </c>
      <c r="AZ657" t="s">
        <v>185</v>
      </c>
      <c r="BA657" t="s">
        <v>138</v>
      </c>
      <c r="BB657">
        <v>2</v>
      </c>
      <c r="BC657">
        <v>1</v>
      </c>
      <c r="BD657">
        <v>1</v>
      </c>
      <c r="BE657">
        <v>1</v>
      </c>
      <c r="BF657" t="s">
        <v>139</v>
      </c>
      <c r="BG657" t="s">
        <v>7534</v>
      </c>
      <c r="BI657" s="4">
        <v>90</v>
      </c>
      <c r="BL657" s="4">
        <v>250</v>
      </c>
      <c r="BM657" s="4">
        <v>70</v>
      </c>
      <c r="BN657">
        <v>2</v>
      </c>
      <c r="BO657" s="4">
        <v>20</v>
      </c>
      <c r="BP657">
        <v>2</v>
      </c>
      <c r="BQ657">
        <v>1125</v>
      </c>
      <c r="BR657">
        <v>2</v>
      </c>
      <c r="BS657">
        <v>2</v>
      </c>
      <c r="BT657">
        <v>1125</v>
      </c>
      <c r="BU657">
        <v>1125</v>
      </c>
      <c r="BV657">
        <v>2</v>
      </c>
      <c r="BW657">
        <v>1125</v>
      </c>
      <c r="BX657" t="s">
        <v>249</v>
      </c>
      <c r="BY657" t="s">
        <v>128</v>
      </c>
      <c r="BZ657">
        <v>29</v>
      </c>
      <c r="CA657">
        <v>57</v>
      </c>
      <c r="CB657">
        <v>87</v>
      </c>
      <c r="CC657">
        <v>87</v>
      </c>
      <c r="CD657" s="1">
        <v>43913</v>
      </c>
      <c r="CE657">
        <v>42</v>
      </c>
      <c r="CF657">
        <v>15</v>
      </c>
      <c r="CG657" s="1">
        <v>42954</v>
      </c>
      <c r="CH657" s="1">
        <v>43865</v>
      </c>
      <c r="CI657">
        <v>92</v>
      </c>
      <c r="CJ657">
        <v>10</v>
      </c>
      <c r="CK657">
        <v>8</v>
      </c>
      <c r="CL657">
        <v>10</v>
      </c>
      <c r="CM657">
        <v>10</v>
      </c>
      <c r="CN657">
        <v>9</v>
      </c>
      <c r="CO657">
        <v>9</v>
      </c>
      <c r="CP657" t="s">
        <v>124</v>
      </c>
      <c r="CR657" t="s">
        <v>142</v>
      </c>
      <c r="CS657" t="s">
        <v>124</v>
      </c>
      <c r="CT657" t="s">
        <v>124</v>
      </c>
      <c r="CU657" t="s">
        <v>143</v>
      </c>
      <c r="CV657" t="s">
        <v>124</v>
      </c>
      <c r="CW657" t="s">
        <v>124</v>
      </c>
      <c r="CX657">
        <v>2</v>
      </c>
      <c r="CY657">
        <v>2</v>
      </c>
      <c r="CZ657">
        <v>0</v>
      </c>
      <c r="DA657">
        <v>0</v>
      </c>
      <c r="DB657">
        <v>1.31</v>
      </c>
    </row>
    <row r="658" spans="1:106" x14ac:dyDescent="0.2">
      <c r="A658">
        <v>19896821</v>
      </c>
      <c r="B658" t="s">
        <v>7535</v>
      </c>
      <c r="C658">
        <v>20200323043627</v>
      </c>
      <c r="D658" s="1">
        <v>43913</v>
      </c>
      <c r="E658" t="s">
        <v>7536</v>
      </c>
      <c r="F658" t="s">
        <v>7537</v>
      </c>
      <c r="G658" t="s">
        <v>7538</v>
      </c>
      <c r="H658" t="s">
        <v>7539</v>
      </c>
      <c r="I658" t="s">
        <v>111</v>
      </c>
      <c r="J658" t="s">
        <v>7315</v>
      </c>
      <c r="K658" t="s">
        <v>7540</v>
      </c>
      <c r="L658" t="s">
        <v>4234</v>
      </c>
      <c r="M658" t="s">
        <v>7541</v>
      </c>
      <c r="N658" t="s">
        <v>4236</v>
      </c>
      <c r="O658" t="s">
        <v>7542</v>
      </c>
      <c r="R658" t="s">
        <v>7543</v>
      </c>
      <c r="T658">
        <v>33164249</v>
      </c>
      <c r="U658" t="s">
        <v>4239</v>
      </c>
      <c r="V658" t="s">
        <v>4240</v>
      </c>
      <c r="W658" s="1">
        <v>42135</v>
      </c>
      <c r="X658" t="s">
        <v>733</v>
      </c>
      <c r="Y658" t="s">
        <v>4241</v>
      </c>
      <c r="Z658" t="s">
        <v>123</v>
      </c>
      <c r="AA658" s="3">
        <v>0.97</v>
      </c>
      <c r="AB658" s="3">
        <v>0.98</v>
      </c>
      <c r="AC658" t="s">
        <v>124</v>
      </c>
      <c r="AD658" t="s">
        <v>4242</v>
      </c>
      <c r="AE658" t="s">
        <v>4243</v>
      </c>
      <c r="AG658">
        <v>35</v>
      </c>
      <c r="AH658">
        <v>35</v>
      </c>
      <c r="AI658" t="s">
        <v>426</v>
      </c>
      <c r="AJ658" t="s">
        <v>128</v>
      </c>
      <c r="AK658" t="s">
        <v>124</v>
      </c>
      <c r="AL658" t="s">
        <v>129</v>
      </c>
      <c r="AN658" t="s">
        <v>514</v>
      </c>
      <c r="AP658" t="s">
        <v>131</v>
      </c>
      <c r="AQ658" t="s">
        <v>132</v>
      </c>
      <c r="AR658">
        <v>7307</v>
      </c>
      <c r="AS658" t="s">
        <v>133</v>
      </c>
      <c r="AT658" t="s">
        <v>134</v>
      </c>
      <c r="AU658" t="s">
        <v>135</v>
      </c>
      <c r="AV658" t="s">
        <v>136</v>
      </c>
      <c r="AW658">
        <v>40.749639999999999</v>
      </c>
      <c r="AX658">
        <v>-74.045270000000002</v>
      </c>
      <c r="AY658" t="s">
        <v>128</v>
      </c>
      <c r="AZ658" t="s">
        <v>185</v>
      </c>
      <c r="BA658" t="s">
        <v>138</v>
      </c>
      <c r="BB658">
        <v>14</v>
      </c>
      <c r="BC658">
        <v>1</v>
      </c>
      <c r="BD658">
        <v>3</v>
      </c>
      <c r="BE658">
        <v>8</v>
      </c>
      <c r="BF658" t="s">
        <v>139</v>
      </c>
      <c r="BG658" t="s">
        <v>4271</v>
      </c>
      <c r="BI658" s="4">
        <v>150</v>
      </c>
      <c r="BL658" s="4">
        <v>250</v>
      </c>
      <c r="BM658" s="4">
        <v>90</v>
      </c>
      <c r="BN658">
        <v>4</v>
      </c>
      <c r="BO658" s="4">
        <v>15</v>
      </c>
      <c r="BP658">
        <v>2</v>
      </c>
      <c r="BQ658">
        <v>31</v>
      </c>
      <c r="BR658">
        <v>1</v>
      </c>
      <c r="BS658">
        <v>2</v>
      </c>
      <c r="BT658">
        <v>31</v>
      </c>
      <c r="BU658">
        <v>31</v>
      </c>
      <c r="BV658">
        <v>2</v>
      </c>
      <c r="BW658">
        <v>31</v>
      </c>
      <c r="BX658" t="s">
        <v>757</v>
      </c>
      <c r="BY658" t="s">
        <v>128</v>
      </c>
      <c r="BZ658">
        <v>11</v>
      </c>
      <c r="CA658">
        <v>28</v>
      </c>
      <c r="CB658">
        <v>50</v>
      </c>
      <c r="CC658">
        <v>140</v>
      </c>
      <c r="CD658" s="1">
        <v>43913</v>
      </c>
      <c r="CE658">
        <v>112</v>
      </c>
      <c r="CF658">
        <v>37</v>
      </c>
      <c r="CG658" s="1">
        <v>42939</v>
      </c>
      <c r="CH658" s="1">
        <v>43898</v>
      </c>
      <c r="CI658">
        <v>84</v>
      </c>
      <c r="CJ658">
        <v>9</v>
      </c>
      <c r="CK658">
        <v>8</v>
      </c>
      <c r="CL658">
        <v>9</v>
      </c>
      <c r="CM658">
        <v>9</v>
      </c>
      <c r="CN658">
        <v>9</v>
      </c>
      <c r="CO658">
        <v>8</v>
      </c>
      <c r="CP658" t="s">
        <v>124</v>
      </c>
      <c r="CR658" t="s">
        <v>142</v>
      </c>
      <c r="CS658" t="s">
        <v>124</v>
      </c>
      <c r="CT658" t="s">
        <v>124</v>
      </c>
      <c r="CU658" t="s">
        <v>188</v>
      </c>
      <c r="CV658" t="s">
        <v>124</v>
      </c>
      <c r="CW658" t="s">
        <v>124</v>
      </c>
      <c r="CX658">
        <v>29</v>
      </c>
      <c r="CY658">
        <v>14</v>
      </c>
      <c r="CZ658">
        <v>15</v>
      </c>
      <c r="DA658">
        <v>0</v>
      </c>
      <c r="DB658">
        <v>3.45</v>
      </c>
    </row>
    <row r="659" spans="1:106" x14ac:dyDescent="0.2">
      <c r="A659">
        <v>19913202</v>
      </c>
      <c r="B659" t="s">
        <v>7544</v>
      </c>
      <c r="C659">
        <v>20200323043627</v>
      </c>
      <c r="D659" s="1">
        <v>43913</v>
      </c>
      <c r="E659" t="s">
        <v>7545</v>
      </c>
      <c r="F659" t="s">
        <v>7546</v>
      </c>
      <c r="G659" t="s">
        <v>7547</v>
      </c>
      <c r="H659" t="s">
        <v>7548</v>
      </c>
      <c r="I659" t="s">
        <v>111</v>
      </c>
      <c r="K659" t="s">
        <v>7549</v>
      </c>
      <c r="M659" t="s">
        <v>7550</v>
      </c>
      <c r="R659" t="s">
        <v>7551</v>
      </c>
      <c r="T659">
        <v>91671853</v>
      </c>
      <c r="U659" t="s">
        <v>5451</v>
      </c>
      <c r="V659" t="s">
        <v>2673</v>
      </c>
      <c r="W659" s="1">
        <v>42606</v>
      </c>
      <c r="X659" t="s">
        <v>121</v>
      </c>
      <c r="Y659" t="s">
        <v>5452</v>
      </c>
      <c r="Z659" t="s">
        <v>123</v>
      </c>
      <c r="AA659" s="3">
        <v>1</v>
      </c>
      <c r="AB659" s="3">
        <v>0.93</v>
      </c>
      <c r="AC659" t="s">
        <v>124</v>
      </c>
      <c r="AD659" t="s">
        <v>5453</v>
      </c>
      <c r="AE659" t="s">
        <v>5454</v>
      </c>
      <c r="AG659">
        <v>4</v>
      </c>
      <c r="AH659">
        <v>4</v>
      </c>
      <c r="AI659" t="s">
        <v>457</v>
      </c>
      <c r="AJ659" t="s">
        <v>128</v>
      </c>
      <c r="AK659" t="s">
        <v>128</v>
      </c>
      <c r="AL659" t="s">
        <v>129</v>
      </c>
      <c r="AN659" t="s">
        <v>130</v>
      </c>
      <c r="AP659" t="s">
        <v>131</v>
      </c>
      <c r="AQ659" t="s">
        <v>132</v>
      </c>
      <c r="AR659">
        <v>7302</v>
      </c>
      <c r="AS659" t="s">
        <v>133</v>
      </c>
      <c r="AT659" t="s">
        <v>134</v>
      </c>
      <c r="AU659" t="s">
        <v>135</v>
      </c>
      <c r="AV659" t="s">
        <v>136</v>
      </c>
      <c r="AW659">
        <v>40.721890000000002</v>
      </c>
      <c r="AX659">
        <v>-74.043170000000003</v>
      </c>
      <c r="AY659" t="s">
        <v>128</v>
      </c>
      <c r="AZ659" t="s">
        <v>185</v>
      </c>
      <c r="BA659" t="s">
        <v>138</v>
      </c>
      <c r="BB659">
        <v>4</v>
      </c>
      <c r="BC659">
        <v>1</v>
      </c>
      <c r="BD659">
        <v>2</v>
      </c>
      <c r="BE659">
        <v>2</v>
      </c>
      <c r="BF659" t="s">
        <v>139</v>
      </c>
      <c r="BG659" t="s">
        <v>7552</v>
      </c>
      <c r="BI659" s="4">
        <v>73</v>
      </c>
      <c r="BL659" s="4">
        <v>700</v>
      </c>
      <c r="BM659" s="4">
        <v>80</v>
      </c>
      <c r="BN659">
        <v>2</v>
      </c>
      <c r="BO659" s="4">
        <v>10</v>
      </c>
      <c r="BP659">
        <v>20</v>
      </c>
      <c r="BQ659">
        <v>180</v>
      </c>
      <c r="BR659">
        <v>20</v>
      </c>
      <c r="BS659">
        <v>20</v>
      </c>
      <c r="BT659">
        <v>180</v>
      </c>
      <c r="BU659">
        <v>180</v>
      </c>
      <c r="BV659">
        <v>20</v>
      </c>
      <c r="BW659">
        <v>180</v>
      </c>
      <c r="BX659" t="s">
        <v>249</v>
      </c>
      <c r="BY659" t="s">
        <v>128</v>
      </c>
      <c r="BZ659">
        <v>0</v>
      </c>
      <c r="CA659">
        <v>0</v>
      </c>
      <c r="CB659">
        <v>0</v>
      </c>
      <c r="CC659">
        <v>173</v>
      </c>
      <c r="CD659" s="1">
        <v>43913</v>
      </c>
      <c r="CE659">
        <v>3</v>
      </c>
      <c r="CF659">
        <v>2</v>
      </c>
      <c r="CG659" s="1">
        <v>43135</v>
      </c>
      <c r="CH659" s="1">
        <v>43772</v>
      </c>
      <c r="CI659">
        <v>100</v>
      </c>
      <c r="CJ659">
        <v>10</v>
      </c>
      <c r="CK659">
        <v>10</v>
      </c>
      <c r="CL659">
        <v>10</v>
      </c>
      <c r="CM659">
        <v>10</v>
      </c>
      <c r="CN659">
        <v>10</v>
      </c>
      <c r="CO659">
        <v>10</v>
      </c>
      <c r="CP659" t="s">
        <v>124</v>
      </c>
      <c r="CR659" t="s">
        <v>142</v>
      </c>
      <c r="CS659" t="s">
        <v>128</v>
      </c>
      <c r="CT659" t="s">
        <v>124</v>
      </c>
      <c r="CU659" t="s">
        <v>188</v>
      </c>
      <c r="CV659" t="s">
        <v>124</v>
      </c>
      <c r="CW659" t="s">
        <v>124</v>
      </c>
      <c r="CX659">
        <v>4</v>
      </c>
      <c r="CY659">
        <v>4</v>
      </c>
      <c r="CZ659">
        <v>0</v>
      </c>
      <c r="DA659">
        <v>0</v>
      </c>
      <c r="DB659">
        <v>0.12</v>
      </c>
    </row>
    <row r="660" spans="1:106" x14ac:dyDescent="0.2">
      <c r="A660">
        <v>19931038</v>
      </c>
      <c r="B660" t="s">
        <v>7553</v>
      </c>
      <c r="C660">
        <v>20200323043627</v>
      </c>
      <c r="D660" s="1">
        <v>43913</v>
      </c>
      <c r="E660" t="s">
        <v>7554</v>
      </c>
      <c r="F660" t="s">
        <v>7555</v>
      </c>
      <c r="G660" t="s">
        <v>7556</v>
      </c>
      <c r="H660" t="s">
        <v>7557</v>
      </c>
      <c r="I660" t="s">
        <v>111</v>
      </c>
      <c r="K660" t="s">
        <v>7558</v>
      </c>
      <c r="L660" t="s">
        <v>7559</v>
      </c>
      <c r="O660" t="s">
        <v>7560</v>
      </c>
      <c r="R660" t="s">
        <v>7561</v>
      </c>
      <c r="T660">
        <v>141213694</v>
      </c>
      <c r="U660" t="s">
        <v>7562</v>
      </c>
      <c r="V660" t="s">
        <v>7563</v>
      </c>
      <c r="W660" s="1">
        <v>42934</v>
      </c>
      <c r="X660" t="s">
        <v>2038</v>
      </c>
      <c r="Y660" s="2" t="s">
        <v>7564</v>
      </c>
      <c r="Z660" t="s">
        <v>123</v>
      </c>
      <c r="AA660" s="3">
        <v>1</v>
      </c>
      <c r="AB660" s="3">
        <v>0.99</v>
      </c>
      <c r="AC660" t="s">
        <v>124</v>
      </c>
      <c r="AD660" t="s">
        <v>7565</v>
      </c>
      <c r="AE660" t="s">
        <v>7566</v>
      </c>
      <c r="AG660">
        <v>16</v>
      </c>
      <c r="AH660">
        <v>16</v>
      </c>
      <c r="AI660" t="s">
        <v>717</v>
      </c>
      <c r="AJ660" t="s">
        <v>128</v>
      </c>
      <c r="AK660" t="s">
        <v>124</v>
      </c>
      <c r="AL660" t="s">
        <v>129</v>
      </c>
      <c r="AN660" t="s">
        <v>232</v>
      </c>
      <c r="AP660" t="s">
        <v>131</v>
      </c>
      <c r="AQ660" t="s">
        <v>132</v>
      </c>
      <c r="AR660">
        <v>7304</v>
      </c>
      <c r="AS660" t="s">
        <v>133</v>
      </c>
      <c r="AT660" t="s">
        <v>134</v>
      </c>
      <c r="AU660" t="s">
        <v>135</v>
      </c>
      <c r="AV660" t="s">
        <v>136</v>
      </c>
      <c r="AW660">
        <v>40.710630000000002</v>
      </c>
      <c r="AX660">
        <v>-74.072839999999999</v>
      </c>
      <c r="AY660" t="s">
        <v>128</v>
      </c>
      <c r="AZ660" t="s">
        <v>185</v>
      </c>
      <c r="BA660" t="s">
        <v>163</v>
      </c>
      <c r="BB660">
        <v>2</v>
      </c>
      <c r="BC660">
        <v>1</v>
      </c>
      <c r="BD660">
        <v>1</v>
      </c>
      <c r="BE660">
        <v>1</v>
      </c>
      <c r="BF660" t="s">
        <v>139</v>
      </c>
      <c r="BG660" t="s">
        <v>7567</v>
      </c>
      <c r="BI660" s="4">
        <v>70</v>
      </c>
      <c r="BL660" s="4">
        <v>100</v>
      </c>
      <c r="BM660" s="4">
        <v>30</v>
      </c>
      <c r="BN660">
        <v>1</v>
      </c>
      <c r="BO660" s="4">
        <v>5</v>
      </c>
      <c r="BP660">
        <v>2</v>
      </c>
      <c r="BQ660">
        <v>1125</v>
      </c>
      <c r="BR660">
        <v>2</v>
      </c>
      <c r="BS660">
        <v>3</v>
      </c>
      <c r="BT660">
        <v>1125</v>
      </c>
      <c r="BU660">
        <v>1125</v>
      </c>
      <c r="BV660">
        <v>2.2999999999999998</v>
      </c>
      <c r="BW660">
        <v>1125</v>
      </c>
      <c r="BX660" t="s">
        <v>934</v>
      </c>
      <c r="BY660" t="s">
        <v>128</v>
      </c>
      <c r="BZ660">
        <v>29</v>
      </c>
      <c r="CA660">
        <v>59</v>
      </c>
      <c r="CB660">
        <v>89</v>
      </c>
      <c r="CC660">
        <v>269</v>
      </c>
      <c r="CD660" s="1">
        <v>43913</v>
      </c>
      <c r="CE660">
        <v>26</v>
      </c>
      <c r="CF660">
        <v>10</v>
      </c>
      <c r="CG660" s="1">
        <v>42968</v>
      </c>
      <c r="CH660" s="1">
        <v>43830</v>
      </c>
      <c r="CI660">
        <v>95</v>
      </c>
      <c r="CJ660">
        <v>10</v>
      </c>
      <c r="CK660">
        <v>9</v>
      </c>
      <c r="CL660">
        <v>10</v>
      </c>
      <c r="CM660">
        <v>10</v>
      </c>
      <c r="CN660">
        <v>9</v>
      </c>
      <c r="CO660">
        <v>10</v>
      </c>
      <c r="CP660" t="s">
        <v>124</v>
      </c>
      <c r="CR660" t="s">
        <v>142</v>
      </c>
      <c r="CS660" t="s">
        <v>128</v>
      </c>
      <c r="CT660" t="s">
        <v>124</v>
      </c>
      <c r="CU660" t="s">
        <v>143</v>
      </c>
      <c r="CV660" t="s">
        <v>124</v>
      </c>
      <c r="CW660" t="s">
        <v>124</v>
      </c>
      <c r="CX660">
        <v>8</v>
      </c>
      <c r="CY660">
        <v>1</v>
      </c>
      <c r="CZ660">
        <v>7</v>
      </c>
      <c r="DA660">
        <v>0</v>
      </c>
      <c r="DB660">
        <v>0.82</v>
      </c>
    </row>
    <row r="661" spans="1:106" x14ac:dyDescent="0.2">
      <c r="A661">
        <v>19967362</v>
      </c>
      <c r="B661" t="s">
        <v>7568</v>
      </c>
      <c r="C661">
        <v>20200323043627</v>
      </c>
      <c r="D661" s="1">
        <v>43913</v>
      </c>
      <c r="E661" t="s">
        <v>7569</v>
      </c>
      <c r="F661" t="s">
        <v>7570</v>
      </c>
      <c r="G661" t="s">
        <v>7571</v>
      </c>
      <c r="H661" t="s">
        <v>7572</v>
      </c>
      <c r="I661" t="s">
        <v>111</v>
      </c>
      <c r="J661" t="s">
        <v>7573</v>
      </c>
      <c r="K661" t="s">
        <v>7574</v>
      </c>
      <c r="L661" t="s">
        <v>7575</v>
      </c>
      <c r="M661" t="s">
        <v>7576</v>
      </c>
      <c r="N661" t="s">
        <v>7577</v>
      </c>
      <c r="R661" t="s">
        <v>7578</v>
      </c>
      <c r="T661">
        <v>141575630</v>
      </c>
      <c r="U661" t="s">
        <v>7579</v>
      </c>
      <c r="V661" t="s">
        <v>7580</v>
      </c>
      <c r="W661" s="1">
        <v>42936</v>
      </c>
      <c r="X661" t="s">
        <v>135</v>
      </c>
      <c r="Z661" t="s">
        <v>157</v>
      </c>
      <c r="AA661" t="s">
        <v>157</v>
      </c>
      <c r="AB661" s="3">
        <v>1</v>
      </c>
      <c r="AC661" t="s">
        <v>124</v>
      </c>
      <c r="AD661" t="s">
        <v>7581</v>
      </c>
      <c r="AE661" t="s">
        <v>7582</v>
      </c>
      <c r="AG661">
        <v>1</v>
      </c>
      <c r="AH661">
        <v>1</v>
      </c>
      <c r="AI661" t="s">
        <v>717</v>
      </c>
      <c r="AJ661" t="s">
        <v>128</v>
      </c>
      <c r="AK661" t="s">
        <v>124</v>
      </c>
      <c r="AL661" t="s">
        <v>129</v>
      </c>
      <c r="AN661" t="s">
        <v>161</v>
      </c>
      <c r="AP661" t="s">
        <v>131</v>
      </c>
      <c r="AQ661" t="s">
        <v>132</v>
      </c>
      <c r="AR661">
        <v>7306</v>
      </c>
      <c r="AS661" t="s">
        <v>133</v>
      </c>
      <c r="AT661" t="s">
        <v>134</v>
      </c>
      <c r="AU661" t="s">
        <v>135</v>
      </c>
      <c r="AV661" t="s">
        <v>136</v>
      </c>
      <c r="AW661">
        <v>40.727499999999999</v>
      </c>
      <c r="AX661">
        <v>-74.065809999999999</v>
      </c>
      <c r="AY661" t="s">
        <v>128</v>
      </c>
      <c r="AZ661" t="s">
        <v>247</v>
      </c>
      <c r="BA661" t="s">
        <v>163</v>
      </c>
      <c r="BB661">
        <v>2</v>
      </c>
      <c r="BC661">
        <v>1</v>
      </c>
      <c r="BD661">
        <v>1</v>
      </c>
      <c r="BE661">
        <v>1</v>
      </c>
      <c r="BF661" t="s">
        <v>139</v>
      </c>
      <c r="BG661" t="s">
        <v>7583</v>
      </c>
      <c r="BI661" s="4">
        <v>60</v>
      </c>
      <c r="BL661" s="4">
        <v>150</v>
      </c>
      <c r="BM661" s="4">
        <v>35</v>
      </c>
      <c r="BN661">
        <v>1</v>
      </c>
      <c r="BO661" s="4">
        <v>20</v>
      </c>
      <c r="BP661">
        <v>1</v>
      </c>
      <c r="BQ661">
        <v>5</v>
      </c>
      <c r="BR661">
        <v>1</v>
      </c>
      <c r="BS661">
        <v>1</v>
      </c>
      <c r="BT661">
        <v>5</v>
      </c>
      <c r="BU661">
        <v>5</v>
      </c>
      <c r="BV661">
        <v>1</v>
      </c>
      <c r="BW661">
        <v>5</v>
      </c>
      <c r="BX661" t="s">
        <v>516</v>
      </c>
      <c r="BY661" t="s">
        <v>128</v>
      </c>
      <c r="BZ661">
        <v>0</v>
      </c>
      <c r="CA661">
        <v>0</v>
      </c>
      <c r="CB661">
        <v>0</v>
      </c>
      <c r="CC661">
        <v>0</v>
      </c>
      <c r="CD661" s="1">
        <v>43913</v>
      </c>
      <c r="CE661">
        <v>5</v>
      </c>
      <c r="CF661">
        <v>1</v>
      </c>
      <c r="CG661" s="1">
        <v>42954</v>
      </c>
      <c r="CH661" s="1">
        <v>43664</v>
      </c>
      <c r="CI661">
        <v>100</v>
      </c>
      <c r="CJ661">
        <v>10</v>
      </c>
      <c r="CK661">
        <v>10</v>
      </c>
      <c r="CL661">
        <v>10</v>
      </c>
      <c r="CM661">
        <v>10</v>
      </c>
      <c r="CN661">
        <v>10</v>
      </c>
      <c r="CO661">
        <v>10</v>
      </c>
      <c r="CP661" t="s">
        <v>124</v>
      </c>
      <c r="CR661" t="s">
        <v>142</v>
      </c>
      <c r="CS661" t="s">
        <v>128</v>
      </c>
      <c r="CT661" t="s">
        <v>124</v>
      </c>
      <c r="CU661" t="s">
        <v>166</v>
      </c>
      <c r="CV661" t="s">
        <v>124</v>
      </c>
      <c r="CW661" t="s">
        <v>124</v>
      </c>
      <c r="CX661">
        <v>1</v>
      </c>
      <c r="CY661">
        <v>0</v>
      </c>
      <c r="CZ661">
        <v>1</v>
      </c>
      <c r="DA661">
        <v>0</v>
      </c>
      <c r="DB661">
        <v>0.16</v>
      </c>
    </row>
    <row r="662" spans="1:106" x14ac:dyDescent="0.2">
      <c r="A662">
        <v>19968715</v>
      </c>
      <c r="B662" t="s">
        <v>7584</v>
      </c>
      <c r="C662">
        <v>20200323043627</v>
      </c>
      <c r="D662" s="1">
        <v>43913</v>
      </c>
      <c r="E662" t="s">
        <v>7585</v>
      </c>
      <c r="F662" t="s">
        <v>7586</v>
      </c>
      <c r="G662" t="s">
        <v>7587</v>
      </c>
      <c r="H662" t="s">
        <v>7588</v>
      </c>
      <c r="I662" t="s">
        <v>111</v>
      </c>
      <c r="J662" t="s">
        <v>7589</v>
      </c>
      <c r="K662" t="s">
        <v>2159</v>
      </c>
      <c r="L662" t="s">
        <v>7590</v>
      </c>
      <c r="M662" t="s">
        <v>6606</v>
      </c>
      <c r="N662" t="s">
        <v>7591</v>
      </c>
      <c r="O662" t="s">
        <v>6726</v>
      </c>
      <c r="R662" t="s">
        <v>7592</v>
      </c>
      <c r="T662">
        <v>2711146</v>
      </c>
      <c r="U662" t="s">
        <v>2161</v>
      </c>
      <c r="V662" t="s">
        <v>2162</v>
      </c>
      <c r="W662" s="1">
        <v>41082</v>
      </c>
      <c r="X662" t="s">
        <v>121</v>
      </c>
      <c r="Z662" t="s">
        <v>123</v>
      </c>
      <c r="AA662" s="3">
        <v>1</v>
      </c>
      <c r="AB662" s="3">
        <v>0.99</v>
      </c>
      <c r="AC662" t="s">
        <v>128</v>
      </c>
      <c r="AD662" t="s">
        <v>2163</v>
      </c>
      <c r="AE662" t="s">
        <v>2164</v>
      </c>
      <c r="AG662">
        <v>76</v>
      </c>
      <c r="AH662">
        <v>76</v>
      </c>
      <c r="AI662" t="s">
        <v>426</v>
      </c>
      <c r="AJ662" t="s">
        <v>128</v>
      </c>
      <c r="AK662" t="s">
        <v>124</v>
      </c>
      <c r="AL662" t="s">
        <v>129</v>
      </c>
      <c r="AN662" t="s">
        <v>130</v>
      </c>
      <c r="AP662" t="s">
        <v>131</v>
      </c>
      <c r="AQ662" t="s">
        <v>132</v>
      </c>
      <c r="AR662">
        <v>7310</v>
      </c>
      <c r="AS662" t="s">
        <v>133</v>
      </c>
      <c r="AT662" t="s">
        <v>134</v>
      </c>
      <c r="AU662" t="s">
        <v>135</v>
      </c>
      <c r="AV662" t="s">
        <v>136</v>
      </c>
      <c r="AW662">
        <v>40.726089999999999</v>
      </c>
      <c r="AX662">
        <v>-74.038139999999999</v>
      </c>
      <c r="AY662" t="s">
        <v>124</v>
      </c>
      <c r="AZ662" t="s">
        <v>871</v>
      </c>
      <c r="BA662" t="s">
        <v>138</v>
      </c>
      <c r="BB662">
        <v>2</v>
      </c>
      <c r="BC662">
        <v>1</v>
      </c>
      <c r="BD662">
        <v>1</v>
      </c>
      <c r="BE662">
        <v>2</v>
      </c>
      <c r="BF662" t="s">
        <v>139</v>
      </c>
      <c r="BG662" t="s">
        <v>7593</v>
      </c>
      <c r="BI662" s="4">
        <v>350</v>
      </c>
      <c r="BL662" s="4">
        <v>250</v>
      </c>
      <c r="BM662" s="4">
        <v>125</v>
      </c>
      <c r="BN662">
        <v>1</v>
      </c>
      <c r="BO662" s="4">
        <v>0</v>
      </c>
      <c r="BP662">
        <v>2</v>
      </c>
      <c r="BQ662">
        <v>365</v>
      </c>
      <c r="BR662">
        <v>2</v>
      </c>
      <c r="BS662">
        <v>2</v>
      </c>
      <c r="BT662">
        <v>365</v>
      </c>
      <c r="BU662">
        <v>365</v>
      </c>
      <c r="BV662">
        <v>2</v>
      </c>
      <c r="BW662">
        <v>365</v>
      </c>
      <c r="BX662" t="s">
        <v>332</v>
      </c>
      <c r="BY662" t="s">
        <v>128</v>
      </c>
      <c r="BZ662">
        <v>19</v>
      </c>
      <c r="CA662">
        <v>42</v>
      </c>
      <c r="CB662">
        <v>72</v>
      </c>
      <c r="CC662">
        <v>240</v>
      </c>
      <c r="CD662" s="1">
        <v>43913</v>
      </c>
      <c r="CE662">
        <v>3</v>
      </c>
      <c r="CF662">
        <v>1</v>
      </c>
      <c r="CG662" s="1">
        <v>42996</v>
      </c>
      <c r="CH662" s="1">
        <v>43746</v>
      </c>
      <c r="CI662">
        <v>87</v>
      </c>
      <c r="CJ662">
        <v>9</v>
      </c>
      <c r="CK662">
        <v>10</v>
      </c>
      <c r="CL662">
        <v>10</v>
      </c>
      <c r="CM662">
        <v>9</v>
      </c>
      <c r="CN662">
        <v>10</v>
      </c>
      <c r="CO662">
        <v>9</v>
      </c>
      <c r="CP662" t="s">
        <v>124</v>
      </c>
      <c r="CR662" t="s">
        <v>142</v>
      </c>
      <c r="CS662" t="s">
        <v>128</v>
      </c>
      <c r="CT662" t="s">
        <v>124</v>
      </c>
      <c r="CU662" t="s">
        <v>188</v>
      </c>
      <c r="CV662" t="s">
        <v>124</v>
      </c>
      <c r="CW662" t="s">
        <v>124</v>
      </c>
      <c r="CX662">
        <v>75</v>
      </c>
      <c r="CY662">
        <v>75</v>
      </c>
      <c r="CZ662">
        <v>0</v>
      </c>
      <c r="DA662">
        <v>0</v>
      </c>
      <c r="DB662">
        <v>0.1</v>
      </c>
    </row>
    <row r="663" spans="1:106" x14ac:dyDescent="0.2">
      <c r="A663">
        <v>19986249</v>
      </c>
      <c r="B663" t="s">
        <v>7594</v>
      </c>
      <c r="C663">
        <v>20200323043627</v>
      </c>
      <c r="D663" s="1">
        <v>43913</v>
      </c>
      <c r="E663" t="s">
        <v>7595</v>
      </c>
      <c r="F663" t="s">
        <v>7596</v>
      </c>
      <c r="G663" t="s">
        <v>7597</v>
      </c>
      <c r="H663" t="s">
        <v>7598</v>
      </c>
      <c r="I663" t="s">
        <v>111</v>
      </c>
      <c r="J663" t="s">
        <v>7599</v>
      </c>
      <c r="K663" t="s">
        <v>7600</v>
      </c>
      <c r="L663" t="s">
        <v>7601</v>
      </c>
      <c r="M663" t="s">
        <v>7602</v>
      </c>
      <c r="N663" t="s">
        <v>7603</v>
      </c>
      <c r="O663" t="s">
        <v>7604</v>
      </c>
      <c r="R663" t="s">
        <v>7605</v>
      </c>
      <c r="T663">
        <v>88380226</v>
      </c>
      <c r="U663" t="s">
        <v>7606</v>
      </c>
      <c r="V663" t="s">
        <v>7607</v>
      </c>
      <c r="W663" s="1">
        <v>42588</v>
      </c>
      <c r="X663" t="s">
        <v>121</v>
      </c>
      <c r="Y663" t="s">
        <v>7608</v>
      </c>
      <c r="Z663" t="s">
        <v>123</v>
      </c>
      <c r="AA663" s="3">
        <v>1</v>
      </c>
      <c r="AB663" s="3">
        <v>1</v>
      </c>
      <c r="AC663" t="s">
        <v>128</v>
      </c>
      <c r="AD663" t="s">
        <v>7609</v>
      </c>
      <c r="AE663" t="s">
        <v>7610</v>
      </c>
      <c r="AG663">
        <v>1</v>
      </c>
      <c r="AH663">
        <v>1</v>
      </c>
      <c r="AI663" t="s">
        <v>7211</v>
      </c>
      <c r="AJ663" t="s">
        <v>128</v>
      </c>
      <c r="AK663" t="s">
        <v>124</v>
      </c>
      <c r="AL663" t="s">
        <v>129</v>
      </c>
      <c r="AN663" t="s">
        <v>130</v>
      </c>
      <c r="AP663" t="s">
        <v>131</v>
      </c>
      <c r="AQ663" t="s">
        <v>132</v>
      </c>
      <c r="AR663">
        <v>7302</v>
      </c>
      <c r="AS663" t="s">
        <v>133</v>
      </c>
      <c r="AT663" t="s">
        <v>134</v>
      </c>
      <c r="AU663" t="s">
        <v>135</v>
      </c>
      <c r="AV663" t="s">
        <v>136</v>
      </c>
      <c r="AW663">
        <v>40.724119999999999</v>
      </c>
      <c r="AX663">
        <v>-74.043369999999996</v>
      </c>
      <c r="AY663" t="s">
        <v>128</v>
      </c>
      <c r="AZ663" t="s">
        <v>185</v>
      </c>
      <c r="BA663" t="s">
        <v>138</v>
      </c>
      <c r="BB663">
        <v>6</v>
      </c>
      <c r="BC663">
        <v>1</v>
      </c>
      <c r="BD663">
        <v>2</v>
      </c>
      <c r="BE663">
        <v>3</v>
      </c>
      <c r="BF663" t="s">
        <v>139</v>
      </c>
      <c r="BG663" t="s">
        <v>7611</v>
      </c>
      <c r="BI663" s="4">
        <v>200</v>
      </c>
      <c r="BL663" s="4">
        <v>0</v>
      </c>
      <c r="BM663" s="4">
        <v>50</v>
      </c>
      <c r="BN663">
        <v>1</v>
      </c>
      <c r="BO663" s="4">
        <v>0</v>
      </c>
      <c r="BP663">
        <v>2</v>
      </c>
      <c r="BQ663">
        <v>1125</v>
      </c>
      <c r="BR663">
        <v>2</v>
      </c>
      <c r="BS663">
        <v>2</v>
      </c>
      <c r="BT663">
        <v>1125</v>
      </c>
      <c r="BU663">
        <v>1125</v>
      </c>
      <c r="BV663">
        <v>2</v>
      </c>
      <c r="BW663">
        <v>1125</v>
      </c>
      <c r="BX663" t="s">
        <v>332</v>
      </c>
      <c r="BY663" t="s">
        <v>128</v>
      </c>
      <c r="BZ663">
        <v>30</v>
      </c>
      <c r="CA663">
        <v>60</v>
      </c>
      <c r="CB663">
        <v>87</v>
      </c>
      <c r="CC663">
        <v>177</v>
      </c>
      <c r="CD663" s="1">
        <v>43913</v>
      </c>
      <c r="CE663">
        <v>157</v>
      </c>
      <c r="CF663">
        <v>40</v>
      </c>
      <c r="CG663" s="1">
        <v>42945</v>
      </c>
      <c r="CH663" s="1">
        <v>43899</v>
      </c>
      <c r="CI663">
        <v>99</v>
      </c>
      <c r="CJ663">
        <v>10</v>
      </c>
      <c r="CK663">
        <v>10</v>
      </c>
      <c r="CL663">
        <v>10</v>
      </c>
      <c r="CM663">
        <v>10</v>
      </c>
      <c r="CN663">
        <v>10</v>
      </c>
      <c r="CO663">
        <v>10</v>
      </c>
      <c r="CP663" t="s">
        <v>124</v>
      </c>
      <c r="CR663" t="s">
        <v>142</v>
      </c>
      <c r="CS663" t="s">
        <v>128</v>
      </c>
      <c r="CT663" t="s">
        <v>124</v>
      </c>
      <c r="CU663" t="s">
        <v>143</v>
      </c>
      <c r="CV663" t="s">
        <v>124</v>
      </c>
      <c r="CW663" t="s">
        <v>124</v>
      </c>
      <c r="CX663">
        <v>1</v>
      </c>
      <c r="CY663">
        <v>1</v>
      </c>
      <c r="CZ663">
        <v>0</v>
      </c>
      <c r="DA663">
        <v>0</v>
      </c>
      <c r="DB663">
        <v>4.8600000000000003</v>
      </c>
    </row>
    <row r="664" spans="1:106" x14ac:dyDescent="0.2">
      <c r="A664">
        <v>20012124</v>
      </c>
      <c r="B664" t="s">
        <v>7612</v>
      </c>
      <c r="C664">
        <v>20200323043627</v>
      </c>
      <c r="D664" s="1">
        <v>43913</v>
      </c>
      <c r="E664" t="s">
        <v>7613</v>
      </c>
      <c r="F664" t="s">
        <v>7614</v>
      </c>
      <c r="G664" t="s">
        <v>7615</v>
      </c>
      <c r="H664" t="s">
        <v>7616</v>
      </c>
      <c r="I664" t="s">
        <v>111</v>
      </c>
      <c r="J664" t="s">
        <v>7617</v>
      </c>
      <c r="K664" t="s">
        <v>2589</v>
      </c>
      <c r="L664" t="s">
        <v>2156</v>
      </c>
      <c r="M664" t="s">
        <v>6606</v>
      </c>
      <c r="N664" t="s">
        <v>2174</v>
      </c>
      <c r="O664" t="s">
        <v>2159</v>
      </c>
      <c r="R664" t="s">
        <v>7618</v>
      </c>
      <c r="T664">
        <v>2711146</v>
      </c>
      <c r="U664" t="s">
        <v>2161</v>
      </c>
      <c r="V664" t="s">
        <v>2162</v>
      </c>
      <c r="W664" s="1">
        <v>41082</v>
      </c>
      <c r="X664" t="s">
        <v>121</v>
      </c>
      <c r="Z664" t="s">
        <v>123</v>
      </c>
      <c r="AA664" s="3">
        <v>1</v>
      </c>
      <c r="AB664" s="3">
        <v>0.99</v>
      </c>
      <c r="AC664" t="s">
        <v>128</v>
      </c>
      <c r="AD664" t="s">
        <v>2163</v>
      </c>
      <c r="AE664" t="s">
        <v>2164</v>
      </c>
      <c r="AG664">
        <v>76</v>
      </c>
      <c r="AH664">
        <v>76</v>
      </c>
      <c r="AI664" t="s">
        <v>426</v>
      </c>
      <c r="AJ664" t="s">
        <v>128</v>
      </c>
      <c r="AK664" t="s">
        <v>124</v>
      </c>
      <c r="AL664" t="s">
        <v>129</v>
      </c>
      <c r="AN664" t="s">
        <v>130</v>
      </c>
      <c r="AP664" t="s">
        <v>131</v>
      </c>
      <c r="AQ664" t="s">
        <v>132</v>
      </c>
      <c r="AR664">
        <v>7310</v>
      </c>
      <c r="AS664" t="s">
        <v>133</v>
      </c>
      <c r="AT664" t="s">
        <v>134</v>
      </c>
      <c r="AU664" t="s">
        <v>135</v>
      </c>
      <c r="AV664" t="s">
        <v>136</v>
      </c>
      <c r="AW664">
        <v>40.723799999999997</v>
      </c>
      <c r="AX664">
        <v>-74.034279999999995</v>
      </c>
      <c r="AY664" t="s">
        <v>124</v>
      </c>
      <c r="AZ664" t="s">
        <v>185</v>
      </c>
      <c r="BA664" t="s">
        <v>138</v>
      </c>
      <c r="BB664">
        <v>4</v>
      </c>
      <c r="BC664">
        <v>1</v>
      </c>
      <c r="BD664">
        <v>1</v>
      </c>
      <c r="BE664">
        <v>2</v>
      </c>
      <c r="BF664" t="s">
        <v>139</v>
      </c>
      <c r="BG664" t="s">
        <v>7619</v>
      </c>
      <c r="BI664" s="4">
        <v>250</v>
      </c>
      <c r="BL664" s="4">
        <v>500</v>
      </c>
      <c r="BM664" s="4">
        <v>125</v>
      </c>
      <c r="BN664">
        <v>2</v>
      </c>
      <c r="BO664" s="4">
        <v>0</v>
      </c>
      <c r="BP664">
        <v>3</v>
      </c>
      <c r="BQ664">
        <v>1125</v>
      </c>
      <c r="BR664">
        <v>3</v>
      </c>
      <c r="BS664">
        <v>3</v>
      </c>
      <c r="BT664">
        <v>1125</v>
      </c>
      <c r="BU664">
        <v>1125</v>
      </c>
      <c r="BV664">
        <v>3</v>
      </c>
      <c r="BW664">
        <v>1125</v>
      </c>
      <c r="BX664" t="s">
        <v>332</v>
      </c>
      <c r="BY664" t="s">
        <v>128</v>
      </c>
      <c r="BZ664">
        <v>27</v>
      </c>
      <c r="CA664">
        <v>57</v>
      </c>
      <c r="CB664">
        <v>87</v>
      </c>
      <c r="CC664">
        <v>261</v>
      </c>
      <c r="CD664" s="1">
        <v>43913</v>
      </c>
      <c r="CE664">
        <v>3</v>
      </c>
      <c r="CF664">
        <v>1</v>
      </c>
      <c r="CG664" s="1">
        <v>43387</v>
      </c>
      <c r="CH664" s="1">
        <v>43629</v>
      </c>
      <c r="CI664">
        <v>93</v>
      </c>
      <c r="CJ664">
        <v>10</v>
      </c>
      <c r="CK664">
        <v>9</v>
      </c>
      <c r="CL664">
        <v>10</v>
      </c>
      <c r="CM664">
        <v>10</v>
      </c>
      <c r="CN664">
        <v>10</v>
      </c>
      <c r="CO664">
        <v>9</v>
      </c>
      <c r="CP664" t="s">
        <v>124</v>
      </c>
      <c r="CR664" t="s">
        <v>142</v>
      </c>
      <c r="CS664" t="s">
        <v>128</v>
      </c>
      <c r="CT664" t="s">
        <v>124</v>
      </c>
      <c r="CU664" t="s">
        <v>188</v>
      </c>
      <c r="CV664" t="s">
        <v>124</v>
      </c>
      <c r="CW664" t="s">
        <v>124</v>
      </c>
      <c r="CX664">
        <v>75</v>
      </c>
      <c r="CY664">
        <v>75</v>
      </c>
      <c r="CZ664">
        <v>0</v>
      </c>
      <c r="DA664">
        <v>0</v>
      </c>
      <c r="DB664">
        <v>0.17</v>
      </c>
    </row>
    <row r="665" spans="1:106" x14ac:dyDescent="0.2">
      <c r="A665">
        <v>20013513</v>
      </c>
      <c r="B665" t="s">
        <v>7620</v>
      </c>
      <c r="C665">
        <v>20200323043627</v>
      </c>
      <c r="D665" s="1">
        <v>43913</v>
      </c>
      <c r="E665" t="s">
        <v>7621</v>
      </c>
      <c r="F665" t="s">
        <v>7622</v>
      </c>
      <c r="G665" t="s">
        <v>7623</v>
      </c>
      <c r="H665" t="s">
        <v>7624</v>
      </c>
      <c r="I665" t="s">
        <v>111</v>
      </c>
      <c r="J665" t="s">
        <v>7625</v>
      </c>
      <c r="K665" t="s">
        <v>7626</v>
      </c>
      <c r="L665" t="s">
        <v>2156</v>
      </c>
      <c r="M665" t="s">
        <v>7627</v>
      </c>
      <c r="N665" t="s">
        <v>7628</v>
      </c>
      <c r="O665" t="s">
        <v>2159</v>
      </c>
      <c r="R665" t="s">
        <v>7629</v>
      </c>
      <c r="T665">
        <v>2711146</v>
      </c>
      <c r="U665" t="s">
        <v>2161</v>
      </c>
      <c r="V665" t="s">
        <v>2162</v>
      </c>
      <c r="W665" s="1">
        <v>41082</v>
      </c>
      <c r="X665" t="s">
        <v>121</v>
      </c>
      <c r="Z665" t="s">
        <v>123</v>
      </c>
      <c r="AA665" s="3">
        <v>1</v>
      </c>
      <c r="AB665" s="3">
        <v>0.99</v>
      </c>
      <c r="AC665" t="s">
        <v>128</v>
      </c>
      <c r="AD665" t="s">
        <v>2163</v>
      </c>
      <c r="AE665" t="s">
        <v>2164</v>
      </c>
      <c r="AG665">
        <v>76</v>
      </c>
      <c r="AH665">
        <v>76</v>
      </c>
      <c r="AI665" t="s">
        <v>426</v>
      </c>
      <c r="AJ665" t="s">
        <v>128</v>
      </c>
      <c r="AK665" t="s">
        <v>124</v>
      </c>
      <c r="AL665" t="s">
        <v>129</v>
      </c>
      <c r="AN665" t="s">
        <v>130</v>
      </c>
      <c r="AP665" t="s">
        <v>131</v>
      </c>
      <c r="AQ665" t="s">
        <v>132</v>
      </c>
      <c r="AR665">
        <v>7310</v>
      </c>
      <c r="AS665" t="s">
        <v>133</v>
      </c>
      <c r="AT665" t="s">
        <v>134</v>
      </c>
      <c r="AU665" t="s">
        <v>135</v>
      </c>
      <c r="AV665" t="s">
        <v>136</v>
      </c>
      <c r="AW665">
        <v>40.724069999999998</v>
      </c>
      <c r="AX665">
        <v>-74.034729999999996</v>
      </c>
      <c r="AY665" t="s">
        <v>124</v>
      </c>
      <c r="AZ665" t="s">
        <v>185</v>
      </c>
      <c r="BA665" t="s">
        <v>138</v>
      </c>
      <c r="BB665">
        <v>4</v>
      </c>
      <c r="BC665">
        <v>1</v>
      </c>
      <c r="BD665">
        <v>1</v>
      </c>
      <c r="BE665">
        <v>2</v>
      </c>
      <c r="BF665" t="s">
        <v>139</v>
      </c>
      <c r="BG665" t="s">
        <v>7630</v>
      </c>
      <c r="BI665" s="4">
        <v>199</v>
      </c>
      <c r="BL665" s="4">
        <v>500</v>
      </c>
      <c r="BM665" s="4">
        <v>125</v>
      </c>
      <c r="BN665">
        <v>1</v>
      </c>
      <c r="BO665" s="4">
        <v>10</v>
      </c>
      <c r="BP665">
        <v>3</v>
      </c>
      <c r="BQ665">
        <v>1125</v>
      </c>
      <c r="BR665">
        <v>3</v>
      </c>
      <c r="BS665">
        <v>3</v>
      </c>
      <c r="BT665">
        <v>1125</v>
      </c>
      <c r="BU665">
        <v>1125</v>
      </c>
      <c r="BV665">
        <v>3</v>
      </c>
      <c r="BW665">
        <v>1125</v>
      </c>
      <c r="BX665" t="s">
        <v>332</v>
      </c>
      <c r="BY665" t="s">
        <v>128</v>
      </c>
      <c r="BZ665">
        <v>27</v>
      </c>
      <c r="CA665">
        <v>57</v>
      </c>
      <c r="CB665">
        <v>87</v>
      </c>
      <c r="CC665">
        <v>261</v>
      </c>
      <c r="CD665" s="1">
        <v>43913</v>
      </c>
      <c r="CE665">
        <v>3</v>
      </c>
      <c r="CF665">
        <v>0</v>
      </c>
      <c r="CG665" s="1">
        <v>43002</v>
      </c>
      <c r="CH665" s="1">
        <v>43374</v>
      </c>
      <c r="CI665">
        <v>100</v>
      </c>
      <c r="CJ665">
        <v>10</v>
      </c>
      <c r="CK665">
        <v>10</v>
      </c>
      <c r="CL665">
        <v>10</v>
      </c>
      <c r="CM665">
        <v>10</v>
      </c>
      <c r="CN665">
        <v>9</v>
      </c>
      <c r="CO665">
        <v>7</v>
      </c>
      <c r="CP665" t="s">
        <v>124</v>
      </c>
      <c r="CR665" t="s">
        <v>142</v>
      </c>
      <c r="CS665" t="s">
        <v>128</v>
      </c>
      <c r="CT665" t="s">
        <v>124</v>
      </c>
      <c r="CU665" t="s">
        <v>188</v>
      </c>
      <c r="CV665" t="s">
        <v>124</v>
      </c>
      <c r="CW665" t="s">
        <v>124</v>
      </c>
      <c r="CX665">
        <v>75</v>
      </c>
      <c r="CY665">
        <v>75</v>
      </c>
      <c r="CZ665">
        <v>0</v>
      </c>
      <c r="DA665">
        <v>0</v>
      </c>
      <c r="DB665">
        <v>0.1</v>
      </c>
    </row>
    <row r="666" spans="1:106" x14ac:dyDescent="0.2">
      <c r="A666">
        <v>20016725</v>
      </c>
      <c r="B666" t="s">
        <v>7631</v>
      </c>
      <c r="C666">
        <v>20200323043627</v>
      </c>
      <c r="D666" s="1">
        <v>43913</v>
      </c>
      <c r="E666" t="s">
        <v>7632</v>
      </c>
      <c r="F666" t="s">
        <v>7633</v>
      </c>
      <c r="G666" t="s">
        <v>7634</v>
      </c>
      <c r="H666" t="s">
        <v>7635</v>
      </c>
      <c r="I666" t="s">
        <v>111</v>
      </c>
      <c r="K666" t="s">
        <v>7636</v>
      </c>
      <c r="L666" t="s">
        <v>7637</v>
      </c>
      <c r="M666" t="s">
        <v>7638</v>
      </c>
      <c r="N666" t="s">
        <v>7639</v>
      </c>
      <c r="O666" t="e">
        <f>- No shoes in the house (sleepers will Be provided)</f>
        <v>#NAME?</v>
      </c>
      <c r="R666" t="s">
        <v>7640</v>
      </c>
      <c r="T666">
        <v>17997614</v>
      </c>
      <c r="U666" t="s">
        <v>7641</v>
      </c>
      <c r="V666" t="s">
        <v>7642</v>
      </c>
      <c r="W666" s="1">
        <v>41832</v>
      </c>
      <c r="X666" t="s">
        <v>196</v>
      </c>
      <c r="Y666" t="s">
        <v>7643</v>
      </c>
      <c r="Z666" t="s">
        <v>157</v>
      </c>
      <c r="AA666" t="s">
        <v>157</v>
      </c>
      <c r="AB666" t="s">
        <v>157</v>
      </c>
      <c r="AC666" t="s">
        <v>124</v>
      </c>
      <c r="AD666" t="s">
        <v>7644</v>
      </c>
      <c r="AE666" t="s">
        <v>7645</v>
      </c>
      <c r="AG666">
        <v>1</v>
      </c>
      <c r="AH666">
        <v>1</v>
      </c>
      <c r="AI666" t="s">
        <v>7646</v>
      </c>
      <c r="AJ666" t="s">
        <v>128</v>
      </c>
      <c r="AK666" t="s">
        <v>128</v>
      </c>
      <c r="AL666" t="s">
        <v>129</v>
      </c>
      <c r="AN666" t="s">
        <v>130</v>
      </c>
      <c r="AP666" t="s">
        <v>131</v>
      </c>
      <c r="AQ666" t="s">
        <v>132</v>
      </c>
      <c r="AR666">
        <v>7302</v>
      </c>
      <c r="AS666" t="s">
        <v>133</v>
      </c>
      <c r="AT666" t="s">
        <v>134</v>
      </c>
      <c r="AU666" t="s">
        <v>135</v>
      </c>
      <c r="AV666" t="s">
        <v>136</v>
      </c>
      <c r="AW666">
        <v>40.724310000000003</v>
      </c>
      <c r="AX666">
        <v>-74.043199999999999</v>
      </c>
      <c r="AY666" t="s">
        <v>128</v>
      </c>
      <c r="AZ666" t="s">
        <v>185</v>
      </c>
      <c r="BA666" t="s">
        <v>138</v>
      </c>
      <c r="BB666">
        <v>2</v>
      </c>
      <c r="BC666">
        <v>1</v>
      </c>
      <c r="BD666">
        <v>1</v>
      </c>
      <c r="BE666">
        <v>1</v>
      </c>
      <c r="BF666" t="s">
        <v>139</v>
      </c>
      <c r="BG666" t="s">
        <v>7647</v>
      </c>
      <c r="BI666" s="4">
        <v>125</v>
      </c>
      <c r="BL666" s="4">
        <v>250</v>
      </c>
      <c r="BM666" s="4">
        <v>50</v>
      </c>
      <c r="BN666">
        <v>2</v>
      </c>
      <c r="BO666" s="4">
        <v>0</v>
      </c>
      <c r="BP666">
        <v>180</v>
      </c>
      <c r="BQ666">
        <v>1125</v>
      </c>
      <c r="BR666">
        <v>180</v>
      </c>
      <c r="BS666">
        <v>180</v>
      </c>
      <c r="BT666">
        <v>1125</v>
      </c>
      <c r="BU666">
        <v>1125</v>
      </c>
      <c r="BV666">
        <v>180</v>
      </c>
      <c r="BW666">
        <v>1125</v>
      </c>
      <c r="BX666" t="s">
        <v>267</v>
      </c>
      <c r="BY666" t="s">
        <v>128</v>
      </c>
      <c r="BZ666">
        <v>29</v>
      </c>
      <c r="CA666">
        <v>59</v>
      </c>
      <c r="CB666">
        <v>89</v>
      </c>
      <c r="CC666">
        <v>364</v>
      </c>
      <c r="CD666" s="1">
        <v>43913</v>
      </c>
      <c r="CE666">
        <v>33</v>
      </c>
      <c r="CF666">
        <v>0</v>
      </c>
      <c r="CG666" s="1">
        <v>42950</v>
      </c>
      <c r="CH666" s="1">
        <v>43308</v>
      </c>
      <c r="CI666">
        <v>93</v>
      </c>
      <c r="CJ666">
        <v>10</v>
      </c>
      <c r="CK666">
        <v>9</v>
      </c>
      <c r="CL666">
        <v>10</v>
      </c>
      <c r="CM666">
        <v>10</v>
      </c>
      <c r="CN666">
        <v>10</v>
      </c>
      <c r="CO666">
        <v>9</v>
      </c>
      <c r="CP666" t="s">
        <v>124</v>
      </c>
      <c r="CR666" t="s">
        <v>142</v>
      </c>
      <c r="CS666" t="s">
        <v>124</v>
      </c>
      <c r="CT666" t="s">
        <v>124</v>
      </c>
      <c r="CU666" t="s">
        <v>188</v>
      </c>
      <c r="CV666" t="s">
        <v>124</v>
      </c>
      <c r="CW666" t="s">
        <v>124</v>
      </c>
      <c r="CX666">
        <v>1</v>
      </c>
      <c r="CY666">
        <v>1</v>
      </c>
      <c r="CZ666">
        <v>0</v>
      </c>
      <c r="DA666">
        <v>0</v>
      </c>
      <c r="DB666">
        <v>1.03</v>
      </c>
    </row>
    <row r="667" spans="1:106" x14ac:dyDescent="0.2">
      <c r="A667">
        <v>20017323</v>
      </c>
      <c r="B667" t="s">
        <v>7648</v>
      </c>
      <c r="C667">
        <v>20200323043627</v>
      </c>
      <c r="D667" s="1">
        <v>43913</v>
      </c>
      <c r="E667" t="s">
        <v>7649</v>
      </c>
      <c r="F667" t="s">
        <v>7650</v>
      </c>
      <c r="G667" t="s">
        <v>7651</v>
      </c>
      <c r="H667" t="s">
        <v>7652</v>
      </c>
      <c r="I667" t="s">
        <v>111</v>
      </c>
      <c r="J667" t="s">
        <v>7653</v>
      </c>
      <c r="K667" t="s">
        <v>7654</v>
      </c>
      <c r="L667" t="s">
        <v>7655</v>
      </c>
      <c r="M667" t="s">
        <v>7656</v>
      </c>
      <c r="N667" t="s">
        <v>7657</v>
      </c>
      <c r="O667" t="s">
        <v>7658</v>
      </c>
      <c r="R667" t="s">
        <v>7659</v>
      </c>
      <c r="T667">
        <v>142129496</v>
      </c>
      <c r="U667" t="s">
        <v>7660</v>
      </c>
      <c r="V667" t="s">
        <v>2937</v>
      </c>
      <c r="W667" s="1">
        <v>42939</v>
      </c>
      <c r="X667" t="s">
        <v>121</v>
      </c>
      <c r="Y667" s="2" t="s">
        <v>7661</v>
      </c>
      <c r="Z667" t="s">
        <v>123</v>
      </c>
      <c r="AA667" s="3">
        <v>1</v>
      </c>
      <c r="AB667" s="3">
        <v>1</v>
      </c>
      <c r="AC667" t="s">
        <v>128</v>
      </c>
      <c r="AD667" t="s">
        <v>7662</v>
      </c>
      <c r="AE667" t="s">
        <v>7663</v>
      </c>
      <c r="AG667">
        <v>1</v>
      </c>
      <c r="AH667">
        <v>1</v>
      </c>
      <c r="AI667" t="s">
        <v>717</v>
      </c>
      <c r="AJ667" t="s">
        <v>128</v>
      </c>
      <c r="AK667" t="s">
        <v>124</v>
      </c>
      <c r="AL667" t="s">
        <v>129</v>
      </c>
      <c r="AN667" t="s">
        <v>161</v>
      </c>
      <c r="AP667" t="s">
        <v>131</v>
      </c>
      <c r="AQ667" t="s">
        <v>132</v>
      </c>
      <c r="AR667">
        <v>7306</v>
      </c>
      <c r="AS667" t="s">
        <v>133</v>
      </c>
      <c r="AT667" t="s">
        <v>134</v>
      </c>
      <c r="AU667" t="s">
        <v>135</v>
      </c>
      <c r="AV667" t="s">
        <v>136</v>
      </c>
      <c r="AW667">
        <v>40.732909999999997</v>
      </c>
      <c r="AX667">
        <v>-74.060810000000004</v>
      </c>
      <c r="AY667" t="s">
        <v>128</v>
      </c>
      <c r="AZ667" t="s">
        <v>185</v>
      </c>
      <c r="BA667" t="s">
        <v>138</v>
      </c>
      <c r="BB667">
        <v>3</v>
      </c>
      <c r="BC667">
        <v>1</v>
      </c>
      <c r="BD667">
        <v>1</v>
      </c>
      <c r="BE667">
        <v>1</v>
      </c>
      <c r="BF667" t="s">
        <v>139</v>
      </c>
      <c r="BG667" t="s">
        <v>7664</v>
      </c>
      <c r="BI667" s="4">
        <v>154</v>
      </c>
      <c r="BL667" s="4">
        <v>350</v>
      </c>
      <c r="BM667" s="4">
        <v>175</v>
      </c>
      <c r="BN667">
        <v>2</v>
      </c>
      <c r="BO667" s="4">
        <v>35</v>
      </c>
      <c r="BP667">
        <v>3</v>
      </c>
      <c r="BQ667">
        <v>120</v>
      </c>
      <c r="BR667">
        <v>3</v>
      </c>
      <c r="BS667">
        <v>3</v>
      </c>
      <c r="BT667">
        <v>120</v>
      </c>
      <c r="BU667">
        <v>120</v>
      </c>
      <c r="BV667">
        <v>3</v>
      </c>
      <c r="BW667">
        <v>120</v>
      </c>
      <c r="BX667" t="s">
        <v>394</v>
      </c>
      <c r="BY667" t="s">
        <v>128</v>
      </c>
      <c r="BZ667">
        <v>20</v>
      </c>
      <c r="CA667">
        <v>50</v>
      </c>
      <c r="CB667">
        <v>80</v>
      </c>
      <c r="CC667">
        <v>170</v>
      </c>
      <c r="CD667" s="1">
        <v>43913</v>
      </c>
      <c r="CE667">
        <v>22</v>
      </c>
      <c r="CF667">
        <v>6</v>
      </c>
      <c r="CG667" s="1">
        <v>43002</v>
      </c>
      <c r="CH667" s="1">
        <v>43830</v>
      </c>
      <c r="CI667">
        <v>95</v>
      </c>
      <c r="CJ667">
        <v>10</v>
      </c>
      <c r="CK667">
        <v>10</v>
      </c>
      <c r="CL667">
        <v>10</v>
      </c>
      <c r="CM667">
        <v>10</v>
      </c>
      <c r="CN667">
        <v>10</v>
      </c>
      <c r="CO667">
        <v>10</v>
      </c>
      <c r="CP667" t="s">
        <v>124</v>
      </c>
      <c r="CR667" t="s">
        <v>142</v>
      </c>
      <c r="CS667" t="s">
        <v>128</v>
      </c>
      <c r="CT667" t="s">
        <v>124</v>
      </c>
      <c r="CU667" t="s">
        <v>188</v>
      </c>
      <c r="CV667" t="s">
        <v>124</v>
      </c>
      <c r="CW667" t="s">
        <v>124</v>
      </c>
      <c r="CX667">
        <v>1</v>
      </c>
      <c r="CY667">
        <v>1</v>
      </c>
      <c r="CZ667">
        <v>0</v>
      </c>
      <c r="DA667">
        <v>0</v>
      </c>
      <c r="DB667">
        <v>0.72</v>
      </c>
    </row>
    <row r="668" spans="1:106" x14ac:dyDescent="0.2">
      <c r="A668">
        <v>20152008</v>
      </c>
      <c r="B668" t="s">
        <v>7665</v>
      </c>
      <c r="C668">
        <v>20200323043627</v>
      </c>
      <c r="D668" s="1">
        <v>43913</v>
      </c>
      <c r="E668" t="s">
        <v>7666</v>
      </c>
      <c r="F668" t="s">
        <v>7667</v>
      </c>
      <c r="G668" t="s">
        <v>2152</v>
      </c>
      <c r="H668" t="s">
        <v>7668</v>
      </c>
      <c r="I668" t="s">
        <v>111</v>
      </c>
      <c r="J668" t="s">
        <v>2154</v>
      </c>
      <c r="K668" t="s">
        <v>7669</v>
      </c>
      <c r="L668" t="s">
        <v>2156</v>
      </c>
      <c r="M668" t="s">
        <v>7627</v>
      </c>
      <c r="N668" t="s">
        <v>2158</v>
      </c>
      <c r="O668" t="s">
        <v>2159</v>
      </c>
      <c r="R668" t="s">
        <v>7670</v>
      </c>
      <c r="T668">
        <v>2711146</v>
      </c>
      <c r="U668" t="s">
        <v>2161</v>
      </c>
      <c r="V668" t="s">
        <v>2162</v>
      </c>
      <c r="W668" s="1">
        <v>41082</v>
      </c>
      <c r="X668" t="s">
        <v>121</v>
      </c>
      <c r="Z668" t="s">
        <v>123</v>
      </c>
      <c r="AA668" s="3">
        <v>1</v>
      </c>
      <c r="AB668" s="3">
        <v>0.99</v>
      </c>
      <c r="AC668" t="s">
        <v>128</v>
      </c>
      <c r="AD668" t="s">
        <v>2163</v>
      </c>
      <c r="AE668" t="s">
        <v>2164</v>
      </c>
      <c r="AG668">
        <v>76</v>
      </c>
      <c r="AH668">
        <v>76</v>
      </c>
      <c r="AI668" t="s">
        <v>426</v>
      </c>
      <c r="AJ668" t="s">
        <v>128</v>
      </c>
      <c r="AK668" t="s">
        <v>124</v>
      </c>
      <c r="AL668" t="s">
        <v>129</v>
      </c>
      <c r="AN668" t="s">
        <v>130</v>
      </c>
      <c r="AP668" t="s">
        <v>131</v>
      </c>
      <c r="AQ668" t="s">
        <v>132</v>
      </c>
      <c r="AR668">
        <v>7310</v>
      </c>
      <c r="AS668" t="s">
        <v>133</v>
      </c>
      <c r="AT668" t="s">
        <v>134</v>
      </c>
      <c r="AU668" t="s">
        <v>135</v>
      </c>
      <c r="AV668" t="s">
        <v>136</v>
      </c>
      <c r="AW668">
        <v>40.723840000000003</v>
      </c>
      <c r="AX668">
        <v>-74.038030000000006</v>
      </c>
      <c r="AY668" t="s">
        <v>124</v>
      </c>
      <c r="AZ668" t="s">
        <v>185</v>
      </c>
      <c r="BA668" t="s">
        <v>138</v>
      </c>
      <c r="BB668">
        <v>6</v>
      </c>
      <c r="BC668">
        <v>2</v>
      </c>
      <c r="BD668">
        <v>2</v>
      </c>
      <c r="BE668">
        <v>3</v>
      </c>
      <c r="BF668" t="s">
        <v>139</v>
      </c>
      <c r="BG668" t="s">
        <v>7671</v>
      </c>
      <c r="BI668" s="4">
        <v>450</v>
      </c>
      <c r="BL668" s="4">
        <v>500</v>
      </c>
      <c r="BM668" s="4">
        <v>99</v>
      </c>
      <c r="BN668">
        <v>4</v>
      </c>
      <c r="BO668" s="4">
        <v>10</v>
      </c>
      <c r="BP668">
        <v>1</v>
      </c>
      <c r="BQ668">
        <v>1125</v>
      </c>
      <c r="BR668">
        <v>1</v>
      </c>
      <c r="BS668">
        <v>1</v>
      </c>
      <c r="BT668">
        <v>1125</v>
      </c>
      <c r="BU668">
        <v>1125</v>
      </c>
      <c r="BV668">
        <v>1</v>
      </c>
      <c r="BW668">
        <v>1125</v>
      </c>
      <c r="BX668" t="s">
        <v>332</v>
      </c>
      <c r="BY668" t="s">
        <v>128</v>
      </c>
      <c r="BZ668">
        <v>24</v>
      </c>
      <c r="CA668">
        <v>50</v>
      </c>
      <c r="CB668">
        <v>80</v>
      </c>
      <c r="CC668">
        <v>209</v>
      </c>
      <c r="CD668" s="1">
        <v>43913</v>
      </c>
      <c r="CE668">
        <v>9</v>
      </c>
      <c r="CF668">
        <v>6</v>
      </c>
      <c r="CG668" s="1">
        <v>43295</v>
      </c>
      <c r="CH668" s="1">
        <v>43885</v>
      </c>
      <c r="CI668">
        <v>100</v>
      </c>
      <c r="CJ668">
        <v>10</v>
      </c>
      <c r="CK668">
        <v>10</v>
      </c>
      <c r="CL668">
        <v>10</v>
      </c>
      <c r="CM668">
        <v>10</v>
      </c>
      <c r="CN668">
        <v>10</v>
      </c>
      <c r="CO668">
        <v>10</v>
      </c>
      <c r="CP668" t="s">
        <v>124</v>
      </c>
      <c r="CR668" t="s">
        <v>142</v>
      </c>
      <c r="CS668" t="s">
        <v>128</v>
      </c>
      <c r="CT668" t="s">
        <v>124</v>
      </c>
      <c r="CU668" t="s">
        <v>188</v>
      </c>
      <c r="CV668" t="s">
        <v>124</v>
      </c>
      <c r="CW668" t="s">
        <v>124</v>
      </c>
      <c r="CX668">
        <v>75</v>
      </c>
      <c r="CY668">
        <v>75</v>
      </c>
      <c r="CZ668">
        <v>0</v>
      </c>
      <c r="DA668">
        <v>0</v>
      </c>
      <c r="DB668">
        <v>0.44</v>
      </c>
    </row>
    <row r="669" spans="1:106" x14ac:dyDescent="0.2">
      <c r="A669">
        <v>20164544</v>
      </c>
      <c r="B669" t="s">
        <v>7672</v>
      </c>
      <c r="C669">
        <v>20200323043627</v>
      </c>
      <c r="D669" s="1">
        <v>43913</v>
      </c>
      <c r="E669" t="s">
        <v>7673</v>
      </c>
      <c r="F669" t="s">
        <v>7674</v>
      </c>
      <c r="G669" t="s">
        <v>7675</v>
      </c>
      <c r="H669" t="s">
        <v>7676</v>
      </c>
      <c r="I669" t="s">
        <v>111</v>
      </c>
      <c r="J669" t="s">
        <v>7677</v>
      </c>
      <c r="K669" t="s">
        <v>7678</v>
      </c>
      <c r="M669" t="s">
        <v>7679</v>
      </c>
      <c r="N669" t="s">
        <v>7680</v>
      </c>
      <c r="O669" t="s">
        <v>7681</v>
      </c>
      <c r="R669" t="s">
        <v>7682</v>
      </c>
      <c r="T669">
        <v>52789828</v>
      </c>
      <c r="U669" t="s">
        <v>7683</v>
      </c>
      <c r="V669" t="s">
        <v>7684</v>
      </c>
      <c r="W669" s="1">
        <v>42368</v>
      </c>
      <c r="X669" t="s">
        <v>196</v>
      </c>
      <c r="Y669" t="s">
        <v>7685</v>
      </c>
      <c r="Z669" t="s">
        <v>123</v>
      </c>
      <c r="AA669" s="3">
        <v>1</v>
      </c>
      <c r="AB669" s="3">
        <v>1</v>
      </c>
      <c r="AC669" t="s">
        <v>128</v>
      </c>
      <c r="AD669" t="s">
        <v>7686</v>
      </c>
      <c r="AE669" t="s">
        <v>7687</v>
      </c>
      <c r="AF669" t="s">
        <v>7688</v>
      </c>
      <c r="AG669">
        <v>16</v>
      </c>
      <c r="AH669">
        <v>16</v>
      </c>
      <c r="AI669" t="s">
        <v>357</v>
      </c>
      <c r="AJ669" t="s">
        <v>128</v>
      </c>
      <c r="AK669" t="s">
        <v>128</v>
      </c>
      <c r="AL669" t="s">
        <v>129</v>
      </c>
      <c r="AN669" t="s">
        <v>514</v>
      </c>
      <c r="AP669" t="s">
        <v>131</v>
      </c>
      <c r="AQ669" t="s">
        <v>132</v>
      </c>
      <c r="AR669">
        <v>7307</v>
      </c>
      <c r="AS669" t="s">
        <v>133</v>
      </c>
      <c r="AT669" t="s">
        <v>134</v>
      </c>
      <c r="AU669" t="s">
        <v>135</v>
      </c>
      <c r="AV669" t="s">
        <v>136</v>
      </c>
      <c r="AW669">
        <v>40.750700000000002</v>
      </c>
      <c r="AX669">
        <v>-74.046660000000003</v>
      </c>
      <c r="AY669" t="s">
        <v>128</v>
      </c>
      <c r="AZ669" t="s">
        <v>185</v>
      </c>
      <c r="BA669" t="s">
        <v>138</v>
      </c>
      <c r="BB669">
        <v>2</v>
      </c>
      <c r="BC669">
        <v>1</v>
      </c>
      <c r="BD669">
        <v>1</v>
      </c>
      <c r="BE669">
        <v>1</v>
      </c>
      <c r="BF669" t="s">
        <v>139</v>
      </c>
      <c r="BG669" t="s">
        <v>7689</v>
      </c>
      <c r="BI669" s="4">
        <v>87</v>
      </c>
      <c r="BL669" s="4">
        <v>0</v>
      </c>
      <c r="BM669" s="4">
        <v>55</v>
      </c>
      <c r="BN669">
        <v>2</v>
      </c>
      <c r="BO669" s="4">
        <v>50</v>
      </c>
      <c r="BP669">
        <v>1</v>
      </c>
      <c r="BQ669">
        <v>1125</v>
      </c>
      <c r="BR669">
        <v>1</v>
      </c>
      <c r="BS669">
        <v>1</v>
      </c>
      <c r="BT669">
        <v>1125</v>
      </c>
      <c r="BU669">
        <v>1125</v>
      </c>
      <c r="BV669">
        <v>1</v>
      </c>
      <c r="BW669">
        <v>1125</v>
      </c>
      <c r="BX669" t="s">
        <v>165</v>
      </c>
      <c r="BY669" t="s">
        <v>128</v>
      </c>
      <c r="BZ669">
        <v>22</v>
      </c>
      <c r="CA669">
        <v>26</v>
      </c>
      <c r="CB669">
        <v>32</v>
      </c>
      <c r="CC669">
        <v>197</v>
      </c>
      <c r="CD669" s="1">
        <v>43913</v>
      </c>
      <c r="CE669">
        <v>98</v>
      </c>
      <c r="CF669">
        <v>38</v>
      </c>
      <c r="CG669" s="1">
        <v>42953</v>
      </c>
      <c r="CH669" s="1">
        <v>43890</v>
      </c>
      <c r="CI669">
        <v>95</v>
      </c>
      <c r="CJ669">
        <v>10</v>
      </c>
      <c r="CK669">
        <v>10</v>
      </c>
      <c r="CL669">
        <v>10</v>
      </c>
      <c r="CM669">
        <v>10</v>
      </c>
      <c r="CN669">
        <v>9</v>
      </c>
      <c r="CO669">
        <v>9</v>
      </c>
      <c r="CP669" t="s">
        <v>124</v>
      </c>
      <c r="CR669" t="s">
        <v>142</v>
      </c>
      <c r="CS669" t="s">
        <v>124</v>
      </c>
      <c r="CT669" t="s">
        <v>124</v>
      </c>
      <c r="CU669" t="s">
        <v>188</v>
      </c>
      <c r="CV669" t="s">
        <v>124</v>
      </c>
      <c r="CW669" t="s">
        <v>124</v>
      </c>
      <c r="CX669">
        <v>18</v>
      </c>
      <c r="CY669">
        <v>18</v>
      </c>
      <c r="CZ669">
        <v>0</v>
      </c>
      <c r="DA669">
        <v>0</v>
      </c>
      <c r="DB669">
        <v>3.06</v>
      </c>
    </row>
    <row r="670" spans="1:106" x14ac:dyDescent="0.2">
      <c r="A670">
        <v>20192167</v>
      </c>
      <c r="B670" t="s">
        <v>7690</v>
      </c>
      <c r="C670">
        <v>20200323043627</v>
      </c>
      <c r="D670" s="1">
        <v>43913</v>
      </c>
      <c r="E670" t="s">
        <v>7691</v>
      </c>
      <c r="F670" t="s">
        <v>7692</v>
      </c>
      <c r="G670" t="s">
        <v>7693</v>
      </c>
      <c r="H670" t="s">
        <v>7694</v>
      </c>
      <c r="I670" t="s">
        <v>111</v>
      </c>
      <c r="J670" t="s">
        <v>7695</v>
      </c>
      <c r="N670" t="s">
        <v>7696</v>
      </c>
      <c r="O670" t="s">
        <v>7697</v>
      </c>
      <c r="R670" t="s">
        <v>7698</v>
      </c>
      <c r="T670">
        <v>141532723</v>
      </c>
      <c r="U670" t="s">
        <v>7699</v>
      </c>
      <c r="V670" t="s">
        <v>7700</v>
      </c>
      <c r="W670" s="1">
        <v>42936</v>
      </c>
      <c r="X670" t="s">
        <v>196</v>
      </c>
      <c r="Z670" t="s">
        <v>229</v>
      </c>
      <c r="AA670" s="3">
        <v>1</v>
      </c>
      <c r="AB670" s="3">
        <v>0.85</v>
      </c>
      <c r="AC670" t="s">
        <v>124</v>
      </c>
      <c r="AD670" t="s">
        <v>7701</v>
      </c>
      <c r="AE670" t="s">
        <v>7702</v>
      </c>
      <c r="AG670">
        <v>43</v>
      </c>
      <c r="AH670">
        <v>43</v>
      </c>
      <c r="AI670" t="s">
        <v>2353</v>
      </c>
      <c r="AJ670" t="s">
        <v>128</v>
      </c>
      <c r="AK670" t="s">
        <v>124</v>
      </c>
      <c r="AL670" t="s">
        <v>129</v>
      </c>
      <c r="AN670" t="s">
        <v>161</v>
      </c>
      <c r="AP670" t="s">
        <v>131</v>
      </c>
      <c r="AQ670" t="s">
        <v>132</v>
      </c>
      <c r="AR670">
        <v>7306</v>
      </c>
      <c r="AS670" t="s">
        <v>133</v>
      </c>
      <c r="AT670" t="s">
        <v>134</v>
      </c>
      <c r="AU670" t="s">
        <v>135</v>
      </c>
      <c r="AV670" t="s">
        <v>136</v>
      </c>
      <c r="AW670">
        <v>40.731259999999999</v>
      </c>
      <c r="AX670">
        <v>-74.072370000000006</v>
      </c>
      <c r="AY670" t="s">
        <v>128</v>
      </c>
      <c r="AZ670" t="s">
        <v>185</v>
      </c>
      <c r="BA670" t="s">
        <v>163</v>
      </c>
      <c r="BB670">
        <v>1</v>
      </c>
      <c r="BC670">
        <v>2.5</v>
      </c>
      <c r="BD670">
        <v>5</v>
      </c>
      <c r="BE670">
        <v>1</v>
      </c>
      <c r="BF670" t="s">
        <v>139</v>
      </c>
      <c r="BG670" t="s">
        <v>7703</v>
      </c>
      <c r="BI670" s="4">
        <v>47</v>
      </c>
      <c r="BL670" s="4">
        <v>0</v>
      </c>
      <c r="BM670" s="4">
        <v>30</v>
      </c>
      <c r="BN670">
        <v>1</v>
      </c>
      <c r="BO670" s="4">
        <v>15</v>
      </c>
      <c r="BP670">
        <v>30</v>
      </c>
      <c r="BQ670">
        <v>1125</v>
      </c>
      <c r="BR670">
        <v>15</v>
      </c>
      <c r="BS670">
        <v>30</v>
      </c>
      <c r="BT670">
        <v>1125</v>
      </c>
      <c r="BU670">
        <v>1125</v>
      </c>
      <c r="BV670">
        <v>29.9</v>
      </c>
      <c r="BW670">
        <v>1125</v>
      </c>
      <c r="BX670" t="s">
        <v>1241</v>
      </c>
      <c r="BY670" t="s">
        <v>128</v>
      </c>
      <c r="BZ670">
        <v>29</v>
      </c>
      <c r="CA670">
        <v>59</v>
      </c>
      <c r="CB670">
        <v>89</v>
      </c>
      <c r="CC670">
        <v>364</v>
      </c>
      <c r="CD670" s="1">
        <v>43913</v>
      </c>
      <c r="CE670">
        <v>1</v>
      </c>
      <c r="CF670">
        <v>1</v>
      </c>
      <c r="CG670" s="1">
        <v>43814</v>
      </c>
      <c r="CH670" s="1">
        <v>43814</v>
      </c>
      <c r="CI670">
        <v>100</v>
      </c>
      <c r="CJ670">
        <v>10</v>
      </c>
      <c r="CK670">
        <v>10</v>
      </c>
      <c r="CL670">
        <v>10</v>
      </c>
      <c r="CM670">
        <v>10</v>
      </c>
      <c r="CN670">
        <v>10</v>
      </c>
      <c r="CO670">
        <v>10</v>
      </c>
      <c r="CP670" t="s">
        <v>124</v>
      </c>
      <c r="CR670" t="s">
        <v>142</v>
      </c>
      <c r="CS670" t="s">
        <v>124</v>
      </c>
      <c r="CT670" t="s">
        <v>124</v>
      </c>
      <c r="CU670" t="s">
        <v>188</v>
      </c>
      <c r="CV670" t="s">
        <v>124</v>
      </c>
      <c r="CW670" t="s">
        <v>124</v>
      </c>
      <c r="CX670">
        <v>57</v>
      </c>
      <c r="CY670">
        <v>0</v>
      </c>
      <c r="CZ670">
        <v>50</v>
      </c>
      <c r="DA670">
        <v>7</v>
      </c>
      <c r="DB670">
        <v>0.3</v>
      </c>
    </row>
    <row r="671" spans="1:106" x14ac:dyDescent="0.2">
      <c r="A671">
        <v>20208540</v>
      </c>
      <c r="B671" t="s">
        <v>7704</v>
      </c>
      <c r="C671">
        <v>20200323043627</v>
      </c>
      <c r="D671" s="1">
        <v>43913</v>
      </c>
      <c r="E671" t="s">
        <v>7705</v>
      </c>
      <c r="F671" t="s">
        <v>7706</v>
      </c>
      <c r="G671" t="s">
        <v>7707</v>
      </c>
      <c r="H671" t="s">
        <v>7708</v>
      </c>
      <c r="I671" t="s">
        <v>111</v>
      </c>
      <c r="J671" t="s">
        <v>7709</v>
      </c>
      <c r="N671" t="s">
        <v>7696</v>
      </c>
      <c r="O671" t="s">
        <v>7697</v>
      </c>
      <c r="R671" t="s">
        <v>7710</v>
      </c>
      <c r="T671">
        <v>141532723</v>
      </c>
      <c r="U671" t="s">
        <v>7699</v>
      </c>
      <c r="V671" t="s">
        <v>7700</v>
      </c>
      <c r="W671" s="1">
        <v>42936</v>
      </c>
      <c r="X671" t="s">
        <v>196</v>
      </c>
      <c r="Z671" t="s">
        <v>229</v>
      </c>
      <c r="AA671" s="3">
        <v>1</v>
      </c>
      <c r="AB671" s="3">
        <v>0.85</v>
      </c>
      <c r="AC671" t="s">
        <v>124</v>
      </c>
      <c r="AD671" t="s">
        <v>7701</v>
      </c>
      <c r="AE671" t="s">
        <v>7702</v>
      </c>
      <c r="AG671">
        <v>43</v>
      </c>
      <c r="AH671">
        <v>43</v>
      </c>
      <c r="AI671" t="s">
        <v>2353</v>
      </c>
      <c r="AJ671" t="s">
        <v>128</v>
      </c>
      <c r="AK671" t="s">
        <v>124</v>
      </c>
      <c r="AL671" t="s">
        <v>129</v>
      </c>
      <c r="AN671" t="s">
        <v>161</v>
      </c>
      <c r="AP671" t="s">
        <v>131</v>
      </c>
      <c r="AQ671" t="s">
        <v>132</v>
      </c>
      <c r="AR671">
        <v>7306</v>
      </c>
      <c r="AS671" t="s">
        <v>133</v>
      </c>
      <c r="AT671" t="s">
        <v>134</v>
      </c>
      <c r="AU671" t="s">
        <v>135</v>
      </c>
      <c r="AV671" t="s">
        <v>136</v>
      </c>
      <c r="AW671">
        <v>40.732680000000002</v>
      </c>
      <c r="AX671">
        <v>-74.070729999999998</v>
      </c>
      <c r="AY671" t="s">
        <v>128</v>
      </c>
      <c r="AZ671" t="s">
        <v>185</v>
      </c>
      <c r="BA671" t="s">
        <v>163</v>
      </c>
      <c r="BB671">
        <v>1</v>
      </c>
      <c r="BC671">
        <v>2.5</v>
      </c>
      <c r="BD671">
        <v>5</v>
      </c>
      <c r="BE671">
        <v>1</v>
      </c>
      <c r="BF671" t="s">
        <v>139</v>
      </c>
      <c r="BG671" t="s">
        <v>7703</v>
      </c>
      <c r="BI671" s="4">
        <v>45</v>
      </c>
      <c r="BL671" s="4">
        <v>0</v>
      </c>
      <c r="BM671" s="4">
        <v>30</v>
      </c>
      <c r="BN671">
        <v>1</v>
      </c>
      <c r="BO671" s="4">
        <v>15</v>
      </c>
      <c r="BP671">
        <v>30</v>
      </c>
      <c r="BQ671">
        <v>1125</v>
      </c>
      <c r="BR671">
        <v>15</v>
      </c>
      <c r="BS671">
        <v>30</v>
      </c>
      <c r="BT671">
        <v>1125</v>
      </c>
      <c r="BU671">
        <v>1125</v>
      </c>
      <c r="BV671">
        <v>29.9</v>
      </c>
      <c r="BW671">
        <v>1125</v>
      </c>
      <c r="BX671" t="s">
        <v>757</v>
      </c>
      <c r="BY671" t="s">
        <v>128</v>
      </c>
      <c r="BZ671">
        <v>29</v>
      </c>
      <c r="CA671">
        <v>59</v>
      </c>
      <c r="CB671">
        <v>89</v>
      </c>
      <c r="CC671">
        <v>364</v>
      </c>
      <c r="CD671" s="1">
        <v>43913</v>
      </c>
      <c r="CE671">
        <v>0</v>
      </c>
      <c r="CF671">
        <v>0</v>
      </c>
      <c r="CP671" t="s">
        <v>124</v>
      </c>
      <c r="CR671" t="s">
        <v>142</v>
      </c>
      <c r="CS671" t="s">
        <v>124</v>
      </c>
      <c r="CT671" t="s">
        <v>124</v>
      </c>
      <c r="CU671" t="s">
        <v>188</v>
      </c>
      <c r="CV671" t="s">
        <v>124</v>
      </c>
      <c r="CW671" t="s">
        <v>124</v>
      </c>
      <c r="CX671">
        <v>57</v>
      </c>
      <c r="CY671">
        <v>0</v>
      </c>
      <c r="CZ671">
        <v>50</v>
      </c>
      <c r="DA671">
        <v>7</v>
      </c>
    </row>
    <row r="672" spans="1:106" x14ac:dyDescent="0.2">
      <c r="A672">
        <v>20208800</v>
      </c>
      <c r="B672" t="s">
        <v>7711</v>
      </c>
      <c r="C672">
        <v>20200323043627</v>
      </c>
      <c r="D672" s="1">
        <v>43913</v>
      </c>
      <c r="E672" t="s">
        <v>7712</v>
      </c>
      <c r="F672" t="s">
        <v>7713</v>
      </c>
      <c r="G672" t="s">
        <v>7714</v>
      </c>
      <c r="H672" t="s">
        <v>7715</v>
      </c>
      <c r="I672" t="s">
        <v>111</v>
      </c>
      <c r="J672" t="s">
        <v>7709</v>
      </c>
      <c r="N672" t="s">
        <v>7696</v>
      </c>
      <c r="O672" t="s">
        <v>7697</v>
      </c>
      <c r="R672" t="s">
        <v>7716</v>
      </c>
      <c r="T672">
        <v>141532723</v>
      </c>
      <c r="U672" t="s">
        <v>7699</v>
      </c>
      <c r="V672" t="s">
        <v>7700</v>
      </c>
      <c r="W672" s="1">
        <v>42936</v>
      </c>
      <c r="X672" t="s">
        <v>196</v>
      </c>
      <c r="Z672" t="s">
        <v>229</v>
      </c>
      <c r="AA672" s="3">
        <v>1</v>
      </c>
      <c r="AB672" s="3">
        <v>0.85</v>
      </c>
      <c r="AC672" t="s">
        <v>124</v>
      </c>
      <c r="AD672" t="s">
        <v>7701</v>
      </c>
      <c r="AE672" t="s">
        <v>7702</v>
      </c>
      <c r="AG672">
        <v>43</v>
      </c>
      <c r="AH672">
        <v>43</v>
      </c>
      <c r="AI672" t="s">
        <v>2353</v>
      </c>
      <c r="AJ672" t="s">
        <v>128</v>
      </c>
      <c r="AK672" t="s">
        <v>124</v>
      </c>
      <c r="AL672" t="s">
        <v>129</v>
      </c>
      <c r="AN672" t="s">
        <v>161</v>
      </c>
      <c r="AP672" t="s">
        <v>131</v>
      </c>
      <c r="AQ672" t="s">
        <v>132</v>
      </c>
      <c r="AR672">
        <v>7306</v>
      </c>
      <c r="AS672" t="s">
        <v>133</v>
      </c>
      <c r="AT672" t="s">
        <v>134</v>
      </c>
      <c r="AU672" t="s">
        <v>135</v>
      </c>
      <c r="AV672" t="s">
        <v>136</v>
      </c>
      <c r="AW672">
        <v>40.732750000000003</v>
      </c>
      <c r="AX672">
        <v>-74.070769999999996</v>
      </c>
      <c r="AY672" t="s">
        <v>128</v>
      </c>
      <c r="AZ672" t="s">
        <v>185</v>
      </c>
      <c r="BA672" t="s">
        <v>163</v>
      </c>
      <c r="BB672">
        <v>1</v>
      </c>
      <c r="BC672">
        <v>2.5</v>
      </c>
      <c r="BD672">
        <v>5</v>
      </c>
      <c r="BE672">
        <v>1</v>
      </c>
      <c r="BF672" t="s">
        <v>139</v>
      </c>
      <c r="BG672" t="s">
        <v>7703</v>
      </c>
      <c r="BI672" s="4">
        <v>45</v>
      </c>
      <c r="BL672" s="4">
        <v>0</v>
      </c>
      <c r="BM672" s="4">
        <v>30</v>
      </c>
      <c r="BN672">
        <v>1</v>
      </c>
      <c r="BO672" s="4">
        <v>15</v>
      </c>
      <c r="BP672">
        <v>30</v>
      </c>
      <c r="BQ672">
        <v>1125</v>
      </c>
      <c r="BR672">
        <v>15</v>
      </c>
      <c r="BS672">
        <v>30</v>
      </c>
      <c r="BT672">
        <v>1125</v>
      </c>
      <c r="BU672">
        <v>1125</v>
      </c>
      <c r="BV672">
        <v>29.9</v>
      </c>
      <c r="BW672">
        <v>1125</v>
      </c>
      <c r="BX672" t="s">
        <v>757</v>
      </c>
      <c r="BY672" t="s">
        <v>128</v>
      </c>
      <c r="BZ672">
        <v>29</v>
      </c>
      <c r="CA672">
        <v>59</v>
      </c>
      <c r="CB672">
        <v>89</v>
      </c>
      <c r="CC672">
        <v>364</v>
      </c>
      <c r="CD672" s="1">
        <v>43913</v>
      </c>
      <c r="CE672">
        <v>1</v>
      </c>
      <c r="CF672">
        <v>1</v>
      </c>
      <c r="CG672" s="1">
        <v>43848</v>
      </c>
      <c r="CH672" s="1">
        <v>43848</v>
      </c>
      <c r="CI672">
        <v>80</v>
      </c>
      <c r="CJ672">
        <v>8</v>
      </c>
      <c r="CK672">
        <v>8</v>
      </c>
      <c r="CL672">
        <v>10</v>
      </c>
      <c r="CM672">
        <v>10</v>
      </c>
      <c r="CN672">
        <v>10</v>
      </c>
      <c r="CO672">
        <v>6</v>
      </c>
      <c r="CP672" t="s">
        <v>124</v>
      </c>
      <c r="CR672" t="s">
        <v>142</v>
      </c>
      <c r="CS672" t="s">
        <v>124</v>
      </c>
      <c r="CT672" t="s">
        <v>124</v>
      </c>
      <c r="CU672" t="s">
        <v>188</v>
      </c>
      <c r="CV672" t="s">
        <v>124</v>
      </c>
      <c r="CW672" t="s">
        <v>124</v>
      </c>
      <c r="CX672">
        <v>57</v>
      </c>
      <c r="CY672">
        <v>0</v>
      </c>
      <c r="CZ672">
        <v>50</v>
      </c>
      <c r="DA672">
        <v>7</v>
      </c>
      <c r="DB672">
        <v>0.45</v>
      </c>
    </row>
    <row r="673" spans="1:106" x14ac:dyDescent="0.2">
      <c r="A673">
        <v>20209385</v>
      </c>
      <c r="B673" t="s">
        <v>7717</v>
      </c>
      <c r="C673">
        <v>20200323043627</v>
      </c>
      <c r="D673" s="1">
        <v>43913</v>
      </c>
      <c r="E673" t="s">
        <v>7718</v>
      </c>
      <c r="F673" t="s">
        <v>7719</v>
      </c>
      <c r="G673" t="s">
        <v>7714</v>
      </c>
      <c r="H673" t="s">
        <v>7720</v>
      </c>
      <c r="I673" t="s">
        <v>111</v>
      </c>
      <c r="J673" t="s">
        <v>7709</v>
      </c>
      <c r="N673" t="s">
        <v>7696</v>
      </c>
      <c r="O673" t="s">
        <v>7697</v>
      </c>
      <c r="R673" t="s">
        <v>7721</v>
      </c>
      <c r="T673">
        <v>141532723</v>
      </c>
      <c r="U673" t="s">
        <v>7699</v>
      </c>
      <c r="V673" t="s">
        <v>7700</v>
      </c>
      <c r="W673" s="1">
        <v>42936</v>
      </c>
      <c r="X673" t="s">
        <v>196</v>
      </c>
      <c r="Z673" t="s">
        <v>229</v>
      </c>
      <c r="AA673" s="3">
        <v>1</v>
      </c>
      <c r="AB673" s="3">
        <v>0.85</v>
      </c>
      <c r="AC673" t="s">
        <v>124</v>
      </c>
      <c r="AD673" t="s">
        <v>7701</v>
      </c>
      <c r="AE673" t="s">
        <v>7702</v>
      </c>
      <c r="AG673">
        <v>43</v>
      </c>
      <c r="AH673">
        <v>43</v>
      </c>
      <c r="AI673" t="s">
        <v>2353</v>
      </c>
      <c r="AJ673" t="s">
        <v>128</v>
      </c>
      <c r="AK673" t="s">
        <v>124</v>
      </c>
      <c r="AL673" t="s">
        <v>129</v>
      </c>
      <c r="AN673" t="s">
        <v>161</v>
      </c>
      <c r="AP673" t="s">
        <v>131</v>
      </c>
      <c r="AQ673" t="s">
        <v>132</v>
      </c>
      <c r="AR673">
        <v>7306</v>
      </c>
      <c r="AS673" t="s">
        <v>133</v>
      </c>
      <c r="AT673" t="s">
        <v>134</v>
      </c>
      <c r="AU673" t="s">
        <v>135</v>
      </c>
      <c r="AV673" t="s">
        <v>136</v>
      </c>
      <c r="AW673">
        <v>40.731209999999997</v>
      </c>
      <c r="AX673">
        <v>-74.070729999999998</v>
      </c>
      <c r="AY673" t="s">
        <v>128</v>
      </c>
      <c r="AZ673" t="s">
        <v>185</v>
      </c>
      <c r="BA673" t="s">
        <v>163</v>
      </c>
      <c r="BB673">
        <v>1</v>
      </c>
      <c r="BC673">
        <v>2.5</v>
      </c>
      <c r="BD673">
        <v>5</v>
      </c>
      <c r="BE673">
        <v>1</v>
      </c>
      <c r="BF673" t="s">
        <v>139</v>
      </c>
      <c r="BG673" t="s">
        <v>7703</v>
      </c>
      <c r="BI673" s="4">
        <v>45</v>
      </c>
      <c r="BL673" s="4">
        <v>0</v>
      </c>
      <c r="BM673" s="4">
        <v>30</v>
      </c>
      <c r="BN673">
        <v>1</v>
      </c>
      <c r="BO673" s="4">
        <v>15</v>
      </c>
      <c r="BP673">
        <v>30</v>
      </c>
      <c r="BQ673">
        <v>1125</v>
      </c>
      <c r="BR673">
        <v>15</v>
      </c>
      <c r="BS673">
        <v>30</v>
      </c>
      <c r="BT673">
        <v>1125</v>
      </c>
      <c r="BU673">
        <v>1125</v>
      </c>
      <c r="BV673">
        <v>29.9</v>
      </c>
      <c r="BW673">
        <v>1125</v>
      </c>
      <c r="BX673" t="s">
        <v>757</v>
      </c>
      <c r="BY673" t="s">
        <v>128</v>
      </c>
      <c r="BZ673">
        <v>29</v>
      </c>
      <c r="CA673">
        <v>59</v>
      </c>
      <c r="CB673">
        <v>89</v>
      </c>
      <c r="CC673">
        <v>364</v>
      </c>
      <c r="CD673" s="1">
        <v>43913</v>
      </c>
      <c r="CE673">
        <v>0</v>
      </c>
      <c r="CF673">
        <v>0</v>
      </c>
      <c r="CP673" t="s">
        <v>124</v>
      </c>
      <c r="CR673" t="s">
        <v>142</v>
      </c>
      <c r="CS673" t="s">
        <v>124</v>
      </c>
      <c r="CT673" t="s">
        <v>124</v>
      </c>
      <c r="CU673" t="s">
        <v>188</v>
      </c>
      <c r="CV673" t="s">
        <v>124</v>
      </c>
      <c r="CW673" t="s">
        <v>124</v>
      </c>
      <c r="CX673">
        <v>57</v>
      </c>
      <c r="CY673">
        <v>0</v>
      </c>
      <c r="CZ673">
        <v>50</v>
      </c>
      <c r="DA673">
        <v>7</v>
      </c>
    </row>
    <row r="674" spans="1:106" x14ac:dyDescent="0.2">
      <c r="A674">
        <v>20209790</v>
      </c>
      <c r="B674" t="s">
        <v>7722</v>
      </c>
      <c r="C674">
        <v>20200323043627</v>
      </c>
      <c r="D674" s="1">
        <v>43913</v>
      </c>
      <c r="E674" t="s">
        <v>7723</v>
      </c>
      <c r="F674" t="s">
        <v>7724</v>
      </c>
      <c r="G674" t="s">
        <v>7714</v>
      </c>
      <c r="H674" t="s">
        <v>7725</v>
      </c>
      <c r="I674" t="s">
        <v>111</v>
      </c>
      <c r="J674" t="s">
        <v>7709</v>
      </c>
      <c r="N674" t="s">
        <v>7696</v>
      </c>
      <c r="O674" t="s">
        <v>7697</v>
      </c>
      <c r="R674" t="s">
        <v>7726</v>
      </c>
      <c r="T674">
        <v>141532723</v>
      </c>
      <c r="U674" t="s">
        <v>7699</v>
      </c>
      <c r="V674" t="s">
        <v>7700</v>
      </c>
      <c r="W674" s="1">
        <v>42936</v>
      </c>
      <c r="X674" t="s">
        <v>196</v>
      </c>
      <c r="Z674" t="s">
        <v>229</v>
      </c>
      <c r="AA674" s="3">
        <v>1</v>
      </c>
      <c r="AB674" s="3">
        <v>0.85</v>
      </c>
      <c r="AC674" t="s">
        <v>124</v>
      </c>
      <c r="AD674" t="s">
        <v>7701</v>
      </c>
      <c r="AE674" t="s">
        <v>7702</v>
      </c>
      <c r="AG674">
        <v>43</v>
      </c>
      <c r="AH674">
        <v>43</v>
      </c>
      <c r="AI674" t="s">
        <v>2353</v>
      </c>
      <c r="AJ674" t="s">
        <v>128</v>
      </c>
      <c r="AK674" t="s">
        <v>124</v>
      </c>
      <c r="AL674" t="s">
        <v>129</v>
      </c>
      <c r="AN674" t="s">
        <v>161</v>
      </c>
      <c r="AP674" t="s">
        <v>131</v>
      </c>
      <c r="AQ674" t="s">
        <v>132</v>
      </c>
      <c r="AR674">
        <v>7306</v>
      </c>
      <c r="AS674" t="s">
        <v>133</v>
      </c>
      <c r="AT674" t="s">
        <v>134</v>
      </c>
      <c r="AU674" t="s">
        <v>135</v>
      </c>
      <c r="AV674" t="s">
        <v>136</v>
      </c>
      <c r="AW674">
        <v>40.732320000000001</v>
      </c>
      <c r="AX674">
        <v>-74.070830000000001</v>
      </c>
      <c r="AY674" t="s">
        <v>128</v>
      </c>
      <c r="AZ674" t="s">
        <v>185</v>
      </c>
      <c r="BA674" t="s">
        <v>163</v>
      </c>
      <c r="BB674">
        <v>1</v>
      </c>
      <c r="BC674">
        <v>2.5</v>
      </c>
      <c r="BD674">
        <v>5</v>
      </c>
      <c r="BE674">
        <v>1</v>
      </c>
      <c r="BF674" t="s">
        <v>139</v>
      </c>
      <c r="BG674" t="s">
        <v>7703</v>
      </c>
      <c r="BI674" s="4">
        <v>50</v>
      </c>
      <c r="BL674" s="4">
        <v>0</v>
      </c>
      <c r="BM674" s="4">
        <v>30</v>
      </c>
      <c r="BN674">
        <v>1</v>
      </c>
      <c r="BO674" s="4">
        <v>15</v>
      </c>
      <c r="BP674">
        <v>30</v>
      </c>
      <c r="BQ674">
        <v>1125</v>
      </c>
      <c r="BR674">
        <v>15</v>
      </c>
      <c r="BS674">
        <v>30</v>
      </c>
      <c r="BT674">
        <v>1125</v>
      </c>
      <c r="BU674">
        <v>1125</v>
      </c>
      <c r="BV674">
        <v>29.9</v>
      </c>
      <c r="BW674">
        <v>1125</v>
      </c>
      <c r="BX674" t="s">
        <v>757</v>
      </c>
      <c r="BY674" t="s">
        <v>128</v>
      </c>
      <c r="BZ674">
        <v>30</v>
      </c>
      <c r="CA674">
        <v>60</v>
      </c>
      <c r="CB674">
        <v>90</v>
      </c>
      <c r="CC674">
        <v>365</v>
      </c>
      <c r="CD674" s="1">
        <v>43913</v>
      </c>
      <c r="CE674">
        <v>0</v>
      </c>
      <c r="CF674">
        <v>0</v>
      </c>
      <c r="CP674" t="s">
        <v>124</v>
      </c>
      <c r="CR674" t="s">
        <v>142</v>
      </c>
      <c r="CS674" t="s">
        <v>124</v>
      </c>
      <c r="CT674" t="s">
        <v>124</v>
      </c>
      <c r="CU674" t="s">
        <v>188</v>
      </c>
      <c r="CV674" t="s">
        <v>124</v>
      </c>
      <c r="CW674" t="s">
        <v>124</v>
      </c>
      <c r="CX674">
        <v>57</v>
      </c>
      <c r="CY674">
        <v>0</v>
      </c>
      <c r="CZ674">
        <v>50</v>
      </c>
      <c r="DA674">
        <v>7</v>
      </c>
    </row>
    <row r="675" spans="1:106" x14ac:dyDescent="0.2">
      <c r="A675">
        <v>20209989</v>
      </c>
      <c r="B675" t="s">
        <v>7727</v>
      </c>
      <c r="C675">
        <v>20200323043627</v>
      </c>
      <c r="D675" s="1">
        <v>43913</v>
      </c>
      <c r="E675" t="s">
        <v>7728</v>
      </c>
      <c r="F675" t="s">
        <v>7729</v>
      </c>
      <c r="G675" t="s">
        <v>7730</v>
      </c>
      <c r="H675" t="s">
        <v>7731</v>
      </c>
      <c r="I675" t="s">
        <v>111</v>
      </c>
      <c r="J675" t="s">
        <v>7709</v>
      </c>
      <c r="N675" t="s">
        <v>7696</v>
      </c>
      <c r="O675" t="s">
        <v>7697</v>
      </c>
      <c r="R675" t="s">
        <v>7732</v>
      </c>
      <c r="T675">
        <v>141532723</v>
      </c>
      <c r="U675" t="s">
        <v>7699</v>
      </c>
      <c r="V675" t="s">
        <v>7700</v>
      </c>
      <c r="W675" s="1">
        <v>42936</v>
      </c>
      <c r="X675" t="s">
        <v>196</v>
      </c>
      <c r="Z675" t="s">
        <v>229</v>
      </c>
      <c r="AA675" s="3">
        <v>1</v>
      </c>
      <c r="AB675" s="3">
        <v>0.85</v>
      </c>
      <c r="AC675" t="s">
        <v>124</v>
      </c>
      <c r="AD675" t="s">
        <v>7701</v>
      </c>
      <c r="AE675" t="s">
        <v>7702</v>
      </c>
      <c r="AG675">
        <v>43</v>
      </c>
      <c r="AH675">
        <v>43</v>
      </c>
      <c r="AI675" t="s">
        <v>2353</v>
      </c>
      <c r="AJ675" t="s">
        <v>128</v>
      </c>
      <c r="AK675" t="s">
        <v>124</v>
      </c>
      <c r="AL675" t="s">
        <v>129</v>
      </c>
      <c r="AN675" t="s">
        <v>161</v>
      </c>
      <c r="AP675" t="s">
        <v>131</v>
      </c>
      <c r="AQ675" t="s">
        <v>132</v>
      </c>
      <c r="AR675">
        <v>7306</v>
      </c>
      <c r="AS675" t="s">
        <v>133</v>
      </c>
      <c r="AT675" t="s">
        <v>134</v>
      </c>
      <c r="AU675" t="s">
        <v>135</v>
      </c>
      <c r="AV675" t="s">
        <v>136</v>
      </c>
      <c r="AW675">
        <v>40.730609999999999</v>
      </c>
      <c r="AX675">
        <v>-74.070539999999994</v>
      </c>
      <c r="AY675" t="s">
        <v>128</v>
      </c>
      <c r="AZ675" t="s">
        <v>185</v>
      </c>
      <c r="BA675" t="s">
        <v>163</v>
      </c>
      <c r="BB675">
        <v>1</v>
      </c>
      <c r="BC675">
        <v>2</v>
      </c>
      <c r="BD675">
        <v>5</v>
      </c>
      <c r="BE675">
        <v>1</v>
      </c>
      <c r="BF675" t="s">
        <v>139</v>
      </c>
      <c r="BG675" t="s">
        <v>7703</v>
      </c>
      <c r="BI675" s="4">
        <v>44</v>
      </c>
      <c r="BL675" s="4">
        <v>0</v>
      </c>
      <c r="BM675" s="4">
        <v>0</v>
      </c>
      <c r="BN675">
        <v>1</v>
      </c>
      <c r="BO675" s="4">
        <v>15</v>
      </c>
      <c r="BP675">
        <v>30</v>
      </c>
      <c r="BQ675">
        <v>1125</v>
      </c>
      <c r="BR675">
        <v>30</v>
      </c>
      <c r="BS675">
        <v>30</v>
      </c>
      <c r="BT675">
        <v>1125</v>
      </c>
      <c r="BU675">
        <v>1125</v>
      </c>
      <c r="BV675">
        <v>30</v>
      </c>
      <c r="BW675">
        <v>1125</v>
      </c>
      <c r="BX675" t="s">
        <v>2207</v>
      </c>
      <c r="BY675" t="s">
        <v>128</v>
      </c>
      <c r="BZ675">
        <v>22</v>
      </c>
      <c r="CA675">
        <v>52</v>
      </c>
      <c r="CB675">
        <v>82</v>
      </c>
      <c r="CC675">
        <v>357</v>
      </c>
      <c r="CD675" s="1">
        <v>43913</v>
      </c>
      <c r="CE675">
        <v>0</v>
      </c>
      <c r="CF675">
        <v>0</v>
      </c>
      <c r="CP675" t="s">
        <v>124</v>
      </c>
      <c r="CR675" t="s">
        <v>142</v>
      </c>
      <c r="CS675" t="s">
        <v>124</v>
      </c>
      <c r="CT675" t="s">
        <v>124</v>
      </c>
      <c r="CU675" t="s">
        <v>143</v>
      </c>
      <c r="CV675" t="s">
        <v>124</v>
      </c>
      <c r="CW675" t="s">
        <v>124</v>
      </c>
      <c r="CX675">
        <v>57</v>
      </c>
      <c r="CY675">
        <v>0</v>
      </c>
      <c r="CZ675">
        <v>50</v>
      </c>
      <c r="DA675">
        <v>7</v>
      </c>
    </row>
    <row r="676" spans="1:106" x14ac:dyDescent="0.2">
      <c r="A676">
        <v>20210143</v>
      </c>
      <c r="B676" t="s">
        <v>7733</v>
      </c>
      <c r="C676">
        <v>20200323043627</v>
      </c>
      <c r="D676" s="1">
        <v>43913</v>
      </c>
      <c r="E676" t="s">
        <v>7734</v>
      </c>
      <c r="F676" t="s">
        <v>7735</v>
      </c>
      <c r="G676" t="s">
        <v>7730</v>
      </c>
      <c r="H676" t="s">
        <v>7736</v>
      </c>
      <c r="I676" t="s">
        <v>111</v>
      </c>
      <c r="J676" t="s">
        <v>7709</v>
      </c>
      <c r="N676" t="s">
        <v>7696</v>
      </c>
      <c r="O676" t="s">
        <v>7697</v>
      </c>
      <c r="R676" t="s">
        <v>7737</v>
      </c>
      <c r="T676">
        <v>141532723</v>
      </c>
      <c r="U676" t="s">
        <v>7699</v>
      </c>
      <c r="V676" t="s">
        <v>7700</v>
      </c>
      <c r="W676" s="1">
        <v>42936</v>
      </c>
      <c r="X676" t="s">
        <v>196</v>
      </c>
      <c r="Z676" t="s">
        <v>229</v>
      </c>
      <c r="AA676" s="3">
        <v>1</v>
      </c>
      <c r="AB676" s="3">
        <v>0.85</v>
      </c>
      <c r="AC676" t="s">
        <v>124</v>
      </c>
      <c r="AD676" t="s">
        <v>7701</v>
      </c>
      <c r="AE676" t="s">
        <v>7702</v>
      </c>
      <c r="AG676">
        <v>43</v>
      </c>
      <c r="AH676">
        <v>43</v>
      </c>
      <c r="AI676" t="s">
        <v>2353</v>
      </c>
      <c r="AJ676" t="s">
        <v>128</v>
      </c>
      <c r="AK676" t="s">
        <v>124</v>
      </c>
      <c r="AL676" t="s">
        <v>129</v>
      </c>
      <c r="AN676" t="s">
        <v>161</v>
      </c>
      <c r="AP676" t="s">
        <v>131</v>
      </c>
      <c r="AQ676" t="s">
        <v>132</v>
      </c>
      <c r="AR676">
        <v>7306</v>
      </c>
      <c r="AS676" t="s">
        <v>133</v>
      </c>
      <c r="AT676" t="s">
        <v>134</v>
      </c>
      <c r="AU676" t="s">
        <v>135</v>
      </c>
      <c r="AV676" t="s">
        <v>136</v>
      </c>
      <c r="AW676">
        <v>40.73218</v>
      </c>
      <c r="AX676">
        <v>-74.071190000000001</v>
      </c>
      <c r="AY676" t="s">
        <v>128</v>
      </c>
      <c r="AZ676" t="s">
        <v>185</v>
      </c>
      <c r="BA676" t="s">
        <v>163</v>
      </c>
      <c r="BB676">
        <v>1</v>
      </c>
      <c r="BC676">
        <v>2</v>
      </c>
      <c r="BD676">
        <v>5</v>
      </c>
      <c r="BE676">
        <v>1</v>
      </c>
      <c r="BF676" t="s">
        <v>139</v>
      </c>
      <c r="BG676" t="s">
        <v>7703</v>
      </c>
      <c r="BI676" s="4">
        <v>43</v>
      </c>
      <c r="BL676" s="4">
        <v>0</v>
      </c>
      <c r="BM676" s="4">
        <v>30</v>
      </c>
      <c r="BN676">
        <v>1</v>
      </c>
      <c r="BO676" s="4">
        <v>15</v>
      </c>
      <c r="BP676">
        <v>30</v>
      </c>
      <c r="BQ676">
        <v>1125</v>
      </c>
      <c r="BR676">
        <v>15</v>
      </c>
      <c r="BS676">
        <v>30</v>
      </c>
      <c r="BT676">
        <v>1125</v>
      </c>
      <c r="BU676">
        <v>1125</v>
      </c>
      <c r="BV676">
        <v>29.9</v>
      </c>
      <c r="BW676">
        <v>1125</v>
      </c>
      <c r="BX676" t="s">
        <v>757</v>
      </c>
      <c r="BY676" t="s">
        <v>128</v>
      </c>
      <c r="BZ676">
        <v>29</v>
      </c>
      <c r="CA676">
        <v>59</v>
      </c>
      <c r="CB676">
        <v>89</v>
      </c>
      <c r="CC676">
        <v>364</v>
      </c>
      <c r="CD676" s="1">
        <v>43913</v>
      </c>
      <c r="CE676">
        <v>1</v>
      </c>
      <c r="CF676">
        <v>1</v>
      </c>
      <c r="CG676" s="1">
        <v>43769</v>
      </c>
      <c r="CH676" s="1">
        <v>43769</v>
      </c>
      <c r="CI676">
        <v>100</v>
      </c>
      <c r="CJ676">
        <v>10</v>
      </c>
      <c r="CK676">
        <v>10</v>
      </c>
      <c r="CL676">
        <v>10</v>
      </c>
      <c r="CM676">
        <v>10</v>
      </c>
      <c r="CN676">
        <v>8</v>
      </c>
      <c r="CO676">
        <v>10</v>
      </c>
      <c r="CP676" t="s">
        <v>124</v>
      </c>
      <c r="CR676" t="s">
        <v>142</v>
      </c>
      <c r="CS676" t="s">
        <v>124</v>
      </c>
      <c r="CT676" t="s">
        <v>124</v>
      </c>
      <c r="CU676" t="s">
        <v>188</v>
      </c>
      <c r="CV676" t="s">
        <v>124</v>
      </c>
      <c r="CW676" t="s">
        <v>124</v>
      </c>
      <c r="CX676">
        <v>57</v>
      </c>
      <c r="CY676">
        <v>0</v>
      </c>
      <c r="CZ676">
        <v>50</v>
      </c>
      <c r="DA676">
        <v>7</v>
      </c>
      <c r="DB676">
        <v>0.21</v>
      </c>
    </row>
    <row r="677" spans="1:106" x14ac:dyDescent="0.2">
      <c r="A677">
        <v>20210301</v>
      </c>
      <c r="B677" t="s">
        <v>7738</v>
      </c>
      <c r="C677">
        <v>20200323043627</v>
      </c>
      <c r="D677" s="1">
        <v>43913</v>
      </c>
      <c r="E677" t="s">
        <v>7739</v>
      </c>
      <c r="F677" t="s">
        <v>7740</v>
      </c>
      <c r="G677" t="s">
        <v>7741</v>
      </c>
      <c r="H677" t="s">
        <v>7742</v>
      </c>
      <c r="I677" t="s">
        <v>111</v>
      </c>
      <c r="J677" t="s">
        <v>7709</v>
      </c>
      <c r="N677" t="s">
        <v>7696</v>
      </c>
      <c r="O677" t="s">
        <v>7697</v>
      </c>
      <c r="R677" t="s">
        <v>7743</v>
      </c>
      <c r="T677">
        <v>141532723</v>
      </c>
      <c r="U677" t="s">
        <v>7699</v>
      </c>
      <c r="V677" t="s">
        <v>7700</v>
      </c>
      <c r="W677" s="1">
        <v>42936</v>
      </c>
      <c r="X677" t="s">
        <v>196</v>
      </c>
      <c r="Z677" t="s">
        <v>229</v>
      </c>
      <c r="AA677" s="3">
        <v>1</v>
      </c>
      <c r="AB677" s="3">
        <v>0.85</v>
      </c>
      <c r="AC677" t="s">
        <v>124</v>
      </c>
      <c r="AD677" t="s">
        <v>7701</v>
      </c>
      <c r="AE677" t="s">
        <v>7702</v>
      </c>
      <c r="AG677">
        <v>43</v>
      </c>
      <c r="AH677">
        <v>43</v>
      </c>
      <c r="AI677" t="s">
        <v>2353</v>
      </c>
      <c r="AJ677" t="s">
        <v>128</v>
      </c>
      <c r="AK677" t="s">
        <v>124</v>
      </c>
      <c r="AL677" t="s">
        <v>129</v>
      </c>
      <c r="AN677" t="s">
        <v>161</v>
      </c>
      <c r="AP677" t="s">
        <v>131</v>
      </c>
      <c r="AQ677" t="s">
        <v>132</v>
      </c>
      <c r="AR677">
        <v>7306</v>
      </c>
      <c r="AS677" t="s">
        <v>133</v>
      </c>
      <c r="AT677" t="s">
        <v>134</v>
      </c>
      <c r="AU677" t="s">
        <v>135</v>
      </c>
      <c r="AV677" t="s">
        <v>136</v>
      </c>
      <c r="AW677">
        <v>40.731439999999999</v>
      </c>
      <c r="AX677">
        <v>-74.072699999999998</v>
      </c>
      <c r="AY677" t="s">
        <v>128</v>
      </c>
      <c r="AZ677" t="s">
        <v>185</v>
      </c>
      <c r="BA677" t="s">
        <v>163</v>
      </c>
      <c r="BB677">
        <v>1</v>
      </c>
      <c r="BC677">
        <v>2</v>
      </c>
      <c r="BD677">
        <v>5</v>
      </c>
      <c r="BE677">
        <v>1</v>
      </c>
      <c r="BF677" t="s">
        <v>139</v>
      </c>
      <c r="BG677" t="s">
        <v>7703</v>
      </c>
      <c r="BI677" s="4">
        <v>42</v>
      </c>
      <c r="BL677" s="4">
        <v>0</v>
      </c>
      <c r="BM677" s="4">
        <v>0</v>
      </c>
      <c r="BN677">
        <v>1</v>
      </c>
      <c r="BO677" s="4">
        <v>15</v>
      </c>
      <c r="BP677">
        <v>30</v>
      </c>
      <c r="BQ677">
        <v>1125</v>
      </c>
      <c r="BR677">
        <v>15</v>
      </c>
      <c r="BS677">
        <v>30</v>
      </c>
      <c r="BT677">
        <v>1125</v>
      </c>
      <c r="BU677">
        <v>1125</v>
      </c>
      <c r="BV677">
        <v>29.9</v>
      </c>
      <c r="BW677">
        <v>1125</v>
      </c>
      <c r="BX677" t="s">
        <v>757</v>
      </c>
      <c r="BY677" t="s">
        <v>128</v>
      </c>
      <c r="BZ677">
        <v>29</v>
      </c>
      <c r="CA677">
        <v>59</v>
      </c>
      <c r="CB677">
        <v>89</v>
      </c>
      <c r="CC677">
        <v>364</v>
      </c>
      <c r="CD677" s="1">
        <v>43913</v>
      </c>
      <c r="CE677">
        <v>0</v>
      </c>
      <c r="CF677">
        <v>0</v>
      </c>
      <c r="CP677" t="s">
        <v>124</v>
      </c>
      <c r="CR677" t="s">
        <v>142</v>
      </c>
      <c r="CS677" t="s">
        <v>124</v>
      </c>
      <c r="CT677" t="s">
        <v>124</v>
      </c>
      <c r="CU677" t="s">
        <v>188</v>
      </c>
      <c r="CV677" t="s">
        <v>124</v>
      </c>
      <c r="CW677" t="s">
        <v>124</v>
      </c>
      <c r="CX677">
        <v>57</v>
      </c>
      <c r="CY677">
        <v>0</v>
      </c>
      <c r="CZ677">
        <v>50</v>
      </c>
      <c r="DA677">
        <v>7</v>
      </c>
    </row>
    <row r="678" spans="1:106" x14ac:dyDescent="0.2">
      <c r="A678">
        <v>20211078</v>
      </c>
      <c r="B678" t="s">
        <v>7744</v>
      </c>
      <c r="C678">
        <v>20200323043627</v>
      </c>
      <c r="D678" s="1">
        <v>43914</v>
      </c>
      <c r="E678" t="s">
        <v>7745</v>
      </c>
      <c r="F678" t="s">
        <v>7746</v>
      </c>
      <c r="G678" t="s">
        <v>7747</v>
      </c>
      <c r="H678" t="s">
        <v>7748</v>
      </c>
      <c r="I678" t="s">
        <v>111</v>
      </c>
      <c r="J678" t="s">
        <v>7709</v>
      </c>
      <c r="N678" t="s">
        <v>7696</v>
      </c>
      <c r="O678" t="s">
        <v>7697</v>
      </c>
      <c r="R678" t="s">
        <v>7749</v>
      </c>
      <c r="T678">
        <v>141532723</v>
      </c>
      <c r="U678" t="s">
        <v>7699</v>
      </c>
      <c r="V678" t="s">
        <v>7700</v>
      </c>
      <c r="W678" s="1">
        <v>42936</v>
      </c>
      <c r="X678" t="s">
        <v>196</v>
      </c>
      <c r="Z678" t="s">
        <v>229</v>
      </c>
      <c r="AA678" s="3">
        <v>1</v>
      </c>
      <c r="AB678" s="3">
        <v>0.85</v>
      </c>
      <c r="AC678" t="s">
        <v>124</v>
      </c>
      <c r="AD678" t="s">
        <v>7701</v>
      </c>
      <c r="AE678" t="s">
        <v>7702</v>
      </c>
      <c r="AG678">
        <v>43</v>
      </c>
      <c r="AH678">
        <v>43</v>
      </c>
      <c r="AI678" t="s">
        <v>2353</v>
      </c>
      <c r="AJ678" t="s">
        <v>128</v>
      </c>
      <c r="AK678" t="s">
        <v>124</v>
      </c>
      <c r="AL678" t="s">
        <v>129</v>
      </c>
      <c r="AN678" t="s">
        <v>161</v>
      </c>
      <c r="AP678" t="s">
        <v>131</v>
      </c>
      <c r="AQ678" t="s">
        <v>132</v>
      </c>
      <c r="AR678">
        <v>7306</v>
      </c>
      <c r="AS678" t="s">
        <v>133</v>
      </c>
      <c r="AT678" t="s">
        <v>134</v>
      </c>
      <c r="AU678" t="s">
        <v>135</v>
      </c>
      <c r="AV678" t="s">
        <v>136</v>
      </c>
      <c r="AW678">
        <v>40.73236</v>
      </c>
      <c r="AX678">
        <v>-74.072180000000003</v>
      </c>
      <c r="AY678" t="s">
        <v>128</v>
      </c>
      <c r="AZ678" t="s">
        <v>185</v>
      </c>
      <c r="BA678" t="s">
        <v>163</v>
      </c>
      <c r="BB678">
        <v>1</v>
      </c>
      <c r="BC678">
        <v>2</v>
      </c>
      <c r="BD678">
        <v>5</v>
      </c>
      <c r="BE678">
        <v>1</v>
      </c>
      <c r="BF678" t="s">
        <v>139</v>
      </c>
      <c r="BG678" t="s">
        <v>7703</v>
      </c>
      <c r="BI678" s="4">
        <v>45</v>
      </c>
      <c r="BL678" s="4">
        <v>0</v>
      </c>
      <c r="BM678" s="4">
        <v>0</v>
      </c>
      <c r="BN678">
        <v>1</v>
      </c>
      <c r="BO678" s="4">
        <v>15</v>
      </c>
      <c r="BP678">
        <v>30</v>
      </c>
      <c r="BQ678">
        <v>1125</v>
      </c>
      <c r="BR678">
        <v>15</v>
      </c>
      <c r="BS678">
        <v>30</v>
      </c>
      <c r="BT678">
        <v>1125</v>
      </c>
      <c r="BU678">
        <v>1125</v>
      </c>
      <c r="BV678">
        <v>29.9</v>
      </c>
      <c r="BW678">
        <v>1125</v>
      </c>
      <c r="BX678" t="s">
        <v>2207</v>
      </c>
      <c r="BY678" t="s">
        <v>128</v>
      </c>
      <c r="BZ678">
        <v>0</v>
      </c>
      <c r="CA678">
        <v>0</v>
      </c>
      <c r="CB678">
        <v>0</v>
      </c>
      <c r="CC678">
        <v>0</v>
      </c>
      <c r="CD678" s="1">
        <v>43914</v>
      </c>
      <c r="CE678">
        <v>2</v>
      </c>
      <c r="CF678">
        <v>2</v>
      </c>
      <c r="CG678" s="1">
        <v>43769</v>
      </c>
      <c r="CH678" s="1">
        <v>43841</v>
      </c>
      <c r="CI678">
        <v>90</v>
      </c>
      <c r="CJ678">
        <v>9</v>
      </c>
      <c r="CK678">
        <v>9</v>
      </c>
      <c r="CL678">
        <v>9</v>
      </c>
      <c r="CM678">
        <v>9</v>
      </c>
      <c r="CN678">
        <v>9</v>
      </c>
      <c r="CO678">
        <v>8</v>
      </c>
      <c r="CP678" t="s">
        <v>124</v>
      </c>
      <c r="CR678" t="s">
        <v>142</v>
      </c>
      <c r="CS678" t="s">
        <v>124</v>
      </c>
      <c r="CT678" t="s">
        <v>124</v>
      </c>
      <c r="CU678" t="s">
        <v>143</v>
      </c>
      <c r="CV678" t="s">
        <v>124</v>
      </c>
      <c r="CW678" t="s">
        <v>124</v>
      </c>
      <c r="CX678">
        <v>57</v>
      </c>
      <c r="CY678">
        <v>0</v>
      </c>
      <c r="CZ678">
        <v>50</v>
      </c>
      <c r="DA678">
        <v>7</v>
      </c>
      <c r="DB678">
        <v>0.41</v>
      </c>
    </row>
    <row r="679" spans="1:106" x14ac:dyDescent="0.2">
      <c r="A679">
        <v>20211191</v>
      </c>
      <c r="B679" t="s">
        <v>7750</v>
      </c>
      <c r="C679">
        <v>20200323043627</v>
      </c>
      <c r="D679" s="1">
        <v>43913</v>
      </c>
      <c r="E679" t="s">
        <v>7751</v>
      </c>
      <c r="F679" t="s">
        <v>7752</v>
      </c>
      <c r="G679" t="s">
        <v>7753</v>
      </c>
      <c r="H679" t="s">
        <v>7754</v>
      </c>
      <c r="I679" t="s">
        <v>111</v>
      </c>
      <c r="J679" t="s">
        <v>7709</v>
      </c>
      <c r="N679" t="s">
        <v>7696</v>
      </c>
      <c r="O679" t="s">
        <v>7697</v>
      </c>
      <c r="R679" t="s">
        <v>7755</v>
      </c>
      <c r="T679">
        <v>141532723</v>
      </c>
      <c r="U679" t="s">
        <v>7699</v>
      </c>
      <c r="V679" t="s">
        <v>7700</v>
      </c>
      <c r="W679" s="1">
        <v>42936</v>
      </c>
      <c r="X679" t="s">
        <v>196</v>
      </c>
      <c r="Z679" t="s">
        <v>229</v>
      </c>
      <c r="AA679" s="3">
        <v>1</v>
      </c>
      <c r="AB679" s="3">
        <v>0.85</v>
      </c>
      <c r="AC679" t="s">
        <v>124</v>
      </c>
      <c r="AD679" t="s">
        <v>7701</v>
      </c>
      <c r="AE679" t="s">
        <v>7702</v>
      </c>
      <c r="AG679">
        <v>43</v>
      </c>
      <c r="AH679">
        <v>43</v>
      </c>
      <c r="AI679" t="s">
        <v>2353</v>
      </c>
      <c r="AJ679" t="s">
        <v>128</v>
      </c>
      <c r="AK679" t="s">
        <v>124</v>
      </c>
      <c r="AL679" t="s">
        <v>129</v>
      </c>
      <c r="AN679" t="s">
        <v>161</v>
      </c>
      <c r="AP679" t="s">
        <v>131</v>
      </c>
      <c r="AQ679" t="s">
        <v>132</v>
      </c>
      <c r="AR679">
        <v>7306</v>
      </c>
      <c r="AS679" t="s">
        <v>133</v>
      </c>
      <c r="AT679" t="s">
        <v>134</v>
      </c>
      <c r="AU679" t="s">
        <v>135</v>
      </c>
      <c r="AV679" t="s">
        <v>136</v>
      </c>
      <c r="AW679">
        <v>40.73113</v>
      </c>
      <c r="AX679">
        <v>-74.070589999999996</v>
      </c>
      <c r="AY679" t="s">
        <v>128</v>
      </c>
      <c r="AZ679" t="s">
        <v>185</v>
      </c>
      <c r="BA679" t="s">
        <v>163</v>
      </c>
      <c r="BB679">
        <v>1</v>
      </c>
      <c r="BC679">
        <v>2</v>
      </c>
      <c r="BD679">
        <v>5</v>
      </c>
      <c r="BE679">
        <v>1</v>
      </c>
      <c r="BF679" t="s">
        <v>139</v>
      </c>
      <c r="BG679" t="s">
        <v>7703</v>
      </c>
      <c r="BI679" s="4">
        <v>42</v>
      </c>
      <c r="BL679" s="4">
        <v>0</v>
      </c>
      <c r="BM679" s="4">
        <v>0</v>
      </c>
      <c r="BN679">
        <v>1</v>
      </c>
      <c r="BO679" s="4">
        <v>15</v>
      </c>
      <c r="BP679">
        <v>30</v>
      </c>
      <c r="BQ679">
        <v>1125</v>
      </c>
      <c r="BR679">
        <v>15</v>
      </c>
      <c r="BS679">
        <v>30</v>
      </c>
      <c r="BT679">
        <v>1125</v>
      </c>
      <c r="BU679">
        <v>1125</v>
      </c>
      <c r="BV679">
        <v>29.9</v>
      </c>
      <c r="BW679">
        <v>1125</v>
      </c>
      <c r="BX679" t="s">
        <v>757</v>
      </c>
      <c r="BY679" t="s">
        <v>128</v>
      </c>
      <c r="BZ679">
        <v>0</v>
      </c>
      <c r="CA679">
        <v>0</v>
      </c>
      <c r="CB679">
        <v>0</v>
      </c>
      <c r="CC679">
        <v>235</v>
      </c>
      <c r="CD679" s="1">
        <v>43913</v>
      </c>
      <c r="CE679">
        <v>0</v>
      </c>
      <c r="CF679">
        <v>0</v>
      </c>
      <c r="CP679" t="s">
        <v>124</v>
      </c>
      <c r="CR679" t="s">
        <v>142</v>
      </c>
      <c r="CS679" t="s">
        <v>124</v>
      </c>
      <c r="CT679" t="s">
        <v>124</v>
      </c>
      <c r="CU679" t="s">
        <v>143</v>
      </c>
      <c r="CV679" t="s">
        <v>124</v>
      </c>
      <c r="CW679" t="s">
        <v>124</v>
      </c>
      <c r="CX679">
        <v>57</v>
      </c>
      <c r="CY679">
        <v>0</v>
      </c>
      <c r="CZ679">
        <v>50</v>
      </c>
      <c r="DA679">
        <v>7</v>
      </c>
    </row>
    <row r="680" spans="1:106" x14ac:dyDescent="0.2">
      <c r="A680">
        <v>20215033</v>
      </c>
      <c r="B680" t="s">
        <v>7756</v>
      </c>
      <c r="C680">
        <v>20200323043627</v>
      </c>
      <c r="D680" s="1">
        <v>43913</v>
      </c>
      <c r="E680" t="s">
        <v>7757</v>
      </c>
      <c r="F680" t="s">
        <v>7758</v>
      </c>
      <c r="G680" t="s">
        <v>7759</v>
      </c>
      <c r="H680" t="s">
        <v>7760</v>
      </c>
      <c r="I680" t="s">
        <v>111</v>
      </c>
      <c r="J680" t="s">
        <v>7761</v>
      </c>
      <c r="K680" t="s">
        <v>7762</v>
      </c>
      <c r="L680" t="s">
        <v>7763</v>
      </c>
      <c r="M680" t="s">
        <v>7764</v>
      </c>
      <c r="N680" t="s">
        <v>7765</v>
      </c>
      <c r="O680" t="s">
        <v>7766</v>
      </c>
      <c r="R680" t="s">
        <v>7767</v>
      </c>
      <c r="T680">
        <v>165488</v>
      </c>
      <c r="U680" t="s">
        <v>7768</v>
      </c>
      <c r="V680" t="s">
        <v>7769</v>
      </c>
      <c r="W680" s="1">
        <v>40372</v>
      </c>
      <c r="X680" t="s">
        <v>7770</v>
      </c>
      <c r="Y680" s="2" t="s">
        <v>7771</v>
      </c>
      <c r="Z680" t="s">
        <v>123</v>
      </c>
      <c r="AA680" s="3">
        <v>1</v>
      </c>
      <c r="AB680" s="3">
        <v>0.98</v>
      </c>
      <c r="AC680" t="s">
        <v>124</v>
      </c>
      <c r="AD680" t="s">
        <v>7772</v>
      </c>
      <c r="AE680" t="s">
        <v>7773</v>
      </c>
      <c r="AG680">
        <v>6</v>
      </c>
      <c r="AH680">
        <v>6</v>
      </c>
      <c r="AI680" t="s">
        <v>7774</v>
      </c>
      <c r="AJ680" t="s">
        <v>128</v>
      </c>
      <c r="AK680" t="s">
        <v>128</v>
      </c>
      <c r="AL680" t="s">
        <v>129</v>
      </c>
      <c r="AN680" t="s">
        <v>514</v>
      </c>
      <c r="AP680" t="s">
        <v>131</v>
      </c>
      <c r="AQ680" t="s">
        <v>132</v>
      </c>
      <c r="AR680">
        <v>7307</v>
      </c>
      <c r="AS680" t="s">
        <v>133</v>
      </c>
      <c r="AT680" t="s">
        <v>134</v>
      </c>
      <c r="AU680" t="s">
        <v>135</v>
      </c>
      <c r="AV680" t="s">
        <v>136</v>
      </c>
      <c r="AW680">
        <v>40.755580000000002</v>
      </c>
      <c r="AX680">
        <v>-74.047269999999997</v>
      </c>
      <c r="AY680" t="s">
        <v>124</v>
      </c>
      <c r="AZ680" t="s">
        <v>185</v>
      </c>
      <c r="BA680" t="s">
        <v>163</v>
      </c>
      <c r="BB680">
        <v>2</v>
      </c>
      <c r="BC680">
        <v>1</v>
      </c>
      <c r="BD680">
        <v>1</v>
      </c>
      <c r="BE680">
        <v>1</v>
      </c>
      <c r="BF680" t="s">
        <v>139</v>
      </c>
      <c r="BG680" t="s">
        <v>7775</v>
      </c>
      <c r="BI680" s="4">
        <v>48</v>
      </c>
      <c r="BL680" s="4">
        <v>0</v>
      </c>
      <c r="BM680" s="4">
        <v>20</v>
      </c>
      <c r="BN680">
        <v>2</v>
      </c>
      <c r="BO680" s="4">
        <v>25</v>
      </c>
      <c r="BP680">
        <v>1</v>
      </c>
      <c r="BQ680">
        <v>1125</v>
      </c>
      <c r="BR680">
        <v>1</v>
      </c>
      <c r="BS680">
        <v>1</v>
      </c>
      <c r="BT680">
        <v>1125</v>
      </c>
      <c r="BU680">
        <v>1125</v>
      </c>
      <c r="BV680">
        <v>1</v>
      </c>
      <c r="BW680">
        <v>1125</v>
      </c>
      <c r="BX680" t="s">
        <v>934</v>
      </c>
      <c r="BY680" t="s">
        <v>128</v>
      </c>
      <c r="BZ680">
        <v>30</v>
      </c>
      <c r="CA680">
        <v>60</v>
      </c>
      <c r="CB680">
        <v>90</v>
      </c>
      <c r="CC680">
        <v>335</v>
      </c>
      <c r="CD680" s="1">
        <v>43913</v>
      </c>
      <c r="CE680">
        <v>93</v>
      </c>
      <c r="CF680">
        <v>37</v>
      </c>
      <c r="CG680" s="1">
        <v>42960</v>
      </c>
      <c r="CH680" s="1">
        <v>43842</v>
      </c>
      <c r="CI680">
        <v>91</v>
      </c>
      <c r="CJ680">
        <v>10</v>
      </c>
      <c r="CK680">
        <v>9</v>
      </c>
      <c r="CL680">
        <v>10</v>
      </c>
      <c r="CM680">
        <v>10</v>
      </c>
      <c r="CN680">
        <v>9</v>
      </c>
      <c r="CO680">
        <v>9</v>
      </c>
      <c r="CP680" t="s">
        <v>124</v>
      </c>
      <c r="CR680" t="s">
        <v>142</v>
      </c>
      <c r="CS680" t="s">
        <v>128</v>
      </c>
      <c r="CT680" t="s">
        <v>124</v>
      </c>
      <c r="CU680" t="s">
        <v>143</v>
      </c>
      <c r="CV680" t="s">
        <v>124</v>
      </c>
      <c r="CW680" t="s">
        <v>124</v>
      </c>
      <c r="CX680">
        <v>3</v>
      </c>
      <c r="CY680">
        <v>0</v>
      </c>
      <c r="CZ680">
        <v>3</v>
      </c>
      <c r="DA680">
        <v>0</v>
      </c>
      <c r="DB680">
        <v>2.92</v>
      </c>
    </row>
    <row r="681" spans="1:106" x14ac:dyDescent="0.2">
      <c r="A681">
        <v>20256862</v>
      </c>
      <c r="B681" t="s">
        <v>7776</v>
      </c>
      <c r="C681">
        <v>20200323043627</v>
      </c>
      <c r="D681" s="1">
        <v>43913</v>
      </c>
      <c r="E681" t="s">
        <v>7777</v>
      </c>
      <c r="F681" t="s">
        <v>7778</v>
      </c>
      <c r="G681" t="s">
        <v>7779</v>
      </c>
      <c r="H681" t="s">
        <v>7780</v>
      </c>
      <c r="I681" t="s">
        <v>111</v>
      </c>
      <c r="L681" t="s">
        <v>7781</v>
      </c>
      <c r="M681" t="s">
        <v>7782</v>
      </c>
      <c r="N681" t="s">
        <v>7783</v>
      </c>
      <c r="R681" t="s">
        <v>7784</v>
      </c>
      <c r="T681">
        <v>12680973</v>
      </c>
      <c r="U681" t="s">
        <v>7115</v>
      </c>
      <c r="V681" t="s">
        <v>7116</v>
      </c>
      <c r="W681" s="1">
        <v>41698</v>
      </c>
      <c r="X681" t="s">
        <v>121</v>
      </c>
      <c r="Y681" t="s">
        <v>7117</v>
      </c>
      <c r="Z681" t="s">
        <v>229</v>
      </c>
      <c r="AA681" s="3">
        <v>1</v>
      </c>
      <c r="AB681" s="3">
        <v>1</v>
      </c>
      <c r="AC681" t="s">
        <v>124</v>
      </c>
      <c r="AD681" t="s">
        <v>7118</v>
      </c>
      <c r="AE681" t="s">
        <v>7119</v>
      </c>
      <c r="AG681">
        <v>2</v>
      </c>
      <c r="AH681">
        <v>2</v>
      </c>
      <c r="AI681" t="s">
        <v>127</v>
      </c>
      <c r="AJ681" t="s">
        <v>128</v>
      </c>
      <c r="AK681" t="s">
        <v>128</v>
      </c>
      <c r="AL681" t="s">
        <v>129</v>
      </c>
      <c r="AN681" t="s">
        <v>232</v>
      </c>
      <c r="AP681" t="s">
        <v>131</v>
      </c>
      <c r="AQ681" t="s">
        <v>132</v>
      </c>
      <c r="AR681">
        <v>7305</v>
      </c>
      <c r="AS681" t="s">
        <v>133</v>
      </c>
      <c r="AT681" t="s">
        <v>134</v>
      </c>
      <c r="AU681" t="s">
        <v>135</v>
      </c>
      <c r="AV681" t="s">
        <v>136</v>
      </c>
      <c r="AW681">
        <v>40.706539999999997</v>
      </c>
      <c r="AX681">
        <v>-74.075289999999995</v>
      </c>
      <c r="AY681" t="s">
        <v>128</v>
      </c>
      <c r="AZ681" t="s">
        <v>185</v>
      </c>
      <c r="BA681" t="s">
        <v>138</v>
      </c>
      <c r="BB681">
        <v>4</v>
      </c>
      <c r="BC681">
        <v>1</v>
      </c>
      <c r="BD681">
        <v>2</v>
      </c>
      <c r="BE681">
        <v>2</v>
      </c>
      <c r="BF681" t="s">
        <v>139</v>
      </c>
      <c r="BG681" t="s">
        <v>7785</v>
      </c>
      <c r="BI681" s="4">
        <v>70</v>
      </c>
      <c r="BM681" s="4">
        <v>85</v>
      </c>
      <c r="BN681">
        <v>2</v>
      </c>
      <c r="BO681" s="4">
        <v>20</v>
      </c>
      <c r="BP681">
        <v>2</v>
      </c>
      <c r="BQ681">
        <v>1125</v>
      </c>
      <c r="BR681">
        <v>2</v>
      </c>
      <c r="BS681">
        <v>2</v>
      </c>
      <c r="BT681">
        <v>1125</v>
      </c>
      <c r="BU681">
        <v>1125</v>
      </c>
      <c r="BV681">
        <v>2</v>
      </c>
      <c r="BW681">
        <v>1125</v>
      </c>
      <c r="BX681" t="s">
        <v>934</v>
      </c>
      <c r="BY681" t="s">
        <v>128</v>
      </c>
      <c r="BZ681">
        <v>30</v>
      </c>
      <c r="CA681">
        <v>60</v>
      </c>
      <c r="CB681">
        <v>90</v>
      </c>
      <c r="CC681">
        <v>358</v>
      </c>
      <c r="CD681" s="1">
        <v>43913</v>
      </c>
      <c r="CE681">
        <v>68</v>
      </c>
      <c r="CF681">
        <v>25</v>
      </c>
      <c r="CG681" s="1">
        <v>43084</v>
      </c>
      <c r="CH681" s="1">
        <v>43761</v>
      </c>
      <c r="CI681">
        <v>83</v>
      </c>
      <c r="CJ681">
        <v>9</v>
      </c>
      <c r="CK681">
        <v>9</v>
      </c>
      <c r="CL681">
        <v>9</v>
      </c>
      <c r="CM681">
        <v>10</v>
      </c>
      <c r="CN681">
        <v>8</v>
      </c>
      <c r="CO681">
        <v>8</v>
      </c>
      <c r="CP681" t="s">
        <v>124</v>
      </c>
      <c r="CR681" t="s">
        <v>142</v>
      </c>
      <c r="CS681" t="s">
        <v>128</v>
      </c>
      <c r="CT681" t="s">
        <v>124</v>
      </c>
      <c r="CU681" t="s">
        <v>188</v>
      </c>
      <c r="CV681" t="s">
        <v>124</v>
      </c>
      <c r="CW681" t="s">
        <v>124</v>
      </c>
      <c r="CX681">
        <v>2</v>
      </c>
      <c r="CY681">
        <v>2</v>
      </c>
      <c r="CZ681">
        <v>0</v>
      </c>
      <c r="DA681">
        <v>0</v>
      </c>
      <c r="DB681">
        <v>2.46</v>
      </c>
    </row>
    <row r="682" spans="1:106" x14ac:dyDescent="0.2">
      <c r="A682">
        <v>20286813</v>
      </c>
      <c r="B682" t="s">
        <v>7786</v>
      </c>
      <c r="C682">
        <v>20200323043627</v>
      </c>
      <c r="D682" s="1">
        <v>43913</v>
      </c>
      <c r="E682" t="s">
        <v>7787</v>
      </c>
      <c r="F682" t="s">
        <v>7788</v>
      </c>
      <c r="G682" t="s">
        <v>7789</v>
      </c>
      <c r="H682" t="s">
        <v>7790</v>
      </c>
      <c r="I682" t="s">
        <v>111</v>
      </c>
      <c r="J682" t="s">
        <v>3550</v>
      </c>
      <c r="L682" t="s">
        <v>6591</v>
      </c>
      <c r="M682" t="s">
        <v>7791</v>
      </c>
      <c r="N682" t="s">
        <v>3587</v>
      </c>
      <c r="O682" t="s">
        <v>7792</v>
      </c>
      <c r="R682" t="s">
        <v>7793</v>
      </c>
      <c r="T682">
        <v>43219250</v>
      </c>
      <c r="U682" t="s">
        <v>3557</v>
      </c>
      <c r="V682" t="s">
        <v>3558</v>
      </c>
      <c r="W682" s="1">
        <v>42249</v>
      </c>
      <c r="X682" t="s">
        <v>121</v>
      </c>
      <c r="Y682" s="2" t="s">
        <v>3559</v>
      </c>
      <c r="Z682" t="s">
        <v>123</v>
      </c>
      <c r="AA682" s="3">
        <v>0.92</v>
      </c>
      <c r="AB682" s="3">
        <v>0.91</v>
      </c>
      <c r="AC682" t="s">
        <v>124</v>
      </c>
      <c r="AD682" t="s">
        <v>3560</v>
      </c>
      <c r="AE682" t="s">
        <v>3561</v>
      </c>
      <c r="AG682">
        <v>23</v>
      </c>
      <c r="AH682">
        <v>23</v>
      </c>
      <c r="AI682" t="s">
        <v>717</v>
      </c>
      <c r="AJ682" t="s">
        <v>128</v>
      </c>
      <c r="AK682" t="s">
        <v>124</v>
      </c>
      <c r="AL682" t="s">
        <v>129</v>
      </c>
      <c r="AN682" t="s">
        <v>232</v>
      </c>
      <c r="AP682" t="s">
        <v>131</v>
      </c>
      <c r="AQ682" t="s">
        <v>132</v>
      </c>
      <c r="AR682">
        <v>7306</v>
      </c>
      <c r="AS682" t="s">
        <v>133</v>
      </c>
      <c r="AT682" t="s">
        <v>134</v>
      </c>
      <c r="AU682" t="s">
        <v>135</v>
      </c>
      <c r="AV682" t="s">
        <v>136</v>
      </c>
      <c r="AW682">
        <v>40.723550000000003</v>
      </c>
      <c r="AX682">
        <v>-74.067980000000006</v>
      </c>
      <c r="AY682" t="s">
        <v>124</v>
      </c>
      <c r="AZ682" t="s">
        <v>185</v>
      </c>
      <c r="BA682" t="s">
        <v>138</v>
      </c>
      <c r="BB682">
        <v>2</v>
      </c>
      <c r="BC682">
        <v>1</v>
      </c>
      <c r="BD682">
        <v>0</v>
      </c>
      <c r="BE682">
        <v>1</v>
      </c>
      <c r="BF682" t="s">
        <v>139</v>
      </c>
      <c r="BG682" t="s">
        <v>7794</v>
      </c>
      <c r="BI682" s="4">
        <v>49</v>
      </c>
      <c r="BL682" s="4">
        <v>0</v>
      </c>
      <c r="BM682" s="4">
        <v>20</v>
      </c>
      <c r="BN682">
        <v>1</v>
      </c>
      <c r="BO682" s="4">
        <v>10</v>
      </c>
      <c r="BP682">
        <v>1</v>
      </c>
      <c r="BQ682">
        <v>1125</v>
      </c>
      <c r="BR682">
        <v>1</v>
      </c>
      <c r="BS682">
        <v>1</v>
      </c>
      <c r="BT682">
        <v>1125</v>
      </c>
      <c r="BU682">
        <v>1125</v>
      </c>
      <c r="BV682">
        <v>1</v>
      </c>
      <c r="BW682">
        <v>1125</v>
      </c>
      <c r="BX682" t="s">
        <v>141</v>
      </c>
      <c r="BY682" t="s">
        <v>128</v>
      </c>
      <c r="BZ682">
        <v>0</v>
      </c>
      <c r="CA682">
        <v>0</v>
      </c>
      <c r="CB682">
        <v>0</v>
      </c>
      <c r="CC682">
        <v>0</v>
      </c>
      <c r="CD682" s="1">
        <v>43913</v>
      </c>
      <c r="CE682">
        <v>104</v>
      </c>
      <c r="CF682">
        <v>29</v>
      </c>
      <c r="CG682" s="1">
        <v>42964</v>
      </c>
      <c r="CH682" s="1">
        <v>43781</v>
      </c>
      <c r="CI682">
        <v>85</v>
      </c>
      <c r="CJ682">
        <v>9</v>
      </c>
      <c r="CK682">
        <v>9</v>
      </c>
      <c r="CL682">
        <v>9</v>
      </c>
      <c r="CM682">
        <v>9</v>
      </c>
      <c r="CN682">
        <v>8</v>
      </c>
      <c r="CO682">
        <v>8</v>
      </c>
      <c r="CP682" t="s">
        <v>124</v>
      </c>
      <c r="CR682" t="s">
        <v>142</v>
      </c>
      <c r="CS682" t="s">
        <v>124</v>
      </c>
      <c r="CT682" t="s">
        <v>124</v>
      </c>
      <c r="CU682" t="s">
        <v>143</v>
      </c>
      <c r="CV682" t="s">
        <v>124</v>
      </c>
      <c r="CW682" t="s">
        <v>124</v>
      </c>
      <c r="CX682">
        <v>17</v>
      </c>
      <c r="CY682">
        <v>10</v>
      </c>
      <c r="CZ682">
        <v>7</v>
      </c>
      <c r="DA682">
        <v>0</v>
      </c>
      <c r="DB682">
        <v>3.28</v>
      </c>
    </row>
    <row r="683" spans="1:106" x14ac:dyDescent="0.2">
      <c r="A683">
        <v>20308875</v>
      </c>
      <c r="B683" t="s">
        <v>7795</v>
      </c>
      <c r="C683">
        <v>20200323043627</v>
      </c>
      <c r="D683" s="1">
        <v>43913</v>
      </c>
      <c r="E683" t="s">
        <v>7796</v>
      </c>
      <c r="F683" t="s">
        <v>7797</v>
      </c>
      <c r="G683" t="s">
        <v>7798</v>
      </c>
      <c r="H683" t="s">
        <v>7799</v>
      </c>
      <c r="I683" t="s">
        <v>111</v>
      </c>
      <c r="J683" t="s">
        <v>7800</v>
      </c>
      <c r="K683" t="s">
        <v>7801</v>
      </c>
      <c r="L683" t="s">
        <v>7802</v>
      </c>
      <c r="M683" t="s">
        <v>7803</v>
      </c>
      <c r="N683" t="s">
        <v>7804</v>
      </c>
      <c r="O683" t="e">
        <f>- No shoes in the house please - No parties or groups in the apartment</f>
        <v>#NAME?</v>
      </c>
      <c r="R683" t="s">
        <v>7805</v>
      </c>
      <c r="T683">
        <v>29574230</v>
      </c>
      <c r="U683" t="s">
        <v>7806</v>
      </c>
      <c r="V683" t="s">
        <v>7807</v>
      </c>
      <c r="W683" s="1">
        <v>42081</v>
      </c>
      <c r="X683" t="s">
        <v>121</v>
      </c>
      <c r="Y683" t="s">
        <v>7808</v>
      </c>
      <c r="Z683" t="s">
        <v>157</v>
      </c>
      <c r="AA683" t="s">
        <v>157</v>
      </c>
      <c r="AB683" t="s">
        <v>157</v>
      </c>
      <c r="AC683" t="s">
        <v>124</v>
      </c>
      <c r="AD683" t="s">
        <v>7809</v>
      </c>
      <c r="AE683" t="s">
        <v>7810</v>
      </c>
      <c r="AG683">
        <v>1</v>
      </c>
      <c r="AH683">
        <v>1</v>
      </c>
      <c r="AI683" t="s">
        <v>2123</v>
      </c>
      <c r="AJ683" t="s">
        <v>128</v>
      </c>
      <c r="AK683" t="s">
        <v>128</v>
      </c>
      <c r="AL683" t="s">
        <v>129</v>
      </c>
      <c r="AN683" t="s">
        <v>130</v>
      </c>
      <c r="AP683" t="s">
        <v>131</v>
      </c>
      <c r="AQ683" t="s">
        <v>132</v>
      </c>
      <c r="AR683">
        <v>7302</v>
      </c>
      <c r="AS683" t="s">
        <v>133</v>
      </c>
      <c r="AT683" t="s">
        <v>134</v>
      </c>
      <c r="AU683" t="s">
        <v>135</v>
      </c>
      <c r="AV683" t="s">
        <v>136</v>
      </c>
      <c r="AW683">
        <v>40.720959999999998</v>
      </c>
      <c r="AX683">
        <v>-74.034090000000006</v>
      </c>
      <c r="AY683" t="s">
        <v>128</v>
      </c>
      <c r="AZ683" t="s">
        <v>330</v>
      </c>
      <c r="BA683" t="s">
        <v>163</v>
      </c>
      <c r="BB683">
        <v>2</v>
      </c>
      <c r="BC683">
        <v>1</v>
      </c>
      <c r="BD683">
        <v>1</v>
      </c>
      <c r="BE683">
        <v>1</v>
      </c>
      <c r="BF683" t="s">
        <v>139</v>
      </c>
      <c r="BG683" t="s">
        <v>7811</v>
      </c>
      <c r="BI683" s="4">
        <v>91</v>
      </c>
      <c r="BL683" s="4">
        <v>0</v>
      </c>
      <c r="BM683" s="4">
        <v>50</v>
      </c>
      <c r="BN683">
        <v>1</v>
      </c>
      <c r="BO683" s="4">
        <v>0</v>
      </c>
      <c r="BP683">
        <v>5</v>
      </c>
      <c r="BQ683">
        <v>1125</v>
      </c>
      <c r="BR683">
        <v>5</v>
      </c>
      <c r="BS683">
        <v>5</v>
      </c>
      <c r="BT683">
        <v>1125</v>
      </c>
      <c r="BU683">
        <v>1125</v>
      </c>
      <c r="BV683">
        <v>5</v>
      </c>
      <c r="BW683">
        <v>1125</v>
      </c>
      <c r="BX683" t="s">
        <v>165</v>
      </c>
      <c r="BY683" t="s">
        <v>128</v>
      </c>
      <c r="BZ683">
        <v>0</v>
      </c>
      <c r="CA683">
        <v>0</v>
      </c>
      <c r="CB683">
        <v>0</v>
      </c>
      <c r="CC683">
        <v>0</v>
      </c>
      <c r="CD683" s="1">
        <v>43913</v>
      </c>
      <c r="CE683">
        <v>10</v>
      </c>
      <c r="CF683">
        <v>0</v>
      </c>
      <c r="CG683" s="1">
        <v>42960</v>
      </c>
      <c r="CH683" s="1">
        <v>43153</v>
      </c>
      <c r="CI683">
        <v>98</v>
      </c>
      <c r="CJ683">
        <v>10</v>
      </c>
      <c r="CK683">
        <v>10</v>
      </c>
      <c r="CL683">
        <v>10</v>
      </c>
      <c r="CM683">
        <v>10</v>
      </c>
      <c r="CN683">
        <v>10</v>
      </c>
      <c r="CO683">
        <v>10</v>
      </c>
      <c r="CP683" t="s">
        <v>124</v>
      </c>
      <c r="CR683" t="s">
        <v>588</v>
      </c>
      <c r="CS683" t="s">
        <v>124</v>
      </c>
      <c r="CT683" t="s">
        <v>124</v>
      </c>
      <c r="CU683" t="s">
        <v>143</v>
      </c>
      <c r="CV683" t="s">
        <v>124</v>
      </c>
      <c r="CW683" t="s">
        <v>124</v>
      </c>
      <c r="CX683">
        <v>1</v>
      </c>
      <c r="CY683">
        <v>0</v>
      </c>
      <c r="CZ683">
        <v>1</v>
      </c>
      <c r="DA683">
        <v>0</v>
      </c>
      <c r="DB683">
        <v>0.31</v>
      </c>
    </row>
    <row r="684" spans="1:106" x14ac:dyDescent="0.2">
      <c r="A684">
        <v>20310179</v>
      </c>
      <c r="B684" t="s">
        <v>7812</v>
      </c>
      <c r="C684">
        <v>20200323043627</v>
      </c>
      <c r="D684" s="1">
        <v>43913</v>
      </c>
      <c r="E684" t="s">
        <v>7813</v>
      </c>
      <c r="F684" t="s">
        <v>7814</v>
      </c>
      <c r="H684" t="s">
        <v>7815</v>
      </c>
      <c r="I684" t="s">
        <v>111</v>
      </c>
      <c r="J684" t="s">
        <v>7816</v>
      </c>
      <c r="L684" t="s">
        <v>7817</v>
      </c>
      <c r="R684" t="s">
        <v>7818</v>
      </c>
      <c r="T684">
        <v>13487363</v>
      </c>
      <c r="U684" t="s">
        <v>7819</v>
      </c>
      <c r="V684" t="s">
        <v>5154</v>
      </c>
      <c r="W684" s="1">
        <v>41722</v>
      </c>
      <c r="X684" t="s">
        <v>121</v>
      </c>
      <c r="Y684" t="s">
        <v>7820</v>
      </c>
      <c r="Z684" t="s">
        <v>620</v>
      </c>
      <c r="AA684" s="3">
        <v>0.25</v>
      </c>
      <c r="AB684" s="3">
        <v>1</v>
      </c>
      <c r="AC684" t="s">
        <v>124</v>
      </c>
      <c r="AD684" t="s">
        <v>7821</v>
      </c>
      <c r="AE684" t="s">
        <v>7822</v>
      </c>
      <c r="AG684">
        <v>1</v>
      </c>
      <c r="AH684">
        <v>1</v>
      </c>
      <c r="AI684" t="s">
        <v>717</v>
      </c>
      <c r="AJ684" t="s">
        <v>128</v>
      </c>
      <c r="AK684" t="s">
        <v>124</v>
      </c>
      <c r="AL684" t="s">
        <v>129</v>
      </c>
      <c r="AN684" t="s">
        <v>130</v>
      </c>
      <c r="AP684" t="s">
        <v>131</v>
      </c>
      <c r="AQ684" t="s">
        <v>132</v>
      </c>
      <c r="AR684">
        <v>7302</v>
      </c>
      <c r="AS684" t="s">
        <v>133</v>
      </c>
      <c r="AT684" t="s">
        <v>134</v>
      </c>
      <c r="AU684" t="s">
        <v>135</v>
      </c>
      <c r="AV684" t="s">
        <v>136</v>
      </c>
      <c r="AW684">
        <v>40.726410000000001</v>
      </c>
      <c r="AX684">
        <v>-74.044560000000004</v>
      </c>
      <c r="AY684" t="s">
        <v>128</v>
      </c>
      <c r="AZ684" t="s">
        <v>185</v>
      </c>
      <c r="BA684" t="s">
        <v>138</v>
      </c>
      <c r="BB684">
        <v>4</v>
      </c>
      <c r="BC684">
        <v>1</v>
      </c>
      <c r="BD684">
        <v>1</v>
      </c>
      <c r="BE684">
        <v>2</v>
      </c>
      <c r="BF684" t="s">
        <v>139</v>
      </c>
      <c r="BG684" t="s">
        <v>7823</v>
      </c>
      <c r="BI684" s="4">
        <v>113</v>
      </c>
      <c r="BL684" s="4">
        <v>0</v>
      </c>
      <c r="BM684" s="4">
        <v>95</v>
      </c>
      <c r="BN684">
        <v>1</v>
      </c>
      <c r="BO684" s="4">
        <v>0</v>
      </c>
      <c r="BP684">
        <v>10</v>
      </c>
      <c r="BQ684">
        <v>90</v>
      </c>
      <c r="BR684">
        <v>10</v>
      </c>
      <c r="BS684">
        <v>10</v>
      </c>
      <c r="BT684">
        <v>1125</v>
      </c>
      <c r="BU684">
        <v>1125</v>
      </c>
      <c r="BV684">
        <v>10</v>
      </c>
      <c r="BW684">
        <v>1125</v>
      </c>
      <c r="BX684" t="s">
        <v>415</v>
      </c>
      <c r="BY684" t="s">
        <v>128</v>
      </c>
      <c r="BZ684">
        <v>0</v>
      </c>
      <c r="CA684">
        <v>0</v>
      </c>
      <c r="CB684">
        <v>0</v>
      </c>
      <c r="CC684">
        <v>50</v>
      </c>
      <c r="CD684" s="1">
        <v>43913</v>
      </c>
      <c r="CE684">
        <v>39</v>
      </c>
      <c r="CF684">
        <v>2</v>
      </c>
      <c r="CG684" s="1">
        <v>43008</v>
      </c>
      <c r="CH684" s="1">
        <v>43769</v>
      </c>
      <c r="CI684">
        <v>94</v>
      </c>
      <c r="CJ684">
        <v>10</v>
      </c>
      <c r="CK684">
        <v>9</v>
      </c>
      <c r="CL684">
        <v>10</v>
      </c>
      <c r="CM684">
        <v>10</v>
      </c>
      <c r="CN684">
        <v>10</v>
      </c>
      <c r="CO684">
        <v>9</v>
      </c>
      <c r="CP684" t="s">
        <v>124</v>
      </c>
      <c r="CR684" t="s">
        <v>142</v>
      </c>
      <c r="CS684" t="s">
        <v>128</v>
      </c>
      <c r="CT684" t="s">
        <v>124</v>
      </c>
      <c r="CU684" t="s">
        <v>143</v>
      </c>
      <c r="CV684" t="s">
        <v>124</v>
      </c>
      <c r="CW684" t="s">
        <v>124</v>
      </c>
      <c r="CX684">
        <v>1</v>
      </c>
      <c r="CY684">
        <v>1</v>
      </c>
      <c r="CZ684">
        <v>0</v>
      </c>
      <c r="DA684">
        <v>0</v>
      </c>
      <c r="DB684">
        <v>1.29</v>
      </c>
    </row>
    <row r="685" spans="1:106" x14ac:dyDescent="0.2">
      <c r="A685">
        <v>20385402</v>
      </c>
      <c r="B685" t="s">
        <v>7824</v>
      </c>
      <c r="C685">
        <v>20200323043627</v>
      </c>
      <c r="D685" s="1">
        <v>43913</v>
      </c>
      <c r="E685" t="s">
        <v>7825</v>
      </c>
      <c r="F685" t="s">
        <v>7826</v>
      </c>
      <c r="G685" t="s">
        <v>7827</v>
      </c>
      <c r="H685" t="s">
        <v>7828</v>
      </c>
      <c r="I685" t="s">
        <v>111</v>
      </c>
      <c r="O685" t="s">
        <v>7829</v>
      </c>
      <c r="R685" t="s">
        <v>7830</v>
      </c>
      <c r="T685">
        <v>104497453</v>
      </c>
      <c r="U685" t="s">
        <v>7831</v>
      </c>
      <c r="V685" t="s">
        <v>2560</v>
      </c>
      <c r="W685" s="1">
        <v>42694</v>
      </c>
      <c r="X685" t="s">
        <v>196</v>
      </c>
      <c r="Y685" s="2" t="s">
        <v>7832</v>
      </c>
      <c r="Z685" t="s">
        <v>123</v>
      </c>
      <c r="AA685" s="3">
        <v>1</v>
      </c>
      <c r="AB685" s="3">
        <v>0.9</v>
      </c>
      <c r="AC685" t="s">
        <v>124</v>
      </c>
      <c r="AD685" t="s">
        <v>7833</v>
      </c>
      <c r="AE685" t="s">
        <v>7834</v>
      </c>
      <c r="AF685" t="s">
        <v>7835</v>
      </c>
      <c r="AG685">
        <v>7</v>
      </c>
      <c r="AH685">
        <v>7</v>
      </c>
      <c r="AI685" t="s">
        <v>127</v>
      </c>
      <c r="AJ685" t="s">
        <v>128</v>
      </c>
      <c r="AK685" t="s">
        <v>128</v>
      </c>
      <c r="AL685" t="s">
        <v>129</v>
      </c>
      <c r="AN685" t="s">
        <v>232</v>
      </c>
      <c r="AP685" t="s">
        <v>131</v>
      </c>
      <c r="AQ685" t="s">
        <v>132</v>
      </c>
      <c r="AR685">
        <v>7304</v>
      </c>
      <c r="AS685" t="s">
        <v>133</v>
      </c>
      <c r="AT685" t="s">
        <v>134</v>
      </c>
      <c r="AU685" t="s">
        <v>135</v>
      </c>
      <c r="AV685" t="s">
        <v>136</v>
      </c>
      <c r="AW685">
        <v>40.711579999999998</v>
      </c>
      <c r="AX685">
        <v>-74.066779999999994</v>
      </c>
      <c r="AY685" t="s">
        <v>128</v>
      </c>
      <c r="AZ685" t="s">
        <v>330</v>
      </c>
      <c r="BA685" t="s">
        <v>138</v>
      </c>
      <c r="BB685">
        <v>5</v>
      </c>
      <c r="BC685">
        <v>1</v>
      </c>
      <c r="BD685">
        <v>2</v>
      </c>
      <c r="BE685">
        <v>2</v>
      </c>
      <c r="BF685" t="s">
        <v>139</v>
      </c>
      <c r="BG685" t="s">
        <v>7836</v>
      </c>
      <c r="BI685" s="4">
        <v>100</v>
      </c>
      <c r="BL685" s="4">
        <v>350</v>
      </c>
      <c r="BM685" s="4">
        <v>50</v>
      </c>
      <c r="BN685">
        <v>2</v>
      </c>
      <c r="BO685" s="4">
        <v>10</v>
      </c>
      <c r="BP685">
        <v>1</v>
      </c>
      <c r="BQ685">
        <v>20</v>
      </c>
      <c r="BR685">
        <v>2</v>
      </c>
      <c r="BS685">
        <v>2</v>
      </c>
      <c r="BT685">
        <v>20</v>
      </c>
      <c r="BU685">
        <v>20</v>
      </c>
      <c r="BV685">
        <v>2</v>
      </c>
      <c r="BW685">
        <v>20</v>
      </c>
      <c r="BX685" t="s">
        <v>415</v>
      </c>
      <c r="BY685" t="s">
        <v>128</v>
      </c>
      <c r="BZ685">
        <v>30</v>
      </c>
      <c r="CA685">
        <v>60</v>
      </c>
      <c r="CB685">
        <v>90</v>
      </c>
      <c r="CC685">
        <v>90</v>
      </c>
      <c r="CD685" s="1">
        <v>43913</v>
      </c>
      <c r="CE685">
        <v>154</v>
      </c>
      <c r="CF685">
        <v>51</v>
      </c>
      <c r="CG685" s="1">
        <v>42967</v>
      </c>
      <c r="CH685" s="1">
        <v>43893</v>
      </c>
      <c r="CI685">
        <v>95</v>
      </c>
      <c r="CJ685">
        <v>10</v>
      </c>
      <c r="CK685">
        <v>9</v>
      </c>
      <c r="CL685">
        <v>10</v>
      </c>
      <c r="CM685">
        <v>10</v>
      </c>
      <c r="CN685">
        <v>9</v>
      </c>
      <c r="CO685">
        <v>10</v>
      </c>
      <c r="CP685" t="s">
        <v>124</v>
      </c>
      <c r="CR685" t="s">
        <v>142</v>
      </c>
      <c r="CS685" t="s">
        <v>124</v>
      </c>
      <c r="CT685" t="s">
        <v>124</v>
      </c>
      <c r="CU685" t="s">
        <v>188</v>
      </c>
      <c r="CV685" t="s">
        <v>124</v>
      </c>
      <c r="CW685" t="s">
        <v>124</v>
      </c>
      <c r="CX685">
        <v>4</v>
      </c>
      <c r="CY685">
        <v>4</v>
      </c>
      <c r="CZ685">
        <v>0</v>
      </c>
      <c r="DA685">
        <v>0</v>
      </c>
      <c r="DB685">
        <v>4.88</v>
      </c>
    </row>
    <row r="686" spans="1:106" x14ac:dyDescent="0.2">
      <c r="A686">
        <v>20432924</v>
      </c>
      <c r="B686" t="s">
        <v>7837</v>
      </c>
      <c r="C686">
        <v>20200323043627</v>
      </c>
      <c r="D686" s="1">
        <v>43913</v>
      </c>
      <c r="E686" t="s">
        <v>7838</v>
      </c>
      <c r="F686" t="s">
        <v>7839</v>
      </c>
      <c r="H686" t="s">
        <v>7840</v>
      </c>
      <c r="I686" t="s">
        <v>111</v>
      </c>
      <c r="J686" t="s">
        <v>7841</v>
      </c>
      <c r="L686" t="s">
        <v>7842</v>
      </c>
      <c r="R686" t="s">
        <v>7843</v>
      </c>
      <c r="T686">
        <v>145796552</v>
      </c>
      <c r="U686" t="s">
        <v>7844</v>
      </c>
      <c r="V686" t="s">
        <v>7845</v>
      </c>
      <c r="W686" s="1">
        <v>42960</v>
      </c>
      <c r="X686" t="s">
        <v>579</v>
      </c>
      <c r="Y686" t="s">
        <v>7846</v>
      </c>
      <c r="Z686" t="s">
        <v>123</v>
      </c>
      <c r="AA686" s="3">
        <v>1</v>
      </c>
      <c r="AB686" s="3">
        <v>0.95</v>
      </c>
      <c r="AC686" t="s">
        <v>128</v>
      </c>
      <c r="AD686" t="s">
        <v>7847</v>
      </c>
      <c r="AE686" t="s">
        <v>7848</v>
      </c>
      <c r="AG686">
        <v>7</v>
      </c>
      <c r="AH686">
        <v>7</v>
      </c>
      <c r="AI686" t="s">
        <v>870</v>
      </c>
      <c r="AJ686" t="s">
        <v>128</v>
      </c>
      <c r="AK686" t="s">
        <v>124</v>
      </c>
      <c r="AL686" t="s">
        <v>129</v>
      </c>
      <c r="AN686" t="s">
        <v>514</v>
      </c>
      <c r="AP686" t="s">
        <v>131</v>
      </c>
      <c r="AQ686" t="s">
        <v>132</v>
      </c>
      <c r="AR686">
        <v>7307</v>
      </c>
      <c r="AS686" t="s">
        <v>133</v>
      </c>
      <c r="AT686" t="s">
        <v>134</v>
      </c>
      <c r="AU686" t="s">
        <v>135</v>
      </c>
      <c r="AV686" t="s">
        <v>136</v>
      </c>
      <c r="AW686">
        <v>40.747489999999999</v>
      </c>
      <c r="AX686">
        <v>-74.051150000000007</v>
      </c>
      <c r="AY686" t="s">
        <v>128</v>
      </c>
      <c r="AZ686" t="s">
        <v>185</v>
      </c>
      <c r="BA686" t="s">
        <v>163</v>
      </c>
      <c r="BB686">
        <v>4</v>
      </c>
      <c r="BC686">
        <v>1</v>
      </c>
      <c r="BD686">
        <v>1</v>
      </c>
      <c r="BE686">
        <v>2</v>
      </c>
      <c r="BF686" t="s">
        <v>139</v>
      </c>
      <c r="BG686" t="s">
        <v>7849</v>
      </c>
      <c r="BI686" s="4">
        <v>80</v>
      </c>
      <c r="BL686" s="4">
        <v>350</v>
      </c>
      <c r="BM686" s="4">
        <v>30</v>
      </c>
      <c r="BN686">
        <v>1</v>
      </c>
      <c r="BO686" s="4">
        <v>15</v>
      </c>
      <c r="BP686">
        <v>1</v>
      </c>
      <c r="BQ686">
        <v>1124</v>
      </c>
      <c r="BR686">
        <v>1</v>
      </c>
      <c r="BS686">
        <v>1</v>
      </c>
      <c r="BT686">
        <v>1124</v>
      </c>
      <c r="BU686">
        <v>1124</v>
      </c>
      <c r="BV686">
        <v>1</v>
      </c>
      <c r="BW686">
        <v>1124</v>
      </c>
      <c r="BX686" t="s">
        <v>332</v>
      </c>
      <c r="BY686" t="s">
        <v>128</v>
      </c>
      <c r="BZ686">
        <v>15</v>
      </c>
      <c r="CA686">
        <v>45</v>
      </c>
      <c r="CB686">
        <v>75</v>
      </c>
      <c r="CC686">
        <v>75</v>
      </c>
      <c r="CD686" s="1">
        <v>43913</v>
      </c>
      <c r="CE686">
        <v>63</v>
      </c>
      <c r="CF686">
        <v>34</v>
      </c>
      <c r="CG686" s="1">
        <v>42965</v>
      </c>
      <c r="CH686" s="1">
        <v>43863</v>
      </c>
      <c r="CI686">
        <v>94</v>
      </c>
      <c r="CJ686">
        <v>10</v>
      </c>
      <c r="CK686">
        <v>9</v>
      </c>
      <c r="CL686">
        <v>10</v>
      </c>
      <c r="CM686">
        <v>10</v>
      </c>
      <c r="CN686">
        <v>9</v>
      </c>
      <c r="CO686">
        <v>9</v>
      </c>
      <c r="CP686" t="s">
        <v>124</v>
      </c>
      <c r="CR686" t="s">
        <v>142</v>
      </c>
      <c r="CS686" t="s">
        <v>128</v>
      </c>
      <c r="CT686" t="s">
        <v>124</v>
      </c>
      <c r="CU686" t="s">
        <v>143</v>
      </c>
      <c r="CV686" t="s">
        <v>124</v>
      </c>
      <c r="CW686" t="s">
        <v>124</v>
      </c>
      <c r="CX686">
        <v>6</v>
      </c>
      <c r="CY686">
        <v>0</v>
      </c>
      <c r="CZ686">
        <v>6</v>
      </c>
      <c r="DA686">
        <v>0</v>
      </c>
      <c r="DB686">
        <v>1.99</v>
      </c>
    </row>
    <row r="687" spans="1:106" x14ac:dyDescent="0.2">
      <c r="A687">
        <v>20441221</v>
      </c>
      <c r="B687" t="s">
        <v>7850</v>
      </c>
      <c r="C687">
        <v>20200323043627</v>
      </c>
      <c r="D687" s="1">
        <v>43913</v>
      </c>
      <c r="E687" t="s">
        <v>7851</v>
      </c>
      <c r="F687" t="s">
        <v>7852</v>
      </c>
      <c r="H687" t="s">
        <v>7853</v>
      </c>
      <c r="I687" t="s">
        <v>111</v>
      </c>
      <c r="K687" t="s">
        <v>7558</v>
      </c>
      <c r="L687" t="s">
        <v>7854</v>
      </c>
      <c r="O687" t="s">
        <v>7855</v>
      </c>
      <c r="R687" t="s">
        <v>7856</v>
      </c>
      <c r="T687">
        <v>141213694</v>
      </c>
      <c r="U687" t="s">
        <v>7562</v>
      </c>
      <c r="V687" t="s">
        <v>7563</v>
      </c>
      <c r="W687" s="1">
        <v>42934</v>
      </c>
      <c r="X687" t="s">
        <v>2038</v>
      </c>
      <c r="Y687" s="2" t="s">
        <v>7564</v>
      </c>
      <c r="Z687" t="s">
        <v>123</v>
      </c>
      <c r="AA687" s="3">
        <v>1</v>
      </c>
      <c r="AB687" s="3">
        <v>0.99</v>
      </c>
      <c r="AC687" t="s">
        <v>124</v>
      </c>
      <c r="AD687" t="s">
        <v>7565</v>
      </c>
      <c r="AE687" t="s">
        <v>7566</v>
      </c>
      <c r="AG687">
        <v>16</v>
      </c>
      <c r="AH687">
        <v>16</v>
      </c>
      <c r="AI687" t="s">
        <v>717</v>
      </c>
      <c r="AJ687" t="s">
        <v>128</v>
      </c>
      <c r="AK687" t="s">
        <v>124</v>
      </c>
      <c r="AL687" t="s">
        <v>129</v>
      </c>
      <c r="AN687" t="s">
        <v>232</v>
      </c>
      <c r="AP687" t="s">
        <v>131</v>
      </c>
      <c r="AQ687" t="s">
        <v>132</v>
      </c>
      <c r="AR687">
        <v>7304</v>
      </c>
      <c r="AS687" t="s">
        <v>133</v>
      </c>
      <c r="AT687" t="s">
        <v>134</v>
      </c>
      <c r="AU687" t="s">
        <v>135</v>
      </c>
      <c r="AV687" t="s">
        <v>136</v>
      </c>
      <c r="AW687">
        <v>40.711480000000002</v>
      </c>
      <c r="AX687">
        <v>-74.071950000000001</v>
      </c>
      <c r="AY687" t="s">
        <v>128</v>
      </c>
      <c r="AZ687" t="s">
        <v>185</v>
      </c>
      <c r="BA687" t="s">
        <v>163</v>
      </c>
      <c r="BB687">
        <v>2</v>
      </c>
      <c r="BC687">
        <v>1</v>
      </c>
      <c r="BD687">
        <v>1</v>
      </c>
      <c r="BE687">
        <v>1</v>
      </c>
      <c r="BF687" t="s">
        <v>139</v>
      </c>
      <c r="BG687" t="s">
        <v>7857</v>
      </c>
      <c r="BI687" s="4">
        <v>39</v>
      </c>
      <c r="BL687" s="4">
        <v>100</v>
      </c>
      <c r="BM687" s="4">
        <v>30</v>
      </c>
      <c r="BN687">
        <v>1</v>
      </c>
      <c r="BO687" s="4">
        <v>5</v>
      </c>
      <c r="BP687">
        <v>3</v>
      </c>
      <c r="BQ687">
        <v>1125</v>
      </c>
      <c r="BR687">
        <v>2</v>
      </c>
      <c r="BS687">
        <v>3</v>
      </c>
      <c r="BT687">
        <v>1125</v>
      </c>
      <c r="BU687">
        <v>1125</v>
      </c>
      <c r="BV687">
        <v>2.7</v>
      </c>
      <c r="BW687">
        <v>1125</v>
      </c>
      <c r="BX687" t="s">
        <v>757</v>
      </c>
      <c r="BY687" t="s">
        <v>128</v>
      </c>
      <c r="BZ687">
        <v>30</v>
      </c>
      <c r="CA687">
        <v>41</v>
      </c>
      <c r="CB687">
        <v>41</v>
      </c>
      <c r="CC687">
        <v>41</v>
      </c>
      <c r="CD687" s="1">
        <v>43913</v>
      </c>
      <c r="CE687">
        <v>41</v>
      </c>
      <c r="CF687">
        <v>14</v>
      </c>
      <c r="CG687" s="1">
        <v>42973</v>
      </c>
      <c r="CH687" s="1">
        <v>43836</v>
      </c>
      <c r="CI687">
        <v>92</v>
      </c>
      <c r="CJ687">
        <v>9</v>
      </c>
      <c r="CK687">
        <v>9</v>
      </c>
      <c r="CL687">
        <v>9</v>
      </c>
      <c r="CM687">
        <v>10</v>
      </c>
      <c r="CN687">
        <v>8</v>
      </c>
      <c r="CO687">
        <v>9</v>
      </c>
      <c r="CP687" t="s">
        <v>124</v>
      </c>
      <c r="CR687" t="s">
        <v>142</v>
      </c>
      <c r="CS687" t="s">
        <v>128</v>
      </c>
      <c r="CT687" t="s">
        <v>124</v>
      </c>
      <c r="CU687" t="s">
        <v>188</v>
      </c>
      <c r="CV687" t="s">
        <v>124</v>
      </c>
      <c r="CW687" t="s">
        <v>124</v>
      </c>
      <c r="CX687">
        <v>8</v>
      </c>
      <c r="CY687">
        <v>1</v>
      </c>
      <c r="CZ687">
        <v>7</v>
      </c>
      <c r="DA687">
        <v>0</v>
      </c>
      <c r="DB687">
        <v>1.31</v>
      </c>
    </row>
    <row r="688" spans="1:106" x14ac:dyDescent="0.2">
      <c r="A688">
        <v>20457193</v>
      </c>
      <c r="B688" t="s">
        <v>7858</v>
      </c>
      <c r="C688">
        <v>20200323043627</v>
      </c>
      <c r="D688" s="1">
        <v>43913</v>
      </c>
      <c r="E688" t="s">
        <v>7859</v>
      </c>
      <c r="F688" t="s">
        <v>7860</v>
      </c>
      <c r="G688" t="s">
        <v>7861</v>
      </c>
      <c r="H688" t="s">
        <v>7862</v>
      </c>
      <c r="I688" t="s">
        <v>111</v>
      </c>
      <c r="J688" t="s">
        <v>7863</v>
      </c>
      <c r="K688" t="s">
        <v>7864</v>
      </c>
      <c r="L688" t="s">
        <v>7865</v>
      </c>
      <c r="M688" t="s">
        <v>7866</v>
      </c>
      <c r="N688" t="s">
        <v>7867</v>
      </c>
      <c r="O688" t="e">
        <f>- No SMOKING indoors, only outside on patio, and cigarette butts must Be disposed in provided container</f>
        <v>#NAME?</v>
      </c>
      <c r="R688" t="s">
        <v>7868</v>
      </c>
      <c r="T688">
        <v>92889711</v>
      </c>
      <c r="U688" t="s">
        <v>7869</v>
      </c>
      <c r="V688" t="s">
        <v>7870</v>
      </c>
      <c r="W688" s="1">
        <v>42613</v>
      </c>
      <c r="X688" t="s">
        <v>409</v>
      </c>
      <c r="Y688" t="s">
        <v>7871</v>
      </c>
      <c r="Z688" t="s">
        <v>123</v>
      </c>
      <c r="AA688" s="3">
        <v>1</v>
      </c>
      <c r="AB688" s="3">
        <v>0.98</v>
      </c>
      <c r="AC688" t="s">
        <v>124</v>
      </c>
      <c r="AD688" t="s">
        <v>7872</v>
      </c>
      <c r="AE688" t="s">
        <v>7873</v>
      </c>
      <c r="AG688">
        <v>2</v>
      </c>
      <c r="AH688">
        <v>2</v>
      </c>
      <c r="AI688" t="s">
        <v>413</v>
      </c>
      <c r="AJ688" t="s">
        <v>128</v>
      </c>
      <c r="AK688" t="s">
        <v>124</v>
      </c>
      <c r="AL688" t="s">
        <v>129</v>
      </c>
      <c r="AN688" t="s">
        <v>161</v>
      </c>
      <c r="AP688" t="s">
        <v>131</v>
      </c>
      <c r="AQ688" t="s">
        <v>132</v>
      </c>
      <c r="AR688">
        <v>7306</v>
      </c>
      <c r="AS688" t="s">
        <v>133</v>
      </c>
      <c r="AT688" t="s">
        <v>134</v>
      </c>
      <c r="AU688" t="s">
        <v>135</v>
      </c>
      <c r="AV688" t="s">
        <v>136</v>
      </c>
      <c r="AW688">
        <v>40.732050000000001</v>
      </c>
      <c r="AX688">
        <v>-74.060959999999994</v>
      </c>
      <c r="AY688" t="s">
        <v>128</v>
      </c>
      <c r="AZ688" t="s">
        <v>330</v>
      </c>
      <c r="BA688" t="s">
        <v>138</v>
      </c>
      <c r="BB688">
        <v>8</v>
      </c>
      <c r="BC688">
        <v>2</v>
      </c>
      <c r="BD688">
        <v>4</v>
      </c>
      <c r="BE688">
        <v>5</v>
      </c>
      <c r="BF688" t="s">
        <v>139</v>
      </c>
      <c r="BG688" t="s">
        <v>7874</v>
      </c>
      <c r="BI688" s="4">
        <v>200</v>
      </c>
      <c r="BL688" s="4">
        <v>400</v>
      </c>
      <c r="BM688" s="4">
        <v>150</v>
      </c>
      <c r="BN688">
        <v>4</v>
      </c>
      <c r="BO688" s="4">
        <v>25</v>
      </c>
      <c r="BP688">
        <v>2</v>
      </c>
      <c r="BQ688">
        <v>21</v>
      </c>
      <c r="BR688">
        <v>2</v>
      </c>
      <c r="BS688">
        <v>2</v>
      </c>
      <c r="BT688">
        <v>1125</v>
      </c>
      <c r="BU688">
        <v>1125</v>
      </c>
      <c r="BV688">
        <v>2</v>
      </c>
      <c r="BW688">
        <v>1125</v>
      </c>
      <c r="BX688" t="s">
        <v>1241</v>
      </c>
      <c r="BY688" t="s">
        <v>128</v>
      </c>
      <c r="BZ688">
        <v>11</v>
      </c>
      <c r="CA688">
        <v>22</v>
      </c>
      <c r="CB688">
        <v>37</v>
      </c>
      <c r="CC688">
        <v>235</v>
      </c>
      <c r="CD688" s="1">
        <v>43913</v>
      </c>
      <c r="CE688">
        <v>75</v>
      </c>
      <c r="CF688">
        <v>21</v>
      </c>
      <c r="CG688" s="1">
        <v>42979</v>
      </c>
      <c r="CH688" s="1">
        <v>43850</v>
      </c>
      <c r="CI688">
        <v>98</v>
      </c>
      <c r="CJ688">
        <v>10</v>
      </c>
      <c r="CK688">
        <v>10</v>
      </c>
      <c r="CL688">
        <v>10</v>
      </c>
      <c r="CM688">
        <v>10</v>
      </c>
      <c r="CN688">
        <v>9</v>
      </c>
      <c r="CO688">
        <v>10</v>
      </c>
      <c r="CP688" t="s">
        <v>124</v>
      </c>
      <c r="CR688" t="s">
        <v>142</v>
      </c>
      <c r="CS688" t="s">
        <v>128</v>
      </c>
      <c r="CT688" t="s">
        <v>124</v>
      </c>
      <c r="CU688" t="s">
        <v>143</v>
      </c>
      <c r="CV688" t="s">
        <v>124</v>
      </c>
      <c r="CW688" t="s">
        <v>124</v>
      </c>
      <c r="CX688">
        <v>2</v>
      </c>
      <c r="CY688">
        <v>2</v>
      </c>
      <c r="CZ688">
        <v>0</v>
      </c>
      <c r="DA688">
        <v>0</v>
      </c>
      <c r="DB688">
        <v>2.41</v>
      </c>
    </row>
    <row r="689" spans="1:106" x14ac:dyDescent="0.2">
      <c r="A689">
        <v>20476965</v>
      </c>
      <c r="B689" t="s">
        <v>7875</v>
      </c>
      <c r="C689">
        <v>20200323043627</v>
      </c>
      <c r="D689" s="1">
        <v>43913</v>
      </c>
      <c r="E689" t="s">
        <v>7876</v>
      </c>
      <c r="F689" t="s">
        <v>7877</v>
      </c>
      <c r="H689" t="s">
        <v>7878</v>
      </c>
      <c r="I689" t="s">
        <v>111</v>
      </c>
      <c r="J689" t="s">
        <v>7841</v>
      </c>
      <c r="L689" t="s">
        <v>7842</v>
      </c>
      <c r="O689" t="s">
        <v>7879</v>
      </c>
      <c r="R689" t="s">
        <v>7880</v>
      </c>
      <c r="T689">
        <v>145796552</v>
      </c>
      <c r="U689" t="s">
        <v>7844</v>
      </c>
      <c r="V689" t="s">
        <v>7845</v>
      </c>
      <c r="W689" s="1">
        <v>42960</v>
      </c>
      <c r="X689" t="s">
        <v>579</v>
      </c>
      <c r="Y689" t="s">
        <v>7846</v>
      </c>
      <c r="Z689" t="s">
        <v>123</v>
      </c>
      <c r="AA689" s="3">
        <v>1</v>
      </c>
      <c r="AB689" s="3">
        <v>0.95</v>
      </c>
      <c r="AC689" t="s">
        <v>128</v>
      </c>
      <c r="AD689" t="s">
        <v>7847</v>
      </c>
      <c r="AE689" t="s">
        <v>7848</v>
      </c>
      <c r="AG689">
        <v>7</v>
      </c>
      <c r="AH689">
        <v>7</v>
      </c>
      <c r="AI689" t="s">
        <v>870</v>
      </c>
      <c r="AJ689" t="s">
        <v>128</v>
      </c>
      <c r="AK689" t="s">
        <v>124</v>
      </c>
      <c r="AL689" t="s">
        <v>129</v>
      </c>
      <c r="AN689" t="s">
        <v>514</v>
      </c>
      <c r="AP689" t="s">
        <v>131</v>
      </c>
      <c r="AQ689" t="s">
        <v>132</v>
      </c>
      <c r="AR689">
        <v>7307</v>
      </c>
      <c r="AS689" t="s">
        <v>133</v>
      </c>
      <c r="AT689" t="s">
        <v>134</v>
      </c>
      <c r="AU689" t="s">
        <v>135</v>
      </c>
      <c r="AV689" t="s">
        <v>136</v>
      </c>
      <c r="AW689">
        <v>40.748109999999997</v>
      </c>
      <c r="AX689">
        <v>-74.050960000000003</v>
      </c>
      <c r="AY689" t="s">
        <v>128</v>
      </c>
      <c r="AZ689" t="s">
        <v>185</v>
      </c>
      <c r="BA689" t="s">
        <v>163</v>
      </c>
      <c r="BB689">
        <v>2</v>
      </c>
      <c r="BC689">
        <v>1</v>
      </c>
      <c r="BD689">
        <v>1</v>
      </c>
      <c r="BE689">
        <v>1</v>
      </c>
      <c r="BF689" t="s">
        <v>139</v>
      </c>
      <c r="BG689" t="s">
        <v>7881</v>
      </c>
      <c r="BI689" s="4">
        <v>45</v>
      </c>
      <c r="BL689" s="4">
        <v>200</v>
      </c>
      <c r="BM689" s="4">
        <v>25</v>
      </c>
      <c r="BN689">
        <v>1</v>
      </c>
      <c r="BO689" s="4">
        <v>13</v>
      </c>
      <c r="BP689">
        <v>1</v>
      </c>
      <c r="BQ689">
        <v>1124</v>
      </c>
      <c r="BR689">
        <v>1</v>
      </c>
      <c r="BS689">
        <v>1</v>
      </c>
      <c r="BT689">
        <v>1124</v>
      </c>
      <c r="BU689">
        <v>1124</v>
      </c>
      <c r="BV689">
        <v>1</v>
      </c>
      <c r="BW689">
        <v>1124</v>
      </c>
      <c r="BX689" t="s">
        <v>249</v>
      </c>
      <c r="BY689" t="s">
        <v>128</v>
      </c>
      <c r="BZ689">
        <v>30</v>
      </c>
      <c r="CA689">
        <v>60</v>
      </c>
      <c r="CB689">
        <v>90</v>
      </c>
      <c r="CC689">
        <v>90</v>
      </c>
      <c r="CD689" s="1">
        <v>43913</v>
      </c>
      <c r="CE689">
        <v>10</v>
      </c>
      <c r="CF689">
        <v>1</v>
      </c>
      <c r="CG689" s="1">
        <v>42967</v>
      </c>
      <c r="CH689" s="1">
        <v>43882</v>
      </c>
      <c r="CI689">
        <v>92</v>
      </c>
      <c r="CJ689">
        <v>9</v>
      </c>
      <c r="CK689">
        <v>9</v>
      </c>
      <c r="CL689">
        <v>10</v>
      </c>
      <c r="CM689">
        <v>10</v>
      </c>
      <c r="CN689">
        <v>9</v>
      </c>
      <c r="CO689">
        <v>9</v>
      </c>
      <c r="CP689" t="s">
        <v>124</v>
      </c>
      <c r="CR689" t="s">
        <v>142</v>
      </c>
      <c r="CS689" t="s">
        <v>128</v>
      </c>
      <c r="CT689" t="s">
        <v>124</v>
      </c>
      <c r="CU689" t="s">
        <v>143</v>
      </c>
      <c r="CV689" t="s">
        <v>124</v>
      </c>
      <c r="CW689" t="s">
        <v>124</v>
      </c>
      <c r="CX689">
        <v>6</v>
      </c>
      <c r="CY689">
        <v>0</v>
      </c>
      <c r="CZ689">
        <v>6</v>
      </c>
      <c r="DA689">
        <v>0</v>
      </c>
      <c r="DB689">
        <v>0.32</v>
      </c>
    </row>
    <row r="690" spans="1:106" x14ac:dyDescent="0.2">
      <c r="A690">
        <v>20477673</v>
      </c>
      <c r="B690" t="s">
        <v>7882</v>
      </c>
      <c r="C690">
        <v>20200323043627</v>
      </c>
      <c r="D690" s="1">
        <v>43913</v>
      </c>
      <c r="E690" t="s">
        <v>7883</v>
      </c>
      <c r="F690" t="s">
        <v>7884</v>
      </c>
      <c r="H690" t="s">
        <v>7885</v>
      </c>
      <c r="I690" t="s">
        <v>111</v>
      </c>
      <c r="J690" t="s">
        <v>7886</v>
      </c>
      <c r="L690" t="s">
        <v>7887</v>
      </c>
      <c r="O690" t="s">
        <v>7888</v>
      </c>
      <c r="R690" t="s">
        <v>7889</v>
      </c>
      <c r="T690">
        <v>145796552</v>
      </c>
      <c r="U690" t="s">
        <v>7844</v>
      </c>
      <c r="V690" t="s">
        <v>7845</v>
      </c>
      <c r="W690" s="1">
        <v>42960</v>
      </c>
      <c r="X690" t="s">
        <v>579</v>
      </c>
      <c r="Y690" t="s">
        <v>7846</v>
      </c>
      <c r="Z690" t="s">
        <v>123</v>
      </c>
      <c r="AA690" s="3">
        <v>1</v>
      </c>
      <c r="AB690" s="3">
        <v>0.95</v>
      </c>
      <c r="AC690" t="s">
        <v>128</v>
      </c>
      <c r="AD690" t="s">
        <v>7847</v>
      </c>
      <c r="AE690" t="s">
        <v>7848</v>
      </c>
      <c r="AG690">
        <v>7</v>
      </c>
      <c r="AH690">
        <v>7</v>
      </c>
      <c r="AI690" t="s">
        <v>870</v>
      </c>
      <c r="AJ690" t="s">
        <v>128</v>
      </c>
      <c r="AK690" t="s">
        <v>124</v>
      </c>
      <c r="AL690" t="s">
        <v>129</v>
      </c>
      <c r="AN690" t="s">
        <v>514</v>
      </c>
      <c r="AP690" t="s">
        <v>131</v>
      </c>
      <c r="AQ690" t="s">
        <v>132</v>
      </c>
      <c r="AR690">
        <v>7307</v>
      </c>
      <c r="AS690" t="s">
        <v>133</v>
      </c>
      <c r="AT690" t="s">
        <v>134</v>
      </c>
      <c r="AU690" t="s">
        <v>135</v>
      </c>
      <c r="AV690" t="s">
        <v>136</v>
      </c>
      <c r="AW690">
        <v>40.74644</v>
      </c>
      <c r="AX690">
        <v>-74.049520000000001</v>
      </c>
      <c r="AY690" t="s">
        <v>128</v>
      </c>
      <c r="AZ690" t="s">
        <v>185</v>
      </c>
      <c r="BA690" t="s">
        <v>163</v>
      </c>
      <c r="BB690">
        <v>2</v>
      </c>
      <c r="BC690">
        <v>1</v>
      </c>
      <c r="BD690">
        <v>1</v>
      </c>
      <c r="BE690">
        <v>1</v>
      </c>
      <c r="BF690" t="s">
        <v>139</v>
      </c>
      <c r="BG690" t="s">
        <v>7890</v>
      </c>
      <c r="BI690" s="4">
        <v>49</v>
      </c>
      <c r="BL690" s="4">
        <v>200</v>
      </c>
      <c r="BM690" s="4">
        <v>25</v>
      </c>
      <c r="BN690">
        <v>1</v>
      </c>
      <c r="BO690" s="4">
        <v>15</v>
      </c>
      <c r="BP690">
        <v>1</v>
      </c>
      <c r="BQ690">
        <v>1124</v>
      </c>
      <c r="BR690">
        <v>1</v>
      </c>
      <c r="BS690">
        <v>1</v>
      </c>
      <c r="BT690">
        <v>1124</v>
      </c>
      <c r="BU690">
        <v>1124</v>
      </c>
      <c r="BV690">
        <v>1</v>
      </c>
      <c r="BW690">
        <v>1124</v>
      </c>
      <c r="BX690" t="s">
        <v>249</v>
      </c>
      <c r="BY690" t="s">
        <v>128</v>
      </c>
      <c r="BZ690">
        <v>30</v>
      </c>
      <c r="CA690">
        <v>60</v>
      </c>
      <c r="CB690">
        <v>90</v>
      </c>
      <c r="CC690">
        <v>90</v>
      </c>
      <c r="CD690" s="1">
        <v>43913</v>
      </c>
      <c r="CE690">
        <v>35</v>
      </c>
      <c r="CF690">
        <v>10</v>
      </c>
      <c r="CG690" s="1">
        <v>42993</v>
      </c>
      <c r="CH690" s="1">
        <v>43831</v>
      </c>
      <c r="CI690">
        <v>94</v>
      </c>
      <c r="CJ690">
        <v>10</v>
      </c>
      <c r="CK690">
        <v>9</v>
      </c>
      <c r="CL690">
        <v>9</v>
      </c>
      <c r="CM690">
        <v>10</v>
      </c>
      <c r="CN690">
        <v>10</v>
      </c>
      <c r="CO690">
        <v>9</v>
      </c>
      <c r="CP690" t="s">
        <v>124</v>
      </c>
      <c r="CR690" t="s">
        <v>142</v>
      </c>
      <c r="CS690" t="s">
        <v>128</v>
      </c>
      <c r="CT690" t="s">
        <v>124</v>
      </c>
      <c r="CU690" t="s">
        <v>143</v>
      </c>
      <c r="CV690" t="s">
        <v>124</v>
      </c>
      <c r="CW690" t="s">
        <v>124</v>
      </c>
      <c r="CX690">
        <v>6</v>
      </c>
      <c r="CY690">
        <v>0</v>
      </c>
      <c r="CZ690">
        <v>6</v>
      </c>
      <c r="DA690">
        <v>0</v>
      </c>
      <c r="DB690">
        <v>1.1399999999999999</v>
      </c>
    </row>
    <row r="691" spans="1:106" x14ac:dyDescent="0.2">
      <c r="A691">
        <v>20494048</v>
      </c>
      <c r="B691" t="s">
        <v>7891</v>
      </c>
      <c r="C691">
        <v>20200323043627</v>
      </c>
      <c r="D691" s="1">
        <v>43913</v>
      </c>
      <c r="E691" t="s">
        <v>7892</v>
      </c>
      <c r="F691" t="s">
        <v>7893</v>
      </c>
      <c r="G691" t="s">
        <v>7894</v>
      </c>
      <c r="H691" t="s">
        <v>7895</v>
      </c>
      <c r="I691" t="s">
        <v>111</v>
      </c>
      <c r="J691" t="s">
        <v>7896</v>
      </c>
      <c r="K691" t="s">
        <v>7897</v>
      </c>
      <c r="L691" t="s">
        <v>7898</v>
      </c>
      <c r="M691" t="s">
        <v>7899</v>
      </c>
      <c r="N691" t="s">
        <v>7900</v>
      </c>
      <c r="R691" t="s">
        <v>7901</v>
      </c>
      <c r="T691">
        <v>174355</v>
      </c>
      <c r="U691" t="s">
        <v>7902</v>
      </c>
      <c r="V691" t="s">
        <v>7903</v>
      </c>
      <c r="W691" s="1">
        <v>40379</v>
      </c>
      <c r="X691" t="s">
        <v>121</v>
      </c>
      <c r="Y691" s="2" t="s">
        <v>7904</v>
      </c>
      <c r="Z691" t="s">
        <v>123</v>
      </c>
      <c r="AA691" s="3">
        <v>1</v>
      </c>
      <c r="AB691" s="3">
        <v>1</v>
      </c>
      <c r="AC691" t="s">
        <v>128</v>
      </c>
      <c r="AD691" t="s">
        <v>7905</v>
      </c>
      <c r="AE691" t="s">
        <v>7906</v>
      </c>
      <c r="AG691">
        <v>1</v>
      </c>
      <c r="AH691">
        <v>1</v>
      </c>
      <c r="AI691" t="s">
        <v>717</v>
      </c>
      <c r="AJ691" t="s">
        <v>128</v>
      </c>
      <c r="AK691" t="s">
        <v>124</v>
      </c>
      <c r="AL691" t="s">
        <v>129</v>
      </c>
      <c r="AN691" t="s">
        <v>130</v>
      </c>
      <c r="AP691" t="s">
        <v>131</v>
      </c>
      <c r="AQ691" t="s">
        <v>132</v>
      </c>
      <c r="AR691">
        <v>7302</v>
      </c>
      <c r="AS691" t="s">
        <v>133</v>
      </c>
      <c r="AT691" t="s">
        <v>134</v>
      </c>
      <c r="AU691" t="s">
        <v>135</v>
      </c>
      <c r="AV691" t="s">
        <v>136</v>
      </c>
      <c r="AW691">
        <v>40.725490000000001</v>
      </c>
      <c r="AX691">
        <v>-74.043030000000002</v>
      </c>
      <c r="AY691" t="s">
        <v>128</v>
      </c>
      <c r="AZ691" t="s">
        <v>2751</v>
      </c>
      <c r="BA691" t="s">
        <v>138</v>
      </c>
      <c r="BB691">
        <v>3</v>
      </c>
      <c r="BC691">
        <v>1</v>
      </c>
      <c r="BD691">
        <v>1</v>
      </c>
      <c r="BE691">
        <v>1</v>
      </c>
      <c r="BF691" t="s">
        <v>139</v>
      </c>
      <c r="BG691" t="s">
        <v>7907</v>
      </c>
      <c r="BI691" s="4">
        <v>80</v>
      </c>
      <c r="BL691" s="4">
        <v>200</v>
      </c>
      <c r="BM691" s="4">
        <v>65</v>
      </c>
      <c r="BN691">
        <v>3</v>
      </c>
      <c r="BO691" s="4">
        <v>0</v>
      </c>
      <c r="BP691">
        <v>3</v>
      </c>
      <c r="BQ691">
        <v>1125</v>
      </c>
      <c r="BR691">
        <v>3</v>
      </c>
      <c r="BS691">
        <v>3</v>
      </c>
      <c r="BT691">
        <v>1125</v>
      </c>
      <c r="BU691">
        <v>1125</v>
      </c>
      <c r="BV691">
        <v>3</v>
      </c>
      <c r="BW691">
        <v>1125</v>
      </c>
      <c r="BX691" t="s">
        <v>187</v>
      </c>
      <c r="BY691" t="s">
        <v>128</v>
      </c>
      <c r="BZ691">
        <v>5</v>
      </c>
      <c r="CA691">
        <v>21</v>
      </c>
      <c r="CB691">
        <v>48</v>
      </c>
      <c r="CC691">
        <v>58</v>
      </c>
      <c r="CD691" s="1">
        <v>43913</v>
      </c>
      <c r="CE691">
        <v>109</v>
      </c>
      <c r="CF691">
        <v>37</v>
      </c>
      <c r="CG691" s="1">
        <v>42979</v>
      </c>
      <c r="CH691" s="1">
        <v>43845</v>
      </c>
      <c r="CI691">
        <v>99</v>
      </c>
      <c r="CJ691">
        <v>10</v>
      </c>
      <c r="CK691">
        <v>10</v>
      </c>
      <c r="CL691">
        <v>10</v>
      </c>
      <c r="CM691">
        <v>10</v>
      </c>
      <c r="CN691">
        <v>10</v>
      </c>
      <c r="CO691">
        <v>10</v>
      </c>
      <c r="CP691" t="s">
        <v>124</v>
      </c>
      <c r="CR691" t="s">
        <v>142</v>
      </c>
      <c r="CS691" t="s">
        <v>128</v>
      </c>
      <c r="CT691" t="s">
        <v>124</v>
      </c>
      <c r="CU691" t="s">
        <v>188</v>
      </c>
      <c r="CV691" t="s">
        <v>124</v>
      </c>
      <c r="CW691" t="s">
        <v>124</v>
      </c>
      <c r="CX691">
        <v>1</v>
      </c>
      <c r="CY691">
        <v>1</v>
      </c>
      <c r="CZ691">
        <v>0</v>
      </c>
      <c r="DA691">
        <v>0</v>
      </c>
      <c r="DB691">
        <v>3.5</v>
      </c>
    </row>
    <row r="692" spans="1:106" x14ac:dyDescent="0.2">
      <c r="A692">
        <v>20504196</v>
      </c>
      <c r="B692" t="s">
        <v>7908</v>
      </c>
      <c r="C692">
        <v>20200323043627</v>
      </c>
      <c r="D692" s="1">
        <v>43913</v>
      </c>
      <c r="E692" t="s">
        <v>7909</v>
      </c>
      <c r="F692" t="s">
        <v>4604</v>
      </c>
      <c r="G692" t="s">
        <v>7910</v>
      </c>
      <c r="H692" t="s">
        <v>7911</v>
      </c>
      <c r="I692" t="s">
        <v>111</v>
      </c>
      <c r="J692" t="s">
        <v>2154</v>
      </c>
      <c r="K692" t="s">
        <v>7912</v>
      </c>
      <c r="L692" t="s">
        <v>2156</v>
      </c>
      <c r="M692" t="s">
        <v>7913</v>
      </c>
      <c r="N692" t="s">
        <v>2158</v>
      </c>
      <c r="O692" t="s">
        <v>2159</v>
      </c>
      <c r="R692" t="s">
        <v>7914</v>
      </c>
      <c r="T692">
        <v>2711146</v>
      </c>
      <c r="U692" t="s">
        <v>2161</v>
      </c>
      <c r="V692" t="s">
        <v>2162</v>
      </c>
      <c r="W692" s="1">
        <v>41082</v>
      </c>
      <c r="X692" t="s">
        <v>121</v>
      </c>
      <c r="Z692" t="s">
        <v>123</v>
      </c>
      <c r="AA692" s="3">
        <v>1</v>
      </c>
      <c r="AB692" s="3">
        <v>0.99</v>
      </c>
      <c r="AC692" t="s">
        <v>128</v>
      </c>
      <c r="AD692" t="s">
        <v>2163</v>
      </c>
      <c r="AE692" t="s">
        <v>2164</v>
      </c>
      <c r="AG692">
        <v>76</v>
      </c>
      <c r="AH692">
        <v>76</v>
      </c>
      <c r="AI692" t="s">
        <v>426</v>
      </c>
      <c r="AJ692" t="s">
        <v>128</v>
      </c>
      <c r="AK692" t="s">
        <v>124</v>
      </c>
      <c r="AL692" t="s">
        <v>129</v>
      </c>
      <c r="AN692" t="s">
        <v>130</v>
      </c>
      <c r="AP692" t="s">
        <v>131</v>
      </c>
      <c r="AQ692" t="s">
        <v>132</v>
      </c>
      <c r="AR692">
        <v>7310</v>
      </c>
      <c r="AS692" t="s">
        <v>133</v>
      </c>
      <c r="AT692" t="s">
        <v>134</v>
      </c>
      <c r="AU692" t="s">
        <v>135</v>
      </c>
      <c r="AV692" t="s">
        <v>136</v>
      </c>
      <c r="AW692">
        <v>40.725729999999999</v>
      </c>
      <c r="AX692">
        <v>-74.034909999999996</v>
      </c>
      <c r="AY692" t="s">
        <v>124</v>
      </c>
      <c r="AZ692" t="s">
        <v>185</v>
      </c>
      <c r="BA692" t="s">
        <v>138</v>
      </c>
      <c r="BB692">
        <v>6</v>
      </c>
      <c r="BC692">
        <v>2</v>
      </c>
      <c r="BD692">
        <v>2</v>
      </c>
      <c r="BE692">
        <v>3</v>
      </c>
      <c r="BF692" t="s">
        <v>139</v>
      </c>
      <c r="BG692" t="s">
        <v>7915</v>
      </c>
      <c r="BI692" s="4">
        <v>399</v>
      </c>
      <c r="BL692" s="4">
        <v>250</v>
      </c>
      <c r="BM692" s="4">
        <v>125</v>
      </c>
      <c r="BN692">
        <v>1</v>
      </c>
      <c r="BO692" s="4">
        <v>0</v>
      </c>
      <c r="BP692">
        <v>1</v>
      </c>
      <c r="BQ692">
        <v>1125</v>
      </c>
      <c r="BR692">
        <v>1</v>
      </c>
      <c r="BS692">
        <v>1</v>
      </c>
      <c r="BT692">
        <v>1125</v>
      </c>
      <c r="BU692">
        <v>1125</v>
      </c>
      <c r="BV692">
        <v>1</v>
      </c>
      <c r="BW692">
        <v>1125</v>
      </c>
      <c r="BX692" t="s">
        <v>332</v>
      </c>
      <c r="BY692" t="s">
        <v>128</v>
      </c>
      <c r="BZ692">
        <v>30</v>
      </c>
      <c r="CA692">
        <v>46</v>
      </c>
      <c r="CB692">
        <v>60</v>
      </c>
      <c r="CC692">
        <v>239</v>
      </c>
      <c r="CD692" s="1">
        <v>43913</v>
      </c>
      <c r="CE692">
        <v>8</v>
      </c>
      <c r="CF692">
        <v>5</v>
      </c>
      <c r="CG692" s="1">
        <v>43241</v>
      </c>
      <c r="CH692" s="1">
        <v>43793</v>
      </c>
      <c r="CI692">
        <v>98</v>
      </c>
      <c r="CJ692">
        <v>10</v>
      </c>
      <c r="CK692">
        <v>9</v>
      </c>
      <c r="CL692">
        <v>10</v>
      </c>
      <c r="CM692">
        <v>10</v>
      </c>
      <c r="CN692">
        <v>10</v>
      </c>
      <c r="CO692">
        <v>9</v>
      </c>
      <c r="CP692" t="s">
        <v>124</v>
      </c>
      <c r="CR692" t="s">
        <v>142</v>
      </c>
      <c r="CS692" t="s">
        <v>128</v>
      </c>
      <c r="CT692" t="s">
        <v>124</v>
      </c>
      <c r="CU692" t="s">
        <v>188</v>
      </c>
      <c r="CV692" t="s">
        <v>124</v>
      </c>
      <c r="CW692" t="s">
        <v>124</v>
      </c>
      <c r="CX692">
        <v>75</v>
      </c>
      <c r="CY692">
        <v>75</v>
      </c>
      <c r="CZ692">
        <v>0</v>
      </c>
      <c r="DA692">
        <v>0</v>
      </c>
      <c r="DB692">
        <v>0.36</v>
      </c>
    </row>
    <row r="693" spans="1:106" x14ac:dyDescent="0.2">
      <c r="A693">
        <v>20568331</v>
      </c>
      <c r="B693" t="s">
        <v>7916</v>
      </c>
      <c r="C693">
        <v>20200323043627</v>
      </c>
      <c r="D693" s="1">
        <v>43913</v>
      </c>
      <c r="E693" t="s">
        <v>7917</v>
      </c>
      <c r="F693" t="s">
        <v>7918</v>
      </c>
      <c r="H693" t="s">
        <v>7918</v>
      </c>
      <c r="I693" t="s">
        <v>111</v>
      </c>
      <c r="R693" t="s">
        <v>7919</v>
      </c>
      <c r="T693">
        <v>146677771</v>
      </c>
      <c r="U693" t="s">
        <v>7920</v>
      </c>
      <c r="V693" t="s">
        <v>7921</v>
      </c>
      <c r="W693" s="1">
        <v>42965</v>
      </c>
      <c r="X693" t="s">
        <v>135</v>
      </c>
      <c r="Z693" t="s">
        <v>123</v>
      </c>
      <c r="AA693" s="3">
        <v>0.9</v>
      </c>
      <c r="AB693" s="3">
        <v>1</v>
      </c>
      <c r="AC693" t="s">
        <v>124</v>
      </c>
      <c r="AD693" t="s">
        <v>7922</v>
      </c>
      <c r="AE693" t="s">
        <v>7923</v>
      </c>
      <c r="AG693">
        <v>5</v>
      </c>
      <c r="AH693">
        <v>5</v>
      </c>
      <c r="AI693" t="s">
        <v>413</v>
      </c>
      <c r="AJ693" t="s">
        <v>128</v>
      </c>
      <c r="AK693" t="s">
        <v>124</v>
      </c>
      <c r="AL693" t="s">
        <v>129</v>
      </c>
      <c r="AN693" t="s">
        <v>232</v>
      </c>
      <c r="AP693" t="s">
        <v>131</v>
      </c>
      <c r="AQ693" t="s">
        <v>132</v>
      </c>
      <c r="AR693">
        <v>7304</v>
      </c>
      <c r="AS693" t="s">
        <v>133</v>
      </c>
      <c r="AT693" t="s">
        <v>134</v>
      </c>
      <c r="AU693" t="s">
        <v>135</v>
      </c>
      <c r="AV693" t="s">
        <v>136</v>
      </c>
      <c r="AW693">
        <v>40.72381</v>
      </c>
      <c r="AX693">
        <v>-74.066230000000004</v>
      </c>
      <c r="AY693" t="s">
        <v>124</v>
      </c>
      <c r="AZ693" t="s">
        <v>162</v>
      </c>
      <c r="BA693" t="s">
        <v>138</v>
      </c>
      <c r="BB693">
        <v>6</v>
      </c>
      <c r="BC693">
        <v>1</v>
      </c>
      <c r="BD693">
        <v>2</v>
      </c>
      <c r="BE693">
        <v>2</v>
      </c>
      <c r="BF693" t="s">
        <v>139</v>
      </c>
      <c r="BG693" t="s">
        <v>7924</v>
      </c>
      <c r="BI693" s="4">
        <v>149</v>
      </c>
      <c r="BL693" s="4">
        <v>0</v>
      </c>
      <c r="BM693" s="4">
        <v>58</v>
      </c>
      <c r="BN693">
        <v>2</v>
      </c>
      <c r="BO693" s="4">
        <v>10</v>
      </c>
      <c r="BP693">
        <v>1</v>
      </c>
      <c r="BQ693">
        <v>28</v>
      </c>
      <c r="BR693">
        <v>1</v>
      </c>
      <c r="BS693">
        <v>2</v>
      </c>
      <c r="BT693">
        <v>28</v>
      </c>
      <c r="BU693">
        <v>28</v>
      </c>
      <c r="BV693">
        <v>1.3</v>
      </c>
      <c r="BW693">
        <v>28</v>
      </c>
      <c r="BX693" t="s">
        <v>2906</v>
      </c>
      <c r="BY693" t="s">
        <v>128</v>
      </c>
      <c r="BZ693">
        <v>13</v>
      </c>
      <c r="CA693">
        <v>31</v>
      </c>
      <c r="CB693">
        <v>61</v>
      </c>
      <c r="CC693">
        <v>61</v>
      </c>
      <c r="CD693" s="1">
        <v>43913</v>
      </c>
      <c r="CE693">
        <v>74</v>
      </c>
      <c r="CF693">
        <v>31</v>
      </c>
      <c r="CG693" s="1">
        <v>42982</v>
      </c>
      <c r="CH693" s="1">
        <v>43898</v>
      </c>
      <c r="CI693">
        <v>92</v>
      </c>
      <c r="CJ693">
        <v>10</v>
      </c>
      <c r="CK693">
        <v>9</v>
      </c>
      <c r="CL693">
        <v>10</v>
      </c>
      <c r="CM693">
        <v>10</v>
      </c>
      <c r="CN693">
        <v>9</v>
      </c>
      <c r="CO693">
        <v>9</v>
      </c>
      <c r="CP693" t="s">
        <v>124</v>
      </c>
      <c r="CR693" t="s">
        <v>142</v>
      </c>
      <c r="CS693" t="s">
        <v>128</v>
      </c>
      <c r="CT693" t="s">
        <v>124</v>
      </c>
      <c r="CU693" t="s">
        <v>188</v>
      </c>
      <c r="CV693" t="s">
        <v>124</v>
      </c>
      <c r="CW693" t="s">
        <v>124</v>
      </c>
      <c r="CX693">
        <v>4</v>
      </c>
      <c r="CY693">
        <v>4</v>
      </c>
      <c r="CZ693">
        <v>0</v>
      </c>
      <c r="DA693">
        <v>0</v>
      </c>
      <c r="DB693">
        <v>2.38</v>
      </c>
    </row>
    <row r="694" spans="1:106" x14ac:dyDescent="0.2">
      <c r="A694">
        <v>20573006</v>
      </c>
      <c r="B694" t="s">
        <v>7925</v>
      </c>
      <c r="C694">
        <v>20200323043627</v>
      </c>
      <c r="D694" s="1">
        <v>43913</v>
      </c>
      <c r="E694" t="s">
        <v>7926</v>
      </c>
      <c r="F694" t="s">
        <v>7927</v>
      </c>
      <c r="G694" t="s">
        <v>7928</v>
      </c>
      <c r="H694" t="s">
        <v>7929</v>
      </c>
      <c r="I694" t="s">
        <v>111</v>
      </c>
      <c r="J694" t="s">
        <v>7930</v>
      </c>
      <c r="K694" t="s">
        <v>7931</v>
      </c>
      <c r="L694" t="s">
        <v>7932</v>
      </c>
      <c r="M694" t="s">
        <v>7933</v>
      </c>
      <c r="N694" t="s">
        <v>7934</v>
      </c>
      <c r="R694" t="s">
        <v>7935</v>
      </c>
      <c r="T694">
        <v>9488920</v>
      </c>
      <c r="U694" t="s">
        <v>7936</v>
      </c>
      <c r="V694" t="s">
        <v>7937</v>
      </c>
      <c r="W694" s="1">
        <v>41564</v>
      </c>
      <c r="X694" t="s">
        <v>121</v>
      </c>
      <c r="Y694" s="2" t="s">
        <v>7938</v>
      </c>
      <c r="Z694" t="s">
        <v>123</v>
      </c>
      <c r="AA694" s="3">
        <v>0.97</v>
      </c>
      <c r="AB694" s="3">
        <v>0.99</v>
      </c>
      <c r="AC694" t="s">
        <v>124</v>
      </c>
      <c r="AD694" t="s">
        <v>7939</v>
      </c>
      <c r="AE694" t="s">
        <v>7940</v>
      </c>
      <c r="AG694">
        <v>1</v>
      </c>
      <c r="AH694">
        <v>1</v>
      </c>
      <c r="AI694" t="s">
        <v>426</v>
      </c>
      <c r="AJ694" t="s">
        <v>128</v>
      </c>
      <c r="AK694" t="s">
        <v>128</v>
      </c>
      <c r="AL694" t="s">
        <v>129</v>
      </c>
      <c r="AN694" t="s">
        <v>232</v>
      </c>
      <c r="AP694" t="s">
        <v>131</v>
      </c>
      <c r="AQ694" t="s">
        <v>132</v>
      </c>
      <c r="AR694">
        <v>7304</v>
      </c>
      <c r="AS694" t="s">
        <v>133</v>
      </c>
      <c r="AT694" t="s">
        <v>134</v>
      </c>
      <c r="AU694" t="s">
        <v>135</v>
      </c>
      <c r="AV694" t="s">
        <v>136</v>
      </c>
      <c r="AW694">
        <v>40.714649999999999</v>
      </c>
      <c r="AX694">
        <v>-74.075299999999999</v>
      </c>
      <c r="AY694" t="s">
        <v>128</v>
      </c>
      <c r="AZ694" t="s">
        <v>185</v>
      </c>
      <c r="BA694" t="s">
        <v>138</v>
      </c>
      <c r="BB694">
        <v>4</v>
      </c>
      <c r="BC694">
        <v>1</v>
      </c>
      <c r="BD694">
        <v>1</v>
      </c>
      <c r="BE694">
        <v>2</v>
      </c>
      <c r="BF694" t="s">
        <v>139</v>
      </c>
      <c r="BG694" t="s">
        <v>7941</v>
      </c>
      <c r="BI694" s="4">
        <v>75</v>
      </c>
      <c r="BL694" s="4">
        <v>300</v>
      </c>
      <c r="BM694" s="4">
        <v>25</v>
      </c>
      <c r="BN694">
        <v>2</v>
      </c>
      <c r="BO694" s="4">
        <v>5</v>
      </c>
      <c r="BP694">
        <v>1</v>
      </c>
      <c r="BQ694">
        <v>90</v>
      </c>
      <c r="BR694">
        <v>1</v>
      </c>
      <c r="BS694">
        <v>1</v>
      </c>
      <c r="BT694">
        <v>90</v>
      </c>
      <c r="BU694">
        <v>90</v>
      </c>
      <c r="BV694">
        <v>1</v>
      </c>
      <c r="BW694">
        <v>90</v>
      </c>
      <c r="BX694" t="s">
        <v>1241</v>
      </c>
      <c r="BY694" t="s">
        <v>128</v>
      </c>
      <c r="BZ694">
        <v>24</v>
      </c>
      <c r="CA694">
        <v>29</v>
      </c>
      <c r="CB694">
        <v>39</v>
      </c>
      <c r="CC694">
        <v>104</v>
      </c>
      <c r="CD694" s="1">
        <v>43913</v>
      </c>
      <c r="CE694">
        <v>161</v>
      </c>
      <c r="CF694">
        <v>64</v>
      </c>
      <c r="CG694" s="1">
        <v>42979</v>
      </c>
      <c r="CH694" s="1">
        <v>43896</v>
      </c>
      <c r="CI694">
        <v>96</v>
      </c>
      <c r="CJ694">
        <v>10</v>
      </c>
      <c r="CK694">
        <v>9</v>
      </c>
      <c r="CL694">
        <v>10</v>
      </c>
      <c r="CM694">
        <v>10</v>
      </c>
      <c r="CN694">
        <v>9</v>
      </c>
      <c r="CO694">
        <v>10</v>
      </c>
      <c r="CP694" t="s">
        <v>124</v>
      </c>
      <c r="CR694" t="s">
        <v>142</v>
      </c>
      <c r="CS694" t="s">
        <v>128</v>
      </c>
      <c r="CT694" t="s">
        <v>124</v>
      </c>
      <c r="CU694" t="s">
        <v>188</v>
      </c>
      <c r="CV694" t="s">
        <v>124</v>
      </c>
      <c r="CW694" t="s">
        <v>124</v>
      </c>
      <c r="CX694">
        <v>2</v>
      </c>
      <c r="CY694">
        <v>2</v>
      </c>
      <c r="CZ694">
        <v>0</v>
      </c>
      <c r="DA694">
        <v>0</v>
      </c>
      <c r="DB694">
        <v>5.17</v>
      </c>
    </row>
    <row r="695" spans="1:106" x14ac:dyDescent="0.2">
      <c r="A695">
        <v>20573397</v>
      </c>
      <c r="B695" t="s">
        <v>7942</v>
      </c>
      <c r="C695">
        <v>20200323043627</v>
      </c>
      <c r="D695" s="1">
        <v>43913</v>
      </c>
      <c r="E695" t="s">
        <v>7943</v>
      </c>
      <c r="F695" t="s">
        <v>7944</v>
      </c>
      <c r="G695" t="s">
        <v>7945</v>
      </c>
      <c r="H695" t="s">
        <v>7946</v>
      </c>
      <c r="I695" t="s">
        <v>111</v>
      </c>
      <c r="J695" t="s">
        <v>7947</v>
      </c>
      <c r="L695" t="s">
        <v>7948</v>
      </c>
      <c r="M695" t="s">
        <v>7949</v>
      </c>
      <c r="N695" t="s">
        <v>6055</v>
      </c>
      <c r="O695" t="s">
        <v>1959</v>
      </c>
      <c r="R695" t="s">
        <v>7950</v>
      </c>
      <c r="T695">
        <v>6958867</v>
      </c>
      <c r="U695" t="s">
        <v>1961</v>
      </c>
      <c r="V695" t="s">
        <v>1962</v>
      </c>
      <c r="W695" s="1">
        <v>41442</v>
      </c>
      <c r="X695" t="s">
        <v>196</v>
      </c>
      <c r="Y695" t="s">
        <v>1963</v>
      </c>
      <c r="Z695" t="s">
        <v>123</v>
      </c>
      <c r="AA695" s="3">
        <v>1</v>
      </c>
      <c r="AB695" s="3">
        <v>1</v>
      </c>
      <c r="AC695" t="s">
        <v>124</v>
      </c>
      <c r="AD695" t="s">
        <v>1964</v>
      </c>
      <c r="AE695" t="s">
        <v>1965</v>
      </c>
      <c r="AF695" t="s">
        <v>1966</v>
      </c>
      <c r="AG695">
        <v>38</v>
      </c>
      <c r="AH695">
        <v>38</v>
      </c>
      <c r="AI695" t="s">
        <v>1967</v>
      </c>
      <c r="AJ695" t="s">
        <v>128</v>
      </c>
      <c r="AK695" t="s">
        <v>124</v>
      </c>
      <c r="AL695" t="s">
        <v>129</v>
      </c>
      <c r="AN695" t="s">
        <v>130</v>
      </c>
      <c r="AP695" t="s">
        <v>131</v>
      </c>
      <c r="AQ695" t="s">
        <v>132</v>
      </c>
      <c r="AR695">
        <v>7302</v>
      </c>
      <c r="AS695" t="s">
        <v>133</v>
      </c>
      <c r="AT695" t="s">
        <v>134</v>
      </c>
      <c r="AU695" t="s">
        <v>135</v>
      </c>
      <c r="AV695" t="s">
        <v>136</v>
      </c>
      <c r="AW695">
        <v>40.723739999999999</v>
      </c>
      <c r="AX695">
        <v>-74.046139999999994</v>
      </c>
      <c r="AY695" t="s">
        <v>128</v>
      </c>
      <c r="AZ695" t="s">
        <v>185</v>
      </c>
      <c r="BA695" t="s">
        <v>163</v>
      </c>
      <c r="BB695">
        <v>2</v>
      </c>
      <c r="BC695">
        <v>1</v>
      </c>
      <c r="BD695">
        <v>1</v>
      </c>
      <c r="BE695">
        <v>1</v>
      </c>
      <c r="BF695" t="s">
        <v>139</v>
      </c>
      <c r="BG695" t="s">
        <v>7951</v>
      </c>
      <c r="BI695" s="4">
        <v>60</v>
      </c>
      <c r="BL695" s="4">
        <v>250</v>
      </c>
      <c r="BM695" s="4">
        <v>65</v>
      </c>
      <c r="BN695">
        <v>1</v>
      </c>
      <c r="BO695" s="4">
        <v>0</v>
      </c>
      <c r="BP695">
        <v>1</v>
      </c>
      <c r="BQ695">
        <v>1124</v>
      </c>
      <c r="BR695">
        <v>1</v>
      </c>
      <c r="BS695">
        <v>1</v>
      </c>
      <c r="BT695">
        <v>1124</v>
      </c>
      <c r="BU695">
        <v>1124</v>
      </c>
      <c r="BV695">
        <v>1</v>
      </c>
      <c r="BW695">
        <v>1124</v>
      </c>
      <c r="BX695" t="s">
        <v>757</v>
      </c>
      <c r="BY695" t="s">
        <v>128</v>
      </c>
      <c r="BZ695">
        <v>30</v>
      </c>
      <c r="CA695">
        <v>60</v>
      </c>
      <c r="CB695">
        <v>90</v>
      </c>
      <c r="CC695">
        <v>365</v>
      </c>
      <c r="CD695" s="1">
        <v>43913</v>
      </c>
      <c r="CE695">
        <v>56</v>
      </c>
      <c r="CF695">
        <v>11</v>
      </c>
      <c r="CG695" s="1">
        <v>42975</v>
      </c>
      <c r="CH695" s="1">
        <v>43710</v>
      </c>
      <c r="CI695">
        <v>93</v>
      </c>
      <c r="CJ695">
        <v>9</v>
      </c>
      <c r="CK695">
        <v>9</v>
      </c>
      <c r="CL695">
        <v>10</v>
      </c>
      <c r="CM695">
        <v>10</v>
      </c>
      <c r="CN695">
        <v>10</v>
      </c>
      <c r="CO695">
        <v>9</v>
      </c>
      <c r="CP695" t="s">
        <v>124</v>
      </c>
      <c r="CR695" t="s">
        <v>142</v>
      </c>
      <c r="CS695" t="s">
        <v>128</v>
      </c>
      <c r="CT695" t="s">
        <v>124</v>
      </c>
      <c r="CU695" t="s">
        <v>188</v>
      </c>
      <c r="CV695" t="s">
        <v>128</v>
      </c>
      <c r="CW695" t="s">
        <v>128</v>
      </c>
      <c r="CX695">
        <v>29</v>
      </c>
      <c r="CY695">
        <v>1</v>
      </c>
      <c r="CZ695">
        <v>28</v>
      </c>
      <c r="DA695">
        <v>0</v>
      </c>
      <c r="DB695">
        <v>1.79</v>
      </c>
    </row>
    <row r="696" spans="1:106" x14ac:dyDescent="0.2">
      <c r="A696">
        <v>20573821</v>
      </c>
      <c r="B696" t="s">
        <v>7952</v>
      </c>
      <c r="C696">
        <v>20200323043627</v>
      </c>
      <c r="D696" s="1">
        <v>43913</v>
      </c>
      <c r="E696" t="s">
        <v>7953</v>
      </c>
      <c r="F696" t="s">
        <v>7954</v>
      </c>
      <c r="G696" t="s">
        <v>7955</v>
      </c>
      <c r="H696" t="s">
        <v>7956</v>
      </c>
      <c r="I696" t="s">
        <v>111</v>
      </c>
      <c r="J696" t="s">
        <v>7930</v>
      </c>
      <c r="L696" t="s">
        <v>7957</v>
      </c>
      <c r="M696" t="s">
        <v>7958</v>
      </c>
      <c r="N696" t="s">
        <v>7959</v>
      </c>
      <c r="O696" t="s">
        <v>7960</v>
      </c>
      <c r="R696" t="s">
        <v>7961</v>
      </c>
      <c r="T696">
        <v>9488920</v>
      </c>
      <c r="U696" t="s">
        <v>7936</v>
      </c>
      <c r="V696" t="s">
        <v>7937</v>
      </c>
      <c r="W696" s="1">
        <v>41564</v>
      </c>
      <c r="X696" t="s">
        <v>121</v>
      </c>
      <c r="Y696" s="2" t="s">
        <v>7938</v>
      </c>
      <c r="Z696" t="s">
        <v>123</v>
      </c>
      <c r="AA696" s="3">
        <v>0.97</v>
      </c>
      <c r="AB696" s="3">
        <v>0.99</v>
      </c>
      <c r="AC696" t="s">
        <v>124</v>
      </c>
      <c r="AD696" t="s">
        <v>7939</v>
      </c>
      <c r="AE696" t="s">
        <v>7940</v>
      </c>
      <c r="AG696">
        <v>1</v>
      </c>
      <c r="AH696">
        <v>1</v>
      </c>
      <c r="AI696" t="s">
        <v>426</v>
      </c>
      <c r="AJ696" t="s">
        <v>128</v>
      </c>
      <c r="AK696" t="s">
        <v>128</v>
      </c>
      <c r="AL696" t="s">
        <v>129</v>
      </c>
      <c r="AN696" t="s">
        <v>232</v>
      </c>
      <c r="AP696" t="s">
        <v>131</v>
      </c>
      <c r="AQ696" t="s">
        <v>132</v>
      </c>
      <c r="AR696">
        <v>7304</v>
      </c>
      <c r="AS696" t="s">
        <v>133</v>
      </c>
      <c r="AT696" t="s">
        <v>134</v>
      </c>
      <c r="AU696" t="s">
        <v>135</v>
      </c>
      <c r="AV696" t="s">
        <v>136</v>
      </c>
      <c r="AW696">
        <v>40.714230000000001</v>
      </c>
      <c r="AX696">
        <v>-74.075400000000002</v>
      </c>
      <c r="AY696" t="s">
        <v>128</v>
      </c>
      <c r="AZ696" t="s">
        <v>185</v>
      </c>
      <c r="BA696" t="s">
        <v>138</v>
      </c>
      <c r="BB696">
        <v>5</v>
      </c>
      <c r="BC696">
        <v>1</v>
      </c>
      <c r="BD696">
        <v>2</v>
      </c>
      <c r="BE696">
        <v>2</v>
      </c>
      <c r="BF696" t="s">
        <v>139</v>
      </c>
      <c r="BG696" t="s">
        <v>7962</v>
      </c>
      <c r="BI696" s="4">
        <v>70</v>
      </c>
      <c r="BL696" s="4">
        <v>700</v>
      </c>
      <c r="BM696" s="4">
        <v>30</v>
      </c>
      <c r="BN696">
        <v>3</v>
      </c>
      <c r="BO696" s="4">
        <v>5</v>
      </c>
      <c r="BP696">
        <v>2</v>
      </c>
      <c r="BQ696">
        <v>90</v>
      </c>
      <c r="BR696">
        <v>2</v>
      </c>
      <c r="BS696">
        <v>3</v>
      </c>
      <c r="BT696">
        <v>1125</v>
      </c>
      <c r="BU696">
        <v>1125</v>
      </c>
      <c r="BV696">
        <v>2.1</v>
      </c>
      <c r="BW696">
        <v>1125</v>
      </c>
      <c r="BX696" t="s">
        <v>187</v>
      </c>
      <c r="BY696" t="s">
        <v>128</v>
      </c>
      <c r="BZ696">
        <v>24</v>
      </c>
      <c r="CA696">
        <v>35</v>
      </c>
      <c r="CB696">
        <v>37</v>
      </c>
      <c r="CC696">
        <v>154</v>
      </c>
      <c r="CD696" s="1">
        <v>43913</v>
      </c>
      <c r="CE696">
        <v>13</v>
      </c>
      <c r="CF696">
        <v>13</v>
      </c>
      <c r="CG696" s="1">
        <v>43674</v>
      </c>
      <c r="CH696" s="1">
        <v>43850</v>
      </c>
      <c r="CI696">
        <v>97</v>
      </c>
      <c r="CJ696">
        <v>10</v>
      </c>
      <c r="CK696">
        <v>9</v>
      </c>
      <c r="CL696">
        <v>10</v>
      </c>
      <c r="CM696">
        <v>10</v>
      </c>
      <c r="CN696">
        <v>9</v>
      </c>
      <c r="CO696">
        <v>10</v>
      </c>
      <c r="CP696" t="s">
        <v>124</v>
      </c>
      <c r="CR696" t="s">
        <v>142</v>
      </c>
      <c r="CS696" t="s">
        <v>124</v>
      </c>
      <c r="CT696" t="s">
        <v>124</v>
      </c>
      <c r="CU696" t="s">
        <v>188</v>
      </c>
      <c r="CV696" t="s">
        <v>124</v>
      </c>
      <c r="CW696" t="s">
        <v>124</v>
      </c>
      <c r="CX696">
        <v>2</v>
      </c>
      <c r="CY696">
        <v>2</v>
      </c>
      <c r="CZ696">
        <v>0</v>
      </c>
      <c r="DA696">
        <v>0</v>
      </c>
      <c r="DB696">
        <v>1.63</v>
      </c>
    </row>
    <row r="697" spans="1:106" x14ac:dyDescent="0.2">
      <c r="A697">
        <v>20587004</v>
      </c>
      <c r="B697" t="s">
        <v>7963</v>
      </c>
      <c r="C697">
        <v>20200323043627</v>
      </c>
      <c r="D697" s="1">
        <v>43913</v>
      </c>
      <c r="E697" t="s">
        <v>7964</v>
      </c>
      <c r="F697" t="s">
        <v>7965</v>
      </c>
      <c r="G697" t="s">
        <v>7966</v>
      </c>
      <c r="H697" t="s">
        <v>7967</v>
      </c>
      <c r="I697" t="s">
        <v>111</v>
      </c>
      <c r="J697" t="s">
        <v>3056</v>
      </c>
      <c r="K697" t="s">
        <v>7968</v>
      </c>
      <c r="L697" t="s">
        <v>7969</v>
      </c>
      <c r="M697" t="s">
        <v>7970</v>
      </c>
      <c r="O697" t="s">
        <v>3042</v>
      </c>
      <c r="R697" t="s">
        <v>7971</v>
      </c>
      <c r="T697">
        <v>30283594</v>
      </c>
      <c r="U697" t="s">
        <v>3044</v>
      </c>
      <c r="V697" t="s">
        <v>3045</v>
      </c>
      <c r="W697" s="1">
        <v>42093</v>
      </c>
      <c r="X697" t="s">
        <v>3046</v>
      </c>
      <c r="Z697" t="s">
        <v>123</v>
      </c>
      <c r="AA697" s="3">
        <v>0.99</v>
      </c>
      <c r="AB697" s="3">
        <v>0.92</v>
      </c>
      <c r="AC697" t="s">
        <v>124</v>
      </c>
      <c r="AD697" t="s">
        <v>3047</v>
      </c>
      <c r="AE697" t="s">
        <v>3048</v>
      </c>
      <c r="AF697" t="s">
        <v>3049</v>
      </c>
      <c r="AG697">
        <v>684</v>
      </c>
      <c r="AH697">
        <v>684</v>
      </c>
      <c r="AI697" t="s">
        <v>1124</v>
      </c>
      <c r="AJ697" t="s">
        <v>128</v>
      </c>
      <c r="AK697" t="s">
        <v>124</v>
      </c>
      <c r="AL697" t="s">
        <v>129</v>
      </c>
      <c r="AN697" t="s">
        <v>130</v>
      </c>
      <c r="AP697" t="s">
        <v>131</v>
      </c>
      <c r="AQ697" t="s">
        <v>132</v>
      </c>
      <c r="AR697">
        <v>7310</v>
      </c>
      <c r="AS697" t="s">
        <v>133</v>
      </c>
      <c r="AT697" t="s">
        <v>134</v>
      </c>
      <c r="AU697" t="s">
        <v>135</v>
      </c>
      <c r="AV697" t="s">
        <v>136</v>
      </c>
      <c r="AW697">
        <v>40.722140000000003</v>
      </c>
      <c r="AX697">
        <v>-74.035989999999998</v>
      </c>
      <c r="AY697" t="s">
        <v>128</v>
      </c>
      <c r="AZ697" t="s">
        <v>185</v>
      </c>
      <c r="BA697" t="s">
        <v>138</v>
      </c>
      <c r="BB697">
        <v>3</v>
      </c>
      <c r="BC697">
        <v>1</v>
      </c>
      <c r="BD697">
        <v>0</v>
      </c>
      <c r="BE697">
        <v>2</v>
      </c>
      <c r="BF697" t="s">
        <v>139</v>
      </c>
      <c r="BG697" t="s">
        <v>7972</v>
      </c>
      <c r="BI697" s="4">
        <v>129</v>
      </c>
      <c r="BL697" s="4">
        <v>0</v>
      </c>
      <c r="BM697" s="4">
        <v>80</v>
      </c>
      <c r="BN697">
        <v>3</v>
      </c>
      <c r="BO697" s="4">
        <v>0</v>
      </c>
      <c r="BP697">
        <v>4</v>
      </c>
      <c r="BQ697">
        <v>1125</v>
      </c>
      <c r="BR697">
        <v>1</v>
      </c>
      <c r="BS697">
        <v>3</v>
      </c>
      <c r="BT697">
        <v>1125</v>
      </c>
      <c r="BU697">
        <v>1125</v>
      </c>
      <c r="BV697">
        <v>1.8</v>
      </c>
      <c r="BW697">
        <v>1125</v>
      </c>
      <c r="BX697" t="s">
        <v>2207</v>
      </c>
      <c r="BY697" t="s">
        <v>128</v>
      </c>
      <c r="BZ697">
        <v>22</v>
      </c>
      <c r="CA697">
        <v>52</v>
      </c>
      <c r="CB697">
        <v>82</v>
      </c>
      <c r="CC697">
        <v>357</v>
      </c>
      <c r="CD697" s="1">
        <v>43913</v>
      </c>
      <c r="CE697">
        <v>1</v>
      </c>
      <c r="CF697">
        <v>1</v>
      </c>
      <c r="CG697" s="1">
        <v>43716</v>
      </c>
      <c r="CH697" s="1">
        <v>43716</v>
      </c>
      <c r="CI697">
        <v>100</v>
      </c>
      <c r="CJ697">
        <v>10</v>
      </c>
      <c r="CK697">
        <v>10</v>
      </c>
      <c r="CL697">
        <v>10</v>
      </c>
      <c r="CM697">
        <v>10</v>
      </c>
      <c r="CN697">
        <v>10</v>
      </c>
      <c r="CO697">
        <v>10</v>
      </c>
      <c r="CP697" t="s">
        <v>124</v>
      </c>
      <c r="CR697" t="s">
        <v>142</v>
      </c>
      <c r="CS697" t="s">
        <v>128</v>
      </c>
      <c r="CT697" t="s">
        <v>124</v>
      </c>
      <c r="CU697" t="s">
        <v>188</v>
      </c>
      <c r="CV697" t="s">
        <v>124</v>
      </c>
      <c r="CW697" t="s">
        <v>124</v>
      </c>
      <c r="CX697">
        <v>74</v>
      </c>
      <c r="CY697">
        <v>65</v>
      </c>
      <c r="CZ697">
        <v>0</v>
      </c>
      <c r="DA697">
        <v>0</v>
      </c>
      <c r="DB697">
        <v>0.15</v>
      </c>
    </row>
    <row r="698" spans="1:106" x14ac:dyDescent="0.2">
      <c r="A698">
        <v>20594809</v>
      </c>
      <c r="B698" t="s">
        <v>7973</v>
      </c>
      <c r="C698">
        <v>20200323043627</v>
      </c>
      <c r="D698" s="1">
        <v>43913</v>
      </c>
      <c r="E698" t="s">
        <v>7974</v>
      </c>
      <c r="F698" t="s">
        <v>7975</v>
      </c>
      <c r="G698" t="s">
        <v>7976</v>
      </c>
      <c r="H698" t="s">
        <v>7977</v>
      </c>
      <c r="I698" t="s">
        <v>111</v>
      </c>
      <c r="J698" t="s">
        <v>4232</v>
      </c>
      <c r="K698" t="s">
        <v>7978</v>
      </c>
      <c r="L698" t="s">
        <v>4267</v>
      </c>
      <c r="M698" t="s">
        <v>7979</v>
      </c>
      <c r="N698" t="s">
        <v>4236</v>
      </c>
      <c r="O698" t="s">
        <v>7980</v>
      </c>
      <c r="R698" t="s">
        <v>7981</v>
      </c>
      <c r="T698">
        <v>33164249</v>
      </c>
      <c r="U698" t="s">
        <v>4239</v>
      </c>
      <c r="V698" t="s">
        <v>4240</v>
      </c>
      <c r="W698" s="1">
        <v>42135</v>
      </c>
      <c r="X698" t="s">
        <v>733</v>
      </c>
      <c r="Y698" t="s">
        <v>4241</v>
      </c>
      <c r="Z698" t="s">
        <v>123</v>
      </c>
      <c r="AA698" s="3">
        <v>0.97</v>
      </c>
      <c r="AB698" s="3">
        <v>0.98</v>
      </c>
      <c r="AC698" t="s">
        <v>124</v>
      </c>
      <c r="AD698" t="s">
        <v>4242</v>
      </c>
      <c r="AE698" t="s">
        <v>4243</v>
      </c>
      <c r="AG698">
        <v>35</v>
      </c>
      <c r="AH698">
        <v>35</v>
      </c>
      <c r="AI698" t="s">
        <v>426</v>
      </c>
      <c r="AJ698" t="s">
        <v>128</v>
      </c>
      <c r="AK698" t="s">
        <v>124</v>
      </c>
      <c r="AL698" t="s">
        <v>129</v>
      </c>
      <c r="AN698" t="s">
        <v>514</v>
      </c>
      <c r="AP698" t="s">
        <v>131</v>
      </c>
      <c r="AQ698" t="s">
        <v>132</v>
      </c>
      <c r="AR698">
        <v>7307</v>
      </c>
      <c r="AS698" t="s">
        <v>133</v>
      </c>
      <c r="AT698" t="s">
        <v>134</v>
      </c>
      <c r="AU698" t="s">
        <v>135</v>
      </c>
      <c r="AV698" t="s">
        <v>136</v>
      </c>
      <c r="AW698">
        <v>40.750239999999998</v>
      </c>
      <c r="AX698">
        <v>-74.045370000000005</v>
      </c>
      <c r="AY698" t="s">
        <v>128</v>
      </c>
      <c r="AZ698" t="s">
        <v>185</v>
      </c>
      <c r="BA698" t="s">
        <v>138</v>
      </c>
      <c r="BB698">
        <v>5</v>
      </c>
      <c r="BC698">
        <v>1</v>
      </c>
      <c r="BD698">
        <v>1</v>
      </c>
      <c r="BE698">
        <v>2</v>
      </c>
      <c r="BF698" t="s">
        <v>139</v>
      </c>
      <c r="BG698" t="s">
        <v>7982</v>
      </c>
      <c r="BI698" s="4">
        <v>89</v>
      </c>
      <c r="BL698" s="4">
        <v>200</v>
      </c>
      <c r="BM698" s="4">
        <v>60</v>
      </c>
      <c r="BN698">
        <v>2</v>
      </c>
      <c r="BO698" s="4">
        <v>10</v>
      </c>
      <c r="BP698">
        <v>2</v>
      </c>
      <c r="BQ698">
        <v>25</v>
      </c>
      <c r="BR698">
        <v>1</v>
      </c>
      <c r="BS698">
        <v>2</v>
      </c>
      <c r="BT698">
        <v>1125</v>
      </c>
      <c r="BU698">
        <v>1125</v>
      </c>
      <c r="BV698">
        <v>2</v>
      </c>
      <c r="BW698">
        <v>1125</v>
      </c>
      <c r="BX698" t="s">
        <v>332</v>
      </c>
      <c r="BY698" t="s">
        <v>128</v>
      </c>
      <c r="BZ698">
        <v>25</v>
      </c>
      <c r="CA698">
        <v>38</v>
      </c>
      <c r="CB698">
        <v>64</v>
      </c>
      <c r="CC698">
        <v>244</v>
      </c>
      <c r="CD698" s="1">
        <v>43913</v>
      </c>
      <c r="CE698">
        <v>91</v>
      </c>
      <c r="CF698">
        <v>37</v>
      </c>
      <c r="CG698" s="1">
        <v>42978</v>
      </c>
      <c r="CH698" s="1">
        <v>43879</v>
      </c>
      <c r="CI698">
        <v>84</v>
      </c>
      <c r="CJ698">
        <v>9</v>
      </c>
      <c r="CK698">
        <v>9</v>
      </c>
      <c r="CL698">
        <v>10</v>
      </c>
      <c r="CM698">
        <v>9</v>
      </c>
      <c r="CN698">
        <v>9</v>
      </c>
      <c r="CO698">
        <v>9</v>
      </c>
      <c r="CP698" t="s">
        <v>124</v>
      </c>
      <c r="CR698" t="s">
        <v>142</v>
      </c>
      <c r="CS698" t="s">
        <v>124</v>
      </c>
      <c r="CT698" t="s">
        <v>124</v>
      </c>
      <c r="CU698" t="s">
        <v>188</v>
      </c>
      <c r="CV698" t="s">
        <v>124</v>
      </c>
      <c r="CW698" t="s">
        <v>124</v>
      </c>
      <c r="CX698">
        <v>29</v>
      </c>
      <c r="CY698">
        <v>14</v>
      </c>
      <c r="CZ698">
        <v>15</v>
      </c>
      <c r="DA698">
        <v>0</v>
      </c>
      <c r="DB698">
        <v>2.92</v>
      </c>
    </row>
    <row r="699" spans="1:106" x14ac:dyDescent="0.2">
      <c r="A699">
        <v>20599381</v>
      </c>
      <c r="B699" t="s">
        <v>7983</v>
      </c>
      <c r="C699">
        <v>20200323043627</v>
      </c>
      <c r="D699" s="1">
        <v>43913</v>
      </c>
      <c r="E699" t="s">
        <v>7984</v>
      </c>
      <c r="F699" t="s">
        <v>7985</v>
      </c>
      <c r="G699" t="s">
        <v>7986</v>
      </c>
      <c r="H699" t="s">
        <v>7987</v>
      </c>
      <c r="I699" t="s">
        <v>111</v>
      </c>
      <c r="J699" t="s">
        <v>7988</v>
      </c>
      <c r="K699" t="s">
        <v>7989</v>
      </c>
      <c r="M699" t="s">
        <v>7990</v>
      </c>
      <c r="O699" t="s">
        <v>7991</v>
      </c>
      <c r="R699" t="s">
        <v>7992</v>
      </c>
      <c r="T699">
        <v>115064362</v>
      </c>
      <c r="U699" t="s">
        <v>5926</v>
      </c>
      <c r="V699" t="s">
        <v>5927</v>
      </c>
      <c r="W699" s="1">
        <v>42771</v>
      </c>
      <c r="X699" t="s">
        <v>121</v>
      </c>
      <c r="Y699" t="s">
        <v>5928</v>
      </c>
      <c r="Z699" t="s">
        <v>123</v>
      </c>
      <c r="AA699" s="3">
        <v>1</v>
      </c>
      <c r="AB699" s="3">
        <v>1</v>
      </c>
      <c r="AC699" t="s">
        <v>124</v>
      </c>
      <c r="AD699" t="s">
        <v>5929</v>
      </c>
      <c r="AE699" t="s">
        <v>5930</v>
      </c>
      <c r="AG699">
        <v>2</v>
      </c>
      <c r="AH699">
        <v>2</v>
      </c>
      <c r="AI699" t="s">
        <v>5090</v>
      </c>
      <c r="AJ699" t="s">
        <v>128</v>
      </c>
      <c r="AK699" t="s">
        <v>128</v>
      </c>
      <c r="AL699" t="s">
        <v>129</v>
      </c>
      <c r="AN699" t="s">
        <v>161</v>
      </c>
      <c r="AP699" t="s">
        <v>131</v>
      </c>
      <c r="AQ699" t="s">
        <v>132</v>
      </c>
      <c r="AR699">
        <v>7306</v>
      </c>
      <c r="AS699" t="s">
        <v>133</v>
      </c>
      <c r="AT699" t="s">
        <v>134</v>
      </c>
      <c r="AU699" t="s">
        <v>135</v>
      </c>
      <c r="AV699" t="s">
        <v>136</v>
      </c>
      <c r="AW699">
        <v>40.736969999999999</v>
      </c>
      <c r="AX699">
        <v>-74.057090000000002</v>
      </c>
      <c r="AY699" t="s">
        <v>128</v>
      </c>
      <c r="AZ699" t="s">
        <v>185</v>
      </c>
      <c r="BA699" t="s">
        <v>163</v>
      </c>
      <c r="BB699">
        <v>4</v>
      </c>
      <c r="BC699">
        <v>1.5</v>
      </c>
      <c r="BD699">
        <v>1</v>
      </c>
      <c r="BE699">
        <v>2</v>
      </c>
      <c r="BF699" t="s">
        <v>139</v>
      </c>
      <c r="BG699" t="s">
        <v>7993</v>
      </c>
      <c r="BI699" s="4">
        <v>119</v>
      </c>
      <c r="BL699" s="4">
        <v>0</v>
      </c>
      <c r="BM699" s="4">
        <v>18</v>
      </c>
      <c r="BN699">
        <v>1</v>
      </c>
      <c r="BO699" s="4">
        <v>10</v>
      </c>
      <c r="BP699">
        <v>1</v>
      </c>
      <c r="BQ699">
        <v>1125</v>
      </c>
      <c r="BR699">
        <v>1</v>
      </c>
      <c r="BS699">
        <v>1</v>
      </c>
      <c r="BT699">
        <v>1125</v>
      </c>
      <c r="BU699">
        <v>1125</v>
      </c>
      <c r="BV699">
        <v>1</v>
      </c>
      <c r="BW699">
        <v>1125</v>
      </c>
      <c r="BX699" t="s">
        <v>394</v>
      </c>
      <c r="BY699" t="s">
        <v>128</v>
      </c>
      <c r="BZ699">
        <v>2</v>
      </c>
      <c r="CA699">
        <v>11</v>
      </c>
      <c r="CB699">
        <v>32</v>
      </c>
      <c r="CC699">
        <v>259</v>
      </c>
      <c r="CD699" s="1">
        <v>43913</v>
      </c>
      <c r="CE699">
        <v>17</v>
      </c>
      <c r="CF699">
        <v>10</v>
      </c>
      <c r="CG699" s="1">
        <v>42980</v>
      </c>
      <c r="CH699" s="1">
        <v>43890</v>
      </c>
      <c r="CI699">
        <v>81</v>
      </c>
      <c r="CJ699">
        <v>9</v>
      </c>
      <c r="CK699">
        <v>9</v>
      </c>
      <c r="CL699">
        <v>9</v>
      </c>
      <c r="CM699">
        <v>8</v>
      </c>
      <c r="CN699">
        <v>9</v>
      </c>
      <c r="CO699">
        <v>9</v>
      </c>
      <c r="CP699" t="s">
        <v>124</v>
      </c>
      <c r="CR699" t="s">
        <v>142</v>
      </c>
      <c r="CS699" t="s">
        <v>128</v>
      </c>
      <c r="CT699" t="s">
        <v>124</v>
      </c>
      <c r="CU699" t="s">
        <v>166</v>
      </c>
      <c r="CV699" t="s">
        <v>124</v>
      </c>
      <c r="CW699" t="s">
        <v>124</v>
      </c>
      <c r="CX699">
        <v>3</v>
      </c>
      <c r="CY699">
        <v>0</v>
      </c>
      <c r="CZ699">
        <v>3</v>
      </c>
      <c r="DA699">
        <v>0</v>
      </c>
      <c r="DB699">
        <v>0.55000000000000004</v>
      </c>
    </row>
    <row r="700" spans="1:106" x14ac:dyDescent="0.2">
      <c r="A700">
        <v>20602988</v>
      </c>
      <c r="B700" t="s">
        <v>7994</v>
      </c>
      <c r="C700">
        <v>20200323043627</v>
      </c>
      <c r="D700" s="1">
        <v>43913</v>
      </c>
      <c r="E700" t="s">
        <v>7995</v>
      </c>
      <c r="F700" t="s">
        <v>7996</v>
      </c>
      <c r="G700" t="s">
        <v>7997</v>
      </c>
      <c r="H700" t="s">
        <v>7998</v>
      </c>
      <c r="I700" t="s">
        <v>111</v>
      </c>
      <c r="J700" t="s">
        <v>7999</v>
      </c>
      <c r="K700" t="s">
        <v>8000</v>
      </c>
      <c r="L700" t="s">
        <v>8001</v>
      </c>
      <c r="M700" t="s">
        <v>8002</v>
      </c>
      <c r="N700" t="s">
        <v>8003</v>
      </c>
      <c r="O700" t="s">
        <v>8004</v>
      </c>
      <c r="R700" t="s">
        <v>8005</v>
      </c>
      <c r="T700">
        <v>147236245</v>
      </c>
      <c r="U700" t="s">
        <v>8006</v>
      </c>
      <c r="V700" t="s">
        <v>8007</v>
      </c>
      <c r="W700" s="1">
        <v>42969</v>
      </c>
      <c r="X700" t="s">
        <v>8008</v>
      </c>
      <c r="Z700" t="s">
        <v>123</v>
      </c>
      <c r="AA700" s="3">
        <v>1</v>
      </c>
      <c r="AB700" s="3">
        <v>0.98</v>
      </c>
      <c r="AC700" t="s">
        <v>124</v>
      </c>
      <c r="AD700" t="s">
        <v>8009</v>
      </c>
      <c r="AE700" t="s">
        <v>8010</v>
      </c>
      <c r="AG700">
        <v>1</v>
      </c>
      <c r="AH700">
        <v>1</v>
      </c>
      <c r="AI700" t="s">
        <v>1595</v>
      </c>
      <c r="AJ700" t="s">
        <v>128</v>
      </c>
      <c r="AK700" t="s">
        <v>124</v>
      </c>
      <c r="AL700" t="s">
        <v>129</v>
      </c>
      <c r="AN700" t="s">
        <v>514</v>
      </c>
      <c r="AP700" t="s">
        <v>131</v>
      </c>
      <c r="AQ700" t="s">
        <v>132</v>
      </c>
      <c r="AR700">
        <v>7307</v>
      </c>
      <c r="AS700" t="s">
        <v>133</v>
      </c>
      <c r="AT700" t="s">
        <v>134</v>
      </c>
      <c r="AU700" t="s">
        <v>135</v>
      </c>
      <c r="AV700" t="s">
        <v>136</v>
      </c>
      <c r="AW700">
        <v>40.7515</v>
      </c>
      <c r="AX700">
        <v>-74.040719999999993</v>
      </c>
      <c r="AY700" t="s">
        <v>128</v>
      </c>
      <c r="AZ700" t="s">
        <v>247</v>
      </c>
      <c r="BA700" t="s">
        <v>138</v>
      </c>
      <c r="BB700">
        <v>8</v>
      </c>
      <c r="BC700">
        <v>2</v>
      </c>
      <c r="BD700">
        <v>3</v>
      </c>
      <c r="BE700">
        <v>3</v>
      </c>
      <c r="BF700" t="s">
        <v>139</v>
      </c>
      <c r="BG700" t="s">
        <v>8011</v>
      </c>
      <c r="BI700" s="4">
        <v>159</v>
      </c>
      <c r="BL700" s="4">
        <v>200</v>
      </c>
      <c r="BM700" s="4">
        <v>59</v>
      </c>
      <c r="BN700">
        <v>4</v>
      </c>
      <c r="BO700" s="4">
        <v>20</v>
      </c>
      <c r="BP700">
        <v>2</v>
      </c>
      <c r="BQ700">
        <v>1125</v>
      </c>
      <c r="BR700">
        <v>2</v>
      </c>
      <c r="BS700">
        <v>2</v>
      </c>
      <c r="BT700">
        <v>1125</v>
      </c>
      <c r="BU700">
        <v>1125</v>
      </c>
      <c r="BV700">
        <v>2</v>
      </c>
      <c r="BW700">
        <v>1125</v>
      </c>
      <c r="BX700" t="s">
        <v>934</v>
      </c>
      <c r="BY700" t="s">
        <v>128</v>
      </c>
      <c r="BZ700">
        <v>24</v>
      </c>
      <c r="CA700">
        <v>36</v>
      </c>
      <c r="CB700">
        <v>66</v>
      </c>
      <c r="CC700">
        <v>66</v>
      </c>
      <c r="CD700" s="1">
        <v>43913</v>
      </c>
      <c r="CE700">
        <v>114</v>
      </c>
      <c r="CF700">
        <v>31</v>
      </c>
      <c r="CG700" s="1">
        <v>42982</v>
      </c>
      <c r="CH700" s="1">
        <v>43878</v>
      </c>
      <c r="CI700">
        <v>93</v>
      </c>
      <c r="CJ700">
        <v>10</v>
      </c>
      <c r="CK700">
        <v>9</v>
      </c>
      <c r="CL700">
        <v>10</v>
      </c>
      <c r="CM700">
        <v>10</v>
      </c>
      <c r="CN700">
        <v>9</v>
      </c>
      <c r="CO700">
        <v>9</v>
      </c>
      <c r="CP700" t="s">
        <v>124</v>
      </c>
      <c r="CR700" t="s">
        <v>142</v>
      </c>
      <c r="CS700" t="s">
        <v>128</v>
      </c>
      <c r="CT700" t="s">
        <v>124</v>
      </c>
      <c r="CU700" t="s">
        <v>166</v>
      </c>
      <c r="CV700" t="s">
        <v>124</v>
      </c>
      <c r="CW700" t="s">
        <v>124</v>
      </c>
      <c r="CX700">
        <v>1</v>
      </c>
      <c r="CY700">
        <v>1</v>
      </c>
      <c r="CZ700">
        <v>0</v>
      </c>
      <c r="DA700">
        <v>0</v>
      </c>
      <c r="DB700">
        <v>3.67</v>
      </c>
    </row>
    <row r="701" spans="1:106" x14ac:dyDescent="0.2">
      <c r="A701">
        <v>20623342</v>
      </c>
      <c r="B701" t="s">
        <v>8012</v>
      </c>
      <c r="C701">
        <v>20200323043627</v>
      </c>
      <c r="D701" s="1">
        <v>43913</v>
      </c>
      <c r="E701" t="s">
        <v>8013</v>
      </c>
      <c r="F701" t="s">
        <v>8014</v>
      </c>
      <c r="G701" t="s">
        <v>8015</v>
      </c>
      <c r="H701" t="s">
        <v>8016</v>
      </c>
      <c r="I701" t="s">
        <v>111</v>
      </c>
      <c r="J701" t="s">
        <v>7315</v>
      </c>
      <c r="L701" t="s">
        <v>8017</v>
      </c>
      <c r="M701" t="s">
        <v>8018</v>
      </c>
      <c r="N701" t="s">
        <v>4236</v>
      </c>
      <c r="O701" t="s">
        <v>7317</v>
      </c>
      <c r="R701" t="s">
        <v>8019</v>
      </c>
      <c r="T701">
        <v>33164249</v>
      </c>
      <c r="U701" t="s">
        <v>4239</v>
      </c>
      <c r="V701" t="s">
        <v>4240</v>
      </c>
      <c r="W701" s="1">
        <v>42135</v>
      </c>
      <c r="X701" t="s">
        <v>733</v>
      </c>
      <c r="Y701" t="s">
        <v>4241</v>
      </c>
      <c r="Z701" t="s">
        <v>123</v>
      </c>
      <c r="AA701" s="3">
        <v>0.97</v>
      </c>
      <c r="AB701" s="3">
        <v>0.98</v>
      </c>
      <c r="AC701" t="s">
        <v>124</v>
      </c>
      <c r="AD701" t="s">
        <v>4242</v>
      </c>
      <c r="AE701" t="s">
        <v>4243</v>
      </c>
      <c r="AG701">
        <v>35</v>
      </c>
      <c r="AH701">
        <v>35</v>
      </c>
      <c r="AI701" t="s">
        <v>426</v>
      </c>
      <c r="AJ701" t="s">
        <v>128</v>
      </c>
      <c r="AK701" t="s">
        <v>124</v>
      </c>
      <c r="AL701" t="s">
        <v>129</v>
      </c>
      <c r="AN701" t="s">
        <v>514</v>
      </c>
      <c r="AP701" t="s">
        <v>131</v>
      </c>
      <c r="AQ701" t="s">
        <v>132</v>
      </c>
      <c r="AR701">
        <v>7307</v>
      </c>
      <c r="AS701" t="s">
        <v>133</v>
      </c>
      <c r="AT701" t="s">
        <v>134</v>
      </c>
      <c r="AU701" t="s">
        <v>135</v>
      </c>
      <c r="AV701" t="s">
        <v>136</v>
      </c>
      <c r="AW701">
        <v>40.750279999999997</v>
      </c>
      <c r="AX701">
        <v>-74.045559999999995</v>
      </c>
      <c r="AY701" t="s">
        <v>128</v>
      </c>
      <c r="AZ701" t="s">
        <v>185</v>
      </c>
      <c r="BA701" t="s">
        <v>138</v>
      </c>
      <c r="BB701">
        <v>12</v>
      </c>
      <c r="BC701">
        <v>1</v>
      </c>
      <c r="BD701">
        <v>2</v>
      </c>
      <c r="BE701">
        <v>6</v>
      </c>
      <c r="BF701" t="s">
        <v>139</v>
      </c>
      <c r="BG701" t="s">
        <v>4271</v>
      </c>
      <c r="BI701" s="4">
        <v>109</v>
      </c>
      <c r="BL701" s="4">
        <v>250</v>
      </c>
      <c r="BM701" s="4">
        <v>80</v>
      </c>
      <c r="BN701">
        <v>3</v>
      </c>
      <c r="BO701" s="4">
        <v>15</v>
      </c>
      <c r="BP701">
        <v>2</v>
      </c>
      <c r="BQ701">
        <v>25</v>
      </c>
      <c r="BR701">
        <v>2</v>
      </c>
      <c r="BS701">
        <v>2</v>
      </c>
      <c r="BT701">
        <v>25</v>
      </c>
      <c r="BU701">
        <v>25</v>
      </c>
      <c r="BV701">
        <v>2</v>
      </c>
      <c r="BW701">
        <v>25</v>
      </c>
      <c r="BX701" t="s">
        <v>187</v>
      </c>
      <c r="BY701" t="s">
        <v>128</v>
      </c>
      <c r="BZ701">
        <v>30</v>
      </c>
      <c r="CA701">
        <v>60</v>
      </c>
      <c r="CB701">
        <v>90</v>
      </c>
      <c r="CC701">
        <v>270</v>
      </c>
      <c r="CD701" s="1">
        <v>43913</v>
      </c>
      <c r="CE701">
        <v>100</v>
      </c>
      <c r="CF701">
        <v>41</v>
      </c>
      <c r="CG701" s="1">
        <v>42994</v>
      </c>
      <c r="CH701" s="1">
        <v>43892</v>
      </c>
      <c r="CI701">
        <v>85</v>
      </c>
      <c r="CJ701">
        <v>9</v>
      </c>
      <c r="CK701">
        <v>8</v>
      </c>
      <c r="CL701">
        <v>10</v>
      </c>
      <c r="CM701">
        <v>9</v>
      </c>
      <c r="CN701">
        <v>9</v>
      </c>
      <c r="CO701">
        <v>9</v>
      </c>
      <c r="CP701" t="s">
        <v>124</v>
      </c>
      <c r="CR701" t="s">
        <v>142</v>
      </c>
      <c r="CS701" t="s">
        <v>124</v>
      </c>
      <c r="CT701" t="s">
        <v>124</v>
      </c>
      <c r="CU701" t="s">
        <v>188</v>
      </c>
      <c r="CV701" t="s">
        <v>124</v>
      </c>
      <c r="CW701" t="s">
        <v>124</v>
      </c>
      <c r="CX701">
        <v>29</v>
      </c>
      <c r="CY701">
        <v>14</v>
      </c>
      <c r="CZ701">
        <v>15</v>
      </c>
      <c r="DA701">
        <v>0</v>
      </c>
      <c r="DB701">
        <v>3.26</v>
      </c>
    </row>
    <row r="702" spans="1:106" x14ac:dyDescent="0.2">
      <c r="A702">
        <v>20633227</v>
      </c>
      <c r="B702" t="s">
        <v>8020</v>
      </c>
      <c r="C702">
        <v>20200323043627</v>
      </c>
      <c r="D702" s="1">
        <v>43913</v>
      </c>
      <c r="E702" t="s">
        <v>8021</v>
      </c>
      <c r="F702" t="s">
        <v>8022</v>
      </c>
      <c r="H702" t="s">
        <v>8023</v>
      </c>
      <c r="I702" t="s">
        <v>111</v>
      </c>
      <c r="J702" t="s">
        <v>8024</v>
      </c>
      <c r="L702" t="s">
        <v>7842</v>
      </c>
      <c r="R702" t="s">
        <v>8025</v>
      </c>
      <c r="T702">
        <v>145796552</v>
      </c>
      <c r="U702" t="s">
        <v>7844</v>
      </c>
      <c r="V702" t="s">
        <v>7845</v>
      </c>
      <c r="W702" s="1">
        <v>42960</v>
      </c>
      <c r="X702" t="s">
        <v>579</v>
      </c>
      <c r="Y702" t="s">
        <v>7846</v>
      </c>
      <c r="Z702" t="s">
        <v>123</v>
      </c>
      <c r="AA702" s="3">
        <v>1</v>
      </c>
      <c r="AB702" s="3">
        <v>0.95</v>
      </c>
      <c r="AC702" t="s">
        <v>128</v>
      </c>
      <c r="AD702" t="s">
        <v>7847</v>
      </c>
      <c r="AE702" t="s">
        <v>7848</v>
      </c>
      <c r="AG702">
        <v>7</v>
      </c>
      <c r="AH702">
        <v>7</v>
      </c>
      <c r="AI702" t="s">
        <v>870</v>
      </c>
      <c r="AJ702" t="s">
        <v>128</v>
      </c>
      <c r="AK702" t="s">
        <v>124</v>
      </c>
      <c r="AL702" t="s">
        <v>129</v>
      </c>
      <c r="AN702" t="s">
        <v>514</v>
      </c>
      <c r="AP702" t="s">
        <v>131</v>
      </c>
      <c r="AQ702" t="s">
        <v>132</v>
      </c>
      <c r="AR702">
        <v>7307</v>
      </c>
      <c r="AS702" t="s">
        <v>133</v>
      </c>
      <c r="AT702" t="s">
        <v>134</v>
      </c>
      <c r="AU702" t="s">
        <v>135</v>
      </c>
      <c r="AV702" t="s">
        <v>136</v>
      </c>
      <c r="AW702">
        <v>40.747729999999997</v>
      </c>
      <c r="AX702">
        <v>-74.051339999999996</v>
      </c>
      <c r="AY702" t="s">
        <v>124</v>
      </c>
      <c r="AZ702" t="s">
        <v>185</v>
      </c>
      <c r="BA702" t="s">
        <v>163</v>
      </c>
      <c r="BB702">
        <v>2</v>
      </c>
      <c r="BC702">
        <v>1.5</v>
      </c>
      <c r="BD702">
        <v>1</v>
      </c>
      <c r="BE702">
        <v>1</v>
      </c>
      <c r="BF702" t="s">
        <v>139</v>
      </c>
      <c r="BG702" t="s">
        <v>8026</v>
      </c>
      <c r="BI702" s="4">
        <v>49</v>
      </c>
      <c r="BL702" s="4">
        <v>200</v>
      </c>
      <c r="BM702" s="4">
        <v>25</v>
      </c>
      <c r="BN702">
        <v>1</v>
      </c>
      <c r="BO702" s="4">
        <v>13</v>
      </c>
      <c r="BP702">
        <v>1</v>
      </c>
      <c r="BQ702">
        <v>1125</v>
      </c>
      <c r="BR702">
        <v>1</v>
      </c>
      <c r="BS702">
        <v>1</v>
      </c>
      <c r="BT702">
        <v>1125</v>
      </c>
      <c r="BU702">
        <v>1125</v>
      </c>
      <c r="BV702">
        <v>1</v>
      </c>
      <c r="BW702">
        <v>1125</v>
      </c>
      <c r="BX702" t="s">
        <v>249</v>
      </c>
      <c r="BY702" t="s">
        <v>128</v>
      </c>
      <c r="BZ702">
        <v>30</v>
      </c>
      <c r="CA702">
        <v>60</v>
      </c>
      <c r="CB702">
        <v>90</v>
      </c>
      <c r="CC702">
        <v>90</v>
      </c>
      <c r="CD702" s="1">
        <v>43913</v>
      </c>
      <c r="CE702">
        <v>31</v>
      </c>
      <c r="CF702">
        <v>11</v>
      </c>
      <c r="CG702" s="1">
        <v>42979</v>
      </c>
      <c r="CH702" s="1">
        <v>43875</v>
      </c>
      <c r="CI702">
        <v>92</v>
      </c>
      <c r="CJ702">
        <v>9</v>
      </c>
      <c r="CK702">
        <v>9</v>
      </c>
      <c r="CL702">
        <v>10</v>
      </c>
      <c r="CM702">
        <v>10</v>
      </c>
      <c r="CN702">
        <v>9</v>
      </c>
      <c r="CO702">
        <v>9</v>
      </c>
      <c r="CP702" t="s">
        <v>124</v>
      </c>
      <c r="CR702" t="s">
        <v>142</v>
      </c>
      <c r="CS702" t="s">
        <v>124</v>
      </c>
      <c r="CT702" t="s">
        <v>124</v>
      </c>
      <c r="CU702" t="s">
        <v>143</v>
      </c>
      <c r="CV702" t="s">
        <v>124</v>
      </c>
      <c r="CW702" t="s">
        <v>124</v>
      </c>
      <c r="CX702">
        <v>6</v>
      </c>
      <c r="CY702">
        <v>0</v>
      </c>
      <c r="CZ702">
        <v>6</v>
      </c>
      <c r="DA702">
        <v>0</v>
      </c>
      <c r="DB702">
        <v>0.99</v>
      </c>
    </row>
    <row r="703" spans="1:106" x14ac:dyDescent="0.2">
      <c r="A703">
        <v>20637222</v>
      </c>
      <c r="B703" t="s">
        <v>8027</v>
      </c>
      <c r="C703">
        <v>20200323043627</v>
      </c>
      <c r="D703" s="1">
        <v>43913</v>
      </c>
      <c r="E703" t="s">
        <v>8028</v>
      </c>
      <c r="F703" t="s">
        <v>8029</v>
      </c>
      <c r="G703" t="s">
        <v>8030</v>
      </c>
      <c r="H703" t="s">
        <v>8031</v>
      </c>
      <c r="I703" t="s">
        <v>111</v>
      </c>
      <c r="J703" t="s">
        <v>8032</v>
      </c>
      <c r="L703" t="s">
        <v>7948</v>
      </c>
      <c r="M703" t="s">
        <v>8033</v>
      </c>
      <c r="N703" t="s">
        <v>6055</v>
      </c>
      <c r="O703" t="s">
        <v>1959</v>
      </c>
      <c r="R703" t="s">
        <v>8034</v>
      </c>
      <c r="T703">
        <v>6958867</v>
      </c>
      <c r="U703" t="s">
        <v>1961</v>
      </c>
      <c r="V703" t="s">
        <v>1962</v>
      </c>
      <c r="W703" s="1">
        <v>41442</v>
      </c>
      <c r="X703" t="s">
        <v>196</v>
      </c>
      <c r="Y703" t="s">
        <v>1963</v>
      </c>
      <c r="Z703" t="s">
        <v>123</v>
      </c>
      <c r="AA703" s="3">
        <v>1</v>
      </c>
      <c r="AB703" s="3">
        <v>1</v>
      </c>
      <c r="AC703" t="s">
        <v>124</v>
      </c>
      <c r="AD703" t="s">
        <v>1964</v>
      </c>
      <c r="AE703" t="s">
        <v>1965</v>
      </c>
      <c r="AF703" t="s">
        <v>1966</v>
      </c>
      <c r="AG703">
        <v>38</v>
      </c>
      <c r="AH703">
        <v>38</v>
      </c>
      <c r="AI703" t="s">
        <v>1967</v>
      </c>
      <c r="AJ703" t="s">
        <v>128</v>
      </c>
      <c r="AK703" t="s">
        <v>124</v>
      </c>
      <c r="AL703" t="s">
        <v>129</v>
      </c>
      <c r="AN703" t="s">
        <v>130</v>
      </c>
      <c r="AP703" t="s">
        <v>131</v>
      </c>
      <c r="AQ703" t="s">
        <v>132</v>
      </c>
      <c r="AR703">
        <v>7302</v>
      </c>
      <c r="AS703" t="s">
        <v>133</v>
      </c>
      <c r="AT703" t="s">
        <v>134</v>
      </c>
      <c r="AU703" t="s">
        <v>135</v>
      </c>
      <c r="AV703" t="s">
        <v>136</v>
      </c>
      <c r="AW703">
        <v>40.721969999999999</v>
      </c>
      <c r="AX703">
        <v>-74.045590000000004</v>
      </c>
      <c r="AY703" t="s">
        <v>128</v>
      </c>
      <c r="AZ703" t="s">
        <v>247</v>
      </c>
      <c r="BA703" t="s">
        <v>163</v>
      </c>
      <c r="BB703">
        <v>2</v>
      </c>
      <c r="BC703">
        <v>1</v>
      </c>
      <c r="BD703">
        <v>1</v>
      </c>
      <c r="BE703">
        <v>1</v>
      </c>
      <c r="BF703" t="s">
        <v>139</v>
      </c>
      <c r="BG703" t="s">
        <v>8035</v>
      </c>
      <c r="BI703" s="4">
        <v>58</v>
      </c>
      <c r="BL703" s="4">
        <v>250</v>
      </c>
      <c r="BM703" s="4">
        <v>65</v>
      </c>
      <c r="BN703">
        <v>1</v>
      </c>
      <c r="BO703" s="4">
        <v>0</v>
      </c>
      <c r="BP703">
        <v>1</v>
      </c>
      <c r="BQ703">
        <v>1124</v>
      </c>
      <c r="BR703">
        <v>1</v>
      </c>
      <c r="BS703">
        <v>1</v>
      </c>
      <c r="BT703">
        <v>1124</v>
      </c>
      <c r="BU703">
        <v>1124</v>
      </c>
      <c r="BV703">
        <v>1</v>
      </c>
      <c r="BW703">
        <v>1124</v>
      </c>
      <c r="BX703" t="s">
        <v>757</v>
      </c>
      <c r="BY703" t="s">
        <v>128</v>
      </c>
      <c r="BZ703">
        <v>30</v>
      </c>
      <c r="CA703">
        <v>60</v>
      </c>
      <c r="CB703">
        <v>90</v>
      </c>
      <c r="CC703">
        <v>365</v>
      </c>
      <c r="CD703" s="1">
        <v>43913</v>
      </c>
      <c r="CE703">
        <v>79</v>
      </c>
      <c r="CF703">
        <v>26</v>
      </c>
      <c r="CG703" s="1">
        <v>42983</v>
      </c>
      <c r="CH703" s="1">
        <v>43902</v>
      </c>
      <c r="CI703">
        <v>89</v>
      </c>
      <c r="CJ703">
        <v>9</v>
      </c>
      <c r="CK703">
        <v>9</v>
      </c>
      <c r="CL703">
        <v>10</v>
      </c>
      <c r="CM703">
        <v>10</v>
      </c>
      <c r="CN703">
        <v>10</v>
      </c>
      <c r="CO703">
        <v>9</v>
      </c>
      <c r="CP703" t="s">
        <v>124</v>
      </c>
      <c r="CR703" t="s">
        <v>142</v>
      </c>
      <c r="CS703" t="s">
        <v>128</v>
      </c>
      <c r="CT703" t="s">
        <v>124</v>
      </c>
      <c r="CU703" t="s">
        <v>188</v>
      </c>
      <c r="CV703" t="s">
        <v>128</v>
      </c>
      <c r="CW703" t="s">
        <v>128</v>
      </c>
      <c r="CX703">
        <v>29</v>
      </c>
      <c r="CY703">
        <v>1</v>
      </c>
      <c r="CZ703">
        <v>28</v>
      </c>
      <c r="DA703">
        <v>0</v>
      </c>
      <c r="DB703">
        <v>2.5499999999999998</v>
      </c>
    </row>
    <row r="704" spans="1:106" x14ac:dyDescent="0.2">
      <c r="A704">
        <v>20638677</v>
      </c>
      <c r="B704" t="s">
        <v>8036</v>
      </c>
      <c r="C704">
        <v>20200323043627</v>
      </c>
      <c r="D704" s="1">
        <v>43913</v>
      </c>
      <c r="E704" t="s">
        <v>8037</v>
      </c>
      <c r="F704" t="s">
        <v>8038</v>
      </c>
      <c r="G704" t="s">
        <v>8039</v>
      </c>
      <c r="H704" t="s">
        <v>8040</v>
      </c>
      <c r="I704" t="s">
        <v>111</v>
      </c>
      <c r="J704" t="s">
        <v>6840</v>
      </c>
      <c r="K704" t="s">
        <v>6841</v>
      </c>
      <c r="L704" t="s">
        <v>8041</v>
      </c>
      <c r="M704" t="s">
        <v>8042</v>
      </c>
      <c r="N704" t="s">
        <v>8043</v>
      </c>
      <c r="O704" t="s">
        <v>8044</v>
      </c>
      <c r="R704" t="s">
        <v>8045</v>
      </c>
      <c r="T704">
        <v>1821367</v>
      </c>
      <c r="U704" t="s">
        <v>6337</v>
      </c>
      <c r="V704" t="s">
        <v>6338</v>
      </c>
      <c r="W704" s="1">
        <v>40966</v>
      </c>
      <c r="X704" t="s">
        <v>121</v>
      </c>
      <c r="Y704" s="2" t="s">
        <v>6339</v>
      </c>
      <c r="Z704" t="s">
        <v>123</v>
      </c>
      <c r="AA704" s="3">
        <v>0.98</v>
      </c>
      <c r="AB704" s="3">
        <v>0.98</v>
      </c>
      <c r="AC704" t="s">
        <v>124</v>
      </c>
      <c r="AD704" t="s">
        <v>6340</v>
      </c>
      <c r="AE704" t="s">
        <v>6341</v>
      </c>
      <c r="AF704" t="s">
        <v>1966</v>
      </c>
      <c r="AG704">
        <v>25</v>
      </c>
      <c r="AH704">
        <v>25</v>
      </c>
      <c r="AI704" t="s">
        <v>127</v>
      </c>
      <c r="AJ704" t="s">
        <v>128</v>
      </c>
      <c r="AK704" t="s">
        <v>128</v>
      </c>
      <c r="AL704" t="s">
        <v>129</v>
      </c>
      <c r="AN704" t="s">
        <v>514</v>
      </c>
      <c r="AP704" t="s">
        <v>131</v>
      </c>
      <c r="AQ704" t="s">
        <v>132</v>
      </c>
      <c r="AR704">
        <v>7307</v>
      </c>
      <c r="AS704" t="s">
        <v>133</v>
      </c>
      <c r="AT704" t="s">
        <v>134</v>
      </c>
      <c r="AU704" t="s">
        <v>135</v>
      </c>
      <c r="AV704" t="s">
        <v>136</v>
      </c>
      <c r="AW704">
        <v>40.749510000000001</v>
      </c>
      <c r="AX704">
        <v>-74.04016</v>
      </c>
      <c r="AY704" t="s">
        <v>128</v>
      </c>
      <c r="AZ704" t="s">
        <v>185</v>
      </c>
      <c r="BA704" t="s">
        <v>138</v>
      </c>
      <c r="BB704">
        <v>14</v>
      </c>
      <c r="BC704">
        <v>1.5</v>
      </c>
      <c r="BD704">
        <v>4</v>
      </c>
      <c r="BE704">
        <v>6</v>
      </c>
      <c r="BF704" t="s">
        <v>139</v>
      </c>
      <c r="BG704" t="s">
        <v>8046</v>
      </c>
      <c r="BI704" s="4">
        <v>189</v>
      </c>
      <c r="BL704" s="4">
        <v>300</v>
      </c>
      <c r="BM704" s="4">
        <v>100</v>
      </c>
      <c r="BN704">
        <v>5</v>
      </c>
      <c r="BO704" s="4">
        <v>15</v>
      </c>
      <c r="BP704">
        <v>2</v>
      </c>
      <c r="BQ704">
        <v>28</v>
      </c>
      <c r="BR704">
        <v>1</v>
      </c>
      <c r="BS704">
        <v>2</v>
      </c>
      <c r="BT704">
        <v>1125</v>
      </c>
      <c r="BU704">
        <v>1125</v>
      </c>
      <c r="BV704">
        <v>2</v>
      </c>
      <c r="BW704">
        <v>1125</v>
      </c>
      <c r="BX704" t="s">
        <v>2207</v>
      </c>
      <c r="BY704" t="s">
        <v>128</v>
      </c>
      <c r="BZ704">
        <v>26</v>
      </c>
      <c r="CA704">
        <v>43</v>
      </c>
      <c r="CB704">
        <v>62</v>
      </c>
      <c r="CC704">
        <v>235</v>
      </c>
      <c r="CD704" s="1">
        <v>43913</v>
      </c>
      <c r="CE704">
        <v>152</v>
      </c>
      <c r="CF704">
        <v>49</v>
      </c>
      <c r="CG704" s="1">
        <v>42982</v>
      </c>
      <c r="CH704" s="1">
        <v>43898</v>
      </c>
      <c r="CI704">
        <v>88</v>
      </c>
      <c r="CJ704">
        <v>9</v>
      </c>
      <c r="CK704">
        <v>9</v>
      </c>
      <c r="CL704">
        <v>9</v>
      </c>
      <c r="CM704">
        <v>10</v>
      </c>
      <c r="CN704">
        <v>9</v>
      </c>
      <c r="CO704">
        <v>9</v>
      </c>
      <c r="CP704" t="s">
        <v>124</v>
      </c>
      <c r="CR704" t="s">
        <v>142</v>
      </c>
      <c r="CS704" t="s">
        <v>124</v>
      </c>
      <c r="CT704" t="s">
        <v>124</v>
      </c>
      <c r="CU704" t="s">
        <v>188</v>
      </c>
      <c r="CV704" t="s">
        <v>128</v>
      </c>
      <c r="CW704" t="s">
        <v>128</v>
      </c>
      <c r="CX704">
        <v>25</v>
      </c>
      <c r="CY704">
        <v>19</v>
      </c>
      <c r="CZ704">
        <v>6</v>
      </c>
      <c r="DA704">
        <v>0</v>
      </c>
      <c r="DB704">
        <v>4.8899999999999997</v>
      </c>
    </row>
    <row r="705" spans="1:106" x14ac:dyDescent="0.2">
      <c r="A705">
        <v>20665079</v>
      </c>
      <c r="B705" t="s">
        <v>8047</v>
      </c>
      <c r="C705">
        <v>20200323043627</v>
      </c>
      <c r="D705" s="1">
        <v>43913</v>
      </c>
      <c r="E705" t="s">
        <v>8048</v>
      </c>
      <c r="F705" t="s">
        <v>8049</v>
      </c>
      <c r="H705" t="s">
        <v>8050</v>
      </c>
      <c r="I705" t="s">
        <v>111</v>
      </c>
      <c r="J705" t="s">
        <v>7841</v>
      </c>
      <c r="L705" t="s">
        <v>7842</v>
      </c>
      <c r="R705" t="s">
        <v>8051</v>
      </c>
      <c r="T705">
        <v>145796552</v>
      </c>
      <c r="U705" t="s">
        <v>7844</v>
      </c>
      <c r="V705" t="s">
        <v>7845</v>
      </c>
      <c r="W705" s="1">
        <v>42960</v>
      </c>
      <c r="X705" t="s">
        <v>579</v>
      </c>
      <c r="Y705" t="s">
        <v>7846</v>
      </c>
      <c r="Z705" t="s">
        <v>123</v>
      </c>
      <c r="AA705" s="3">
        <v>1</v>
      </c>
      <c r="AB705" s="3">
        <v>0.95</v>
      </c>
      <c r="AC705" t="s">
        <v>128</v>
      </c>
      <c r="AD705" t="s">
        <v>7847</v>
      </c>
      <c r="AE705" t="s">
        <v>7848</v>
      </c>
      <c r="AG705">
        <v>7</v>
      </c>
      <c r="AH705">
        <v>7</v>
      </c>
      <c r="AI705" t="s">
        <v>870</v>
      </c>
      <c r="AJ705" t="s">
        <v>128</v>
      </c>
      <c r="AK705" t="s">
        <v>124</v>
      </c>
      <c r="AL705" t="s">
        <v>129</v>
      </c>
      <c r="AN705" t="s">
        <v>514</v>
      </c>
      <c r="AP705" t="s">
        <v>131</v>
      </c>
      <c r="AQ705" t="s">
        <v>132</v>
      </c>
      <c r="AR705">
        <v>7307</v>
      </c>
      <c r="AS705" t="s">
        <v>133</v>
      </c>
      <c r="AT705" t="s">
        <v>134</v>
      </c>
      <c r="AU705" t="s">
        <v>135</v>
      </c>
      <c r="AV705" t="s">
        <v>136</v>
      </c>
      <c r="AW705">
        <v>40.748280000000001</v>
      </c>
      <c r="AX705">
        <v>-74.051199999999994</v>
      </c>
      <c r="AY705" t="s">
        <v>124</v>
      </c>
      <c r="AZ705" t="s">
        <v>185</v>
      </c>
      <c r="BA705" t="s">
        <v>163</v>
      </c>
      <c r="BB705">
        <v>2</v>
      </c>
      <c r="BC705">
        <v>1.5</v>
      </c>
      <c r="BD705">
        <v>1</v>
      </c>
      <c r="BE705">
        <v>1</v>
      </c>
      <c r="BF705" t="s">
        <v>139</v>
      </c>
      <c r="BG705" t="s">
        <v>8052</v>
      </c>
      <c r="BI705" s="4">
        <v>49</v>
      </c>
      <c r="BL705" s="4">
        <v>200</v>
      </c>
      <c r="BM705" s="4">
        <v>25</v>
      </c>
      <c r="BN705">
        <v>1</v>
      </c>
      <c r="BO705" s="4">
        <v>15</v>
      </c>
      <c r="BP705">
        <v>1</v>
      </c>
      <c r="BQ705">
        <v>1125</v>
      </c>
      <c r="BR705">
        <v>1</v>
      </c>
      <c r="BS705">
        <v>1</v>
      </c>
      <c r="BT705">
        <v>1125</v>
      </c>
      <c r="BU705">
        <v>1125</v>
      </c>
      <c r="BV705">
        <v>1</v>
      </c>
      <c r="BW705">
        <v>1125</v>
      </c>
      <c r="BX705" t="s">
        <v>187</v>
      </c>
      <c r="BY705" t="s">
        <v>128</v>
      </c>
      <c r="BZ705">
        <v>0</v>
      </c>
      <c r="CA705">
        <v>0</v>
      </c>
      <c r="CB705">
        <v>20</v>
      </c>
      <c r="CC705">
        <v>20</v>
      </c>
      <c r="CD705" s="1">
        <v>43913</v>
      </c>
      <c r="CE705">
        <v>34</v>
      </c>
      <c r="CF705">
        <v>13</v>
      </c>
      <c r="CG705" s="1">
        <v>42982</v>
      </c>
      <c r="CH705" s="1">
        <v>43830</v>
      </c>
      <c r="CI705">
        <v>95</v>
      </c>
      <c r="CJ705">
        <v>10</v>
      </c>
      <c r="CK705">
        <v>10</v>
      </c>
      <c r="CL705">
        <v>10</v>
      </c>
      <c r="CM705">
        <v>10</v>
      </c>
      <c r="CN705">
        <v>9</v>
      </c>
      <c r="CO705">
        <v>9</v>
      </c>
      <c r="CP705" t="s">
        <v>124</v>
      </c>
      <c r="CR705" t="s">
        <v>142</v>
      </c>
      <c r="CS705" t="s">
        <v>124</v>
      </c>
      <c r="CT705" t="s">
        <v>124</v>
      </c>
      <c r="CU705" t="s">
        <v>143</v>
      </c>
      <c r="CV705" t="s">
        <v>124</v>
      </c>
      <c r="CW705" t="s">
        <v>124</v>
      </c>
      <c r="CX705">
        <v>6</v>
      </c>
      <c r="CY705">
        <v>0</v>
      </c>
      <c r="CZ705">
        <v>6</v>
      </c>
      <c r="DA705">
        <v>0</v>
      </c>
      <c r="DB705">
        <v>1.0900000000000001</v>
      </c>
    </row>
    <row r="706" spans="1:106" x14ac:dyDescent="0.2">
      <c r="A706">
        <v>20665345</v>
      </c>
      <c r="B706" t="s">
        <v>8053</v>
      </c>
      <c r="C706">
        <v>20200323043627</v>
      </c>
      <c r="D706" s="1">
        <v>43913</v>
      </c>
      <c r="E706" t="s">
        <v>8054</v>
      </c>
      <c r="F706" t="s">
        <v>8055</v>
      </c>
      <c r="H706" t="s">
        <v>8056</v>
      </c>
      <c r="I706" t="s">
        <v>111</v>
      </c>
      <c r="J706" t="s">
        <v>7841</v>
      </c>
      <c r="L706" t="s">
        <v>7842</v>
      </c>
      <c r="R706" t="s">
        <v>8057</v>
      </c>
      <c r="T706">
        <v>145796552</v>
      </c>
      <c r="U706" t="s">
        <v>7844</v>
      </c>
      <c r="V706" t="s">
        <v>7845</v>
      </c>
      <c r="W706" s="1">
        <v>42960</v>
      </c>
      <c r="X706" t="s">
        <v>579</v>
      </c>
      <c r="Y706" t="s">
        <v>7846</v>
      </c>
      <c r="Z706" t="s">
        <v>123</v>
      </c>
      <c r="AA706" s="3">
        <v>1</v>
      </c>
      <c r="AB706" s="3">
        <v>0.95</v>
      </c>
      <c r="AC706" t="s">
        <v>128</v>
      </c>
      <c r="AD706" t="s">
        <v>7847</v>
      </c>
      <c r="AE706" t="s">
        <v>7848</v>
      </c>
      <c r="AG706">
        <v>7</v>
      </c>
      <c r="AH706">
        <v>7</v>
      </c>
      <c r="AI706" t="s">
        <v>870</v>
      </c>
      <c r="AJ706" t="s">
        <v>128</v>
      </c>
      <c r="AK706" t="s">
        <v>124</v>
      </c>
      <c r="AL706" t="s">
        <v>129</v>
      </c>
      <c r="AN706" t="s">
        <v>514</v>
      </c>
      <c r="AP706" t="s">
        <v>131</v>
      </c>
      <c r="AQ706" t="s">
        <v>132</v>
      </c>
      <c r="AR706">
        <v>7307</v>
      </c>
      <c r="AS706" t="s">
        <v>133</v>
      </c>
      <c r="AT706" t="s">
        <v>134</v>
      </c>
      <c r="AU706" t="s">
        <v>135</v>
      </c>
      <c r="AV706" t="s">
        <v>136</v>
      </c>
      <c r="AW706">
        <v>40.747619999999998</v>
      </c>
      <c r="AX706">
        <v>-74.051320000000004</v>
      </c>
      <c r="AY706" t="s">
        <v>124</v>
      </c>
      <c r="AZ706" t="s">
        <v>185</v>
      </c>
      <c r="BA706" t="s">
        <v>163</v>
      </c>
      <c r="BB706">
        <v>2</v>
      </c>
      <c r="BC706">
        <v>1.5</v>
      </c>
      <c r="BD706">
        <v>1</v>
      </c>
      <c r="BE706">
        <v>2</v>
      </c>
      <c r="BF706" t="s">
        <v>139</v>
      </c>
      <c r="BG706" t="s">
        <v>8058</v>
      </c>
      <c r="BI706" s="4">
        <v>52</v>
      </c>
      <c r="BL706" s="4">
        <v>200</v>
      </c>
      <c r="BM706" s="4">
        <v>25</v>
      </c>
      <c r="BN706">
        <v>1</v>
      </c>
      <c r="BO706" s="4">
        <v>15</v>
      </c>
      <c r="BP706">
        <v>1</v>
      </c>
      <c r="BQ706">
        <v>1125</v>
      </c>
      <c r="BR706">
        <v>1</v>
      </c>
      <c r="BS706">
        <v>1</v>
      </c>
      <c r="BT706">
        <v>1125</v>
      </c>
      <c r="BU706">
        <v>1125</v>
      </c>
      <c r="BV706">
        <v>1</v>
      </c>
      <c r="BW706">
        <v>1125</v>
      </c>
      <c r="BX706" t="s">
        <v>2207</v>
      </c>
      <c r="BY706" t="s">
        <v>128</v>
      </c>
      <c r="BZ706">
        <v>0</v>
      </c>
      <c r="CA706">
        <v>0</v>
      </c>
      <c r="CB706">
        <v>0</v>
      </c>
      <c r="CC706">
        <v>0</v>
      </c>
      <c r="CD706" s="1">
        <v>43913</v>
      </c>
      <c r="CE706">
        <v>44</v>
      </c>
      <c r="CF706">
        <v>14</v>
      </c>
      <c r="CG706" s="1">
        <v>43015</v>
      </c>
      <c r="CH706" s="1">
        <v>43890</v>
      </c>
      <c r="CI706">
        <v>95</v>
      </c>
      <c r="CJ706">
        <v>10</v>
      </c>
      <c r="CK706">
        <v>9</v>
      </c>
      <c r="CL706">
        <v>10</v>
      </c>
      <c r="CM706">
        <v>10</v>
      </c>
      <c r="CN706">
        <v>9</v>
      </c>
      <c r="CO706">
        <v>9</v>
      </c>
      <c r="CP706" t="s">
        <v>124</v>
      </c>
      <c r="CR706" t="s">
        <v>142</v>
      </c>
      <c r="CS706" t="s">
        <v>124</v>
      </c>
      <c r="CT706" t="s">
        <v>124</v>
      </c>
      <c r="CU706" t="s">
        <v>143</v>
      </c>
      <c r="CV706" t="s">
        <v>124</v>
      </c>
      <c r="CW706" t="s">
        <v>124</v>
      </c>
      <c r="CX706">
        <v>6</v>
      </c>
      <c r="CY706">
        <v>0</v>
      </c>
      <c r="CZ706">
        <v>6</v>
      </c>
      <c r="DA706">
        <v>0</v>
      </c>
      <c r="DB706">
        <v>1.47</v>
      </c>
    </row>
    <row r="707" spans="1:106" x14ac:dyDescent="0.2">
      <c r="A707">
        <v>20680034</v>
      </c>
      <c r="B707" t="s">
        <v>8059</v>
      </c>
      <c r="C707">
        <v>20200323043627</v>
      </c>
      <c r="D707" s="1">
        <v>43913</v>
      </c>
      <c r="E707" t="s">
        <v>8060</v>
      </c>
      <c r="F707" t="s">
        <v>8061</v>
      </c>
      <c r="G707" t="s">
        <v>8062</v>
      </c>
      <c r="H707" t="s">
        <v>8063</v>
      </c>
      <c r="I707" t="s">
        <v>111</v>
      </c>
      <c r="J707" t="s">
        <v>8064</v>
      </c>
      <c r="L707" t="s">
        <v>8065</v>
      </c>
      <c r="N707" t="s">
        <v>8066</v>
      </c>
      <c r="R707" t="s">
        <v>8067</v>
      </c>
      <c r="T707">
        <v>147986795</v>
      </c>
      <c r="U707" t="s">
        <v>8068</v>
      </c>
      <c r="V707" t="s">
        <v>8069</v>
      </c>
      <c r="W707" s="1">
        <v>42974</v>
      </c>
      <c r="X707" t="s">
        <v>121</v>
      </c>
      <c r="Z707" t="s">
        <v>243</v>
      </c>
      <c r="AA707" s="3">
        <v>0.67</v>
      </c>
      <c r="AB707" s="3">
        <v>0.93</v>
      </c>
      <c r="AC707" t="s">
        <v>128</v>
      </c>
      <c r="AD707" t="s">
        <v>8070</v>
      </c>
      <c r="AE707" t="s">
        <v>8071</v>
      </c>
      <c r="AG707">
        <v>1</v>
      </c>
      <c r="AH707">
        <v>1</v>
      </c>
      <c r="AI707" t="s">
        <v>2522</v>
      </c>
      <c r="AJ707" t="s">
        <v>128</v>
      </c>
      <c r="AK707" t="s">
        <v>124</v>
      </c>
      <c r="AL707" t="s">
        <v>129</v>
      </c>
      <c r="AN707" t="s">
        <v>514</v>
      </c>
      <c r="AP707" t="s">
        <v>131</v>
      </c>
      <c r="AQ707" t="s">
        <v>132</v>
      </c>
      <c r="AR707">
        <v>7307</v>
      </c>
      <c r="AS707" t="s">
        <v>133</v>
      </c>
      <c r="AT707" t="s">
        <v>134</v>
      </c>
      <c r="AU707" t="s">
        <v>135</v>
      </c>
      <c r="AV707" t="s">
        <v>136</v>
      </c>
      <c r="AW707">
        <v>40.749769999999998</v>
      </c>
      <c r="AX707">
        <v>-74.042820000000006</v>
      </c>
      <c r="AY707" t="s">
        <v>128</v>
      </c>
      <c r="AZ707" t="s">
        <v>247</v>
      </c>
      <c r="BA707" t="s">
        <v>163</v>
      </c>
      <c r="BB707">
        <v>2</v>
      </c>
      <c r="BC707">
        <v>1</v>
      </c>
      <c r="BD707">
        <v>1</v>
      </c>
      <c r="BE707">
        <v>1</v>
      </c>
      <c r="BF707" t="s">
        <v>139</v>
      </c>
      <c r="BG707" t="s">
        <v>8072</v>
      </c>
      <c r="BI707" s="4">
        <v>45</v>
      </c>
      <c r="BL707" s="4">
        <v>0</v>
      </c>
      <c r="BM707" s="4">
        <v>15</v>
      </c>
      <c r="BN707">
        <v>2</v>
      </c>
      <c r="BO707" s="4">
        <v>15</v>
      </c>
      <c r="BP707">
        <v>2</v>
      </c>
      <c r="BQ707">
        <v>10</v>
      </c>
      <c r="BR707">
        <v>2</v>
      </c>
      <c r="BS707">
        <v>2</v>
      </c>
      <c r="BT707">
        <v>10</v>
      </c>
      <c r="BU707">
        <v>10</v>
      </c>
      <c r="BV707">
        <v>2</v>
      </c>
      <c r="BW707">
        <v>10</v>
      </c>
      <c r="BX707" t="s">
        <v>415</v>
      </c>
      <c r="BY707" t="s">
        <v>128</v>
      </c>
      <c r="BZ707">
        <v>10</v>
      </c>
      <c r="CA707">
        <v>20</v>
      </c>
      <c r="CB707">
        <v>50</v>
      </c>
      <c r="CC707">
        <v>50</v>
      </c>
      <c r="CD707" s="1">
        <v>43913</v>
      </c>
      <c r="CE707">
        <v>75</v>
      </c>
      <c r="CF707">
        <v>31</v>
      </c>
      <c r="CG707" s="1">
        <v>43028</v>
      </c>
      <c r="CH707" s="1">
        <v>43832</v>
      </c>
      <c r="CI707">
        <v>98</v>
      </c>
      <c r="CJ707">
        <v>10</v>
      </c>
      <c r="CK707">
        <v>10</v>
      </c>
      <c r="CL707">
        <v>10</v>
      </c>
      <c r="CM707">
        <v>10</v>
      </c>
      <c r="CN707">
        <v>10</v>
      </c>
      <c r="CO707">
        <v>10</v>
      </c>
      <c r="CP707" t="s">
        <v>124</v>
      </c>
      <c r="CR707" t="s">
        <v>142</v>
      </c>
      <c r="CS707" t="s">
        <v>124</v>
      </c>
      <c r="CT707" t="s">
        <v>124</v>
      </c>
      <c r="CU707" t="s">
        <v>166</v>
      </c>
      <c r="CV707" t="s">
        <v>124</v>
      </c>
      <c r="CW707" t="s">
        <v>124</v>
      </c>
      <c r="CX707">
        <v>1</v>
      </c>
      <c r="CY707">
        <v>0</v>
      </c>
      <c r="CZ707">
        <v>1</v>
      </c>
      <c r="DA707">
        <v>0</v>
      </c>
      <c r="DB707">
        <v>2.54</v>
      </c>
    </row>
    <row r="708" spans="1:106" x14ac:dyDescent="0.2">
      <c r="A708">
        <v>20688670</v>
      </c>
      <c r="B708" t="s">
        <v>8073</v>
      </c>
      <c r="C708">
        <v>20200323043627</v>
      </c>
      <c r="D708" s="1">
        <v>43913</v>
      </c>
      <c r="E708" t="s">
        <v>8074</v>
      </c>
      <c r="F708" t="s">
        <v>8075</v>
      </c>
      <c r="H708" t="s">
        <v>8075</v>
      </c>
      <c r="I708" t="s">
        <v>111</v>
      </c>
      <c r="O708" t="s">
        <v>8076</v>
      </c>
      <c r="R708" t="s">
        <v>8077</v>
      </c>
      <c r="T708">
        <v>30719174</v>
      </c>
      <c r="U708" t="s">
        <v>2118</v>
      </c>
      <c r="V708" t="s">
        <v>2119</v>
      </c>
      <c r="W708" s="1">
        <v>42100</v>
      </c>
      <c r="X708" t="s">
        <v>121</v>
      </c>
      <c r="Y708" t="s">
        <v>2120</v>
      </c>
      <c r="Z708" t="s">
        <v>123</v>
      </c>
      <c r="AA708" s="3">
        <v>0.97</v>
      </c>
      <c r="AB708" s="3">
        <v>0.53</v>
      </c>
      <c r="AC708" t="s">
        <v>124</v>
      </c>
      <c r="AD708" t="s">
        <v>2121</v>
      </c>
      <c r="AE708" t="s">
        <v>2122</v>
      </c>
      <c r="AG708">
        <v>6</v>
      </c>
      <c r="AH708">
        <v>6</v>
      </c>
      <c r="AI708" t="s">
        <v>2123</v>
      </c>
      <c r="AJ708" t="s">
        <v>128</v>
      </c>
      <c r="AK708" t="s">
        <v>124</v>
      </c>
      <c r="AL708" t="s">
        <v>129</v>
      </c>
      <c r="AN708" t="s">
        <v>130</v>
      </c>
      <c r="AP708" t="s">
        <v>131</v>
      </c>
      <c r="AQ708" t="s">
        <v>132</v>
      </c>
      <c r="AR708">
        <v>7302</v>
      </c>
      <c r="AS708" t="s">
        <v>133</v>
      </c>
      <c r="AT708" t="s">
        <v>134</v>
      </c>
      <c r="AU708" t="s">
        <v>135</v>
      </c>
      <c r="AV708" t="s">
        <v>136</v>
      </c>
      <c r="AW708">
        <v>40.718589999999999</v>
      </c>
      <c r="AX708">
        <v>-74.042929999999998</v>
      </c>
      <c r="AY708" t="s">
        <v>124</v>
      </c>
      <c r="AZ708" t="s">
        <v>871</v>
      </c>
      <c r="BA708" t="s">
        <v>138</v>
      </c>
      <c r="BB708">
        <v>4</v>
      </c>
      <c r="BC708">
        <v>1</v>
      </c>
      <c r="BD708">
        <v>1</v>
      </c>
      <c r="BE708">
        <v>2</v>
      </c>
      <c r="BF708" t="s">
        <v>139</v>
      </c>
      <c r="BG708" t="s">
        <v>8078</v>
      </c>
      <c r="BI708" s="4">
        <v>149</v>
      </c>
      <c r="BL708" s="4">
        <v>0</v>
      </c>
      <c r="BM708" s="4">
        <v>100</v>
      </c>
      <c r="BN708">
        <v>1</v>
      </c>
      <c r="BO708" s="4">
        <v>0</v>
      </c>
      <c r="BP708">
        <v>3</v>
      </c>
      <c r="BQ708">
        <v>1125</v>
      </c>
      <c r="BR708">
        <v>3</v>
      </c>
      <c r="BS708">
        <v>3</v>
      </c>
      <c r="BT708">
        <v>1125</v>
      </c>
      <c r="BU708">
        <v>1125</v>
      </c>
      <c r="BV708">
        <v>3</v>
      </c>
      <c r="BW708">
        <v>1125</v>
      </c>
      <c r="BX708" t="s">
        <v>187</v>
      </c>
      <c r="BY708" t="s">
        <v>128</v>
      </c>
      <c r="BZ708">
        <v>30</v>
      </c>
      <c r="CA708">
        <v>60</v>
      </c>
      <c r="CB708">
        <v>90</v>
      </c>
      <c r="CC708">
        <v>365</v>
      </c>
      <c r="CD708" s="1">
        <v>43913</v>
      </c>
      <c r="CE708">
        <v>7</v>
      </c>
      <c r="CF708">
        <v>1</v>
      </c>
      <c r="CG708" s="1">
        <v>42982</v>
      </c>
      <c r="CH708" s="1">
        <v>43622</v>
      </c>
      <c r="CI708">
        <v>67</v>
      </c>
      <c r="CJ708">
        <v>7</v>
      </c>
      <c r="CK708">
        <v>8</v>
      </c>
      <c r="CL708">
        <v>9</v>
      </c>
      <c r="CM708">
        <v>7</v>
      </c>
      <c r="CN708">
        <v>10</v>
      </c>
      <c r="CO708">
        <v>7</v>
      </c>
      <c r="CP708" t="s">
        <v>124</v>
      </c>
      <c r="CR708" t="s">
        <v>142</v>
      </c>
      <c r="CS708" t="s">
        <v>124</v>
      </c>
      <c r="CT708" t="s">
        <v>124</v>
      </c>
      <c r="CU708" t="s">
        <v>188</v>
      </c>
      <c r="CV708" t="s">
        <v>124</v>
      </c>
      <c r="CW708" t="s">
        <v>124</v>
      </c>
      <c r="CX708">
        <v>11</v>
      </c>
      <c r="CY708">
        <v>11</v>
      </c>
      <c r="CZ708">
        <v>0</v>
      </c>
      <c r="DA708">
        <v>0</v>
      </c>
      <c r="DB708">
        <v>0.23</v>
      </c>
    </row>
    <row r="709" spans="1:106" x14ac:dyDescent="0.2">
      <c r="A709">
        <v>20689371</v>
      </c>
      <c r="B709" t="s">
        <v>8079</v>
      </c>
      <c r="C709">
        <v>20200323043627</v>
      </c>
      <c r="D709" s="1">
        <v>43913</v>
      </c>
      <c r="E709" t="s">
        <v>8080</v>
      </c>
      <c r="F709" t="s">
        <v>8081</v>
      </c>
      <c r="G709" t="s">
        <v>8082</v>
      </c>
      <c r="H709" t="s">
        <v>8083</v>
      </c>
      <c r="I709" t="s">
        <v>111</v>
      </c>
      <c r="J709" t="s">
        <v>8084</v>
      </c>
      <c r="K709" t="s">
        <v>8085</v>
      </c>
      <c r="L709" t="s">
        <v>8086</v>
      </c>
      <c r="M709" t="s">
        <v>8087</v>
      </c>
      <c r="N709" t="s">
        <v>8088</v>
      </c>
      <c r="O709" t="s">
        <v>8089</v>
      </c>
      <c r="R709" t="s">
        <v>8090</v>
      </c>
      <c r="T709">
        <v>52191937</v>
      </c>
      <c r="U709" t="s">
        <v>8091</v>
      </c>
      <c r="V709" t="s">
        <v>8092</v>
      </c>
      <c r="W709" s="1">
        <v>42362</v>
      </c>
      <c r="X709" t="s">
        <v>8093</v>
      </c>
      <c r="Y709" t="s">
        <v>8094</v>
      </c>
      <c r="Z709" t="s">
        <v>243</v>
      </c>
      <c r="AA709" s="3">
        <v>1</v>
      </c>
      <c r="AB709" s="3">
        <v>0.6</v>
      </c>
      <c r="AC709" t="s">
        <v>124</v>
      </c>
      <c r="AD709" t="s">
        <v>8095</v>
      </c>
      <c r="AE709" t="s">
        <v>8096</v>
      </c>
      <c r="AG709">
        <v>1</v>
      </c>
      <c r="AH709">
        <v>1</v>
      </c>
      <c r="AI709" t="s">
        <v>870</v>
      </c>
      <c r="AJ709" t="s">
        <v>128</v>
      </c>
      <c r="AK709" t="s">
        <v>124</v>
      </c>
      <c r="AL709" t="s">
        <v>129</v>
      </c>
      <c r="AN709" t="s">
        <v>130</v>
      </c>
      <c r="AP709" t="s">
        <v>131</v>
      </c>
      <c r="AQ709" t="s">
        <v>132</v>
      </c>
      <c r="AR709">
        <v>7302</v>
      </c>
      <c r="AS709" t="s">
        <v>133</v>
      </c>
      <c r="AT709" t="s">
        <v>134</v>
      </c>
      <c r="AU709" t="s">
        <v>135</v>
      </c>
      <c r="AV709" t="s">
        <v>136</v>
      </c>
      <c r="AW709">
        <v>40.71367</v>
      </c>
      <c r="AX709">
        <v>-74.040030000000002</v>
      </c>
      <c r="AY709" t="s">
        <v>128</v>
      </c>
      <c r="AZ709" t="s">
        <v>185</v>
      </c>
      <c r="BA709" t="s">
        <v>138</v>
      </c>
      <c r="BB709">
        <v>4</v>
      </c>
      <c r="BC709">
        <v>1</v>
      </c>
      <c r="BD709">
        <v>1</v>
      </c>
      <c r="BE709">
        <v>3</v>
      </c>
      <c r="BF709" t="s">
        <v>139</v>
      </c>
      <c r="BG709" t="s">
        <v>8097</v>
      </c>
      <c r="BI709" s="4">
        <v>130</v>
      </c>
      <c r="BL709" s="4">
        <v>125</v>
      </c>
      <c r="BM709" s="4">
        <v>50</v>
      </c>
      <c r="BN709">
        <v>2</v>
      </c>
      <c r="BO709" s="4">
        <v>10</v>
      </c>
      <c r="BP709">
        <v>1</v>
      </c>
      <c r="BQ709">
        <v>10</v>
      </c>
      <c r="BR709">
        <v>1</v>
      </c>
      <c r="BS709">
        <v>1</v>
      </c>
      <c r="BT709">
        <v>10</v>
      </c>
      <c r="BU709">
        <v>10</v>
      </c>
      <c r="BV709">
        <v>1</v>
      </c>
      <c r="BW709">
        <v>10</v>
      </c>
      <c r="BX709" t="s">
        <v>267</v>
      </c>
      <c r="BY709" t="s">
        <v>128</v>
      </c>
      <c r="BZ709">
        <v>0</v>
      </c>
      <c r="CA709">
        <v>0</v>
      </c>
      <c r="CB709">
        <v>0</v>
      </c>
      <c r="CC709">
        <v>226</v>
      </c>
      <c r="CD709" s="1">
        <v>43913</v>
      </c>
      <c r="CE709">
        <v>16</v>
      </c>
      <c r="CF709">
        <v>1</v>
      </c>
      <c r="CG709" s="1">
        <v>42982</v>
      </c>
      <c r="CH709" s="1">
        <v>43569</v>
      </c>
      <c r="CI709">
        <v>94</v>
      </c>
      <c r="CJ709">
        <v>10</v>
      </c>
      <c r="CK709">
        <v>9</v>
      </c>
      <c r="CL709">
        <v>10</v>
      </c>
      <c r="CM709">
        <v>10</v>
      </c>
      <c r="CN709">
        <v>10</v>
      </c>
      <c r="CO709">
        <v>9</v>
      </c>
      <c r="CP709" t="s">
        <v>124</v>
      </c>
      <c r="CR709" t="s">
        <v>142</v>
      </c>
      <c r="CS709" t="s">
        <v>124</v>
      </c>
      <c r="CT709" t="s">
        <v>124</v>
      </c>
      <c r="CU709" t="s">
        <v>143</v>
      </c>
      <c r="CV709" t="s">
        <v>124</v>
      </c>
      <c r="CW709" t="s">
        <v>124</v>
      </c>
      <c r="CX709">
        <v>1</v>
      </c>
      <c r="CY709">
        <v>1</v>
      </c>
      <c r="CZ709">
        <v>0</v>
      </c>
      <c r="DA709">
        <v>0</v>
      </c>
      <c r="DB709">
        <v>0.52</v>
      </c>
    </row>
    <row r="710" spans="1:106" x14ac:dyDescent="0.2">
      <c r="A710">
        <v>20712774</v>
      </c>
      <c r="B710" t="s">
        <v>8098</v>
      </c>
      <c r="C710">
        <v>20200323043627</v>
      </c>
      <c r="D710" s="1">
        <v>43913</v>
      </c>
      <c r="E710" t="s">
        <v>8099</v>
      </c>
      <c r="F710" t="s">
        <v>8100</v>
      </c>
      <c r="G710" t="s">
        <v>8101</v>
      </c>
      <c r="H710" t="s">
        <v>8102</v>
      </c>
      <c r="I710" t="s">
        <v>111</v>
      </c>
      <c r="J710" t="s">
        <v>8103</v>
      </c>
      <c r="L710" t="s">
        <v>8104</v>
      </c>
      <c r="M710" t="s">
        <v>8105</v>
      </c>
      <c r="N710" t="s">
        <v>8106</v>
      </c>
      <c r="O710" t="s">
        <v>8107</v>
      </c>
      <c r="R710" t="s">
        <v>8108</v>
      </c>
      <c r="T710">
        <v>61420303</v>
      </c>
      <c r="U710" t="s">
        <v>8109</v>
      </c>
      <c r="V710" t="s">
        <v>8110</v>
      </c>
      <c r="W710" s="1">
        <v>42432</v>
      </c>
      <c r="X710" t="s">
        <v>196</v>
      </c>
      <c r="Y710" t="s">
        <v>8111</v>
      </c>
      <c r="Z710" t="s">
        <v>123</v>
      </c>
      <c r="AA710" s="3">
        <v>1</v>
      </c>
      <c r="AB710" s="3">
        <v>0.94</v>
      </c>
      <c r="AC710" t="s">
        <v>128</v>
      </c>
      <c r="AD710" t="s">
        <v>8112</v>
      </c>
      <c r="AE710" t="s">
        <v>8113</v>
      </c>
      <c r="AF710" t="s">
        <v>5497</v>
      </c>
      <c r="AG710">
        <v>6</v>
      </c>
      <c r="AH710">
        <v>6</v>
      </c>
      <c r="AI710" t="s">
        <v>8114</v>
      </c>
      <c r="AJ710" t="s">
        <v>128</v>
      </c>
      <c r="AK710" t="s">
        <v>124</v>
      </c>
      <c r="AL710" t="s">
        <v>129</v>
      </c>
      <c r="AN710" t="s">
        <v>130</v>
      </c>
      <c r="AP710" t="s">
        <v>131</v>
      </c>
      <c r="AQ710" t="s">
        <v>132</v>
      </c>
      <c r="AR710">
        <v>7302</v>
      </c>
      <c r="AS710" t="s">
        <v>133</v>
      </c>
      <c r="AT710" t="s">
        <v>134</v>
      </c>
      <c r="AU710" t="s">
        <v>135</v>
      </c>
      <c r="AV710" t="s">
        <v>136</v>
      </c>
      <c r="AW710">
        <v>40.716140000000003</v>
      </c>
      <c r="AX710">
        <v>-74.048789999999997</v>
      </c>
      <c r="AY710" t="s">
        <v>128</v>
      </c>
      <c r="AZ710" t="s">
        <v>330</v>
      </c>
      <c r="BA710" t="s">
        <v>138</v>
      </c>
      <c r="BB710">
        <v>16</v>
      </c>
      <c r="BC710">
        <v>4.5</v>
      </c>
      <c r="BD710">
        <v>7</v>
      </c>
      <c r="BE710">
        <v>15</v>
      </c>
      <c r="BF710" t="s">
        <v>139</v>
      </c>
      <c r="BG710" t="s">
        <v>8115</v>
      </c>
      <c r="BI710" s="4">
        <v>540</v>
      </c>
      <c r="BL710" s="4">
        <v>0</v>
      </c>
      <c r="BM710" s="4">
        <v>450</v>
      </c>
      <c r="BN710">
        <v>14</v>
      </c>
      <c r="BO710" s="4">
        <v>40</v>
      </c>
      <c r="BP710">
        <v>2</v>
      </c>
      <c r="BQ710">
        <v>1125</v>
      </c>
      <c r="BR710">
        <v>2</v>
      </c>
      <c r="BS710">
        <v>7</v>
      </c>
      <c r="BT710">
        <v>1125</v>
      </c>
      <c r="BU710">
        <v>1125</v>
      </c>
      <c r="BV710">
        <v>5</v>
      </c>
      <c r="BW710">
        <v>1125</v>
      </c>
      <c r="BX710" t="s">
        <v>249</v>
      </c>
      <c r="BY710" t="s">
        <v>128</v>
      </c>
      <c r="BZ710">
        <v>30</v>
      </c>
      <c r="CA710">
        <v>54</v>
      </c>
      <c r="CB710">
        <v>84</v>
      </c>
      <c r="CC710">
        <v>84</v>
      </c>
      <c r="CD710" s="1">
        <v>43913</v>
      </c>
      <c r="CE710">
        <v>15</v>
      </c>
      <c r="CF710">
        <v>2</v>
      </c>
      <c r="CG710" s="1">
        <v>43080</v>
      </c>
      <c r="CH710" s="1">
        <v>43620</v>
      </c>
      <c r="CI710">
        <v>97</v>
      </c>
      <c r="CJ710">
        <v>10</v>
      </c>
      <c r="CK710">
        <v>9</v>
      </c>
      <c r="CL710">
        <v>10</v>
      </c>
      <c r="CM710">
        <v>10</v>
      </c>
      <c r="CN710">
        <v>10</v>
      </c>
      <c r="CO710">
        <v>10</v>
      </c>
      <c r="CP710" t="s">
        <v>124</v>
      </c>
      <c r="CR710" t="s">
        <v>142</v>
      </c>
      <c r="CS710" t="s">
        <v>128</v>
      </c>
      <c r="CT710" t="s">
        <v>124</v>
      </c>
      <c r="CU710" t="s">
        <v>188</v>
      </c>
      <c r="CV710" t="s">
        <v>124</v>
      </c>
      <c r="CW710" t="s">
        <v>124</v>
      </c>
      <c r="CX710">
        <v>9</v>
      </c>
      <c r="CY710">
        <v>9</v>
      </c>
      <c r="CZ710">
        <v>0</v>
      </c>
      <c r="DA710">
        <v>0</v>
      </c>
      <c r="DB710">
        <v>0.54</v>
      </c>
    </row>
    <row r="711" spans="1:106" x14ac:dyDescent="0.2">
      <c r="A711">
        <v>20713530</v>
      </c>
      <c r="B711" t="s">
        <v>8116</v>
      </c>
      <c r="C711">
        <v>20200323043627</v>
      </c>
      <c r="D711" s="1">
        <v>43913</v>
      </c>
      <c r="E711" t="s">
        <v>8117</v>
      </c>
      <c r="F711" t="s">
        <v>8118</v>
      </c>
      <c r="H711" t="s">
        <v>8119</v>
      </c>
      <c r="I711" t="s">
        <v>111</v>
      </c>
      <c r="K711" t="s">
        <v>7558</v>
      </c>
      <c r="L711" t="s">
        <v>8120</v>
      </c>
      <c r="O711" t="s">
        <v>8121</v>
      </c>
      <c r="R711" t="s">
        <v>8122</v>
      </c>
      <c r="T711">
        <v>141213694</v>
      </c>
      <c r="U711" t="s">
        <v>7562</v>
      </c>
      <c r="V711" t="s">
        <v>7563</v>
      </c>
      <c r="W711" s="1">
        <v>42934</v>
      </c>
      <c r="X711" t="s">
        <v>2038</v>
      </c>
      <c r="Y711" s="2" t="s">
        <v>7564</v>
      </c>
      <c r="Z711" t="s">
        <v>123</v>
      </c>
      <c r="AA711" s="3">
        <v>1</v>
      </c>
      <c r="AB711" s="3">
        <v>0.99</v>
      </c>
      <c r="AC711" t="s">
        <v>124</v>
      </c>
      <c r="AD711" t="s">
        <v>7565</v>
      </c>
      <c r="AE711" t="s">
        <v>7566</v>
      </c>
      <c r="AG711">
        <v>16</v>
      </c>
      <c r="AH711">
        <v>16</v>
      </c>
      <c r="AI711" t="s">
        <v>717</v>
      </c>
      <c r="AJ711" t="s">
        <v>128</v>
      </c>
      <c r="AK711" t="s">
        <v>124</v>
      </c>
      <c r="AL711" t="s">
        <v>129</v>
      </c>
      <c r="AN711" t="s">
        <v>232</v>
      </c>
      <c r="AP711" t="s">
        <v>131</v>
      </c>
      <c r="AQ711" t="s">
        <v>132</v>
      </c>
      <c r="AR711">
        <v>7304</v>
      </c>
      <c r="AS711" t="s">
        <v>133</v>
      </c>
      <c r="AT711" t="s">
        <v>134</v>
      </c>
      <c r="AU711" t="s">
        <v>135</v>
      </c>
      <c r="AV711" t="s">
        <v>136</v>
      </c>
      <c r="AW711">
        <v>40.711480000000002</v>
      </c>
      <c r="AX711">
        <v>-74.071950000000001</v>
      </c>
      <c r="AY711" t="s">
        <v>128</v>
      </c>
      <c r="AZ711" t="s">
        <v>185</v>
      </c>
      <c r="BA711" t="s">
        <v>163</v>
      </c>
      <c r="BB711">
        <v>2</v>
      </c>
      <c r="BC711">
        <v>1</v>
      </c>
      <c r="BD711">
        <v>1</v>
      </c>
      <c r="BE711">
        <v>1</v>
      </c>
      <c r="BF711" t="s">
        <v>139</v>
      </c>
      <c r="BG711" t="s">
        <v>8123</v>
      </c>
      <c r="BI711" s="4">
        <v>35</v>
      </c>
      <c r="BL711" s="4">
        <v>100</v>
      </c>
      <c r="BM711" s="4">
        <v>29</v>
      </c>
      <c r="BN711">
        <v>1</v>
      </c>
      <c r="BO711" s="4">
        <v>6</v>
      </c>
      <c r="BP711">
        <v>2</v>
      </c>
      <c r="BQ711">
        <v>1125</v>
      </c>
      <c r="BR711">
        <v>2</v>
      </c>
      <c r="BS711">
        <v>3</v>
      </c>
      <c r="BT711">
        <v>1125</v>
      </c>
      <c r="BU711">
        <v>1125</v>
      </c>
      <c r="BV711">
        <v>2.2999999999999998</v>
      </c>
      <c r="BW711">
        <v>1125</v>
      </c>
      <c r="BX711" t="s">
        <v>934</v>
      </c>
      <c r="BY711" t="s">
        <v>128</v>
      </c>
      <c r="BZ711">
        <v>0</v>
      </c>
      <c r="CA711">
        <v>0</v>
      </c>
      <c r="CB711">
        <v>0</v>
      </c>
      <c r="CC711">
        <v>1</v>
      </c>
      <c r="CD711" s="1">
        <v>43913</v>
      </c>
      <c r="CE711">
        <v>26</v>
      </c>
      <c r="CF711">
        <v>5</v>
      </c>
      <c r="CG711" s="1">
        <v>42982</v>
      </c>
      <c r="CH711" s="1">
        <v>43722</v>
      </c>
      <c r="CI711">
        <v>89</v>
      </c>
      <c r="CJ711">
        <v>10</v>
      </c>
      <c r="CK711">
        <v>9</v>
      </c>
      <c r="CL711">
        <v>10</v>
      </c>
      <c r="CM711">
        <v>10</v>
      </c>
      <c r="CN711">
        <v>8</v>
      </c>
      <c r="CO711">
        <v>9</v>
      </c>
      <c r="CP711" t="s">
        <v>124</v>
      </c>
      <c r="CR711" t="s">
        <v>142</v>
      </c>
      <c r="CS711" t="s">
        <v>128</v>
      </c>
      <c r="CT711" t="s">
        <v>124</v>
      </c>
      <c r="CU711" t="s">
        <v>188</v>
      </c>
      <c r="CV711" t="s">
        <v>124</v>
      </c>
      <c r="CW711" t="s">
        <v>124</v>
      </c>
      <c r="CX711">
        <v>8</v>
      </c>
      <c r="CY711">
        <v>1</v>
      </c>
      <c r="CZ711">
        <v>7</v>
      </c>
      <c r="DA711">
        <v>0</v>
      </c>
      <c r="DB711">
        <v>0.84</v>
      </c>
    </row>
    <row r="712" spans="1:106" x14ac:dyDescent="0.2">
      <c r="A712">
        <v>20727452</v>
      </c>
      <c r="B712" t="s">
        <v>8124</v>
      </c>
      <c r="C712">
        <v>20200323043627</v>
      </c>
      <c r="D712" s="1">
        <v>43913</v>
      </c>
      <c r="E712" t="s">
        <v>8125</v>
      </c>
      <c r="F712" t="s">
        <v>8126</v>
      </c>
      <c r="G712" t="s">
        <v>8127</v>
      </c>
      <c r="H712" t="s">
        <v>8128</v>
      </c>
      <c r="I712" t="s">
        <v>111</v>
      </c>
      <c r="J712" t="s">
        <v>8129</v>
      </c>
      <c r="K712" t="s">
        <v>8130</v>
      </c>
      <c r="L712" t="s">
        <v>8131</v>
      </c>
      <c r="O712" t="s">
        <v>8132</v>
      </c>
      <c r="R712" t="s">
        <v>8133</v>
      </c>
      <c r="T712">
        <v>148415919</v>
      </c>
      <c r="U712" t="s">
        <v>8134</v>
      </c>
      <c r="V712" t="s">
        <v>8135</v>
      </c>
      <c r="W712" s="1">
        <v>42977</v>
      </c>
      <c r="X712" t="s">
        <v>121</v>
      </c>
      <c r="Y712" s="2" t="s">
        <v>8136</v>
      </c>
      <c r="Z712" t="s">
        <v>243</v>
      </c>
      <c r="AA712" s="3">
        <v>1</v>
      </c>
      <c r="AB712" s="3">
        <v>0.97</v>
      </c>
      <c r="AC712" t="s">
        <v>128</v>
      </c>
      <c r="AD712" t="s">
        <v>8137</v>
      </c>
      <c r="AE712" t="s">
        <v>8138</v>
      </c>
      <c r="AG712">
        <v>1</v>
      </c>
      <c r="AH712">
        <v>1</v>
      </c>
      <c r="AI712" t="s">
        <v>717</v>
      </c>
      <c r="AJ712" t="s">
        <v>128</v>
      </c>
      <c r="AK712" t="s">
        <v>124</v>
      </c>
      <c r="AL712" t="s">
        <v>129</v>
      </c>
      <c r="AN712" t="s">
        <v>161</v>
      </c>
      <c r="AP712" t="s">
        <v>131</v>
      </c>
      <c r="AQ712" t="s">
        <v>132</v>
      </c>
      <c r="AR712">
        <v>7306</v>
      </c>
      <c r="AS712" t="s">
        <v>133</v>
      </c>
      <c r="AT712" t="s">
        <v>134</v>
      </c>
      <c r="AU712" t="s">
        <v>135</v>
      </c>
      <c r="AV712" t="s">
        <v>136</v>
      </c>
      <c r="AW712">
        <v>40.732550000000003</v>
      </c>
      <c r="AX712">
        <v>-74.061040000000006</v>
      </c>
      <c r="AY712" t="s">
        <v>128</v>
      </c>
      <c r="AZ712" t="s">
        <v>185</v>
      </c>
      <c r="BA712" t="s">
        <v>138</v>
      </c>
      <c r="BB712">
        <v>4</v>
      </c>
      <c r="BC712">
        <v>1</v>
      </c>
      <c r="BD712">
        <v>1</v>
      </c>
      <c r="BE712">
        <v>1</v>
      </c>
      <c r="BF712" t="s">
        <v>139</v>
      </c>
      <c r="BG712" t="s">
        <v>8139</v>
      </c>
      <c r="BI712" s="4">
        <v>102</v>
      </c>
      <c r="BL712" s="4">
        <v>0</v>
      </c>
      <c r="BM712" s="4">
        <v>60</v>
      </c>
      <c r="BN712">
        <v>1</v>
      </c>
      <c r="BO712" s="4">
        <v>0</v>
      </c>
      <c r="BP712">
        <v>2</v>
      </c>
      <c r="BQ712">
        <v>4</v>
      </c>
      <c r="BR712">
        <v>2</v>
      </c>
      <c r="BS712">
        <v>2</v>
      </c>
      <c r="BT712">
        <v>4</v>
      </c>
      <c r="BU712">
        <v>4</v>
      </c>
      <c r="BV712">
        <v>2</v>
      </c>
      <c r="BW712">
        <v>4</v>
      </c>
      <c r="BX712" t="s">
        <v>187</v>
      </c>
      <c r="BY712" t="s">
        <v>128</v>
      </c>
      <c r="BZ712">
        <v>0</v>
      </c>
      <c r="CA712">
        <v>0</v>
      </c>
      <c r="CB712">
        <v>0</v>
      </c>
      <c r="CC712">
        <v>0</v>
      </c>
      <c r="CD712" s="1">
        <v>43913</v>
      </c>
      <c r="CE712">
        <v>61</v>
      </c>
      <c r="CF712">
        <v>28</v>
      </c>
      <c r="CG712" s="1">
        <v>42987</v>
      </c>
      <c r="CH712" s="1">
        <v>43814</v>
      </c>
      <c r="CI712">
        <v>96</v>
      </c>
      <c r="CJ712">
        <v>10</v>
      </c>
      <c r="CK712">
        <v>10</v>
      </c>
      <c r="CL712">
        <v>10</v>
      </c>
      <c r="CM712">
        <v>10</v>
      </c>
      <c r="CN712">
        <v>10</v>
      </c>
      <c r="CO712">
        <v>9</v>
      </c>
      <c r="CP712" t="s">
        <v>124</v>
      </c>
      <c r="CR712" t="s">
        <v>142</v>
      </c>
      <c r="CS712" t="s">
        <v>124</v>
      </c>
      <c r="CT712" t="s">
        <v>124</v>
      </c>
      <c r="CU712" t="s">
        <v>143</v>
      </c>
      <c r="CV712" t="s">
        <v>124</v>
      </c>
      <c r="CW712" t="s">
        <v>124</v>
      </c>
      <c r="CX712">
        <v>1</v>
      </c>
      <c r="CY712">
        <v>1</v>
      </c>
      <c r="CZ712">
        <v>0</v>
      </c>
      <c r="DA712">
        <v>0</v>
      </c>
      <c r="DB712">
        <v>1.97</v>
      </c>
    </row>
    <row r="713" spans="1:106" x14ac:dyDescent="0.2">
      <c r="A713">
        <v>20742928</v>
      </c>
      <c r="B713" t="s">
        <v>8140</v>
      </c>
      <c r="C713">
        <v>20200323043627</v>
      </c>
      <c r="D713" s="1">
        <v>43913</v>
      </c>
      <c r="E713" t="s">
        <v>8141</v>
      </c>
      <c r="F713" t="s">
        <v>8142</v>
      </c>
      <c r="G713" t="s">
        <v>8143</v>
      </c>
      <c r="H713" t="s">
        <v>8144</v>
      </c>
      <c r="I713" t="s">
        <v>111</v>
      </c>
      <c r="J713" t="s">
        <v>8145</v>
      </c>
      <c r="K713" t="s">
        <v>8146</v>
      </c>
      <c r="L713" t="s">
        <v>8147</v>
      </c>
      <c r="M713" t="s">
        <v>8148</v>
      </c>
      <c r="N713" t="s">
        <v>8149</v>
      </c>
      <c r="O713" t="s">
        <v>8150</v>
      </c>
      <c r="R713" t="s">
        <v>8151</v>
      </c>
      <c r="T713">
        <v>72922734</v>
      </c>
      <c r="U713" t="s">
        <v>8152</v>
      </c>
      <c r="V713" t="s">
        <v>3986</v>
      </c>
      <c r="W713" s="1">
        <v>42509</v>
      </c>
      <c r="X713" t="s">
        <v>121</v>
      </c>
      <c r="Y713" t="s">
        <v>8153</v>
      </c>
      <c r="Z713" t="s">
        <v>123</v>
      </c>
      <c r="AA713" s="3">
        <v>1</v>
      </c>
      <c r="AB713" s="3">
        <v>1</v>
      </c>
      <c r="AC713" t="s">
        <v>128</v>
      </c>
      <c r="AD713" t="s">
        <v>8154</v>
      </c>
      <c r="AE713" t="s">
        <v>8155</v>
      </c>
      <c r="AG713">
        <v>1</v>
      </c>
      <c r="AH713">
        <v>1</v>
      </c>
      <c r="AI713" t="s">
        <v>8156</v>
      </c>
      <c r="AJ713" t="s">
        <v>128</v>
      </c>
      <c r="AK713" t="s">
        <v>124</v>
      </c>
      <c r="AL713" t="s">
        <v>129</v>
      </c>
      <c r="AN713" t="s">
        <v>214</v>
      </c>
      <c r="AP713" t="s">
        <v>131</v>
      </c>
      <c r="AQ713" t="s">
        <v>132</v>
      </c>
      <c r="AR713">
        <v>7304</v>
      </c>
      <c r="AS713" t="s">
        <v>133</v>
      </c>
      <c r="AT713" t="s">
        <v>134</v>
      </c>
      <c r="AU713" t="s">
        <v>135</v>
      </c>
      <c r="AV713" t="s">
        <v>136</v>
      </c>
      <c r="AW713">
        <v>40.71987</v>
      </c>
      <c r="AX713">
        <v>-74.085160000000002</v>
      </c>
      <c r="AY713" t="s">
        <v>128</v>
      </c>
      <c r="AZ713" t="s">
        <v>2751</v>
      </c>
      <c r="BA713" t="s">
        <v>138</v>
      </c>
      <c r="BB713">
        <v>3</v>
      </c>
      <c r="BC713">
        <v>1.5</v>
      </c>
      <c r="BD713">
        <v>1</v>
      </c>
      <c r="BE713">
        <v>1</v>
      </c>
      <c r="BF713" t="s">
        <v>139</v>
      </c>
      <c r="BG713" t="s">
        <v>8157</v>
      </c>
      <c r="BI713" s="4">
        <v>60</v>
      </c>
      <c r="BL713" s="4">
        <v>100</v>
      </c>
      <c r="BM713" s="4">
        <v>30</v>
      </c>
      <c r="BN713">
        <v>2</v>
      </c>
      <c r="BO713" s="4">
        <v>10</v>
      </c>
      <c r="BP713">
        <v>2</v>
      </c>
      <c r="BQ713">
        <v>30</v>
      </c>
      <c r="BR713">
        <v>2</v>
      </c>
      <c r="BS713">
        <v>2</v>
      </c>
      <c r="BT713">
        <v>30</v>
      </c>
      <c r="BU713">
        <v>30</v>
      </c>
      <c r="BV713">
        <v>2</v>
      </c>
      <c r="BW713">
        <v>30</v>
      </c>
      <c r="BX713" t="s">
        <v>187</v>
      </c>
      <c r="BY713" t="s">
        <v>128</v>
      </c>
      <c r="BZ713">
        <v>25</v>
      </c>
      <c r="CA713">
        <v>38</v>
      </c>
      <c r="CB713">
        <v>49</v>
      </c>
      <c r="CC713">
        <v>146</v>
      </c>
      <c r="CD713" s="1">
        <v>43913</v>
      </c>
      <c r="CE713">
        <v>121</v>
      </c>
      <c r="CF713">
        <v>33</v>
      </c>
      <c r="CG713" s="1">
        <v>42983</v>
      </c>
      <c r="CH713" s="1">
        <v>43898</v>
      </c>
      <c r="CI713">
        <v>97</v>
      </c>
      <c r="CJ713">
        <v>10</v>
      </c>
      <c r="CK713">
        <v>9</v>
      </c>
      <c r="CL713">
        <v>10</v>
      </c>
      <c r="CM713">
        <v>10</v>
      </c>
      <c r="CN713">
        <v>9</v>
      </c>
      <c r="CO713">
        <v>10</v>
      </c>
      <c r="CP713" t="s">
        <v>124</v>
      </c>
      <c r="CR713" t="s">
        <v>142</v>
      </c>
      <c r="CS713" t="s">
        <v>128</v>
      </c>
      <c r="CT713" t="s">
        <v>124</v>
      </c>
      <c r="CU713" t="s">
        <v>188</v>
      </c>
      <c r="CV713" t="s">
        <v>124</v>
      </c>
      <c r="CW713" t="s">
        <v>124</v>
      </c>
      <c r="CX713">
        <v>1</v>
      </c>
      <c r="CY713">
        <v>1</v>
      </c>
      <c r="CZ713">
        <v>0</v>
      </c>
      <c r="DA713">
        <v>0</v>
      </c>
      <c r="DB713">
        <v>3.9</v>
      </c>
    </row>
    <row r="714" spans="1:106" x14ac:dyDescent="0.2">
      <c r="A714">
        <v>20770485</v>
      </c>
      <c r="B714" t="s">
        <v>8158</v>
      </c>
      <c r="C714">
        <v>20200323043627</v>
      </c>
      <c r="D714" s="1">
        <v>43913</v>
      </c>
      <c r="E714" t="s">
        <v>8159</v>
      </c>
      <c r="F714" t="s">
        <v>8160</v>
      </c>
      <c r="G714" t="s">
        <v>8161</v>
      </c>
      <c r="H714" t="s">
        <v>8162</v>
      </c>
      <c r="I714" t="s">
        <v>111</v>
      </c>
      <c r="J714" t="s">
        <v>6507</v>
      </c>
      <c r="K714" t="s">
        <v>6506</v>
      </c>
      <c r="L714" t="s">
        <v>6507</v>
      </c>
      <c r="M714" t="s">
        <v>6508</v>
      </c>
      <c r="N714" t="s">
        <v>6509</v>
      </c>
      <c r="O714" t="s">
        <v>8163</v>
      </c>
      <c r="R714" t="s">
        <v>8164</v>
      </c>
      <c r="T714">
        <v>19792633</v>
      </c>
      <c r="U714" t="s">
        <v>8165</v>
      </c>
      <c r="V714" t="s">
        <v>8166</v>
      </c>
      <c r="W714" s="1">
        <v>41861</v>
      </c>
      <c r="X714" t="s">
        <v>196</v>
      </c>
      <c r="Y714" s="2" t="s">
        <v>8167</v>
      </c>
      <c r="Z714" t="s">
        <v>243</v>
      </c>
      <c r="AA714" s="3">
        <v>0.67</v>
      </c>
      <c r="AB714" s="3">
        <v>0.43</v>
      </c>
      <c r="AC714" t="s">
        <v>124</v>
      </c>
      <c r="AD714" t="s">
        <v>8168</v>
      </c>
      <c r="AE714" t="s">
        <v>8169</v>
      </c>
      <c r="AG714">
        <v>2</v>
      </c>
      <c r="AH714">
        <v>2</v>
      </c>
      <c r="AI714" t="s">
        <v>373</v>
      </c>
      <c r="AJ714" t="s">
        <v>128</v>
      </c>
      <c r="AK714" t="s">
        <v>128</v>
      </c>
      <c r="AL714" t="s">
        <v>129</v>
      </c>
      <c r="AN714" t="s">
        <v>392</v>
      </c>
      <c r="AP714" t="s">
        <v>131</v>
      </c>
      <c r="AQ714" t="s">
        <v>132</v>
      </c>
      <c r="AR714">
        <v>7305</v>
      </c>
      <c r="AS714" t="s">
        <v>133</v>
      </c>
      <c r="AT714" t="s">
        <v>134</v>
      </c>
      <c r="AU714" t="s">
        <v>135</v>
      </c>
      <c r="AV714" t="s">
        <v>136</v>
      </c>
      <c r="AW714">
        <v>40.698740000000001</v>
      </c>
      <c r="AX714">
        <v>-74.091830000000002</v>
      </c>
      <c r="AY714" t="s">
        <v>128</v>
      </c>
      <c r="AZ714" t="s">
        <v>185</v>
      </c>
      <c r="BA714" t="s">
        <v>163</v>
      </c>
      <c r="BB714">
        <v>1</v>
      </c>
      <c r="BC714">
        <v>1</v>
      </c>
      <c r="BD714">
        <v>1</v>
      </c>
      <c r="BE714">
        <v>1</v>
      </c>
      <c r="BF714" t="s">
        <v>139</v>
      </c>
      <c r="BG714" t="s">
        <v>8170</v>
      </c>
      <c r="BI714" s="4">
        <v>30</v>
      </c>
      <c r="BM714" s="4">
        <v>10</v>
      </c>
      <c r="BN714">
        <v>1</v>
      </c>
      <c r="BO714" s="4">
        <v>15</v>
      </c>
      <c r="BP714">
        <v>3</v>
      </c>
      <c r="BQ714">
        <v>1125</v>
      </c>
      <c r="BR714">
        <v>3</v>
      </c>
      <c r="BS714">
        <v>3</v>
      </c>
      <c r="BT714">
        <v>1125</v>
      </c>
      <c r="BU714">
        <v>1125</v>
      </c>
      <c r="BV714">
        <v>3</v>
      </c>
      <c r="BW714">
        <v>1125</v>
      </c>
      <c r="BX714" t="s">
        <v>187</v>
      </c>
      <c r="BY714" t="s">
        <v>128</v>
      </c>
      <c r="BZ714">
        <v>25</v>
      </c>
      <c r="CA714">
        <v>55</v>
      </c>
      <c r="CB714">
        <v>85</v>
      </c>
      <c r="CC714">
        <v>360</v>
      </c>
      <c r="CD714" s="1">
        <v>43913</v>
      </c>
      <c r="CE714">
        <v>9</v>
      </c>
      <c r="CF714">
        <v>4</v>
      </c>
      <c r="CG714" s="1">
        <v>42983</v>
      </c>
      <c r="CH714" s="1">
        <v>43752</v>
      </c>
      <c r="CI714">
        <v>96</v>
      </c>
      <c r="CJ714">
        <v>10</v>
      </c>
      <c r="CK714">
        <v>10</v>
      </c>
      <c r="CL714">
        <v>10</v>
      </c>
      <c r="CM714">
        <v>10</v>
      </c>
      <c r="CN714">
        <v>9</v>
      </c>
      <c r="CO714">
        <v>10</v>
      </c>
      <c r="CP714" t="s">
        <v>124</v>
      </c>
      <c r="CR714" t="s">
        <v>142</v>
      </c>
      <c r="CS714" t="s">
        <v>124</v>
      </c>
      <c r="CT714" t="s">
        <v>124</v>
      </c>
      <c r="CU714" t="s">
        <v>188</v>
      </c>
      <c r="CV714" t="s">
        <v>124</v>
      </c>
      <c r="CW714" t="s">
        <v>124</v>
      </c>
      <c r="CX714">
        <v>1</v>
      </c>
      <c r="CY714">
        <v>0</v>
      </c>
      <c r="CZ714">
        <v>1</v>
      </c>
      <c r="DA714">
        <v>0</v>
      </c>
      <c r="DB714">
        <v>0.28999999999999998</v>
      </c>
    </row>
    <row r="715" spans="1:106" x14ac:dyDescent="0.2">
      <c r="A715">
        <v>20780682</v>
      </c>
      <c r="B715" t="s">
        <v>8171</v>
      </c>
      <c r="C715">
        <v>20200323043627</v>
      </c>
      <c r="D715" s="1">
        <v>43913</v>
      </c>
      <c r="E715" t="s">
        <v>8172</v>
      </c>
      <c r="F715" t="s">
        <v>8173</v>
      </c>
      <c r="H715" t="s">
        <v>8174</v>
      </c>
      <c r="I715" t="s">
        <v>111</v>
      </c>
      <c r="J715" t="s">
        <v>8175</v>
      </c>
      <c r="K715" t="s">
        <v>8176</v>
      </c>
      <c r="O715" t="s">
        <v>8177</v>
      </c>
      <c r="R715" t="s">
        <v>8178</v>
      </c>
      <c r="T715">
        <v>56368398</v>
      </c>
      <c r="U715" t="s">
        <v>8179</v>
      </c>
      <c r="V715" t="s">
        <v>8180</v>
      </c>
      <c r="W715" s="1">
        <v>42396</v>
      </c>
      <c r="X715" t="s">
        <v>135</v>
      </c>
      <c r="Z715" t="s">
        <v>123</v>
      </c>
      <c r="AA715" s="3">
        <v>1</v>
      </c>
      <c r="AB715" s="3">
        <v>0.99</v>
      </c>
      <c r="AC715" t="s">
        <v>124</v>
      </c>
      <c r="AD715" t="s">
        <v>8181</v>
      </c>
      <c r="AE715" t="s">
        <v>8182</v>
      </c>
      <c r="AG715">
        <v>3</v>
      </c>
      <c r="AH715">
        <v>3</v>
      </c>
      <c r="AI715" t="s">
        <v>426</v>
      </c>
      <c r="AJ715" t="s">
        <v>128</v>
      </c>
      <c r="AK715" t="s">
        <v>128</v>
      </c>
      <c r="AL715" t="s">
        <v>129</v>
      </c>
      <c r="AN715" t="s">
        <v>130</v>
      </c>
      <c r="AP715" t="s">
        <v>131</v>
      </c>
      <c r="AQ715" t="s">
        <v>132</v>
      </c>
      <c r="AR715">
        <v>7302</v>
      </c>
      <c r="AS715" t="s">
        <v>133</v>
      </c>
      <c r="AT715" t="s">
        <v>134</v>
      </c>
      <c r="AU715" t="s">
        <v>135</v>
      </c>
      <c r="AV715" t="s">
        <v>136</v>
      </c>
      <c r="AW715">
        <v>40.724850000000004</v>
      </c>
      <c r="AX715">
        <v>-74.051500000000004</v>
      </c>
      <c r="AY715" t="s">
        <v>124</v>
      </c>
      <c r="AZ715" t="s">
        <v>185</v>
      </c>
      <c r="BA715" t="s">
        <v>163</v>
      </c>
      <c r="BB715">
        <v>1</v>
      </c>
      <c r="BC715">
        <v>1</v>
      </c>
      <c r="BD715">
        <v>1</v>
      </c>
      <c r="BE715">
        <v>1</v>
      </c>
      <c r="BF715" t="s">
        <v>139</v>
      </c>
      <c r="BG715" t="s">
        <v>8183</v>
      </c>
      <c r="BI715" s="4">
        <v>42</v>
      </c>
      <c r="BL715" s="4">
        <v>200</v>
      </c>
      <c r="BM715" s="4">
        <v>10</v>
      </c>
      <c r="BN715">
        <v>1</v>
      </c>
      <c r="BO715" s="4">
        <v>0</v>
      </c>
      <c r="BP715">
        <v>30</v>
      </c>
      <c r="BQ715">
        <v>120</v>
      </c>
      <c r="BR715">
        <v>1</v>
      </c>
      <c r="BS715">
        <v>1</v>
      </c>
      <c r="BT715">
        <v>120</v>
      </c>
      <c r="BU715">
        <v>120</v>
      </c>
      <c r="BV715">
        <v>1</v>
      </c>
      <c r="BW715">
        <v>120</v>
      </c>
      <c r="BX715" t="s">
        <v>332</v>
      </c>
      <c r="BY715" t="s">
        <v>128</v>
      </c>
      <c r="BZ715">
        <v>23</v>
      </c>
      <c r="CA715">
        <v>32</v>
      </c>
      <c r="CB715">
        <v>32</v>
      </c>
      <c r="CC715">
        <v>32</v>
      </c>
      <c r="CD715" s="1">
        <v>43913</v>
      </c>
      <c r="CE715">
        <v>30</v>
      </c>
      <c r="CF715">
        <v>20</v>
      </c>
      <c r="CG715" s="1">
        <v>42989</v>
      </c>
      <c r="CH715" s="1">
        <v>43878</v>
      </c>
      <c r="CI715">
        <v>85</v>
      </c>
      <c r="CJ715">
        <v>9</v>
      </c>
      <c r="CK715">
        <v>8</v>
      </c>
      <c r="CL715">
        <v>10</v>
      </c>
      <c r="CM715">
        <v>9</v>
      </c>
      <c r="CN715">
        <v>9</v>
      </c>
      <c r="CO715">
        <v>9</v>
      </c>
      <c r="CP715" t="s">
        <v>124</v>
      </c>
      <c r="CR715" t="s">
        <v>142</v>
      </c>
      <c r="CS715" t="s">
        <v>124</v>
      </c>
      <c r="CT715" t="s">
        <v>124</v>
      </c>
      <c r="CU715" t="s">
        <v>188</v>
      </c>
      <c r="CV715" t="s">
        <v>124</v>
      </c>
      <c r="CW715" t="s">
        <v>124</v>
      </c>
      <c r="CX715">
        <v>3</v>
      </c>
      <c r="CY715">
        <v>0</v>
      </c>
      <c r="CZ715">
        <v>3</v>
      </c>
      <c r="DA715">
        <v>0</v>
      </c>
      <c r="DB715">
        <v>0.97</v>
      </c>
    </row>
    <row r="716" spans="1:106" x14ac:dyDescent="0.2">
      <c r="A716">
        <v>20810727</v>
      </c>
      <c r="B716" t="s">
        <v>8184</v>
      </c>
      <c r="C716">
        <v>20200323043627</v>
      </c>
      <c r="D716" s="1">
        <v>43913</v>
      </c>
      <c r="E716" t="s">
        <v>8185</v>
      </c>
      <c r="F716" t="s">
        <v>8186</v>
      </c>
      <c r="G716" t="s">
        <v>8187</v>
      </c>
      <c r="H716" t="s">
        <v>8188</v>
      </c>
      <c r="I716" t="s">
        <v>111</v>
      </c>
      <c r="J716" t="s">
        <v>7236</v>
      </c>
      <c r="K716" t="s">
        <v>7237</v>
      </c>
      <c r="L716" t="s">
        <v>3072</v>
      </c>
      <c r="O716" t="s">
        <v>3042</v>
      </c>
      <c r="R716" t="s">
        <v>8189</v>
      </c>
      <c r="T716">
        <v>30283594</v>
      </c>
      <c r="U716" t="s">
        <v>3044</v>
      </c>
      <c r="V716" t="s">
        <v>3045</v>
      </c>
      <c r="W716" s="1">
        <v>42093</v>
      </c>
      <c r="X716" t="s">
        <v>3046</v>
      </c>
      <c r="Z716" t="s">
        <v>123</v>
      </c>
      <c r="AA716" s="3">
        <v>0.99</v>
      </c>
      <c r="AB716" s="3">
        <v>0.92</v>
      </c>
      <c r="AC716" t="s">
        <v>124</v>
      </c>
      <c r="AD716" t="s">
        <v>3047</v>
      </c>
      <c r="AE716" t="s">
        <v>3048</v>
      </c>
      <c r="AF716" t="s">
        <v>3049</v>
      </c>
      <c r="AG716">
        <v>684</v>
      </c>
      <c r="AH716">
        <v>684</v>
      </c>
      <c r="AI716" t="s">
        <v>1124</v>
      </c>
      <c r="AJ716" t="s">
        <v>128</v>
      </c>
      <c r="AK716" t="s">
        <v>124</v>
      </c>
      <c r="AL716" t="s">
        <v>129</v>
      </c>
      <c r="AN716" t="s">
        <v>130</v>
      </c>
      <c r="AP716" t="s">
        <v>131</v>
      </c>
      <c r="AQ716" t="s">
        <v>132</v>
      </c>
      <c r="AR716">
        <v>7310</v>
      </c>
      <c r="AS716" t="s">
        <v>133</v>
      </c>
      <c r="AT716" t="s">
        <v>134</v>
      </c>
      <c r="AU716" t="s">
        <v>135</v>
      </c>
      <c r="AV716" t="s">
        <v>136</v>
      </c>
      <c r="AW716">
        <v>40.723489999999998</v>
      </c>
      <c r="AX716">
        <v>-74.036029999999997</v>
      </c>
      <c r="AY716" t="s">
        <v>128</v>
      </c>
      <c r="AZ716" t="s">
        <v>185</v>
      </c>
      <c r="BA716" t="s">
        <v>138</v>
      </c>
      <c r="BB716">
        <v>3</v>
      </c>
      <c r="BC716">
        <v>1</v>
      </c>
      <c r="BD716">
        <v>1</v>
      </c>
      <c r="BE716">
        <v>1</v>
      </c>
      <c r="BF716" t="s">
        <v>139</v>
      </c>
      <c r="BG716" t="s">
        <v>8190</v>
      </c>
      <c r="BI716" s="4">
        <v>135</v>
      </c>
      <c r="BL716" s="4">
        <v>0</v>
      </c>
      <c r="BM716" s="4">
        <v>100</v>
      </c>
      <c r="BN716">
        <v>1</v>
      </c>
      <c r="BO716" s="4">
        <v>0</v>
      </c>
      <c r="BP716">
        <v>3</v>
      </c>
      <c r="BQ716">
        <v>1125</v>
      </c>
      <c r="BR716">
        <v>3</v>
      </c>
      <c r="BS716">
        <v>3</v>
      </c>
      <c r="BT716">
        <v>1125</v>
      </c>
      <c r="BU716">
        <v>1125</v>
      </c>
      <c r="BV716">
        <v>3</v>
      </c>
      <c r="BW716">
        <v>1125</v>
      </c>
      <c r="BX716" t="s">
        <v>1241</v>
      </c>
      <c r="BY716" t="s">
        <v>128</v>
      </c>
      <c r="BZ716">
        <v>30</v>
      </c>
      <c r="CA716">
        <v>60</v>
      </c>
      <c r="CB716">
        <v>90</v>
      </c>
      <c r="CC716">
        <v>101</v>
      </c>
      <c r="CD716" s="1">
        <v>43913</v>
      </c>
      <c r="CE716">
        <v>0</v>
      </c>
      <c r="CF716">
        <v>0</v>
      </c>
      <c r="CP716" t="s">
        <v>124</v>
      </c>
      <c r="CR716" t="s">
        <v>142</v>
      </c>
      <c r="CS716" t="s">
        <v>124</v>
      </c>
      <c r="CT716" t="s">
        <v>124</v>
      </c>
      <c r="CU716" t="s">
        <v>188</v>
      </c>
      <c r="CV716" t="s">
        <v>124</v>
      </c>
      <c r="CW716" t="s">
        <v>124</v>
      </c>
      <c r="CX716">
        <v>74</v>
      </c>
      <c r="CY716">
        <v>65</v>
      </c>
      <c r="CZ716">
        <v>0</v>
      </c>
      <c r="DA716">
        <v>0</v>
      </c>
    </row>
    <row r="717" spans="1:106" x14ac:dyDescent="0.2">
      <c r="A717">
        <v>20815415</v>
      </c>
      <c r="B717" t="s">
        <v>8191</v>
      </c>
      <c r="C717">
        <v>20200323043627</v>
      </c>
      <c r="D717" s="1">
        <v>43913</v>
      </c>
      <c r="E717" t="s">
        <v>8192</v>
      </c>
      <c r="F717" t="s">
        <v>8193</v>
      </c>
      <c r="G717" t="s">
        <v>8194</v>
      </c>
      <c r="H717" t="s">
        <v>8195</v>
      </c>
      <c r="I717" t="s">
        <v>111</v>
      </c>
      <c r="J717" t="s">
        <v>8196</v>
      </c>
      <c r="K717" t="s">
        <v>8197</v>
      </c>
      <c r="N717" t="s">
        <v>8198</v>
      </c>
      <c r="O717" t="s">
        <v>8199</v>
      </c>
      <c r="R717" t="s">
        <v>8200</v>
      </c>
      <c r="T717">
        <v>135029612</v>
      </c>
      <c r="U717" t="s">
        <v>8201</v>
      </c>
      <c r="V717" t="s">
        <v>8202</v>
      </c>
      <c r="W717" s="1">
        <v>42900</v>
      </c>
      <c r="X717" t="s">
        <v>8203</v>
      </c>
      <c r="Y717" t="s">
        <v>8204</v>
      </c>
      <c r="Z717" t="s">
        <v>620</v>
      </c>
      <c r="AA717" s="3">
        <v>0</v>
      </c>
      <c r="AB717" t="s">
        <v>157</v>
      </c>
      <c r="AC717" t="s">
        <v>124</v>
      </c>
      <c r="AD717" t="s">
        <v>8205</v>
      </c>
      <c r="AE717" t="s">
        <v>8206</v>
      </c>
      <c r="AG717">
        <v>1</v>
      </c>
      <c r="AH717">
        <v>1</v>
      </c>
      <c r="AI717" t="s">
        <v>717</v>
      </c>
      <c r="AJ717" t="s">
        <v>128</v>
      </c>
      <c r="AK717" t="s">
        <v>124</v>
      </c>
      <c r="AL717" t="s">
        <v>129</v>
      </c>
      <c r="AN717" t="s">
        <v>161</v>
      </c>
      <c r="AP717" t="s">
        <v>131</v>
      </c>
      <c r="AQ717" t="s">
        <v>132</v>
      </c>
      <c r="AR717">
        <v>7306</v>
      </c>
      <c r="AS717" t="s">
        <v>133</v>
      </c>
      <c r="AT717" t="s">
        <v>134</v>
      </c>
      <c r="AU717" t="s">
        <v>135</v>
      </c>
      <c r="AV717" t="s">
        <v>136</v>
      </c>
      <c r="AW717">
        <v>40.731079999999999</v>
      </c>
      <c r="AX717">
        <v>-74.059169999999995</v>
      </c>
      <c r="AY717" t="s">
        <v>124</v>
      </c>
      <c r="AZ717" t="s">
        <v>185</v>
      </c>
      <c r="BA717" t="s">
        <v>163</v>
      </c>
      <c r="BB717">
        <v>2</v>
      </c>
      <c r="BC717">
        <v>1</v>
      </c>
      <c r="BD717">
        <v>1</v>
      </c>
      <c r="BE717">
        <v>2</v>
      </c>
      <c r="BF717" t="s">
        <v>139</v>
      </c>
      <c r="BG717" t="s">
        <v>8207</v>
      </c>
      <c r="BI717" s="4">
        <v>40</v>
      </c>
      <c r="BL717" s="4">
        <v>150</v>
      </c>
      <c r="BN717">
        <v>1</v>
      </c>
      <c r="BO717" s="4">
        <v>0</v>
      </c>
      <c r="BP717">
        <v>1</v>
      </c>
      <c r="BQ717">
        <v>300</v>
      </c>
      <c r="BR717">
        <v>1</v>
      </c>
      <c r="BS717">
        <v>1</v>
      </c>
      <c r="BT717">
        <v>300</v>
      </c>
      <c r="BU717">
        <v>300</v>
      </c>
      <c r="BV717">
        <v>1</v>
      </c>
      <c r="BW717">
        <v>300</v>
      </c>
      <c r="BX717" t="s">
        <v>934</v>
      </c>
      <c r="BY717" t="s">
        <v>128</v>
      </c>
      <c r="BZ717">
        <v>0</v>
      </c>
      <c r="CA717">
        <v>0</v>
      </c>
      <c r="CB717">
        <v>0</v>
      </c>
      <c r="CC717">
        <v>0</v>
      </c>
      <c r="CD717" s="1">
        <v>43913</v>
      </c>
      <c r="CE717">
        <v>15</v>
      </c>
      <c r="CF717">
        <v>0</v>
      </c>
      <c r="CG717" s="1">
        <v>42989</v>
      </c>
      <c r="CH717" s="1">
        <v>43261</v>
      </c>
      <c r="CI717">
        <v>87</v>
      </c>
      <c r="CJ717">
        <v>9</v>
      </c>
      <c r="CK717">
        <v>8</v>
      </c>
      <c r="CL717">
        <v>9</v>
      </c>
      <c r="CM717">
        <v>9</v>
      </c>
      <c r="CN717">
        <v>9</v>
      </c>
      <c r="CO717">
        <v>9</v>
      </c>
      <c r="CP717" t="s">
        <v>124</v>
      </c>
      <c r="CR717" t="s">
        <v>142</v>
      </c>
      <c r="CS717" t="s">
        <v>128</v>
      </c>
      <c r="CT717" t="s">
        <v>124</v>
      </c>
      <c r="CU717" t="s">
        <v>166</v>
      </c>
      <c r="CV717" t="s">
        <v>124</v>
      </c>
      <c r="CW717" t="s">
        <v>124</v>
      </c>
      <c r="CX717">
        <v>1</v>
      </c>
      <c r="CY717">
        <v>0</v>
      </c>
      <c r="CZ717">
        <v>1</v>
      </c>
      <c r="DA717">
        <v>0</v>
      </c>
      <c r="DB717">
        <v>0.49</v>
      </c>
    </row>
    <row r="718" spans="1:106" x14ac:dyDescent="0.2">
      <c r="A718">
        <v>20843063</v>
      </c>
      <c r="B718" t="s">
        <v>8208</v>
      </c>
      <c r="C718">
        <v>20200323043627</v>
      </c>
      <c r="D718" s="1">
        <v>43913</v>
      </c>
      <c r="E718" t="s">
        <v>8209</v>
      </c>
      <c r="F718" t="s">
        <v>7692</v>
      </c>
      <c r="G718" t="s">
        <v>8210</v>
      </c>
      <c r="H718" t="s">
        <v>8211</v>
      </c>
      <c r="I718" t="s">
        <v>111</v>
      </c>
      <c r="J718" t="s">
        <v>8212</v>
      </c>
      <c r="L718" t="s">
        <v>8213</v>
      </c>
      <c r="N718" t="s">
        <v>7696</v>
      </c>
      <c r="O718" t="s">
        <v>8214</v>
      </c>
      <c r="R718" t="s">
        <v>8215</v>
      </c>
      <c r="T718">
        <v>141532723</v>
      </c>
      <c r="U718" t="s">
        <v>7699</v>
      </c>
      <c r="V718" t="s">
        <v>7700</v>
      </c>
      <c r="W718" s="1">
        <v>42936</v>
      </c>
      <c r="X718" t="s">
        <v>196</v>
      </c>
      <c r="Z718" t="s">
        <v>229</v>
      </c>
      <c r="AA718" s="3">
        <v>1</v>
      </c>
      <c r="AB718" s="3">
        <v>0.85</v>
      </c>
      <c r="AC718" t="s">
        <v>124</v>
      </c>
      <c r="AD718" t="s">
        <v>7701</v>
      </c>
      <c r="AE718" t="s">
        <v>7702</v>
      </c>
      <c r="AG718">
        <v>43</v>
      </c>
      <c r="AH718">
        <v>43</v>
      </c>
      <c r="AI718" t="s">
        <v>2353</v>
      </c>
      <c r="AJ718" t="s">
        <v>128</v>
      </c>
      <c r="AK718" t="s">
        <v>124</v>
      </c>
      <c r="AL718" t="s">
        <v>129</v>
      </c>
      <c r="AN718" t="s">
        <v>161</v>
      </c>
      <c r="AP718" t="s">
        <v>131</v>
      </c>
      <c r="AQ718" t="s">
        <v>132</v>
      </c>
      <c r="AR718">
        <v>7306</v>
      </c>
      <c r="AS718" t="s">
        <v>133</v>
      </c>
      <c r="AT718" t="s">
        <v>134</v>
      </c>
      <c r="AU718" t="s">
        <v>135</v>
      </c>
      <c r="AV718" t="s">
        <v>136</v>
      </c>
      <c r="AW718">
        <v>40.732370000000003</v>
      </c>
      <c r="AX718">
        <v>-74.072140000000005</v>
      </c>
      <c r="AY718" t="s">
        <v>128</v>
      </c>
      <c r="AZ718" t="s">
        <v>185</v>
      </c>
      <c r="BA718" t="s">
        <v>163</v>
      </c>
      <c r="BB718">
        <v>1</v>
      </c>
      <c r="BC718">
        <v>2.5</v>
      </c>
      <c r="BD718">
        <v>5</v>
      </c>
      <c r="BE718">
        <v>1</v>
      </c>
      <c r="BF718" t="s">
        <v>139</v>
      </c>
      <c r="BG718" t="s">
        <v>8216</v>
      </c>
      <c r="BI718" s="4">
        <v>49</v>
      </c>
      <c r="BL718" s="4">
        <v>0</v>
      </c>
      <c r="BM718" s="4">
        <v>0</v>
      </c>
      <c r="BN718">
        <v>1</v>
      </c>
      <c r="BO718" s="4">
        <v>15</v>
      </c>
      <c r="BP718">
        <v>30</v>
      </c>
      <c r="BQ718">
        <v>1125</v>
      </c>
      <c r="BR718">
        <v>15</v>
      </c>
      <c r="BS718">
        <v>30</v>
      </c>
      <c r="BT718">
        <v>1125</v>
      </c>
      <c r="BU718">
        <v>1125</v>
      </c>
      <c r="BV718">
        <v>29.9</v>
      </c>
      <c r="BW718">
        <v>1125</v>
      </c>
      <c r="BX718" t="s">
        <v>757</v>
      </c>
      <c r="BY718" t="s">
        <v>128</v>
      </c>
      <c r="BZ718">
        <v>30</v>
      </c>
      <c r="CA718">
        <v>60</v>
      </c>
      <c r="CB718">
        <v>90</v>
      </c>
      <c r="CC718">
        <v>365</v>
      </c>
      <c r="CD718" s="1">
        <v>43913</v>
      </c>
      <c r="CE718">
        <v>0</v>
      </c>
      <c r="CF718">
        <v>0</v>
      </c>
      <c r="CP718" t="s">
        <v>124</v>
      </c>
      <c r="CR718" t="s">
        <v>142</v>
      </c>
      <c r="CS718" t="s">
        <v>124</v>
      </c>
      <c r="CT718" t="s">
        <v>124</v>
      </c>
      <c r="CU718" t="s">
        <v>143</v>
      </c>
      <c r="CV718" t="s">
        <v>124</v>
      </c>
      <c r="CW718" t="s">
        <v>124</v>
      </c>
      <c r="CX718">
        <v>57</v>
      </c>
      <c r="CY718">
        <v>0</v>
      </c>
      <c r="CZ718">
        <v>50</v>
      </c>
      <c r="DA718">
        <v>7</v>
      </c>
    </row>
    <row r="719" spans="1:106" x14ac:dyDescent="0.2">
      <c r="A719">
        <v>20843544</v>
      </c>
      <c r="B719" t="s">
        <v>8217</v>
      </c>
      <c r="C719">
        <v>20200323043627</v>
      </c>
      <c r="D719" s="1">
        <v>43913</v>
      </c>
      <c r="E719" t="s">
        <v>8218</v>
      </c>
      <c r="F719" t="s">
        <v>8219</v>
      </c>
      <c r="G719" t="s">
        <v>8220</v>
      </c>
      <c r="H719" t="s">
        <v>8221</v>
      </c>
      <c r="I719" t="s">
        <v>111</v>
      </c>
      <c r="J719" t="s">
        <v>8222</v>
      </c>
      <c r="N719" t="s">
        <v>7696</v>
      </c>
      <c r="O719" t="s">
        <v>8223</v>
      </c>
      <c r="R719" t="s">
        <v>8224</v>
      </c>
      <c r="T719">
        <v>141532723</v>
      </c>
      <c r="U719" t="s">
        <v>7699</v>
      </c>
      <c r="V719" t="s">
        <v>7700</v>
      </c>
      <c r="W719" s="1">
        <v>42936</v>
      </c>
      <c r="X719" t="s">
        <v>196</v>
      </c>
      <c r="Z719" t="s">
        <v>229</v>
      </c>
      <c r="AA719" s="3">
        <v>1</v>
      </c>
      <c r="AB719" s="3">
        <v>0.85</v>
      </c>
      <c r="AC719" t="s">
        <v>124</v>
      </c>
      <c r="AD719" t="s">
        <v>7701</v>
      </c>
      <c r="AE719" t="s">
        <v>7702</v>
      </c>
      <c r="AG719">
        <v>43</v>
      </c>
      <c r="AH719">
        <v>43</v>
      </c>
      <c r="AI719" t="s">
        <v>2353</v>
      </c>
      <c r="AJ719" t="s">
        <v>128</v>
      </c>
      <c r="AK719" t="s">
        <v>124</v>
      </c>
      <c r="AL719" t="s">
        <v>129</v>
      </c>
      <c r="AN719" t="s">
        <v>161</v>
      </c>
      <c r="AP719" t="s">
        <v>131</v>
      </c>
      <c r="AQ719" t="s">
        <v>132</v>
      </c>
      <c r="AR719">
        <v>7306</v>
      </c>
      <c r="AS719" t="s">
        <v>133</v>
      </c>
      <c r="AT719" t="s">
        <v>134</v>
      </c>
      <c r="AU719" t="s">
        <v>135</v>
      </c>
      <c r="AV719" t="s">
        <v>136</v>
      </c>
      <c r="AW719">
        <v>40.731380000000001</v>
      </c>
      <c r="AX719">
        <v>-74.072419999999994</v>
      </c>
      <c r="AY719" t="s">
        <v>128</v>
      </c>
      <c r="AZ719" t="s">
        <v>247</v>
      </c>
      <c r="BA719" t="s">
        <v>163</v>
      </c>
      <c r="BB719">
        <v>2</v>
      </c>
      <c r="BC719">
        <v>2.5</v>
      </c>
      <c r="BD719">
        <v>5</v>
      </c>
      <c r="BE719">
        <v>1</v>
      </c>
      <c r="BF719" t="s">
        <v>139</v>
      </c>
      <c r="BG719" t="s">
        <v>8225</v>
      </c>
      <c r="BI719" s="4">
        <v>49</v>
      </c>
      <c r="BL719" s="4">
        <v>0</v>
      </c>
      <c r="BM719" s="4">
        <v>0</v>
      </c>
      <c r="BN719">
        <v>1</v>
      </c>
      <c r="BO719" s="4">
        <v>15</v>
      </c>
      <c r="BP719">
        <v>30</v>
      </c>
      <c r="BQ719">
        <v>1125</v>
      </c>
      <c r="BR719">
        <v>15</v>
      </c>
      <c r="BS719">
        <v>30</v>
      </c>
      <c r="BT719">
        <v>1125</v>
      </c>
      <c r="BU719">
        <v>1125</v>
      </c>
      <c r="BV719">
        <v>29.9</v>
      </c>
      <c r="BW719">
        <v>1125</v>
      </c>
      <c r="BX719" t="s">
        <v>1241</v>
      </c>
      <c r="BY719" t="s">
        <v>128</v>
      </c>
      <c r="BZ719">
        <v>30</v>
      </c>
      <c r="CA719">
        <v>60</v>
      </c>
      <c r="CB719">
        <v>90</v>
      </c>
      <c r="CC719">
        <v>365</v>
      </c>
      <c r="CD719" s="1">
        <v>43913</v>
      </c>
      <c r="CE719">
        <v>1</v>
      </c>
      <c r="CF719">
        <v>1</v>
      </c>
      <c r="CG719" s="1">
        <v>43725</v>
      </c>
      <c r="CH719" s="1">
        <v>43725</v>
      </c>
      <c r="CI719">
        <v>100</v>
      </c>
      <c r="CJ719">
        <v>10</v>
      </c>
      <c r="CK719">
        <v>10</v>
      </c>
      <c r="CL719">
        <v>10</v>
      </c>
      <c r="CM719">
        <v>10</v>
      </c>
      <c r="CN719">
        <v>10</v>
      </c>
      <c r="CO719">
        <v>10</v>
      </c>
      <c r="CP719" t="s">
        <v>124</v>
      </c>
      <c r="CR719" t="s">
        <v>142</v>
      </c>
      <c r="CS719" t="s">
        <v>128</v>
      </c>
      <c r="CT719" t="s">
        <v>124</v>
      </c>
      <c r="CU719" t="s">
        <v>188</v>
      </c>
      <c r="CV719" t="s">
        <v>124</v>
      </c>
      <c r="CW719" t="s">
        <v>124</v>
      </c>
      <c r="CX719">
        <v>57</v>
      </c>
      <c r="CY719">
        <v>0</v>
      </c>
      <c r="CZ719">
        <v>50</v>
      </c>
      <c r="DA719">
        <v>7</v>
      </c>
      <c r="DB719">
        <v>0.16</v>
      </c>
    </row>
    <row r="720" spans="1:106" x14ac:dyDescent="0.2">
      <c r="A720">
        <v>20843829</v>
      </c>
      <c r="B720" t="s">
        <v>8226</v>
      </c>
      <c r="C720">
        <v>20200323043627</v>
      </c>
      <c r="D720" s="1">
        <v>43913</v>
      </c>
      <c r="E720" t="s">
        <v>8227</v>
      </c>
      <c r="F720" t="s">
        <v>8228</v>
      </c>
      <c r="G720" t="s">
        <v>8229</v>
      </c>
      <c r="H720" t="s">
        <v>8230</v>
      </c>
      <c r="I720" t="s">
        <v>111</v>
      </c>
      <c r="J720" t="s">
        <v>8231</v>
      </c>
      <c r="N720" t="s">
        <v>7696</v>
      </c>
      <c r="O720" t="s">
        <v>8223</v>
      </c>
      <c r="R720" t="s">
        <v>8232</v>
      </c>
      <c r="T720">
        <v>141532723</v>
      </c>
      <c r="U720" t="s">
        <v>7699</v>
      </c>
      <c r="V720" t="s">
        <v>7700</v>
      </c>
      <c r="W720" s="1">
        <v>42936</v>
      </c>
      <c r="X720" t="s">
        <v>196</v>
      </c>
      <c r="Z720" t="s">
        <v>229</v>
      </c>
      <c r="AA720" s="3">
        <v>1</v>
      </c>
      <c r="AB720" s="3">
        <v>0.85</v>
      </c>
      <c r="AC720" t="s">
        <v>124</v>
      </c>
      <c r="AD720" t="s">
        <v>7701</v>
      </c>
      <c r="AE720" t="s">
        <v>7702</v>
      </c>
      <c r="AG720">
        <v>43</v>
      </c>
      <c r="AH720">
        <v>43</v>
      </c>
      <c r="AI720" t="s">
        <v>2353</v>
      </c>
      <c r="AJ720" t="s">
        <v>128</v>
      </c>
      <c r="AK720" t="s">
        <v>124</v>
      </c>
      <c r="AL720" t="s">
        <v>129</v>
      </c>
      <c r="AN720" t="s">
        <v>161</v>
      </c>
      <c r="AP720" t="s">
        <v>131</v>
      </c>
      <c r="AQ720" t="s">
        <v>132</v>
      </c>
      <c r="AR720">
        <v>7306</v>
      </c>
      <c r="AS720" t="s">
        <v>133</v>
      </c>
      <c r="AT720" t="s">
        <v>134</v>
      </c>
      <c r="AU720" t="s">
        <v>135</v>
      </c>
      <c r="AV720" t="s">
        <v>136</v>
      </c>
      <c r="AW720">
        <v>40.732399999999998</v>
      </c>
      <c r="AX720">
        <v>-74.070760000000007</v>
      </c>
      <c r="AY720" t="s">
        <v>128</v>
      </c>
      <c r="AZ720" t="s">
        <v>185</v>
      </c>
      <c r="BA720" t="s">
        <v>163</v>
      </c>
      <c r="BB720">
        <v>2</v>
      </c>
      <c r="BC720">
        <v>2.5</v>
      </c>
      <c r="BD720">
        <v>5</v>
      </c>
      <c r="BE720">
        <v>1</v>
      </c>
      <c r="BF720" t="s">
        <v>139</v>
      </c>
      <c r="BG720" t="s">
        <v>8225</v>
      </c>
      <c r="BI720" s="4">
        <v>48</v>
      </c>
      <c r="BL720" s="4">
        <v>0</v>
      </c>
      <c r="BM720" s="4">
        <v>0</v>
      </c>
      <c r="BN720">
        <v>1</v>
      </c>
      <c r="BO720" s="4">
        <v>15</v>
      </c>
      <c r="BP720">
        <v>30</v>
      </c>
      <c r="BQ720">
        <v>1125</v>
      </c>
      <c r="BR720">
        <v>15</v>
      </c>
      <c r="BS720">
        <v>30</v>
      </c>
      <c r="BT720">
        <v>1125</v>
      </c>
      <c r="BU720">
        <v>1125</v>
      </c>
      <c r="BV720">
        <v>29.9</v>
      </c>
      <c r="BW720">
        <v>1125</v>
      </c>
      <c r="BX720" t="s">
        <v>757</v>
      </c>
      <c r="BY720" t="s">
        <v>128</v>
      </c>
      <c r="BZ720">
        <v>30</v>
      </c>
      <c r="CA720">
        <v>60</v>
      </c>
      <c r="CB720">
        <v>90</v>
      </c>
      <c r="CC720">
        <v>365</v>
      </c>
      <c r="CD720" s="1">
        <v>43913</v>
      </c>
      <c r="CE720">
        <v>0</v>
      </c>
      <c r="CF720">
        <v>0</v>
      </c>
      <c r="CP720" t="s">
        <v>124</v>
      </c>
      <c r="CR720" t="s">
        <v>142</v>
      </c>
      <c r="CS720" t="s">
        <v>128</v>
      </c>
      <c r="CT720" t="s">
        <v>124</v>
      </c>
      <c r="CU720" t="s">
        <v>143</v>
      </c>
      <c r="CV720" t="s">
        <v>124</v>
      </c>
      <c r="CW720" t="s">
        <v>124</v>
      </c>
      <c r="CX720">
        <v>57</v>
      </c>
      <c r="CY720">
        <v>0</v>
      </c>
      <c r="CZ720">
        <v>50</v>
      </c>
      <c r="DA720">
        <v>7</v>
      </c>
    </row>
    <row r="721" spans="1:106" x14ac:dyDescent="0.2">
      <c r="A721">
        <v>20843999</v>
      </c>
      <c r="B721" t="s">
        <v>8233</v>
      </c>
      <c r="C721">
        <v>20200323043627</v>
      </c>
      <c r="D721" s="1">
        <v>43913</v>
      </c>
      <c r="E721" t="s">
        <v>8234</v>
      </c>
      <c r="F721" t="s">
        <v>8235</v>
      </c>
      <c r="G721" t="s">
        <v>8229</v>
      </c>
      <c r="H721" t="s">
        <v>8236</v>
      </c>
      <c r="I721" t="s">
        <v>111</v>
      </c>
      <c r="J721" t="s">
        <v>8231</v>
      </c>
      <c r="N721" t="s">
        <v>7696</v>
      </c>
      <c r="O721" t="s">
        <v>7697</v>
      </c>
      <c r="R721" t="s">
        <v>8237</v>
      </c>
      <c r="T721">
        <v>141532723</v>
      </c>
      <c r="U721" t="s">
        <v>7699</v>
      </c>
      <c r="V721" t="s">
        <v>7700</v>
      </c>
      <c r="W721" s="1">
        <v>42936</v>
      </c>
      <c r="X721" t="s">
        <v>196</v>
      </c>
      <c r="Z721" t="s">
        <v>229</v>
      </c>
      <c r="AA721" s="3">
        <v>1</v>
      </c>
      <c r="AB721" s="3">
        <v>0.85</v>
      </c>
      <c r="AC721" t="s">
        <v>124</v>
      </c>
      <c r="AD721" t="s">
        <v>7701</v>
      </c>
      <c r="AE721" t="s">
        <v>7702</v>
      </c>
      <c r="AG721">
        <v>43</v>
      </c>
      <c r="AH721">
        <v>43</v>
      </c>
      <c r="AI721" t="s">
        <v>2353</v>
      </c>
      <c r="AJ721" t="s">
        <v>128</v>
      </c>
      <c r="AK721" t="s">
        <v>124</v>
      </c>
      <c r="AL721" t="s">
        <v>129</v>
      </c>
      <c r="AN721" t="s">
        <v>161</v>
      </c>
      <c r="AP721" t="s">
        <v>131</v>
      </c>
      <c r="AQ721" t="s">
        <v>132</v>
      </c>
      <c r="AR721">
        <v>7306</v>
      </c>
      <c r="AS721" t="s">
        <v>133</v>
      </c>
      <c r="AT721" t="s">
        <v>134</v>
      </c>
      <c r="AU721" t="s">
        <v>135</v>
      </c>
      <c r="AV721" t="s">
        <v>136</v>
      </c>
      <c r="AW721">
        <v>40.732199999999999</v>
      </c>
      <c r="AX721">
        <v>-74.072140000000005</v>
      </c>
      <c r="AY721" t="s">
        <v>128</v>
      </c>
      <c r="AZ721" t="s">
        <v>185</v>
      </c>
      <c r="BA721" t="s">
        <v>163</v>
      </c>
      <c r="BB721">
        <v>1</v>
      </c>
      <c r="BC721">
        <v>2.5</v>
      </c>
      <c r="BD721">
        <v>5</v>
      </c>
      <c r="BE721">
        <v>1</v>
      </c>
      <c r="BF721" t="s">
        <v>139</v>
      </c>
      <c r="BG721" t="s">
        <v>8238</v>
      </c>
      <c r="BI721" s="4">
        <v>44</v>
      </c>
      <c r="BL721" s="4">
        <v>0</v>
      </c>
      <c r="BM721" s="4">
        <v>0</v>
      </c>
      <c r="BN721">
        <v>1</v>
      </c>
      <c r="BO721" s="4">
        <v>15</v>
      </c>
      <c r="BP721">
        <v>30</v>
      </c>
      <c r="BQ721">
        <v>1125</v>
      </c>
      <c r="BR721">
        <v>15</v>
      </c>
      <c r="BS721">
        <v>30</v>
      </c>
      <c r="BT721">
        <v>1125</v>
      </c>
      <c r="BU721">
        <v>1125</v>
      </c>
      <c r="BV721">
        <v>29.9</v>
      </c>
      <c r="BW721">
        <v>1125</v>
      </c>
      <c r="BX721" t="s">
        <v>757</v>
      </c>
      <c r="BY721" t="s">
        <v>128</v>
      </c>
      <c r="BZ721">
        <v>30</v>
      </c>
      <c r="CA721">
        <v>60</v>
      </c>
      <c r="CB721">
        <v>90</v>
      </c>
      <c r="CC721">
        <v>365</v>
      </c>
      <c r="CD721" s="1">
        <v>43913</v>
      </c>
      <c r="CE721">
        <v>2</v>
      </c>
      <c r="CF721">
        <v>2</v>
      </c>
      <c r="CG721" s="1">
        <v>43717</v>
      </c>
      <c r="CH721" s="1">
        <v>43763</v>
      </c>
      <c r="CI721">
        <v>80</v>
      </c>
      <c r="CJ721">
        <v>5</v>
      </c>
      <c r="CK721">
        <v>6</v>
      </c>
      <c r="CL721">
        <v>9</v>
      </c>
      <c r="CM721">
        <v>6</v>
      </c>
      <c r="CN721">
        <v>10</v>
      </c>
      <c r="CO721">
        <v>8</v>
      </c>
      <c r="CP721" t="s">
        <v>124</v>
      </c>
      <c r="CR721" t="s">
        <v>142</v>
      </c>
      <c r="CS721" t="s">
        <v>124</v>
      </c>
      <c r="CT721" t="s">
        <v>124</v>
      </c>
      <c r="CU721" t="s">
        <v>143</v>
      </c>
      <c r="CV721" t="s">
        <v>124</v>
      </c>
      <c r="CW721" t="s">
        <v>124</v>
      </c>
      <c r="CX721">
        <v>57</v>
      </c>
      <c r="CY721">
        <v>0</v>
      </c>
      <c r="CZ721">
        <v>50</v>
      </c>
      <c r="DA721">
        <v>7</v>
      </c>
      <c r="DB721">
        <v>0.3</v>
      </c>
    </row>
    <row r="722" spans="1:106" x14ac:dyDescent="0.2">
      <c r="A722">
        <v>20844108</v>
      </c>
      <c r="B722" t="s">
        <v>8239</v>
      </c>
      <c r="C722">
        <v>20200323043627</v>
      </c>
      <c r="D722" s="1">
        <v>43913</v>
      </c>
      <c r="E722" t="s">
        <v>8240</v>
      </c>
      <c r="F722" t="s">
        <v>8241</v>
      </c>
      <c r="G722" t="s">
        <v>8229</v>
      </c>
      <c r="H722" t="s">
        <v>8242</v>
      </c>
      <c r="I722" t="s">
        <v>111</v>
      </c>
      <c r="J722" t="s">
        <v>8231</v>
      </c>
      <c r="N722" t="s">
        <v>7696</v>
      </c>
      <c r="O722" t="s">
        <v>7697</v>
      </c>
      <c r="R722" t="s">
        <v>8243</v>
      </c>
      <c r="T722">
        <v>141532723</v>
      </c>
      <c r="U722" t="s">
        <v>7699</v>
      </c>
      <c r="V722" t="s">
        <v>7700</v>
      </c>
      <c r="W722" s="1">
        <v>42936</v>
      </c>
      <c r="X722" t="s">
        <v>196</v>
      </c>
      <c r="Z722" t="s">
        <v>229</v>
      </c>
      <c r="AA722" s="3">
        <v>1</v>
      </c>
      <c r="AB722" s="3">
        <v>0.85</v>
      </c>
      <c r="AC722" t="s">
        <v>124</v>
      </c>
      <c r="AD722" t="s">
        <v>7701</v>
      </c>
      <c r="AE722" t="s">
        <v>7702</v>
      </c>
      <c r="AG722">
        <v>43</v>
      </c>
      <c r="AH722">
        <v>43</v>
      </c>
      <c r="AI722" t="s">
        <v>2353</v>
      </c>
      <c r="AJ722" t="s">
        <v>128</v>
      </c>
      <c r="AK722" t="s">
        <v>124</v>
      </c>
      <c r="AL722" t="s">
        <v>129</v>
      </c>
      <c r="AN722" t="s">
        <v>161</v>
      </c>
      <c r="AP722" t="s">
        <v>131</v>
      </c>
      <c r="AQ722" t="s">
        <v>132</v>
      </c>
      <c r="AR722">
        <v>7306</v>
      </c>
      <c r="AS722" t="s">
        <v>133</v>
      </c>
      <c r="AT722" t="s">
        <v>134</v>
      </c>
      <c r="AU722" t="s">
        <v>135</v>
      </c>
      <c r="AV722" t="s">
        <v>136</v>
      </c>
      <c r="AW722">
        <v>40.730559999999997</v>
      </c>
      <c r="AX722">
        <v>-74.07208</v>
      </c>
      <c r="AY722" t="s">
        <v>128</v>
      </c>
      <c r="AZ722" t="s">
        <v>185</v>
      </c>
      <c r="BA722" t="s">
        <v>163</v>
      </c>
      <c r="BB722">
        <v>1</v>
      </c>
      <c r="BC722">
        <v>2.5</v>
      </c>
      <c r="BD722">
        <v>5</v>
      </c>
      <c r="BE722">
        <v>1</v>
      </c>
      <c r="BF722" t="s">
        <v>139</v>
      </c>
      <c r="BG722" t="s">
        <v>8244</v>
      </c>
      <c r="BI722" s="4">
        <v>50</v>
      </c>
      <c r="BL722" s="4">
        <v>0</v>
      </c>
      <c r="BM722" s="4">
        <v>0</v>
      </c>
      <c r="BN722">
        <v>1</v>
      </c>
      <c r="BO722" s="4">
        <v>15</v>
      </c>
      <c r="BP722">
        <v>30</v>
      </c>
      <c r="BQ722">
        <v>1125</v>
      </c>
      <c r="BR722">
        <v>15</v>
      </c>
      <c r="BS722">
        <v>30</v>
      </c>
      <c r="BT722">
        <v>1125</v>
      </c>
      <c r="BU722">
        <v>1125</v>
      </c>
      <c r="BV722">
        <v>29.9</v>
      </c>
      <c r="BW722">
        <v>1125</v>
      </c>
      <c r="BX722" t="s">
        <v>757</v>
      </c>
      <c r="BY722" t="s">
        <v>128</v>
      </c>
      <c r="BZ722">
        <v>29</v>
      </c>
      <c r="CA722">
        <v>59</v>
      </c>
      <c r="CB722">
        <v>89</v>
      </c>
      <c r="CC722">
        <v>364</v>
      </c>
      <c r="CD722" s="1">
        <v>43913</v>
      </c>
      <c r="CE722">
        <v>1</v>
      </c>
      <c r="CF722">
        <v>1</v>
      </c>
      <c r="CG722" s="1">
        <v>43751</v>
      </c>
      <c r="CH722" s="1">
        <v>43751</v>
      </c>
      <c r="CI722">
        <v>20</v>
      </c>
      <c r="CJ722">
        <v>4</v>
      </c>
      <c r="CK722">
        <v>4</v>
      </c>
      <c r="CL722">
        <v>2</v>
      </c>
      <c r="CM722">
        <v>2</v>
      </c>
      <c r="CN722">
        <v>4</v>
      </c>
      <c r="CO722">
        <v>2</v>
      </c>
      <c r="CP722" t="s">
        <v>124</v>
      </c>
      <c r="CR722" t="s">
        <v>142</v>
      </c>
      <c r="CS722" t="s">
        <v>124</v>
      </c>
      <c r="CT722" t="s">
        <v>124</v>
      </c>
      <c r="CU722" t="s">
        <v>188</v>
      </c>
      <c r="CV722" t="s">
        <v>124</v>
      </c>
      <c r="CW722" t="s">
        <v>124</v>
      </c>
      <c r="CX722">
        <v>57</v>
      </c>
      <c r="CY722">
        <v>0</v>
      </c>
      <c r="CZ722">
        <v>50</v>
      </c>
      <c r="DA722">
        <v>7</v>
      </c>
      <c r="DB722">
        <v>0.18</v>
      </c>
    </row>
    <row r="723" spans="1:106" x14ac:dyDescent="0.2">
      <c r="A723">
        <v>20844532</v>
      </c>
      <c r="B723" t="s">
        <v>8245</v>
      </c>
      <c r="C723">
        <v>20200323043627</v>
      </c>
      <c r="D723" s="1">
        <v>43913</v>
      </c>
      <c r="E723" t="s">
        <v>8246</v>
      </c>
      <c r="F723" t="s">
        <v>8247</v>
      </c>
      <c r="G723" t="s">
        <v>8248</v>
      </c>
      <c r="H723" t="s">
        <v>8249</v>
      </c>
      <c r="I723" t="s">
        <v>111</v>
      </c>
      <c r="J723" t="s">
        <v>8250</v>
      </c>
      <c r="K723" t="s">
        <v>8251</v>
      </c>
      <c r="L723" t="s">
        <v>8252</v>
      </c>
      <c r="M723" t="s">
        <v>8253</v>
      </c>
      <c r="N723" t="s">
        <v>8254</v>
      </c>
      <c r="O723" t="s">
        <v>8255</v>
      </c>
      <c r="R723" t="s">
        <v>8256</v>
      </c>
      <c r="T723">
        <v>148995446</v>
      </c>
      <c r="U723" t="s">
        <v>8257</v>
      </c>
      <c r="V723" t="s">
        <v>8258</v>
      </c>
      <c r="W723" s="1">
        <v>42981</v>
      </c>
      <c r="X723" t="s">
        <v>8259</v>
      </c>
      <c r="Y723" t="s">
        <v>8260</v>
      </c>
      <c r="Z723" t="s">
        <v>123</v>
      </c>
      <c r="AA723" s="3">
        <v>1</v>
      </c>
      <c r="AB723" s="3">
        <v>1</v>
      </c>
      <c r="AC723" t="s">
        <v>124</v>
      </c>
      <c r="AD723" t="s">
        <v>8261</v>
      </c>
      <c r="AE723" t="s">
        <v>8262</v>
      </c>
      <c r="AG723">
        <v>2</v>
      </c>
      <c r="AH723">
        <v>2</v>
      </c>
      <c r="AI723" t="s">
        <v>533</v>
      </c>
      <c r="AJ723" t="s">
        <v>128</v>
      </c>
      <c r="AK723" t="s">
        <v>124</v>
      </c>
      <c r="AL723" t="s">
        <v>129</v>
      </c>
      <c r="AN723" t="s">
        <v>514</v>
      </c>
      <c r="AP723" t="s">
        <v>131</v>
      </c>
      <c r="AQ723" t="s">
        <v>132</v>
      </c>
      <c r="AR723">
        <v>7307</v>
      </c>
      <c r="AS723" t="s">
        <v>133</v>
      </c>
      <c r="AT723" t="s">
        <v>134</v>
      </c>
      <c r="AU723" t="s">
        <v>135</v>
      </c>
      <c r="AV723" t="s">
        <v>136</v>
      </c>
      <c r="AW723">
        <v>40.746400000000001</v>
      </c>
      <c r="AX723">
        <v>-74.045649999999995</v>
      </c>
      <c r="AY723" t="s">
        <v>128</v>
      </c>
      <c r="AZ723" t="s">
        <v>185</v>
      </c>
      <c r="BA723" t="s">
        <v>138</v>
      </c>
      <c r="BB723">
        <v>4</v>
      </c>
      <c r="BC723">
        <v>1</v>
      </c>
      <c r="BD723">
        <v>2</v>
      </c>
      <c r="BE723">
        <v>3</v>
      </c>
      <c r="BF723" t="s">
        <v>139</v>
      </c>
      <c r="BG723" t="s">
        <v>8263</v>
      </c>
      <c r="BI723" s="4">
        <v>150</v>
      </c>
      <c r="BL723" s="4">
        <v>500</v>
      </c>
      <c r="BM723" s="4">
        <v>150</v>
      </c>
      <c r="BN723">
        <v>4</v>
      </c>
      <c r="BO723" s="4">
        <v>35</v>
      </c>
      <c r="BP723">
        <v>2</v>
      </c>
      <c r="BQ723">
        <v>15</v>
      </c>
      <c r="BR723">
        <v>2</v>
      </c>
      <c r="BS723">
        <v>2</v>
      </c>
      <c r="BT723">
        <v>1125</v>
      </c>
      <c r="BU723">
        <v>1125</v>
      </c>
      <c r="BV723">
        <v>2</v>
      </c>
      <c r="BW723">
        <v>1125</v>
      </c>
      <c r="BX723" t="s">
        <v>600</v>
      </c>
      <c r="BY723" t="s">
        <v>128</v>
      </c>
      <c r="BZ723">
        <v>30</v>
      </c>
      <c r="CA723">
        <v>43</v>
      </c>
      <c r="CB723">
        <v>68</v>
      </c>
      <c r="CC723">
        <v>202</v>
      </c>
      <c r="CD723" s="1">
        <v>43913</v>
      </c>
      <c r="CE723">
        <v>41</v>
      </c>
      <c r="CF723">
        <v>14</v>
      </c>
      <c r="CG723" s="1">
        <v>42997</v>
      </c>
      <c r="CH723" s="1">
        <v>43828</v>
      </c>
      <c r="CI723">
        <v>96</v>
      </c>
      <c r="CJ723">
        <v>10</v>
      </c>
      <c r="CK723">
        <v>10</v>
      </c>
      <c r="CL723">
        <v>10</v>
      </c>
      <c r="CM723">
        <v>10</v>
      </c>
      <c r="CN723">
        <v>9</v>
      </c>
      <c r="CO723">
        <v>9</v>
      </c>
      <c r="CP723" t="s">
        <v>124</v>
      </c>
      <c r="CR723" t="s">
        <v>142</v>
      </c>
      <c r="CS723" t="s">
        <v>128</v>
      </c>
      <c r="CT723" t="s">
        <v>124</v>
      </c>
      <c r="CU723" t="s">
        <v>143</v>
      </c>
      <c r="CV723" t="s">
        <v>124</v>
      </c>
      <c r="CW723" t="s">
        <v>124</v>
      </c>
      <c r="CX723">
        <v>2</v>
      </c>
      <c r="CY723">
        <v>2</v>
      </c>
      <c r="CZ723">
        <v>0</v>
      </c>
      <c r="DA723">
        <v>0</v>
      </c>
      <c r="DB723">
        <v>1.34</v>
      </c>
    </row>
    <row r="724" spans="1:106" x14ac:dyDescent="0.2">
      <c r="A724">
        <v>20870083</v>
      </c>
      <c r="B724" t="s">
        <v>8264</v>
      </c>
      <c r="C724">
        <v>20200323043627</v>
      </c>
      <c r="D724" s="1">
        <v>43913</v>
      </c>
      <c r="E724" t="s">
        <v>8265</v>
      </c>
      <c r="F724" t="s">
        <v>8266</v>
      </c>
      <c r="G724" t="s">
        <v>8267</v>
      </c>
      <c r="H724" t="s">
        <v>8268</v>
      </c>
      <c r="I724" t="s">
        <v>111</v>
      </c>
      <c r="J724" t="s">
        <v>8269</v>
      </c>
      <c r="K724" t="s">
        <v>8270</v>
      </c>
      <c r="L724" t="s">
        <v>8271</v>
      </c>
      <c r="M724" t="s">
        <v>8272</v>
      </c>
      <c r="N724" t="s">
        <v>8273</v>
      </c>
      <c r="O724" t="s">
        <v>8274</v>
      </c>
      <c r="R724" t="s">
        <v>8275</v>
      </c>
      <c r="T724">
        <v>5792092</v>
      </c>
      <c r="U724" t="s">
        <v>8276</v>
      </c>
      <c r="V724" t="s">
        <v>8277</v>
      </c>
      <c r="W724" s="1">
        <v>41370</v>
      </c>
      <c r="X724" t="s">
        <v>121</v>
      </c>
      <c r="Y724" t="s">
        <v>8278</v>
      </c>
      <c r="Z724" t="s">
        <v>123</v>
      </c>
      <c r="AA724" s="3">
        <v>1</v>
      </c>
      <c r="AB724" s="3">
        <v>1</v>
      </c>
      <c r="AC724" t="s">
        <v>124</v>
      </c>
      <c r="AD724" t="s">
        <v>8279</v>
      </c>
      <c r="AE724" t="s">
        <v>8280</v>
      </c>
      <c r="AG724">
        <v>29</v>
      </c>
      <c r="AH724">
        <v>29</v>
      </c>
      <c r="AI724" t="s">
        <v>717</v>
      </c>
      <c r="AJ724" t="s">
        <v>128</v>
      </c>
      <c r="AK724" t="s">
        <v>124</v>
      </c>
      <c r="AL724" t="s">
        <v>129</v>
      </c>
      <c r="AN724" t="s">
        <v>161</v>
      </c>
      <c r="AP724" t="s">
        <v>131</v>
      </c>
      <c r="AQ724" t="s">
        <v>132</v>
      </c>
      <c r="AR724">
        <v>7307</v>
      </c>
      <c r="AS724" t="s">
        <v>133</v>
      </c>
      <c r="AT724" t="s">
        <v>134</v>
      </c>
      <c r="AU724" t="s">
        <v>135</v>
      </c>
      <c r="AV724" t="s">
        <v>136</v>
      </c>
      <c r="AW724">
        <v>40.7395</v>
      </c>
      <c r="AX724">
        <v>-74.050259999999994</v>
      </c>
      <c r="AY724" t="s">
        <v>128</v>
      </c>
      <c r="AZ724" t="s">
        <v>185</v>
      </c>
      <c r="BA724" t="s">
        <v>138</v>
      </c>
      <c r="BB724">
        <v>11</v>
      </c>
      <c r="BC724">
        <v>1</v>
      </c>
      <c r="BD724">
        <v>3</v>
      </c>
      <c r="BE724">
        <v>5</v>
      </c>
      <c r="BF724" t="s">
        <v>139</v>
      </c>
      <c r="BG724" t="s">
        <v>8281</v>
      </c>
      <c r="BI724" s="4">
        <v>56</v>
      </c>
      <c r="BL724" s="4">
        <v>100</v>
      </c>
      <c r="BM724" s="4">
        <v>80</v>
      </c>
      <c r="BN724">
        <v>1</v>
      </c>
      <c r="BO724" s="4">
        <v>0</v>
      </c>
      <c r="BP724">
        <v>1</v>
      </c>
      <c r="BQ724">
        <v>14</v>
      </c>
      <c r="BR724">
        <v>1</v>
      </c>
      <c r="BS724">
        <v>1</v>
      </c>
      <c r="BT724">
        <v>1125</v>
      </c>
      <c r="BU724">
        <v>1125</v>
      </c>
      <c r="BV724">
        <v>1</v>
      </c>
      <c r="BW724">
        <v>1125</v>
      </c>
      <c r="BX724" t="s">
        <v>332</v>
      </c>
      <c r="BY724" t="s">
        <v>128</v>
      </c>
      <c r="BZ724">
        <v>23</v>
      </c>
      <c r="CA724">
        <v>39</v>
      </c>
      <c r="CB724">
        <v>48</v>
      </c>
      <c r="CC724">
        <v>199</v>
      </c>
      <c r="CD724" s="1">
        <v>43913</v>
      </c>
      <c r="CE724">
        <v>56</v>
      </c>
      <c r="CF724">
        <v>17</v>
      </c>
      <c r="CG724" s="1">
        <v>43018</v>
      </c>
      <c r="CH724" s="1">
        <v>43898</v>
      </c>
      <c r="CI724">
        <v>88</v>
      </c>
      <c r="CJ724">
        <v>9</v>
      </c>
      <c r="CK724">
        <v>8</v>
      </c>
      <c r="CL724">
        <v>9</v>
      </c>
      <c r="CM724">
        <v>9</v>
      </c>
      <c r="CN724">
        <v>9</v>
      </c>
      <c r="CO724">
        <v>9</v>
      </c>
      <c r="CP724" t="s">
        <v>124</v>
      </c>
      <c r="CR724" t="s">
        <v>142</v>
      </c>
      <c r="CS724" t="s">
        <v>128</v>
      </c>
      <c r="CT724" t="s">
        <v>124</v>
      </c>
      <c r="CU724" t="s">
        <v>188</v>
      </c>
      <c r="CV724" t="s">
        <v>124</v>
      </c>
      <c r="CW724" t="s">
        <v>124</v>
      </c>
      <c r="CX724">
        <v>22</v>
      </c>
      <c r="CY724">
        <v>6</v>
      </c>
      <c r="CZ724">
        <v>3</v>
      </c>
      <c r="DA724">
        <v>0</v>
      </c>
      <c r="DB724">
        <v>1.88</v>
      </c>
    </row>
    <row r="725" spans="1:106" x14ac:dyDescent="0.2">
      <c r="A725">
        <v>20881267</v>
      </c>
      <c r="B725" t="s">
        <v>8282</v>
      </c>
      <c r="C725">
        <v>20200323043627</v>
      </c>
      <c r="D725" s="1">
        <v>43913</v>
      </c>
      <c r="E725" t="s">
        <v>8283</v>
      </c>
      <c r="F725" t="s">
        <v>8284</v>
      </c>
      <c r="G725" t="s">
        <v>8285</v>
      </c>
      <c r="H725" t="s">
        <v>8286</v>
      </c>
      <c r="I725" t="s">
        <v>111</v>
      </c>
      <c r="J725" t="s">
        <v>8287</v>
      </c>
      <c r="N725" t="s">
        <v>7696</v>
      </c>
      <c r="O725" t="s">
        <v>7697</v>
      </c>
      <c r="R725" t="s">
        <v>8288</v>
      </c>
      <c r="T725">
        <v>141532723</v>
      </c>
      <c r="U725" t="s">
        <v>7699</v>
      </c>
      <c r="V725" t="s">
        <v>7700</v>
      </c>
      <c r="W725" s="1">
        <v>42936</v>
      </c>
      <c r="X725" t="s">
        <v>196</v>
      </c>
      <c r="Z725" t="s">
        <v>229</v>
      </c>
      <c r="AA725" s="3">
        <v>1</v>
      </c>
      <c r="AB725" s="3">
        <v>0.85</v>
      </c>
      <c r="AC725" t="s">
        <v>124</v>
      </c>
      <c r="AD725" t="s">
        <v>7701</v>
      </c>
      <c r="AE725" t="s">
        <v>7702</v>
      </c>
      <c r="AG725">
        <v>43</v>
      </c>
      <c r="AH725">
        <v>43</v>
      </c>
      <c r="AI725" t="s">
        <v>2353</v>
      </c>
      <c r="AJ725" t="s">
        <v>128</v>
      </c>
      <c r="AK725" t="s">
        <v>124</v>
      </c>
      <c r="AL725" t="s">
        <v>129</v>
      </c>
      <c r="AN725" t="s">
        <v>214</v>
      </c>
      <c r="AP725" t="s">
        <v>131</v>
      </c>
      <c r="AQ725" t="s">
        <v>132</v>
      </c>
      <c r="AR725">
        <v>7306</v>
      </c>
      <c r="AS725" t="s">
        <v>133</v>
      </c>
      <c r="AT725" t="s">
        <v>134</v>
      </c>
      <c r="AU725" t="s">
        <v>135</v>
      </c>
      <c r="AV725" t="s">
        <v>136</v>
      </c>
      <c r="AW725">
        <v>40.732309999999998</v>
      </c>
      <c r="AX725">
        <v>-74.072620000000001</v>
      </c>
      <c r="AY725" t="s">
        <v>128</v>
      </c>
      <c r="AZ725" t="s">
        <v>185</v>
      </c>
      <c r="BA725" t="s">
        <v>163</v>
      </c>
      <c r="BB725">
        <v>1</v>
      </c>
      <c r="BC725">
        <v>2.5</v>
      </c>
      <c r="BD725">
        <v>5</v>
      </c>
      <c r="BE725">
        <v>1</v>
      </c>
      <c r="BF725" t="s">
        <v>139</v>
      </c>
      <c r="BG725" t="s">
        <v>8289</v>
      </c>
      <c r="BI725" s="4">
        <v>45</v>
      </c>
      <c r="BL725" s="4">
        <v>0</v>
      </c>
      <c r="BM725" s="4">
        <v>0</v>
      </c>
      <c r="BN725">
        <v>1</v>
      </c>
      <c r="BO725" s="4">
        <v>15</v>
      </c>
      <c r="BP725">
        <v>30</v>
      </c>
      <c r="BQ725">
        <v>1125</v>
      </c>
      <c r="BR725">
        <v>15</v>
      </c>
      <c r="BS725">
        <v>30</v>
      </c>
      <c r="BT725">
        <v>1125</v>
      </c>
      <c r="BU725">
        <v>1125</v>
      </c>
      <c r="BV725">
        <v>29.9</v>
      </c>
      <c r="BW725">
        <v>1125</v>
      </c>
      <c r="BX725" t="s">
        <v>757</v>
      </c>
      <c r="BY725" t="s">
        <v>128</v>
      </c>
      <c r="BZ725">
        <v>29</v>
      </c>
      <c r="CA725">
        <v>59</v>
      </c>
      <c r="CB725">
        <v>89</v>
      </c>
      <c r="CC725">
        <v>364</v>
      </c>
      <c r="CD725" s="1">
        <v>43913</v>
      </c>
      <c r="CE725">
        <v>0</v>
      </c>
      <c r="CF725">
        <v>0</v>
      </c>
      <c r="CP725" t="s">
        <v>124</v>
      </c>
      <c r="CR725" t="s">
        <v>142</v>
      </c>
      <c r="CS725" t="s">
        <v>124</v>
      </c>
      <c r="CT725" t="s">
        <v>124</v>
      </c>
      <c r="CU725" t="s">
        <v>143</v>
      </c>
      <c r="CV725" t="s">
        <v>124</v>
      </c>
      <c r="CW725" t="s">
        <v>124</v>
      </c>
      <c r="CX725">
        <v>57</v>
      </c>
      <c r="CY725">
        <v>0</v>
      </c>
      <c r="CZ725">
        <v>50</v>
      </c>
      <c r="DA725">
        <v>7</v>
      </c>
    </row>
    <row r="726" spans="1:106" x14ac:dyDescent="0.2">
      <c r="A726">
        <v>20881538</v>
      </c>
      <c r="B726" t="s">
        <v>8290</v>
      </c>
      <c r="C726">
        <v>20200323043627</v>
      </c>
      <c r="D726" s="1">
        <v>43913</v>
      </c>
      <c r="E726" t="s">
        <v>8291</v>
      </c>
      <c r="F726" t="s">
        <v>8292</v>
      </c>
      <c r="G726" t="s">
        <v>8229</v>
      </c>
      <c r="H726" t="s">
        <v>8293</v>
      </c>
      <c r="I726" t="s">
        <v>111</v>
      </c>
      <c r="J726" t="s">
        <v>8231</v>
      </c>
      <c r="N726" t="s">
        <v>7696</v>
      </c>
      <c r="O726" t="s">
        <v>8223</v>
      </c>
      <c r="R726" t="s">
        <v>8294</v>
      </c>
      <c r="T726">
        <v>141532723</v>
      </c>
      <c r="U726" t="s">
        <v>7699</v>
      </c>
      <c r="V726" t="s">
        <v>7700</v>
      </c>
      <c r="W726" s="1">
        <v>42936</v>
      </c>
      <c r="X726" t="s">
        <v>196</v>
      </c>
      <c r="Z726" t="s">
        <v>229</v>
      </c>
      <c r="AA726" s="3">
        <v>1</v>
      </c>
      <c r="AB726" s="3">
        <v>0.85</v>
      </c>
      <c r="AC726" t="s">
        <v>124</v>
      </c>
      <c r="AD726" t="s">
        <v>7701</v>
      </c>
      <c r="AE726" t="s">
        <v>7702</v>
      </c>
      <c r="AG726">
        <v>43</v>
      </c>
      <c r="AH726">
        <v>43</v>
      </c>
      <c r="AI726" t="s">
        <v>2353</v>
      </c>
      <c r="AJ726" t="s">
        <v>128</v>
      </c>
      <c r="AK726" t="s">
        <v>124</v>
      </c>
      <c r="AL726" t="s">
        <v>129</v>
      </c>
      <c r="AN726" t="s">
        <v>161</v>
      </c>
      <c r="AP726" t="s">
        <v>131</v>
      </c>
      <c r="AQ726" t="s">
        <v>132</v>
      </c>
      <c r="AR726">
        <v>7306</v>
      </c>
      <c r="AS726" t="s">
        <v>133</v>
      </c>
      <c r="AT726" t="s">
        <v>134</v>
      </c>
      <c r="AU726" t="s">
        <v>135</v>
      </c>
      <c r="AV726" t="s">
        <v>136</v>
      </c>
      <c r="AW726">
        <v>40.732399999999998</v>
      </c>
      <c r="AX726">
        <v>-74.072490000000002</v>
      </c>
      <c r="AY726" t="s">
        <v>128</v>
      </c>
      <c r="AZ726" t="s">
        <v>185</v>
      </c>
      <c r="BA726" t="s">
        <v>163</v>
      </c>
      <c r="BB726">
        <v>1</v>
      </c>
      <c r="BC726">
        <v>2.5</v>
      </c>
      <c r="BD726">
        <v>5</v>
      </c>
      <c r="BE726">
        <v>1</v>
      </c>
      <c r="BF726" t="s">
        <v>139</v>
      </c>
      <c r="BG726" t="s">
        <v>8238</v>
      </c>
      <c r="BI726" s="4">
        <v>46</v>
      </c>
      <c r="BL726" s="4">
        <v>0</v>
      </c>
      <c r="BM726" s="4">
        <v>30</v>
      </c>
      <c r="BN726">
        <v>1</v>
      </c>
      <c r="BO726" s="4">
        <v>15</v>
      </c>
      <c r="BP726">
        <v>30</v>
      </c>
      <c r="BQ726">
        <v>1125</v>
      </c>
      <c r="BR726">
        <v>15</v>
      </c>
      <c r="BS726">
        <v>30</v>
      </c>
      <c r="BT726">
        <v>1125</v>
      </c>
      <c r="BU726">
        <v>1125</v>
      </c>
      <c r="BV726">
        <v>29.9</v>
      </c>
      <c r="BW726">
        <v>1125</v>
      </c>
      <c r="BX726" t="s">
        <v>757</v>
      </c>
      <c r="BY726" t="s">
        <v>128</v>
      </c>
      <c r="BZ726">
        <v>30</v>
      </c>
      <c r="CA726">
        <v>60</v>
      </c>
      <c r="CB726">
        <v>90</v>
      </c>
      <c r="CC726">
        <v>365</v>
      </c>
      <c r="CD726" s="1">
        <v>43913</v>
      </c>
      <c r="CE726">
        <v>0</v>
      </c>
      <c r="CF726">
        <v>0</v>
      </c>
      <c r="CP726" t="s">
        <v>124</v>
      </c>
      <c r="CR726" t="s">
        <v>142</v>
      </c>
      <c r="CS726" t="s">
        <v>124</v>
      </c>
      <c r="CT726" t="s">
        <v>124</v>
      </c>
      <c r="CU726" t="s">
        <v>188</v>
      </c>
      <c r="CV726" t="s">
        <v>124</v>
      </c>
      <c r="CW726" t="s">
        <v>124</v>
      </c>
      <c r="CX726">
        <v>57</v>
      </c>
      <c r="CY726">
        <v>0</v>
      </c>
      <c r="CZ726">
        <v>50</v>
      </c>
      <c r="DA726">
        <v>7</v>
      </c>
    </row>
    <row r="727" spans="1:106" x14ac:dyDescent="0.2">
      <c r="A727">
        <v>20881701</v>
      </c>
      <c r="B727" t="s">
        <v>8295</v>
      </c>
      <c r="C727">
        <v>20200323043627</v>
      </c>
      <c r="D727" s="1">
        <v>43913</v>
      </c>
      <c r="E727" t="s">
        <v>8296</v>
      </c>
      <c r="F727" t="s">
        <v>8297</v>
      </c>
      <c r="G727" t="s">
        <v>8298</v>
      </c>
      <c r="H727" t="s">
        <v>8299</v>
      </c>
      <c r="I727" t="s">
        <v>111</v>
      </c>
      <c r="J727" t="s">
        <v>8231</v>
      </c>
      <c r="N727" t="s">
        <v>7696</v>
      </c>
      <c r="O727" t="s">
        <v>7697</v>
      </c>
      <c r="R727" t="s">
        <v>8300</v>
      </c>
      <c r="T727">
        <v>141532723</v>
      </c>
      <c r="U727" t="s">
        <v>7699</v>
      </c>
      <c r="V727" t="s">
        <v>7700</v>
      </c>
      <c r="W727" s="1">
        <v>42936</v>
      </c>
      <c r="X727" t="s">
        <v>196</v>
      </c>
      <c r="Z727" t="s">
        <v>229</v>
      </c>
      <c r="AA727" s="3">
        <v>1</v>
      </c>
      <c r="AB727" s="3">
        <v>0.85</v>
      </c>
      <c r="AC727" t="s">
        <v>124</v>
      </c>
      <c r="AD727" t="s">
        <v>7701</v>
      </c>
      <c r="AE727" t="s">
        <v>7702</v>
      </c>
      <c r="AG727">
        <v>43</v>
      </c>
      <c r="AH727">
        <v>43</v>
      </c>
      <c r="AI727" t="s">
        <v>2353</v>
      </c>
      <c r="AJ727" t="s">
        <v>128</v>
      </c>
      <c r="AK727" t="s">
        <v>124</v>
      </c>
      <c r="AL727" t="s">
        <v>129</v>
      </c>
      <c r="AN727" t="s">
        <v>161</v>
      </c>
      <c r="AP727" t="s">
        <v>131</v>
      </c>
      <c r="AQ727" t="s">
        <v>132</v>
      </c>
      <c r="AR727">
        <v>7306</v>
      </c>
      <c r="AS727" t="s">
        <v>133</v>
      </c>
      <c r="AT727" t="s">
        <v>134</v>
      </c>
      <c r="AU727" t="s">
        <v>135</v>
      </c>
      <c r="AV727" t="s">
        <v>136</v>
      </c>
      <c r="AW727">
        <v>40.731200000000001</v>
      </c>
      <c r="AX727">
        <v>-74.072289999999995</v>
      </c>
      <c r="AY727" t="s">
        <v>128</v>
      </c>
      <c r="AZ727" t="s">
        <v>185</v>
      </c>
      <c r="BA727" t="s">
        <v>163</v>
      </c>
      <c r="BB727">
        <v>1</v>
      </c>
      <c r="BC727">
        <v>2.5</v>
      </c>
      <c r="BD727">
        <v>5</v>
      </c>
      <c r="BE727">
        <v>1</v>
      </c>
      <c r="BF727" t="s">
        <v>139</v>
      </c>
      <c r="BG727" t="s">
        <v>8238</v>
      </c>
      <c r="BI727" s="4">
        <v>45</v>
      </c>
      <c r="BL727" s="4">
        <v>0</v>
      </c>
      <c r="BM727" s="4">
        <v>0</v>
      </c>
      <c r="BN727">
        <v>1</v>
      </c>
      <c r="BO727" s="4">
        <v>15</v>
      </c>
      <c r="BP727">
        <v>30</v>
      </c>
      <c r="BQ727">
        <v>1125</v>
      </c>
      <c r="BR727">
        <v>15</v>
      </c>
      <c r="BS727">
        <v>30</v>
      </c>
      <c r="BT727">
        <v>1125</v>
      </c>
      <c r="BU727">
        <v>1125</v>
      </c>
      <c r="BV727">
        <v>29.9</v>
      </c>
      <c r="BW727">
        <v>1125</v>
      </c>
      <c r="BX727" t="s">
        <v>757</v>
      </c>
      <c r="BY727" t="s">
        <v>128</v>
      </c>
      <c r="BZ727">
        <v>30</v>
      </c>
      <c r="CA727">
        <v>60</v>
      </c>
      <c r="CB727">
        <v>90</v>
      </c>
      <c r="CC727">
        <v>365</v>
      </c>
      <c r="CD727" s="1">
        <v>43913</v>
      </c>
      <c r="CE727">
        <v>0</v>
      </c>
      <c r="CF727">
        <v>0</v>
      </c>
      <c r="CP727" t="s">
        <v>124</v>
      </c>
      <c r="CR727" t="s">
        <v>142</v>
      </c>
      <c r="CS727" t="s">
        <v>124</v>
      </c>
      <c r="CT727" t="s">
        <v>124</v>
      </c>
      <c r="CU727" t="s">
        <v>143</v>
      </c>
      <c r="CV727" t="s">
        <v>124</v>
      </c>
      <c r="CW727" t="s">
        <v>124</v>
      </c>
      <c r="CX727">
        <v>57</v>
      </c>
      <c r="CY727">
        <v>0</v>
      </c>
      <c r="CZ727">
        <v>50</v>
      </c>
      <c r="DA727">
        <v>7</v>
      </c>
    </row>
    <row r="728" spans="1:106" x14ac:dyDescent="0.2">
      <c r="A728">
        <v>20881881</v>
      </c>
      <c r="B728" t="s">
        <v>8301</v>
      </c>
      <c r="C728">
        <v>20200323043627</v>
      </c>
      <c r="D728" s="1">
        <v>43913</v>
      </c>
      <c r="E728" t="s">
        <v>8302</v>
      </c>
      <c r="F728" t="s">
        <v>8303</v>
      </c>
      <c r="G728" t="s">
        <v>8229</v>
      </c>
      <c r="H728" t="s">
        <v>8304</v>
      </c>
      <c r="I728" t="s">
        <v>111</v>
      </c>
      <c r="J728" t="s">
        <v>8231</v>
      </c>
      <c r="N728" t="s">
        <v>7696</v>
      </c>
      <c r="O728" t="s">
        <v>7697</v>
      </c>
      <c r="R728" t="s">
        <v>8305</v>
      </c>
      <c r="T728">
        <v>141532723</v>
      </c>
      <c r="U728" t="s">
        <v>7699</v>
      </c>
      <c r="V728" t="s">
        <v>7700</v>
      </c>
      <c r="W728" s="1">
        <v>42936</v>
      </c>
      <c r="X728" t="s">
        <v>196</v>
      </c>
      <c r="Z728" t="s">
        <v>229</v>
      </c>
      <c r="AA728" s="3">
        <v>1</v>
      </c>
      <c r="AB728" s="3">
        <v>0.85</v>
      </c>
      <c r="AC728" t="s">
        <v>124</v>
      </c>
      <c r="AD728" t="s">
        <v>7701</v>
      </c>
      <c r="AE728" t="s">
        <v>7702</v>
      </c>
      <c r="AG728">
        <v>43</v>
      </c>
      <c r="AH728">
        <v>43</v>
      </c>
      <c r="AI728" t="s">
        <v>2353</v>
      </c>
      <c r="AJ728" t="s">
        <v>128</v>
      </c>
      <c r="AK728" t="s">
        <v>124</v>
      </c>
      <c r="AL728" t="s">
        <v>129</v>
      </c>
      <c r="AN728" t="s">
        <v>161</v>
      </c>
      <c r="AP728" t="s">
        <v>131</v>
      </c>
      <c r="AQ728" t="s">
        <v>132</v>
      </c>
      <c r="AR728">
        <v>7306</v>
      </c>
      <c r="AS728" t="s">
        <v>133</v>
      </c>
      <c r="AT728" t="s">
        <v>134</v>
      </c>
      <c r="AU728" t="s">
        <v>135</v>
      </c>
      <c r="AV728" t="s">
        <v>136</v>
      </c>
      <c r="AW728">
        <v>40.732689999999998</v>
      </c>
      <c r="AX728">
        <v>-74.071280000000002</v>
      </c>
      <c r="AY728" t="s">
        <v>128</v>
      </c>
      <c r="AZ728" t="s">
        <v>185</v>
      </c>
      <c r="BA728" t="s">
        <v>163</v>
      </c>
      <c r="BB728">
        <v>1</v>
      </c>
      <c r="BC728">
        <v>2.5</v>
      </c>
      <c r="BD728">
        <v>5</v>
      </c>
      <c r="BE728">
        <v>1</v>
      </c>
      <c r="BF728" t="s">
        <v>139</v>
      </c>
      <c r="BG728" t="s">
        <v>8238</v>
      </c>
      <c r="BI728" s="4">
        <v>49</v>
      </c>
      <c r="BL728" s="4">
        <v>0</v>
      </c>
      <c r="BM728" s="4">
        <v>30</v>
      </c>
      <c r="BN728">
        <v>1</v>
      </c>
      <c r="BO728" s="4">
        <v>15</v>
      </c>
      <c r="BP728">
        <v>30</v>
      </c>
      <c r="BQ728">
        <v>1125</v>
      </c>
      <c r="BR728">
        <v>15</v>
      </c>
      <c r="BS728">
        <v>30</v>
      </c>
      <c r="BT728">
        <v>1125</v>
      </c>
      <c r="BU728">
        <v>1125</v>
      </c>
      <c r="BV728">
        <v>29.9</v>
      </c>
      <c r="BW728">
        <v>1125</v>
      </c>
      <c r="BX728" t="s">
        <v>757</v>
      </c>
      <c r="BY728" t="s">
        <v>128</v>
      </c>
      <c r="BZ728">
        <v>29</v>
      </c>
      <c r="CA728">
        <v>59</v>
      </c>
      <c r="CB728">
        <v>89</v>
      </c>
      <c r="CC728">
        <v>364</v>
      </c>
      <c r="CD728" s="1">
        <v>43913</v>
      </c>
      <c r="CE728">
        <v>0</v>
      </c>
      <c r="CF728">
        <v>0</v>
      </c>
      <c r="CP728" t="s">
        <v>124</v>
      </c>
      <c r="CR728" t="s">
        <v>142</v>
      </c>
      <c r="CS728" t="s">
        <v>124</v>
      </c>
      <c r="CT728" t="s">
        <v>124</v>
      </c>
      <c r="CU728" t="s">
        <v>188</v>
      </c>
      <c r="CV728" t="s">
        <v>124</v>
      </c>
      <c r="CW728" t="s">
        <v>124</v>
      </c>
      <c r="CX728">
        <v>57</v>
      </c>
      <c r="CY728">
        <v>0</v>
      </c>
      <c r="CZ728">
        <v>50</v>
      </c>
      <c r="DA728">
        <v>7</v>
      </c>
    </row>
    <row r="729" spans="1:106" x14ac:dyDescent="0.2">
      <c r="A729">
        <v>20882036</v>
      </c>
      <c r="B729" t="s">
        <v>8306</v>
      </c>
      <c r="C729">
        <v>20200323043627</v>
      </c>
      <c r="D729" s="1">
        <v>43913</v>
      </c>
      <c r="E729" t="s">
        <v>8307</v>
      </c>
      <c r="F729" t="s">
        <v>8308</v>
      </c>
      <c r="G729" t="s">
        <v>8229</v>
      </c>
      <c r="H729" t="s">
        <v>8309</v>
      </c>
      <c r="I729" t="s">
        <v>111</v>
      </c>
      <c r="J729" t="s">
        <v>8231</v>
      </c>
      <c r="N729" t="s">
        <v>7696</v>
      </c>
      <c r="O729" t="s">
        <v>8223</v>
      </c>
      <c r="R729" t="s">
        <v>8310</v>
      </c>
      <c r="T729">
        <v>141532723</v>
      </c>
      <c r="U729" t="s">
        <v>7699</v>
      </c>
      <c r="V729" t="s">
        <v>7700</v>
      </c>
      <c r="W729" s="1">
        <v>42936</v>
      </c>
      <c r="X729" t="s">
        <v>196</v>
      </c>
      <c r="Z729" t="s">
        <v>229</v>
      </c>
      <c r="AA729" s="3">
        <v>1</v>
      </c>
      <c r="AB729" s="3">
        <v>0.85</v>
      </c>
      <c r="AC729" t="s">
        <v>124</v>
      </c>
      <c r="AD729" t="s">
        <v>7701</v>
      </c>
      <c r="AE729" t="s">
        <v>7702</v>
      </c>
      <c r="AG729">
        <v>43</v>
      </c>
      <c r="AH729">
        <v>43</v>
      </c>
      <c r="AI729" t="s">
        <v>2353</v>
      </c>
      <c r="AJ729" t="s">
        <v>128</v>
      </c>
      <c r="AK729" t="s">
        <v>124</v>
      </c>
      <c r="AL729" t="s">
        <v>129</v>
      </c>
      <c r="AN729" t="s">
        <v>161</v>
      </c>
      <c r="AP729" t="s">
        <v>131</v>
      </c>
      <c r="AQ729" t="s">
        <v>132</v>
      </c>
      <c r="AR729">
        <v>7306</v>
      </c>
      <c r="AS729" t="s">
        <v>133</v>
      </c>
      <c r="AT729" t="s">
        <v>134</v>
      </c>
      <c r="AU729" t="s">
        <v>135</v>
      </c>
      <c r="AV729" t="s">
        <v>136</v>
      </c>
      <c r="AW729">
        <v>40.731389999999998</v>
      </c>
      <c r="AX729">
        <v>-74.070599999999999</v>
      </c>
      <c r="AY729" t="s">
        <v>128</v>
      </c>
      <c r="AZ729" t="s">
        <v>247</v>
      </c>
      <c r="BA729" t="s">
        <v>163</v>
      </c>
      <c r="BB729">
        <v>2</v>
      </c>
      <c r="BC729">
        <v>2.5</v>
      </c>
      <c r="BD729">
        <v>5</v>
      </c>
      <c r="BE729">
        <v>1</v>
      </c>
      <c r="BF729" t="s">
        <v>139</v>
      </c>
      <c r="BG729" t="s">
        <v>8311</v>
      </c>
      <c r="BI729" s="4">
        <v>43</v>
      </c>
      <c r="BL729" s="4">
        <v>0</v>
      </c>
      <c r="BM729" s="4">
        <v>0</v>
      </c>
      <c r="BN729">
        <v>1</v>
      </c>
      <c r="BO729" s="4">
        <v>15</v>
      </c>
      <c r="BP729">
        <v>30</v>
      </c>
      <c r="BQ729">
        <v>1125</v>
      </c>
      <c r="BR729">
        <v>15</v>
      </c>
      <c r="BS729">
        <v>30</v>
      </c>
      <c r="BT729">
        <v>1125</v>
      </c>
      <c r="BU729">
        <v>1125</v>
      </c>
      <c r="BV729">
        <v>29.9</v>
      </c>
      <c r="BW729">
        <v>1125</v>
      </c>
      <c r="BX729" t="s">
        <v>1241</v>
      </c>
      <c r="BY729" t="s">
        <v>128</v>
      </c>
      <c r="BZ729">
        <v>29</v>
      </c>
      <c r="CA729">
        <v>59</v>
      </c>
      <c r="CB729">
        <v>89</v>
      </c>
      <c r="CC729">
        <v>364</v>
      </c>
      <c r="CD729" s="1">
        <v>43913</v>
      </c>
      <c r="CE729">
        <v>0</v>
      </c>
      <c r="CF729">
        <v>0</v>
      </c>
      <c r="CP729" t="s">
        <v>124</v>
      </c>
      <c r="CR729" t="s">
        <v>142</v>
      </c>
      <c r="CS729" t="s">
        <v>124</v>
      </c>
      <c r="CT729" t="s">
        <v>124</v>
      </c>
      <c r="CU729" t="s">
        <v>188</v>
      </c>
      <c r="CV729" t="s">
        <v>124</v>
      </c>
      <c r="CW729" t="s">
        <v>124</v>
      </c>
      <c r="CX729">
        <v>57</v>
      </c>
      <c r="CY729">
        <v>0</v>
      </c>
      <c r="CZ729">
        <v>50</v>
      </c>
      <c r="DA729">
        <v>7</v>
      </c>
    </row>
    <row r="730" spans="1:106" x14ac:dyDescent="0.2">
      <c r="A730">
        <v>20901379</v>
      </c>
      <c r="B730" t="s">
        <v>8312</v>
      </c>
      <c r="C730">
        <v>20200323043627</v>
      </c>
      <c r="D730" s="1">
        <v>43913</v>
      </c>
      <c r="E730" t="s">
        <v>8313</v>
      </c>
      <c r="F730" t="s">
        <v>8314</v>
      </c>
      <c r="G730" t="s">
        <v>8315</v>
      </c>
      <c r="H730" t="s">
        <v>8316</v>
      </c>
      <c r="I730" t="s">
        <v>111</v>
      </c>
      <c r="K730" t="s">
        <v>8317</v>
      </c>
      <c r="L730" t="s">
        <v>8318</v>
      </c>
      <c r="M730" t="s">
        <v>8319</v>
      </c>
      <c r="N730" t="s">
        <v>8320</v>
      </c>
      <c r="O730" t="s">
        <v>8321</v>
      </c>
      <c r="R730" t="s">
        <v>8322</v>
      </c>
      <c r="T730">
        <v>5792092</v>
      </c>
      <c r="U730" t="s">
        <v>8276</v>
      </c>
      <c r="V730" t="s">
        <v>8277</v>
      </c>
      <c r="W730" s="1">
        <v>41370</v>
      </c>
      <c r="X730" t="s">
        <v>121</v>
      </c>
      <c r="Y730" t="s">
        <v>8278</v>
      </c>
      <c r="Z730" t="s">
        <v>123</v>
      </c>
      <c r="AA730" s="3">
        <v>1</v>
      </c>
      <c r="AB730" s="3">
        <v>1</v>
      </c>
      <c r="AC730" t="s">
        <v>124</v>
      </c>
      <c r="AD730" t="s">
        <v>8279</v>
      </c>
      <c r="AE730" t="s">
        <v>8280</v>
      </c>
      <c r="AG730">
        <v>29</v>
      </c>
      <c r="AH730">
        <v>29</v>
      </c>
      <c r="AI730" t="s">
        <v>717</v>
      </c>
      <c r="AJ730" t="s">
        <v>128</v>
      </c>
      <c r="AK730" t="s">
        <v>124</v>
      </c>
      <c r="AL730" t="s">
        <v>129</v>
      </c>
      <c r="AN730" t="s">
        <v>161</v>
      </c>
      <c r="AP730" t="s">
        <v>131</v>
      </c>
      <c r="AQ730" t="s">
        <v>132</v>
      </c>
      <c r="AR730">
        <v>7307</v>
      </c>
      <c r="AS730" t="s">
        <v>133</v>
      </c>
      <c r="AT730" t="s">
        <v>134</v>
      </c>
      <c r="AU730" t="s">
        <v>135</v>
      </c>
      <c r="AV730" t="s">
        <v>136</v>
      </c>
      <c r="AW730">
        <v>40.7395</v>
      </c>
      <c r="AX730">
        <v>-74.050259999999994</v>
      </c>
      <c r="AY730" t="s">
        <v>128</v>
      </c>
      <c r="AZ730" t="s">
        <v>185</v>
      </c>
      <c r="BA730" t="s">
        <v>163</v>
      </c>
      <c r="BB730">
        <v>3</v>
      </c>
      <c r="BC730">
        <v>1</v>
      </c>
      <c r="BD730">
        <v>1</v>
      </c>
      <c r="BE730">
        <v>3</v>
      </c>
      <c r="BF730" t="s">
        <v>139</v>
      </c>
      <c r="BG730" t="s">
        <v>8323</v>
      </c>
      <c r="BI730" s="4">
        <v>47</v>
      </c>
      <c r="BL730" s="4">
        <v>0</v>
      </c>
      <c r="BM730" s="4">
        <v>25</v>
      </c>
      <c r="BN730">
        <v>1</v>
      </c>
      <c r="BO730" s="4">
        <v>20</v>
      </c>
      <c r="BP730">
        <v>1</v>
      </c>
      <c r="BQ730">
        <v>14</v>
      </c>
      <c r="BR730">
        <v>1</v>
      </c>
      <c r="BS730">
        <v>1</v>
      </c>
      <c r="BT730">
        <v>14</v>
      </c>
      <c r="BU730">
        <v>14</v>
      </c>
      <c r="BV730">
        <v>1</v>
      </c>
      <c r="BW730">
        <v>14</v>
      </c>
      <c r="BX730" t="s">
        <v>187</v>
      </c>
      <c r="BY730" t="s">
        <v>128</v>
      </c>
      <c r="BZ730">
        <v>23</v>
      </c>
      <c r="CA730">
        <v>39</v>
      </c>
      <c r="CB730">
        <v>48</v>
      </c>
      <c r="CC730">
        <v>48</v>
      </c>
      <c r="CD730" s="1">
        <v>43913</v>
      </c>
      <c r="CE730">
        <v>44</v>
      </c>
      <c r="CF730">
        <v>16</v>
      </c>
      <c r="CG730" s="1">
        <v>43020</v>
      </c>
      <c r="CH730" s="1">
        <v>43875</v>
      </c>
      <c r="CI730">
        <v>89</v>
      </c>
      <c r="CJ730">
        <v>9</v>
      </c>
      <c r="CK730">
        <v>9</v>
      </c>
      <c r="CL730">
        <v>10</v>
      </c>
      <c r="CM730">
        <v>10</v>
      </c>
      <c r="CN730">
        <v>9</v>
      </c>
      <c r="CO730">
        <v>9</v>
      </c>
      <c r="CP730" t="s">
        <v>124</v>
      </c>
      <c r="CR730" t="s">
        <v>142</v>
      </c>
      <c r="CS730" t="s">
        <v>128</v>
      </c>
      <c r="CT730" t="s">
        <v>124</v>
      </c>
      <c r="CU730" t="s">
        <v>188</v>
      </c>
      <c r="CV730" t="s">
        <v>124</v>
      </c>
      <c r="CW730" t="s">
        <v>124</v>
      </c>
      <c r="CX730">
        <v>22</v>
      </c>
      <c r="CY730">
        <v>6</v>
      </c>
      <c r="CZ730">
        <v>3</v>
      </c>
      <c r="DA730">
        <v>0</v>
      </c>
      <c r="DB730">
        <v>1.48</v>
      </c>
    </row>
    <row r="731" spans="1:106" x14ac:dyDescent="0.2">
      <c r="A731">
        <v>20912287</v>
      </c>
      <c r="B731" t="s">
        <v>8324</v>
      </c>
      <c r="C731">
        <v>20200323043627</v>
      </c>
      <c r="D731" s="1">
        <v>43913</v>
      </c>
      <c r="E731" t="s">
        <v>8325</v>
      </c>
      <c r="F731" t="s">
        <v>8326</v>
      </c>
      <c r="G731" t="s">
        <v>8327</v>
      </c>
      <c r="H731" t="s">
        <v>8328</v>
      </c>
      <c r="I731" t="s">
        <v>111</v>
      </c>
      <c r="J731" t="s">
        <v>8329</v>
      </c>
      <c r="K731" t="s">
        <v>8330</v>
      </c>
      <c r="L731" t="s">
        <v>8331</v>
      </c>
      <c r="M731" t="s">
        <v>8332</v>
      </c>
      <c r="N731" t="s">
        <v>8333</v>
      </c>
      <c r="O731" t="s">
        <v>5280</v>
      </c>
      <c r="R731" t="s">
        <v>8334</v>
      </c>
      <c r="T731">
        <v>17264099</v>
      </c>
      <c r="U731" t="s">
        <v>5282</v>
      </c>
      <c r="V731" t="s">
        <v>5283</v>
      </c>
      <c r="W731" s="1">
        <v>41815</v>
      </c>
      <c r="X731" t="s">
        <v>121</v>
      </c>
      <c r="Y731" t="s">
        <v>5284</v>
      </c>
      <c r="Z731" t="s">
        <v>123</v>
      </c>
      <c r="AA731" s="3">
        <v>1</v>
      </c>
      <c r="AB731" s="3">
        <v>0.99</v>
      </c>
      <c r="AC731" t="s">
        <v>128</v>
      </c>
      <c r="AD731" t="s">
        <v>5285</v>
      </c>
      <c r="AE731" t="s">
        <v>5286</v>
      </c>
      <c r="AG731">
        <v>4</v>
      </c>
      <c r="AH731">
        <v>4</v>
      </c>
      <c r="AI731" t="s">
        <v>426</v>
      </c>
      <c r="AJ731" t="s">
        <v>128</v>
      </c>
      <c r="AK731" t="s">
        <v>128</v>
      </c>
      <c r="AL731" t="s">
        <v>129</v>
      </c>
      <c r="AN731" t="s">
        <v>214</v>
      </c>
      <c r="AP731" t="s">
        <v>131</v>
      </c>
      <c r="AQ731" t="s">
        <v>132</v>
      </c>
      <c r="AR731">
        <v>7304</v>
      </c>
      <c r="AS731" t="s">
        <v>133</v>
      </c>
      <c r="AT731" t="s">
        <v>134</v>
      </c>
      <c r="AU731" t="s">
        <v>135</v>
      </c>
      <c r="AV731" t="s">
        <v>136</v>
      </c>
      <c r="AW731">
        <v>40.716360000000002</v>
      </c>
      <c r="AX731">
        <v>-74.083029999999994</v>
      </c>
      <c r="AY731" t="s">
        <v>128</v>
      </c>
      <c r="AZ731" t="s">
        <v>185</v>
      </c>
      <c r="BA731" t="s">
        <v>138</v>
      </c>
      <c r="BB731">
        <v>8</v>
      </c>
      <c r="BC731">
        <v>1</v>
      </c>
      <c r="BD731">
        <v>3</v>
      </c>
      <c r="BE731">
        <v>4</v>
      </c>
      <c r="BF731" t="s">
        <v>139</v>
      </c>
      <c r="BG731" t="s">
        <v>8335</v>
      </c>
      <c r="BI731" s="4">
        <v>150</v>
      </c>
      <c r="BL731" s="4">
        <v>150</v>
      </c>
      <c r="BM731" s="4">
        <v>120</v>
      </c>
      <c r="BN731">
        <v>4</v>
      </c>
      <c r="BO731" s="4">
        <v>25</v>
      </c>
      <c r="BP731">
        <v>2</v>
      </c>
      <c r="BQ731">
        <v>1125</v>
      </c>
      <c r="BR731">
        <v>2</v>
      </c>
      <c r="BS731">
        <v>2</v>
      </c>
      <c r="BT731">
        <v>1125</v>
      </c>
      <c r="BU731">
        <v>1125</v>
      </c>
      <c r="BV731">
        <v>2</v>
      </c>
      <c r="BW731">
        <v>1125</v>
      </c>
      <c r="BX731" t="s">
        <v>1994</v>
      </c>
      <c r="BY731" t="s">
        <v>128</v>
      </c>
      <c r="BZ731">
        <v>0</v>
      </c>
      <c r="CA731">
        <v>1</v>
      </c>
      <c r="CB731">
        <v>25</v>
      </c>
      <c r="CC731">
        <v>289</v>
      </c>
      <c r="CD731" s="1">
        <v>43913</v>
      </c>
      <c r="CE731">
        <v>128</v>
      </c>
      <c r="CF731">
        <v>58</v>
      </c>
      <c r="CG731" s="1">
        <v>43006</v>
      </c>
      <c r="CH731" s="1">
        <v>43905</v>
      </c>
      <c r="CI731">
        <v>98</v>
      </c>
      <c r="CJ731">
        <v>10</v>
      </c>
      <c r="CK731">
        <v>10</v>
      </c>
      <c r="CL731">
        <v>10</v>
      </c>
      <c r="CM731">
        <v>10</v>
      </c>
      <c r="CN731">
        <v>9</v>
      </c>
      <c r="CO731">
        <v>10</v>
      </c>
      <c r="CP731" t="s">
        <v>124</v>
      </c>
      <c r="CR731" t="s">
        <v>142</v>
      </c>
      <c r="CS731" t="s">
        <v>124</v>
      </c>
      <c r="CT731" t="s">
        <v>124</v>
      </c>
      <c r="CU731" t="s">
        <v>188</v>
      </c>
      <c r="CV731" t="s">
        <v>124</v>
      </c>
      <c r="CW731" t="s">
        <v>124</v>
      </c>
      <c r="CX731">
        <v>3</v>
      </c>
      <c r="CY731">
        <v>3</v>
      </c>
      <c r="CZ731">
        <v>0</v>
      </c>
      <c r="DA731">
        <v>0</v>
      </c>
      <c r="DB731">
        <v>4.2300000000000004</v>
      </c>
    </row>
    <row r="732" spans="1:106" x14ac:dyDescent="0.2">
      <c r="A732">
        <v>20925545</v>
      </c>
      <c r="B732" t="s">
        <v>8336</v>
      </c>
      <c r="C732">
        <v>20200323043627</v>
      </c>
      <c r="D732" s="1">
        <v>43913</v>
      </c>
      <c r="E732" t="s">
        <v>8337</v>
      </c>
      <c r="F732" t="s">
        <v>8338</v>
      </c>
      <c r="H732" t="s">
        <v>8338</v>
      </c>
      <c r="I732" t="s">
        <v>111</v>
      </c>
      <c r="R732" t="s">
        <v>8339</v>
      </c>
      <c r="T732">
        <v>146677771</v>
      </c>
      <c r="U732" t="s">
        <v>7920</v>
      </c>
      <c r="V732" t="s">
        <v>7921</v>
      </c>
      <c r="W732" s="1">
        <v>42965</v>
      </c>
      <c r="X732" t="s">
        <v>135</v>
      </c>
      <c r="Z732" t="s">
        <v>123</v>
      </c>
      <c r="AA732" s="3">
        <v>0.9</v>
      </c>
      <c r="AB732" s="3">
        <v>1</v>
      </c>
      <c r="AC732" t="s">
        <v>124</v>
      </c>
      <c r="AD732" t="s">
        <v>7922</v>
      </c>
      <c r="AE732" t="s">
        <v>7923</v>
      </c>
      <c r="AG732">
        <v>5</v>
      </c>
      <c r="AH732">
        <v>5</v>
      </c>
      <c r="AI732" t="s">
        <v>413</v>
      </c>
      <c r="AJ732" t="s">
        <v>128</v>
      </c>
      <c r="AK732" t="s">
        <v>124</v>
      </c>
      <c r="AL732" t="s">
        <v>129</v>
      </c>
      <c r="AN732" t="s">
        <v>232</v>
      </c>
      <c r="AP732" t="s">
        <v>131</v>
      </c>
      <c r="AQ732" t="s">
        <v>132</v>
      </c>
      <c r="AR732">
        <v>7304</v>
      </c>
      <c r="AS732" t="s">
        <v>133</v>
      </c>
      <c r="AT732" t="s">
        <v>134</v>
      </c>
      <c r="AU732" t="s">
        <v>135</v>
      </c>
      <c r="AV732" t="s">
        <v>136</v>
      </c>
      <c r="AW732">
        <v>40.722859999999997</v>
      </c>
      <c r="AX732">
        <v>-74.065200000000004</v>
      </c>
      <c r="AY732" t="s">
        <v>128</v>
      </c>
      <c r="AZ732" t="s">
        <v>185</v>
      </c>
      <c r="BA732" t="s">
        <v>138</v>
      </c>
      <c r="BB732">
        <v>4</v>
      </c>
      <c r="BC732">
        <v>1</v>
      </c>
      <c r="BD732">
        <v>2</v>
      </c>
      <c r="BE732">
        <v>2</v>
      </c>
      <c r="BF732" t="s">
        <v>139</v>
      </c>
      <c r="BG732" t="s">
        <v>8340</v>
      </c>
      <c r="BI732" s="4">
        <v>99</v>
      </c>
      <c r="BL732" s="4">
        <v>0</v>
      </c>
      <c r="BM732" s="4">
        <v>58</v>
      </c>
      <c r="BN732">
        <v>2</v>
      </c>
      <c r="BO732" s="4">
        <v>10</v>
      </c>
      <c r="BP732">
        <v>2</v>
      </c>
      <c r="BQ732">
        <v>29</v>
      </c>
      <c r="BR732">
        <v>2</v>
      </c>
      <c r="BS732">
        <v>2</v>
      </c>
      <c r="BT732">
        <v>29</v>
      </c>
      <c r="BU732">
        <v>29</v>
      </c>
      <c r="BV732">
        <v>2</v>
      </c>
      <c r="BW732">
        <v>29</v>
      </c>
      <c r="BX732" t="s">
        <v>2906</v>
      </c>
      <c r="BY732" t="s">
        <v>128</v>
      </c>
      <c r="BZ732">
        <v>9</v>
      </c>
      <c r="CA732">
        <v>27</v>
      </c>
      <c r="CB732">
        <v>57</v>
      </c>
      <c r="CC732">
        <v>57</v>
      </c>
      <c r="CD732" s="1">
        <v>43913</v>
      </c>
      <c r="CE732">
        <v>70</v>
      </c>
      <c r="CF732">
        <v>30</v>
      </c>
      <c r="CG732" s="1">
        <v>43019</v>
      </c>
      <c r="CH732" s="1">
        <v>43877</v>
      </c>
      <c r="CI732">
        <v>95</v>
      </c>
      <c r="CJ732">
        <v>10</v>
      </c>
      <c r="CK732">
        <v>9</v>
      </c>
      <c r="CL732">
        <v>10</v>
      </c>
      <c r="CM732">
        <v>10</v>
      </c>
      <c r="CN732">
        <v>9</v>
      </c>
      <c r="CO732">
        <v>9</v>
      </c>
      <c r="CP732" t="s">
        <v>124</v>
      </c>
      <c r="CR732" t="s">
        <v>142</v>
      </c>
      <c r="CS732" t="s">
        <v>128</v>
      </c>
      <c r="CT732" t="s">
        <v>124</v>
      </c>
      <c r="CU732" t="s">
        <v>188</v>
      </c>
      <c r="CV732" t="s">
        <v>124</v>
      </c>
      <c r="CW732" t="s">
        <v>124</v>
      </c>
      <c r="CX732">
        <v>4</v>
      </c>
      <c r="CY732">
        <v>4</v>
      </c>
      <c r="CZ732">
        <v>0</v>
      </c>
      <c r="DA732">
        <v>0</v>
      </c>
      <c r="DB732">
        <v>2.35</v>
      </c>
    </row>
    <row r="733" spans="1:106" x14ac:dyDescent="0.2">
      <c r="A733">
        <v>20944256</v>
      </c>
      <c r="B733" t="s">
        <v>8341</v>
      </c>
      <c r="C733">
        <v>20200323043627</v>
      </c>
      <c r="D733" s="1">
        <v>43913</v>
      </c>
      <c r="E733" t="s">
        <v>8342</v>
      </c>
      <c r="F733" t="s">
        <v>8343</v>
      </c>
      <c r="G733" t="s">
        <v>8344</v>
      </c>
      <c r="H733" t="s">
        <v>8345</v>
      </c>
      <c r="I733" t="s">
        <v>111</v>
      </c>
      <c r="J733" t="s">
        <v>8346</v>
      </c>
      <c r="K733" t="s">
        <v>8347</v>
      </c>
      <c r="L733" t="s">
        <v>8348</v>
      </c>
      <c r="M733" t="s">
        <v>8349</v>
      </c>
      <c r="N733" t="s">
        <v>8350</v>
      </c>
      <c r="O733" t="s">
        <v>8351</v>
      </c>
      <c r="R733" t="s">
        <v>8352</v>
      </c>
      <c r="T733">
        <v>125401585</v>
      </c>
      <c r="U733" t="s">
        <v>8353</v>
      </c>
      <c r="V733" t="s">
        <v>8354</v>
      </c>
      <c r="W733" s="1">
        <v>42836</v>
      </c>
      <c r="X733" t="s">
        <v>121</v>
      </c>
      <c r="Y733" s="2" t="s">
        <v>8355</v>
      </c>
      <c r="Z733" t="s">
        <v>123</v>
      </c>
      <c r="AA733" s="3">
        <v>1</v>
      </c>
      <c r="AB733" s="3">
        <v>1</v>
      </c>
      <c r="AC733" t="s">
        <v>128</v>
      </c>
      <c r="AD733" t="s">
        <v>8356</v>
      </c>
      <c r="AE733" t="s">
        <v>8357</v>
      </c>
      <c r="AG733">
        <v>1</v>
      </c>
      <c r="AH733">
        <v>1</v>
      </c>
      <c r="AI733" t="s">
        <v>4894</v>
      </c>
      <c r="AJ733" t="s">
        <v>128</v>
      </c>
      <c r="AK733" t="s">
        <v>124</v>
      </c>
      <c r="AL733" t="s">
        <v>129</v>
      </c>
      <c r="AN733" t="s">
        <v>214</v>
      </c>
      <c r="AP733" t="s">
        <v>131</v>
      </c>
      <c r="AQ733" t="s">
        <v>132</v>
      </c>
      <c r="AR733">
        <v>7304</v>
      </c>
      <c r="AS733" t="s">
        <v>133</v>
      </c>
      <c r="AT733" t="s">
        <v>134</v>
      </c>
      <c r="AU733" t="s">
        <v>135</v>
      </c>
      <c r="AV733" t="s">
        <v>136</v>
      </c>
      <c r="AW733">
        <v>40.72486</v>
      </c>
      <c r="AX733">
        <v>-74.077070000000006</v>
      </c>
      <c r="AY733" t="s">
        <v>128</v>
      </c>
      <c r="AZ733" t="s">
        <v>247</v>
      </c>
      <c r="BA733" t="s">
        <v>138</v>
      </c>
      <c r="BB733">
        <v>16</v>
      </c>
      <c r="BC733">
        <v>2</v>
      </c>
      <c r="BD733">
        <v>3</v>
      </c>
      <c r="BE733">
        <v>10</v>
      </c>
      <c r="BF733" t="s">
        <v>139</v>
      </c>
      <c r="BG733" t="s">
        <v>8358</v>
      </c>
      <c r="BI733" s="4">
        <v>227</v>
      </c>
      <c r="BL733" s="4">
        <v>500</v>
      </c>
      <c r="BM733" s="4">
        <v>175</v>
      </c>
      <c r="BN733">
        <v>8</v>
      </c>
      <c r="BO733" s="4">
        <v>17</v>
      </c>
      <c r="BP733">
        <v>1</v>
      </c>
      <c r="BQ733">
        <v>29</v>
      </c>
      <c r="BR733">
        <v>1</v>
      </c>
      <c r="BS733">
        <v>2</v>
      </c>
      <c r="BT733">
        <v>29</v>
      </c>
      <c r="BU733">
        <v>29</v>
      </c>
      <c r="BV733">
        <v>1.4</v>
      </c>
      <c r="BW733">
        <v>29</v>
      </c>
      <c r="BX733" t="s">
        <v>1994</v>
      </c>
      <c r="BY733" t="s">
        <v>128</v>
      </c>
      <c r="BZ733">
        <v>30</v>
      </c>
      <c r="CA733">
        <v>56</v>
      </c>
      <c r="CB733">
        <v>84</v>
      </c>
      <c r="CC733">
        <v>339</v>
      </c>
      <c r="CD733" s="1">
        <v>43913</v>
      </c>
      <c r="CE733">
        <v>120</v>
      </c>
      <c r="CF733">
        <v>44</v>
      </c>
      <c r="CG733" s="1">
        <v>43044</v>
      </c>
      <c r="CH733" s="1">
        <v>43893</v>
      </c>
      <c r="CI733">
        <v>99</v>
      </c>
      <c r="CJ733">
        <v>10</v>
      </c>
      <c r="CK733">
        <v>10</v>
      </c>
      <c r="CL733">
        <v>10</v>
      </c>
      <c r="CM733">
        <v>10</v>
      </c>
      <c r="CN733">
        <v>9</v>
      </c>
      <c r="CO733">
        <v>10</v>
      </c>
      <c r="CP733" t="s">
        <v>124</v>
      </c>
      <c r="CR733" t="s">
        <v>142</v>
      </c>
      <c r="CS733" t="s">
        <v>124</v>
      </c>
      <c r="CT733" t="s">
        <v>124</v>
      </c>
      <c r="CU733" t="s">
        <v>143</v>
      </c>
      <c r="CV733" t="s">
        <v>124</v>
      </c>
      <c r="CW733" t="s">
        <v>124</v>
      </c>
      <c r="CX733">
        <v>1</v>
      </c>
      <c r="CY733">
        <v>1</v>
      </c>
      <c r="CZ733">
        <v>0</v>
      </c>
      <c r="DA733">
        <v>0</v>
      </c>
      <c r="DB733">
        <v>4.1399999999999997</v>
      </c>
    </row>
    <row r="734" spans="1:106" x14ac:dyDescent="0.2">
      <c r="A734">
        <v>20946803</v>
      </c>
      <c r="B734" t="s">
        <v>8359</v>
      </c>
      <c r="C734">
        <v>20200323043627</v>
      </c>
      <c r="D734" s="1">
        <v>43913</v>
      </c>
      <c r="E734" t="s">
        <v>8360</v>
      </c>
      <c r="F734" t="s">
        <v>8361</v>
      </c>
      <c r="G734" t="s">
        <v>8362</v>
      </c>
      <c r="H734" t="s">
        <v>8363</v>
      </c>
      <c r="I734" t="s">
        <v>111</v>
      </c>
      <c r="J734" t="s">
        <v>8364</v>
      </c>
      <c r="K734" t="s">
        <v>8365</v>
      </c>
      <c r="L734" t="s">
        <v>8366</v>
      </c>
      <c r="M734" t="s">
        <v>8367</v>
      </c>
      <c r="N734" t="s">
        <v>8368</v>
      </c>
      <c r="R734" t="s">
        <v>8369</v>
      </c>
      <c r="T734">
        <v>100704524</v>
      </c>
      <c r="U734" t="s">
        <v>8370</v>
      </c>
      <c r="V734" t="s">
        <v>1158</v>
      </c>
      <c r="W734" s="1">
        <v>42664</v>
      </c>
      <c r="X734" t="s">
        <v>135</v>
      </c>
      <c r="Y734" t="s">
        <v>8371</v>
      </c>
      <c r="Z734" t="s">
        <v>123</v>
      </c>
      <c r="AA734" s="3">
        <v>1</v>
      </c>
      <c r="AB734" s="3">
        <v>1</v>
      </c>
      <c r="AC734" t="s">
        <v>124</v>
      </c>
      <c r="AD734" t="s">
        <v>8372</v>
      </c>
      <c r="AE734" t="s">
        <v>8373</v>
      </c>
      <c r="AG734">
        <v>1</v>
      </c>
      <c r="AH734">
        <v>1</v>
      </c>
      <c r="AI734" t="s">
        <v>413</v>
      </c>
      <c r="AJ734" t="s">
        <v>128</v>
      </c>
      <c r="AK734" t="s">
        <v>124</v>
      </c>
      <c r="AL734" t="s">
        <v>129</v>
      </c>
      <c r="AN734" t="s">
        <v>214</v>
      </c>
      <c r="AP734" t="s">
        <v>131</v>
      </c>
      <c r="AQ734" t="s">
        <v>132</v>
      </c>
      <c r="AR734">
        <v>7304</v>
      </c>
      <c r="AS734" t="s">
        <v>133</v>
      </c>
      <c r="AT734" t="s">
        <v>134</v>
      </c>
      <c r="AU734" t="s">
        <v>135</v>
      </c>
      <c r="AV734" t="s">
        <v>136</v>
      </c>
      <c r="AW734">
        <v>40.71848</v>
      </c>
      <c r="AX734">
        <v>-74.082949999999997</v>
      </c>
      <c r="AY734" t="s">
        <v>124</v>
      </c>
      <c r="AZ734" t="s">
        <v>185</v>
      </c>
      <c r="BA734" t="s">
        <v>138</v>
      </c>
      <c r="BB734">
        <v>15</v>
      </c>
      <c r="BC734">
        <v>2</v>
      </c>
      <c r="BD734">
        <v>6</v>
      </c>
      <c r="BE734">
        <v>8</v>
      </c>
      <c r="BF734" t="s">
        <v>139</v>
      </c>
      <c r="BG734" t="s">
        <v>8374</v>
      </c>
      <c r="BI734" s="4">
        <v>245</v>
      </c>
      <c r="BN734">
        <v>1</v>
      </c>
      <c r="BO734" s="4">
        <v>0</v>
      </c>
      <c r="BP734">
        <v>1</v>
      </c>
      <c r="BQ734">
        <v>1125</v>
      </c>
      <c r="BR734">
        <v>1</v>
      </c>
      <c r="BS734">
        <v>1</v>
      </c>
      <c r="BT734">
        <v>1125</v>
      </c>
      <c r="BU734">
        <v>1125</v>
      </c>
      <c r="BV734">
        <v>1</v>
      </c>
      <c r="BW734">
        <v>1125</v>
      </c>
      <c r="BX734" t="s">
        <v>332</v>
      </c>
      <c r="BY734" t="s">
        <v>128</v>
      </c>
      <c r="BZ734">
        <v>28</v>
      </c>
      <c r="CA734">
        <v>43</v>
      </c>
      <c r="CB734">
        <v>69</v>
      </c>
      <c r="CC734">
        <v>282</v>
      </c>
      <c r="CD734" s="1">
        <v>43913</v>
      </c>
      <c r="CE734">
        <v>167</v>
      </c>
      <c r="CF734">
        <v>67</v>
      </c>
      <c r="CG734" s="1">
        <v>43009</v>
      </c>
      <c r="CH734" s="1">
        <v>43903</v>
      </c>
      <c r="CI734">
        <v>87</v>
      </c>
      <c r="CJ734">
        <v>9</v>
      </c>
      <c r="CK734">
        <v>8</v>
      </c>
      <c r="CL734">
        <v>10</v>
      </c>
      <c r="CM734">
        <v>10</v>
      </c>
      <c r="CN734">
        <v>9</v>
      </c>
      <c r="CO734">
        <v>9</v>
      </c>
      <c r="CP734" t="s">
        <v>124</v>
      </c>
      <c r="CR734" t="s">
        <v>142</v>
      </c>
      <c r="CS734" t="s">
        <v>128</v>
      </c>
      <c r="CT734" t="s">
        <v>124</v>
      </c>
      <c r="CU734" t="s">
        <v>188</v>
      </c>
      <c r="CV734" t="s">
        <v>124</v>
      </c>
      <c r="CW734" t="s">
        <v>124</v>
      </c>
      <c r="CX734">
        <v>1</v>
      </c>
      <c r="CY734">
        <v>1</v>
      </c>
      <c r="CZ734">
        <v>0</v>
      </c>
      <c r="DA734">
        <v>0</v>
      </c>
      <c r="DB734">
        <v>5.54</v>
      </c>
    </row>
    <row r="735" spans="1:106" x14ac:dyDescent="0.2">
      <c r="A735">
        <v>20967575</v>
      </c>
      <c r="B735" t="s">
        <v>8375</v>
      </c>
      <c r="C735">
        <v>20200323043627</v>
      </c>
      <c r="D735" s="1">
        <v>43913</v>
      </c>
      <c r="E735" t="s">
        <v>8376</v>
      </c>
      <c r="F735" t="s">
        <v>8377</v>
      </c>
      <c r="G735" t="s">
        <v>8378</v>
      </c>
      <c r="H735" t="s">
        <v>8379</v>
      </c>
      <c r="I735" t="s">
        <v>111</v>
      </c>
      <c r="K735" t="s">
        <v>8380</v>
      </c>
      <c r="M735" t="s">
        <v>8381</v>
      </c>
      <c r="N735" t="s">
        <v>8382</v>
      </c>
      <c r="O735" t="e">
        <f>- you can smoke outside on patio or on street</f>
        <v>#NAME?</v>
      </c>
      <c r="R735" t="s">
        <v>8383</v>
      </c>
      <c r="T735">
        <v>21448472</v>
      </c>
      <c r="U735" t="s">
        <v>8384</v>
      </c>
      <c r="V735" t="s">
        <v>8385</v>
      </c>
      <c r="W735" s="1">
        <v>41899</v>
      </c>
      <c r="X735" t="s">
        <v>135</v>
      </c>
      <c r="Z735" t="s">
        <v>123</v>
      </c>
      <c r="AA735" s="3">
        <v>1</v>
      </c>
      <c r="AB735" s="3">
        <v>0.99</v>
      </c>
      <c r="AC735" t="s">
        <v>128</v>
      </c>
      <c r="AD735" t="s">
        <v>8386</v>
      </c>
      <c r="AE735" t="s">
        <v>8387</v>
      </c>
      <c r="AG735">
        <v>2</v>
      </c>
      <c r="AH735">
        <v>2</v>
      </c>
      <c r="AI735" t="s">
        <v>4894</v>
      </c>
      <c r="AJ735" t="s">
        <v>128</v>
      </c>
      <c r="AK735" t="s">
        <v>124</v>
      </c>
      <c r="AL735" t="s">
        <v>129</v>
      </c>
      <c r="AN735" t="s">
        <v>130</v>
      </c>
      <c r="AP735" t="s">
        <v>131</v>
      </c>
      <c r="AQ735" t="s">
        <v>132</v>
      </c>
      <c r="AR735">
        <v>7302</v>
      </c>
      <c r="AS735" t="s">
        <v>133</v>
      </c>
      <c r="AT735" t="s">
        <v>134</v>
      </c>
      <c r="AU735" t="s">
        <v>135</v>
      </c>
      <c r="AV735" t="s">
        <v>136</v>
      </c>
      <c r="AW735">
        <v>40.724789999999999</v>
      </c>
      <c r="AX735">
        <v>-74.044589999999999</v>
      </c>
      <c r="AY735" t="s">
        <v>128</v>
      </c>
      <c r="AZ735" t="s">
        <v>330</v>
      </c>
      <c r="BA735" t="s">
        <v>163</v>
      </c>
      <c r="BB735">
        <v>2</v>
      </c>
      <c r="BC735">
        <v>1</v>
      </c>
      <c r="BD735">
        <v>1</v>
      </c>
      <c r="BE735">
        <v>1</v>
      </c>
      <c r="BF735" t="s">
        <v>139</v>
      </c>
      <c r="BG735" t="s">
        <v>8388</v>
      </c>
      <c r="BI735" s="4">
        <v>60</v>
      </c>
      <c r="BL735" s="4">
        <v>0</v>
      </c>
      <c r="BM735" s="4">
        <v>90</v>
      </c>
      <c r="BN735">
        <v>4</v>
      </c>
      <c r="BO735" s="4">
        <v>25</v>
      </c>
      <c r="BP735">
        <v>1</v>
      </c>
      <c r="BQ735">
        <v>1125</v>
      </c>
      <c r="BR735">
        <v>1</v>
      </c>
      <c r="BS735">
        <v>1</v>
      </c>
      <c r="BT735">
        <v>1125</v>
      </c>
      <c r="BU735">
        <v>1125</v>
      </c>
      <c r="BV735">
        <v>1</v>
      </c>
      <c r="BW735">
        <v>1125</v>
      </c>
      <c r="BX735" t="s">
        <v>535</v>
      </c>
      <c r="BY735" t="s">
        <v>128</v>
      </c>
      <c r="BZ735">
        <v>30</v>
      </c>
      <c r="CA735">
        <v>53</v>
      </c>
      <c r="CB735">
        <v>83</v>
      </c>
      <c r="CC735">
        <v>358</v>
      </c>
      <c r="CD735" s="1">
        <v>43913</v>
      </c>
      <c r="CE735">
        <v>91</v>
      </c>
      <c r="CF735">
        <v>27</v>
      </c>
      <c r="CG735" s="1">
        <v>43008</v>
      </c>
      <c r="CH735" s="1">
        <v>43862</v>
      </c>
      <c r="CI735">
        <v>96</v>
      </c>
      <c r="CJ735">
        <v>10</v>
      </c>
      <c r="CK735">
        <v>9</v>
      </c>
      <c r="CL735">
        <v>10</v>
      </c>
      <c r="CM735">
        <v>10</v>
      </c>
      <c r="CN735">
        <v>10</v>
      </c>
      <c r="CO735">
        <v>9</v>
      </c>
      <c r="CP735" t="s">
        <v>124</v>
      </c>
      <c r="CR735" t="s">
        <v>142</v>
      </c>
      <c r="CS735" t="s">
        <v>128</v>
      </c>
      <c r="CT735" t="s">
        <v>124</v>
      </c>
      <c r="CU735" t="s">
        <v>188</v>
      </c>
      <c r="CV735" t="s">
        <v>124</v>
      </c>
      <c r="CW735" t="s">
        <v>124</v>
      </c>
      <c r="CX735">
        <v>2</v>
      </c>
      <c r="CY735">
        <v>0</v>
      </c>
      <c r="CZ735">
        <v>2</v>
      </c>
      <c r="DA735">
        <v>0</v>
      </c>
      <c r="DB735">
        <v>3.01</v>
      </c>
    </row>
    <row r="736" spans="1:106" x14ac:dyDescent="0.2">
      <c r="A736">
        <v>20971038</v>
      </c>
      <c r="B736" t="s">
        <v>8389</v>
      </c>
      <c r="C736">
        <v>20200323043627</v>
      </c>
      <c r="D736" s="1">
        <v>43913</v>
      </c>
      <c r="E736" t="s">
        <v>8390</v>
      </c>
      <c r="F736" t="s">
        <v>8391</v>
      </c>
      <c r="G736" t="s">
        <v>8392</v>
      </c>
      <c r="H736" t="s">
        <v>8393</v>
      </c>
      <c r="I736" t="s">
        <v>111</v>
      </c>
      <c r="J736" t="s">
        <v>8394</v>
      </c>
      <c r="K736" t="s">
        <v>8395</v>
      </c>
      <c r="M736" t="e">
        <f>-own Keys and Passcode for apartment -Early checkin or late checkout will Be provided If possible. -We will accommodate as best We can.</f>
        <v>#NAME?</v>
      </c>
      <c r="N736" t="s">
        <v>8396</v>
      </c>
      <c r="O736" t="s">
        <v>8397</v>
      </c>
      <c r="R736" t="s">
        <v>8398</v>
      </c>
      <c r="T736">
        <v>143327416</v>
      </c>
      <c r="U736" t="s">
        <v>8399</v>
      </c>
      <c r="V736" t="s">
        <v>8400</v>
      </c>
      <c r="W736" s="1">
        <v>42946</v>
      </c>
      <c r="X736" t="s">
        <v>196</v>
      </c>
      <c r="Z736" t="s">
        <v>123</v>
      </c>
      <c r="AA736" s="3">
        <v>1</v>
      </c>
      <c r="AB736" s="3">
        <v>0.92</v>
      </c>
      <c r="AC736" t="s">
        <v>124</v>
      </c>
      <c r="AD736" t="s">
        <v>8401</v>
      </c>
      <c r="AE736" t="s">
        <v>8402</v>
      </c>
      <c r="AG736">
        <v>4</v>
      </c>
      <c r="AH736">
        <v>4</v>
      </c>
      <c r="AI736" t="s">
        <v>413</v>
      </c>
      <c r="AJ736" t="s">
        <v>128</v>
      </c>
      <c r="AK736" t="s">
        <v>124</v>
      </c>
      <c r="AL736" t="s">
        <v>129</v>
      </c>
      <c r="AN736" t="s">
        <v>514</v>
      </c>
      <c r="AP736" t="s">
        <v>131</v>
      </c>
      <c r="AQ736" t="s">
        <v>132</v>
      </c>
      <c r="AR736">
        <v>7307</v>
      </c>
      <c r="AS736" t="s">
        <v>133</v>
      </c>
      <c r="AT736" t="s">
        <v>134</v>
      </c>
      <c r="AU736" t="s">
        <v>135</v>
      </c>
      <c r="AV736" t="s">
        <v>136</v>
      </c>
      <c r="AW736">
        <v>40.75215</v>
      </c>
      <c r="AX736">
        <v>-74.046340000000001</v>
      </c>
      <c r="AY736" t="s">
        <v>128</v>
      </c>
      <c r="AZ736" t="s">
        <v>185</v>
      </c>
      <c r="BA736" t="s">
        <v>138</v>
      </c>
      <c r="BB736">
        <v>3</v>
      </c>
      <c r="BC736">
        <v>1</v>
      </c>
      <c r="BD736">
        <v>1</v>
      </c>
      <c r="BE736">
        <v>1</v>
      </c>
      <c r="BF736" t="s">
        <v>139</v>
      </c>
      <c r="BG736" t="s">
        <v>8403</v>
      </c>
      <c r="BI736" s="4">
        <v>70</v>
      </c>
      <c r="BL736" s="4">
        <v>150</v>
      </c>
      <c r="BM736" s="4">
        <v>39</v>
      </c>
      <c r="BN736">
        <v>3</v>
      </c>
      <c r="BO736" s="4">
        <v>50</v>
      </c>
      <c r="BP736">
        <v>2</v>
      </c>
      <c r="BQ736">
        <v>30</v>
      </c>
      <c r="BR736">
        <v>2</v>
      </c>
      <c r="BS736">
        <v>2</v>
      </c>
      <c r="BT736">
        <v>30</v>
      </c>
      <c r="BU736">
        <v>30</v>
      </c>
      <c r="BV736">
        <v>2</v>
      </c>
      <c r="BW736">
        <v>30</v>
      </c>
      <c r="BX736" t="s">
        <v>187</v>
      </c>
      <c r="BY736" t="s">
        <v>128</v>
      </c>
      <c r="BZ736">
        <v>26</v>
      </c>
      <c r="CA736">
        <v>41</v>
      </c>
      <c r="CB736">
        <v>57</v>
      </c>
      <c r="CC736">
        <v>129</v>
      </c>
      <c r="CD736" s="1">
        <v>43913</v>
      </c>
      <c r="CE736">
        <v>120</v>
      </c>
      <c r="CF736">
        <v>47</v>
      </c>
      <c r="CG736" s="1">
        <v>43005</v>
      </c>
      <c r="CH736" s="1">
        <v>43910</v>
      </c>
      <c r="CI736">
        <v>94</v>
      </c>
      <c r="CJ736">
        <v>9</v>
      </c>
      <c r="CK736">
        <v>9</v>
      </c>
      <c r="CL736">
        <v>10</v>
      </c>
      <c r="CM736">
        <v>9</v>
      </c>
      <c r="CN736">
        <v>9</v>
      </c>
      <c r="CO736">
        <v>9</v>
      </c>
      <c r="CP736" t="s">
        <v>124</v>
      </c>
      <c r="CR736" t="s">
        <v>142</v>
      </c>
      <c r="CS736" t="s">
        <v>124</v>
      </c>
      <c r="CT736" t="s">
        <v>124</v>
      </c>
      <c r="CU736" t="s">
        <v>188</v>
      </c>
      <c r="CV736" t="s">
        <v>124</v>
      </c>
      <c r="CW736" t="s">
        <v>124</v>
      </c>
      <c r="CX736">
        <v>3</v>
      </c>
      <c r="CY736">
        <v>3</v>
      </c>
      <c r="CZ736">
        <v>0</v>
      </c>
      <c r="DA736">
        <v>0</v>
      </c>
      <c r="DB736">
        <v>3.96</v>
      </c>
    </row>
    <row r="737" spans="1:106" x14ac:dyDescent="0.2">
      <c r="A737">
        <v>20979161</v>
      </c>
      <c r="B737" t="s">
        <v>8404</v>
      </c>
      <c r="C737">
        <v>20200323043627</v>
      </c>
      <c r="D737" s="1">
        <v>43913</v>
      </c>
      <c r="E737" t="s">
        <v>8405</v>
      </c>
      <c r="F737" t="s">
        <v>8406</v>
      </c>
      <c r="G737" t="s">
        <v>8407</v>
      </c>
      <c r="H737" t="s">
        <v>8408</v>
      </c>
      <c r="I737" t="s">
        <v>111</v>
      </c>
      <c r="J737" t="s">
        <v>8409</v>
      </c>
      <c r="L737" t="s">
        <v>8410</v>
      </c>
      <c r="M737" t="s">
        <v>8411</v>
      </c>
      <c r="N737" t="s">
        <v>8412</v>
      </c>
      <c r="O737" t="s">
        <v>8413</v>
      </c>
      <c r="R737" t="s">
        <v>8414</v>
      </c>
      <c r="T737">
        <v>22309428</v>
      </c>
      <c r="U737" t="s">
        <v>8415</v>
      </c>
      <c r="V737" t="s">
        <v>8416</v>
      </c>
      <c r="W737" s="1">
        <v>41920</v>
      </c>
      <c r="X737" t="s">
        <v>196</v>
      </c>
      <c r="Y737" s="2" t="s">
        <v>8417</v>
      </c>
      <c r="Z737" t="s">
        <v>123</v>
      </c>
      <c r="AA737" s="3">
        <v>1</v>
      </c>
      <c r="AB737" s="3">
        <v>1</v>
      </c>
      <c r="AC737" t="s">
        <v>124</v>
      </c>
      <c r="AD737" t="s">
        <v>8418</v>
      </c>
      <c r="AE737" t="s">
        <v>8419</v>
      </c>
      <c r="AG737">
        <v>1</v>
      </c>
      <c r="AH737">
        <v>1</v>
      </c>
      <c r="AI737" t="s">
        <v>391</v>
      </c>
      <c r="AJ737" t="s">
        <v>128</v>
      </c>
      <c r="AK737" t="s">
        <v>124</v>
      </c>
      <c r="AL737" t="s">
        <v>129</v>
      </c>
      <c r="AN737" t="s">
        <v>130</v>
      </c>
      <c r="AP737" t="s">
        <v>131</v>
      </c>
      <c r="AQ737" t="s">
        <v>132</v>
      </c>
      <c r="AR737">
        <v>7302</v>
      </c>
      <c r="AS737" t="s">
        <v>133</v>
      </c>
      <c r="AT737" t="s">
        <v>134</v>
      </c>
      <c r="AU737" t="s">
        <v>135</v>
      </c>
      <c r="AV737" t="s">
        <v>136</v>
      </c>
      <c r="AW737">
        <v>40.719259999999998</v>
      </c>
      <c r="AX737">
        <v>-74.045100000000005</v>
      </c>
      <c r="AY737" t="s">
        <v>128</v>
      </c>
      <c r="AZ737" t="s">
        <v>330</v>
      </c>
      <c r="BA737" t="s">
        <v>163</v>
      </c>
      <c r="BB737">
        <v>4</v>
      </c>
      <c r="BC737">
        <v>1</v>
      </c>
      <c r="BD737">
        <v>1</v>
      </c>
      <c r="BE737">
        <v>2</v>
      </c>
      <c r="BF737" t="s">
        <v>139</v>
      </c>
      <c r="BG737" t="s">
        <v>8420</v>
      </c>
      <c r="BI737" s="4">
        <v>65</v>
      </c>
      <c r="BL737" s="4">
        <v>0</v>
      </c>
      <c r="BM737" s="4">
        <v>30</v>
      </c>
      <c r="BN737">
        <v>1</v>
      </c>
      <c r="BO737" s="4">
        <v>15</v>
      </c>
      <c r="BP737">
        <v>1</v>
      </c>
      <c r="BQ737">
        <v>1125</v>
      </c>
      <c r="BR737">
        <v>1</v>
      </c>
      <c r="BS737">
        <v>1</v>
      </c>
      <c r="BT737">
        <v>1125</v>
      </c>
      <c r="BU737">
        <v>1125</v>
      </c>
      <c r="BV737">
        <v>1</v>
      </c>
      <c r="BW737">
        <v>1125</v>
      </c>
      <c r="BX737" t="s">
        <v>187</v>
      </c>
      <c r="BY737" t="s">
        <v>128</v>
      </c>
      <c r="BZ737">
        <v>30</v>
      </c>
      <c r="CA737">
        <v>60</v>
      </c>
      <c r="CB737">
        <v>90</v>
      </c>
      <c r="CC737">
        <v>360</v>
      </c>
      <c r="CD737" s="1">
        <v>43913</v>
      </c>
      <c r="CE737">
        <v>79</v>
      </c>
      <c r="CF737">
        <v>40</v>
      </c>
      <c r="CG737" s="1">
        <v>43182</v>
      </c>
      <c r="CH737" s="1">
        <v>43891</v>
      </c>
      <c r="CI737">
        <v>92</v>
      </c>
      <c r="CJ737">
        <v>10</v>
      </c>
      <c r="CK737">
        <v>9</v>
      </c>
      <c r="CL737">
        <v>10</v>
      </c>
      <c r="CM737">
        <v>10</v>
      </c>
      <c r="CN737">
        <v>10</v>
      </c>
      <c r="CO737">
        <v>9</v>
      </c>
      <c r="CP737" t="s">
        <v>124</v>
      </c>
      <c r="CR737" t="s">
        <v>142</v>
      </c>
      <c r="CS737" t="s">
        <v>128</v>
      </c>
      <c r="CT737" t="s">
        <v>124</v>
      </c>
      <c r="CU737" t="s">
        <v>188</v>
      </c>
      <c r="CV737" t="s">
        <v>124</v>
      </c>
      <c r="CW737" t="s">
        <v>124</v>
      </c>
      <c r="CX737">
        <v>1</v>
      </c>
      <c r="CY737">
        <v>0</v>
      </c>
      <c r="CZ737">
        <v>1</v>
      </c>
      <c r="DA737">
        <v>0</v>
      </c>
      <c r="DB737">
        <v>3.24</v>
      </c>
    </row>
    <row r="738" spans="1:106" x14ac:dyDescent="0.2">
      <c r="A738">
        <v>20979245</v>
      </c>
      <c r="B738" t="s">
        <v>8421</v>
      </c>
      <c r="C738">
        <v>20200323043627</v>
      </c>
      <c r="D738" s="1">
        <v>43913</v>
      </c>
      <c r="E738" t="s">
        <v>8422</v>
      </c>
      <c r="F738" t="s">
        <v>8423</v>
      </c>
      <c r="G738" t="s">
        <v>8424</v>
      </c>
      <c r="H738" t="s">
        <v>8425</v>
      </c>
      <c r="I738" t="s">
        <v>111</v>
      </c>
      <c r="J738" t="s">
        <v>8426</v>
      </c>
      <c r="M738" t="s">
        <v>8427</v>
      </c>
      <c r="N738" t="s">
        <v>8428</v>
      </c>
      <c r="O738" t="s">
        <v>8429</v>
      </c>
      <c r="R738" t="s">
        <v>8430</v>
      </c>
      <c r="T738">
        <v>1728589</v>
      </c>
      <c r="U738" t="s">
        <v>8431</v>
      </c>
      <c r="V738" t="s">
        <v>8432</v>
      </c>
      <c r="W738" s="1">
        <v>40948</v>
      </c>
      <c r="X738" t="s">
        <v>196</v>
      </c>
      <c r="Y738" t="s">
        <v>8433</v>
      </c>
      <c r="Z738" t="s">
        <v>157</v>
      </c>
      <c r="AA738" t="s">
        <v>157</v>
      </c>
      <c r="AB738" s="3">
        <v>1</v>
      </c>
      <c r="AC738" t="s">
        <v>124</v>
      </c>
      <c r="AD738" t="s">
        <v>8434</v>
      </c>
      <c r="AE738" t="s">
        <v>8435</v>
      </c>
      <c r="AG738">
        <v>1</v>
      </c>
      <c r="AH738">
        <v>1</v>
      </c>
      <c r="AI738" t="s">
        <v>513</v>
      </c>
      <c r="AJ738" t="s">
        <v>128</v>
      </c>
      <c r="AK738" t="s">
        <v>128</v>
      </c>
      <c r="AL738" t="s">
        <v>129</v>
      </c>
      <c r="AN738" t="s">
        <v>130</v>
      </c>
      <c r="AP738" t="s">
        <v>131</v>
      </c>
      <c r="AQ738" t="s">
        <v>132</v>
      </c>
      <c r="AR738">
        <v>7302</v>
      </c>
      <c r="AS738" t="s">
        <v>133</v>
      </c>
      <c r="AT738" t="s">
        <v>134</v>
      </c>
      <c r="AU738" t="s">
        <v>135</v>
      </c>
      <c r="AV738" t="s">
        <v>136</v>
      </c>
      <c r="AW738">
        <v>40.720239999999997</v>
      </c>
      <c r="AX738">
        <v>-74.034509999999997</v>
      </c>
      <c r="AY738" t="s">
        <v>128</v>
      </c>
      <c r="AZ738" t="s">
        <v>185</v>
      </c>
      <c r="BA738" t="s">
        <v>138</v>
      </c>
      <c r="BB738">
        <v>2</v>
      </c>
      <c r="BC738">
        <v>1</v>
      </c>
      <c r="BD738">
        <v>1</v>
      </c>
      <c r="BE738">
        <v>1</v>
      </c>
      <c r="BF738" t="s">
        <v>139</v>
      </c>
      <c r="BG738" t="s">
        <v>8436</v>
      </c>
      <c r="BI738" s="4">
        <v>180</v>
      </c>
      <c r="BL738" s="4">
        <v>250</v>
      </c>
      <c r="BM738" s="4">
        <v>59</v>
      </c>
      <c r="BN738">
        <v>1</v>
      </c>
      <c r="BO738" s="4">
        <v>0</v>
      </c>
      <c r="BP738">
        <v>2</v>
      </c>
      <c r="BQ738">
        <v>1125</v>
      </c>
      <c r="BR738">
        <v>2</v>
      </c>
      <c r="BS738">
        <v>2</v>
      </c>
      <c r="BT738">
        <v>1125</v>
      </c>
      <c r="BU738">
        <v>1125</v>
      </c>
      <c r="BV738">
        <v>2</v>
      </c>
      <c r="BW738">
        <v>1125</v>
      </c>
      <c r="BX738" t="s">
        <v>267</v>
      </c>
      <c r="BY738" t="s">
        <v>128</v>
      </c>
      <c r="BZ738">
        <v>0</v>
      </c>
      <c r="CA738">
        <v>0</v>
      </c>
      <c r="CB738">
        <v>0</v>
      </c>
      <c r="CC738">
        <v>0</v>
      </c>
      <c r="CD738" s="1">
        <v>43913</v>
      </c>
      <c r="CE738">
        <v>17</v>
      </c>
      <c r="CF738">
        <v>4</v>
      </c>
      <c r="CG738" s="1">
        <v>43002</v>
      </c>
      <c r="CH738" s="1">
        <v>43712</v>
      </c>
      <c r="CI738">
        <v>100</v>
      </c>
      <c r="CJ738">
        <v>10</v>
      </c>
      <c r="CK738">
        <v>10</v>
      </c>
      <c r="CL738">
        <v>10</v>
      </c>
      <c r="CM738">
        <v>10</v>
      </c>
      <c r="CN738">
        <v>10</v>
      </c>
      <c r="CO738">
        <v>10</v>
      </c>
      <c r="CP738" t="s">
        <v>124</v>
      </c>
      <c r="CR738" t="s">
        <v>588</v>
      </c>
      <c r="CS738" t="s">
        <v>124</v>
      </c>
      <c r="CT738" t="s">
        <v>124</v>
      </c>
      <c r="CU738" t="s">
        <v>143</v>
      </c>
      <c r="CV738" t="s">
        <v>124</v>
      </c>
      <c r="CW738" t="s">
        <v>124</v>
      </c>
      <c r="CX738">
        <v>1</v>
      </c>
      <c r="CY738">
        <v>1</v>
      </c>
      <c r="CZ738">
        <v>0</v>
      </c>
      <c r="DA738">
        <v>0</v>
      </c>
      <c r="DB738">
        <v>0.56000000000000005</v>
      </c>
    </row>
    <row r="739" spans="1:106" x14ac:dyDescent="0.2">
      <c r="A739">
        <v>20985184</v>
      </c>
      <c r="B739" t="s">
        <v>8437</v>
      </c>
      <c r="C739">
        <v>20200323043627</v>
      </c>
      <c r="D739" s="1">
        <v>43913</v>
      </c>
      <c r="E739" t="s">
        <v>8438</v>
      </c>
      <c r="F739" t="s">
        <v>8439</v>
      </c>
      <c r="G739" t="s">
        <v>8440</v>
      </c>
      <c r="H739" t="s">
        <v>8441</v>
      </c>
      <c r="I739" t="s">
        <v>111</v>
      </c>
      <c r="J739" t="s">
        <v>8442</v>
      </c>
      <c r="K739" t="s">
        <v>8443</v>
      </c>
      <c r="L739" t="s">
        <v>8444</v>
      </c>
      <c r="M739" t="s">
        <v>8445</v>
      </c>
      <c r="N739" t="s">
        <v>8446</v>
      </c>
      <c r="O739" t="e">
        <f>- No shoes in the house - please wash and put away anything you use in the kitchen</f>
        <v>#NAME?</v>
      </c>
      <c r="R739" t="s">
        <v>8447</v>
      </c>
      <c r="T739">
        <v>89769986</v>
      </c>
      <c r="U739" t="s">
        <v>8448</v>
      </c>
      <c r="V739" t="s">
        <v>3452</v>
      </c>
      <c r="W739" s="1">
        <v>42596</v>
      </c>
      <c r="X739" t="s">
        <v>196</v>
      </c>
      <c r="Y739" s="2" t="s">
        <v>8449</v>
      </c>
      <c r="Z739" t="s">
        <v>123</v>
      </c>
      <c r="AA739" s="3">
        <v>1</v>
      </c>
      <c r="AB739" s="3">
        <v>1</v>
      </c>
      <c r="AC739" t="s">
        <v>128</v>
      </c>
      <c r="AD739" t="s">
        <v>8450</v>
      </c>
      <c r="AE739" t="s">
        <v>8451</v>
      </c>
      <c r="AF739" t="s">
        <v>7835</v>
      </c>
      <c r="AG739">
        <v>22</v>
      </c>
      <c r="AH739">
        <v>22</v>
      </c>
      <c r="AI739" t="s">
        <v>1200</v>
      </c>
      <c r="AJ739" t="s">
        <v>128</v>
      </c>
      <c r="AK739" t="s">
        <v>124</v>
      </c>
      <c r="AL739" t="s">
        <v>129</v>
      </c>
      <c r="AN739" t="s">
        <v>514</v>
      </c>
      <c r="AP739" t="s">
        <v>131</v>
      </c>
      <c r="AQ739" t="s">
        <v>132</v>
      </c>
      <c r="AR739">
        <v>7307</v>
      </c>
      <c r="AS739" t="s">
        <v>133</v>
      </c>
      <c r="AT739" t="s">
        <v>134</v>
      </c>
      <c r="AU739" t="s">
        <v>135</v>
      </c>
      <c r="AV739" t="s">
        <v>136</v>
      </c>
      <c r="AW739">
        <v>40.750999999999998</v>
      </c>
      <c r="AX739">
        <v>-74.055419999999998</v>
      </c>
      <c r="AY739" t="s">
        <v>128</v>
      </c>
      <c r="AZ739" t="s">
        <v>247</v>
      </c>
      <c r="BA739" t="s">
        <v>138</v>
      </c>
      <c r="BB739">
        <v>16</v>
      </c>
      <c r="BC739">
        <v>2</v>
      </c>
      <c r="BD739">
        <v>3</v>
      </c>
      <c r="BE739">
        <v>9</v>
      </c>
      <c r="BF739" t="s">
        <v>139</v>
      </c>
      <c r="BG739" t="s">
        <v>8452</v>
      </c>
      <c r="BI739" s="4">
        <v>300</v>
      </c>
      <c r="BL739" s="4">
        <v>300</v>
      </c>
      <c r="BM739" s="4">
        <v>0</v>
      </c>
      <c r="BN739">
        <v>8</v>
      </c>
      <c r="BO739" s="4">
        <v>20</v>
      </c>
      <c r="BP739">
        <v>1</v>
      </c>
      <c r="BQ739">
        <v>1125</v>
      </c>
      <c r="BR739">
        <v>1</v>
      </c>
      <c r="BS739">
        <v>2</v>
      </c>
      <c r="BT739">
        <v>1125</v>
      </c>
      <c r="BU739">
        <v>1125</v>
      </c>
      <c r="BV739">
        <v>1.3</v>
      </c>
      <c r="BW739">
        <v>1125</v>
      </c>
      <c r="BX739" t="s">
        <v>2207</v>
      </c>
      <c r="BY739" t="s">
        <v>128</v>
      </c>
      <c r="BZ739">
        <v>30</v>
      </c>
      <c r="CA739">
        <v>60</v>
      </c>
      <c r="CB739">
        <v>90</v>
      </c>
      <c r="CC739">
        <v>365</v>
      </c>
      <c r="CD739" s="1">
        <v>43913</v>
      </c>
      <c r="CE739">
        <v>79</v>
      </c>
      <c r="CF739">
        <v>29</v>
      </c>
      <c r="CG739" s="1">
        <v>43030</v>
      </c>
      <c r="CH739" s="1">
        <v>43881</v>
      </c>
      <c r="CI739">
        <v>93</v>
      </c>
      <c r="CJ739">
        <v>9</v>
      </c>
      <c r="CK739">
        <v>9</v>
      </c>
      <c r="CL739">
        <v>10</v>
      </c>
      <c r="CM739">
        <v>10</v>
      </c>
      <c r="CN739">
        <v>9</v>
      </c>
      <c r="CO739">
        <v>9</v>
      </c>
      <c r="CP739" t="s">
        <v>124</v>
      </c>
      <c r="CR739" t="s">
        <v>142</v>
      </c>
      <c r="CS739" t="s">
        <v>124</v>
      </c>
      <c r="CT739" t="s">
        <v>124</v>
      </c>
      <c r="CU739" t="s">
        <v>143</v>
      </c>
      <c r="CV739" t="s">
        <v>124</v>
      </c>
      <c r="CW739" t="s">
        <v>124</v>
      </c>
      <c r="CX739">
        <v>18</v>
      </c>
      <c r="CY739">
        <v>4</v>
      </c>
      <c r="CZ739">
        <v>14</v>
      </c>
      <c r="DA739">
        <v>0</v>
      </c>
      <c r="DB739">
        <v>2.68</v>
      </c>
    </row>
    <row r="740" spans="1:106" x14ac:dyDescent="0.2">
      <c r="A740">
        <v>20999055</v>
      </c>
      <c r="B740" t="s">
        <v>8453</v>
      </c>
      <c r="C740">
        <v>20200323043627</v>
      </c>
      <c r="D740" s="1">
        <v>43913</v>
      </c>
      <c r="E740" t="s">
        <v>8454</v>
      </c>
      <c r="F740" t="s">
        <v>8455</v>
      </c>
      <c r="G740" t="s">
        <v>8315</v>
      </c>
      <c r="H740" t="s">
        <v>8456</v>
      </c>
      <c r="I740" t="s">
        <v>111</v>
      </c>
      <c r="K740" t="s">
        <v>8317</v>
      </c>
      <c r="L740" t="s">
        <v>8457</v>
      </c>
      <c r="O740" t="s">
        <v>8321</v>
      </c>
      <c r="R740" t="s">
        <v>8458</v>
      </c>
      <c r="T740">
        <v>5792092</v>
      </c>
      <c r="U740" t="s">
        <v>8276</v>
      </c>
      <c r="V740" t="s">
        <v>8277</v>
      </c>
      <c r="W740" s="1">
        <v>41370</v>
      </c>
      <c r="X740" t="s">
        <v>121</v>
      </c>
      <c r="Y740" t="s">
        <v>8278</v>
      </c>
      <c r="Z740" t="s">
        <v>123</v>
      </c>
      <c r="AA740" s="3">
        <v>1</v>
      </c>
      <c r="AB740" s="3">
        <v>1</v>
      </c>
      <c r="AC740" t="s">
        <v>124</v>
      </c>
      <c r="AD740" t="s">
        <v>8279</v>
      </c>
      <c r="AE740" t="s">
        <v>8280</v>
      </c>
      <c r="AG740">
        <v>29</v>
      </c>
      <c r="AH740">
        <v>29</v>
      </c>
      <c r="AI740" t="s">
        <v>717</v>
      </c>
      <c r="AJ740" t="s">
        <v>128</v>
      </c>
      <c r="AK740" t="s">
        <v>124</v>
      </c>
      <c r="AL740" t="s">
        <v>129</v>
      </c>
      <c r="AN740" t="s">
        <v>161</v>
      </c>
      <c r="AP740" t="s">
        <v>131</v>
      </c>
      <c r="AQ740" t="s">
        <v>132</v>
      </c>
      <c r="AR740">
        <v>7307</v>
      </c>
      <c r="AS740" t="s">
        <v>133</v>
      </c>
      <c r="AT740" t="s">
        <v>134</v>
      </c>
      <c r="AU740" t="s">
        <v>135</v>
      </c>
      <c r="AV740" t="s">
        <v>136</v>
      </c>
      <c r="AW740">
        <v>40.7395</v>
      </c>
      <c r="AX740">
        <v>-74.050259999999994</v>
      </c>
      <c r="AY740" t="s">
        <v>128</v>
      </c>
      <c r="AZ740" t="s">
        <v>871</v>
      </c>
      <c r="BA740" t="s">
        <v>3138</v>
      </c>
      <c r="BB740">
        <v>5</v>
      </c>
      <c r="BC740">
        <v>1</v>
      </c>
      <c r="BD740">
        <v>1</v>
      </c>
      <c r="BE740">
        <v>2</v>
      </c>
      <c r="BF740" t="s">
        <v>139</v>
      </c>
      <c r="BG740" t="s">
        <v>8459</v>
      </c>
      <c r="BI740" s="4">
        <v>40</v>
      </c>
      <c r="BL740" s="4">
        <v>0</v>
      </c>
      <c r="BM740" s="4">
        <v>25</v>
      </c>
      <c r="BN740">
        <v>1</v>
      </c>
      <c r="BO740" s="4">
        <v>20</v>
      </c>
      <c r="BP740">
        <v>1</v>
      </c>
      <c r="BQ740">
        <v>14</v>
      </c>
      <c r="BR740">
        <v>1</v>
      </c>
      <c r="BS740">
        <v>1</v>
      </c>
      <c r="BT740">
        <v>14</v>
      </c>
      <c r="BU740">
        <v>14</v>
      </c>
      <c r="BV740">
        <v>1</v>
      </c>
      <c r="BW740">
        <v>14</v>
      </c>
      <c r="BX740" t="s">
        <v>187</v>
      </c>
      <c r="BY740" t="s">
        <v>128</v>
      </c>
      <c r="BZ740">
        <v>23</v>
      </c>
      <c r="CA740">
        <v>39</v>
      </c>
      <c r="CB740">
        <v>48</v>
      </c>
      <c r="CC740">
        <v>48</v>
      </c>
      <c r="CD740" s="1">
        <v>43913</v>
      </c>
      <c r="CE740">
        <v>42</v>
      </c>
      <c r="CF740">
        <v>8</v>
      </c>
      <c r="CG740" s="1">
        <v>43019</v>
      </c>
      <c r="CH740" s="1">
        <v>43753</v>
      </c>
      <c r="CI740">
        <v>88</v>
      </c>
      <c r="CJ740">
        <v>9</v>
      </c>
      <c r="CK740">
        <v>9</v>
      </c>
      <c r="CL740">
        <v>9</v>
      </c>
      <c r="CM740">
        <v>9</v>
      </c>
      <c r="CN740">
        <v>9</v>
      </c>
      <c r="CO740">
        <v>9</v>
      </c>
      <c r="CP740" t="s">
        <v>124</v>
      </c>
      <c r="CR740" t="s">
        <v>142</v>
      </c>
      <c r="CS740" t="s">
        <v>128</v>
      </c>
      <c r="CT740" t="s">
        <v>124</v>
      </c>
      <c r="CU740" t="s">
        <v>188</v>
      </c>
      <c r="CV740" t="s">
        <v>124</v>
      </c>
      <c r="CW740" t="s">
        <v>124</v>
      </c>
      <c r="CX740">
        <v>22</v>
      </c>
      <c r="CY740">
        <v>6</v>
      </c>
      <c r="CZ740">
        <v>3</v>
      </c>
      <c r="DA740">
        <v>0</v>
      </c>
      <c r="DB740">
        <v>1.41</v>
      </c>
    </row>
    <row r="741" spans="1:106" x14ac:dyDescent="0.2">
      <c r="A741">
        <v>20999517</v>
      </c>
      <c r="B741" t="s">
        <v>8460</v>
      </c>
      <c r="C741">
        <v>20200323043627</v>
      </c>
      <c r="D741" s="1">
        <v>43913</v>
      </c>
      <c r="E741" t="s">
        <v>8461</v>
      </c>
      <c r="F741" t="s">
        <v>8462</v>
      </c>
      <c r="G741" t="s">
        <v>8463</v>
      </c>
      <c r="H741" t="s">
        <v>8464</v>
      </c>
      <c r="I741" t="s">
        <v>111</v>
      </c>
      <c r="K741" t="s">
        <v>8317</v>
      </c>
      <c r="L741" t="s">
        <v>8465</v>
      </c>
      <c r="N741" t="s">
        <v>8466</v>
      </c>
      <c r="O741" t="s">
        <v>8321</v>
      </c>
      <c r="R741" t="s">
        <v>8467</v>
      </c>
      <c r="T741">
        <v>5792092</v>
      </c>
      <c r="U741" t="s">
        <v>8276</v>
      </c>
      <c r="V741" t="s">
        <v>8277</v>
      </c>
      <c r="W741" s="1">
        <v>41370</v>
      </c>
      <c r="X741" t="s">
        <v>121</v>
      </c>
      <c r="Y741" t="s">
        <v>8278</v>
      </c>
      <c r="Z741" t="s">
        <v>123</v>
      </c>
      <c r="AA741" s="3">
        <v>1</v>
      </c>
      <c r="AB741" s="3">
        <v>1</v>
      </c>
      <c r="AC741" t="s">
        <v>124</v>
      </c>
      <c r="AD741" t="s">
        <v>8279</v>
      </c>
      <c r="AE741" t="s">
        <v>8280</v>
      </c>
      <c r="AG741">
        <v>29</v>
      </c>
      <c r="AH741">
        <v>29</v>
      </c>
      <c r="AI741" t="s">
        <v>717</v>
      </c>
      <c r="AJ741" t="s">
        <v>128</v>
      </c>
      <c r="AK741" t="s">
        <v>124</v>
      </c>
      <c r="AL741" t="s">
        <v>129</v>
      </c>
      <c r="AN741" t="s">
        <v>161</v>
      </c>
      <c r="AP741" t="s">
        <v>131</v>
      </c>
      <c r="AQ741" t="s">
        <v>132</v>
      </c>
      <c r="AR741">
        <v>7307</v>
      </c>
      <c r="AS741" t="s">
        <v>133</v>
      </c>
      <c r="AT741" t="s">
        <v>134</v>
      </c>
      <c r="AU741" t="s">
        <v>135</v>
      </c>
      <c r="AV741" t="s">
        <v>136</v>
      </c>
      <c r="AW741">
        <v>40.7395</v>
      </c>
      <c r="AX741">
        <v>-74.050259999999994</v>
      </c>
      <c r="AY741" t="s">
        <v>128</v>
      </c>
      <c r="AZ741" t="s">
        <v>871</v>
      </c>
      <c r="BA741" t="s">
        <v>3138</v>
      </c>
      <c r="BB741">
        <v>2</v>
      </c>
      <c r="BC741">
        <v>1</v>
      </c>
      <c r="BD741">
        <v>1</v>
      </c>
      <c r="BE741">
        <v>1</v>
      </c>
      <c r="BF741" t="s">
        <v>139</v>
      </c>
      <c r="BG741" t="s">
        <v>8468</v>
      </c>
      <c r="BI741" s="4">
        <v>26</v>
      </c>
      <c r="BL741" s="4">
        <v>0</v>
      </c>
      <c r="BM741" s="4">
        <v>25</v>
      </c>
      <c r="BN741">
        <v>1</v>
      </c>
      <c r="BO741" s="4">
        <v>20</v>
      </c>
      <c r="BP741">
        <v>2</v>
      </c>
      <c r="BQ741">
        <v>14</v>
      </c>
      <c r="BR741">
        <v>2</v>
      </c>
      <c r="BS741">
        <v>2</v>
      </c>
      <c r="BT741">
        <v>14</v>
      </c>
      <c r="BU741">
        <v>14</v>
      </c>
      <c r="BV741">
        <v>2</v>
      </c>
      <c r="BW741">
        <v>14</v>
      </c>
      <c r="BX741" t="s">
        <v>234</v>
      </c>
      <c r="BY741" t="s">
        <v>128</v>
      </c>
      <c r="BZ741">
        <v>23</v>
      </c>
      <c r="CA741">
        <v>39</v>
      </c>
      <c r="CB741">
        <v>48</v>
      </c>
      <c r="CC741">
        <v>48</v>
      </c>
      <c r="CD741" s="1">
        <v>43913</v>
      </c>
      <c r="CE741">
        <v>43</v>
      </c>
      <c r="CF741">
        <v>13</v>
      </c>
      <c r="CG741" s="1">
        <v>43022</v>
      </c>
      <c r="CH741" s="1">
        <v>43736</v>
      </c>
      <c r="CI741">
        <v>88</v>
      </c>
      <c r="CJ741">
        <v>9</v>
      </c>
      <c r="CK741">
        <v>9</v>
      </c>
      <c r="CL741">
        <v>9</v>
      </c>
      <c r="CM741">
        <v>9</v>
      </c>
      <c r="CN741">
        <v>8</v>
      </c>
      <c r="CO741">
        <v>9</v>
      </c>
      <c r="CP741" t="s">
        <v>124</v>
      </c>
      <c r="CR741" t="s">
        <v>142</v>
      </c>
      <c r="CS741" t="s">
        <v>128</v>
      </c>
      <c r="CT741" t="s">
        <v>124</v>
      </c>
      <c r="CU741" t="s">
        <v>188</v>
      </c>
      <c r="CV741" t="s">
        <v>124</v>
      </c>
      <c r="CW741" t="s">
        <v>124</v>
      </c>
      <c r="CX741">
        <v>22</v>
      </c>
      <c r="CY741">
        <v>6</v>
      </c>
      <c r="CZ741">
        <v>3</v>
      </c>
      <c r="DA741">
        <v>0</v>
      </c>
      <c r="DB741">
        <v>1.45</v>
      </c>
    </row>
    <row r="742" spans="1:106" x14ac:dyDescent="0.2">
      <c r="A742">
        <v>21008263</v>
      </c>
      <c r="B742" t="s">
        <v>8469</v>
      </c>
      <c r="C742">
        <v>20200323043627</v>
      </c>
      <c r="D742" s="1">
        <v>43913</v>
      </c>
      <c r="E742" t="s">
        <v>8470</v>
      </c>
      <c r="F742" t="s">
        <v>8471</v>
      </c>
      <c r="G742" t="s">
        <v>8472</v>
      </c>
      <c r="H742" t="s">
        <v>8473</v>
      </c>
      <c r="I742" t="s">
        <v>111</v>
      </c>
      <c r="J742" t="s">
        <v>8474</v>
      </c>
      <c r="L742" t="s">
        <v>8475</v>
      </c>
      <c r="M742" t="s">
        <v>8476</v>
      </c>
      <c r="O742" t="s">
        <v>8477</v>
      </c>
      <c r="R742" t="s">
        <v>8478</v>
      </c>
      <c r="T742">
        <v>2793314</v>
      </c>
      <c r="U742" t="s">
        <v>8479</v>
      </c>
      <c r="V742" t="s">
        <v>8480</v>
      </c>
      <c r="W742" s="1">
        <v>41091</v>
      </c>
      <c r="X742" t="s">
        <v>196</v>
      </c>
      <c r="Y742" t="s">
        <v>8481</v>
      </c>
      <c r="Z742" t="s">
        <v>123</v>
      </c>
      <c r="AA742" s="3">
        <v>1</v>
      </c>
      <c r="AB742" s="3">
        <v>0.99</v>
      </c>
      <c r="AC742" t="s">
        <v>124</v>
      </c>
      <c r="AD742" t="s">
        <v>8482</v>
      </c>
      <c r="AE742" t="s">
        <v>8483</v>
      </c>
      <c r="AF742" t="s">
        <v>8484</v>
      </c>
      <c r="AG742">
        <v>10</v>
      </c>
      <c r="AH742">
        <v>10</v>
      </c>
      <c r="AI742" t="s">
        <v>8485</v>
      </c>
      <c r="AJ742" t="s">
        <v>128</v>
      </c>
      <c r="AK742" t="s">
        <v>128</v>
      </c>
      <c r="AL742" t="s">
        <v>129</v>
      </c>
      <c r="AN742" t="s">
        <v>130</v>
      </c>
      <c r="AP742" t="s">
        <v>131</v>
      </c>
      <c r="AQ742" t="s">
        <v>132</v>
      </c>
      <c r="AR742">
        <v>7310</v>
      </c>
      <c r="AS742" t="s">
        <v>133</v>
      </c>
      <c r="AT742" t="s">
        <v>134</v>
      </c>
      <c r="AU742" t="s">
        <v>135</v>
      </c>
      <c r="AV742" t="s">
        <v>136</v>
      </c>
      <c r="AW742">
        <v>40.732550000000003</v>
      </c>
      <c r="AX742">
        <v>-74.0411</v>
      </c>
      <c r="AY742" t="s">
        <v>128</v>
      </c>
      <c r="AZ742" t="s">
        <v>247</v>
      </c>
      <c r="BA742" t="s">
        <v>278</v>
      </c>
      <c r="BB742">
        <v>1</v>
      </c>
      <c r="BC742">
        <v>1</v>
      </c>
      <c r="BD742">
        <v>1</v>
      </c>
      <c r="BE742">
        <v>2</v>
      </c>
      <c r="BF742" t="s">
        <v>139</v>
      </c>
      <c r="BG742" t="s">
        <v>8486</v>
      </c>
      <c r="BI742" s="4">
        <v>50</v>
      </c>
      <c r="BL742" s="4">
        <v>0</v>
      </c>
      <c r="BM742" s="4">
        <v>30</v>
      </c>
      <c r="BN742">
        <v>1</v>
      </c>
      <c r="BO742" s="4">
        <v>20</v>
      </c>
      <c r="BP742">
        <v>2</v>
      </c>
      <c r="BQ742">
        <v>1125</v>
      </c>
      <c r="BR742">
        <v>2</v>
      </c>
      <c r="BS742">
        <v>2</v>
      </c>
      <c r="BT742">
        <v>1125</v>
      </c>
      <c r="BU742">
        <v>1125</v>
      </c>
      <c r="BV742">
        <v>2</v>
      </c>
      <c r="BW742">
        <v>1125</v>
      </c>
      <c r="BX742" t="s">
        <v>187</v>
      </c>
      <c r="BY742" t="s">
        <v>128</v>
      </c>
      <c r="BZ742">
        <v>0</v>
      </c>
      <c r="CA742">
        <v>0</v>
      </c>
      <c r="CB742">
        <v>0</v>
      </c>
      <c r="CC742">
        <v>159</v>
      </c>
      <c r="CD742" s="1">
        <v>43913</v>
      </c>
      <c r="CE742">
        <v>50</v>
      </c>
      <c r="CF742">
        <v>19</v>
      </c>
      <c r="CG742" s="1">
        <v>43013</v>
      </c>
      <c r="CH742" s="1">
        <v>43898</v>
      </c>
      <c r="CI742">
        <v>86</v>
      </c>
      <c r="CJ742">
        <v>9</v>
      </c>
      <c r="CK742">
        <v>8</v>
      </c>
      <c r="CL742">
        <v>10</v>
      </c>
      <c r="CM742">
        <v>10</v>
      </c>
      <c r="CN742">
        <v>9</v>
      </c>
      <c r="CO742">
        <v>9</v>
      </c>
      <c r="CP742" t="s">
        <v>124</v>
      </c>
      <c r="CR742" t="s">
        <v>142</v>
      </c>
      <c r="CS742" t="s">
        <v>128</v>
      </c>
      <c r="CT742" t="s">
        <v>124</v>
      </c>
      <c r="CU742" t="s">
        <v>188</v>
      </c>
      <c r="CV742" t="s">
        <v>124</v>
      </c>
      <c r="CW742" t="s">
        <v>124</v>
      </c>
      <c r="CX742">
        <v>9</v>
      </c>
      <c r="CY742">
        <v>0</v>
      </c>
      <c r="CZ742">
        <v>0</v>
      </c>
      <c r="DA742">
        <v>9</v>
      </c>
      <c r="DB742">
        <v>1.66</v>
      </c>
    </row>
    <row r="743" spans="1:106" x14ac:dyDescent="0.2">
      <c r="A743">
        <v>21013299</v>
      </c>
      <c r="B743" t="s">
        <v>8487</v>
      </c>
      <c r="C743">
        <v>20200323043627</v>
      </c>
      <c r="D743" s="1">
        <v>43913</v>
      </c>
      <c r="E743" t="s">
        <v>8488</v>
      </c>
      <c r="F743" t="s">
        <v>8489</v>
      </c>
      <c r="G743" t="s">
        <v>8490</v>
      </c>
      <c r="H743" t="s">
        <v>8491</v>
      </c>
      <c r="I743" t="s">
        <v>111</v>
      </c>
      <c r="J743" t="s">
        <v>8492</v>
      </c>
      <c r="K743" t="s">
        <v>8493</v>
      </c>
      <c r="L743" t="s">
        <v>8494</v>
      </c>
      <c r="M743" t="s">
        <v>8495</v>
      </c>
      <c r="O743" t="s">
        <v>8496</v>
      </c>
      <c r="R743" t="s">
        <v>8497</v>
      </c>
      <c r="T743">
        <v>5792092</v>
      </c>
      <c r="U743" t="s">
        <v>8276</v>
      </c>
      <c r="V743" t="s">
        <v>8277</v>
      </c>
      <c r="W743" s="1">
        <v>41370</v>
      </c>
      <c r="X743" t="s">
        <v>121</v>
      </c>
      <c r="Y743" t="s">
        <v>8278</v>
      </c>
      <c r="Z743" t="s">
        <v>123</v>
      </c>
      <c r="AA743" s="3">
        <v>1</v>
      </c>
      <c r="AB743" s="3">
        <v>1</v>
      </c>
      <c r="AC743" t="s">
        <v>124</v>
      </c>
      <c r="AD743" t="s">
        <v>8279</v>
      </c>
      <c r="AE743" t="s">
        <v>8280</v>
      </c>
      <c r="AG743">
        <v>29</v>
      </c>
      <c r="AH743">
        <v>29</v>
      </c>
      <c r="AI743" t="s">
        <v>717</v>
      </c>
      <c r="AJ743" t="s">
        <v>128</v>
      </c>
      <c r="AK743" t="s">
        <v>124</v>
      </c>
      <c r="AL743" t="s">
        <v>1596</v>
      </c>
      <c r="AN743" t="s">
        <v>514</v>
      </c>
      <c r="AP743" t="s">
        <v>1597</v>
      </c>
      <c r="AQ743" t="s">
        <v>132</v>
      </c>
      <c r="AR743">
        <v>7087</v>
      </c>
      <c r="AS743" t="s">
        <v>133</v>
      </c>
      <c r="AT743" t="s">
        <v>1598</v>
      </c>
      <c r="AU743" t="s">
        <v>135</v>
      </c>
      <c r="AV743" t="s">
        <v>136</v>
      </c>
      <c r="AW743">
        <v>40.7562</v>
      </c>
      <c r="AX743">
        <v>-74.043620000000004</v>
      </c>
      <c r="AY743" t="s">
        <v>128</v>
      </c>
      <c r="AZ743" t="s">
        <v>185</v>
      </c>
      <c r="BA743" t="s">
        <v>138</v>
      </c>
      <c r="BB743">
        <v>6</v>
      </c>
      <c r="BC743">
        <v>1</v>
      </c>
      <c r="BD743">
        <v>1</v>
      </c>
      <c r="BE743">
        <v>2</v>
      </c>
      <c r="BF743" t="s">
        <v>139</v>
      </c>
      <c r="BG743" t="s">
        <v>8498</v>
      </c>
      <c r="BI743" s="4">
        <v>49</v>
      </c>
      <c r="BL743" s="4">
        <v>100</v>
      </c>
      <c r="BM743" s="4">
        <v>80</v>
      </c>
      <c r="BN743">
        <v>2</v>
      </c>
      <c r="BO743" s="4">
        <v>25</v>
      </c>
      <c r="BP743">
        <v>2</v>
      </c>
      <c r="BQ743">
        <v>14</v>
      </c>
      <c r="BR743">
        <v>2</v>
      </c>
      <c r="BS743">
        <v>2</v>
      </c>
      <c r="BT743">
        <v>14</v>
      </c>
      <c r="BU743">
        <v>14</v>
      </c>
      <c r="BV743">
        <v>2</v>
      </c>
      <c r="BW743">
        <v>14</v>
      </c>
      <c r="BX743" t="s">
        <v>187</v>
      </c>
      <c r="BY743" t="s">
        <v>128</v>
      </c>
      <c r="BZ743">
        <v>29</v>
      </c>
      <c r="CA743">
        <v>55</v>
      </c>
      <c r="CB743">
        <v>75</v>
      </c>
      <c r="CC743">
        <v>251</v>
      </c>
      <c r="CD743" s="1">
        <v>43913</v>
      </c>
      <c r="CE743">
        <v>66</v>
      </c>
      <c r="CF743">
        <v>22</v>
      </c>
      <c r="CG743" s="1">
        <v>43037</v>
      </c>
      <c r="CH743" s="1">
        <v>43878</v>
      </c>
      <c r="CI743">
        <v>88</v>
      </c>
      <c r="CJ743">
        <v>9</v>
      </c>
      <c r="CK743">
        <v>8</v>
      </c>
      <c r="CL743">
        <v>9</v>
      </c>
      <c r="CM743">
        <v>9</v>
      </c>
      <c r="CN743">
        <v>8</v>
      </c>
      <c r="CO743">
        <v>8</v>
      </c>
      <c r="CP743" t="s">
        <v>124</v>
      </c>
      <c r="CR743" t="s">
        <v>588</v>
      </c>
      <c r="CS743" t="s">
        <v>124</v>
      </c>
      <c r="CT743" t="s">
        <v>124</v>
      </c>
      <c r="CU743" t="s">
        <v>188</v>
      </c>
      <c r="CV743" t="s">
        <v>124</v>
      </c>
      <c r="CW743" t="s">
        <v>124</v>
      </c>
      <c r="CX743">
        <v>22</v>
      </c>
      <c r="CY743">
        <v>6</v>
      </c>
      <c r="CZ743">
        <v>3</v>
      </c>
      <c r="DA743">
        <v>0</v>
      </c>
      <c r="DB743">
        <v>2.2599999999999998</v>
      </c>
    </row>
    <row r="744" spans="1:106" x14ac:dyDescent="0.2">
      <c r="A744">
        <v>21030895</v>
      </c>
      <c r="B744" t="s">
        <v>8499</v>
      </c>
      <c r="C744">
        <v>20200323043627</v>
      </c>
      <c r="D744" s="1">
        <v>43913</v>
      </c>
      <c r="E744" t="s">
        <v>8500</v>
      </c>
      <c r="F744" t="s">
        <v>8501</v>
      </c>
      <c r="G744" t="s">
        <v>8502</v>
      </c>
      <c r="H744" t="s">
        <v>8503</v>
      </c>
      <c r="I744" t="s">
        <v>111</v>
      </c>
      <c r="J744" t="s">
        <v>8504</v>
      </c>
      <c r="K744" t="s">
        <v>8505</v>
      </c>
      <c r="L744" t="s">
        <v>8506</v>
      </c>
      <c r="M744" t="s">
        <v>8507</v>
      </c>
      <c r="N744" t="s">
        <v>8508</v>
      </c>
      <c r="R744" t="s">
        <v>8509</v>
      </c>
      <c r="T744">
        <v>15625009</v>
      </c>
      <c r="U744" t="s">
        <v>1652</v>
      </c>
      <c r="V744" t="s">
        <v>1653</v>
      </c>
      <c r="W744" s="1">
        <v>41776</v>
      </c>
      <c r="X744" t="s">
        <v>135</v>
      </c>
      <c r="Y744" t="s">
        <v>1654</v>
      </c>
      <c r="Z744" t="s">
        <v>123</v>
      </c>
      <c r="AA744" s="3">
        <v>1</v>
      </c>
      <c r="AB744" s="3">
        <v>1</v>
      </c>
      <c r="AC744" t="s">
        <v>124</v>
      </c>
      <c r="AD744" t="s">
        <v>1655</v>
      </c>
      <c r="AE744" t="s">
        <v>1656</v>
      </c>
      <c r="AG744">
        <v>21</v>
      </c>
      <c r="AH744">
        <v>21</v>
      </c>
      <c r="AI744" t="s">
        <v>533</v>
      </c>
      <c r="AJ744" t="s">
        <v>128</v>
      </c>
      <c r="AK744" t="s">
        <v>124</v>
      </c>
      <c r="AL744" t="s">
        <v>129</v>
      </c>
      <c r="AN744" t="s">
        <v>130</v>
      </c>
      <c r="AP744" t="s">
        <v>131</v>
      </c>
      <c r="AQ744" t="s">
        <v>132</v>
      </c>
      <c r="AR744">
        <v>7302</v>
      </c>
      <c r="AS744" t="s">
        <v>133</v>
      </c>
      <c r="AT744" t="s">
        <v>134</v>
      </c>
      <c r="AU744" t="s">
        <v>135</v>
      </c>
      <c r="AV744" t="s">
        <v>136</v>
      </c>
      <c r="AW744">
        <v>40.720930000000003</v>
      </c>
      <c r="AX744">
        <v>-74.043940000000006</v>
      </c>
      <c r="AY744" t="s">
        <v>128</v>
      </c>
      <c r="AZ744" t="s">
        <v>185</v>
      </c>
      <c r="BA744" t="s">
        <v>138</v>
      </c>
      <c r="BB744">
        <v>4</v>
      </c>
      <c r="BC744">
        <v>1</v>
      </c>
      <c r="BD744">
        <v>1</v>
      </c>
      <c r="BE744">
        <v>2</v>
      </c>
      <c r="BF744" t="s">
        <v>139</v>
      </c>
      <c r="BG744" t="s">
        <v>8510</v>
      </c>
      <c r="BI744" s="4">
        <v>89</v>
      </c>
      <c r="BM744" s="4">
        <v>65</v>
      </c>
      <c r="BN744">
        <v>4</v>
      </c>
      <c r="BO744" s="4">
        <v>10</v>
      </c>
      <c r="BP744">
        <v>1</v>
      </c>
      <c r="BQ744">
        <v>1125</v>
      </c>
      <c r="BR744">
        <v>1</v>
      </c>
      <c r="BS744">
        <v>1</v>
      </c>
      <c r="BT744">
        <v>1125</v>
      </c>
      <c r="BU744">
        <v>1125</v>
      </c>
      <c r="BV744">
        <v>1</v>
      </c>
      <c r="BW744">
        <v>1125</v>
      </c>
      <c r="BX744" t="s">
        <v>934</v>
      </c>
      <c r="BY744" t="s">
        <v>128</v>
      </c>
      <c r="BZ744">
        <v>3</v>
      </c>
      <c r="CA744">
        <v>27</v>
      </c>
      <c r="CB744">
        <v>55</v>
      </c>
      <c r="CC744">
        <v>324</v>
      </c>
      <c r="CD744" s="1">
        <v>43913</v>
      </c>
      <c r="CE744">
        <v>97</v>
      </c>
      <c r="CF744">
        <v>45</v>
      </c>
      <c r="CG744" s="1">
        <v>43009</v>
      </c>
      <c r="CH744" s="1">
        <v>43899</v>
      </c>
      <c r="CI744">
        <v>89</v>
      </c>
      <c r="CJ744">
        <v>9</v>
      </c>
      <c r="CK744">
        <v>9</v>
      </c>
      <c r="CL744">
        <v>9</v>
      </c>
      <c r="CM744">
        <v>10</v>
      </c>
      <c r="CN744">
        <v>10</v>
      </c>
      <c r="CO744">
        <v>9</v>
      </c>
      <c r="CP744" t="s">
        <v>124</v>
      </c>
      <c r="CR744" t="s">
        <v>142</v>
      </c>
      <c r="CS744" t="s">
        <v>128</v>
      </c>
      <c r="CT744" t="s">
        <v>124</v>
      </c>
      <c r="CU744" t="s">
        <v>188</v>
      </c>
      <c r="CV744" t="s">
        <v>124</v>
      </c>
      <c r="CW744" t="s">
        <v>124</v>
      </c>
      <c r="CX744">
        <v>2</v>
      </c>
      <c r="CY744">
        <v>2</v>
      </c>
      <c r="CZ744">
        <v>0</v>
      </c>
      <c r="DA744">
        <v>0</v>
      </c>
      <c r="DB744">
        <v>3.22</v>
      </c>
    </row>
    <row r="745" spans="1:106" x14ac:dyDescent="0.2">
      <c r="A745">
        <v>21039145</v>
      </c>
      <c r="B745" t="s">
        <v>8511</v>
      </c>
      <c r="C745">
        <v>20200323043627</v>
      </c>
      <c r="D745" s="1">
        <v>43913</v>
      </c>
      <c r="E745" t="s">
        <v>8512</v>
      </c>
      <c r="F745" t="s">
        <v>8513</v>
      </c>
      <c r="H745" t="s">
        <v>8514</v>
      </c>
      <c r="I745" t="s">
        <v>111</v>
      </c>
      <c r="J745" t="s">
        <v>8515</v>
      </c>
      <c r="K745" t="s">
        <v>8516</v>
      </c>
      <c r="L745" t="s">
        <v>8517</v>
      </c>
      <c r="M745" t="s">
        <v>8518</v>
      </c>
      <c r="N745" t="s">
        <v>8519</v>
      </c>
      <c r="O745" t="s">
        <v>8520</v>
      </c>
      <c r="R745" t="s">
        <v>8521</v>
      </c>
      <c r="T745">
        <v>21448472</v>
      </c>
      <c r="U745" t="s">
        <v>8384</v>
      </c>
      <c r="V745" t="s">
        <v>8385</v>
      </c>
      <c r="W745" s="1">
        <v>41899</v>
      </c>
      <c r="X745" t="s">
        <v>135</v>
      </c>
      <c r="Z745" t="s">
        <v>123</v>
      </c>
      <c r="AA745" s="3">
        <v>1</v>
      </c>
      <c r="AB745" s="3">
        <v>0.99</v>
      </c>
      <c r="AC745" t="s">
        <v>128</v>
      </c>
      <c r="AD745" t="s">
        <v>8386</v>
      </c>
      <c r="AE745" t="s">
        <v>8387</v>
      </c>
      <c r="AG745">
        <v>2</v>
      </c>
      <c r="AH745">
        <v>2</v>
      </c>
      <c r="AI745" t="s">
        <v>4894</v>
      </c>
      <c r="AJ745" t="s">
        <v>128</v>
      </c>
      <c r="AK745" t="s">
        <v>124</v>
      </c>
      <c r="AL745" t="s">
        <v>129</v>
      </c>
      <c r="AN745" t="s">
        <v>130</v>
      </c>
      <c r="AP745" t="s">
        <v>131</v>
      </c>
      <c r="AQ745" t="s">
        <v>132</v>
      </c>
      <c r="AR745">
        <v>7302</v>
      </c>
      <c r="AS745" t="s">
        <v>133</v>
      </c>
      <c r="AT745" t="s">
        <v>134</v>
      </c>
      <c r="AU745" t="s">
        <v>135</v>
      </c>
      <c r="AV745" t="s">
        <v>136</v>
      </c>
      <c r="AW745">
        <v>40.725900000000003</v>
      </c>
      <c r="AX745">
        <v>-74.044910000000002</v>
      </c>
      <c r="AY745" t="s">
        <v>124</v>
      </c>
      <c r="AZ745" t="s">
        <v>330</v>
      </c>
      <c r="BA745" t="s">
        <v>163</v>
      </c>
      <c r="BB745">
        <v>2</v>
      </c>
      <c r="BC745">
        <v>1</v>
      </c>
      <c r="BD745">
        <v>1</v>
      </c>
      <c r="BE745">
        <v>1</v>
      </c>
      <c r="BF745" t="s">
        <v>139</v>
      </c>
      <c r="BG745" t="s">
        <v>8522</v>
      </c>
      <c r="BI745" s="4">
        <v>65</v>
      </c>
      <c r="BM745" s="4">
        <v>90</v>
      </c>
      <c r="BN745">
        <v>2</v>
      </c>
      <c r="BO745" s="4">
        <v>25</v>
      </c>
      <c r="BP745">
        <v>1</v>
      </c>
      <c r="BQ745">
        <v>1125</v>
      </c>
      <c r="BR745">
        <v>1</v>
      </c>
      <c r="BS745">
        <v>1</v>
      </c>
      <c r="BT745">
        <v>1125</v>
      </c>
      <c r="BU745">
        <v>1125</v>
      </c>
      <c r="BV745">
        <v>1</v>
      </c>
      <c r="BW745">
        <v>1125</v>
      </c>
      <c r="BX745" t="s">
        <v>535</v>
      </c>
      <c r="BY745" t="s">
        <v>128</v>
      </c>
      <c r="BZ745">
        <v>30</v>
      </c>
      <c r="CA745">
        <v>60</v>
      </c>
      <c r="CB745">
        <v>90</v>
      </c>
      <c r="CC745">
        <v>365</v>
      </c>
      <c r="CD745" s="1">
        <v>43913</v>
      </c>
      <c r="CE745">
        <v>69</v>
      </c>
      <c r="CF745">
        <v>24</v>
      </c>
      <c r="CG745" s="1">
        <v>43014</v>
      </c>
      <c r="CH745" s="1">
        <v>43870</v>
      </c>
      <c r="CI745">
        <v>97</v>
      </c>
      <c r="CJ745">
        <v>10</v>
      </c>
      <c r="CK745">
        <v>9</v>
      </c>
      <c r="CL745">
        <v>10</v>
      </c>
      <c r="CM745">
        <v>10</v>
      </c>
      <c r="CN745">
        <v>10</v>
      </c>
      <c r="CO745">
        <v>10</v>
      </c>
      <c r="CP745" t="s">
        <v>124</v>
      </c>
      <c r="CR745" t="s">
        <v>142</v>
      </c>
      <c r="CS745" t="s">
        <v>128</v>
      </c>
      <c r="CT745" t="s">
        <v>124</v>
      </c>
      <c r="CU745" t="s">
        <v>188</v>
      </c>
      <c r="CV745" t="s">
        <v>124</v>
      </c>
      <c r="CW745" t="s">
        <v>124</v>
      </c>
      <c r="CX745">
        <v>2</v>
      </c>
      <c r="CY745">
        <v>0</v>
      </c>
      <c r="CZ745">
        <v>2</v>
      </c>
      <c r="DA745">
        <v>0</v>
      </c>
      <c r="DB745">
        <v>2.2999999999999998</v>
      </c>
    </row>
    <row r="746" spans="1:106" x14ac:dyDescent="0.2">
      <c r="A746">
        <v>21055151</v>
      </c>
      <c r="B746" t="s">
        <v>8523</v>
      </c>
      <c r="C746">
        <v>20200323043627</v>
      </c>
      <c r="D746" s="1">
        <v>43913</v>
      </c>
      <c r="E746" t="s">
        <v>8524</v>
      </c>
      <c r="F746" t="s">
        <v>8525</v>
      </c>
      <c r="G746" t="s">
        <v>8526</v>
      </c>
      <c r="H746" t="s">
        <v>8527</v>
      </c>
      <c r="I746" t="s">
        <v>111</v>
      </c>
      <c r="J746" t="s">
        <v>8528</v>
      </c>
      <c r="L746" t="s">
        <v>8529</v>
      </c>
      <c r="M746" t="s">
        <v>8530</v>
      </c>
      <c r="N746" t="s">
        <v>8531</v>
      </c>
      <c r="O746" t="s">
        <v>8532</v>
      </c>
      <c r="R746" t="s">
        <v>8533</v>
      </c>
      <c r="T746">
        <v>151682995</v>
      </c>
      <c r="U746" t="s">
        <v>8534</v>
      </c>
      <c r="V746" t="s">
        <v>8535</v>
      </c>
      <c r="W746" s="1">
        <v>43000</v>
      </c>
      <c r="X746" t="s">
        <v>121</v>
      </c>
      <c r="Y746" s="2" t="s">
        <v>8536</v>
      </c>
      <c r="Z746" t="s">
        <v>123</v>
      </c>
      <c r="AA746" s="3">
        <v>1</v>
      </c>
      <c r="AB746" s="3">
        <v>1</v>
      </c>
      <c r="AC746" t="s">
        <v>124</v>
      </c>
      <c r="AD746" t="s">
        <v>8537</v>
      </c>
      <c r="AE746" t="s">
        <v>8538</v>
      </c>
      <c r="AG746">
        <v>1</v>
      </c>
      <c r="AH746">
        <v>1</v>
      </c>
      <c r="AI746" t="s">
        <v>8539</v>
      </c>
      <c r="AJ746" t="s">
        <v>128</v>
      </c>
      <c r="AK746" t="s">
        <v>124</v>
      </c>
      <c r="AL746" t="s">
        <v>129</v>
      </c>
      <c r="AN746" t="s">
        <v>161</v>
      </c>
      <c r="AP746" t="s">
        <v>131</v>
      </c>
      <c r="AQ746" t="s">
        <v>132</v>
      </c>
      <c r="AR746">
        <v>7306</v>
      </c>
      <c r="AS746" t="s">
        <v>133</v>
      </c>
      <c r="AT746" t="s">
        <v>134</v>
      </c>
      <c r="AU746" t="s">
        <v>135</v>
      </c>
      <c r="AV746" t="s">
        <v>136</v>
      </c>
      <c r="AW746">
        <v>40.726680000000002</v>
      </c>
      <c r="AX746">
        <v>-74.065399999999997</v>
      </c>
      <c r="AY746" t="s">
        <v>128</v>
      </c>
      <c r="AZ746" t="s">
        <v>247</v>
      </c>
      <c r="BA746" t="s">
        <v>163</v>
      </c>
      <c r="BB746">
        <v>2</v>
      </c>
      <c r="BC746">
        <v>1</v>
      </c>
      <c r="BD746">
        <v>1</v>
      </c>
      <c r="BE746">
        <v>1</v>
      </c>
      <c r="BF746" t="s">
        <v>139</v>
      </c>
      <c r="BG746" t="s">
        <v>8540</v>
      </c>
      <c r="BI746" s="4">
        <v>41</v>
      </c>
      <c r="BL746" s="4">
        <v>0</v>
      </c>
      <c r="BM746" s="4">
        <v>50</v>
      </c>
      <c r="BN746">
        <v>2</v>
      </c>
      <c r="BO746" s="4">
        <v>0</v>
      </c>
      <c r="BP746">
        <v>1</v>
      </c>
      <c r="BQ746">
        <v>5</v>
      </c>
      <c r="BR746">
        <v>1</v>
      </c>
      <c r="BS746">
        <v>2</v>
      </c>
      <c r="BT746">
        <v>5</v>
      </c>
      <c r="BU746">
        <v>5</v>
      </c>
      <c r="BV746">
        <v>1.1000000000000001</v>
      </c>
      <c r="BW746">
        <v>5</v>
      </c>
      <c r="BX746" t="s">
        <v>187</v>
      </c>
      <c r="BY746" t="s">
        <v>128</v>
      </c>
      <c r="BZ746">
        <v>21</v>
      </c>
      <c r="CA746">
        <v>43</v>
      </c>
      <c r="CB746">
        <v>65</v>
      </c>
      <c r="CC746">
        <v>155</v>
      </c>
      <c r="CD746" s="1">
        <v>43913</v>
      </c>
      <c r="CE746">
        <v>138</v>
      </c>
      <c r="CF746">
        <v>60</v>
      </c>
      <c r="CG746" s="1">
        <v>43009</v>
      </c>
      <c r="CH746" s="1">
        <v>43904</v>
      </c>
      <c r="CI746">
        <v>97</v>
      </c>
      <c r="CJ746">
        <v>10</v>
      </c>
      <c r="CK746">
        <v>10</v>
      </c>
      <c r="CL746">
        <v>10</v>
      </c>
      <c r="CM746">
        <v>10</v>
      </c>
      <c r="CN746">
        <v>9</v>
      </c>
      <c r="CO746">
        <v>10</v>
      </c>
      <c r="CP746" t="s">
        <v>124</v>
      </c>
      <c r="CR746" t="s">
        <v>142</v>
      </c>
      <c r="CS746" t="s">
        <v>128</v>
      </c>
      <c r="CT746" t="s">
        <v>124</v>
      </c>
      <c r="CU746" t="s">
        <v>143</v>
      </c>
      <c r="CV746" t="s">
        <v>124</v>
      </c>
      <c r="CW746" t="s">
        <v>124</v>
      </c>
      <c r="CX746">
        <v>1</v>
      </c>
      <c r="CY746">
        <v>0</v>
      </c>
      <c r="CZ746">
        <v>1</v>
      </c>
      <c r="DA746">
        <v>0</v>
      </c>
      <c r="DB746">
        <v>4.57</v>
      </c>
    </row>
    <row r="747" spans="1:106" x14ac:dyDescent="0.2">
      <c r="A747">
        <v>21055664</v>
      </c>
      <c r="B747" t="s">
        <v>8541</v>
      </c>
      <c r="C747">
        <v>20200323043627</v>
      </c>
      <c r="D747" s="1">
        <v>43913</v>
      </c>
      <c r="E747" t="s">
        <v>8542</v>
      </c>
      <c r="F747" t="s">
        <v>7826</v>
      </c>
      <c r="G747" t="s">
        <v>8543</v>
      </c>
      <c r="H747" t="s">
        <v>8544</v>
      </c>
      <c r="I747" t="s">
        <v>111</v>
      </c>
      <c r="L747" t="s">
        <v>8545</v>
      </c>
      <c r="O747" t="s">
        <v>8546</v>
      </c>
      <c r="R747" t="s">
        <v>8547</v>
      </c>
      <c r="T747">
        <v>104497453</v>
      </c>
      <c r="U747" t="s">
        <v>7831</v>
      </c>
      <c r="V747" t="s">
        <v>2560</v>
      </c>
      <c r="W747" s="1">
        <v>42694</v>
      </c>
      <c r="X747" t="s">
        <v>196</v>
      </c>
      <c r="Y747" s="2" t="s">
        <v>7832</v>
      </c>
      <c r="Z747" t="s">
        <v>123</v>
      </c>
      <c r="AA747" s="3">
        <v>1</v>
      </c>
      <c r="AB747" s="3">
        <v>0.9</v>
      </c>
      <c r="AC747" t="s">
        <v>124</v>
      </c>
      <c r="AD747" t="s">
        <v>7833</v>
      </c>
      <c r="AE747" t="s">
        <v>7834</v>
      </c>
      <c r="AF747" t="s">
        <v>7835</v>
      </c>
      <c r="AG747">
        <v>7</v>
      </c>
      <c r="AH747">
        <v>7</v>
      </c>
      <c r="AI747" t="s">
        <v>127</v>
      </c>
      <c r="AJ747" t="s">
        <v>128</v>
      </c>
      <c r="AK747" t="s">
        <v>128</v>
      </c>
      <c r="AL747" t="s">
        <v>129</v>
      </c>
      <c r="AN747" t="s">
        <v>232</v>
      </c>
      <c r="AP747" t="s">
        <v>131</v>
      </c>
      <c r="AQ747" t="s">
        <v>132</v>
      </c>
      <c r="AR747">
        <v>7304</v>
      </c>
      <c r="AS747" t="s">
        <v>133</v>
      </c>
      <c r="AT747" t="s">
        <v>134</v>
      </c>
      <c r="AU747" t="s">
        <v>135</v>
      </c>
      <c r="AV747" t="s">
        <v>136</v>
      </c>
      <c r="AW747">
        <v>40.711709999999997</v>
      </c>
      <c r="AX747">
        <v>-74.067859999999996</v>
      </c>
      <c r="AY747" t="s">
        <v>128</v>
      </c>
      <c r="AZ747" t="s">
        <v>247</v>
      </c>
      <c r="BA747" t="s">
        <v>138</v>
      </c>
      <c r="BB747">
        <v>4</v>
      </c>
      <c r="BC747">
        <v>1</v>
      </c>
      <c r="BD747">
        <v>2</v>
      </c>
      <c r="BE747">
        <v>2</v>
      </c>
      <c r="BF747" t="s">
        <v>139</v>
      </c>
      <c r="BG747" t="s">
        <v>8548</v>
      </c>
      <c r="BI747" s="4">
        <v>100</v>
      </c>
      <c r="BL747" s="4">
        <v>350</v>
      </c>
      <c r="BM747" s="4">
        <v>50</v>
      </c>
      <c r="BN747">
        <v>2</v>
      </c>
      <c r="BO747" s="4">
        <v>12</v>
      </c>
      <c r="BP747">
        <v>2</v>
      </c>
      <c r="BQ747">
        <v>14</v>
      </c>
      <c r="BR747">
        <v>2</v>
      </c>
      <c r="BS747">
        <v>2</v>
      </c>
      <c r="BT747">
        <v>14</v>
      </c>
      <c r="BU747">
        <v>14</v>
      </c>
      <c r="BV747">
        <v>2</v>
      </c>
      <c r="BW747">
        <v>14</v>
      </c>
      <c r="BX747" t="s">
        <v>1241</v>
      </c>
      <c r="BY747" t="s">
        <v>128</v>
      </c>
      <c r="BZ747">
        <v>30</v>
      </c>
      <c r="CA747">
        <v>60</v>
      </c>
      <c r="CB747">
        <v>90</v>
      </c>
      <c r="CC747">
        <v>90</v>
      </c>
      <c r="CD747" s="1">
        <v>43913</v>
      </c>
      <c r="CE747">
        <v>174</v>
      </c>
      <c r="CF747">
        <v>69</v>
      </c>
      <c r="CG747" s="1">
        <v>43011</v>
      </c>
      <c r="CH747" s="1">
        <v>43879</v>
      </c>
      <c r="CI747">
        <v>95</v>
      </c>
      <c r="CJ747">
        <v>10</v>
      </c>
      <c r="CK747">
        <v>9</v>
      </c>
      <c r="CL747">
        <v>10</v>
      </c>
      <c r="CM747">
        <v>10</v>
      </c>
      <c r="CN747">
        <v>9</v>
      </c>
      <c r="CO747">
        <v>9</v>
      </c>
      <c r="CP747" t="s">
        <v>124</v>
      </c>
      <c r="CR747" t="s">
        <v>142</v>
      </c>
      <c r="CS747" t="s">
        <v>124</v>
      </c>
      <c r="CT747" t="s">
        <v>124</v>
      </c>
      <c r="CU747" t="s">
        <v>188</v>
      </c>
      <c r="CV747" t="s">
        <v>124</v>
      </c>
      <c r="CW747" t="s">
        <v>124</v>
      </c>
      <c r="CX747">
        <v>4</v>
      </c>
      <c r="CY747">
        <v>4</v>
      </c>
      <c r="CZ747">
        <v>0</v>
      </c>
      <c r="DA747">
        <v>0</v>
      </c>
      <c r="DB747">
        <v>5.78</v>
      </c>
    </row>
    <row r="748" spans="1:106" x14ac:dyDescent="0.2">
      <c r="A748">
        <v>21060559</v>
      </c>
      <c r="B748" t="s">
        <v>8549</v>
      </c>
      <c r="C748">
        <v>20200323043627</v>
      </c>
      <c r="D748" s="1">
        <v>43913</v>
      </c>
      <c r="E748" t="s">
        <v>8550</v>
      </c>
      <c r="F748" t="s">
        <v>8551</v>
      </c>
      <c r="G748" t="s">
        <v>8552</v>
      </c>
      <c r="H748" t="s">
        <v>8553</v>
      </c>
      <c r="I748" t="s">
        <v>111</v>
      </c>
      <c r="J748" t="s">
        <v>8554</v>
      </c>
      <c r="K748" t="s">
        <v>8443</v>
      </c>
      <c r="L748" t="s">
        <v>8444</v>
      </c>
      <c r="M748" t="s">
        <v>8555</v>
      </c>
      <c r="N748" t="s">
        <v>8556</v>
      </c>
      <c r="O748" t="e">
        <f>- please wash and put away anything you use in the kitchen - please Take your shoes off in the house</f>
        <v>#NAME?</v>
      </c>
      <c r="R748" t="s">
        <v>8557</v>
      </c>
      <c r="T748">
        <v>89769986</v>
      </c>
      <c r="U748" t="s">
        <v>8448</v>
      </c>
      <c r="V748" t="s">
        <v>3452</v>
      </c>
      <c r="W748" s="1">
        <v>42596</v>
      </c>
      <c r="X748" t="s">
        <v>196</v>
      </c>
      <c r="Y748" s="2" t="s">
        <v>8449</v>
      </c>
      <c r="Z748" t="s">
        <v>123</v>
      </c>
      <c r="AA748" s="3">
        <v>1</v>
      </c>
      <c r="AB748" s="3">
        <v>1</v>
      </c>
      <c r="AC748" t="s">
        <v>128</v>
      </c>
      <c r="AD748" t="s">
        <v>8450</v>
      </c>
      <c r="AE748" t="s">
        <v>8451</v>
      </c>
      <c r="AF748" t="s">
        <v>7835</v>
      </c>
      <c r="AG748">
        <v>22</v>
      </c>
      <c r="AH748">
        <v>22</v>
      </c>
      <c r="AI748" t="s">
        <v>1200</v>
      </c>
      <c r="AJ748" t="s">
        <v>128</v>
      </c>
      <c r="AK748" t="s">
        <v>124</v>
      </c>
      <c r="AL748" t="s">
        <v>129</v>
      </c>
      <c r="AN748" t="s">
        <v>514</v>
      </c>
      <c r="AP748" t="s">
        <v>131</v>
      </c>
      <c r="AQ748" t="s">
        <v>132</v>
      </c>
      <c r="AR748">
        <v>7307</v>
      </c>
      <c r="AS748" t="s">
        <v>133</v>
      </c>
      <c r="AT748" t="s">
        <v>134</v>
      </c>
      <c r="AU748" t="s">
        <v>135</v>
      </c>
      <c r="AV748" t="s">
        <v>136</v>
      </c>
      <c r="AW748">
        <v>40.752459999999999</v>
      </c>
      <c r="AX748">
        <v>-74.056709999999995</v>
      </c>
      <c r="AY748" t="s">
        <v>128</v>
      </c>
      <c r="AZ748" t="s">
        <v>330</v>
      </c>
      <c r="BA748" t="s">
        <v>163</v>
      </c>
      <c r="BB748">
        <v>5</v>
      </c>
      <c r="BC748">
        <v>2</v>
      </c>
      <c r="BD748">
        <v>1</v>
      </c>
      <c r="BE748">
        <v>3</v>
      </c>
      <c r="BF748" t="s">
        <v>139</v>
      </c>
      <c r="BG748" t="s">
        <v>8452</v>
      </c>
      <c r="BI748" s="4">
        <v>50</v>
      </c>
      <c r="BL748" s="4">
        <v>100</v>
      </c>
      <c r="BM748" s="4">
        <v>0</v>
      </c>
      <c r="BN748">
        <v>2</v>
      </c>
      <c r="BO748" s="4">
        <v>20</v>
      </c>
      <c r="BP748">
        <v>1</v>
      </c>
      <c r="BQ748">
        <v>180</v>
      </c>
      <c r="BR748">
        <v>1</v>
      </c>
      <c r="BS748">
        <v>2</v>
      </c>
      <c r="BT748">
        <v>1125</v>
      </c>
      <c r="BU748">
        <v>1125</v>
      </c>
      <c r="BV748">
        <v>1.3</v>
      </c>
      <c r="BW748">
        <v>1125</v>
      </c>
      <c r="BX748" t="s">
        <v>2207</v>
      </c>
      <c r="BY748" t="s">
        <v>128</v>
      </c>
      <c r="BZ748">
        <v>30</v>
      </c>
      <c r="CA748">
        <v>32</v>
      </c>
      <c r="CB748">
        <v>32</v>
      </c>
      <c r="CC748">
        <v>32</v>
      </c>
      <c r="CD748" s="1">
        <v>43913</v>
      </c>
      <c r="CE748">
        <v>171</v>
      </c>
      <c r="CF748">
        <v>71</v>
      </c>
      <c r="CG748" s="1">
        <v>43003</v>
      </c>
      <c r="CH748" s="1">
        <v>43896</v>
      </c>
      <c r="CI748">
        <v>96</v>
      </c>
      <c r="CJ748">
        <v>10</v>
      </c>
      <c r="CK748">
        <v>9</v>
      </c>
      <c r="CL748">
        <v>10</v>
      </c>
      <c r="CM748">
        <v>10</v>
      </c>
      <c r="CN748">
        <v>9</v>
      </c>
      <c r="CO748">
        <v>10</v>
      </c>
      <c r="CP748" t="s">
        <v>124</v>
      </c>
      <c r="CR748" t="s">
        <v>142</v>
      </c>
      <c r="CS748" t="s">
        <v>124</v>
      </c>
      <c r="CT748" t="s">
        <v>124</v>
      </c>
      <c r="CU748" t="s">
        <v>143</v>
      </c>
      <c r="CV748" t="s">
        <v>124</v>
      </c>
      <c r="CW748" t="s">
        <v>124</v>
      </c>
      <c r="CX748">
        <v>18</v>
      </c>
      <c r="CY748">
        <v>4</v>
      </c>
      <c r="CZ748">
        <v>14</v>
      </c>
      <c r="DA748">
        <v>0</v>
      </c>
      <c r="DB748">
        <v>5.63</v>
      </c>
    </row>
    <row r="749" spans="1:106" x14ac:dyDescent="0.2">
      <c r="A749">
        <v>21060808</v>
      </c>
      <c r="B749" t="s">
        <v>8558</v>
      </c>
      <c r="C749">
        <v>20200323043627</v>
      </c>
      <c r="D749" s="1">
        <v>43913</v>
      </c>
      <c r="E749" t="s">
        <v>8550</v>
      </c>
      <c r="F749" t="s">
        <v>8551</v>
      </c>
      <c r="G749" t="s">
        <v>8552</v>
      </c>
      <c r="H749" t="s">
        <v>8553</v>
      </c>
      <c r="I749" t="s">
        <v>111</v>
      </c>
      <c r="J749" t="s">
        <v>8554</v>
      </c>
      <c r="K749" t="s">
        <v>8443</v>
      </c>
      <c r="L749" t="s">
        <v>8559</v>
      </c>
      <c r="M749" t="s">
        <v>8555</v>
      </c>
      <c r="N749" t="s">
        <v>8556</v>
      </c>
      <c r="O749" t="s">
        <v>8560</v>
      </c>
      <c r="R749" t="s">
        <v>8561</v>
      </c>
      <c r="T749">
        <v>89769986</v>
      </c>
      <c r="U749" t="s">
        <v>8448</v>
      </c>
      <c r="V749" t="s">
        <v>3452</v>
      </c>
      <c r="W749" s="1">
        <v>42596</v>
      </c>
      <c r="X749" t="s">
        <v>196</v>
      </c>
      <c r="Y749" s="2" t="s">
        <v>8449</v>
      </c>
      <c r="Z749" t="s">
        <v>123</v>
      </c>
      <c r="AA749" s="3">
        <v>1</v>
      </c>
      <c r="AB749" s="3">
        <v>1</v>
      </c>
      <c r="AC749" t="s">
        <v>128</v>
      </c>
      <c r="AD749" t="s">
        <v>8450</v>
      </c>
      <c r="AE749" t="s">
        <v>8451</v>
      </c>
      <c r="AF749" t="s">
        <v>7835</v>
      </c>
      <c r="AG749">
        <v>22</v>
      </c>
      <c r="AH749">
        <v>22</v>
      </c>
      <c r="AI749" t="s">
        <v>1200</v>
      </c>
      <c r="AJ749" t="s">
        <v>128</v>
      </c>
      <c r="AK749" t="s">
        <v>124</v>
      </c>
      <c r="AL749" t="s">
        <v>129</v>
      </c>
      <c r="AN749" t="s">
        <v>514</v>
      </c>
      <c r="AP749" t="s">
        <v>131</v>
      </c>
      <c r="AQ749" t="s">
        <v>132</v>
      </c>
      <c r="AR749">
        <v>7307</v>
      </c>
      <c r="AS749" t="s">
        <v>133</v>
      </c>
      <c r="AT749" t="s">
        <v>134</v>
      </c>
      <c r="AU749" t="s">
        <v>135</v>
      </c>
      <c r="AV749" t="s">
        <v>136</v>
      </c>
      <c r="AW749">
        <v>40.750489999999999</v>
      </c>
      <c r="AX749">
        <v>-74.057100000000005</v>
      </c>
      <c r="AY749" t="s">
        <v>128</v>
      </c>
      <c r="AZ749" t="s">
        <v>330</v>
      </c>
      <c r="BA749" t="s">
        <v>163</v>
      </c>
      <c r="BB749">
        <v>4</v>
      </c>
      <c r="BC749">
        <v>2</v>
      </c>
      <c r="BD749">
        <v>1</v>
      </c>
      <c r="BE749">
        <v>2</v>
      </c>
      <c r="BF749" t="s">
        <v>139</v>
      </c>
      <c r="BG749" t="s">
        <v>8562</v>
      </c>
      <c r="BI749" s="4">
        <v>50</v>
      </c>
      <c r="BL749" s="4">
        <v>100</v>
      </c>
      <c r="BM749" s="4">
        <v>0</v>
      </c>
      <c r="BN749">
        <v>2</v>
      </c>
      <c r="BO749" s="4">
        <v>20</v>
      </c>
      <c r="BP749">
        <v>1</v>
      </c>
      <c r="BQ749">
        <v>180</v>
      </c>
      <c r="BR749">
        <v>1</v>
      </c>
      <c r="BS749">
        <v>2</v>
      </c>
      <c r="BT749">
        <v>1125</v>
      </c>
      <c r="BU749">
        <v>1125</v>
      </c>
      <c r="BV749">
        <v>1.3</v>
      </c>
      <c r="BW749">
        <v>1125</v>
      </c>
      <c r="BX749" t="s">
        <v>2207</v>
      </c>
      <c r="BY749" t="s">
        <v>128</v>
      </c>
      <c r="BZ749">
        <v>30</v>
      </c>
      <c r="CA749">
        <v>32</v>
      </c>
      <c r="CB749">
        <v>32</v>
      </c>
      <c r="CC749">
        <v>32</v>
      </c>
      <c r="CD749" s="1">
        <v>43913</v>
      </c>
      <c r="CE749">
        <v>173</v>
      </c>
      <c r="CF749">
        <v>71</v>
      </c>
      <c r="CG749" s="1">
        <v>43003</v>
      </c>
      <c r="CH749" s="1">
        <v>43896</v>
      </c>
      <c r="CI749">
        <v>95</v>
      </c>
      <c r="CJ749">
        <v>9</v>
      </c>
      <c r="CK749">
        <v>9</v>
      </c>
      <c r="CL749">
        <v>10</v>
      </c>
      <c r="CM749">
        <v>10</v>
      </c>
      <c r="CN749">
        <v>9</v>
      </c>
      <c r="CO749">
        <v>9</v>
      </c>
      <c r="CP749" t="s">
        <v>124</v>
      </c>
      <c r="CR749" t="s">
        <v>142</v>
      </c>
      <c r="CS749" t="s">
        <v>124</v>
      </c>
      <c r="CT749" t="s">
        <v>124</v>
      </c>
      <c r="CU749" t="s">
        <v>143</v>
      </c>
      <c r="CV749" t="s">
        <v>124</v>
      </c>
      <c r="CW749" t="s">
        <v>124</v>
      </c>
      <c r="CX749">
        <v>18</v>
      </c>
      <c r="CY749">
        <v>4</v>
      </c>
      <c r="CZ749">
        <v>14</v>
      </c>
      <c r="DA749">
        <v>0</v>
      </c>
      <c r="DB749">
        <v>5.7</v>
      </c>
    </row>
    <row r="750" spans="1:106" x14ac:dyDescent="0.2">
      <c r="A750">
        <v>21060967</v>
      </c>
      <c r="B750" t="s">
        <v>8563</v>
      </c>
      <c r="C750">
        <v>20200323043627</v>
      </c>
      <c r="D750" s="1">
        <v>43913</v>
      </c>
      <c r="E750" t="s">
        <v>8550</v>
      </c>
      <c r="F750" t="s">
        <v>8551</v>
      </c>
      <c r="G750" t="s">
        <v>8552</v>
      </c>
      <c r="H750" t="s">
        <v>8553</v>
      </c>
      <c r="I750" t="s">
        <v>111</v>
      </c>
      <c r="J750" t="s">
        <v>8554</v>
      </c>
      <c r="K750" t="s">
        <v>8443</v>
      </c>
      <c r="L750" t="s">
        <v>8444</v>
      </c>
      <c r="M750" t="s">
        <v>8555</v>
      </c>
      <c r="N750" t="s">
        <v>8556</v>
      </c>
      <c r="O750" t="e">
        <f>- please Take shoes off before entering the home - please wash and put away anything you use in the kitchen</f>
        <v>#NAME?</v>
      </c>
      <c r="R750" t="s">
        <v>8564</v>
      </c>
      <c r="T750">
        <v>89769986</v>
      </c>
      <c r="U750" t="s">
        <v>8448</v>
      </c>
      <c r="V750" t="s">
        <v>3452</v>
      </c>
      <c r="W750" s="1">
        <v>42596</v>
      </c>
      <c r="X750" t="s">
        <v>196</v>
      </c>
      <c r="Y750" s="2" t="s">
        <v>8449</v>
      </c>
      <c r="Z750" t="s">
        <v>123</v>
      </c>
      <c r="AA750" s="3">
        <v>1</v>
      </c>
      <c r="AB750" s="3">
        <v>1</v>
      </c>
      <c r="AC750" t="s">
        <v>128</v>
      </c>
      <c r="AD750" t="s">
        <v>8450</v>
      </c>
      <c r="AE750" t="s">
        <v>8451</v>
      </c>
      <c r="AF750" t="s">
        <v>7835</v>
      </c>
      <c r="AG750">
        <v>22</v>
      </c>
      <c r="AH750">
        <v>22</v>
      </c>
      <c r="AI750" t="s">
        <v>1200</v>
      </c>
      <c r="AJ750" t="s">
        <v>128</v>
      </c>
      <c r="AK750" t="s">
        <v>124</v>
      </c>
      <c r="AL750" t="s">
        <v>129</v>
      </c>
      <c r="AN750" t="s">
        <v>514</v>
      </c>
      <c r="AP750" t="s">
        <v>131</v>
      </c>
      <c r="AQ750" t="s">
        <v>132</v>
      </c>
      <c r="AR750">
        <v>7307</v>
      </c>
      <c r="AS750" t="s">
        <v>133</v>
      </c>
      <c r="AT750" t="s">
        <v>134</v>
      </c>
      <c r="AU750" t="s">
        <v>135</v>
      </c>
      <c r="AV750" t="s">
        <v>136</v>
      </c>
      <c r="AW750">
        <v>40.751849999999997</v>
      </c>
      <c r="AX750">
        <v>-74.056030000000007</v>
      </c>
      <c r="AY750" t="s">
        <v>128</v>
      </c>
      <c r="AZ750" t="s">
        <v>330</v>
      </c>
      <c r="BA750" t="s">
        <v>163</v>
      </c>
      <c r="BB750">
        <v>3</v>
      </c>
      <c r="BC750">
        <v>2</v>
      </c>
      <c r="BD750">
        <v>1</v>
      </c>
      <c r="BE750">
        <v>2</v>
      </c>
      <c r="BF750" t="s">
        <v>139</v>
      </c>
      <c r="BG750" t="s">
        <v>8452</v>
      </c>
      <c r="BI750" s="4">
        <v>50</v>
      </c>
      <c r="BL750" s="4">
        <v>100</v>
      </c>
      <c r="BM750" s="4">
        <v>0</v>
      </c>
      <c r="BN750">
        <v>2</v>
      </c>
      <c r="BO750" s="4">
        <v>20</v>
      </c>
      <c r="BP750">
        <v>1</v>
      </c>
      <c r="BQ750">
        <v>180</v>
      </c>
      <c r="BR750">
        <v>1</v>
      </c>
      <c r="BS750">
        <v>2</v>
      </c>
      <c r="BT750">
        <v>1125</v>
      </c>
      <c r="BU750">
        <v>1125</v>
      </c>
      <c r="BV750">
        <v>1.3</v>
      </c>
      <c r="BW750">
        <v>1125</v>
      </c>
      <c r="BX750" t="s">
        <v>2207</v>
      </c>
      <c r="BY750" t="s">
        <v>128</v>
      </c>
      <c r="BZ750">
        <v>30</v>
      </c>
      <c r="CA750">
        <v>32</v>
      </c>
      <c r="CB750">
        <v>32</v>
      </c>
      <c r="CC750">
        <v>32</v>
      </c>
      <c r="CD750" s="1">
        <v>43913</v>
      </c>
      <c r="CE750">
        <v>163</v>
      </c>
      <c r="CF750">
        <v>69</v>
      </c>
      <c r="CG750" s="1">
        <v>43005</v>
      </c>
      <c r="CH750" s="1">
        <v>43896</v>
      </c>
      <c r="CI750">
        <v>97</v>
      </c>
      <c r="CJ750">
        <v>9</v>
      </c>
      <c r="CK750">
        <v>9</v>
      </c>
      <c r="CL750">
        <v>10</v>
      </c>
      <c r="CM750">
        <v>10</v>
      </c>
      <c r="CN750">
        <v>9</v>
      </c>
      <c r="CO750">
        <v>9</v>
      </c>
      <c r="CP750" t="s">
        <v>124</v>
      </c>
      <c r="CR750" t="s">
        <v>142</v>
      </c>
      <c r="CS750" t="s">
        <v>124</v>
      </c>
      <c r="CT750" t="s">
        <v>124</v>
      </c>
      <c r="CU750" t="s">
        <v>143</v>
      </c>
      <c r="CV750" t="s">
        <v>124</v>
      </c>
      <c r="CW750" t="s">
        <v>124</v>
      </c>
      <c r="CX750">
        <v>18</v>
      </c>
      <c r="CY750">
        <v>4</v>
      </c>
      <c r="CZ750">
        <v>14</v>
      </c>
      <c r="DA750">
        <v>0</v>
      </c>
      <c r="DB750">
        <v>5.38</v>
      </c>
    </row>
    <row r="751" spans="1:106" x14ac:dyDescent="0.2">
      <c r="A751">
        <v>21074894</v>
      </c>
      <c r="B751" t="s">
        <v>8565</v>
      </c>
      <c r="C751">
        <v>20200323043627</v>
      </c>
      <c r="D751" s="1">
        <v>43913</v>
      </c>
      <c r="E751" t="s">
        <v>8566</v>
      </c>
      <c r="F751" t="s">
        <v>8567</v>
      </c>
      <c r="G751" t="s">
        <v>8568</v>
      </c>
      <c r="H751" t="s">
        <v>8569</v>
      </c>
      <c r="I751" t="s">
        <v>111</v>
      </c>
      <c r="J751" t="s">
        <v>8570</v>
      </c>
      <c r="K751" t="s">
        <v>8571</v>
      </c>
      <c r="L751" t="s">
        <v>8572</v>
      </c>
      <c r="M751" t="s">
        <v>8573</v>
      </c>
      <c r="N751" t="s">
        <v>8574</v>
      </c>
      <c r="O751" t="s">
        <v>8575</v>
      </c>
      <c r="R751" t="s">
        <v>8576</v>
      </c>
      <c r="T751">
        <v>19786530</v>
      </c>
      <c r="U751" t="s">
        <v>5908</v>
      </c>
      <c r="V751" t="s">
        <v>5909</v>
      </c>
      <c r="W751" s="1">
        <v>41861</v>
      </c>
      <c r="X751" t="s">
        <v>121</v>
      </c>
      <c r="Z751" t="s">
        <v>123</v>
      </c>
      <c r="AA751" s="3">
        <v>1</v>
      </c>
      <c r="AB751" s="3">
        <v>0.99</v>
      </c>
      <c r="AC751" t="s">
        <v>128</v>
      </c>
      <c r="AD751" t="s">
        <v>5910</v>
      </c>
      <c r="AE751" t="s">
        <v>5911</v>
      </c>
      <c r="AG751">
        <v>3</v>
      </c>
      <c r="AH751">
        <v>3</v>
      </c>
      <c r="AI751" t="s">
        <v>5912</v>
      </c>
      <c r="AJ751" t="s">
        <v>128</v>
      </c>
      <c r="AK751" t="s">
        <v>124</v>
      </c>
      <c r="AL751" t="s">
        <v>129</v>
      </c>
      <c r="AN751" t="s">
        <v>232</v>
      </c>
      <c r="AP751" t="s">
        <v>131</v>
      </c>
      <c r="AQ751" t="s">
        <v>132</v>
      </c>
      <c r="AR751">
        <v>7304</v>
      </c>
      <c r="AS751" t="s">
        <v>133</v>
      </c>
      <c r="AT751" t="s">
        <v>134</v>
      </c>
      <c r="AU751" t="s">
        <v>135</v>
      </c>
      <c r="AV751" t="s">
        <v>136</v>
      </c>
      <c r="AW751">
        <v>40.712940000000003</v>
      </c>
      <c r="AX751">
        <v>-74.071640000000002</v>
      </c>
      <c r="AY751" t="s">
        <v>128</v>
      </c>
      <c r="AZ751" t="s">
        <v>185</v>
      </c>
      <c r="BA751" t="s">
        <v>138</v>
      </c>
      <c r="BB751">
        <v>4</v>
      </c>
      <c r="BC751">
        <v>1</v>
      </c>
      <c r="BD751">
        <v>1</v>
      </c>
      <c r="BE751">
        <v>1</v>
      </c>
      <c r="BF751" t="s">
        <v>139</v>
      </c>
      <c r="BG751" t="s">
        <v>8577</v>
      </c>
      <c r="BI751" s="4">
        <v>88</v>
      </c>
      <c r="BL751" s="4">
        <v>0</v>
      </c>
      <c r="BM751" s="4">
        <v>45</v>
      </c>
      <c r="BN751">
        <v>1</v>
      </c>
      <c r="BO751" s="4">
        <v>0</v>
      </c>
      <c r="BP751">
        <v>29</v>
      </c>
      <c r="BQ751">
        <v>365</v>
      </c>
      <c r="BR751">
        <v>29</v>
      </c>
      <c r="BS751">
        <v>29</v>
      </c>
      <c r="BT751">
        <v>1125</v>
      </c>
      <c r="BU751">
        <v>1125</v>
      </c>
      <c r="BV751">
        <v>29</v>
      </c>
      <c r="BW751">
        <v>1125</v>
      </c>
      <c r="BX751" t="s">
        <v>415</v>
      </c>
      <c r="BY751" t="s">
        <v>128</v>
      </c>
      <c r="BZ751">
        <v>0</v>
      </c>
      <c r="CA751">
        <v>1</v>
      </c>
      <c r="CB751">
        <v>31</v>
      </c>
      <c r="CC751">
        <v>306</v>
      </c>
      <c r="CD751" s="1">
        <v>43913</v>
      </c>
      <c r="CE751">
        <v>97</v>
      </c>
      <c r="CF751">
        <v>79</v>
      </c>
      <c r="CG751" s="1">
        <v>43008</v>
      </c>
      <c r="CH751" s="1">
        <v>43856</v>
      </c>
      <c r="CI751">
        <v>98</v>
      </c>
      <c r="CJ751">
        <v>10</v>
      </c>
      <c r="CK751">
        <v>10</v>
      </c>
      <c r="CL751">
        <v>10</v>
      </c>
      <c r="CM751">
        <v>10</v>
      </c>
      <c r="CN751">
        <v>9</v>
      </c>
      <c r="CO751">
        <v>10</v>
      </c>
      <c r="CP751" t="s">
        <v>124</v>
      </c>
      <c r="CR751" t="s">
        <v>142</v>
      </c>
      <c r="CS751" t="s">
        <v>124</v>
      </c>
      <c r="CT751" t="s">
        <v>124</v>
      </c>
      <c r="CU751" t="s">
        <v>143</v>
      </c>
      <c r="CV751" t="s">
        <v>124</v>
      </c>
      <c r="CW751" t="s">
        <v>124</v>
      </c>
      <c r="CX751">
        <v>3</v>
      </c>
      <c r="CY751">
        <v>3</v>
      </c>
      <c r="CZ751">
        <v>0</v>
      </c>
      <c r="DA751">
        <v>0</v>
      </c>
      <c r="DB751">
        <v>3.21</v>
      </c>
    </row>
    <row r="752" spans="1:106" x14ac:dyDescent="0.2">
      <c r="A752">
        <v>21079116</v>
      </c>
      <c r="B752" t="s">
        <v>8578</v>
      </c>
      <c r="C752">
        <v>20200323043627</v>
      </c>
      <c r="D752" s="1">
        <v>43913</v>
      </c>
      <c r="E752" t="s">
        <v>8579</v>
      </c>
      <c r="F752" t="s">
        <v>8580</v>
      </c>
      <c r="G752" t="s">
        <v>8581</v>
      </c>
      <c r="H752" t="s">
        <v>8580</v>
      </c>
      <c r="I752" t="s">
        <v>111</v>
      </c>
      <c r="J752" t="s">
        <v>7199</v>
      </c>
      <c r="K752" t="s">
        <v>7200</v>
      </c>
      <c r="L752" t="s">
        <v>7201</v>
      </c>
      <c r="M752" t="s">
        <v>7202</v>
      </c>
      <c r="N752" t="s">
        <v>7203</v>
      </c>
      <c r="O752" t="s">
        <v>7204</v>
      </c>
      <c r="R752" t="s">
        <v>8582</v>
      </c>
      <c r="T752">
        <v>136070735</v>
      </c>
      <c r="U752" t="s">
        <v>7206</v>
      </c>
      <c r="V752" t="s">
        <v>7207</v>
      </c>
      <c r="W752" s="1">
        <v>42906</v>
      </c>
      <c r="X752" t="s">
        <v>196</v>
      </c>
      <c r="Y752" s="2" t="s">
        <v>7208</v>
      </c>
      <c r="Z752" t="s">
        <v>123</v>
      </c>
      <c r="AA752" s="3">
        <v>1</v>
      </c>
      <c r="AB752" s="3">
        <v>0.99</v>
      </c>
      <c r="AC752" t="s">
        <v>124</v>
      </c>
      <c r="AD752" t="s">
        <v>7209</v>
      </c>
      <c r="AE752" t="s">
        <v>7210</v>
      </c>
      <c r="AG752">
        <v>88</v>
      </c>
      <c r="AH752">
        <v>88</v>
      </c>
      <c r="AI752" t="s">
        <v>7211</v>
      </c>
      <c r="AJ752" t="s">
        <v>128</v>
      </c>
      <c r="AK752" t="s">
        <v>128</v>
      </c>
      <c r="AL752" t="s">
        <v>129</v>
      </c>
      <c r="AN752" t="s">
        <v>130</v>
      </c>
      <c r="AP752" t="s">
        <v>131</v>
      </c>
      <c r="AQ752" t="s">
        <v>132</v>
      </c>
      <c r="AR752">
        <v>7310</v>
      </c>
      <c r="AS752" t="s">
        <v>133</v>
      </c>
      <c r="AT752" t="s">
        <v>134</v>
      </c>
      <c r="AU752" t="s">
        <v>135</v>
      </c>
      <c r="AV752" t="s">
        <v>136</v>
      </c>
      <c r="AW752">
        <v>40.722479999999997</v>
      </c>
      <c r="AX752">
        <v>-74.036709999999999</v>
      </c>
      <c r="AY752" t="s">
        <v>128</v>
      </c>
      <c r="AZ752" t="s">
        <v>185</v>
      </c>
      <c r="BA752" t="s">
        <v>138</v>
      </c>
      <c r="BB752">
        <v>2</v>
      </c>
      <c r="BC752">
        <v>1</v>
      </c>
      <c r="BD752">
        <v>1</v>
      </c>
      <c r="BE752">
        <v>2</v>
      </c>
      <c r="BF752" t="s">
        <v>139</v>
      </c>
      <c r="BG752" t="s">
        <v>8583</v>
      </c>
      <c r="BI752" s="4">
        <v>200</v>
      </c>
      <c r="BL752" s="4">
        <v>250</v>
      </c>
      <c r="BM752" s="4">
        <v>100</v>
      </c>
      <c r="BN752">
        <v>2</v>
      </c>
      <c r="BO752" s="4">
        <v>0</v>
      </c>
      <c r="BP752">
        <v>1</v>
      </c>
      <c r="BQ752">
        <v>365</v>
      </c>
      <c r="BR752">
        <v>1</v>
      </c>
      <c r="BS752">
        <v>5</v>
      </c>
      <c r="BT752">
        <v>1</v>
      </c>
      <c r="BU752">
        <v>365</v>
      </c>
      <c r="BV752">
        <v>2.1</v>
      </c>
      <c r="BW752">
        <v>139.19999999999999</v>
      </c>
      <c r="BX752" t="s">
        <v>2906</v>
      </c>
      <c r="BY752" t="s">
        <v>128</v>
      </c>
      <c r="BZ752">
        <v>30</v>
      </c>
      <c r="CA752">
        <v>60</v>
      </c>
      <c r="CB752">
        <v>90</v>
      </c>
      <c r="CC752">
        <v>365</v>
      </c>
      <c r="CD752" s="1">
        <v>43913</v>
      </c>
      <c r="CE752">
        <v>9</v>
      </c>
      <c r="CF752">
        <v>4</v>
      </c>
      <c r="CG752" s="1">
        <v>42909</v>
      </c>
      <c r="CH752" s="1">
        <v>43813</v>
      </c>
      <c r="CI752">
        <v>93</v>
      </c>
      <c r="CJ752">
        <v>9</v>
      </c>
      <c r="CK752">
        <v>10</v>
      </c>
      <c r="CL752">
        <v>10</v>
      </c>
      <c r="CM752">
        <v>9</v>
      </c>
      <c r="CN752">
        <v>10</v>
      </c>
      <c r="CO752">
        <v>10</v>
      </c>
      <c r="CP752" t="s">
        <v>124</v>
      </c>
      <c r="CR752" t="s">
        <v>142</v>
      </c>
      <c r="CS752" t="s">
        <v>128</v>
      </c>
      <c r="CT752" t="s">
        <v>124</v>
      </c>
      <c r="CU752" t="s">
        <v>188</v>
      </c>
      <c r="CV752" t="s">
        <v>124</v>
      </c>
      <c r="CW752" t="s">
        <v>124</v>
      </c>
      <c r="CX752">
        <v>88</v>
      </c>
      <c r="CY752">
        <v>87</v>
      </c>
      <c r="CZ752">
        <v>0</v>
      </c>
      <c r="DA752">
        <v>0</v>
      </c>
      <c r="DB752">
        <v>0.27</v>
      </c>
    </row>
    <row r="753" spans="1:106" x14ac:dyDescent="0.2">
      <c r="A753">
        <v>21100132</v>
      </c>
      <c r="B753" t="s">
        <v>8584</v>
      </c>
      <c r="C753">
        <v>20200323043627</v>
      </c>
      <c r="D753" s="1">
        <v>43913</v>
      </c>
      <c r="E753" t="s">
        <v>8585</v>
      </c>
      <c r="F753" t="s">
        <v>8586</v>
      </c>
      <c r="G753" t="s">
        <v>8587</v>
      </c>
      <c r="H753" t="s">
        <v>8588</v>
      </c>
      <c r="I753" t="s">
        <v>111</v>
      </c>
      <c r="J753" t="s">
        <v>2154</v>
      </c>
      <c r="L753" t="s">
        <v>8589</v>
      </c>
      <c r="M753" t="s">
        <v>8590</v>
      </c>
      <c r="N753" t="s">
        <v>2158</v>
      </c>
      <c r="O753" t="s">
        <v>8591</v>
      </c>
      <c r="R753" t="s">
        <v>8592</v>
      </c>
      <c r="T753">
        <v>136070735</v>
      </c>
      <c r="U753" t="s">
        <v>7206</v>
      </c>
      <c r="V753" t="s">
        <v>7207</v>
      </c>
      <c r="W753" s="1">
        <v>42906</v>
      </c>
      <c r="X753" t="s">
        <v>196</v>
      </c>
      <c r="Y753" s="2" t="s">
        <v>7208</v>
      </c>
      <c r="Z753" t="s">
        <v>123</v>
      </c>
      <c r="AA753" s="3">
        <v>1</v>
      </c>
      <c r="AB753" s="3">
        <v>0.99</v>
      </c>
      <c r="AC753" t="s">
        <v>124</v>
      </c>
      <c r="AD753" t="s">
        <v>7209</v>
      </c>
      <c r="AE753" t="s">
        <v>7210</v>
      </c>
      <c r="AG753">
        <v>88</v>
      </c>
      <c r="AH753">
        <v>88</v>
      </c>
      <c r="AI753" t="s">
        <v>7211</v>
      </c>
      <c r="AJ753" t="s">
        <v>128</v>
      </c>
      <c r="AK753" t="s">
        <v>128</v>
      </c>
      <c r="AL753" t="s">
        <v>129</v>
      </c>
      <c r="AN753" t="s">
        <v>130</v>
      </c>
      <c r="AP753" t="s">
        <v>131</v>
      </c>
      <c r="AQ753" t="s">
        <v>132</v>
      </c>
      <c r="AR753">
        <v>7310</v>
      </c>
      <c r="AS753" t="s">
        <v>133</v>
      </c>
      <c r="AT753" t="s">
        <v>134</v>
      </c>
      <c r="AU753" t="s">
        <v>135</v>
      </c>
      <c r="AV753" t="s">
        <v>136</v>
      </c>
      <c r="AW753">
        <v>40.722479999999997</v>
      </c>
      <c r="AX753">
        <v>-74.036709999999999</v>
      </c>
      <c r="AY753" t="s">
        <v>124</v>
      </c>
      <c r="AZ753" t="s">
        <v>185</v>
      </c>
      <c r="BA753" t="s">
        <v>138</v>
      </c>
      <c r="BB753">
        <v>4</v>
      </c>
      <c r="BC753">
        <v>1</v>
      </c>
      <c r="BD753">
        <v>1</v>
      </c>
      <c r="BE753">
        <v>2</v>
      </c>
      <c r="BF753" t="s">
        <v>139</v>
      </c>
      <c r="BG753" t="s">
        <v>8593</v>
      </c>
      <c r="BI753" s="4">
        <v>250</v>
      </c>
      <c r="BL753" s="4">
        <v>250</v>
      </c>
      <c r="BM753" s="4">
        <v>125</v>
      </c>
      <c r="BN753">
        <v>4</v>
      </c>
      <c r="BO753" s="4">
        <v>0</v>
      </c>
      <c r="BP753">
        <v>3</v>
      </c>
      <c r="BQ753">
        <v>365</v>
      </c>
      <c r="BR753">
        <v>3</v>
      </c>
      <c r="BS753">
        <v>3</v>
      </c>
      <c r="BT753">
        <v>365</v>
      </c>
      <c r="BU753">
        <v>365</v>
      </c>
      <c r="BV753">
        <v>3</v>
      </c>
      <c r="BW753">
        <v>365</v>
      </c>
      <c r="BX753" t="s">
        <v>165</v>
      </c>
      <c r="BY753" t="s">
        <v>128</v>
      </c>
      <c r="BZ753">
        <v>30</v>
      </c>
      <c r="CA753">
        <v>60</v>
      </c>
      <c r="CB753">
        <v>90</v>
      </c>
      <c r="CC753">
        <v>278</v>
      </c>
      <c r="CD753" s="1">
        <v>43913</v>
      </c>
      <c r="CE753">
        <v>1</v>
      </c>
      <c r="CF753">
        <v>0</v>
      </c>
      <c r="CG753" s="1">
        <v>43090</v>
      </c>
      <c r="CH753" s="1">
        <v>43090</v>
      </c>
      <c r="CI753">
        <v>100</v>
      </c>
      <c r="CJ753">
        <v>10</v>
      </c>
      <c r="CK753">
        <v>10</v>
      </c>
      <c r="CL753">
        <v>10</v>
      </c>
      <c r="CM753">
        <v>10</v>
      </c>
      <c r="CN753">
        <v>10</v>
      </c>
      <c r="CO753">
        <v>10</v>
      </c>
      <c r="CP753" t="s">
        <v>124</v>
      </c>
      <c r="CR753" t="s">
        <v>142</v>
      </c>
      <c r="CS753" t="s">
        <v>128</v>
      </c>
      <c r="CT753" t="s">
        <v>124</v>
      </c>
      <c r="CU753" t="s">
        <v>8594</v>
      </c>
      <c r="CV753" t="s">
        <v>124</v>
      </c>
      <c r="CW753" t="s">
        <v>124</v>
      </c>
      <c r="CX753">
        <v>88</v>
      </c>
      <c r="CY753">
        <v>87</v>
      </c>
      <c r="CZ753">
        <v>0</v>
      </c>
      <c r="DA753">
        <v>0</v>
      </c>
      <c r="DB753">
        <v>0.04</v>
      </c>
    </row>
    <row r="754" spans="1:106" x14ac:dyDescent="0.2">
      <c r="A754">
        <v>21105393</v>
      </c>
      <c r="B754" t="s">
        <v>8595</v>
      </c>
      <c r="C754">
        <v>20200323043627</v>
      </c>
      <c r="D754" s="1">
        <v>43913</v>
      </c>
      <c r="E754" t="s">
        <v>8596</v>
      </c>
      <c r="F754" t="s">
        <v>8597</v>
      </c>
      <c r="G754" t="s">
        <v>8598</v>
      </c>
      <c r="H754" t="s">
        <v>8599</v>
      </c>
      <c r="I754" t="s">
        <v>111</v>
      </c>
      <c r="J754" t="s">
        <v>8600</v>
      </c>
      <c r="K754" t="s">
        <v>8601</v>
      </c>
      <c r="L754" t="s">
        <v>8602</v>
      </c>
      <c r="M754" t="s">
        <v>8603</v>
      </c>
      <c r="N754" t="s">
        <v>8604</v>
      </c>
      <c r="O754" t="s">
        <v>8605</v>
      </c>
      <c r="R754" t="s">
        <v>8606</v>
      </c>
      <c r="T754">
        <v>152182786</v>
      </c>
      <c r="U754" t="s">
        <v>8607</v>
      </c>
      <c r="V754" t="s">
        <v>1070</v>
      </c>
      <c r="W754" s="1">
        <v>43004</v>
      </c>
      <c r="X754" t="s">
        <v>121</v>
      </c>
      <c r="Y754" t="s">
        <v>8608</v>
      </c>
      <c r="Z754" t="s">
        <v>123</v>
      </c>
      <c r="AA754" s="3">
        <v>1</v>
      </c>
      <c r="AB754" s="3">
        <v>0.95</v>
      </c>
      <c r="AC754" t="s">
        <v>124</v>
      </c>
      <c r="AD754" t="s">
        <v>8609</v>
      </c>
      <c r="AE754" t="s">
        <v>8610</v>
      </c>
      <c r="AG754">
        <v>4</v>
      </c>
      <c r="AH754">
        <v>4</v>
      </c>
      <c r="AI754" t="s">
        <v>5593</v>
      </c>
      <c r="AJ754" t="s">
        <v>128</v>
      </c>
      <c r="AK754" t="s">
        <v>128</v>
      </c>
      <c r="AL754" t="s">
        <v>129</v>
      </c>
      <c r="AN754" t="s">
        <v>130</v>
      </c>
      <c r="AP754" t="s">
        <v>131</v>
      </c>
      <c r="AQ754" t="s">
        <v>132</v>
      </c>
      <c r="AR754">
        <v>7302</v>
      </c>
      <c r="AS754" t="s">
        <v>133</v>
      </c>
      <c r="AT754" t="s">
        <v>134</v>
      </c>
      <c r="AU754" t="s">
        <v>135</v>
      </c>
      <c r="AV754" t="s">
        <v>136</v>
      </c>
      <c r="AW754">
        <v>40.721170000000001</v>
      </c>
      <c r="AX754">
        <v>-74.045659999999998</v>
      </c>
      <c r="AY754" t="s">
        <v>128</v>
      </c>
      <c r="AZ754" t="s">
        <v>185</v>
      </c>
      <c r="BA754" t="s">
        <v>138</v>
      </c>
      <c r="BB754">
        <v>7</v>
      </c>
      <c r="BC754">
        <v>1</v>
      </c>
      <c r="BD754">
        <v>3</v>
      </c>
      <c r="BE754">
        <v>4</v>
      </c>
      <c r="BF754" t="s">
        <v>139</v>
      </c>
      <c r="BG754" t="s">
        <v>8611</v>
      </c>
      <c r="BI754" s="4">
        <v>200</v>
      </c>
      <c r="BL754" s="4">
        <v>300</v>
      </c>
      <c r="BM754" s="4">
        <v>100</v>
      </c>
      <c r="BN754">
        <v>5</v>
      </c>
      <c r="BO754" s="4">
        <v>20</v>
      </c>
      <c r="BP754">
        <v>1</v>
      </c>
      <c r="BQ754">
        <v>1125</v>
      </c>
      <c r="BR754">
        <v>1</v>
      </c>
      <c r="BS754">
        <v>3</v>
      </c>
      <c r="BT754">
        <v>1125</v>
      </c>
      <c r="BU754">
        <v>1125</v>
      </c>
      <c r="BV754">
        <v>2.8</v>
      </c>
      <c r="BW754">
        <v>1125</v>
      </c>
      <c r="BX754" t="s">
        <v>2207</v>
      </c>
      <c r="BY754" t="s">
        <v>128</v>
      </c>
      <c r="BZ754">
        <v>6</v>
      </c>
      <c r="CA754">
        <v>6</v>
      </c>
      <c r="CB754">
        <v>6</v>
      </c>
      <c r="CC754">
        <v>6</v>
      </c>
      <c r="CD754" s="1">
        <v>43913</v>
      </c>
      <c r="CE754">
        <v>109</v>
      </c>
      <c r="CF754">
        <v>41</v>
      </c>
      <c r="CG754" s="1">
        <v>43009</v>
      </c>
      <c r="CH754" s="1">
        <v>43899</v>
      </c>
      <c r="CI754">
        <v>92</v>
      </c>
      <c r="CJ754">
        <v>9</v>
      </c>
      <c r="CK754">
        <v>9</v>
      </c>
      <c r="CL754">
        <v>10</v>
      </c>
      <c r="CM754">
        <v>10</v>
      </c>
      <c r="CN754">
        <v>10</v>
      </c>
      <c r="CO754">
        <v>9</v>
      </c>
      <c r="CP754" t="s">
        <v>124</v>
      </c>
      <c r="CR754" t="s">
        <v>142</v>
      </c>
      <c r="CS754" t="s">
        <v>128</v>
      </c>
      <c r="CT754" t="s">
        <v>124</v>
      </c>
      <c r="CU754" t="s">
        <v>166</v>
      </c>
      <c r="CV754" t="s">
        <v>124</v>
      </c>
      <c r="CW754" t="s">
        <v>124</v>
      </c>
      <c r="CX754">
        <v>4</v>
      </c>
      <c r="CY754">
        <v>4</v>
      </c>
      <c r="CZ754">
        <v>0</v>
      </c>
      <c r="DA754">
        <v>0</v>
      </c>
      <c r="DB754">
        <v>3.61</v>
      </c>
    </row>
    <row r="755" spans="1:106" x14ac:dyDescent="0.2">
      <c r="A755">
        <v>21140265</v>
      </c>
      <c r="B755" t="s">
        <v>8612</v>
      </c>
      <c r="C755">
        <v>20200323043627</v>
      </c>
      <c r="D755" s="1">
        <v>43913</v>
      </c>
      <c r="E755" t="s">
        <v>1341</v>
      </c>
      <c r="F755" t="s">
        <v>8613</v>
      </c>
      <c r="H755" t="s">
        <v>8613</v>
      </c>
      <c r="I755" t="s">
        <v>111</v>
      </c>
      <c r="R755" t="s">
        <v>8614</v>
      </c>
      <c r="T755">
        <v>146677771</v>
      </c>
      <c r="U755" t="s">
        <v>7920</v>
      </c>
      <c r="V755" t="s">
        <v>7921</v>
      </c>
      <c r="W755" s="1">
        <v>42965</v>
      </c>
      <c r="X755" t="s">
        <v>135</v>
      </c>
      <c r="Z755" t="s">
        <v>123</v>
      </c>
      <c r="AA755" s="3">
        <v>0.9</v>
      </c>
      <c r="AB755" s="3">
        <v>1</v>
      </c>
      <c r="AC755" t="s">
        <v>124</v>
      </c>
      <c r="AD755" t="s">
        <v>7922</v>
      </c>
      <c r="AE755" t="s">
        <v>7923</v>
      </c>
      <c r="AG755">
        <v>5</v>
      </c>
      <c r="AH755">
        <v>5</v>
      </c>
      <c r="AI755" t="s">
        <v>413</v>
      </c>
      <c r="AJ755" t="s">
        <v>128</v>
      </c>
      <c r="AK755" t="s">
        <v>124</v>
      </c>
      <c r="AL755" t="s">
        <v>129</v>
      </c>
      <c r="AN755" t="s">
        <v>161</v>
      </c>
      <c r="AP755" t="s">
        <v>131</v>
      </c>
      <c r="AQ755" t="s">
        <v>132</v>
      </c>
      <c r="AR755">
        <v>7306</v>
      </c>
      <c r="AS755" t="s">
        <v>133</v>
      </c>
      <c r="AT755" t="s">
        <v>134</v>
      </c>
      <c r="AU755" t="s">
        <v>135</v>
      </c>
      <c r="AV755" t="s">
        <v>136</v>
      </c>
      <c r="AW755">
        <v>40.739289999999997</v>
      </c>
      <c r="AX755">
        <v>-74.065920000000006</v>
      </c>
      <c r="AY755" t="s">
        <v>128</v>
      </c>
      <c r="AZ755" t="s">
        <v>185</v>
      </c>
      <c r="BA755" t="s">
        <v>138</v>
      </c>
      <c r="BB755">
        <v>8</v>
      </c>
      <c r="BC755">
        <v>2</v>
      </c>
      <c r="BD755">
        <v>3</v>
      </c>
      <c r="BE755">
        <v>3</v>
      </c>
      <c r="BF755" t="s">
        <v>139</v>
      </c>
      <c r="BG755" t="s">
        <v>8615</v>
      </c>
      <c r="BI755" s="4">
        <v>145</v>
      </c>
      <c r="BL755" s="4">
        <v>0</v>
      </c>
      <c r="BM755" s="4">
        <v>75</v>
      </c>
      <c r="BN755">
        <v>3</v>
      </c>
      <c r="BO755" s="4">
        <v>10</v>
      </c>
      <c r="BP755">
        <v>2</v>
      </c>
      <c r="BQ755">
        <v>29</v>
      </c>
      <c r="BR755">
        <v>2</v>
      </c>
      <c r="BS755">
        <v>2</v>
      </c>
      <c r="BT755">
        <v>29</v>
      </c>
      <c r="BU755">
        <v>29</v>
      </c>
      <c r="BV755">
        <v>2</v>
      </c>
      <c r="BW755">
        <v>29</v>
      </c>
      <c r="BX755" t="s">
        <v>187</v>
      </c>
      <c r="BY755" t="s">
        <v>128</v>
      </c>
      <c r="BZ755">
        <v>6</v>
      </c>
      <c r="CA755">
        <v>6</v>
      </c>
      <c r="CB755">
        <v>6</v>
      </c>
      <c r="CC755">
        <v>6</v>
      </c>
      <c r="CD755" s="1">
        <v>43913</v>
      </c>
      <c r="CE755">
        <v>38</v>
      </c>
      <c r="CF755">
        <v>21</v>
      </c>
      <c r="CG755" s="1">
        <v>43038</v>
      </c>
      <c r="CH755" s="1">
        <v>43870</v>
      </c>
      <c r="CI755">
        <v>95</v>
      </c>
      <c r="CJ755">
        <v>10</v>
      </c>
      <c r="CK755">
        <v>9</v>
      </c>
      <c r="CL755">
        <v>10</v>
      </c>
      <c r="CM755">
        <v>10</v>
      </c>
      <c r="CN755">
        <v>9</v>
      </c>
      <c r="CO755">
        <v>9</v>
      </c>
      <c r="CP755" t="s">
        <v>124</v>
      </c>
      <c r="CR755" t="s">
        <v>142</v>
      </c>
      <c r="CS755" t="s">
        <v>128</v>
      </c>
      <c r="CT755" t="s">
        <v>124</v>
      </c>
      <c r="CU755" t="s">
        <v>188</v>
      </c>
      <c r="CV755" t="s">
        <v>124</v>
      </c>
      <c r="CW755" t="s">
        <v>124</v>
      </c>
      <c r="CX755">
        <v>4</v>
      </c>
      <c r="CY755">
        <v>4</v>
      </c>
      <c r="CZ755">
        <v>0</v>
      </c>
      <c r="DA755">
        <v>0</v>
      </c>
      <c r="DB755">
        <v>1.3</v>
      </c>
    </row>
    <row r="756" spans="1:106" x14ac:dyDescent="0.2">
      <c r="A756">
        <v>21151972</v>
      </c>
      <c r="B756" t="s">
        <v>8616</v>
      </c>
      <c r="C756">
        <v>20200323043627</v>
      </c>
      <c r="D756" s="1">
        <v>43913</v>
      </c>
      <c r="E756" t="s">
        <v>8617</v>
      </c>
      <c r="F756" t="s">
        <v>8618</v>
      </c>
      <c r="G756" t="s">
        <v>8619</v>
      </c>
      <c r="H756" t="s">
        <v>8618</v>
      </c>
      <c r="I756" t="s">
        <v>111</v>
      </c>
      <c r="J756" t="s">
        <v>7199</v>
      </c>
      <c r="K756" t="s">
        <v>7200</v>
      </c>
      <c r="L756" t="s">
        <v>8620</v>
      </c>
      <c r="M756" t="s">
        <v>7202</v>
      </c>
      <c r="N756" t="s">
        <v>7203</v>
      </c>
      <c r="O756" t="s">
        <v>8621</v>
      </c>
      <c r="R756" t="s">
        <v>8622</v>
      </c>
      <c r="T756">
        <v>136070735</v>
      </c>
      <c r="U756" t="s">
        <v>7206</v>
      </c>
      <c r="V756" t="s">
        <v>7207</v>
      </c>
      <c r="W756" s="1">
        <v>42906</v>
      </c>
      <c r="X756" t="s">
        <v>196</v>
      </c>
      <c r="Y756" s="2" t="s">
        <v>7208</v>
      </c>
      <c r="Z756" t="s">
        <v>123</v>
      </c>
      <c r="AA756" s="3">
        <v>1</v>
      </c>
      <c r="AB756" s="3">
        <v>0.99</v>
      </c>
      <c r="AC756" t="s">
        <v>124</v>
      </c>
      <c r="AD756" t="s">
        <v>7209</v>
      </c>
      <c r="AE756" t="s">
        <v>7210</v>
      </c>
      <c r="AG756">
        <v>88</v>
      </c>
      <c r="AH756">
        <v>88</v>
      </c>
      <c r="AI756" t="s">
        <v>7211</v>
      </c>
      <c r="AJ756" t="s">
        <v>128</v>
      </c>
      <c r="AK756" t="s">
        <v>128</v>
      </c>
      <c r="AL756" t="s">
        <v>129</v>
      </c>
      <c r="AN756" t="s">
        <v>130</v>
      </c>
      <c r="AP756" t="s">
        <v>131</v>
      </c>
      <c r="AQ756" t="s">
        <v>132</v>
      </c>
      <c r="AR756">
        <v>7310</v>
      </c>
      <c r="AS756" t="s">
        <v>133</v>
      </c>
      <c r="AT756" t="s">
        <v>134</v>
      </c>
      <c r="AU756" t="s">
        <v>135</v>
      </c>
      <c r="AV756" t="s">
        <v>136</v>
      </c>
      <c r="AW756">
        <v>40.722479999999997</v>
      </c>
      <c r="AX756">
        <v>-74.036709999999999</v>
      </c>
      <c r="AY756" t="s">
        <v>124</v>
      </c>
      <c r="AZ756" t="s">
        <v>185</v>
      </c>
      <c r="BA756" t="s">
        <v>138</v>
      </c>
      <c r="BB756">
        <v>6</v>
      </c>
      <c r="BC756">
        <v>2</v>
      </c>
      <c r="BD756">
        <v>2</v>
      </c>
      <c r="BE756">
        <v>3</v>
      </c>
      <c r="BF756" t="s">
        <v>139</v>
      </c>
      <c r="BG756" t="s">
        <v>8623</v>
      </c>
      <c r="BI756" s="4">
        <v>350</v>
      </c>
      <c r="BL756" s="4">
        <v>250</v>
      </c>
      <c r="BM756" s="4">
        <v>125</v>
      </c>
      <c r="BN756">
        <v>4</v>
      </c>
      <c r="BO756" s="4">
        <v>0</v>
      </c>
      <c r="BP756">
        <v>1</v>
      </c>
      <c r="BQ756">
        <v>365</v>
      </c>
      <c r="BR756">
        <v>1</v>
      </c>
      <c r="BS756">
        <v>3</v>
      </c>
      <c r="BT756">
        <v>1</v>
      </c>
      <c r="BU756">
        <v>365</v>
      </c>
      <c r="BV756">
        <v>2</v>
      </c>
      <c r="BW756">
        <v>160.19999999999999</v>
      </c>
      <c r="BX756" t="s">
        <v>2207</v>
      </c>
      <c r="BY756" t="s">
        <v>128</v>
      </c>
      <c r="BZ756">
        <v>30</v>
      </c>
      <c r="CA756">
        <v>60</v>
      </c>
      <c r="CB756">
        <v>90</v>
      </c>
      <c r="CC756">
        <v>365</v>
      </c>
      <c r="CD756" s="1">
        <v>43913</v>
      </c>
      <c r="CE756">
        <v>41</v>
      </c>
      <c r="CF756">
        <v>3</v>
      </c>
      <c r="CG756" s="1">
        <v>42702</v>
      </c>
      <c r="CH756" s="1">
        <v>43789</v>
      </c>
      <c r="CI756">
        <v>93</v>
      </c>
      <c r="CJ756">
        <v>9</v>
      </c>
      <c r="CK756">
        <v>9</v>
      </c>
      <c r="CL756">
        <v>9</v>
      </c>
      <c r="CM756">
        <v>10</v>
      </c>
      <c r="CN756">
        <v>10</v>
      </c>
      <c r="CO756">
        <v>9</v>
      </c>
      <c r="CP756" t="s">
        <v>124</v>
      </c>
      <c r="CR756" t="s">
        <v>142</v>
      </c>
      <c r="CS756" t="s">
        <v>128</v>
      </c>
      <c r="CT756" t="s">
        <v>124</v>
      </c>
      <c r="CU756" t="s">
        <v>8594</v>
      </c>
      <c r="CV756" t="s">
        <v>124</v>
      </c>
      <c r="CW756" t="s">
        <v>124</v>
      </c>
      <c r="CX756">
        <v>88</v>
      </c>
      <c r="CY756">
        <v>87</v>
      </c>
      <c r="CZ756">
        <v>0</v>
      </c>
      <c r="DA756">
        <v>0</v>
      </c>
      <c r="DB756">
        <v>1.01</v>
      </c>
    </row>
    <row r="757" spans="1:106" x14ac:dyDescent="0.2">
      <c r="A757">
        <v>21161583</v>
      </c>
      <c r="B757" t="s">
        <v>8624</v>
      </c>
      <c r="C757">
        <v>20200323043627</v>
      </c>
      <c r="D757" s="1">
        <v>43913</v>
      </c>
      <c r="E757" t="s">
        <v>8625</v>
      </c>
      <c r="F757" t="s">
        <v>8626</v>
      </c>
      <c r="G757" t="s">
        <v>8581</v>
      </c>
      <c r="H757" t="s">
        <v>8626</v>
      </c>
      <c r="I757" t="s">
        <v>111</v>
      </c>
      <c r="J757" t="s">
        <v>7199</v>
      </c>
      <c r="K757" t="s">
        <v>7200</v>
      </c>
      <c r="L757" t="s">
        <v>8620</v>
      </c>
      <c r="M757" t="s">
        <v>7202</v>
      </c>
      <c r="N757" t="s">
        <v>7203</v>
      </c>
      <c r="O757" t="s">
        <v>7204</v>
      </c>
      <c r="R757" t="s">
        <v>8627</v>
      </c>
      <c r="T757">
        <v>136070735</v>
      </c>
      <c r="U757" t="s">
        <v>7206</v>
      </c>
      <c r="V757" t="s">
        <v>7207</v>
      </c>
      <c r="W757" s="1">
        <v>42906</v>
      </c>
      <c r="X757" t="s">
        <v>196</v>
      </c>
      <c r="Y757" s="2" t="s">
        <v>7208</v>
      </c>
      <c r="Z757" t="s">
        <v>123</v>
      </c>
      <c r="AA757" s="3">
        <v>1</v>
      </c>
      <c r="AB757" s="3">
        <v>0.99</v>
      </c>
      <c r="AC757" t="s">
        <v>124</v>
      </c>
      <c r="AD757" t="s">
        <v>7209</v>
      </c>
      <c r="AE757" t="s">
        <v>7210</v>
      </c>
      <c r="AG757">
        <v>88</v>
      </c>
      <c r="AH757">
        <v>88</v>
      </c>
      <c r="AI757" t="s">
        <v>7211</v>
      </c>
      <c r="AJ757" t="s">
        <v>128</v>
      </c>
      <c r="AK757" t="s">
        <v>128</v>
      </c>
      <c r="AL757" t="s">
        <v>129</v>
      </c>
      <c r="AN757" t="s">
        <v>130</v>
      </c>
      <c r="AP757" t="s">
        <v>131</v>
      </c>
      <c r="AQ757" t="s">
        <v>132</v>
      </c>
      <c r="AR757">
        <v>7310</v>
      </c>
      <c r="AS757" t="s">
        <v>133</v>
      </c>
      <c r="AT757" t="s">
        <v>134</v>
      </c>
      <c r="AU757" t="s">
        <v>135</v>
      </c>
      <c r="AV757" t="s">
        <v>136</v>
      </c>
      <c r="AW757">
        <v>40.722479999999997</v>
      </c>
      <c r="AX757">
        <v>-74.036709999999999</v>
      </c>
      <c r="AY757" t="s">
        <v>124</v>
      </c>
      <c r="AZ757" t="s">
        <v>185</v>
      </c>
      <c r="BA757" t="s">
        <v>138</v>
      </c>
      <c r="BB757">
        <v>3</v>
      </c>
      <c r="BC757">
        <v>1</v>
      </c>
      <c r="BD757">
        <v>1</v>
      </c>
      <c r="BE757">
        <v>2</v>
      </c>
      <c r="BF757" t="s">
        <v>139</v>
      </c>
      <c r="BG757" t="s">
        <v>8628</v>
      </c>
      <c r="BI757" s="4">
        <v>500</v>
      </c>
      <c r="BL757" s="4">
        <v>250</v>
      </c>
      <c r="BM757" s="4">
        <v>100</v>
      </c>
      <c r="BN757">
        <v>2</v>
      </c>
      <c r="BO757" s="4">
        <v>0</v>
      </c>
      <c r="BP757">
        <v>1</v>
      </c>
      <c r="BQ757">
        <v>365</v>
      </c>
      <c r="BR757">
        <v>1</v>
      </c>
      <c r="BS757">
        <v>5</v>
      </c>
      <c r="BT757">
        <v>365</v>
      </c>
      <c r="BU757">
        <v>365</v>
      </c>
      <c r="BV757">
        <v>3.6</v>
      </c>
      <c r="BW757">
        <v>365</v>
      </c>
      <c r="BX757" t="s">
        <v>516</v>
      </c>
      <c r="BY757" t="s">
        <v>128</v>
      </c>
      <c r="BZ757">
        <v>25</v>
      </c>
      <c r="CA757">
        <v>48</v>
      </c>
      <c r="CB757">
        <v>78</v>
      </c>
      <c r="CC757">
        <v>221</v>
      </c>
      <c r="CD757" s="1">
        <v>43913</v>
      </c>
      <c r="CE757">
        <v>7</v>
      </c>
      <c r="CF757">
        <v>0</v>
      </c>
      <c r="CG757" s="1">
        <v>42885</v>
      </c>
      <c r="CH757" s="1">
        <v>43344</v>
      </c>
      <c r="CI757">
        <v>86</v>
      </c>
      <c r="CJ757">
        <v>8</v>
      </c>
      <c r="CK757">
        <v>10</v>
      </c>
      <c r="CL757">
        <v>9</v>
      </c>
      <c r="CM757">
        <v>9</v>
      </c>
      <c r="CN757">
        <v>9</v>
      </c>
      <c r="CO757">
        <v>10</v>
      </c>
      <c r="CP757" t="s">
        <v>124</v>
      </c>
      <c r="CR757" t="s">
        <v>142</v>
      </c>
      <c r="CS757" t="s">
        <v>128</v>
      </c>
      <c r="CT757" t="s">
        <v>124</v>
      </c>
      <c r="CU757" t="s">
        <v>188</v>
      </c>
      <c r="CV757" t="s">
        <v>124</v>
      </c>
      <c r="CW757" t="s">
        <v>124</v>
      </c>
      <c r="CX757">
        <v>88</v>
      </c>
      <c r="CY757">
        <v>87</v>
      </c>
      <c r="CZ757">
        <v>0</v>
      </c>
      <c r="DA757">
        <v>0</v>
      </c>
      <c r="DB757">
        <v>0.2</v>
      </c>
    </row>
    <row r="758" spans="1:106" x14ac:dyDescent="0.2">
      <c r="A758">
        <v>21161644</v>
      </c>
      <c r="B758" t="s">
        <v>8629</v>
      </c>
      <c r="C758">
        <v>20200323043627</v>
      </c>
      <c r="D758" s="1">
        <v>43913</v>
      </c>
      <c r="E758" t="s">
        <v>8630</v>
      </c>
      <c r="F758" t="s">
        <v>8631</v>
      </c>
      <c r="G758" t="s">
        <v>8632</v>
      </c>
      <c r="H758" t="s">
        <v>8631</v>
      </c>
      <c r="I758" t="s">
        <v>111</v>
      </c>
      <c r="J758" t="s">
        <v>7199</v>
      </c>
      <c r="K758" t="s">
        <v>7200</v>
      </c>
      <c r="L758" t="s">
        <v>8620</v>
      </c>
      <c r="M758" t="s">
        <v>7202</v>
      </c>
      <c r="N758" t="s">
        <v>7203</v>
      </c>
      <c r="O758" t="s">
        <v>7204</v>
      </c>
      <c r="R758" t="s">
        <v>8633</v>
      </c>
      <c r="T758">
        <v>136070735</v>
      </c>
      <c r="U758" t="s">
        <v>7206</v>
      </c>
      <c r="V758" t="s">
        <v>7207</v>
      </c>
      <c r="W758" s="1">
        <v>42906</v>
      </c>
      <c r="X758" t="s">
        <v>196</v>
      </c>
      <c r="Y758" s="2" t="s">
        <v>7208</v>
      </c>
      <c r="Z758" t="s">
        <v>123</v>
      </c>
      <c r="AA758" s="3">
        <v>1</v>
      </c>
      <c r="AB758" s="3">
        <v>0.99</v>
      </c>
      <c r="AC758" t="s">
        <v>124</v>
      </c>
      <c r="AD758" t="s">
        <v>7209</v>
      </c>
      <c r="AE758" t="s">
        <v>7210</v>
      </c>
      <c r="AG758">
        <v>88</v>
      </c>
      <c r="AH758">
        <v>88</v>
      </c>
      <c r="AI758" t="s">
        <v>7211</v>
      </c>
      <c r="AJ758" t="s">
        <v>128</v>
      </c>
      <c r="AK758" t="s">
        <v>128</v>
      </c>
      <c r="AL758" t="s">
        <v>129</v>
      </c>
      <c r="AN758" t="s">
        <v>130</v>
      </c>
      <c r="AP758" t="s">
        <v>131</v>
      </c>
      <c r="AQ758" t="s">
        <v>132</v>
      </c>
      <c r="AR758">
        <v>7310</v>
      </c>
      <c r="AS758" t="s">
        <v>133</v>
      </c>
      <c r="AT758" t="s">
        <v>134</v>
      </c>
      <c r="AU758" t="s">
        <v>135</v>
      </c>
      <c r="AV758" t="s">
        <v>136</v>
      </c>
      <c r="AW758">
        <v>40.722479999999997</v>
      </c>
      <c r="AX758">
        <v>-74.036709999999999</v>
      </c>
      <c r="AY758" t="s">
        <v>128</v>
      </c>
      <c r="AZ758" t="s">
        <v>185</v>
      </c>
      <c r="BA758" t="s">
        <v>138</v>
      </c>
      <c r="BB758">
        <v>4</v>
      </c>
      <c r="BC758">
        <v>1</v>
      </c>
      <c r="BD758">
        <v>1</v>
      </c>
      <c r="BE758">
        <v>2</v>
      </c>
      <c r="BF758" t="s">
        <v>139</v>
      </c>
      <c r="BG758" t="s">
        <v>7212</v>
      </c>
      <c r="BI758" s="4">
        <v>200</v>
      </c>
      <c r="BL758" s="4">
        <v>250</v>
      </c>
      <c r="BM758" s="4">
        <v>125</v>
      </c>
      <c r="BN758">
        <v>4</v>
      </c>
      <c r="BO758" s="4">
        <v>0</v>
      </c>
      <c r="BP758">
        <v>1</v>
      </c>
      <c r="BQ758">
        <v>365</v>
      </c>
      <c r="BR758">
        <v>1</v>
      </c>
      <c r="BS758">
        <v>5</v>
      </c>
      <c r="BT758">
        <v>3</v>
      </c>
      <c r="BU758">
        <v>365</v>
      </c>
      <c r="BV758">
        <v>2.2000000000000002</v>
      </c>
      <c r="BW758">
        <v>126.2</v>
      </c>
      <c r="BX758" t="s">
        <v>757</v>
      </c>
      <c r="BY758" t="s">
        <v>128</v>
      </c>
      <c r="BZ758">
        <v>30</v>
      </c>
      <c r="CA758">
        <v>60</v>
      </c>
      <c r="CB758">
        <v>90</v>
      </c>
      <c r="CC758">
        <v>365</v>
      </c>
      <c r="CD758" s="1">
        <v>43913</v>
      </c>
      <c r="CE758">
        <v>19</v>
      </c>
      <c r="CF758">
        <v>9</v>
      </c>
      <c r="CG758" s="1">
        <v>42896</v>
      </c>
      <c r="CH758" s="1">
        <v>43829</v>
      </c>
      <c r="CI758">
        <v>92</v>
      </c>
      <c r="CJ758">
        <v>10</v>
      </c>
      <c r="CK758">
        <v>9</v>
      </c>
      <c r="CL758">
        <v>10</v>
      </c>
      <c r="CM758">
        <v>9</v>
      </c>
      <c r="CN758">
        <v>9</v>
      </c>
      <c r="CO758">
        <v>9</v>
      </c>
      <c r="CP758" t="s">
        <v>124</v>
      </c>
      <c r="CR758" t="s">
        <v>142</v>
      </c>
      <c r="CS758" t="s">
        <v>128</v>
      </c>
      <c r="CT758" t="s">
        <v>124</v>
      </c>
      <c r="CU758" t="s">
        <v>188</v>
      </c>
      <c r="CV758" t="s">
        <v>124</v>
      </c>
      <c r="CW758" t="s">
        <v>124</v>
      </c>
      <c r="CX758">
        <v>88</v>
      </c>
      <c r="CY758">
        <v>87</v>
      </c>
      <c r="CZ758">
        <v>0</v>
      </c>
      <c r="DA758">
        <v>0</v>
      </c>
      <c r="DB758">
        <v>0.56000000000000005</v>
      </c>
    </row>
    <row r="759" spans="1:106" x14ac:dyDescent="0.2">
      <c r="A759">
        <v>21162585</v>
      </c>
      <c r="B759" t="s">
        <v>8634</v>
      </c>
      <c r="C759">
        <v>20200323043627</v>
      </c>
      <c r="D759" s="1">
        <v>43914</v>
      </c>
      <c r="E759" t="s">
        <v>8635</v>
      </c>
      <c r="F759" t="s">
        <v>8636</v>
      </c>
      <c r="G759" t="s">
        <v>8637</v>
      </c>
      <c r="H759" t="s">
        <v>8636</v>
      </c>
      <c r="I759" t="s">
        <v>111</v>
      </c>
      <c r="J759" t="s">
        <v>7199</v>
      </c>
      <c r="K759" t="s">
        <v>7200</v>
      </c>
      <c r="L759" t="s">
        <v>8620</v>
      </c>
      <c r="M759" t="s">
        <v>7202</v>
      </c>
      <c r="N759" t="s">
        <v>7203</v>
      </c>
      <c r="O759" t="s">
        <v>7204</v>
      </c>
      <c r="R759" t="s">
        <v>8638</v>
      </c>
      <c r="T759">
        <v>136070735</v>
      </c>
      <c r="U759" t="s">
        <v>7206</v>
      </c>
      <c r="V759" t="s">
        <v>7207</v>
      </c>
      <c r="W759" s="1">
        <v>42906</v>
      </c>
      <c r="X759" t="s">
        <v>196</v>
      </c>
      <c r="Y759" s="2" t="s">
        <v>7208</v>
      </c>
      <c r="Z759" t="s">
        <v>123</v>
      </c>
      <c r="AA759" s="3">
        <v>1</v>
      </c>
      <c r="AB759" s="3">
        <v>0.99</v>
      </c>
      <c r="AC759" t="s">
        <v>124</v>
      </c>
      <c r="AD759" t="s">
        <v>7209</v>
      </c>
      <c r="AE759" t="s">
        <v>7210</v>
      </c>
      <c r="AG759">
        <v>88</v>
      </c>
      <c r="AH759">
        <v>88</v>
      </c>
      <c r="AI759" t="s">
        <v>7211</v>
      </c>
      <c r="AJ759" t="s">
        <v>128</v>
      </c>
      <c r="AK759" t="s">
        <v>128</v>
      </c>
      <c r="AL759" t="s">
        <v>129</v>
      </c>
      <c r="AN759" t="s">
        <v>130</v>
      </c>
      <c r="AP759" t="s">
        <v>131</v>
      </c>
      <c r="AQ759" t="s">
        <v>132</v>
      </c>
      <c r="AR759">
        <v>7310</v>
      </c>
      <c r="AS759" t="s">
        <v>133</v>
      </c>
      <c r="AT759" t="s">
        <v>134</v>
      </c>
      <c r="AU759" t="s">
        <v>135</v>
      </c>
      <c r="AV759" t="s">
        <v>136</v>
      </c>
      <c r="AW759">
        <v>40.722479999999997</v>
      </c>
      <c r="AX759">
        <v>-74.036709999999999</v>
      </c>
      <c r="AY759" t="s">
        <v>128</v>
      </c>
      <c r="AZ759" t="s">
        <v>185</v>
      </c>
      <c r="BA759" t="s">
        <v>138</v>
      </c>
      <c r="BB759">
        <v>6</v>
      </c>
      <c r="BC759">
        <v>2</v>
      </c>
      <c r="BD759">
        <v>2</v>
      </c>
      <c r="BE759">
        <v>4</v>
      </c>
      <c r="BF759" t="s">
        <v>139</v>
      </c>
      <c r="BG759" t="s">
        <v>8583</v>
      </c>
      <c r="BI759" s="4">
        <v>350</v>
      </c>
      <c r="BL759" s="4">
        <v>250</v>
      </c>
      <c r="BM759" s="4">
        <v>125</v>
      </c>
      <c r="BN759">
        <v>4</v>
      </c>
      <c r="BO759" s="4">
        <v>0</v>
      </c>
      <c r="BP759">
        <v>1</v>
      </c>
      <c r="BQ759">
        <v>365</v>
      </c>
      <c r="BR759">
        <v>1</v>
      </c>
      <c r="BS759">
        <v>3</v>
      </c>
      <c r="BT759">
        <v>3</v>
      </c>
      <c r="BU759">
        <v>365</v>
      </c>
      <c r="BV759">
        <v>2.1</v>
      </c>
      <c r="BW759">
        <v>144.1</v>
      </c>
      <c r="BX759" t="s">
        <v>757</v>
      </c>
      <c r="BY759" t="s">
        <v>128</v>
      </c>
      <c r="BZ759">
        <v>0</v>
      </c>
      <c r="CA759">
        <v>0</v>
      </c>
      <c r="CB759">
        <v>0</v>
      </c>
      <c r="CC759">
        <v>0</v>
      </c>
      <c r="CD759" s="1">
        <v>43914</v>
      </c>
      <c r="CE759">
        <v>100</v>
      </c>
      <c r="CF759">
        <v>21</v>
      </c>
      <c r="CG759" s="1">
        <v>42301</v>
      </c>
      <c r="CH759" s="1">
        <v>43831</v>
      </c>
      <c r="CI759">
        <v>94</v>
      </c>
      <c r="CJ759">
        <v>9</v>
      </c>
      <c r="CK759">
        <v>9</v>
      </c>
      <c r="CL759">
        <v>10</v>
      </c>
      <c r="CM759">
        <v>10</v>
      </c>
      <c r="CN759">
        <v>10</v>
      </c>
      <c r="CO759">
        <v>9</v>
      </c>
      <c r="CP759" t="s">
        <v>124</v>
      </c>
      <c r="CR759" t="s">
        <v>142</v>
      </c>
      <c r="CS759" t="s">
        <v>128</v>
      </c>
      <c r="CT759" t="s">
        <v>124</v>
      </c>
      <c r="CU759" t="s">
        <v>188</v>
      </c>
      <c r="CV759" t="s">
        <v>124</v>
      </c>
      <c r="CW759" t="s">
        <v>124</v>
      </c>
      <c r="CX759">
        <v>88</v>
      </c>
      <c r="CY759">
        <v>87</v>
      </c>
      <c r="CZ759">
        <v>0</v>
      </c>
      <c r="DA759">
        <v>0</v>
      </c>
      <c r="DB759">
        <v>1.86</v>
      </c>
    </row>
    <row r="760" spans="1:106" x14ac:dyDescent="0.2">
      <c r="A760">
        <v>21164506</v>
      </c>
      <c r="B760" t="s">
        <v>8639</v>
      </c>
      <c r="C760">
        <v>20200323043627</v>
      </c>
      <c r="D760" s="1">
        <v>43913</v>
      </c>
      <c r="E760" t="s">
        <v>8640</v>
      </c>
      <c r="F760" t="s">
        <v>8641</v>
      </c>
      <c r="G760" t="s">
        <v>8642</v>
      </c>
      <c r="H760" t="s">
        <v>8643</v>
      </c>
      <c r="I760" t="s">
        <v>111</v>
      </c>
      <c r="J760" t="s">
        <v>6330</v>
      </c>
      <c r="K760" t="s">
        <v>8644</v>
      </c>
      <c r="L760" t="s">
        <v>8645</v>
      </c>
      <c r="M760" t="s">
        <v>8646</v>
      </c>
      <c r="N760" t="s">
        <v>8647</v>
      </c>
      <c r="O760" t="s">
        <v>8648</v>
      </c>
      <c r="R760" t="s">
        <v>8649</v>
      </c>
      <c r="T760">
        <v>1821367</v>
      </c>
      <c r="U760" t="s">
        <v>6337</v>
      </c>
      <c r="V760" t="s">
        <v>6338</v>
      </c>
      <c r="W760" s="1">
        <v>40966</v>
      </c>
      <c r="X760" t="s">
        <v>121</v>
      </c>
      <c r="Y760" s="2" t="s">
        <v>6339</v>
      </c>
      <c r="Z760" t="s">
        <v>123</v>
      </c>
      <c r="AA760" s="3">
        <v>0.98</v>
      </c>
      <c r="AB760" s="3">
        <v>0.98</v>
      </c>
      <c r="AC760" t="s">
        <v>124</v>
      </c>
      <c r="AD760" t="s">
        <v>6340</v>
      </c>
      <c r="AE760" t="s">
        <v>6341</v>
      </c>
      <c r="AF760" t="s">
        <v>1966</v>
      </c>
      <c r="AG760">
        <v>25</v>
      </c>
      <c r="AH760">
        <v>25</v>
      </c>
      <c r="AI760" t="s">
        <v>127</v>
      </c>
      <c r="AJ760" t="s">
        <v>128</v>
      </c>
      <c r="AK760" t="s">
        <v>128</v>
      </c>
      <c r="AL760" t="s">
        <v>129</v>
      </c>
      <c r="AN760" t="s">
        <v>161</v>
      </c>
      <c r="AP760" t="s">
        <v>131</v>
      </c>
      <c r="AQ760" t="s">
        <v>132</v>
      </c>
      <c r="AR760">
        <v>7307</v>
      </c>
      <c r="AS760" t="s">
        <v>133</v>
      </c>
      <c r="AT760" t="s">
        <v>134</v>
      </c>
      <c r="AU760" t="s">
        <v>135</v>
      </c>
      <c r="AV760" t="s">
        <v>136</v>
      </c>
      <c r="AW760">
        <v>40.740270000000002</v>
      </c>
      <c r="AX760">
        <v>-74.053780000000003</v>
      </c>
      <c r="AY760" t="s">
        <v>128</v>
      </c>
      <c r="AZ760" t="s">
        <v>185</v>
      </c>
      <c r="BA760" t="s">
        <v>138</v>
      </c>
      <c r="BB760">
        <v>14</v>
      </c>
      <c r="BC760">
        <v>1</v>
      </c>
      <c r="BD760">
        <v>4</v>
      </c>
      <c r="BE760">
        <v>5</v>
      </c>
      <c r="BF760" t="s">
        <v>139</v>
      </c>
      <c r="BG760" t="s">
        <v>8650</v>
      </c>
      <c r="BI760" s="4">
        <v>179</v>
      </c>
      <c r="BL760" s="4">
        <v>300</v>
      </c>
      <c r="BM760" s="4">
        <v>100</v>
      </c>
      <c r="BN760">
        <v>5</v>
      </c>
      <c r="BO760" s="4">
        <v>15</v>
      </c>
      <c r="BP760">
        <v>2</v>
      </c>
      <c r="BQ760">
        <v>28</v>
      </c>
      <c r="BR760">
        <v>1</v>
      </c>
      <c r="BS760">
        <v>2</v>
      </c>
      <c r="BT760">
        <v>1125</v>
      </c>
      <c r="BU760">
        <v>1125</v>
      </c>
      <c r="BV760">
        <v>2</v>
      </c>
      <c r="BW760">
        <v>1125</v>
      </c>
      <c r="BX760" t="s">
        <v>1404</v>
      </c>
      <c r="BY760" t="s">
        <v>128</v>
      </c>
      <c r="BZ760">
        <v>22</v>
      </c>
      <c r="CA760">
        <v>43</v>
      </c>
      <c r="CB760">
        <v>50</v>
      </c>
      <c r="CC760">
        <v>228</v>
      </c>
      <c r="CD760" s="1">
        <v>43913</v>
      </c>
      <c r="CE760">
        <v>141</v>
      </c>
      <c r="CF760">
        <v>48</v>
      </c>
      <c r="CG760" s="1">
        <v>43025</v>
      </c>
      <c r="CH760" s="1">
        <v>43894</v>
      </c>
      <c r="CI760">
        <v>92</v>
      </c>
      <c r="CJ760">
        <v>9</v>
      </c>
      <c r="CK760">
        <v>9</v>
      </c>
      <c r="CL760">
        <v>10</v>
      </c>
      <c r="CM760">
        <v>9</v>
      </c>
      <c r="CN760">
        <v>9</v>
      </c>
      <c r="CO760">
        <v>9</v>
      </c>
      <c r="CP760" t="s">
        <v>124</v>
      </c>
      <c r="CR760" t="s">
        <v>142</v>
      </c>
      <c r="CS760" t="s">
        <v>124</v>
      </c>
      <c r="CT760" t="s">
        <v>124</v>
      </c>
      <c r="CU760" t="s">
        <v>188</v>
      </c>
      <c r="CV760" t="s">
        <v>128</v>
      </c>
      <c r="CW760" t="s">
        <v>128</v>
      </c>
      <c r="CX760">
        <v>25</v>
      </c>
      <c r="CY760">
        <v>19</v>
      </c>
      <c r="CZ760">
        <v>6</v>
      </c>
      <c r="DA760">
        <v>0</v>
      </c>
      <c r="DB760">
        <v>4.76</v>
      </c>
    </row>
    <row r="761" spans="1:106" x14ac:dyDescent="0.2">
      <c r="A761">
        <v>21176691</v>
      </c>
      <c r="B761" t="s">
        <v>8651</v>
      </c>
      <c r="C761">
        <v>20200323043627</v>
      </c>
      <c r="D761" s="1">
        <v>43913</v>
      </c>
      <c r="E761" t="s">
        <v>8652</v>
      </c>
      <c r="F761" t="s">
        <v>8653</v>
      </c>
      <c r="G761" t="s">
        <v>8654</v>
      </c>
      <c r="H761" t="s">
        <v>8655</v>
      </c>
      <c r="I761" t="s">
        <v>111</v>
      </c>
      <c r="J761" t="s">
        <v>8656</v>
      </c>
      <c r="L761" t="s">
        <v>8657</v>
      </c>
      <c r="N761" t="s">
        <v>8658</v>
      </c>
      <c r="R761" t="s">
        <v>8659</v>
      </c>
      <c r="T761">
        <v>152896676</v>
      </c>
      <c r="U761" t="s">
        <v>8660</v>
      </c>
      <c r="V761" t="s">
        <v>8661</v>
      </c>
      <c r="W761" s="1">
        <v>43009</v>
      </c>
      <c r="X761" t="s">
        <v>409</v>
      </c>
      <c r="Y761" t="s">
        <v>8662</v>
      </c>
      <c r="Z761" t="s">
        <v>123</v>
      </c>
      <c r="AA761" s="3">
        <v>1</v>
      </c>
      <c r="AB761" s="3">
        <v>0.99</v>
      </c>
      <c r="AC761" t="s">
        <v>124</v>
      </c>
      <c r="AD761" t="s">
        <v>8663</v>
      </c>
      <c r="AE761" t="s">
        <v>8664</v>
      </c>
      <c r="AG761">
        <v>3</v>
      </c>
      <c r="AH761">
        <v>3</v>
      </c>
      <c r="AI761" t="s">
        <v>8665</v>
      </c>
      <c r="AJ761" t="s">
        <v>128</v>
      </c>
      <c r="AK761" t="s">
        <v>124</v>
      </c>
      <c r="AL761" t="s">
        <v>129</v>
      </c>
      <c r="AN761" t="s">
        <v>130</v>
      </c>
      <c r="AP761" t="s">
        <v>131</v>
      </c>
      <c r="AQ761" t="s">
        <v>132</v>
      </c>
      <c r="AR761">
        <v>7310</v>
      </c>
      <c r="AS761" t="s">
        <v>133</v>
      </c>
      <c r="AT761" t="s">
        <v>134</v>
      </c>
      <c r="AU761" t="s">
        <v>135</v>
      </c>
      <c r="AV761" t="s">
        <v>136</v>
      </c>
      <c r="AW761">
        <v>40.733969999999999</v>
      </c>
      <c r="AX761">
        <v>-74.039460000000005</v>
      </c>
      <c r="AY761" t="s">
        <v>124</v>
      </c>
      <c r="AZ761" t="s">
        <v>247</v>
      </c>
      <c r="BA761" t="s">
        <v>278</v>
      </c>
      <c r="BB761">
        <v>1</v>
      </c>
      <c r="BC761">
        <v>1</v>
      </c>
      <c r="BD761">
        <v>1</v>
      </c>
      <c r="BE761">
        <v>0</v>
      </c>
      <c r="BF761" t="s">
        <v>1201</v>
      </c>
      <c r="BG761" t="s">
        <v>8666</v>
      </c>
      <c r="BI761" s="4">
        <v>43</v>
      </c>
      <c r="BL761" s="4">
        <v>0</v>
      </c>
      <c r="BM761" s="4">
        <v>30</v>
      </c>
      <c r="BN761">
        <v>1</v>
      </c>
      <c r="BO761" s="4">
        <v>15</v>
      </c>
      <c r="BP761">
        <v>3</v>
      </c>
      <c r="BQ761">
        <v>1125</v>
      </c>
      <c r="BR761">
        <v>3</v>
      </c>
      <c r="BS761">
        <v>3</v>
      </c>
      <c r="BT761">
        <v>1125</v>
      </c>
      <c r="BU761">
        <v>1125</v>
      </c>
      <c r="BV761">
        <v>3</v>
      </c>
      <c r="BW761">
        <v>1125</v>
      </c>
      <c r="BX761" t="s">
        <v>187</v>
      </c>
      <c r="BY761" t="s">
        <v>128</v>
      </c>
      <c r="BZ761">
        <v>0</v>
      </c>
      <c r="CA761">
        <v>0</v>
      </c>
      <c r="CB761">
        <v>0</v>
      </c>
      <c r="CC761">
        <v>206</v>
      </c>
      <c r="CD761" s="1">
        <v>43913</v>
      </c>
      <c r="CE761">
        <v>48</v>
      </c>
      <c r="CF761">
        <v>21</v>
      </c>
      <c r="CG761" s="1">
        <v>43029</v>
      </c>
      <c r="CH761" s="1">
        <v>43884</v>
      </c>
      <c r="CI761">
        <v>89</v>
      </c>
      <c r="CJ761">
        <v>9</v>
      </c>
      <c r="CK761">
        <v>8</v>
      </c>
      <c r="CL761">
        <v>9</v>
      </c>
      <c r="CM761">
        <v>10</v>
      </c>
      <c r="CN761">
        <v>9</v>
      </c>
      <c r="CO761">
        <v>9</v>
      </c>
      <c r="CP761" t="s">
        <v>124</v>
      </c>
      <c r="CR761" t="s">
        <v>142</v>
      </c>
      <c r="CS761" t="s">
        <v>128</v>
      </c>
      <c r="CT761" t="s">
        <v>124</v>
      </c>
      <c r="CU761" t="s">
        <v>188</v>
      </c>
      <c r="CV761" t="s">
        <v>124</v>
      </c>
      <c r="CW761" t="s">
        <v>124</v>
      </c>
      <c r="CX761">
        <v>7</v>
      </c>
      <c r="CY761">
        <v>0</v>
      </c>
      <c r="CZ761">
        <v>0</v>
      </c>
      <c r="DA761">
        <v>7</v>
      </c>
      <c r="DB761">
        <v>1.63</v>
      </c>
    </row>
    <row r="762" spans="1:106" x14ac:dyDescent="0.2">
      <c r="A762">
        <v>21185231</v>
      </c>
      <c r="B762" t="s">
        <v>8667</v>
      </c>
      <c r="C762">
        <v>20200323043627</v>
      </c>
      <c r="D762" s="1">
        <v>43914</v>
      </c>
      <c r="E762" t="s">
        <v>8668</v>
      </c>
      <c r="F762" t="s">
        <v>8669</v>
      </c>
      <c r="G762" t="s">
        <v>8670</v>
      </c>
      <c r="H762" t="s">
        <v>8669</v>
      </c>
      <c r="I762" t="s">
        <v>111</v>
      </c>
      <c r="J762" t="s">
        <v>7199</v>
      </c>
      <c r="K762" t="s">
        <v>7200</v>
      </c>
      <c r="L762" t="s">
        <v>8620</v>
      </c>
      <c r="M762" t="s">
        <v>7202</v>
      </c>
      <c r="N762" t="s">
        <v>7203</v>
      </c>
      <c r="O762" t="s">
        <v>8621</v>
      </c>
      <c r="R762" t="s">
        <v>8671</v>
      </c>
      <c r="T762">
        <v>136070735</v>
      </c>
      <c r="U762" t="s">
        <v>7206</v>
      </c>
      <c r="V762" t="s">
        <v>7207</v>
      </c>
      <c r="W762" s="1">
        <v>42906</v>
      </c>
      <c r="X762" t="s">
        <v>196</v>
      </c>
      <c r="Y762" s="2" t="s">
        <v>7208</v>
      </c>
      <c r="Z762" t="s">
        <v>123</v>
      </c>
      <c r="AA762" s="3">
        <v>1</v>
      </c>
      <c r="AB762" s="3">
        <v>0.99</v>
      </c>
      <c r="AC762" t="s">
        <v>124</v>
      </c>
      <c r="AD762" t="s">
        <v>7209</v>
      </c>
      <c r="AE762" t="s">
        <v>7210</v>
      </c>
      <c r="AG762">
        <v>88</v>
      </c>
      <c r="AH762">
        <v>88</v>
      </c>
      <c r="AI762" t="s">
        <v>7211</v>
      </c>
      <c r="AJ762" t="s">
        <v>128</v>
      </c>
      <c r="AK762" t="s">
        <v>128</v>
      </c>
      <c r="AL762" t="s">
        <v>129</v>
      </c>
      <c r="AN762" t="s">
        <v>130</v>
      </c>
      <c r="AP762" t="s">
        <v>131</v>
      </c>
      <c r="AQ762" t="s">
        <v>132</v>
      </c>
      <c r="AR762">
        <v>7310</v>
      </c>
      <c r="AS762" t="s">
        <v>133</v>
      </c>
      <c r="AT762" t="s">
        <v>134</v>
      </c>
      <c r="AU762" t="s">
        <v>135</v>
      </c>
      <c r="AV762" t="s">
        <v>136</v>
      </c>
      <c r="AW762">
        <v>40.722479999999997</v>
      </c>
      <c r="AX762">
        <v>-74.036709999999999</v>
      </c>
      <c r="AY762" t="s">
        <v>124</v>
      </c>
      <c r="AZ762" t="s">
        <v>871</v>
      </c>
      <c r="BA762" t="s">
        <v>3138</v>
      </c>
      <c r="BB762">
        <v>4</v>
      </c>
      <c r="BC762">
        <v>1</v>
      </c>
      <c r="BD762">
        <v>1</v>
      </c>
      <c r="BE762">
        <v>2</v>
      </c>
      <c r="BF762" t="s">
        <v>139</v>
      </c>
      <c r="BG762" t="s">
        <v>8672</v>
      </c>
      <c r="BI762" s="4">
        <v>200</v>
      </c>
      <c r="BL762" s="4">
        <v>250</v>
      </c>
      <c r="BM762" s="4">
        <v>125</v>
      </c>
      <c r="BN762">
        <v>4</v>
      </c>
      <c r="BO762" s="4">
        <v>0</v>
      </c>
      <c r="BP762">
        <v>1</v>
      </c>
      <c r="BQ762">
        <v>365</v>
      </c>
      <c r="BR762">
        <v>1</v>
      </c>
      <c r="BS762">
        <v>5</v>
      </c>
      <c r="BT762">
        <v>3</v>
      </c>
      <c r="BU762">
        <v>365</v>
      </c>
      <c r="BV762">
        <v>2.1</v>
      </c>
      <c r="BW762">
        <v>142</v>
      </c>
      <c r="BX762" t="s">
        <v>535</v>
      </c>
      <c r="BY762" t="s">
        <v>128</v>
      </c>
      <c r="BZ762">
        <v>0</v>
      </c>
      <c r="CA762">
        <v>0</v>
      </c>
      <c r="CB762">
        <v>0</v>
      </c>
      <c r="CC762">
        <v>0</v>
      </c>
      <c r="CD762" s="1">
        <v>43914</v>
      </c>
      <c r="CE762">
        <v>18</v>
      </c>
      <c r="CF762">
        <v>8</v>
      </c>
      <c r="CG762" s="1">
        <v>42889</v>
      </c>
      <c r="CH762" s="1">
        <v>43730</v>
      </c>
      <c r="CI762">
        <v>84</v>
      </c>
      <c r="CJ762">
        <v>9</v>
      </c>
      <c r="CK762">
        <v>9</v>
      </c>
      <c r="CL762">
        <v>9</v>
      </c>
      <c r="CM762">
        <v>9</v>
      </c>
      <c r="CN762">
        <v>10</v>
      </c>
      <c r="CO762">
        <v>8</v>
      </c>
      <c r="CP762" t="s">
        <v>124</v>
      </c>
      <c r="CR762" t="s">
        <v>142</v>
      </c>
      <c r="CS762" t="s">
        <v>128</v>
      </c>
      <c r="CT762" t="s">
        <v>124</v>
      </c>
      <c r="CU762" t="s">
        <v>8594</v>
      </c>
      <c r="CV762" t="s">
        <v>124</v>
      </c>
      <c r="CW762" t="s">
        <v>124</v>
      </c>
      <c r="CX762">
        <v>88</v>
      </c>
      <c r="CY762">
        <v>87</v>
      </c>
      <c r="CZ762">
        <v>0</v>
      </c>
      <c r="DA762">
        <v>0</v>
      </c>
      <c r="DB762">
        <v>0.53</v>
      </c>
    </row>
    <row r="763" spans="1:106" x14ac:dyDescent="0.2">
      <c r="A763">
        <v>21185666</v>
      </c>
      <c r="B763" t="s">
        <v>8673</v>
      </c>
      <c r="C763">
        <v>20200323043627</v>
      </c>
      <c r="D763" s="1">
        <v>43913</v>
      </c>
      <c r="E763" t="s">
        <v>8674</v>
      </c>
      <c r="F763" t="s">
        <v>8675</v>
      </c>
      <c r="H763" t="s">
        <v>8676</v>
      </c>
      <c r="I763" t="s">
        <v>111</v>
      </c>
      <c r="K763" t="s">
        <v>7558</v>
      </c>
      <c r="L763" t="s">
        <v>7558</v>
      </c>
      <c r="O763" t="s">
        <v>8677</v>
      </c>
      <c r="R763" t="s">
        <v>8678</v>
      </c>
      <c r="T763">
        <v>141213694</v>
      </c>
      <c r="U763" t="s">
        <v>7562</v>
      </c>
      <c r="V763" t="s">
        <v>7563</v>
      </c>
      <c r="W763" s="1">
        <v>42934</v>
      </c>
      <c r="X763" t="s">
        <v>2038</v>
      </c>
      <c r="Y763" s="2" t="s">
        <v>7564</v>
      </c>
      <c r="Z763" t="s">
        <v>123</v>
      </c>
      <c r="AA763" s="3">
        <v>1</v>
      </c>
      <c r="AB763" s="3">
        <v>0.99</v>
      </c>
      <c r="AC763" t="s">
        <v>124</v>
      </c>
      <c r="AD763" t="s">
        <v>7565</v>
      </c>
      <c r="AE763" t="s">
        <v>7566</v>
      </c>
      <c r="AG763">
        <v>16</v>
      </c>
      <c r="AH763">
        <v>16</v>
      </c>
      <c r="AI763" t="s">
        <v>717</v>
      </c>
      <c r="AJ763" t="s">
        <v>128</v>
      </c>
      <c r="AK763" t="s">
        <v>124</v>
      </c>
      <c r="AL763" t="s">
        <v>129</v>
      </c>
      <c r="AN763" t="s">
        <v>232</v>
      </c>
      <c r="AP763" t="s">
        <v>131</v>
      </c>
      <c r="AQ763" t="s">
        <v>132</v>
      </c>
      <c r="AR763">
        <v>7304</v>
      </c>
      <c r="AS763" t="s">
        <v>133</v>
      </c>
      <c r="AT763" t="s">
        <v>134</v>
      </c>
      <c r="AU763" t="s">
        <v>135</v>
      </c>
      <c r="AV763" t="s">
        <v>136</v>
      </c>
      <c r="AW763">
        <v>40.711480000000002</v>
      </c>
      <c r="AX763">
        <v>-74.071950000000001</v>
      </c>
      <c r="AY763" t="s">
        <v>128</v>
      </c>
      <c r="AZ763" t="s">
        <v>185</v>
      </c>
      <c r="BA763" t="s">
        <v>163</v>
      </c>
      <c r="BB763">
        <v>2</v>
      </c>
      <c r="BC763">
        <v>1</v>
      </c>
      <c r="BD763">
        <v>1</v>
      </c>
      <c r="BE763">
        <v>1</v>
      </c>
      <c r="BF763" t="s">
        <v>139</v>
      </c>
      <c r="BG763" t="s">
        <v>8679</v>
      </c>
      <c r="BI763" s="4">
        <v>44</v>
      </c>
      <c r="BL763" s="4">
        <v>100</v>
      </c>
      <c r="BM763" s="4">
        <v>29</v>
      </c>
      <c r="BN763">
        <v>1</v>
      </c>
      <c r="BO763" s="4">
        <v>7</v>
      </c>
      <c r="BP763">
        <v>2</v>
      </c>
      <c r="BQ763">
        <v>1125</v>
      </c>
      <c r="BR763">
        <v>2</v>
      </c>
      <c r="BS763">
        <v>2</v>
      </c>
      <c r="BT763">
        <v>1125</v>
      </c>
      <c r="BU763">
        <v>1125</v>
      </c>
      <c r="BV763">
        <v>2</v>
      </c>
      <c r="BW763">
        <v>1125</v>
      </c>
      <c r="BX763" t="s">
        <v>1994</v>
      </c>
      <c r="BY763" t="s">
        <v>128</v>
      </c>
      <c r="BZ763">
        <v>0</v>
      </c>
      <c r="CA763">
        <v>21</v>
      </c>
      <c r="CB763">
        <v>51</v>
      </c>
      <c r="CC763">
        <v>138</v>
      </c>
      <c r="CD763" s="1">
        <v>43913</v>
      </c>
      <c r="CE763">
        <v>29</v>
      </c>
      <c r="CF763">
        <v>12</v>
      </c>
      <c r="CG763" s="1">
        <v>43024</v>
      </c>
      <c r="CH763" s="1">
        <v>43832</v>
      </c>
      <c r="CI763">
        <v>86</v>
      </c>
      <c r="CJ763">
        <v>9</v>
      </c>
      <c r="CK763">
        <v>9</v>
      </c>
      <c r="CL763">
        <v>10</v>
      </c>
      <c r="CM763">
        <v>9</v>
      </c>
      <c r="CN763">
        <v>9</v>
      </c>
      <c r="CO763">
        <v>9</v>
      </c>
      <c r="CP763" t="s">
        <v>124</v>
      </c>
      <c r="CR763" t="s">
        <v>142</v>
      </c>
      <c r="CS763" t="s">
        <v>128</v>
      </c>
      <c r="CT763" t="s">
        <v>124</v>
      </c>
      <c r="CU763" t="s">
        <v>188</v>
      </c>
      <c r="CV763" t="s">
        <v>124</v>
      </c>
      <c r="CW763" t="s">
        <v>124</v>
      </c>
      <c r="CX763">
        <v>8</v>
      </c>
      <c r="CY763">
        <v>1</v>
      </c>
      <c r="CZ763">
        <v>7</v>
      </c>
      <c r="DA763">
        <v>0</v>
      </c>
      <c r="DB763">
        <v>0.98</v>
      </c>
    </row>
    <row r="764" spans="1:106" x14ac:dyDescent="0.2">
      <c r="A764">
        <v>21187323</v>
      </c>
      <c r="B764" t="s">
        <v>8680</v>
      </c>
      <c r="C764">
        <v>20200323043627</v>
      </c>
      <c r="D764" s="1">
        <v>43914</v>
      </c>
      <c r="E764" t="s">
        <v>8681</v>
      </c>
      <c r="F764" t="s">
        <v>8636</v>
      </c>
      <c r="G764" t="s">
        <v>8682</v>
      </c>
      <c r="H764" t="s">
        <v>8636</v>
      </c>
      <c r="I764" t="s">
        <v>111</v>
      </c>
      <c r="J764" t="s">
        <v>7199</v>
      </c>
      <c r="K764" t="s">
        <v>7200</v>
      </c>
      <c r="L764" t="s">
        <v>8620</v>
      </c>
      <c r="M764" t="s">
        <v>7202</v>
      </c>
      <c r="N764" t="s">
        <v>7203</v>
      </c>
      <c r="O764" t="s">
        <v>8621</v>
      </c>
      <c r="R764" t="s">
        <v>8683</v>
      </c>
      <c r="T764">
        <v>136070735</v>
      </c>
      <c r="U764" t="s">
        <v>7206</v>
      </c>
      <c r="V764" t="s">
        <v>7207</v>
      </c>
      <c r="W764" s="1">
        <v>42906</v>
      </c>
      <c r="X764" t="s">
        <v>196</v>
      </c>
      <c r="Y764" s="2" t="s">
        <v>7208</v>
      </c>
      <c r="Z764" t="s">
        <v>123</v>
      </c>
      <c r="AA764" s="3">
        <v>1</v>
      </c>
      <c r="AB764" s="3">
        <v>0.99</v>
      </c>
      <c r="AC764" t="s">
        <v>124</v>
      </c>
      <c r="AD764" t="s">
        <v>7209</v>
      </c>
      <c r="AE764" t="s">
        <v>7210</v>
      </c>
      <c r="AG764">
        <v>88</v>
      </c>
      <c r="AH764">
        <v>88</v>
      </c>
      <c r="AI764" t="s">
        <v>7211</v>
      </c>
      <c r="AJ764" t="s">
        <v>128</v>
      </c>
      <c r="AK764" t="s">
        <v>128</v>
      </c>
      <c r="AL764" t="s">
        <v>129</v>
      </c>
      <c r="AN764" t="s">
        <v>130</v>
      </c>
      <c r="AP764" t="s">
        <v>131</v>
      </c>
      <c r="AQ764" t="s">
        <v>132</v>
      </c>
      <c r="AR764">
        <v>7310</v>
      </c>
      <c r="AS764" t="s">
        <v>133</v>
      </c>
      <c r="AT764" t="s">
        <v>134</v>
      </c>
      <c r="AU764" t="s">
        <v>135</v>
      </c>
      <c r="AV764" t="s">
        <v>136</v>
      </c>
      <c r="AW764">
        <v>40.722479999999997</v>
      </c>
      <c r="AX764">
        <v>-74.036709999999999</v>
      </c>
      <c r="AY764" t="s">
        <v>124</v>
      </c>
      <c r="AZ764" t="s">
        <v>185</v>
      </c>
      <c r="BA764" t="s">
        <v>138</v>
      </c>
      <c r="BB764">
        <v>6</v>
      </c>
      <c r="BC764">
        <v>2</v>
      </c>
      <c r="BD764">
        <v>2</v>
      </c>
      <c r="BE764">
        <v>3</v>
      </c>
      <c r="BF764" t="s">
        <v>139</v>
      </c>
      <c r="BG764" t="s">
        <v>8623</v>
      </c>
      <c r="BI764" s="4">
        <v>350</v>
      </c>
      <c r="BL764" s="4">
        <v>250</v>
      </c>
      <c r="BM764" s="4">
        <v>125</v>
      </c>
      <c r="BN764">
        <v>6</v>
      </c>
      <c r="BO764" s="4">
        <v>0</v>
      </c>
      <c r="BP764">
        <v>1</v>
      </c>
      <c r="BQ764">
        <v>365</v>
      </c>
      <c r="BR764">
        <v>1</v>
      </c>
      <c r="BS764">
        <v>3</v>
      </c>
      <c r="BT764">
        <v>3</v>
      </c>
      <c r="BU764">
        <v>365</v>
      </c>
      <c r="BV764">
        <v>2.2000000000000002</v>
      </c>
      <c r="BW764">
        <v>127.2</v>
      </c>
      <c r="BX764" t="s">
        <v>535</v>
      </c>
      <c r="BY764" t="s">
        <v>128</v>
      </c>
      <c r="BZ764">
        <v>0</v>
      </c>
      <c r="CA764">
        <v>0</v>
      </c>
      <c r="CB764">
        <v>0</v>
      </c>
      <c r="CC764">
        <v>0</v>
      </c>
      <c r="CD764" s="1">
        <v>43914</v>
      </c>
      <c r="CE764">
        <v>16</v>
      </c>
      <c r="CF764">
        <v>6</v>
      </c>
      <c r="CG764" s="1">
        <v>42988</v>
      </c>
      <c r="CH764" s="1">
        <v>43803</v>
      </c>
      <c r="CI764">
        <v>92</v>
      </c>
      <c r="CJ764">
        <v>10</v>
      </c>
      <c r="CK764">
        <v>9</v>
      </c>
      <c r="CL764">
        <v>9</v>
      </c>
      <c r="CM764">
        <v>10</v>
      </c>
      <c r="CN764">
        <v>10</v>
      </c>
      <c r="CO764">
        <v>9</v>
      </c>
      <c r="CP764" t="s">
        <v>124</v>
      </c>
      <c r="CR764" t="s">
        <v>142</v>
      </c>
      <c r="CS764" t="s">
        <v>128</v>
      </c>
      <c r="CT764" t="s">
        <v>124</v>
      </c>
      <c r="CU764" t="s">
        <v>8594</v>
      </c>
      <c r="CV764" t="s">
        <v>124</v>
      </c>
      <c r="CW764" t="s">
        <v>124</v>
      </c>
      <c r="CX764">
        <v>88</v>
      </c>
      <c r="CY764">
        <v>87</v>
      </c>
      <c r="CZ764">
        <v>0</v>
      </c>
      <c r="DA764">
        <v>0</v>
      </c>
      <c r="DB764">
        <v>0.52</v>
      </c>
    </row>
    <row r="765" spans="1:106" x14ac:dyDescent="0.2">
      <c r="A765">
        <v>21187325</v>
      </c>
      <c r="B765" t="s">
        <v>8684</v>
      </c>
      <c r="C765">
        <v>20200323043627</v>
      </c>
      <c r="D765" s="1">
        <v>43913</v>
      </c>
      <c r="E765" t="s">
        <v>8685</v>
      </c>
      <c r="F765" t="s">
        <v>8686</v>
      </c>
      <c r="G765" t="s">
        <v>8637</v>
      </c>
      <c r="H765" t="s">
        <v>8686</v>
      </c>
      <c r="I765" t="s">
        <v>111</v>
      </c>
      <c r="J765" t="s">
        <v>7199</v>
      </c>
      <c r="K765" t="s">
        <v>7200</v>
      </c>
      <c r="L765" t="s">
        <v>8620</v>
      </c>
      <c r="M765" t="s">
        <v>7202</v>
      </c>
      <c r="N765" t="s">
        <v>7203</v>
      </c>
      <c r="O765" t="s">
        <v>7204</v>
      </c>
      <c r="R765" t="s">
        <v>8687</v>
      </c>
      <c r="T765">
        <v>136070735</v>
      </c>
      <c r="U765" t="s">
        <v>7206</v>
      </c>
      <c r="V765" t="s">
        <v>7207</v>
      </c>
      <c r="W765" s="1">
        <v>42906</v>
      </c>
      <c r="X765" t="s">
        <v>196</v>
      </c>
      <c r="Y765" s="2" t="s">
        <v>7208</v>
      </c>
      <c r="Z765" t="s">
        <v>123</v>
      </c>
      <c r="AA765" s="3">
        <v>1</v>
      </c>
      <c r="AB765" s="3">
        <v>0.99</v>
      </c>
      <c r="AC765" t="s">
        <v>124</v>
      </c>
      <c r="AD765" t="s">
        <v>7209</v>
      </c>
      <c r="AE765" t="s">
        <v>7210</v>
      </c>
      <c r="AG765">
        <v>88</v>
      </c>
      <c r="AH765">
        <v>88</v>
      </c>
      <c r="AI765" t="s">
        <v>7211</v>
      </c>
      <c r="AJ765" t="s">
        <v>128</v>
      </c>
      <c r="AK765" t="s">
        <v>128</v>
      </c>
      <c r="AL765" t="s">
        <v>129</v>
      </c>
      <c r="AN765" t="s">
        <v>130</v>
      </c>
      <c r="AP765" t="s">
        <v>131</v>
      </c>
      <c r="AQ765" t="s">
        <v>132</v>
      </c>
      <c r="AR765">
        <v>7310</v>
      </c>
      <c r="AS765" t="s">
        <v>133</v>
      </c>
      <c r="AT765" t="s">
        <v>134</v>
      </c>
      <c r="AU765" t="s">
        <v>135</v>
      </c>
      <c r="AV765" t="s">
        <v>136</v>
      </c>
      <c r="AW765">
        <v>40.722479999999997</v>
      </c>
      <c r="AX765">
        <v>-74.036709999999999</v>
      </c>
      <c r="AY765" t="s">
        <v>128</v>
      </c>
      <c r="AZ765" t="s">
        <v>185</v>
      </c>
      <c r="BA765" t="s">
        <v>138</v>
      </c>
      <c r="BB765">
        <v>6</v>
      </c>
      <c r="BC765">
        <v>2</v>
      </c>
      <c r="BD765">
        <v>2</v>
      </c>
      <c r="BE765">
        <v>4</v>
      </c>
      <c r="BF765" t="s">
        <v>139</v>
      </c>
      <c r="BG765" t="s">
        <v>8583</v>
      </c>
      <c r="BI765" s="4">
        <v>350</v>
      </c>
      <c r="BL765" s="4">
        <v>250</v>
      </c>
      <c r="BM765" s="4">
        <v>125</v>
      </c>
      <c r="BN765">
        <v>6</v>
      </c>
      <c r="BO765" s="4">
        <v>0</v>
      </c>
      <c r="BP765">
        <v>1</v>
      </c>
      <c r="BQ765">
        <v>365</v>
      </c>
      <c r="BR765">
        <v>1</v>
      </c>
      <c r="BS765">
        <v>3</v>
      </c>
      <c r="BT765">
        <v>3</v>
      </c>
      <c r="BU765">
        <v>365</v>
      </c>
      <c r="BV765">
        <v>1.9</v>
      </c>
      <c r="BW765">
        <v>177.4</v>
      </c>
      <c r="BX765" t="s">
        <v>757</v>
      </c>
      <c r="BY765" t="s">
        <v>128</v>
      </c>
      <c r="BZ765">
        <v>30</v>
      </c>
      <c r="CA765">
        <v>60</v>
      </c>
      <c r="CB765">
        <v>90</v>
      </c>
      <c r="CC765">
        <v>365</v>
      </c>
      <c r="CD765" s="1">
        <v>43913</v>
      </c>
      <c r="CE765">
        <v>39</v>
      </c>
      <c r="CF765">
        <v>8</v>
      </c>
      <c r="CG765" s="1">
        <v>42585</v>
      </c>
      <c r="CH765" s="1">
        <v>43803</v>
      </c>
      <c r="CI765">
        <v>96</v>
      </c>
      <c r="CJ765">
        <v>10</v>
      </c>
      <c r="CK765">
        <v>10</v>
      </c>
      <c r="CL765">
        <v>10</v>
      </c>
      <c r="CM765">
        <v>10</v>
      </c>
      <c r="CN765">
        <v>10</v>
      </c>
      <c r="CO765">
        <v>10</v>
      </c>
      <c r="CP765" t="s">
        <v>124</v>
      </c>
      <c r="CR765" t="s">
        <v>142</v>
      </c>
      <c r="CS765" t="s">
        <v>128</v>
      </c>
      <c r="CT765" t="s">
        <v>124</v>
      </c>
      <c r="CU765" t="s">
        <v>188</v>
      </c>
      <c r="CV765" t="s">
        <v>124</v>
      </c>
      <c r="CW765" t="s">
        <v>124</v>
      </c>
      <c r="CX765">
        <v>88</v>
      </c>
      <c r="CY765">
        <v>87</v>
      </c>
      <c r="CZ765">
        <v>0</v>
      </c>
      <c r="DA765">
        <v>0</v>
      </c>
      <c r="DB765">
        <v>0.88</v>
      </c>
    </row>
    <row r="766" spans="1:106" x14ac:dyDescent="0.2">
      <c r="A766">
        <v>21188377</v>
      </c>
      <c r="B766" t="s">
        <v>8688</v>
      </c>
      <c r="C766">
        <v>20200323043627</v>
      </c>
      <c r="D766" s="1">
        <v>43913</v>
      </c>
      <c r="E766" t="s">
        <v>8689</v>
      </c>
      <c r="F766" t="s">
        <v>8690</v>
      </c>
      <c r="G766" t="s">
        <v>8632</v>
      </c>
      <c r="H766" t="s">
        <v>8690</v>
      </c>
      <c r="I766" t="s">
        <v>111</v>
      </c>
      <c r="J766" t="s">
        <v>2154</v>
      </c>
      <c r="K766" t="s">
        <v>7200</v>
      </c>
      <c r="L766" t="s">
        <v>8589</v>
      </c>
      <c r="M766" t="s">
        <v>8691</v>
      </c>
      <c r="N766" t="s">
        <v>7203</v>
      </c>
      <c r="O766" t="s">
        <v>7204</v>
      </c>
      <c r="R766" t="s">
        <v>8692</v>
      </c>
      <c r="T766">
        <v>136070735</v>
      </c>
      <c r="U766" t="s">
        <v>7206</v>
      </c>
      <c r="V766" t="s">
        <v>7207</v>
      </c>
      <c r="W766" s="1">
        <v>42906</v>
      </c>
      <c r="X766" t="s">
        <v>196</v>
      </c>
      <c r="Y766" s="2" t="s">
        <v>7208</v>
      </c>
      <c r="Z766" t="s">
        <v>123</v>
      </c>
      <c r="AA766" s="3">
        <v>1</v>
      </c>
      <c r="AB766" s="3">
        <v>0.99</v>
      </c>
      <c r="AC766" t="s">
        <v>124</v>
      </c>
      <c r="AD766" t="s">
        <v>7209</v>
      </c>
      <c r="AE766" t="s">
        <v>7210</v>
      </c>
      <c r="AG766">
        <v>88</v>
      </c>
      <c r="AH766">
        <v>88</v>
      </c>
      <c r="AI766" t="s">
        <v>7211</v>
      </c>
      <c r="AJ766" t="s">
        <v>128</v>
      </c>
      <c r="AK766" t="s">
        <v>128</v>
      </c>
      <c r="AL766" t="s">
        <v>129</v>
      </c>
      <c r="AN766" t="s">
        <v>130</v>
      </c>
      <c r="AP766" t="s">
        <v>131</v>
      </c>
      <c r="AQ766" t="s">
        <v>132</v>
      </c>
      <c r="AR766">
        <v>7310</v>
      </c>
      <c r="AS766" t="s">
        <v>133</v>
      </c>
      <c r="AT766" t="s">
        <v>134</v>
      </c>
      <c r="AU766" t="s">
        <v>135</v>
      </c>
      <c r="AV766" t="s">
        <v>136</v>
      </c>
      <c r="AW766">
        <v>40.722479999999997</v>
      </c>
      <c r="AX766">
        <v>-74.036709999999999</v>
      </c>
      <c r="AY766" t="s">
        <v>124</v>
      </c>
      <c r="AZ766" t="s">
        <v>185</v>
      </c>
      <c r="BA766" t="s">
        <v>138</v>
      </c>
      <c r="BB766">
        <v>4</v>
      </c>
      <c r="BC766">
        <v>1</v>
      </c>
      <c r="BD766">
        <v>1</v>
      </c>
      <c r="BE766">
        <v>2</v>
      </c>
      <c r="BF766" t="s">
        <v>139</v>
      </c>
      <c r="BG766" t="s">
        <v>8693</v>
      </c>
      <c r="BI766" s="4">
        <v>250</v>
      </c>
      <c r="BL766" s="4">
        <v>250</v>
      </c>
      <c r="BM766" s="4">
        <v>125</v>
      </c>
      <c r="BN766">
        <v>4</v>
      </c>
      <c r="BO766" s="4">
        <v>0</v>
      </c>
      <c r="BP766">
        <v>1</v>
      </c>
      <c r="BQ766">
        <v>365</v>
      </c>
      <c r="BR766">
        <v>1</v>
      </c>
      <c r="BS766">
        <v>5</v>
      </c>
      <c r="BT766">
        <v>5</v>
      </c>
      <c r="BU766">
        <v>365</v>
      </c>
      <c r="BV766">
        <v>2.2999999999999998</v>
      </c>
      <c r="BW766">
        <v>112.7</v>
      </c>
      <c r="BX766" t="s">
        <v>535</v>
      </c>
      <c r="BY766" t="s">
        <v>128</v>
      </c>
      <c r="BZ766">
        <v>30</v>
      </c>
      <c r="CA766">
        <v>60</v>
      </c>
      <c r="CB766">
        <v>90</v>
      </c>
      <c r="CC766">
        <v>365</v>
      </c>
      <c r="CD766" s="1">
        <v>43913</v>
      </c>
      <c r="CE766">
        <v>6</v>
      </c>
      <c r="CF766">
        <v>1</v>
      </c>
      <c r="CG766" s="1">
        <v>42955</v>
      </c>
      <c r="CH766" s="1">
        <v>43773</v>
      </c>
      <c r="CI766">
        <v>93</v>
      </c>
      <c r="CJ766">
        <v>10</v>
      </c>
      <c r="CK766">
        <v>10</v>
      </c>
      <c r="CL766">
        <v>10</v>
      </c>
      <c r="CM766">
        <v>9</v>
      </c>
      <c r="CN766">
        <v>9</v>
      </c>
      <c r="CO766">
        <v>9</v>
      </c>
      <c r="CP766" t="s">
        <v>124</v>
      </c>
      <c r="CR766" t="s">
        <v>142</v>
      </c>
      <c r="CS766" t="s">
        <v>128</v>
      </c>
      <c r="CT766" t="s">
        <v>124</v>
      </c>
      <c r="CU766" t="s">
        <v>188</v>
      </c>
      <c r="CV766" t="s">
        <v>124</v>
      </c>
      <c r="CW766" t="s">
        <v>124</v>
      </c>
      <c r="CX766">
        <v>88</v>
      </c>
      <c r="CY766">
        <v>87</v>
      </c>
      <c r="CZ766">
        <v>0</v>
      </c>
      <c r="DA766">
        <v>0</v>
      </c>
      <c r="DB766">
        <v>0.19</v>
      </c>
    </row>
    <row r="767" spans="1:106" x14ac:dyDescent="0.2">
      <c r="A767">
        <v>21190885</v>
      </c>
      <c r="B767" t="s">
        <v>8694</v>
      </c>
      <c r="C767">
        <v>20200323043627</v>
      </c>
      <c r="D767" s="1">
        <v>43913</v>
      </c>
      <c r="E767" t="s">
        <v>8695</v>
      </c>
      <c r="F767" t="s">
        <v>8696</v>
      </c>
      <c r="G767" t="s">
        <v>8697</v>
      </c>
      <c r="H767" t="s">
        <v>8696</v>
      </c>
      <c r="I767" t="s">
        <v>111</v>
      </c>
      <c r="J767" t="s">
        <v>2154</v>
      </c>
      <c r="K767" t="s">
        <v>7200</v>
      </c>
      <c r="L767" t="s">
        <v>8620</v>
      </c>
      <c r="M767" t="s">
        <v>8698</v>
      </c>
      <c r="N767" t="s">
        <v>7203</v>
      </c>
      <c r="O767" t="s">
        <v>7204</v>
      </c>
      <c r="R767" t="s">
        <v>8699</v>
      </c>
      <c r="T767">
        <v>136070735</v>
      </c>
      <c r="U767" t="s">
        <v>7206</v>
      </c>
      <c r="V767" t="s">
        <v>7207</v>
      </c>
      <c r="W767" s="1">
        <v>42906</v>
      </c>
      <c r="X767" t="s">
        <v>196</v>
      </c>
      <c r="Y767" s="2" t="s">
        <v>7208</v>
      </c>
      <c r="Z767" t="s">
        <v>123</v>
      </c>
      <c r="AA767" s="3">
        <v>1</v>
      </c>
      <c r="AB767" s="3">
        <v>0.99</v>
      </c>
      <c r="AC767" t="s">
        <v>124</v>
      </c>
      <c r="AD767" t="s">
        <v>7209</v>
      </c>
      <c r="AE767" t="s">
        <v>7210</v>
      </c>
      <c r="AG767">
        <v>88</v>
      </c>
      <c r="AH767">
        <v>88</v>
      </c>
      <c r="AI767" t="s">
        <v>7211</v>
      </c>
      <c r="AJ767" t="s">
        <v>128</v>
      </c>
      <c r="AK767" t="s">
        <v>128</v>
      </c>
      <c r="AL767" t="s">
        <v>129</v>
      </c>
      <c r="AN767" t="s">
        <v>130</v>
      </c>
      <c r="AP767" t="s">
        <v>131</v>
      </c>
      <c r="AQ767" t="s">
        <v>132</v>
      </c>
      <c r="AR767">
        <v>7310</v>
      </c>
      <c r="AS767" t="s">
        <v>133</v>
      </c>
      <c r="AT767" t="s">
        <v>134</v>
      </c>
      <c r="AU767" t="s">
        <v>135</v>
      </c>
      <c r="AV767" t="s">
        <v>136</v>
      </c>
      <c r="AW767">
        <v>40.722479999999997</v>
      </c>
      <c r="AX767">
        <v>-74.036709999999999</v>
      </c>
      <c r="AY767" t="s">
        <v>128</v>
      </c>
      <c r="AZ767" t="s">
        <v>185</v>
      </c>
      <c r="BA767" t="s">
        <v>138</v>
      </c>
      <c r="BB767">
        <v>4</v>
      </c>
      <c r="BC767">
        <v>1</v>
      </c>
      <c r="BD767">
        <v>0</v>
      </c>
      <c r="BE767">
        <v>2</v>
      </c>
      <c r="BF767" t="s">
        <v>139</v>
      </c>
      <c r="BG767" t="s">
        <v>8700</v>
      </c>
      <c r="BI767" s="4">
        <v>200</v>
      </c>
      <c r="BL767" s="4">
        <v>250</v>
      </c>
      <c r="BM767" s="4">
        <v>100</v>
      </c>
      <c r="BN767">
        <v>2</v>
      </c>
      <c r="BO767" s="4">
        <v>0</v>
      </c>
      <c r="BP767">
        <v>1</v>
      </c>
      <c r="BQ767">
        <v>365</v>
      </c>
      <c r="BR767">
        <v>1</v>
      </c>
      <c r="BS767">
        <v>5</v>
      </c>
      <c r="BT767">
        <v>3</v>
      </c>
      <c r="BU767">
        <v>365</v>
      </c>
      <c r="BV767">
        <v>2.2000000000000002</v>
      </c>
      <c r="BW767">
        <v>131.4</v>
      </c>
      <c r="BX767" t="s">
        <v>332</v>
      </c>
      <c r="BY767" t="s">
        <v>128</v>
      </c>
      <c r="BZ767">
        <v>30</v>
      </c>
      <c r="CA767">
        <v>60</v>
      </c>
      <c r="CB767">
        <v>90</v>
      </c>
      <c r="CC767">
        <v>365</v>
      </c>
      <c r="CD767" s="1">
        <v>43913</v>
      </c>
      <c r="CE767">
        <v>1</v>
      </c>
      <c r="CF767">
        <v>1</v>
      </c>
      <c r="CG767" s="1">
        <v>43753</v>
      </c>
      <c r="CH767" s="1">
        <v>43753</v>
      </c>
      <c r="CI767">
        <v>80</v>
      </c>
      <c r="CJ767">
        <v>10</v>
      </c>
      <c r="CK767">
        <v>6</v>
      </c>
      <c r="CL767">
        <v>10</v>
      </c>
      <c r="CM767">
        <v>10</v>
      </c>
      <c r="CN767">
        <v>10</v>
      </c>
      <c r="CO767">
        <v>10</v>
      </c>
      <c r="CP767" t="s">
        <v>124</v>
      </c>
      <c r="CR767" t="s">
        <v>142</v>
      </c>
      <c r="CS767" t="s">
        <v>128</v>
      </c>
      <c r="CT767" t="s">
        <v>124</v>
      </c>
      <c r="CU767" t="s">
        <v>188</v>
      </c>
      <c r="CV767" t="s">
        <v>124</v>
      </c>
      <c r="CW767" t="s">
        <v>124</v>
      </c>
      <c r="CX767">
        <v>88</v>
      </c>
      <c r="CY767">
        <v>87</v>
      </c>
      <c r="CZ767">
        <v>0</v>
      </c>
      <c r="DA767">
        <v>0</v>
      </c>
      <c r="DB767">
        <v>0.19</v>
      </c>
    </row>
    <row r="768" spans="1:106" x14ac:dyDescent="0.2">
      <c r="A768">
        <v>21190899</v>
      </c>
      <c r="B768" t="s">
        <v>8701</v>
      </c>
      <c r="C768">
        <v>20200323043627</v>
      </c>
      <c r="D768" s="1">
        <v>43913</v>
      </c>
      <c r="E768" t="s">
        <v>8702</v>
      </c>
      <c r="F768" t="s">
        <v>8703</v>
      </c>
      <c r="G768" t="s">
        <v>8704</v>
      </c>
      <c r="H768" t="s">
        <v>8703</v>
      </c>
      <c r="I768" t="s">
        <v>111</v>
      </c>
      <c r="J768" t="s">
        <v>2154</v>
      </c>
      <c r="K768" t="s">
        <v>7200</v>
      </c>
      <c r="L768" t="s">
        <v>8620</v>
      </c>
      <c r="M768" t="s">
        <v>8705</v>
      </c>
      <c r="N768" t="s">
        <v>7203</v>
      </c>
      <c r="O768" t="s">
        <v>8706</v>
      </c>
      <c r="R768" t="s">
        <v>8707</v>
      </c>
      <c r="T768">
        <v>136070735</v>
      </c>
      <c r="U768" t="s">
        <v>7206</v>
      </c>
      <c r="V768" t="s">
        <v>7207</v>
      </c>
      <c r="W768" s="1">
        <v>42906</v>
      </c>
      <c r="X768" t="s">
        <v>196</v>
      </c>
      <c r="Y768" s="2" t="s">
        <v>7208</v>
      </c>
      <c r="Z768" t="s">
        <v>123</v>
      </c>
      <c r="AA768" s="3">
        <v>1</v>
      </c>
      <c r="AB768" s="3">
        <v>0.99</v>
      </c>
      <c r="AC768" t="s">
        <v>124</v>
      </c>
      <c r="AD768" t="s">
        <v>7209</v>
      </c>
      <c r="AE768" t="s">
        <v>7210</v>
      </c>
      <c r="AG768">
        <v>88</v>
      </c>
      <c r="AH768">
        <v>88</v>
      </c>
      <c r="AI768" t="s">
        <v>7211</v>
      </c>
      <c r="AJ768" t="s">
        <v>128</v>
      </c>
      <c r="AK768" t="s">
        <v>128</v>
      </c>
      <c r="AL768" t="s">
        <v>129</v>
      </c>
      <c r="AN768" t="s">
        <v>130</v>
      </c>
      <c r="AP768" t="s">
        <v>131</v>
      </c>
      <c r="AQ768" t="s">
        <v>132</v>
      </c>
      <c r="AR768">
        <v>7302</v>
      </c>
      <c r="AS768" t="s">
        <v>133</v>
      </c>
      <c r="AT768" t="s">
        <v>134</v>
      </c>
      <c r="AU768" t="s">
        <v>135</v>
      </c>
      <c r="AV768" t="s">
        <v>136</v>
      </c>
      <c r="AW768">
        <v>40.715800000000002</v>
      </c>
      <c r="AX768">
        <v>-74.044229999999999</v>
      </c>
      <c r="AY768" t="s">
        <v>124</v>
      </c>
      <c r="AZ768" t="s">
        <v>185</v>
      </c>
      <c r="BA768" t="s">
        <v>138</v>
      </c>
      <c r="BB768">
        <v>4</v>
      </c>
      <c r="BC768">
        <v>1</v>
      </c>
      <c r="BD768">
        <v>1</v>
      </c>
      <c r="BE768">
        <v>2</v>
      </c>
      <c r="BF768" t="s">
        <v>139</v>
      </c>
      <c r="BG768" t="s">
        <v>8708</v>
      </c>
      <c r="BI768" s="4">
        <v>200</v>
      </c>
      <c r="BL768" s="4">
        <v>250</v>
      </c>
      <c r="BM768" s="4">
        <v>125</v>
      </c>
      <c r="BN768">
        <v>2</v>
      </c>
      <c r="BO768" s="4">
        <v>0</v>
      </c>
      <c r="BP768">
        <v>1</v>
      </c>
      <c r="BQ768">
        <v>365</v>
      </c>
      <c r="BR768">
        <v>1</v>
      </c>
      <c r="BS768">
        <v>1</v>
      </c>
      <c r="BT768">
        <v>365</v>
      </c>
      <c r="BU768">
        <v>365</v>
      </c>
      <c r="BV768">
        <v>1</v>
      </c>
      <c r="BW768">
        <v>365</v>
      </c>
      <c r="BX768" t="s">
        <v>332</v>
      </c>
      <c r="BY768" t="s">
        <v>128</v>
      </c>
      <c r="BZ768">
        <v>0</v>
      </c>
      <c r="CA768">
        <v>0</v>
      </c>
      <c r="CB768">
        <v>0</v>
      </c>
      <c r="CC768">
        <v>0</v>
      </c>
      <c r="CD768" s="1">
        <v>43913</v>
      </c>
      <c r="CE768">
        <v>20</v>
      </c>
      <c r="CF768">
        <v>1</v>
      </c>
      <c r="CG768" s="1">
        <v>42628</v>
      </c>
      <c r="CH768" s="1">
        <v>43530</v>
      </c>
      <c r="CI768">
        <v>97</v>
      </c>
      <c r="CJ768">
        <v>10</v>
      </c>
      <c r="CK768">
        <v>10</v>
      </c>
      <c r="CL768">
        <v>10</v>
      </c>
      <c r="CM768">
        <v>10</v>
      </c>
      <c r="CN768">
        <v>10</v>
      </c>
      <c r="CO768">
        <v>9</v>
      </c>
      <c r="CP768" t="s">
        <v>124</v>
      </c>
      <c r="CR768" t="s">
        <v>142</v>
      </c>
      <c r="CS768" t="s">
        <v>128</v>
      </c>
      <c r="CT768" t="s">
        <v>124</v>
      </c>
      <c r="CU768" t="s">
        <v>188</v>
      </c>
      <c r="CV768" t="s">
        <v>124</v>
      </c>
      <c r="CW768" t="s">
        <v>124</v>
      </c>
      <c r="CX768">
        <v>88</v>
      </c>
      <c r="CY768">
        <v>87</v>
      </c>
      <c r="CZ768">
        <v>0</v>
      </c>
      <c r="DA768">
        <v>0</v>
      </c>
      <c r="DB768">
        <v>0.47</v>
      </c>
    </row>
    <row r="769" spans="1:106" x14ac:dyDescent="0.2">
      <c r="A769">
        <v>21190947</v>
      </c>
      <c r="B769" t="s">
        <v>8709</v>
      </c>
      <c r="C769">
        <v>20200323043627</v>
      </c>
      <c r="D769" s="1">
        <v>43913</v>
      </c>
      <c r="E769" t="s">
        <v>8710</v>
      </c>
      <c r="F769" t="s">
        <v>8711</v>
      </c>
      <c r="G769" t="s">
        <v>8712</v>
      </c>
      <c r="H769" t="s">
        <v>8711</v>
      </c>
      <c r="I769" t="s">
        <v>111</v>
      </c>
      <c r="J769" t="s">
        <v>2154</v>
      </c>
      <c r="K769" t="s">
        <v>7200</v>
      </c>
      <c r="L769" t="s">
        <v>8620</v>
      </c>
      <c r="M769" t="s">
        <v>8705</v>
      </c>
      <c r="N769" t="s">
        <v>7203</v>
      </c>
      <c r="O769" t="s">
        <v>8706</v>
      </c>
      <c r="R769" t="s">
        <v>8713</v>
      </c>
      <c r="T769">
        <v>136070735</v>
      </c>
      <c r="U769" t="s">
        <v>7206</v>
      </c>
      <c r="V769" t="s">
        <v>7207</v>
      </c>
      <c r="W769" s="1">
        <v>42906</v>
      </c>
      <c r="X769" t="s">
        <v>196</v>
      </c>
      <c r="Y769" s="2" t="s">
        <v>7208</v>
      </c>
      <c r="Z769" t="s">
        <v>123</v>
      </c>
      <c r="AA769" s="3">
        <v>1</v>
      </c>
      <c r="AB769" s="3">
        <v>0.99</v>
      </c>
      <c r="AC769" t="s">
        <v>124</v>
      </c>
      <c r="AD769" t="s">
        <v>7209</v>
      </c>
      <c r="AE769" t="s">
        <v>7210</v>
      </c>
      <c r="AG769">
        <v>88</v>
      </c>
      <c r="AH769">
        <v>88</v>
      </c>
      <c r="AI769" t="s">
        <v>7211</v>
      </c>
      <c r="AJ769" t="s">
        <v>128</v>
      </c>
      <c r="AK769" t="s">
        <v>128</v>
      </c>
      <c r="AL769" t="s">
        <v>129</v>
      </c>
      <c r="AN769" t="s">
        <v>130</v>
      </c>
      <c r="AP769" t="s">
        <v>131</v>
      </c>
      <c r="AQ769" t="s">
        <v>132</v>
      </c>
      <c r="AR769">
        <v>7310</v>
      </c>
      <c r="AS769" t="s">
        <v>133</v>
      </c>
      <c r="AT769" t="s">
        <v>134</v>
      </c>
      <c r="AU769" t="s">
        <v>135</v>
      </c>
      <c r="AV769" t="s">
        <v>136</v>
      </c>
      <c r="AW769">
        <v>40.722479999999997</v>
      </c>
      <c r="AX769">
        <v>-74.036709999999999</v>
      </c>
      <c r="AY769" t="s">
        <v>128</v>
      </c>
      <c r="AZ769" t="s">
        <v>185</v>
      </c>
      <c r="BA769" t="s">
        <v>138</v>
      </c>
      <c r="BB769">
        <v>6</v>
      </c>
      <c r="BC769">
        <v>2</v>
      </c>
      <c r="BD769">
        <v>2</v>
      </c>
      <c r="BE769">
        <v>3</v>
      </c>
      <c r="BF769" t="s">
        <v>139</v>
      </c>
      <c r="BG769" t="s">
        <v>8583</v>
      </c>
      <c r="BI769" s="4">
        <v>350</v>
      </c>
      <c r="BL769" s="4">
        <v>250</v>
      </c>
      <c r="BM769" s="4">
        <v>125</v>
      </c>
      <c r="BN769">
        <v>6</v>
      </c>
      <c r="BO769" s="4">
        <v>0</v>
      </c>
      <c r="BP769">
        <v>1</v>
      </c>
      <c r="BQ769">
        <v>365</v>
      </c>
      <c r="BR769">
        <v>1</v>
      </c>
      <c r="BS769">
        <v>3</v>
      </c>
      <c r="BT769">
        <v>3</v>
      </c>
      <c r="BU769">
        <v>365</v>
      </c>
      <c r="BV769">
        <v>2.1</v>
      </c>
      <c r="BW769">
        <v>140</v>
      </c>
      <c r="BX769" t="s">
        <v>332</v>
      </c>
      <c r="BY769" t="s">
        <v>128</v>
      </c>
      <c r="BZ769">
        <v>30</v>
      </c>
      <c r="CA769">
        <v>60</v>
      </c>
      <c r="CB769">
        <v>90</v>
      </c>
      <c r="CC769">
        <v>357</v>
      </c>
      <c r="CD769" s="1">
        <v>43913</v>
      </c>
      <c r="CE769">
        <v>18</v>
      </c>
      <c r="CF769">
        <v>3</v>
      </c>
      <c r="CG769" s="1">
        <v>42782</v>
      </c>
      <c r="CH769" s="1">
        <v>43831</v>
      </c>
      <c r="CI769">
        <v>90</v>
      </c>
      <c r="CJ769">
        <v>9</v>
      </c>
      <c r="CK769">
        <v>9</v>
      </c>
      <c r="CL769">
        <v>9</v>
      </c>
      <c r="CM769">
        <v>10</v>
      </c>
      <c r="CN769">
        <v>10</v>
      </c>
      <c r="CO769">
        <v>10</v>
      </c>
      <c r="CP769" t="s">
        <v>124</v>
      </c>
      <c r="CR769" t="s">
        <v>142</v>
      </c>
      <c r="CS769" t="s">
        <v>128</v>
      </c>
      <c r="CT769" t="s">
        <v>124</v>
      </c>
      <c r="CU769" t="s">
        <v>188</v>
      </c>
      <c r="CV769" t="s">
        <v>124</v>
      </c>
      <c r="CW769" t="s">
        <v>124</v>
      </c>
      <c r="CX769">
        <v>88</v>
      </c>
      <c r="CY769">
        <v>87</v>
      </c>
      <c r="CZ769">
        <v>0</v>
      </c>
      <c r="DA769">
        <v>0</v>
      </c>
      <c r="DB769">
        <v>0.48</v>
      </c>
    </row>
    <row r="770" spans="1:106" x14ac:dyDescent="0.2">
      <c r="A770">
        <v>21200697</v>
      </c>
      <c r="B770" t="s">
        <v>8714</v>
      </c>
      <c r="C770">
        <v>20200323043627</v>
      </c>
      <c r="D770" s="1">
        <v>43913</v>
      </c>
      <c r="E770" t="s">
        <v>8715</v>
      </c>
      <c r="F770" t="s">
        <v>8716</v>
      </c>
      <c r="H770" t="s">
        <v>8716</v>
      </c>
      <c r="I770" t="s">
        <v>111</v>
      </c>
      <c r="O770" t="s">
        <v>8717</v>
      </c>
      <c r="R770" t="s">
        <v>8718</v>
      </c>
      <c r="T770">
        <v>147850899</v>
      </c>
      <c r="U770" t="s">
        <v>8719</v>
      </c>
      <c r="V770" t="s">
        <v>8720</v>
      </c>
      <c r="W770" s="1">
        <v>42973</v>
      </c>
      <c r="X770" t="s">
        <v>8721</v>
      </c>
      <c r="Z770" t="s">
        <v>157</v>
      </c>
      <c r="AA770" t="s">
        <v>157</v>
      </c>
      <c r="AB770" t="s">
        <v>157</v>
      </c>
      <c r="AC770" t="s">
        <v>124</v>
      </c>
      <c r="AD770" t="s">
        <v>8722</v>
      </c>
      <c r="AE770" t="s">
        <v>8723</v>
      </c>
      <c r="AG770">
        <v>1</v>
      </c>
      <c r="AH770">
        <v>1</v>
      </c>
      <c r="AI770" t="s">
        <v>7134</v>
      </c>
      <c r="AJ770" t="s">
        <v>128</v>
      </c>
      <c r="AK770" t="s">
        <v>124</v>
      </c>
      <c r="AL770" t="s">
        <v>129</v>
      </c>
      <c r="AN770" t="s">
        <v>130</v>
      </c>
      <c r="AP770" t="s">
        <v>131</v>
      </c>
      <c r="AQ770" t="s">
        <v>132</v>
      </c>
      <c r="AR770">
        <v>7311</v>
      </c>
      <c r="AS770" t="s">
        <v>133</v>
      </c>
      <c r="AT770" t="s">
        <v>134</v>
      </c>
      <c r="AU770" t="s">
        <v>135</v>
      </c>
      <c r="AV770" t="s">
        <v>136</v>
      </c>
      <c r="AW770">
        <v>40.720590000000001</v>
      </c>
      <c r="AX770">
        <v>-74.031059999999997</v>
      </c>
      <c r="AY770" t="s">
        <v>128</v>
      </c>
      <c r="AZ770" t="s">
        <v>185</v>
      </c>
      <c r="BA770" t="s">
        <v>163</v>
      </c>
      <c r="BB770">
        <v>2</v>
      </c>
      <c r="BC770">
        <v>1</v>
      </c>
      <c r="BD770">
        <v>1</v>
      </c>
      <c r="BE770">
        <v>1</v>
      </c>
      <c r="BF770" t="s">
        <v>139</v>
      </c>
      <c r="BG770" t="s">
        <v>8724</v>
      </c>
      <c r="BI770" s="4">
        <v>360</v>
      </c>
      <c r="BN770">
        <v>1</v>
      </c>
      <c r="BO770" s="4">
        <v>0</v>
      </c>
      <c r="BP770">
        <v>3</v>
      </c>
      <c r="BQ770">
        <v>7</v>
      </c>
      <c r="BR770">
        <v>3</v>
      </c>
      <c r="BS770">
        <v>3</v>
      </c>
      <c r="BT770">
        <v>7</v>
      </c>
      <c r="BU770">
        <v>7</v>
      </c>
      <c r="BV770">
        <v>3</v>
      </c>
      <c r="BW770">
        <v>7</v>
      </c>
      <c r="BX770" t="s">
        <v>8725</v>
      </c>
      <c r="BY770" t="s">
        <v>128</v>
      </c>
      <c r="BZ770">
        <v>29</v>
      </c>
      <c r="CA770">
        <v>59</v>
      </c>
      <c r="CB770">
        <v>89</v>
      </c>
      <c r="CC770">
        <v>89</v>
      </c>
      <c r="CD770" s="1">
        <v>43913</v>
      </c>
      <c r="CE770">
        <v>0</v>
      </c>
      <c r="CF770">
        <v>0</v>
      </c>
      <c r="CP770" t="s">
        <v>124</v>
      </c>
      <c r="CR770" t="s">
        <v>142</v>
      </c>
      <c r="CS770" t="s">
        <v>128</v>
      </c>
      <c r="CT770" t="s">
        <v>124</v>
      </c>
      <c r="CU770" t="s">
        <v>166</v>
      </c>
      <c r="CV770" t="s">
        <v>124</v>
      </c>
      <c r="CW770" t="s">
        <v>124</v>
      </c>
      <c r="CX770">
        <v>1</v>
      </c>
      <c r="CY770">
        <v>0</v>
      </c>
      <c r="CZ770">
        <v>1</v>
      </c>
      <c r="DA770">
        <v>0</v>
      </c>
    </row>
    <row r="771" spans="1:106" x14ac:dyDescent="0.2">
      <c r="A771">
        <v>21204353</v>
      </c>
      <c r="B771" t="s">
        <v>8726</v>
      </c>
      <c r="C771">
        <v>20200323043627</v>
      </c>
      <c r="D771" s="1">
        <v>43913</v>
      </c>
      <c r="E771" t="s">
        <v>8727</v>
      </c>
      <c r="F771" t="s">
        <v>8728</v>
      </c>
      <c r="G771" t="s">
        <v>8704</v>
      </c>
      <c r="H771" t="s">
        <v>8728</v>
      </c>
      <c r="I771" t="s">
        <v>111</v>
      </c>
      <c r="J771" t="s">
        <v>2154</v>
      </c>
      <c r="K771" t="s">
        <v>7200</v>
      </c>
      <c r="L771" t="s">
        <v>8620</v>
      </c>
      <c r="M771" t="s">
        <v>8705</v>
      </c>
      <c r="N771" t="s">
        <v>7203</v>
      </c>
      <c r="O771" t="s">
        <v>8706</v>
      </c>
      <c r="R771" t="s">
        <v>8729</v>
      </c>
      <c r="T771">
        <v>136070735</v>
      </c>
      <c r="U771" t="s">
        <v>7206</v>
      </c>
      <c r="V771" t="s">
        <v>7207</v>
      </c>
      <c r="W771" s="1">
        <v>42906</v>
      </c>
      <c r="X771" t="s">
        <v>196</v>
      </c>
      <c r="Y771" s="2" t="s">
        <v>7208</v>
      </c>
      <c r="Z771" t="s">
        <v>123</v>
      </c>
      <c r="AA771" s="3">
        <v>1</v>
      </c>
      <c r="AB771" s="3">
        <v>0.99</v>
      </c>
      <c r="AC771" t="s">
        <v>124</v>
      </c>
      <c r="AD771" t="s">
        <v>7209</v>
      </c>
      <c r="AE771" t="s">
        <v>7210</v>
      </c>
      <c r="AG771">
        <v>88</v>
      </c>
      <c r="AH771">
        <v>88</v>
      </c>
      <c r="AI771" t="s">
        <v>7211</v>
      </c>
      <c r="AJ771" t="s">
        <v>128</v>
      </c>
      <c r="AK771" t="s">
        <v>128</v>
      </c>
      <c r="AL771" t="s">
        <v>129</v>
      </c>
      <c r="AN771" t="s">
        <v>130</v>
      </c>
      <c r="AP771" t="s">
        <v>131</v>
      </c>
      <c r="AQ771" t="s">
        <v>132</v>
      </c>
      <c r="AR771">
        <v>7310</v>
      </c>
      <c r="AS771" t="s">
        <v>133</v>
      </c>
      <c r="AT771" t="s">
        <v>134</v>
      </c>
      <c r="AU771" t="s">
        <v>135</v>
      </c>
      <c r="AV771" t="s">
        <v>136</v>
      </c>
      <c r="AW771">
        <v>40.722479999999997</v>
      </c>
      <c r="AX771">
        <v>-74.036709999999999</v>
      </c>
      <c r="AY771" t="s">
        <v>128</v>
      </c>
      <c r="AZ771" t="s">
        <v>185</v>
      </c>
      <c r="BA771" t="s">
        <v>138</v>
      </c>
      <c r="BB771">
        <v>4</v>
      </c>
      <c r="BC771">
        <v>1</v>
      </c>
      <c r="BD771">
        <v>1</v>
      </c>
      <c r="BE771">
        <v>2</v>
      </c>
      <c r="BF771" t="s">
        <v>139</v>
      </c>
      <c r="BG771" t="s">
        <v>8583</v>
      </c>
      <c r="BI771" s="4">
        <v>200</v>
      </c>
      <c r="BL771" s="4">
        <v>250</v>
      </c>
      <c r="BM771" s="4">
        <v>125</v>
      </c>
      <c r="BN771">
        <v>4</v>
      </c>
      <c r="BO771" s="4">
        <v>0</v>
      </c>
      <c r="BP771">
        <v>1</v>
      </c>
      <c r="BQ771">
        <v>365</v>
      </c>
      <c r="BR771">
        <v>1</v>
      </c>
      <c r="BS771">
        <v>5</v>
      </c>
      <c r="BT771">
        <v>3</v>
      </c>
      <c r="BU771">
        <v>365</v>
      </c>
      <c r="BV771">
        <v>2</v>
      </c>
      <c r="BW771">
        <v>165</v>
      </c>
      <c r="BX771" t="s">
        <v>535</v>
      </c>
      <c r="BY771" t="s">
        <v>128</v>
      </c>
      <c r="BZ771">
        <v>30</v>
      </c>
      <c r="CA771">
        <v>60</v>
      </c>
      <c r="CB771">
        <v>90</v>
      </c>
      <c r="CC771">
        <v>365</v>
      </c>
      <c r="CD771" s="1">
        <v>43913</v>
      </c>
      <c r="CE771">
        <v>7</v>
      </c>
      <c r="CF771">
        <v>1</v>
      </c>
      <c r="CG771" s="1">
        <v>42657</v>
      </c>
      <c r="CH771" s="1">
        <v>43339</v>
      </c>
      <c r="CI771">
        <v>100</v>
      </c>
      <c r="CJ771">
        <v>10</v>
      </c>
      <c r="CK771">
        <v>10</v>
      </c>
      <c r="CL771">
        <v>10</v>
      </c>
      <c r="CM771">
        <v>10</v>
      </c>
      <c r="CN771">
        <v>10</v>
      </c>
      <c r="CO771">
        <v>10</v>
      </c>
      <c r="CP771" t="s">
        <v>124</v>
      </c>
      <c r="CR771" t="s">
        <v>142</v>
      </c>
      <c r="CS771" t="s">
        <v>128</v>
      </c>
      <c r="CT771" t="s">
        <v>124</v>
      </c>
      <c r="CU771" t="s">
        <v>188</v>
      </c>
      <c r="CV771" t="s">
        <v>124</v>
      </c>
      <c r="CW771" t="s">
        <v>124</v>
      </c>
      <c r="CX771">
        <v>88</v>
      </c>
      <c r="CY771">
        <v>87</v>
      </c>
      <c r="CZ771">
        <v>0</v>
      </c>
      <c r="DA771">
        <v>0</v>
      </c>
      <c r="DB771">
        <v>0.17</v>
      </c>
    </row>
    <row r="772" spans="1:106" x14ac:dyDescent="0.2">
      <c r="A772">
        <v>21204371</v>
      </c>
      <c r="B772" t="s">
        <v>8730</v>
      </c>
      <c r="C772">
        <v>20200323043627</v>
      </c>
      <c r="D772" s="1">
        <v>43913</v>
      </c>
      <c r="E772" t="s">
        <v>8731</v>
      </c>
      <c r="F772" t="s">
        <v>8732</v>
      </c>
      <c r="G772" t="s">
        <v>8704</v>
      </c>
      <c r="H772" t="s">
        <v>8732</v>
      </c>
      <c r="I772" t="s">
        <v>111</v>
      </c>
      <c r="J772" t="s">
        <v>2154</v>
      </c>
      <c r="K772" t="s">
        <v>7200</v>
      </c>
      <c r="L772" t="s">
        <v>8620</v>
      </c>
      <c r="M772" t="s">
        <v>8705</v>
      </c>
      <c r="N772" t="s">
        <v>7203</v>
      </c>
      <c r="O772" t="s">
        <v>8706</v>
      </c>
      <c r="R772" t="s">
        <v>8733</v>
      </c>
      <c r="T772">
        <v>136070735</v>
      </c>
      <c r="U772" t="s">
        <v>7206</v>
      </c>
      <c r="V772" t="s">
        <v>7207</v>
      </c>
      <c r="W772" s="1">
        <v>42906</v>
      </c>
      <c r="X772" t="s">
        <v>196</v>
      </c>
      <c r="Y772" s="2" t="s">
        <v>7208</v>
      </c>
      <c r="Z772" t="s">
        <v>123</v>
      </c>
      <c r="AA772" s="3">
        <v>1</v>
      </c>
      <c r="AB772" s="3">
        <v>0.99</v>
      </c>
      <c r="AC772" t="s">
        <v>124</v>
      </c>
      <c r="AD772" t="s">
        <v>7209</v>
      </c>
      <c r="AE772" t="s">
        <v>7210</v>
      </c>
      <c r="AG772">
        <v>88</v>
      </c>
      <c r="AH772">
        <v>88</v>
      </c>
      <c r="AI772" t="s">
        <v>7211</v>
      </c>
      <c r="AJ772" t="s">
        <v>128</v>
      </c>
      <c r="AK772" t="s">
        <v>128</v>
      </c>
      <c r="AL772" t="s">
        <v>129</v>
      </c>
      <c r="AN772" t="s">
        <v>130</v>
      </c>
      <c r="AP772" t="s">
        <v>131</v>
      </c>
      <c r="AQ772" t="s">
        <v>132</v>
      </c>
      <c r="AR772">
        <v>7310</v>
      </c>
      <c r="AS772" t="s">
        <v>133</v>
      </c>
      <c r="AT772" t="s">
        <v>134</v>
      </c>
      <c r="AU772" t="s">
        <v>135</v>
      </c>
      <c r="AV772" t="s">
        <v>136</v>
      </c>
      <c r="AW772">
        <v>40.722479999999997</v>
      </c>
      <c r="AX772">
        <v>-74.036709999999999</v>
      </c>
      <c r="AY772" t="s">
        <v>128</v>
      </c>
      <c r="AZ772" t="s">
        <v>185</v>
      </c>
      <c r="BA772" t="s">
        <v>138</v>
      </c>
      <c r="BB772">
        <v>4</v>
      </c>
      <c r="BC772">
        <v>1</v>
      </c>
      <c r="BD772">
        <v>1</v>
      </c>
      <c r="BE772">
        <v>2</v>
      </c>
      <c r="BF772" t="s">
        <v>139</v>
      </c>
      <c r="BG772" t="s">
        <v>8583</v>
      </c>
      <c r="BI772" s="4">
        <v>200</v>
      </c>
      <c r="BL772" s="4">
        <v>250</v>
      </c>
      <c r="BM772" s="4">
        <v>125</v>
      </c>
      <c r="BN772">
        <v>4</v>
      </c>
      <c r="BO772" s="4">
        <v>0</v>
      </c>
      <c r="BP772">
        <v>1</v>
      </c>
      <c r="BQ772">
        <v>365</v>
      </c>
      <c r="BR772">
        <v>1</v>
      </c>
      <c r="BS772">
        <v>5</v>
      </c>
      <c r="BT772">
        <v>3</v>
      </c>
      <c r="BU772">
        <v>365</v>
      </c>
      <c r="BV772">
        <v>2.1</v>
      </c>
      <c r="BW772">
        <v>144.69999999999999</v>
      </c>
      <c r="BX772" t="s">
        <v>2207</v>
      </c>
      <c r="BY772" t="s">
        <v>128</v>
      </c>
      <c r="BZ772">
        <v>30</v>
      </c>
      <c r="CA772">
        <v>60</v>
      </c>
      <c r="CB772">
        <v>90</v>
      </c>
      <c r="CC772">
        <v>365</v>
      </c>
      <c r="CD772" s="1">
        <v>43913</v>
      </c>
      <c r="CE772">
        <v>1</v>
      </c>
      <c r="CF772">
        <v>1</v>
      </c>
      <c r="CG772" s="1">
        <v>43803</v>
      </c>
      <c r="CH772" s="1">
        <v>43803</v>
      </c>
      <c r="CI772">
        <v>100</v>
      </c>
      <c r="CJ772">
        <v>10</v>
      </c>
      <c r="CK772">
        <v>10</v>
      </c>
      <c r="CL772">
        <v>10</v>
      </c>
      <c r="CM772">
        <v>10</v>
      </c>
      <c r="CN772">
        <v>10</v>
      </c>
      <c r="CO772">
        <v>10</v>
      </c>
      <c r="CP772" t="s">
        <v>124</v>
      </c>
      <c r="CR772" t="s">
        <v>142</v>
      </c>
      <c r="CS772" t="s">
        <v>128</v>
      </c>
      <c r="CT772" t="s">
        <v>124</v>
      </c>
      <c r="CU772" t="s">
        <v>188</v>
      </c>
      <c r="CV772" t="s">
        <v>124</v>
      </c>
      <c r="CW772" t="s">
        <v>124</v>
      </c>
      <c r="CX772">
        <v>88</v>
      </c>
      <c r="CY772">
        <v>87</v>
      </c>
      <c r="CZ772">
        <v>0</v>
      </c>
      <c r="DA772">
        <v>0</v>
      </c>
      <c r="DB772">
        <v>0.27</v>
      </c>
    </row>
    <row r="773" spans="1:106" x14ac:dyDescent="0.2">
      <c r="A773">
        <v>21204407</v>
      </c>
      <c r="B773" t="s">
        <v>8734</v>
      </c>
      <c r="C773">
        <v>20200323043627</v>
      </c>
      <c r="D773" s="1">
        <v>43913</v>
      </c>
      <c r="E773" t="s">
        <v>8735</v>
      </c>
      <c r="F773" t="s">
        <v>8736</v>
      </c>
      <c r="G773" t="s">
        <v>8712</v>
      </c>
      <c r="H773" t="s">
        <v>8736</v>
      </c>
      <c r="I773" t="s">
        <v>111</v>
      </c>
      <c r="J773" t="s">
        <v>2154</v>
      </c>
      <c r="K773" t="s">
        <v>7200</v>
      </c>
      <c r="L773" t="s">
        <v>8620</v>
      </c>
      <c r="M773" t="s">
        <v>8705</v>
      </c>
      <c r="N773" t="s">
        <v>7203</v>
      </c>
      <c r="O773" t="s">
        <v>8706</v>
      </c>
      <c r="R773" t="s">
        <v>8737</v>
      </c>
      <c r="T773">
        <v>136070735</v>
      </c>
      <c r="U773" t="s">
        <v>7206</v>
      </c>
      <c r="V773" t="s">
        <v>7207</v>
      </c>
      <c r="W773" s="1">
        <v>42906</v>
      </c>
      <c r="X773" t="s">
        <v>196</v>
      </c>
      <c r="Y773" s="2" t="s">
        <v>7208</v>
      </c>
      <c r="Z773" t="s">
        <v>123</v>
      </c>
      <c r="AA773" s="3">
        <v>1</v>
      </c>
      <c r="AB773" s="3">
        <v>0.99</v>
      </c>
      <c r="AC773" t="s">
        <v>124</v>
      </c>
      <c r="AD773" t="s">
        <v>7209</v>
      </c>
      <c r="AE773" t="s">
        <v>7210</v>
      </c>
      <c r="AG773">
        <v>88</v>
      </c>
      <c r="AH773">
        <v>88</v>
      </c>
      <c r="AI773" t="s">
        <v>7211</v>
      </c>
      <c r="AJ773" t="s">
        <v>128</v>
      </c>
      <c r="AK773" t="s">
        <v>128</v>
      </c>
      <c r="AL773" t="s">
        <v>129</v>
      </c>
      <c r="AN773" t="s">
        <v>130</v>
      </c>
      <c r="AP773" t="s">
        <v>131</v>
      </c>
      <c r="AQ773" t="s">
        <v>132</v>
      </c>
      <c r="AR773">
        <v>7310</v>
      </c>
      <c r="AS773" t="s">
        <v>133</v>
      </c>
      <c r="AT773" t="s">
        <v>134</v>
      </c>
      <c r="AU773" t="s">
        <v>135</v>
      </c>
      <c r="AV773" t="s">
        <v>136</v>
      </c>
      <c r="AW773">
        <v>40.722479999999997</v>
      </c>
      <c r="AX773">
        <v>-74.036709999999999</v>
      </c>
      <c r="AY773" t="s">
        <v>128</v>
      </c>
      <c r="AZ773" t="s">
        <v>185</v>
      </c>
      <c r="BA773" t="s">
        <v>138</v>
      </c>
      <c r="BB773">
        <v>6</v>
      </c>
      <c r="BC773">
        <v>2</v>
      </c>
      <c r="BD773">
        <v>2</v>
      </c>
      <c r="BE773">
        <v>4</v>
      </c>
      <c r="BF773" t="s">
        <v>139</v>
      </c>
      <c r="BG773" t="s">
        <v>8583</v>
      </c>
      <c r="BI773" s="4">
        <v>350</v>
      </c>
      <c r="BL773" s="4">
        <v>250</v>
      </c>
      <c r="BM773" s="4">
        <v>125</v>
      </c>
      <c r="BN773">
        <v>4</v>
      </c>
      <c r="BO773" s="4">
        <v>0</v>
      </c>
      <c r="BP773">
        <v>1</v>
      </c>
      <c r="BQ773">
        <v>365</v>
      </c>
      <c r="BR773">
        <v>1</v>
      </c>
      <c r="BS773">
        <v>3</v>
      </c>
      <c r="BT773">
        <v>1</v>
      </c>
      <c r="BU773">
        <v>365</v>
      </c>
      <c r="BV773">
        <v>2.1</v>
      </c>
      <c r="BW773">
        <v>145.30000000000001</v>
      </c>
      <c r="BX773" t="s">
        <v>1404</v>
      </c>
      <c r="BY773" t="s">
        <v>128</v>
      </c>
      <c r="BZ773">
        <v>30</v>
      </c>
      <c r="CA773">
        <v>60</v>
      </c>
      <c r="CB773">
        <v>90</v>
      </c>
      <c r="CC773">
        <v>365</v>
      </c>
      <c r="CD773" s="1">
        <v>43913</v>
      </c>
      <c r="CE773">
        <v>20</v>
      </c>
      <c r="CF773">
        <v>5</v>
      </c>
      <c r="CG773" s="1">
        <v>42594</v>
      </c>
      <c r="CH773" s="1">
        <v>43890</v>
      </c>
      <c r="CI773">
        <v>97</v>
      </c>
      <c r="CJ773">
        <v>10</v>
      </c>
      <c r="CK773">
        <v>10</v>
      </c>
      <c r="CL773">
        <v>10</v>
      </c>
      <c r="CM773">
        <v>10</v>
      </c>
      <c r="CN773">
        <v>10</v>
      </c>
      <c r="CO773">
        <v>10</v>
      </c>
      <c r="CP773" t="s">
        <v>124</v>
      </c>
      <c r="CR773" t="s">
        <v>142</v>
      </c>
      <c r="CS773" t="s">
        <v>128</v>
      </c>
      <c r="CT773" t="s">
        <v>124</v>
      </c>
      <c r="CU773" t="s">
        <v>188</v>
      </c>
      <c r="CV773" t="s">
        <v>124</v>
      </c>
      <c r="CW773" t="s">
        <v>124</v>
      </c>
      <c r="CX773">
        <v>88</v>
      </c>
      <c r="CY773">
        <v>87</v>
      </c>
      <c r="CZ773">
        <v>0</v>
      </c>
      <c r="DA773">
        <v>0</v>
      </c>
      <c r="DB773">
        <v>0.45</v>
      </c>
    </row>
    <row r="774" spans="1:106" x14ac:dyDescent="0.2">
      <c r="A774">
        <v>21204451</v>
      </c>
      <c r="B774" t="s">
        <v>8738</v>
      </c>
      <c r="C774">
        <v>20200323043627</v>
      </c>
      <c r="D774" s="1">
        <v>43913</v>
      </c>
      <c r="E774" t="s">
        <v>8739</v>
      </c>
      <c r="F774" t="s">
        <v>8740</v>
      </c>
      <c r="G774" t="s">
        <v>8712</v>
      </c>
      <c r="H774" t="s">
        <v>8740</v>
      </c>
      <c r="I774" t="s">
        <v>111</v>
      </c>
      <c r="J774" t="s">
        <v>2154</v>
      </c>
      <c r="K774" t="s">
        <v>7200</v>
      </c>
      <c r="L774" t="s">
        <v>8620</v>
      </c>
      <c r="M774" t="s">
        <v>8705</v>
      </c>
      <c r="N774" t="s">
        <v>7203</v>
      </c>
      <c r="O774" t="s">
        <v>8706</v>
      </c>
      <c r="R774" t="s">
        <v>8741</v>
      </c>
      <c r="T774">
        <v>136070735</v>
      </c>
      <c r="U774" t="s">
        <v>7206</v>
      </c>
      <c r="V774" t="s">
        <v>7207</v>
      </c>
      <c r="W774" s="1">
        <v>42906</v>
      </c>
      <c r="X774" t="s">
        <v>196</v>
      </c>
      <c r="Y774" s="2" t="s">
        <v>7208</v>
      </c>
      <c r="Z774" t="s">
        <v>123</v>
      </c>
      <c r="AA774" s="3">
        <v>1</v>
      </c>
      <c r="AB774" s="3">
        <v>0.99</v>
      </c>
      <c r="AC774" t="s">
        <v>124</v>
      </c>
      <c r="AD774" t="s">
        <v>7209</v>
      </c>
      <c r="AE774" t="s">
        <v>7210</v>
      </c>
      <c r="AG774">
        <v>88</v>
      </c>
      <c r="AH774">
        <v>88</v>
      </c>
      <c r="AI774" t="s">
        <v>7211</v>
      </c>
      <c r="AJ774" t="s">
        <v>128</v>
      </c>
      <c r="AK774" t="s">
        <v>128</v>
      </c>
      <c r="AL774" t="s">
        <v>129</v>
      </c>
      <c r="AN774" t="s">
        <v>130</v>
      </c>
      <c r="AP774" t="s">
        <v>131</v>
      </c>
      <c r="AQ774" t="s">
        <v>132</v>
      </c>
      <c r="AR774">
        <v>7310</v>
      </c>
      <c r="AS774" t="s">
        <v>133</v>
      </c>
      <c r="AT774" t="s">
        <v>134</v>
      </c>
      <c r="AU774" t="s">
        <v>135</v>
      </c>
      <c r="AV774" t="s">
        <v>136</v>
      </c>
      <c r="AW774">
        <v>40.722479999999997</v>
      </c>
      <c r="AX774">
        <v>-74.036709999999999</v>
      </c>
      <c r="AY774" t="s">
        <v>128</v>
      </c>
      <c r="AZ774" t="s">
        <v>185</v>
      </c>
      <c r="BA774" t="s">
        <v>138</v>
      </c>
      <c r="BB774">
        <v>6</v>
      </c>
      <c r="BC774">
        <v>2</v>
      </c>
      <c r="BD774">
        <v>2</v>
      </c>
      <c r="BE774">
        <v>3</v>
      </c>
      <c r="BF774" t="s">
        <v>139</v>
      </c>
      <c r="BG774" t="s">
        <v>8583</v>
      </c>
      <c r="BI774" s="4">
        <v>350</v>
      </c>
      <c r="BL774" s="4">
        <v>250</v>
      </c>
      <c r="BM774" s="4">
        <v>125</v>
      </c>
      <c r="BN774">
        <v>6</v>
      </c>
      <c r="BO774" s="4">
        <v>0</v>
      </c>
      <c r="BP774">
        <v>1</v>
      </c>
      <c r="BQ774">
        <v>365</v>
      </c>
      <c r="BR774">
        <v>1</v>
      </c>
      <c r="BS774">
        <v>3</v>
      </c>
      <c r="BT774">
        <v>1</v>
      </c>
      <c r="BU774">
        <v>365</v>
      </c>
      <c r="BV774">
        <v>2.1</v>
      </c>
      <c r="BW774">
        <v>148.1</v>
      </c>
      <c r="BX774" t="s">
        <v>535</v>
      </c>
      <c r="BY774" t="s">
        <v>128</v>
      </c>
      <c r="BZ774">
        <v>30</v>
      </c>
      <c r="CA774">
        <v>60</v>
      </c>
      <c r="CB774">
        <v>90</v>
      </c>
      <c r="CC774">
        <v>365</v>
      </c>
      <c r="CD774" s="1">
        <v>43913</v>
      </c>
      <c r="CE774">
        <v>24</v>
      </c>
      <c r="CF774">
        <v>2</v>
      </c>
      <c r="CG774" s="1">
        <v>42862</v>
      </c>
      <c r="CH774" s="1">
        <v>43676</v>
      </c>
      <c r="CI774">
        <v>97</v>
      </c>
      <c r="CJ774">
        <v>10</v>
      </c>
      <c r="CK774">
        <v>10</v>
      </c>
      <c r="CL774">
        <v>10</v>
      </c>
      <c r="CM774">
        <v>10</v>
      </c>
      <c r="CN774">
        <v>10</v>
      </c>
      <c r="CO774">
        <v>9</v>
      </c>
      <c r="CP774" t="s">
        <v>124</v>
      </c>
      <c r="CR774" t="s">
        <v>142</v>
      </c>
      <c r="CS774" t="s">
        <v>128</v>
      </c>
      <c r="CT774" t="s">
        <v>124</v>
      </c>
      <c r="CU774" t="s">
        <v>188</v>
      </c>
      <c r="CV774" t="s">
        <v>124</v>
      </c>
      <c r="CW774" t="s">
        <v>124</v>
      </c>
      <c r="CX774">
        <v>88</v>
      </c>
      <c r="CY774">
        <v>87</v>
      </c>
      <c r="CZ774">
        <v>0</v>
      </c>
      <c r="DA774">
        <v>0</v>
      </c>
      <c r="DB774">
        <v>0.68</v>
      </c>
    </row>
    <row r="775" spans="1:106" x14ac:dyDescent="0.2">
      <c r="A775">
        <v>21216983</v>
      </c>
      <c r="B775" t="s">
        <v>8742</v>
      </c>
      <c r="C775">
        <v>20200323043627</v>
      </c>
      <c r="D775" s="1">
        <v>43913</v>
      </c>
      <c r="E775" t="s">
        <v>8743</v>
      </c>
      <c r="F775" t="s">
        <v>8744</v>
      </c>
      <c r="H775" t="s">
        <v>8744</v>
      </c>
      <c r="I775" t="s">
        <v>111</v>
      </c>
      <c r="O775" t="s">
        <v>8745</v>
      </c>
      <c r="R775" t="s">
        <v>8746</v>
      </c>
      <c r="T775">
        <v>5041774</v>
      </c>
      <c r="U775" t="s">
        <v>8747</v>
      </c>
      <c r="V775" t="s">
        <v>8748</v>
      </c>
      <c r="W775" s="1">
        <v>41315</v>
      </c>
      <c r="X775" t="s">
        <v>8749</v>
      </c>
      <c r="Y775" t="s">
        <v>8750</v>
      </c>
      <c r="Z775" t="s">
        <v>157</v>
      </c>
      <c r="AA775" t="s">
        <v>157</v>
      </c>
      <c r="AB775" t="s">
        <v>157</v>
      </c>
      <c r="AC775" t="s">
        <v>124</v>
      </c>
      <c r="AD775" t="s">
        <v>8751</v>
      </c>
      <c r="AE775" t="s">
        <v>8752</v>
      </c>
      <c r="AG775">
        <v>1</v>
      </c>
      <c r="AH775">
        <v>1</v>
      </c>
      <c r="AI775" t="s">
        <v>5912</v>
      </c>
      <c r="AJ775" t="s">
        <v>128</v>
      </c>
      <c r="AK775" t="s">
        <v>124</v>
      </c>
      <c r="AL775" t="s">
        <v>129</v>
      </c>
      <c r="AN775" t="s">
        <v>130</v>
      </c>
      <c r="AP775" t="s">
        <v>131</v>
      </c>
      <c r="AQ775" t="s">
        <v>132</v>
      </c>
      <c r="AR775">
        <v>7302</v>
      </c>
      <c r="AS775" t="s">
        <v>133</v>
      </c>
      <c r="AT775" t="s">
        <v>134</v>
      </c>
      <c r="AU775" t="s">
        <v>135</v>
      </c>
      <c r="AV775" t="s">
        <v>136</v>
      </c>
      <c r="AW775">
        <v>40.724379999999996</v>
      </c>
      <c r="AX775">
        <v>-74.049899999999994</v>
      </c>
      <c r="AY775" t="s">
        <v>128</v>
      </c>
      <c r="AZ775" t="s">
        <v>185</v>
      </c>
      <c r="BA775" t="s">
        <v>138</v>
      </c>
      <c r="BB775">
        <v>2</v>
      </c>
      <c r="BC775">
        <v>1</v>
      </c>
      <c r="BD775">
        <v>1</v>
      </c>
      <c r="BE775">
        <v>2</v>
      </c>
      <c r="BF775" t="s">
        <v>139</v>
      </c>
      <c r="BG775" t="s">
        <v>8753</v>
      </c>
      <c r="BI775" s="4">
        <v>485</v>
      </c>
      <c r="BL775" s="4">
        <v>0</v>
      </c>
      <c r="BM775" s="4">
        <v>100</v>
      </c>
      <c r="BN775">
        <v>1</v>
      </c>
      <c r="BO775" s="4">
        <v>0</v>
      </c>
      <c r="BP775">
        <v>4</v>
      </c>
      <c r="BQ775">
        <v>6</v>
      </c>
      <c r="BR775">
        <v>4</v>
      </c>
      <c r="BS775">
        <v>4</v>
      </c>
      <c r="BT775">
        <v>6</v>
      </c>
      <c r="BU775">
        <v>6</v>
      </c>
      <c r="BV775">
        <v>4</v>
      </c>
      <c r="BW775">
        <v>6</v>
      </c>
      <c r="BX775" t="s">
        <v>775</v>
      </c>
      <c r="BY775" t="s">
        <v>128</v>
      </c>
      <c r="BZ775">
        <v>28</v>
      </c>
      <c r="CA775">
        <v>58</v>
      </c>
      <c r="CB775">
        <v>88</v>
      </c>
      <c r="CC775">
        <v>363</v>
      </c>
      <c r="CD775" s="1">
        <v>43913</v>
      </c>
      <c r="CE775">
        <v>1</v>
      </c>
      <c r="CF775">
        <v>0</v>
      </c>
      <c r="CG775" s="1">
        <v>43184</v>
      </c>
      <c r="CH775" s="1">
        <v>43184</v>
      </c>
      <c r="CI775">
        <v>60</v>
      </c>
      <c r="CJ775">
        <v>10</v>
      </c>
      <c r="CK775">
        <v>4</v>
      </c>
      <c r="CL775">
        <v>10</v>
      </c>
      <c r="CM775">
        <v>8</v>
      </c>
      <c r="CN775">
        <v>10</v>
      </c>
      <c r="CO775">
        <v>6</v>
      </c>
      <c r="CP775" t="s">
        <v>124</v>
      </c>
      <c r="CR775" t="s">
        <v>142</v>
      </c>
      <c r="CS775" t="s">
        <v>128</v>
      </c>
      <c r="CT775" t="s">
        <v>124</v>
      </c>
      <c r="CU775" t="s">
        <v>143</v>
      </c>
      <c r="CV775" t="s">
        <v>124</v>
      </c>
      <c r="CW775" t="s">
        <v>124</v>
      </c>
      <c r="CX775">
        <v>1</v>
      </c>
      <c r="CY775">
        <v>1</v>
      </c>
      <c r="CZ775">
        <v>0</v>
      </c>
      <c r="DA775">
        <v>0</v>
      </c>
      <c r="DB775">
        <v>0.04</v>
      </c>
    </row>
    <row r="776" spans="1:106" x14ac:dyDescent="0.2">
      <c r="A776">
        <v>21217578</v>
      </c>
      <c r="B776" t="s">
        <v>8754</v>
      </c>
      <c r="C776">
        <v>20200323043627</v>
      </c>
      <c r="D776" s="1">
        <v>43914</v>
      </c>
      <c r="E776" t="s">
        <v>8755</v>
      </c>
      <c r="F776" t="s">
        <v>8756</v>
      </c>
      <c r="G776" t="s">
        <v>8712</v>
      </c>
      <c r="H776" t="s">
        <v>8756</v>
      </c>
      <c r="I776" t="s">
        <v>111</v>
      </c>
      <c r="J776" t="s">
        <v>7199</v>
      </c>
      <c r="K776" t="s">
        <v>7200</v>
      </c>
      <c r="L776" t="s">
        <v>8620</v>
      </c>
      <c r="M776" t="s">
        <v>8705</v>
      </c>
      <c r="N776" t="s">
        <v>7203</v>
      </c>
      <c r="O776" t="s">
        <v>8706</v>
      </c>
      <c r="R776" t="s">
        <v>8757</v>
      </c>
      <c r="T776">
        <v>136070735</v>
      </c>
      <c r="U776" t="s">
        <v>7206</v>
      </c>
      <c r="V776" t="s">
        <v>7207</v>
      </c>
      <c r="W776" s="1">
        <v>42906</v>
      </c>
      <c r="X776" t="s">
        <v>196</v>
      </c>
      <c r="Y776" s="2" t="s">
        <v>7208</v>
      </c>
      <c r="Z776" t="s">
        <v>123</v>
      </c>
      <c r="AA776" s="3">
        <v>1</v>
      </c>
      <c r="AB776" s="3">
        <v>0.99</v>
      </c>
      <c r="AC776" t="s">
        <v>124</v>
      </c>
      <c r="AD776" t="s">
        <v>7209</v>
      </c>
      <c r="AE776" t="s">
        <v>7210</v>
      </c>
      <c r="AG776">
        <v>88</v>
      </c>
      <c r="AH776">
        <v>88</v>
      </c>
      <c r="AI776" t="s">
        <v>7211</v>
      </c>
      <c r="AJ776" t="s">
        <v>128</v>
      </c>
      <c r="AK776" t="s">
        <v>128</v>
      </c>
      <c r="AL776" t="s">
        <v>129</v>
      </c>
      <c r="AN776" t="s">
        <v>130</v>
      </c>
      <c r="AP776" t="s">
        <v>131</v>
      </c>
      <c r="AQ776" t="s">
        <v>132</v>
      </c>
      <c r="AR776">
        <v>7310</v>
      </c>
      <c r="AS776" t="s">
        <v>133</v>
      </c>
      <c r="AT776" t="s">
        <v>134</v>
      </c>
      <c r="AU776" t="s">
        <v>135</v>
      </c>
      <c r="AV776" t="s">
        <v>136</v>
      </c>
      <c r="AW776">
        <v>40.722479999999997</v>
      </c>
      <c r="AX776">
        <v>-74.036709999999999</v>
      </c>
      <c r="AY776" t="s">
        <v>128</v>
      </c>
      <c r="AZ776" t="s">
        <v>185</v>
      </c>
      <c r="BA776" t="s">
        <v>138</v>
      </c>
      <c r="BB776">
        <v>6</v>
      </c>
      <c r="BC776">
        <v>2</v>
      </c>
      <c r="BD776">
        <v>2</v>
      </c>
      <c r="BE776">
        <v>3</v>
      </c>
      <c r="BF776" t="s">
        <v>139</v>
      </c>
      <c r="BG776" t="s">
        <v>8583</v>
      </c>
      <c r="BI776" s="4">
        <v>350</v>
      </c>
      <c r="BL776" s="4">
        <v>250</v>
      </c>
      <c r="BM776" s="4">
        <v>125</v>
      </c>
      <c r="BN776">
        <v>4</v>
      </c>
      <c r="BO776" s="4">
        <v>0</v>
      </c>
      <c r="BP776">
        <v>1</v>
      </c>
      <c r="BQ776">
        <v>365</v>
      </c>
      <c r="BR776">
        <v>1</v>
      </c>
      <c r="BS776">
        <v>3</v>
      </c>
      <c r="BT776">
        <v>1</v>
      </c>
      <c r="BU776">
        <v>365</v>
      </c>
      <c r="BV776">
        <v>2.2999999999999998</v>
      </c>
      <c r="BW776">
        <v>125.4</v>
      </c>
      <c r="BX776" t="s">
        <v>757</v>
      </c>
      <c r="BY776" t="s">
        <v>128</v>
      </c>
      <c r="BZ776">
        <v>0</v>
      </c>
      <c r="CA776">
        <v>0</v>
      </c>
      <c r="CB776">
        <v>0</v>
      </c>
      <c r="CC776">
        <v>0</v>
      </c>
      <c r="CD776" s="1">
        <v>43914</v>
      </c>
      <c r="CE776">
        <v>58</v>
      </c>
      <c r="CF776">
        <v>4</v>
      </c>
      <c r="CG776" s="1">
        <v>42587</v>
      </c>
      <c r="CH776" s="1">
        <v>43131</v>
      </c>
      <c r="CI776">
        <v>96</v>
      </c>
      <c r="CJ776">
        <v>10</v>
      </c>
      <c r="CK776">
        <v>10</v>
      </c>
      <c r="CL776">
        <v>9</v>
      </c>
      <c r="CM776">
        <v>10</v>
      </c>
      <c r="CN776">
        <v>10</v>
      </c>
      <c r="CO776">
        <v>10</v>
      </c>
      <c r="CP776" t="s">
        <v>124</v>
      </c>
      <c r="CR776" t="s">
        <v>142</v>
      </c>
      <c r="CS776" t="s">
        <v>128</v>
      </c>
      <c r="CT776" t="s">
        <v>124</v>
      </c>
      <c r="CU776" t="s">
        <v>188</v>
      </c>
      <c r="CV776" t="s">
        <v>124</v>
      </c>
      <c r="CW776" t="s">
        <v>124</v>
      </c>
      <c r="CX776">
        <v>88</v>
      </c>
      <c r="CY776">
        <v>87</v>
      </c>
      <c r="CZ776">
        <v>0</v>
      </c>
      <c r="DA776">
        <v>0</v>
      </c>
      <c r="DB776">
        <v>1.31</v>
      </c>
    </row>
    <row r="777" spans="1:106" x14ac:dyDescent="0.2">
      <c r="A777">
        <v>21218173</v>
      </c>
      <c r="B777" t="s">
        <v>8758</v>
      </c>
      <c r="C777">
        <v>20200323043627</v>
      </c>
      <c r="D777" s="1">
        <v>43913</v>
      </c>
      <c r="E777" t="s">
        <v>8759</v>
      </c>
      <c r="F777" t="s">
        <v>8760</v>
      </c>
      <c r="G777" t="s">
        <v>8712</v>
      </c>
      <c r="H777" t="s">
        <v>8760</v>
      </c>
      <c r="I777" t="s">
        <v>111</v>
      </c>
      <c r="J777" t="s">
        <v>2154</v>
      </c>
      <c r="K777" t="s">
        <v>7200</v>
      </c>
      <c r="L777" t="s">
        <v>8620</v>
      </c>
      <c r="M777" t="s">
        <v>8705</v>
      </c>
      <c r="N777" t="s">
        <v>7203</v>
      </c>
      <c r="O777" t="s">
        <v>8706</v>
      </c>
      <c r="R777" t="s">
        <v>8761</v>
      </c>
      <c r="T777">
        <v>136070735</v>
      </c>
      <c r="U777" t="s">
        <v>7206</v>
      </c>
      <c r="V777" t="s">
        <v>7207</v>
      </c>
      <c r="W777" s="1">
        <v>42906</v>
      </c>
      <c r="X777" t="s">
        <v>196</v>
      </c>
      <c r="Y777" s="2" t="s">
        <v>7208</v>
      </c>
      <c r="Z777" t="s">
        <v>123</v>
      </c>
      <c r="AA777" s="3">
        <v>1</v>
      </c>
      <c r="AB777" s="3">
        <v>0.99</v>
      </c>
      <c r="AC777" t="s">
        <v>124</v>
      </c>
      <c r="AD777" t="s">
        <v>7209</v>
      </c>
      <c r="AE777" t="s">
        <v>7210</v>
      </c>
      <c r="AG777">
        <v>88</v>
      </c>
      <c r="AH777">
        <v>88</v>
      </c>
      <c r="AI777" t="s">
        <v>7211</v>
      </c>
      <c r="AJ777" t="s">
        <v>128</v>
      </c>
      <c r="AK777" t="s">
        <v>128</v>
      </c>
      <c r="AL777" t="s">
        <v>129</v>
      </c>
      <c r="AN777" t="s">
        <v>130</v>
      </c>
      <c r="AP777" t="s">
        <v>131</v>
      </c>
      <c r="AQ777" t="s">
        <v>132</v>
      </c>
      <c r="AR777">
        <v>7310</v>
      </c>
      <c r="AS777" t="s">
        <v>133</v>
      </c>
      <c r="AT777" t="s">
        <v>134</v>
      </c>
      <c r="AU777" t="s">
        <v>135</v>
      </c>
      <c r="AV777" t="s">
        <v>136</v>
      </c>
      <c r="AW777">
        <v>40.722479999999997</v>
      </c>
      <c r="AX777">
        <v>-74.036709999999999</v>
      </c>
      <c r="AY777" t="s">
        <v>128</v>
      </c>
      <c r="AZ777" t="s">
        <v>185</v>
      </c>
      <c r="BA777" t="s">
        <v>138</v>
      </c>
      <c r="BB777">
        <v>6</v>
      </c>
      <c r="BC777">
        <v>2</v>
      </c>
      <c r="BD777">
        <v>2</v>
      </c>
      <c r="BE777">
        <v>3</v>
      </c>
      <c r="BF777" t="s">
        <v>139</v>
      </c>
      <c r="BG777" t="s">
        <v>8583</v>
      </c>
      <c r="BI777" s="4">
        <v>350</v>
      </c>
      <c r="BL777" s="4">
        <v>250</v>
      </c>
      <c r="BM777" s="4">
        <v>125</v>
      </c>
      <c r="BN777">
        <v>6</v>
      </c>
      <c r="BO777" s="4">
        <v>0</v>
      </c>
      <c r="BP777">
        <v>1</v>
      </c>
      <c r="BQ777">
        <v>365</v>
      </c>
      <c r="BR777">
        <v>1</v>
      </c>
      <c r="BS777">
        <v>3</v>
      </c>
      <c r="BT777">
        <v>1</v>
      </c>
      <c r="BU777">
        <v>365</v>
      </c>
      <c r="BV777">
        <v>2.1</v>
      </c>
      <c r="BW777">
        <v>163.9</v>
      </c>
      <c r="BX777" t="s">
        <v>535</v>
      </c>
      <c r="BY777" t="s">
        <v>128</v>
      </c>
      <c r="BZ777">
        <v>30</v>
      </c>
      <c r="CA777">
        <v>53</v>
      </c>
      <c r="CB777">
        <v>76</v>
      </c>
      <c r="CC777">
        <v>345</v>
      </c>
      <c r="CD777" s="1">
        <v>43913</v>
      </c>
      <c r="CE777">
        <v>79</v>
      </c>
      <c r="CF777">
        <v>37</v>
      </c>
      <c r="CG777" s="1">
        <v>42849</v>
      </c>
      <c r="CH777" s="1">
        <v>43889</v>
      </c>
      <c r="CI777">
        <v>96</v>
      </c>
      <c r="CJ777">
        <v>9</v>
      </c>
      <c r="CK777">
        <v>9</v>
      </c>
      <c r="CL777">
        <v>9</v>
      </c>
      <c r="CM777">
        <v>10</v>
      </c>
      <c r="CN777">
        <v>10</v>
      </c>
      <c r="CO777">
        <v>9</v>
      </c>
      <c r="CP777" t="s">
        <v>124</v>
      </c>
      <c r="CR777" t="s">
        <v>142</v>
      </c>
      <c r="CS777" t="s">
        <v>128</v>
      </c>
      <c r="CT777" t="s">
        <v>124</v>
      </c>
      <c r="CU777" t="s">
        <v>188</v>
      </c>
      <c r="CV777" t="s">
        <v>124</v>
      </c>
      <c r="CW777" t="s">
        <v>124</v>
      </c>
      <c r="CX777">
        <v>88</v>
      </c>
      <c r="CY777">
        <v>87</v>
      </c>
      <c r="CZ777">
        <v>0</v>
      </c>
      <c r="DA777">
        <v>0</v>
      </c>
      <c r="DB777">
        <v>2.23</v>
      </c>
    </row>
    <row r="778" spans="1:106" x14ac:dyDescent="0.2">
      <c r="A778">
        <v>21218284</v>
      </c>
      <c r="B778" t="s">
        <v>8762</v>
      </c>
      <c r="C778">
        <v>20200323043627</v>
      </c>
      <c r="D778" s="1">
        <v>43913</v>
      </c>
      <c r="E778" t="s">
        <v>8763</v>
      </c>
      <c r="F778" t="s">
        <v>8764</v>
      </c>
      <c r="G778" t="s">
        <v>8712</v>
      </c>
      <c r="H778" t="s">
        <v>8764</v>
      </c>
      <c r="I778" t="s">
        <v>111</v>
      </c>
      <c r="J778" t="s">
        <v>7199</v>
      </c>
      <c r="K778" t="s">
        <v>7200</v>
      </c>
      <c r="L778" t="s">
        <v>8620</v>
      </c>
      <c r="M778" t="s">
        <v>8705</v>
      </c>
      <c r="N778" t="s">
        <v>7203</v>
      </c>
      <c r="O778" t="s">
        <v>8706</v>
      </c>
      <c r="R778" t="s">
        <v>8765</v>
      </c>
      <c r="T778">
        <v>136070735</v>
      </c>
      <c r="U778" t="s">
        <v>7206</v>
      </c>
      <c r="V778" t="s">
        <v>7207</v>
      </c>
      <c r="W778" s="1">
        <v>42906</v>
      </c>
      <c r="X778" t="s">
        <v>196</v>
      </c>
      <c r="Y778" s="2" t="s">
        <v>7208</v>
      </c>
      <c r="Z778" t="s">
        <v>123</v>
      </c>
      <c r="AA778" s="3">
        <v>1</v>
      </c>
      <c r="AB778" s="3">
        <v>0.99</v>
      </c>
      <c r="AC778" t="s">
        <v>124</v>
      </c>
      <c r="AD778" t="s">
        <v>7209</v>
      </c>
      <c r="AE778" t="s">
        <v>7210</v>
      </c>
      <c r="AG778">
        <v>88</v>
      </c>
      <c r="AH778">
        <v>88</v>
      </c>
      <c r="AI778" t="s">
        <v>7211</v>
      </c>
      <c r="AJ778" t="s">
        <v>128</v>
      </c>
      <c r="AK778" t="s">
        <v>128</v>
      </c>
      <c r="AL778" t="s">
        <v>129</v>
      </c>
      <c r="AN778" t="s">
        <v>130</v>
      </c>
      <c r="AP778" t="s">
        <v>131</v>
      </c>
      <c r="AQ778" t="s">
        <v>132</v>
      </c>
      <c r="AR778">
        <v>7310</v>
      </c>
      <c r="AS778" t="s">
        <v>133</v>
      </c>
      <c r="AT778" t="s">
        <v>134</v>
      </c>
      <c r="AU778" t="s">
        <v>135</v>
      </c>
      <c r="AV778" t="s">
        <v>136</v>
      </c>
      <c r="AW778">
        <v>40.722479999999997</v>
      </c>
      <c r="AX778">
        <v>-74.036709999999999</v>
      </c>
      <c r="AY778" t="s">
        <v>128</v>
      </c>
      <c r="AZ778" t="s">
        <v>185</v>
      </c>
      <c r="BA778" t="s">
        <v>138</v>
      </c>
      <c r="BB778">
        <v>6</v>
      </c>
      <c r="BC778">
        <v>2</v>
      </c>
      <c r="BD778">
        <v>2</v>
      </c>
      <c r="BE778">
        <v>4</v>
      </c>
      <c r="BF778" t="s">
        <v>139</v>
      </c>
      <c r="BG778" t="s">
        <v>8583</v>
      </c>
      <c r="BI778" s="4">
        <v>350</v>
      </c>
      <c r="BL778" s="4">
        <v>250</v>
      </c>
      <c r="BM778" s="4">
        <v>125</v>
      </c>
      <c r="BN778">
        <v>4</v>
      </c>
      <c r="BO778" s="4">
        <v>0</v>
      </c>
      <c r="BP778">
        <v>1</v>
      </c>
      <c r="BQ778">
        <v>365</v>
      </c>
      <c r="BR778">
        <v>1</v>
      </c>
      <c r="BS778">
        <v>3</v>
      </c>
      <c r="BT778">
        <v>3</v>
      </c>
      <c r="BU778">
        <v>365</v>
      </c>
      <c r="BV778">
        <v>2.1</v>
      </c>
      <c r="BW778">
        <v>152.6</v>
      </c>
      <c r="BX778" t="s">
        <v>2207</v>
      </c>
      <c r="BY778" t="s">
        <v>128</v>
      </c>
      <c r="BZ778">
        <v>25</v>
      </c>
      <c r="CA778">
        <v>49</v>
      </c>
      <c r="CB778">
        <v>79</v>
      </c>
      <c r="CC778">
        <v>331</v>
      </c>
      <c r="CD778" s="1">
        <v>43913</v>
      </c>
      <c r="CE778">
        <v>55</v>
      </c>
      <c r="CF778">
        <v>33</v>
      </c>
      <c r="CG778" s="1">
        <v>42940</v>
      </c>
      <c r="CH778" s="1">
        <v>43889</v>
      </c>
      <c r="CI778">
        <v>96</v>
      </c>
      <c r="CJ778">
        <v>10</v>
      </c>
      <c r="CK778">
        <v>9</v>
      </c>
      <c r="CL778">
        <v>10</v>
      </c>
      <c r="CM778">
        <v>10</v>
      </c>
      <c r="CN778">
        <v>10</v>
      </c>
      <c r="CO778">
        <v>9</v>
      </c>
      <c r="CP778" t="s">
        <v>124</v>
      </c>
      <c r="CR778" t="s">
        <v>142</v>
      </c>
      <c r="CS778" t="s">
        <v>128</v>
      </c>
      <c r="CT778" t="s">
        <v>124</v>
      </c>
      <c r="CU778" t="s">
        <v>188</v>
      </c>
      <c r="CV778" t="s">
        <v>124</v>
      </c>
      <c r="CW778" t="s">
        <v>124</v>
      </c>
      <c r="CX778">
        <v>88</v>
      </c>
      <c r="CY778">
        <v>87</v>
      </c>
      <c r="CZ778">
        <v>0</v>
      </c>
      <c r="DA778">
        <v>0</v>
      </c>
      <c r="DB778">
        <v>1.69</v>
      </c>
    </row>
    <row r="779" spans="1:106" x14ac:dyDescent="0.2">
      <c r="A779">
        <v>21218449</v>
      </c>
      <c r="B779" t="s">
        <v>8766</v>
      </c>
      <c r="C779">
        <v>20200323043627</v>
      </c>
      <c r="D779" s="1">
        <v>43913</v>
      </c>
      <c r="E779" t="s">
        <v>8767</v>
      </c>
      <c r="F779" t="s">
        <v>8768</v>
      </c>
      <c r="G779" t="s">
        <v>8712</v>
      </c>
      <c r="H779" t="s">
        <v>8768</v>
      </c>
      <c r="I779" t="s">
        <v>111</v>
      </c>
      <c r="J779" t="s">
        <v>7199</v>
      </c>
      <c r="K779" t="s">
        <v>7200</v>
      </c>
      <c r="L779" t="s">
        <v>8620</v>
      </c>
      <c r="M779" t="s">
        <v>8705</v>
      </c>
      <c r="N779" t="s">
        <v>7203</v>
      </c>
      <c r="O779" t="s">
        <v>8706</v>
      </c>
      <c r="R779" t="s">
        <v>8769</v>
      </c>
      <c r="T779">
        <v>136070735</v>
      </c>
      <c r="U779" t="s">
        <v>7206</v>
      </c>
      <c r="V779" t="s">
        <v>7207</v>
      </c>
      <c r="W779" s="1">
        <v>42906</v>
      </c>
      <c r="X779" t="s">
        <v>196</v>
      </c>
      <c r="Y779" s="2" t="s">
        <v>7208</v>
      </c>
      <c r="Z779" t="s">
        <v>123</v>
      </c>
      <c r="AA779" s="3">
        <v>1</v>
      </c>
      <c r="AB779" s="3">
        <v>0.99</v>
      </c>
      <c r="AC779" t="s">
        <v>124</v>
      </c>
      <c r="AD779" t="s">
        <v>7209</v>
      </c>
      <c r="AE779" t="s">
        <v>7210</v>
      </c>
      <c r="AG779">
        <v>88</v>
      </c>
      <c r="AH779">
        <v>88</v>
      </c>
      <c r="AI779" t="s">
        <v>7211</v>
      </c>
      <c r="AJ779" t="s">
        <v>128</v>
      </c>
      <c r="AK779" t="s">
        <v>128</v>
      </c>
      <c r="AL779" t="s">
        <v>129</v>
      </c>
      <c r="AN779" t="s">
        <v>130</v>
      </c>
      <c r="AP779" t="s">
        <v>131</v>
      </c>
      <c r="AQ779" t="s">
        <v>132</v>
      </c>
      <c r="AR779">
        <v>7310</v>
      </c>
      <c r="AS779" t="s">
        <v>133</v>
      </c>
      <c r="AT779" t="s">
        <v>134</v>
      </c>
      <c r="AU779" t="s">
        <v>135</v>
      </c>
      <c r="AV779" t="s">
        <v>136</v>
      </c>
      <c r="AW779">
        <v>40.722479999999997</v>
      </c>
      <c r="AX779">
        <v>-74.036709999999999</v>
      </c>
      <c r="AY779" t="s">
        <v>128</v>
      </c>
      <c r="AZ779" t="s">
        <v>185</v>
      </c>
      <c r="BA779" t="s">
        <v>138</v>
      </c>
      <c r="BB779">
        <v>6</v>
      </c>
      <c r="BC779">
        <v>2</v>
      </c>
      <c r="BD779">
        <v>2</v>
      </c>
      <c r="BE779">
        <v>3</v>
      </c>
      <c r="BF779" t="s">
        <v>139</v>
      </c>
      <c r="BG779" t="s">
        <v>8583</v>
      </c>
      <c r="BI779" s="4">
        <v>350</v>
      </c>
      <c r="BL779" s="4">
        <v>250</v>
      </c>
      <c r="BM779" s="4">
        <v>125</v>
      </c>
      <c r="BN779">
        <v>6</v>
      </c>
      <c r="BO779" s="4">
        <v>0</v>
      </c>
      <c r="BP779">
        <v>1</v>
      </c>
      <c r="BQ779">
        <v>365</v>
      </c>
      <c r="BR779">
        <v>1</v>
      </c>
      <c r="BS779">
        <v>3</v>
      </c>
      <c r="BT779">
        <v>3</v>
      </c>
      <c r="BU779">
        <v>365</v>
      </c>
      <c r="BV779">
        <v>2</v>
      </c>
      <c r="BW779">
        <v>162.4</v>
      </c>
      <c r="BX779" t="s">
        <v>2906</v>
      </c>
      <c r="BY779" t="s">
        <v>128</v>
      </c>
      <c r="BZ779">
        <v>30</v>
      </c>
      <c r="CA779">
        <v>60</v>
      </c>
      <c r="CB779">
        <v>90</v>
      </c>
      <c r="CC779">
        <v>365</v>
      </c>
      <c r="CD779" s="1">
        <v>43913</v>
      </c>
      <c r="CE779">
        <v>43</v>
      </c>
      <c r="CF779">
        <v>13</v>
      </c>
      <c r="CG779" s="1">
        <v>42665</v>
      </c>
      <c r="CH779" s="1">
        <v>43849</v>
      </c>
      <c r="CI779">
        <v>96</v>
      </c>
      <c r="CJ779">
        <v>10</v>
      </c>
      <c r="CK779">
        <v>10</v>
      </c>
      <c r="CL779">
        <v>10</v>
      </c>
      <c r="CM779">
        <v>10</v>
      </c>
      <c r="CN779">
        <v>10</v>
      </c>
      <c r="CO779">
        <v>10</v>
      </c>
      <c r="CP779" t="s">
        <v>124</v>
      </c>
      <c r="CR779" t="s">
        <v>142</v>
      </c>
      <c r="CS779" t="s">
        <v>128</v>
      </c>
      <c r="CT779" t="s">
        <v>124</v>
      </c>
      <c r="CU779" t="s">
        <v>188</v>
      </c>
      <c r="CV779" t="s">
        <v>124</v>
      </c>
      <c r="CW779" t="s">
        <v>124</v>
      </c>
      <c r="CX779">
        <v>88</v>
      </c>
      <c r="CY779">
        <v>87</v>
      </c>
      <c r="CZ779">
        <v>0</v>
      </c>
      <c r="DA779">
        <v>0</v>
      </c>
      <c r="DB779">
        <v>1.03</v>
      </c>
    </row>
    <row r="780" spans="1:106" x14ac:dyDescent="0.2">
      <c r="A780">
        <v>21218461</v>
      </c>
      <c r="B780" t="s">
        <v>8770</v>
      </c>
      <c r="C780">
        <v>20200323043627</v>
      </c>
      <c r="D780" s="1">
        <v>43913</v>
      </c>
      <c r="E780" t="s">
        <v>8771</v>
      </c>
      <c r="F780" t="s">
        <v>8772</v>
      </c>
      <c r="G780" t="s">
        <v>8712</v>
      </c>
      <c r="H780" t="s">
        <v>8773</v>
      </c>
      <c r="I780" t="s">
        <v>111</v>
      </c>
      <c r="J780" t="s">
        <v>7199</v>
      </c>
      <c r="K780" t="s">
        <v>7200</v>
      </c>
      <c r="L780" t="s">
        <v>8620</v>
      </c>
      <c r="M780" t="s">
        <v>8705</v>
      </c>
      <c r="N780" t="s">
        <v>7203</v>
      </c>
      <c r="O780" t="s">
        <v>8706</v>
      </c>
      <c r="R780" t="s">
        <v>8774</v>
      </c>
      <c r="T780">
        <v>136070735</v>
      </c>
      <c r="U780" t="s">
        <v>7206</v>
      </c>
      <c r="V780" t="s">
        <v>7207</v>
      </c>
      <c r="W780" s="1">
        <v>42906</v>
      </c>
      <c r="X780" t="s">
        <v>196</v>
      </c>
      <c r="Y780" s="2" t="s">
        <v>7208</v>
      </c>
      <c r="Z780" t="s">
        <v>123</v>
      </c>
      <c r="AA780" s="3">
        <v>1</v>
      </c>
      <c r="AB780" s="3">
        <v>0.99</v>
      </c>
      <c r="AC780" t="s">
        <v>124</v>
      </c>
      <c r="AD780" t="s">
        <v>7209</v>
      </c>
      <c r="AE780" t="s">
        <v>7210</v>
      </c>
      <c r="AG780">
        <v>88</v>
      </c>
      <c r="AH780">
        <v>88</v>
      </c>
      <c r="AI780" t="s">
        <v>7211</v>
      </c>
      <c r="AJ780" t="s">
        <v>128</v>
      </c>
      <c r="AK780" t="s">
        <v>128</v>
      </c>
      <c r="AL780" t="s">
        <v>129</v>
      </c>
      <c r="AN780" t="s">
        <v>130</v>
      </c>
      <c r="AP780" t="s">
        <v>131</v>
      </c>
      <c r="AQ780" t="s">
        <v>132</v>
      </c>
      <c r="AR780">
        <v>7310</v>
      </c>
      <c r="AS780" t="s">
        <v>133</v>
      </c>
      <c r="AT780" t="s">
        <v>134</v>
      </c>
      <c r="AU780" t="s">
        <v>135</v>
      </c>
      <c r="AV780" t="s">
        <v>136</v>
      </c>
      <c r="AW780">
        <v>40.722479999999997</v>
      </c>
      <c r="AX780">
        <v>-74.036709999999999</v>
      </c>
      <c r="AY780" t="s">
        <v>128</v>
      </c>
      <c r="AZ780" t="s">
        <v>185</v>
      </c>
      <c r="BA780" t="s">
        <v>138</v>
      </c>
      <c r="BB780">
        <v>6</v>
      </c>
      <c r="BC780">
        <v>2</v>
      </c>
      <c r="BD780">
        <v>2</v>
      </c>
      <c r="BE780">
        <v>3</v>
      </c>
      <c r="BF780" t="s">
        <v>139</v>
      </c>
      <c r="BG780" t="s">
        <v>8583</v>
      </c>
      <c r="BI780" s="4">
        <v>350</v>
      </c>
      <c r="BL780" s="4">
        <v>250</v>
      </c>
      <c r="BM780" s="4">
        <v>125</v>
      </c>
      <c r="BN780">
        <v>6</v>
      </c>
      <c r="BO780" s="4">
        <v>0</v>
      </c>
      <c r="BP780">
        <v>1</v>
      </c>
      <c r="BQ780">
        <v>365</v>
      </c>
      <c r="BR780">
        <v>1</v>
      </c>
      <c r="BS780">
        <v>3</v>
      </c>
      <c r="BT780">
        <v>3</v>
      </c>
      <c r="BU780">
        <v>365</v>
      </c>
      <c r="BV780">
        <v>2</v>
      </c>
      <c r="BW780">
        <v>152.19999999999999</v>
      </c>
      <c r="BX780" t="s">
        <v>2906</v>
      </c>
      <c r="BY780" t="s">
        <v>128</v>
      </c>
      <c r="BZ780">
        <v>30</v>
      </c>
      <c r="CA780">
        <v>60</v>
      </c>
      <c r="CB780">
        <v>90</v>
      </c>
      <c r="CC780">
        <v>365</v>
      </c>
      <c r="CD780" s="1">
        <v>43913</v>
      </c>
      <c r="CE780">
        <v>41</v>
      </c>
      <c r="CF780">
        <v>11</v>
      </c>
      <c r="CG780" s="1">
        <v>42808</v>
      </c>
      <c r="CH780" s="1">
        <v>43835</v>
      </c>
      <c r="CI780">
        <v>94</v>
      </c>
      <c r="CJ780">
        <v>10</v>
      </c>
      <c r="CK780">
        <v>9</v>
      </c>
      <c r="CL780">
        <v>10</v>
      </c>
      <c r="CM780">
        <v>10</v>
      </c>
      <c r="CN780">
        <v>10</v>
      </c>
      <c r="CO780">
        <v>9</v>
      </c>
      <c r="CP780" t="s">
        <v>124</v>
      </c>
      <c r="CR780" t="s">
        <v>142</v>
      </c>
      <c r="CS780" t="s">
        <v>128</v>
      </c>
      <c r="CT780" t="s">
        <v>124</v>
      </c>
      <c r="CU780" t="s">
        <v>188</v>
      </c>
      <c r="CV780" t="s">
        <v>124</v>
      </c>
      <c r="CW780" t="s">
        <v>124</v>
      </c>
      <c r="CX780">
        <v>88</v>
      </c>
      <c r="CY780">
        <v>87</v>
      </c>
      <c r="CZ780">
        <v>0</v>
      </c>
      <c r="DA780">
        <v>0</v>
      </c>
      <c r="DB780">
        <v>1.1100000000000001</v>
      </c>
    </row>
    <row r="781" spans="1:106" x14ac:dyDescent="0.2">
      <c r="A781">
        <v>21245497</v>
      </c>
      <c r="B781" t="s">
        <v>8775</v>
      </c>
      <c r="C781">
        <v>20200323043627</v>
      </c>
      <c r="D781" s="1">
        <v>43913</v>
      </c>
      <c r="E781" t="s">
        <v>8776</v>
      </c>
      <c r="F781" t="s">
        <v>8777</v>
      </c>
      <c r="G781" t="s">
        <v>8778</v>
      </c>
      <c r="H781" t="s">
        <v>8779</v>
      </c>
      <c r="I781" t="s">
        <v>111</v>
      </c>
      <c r="J781" t="s">
        <v>8780</v>
      </c>
      <c r="K781" t="s">
        <v>8781</v>
      </c>
      <c r="L781" t="s">
        <v>8782</v>
      </c>
      <c r="M781" t="s">
        <v>8783</v>
      </c>
      <c r="N781" t="s">
        <v>8784</v>
      </c>
      <c r="O781" t="s">
        <v>8785</v>
      </c>
      <c r="R781" t="s">
        <v>8786</v>
      </c>
      <c r="T781">
        <v>1821367</v>
      </c>
      <c r="U781" t="s">
        <v>6337</v>
      </c>
      <c r="V781" t="s">
        <v>6338</v>
      </c>
      <c r="W781" s="1">
        <v>40966</v>
      </c>
      <c r="X781" t="s">
        <v>121</v>
      </c>
      <c r="Y781" s="2" t="s">
        <v>6339</v>
      </c>
      <c r="Z781" t="s">
        <v>123</v>
      </c>
      <c r="AA781" s="3">
        <v>0.98</v>
      </c>
      <c r="AB781" s="3">
        <v>0.98</v>
      </c>
      <c r="AC781" t="s">
        <v>124</v>
      </c>
      <c r="AD781" t="s">
        <v>6340</v>
      </c>
      <c r="AE781" t="s">
        <v>6341</v>
      </c>
      <c r="AF781" t="s">
        <v>1966</v>
      </c>
      <c r="AG781">
        <v>25</v>
      </c>
      <c r="AH781">
        <v>25</v>
      </c>
      <c r="AI781" t="s">
        <v>127</v>
      </c>
      <c r="AJ781" t="s">
        <v>128</v>
      </c>
      <c r="AK781" t="s">
        <v>128</v>
      </c>
      <c r="AL781" t="s">
        <v>129</v>
      </c>
      <c r="AN781" t="s">
        <v>161</v>
      </c>
      <c r="AP781" t="s">
        <v>131</v>
      </c>
      <c r="AQ781" t="s">
        <v>132</v>
      </c>
      <c r="AR781">
        <v>7306</v>
      </c>
      <c r="AS781" t="s">
        <v>133</v>
      </c>
      <c r="AT781" t="s">
        <v>134</v>
      </c>
      <c r="AU781" t="s">
        <v>135</v>
      </c>
      <c r="AV781" t="s">
        <v>136</v>
      </c>
      <c r="AW781">
        <v>40.739629999999998</v>
      </c>
      <c r="AX781">
        <v>-74.057850000000002</v>
      </c>
      <c r="AY781" t="s">
        <v>128</v>
      </c>
      <c r="AZ781" t="s">
        <v>185</v>
      </c>
      <c r="BA781" t="s">
        <v>138</v>
      </c>
      <c r="BB781">
        <v>14</v>
      </c>
      <c r="BC781">
        <v>2</v>
      </c>
      <c r="BD781">
        <v>3</v>
      </c>
      <c r="BE781">
        <v>6</v>
      </c>
      <c r="BF781" t="s">
        <v>139</v>
      </c>
      <c r="BG781" t="s">
        <v>8787</v>
      </c>
      <c r="BI781" s="4">
        <v>189</v>
      </c>
      <c r="BL781" s="4">
        <v>300</v>
      </c>
      <c r="BM781" s="4">
        <v>100</v>
      </c>
      <c r="BN781">
        <v>5</v>
      </c>
      <c r="BO781" s="4">
        <v>15</v>
      </c>
      <c r="BP781">
        <v>2</v>
      </c>
      <c r="BQ781">
        <v>28</v>
      </c>
      <c r="BR781">
        <v>1</v>
      </c>
      <c r="BS781">
        <v>2</v>
      </c>
      <c r="BT781">
        <v>1125</v>
      </c>
      <c r="BU781">
        <v>1125</v>
      </c>
      <c r="BV781">
        <v>2</v>
      </c>
      <c r="BW781">
        <v>1125</v>
      </c>
      <c r="BX781" t="s">
        <v>1404</v>
      </c>
      <c r="BY781" t="s">
        <v>128</v>
      </c>
      <c r="BZ781">
        <v>29</v>
      </c>
      <c r="CA781">
        <v>41</v>
      </c>
      <c r="CB781">
        <v>61</v>
      </c>
      <c r="CC781">
        <v>238</v>
      </c>
      <c r="CD781" s="1">
        <v>43913</v>
      </c>
      <c r="CE781">
        <v>121</v>
      </c>
      <c r="CF781">
        <v>40</v>
      </c>
      <c r="CG781" s="1">
        <v>43017</v>
      </c>
      <c r="CH781" s="1">
        <v>43898</v>
      </c>
      <c r="CI781">
        <v>88</v>
      </c>
      <c r="CJ781">
        <v>9</v>
      </c>
      <c r="CK781">
        <v>8</v>
      </c>
      <c r="CL781">
        <v>10</v>
      </c>
      <c r="CM781">
        <v>9</v>
      </c>
      <c r="CN781">
        <v>9</v>
      </c>
      <c r="CO781">
        <v>9</v>
      </c>
      <c r="CP781" t="s">
        <v>124</v>
      </c>
      <c r="CR781" t="s">
        <v>142</v>
      </c>
      <c r="CS781" t="s">
        <v>124</v>
      </c>
      <c r="CT781" t="s">
        <v>124</v>
      </c>
      <c r="CU781" t="s">
        <v>188</v>
      </c>
      <c r="CV781" t="s">
        <v>128</v>
      </c>
      <c r="CW781" t="s">
        <v>128</v>
      </c>
      <c r="CX781">
        <v>25</v>
      </c>
      <c r="CY781">
        <v>19</v>
      </c>
      <c r="CZ781">
        <v>6</v>
      </c>
      <c r="DA781">
        <v>0</v>
      </c>
      <c r="DB781">
        <v>4.05</v>
      </c>
    </row>
    <row r="782" spans="1:106" x14ac:dyDescent="0.2">
      <c r="A782">
        <v>21250155</v>
      </c>
      <c r="B782" t="s">
        <v>8788</v>
      </c>
      <c r="C782">
        <v>20200323043627</v>
      </c>
      <c r="D782" s="1">
        <v>43914</v>
      </c>
      <c r="E782" t="s">
        <v>8789</v>
      </c>
      <c r="F782" t="s">
        <v>8790</v>
      </c>
      <c r="G782" t="s">
        <v>8712</v>
      </c>
      <c r="H782" t="s">
        <v>8790</v>
      </c>
      <c r="I782" t="s">
        <v>111</v>
      </c>
      <c r="J782" t="s">
        <v>7199</v>
      </c>
      <c r="K782" t="s">
        <v>7200</v>
      </c>
      <c r="L782" t="s">
        <v>8620</v>
      </c>
      <c r="M782" t="s">
        <v>8705</v>
      </c>
      <c r="N782" t="s">
        <v>7203</v>
      </c>
      <c r="O782" t="s">
        <v>8706</v>
      </c>
      <c r="R782" t="s">
        <v>8791</v>
      </c>
      <c r="T782">
        <v>136070735</v>
      </c>
      <c r="U782" t="s">
        <v>7206</v>
      </c>
      <c r="V782" t="s">
        <v>7207</v>
      </c>
      <c r="W782" s="1">
        <v>42906</v>
      </c>
      <c r="X782" t="s">
        <v>196</v>
      </c>
      <c r="Y782" s="2" t="s">
        <v>7208</v>
      </c>
      <c r="Z782" t="s">
        <v>123</v>
      </c>
      <c r="AA782" s="3">
        <v>1</v>
      </c>
      <c r="AB782" s="3">
        <v>0.99</v>
      </c>
      <c r="AC782" t="s">
        <v>124</v>
      </c>
      <c r="AD782" t="s">
        <v>7209</v>
      </c>
      <c r="AE782" t="s">
        <v>7210</v>
      </c>
      <c r="AG782">
        <v>88</v>
      </c>
      <c r="AH782">
        <v>88</v>
      </c>
      <c r="AI782" t="s">
        <v>7211</v>
      </c>
      <c r="AJ782" t="s">
        <v>128</v>
      </c>
      <c r="AK782" t="s">
        <v>128</v>
      </c>
      <c r="AL782" t="s">
        <v>129</v>
      </c>
      <c r="AN782" t="s">
        <v>130</v>
      </c>
      <c r="AP782" t="s">
        <v>131</v>
      </c>
      <c r="AQ782" t="s">
        <v>132</v>
      </c>
      <c r="AR782">
        <v>7310</v>
      </c>
      <c r="AS782" t="s">
        <v>133</v>
      </c>
      <c r="AT782" t="s">
        <v>134</v>
      </c>
      <c r="AU782" t="s">
        <v>135</v>
      </c>
      <c r="AV782" t="s">
        <v>136</v>
      </c>
      <c r="AW782">
        <v>40.722479999999997</v>
      </c>
      <c r="AX782">
        <v>-74.036709999999999</v>
      </c>
      <c r="AY782" t="s">
        <v>128</v>
      </c>
      <c r="AZ782" t="s">
        <v>185</v>
      </c>
      <c r="BA782" t="s">
        <v>138</v>
      </c>
      <c r="BB782">
        <v>6</v>
      </c>
      <c r="BC782">
        <v>2</v>
      </c>
      <c r="BD782">
        <v>2</v>
      </c>
      <c r="BE782">
        <v>4</v>
      </c>
      <c r="BF782" t="s">
        <v>139</v>
      </c>
      <c r="BG782" t="s">
        <v>8583</v>
      </c>
      <c r="BI782" s="4">
        <v>350</v>
      </c>
      <c r="BL782" s="4">
        <v>250</v>
      </c>
      <c r="BM782" s="4">
        <v>125</v>
      </c>
      <c r="BN782">
        <v>4</v>
      </c>
      <c r="BO782" s="4">
        <v>0</v>
      </c>
      <c r="BP782">
        <v>1</v>
      </c>
      <c r="BQ782">
        <v>365</v>
      </c>
      <c r="BR782">
        <v>1</v>
      </c>
      <c r="BS782">
        <v>3</v>
      </c>
      <c r="BT782">
        <v>3</v>
      </c>
      <c r="BU782">
        <v>365</v>
      </c>
      <c r="BV782">
        <v>2.2000000000000002</v>
      </c>
      <c r="BW782">
        <v>128.30000000000001</v>
      </c>
      <c r="BX782" t="s">
        <v>757</v>
      </c>
      <c r="BY782" t="s">
        <v>128</v>
      </c>
      <c r="BZ782">
        <v>0</v>
      </c>
      <c r="CA782">
        <v>0</v>
      </c>
      <c r="CB782">
        <v>0</v>
      </c>
      <c r="CC782">
        <v>0</v>
      </c>
      <c r="CD782" s="1">
        <v>43914</v>
      </c>
      <c r="CE782">
        <v>37</v>
      </c>
      <c r="CF782">
        <v>3</v>
      </c>
      <c r="CG782" s="1">
        <v>42850</v>
      </c>
      <c r="CH782" s="1">
        <v>43246</v>
      </c>
      <c r="CI782">
        <v>99</v>
      </c>
      <c r="CJ782">
        <v>10</v>
      </c>
      <c r="CK782">
        <v>10</v>
      </c>
      <c r="CL782">
        <v>9</v>
      </c>
      <c r="CM782">
        <v>10</v>
      </c>
      <c r="CN782">
        <v>10</v>
      </c>
      <c r="CO782">
        <v>10</v>
      </c>
      <c r="CP782" t="s">
        <v>124</v>
      </c>
      <c r="CR782" t="s">
        <v>142</v>
      </c>
      <c r="CS782" t="s">
        <v>128</v>
      </c>
      <c r="CT782" t="s">
        <v>124</v>
      </c>
      <c r="CU782" t="s">
        <v>188</v>
      </c>
      <c r="CV782" t="s">
        <v>124</v>
      </c>
      <c r="CW782" t="s">
        <v>124</v>
      </c>
      <c r="CX782">
        <v>88</v>
      </c>
      <c r="CY782">
        <v>87</v>
      </c>
      <c r="CZ782">
        <v>0</v>
      </c>
      <c r="DA782">
        <v>0</v>
      </c>
      <c r="DB782">
        <v>1.04</v>
      </c>
    </row>
    <row r="783" spans="1:106" x14ac:dyDescent="0.2">
      <c r="A783">
        <v>21250339</v>
      </c>
      <c r="B783" t="s">
        <v>8792</v>
      </c>
      <c r="C783">
        <v>20200323043627</v>
      </c>
      <c r="D783" s="1">
        <v>43914</v>
      </c>
      <c r="E783" t="s">
        <v>8793</v>
      </c>
      <c r="F783" t="s">
        <v>8794</v>
      </c>
      <c r="G783" t="s">
        <v>8712</v>
      </c>
      <c r="H783" t="s">
        <v>8794</v>
      </c>
      <c r="I783" t="s">
        <v>111</v>
      </c>
      <c r="J783" t="s">
        <v>7199</v>
      </c>
      <c r="K783" t="s">
        <v>7200</v>
      </c>
      <c r="L783" t="s">
        <v>8620</v>
      </c>
      <c r="M783" t="s">
        <v>8705</v>
      </c>
      <c r="N783" t="s">
        <v>7203</v>
      </c>
      <c r="O783" t="s">
        <v>8706</v>
      </c>
      <c r="R783" t="s">
        <v>8795</v>
      </c>
      <c r="T783">
        <v>136070735</v>
      </c>
      <c r="U783" t="s">
        <v>7206</v>
      </c>
      <c r="V783" t="s">
        <v>7207</v>
      </c>
      <c r="W783" s="1">
        <v>42906</v>
      </c>
      <c r="X783" t="s">
        <v>196</v>
      </c>
      <c r="Y783" s="2" t="s">
        <v>7208</v>
      </c>
      <c r="Z783" t="s">
        <v>123</v>
      </c>
      <c r="AA783" s="3">
        <v>1</v>
      </c>
      <c r="AB783" s="3">
        <v>0.99</v>
      </c>
      <c r="AC783" t="s">
        <v>124</v>
      </c>
      <c r="AD783" t="s">
        <v>7209</v>
      </c>
      <c r="AE783" t="s">
        <v>7210</v>
      </c>
      <c r="AG783">
        <v>88</v>
      </c>
      <c r="AH783">
        <v>88</v>
      </c>
      <c r="AI783" t="s">
        <v>7211</v>
      </c>
      <c r="AJ783" t="s">
        <v>128</v>
      </c>
      <c r="AK783" t="s">
        <v>128</v>
      </c>
      <c r="AL783" t="s">
        <v>129</v>
      </c>
      <c r="AN783" t="s">
        <v>130</v>
      </c>
      <c r="AP783" t="s">
        <v>131</v>
      </c>
      <c r="AQ783" t="s">
        <v>132</v>
      </c>
      <c r="AR783">
        <v>7310</v>
      </c>
      <c r="AS783" t="s">
        <v>133</v>
      </c>
      <c r="AT783" t="s">
        <v>134</v>
      </c>
      <c r="AU783" t="s">
        <v>135</v>
      </c>
      <c r="AV783" t="s">
        <v>136</v>
      </c>
      <c r="AW783">
        <v>40.722479999999997</v>
      </c>
      <c r="AX783">
        <v>-74.036709999999999</v>
      </c>
      <c r="AY783" t="s">
        <v>128</v>
      </c>
      <c r="AZ783" t="s">
        <v>185</v>
      </c>
      <c r="BA783" t="s">
        <v>138</v>
      </c>
      <c r="BB783">
        <v>6</v>
      </c>
      <c r="BC783">
        <v>2</v>
      </c>
      <c r="BD783">
        <v>2</v>
      </c>
      <c r="BE783">
        <v>3</v>
      </c>
      <c r="BF783" t="s">
        <v>139</v>
      </c>
      <c r="BG783" t="s">
        <v>8583</v>
      </c>
      <c r="BI783" s="4">
        <v>350</v>
      </c>
      <c r="BL783" s="4">
        <v>250</v>
      </c>
      <c r="BM783" s="4">
        <v>125</v>
      </c>
      <c r="BN783">
        <v>6</v>
      </c>
      <c r="BO783" s="4">
        <v>0</v>
      </c>
      <c r="BP783">
        <v>1</v>
      </c>
      <c r="BQ783">
        <v>365</v>
      </c>
      <c r="BR783">
        <v>1</v>
      </c>
      <c r="BS783">
        <v>3</v>
      </c>
      <c r="BT783">
        <v>1</v>
      </c>
      <c r="BU783">
        <v>365</v>
      </c>
      <c r="BV783">
        <v>2.1</v>
      </c>
      <c r="BW783">
        <v>142.30000000000001</v>
      </c>
      <c r="BX783" t="s">
        <v>2207</v>
      </c>
      <c r="BY783" t="s">
        <v>128</v>
      </c>
      <c r="BZ783">
        <v>0</v>
      </c>
      <c r="CA783">
        <v>0</v>
      </c>
      <c r="CB783">
        <v>0</v>
      </c>
      <c r="CC783">
        <v>0</v>
      </c>
      <c r="CD783" s="1">
        <v>43914</v>
      </c>
      <c r="CE783">
        <v>49</v>
      </c>
      <c r="CF783">
        <v>25</v>
      </c>
      <c r="CG783" s="1">
        <v>42852</v>
      </c>
      <c r="CH783" s="1">
        <v>43803</v>
      </c>
      <c r="CI783">
        <v>96</v>
      </c>
      <c r="CJ783">
        <v>9</v>
      </c>
      <c r="CK783">
        <v>9</v>
      </c>
      <c r="CL783">
        <v>9</v>
      </c>
      <c r="CM783">
        <v>10</v>
      </c>
      <c r="CN783">
        <v>10</v>
      </c>
      <c r="CO783">
        <v>9</v>
      </c>
      <c r="CP783" t="s">
        <v>124</v>
      </c>
      <c r="CR783" t="s">
        <v>142</v>
      </c>
      <c r="CS783" t="s">
        <v>128</v>
      </c>
      <c r="CT783" t="s">
        <v>124</v>
      </c>
      <c r="CU783" t="s">
        <v>188</v>
      </c>
      <c r="CV783" t="s">
        <v>124</v>
      </c>
      <c r="CW783" t="s">
        <v>124</v>
      </c>
      <c r="CX783">
        <v>88</v>
      </c>
      <c r="CY783">
        <v>87</v>
      </c>
      <c r="CZ783">
        <v>0</v>
      </c>
      <c r="DA783">
        <v>0</v>
      </c>
      <c r="DB783">
        <v>1.38</v>
      </c>
    </row>
    <row r="784" spans="1:106" x14ac:dyDescent="0.2">
      <c r="A784">
        <v>21265700</v>
      </c>
      <c r="B784" t="s">
        <v>8796</v>
      </c>
      <c r="C784">
        <v>20200323043627</v>
      </c>
      <c r="D784" s="1">
        <v>43913</v>
      </c>
      <c r="E784" t="s">
        <v>8797</v>
      </c>
      <c r="F784" t="s">
        <v>8798</v>
      </c>
      <c r="G784" t="s">
        <v>8799</v>
      </c>
      <c r="H784" t="s">
        <v>8800</v>
      </c>
      <c r="I784" t="s">
        <v>111</v>
      </c>
      <c r="J784" t="s">
        <v>8801</v>
      </c>
      <c r="L784" t="s">
        <v>8802</v>
      </c>
      <c r="M784" t="s">
        <v>8803</v>
      </c>
      <c r="N784" t="s">
        <v>8804</v>
      </c>
      <c r="O784" t="s">
        <v>8805</v>
      </c>
      <c r="R784" t="s">
        <v>8806</v>
      </c>
      <c r="T784">
        <v>83827180</v>
      </c>
      <c r="U784" t="s">
        <v>8807</v>
      </c>
      <c r="V784" t="s">
        <v>8808</v>
      </c>
      <c r="W784" s="1">
        <v>42565</v>
      </c>
      <c r="X784" t="s">
        <v>121</v>
      </c>
      <c r="Z784" t="s">
        <v>229</v>
      </c>
      <c r="AA784" s="3">
        <v>1</v>
      </c>
      <c r="AB784" s="3">
        <v>0.98</v>
      </c>
      <c r="AC784" t="s">
        <v>128</v>
      </c>
      <c r="AD784" t="s">
        <v>8809</v>
      </c>
      <c r="AE784" t="s">
        <v>8810</v>
      </c>
      <c r="AG784">
        <v>2</v>
      </c>
      <c r="AH784">
        <v>2</v>
      </c>
      <c r="AI784" t="s">
        <v>717</v>
      </c>
      <c r="AJ784" t="s">
        <v>128</v>
      </c>
      <c r="AK784" t="s">
        <v>124</v>
      </c>
      <c r="AL784" t="s">
        <v>129</v>
      </c>
      <c r="AN784" t="s">
        <v>232</v>
      </c>
      <c r="AP784" t="s">
        <v>131</v>
      </c>
      <c r="AQ784" t="s">
        <v>132</v>
      </c>
      <c r="AR784">
        <v>7305</v>
      </c>
      <c r="AS784" t="s">
        <v>133</v>
      </c>
      <c r="AT784" t="s">
        <v>134</v>
      </c>
      <c r="AU784" t="s">
        <v>135</v>
      </c>
      <c r="AV784" t="s">
        <v>136</v>
      </c>
      <c r="AW784">
        <v>40.709919999999997</v>
      </c>
      <c r="AX784">
        <v>-74.073859999999996</v>
      </c>
      <c r="AY784" t="s">
        <v>128</v>
      </c>
      <c r="AZ784" t="s">
        <v>185</v>
      </c>
      <c r="BA784" t="s">
        <v>138</v>
      </c>
      <c r="BB784">
        <v>6</v>
      </c>
      <c r="BC784">
        <v>1</v>
      </c>
      <c r="BD784">
        <v>2</v>
      </c>
      <c r="BE784">
        <v>3</v>
      </c>
      <c r="BF784" t="s">
        <v>139</v>
      </c>
      <c r="BG784" t="s">
        <v>8811</v>
      </c>
      <c r="BI784" s="4">
        <v>125</v>
      </c>
      <c r="BL784" s="4">
        <v>200</v>
      </c>
      <c r="BM784" s="4">
        <v>60</v>
      </c>
      <c r="BN784">
        <v>4</v>
      </c>
      <c r="BO784" s="4">
        <v>20</v>
      </c>
      <c r="BP784">
        <v>3</v>
      </c>
      <c r="BQ784">
        <v>45</v>
      </c>
      <c r="BR784">
        <v>3</v>
      </c>
      <c r="BS784">
        <v>3</v>
      </c>
      <c r="BT784">
        <v>1125</v>
      </c>
      <c r="BU784">
        <v>1125</v>
      </c>
      <c r="BV784">
        <v>3</v>
      </c>
      <c r="BW784">
        <v>1125</v>
      </c>
      <c r="BX784" t="s">
        <v>934</v>
      </c>
      <c r="BY784" t="s">
        <v>128</v>
      </c>
      <c r="BZ784">
        <v>29</v>
      </c>
      <c r="CA784">
        <v>52</v>
      </c>
      <c r="CB784">
        <v>82</v>
      </c>
      <c r="CC784">
        <v>262</v>
      </c>
      <c r="CD784" s="1">
        <v>43913</v>
      </c>
      <c r="CE784">
        <v>91</v>
      </c>
      <c r="CF784">
        <v>36</v>
      </c>
      <c r="CG784" s="1">
        <v>43030</v>
      </c>
      <c r="CH784" s="1">
        <v>43849</v>
      </c>
      <c r="CI784">
        <v>97</v>
      </c>
      <c r="CJ784">
        <v>10</v>
      </c>
      <c r="CK784">
        <v>10</v>
      </c>
      <c r="CL784">
        <v>10</v>
      </c>
      <c r="CM784">
        <v>10</v>
      </c>
      <c r="CN784">
        <v>9</v>
      </c>
      <c r="CO784">
        <v>10</v>
      </c>
      <c r="CP784" t="s">
        <v>124</v>
      </c>
      <c r="CR784" t="s">
        <v>142</v>
      </c>
      <c r="CS784" t="s">
        <v>124</v>
      </c>
      <c r="CT784" t="s">
        <v>124</v>
      </c>
      <c r="CU784" t="s">
        <v>188</v>
      </c>
      <c r="CV784" t="s">
        <v>124</v>
      </c>
      <c r="CW784" t="s">
        <v>124</v>
      </c>
      <c r="CX784">
        <v>1</v>
      </c>
      <c r="CY784">
        <v>1</v>
      </c>
      <c r="CZ784">
        <v>0</v>
      </c>
      <c r="DA784">
        <v>0</v>
      </c>
      <c r="DB784">
        <v>3.09</v>
      </c>
    </row>
    <row r="785" spans="1:106" x14ac:dyDescent="0.2">
      <c r="A785">
        <v>21304904</v>
      </c>
      <c r="B785" t="s">
        <v>8812</v>
      </c>
      <c r="C785">
        <v>20200323043627</v>
      </c>
      <c r="D785" s="1">
        <v>43913</v>
      </c>
      <c r="E785" t="s">
        <v>8813</v>
      </c>
      <c r="F785" t="s">
        <v>8814</v>
      </c>
      <c r="G785" t="s">
        <v>8815</v>
      </c>
      <c r="H785" t="s">
        <v>8816</v>
      </c>
      <c r="I785" t="s">
        <v>111</v>
      </c>
      <c r="J785" t="s">
        <v>8817</v>
      </c>
      <c r="L785" t="s">
        <v>8818</v>
      </c>
      <c r="M785" t="s">
        <v>8819</v>
      </c>
      <c r="N785" t="s">
        <v>8820</v>
      </c>
      <c r="O785" t="s">
        <v>6982</v>
      </c>
      <c r="R785" t="s">
        <v>8821</v>
      </c>
      <c r="T785">
        <v>33159912</v>
      </c>
      <c r="U785" t="s">
        <v>6984</v>
      </c>
      <c r="V785" t="s">
        <v>6985</v>
      </c>
      <c r="W785" s="1">
        <v>42135</v>
      </c>
      <c r="X785" t="s">
        <v>196</v>
      </c>
      <c r="Y785" s="2" t="s">
        <v>6986</v>
      </c>
      <c r="Z785" t="s">
        <v>123</v>
      </c>
      <c r="AA785" s="3">
        <v>0.86</v>
      </c>
      <c r="AB785" s="3">
        <v>0.92</v>
      </c>
      <c r="AC785" t="s">
        <v>124</v>
      </c>
      <c r="AD785" t="s">
        <v>6987</v>
      </c>
      <c r="AE785" t="s">
        <v>6988</v>
      </c>
      <c r="AG785">
        <v>6</v>
      </c>
      <c r="AH785">
        <v>6</v>
      </c>
      <c r="AI785" t="s">
        <v>4894</v>
      </c>
      <c r="AJ785" t="s">
        <v>128</v>
      </c>
      <c r="AK785" t="s">
        <v>124</v>
      </c>
      <c r="AL785" t="s">
        <v>129</v>
      </c>
      <c r="AN785" t="s">
        <v>130</v>
      </c>
      <c r="AP785" t="s">
        <v>131</v>
      </c>
      <c r="AQ785" t="s">
        <v>132</v>
      </c>
      <c r="AR785">
        <v>7302</v>
      </c>
      <c r="AS785" t="s">
        <v>133</v>
      </c>
      <c r="AT785" t="s">
        <v>134</v>
      </c>
      <c r="AU785" t="s">
        <v>135</v>
      </c>
      <c r="AV785" t="s">
        <v>136</v>
      </c>
      <c r="AW785">
        <v>40.718649999999997</v>
      </c>
      <c r="AX785">
        <v>-74.044880000000006</v>
      </c>
      <c r="AY785" t="s">
        <v>128</v>
      </c>
      <c r="AZ785" t="s">
        <v>185</v>
      </c>
      <c r="BA785" t="s">
        <v>138</v>
      </c>
      <c r="BB785">
        <v>8</v>
      </c>
      <c r="BC785">
        <v>1</v>
      </c>
      <c r="BD785">
        <v>2</v>
      </c>
      <c r="BE785">
        <v>4</v>
      </c>
      <c r="BF785" t="s">
        <v>139</v>
      </c>
      <c r="BG785" t="s">
        <v>8822</v>
      </c>
      <c r="BI785" s="4">
        <v>199</v>
      </c>
      <c r="BL785" s="4">
        <v>300</v>
      </c>
      <c r="BM785" s="4">
        <v>100</v>
      </c>
      <c r="BN785">
        <v>4</v>
      </c>
      <c r="BO785" s="4">
        <v>25</v>
      </c>
      <c r="BP785">
        <v>1</v>
      </c>
      <c r="BQ785">
        <v>1125</v>
      </c>
      <c r="BR785">
        <v>1</v>
      </c>
      <c r="BS785">
        <v>3</v>
      </c>
      <c r="BT785">
        <v>1125</v>
      </c>
      <c r="BU785">
        <v>1125</v>
      </c>
      <c r="BV785">
        <v>2.7</v>
      </c>
      <c r="BW785">
        <v>1125</v>
      </c>
      <c r="BX785" t="s">
        <v>332</v>
      </c>
      <c r="BY785" t="s">
        <v>128</v>
      </c>
      <c r="BZ785">
        <v>26</v>
      </c>
      <c r="CA785">
        <v>56</v>
      </c>
      <c r="CB785">
        <v>66</v>
      </c>
      <c r="CC785">
        <v>66</v>
      </c>
      <c r="CD785" s="1">
        <v>43913</v>
      </c>
      <c r="CE785">
        <v>79</v>
      </c>
      <c r="CF785">
        <v>29</v>
      </c>
      <c r="CG785" s="1">
        <v>43030</v>
      </c>
      <c r="CH785" s="1">
        <v>43898</v>
      </c>
      <c r="CI785">
        <v>90</v>
      </c>
      <c r="CJ785">
        <v>9</v>
      </c>
      <c r="CK785">
        <v>8</v>
      </c>
      <c r="CL785">
        <v>9</v>
      </c>
      <c r="CM785">
        <v>9</v>
      </c>
      <c r="CN785">
        <v>10</v>
      </c>
      <c r="CO785">
        <v>9</v>
      </c>
      <c r="CP785" t="s">
        <v>124</v>
      </c>
      <c r="CR785" t="s">
        <v>142</v>
      </c>
      <c r="CS785" t="s">
        <v>124</v>
      </c>
      <c r="CT785" t="s">
        <v>124</v>
      </c>
      <c r="CU785" t="s">
        <v>188</v>
      </c>
      <c r="CV785" t="s">
        <v>124</v>
      </c>
      <c r="CW785" t="s">
        <v>124</v>
      </c>
      <c r="CX785">
        <v>4</v>
      </c>
      <c r="CY785">
        <v>4</v>
      </c>
      <c r="CZ785">
        <v>0</v>
      </c>
      <c r="DA785">
        <v>0</v>
      </c>
      <c r="DB785">
        <v>2.68</v>
      </c>
    </row>
    <row r="786" spans="1:106" x14ac:dyDescent="0.2">
      <c r="A786">
        <v>21306163</v>
      </c>
      <c r="B786" t="s">
        <v>8823</v>
      </c>
      <c r="C786">
        <v>20200323043627</v>
      </c>
      <c r="D786" s="1">
        <v>43913</v>
      </c>
      <c r="E786" t="s">
        <v>8824</v>
      </c>
      <c r="F786" t="s">
        <v>8825</v>
      </c>
      <c r="G786" t="s">
        <v>8826</v>
      </c>
      <c r="H786" t="s">
        <v>8827</v>
      </c>
      <c r="I786" t="s">
        <v>111</v>
      </c>
      <c r="J786" t="s">
        <v>8828</v>
      </c>
      <c r="L786" t="s">
        <v>8818</v>
      </c>
      <c r="M786" t="s">
        <v>8829</v>
      </c>
      <c r="N786" t="s">
        <v>8830</v>
      </c>
      <c r="O786" t="s">
        <v>6982</v>
      </c>
      <c r="R786" t="s">
        <v>8831</v>
      </c>
      <c r="T786">
        <v>33159912</v>
      </c>
      <c r="U786" t="s">
        <v>6984</v>
      </c>
      <c r="V786" t="s">
        <v>6985</v>
      </c>
      <c r="W786" s="1">
        <v>42135</v>
      </c>
      <c r="X786" t="s">
        <v>196</v>
      </c>
      <c r="Y786" s="2" t="s">
        <v>6986</v>
      </c>
      <c r="Z786" t="s">
        <v>123</v>
      </c>
      <c r="AA786" s="3">
        <v>0.86</v>
      </c>
      <c r="AB786" s="3">
        <v>0.92</v>
      </c>
      <c r="AC786" t="s">
        <v>124</v>
      </c>
      <c r="AD786" t="s">
        <v>6987</v>
      </c>
      <c r="AE786" t="s">
        <v>6988</v>
      </c>
      <c r="AG786">
        <v>6</v>
      </c>
      <c r="AH786">
        <v>6</v>
      </c>
      <c r="AI786" t="s">
        <v>4894</v>
      </c>
      <c r="AJ786" t="s">
        <v>128</v>
      </c>
      <c r="AK786" t="s">
        <v>124</v>
      </c>
      <c r="AL786" t="s">
        <v>129</v>
      </c>
      <c r="AN786" t="s">
        <v>130</v>
      </c>
      <c r="AP786" t="s">
        <v>131</v>
      </c>
      <c r="AQ786" t="s">
        <v>132</v>
      </c>
      <c r="AR786">
        <v>7302</v>
      </c>
      <c r="AS786" t="s">
        <v>133</v>
      </c>
      <c r="AT786" t="s">
        <v>134</v>
      </c>
      <c r="AU786" t="s">
        <v>135</v>
      </c>
      <c r="AV786" t="s">
        <v>136</v>
      </c>
      <c r="AW786">
        <v>40.718730000000001</v>
      </c>
      <c r="AX786">
        <v>-74.046480000000003</v>
      </c>
      <c r="AY786" t="s">
        <v>128</v>
      </c>
      <c r="AZ786" t="s">
        <v>185</v>
      </c>
      <c r="BA786" t="s">
        <v>138</v>
      </c>
      <c r="BB786">
        <v>8</v>
      </c>
      <c r="BC786">
        <v>1</v>
      </c>
      <c r="BD786">
        <v>2</v>
      </c>
      <c r="BE786">
        <v>4</v>
      </c>
      <c r="BF786" t="s">
        <v>139</v>
      </c>
      <c r="BG786" t="s">
        <v>8832</v>
      </c>
      <c r="BI786" s="4">
        <v>169</v>
      </c>
      <c r="BL786" s="4">
        <v>300</v>
      </c>
      <c r="BM786" s="4">
        <v>100</v>
      </c>
      <c r="BN786">
        <v>6</v>
      </c>
      <c r="BO786" s="4">
        <v>25</v>
      </c>
      <c r="BP786">
        <v>1</v>
      </c>
      <c r="BQ786">
        <v>1125</v>
      </c>
      <c r="BR786">
        <v>1</v>
      </c>
      <c r="BS786">
        <v>3</v>
      </c>
      <c r="BT786">
        <v>1125</v>
      </c>
      <c r="BU786">
        <v>1125</v>
      </c>
      <c r="BV786">
        <v>2.7</v>
      </c>
      <c r="BW786">
        <v>1125</v>
      </c>
      <c r="BX786" t="s">
        <v>1404</v>
      </c>
      <c r="BY786" t="s">
        <v>128</v>
      </c>
      <c r="BZ786">
        <v>30</v>
      </c>
      <c r="CA786">
        <v>60</v>
      </c>
      <c r="CB786">
        <v>70</v>
      </c>
      <c r="CC786">
        <v>70</v>
      </c>
      <c r="CD786" s="1">
        <v>43913</v>
      </c>
      <c r="CE786">
        <v>89</v>
      </c>
      <c r="CF786">
        <v>29</v>
      </c>
      <c r="CG786" s="1">
        <v>43033</v>
      </c>
      <c r="CH786" s="1">
        <v>43898</v>
      </c>
      <c r="CI786">
        <v>90</v>
      </c>
      <c r="CJ786">
        <v>9</v>
      </c>
      <c r="CK786">
        <v>9</v>
      </c>
      <c r="CL786">
        <v>9</v>
      </c>
      <c r="CM786">
        <v>9</v>
      </c>
      <c r="CN786">
        <v>10</v>
      </c>
      <c r="CO786">
        <v>9</v>
      </c>
      <c r="CP786" t="s">
        <v>124</v>
      </c>
      <c r="CR786" t="s">
        <v>142</v>
      </c>
      <c r="CS786" t="s">
        <v>124</v>
      </c>
      <c r="CT786" t="s">
        <v>124</v>
      </c>
      <c r="CU786" t="s">
        <v>188</v>
      </c>
      <c r="CV786" t="s">
        <v>124</v>
      </c>
      <c r="CW786" t="s">
        <v>124</v>
      </c>
      <c r="CX786">
        <v>4</v>
      </c>
      <c r="CY786">
        <v>4</v>
      </c>
      <c r="CZ786">
        <v>0</v>
      </c>
      <c r="DA786">
        <v>0</v>
      </c>
      <c r="DB786">
        <v>3.03</v>
      </c>
    </row>
    <row r="787" spans="1:106" x14ac:dyDescent="0.2">
      <c r="A787">
        <v>21307316</v>
      </c>
      <c r="B787" t="s">
        <v>8833</v>
      </c>
      <c r="C787">
        <v>20200323043627</v>
      </c>
      <c r="D787" s="1">
        <v>43913</v>
      </c>
      <c r="E787" t="s">
        <v>8834</v>
      </c>
      <c r="F787" t="s">
        <v>8835</v>
      </c>
      <c r="G787" t="s">
        <v>8836</v>
      </c>
      <c r="H787" t="s">
        <v>8837</v>
      </c>
      <c r="I787" t="s">
        <v>111</v>
      </c>
      <c r="J787" t="s">
        <v>8828</v>
      </c>
      <c r="L787" t="s">
        <v>8838</v>
      </c>
      <c r="M787" t="s">
        <v>8839</v>
      </c>
      <c r="N787" t="s">
        <v>8840</v>
      </c>
      <c r="O787" t="s">
        <v>6982</v>
      </c>
      <c r="R787" t="s">
        <v>8841</v>
      </c>
      <c r="T787">
        <v>149428540</v>
      </c>
      <c r="U787" t="s">
        <v>8842</v>
      </c>
      <c r="V787" t="s">
        <v>8843</v>
      </c>
      <c r="W787" s="1">
        <v>42984</v>
      </c>
      <c r="X787" t="s">
        <v>196</v>
      </c>
      <c r="Z787" t="s">
        <v>123</v>
      </c>
      <c r="AA787" s="3">
        <v>1</v>
      </c>
      <c r="AB787" s="3">
        <v>0.9</v>
      </c>
      <c r="AC787" t="s">
        <v>124</v>
      </c>
      <c r="AD787" t="s">
        <v>8844</v>
      </c>
      <c r="AE787" t="s">
        <v>8845</v>
      </c>
      <c r="AG787">
        <v>8</v>
      </c>
      <c r="AH787">
        <v>8</v>
      </c>
      <c r="AI787" t="s">
        <v>413</v>
      </c>
      <c r="AJ787" t="s">
        <v>128</v>
      </c>
      <c r="AK787" t="s">
        <v>124</v>
      </c>
      <c r="AL787" t="s">
        <v>129</v>
      </c>
      <c r="AN787" t="s">
        <v>130</v>
      </c>
      <c r="AP787" t="s">
        <v>131</v>
      </c>
      <c r="AQ787" t="s">
        <v>132</v>
      </c>
      <c r="AR787">
        <v>7302</v>
      </c>
      <c r="AS787" t="s">
        <v>133</v>
      </c>
      <c r="AT787" t="s">
        <v>134</v>
      </c>
      <c r="AU787" t="s">
        <v>135</v>
      </c>
      <c r="AV787" t="s">
        <v>136</v>
      </c>
      <c r="AW787">
        <v>40.718330000000002</v>
      </c>
      <c r="AX787">
        <v>-74.046220000000005</v>
      </c>
      <c r="AY787" t="s">
        <v>128</v>
      </c>
      <c r="AZ787" t="s">
        <v>185</v>
      </c>
      <c r="BA787" t="s">
        <v>138</v>
      </c>
      <c r="BB787">
        <v>8</v>
      </c>
      <c r="BC787">
        <v>1</v>
      </c>
      <c r="BD787">
        <v>2</v>
      </c>
      <c r="BE787">
        <v>4</v>
      </c>
      <c r="BF787" t="s">
        <v>139</v>
      </c>
      <c r="BG787" t="s">
        <v>8846</v>
      </c>
      <c r="BI787" s="4">
        <v>169</v>
      </c>
      <c r="BL787" s="4">
        <v>300</v>
      </c>
      <c r="BM787" s="4">
        <v>100</v>
      </c>
      <c r="BN787">
        <v>4</v>
      </c>
      <c r="BO787" s="4">
        <v>25</v>
      </c>
      <c r="BP787">
        <v>1</v>
      </c>
      <c r="BQ787">
        <v>1125</v>
      </c>
      <c r="BR787">
        <v>1</v>
      </c>
      <c r="BS787">
        <v>3</v>
      </c>
      <c r="BT787">
        <v>1125</v>
      </c>
      <c r="BU787">
        <v>1125</v>
      </c>
      <c r="BV787">
        <v>2.7</v>
      </c>
      <c r="BW787">
        <v>1125</v>
      </c>
      <c r="BX787" t="s">
        <v>600</v>
      </c>
      <c r="BY787" t="s">
        <v>128</v>
      </c>
      <c r="BZ787">
        <v>30</v>
      </c>
      <c r="CA787">
        <v>60</v>
      </c>
      <c r="CB787">
        <v>90</v>
      </c>
      <c r="CC787">
        <v>365</v>
      </c>
      <c r="CD787" s="1">
        <v>43913</v>
      </c>
      <c r="CE787">
        <v>93</v>
      </c>
      <c r="CF787">
        <v>29</v>
      </c>
      <c r="CG787" s="1">
        <v>43042</v>
      </c>
      <c r="CH787" s="1">
        <v>43894</v>
      </c>
      <c r="CI787">
        <v>91</v>
      </c>
      <c r="CJ787">
        <v>9</v>
      </c>
      <c r="CK787">
        <v>9</v>
      </c>
      <c r="CL787">
        <v>9</v>
      </c>
      <c r="CM787">
        <v>10</v>
      </c>
      <c r="CN787">
        <v>9</v>
      </c>
      <c r="CO787">
        <v>9</v>
      </c>
      <c r="CP787" t="s">
        <v>124</v>
      </c>
      <c r="CR787" t="s">
        <v>142</v>
      </c>
      <c r="CS787" t="s">
        <v>124</v>
      </c>
      <c r="CT787" t="s">
        <v>124</v>
      </c>
      <c r="CU787" t="s">
        <v>188</v>
      </c>
      <c r="CV787" t="s">
        <v>124</v>
      </c>
      <c r="CW787" t="s">
        <v>124</v>
      </c>
      <c r="CX787">
        <v>2</v>
      </c>
      <c r="CY787">
        <v>2</v>
      </c>
      <c r="CZ787">
        <v>0</v>
      </c>
      <c r="DA787">
        <v>0</v>
      </c>
      <c r="DB787">
        <v>3.2</v>
      </c>
    </row>
    <row r="788" spans="1:106" x14ac:dyDescent="0.2">
      <c r="A788">
        <v>21308442</v>
      </c>
      <c r="B788" t="s">
        <v>8847</v>
      </c>
      <c r="C788">
        <v>20200323043627</v>
      </c>
      <c r="D788" s="1">
        <v>43913</v>
      </c>
      <c r="E788" t="s">
        <v>8848</v>
      </c>
      <c r="F788" t="s">
        <v>8849</v>
      </c>
      <c r="G788" t="s">
        <v>8850</v>
      </c>
      <c r="H788" t="s">
        <v>8851</v>
      </c>
      <c r="I788" t="s">
        <v>111</v>
      </c>
      <c r="J788" t="s">
        <v>8828</v>
      </c>
      <c r="L788" t="s">
        <v>8818</v>
      </c>
      <c r="M788" t="s">
        <v>8852</v>
      </c>
      <c r="N788" t="s">
        <v>8853</v>
      </c>
      <c r="O788" t="s">
        <v>6982</v>
      </c>
      <c r="R788" t="s">
        <v>8854</v>
      </c>
      <c r="T788">
        <v>149428540</v>
      </c>
      <c r="U788" t="s">
        <v>8842</v>
      </c>
      <c r="V788" t="s">
        <v>8843</v>
      </c>
      <c r="W788" s="1">
        <v>42984</v>
      </c>
      <c r="X788" t="s">
        <v>196</v>
      </c>
      <c r="Z788" t="s">
        <v>123</v>
      </c>
      <c r="AA788" s="3">
        <v>1</v>
      </c>
      <c r="AB788" s="3">
        <v>0.9</v>
      </c>
      <c r="AC788" t="s">
        <v>124</v>
      </c>
      <c r="AD788" t="s">
        <v>8844</v>
      </c>
      <c r="AE788" t="s">
        <v>8845</v>
      </c>
      <c r="AG788">
        <v>8</v>
      </c>
      <c r="AH788">
        <v>8</v>
      </c>
      <c r="AI788" t="s">
        <v>413</v>
      </c>
      <c r="AJ788" t="s">
        <v>128</v>
      </c>
      <c r="AK788" t="s">
        <v>124</v>
      </c>
      <c r="AL788" t="s">
        <v>129</v>
      </c>
      <c r="AN788" t="s">
        <v>130</v>
      </c>
      <c r="AP788" t="s">
        <v>131</v>
      </c>
      <c r="AQ788" t="s">
        <v>132</v>
      </c>
      <c r="AR788">
        <v>7302</v>
      </c>
      <c r="AS788" t="s">
        <v>133</v>
      </c>
      <c r="AT788" t="s">
        <v>134</v>
      </c>
      <c r="AU788" t="s">
        <v>135</v>
      </c>
      <c r="AV788" t="s">
        <v>136</v>
      </c>
      <c r="AW788">
        <v>40.716839999999998</v>
      </c>
      <c r="AX788">
        <v>-74.045270000000002</v>
      </c>
      <c r="AY788" t="s">
        <v>128</v>
      </c>
      <c r="AZ788" t="s">
        <v>185</v>
      </c>
      <c r="BA788" t="s">
        <v>138</v>
      </c>
      <c r="BB788">
        <v>6</v>
      </c>
      <c r="BC788">
        <v>1</v>
      </c>
      <c r="BD788">
        <v>2</v>
      </c>
      <c r="BE788">
        <v>3</v>
      </c>
      <c r="BF788" t="s">
        <v>139</v>
      </c>
      <c r="BG788" t="s">
        <v>8855</v>
      </c>
      <c r="BI788" s="4">
        <v>169</v>
      </c>
      <c r="BL788" s="4">
        <v>300</v>
      </c>
      <c r="BM788" s="4">
        <v>100</v>
      </c>
      <c r="BN788">
        <v>4</v>
      </c>
      <c r="BO788" s="4">
        <v>25</v>
      </c>
      <c r="BP788">
        <v>1</v>
      </c>
      <c r="BQ788">
        <v>1125</v>
      </c>
      <c r="BR788">
        <v>1</v>
      </c>
      <c r="BS788">
        <v>3</v>
      </c>
      <c r="BT788">
        <v>1125</v>
      </c>
      <c r="BU788">
        <v>1125</v>
      </c>
      <c r="BV788">
        <v>2.7</v>
      </c>
      <c r="BW788">
        <v>1125</v>
      </c>
      <c r="BX788" t="s">
        <v>332</v>
      </c>
      <c r="BY788" t="s">
        <v>128</v>
      </c>
      <c r="BZ788">
        <v>17</v>
      </c>
      <c r="CA788">
        <v>47</v>
      </c>
      <c r="CB788">
        <v>55</v>
      </c>
      <c r="CC788">
        <v>55</v>
      </c>
      <c r="CD788" s="1">
        <v>43913</v>
      </c>
      <c r="CE788">
        <v>92</v>
      </c>
      <c r="CF788">
        <v>27</v>
      </c>
      <c r="CG788" s="1">
        <v>43030</v>
      </c>
      <c r="CH788" s="1">
        <v>43835</v>
      </c>
      <c r="CI788">
        <v>93</v>
      </c>
      <c r="CJ788">
        <v>9</v>
      </c>
      <c r="CK788">
        <v>9</v>
      </c>
      <c r="CL788">
        <v>10</v>
      </c>
      <c r="CM788">
        <v>10</v>
      </c>
      <c r="CN788">
        <v>10</v>
      </c>
      <c r="CO788">
        <v>9</v>
      </c>
      <c r="CP788" t="s">
        <v>124</v>
      </c>
      <c r="CR788" t="s">
        <v>142</v>
      </c>
      <c r="CS788" t="s">
        <v>124</v>
      </c>
      <c r="CT788" t="s">
        <v>124</v>
      </c>
      <c r="CU788" t="s">
        <v>188</v>
      </c>
      <c r="CV788" t="s">
        <v>124</v>
      </c>
      <c r="CW788" t="s">
        <v>124</v>
      </c>
      <c r="CX788">
        <v>2</v>
      </c>
      <c r="CY788">
        <v>2</v>
      </c>
      <c r="CZ788">
        <v>0</v>
      </c>
      <c r="DA788">
        <v>0</v>
      </c>
      <c r="DB788">
        <v>3.12</v>
      </c>
    </row>
    <row r="789" spans="1:106" x14ac:dyDescent="0.2">
      <c r="A789">
        <v>21310632</v>
      </c>
      <c r="B789" t="s">
        <v>8856</v>
      </c>
      <c r="C789">
        <v>20200323043627</v>
      </c>
      <c r="D789" s="1">
        <v>43913</v>
      </c>
      <c r="E789" t="s">
        <v>8857</v>
      </c>
      <c r="F789" t="s">
        <v>8858</v>
      </c>
      <c r="G789" t="s">
        <v>8859</v>
      </c>
      <c r="H789" t="s">
        <v>8860</v>
      </c>
      <c r="I789" t="s">
        <v>111</v>
      </c>
      <c r="J789" t="s">
        <v>3879</v>
      </c>
      <c r="K789" t="s">
        <v>2155</v>
      </c>
      <c r="L789" t="s">
        <v>3880</v>
      </c>
      <c r="M789" t="s">
        <v>2591</v>
      </c>
      <c r="N789" t="s">
        <v>3881</v>
      </c>
      <c r="O789" t="s">
        <v>2159</v>
      </c>
      <c r="R789" t="s">
        <v>8861</v>
      </c>
      <c r="T789">
        <v>2711146</v>
      </c>
      <c r="U789" t="s">
        <v>2161</v>
      </c>
      <c r="V789" t="s">
        <v>2162</v>
      </c>
      <c r="W789" s="1">
        <v>41082</v>
      </c>
      <c r="X789" t="s">
        <v>121</v>
      </c>
      <c r="Z789" t="s">
        <v>123</v>
      </c>
      <c r="AA789" s="3">
        <v>1</v>
      </c>
      <c r="AB789" s="3">
        <v>0.99</v>
      </c>
      <c r="AC789" t="s">
        <v>128</v>
      </c>
      <c r="AD789" t="s">
        <v>2163</v>
      </c>
      <c r="AE789" t="s">
        <v>2164</v>
      </c>
      <c r="AG789">
        <v>76</v>
      </c>
      <c r="AH789">
        <v>76</v>
      </c>
      <c r="AI789" t="s">
        <v>426</v>
      </c>
      <c r="AJ789" t="s">
        <v>128</v>
      </c>
      <c r="AK789" t="s">
        <v>124</v>
      </c>
      <c r="AL789" t="s">
        <v>129</v>
      </c>
      <c r="AN789" t="s">
        <v>130</v>
      </c>
      <c r="AP789" t="s">
        <v>131</v>
      </c>
      <c r="AQ789" t="s">
        <v>132</v>
      </c>
      <c r="AR789">
        <v>7310</v>
      </c>
      <c r="AS789" t="s">
        <v>133</v>
      </c>
      <c r="AT789" t="s">
        <v>134</v>
      </c>
      <c r="AU789" t="s">
        <v>135</v>
      </c>
      <c r="AV789" t="s">
        <v>136</v>
      </c>
      <c r="AW789">
        <v>40.724600000000002</v>
      </c>
      <c r="AX789">
        <v>-74.036990000000003</v>
      </c>
      <c r="AY789" t="s">
        <v>128</v>
      </c>
      <c r="AZ789" t="s">
        <v>185</v>
      </c>
      <c r="BA789" t="s">
        <v>138</v>
      </c>
      <c r="BB789">
        <v>6</v>
      </c>
      <c r="BC789">
        <v>2</v>
      </c>
      <c r="BD789">
        <v>2</v>
      </c>
      <c r="BE789">
        <v>3</v>
      </c>
      <c r="BF789" t="s">
        <v>139</v>
      </c>
      <c r="BG789" t="s">
        <v>8862</v>
      </c>
      <c r="BI789" s="4">
        <v>400</v>
      </c>
      <c r="BL789" s="4">
        <v>250</v>
      </c>
      <c r="BM789" s="4">
        <v>100</v>
      </c>
      <c r="BN789">
        <v>1</v>
      </c>
      <c r="BO789" s="4">
        <v>0</v>
      </c>
      <c r="BP789">
        <v>1</v>
      </c>
      <c r="BQ789">
        <v>1125</v>
      </c>
      <c r="BR789">
        <v>1</v>
      </c>
      <c r="BS789">
        <v>1</v>
      </c>
      <c r="BT789">
        <v>1125</v>
      </c>
      <c r="BU789">
        <v>1125</v>
      </c>
      <c r="BV789">
        <v>1</v>
      </c>
      <c r="BW789">
        <v>1125</v>
      </c>
      <c r="BX789" t="s">
        <v>332</v>
      </c>
      <c r="BY789" t="s">
        <v>128</v>
      </c>
      <c r="BZ789">
        <v>30</v>
      </c>
      <c r="CA789">
        <v>50</v>
      </c>
      <c r="CB789">
        <v>80</v>
      </c>
      <c r="CC789">
        <v>265</v>
      </c>
      <c r="CD789" s="1">
        <v>43913</v>
      </c>
      <c r="CE789">
        <v>20</v>
      </c>
      <c r="CF789">
        <v>10</v>
      </c>
      <c r="CG789" s="1">
        <v>43050</v>
      </c>
      <c r="CH789" s="1">
        <v>43895</v>
      </c>
      <c r="CI789">
        <v>99</v>
      </c>
      <c r="CJ789">
        <v>10</v>
      </c>
      <c r="CK789">
        <v>10</v>
      </c>
      <c r="CL789">
        <v>10</v>
      </c>
      <c r="CM789">
        <v>10</v>
      </c>
      <c r="CN789">
        <v>10</v>
      </c>
      <c r="CO789">
        <v>10</v>
      </c>
      <c r="CP789" t="s">
        <v>124</v>
      </c>
      <c r="CR789" t="s">
        <v>142</v>
      </c>
      <c r="CS789" t="s">
        <v>128</v>
      </c>
      <c r="CT789" t="s">
        <v>124</v>
      </c>
      <c r="CU789" t="s">
        <v>188</v>
      </c>
      <c r="CV789" t="s">
        <v>124</v>
      </c>
      <c r="CW789" t="s">
        <v>124</v>
      </c>
      <c r="CX789">
        <v>75</v>
      </c>
      <c r="CY789">
        <v>75</v>
      </c>
      <c r="CZ789">
        <v>0</v>
      </c>
      <c r="DA789">
        <v>0</v>
      </c>
      <c r="DB789">
        <v>0.69</v>
      </c>
    </row>
    <row r="790" spans="1:106" x14ac:dyDescent="0.2">
      <c r="A790">
        <v>21311629</v>
      </c>
      <c r="B790" t="s">
        <v>8863</v>
      </c>
      <c r="C790">
        <v>20200323043627</v>
      </c>
      <c r="D790" s="1">
        <v>43913</v>
      </c>
      <c r="E790" t="s">
        <v>8864</v>
      </c>
      <c r="F790" t="s">
        <v>8865</v>
      </c>
      <c r="G790" t="s">
        <v>5884</v>
      </c>
      <c r="H790" t="s">
        <v>8866</v>
      </c>
      <c r="I790" t="s">
        <v>111</v>
      </c>
      <c r="J790" t="s">
        <v>2588</v>
      </c>
      <c r="K790" t="s">
        <v>2155</v>
      </c>
      <c r="L790" t="s">
        <v>2590</v>
      </c>
      <c r="M790" t="s">
        <v>2591</v>
      </c>
      <c r="N790" t="s">
        <v>3881</v>
      </c>
      <c r="O790" t="s">
        <v>2159</v>
      </c>
      <c r="R790" t="s">
        <v>8867</v>
      </c>
      <c r="T790">
        <v>2711146</v>
      </c>
      <c r="U790" t="s">
        <v>2161</v>
      </c>
      <c r="V790" t="s">
        <v>2162</v>
      </c>
      <c r="W790" s="1">
        <v>41082</v>
      </c>
      <c r="X790" t="s">
        <v>121</v>
      </c>
      <c r="Z790" t="s">
        <v>123</v>
      </c>
      <c r="AA790" s="3">
        <v>1</v>
      </c>
      <c r="AB790" s="3">
        <v>0.99</v>
      </c>
      <c r="AC790" t="s">
        <v>128</v>
      </c>
      <c r="AD790" t="s">
        <v>2163</v>
      </c>
      <c r="AE790" t="s">
        <v>2164</v>
      </c>
      <c r="AG790">
        <v>76</v>
      </c>
      <c r="AH790">
        <v>76</v>
      </c>
      <c r="AI790" t="s">
        <v>426</v>
      </c>
      <c r="AJ790" t="s">
        <v>128</v>
      </c>
      <c r="AK790" t="s">
        <v>124</v>
      </c>
      <c r="AL790" t="s">
        <v>129</v>
      </c>
      <c r="AN790" t="s">
        <v>130</v>
      </c>
      <c r="AP790" t="s">
        <v>131</v>
      </c>
      <c r="AQ790" t="s">
        <v>132</v>
      </c>
      <c r="AR790">
        <v>7310</v>
      </c>
      <c r="AS790" t="s">
        <v>133</v>
      </c>
      <c r="AT790" t="s">
        <v>134</v>
      </c>
      <c r="AU790" t="s">
        <v>135</v>
      </c>
      <c r="AV790" t="s">
        <v>136</v>
      </c>
      <c r="AW790">
        <v>40.723379999999999</v>
      </c>
      <c r="AX790">
        <v>-74.036760000000001</v>
      </c>
      <c r="AY790" t="s">
        <v>128</v>
      </c>
      <c r="AZ790" t="s">
        <v>185</v>
      </c>
      <c r="BA790" t="s">
        <v>138</v>
      </c>
      <c r="BB790">
        <v>6</v>
      </c>
      <c r="BC790">
        <v>2</v>
      </c>
      <c r="BD790">
        <v>2</v>
      </c>
      <c r="BE790">
        <v>3</v>
      </c>
      <c r="BF790" t="s">
        <v>139</v>
      </c>
      <c r="BG790" t="s">
        <v>8868</v>
      </c>
      <c r="BI790" s="4">
        <v>500</v>
      </c>
      <c r="BL790" s="4">
        <v>250</v>
      </c>
      <c r="BM790" s="4">
        <v>125</v>
      </c>
      <c r="BN790">
        <v>1</v>
      </c>
      <c r="BO790" s="4">
        <v>0</v>
      </c>
      <c r="BP790">
        <v>1</v>
      </c>
      <c r="BQ790">
        <v>1125</v>
      </c>
      <c r="BR790">
        <v>1</v>
      </c>
      <c r="BS790">
        <v>1</v>
      </c>
      <c r="BT790">
        <v>1125</v>
      </c>
      <c r="BU790">
        <v>1125</v>
      </c>
      <c r="BV790">
        <v>1</v>
      </c>
      <c r="BW790">
        <v>1125</v>
      </c>
      <c r="BX790" t="s">
        <v>332</v>
      </c>
      <c r="BY790" t="s">
        <v>128</v>
      </c>
      <c r="BZ790">
        <v>30</v>
      </c>
      <c r="CA790">
        <v>60</v>
      </c>
      <c r="CB790">
        <v>90</v>
      </c>
      <c r="CC790">
        <v>270</v>
      </c>
      <c r="CD790" s="1">
        <v>43913</v>
      </c>
      <c r="CE790">
        <v>14</v>
      </c>
      <c r="CF790">
        <v>6</v>
      </c>
      <c r="CG790" s="1">
        <v>43064</v>
      </c>
      <c r="CH790" s="1">
        <v>43884</v>
      </c>
      <c r="CI790">
        <v>97</v>
      </c>
      <c r="CJ790">
        <v>9</v>
      </c>
      <c r="CK790">
        <v>10</v>
      </c>
      <c r="CL790">
        <v>10</v>
      </c>
      <c r="CM790">
        <v>10</v>
      </c>
      <c r="CN790">
        <v>10</v>
      </c>
      <c r="CO790">
        <v>9</v>
      </c>
      <c r="CP790" t="s">
        <v>124</v>
      </c>
      <c r="CR790" t="s">
        <v>142</v>
      </c>
      <c r="CS790" t="s">
        <v>128</v>
      </c>
      <c r="CT790" t="s">
        <v>124</v>
      </c>
      <c r="CU790" t="s">
        <v>188</v>
      </c>
      <c r="CV790" t="s">
        <v>124</v>
      </c>
      <c r="CW790" t="s">
        <v>124</v>
      </c>
      <c r="CX790">
        <v>75</v>
      </c>
      <c r="CY790">
        <v>75</v>
      </c>
      <c r="CZ790">
        <v>0</v>
      </c>
      <c r="DA790">
        <v>0</v>
      </c>
      <c r="DB790">
        <v>0.49</v>
      </c>
    </row>
    <row r="791" spans="1:106" x14ac:dyDescent="0.2">
      <c r="A791">
        <v>21313334</v>
      </c>
      <c r="B791" t="s">
        <v>8869</v>
      </c>
      <c r="C791">
        <v>20200323043627</v>
      </c>
      <c r="D791" s="1">
        <v>43913</v>
      </c>
      <c r="E791" t="s">
        <v>8870</v>
      </c>
      <c r="F791" t="s">
        <v>8871</v>
      </c>
      <c r="H791" t="s">
        <v>8872</v>
      </c>
      <c r="I791" t="s">
        <v>111</v>
      </c>
      <c r="L791" t="s">
        <v>8873</v>
      </c>
      <c r="O791" t="s">
        <v>8874</v>
      </c>
      <c r="R791" t="s">
        <v>8875</v>
      </c>
      <c r="T791">
        <v>118964350</v>
      </c>
      <c r="U791" t="s">
        <v>8876</v>
      </c>
      <c r="V791" t="s">
        <v>8877</v>
      </c>
      <c r="W791" s="1">
        <v>42797</v>
      </c>
      <c r="X791" t="s">
        <v>121</v>
      </c>
      <c r="Y791" s="2" t="s">
        <v>8878</v>
      </c>
      <c r="Z791" t="s">
        <v>123</v>
      </c>
      <c r="AA791" s="3">
        <v>1</v>
      </c>
      <c r="AB791" s="3">
        <v>1</v>
      </c>
      <c r="AC791" t="s">
        <v>128</v>
      </c>
      <c r="AD791" t="s">
        <v>8879</v>
      </c>
      <c r="AE791" t="s">
        <v>8880</v>
      </c>
      <c r="AF791" t="s">
        <v>8881</v>
      </c>
      <c r="AG791">
        <v>16</v>
      </c>
      <c r="AH791">
        <v>16</v>
      </c>
      <c r="AI791" t="s">
        <v>8882</v>
      </c>
      <c r="AJ791" t="s">
        <v>128</v>
      </c>
      <c r="AK791" t="s">
        <v>124</v>
      </c>
      <c r="AL791" t="s">
        <v>129</v>
      </c>
      <c r="AN791" t="s">
        <v>130</v>
      </c>
      <c r="AP791" t="s">
        <v>131</v>
      </c>
      <c r="AQ791" t="s">
        <v>132</v>
      </c>
      <c r="AR791">
        <v>7302</v>
      </c>
      <c r="AS791" t="s">
        <v>133</v>
      </c>
      <c r="AT791" t="s">
        <v>134</v>
      </c>
      <c r="AU791" t="s">
        <v>135</v>
      </c>
      <c r="AV791" t="s">
        <v>136</v>
      </c>
      <c r="AW791">
        <v>40.71987</v>
      </c>
      <c r="AX791">
        <v>-74.038179999999997</v>
      </c>
      <c r="AY791" t="s">
        <v>128</v>
      </c>
      <c r="AZ791" t="s">
        <v>185</v>
      </c>
      <c r="BA791" t="s">
        <v>138</v>
      </c>
      <c r="BB791">
        <v>3</v>
      </c>
      <c r="BC791">
        <v>1</v>
      </c>
      <c r="BD791">
        <v>0</v>
      </c>
      <c r="BE791">
        <v>2</v>
      </c>
      <c r="BF791" t="s">
        <v>139</v>
      </c>
      <c r="BG791" t="s">
        <v>8883</v>
      </c>
      <c r="BI791" s="4">
        <v>149</v>
      </c>
      <c r="BL791" s="4">
        <v>200</v>
      </c>
      <c r="BM791" s="4">
        <v>100</v>
      </c>
      <c r="BN791">
        <v>2</v>
      </c>
      <c r="BO791" s="4">
        <v>25</v>
      </c>
      <c r="BP791">
        <v>1</v>
      </c>
      <c r="BQ791">
        <v>90</v>
      </c>
      <c r="BR791">
        <v>1</v>
      </c>
      <c r="BS791">
        <v>7</v>
      </c>
      <c r="BT791">
        <v>90</v>
      </c>
      <c r="BU791">
        <v>90</v>
      </c>
      <c r="BV791">
        <v>5.0999999999999996</v>
      </c>
      <c r="BW791">
        <v>90</v>
      </c>
      <c r="BX791" t="s">
        <v>332</v>
      </c>
      <c r="BY791" t="s">
        <v>128</v>
      </c>
      <c r="BZ791">
        <v>27</v>
      </c>
      <c r="CA791">
        <v>57</v>
      </c>
      <c r="CB791">
        <v>87</v>
      </c>
      <c r="CC791">
        <v>106</v>
      </c>
      <c r="CD791" s="1">
        <v>43913</v>
      </c>
      <c r="CE791">
        <v>99</v>
      </c>
      <c r="CF791">
        <v>50</v>
      </c>
      <c r="CG791" s="1">
        <v>43029</v>
      </c>
      <c r="CH791" s="1">
        <v>43870</v>
      </c>
      <c r="CI791">
        <v>97</v>
      </c>
      <c r="CJ791">
        <v>10</v>
      </c>
      <c r="CK791">
        <v>10</v>
      </c>
      <c r="CL791">
        <v>10</v>
      </c>
      <c r="CM791">
        <v>10</v>
      </c>
      <c r="CN791">
        <v>10</v>
      </c>
      <c r="CO791">
        <v>9</v>
      </c>
      <c r="CP791" t="s">
        <v>124</v>
      </c>
      <c r="CR791" t="s">
        <v>142</v>
      </c>
      <c r="CS791" t="s">
        <v>128</v>
      </c>
      <c r="CT791" t="s">
        <v>124</v>
      </c>
      <c r="CU791" t="s">
        <v>143</v>
      </c>
      <c r="CV791" t="s">
        <v>124</v>
      </c>
      <c r="CW791" t="s">
        <v>124</v>
      </c>
      <c r="CX791">
        <v>2</v>
      </c>
      <c r="CY791">
        <v>2</v>
      </c>
      <c r="CZ791">
        <v>0</v>
      </c>
      <c r="DA791">
        <v>0</v>
      </c>
      <c r="DB791">
        <v>3.36</v>
      </c>
    </row>
    <row r="792" spans="1:106" x14ac:dyDescent="0.2">
      <c r="A792">
        <v>21313448</v>
      </c>
      <c r="B792" t="s">
        <v>8884</v>
      </c>
      <c r="C792">
        <v>20200323043627</v>
      </c>
      <c r="D792" s="1">
        <v>43913</v>
      </c>
      <c r="E792" t="s">
        <v>8885</v>
      </c>
      <c r="F792" t="s">
        <v>8886</v>
      </c>
      <c r="G792" t="s">
        <v>8887</v>
      </c>
      <c r="H792" t="s">
        <v>8888</v>
      </c>
      <c r="I792" t="s">
        <v>111</v>
      </c>
      <c r="J792" t="s">
        <v>8889</v>
      </c>
      <c r="K792" t="s">
        <v>8890</v>
      </c>
      <c r="L792" t="s">
        <v>8891</v>
      </c>
      <c r="M792" t="s">
        <v>8892</v>
      </c>
      <c r="N792" t="s">
        <v>8893</v>
      </c>
      <c r="O792" t="s">
        <v>8874</v>
      </c>
      <c r="R792" t="s">
        <v>8894</v>
      </c>
      <c r="T792">
        <v>118964350</v>
      </c>
      <c r="U792" t="s">
        <v>8876</v>
      </c>
      <c r="V792" t="s">
        <v>8877</v>
      </c>
      <c r="W792" s="1">
        <v>42797</v>
      </c>
      <c r="X792" t="s">
        <v>121</v>
      </c>
      <c r="Y792" s="2" t="s">
        <v>8878</v>
      </c>
      <c r="Z792" t="s">
        <v>123</v>
      </c>
      <c r="AA792" s="3">
        <v>1</v>
      </c>
      <c r="AB792" s="3">
        <v>1</v>
      </c>
      <c r="AC792" t="s">
        <v>128</v>
      </c>
      <c r="AD792" t="s">
        <v>8879</v>
      </c>
      <c r="AE792" t="s">
        <v>8880</v>
      </c>
      <c r="AF792" t="s">
        <v>8881</v>
      </c>
      <c r="AG792">
        <v>16</v>
      </c>
      <c r="AH792">
        <v>16</v>
      </c>
      <c r="AI792" t="s">
        <v>8882</v>
      </c>
      <c r="AJ792" t="s">
        <v>128</v>
      </c>
      <c r="AK792" t="s">
        <v>124</v>
      </c>
      <c r="AL792" t="s">
        <v>129</v>
      </c>
      <c r="AN792" t="s">
        <v>130</v>
      </c>
      <c r="AP792" t="s">
        <v>131</v>
      </c>
      <c r="AQ792" t="s">
        <v>132</v>
      </c>
      <c r="AR792">
        <v>7302</v>
      </c>
      <c r="AS792" t="s">
        <v>133</v>
      </c>
      <c r="AT792" t="s">
        <v>134</v>
      </c>
      <c r="AU792" t="s">
        <v>135</v>
      </c>
      <c r="AV792" t="s">
        <v>136</v>
      </c>
      <c r="AW792">
        <v>40.71987</v>
      </c>
      <c r="AX792">
        <v>-74.038179999999997</v>
      </c>
      <c r="AY792" t="s">
        <v>128</v>
      </c>
      <c r="AZ792" t="s">
        <v>185</v>
      </c>
      <c r="BA792" t="s">
        <v>138</v>
      </c>
      <c r="BB792">
        <v>3</v>
      </c>
      <c r="BC792">
        <v>1</v>
      </c>
      <c r="BD792">
        <v>1</v>
      </c>
      <c r="BE792">
        <v>2</v>
      </c>
      <c r="BF792" t="s">
        <v>139</v>
      </c>
      <c r="BG792" t="s">
        <v>8895</v>
      </c>
      <c r="BI792" s="4">
        <v>199</v>
      </c>
      <c r="BL792" s="4">
        <v>200</v>
      </c>
      <c r="BM792" s="4">
        <v>105</v>
      </c>
      <c r="BN792">
        <v>2</v>
      </c>
      <c r="BO792" s="4">
        <v>25</v>
      </c>
      <c r="BP792">
        <v>1</v>
      </c>
      <c r="BQ792">
        <v>90</v>
      </c>
      <c r="BR792">
        <v>1</v>
      </c>
      <c r="BS792">
        <v>7</v>
      </c>
      <c r="BT792">
        <v>90</v>
      </c>
      <c r="BU792">
        <v>90</v>
      </c>
      <c r="BV792">
        <v>5.0999999999999996</v>
      </c>
      <c r="BW792">
        <v>90</v>
      </c>
      <c r="BX792" t="s">
        <v>332</v>
      </c>
      <c r="BY792" t="s">
        <v>128</v>
      </c>
      <c r="BZ792">
        <v>30</v>
      </c>
      <c r="CA792">
        <v>60</v>
      </c>
      <c r="CB792">
        <v>90</v>
      </c>
      <c r="CC792">
        <v>111</v>
      </c>
      <c r="CD792" s="1">
        <v>43913</v>
      </c>
      <c r="CE792">
        <v>89</v>
      </c>
      <c r="CF792">
        <v>44</v>
      </c>
      <c r="CG792" s="1">
        <v>43031</v>
      </c>
      <c r="CH792" s="1">
        <v>43898</v>
      </c>
      <c r="CI792">
        <v>95</v>
      </c>
      <c r="CJ792">
        <v>10</v>
      </c>
      <c r="CK792">
        <v>9</v>
      </c>
      <c r="CL792">
        <v>10</v>
      </c>
      <c r="CM792">
        <v>10</v>
      </c>
      <c r="CN792">
        <v>10</v>
      </c>
      <c r="CO792">
        <v>9</v>
      </c>
      <c r="CP792" t="s">
        <v>124</v>
      </c>
      <c r="CR792" t="s">
        <v>142</v>
      </c>
      <c r="CS792" t="s">
        <v>128</v>
      </c>
      <c r="CT792" t="s">
        <v>124</v>
      </c>
      <c r="CU792" t="s">
        <v>143</v>
      </c>
      <c r="CV792" t="s">
        <v>124</v>
      </c>
      <c r="CW792" t="s">
        <v>124</v>
      </c>
      <c r="CX792">
        <v>2</v>
      </c>
      <c r="CY792">
        <v>2</v>
      </c>
      <c r="CZ792">
        <v>0</v>
      </c>
      <c r="DA792">
        <v>0</v>
      </c>
      <c r="DB792">
        <v>3.02</v>
      </c>
    </row>
    <row r="793" spans="1:106" x14ac:dyDescent="0.2">
      <c r="A793">
        <v>21320481</v>
      </c>
      <c r="B793" t="s">
        <v>8896</v>
      </c>
      <c r="C793">
        <v>20200323043627</v>
      </c>
      <c r="D793" s="1">
        <v>43913</v>
      </c>
      <c r="E793" t="s">
        <v>8897</v>
      </c>
      <c r="F793" t="s">
        <v>8898</v>
      </c>
      <c r="G793" t="s">
        <v>8899</v>
      </c>
      <c r="H793" t="s">
        <v>8900</v>
      </c>
      <c r="I793" t="s">
        <v>111</v>
      </c>
      <c r="J793" t="s">
        <v>3879</v>
      </c>
      <c r="K793" t="s">
        <v>2155</v>
      </c>
      <c r="L793" t="s">
        <v>3880</v>
      </c>
      <c r="M793" t="s">
        <v>8901</v>
      </c>
      <c r="N793" t="s">
        <v>3881</v>
      </c>
      <c r="O793" t="s">
        <v>2159</v>
      </c>
      <c r="R793" t="s">
        <v>8902</v>
      </c>
      <c r="T793">
        <v>2711146</v>
      </c>
      <c r="U793" t="s">
        <v>2161</v>
      </c>
      <c r="V793" t="s">
        <v>2162</v>
      </c>
      <c r="W793" s="1">
        <v>41082</v>
      </c>
      <c r="X793" t="s">
        <v>121</v>
      </c>
      <c r="Z793" t="s">
        <v>123</v>
      </c>
      <c r="AA793" s="3">
        <v>1</v>
      </c>
      <c r="AB793" s="3">
        <v>0.99</v>
      </c>
      <c r="AC793" t="s">
        <v>128</v>
      </c>
      <c r="AD793" t="s">
        <v>2163</v>
      </c>
      <c r="AE793" t="s">
        <v>2164</v>
      </c>
      <c r="AG793">
        <v>76</v>
      </c>
      <c r="AH793">
        <v>76</v>
      </c>
      <c r="AI793" t="s">
        <v>426</v>
      </c>
      <c r="AJ793" t="s">
        <v>128</v>
      </c>
      <c r="AK793" t="s">
        <v>124</v>
      </c>
      <c r="AL793" t="s">
        <v>129</v>
      </c>
      <c r="AN793" t="s">
        <v>130</v>
      </c>
      <c r="AP793" t="s">
        <v>131</v>
      </c>
      <c r="AQ793" t="s">
        <v>132</v>
      </c>
      <c r="AR793">
        <v>7302</v>
      </c>
      <c r="AS793" t="s">
        <v>133</v>
      </c>
      <c r="AT793" t="s">
        <v>134</v>
      </c>
      <c r="AU793" t="s">
        <v>135</v>
      </c>
      <c r="AV793" t="s">
        <v>136</v>
      </c>
      <c r="AW793">
        <v>40.723019999999998</v>
      </c>
      <c r="AX793">
        <v>-74.037279999999996</v>
      </c>
      <c r="AY793" t="s">
        <v>124</v>
      </c>
      <c r="AZ793" t="s">
        <v>185</v>
      </c>
      <c r="BA793" t="s">
        <v>138</v>
      </c>
      <c r="BB793">
        <v>5</v>
      </c>
      <c r="BC793">
        <v>2</v>
      </c>
      <c r="BD793">
        <v>2</v>
      </c>
      <c r="BE793">
        <v>3</v>
      </c>
      <c r="BF793" t="s">
        <v>139</v>
      </c>
      <c r="BG793" t="s">
        <v>8903</v>
      </c>
      <c r="BI793" s="4">
        <v>400</v>
      </c>
      <c r="BL793" s="4">
        <v>250</v>
      </c>
      <c r="BM793" s="4">
        <v>125</v>
      </c>
      <c r="BN793">
        <v>4</v>
      </c>
      <c r="BO793" s="4">
        <v>15</v>
      </c>
      <c r="BP793">
        <v>1</v>
      </c>
      <c r="BQ793">
        <v>1125</v>
      </c>
      <c r="BR793">
        <v>1</v>
      </c>
      <c r="BS793">
        <v>3</v>
      </c>
      <c r="BT793">
        <v>1125</v>
      </c>
      <c r="BU793">
        <v>1125</v>
      </c>
      <c r="BV793">
        <v>1.6</v>
      </c>
      <c r="BW793">
        <v>1125</v>
      </c>
      <c r="BX793" t="s">
        <v>332</v>
      </c>
      <c r="BY793" t="s">
        <v>128</v>
      </c>
      <c r="BZ793">
        <v>30</v>
      </c>
      <c r="CA793">
        <v>38</v>
      </c>
      <c r="CB793">
        <v>38</v>
      </c>
      <c r="CC793">
        <v>38</v>
      </c>
      <c r="CD793" s="1">
        <v>43913</v>
      </c>
      <c r="CE793">
        <v>17</v>
      </c>
      <c r="CF793">
        <v>5</v>
      </c>
      <c r="CG793" s="1">
        <v>43064</v>
      </c>
      <c r="CH793" s="1">
        <v>43832</v>
      </c>
      <c r="CI793">
        <v>93</v>
      </c>
      <c r="CJ793">
        <v>9</v>
      </c>
      <c r="CK793">
        <v>10</v>
      </c>
      <c r="CL793">
        <v>10</v>
      </c>
      <c r="CM793">
        <v>10</v>
      </c>
      <c r="CN793">
        <v>10</v>
      </c>
      <c r="CO793">
        <v>9</v>
      </c>
      <c r="CP793" t="s">
        <v>124</v>
      </c>
      <c r="CR793" t="s">
        <v>142</v>
      </c>
      <c r="CS793" t="s">
        <v>128</v>
      </c>
      <c r="CT793" t="s">
        <v>124</v>
      </c>
      <c r="CU793" t="s">
        <v>188</v>
      </c>
      <c r="CV793" t="s">
        <v>124</v>
      </c>
      <c r="CW793" t="s">
        <v>124</v>
      </c>
      <c r="CX793">
        <v>75</v>
      </c>
      <c r="CY793">
        <v>75</v>
      </c>
      <c r="CZ793">
        <v>0</v>
      </c>
      <c r="DA793">
        <v>0</v>
      </c>
      <c r="DB793">
        <v>0.6</v>
      </c>
    </row>
    <row r="794" spans="1:106" x14ac:dyDescent="0.2">
      <c r="A794">
        <v>21321120</v>
      </c>
      <c r="B794" t="s">
        <v>8904</v>
      </c>
      <c r="C794">
        <v>20200323043627</v>
      </c>
      <c r="D794" s="1">
        <v>43913</v>
      </c>
      <c r="E794" t="s">
        <v>8905</v>
      </c>
      <c r="F794" t="s">
        <v>8898</v>
      </c>
      <c r="G794" t="s">
        <v>8899</v>
      </c>
      <c r="H794" t="s">
        <v>8900</v>
      </c>
      <c r="I794" t="s">
        <v>111</v>
      </c>
      <c r="J794" t="s">
        <v>3879</v>
      </c>
      <c r="K794" t="s">
        <v>2155</v>
      </c>
      <c r="L794" t="s">
        <v>3880</v>
      </c>
      <c r="M794" t="s">
        <v>8901</v>
      </c>
      <c r="N794" t="s">
        <v>3881</v>
      </c>
      <c r="O794" t="s">
        <v>2159</v>
      </c>
      <c r="R794" t="s">
        <v>8906</v>
      </c>
      <c r="T794">
        <v>2711146</v>
      </c>
      <c r="U794" t="s">
        <v>2161</v>
      </c>
      <c r="V794" t="s">
        <v>2162</v>
      </c>
      <c r="W794" s="1">
        <v>41082</v>
      </c>
      <c r="X794" t="s">
        <v>121</v>
      </c>
      <c r="Z794" t="s">
        <v>123</v>
      </c>
      <c r="AA794" s="3">
        <v>1</v>
      </c>
      <c r="AB794" s="3">
        <v>0.99</v>
      </c>
      <c r="AC794" t="s">
        <v>128</v>
      </c>
      <c r="AD794" t="s">
        <v>2163</v>
      </c>
      <c r="AE794" t="s">
        <v>2164</v>
      </c>
      <c r="AG794">
        <v>76</v>
      </c>
      <c r="AH794">
        <v>76</v>
      </c>
      <c r="AI794" t="s">
        <v>426</v>
      </c>
      <c r="AJ794" t="s">
        <v>128</v>
      </c>
      <c r="AK794" t="s">
        <v>124</v>
      </c>
      <c r="AL794" t="s">
        <v>129</v>
      </c>
      <c r="AN794" t="s">
        <v>130</v>
      </c>
      <c r="AP794" t="s">
        <v>131</v>
      </c>
      <c r="AQ794" t="s">
        <v>132</v>
      </c>
      <c r="AR794">
        <v>7302</v>
      </c>
      <c r="AS794" t="s">
        <v>133</v>
      </c>
      <c r="AT794" t="s">
        <v>134</v>
      </c>
      <c r="AU794" t="s">
        <v>135</v>
      </c>
      <c r="AV794" t="s">
        <v>136</v>
      </c>
      <c r="AW794">
        <v>40.724209999999999</v>
      </c>
      <c r="AX794">
        <v>-74.036460000000005</v>
      </c>
      <c r="AY794" t="s">
        <v>124</v>
      </c>
      <c r="AZ794" t="s">
        <v>185</v>
      </c>
      <c r="BA794" t="s">
        <v>138</v>
      </c>
      <c r="BB794">
        <v>5</v>
      </c>
      <c r="BC794">
        <v>2</v>
      </c>
      <c r="BD794">
        <v>2</v>
      </c>
      <c r="BE794">
        <v>3</v>
      </c>
      <c r="BF794" t="s">
        <v>139</v>
      </c>
      <c r="BG794" t="s">
        <v>8907</v>
      </c>
      <c r="BI794" s="4">
        <v>400</v>
      </c>
      <c r="BL794" s="4">
        <v>250</v>
      </c>
      <c r="BM794" s="4">
        <v>125</v>
      </c>
      <c r="BN794">
        <v>1</v>
      </c>
      <c r="BO794" s="4">
        <v>0</v>
      </c>
      <c r="BP794">
        <v>1</v>
      </c>
      <c r="BQ794">
        <v>1125</v>
      </c>
      <c r="BR794">
        <v>1</v>
      </c>
      <c r="BS794">
        <v>1</v>
      </c>
      <c r="BT794">
        <v>1125</v>
      </c>
      <c r="BU794">
        <v>1125</v>
      </c>
      <c r="BV794">
        <v>1</v>
      </c>
      <c r="BW794">
        <v>1125</v>
      </c>
      <c r="BX794" t="s">
        <v>332</v>
      </c>
      <c r="BY794" t="s">
        <v>128</v>
      </c>
      <c r="BZ794">
        <v>30</v>
      </c>
      <c r="CA794">
        <v>38</v>
      </c>
      <c r="CB794">
        <v>38</v>
      </c>
      <c r="CC794">
        <v>38</v>
      </c>
      <c r="CD794" s="1">
        <v>43913</v>
      </c>
      <c r="CE794">
        <v>28</v>
      </c>
      <c r="CF794">
        <v>16</v>
      </c>
      <c r="CG794" s="1">
        <v>43052</v>
      </c>
      <c r="CH794" s="1">
        <v>43884</v>
      </c>
      <c r="CI794">
        <v>96</v>
      </c>
      <c r="CJ794">
        <v>9</v>
      </c>
      <c r="CK794">
        <v>10</v>
      </c>
      <c r="CL794">
        <v>10</v>
      </c>
      <c r="CM794">
        <v>10</v>
      </c>
      <c r="CN794">
        <v>10</v>
      </c>
      <c r="CO794">
        <v>10</v>
      </c>
      <c r="CP794" t="s">
        <v>124</v>
      </c>
      <c r="CR794" t="s">
        <v>142</v>
      </c>
      <c r="CS794" t="s">
        <v>128</v>
      </c>
      <c r="CT794" t="s">
        <v>124</v>
      </c>
      <c r="CU794" t="s">
        <v>188</v>
      </c>
      <c r="CV794" t="s">
        <v>124</v>
      </c>
      <c r="CW794" t="s">
        <v>124</v>
      </c>
      <c r="CX794">
        <v>75</v>
      </c>
      <c r="CY794">
        <v>75</v>
      </c>
      <c r="CZ794">
        <v>0</v>
      </c>
      <c r="DA794">
        <v>0</v>
      </c>
      <c r="DB794">
        <v>0.97</v>
      </c>
    </row>
    <row r="795" spans="1:106" x14ac:dyDescent="0.2">
      <c r="A795">
        <v>21321548</v>
      </c>
      <c r="B795" t="s">
        <v>8908</v>
      </c>
      <c r="C795">
        <v>20200323043627</v>
      </c>
      <c r="D795" s="1">
        <v>43913</v>
      </c>
      <c r="E795" t="s">
        <v>8909</v>
      </c>
      <c r="F795" t="s">
        <v>8910</v>
      </c>
      <c r="G795" t="s">
        <v>8899</v>
      </c>
      <c r="H795" t="s">
        <v>8911</v>
      </c>
      <c r="I795" t="s">
        <v>111</v>
      </c>
      <c r="J795" t="s">
        <v>3879</v>
      </c>
      <c r="K795" t="s">
        <v>2155</v>
      </c>
      <c r="L795" t="s">
        <v>3880</v>
      </c>
      <c r="M795" t="s">
        <v>8901</v>
      </c>
      <c r="N795" t="s">
        <v>3881</v>
      </c>
      <c r="O795" t="s">
        <v>2159</v>
      </c>
      <c r="R795" t="s">
        <v>8912</v>
      </c>
      <c r="T795">
        <v>2711146</v>
      </c>
      <c r="U795" t="s">
        <v>2161</v>
      </c>
      <c r="V795" t="s">
        <v>2162</v>
      </c>
      <c r="W795" s="1">
        <v>41082</v>
      </c>
      <c r="X795" t="s">
        <v>121</v>
      </c>
      <c r="Z795" t="s">
        <v>123</v>
      </c>
      <c r="AA795" s="3">
        <v>1</v>
      </c>
      <c r="AB795" s="3">
        <v>0.99</v>
      </c>
      <c r="AC795" t="s">
        <v>128</v>
      </c>
      <c r="AD795" t="s">
        <v>2163</v>
      </c>
      <c r="AE795" t="s">
        <v>2164</v>
      </c>
      <c r="AG795">
        <v>76</v>
      </c>
      <c r="AH795">
        <v>76</v>
      </c>
      <c r="AI795" t="s">
        <v>426</v>
      </c>
      <c r="AJ795" t="s">
        <v>128</v>
      </c>
      <c r="AK795" t="s">
        <v>124</v>
      </c>
      <c r="AL795" t="s">
        <v>129</v>
      </c>
      <c r="AN795" t="s">
        <v>130</v>
      </c>
      <c r="AP795" t="s">
        <v>131</v>
      </c>
      <c r="AQ795" t="s">
        <v>132</v>
      </c>
      <c r="AR795">
        <v>7302</v>
      </c>
      <c r="AS795" t="s">
        <v>133</v>
      </c>
      <c r="AT795" t="s">
        <v>134</v>
      </c>
      <c r="AU795" t="s">
        <v>135</v>
      </c>
      <c r="AV795" t="s">
        <v>136</v>
      </c>
      <c r="AW795">
        <v>40.723689999999998</v>
      </c>
      <c r="AX795">
        <v>-74.037149999999997</v>
      </c>
      <c r="AY795" t="s">
        <v>124</v>
      </c>
      <c r="AZ795" t="s">
        <v>185</v>
      </c>
      <c r="BA795" t="s">
        <v>138</v>
      </c>
      <c r="BB795">
        <v>5</v>
      </c>
      <c r="BC795">
        <v>2</v>
      </c>
      <c r="BD795">
        <v>2</v>
      </c>
      <c r="BE795">
        <v>3</v>
      </c>
      <c r="BF795" t="s">
        <v>139</v>
      </c>
      <c r="BG795" t="s">
        <v>8913</v>
      </c>
      <c r="BI795" s="4">
        <v>400</v>
      </c>
      <c r="BL795" s="4">
        <v>250</v>
      </c>
      <c r="BM795" s="4">
        <v>125</v>
      </c>
      <c r="BN795">
        <v>1</v>
      </c>
      <c r="BO795" s="4">
        <v>0</v>
      </c>
      <c r="BP795">
        <v>1</v>
      </c>
      <c r="BQ795">
        <v>1125</v>
      </c>
      <c r="BR795">
        <v>1</v>
      </c>
      <c r="BS795">
        <v>1</v>
      </c>
      <c r="BT795">
        <v>1125</v>
      </c>
      <c r="BU795">
        <v>1125</v>
      </c>
      <c r="BV795">
        <v>1</v>
      </c>
      <c r="BW795">
        <v>1125</v>
      </c>
      <c r="BX795" t="s">
        <v>332</v>
      </c>
      <c r="BY795" t="s">
        <v>128</v>
      </c>
      <c r="BZ795">
        <v>30</v>
      </c>
      <c r="CA795">
        <v>38</v>
      </c>
      <c r="CB795">
        <v>38</v>
      </c>
      <c r="CC795">
        <v>38</v>
      </c>
      <c r="CD795" s="1">
        <v>43913</v>
      </c>
      <c r="CE795">
        <v>20</v>
      </c>
      <c r="CF795">
        <v>8</v>
      </c>
      <c r="CG795" s="1">
        <v>43191</v>
      </c>
      <c r="CH795" s="1">
        <v>43831</v>
      </c>
      <c r="CI795">
        <v>97</v>
      </c>
      <c r="CJ795">
        <v>10</v>
      </c>
      <c r="CK795">
        <v>9</v>
      </c>
      <c r="CL795">
        <v>10</v>
      </c>
      <c r="CM795">
        <v>10</v>
      </c>
      <c r="CN795">
        <v>10</v>
      </c>
      <c r="CO795">
        <v>10</v>
      </c>
      <c r="CP795" t="s">
        <v>124</v>
      </c>
      <c r="CR795" t="s">
        <v>142</v>
      </c>
      <c r="CS795" t="s">
        <v>128</v>
      </c>
      <c r="CT795" t="s">
        <v>124</v>
      </c>
      <c r="CU795" t="s">
        <v>188</v>
      </c>
      <c r="CV795" t="s">
        <v>124</v>
      </c>
      <c r="CW795" t="s">
        <v>124</v>
      </c>
      <c r="CX795">
        <v>75</v>
      </c>
      <c r="CY795">
        <v>75</v>
      </c>
      <c r="CZ795">
        <v>0</v>
      </c>
      <c r="DA795">
        <v>0</v>
      </c>
      <c r="DB795">
        <v>0.83</v>
      </c>
    </row>
    <row r="796" spans="1:106" x14ac:dyDescent="0.2">
      <c r="A796">
        <v>21322793</v>
      </c>
      <c r="B796" t="s">
        <v>8914</v>
      </c>
      <c r="C796">
        <v>20200323043627</v>
      </c>
      <c r="D796" s="1">
        <v>43913</v>
      </c>
      <c r="E796" t="s">
        <v>8915</v>
      </c>
      <c r="F796" t="s">
        <v>8898</v>
      </c>
      <c r="G796" t="s">
        <v>8916</v>
      </c>
      <c r="H796" t="s">
        <v>8917</v>
      </c>
      <c r="I796" t="s">
        <v>111</v>
      </c>
      <c r="J796" t="s">
        <v>3879</v>
      </c>
      <c r="K796" t="s">
        <v>2155</v>
      </c>
      <c r="L796" t="s">
        <v>3880</v>
      </c>
      <c r="M796" t="s">
        <v>8901</v>
      </c>
      <c r="N796" t="s">
        <v>3881</v>
      </c>
      <c r="O796" t="s">
        <v>2159</v>
      </c>
      <c r="R796" t="s">
        <v>8918</v>
      </c>
      <c r="T796">
        <v>2711146</v>
      </c>
      <c r="U796" t="s">
        <v>2161</v>
      </c>
      <c r="V796" t="s">
        <v>2162</v>
      </c>
      <c r="W796" s="1">
        <v>41082</v>
      </c>
      <c r="X796" t="s">
        <v>121</v>
      </c>
      <c r="Z796" t="s">
        <v>123</v>
      </c>
      <c r="AA796" s="3">
        <v>1</v>
      </c>
      <c r="AB796" s="3">
        <v>0.99</v>
      </c>
      <c r="AC796" t="s">
        <v>128</v>
      </c>
      <c r="AD796" t="s">
        <v>2163</v>
      </c>
      <c r="AE796" t="s">
        <v>2164</v>
      </c>
      <c r="AG796">
        <v>76</v>
      </c>
      <c r="AH796">
        <v>76</v>
      </c>
      <c r="AI796" t="s">
        <v>426</v>
      </c>
      <c r="AJ796" t="s">
        <v>128</v>
      </c>
      <c r="AK796" t="s">
        <v>124</v>
      </c>
      <c r="AL796" t="s">
        <v>129</v>
      </c>
      <c r="AN796" t="s">
        <v>130</v>
      </c>
      <c r="AP796" t="s">
        <v>131</v>
      </c>
      <c r="AQ796" t="s">
        <v>132</v>
      </c>
      <c r="AR796">
        <v>7302</v>
      </c>
      <c r="AS796" t="s">
        <v>133</v>
      </c>
      <c r="AT796" t="s">
        <v>134</v>
      </c>
      <c r="AU796" t="s">
        <v>135</v>
      </c>
      <c r="AV796" t="s">
        <v>136</v>
      </c>
      <c r="AW796">
        <v>40.717039999999997</v>
      </c>
      <c r="AX796">
        <v>-74.036280000000005</v>
      </c>
      <c r="AY796" t="s">
        <v>124</v>
      </c>
      <c r="AZ796" t="s">
        <v>185</v>
      </c>
      <c r="BA796" t="s">
        <v>138</v>
      </c>
      <c r="BB796">
        <v>3</v>
      </c>
      <c r="BC796">
        <v>1</v>
      </c>
      <c r="BD796">
        <v>1</v>
      </c>
      <c r="BE796">
        <v>2</v>
      </c>
      <c r="BF796" t="s">
        <v>139</v>
      </c>
      <c r="BG796" t="s">
        <v>8913</v>
      </c>
      <c r="BI796" s="4">
        <v>400</v>
      </c>
      <c r="BL796" s="4">
        <v>250</v>
      </c>
      <c r="BM796" s="4">
        <v>125</v>
      </c>
      <c r="BN796">
        <v>1</v>
      </c>
      <c r="BO796" s="4">
        <v>0</v>
      </c>
      <c r="BP796">
        <v>1</v>
      </c>
      <c r="BQ796">
        <v>1125</v>
      </c>
      <c r="BR796">
        <v>1</v>
      </c>
      <c r="BS796">
        <v>1</v>
      </c>
      <c r="BT796">
        <v>1125</v>
      </c>
      <c r="BU796">
        <v>1125</v>
      </c>
      <c r="BV796">
        <v>1</v>
      </c>
      <c r="BW796">
        <v>1125</v>
      </c>
      <c r="BX796" t="s">
        <v>757</v>
      </c>
      <c r="BY796" t="s">
        <v>128</v>
      </c>
      <c r="BZ796">
        <v>30</v>
      </c>
      <c r="CA796">
        <v>38</v>
      </c>
      <c r="CB796">
        <v>38</v>
      </c>
      <c r="CC796">
        <v>38</v>
      </c>
      <c r="CD796" s="1">
        <v>43913</v>
      </c>
      <c r="CE796">
        <v>20</v>
      </c>
      <c r="CF796">
        <v>10</v>
      </c>
      <c r="CG796" s="1">
        <v>43044</v>
      </c>
      <c r="CH796" s="1">
        <v>43806</v>
      </c>
      <c r="CI796">
        <v>96</v>
      </c>
      <c r="CJ796">
        <v>9</v>
      </c>
      <c r="CK796">
        <v>9</v>
      </c>
      <c r="CL796">
        <v>9</v>
      </c>
      <c r="CM796">
        <v>9</v>
      </c>
      <c r="CN796">
        <v>9</v>
      </c>
      <c r="CO796">
        <v>9</v>
      </c>
      <c r="CP796" t="s">
        <v>124</v>
      </c>
      <c r="CR796" t="s">
        <v>142</v>
      </c>
      <c r="CS796" t="s">
        <v>128</v>
      </c>
      <c r="CT796" t="s">
        <v>124</v>
      </c>
      <c r="CU796" t="s">
        <v>188</v>
      </c>
      <c r="CV796" t="s">
        <v>124</v>
      </c>
      <c r="CW796" t="s">
        <v>124</v>
      </c>
      <c r="CX796">
        <v>75</v>
      </c>
      <c r="CY796">
        <v>75</v>
      </c>
      <c r="CZ796">
        <v>0</v>
      </c>
      <c r="DA796">
        <v>0</v>
      </c>
      <c r="DB796">
        <v>0.69</v>
      </c>
    </row>
    <row r="797" spans="1:106" x14ac:dyDescent="0.2">
      <c r="A797">
        <v>21332203</v>
      </c>
      <c r="B797" t="s">
        <v>8919</v>
      </c>
      <c r="C797">
        <v>20200323043627</v>
      </c>
      <c r="D797" s="1">
        <v>43913</v>
      </c>
      <c r="E797" t="s">
        <v>8920</v>
      </c>
      <c r="F797" t="s">
        <v>8921</v>
      </c>
      <c r="G797" t="s">
        <v>8922</v>
      </c>
      <c r="H797" t="s">
        <v>8923</v>
      </c>
      <c r="I797" t="s">
        <v>111</v>
      </c>
      <c r="J797" t="s">
        <v>8924</v>
      </c>
      <c r="L797" t="s">
        <v>8925</v>
      </c>
      <c r="N797" t="s">
        <v>8926</v>
      </c>
      <c r="O797" t="s">
        <v>8927</v>
      </c>
      <c r="R797" t="s">
        <v>8928</v>
      </c>
      <c r="T797">
        <v>150321849</v>
      </c>
      <c r="U797" t="s">
        <v>8929</v>
      </c>
      <c r="V797" t="s">
        <v>408</v>
      </c>
      <c r="W797" s="1">
        <v>42990</v>
      </c>
      <c r="X797" t="s">
        <v>121</v>
      </c>
      <c r="Z797" t="s">
        <v>123</v>
      </c>
      <c r="AA797" s="3">
        <v>1</v>
      </c>
      <c r="AB797" s="3">
        <v>1</v>
      </c>
      <c r="AC797" t="s">
        <v>124</v>
      </c>
      <c r="AD797" t="s">
        <v>8930</v>
      </c>
      <c r="AE797" t="s">
        <v>8931</v>
      </c>
      <c r="AG797">
        <v>8</v>
      </c>
      <c r="AH797">
        <v>8</v>
      </c>
      <c r="AI797" t="s">
        <v>2522</v>
      </c>
      <c r="AJ797" t="s">
        <v>128</v>
      </c>
      <c r="AK797" t="s">
        <v>124</v>
      </c>
      <c r="AL797" t="s">
        <v>129</v>
      </c>
      <c r="AN797" t="s">
        <v>161</v>
      </c>
      <c r="AP797" t="s">
        <v>131</v>
      </c>
      <c r="AQ797" t="s">
        <v>132</v>
      </c>
      <c r="AR797">
        <v>7306</v>
      </c>
      <c r="AS797" t="s">
        <v>133</v>
      </c>
      <c r="AT797" t="s">
        <v>134</v>
      </c>
      <c r="AU797" t="s">
        <v>135</v>
      </c>
      <c r="AV797" t="s">
        <v>136</v>
      </c>
      <c r="AW797">
        <v>40.72634</v>
      </c>
      <c r="AX797">
        <v>-74.058949999999996</v>
      </c>
      <c r="AY797" t="s">
        <v>128</v>
      </c>
      <c r="AZ797" t="s">
        <v>185</v>
      </c>
      <c r="BA797" t="s">
        <v>138</v>
      </c>
      <c r="BB797">
        <v>7</v>
      </c>
      <c r="BC797">
        <v>1</v>
      </c>
      <c r="BD797">
        <v>3</v>
      </c>
      <c r="BE797">
        <v>4</v>
      </c>
      <c r="BF797" t="s">
        <v>139</v>
      </c>
      <c r="BG797" t="s">
        <v>8932</v>
      </c>
      <c r="BI797" s="4">
        <v>150</v>
      </c>
      <c r="BL797" s="4">
        <v>0</v>
      </c>
      <c r="BM797" s="4">
        <v>99</v>
      </c>
      <c r="BN797">
        <v>1</v>
      </c>
      <c r="BO797" s="4">
        <v>0</v>
      </c>
      <c r="BP797">
        <v>2</v>
      </c>
      <c r="BQ797">
        <v>1125</v>
      </c>
      <c r="BR797">
        <v>2</v>
      </c>
      <c r="BS797">
        <v>2</v>
      </c>
      <c r="BT797">
        <v>1125</v>
      </c>
      <c r="BU797">
        <v>1125</v>
      </c>
      <c r="BV797">
        <v>2</v>
      </c>
      <c r="BW797">
        <v>1125</v>
      </c>
      <c r="BX797" t="s">
        <v>394</v>
      </c>
      <c r="BY797" t="s">
        <v>128</v>
      </c>
      <c r="BZ797">
        <v>30</v>
      </c>
      <c r="CA797">
        <v>59</v>
      </c>
      <c r="CB797">
        <v>81</v>
      </c>
      <c r="CC797">
        <v>158</v>
      </c>
      <c r="CD797" s="1">
        <v>43913</v>
      </c>
      <c r="CE797">
        <v>122</v>
      </c>
      <c r="CF797">
        <v>58</v>
      </c>
      <c r="CG797" s="1">
        <v>43065</v>
      </c>
      <c r="CH797" s="1">
        <v>43895</v>
      </c>
      <c r="CI797">
        <v>97</v>
      </c>
      <c r="CJ797">
        <v>10</v>
      </c>
      <c r="CK797">
        <v>10</v>
      </c>
      <c r="CL797">
        <v>10</v>
      </c>
      <c r="CM797">
        <v>10</v>
      </c>
      <c r="CN797">
        <v>9</v>
      </c>
      <c r="CO797">
        <v>10</v>
      </c>
      <c r="CP797" t="s">
        <v>124</v>
      </c>
      <c r="CR797" t="s">
        <v>142</v>
      </c>
      <c r="CS797" t="s">
        <v>128</v>
      </c>
      <c r="CT797" t="s">
        <v>124</v>
      </c>
      <c r="CU797" t="s">
        <v>143</v>
      </c>
      <c r="CV797" t="s">
        <v>124</v>
      </c>
      <c r="CW797" t="s">
        <v>124</v>
      </c>
      <c r="CX797">
        <v>1</v>
      </c>
      <c r="CY797">
        <v>1</v>
      </c>
      <c r="CZ797">
        <v>0</v>
      </c>
      <c r="DA797">
        <v>0</v>
      </c>
      <c r="DB797">
        <v>4.3099999999999996</v>
      </c>
    </row>
    <row r="798" spans="1:106" x14ac:dyDescent="0.2">
      <c r="A798">
        <v>21409428</v>
      </c>
      <c r="B798" t="s">
        <v>8933</v>
      </c>
      <c r="C798">
        <v>20200323043627</v>
      </c>
      <c r="D798" s="1">
        <v>43913</v>
      </c>
      <c r="E798" t="s">
        <v>8934</v>
      </c>
      <c r="F798" t="s">
        <v>8935</v>
      </c>
      <c r="G798" t="s">
        <v>8936</v>
      </c>
      <c r="H798" t="s">
        <v>8937</v>
      </c>
      <c r="I798" t="s">
        <v>111</v>
      </c>
      <c r="J798" t="s">
        <v>8780</v>
      </c>
      <c r="K798" t="s">
        <v>8938</v>
      </c>
      <c r="L798" t="s">
        <v>8782</v>
      </c>
      <c r="M798" t="s">
        <v>8939</v>
      </c>
      <c r="N798" t="s">
        <v>8940</v>
      </c>
      <c r="O798" t="s">
        <v>8941</v>
      </c>
      <c r="R798" t="s">
        <v>8942</v>
      </c>
      <c r="T798">
        <v>1821367</v>
      </c>
      <c r="U798" t="s">
        <v>6337</v>
      </c>
      <c r="V798" t="s">
        <v>6338</v>
      </c>
      <c r="W798" s="1">
        <v>40966</v>
      </c>
      <c r="X798" t="s">
        <v>121</v>
      </c>
      <c r="Y798" s="2" t="s">
        <v>6339</v>
      </c>
      <c r="Z798" t="s">
        <v>123</v>
      </c>
      <c r="AA798" s="3">
        <v>0.98</v>
      </c>
      <c r="AB798" s="3">
        <v>0.98</v>
      </c>
      <c r="AC798" t="s">
        <v>124</v>
      </c>
      <c r="AD798" t="s">
        <v>6340</v>
      </c>
      <c r="AE798" t="s">
        <v>6341</v>
      </c>
      <c r="AF798" t="s">
        <v>1966</v>
      </c>
      <c r="AG798">
        <v>25</v>
      </c>
      <c r="AH798">
        <v>25</v>
      </c>
      <c r="AI798" t="s">
        <v>127</v>
      </c>
      <c r="AJ798" t="s">
        <v>128</v>
      </c>
      <c r="AK798" t="s">
        <v>128</v>
      </c>
      <c r="AL798" t="s">
        <v>129</v>
      </c>
      <c r="AN798" t="s">
        <v>161</v>
      </c>
      <c r="AP798" t="s">
        <v>131</v>
      </c>
      <c r="AQ798" t="s">
        <v>132</v>
      </c>
      <c r="AR798">
        <v>7306</v>
      </c>
      <c r="AS798" t="s">
        <v>133</v>
      </c>
      <c r="AT798" t="s">
        <v>134</v>
      </c>
      <c r="AU798" t="s">
        <v>135</v>
      </c>
      <c r="AV798" t="s">
        <v>136</v>
      </c>
      <c r="AW798">
        <v>40.740319999999997</v>
      </c>
      <c r="AX798">
        <v>-74.059449999999998</v>
      </c>
      <c r="AY798" t="s">
        <v>128</v>
      </c>
      <c r="AZ798" t="s">
        <v>185</v>
      </c>
      <c r="BA798" t="s">
        <v>138</v>
      </c>
      <c r="BB798">
        <v>6</v>
      </c>
      <c r="BC798">
        <v>1</v>
      </c>
      <c r="BD798">
        <v>0</v>
      </c>
      <c r="BE798">
        <v>3</v>
      </c>
      <c r="BF798" t="s">
        <v>139</v>
      </c>
      <c r="BG798" t="s">
        <v>8943</v>
      </c>
      <c r="BI798" s="4">
        <v>89</v>
      </c>
      <c r="BL798" s="4">
        <v>200</v>
      </c>
      <c r="BM798" s="4">
        <v>70</v>
      </c>
      <c r="BN798">
        <v>2</v>
      </c>
      <c r="BO798" s="4">
        <v>10</v>
      </c>
      <c r="BP798">
        <v>2</v>
      </c>
      <c r="BQ798">
        <v>28</v>
      </c>
      <c r="BR798">
        <v>2</v>
      </c>
      <c r="BS798">
        <v>2</v>
      </c>
      <c r="BT798">
        <v>1125</v>
      </c>
      <c r="BU798">
        <v>1125</v>
      </c>
      <c r="BV798">
        <v>2</v>
      </c>
      <c r="BW798">
        <v>1125</v>
      </c>
      <c r="BX798" t="s">
        <v>187</v>
      </c>
      <c r="BY798" t="s">
        <v>128</v>
      </c>
      <c r="BZ798">
        <v>23</v>
      </c>
      <c r="CA798">
        <v>32</v>
      </c>
      <c r="CB798">
        <v>40</v>
      </c>
      <c r="CC798">
        <v>191</v>
      </c>
      <c r="CD798" s="1">
        <v>43913</v>
      </c>
      <c r="CE798">
        <v>120</v>
      </c>
      <c r="CF798">
        <v>42</v>
      </c>
      <c r="CG798" s="1">
        <v>43030</v>
      </c>
      <c r="CH798" s="1">
        <v>43895</v>
      </c>
      <c r="CI798">
        <v>81</v>
      </c>
      <c r="CJ798">
        <v>9</v>
      </c>
      <c r="CK798">
        <v>8</v>
      </c>
      <c r="CL798">
        <v>9</v>
      </c>
      <c r="CM798">
        <v>9</v>
      </c>
      <c r="CN798">
        <v>9</v>
      </c>
      <c r="CO798">
        <v>8</v>
      </c>
      <c r="CP798" t="s">
        <v>124</v>
      </c>
      <c r="CR798" t="s">
        <v>142</v>
      </c>
      <c r="CS798" t="s">
        <v>124</v>
      </c>
      <c r="CT798" t="s">
        <v>124</v>
      </c>
      <c r="CU798" t="s">
        <v>188</v>
      </c>
      <c r="CV798" t="s">
        <v>128</v>
      </c>
      <c r="CW798" t="s">
        <v>128</v>
      </c>
      <c r="CX798">
        <v>25</v>
      </c>
      <c r="CY798">
        <v>19</v>
      </c>
      <c r="CZ798">
        <v>6</v>
      </c>
      <c r="DA798">
        <v>0</v>
      </c>
      <c r="DB798">
        <v>4.07</v>
      </c>
    </row>
    <row r="799" spans="1:106" x14ac:dyDescent="0.2">
      <c r="A799">
        <v>21410582</v>
      </c>
      <c r="B799" t="s">
        <v>8944</v>
      </c>
      <c r="C799">
        <v>20200323043627</v>
      </c>
      <c r="D799" s="1">
        <v>43913</v>
      </c>
      <c r="E799" t="s">
        <v>8945</v>
      </c>
      <c r="F799" t="s">
        <v>8946</v>
      </c>
      <c r="G799" t="s">
        <v>8947</v>
      </c>
      <c r="H799" t="s">
        <v>8948</v>
      </c>
      <c r="I799" t="s">
        <v>111</v>
      </c>
      <c r="J799" t="s">
        <v>8949</v>
      </c>
      <c r="K799" t="s">
        <v>8950</v>
      </c>
      <c r="L799" t="s">
        <v>8951</v>
      </c>
      <c r="M799" t="s">
        <v>8952</v>
      </c>
      <c r="N799" t="s">
        <v>8953</v>
      </c>
      <c r="O799" t="s">
        <v>8954</v>
      </c>
      <c r="R799" t="s">
        <v>8955</v>
      </c>
      <c r="T799">
        <v>8165999</v>
      </c>
      <c r="U799" t="s">
        <v>8956</v>
      </c>
      <c r="V799" t="s">
        <v>8957</v>
      </c>
      <c r="W799" s="1">
        <v>41500</v>
      </c>
      <c r="X799" t="s">
        <v>121</v>
      </c>
      <c r="Y799" t="s">
        <v>8958</v>
      </c>
      <c r="Z799" t="s">
        <v>123</v>
      </c>
      <c r="AA799" s="3">
        <v>1</v>
      </c>
      <c r="AB799" s="3">
        <v>1</v>
      </c>
      <c r="AC799" t="s">
        <v>128</v>
      </c>
      <c r="AD799" t="s">
        <v>8959</v>
      </c>
      <c r="AE799" t="s">
        <v>8960</v>
      </c>
      <c r="AG799">
        <v>2</v>
      </c>
      <c r="AH799">
        <v>2</v>
      </c>
      <c r="AI799" t="s">
        <v>200</v>
      </c>
      <c r="AJ799" t="s">
        <v>128</v>
      </c>
      <c r="AK799" t="s">
        <v>128</v>
      </c>
      <c r="AL799" t="s">
        <v>129</v>
      </c>
      <c r="AN799" t="s">
        <v>514</v>
      </c>
      <c r="AP799" t="s">
        <v>131</v>
      </c>
      <c r="AQ799" t="s">
        <v>132</v>
      </c>
      <c r="AR799">
        <v>7307</v>
      </c>
      <c r="AS799" t="s">
        <v>133</v>
      </c>
      <c r="AT799" t="s">
        <v>134</v>
      </c>
      <c r="AU799" t="s">
        <v>135</v>
      </c>
      <c r="AV799" t="s">
        <v>136</v>
      </c>
      <c r="AW799">
        <v>40.747790000000002</v>
      </c>
      <c r="AX799">
        <v>-74.056610000000006</v>
      </c>
      <c r="AY799" t="s">
        <v>128</v>
      </c>
      <c r="AZ799" t="s">
        <v>185</v>
      </c>
      <c r="BA799" t="s">
        <v>138</v>
      </c>
      <c r="BB799">
        <v>7</v>
      </c>
      <c r="BC799">
        <v>1</v>
      </c>
      <c r="BD799">
        <v>2</v>
      </c>
      <c r="BE799">
        <v>4</v>
      </c>
      <c r="BF799" t="s">
        <v>139</v>
      </c>
      <c r="BG799" t="s">
        <v>8961</v>
      </c>
      <c r="BI799" s="4">
        <v>117</v>
      </c>
      <c r="BL799" s="4">
        <v>200</v>
      </c>
      <c r="BM799" s="4">
        <v>105</v>
      </c>
      <c r="BN799">
        <v>4</v>
      </c>
      <c r="BO799" s="4">
        <v>15</v>
      </c>
      <c r="BP799">
        <v>3</v>
      </c>
      <c r="BQ799">
        <v>25</v>
      </c>
      <c r="BR799">
        <v>2</v>
      </c>
      <c r="BS799">
        <v>3</v>
      </c>
      <c r="BT799">
        <v>25</v>
      </c>
      <c r="BU799">
        <v>25</v>
      </c>
      <c r="BV799">
        <v>3</v>
      </c>
      <c r="BW799">
        <v>25</v>
      </c>
      <c r="BX799" t="s">
        <v>2207</v>
      </c>
      <c r="BY799" t="s">
        <v>128</v>
      </c>
      <c r="BZ799">
        <v>0</v>
      </c>
      <c r="CA799">
        <v>0</v>
      </c>
      <c r="CB799">
        <v>20</v>
      </c>
      <c r="CC799">
        <v>20</v>
      </c>
      <c r="CD799" s="1">
        <v>43913</v>
      </c>
      <c r="CE799">
        <v>133</v>
      </c>
      <c r="CF799">
        <v>43</v>
      </c>
      <c r="CG799" s="1">
        <v>43030</v>
      </c>
      <c r="CH799" s="1">
        <v>43863</v>
      </c>
      <c r="CI799">
        <v>98</v>
      </c>
      <c r="CJ799">
        <v>10</v>
      </c>
      <c r="CK799">
        <v>10</v>
      </c>
      <c r="CL799">
        <v>10</v>
      </c>
      <c r="CM799">
        <v>10</v>
      </c>
      <c r="CN799">
        <v>10</v>
      </c>
      <c r="CO799">
        <v>10</v>
      </c>
      <c r="CP799" t="s">
        <v>124</v>
      </c>
      <c r="CR799" t="s">
        <v>142</v>
      </c>
      <c r="CS799" t="s">
        <v>128</v>
      </c>
      <c r="CT799" t="s">
        <v>124</v>
      </c>
      <c r="CU799" t="s">
        <v>166</v>
      </c>
      <c r="CV799" t="s">
        <v>124</v>
      </c>
      <c r="CW799" t="s">
        <v>124</v>
      </c>
      <c r="CX799">
        <v>2</v>
      </c>
      <c r="CY799">
        <v>2</v>
      </c>
      <c r="CZ799">
        <v>0</v>
      </c>
      <c r="DA799">
        <v>0</v>
      </c>
      <c r="DB799">
        <v>4.51</v>
      </c>
    </row>
    <row r="800" spans="1:106" x14ac:dyDescent="0.2">
      <c r="A800">
        <v>21413399</v>
      </c>
      <c r="B800" t="s">
        <v>8962</v>
      </c>
      <c r="C800">
        <v>20200323043627</v>
      </c>
      <c r="D800" s="1">
        <v>43913</v>
      </c>
      <c r="E800" t="s">
        <v>8963</v>
      </c>
      <c r="F800" t="s">
        <v>8964</v>
      </c>
      <c r="G800" t="s">
        <v>8965</v>
      </c>
      <c r="H800" t="s">
        <v>8966</v>
      </c>
      <c r="I800" t="s">
        <v>111</v>
      </c>
      <c r="J800" t="s">
        <v>8967</v>
      </c>
      <c r="K800" t="s">
        <v>8968</v>
      </c>
      <c r="L800" t="s">
        <v>8969</v>
      </c>
      <c r="M800" t="s">
        <v>8970</v>
      </c>
      <c r="N800" t="s">
        <v>8971</v>
      </c>
      <c r="O800" t="s">
        <v>8972</v>
      </c>
      <c r="R800" t="s">
        <v>8973</v>
      </c>
      <c r="T800">
        <v>155165892</v>
      </c>
      <c r="U800" t="s">
        <v>8974</v>
      </c>
      <c r="V800" t="s">
        <v>8975</v>
      </c>
      <c r="W800" s="1">
        <v>43026</v>
      </c>
      <c r="X800" t="s">
        <v>121</v>
      </c>
      <c r="Z800" t="s">
        <v>123</v>
      </c>
      <c r="AA800" s="3">
        <v>1</v>
      </c>
      <c r="AB800" s="3">
        <v>0.99</v>
      </c>
      <c r="AC800" t="s">
        <v>128</v>
      </c>
      <c r="AD800" t="s">
        <v>8976</v>
      </c>
      <c r="AE800" t="s">
        <v>8977</v>
      </c>
      <c r="AG800">
        <v>1</v>
      </c>
      <c r="AH800">
        <v>1</v>
      </c>
      <c r="AI800" t="s">
        <v>5593</v>
      </c>
      <c r="AJ800" t="s">
        <v>128</v>
      </c>
      <c r="AK800" t="s">
        <v>124</v>
      </c>
      <c r="AL800" t="s">
        <v>129</v>
      </c>
      <c r="AN800" t="s">
        <v>130</v>
      </c>
      <c r="AP800" t="s">
        <v>131</v>
      </c>
      <c r="AQ800" t="s">
        <v>132</v>
      </c>
      <c r="AR800">
        <v>7302</v>
      </c>
      <c r="AS800" t="s">
        <v>133</v>
      </c>
      <c r="AT800" t="s">
        <v>134</v>
      </c>
      <c r="AU800" t="s">
        <v>135</v>
      </c>
      <c r="AV800" t="s">
        <v>136</v>
      </c>
      <c r="AW800">
        <v>40.723140000000001</v>
      </c>
      <c r="AX800">
        <v>-74.04374</v>
      </c>
      <c r="AY800" t="s">
        <v>128</v>
      </c>
      <c r="AZ800" t="s">
        <v>185</v>
      </c>
      <c r="BA800" t="s">
        <v>138</v>
      </c>
      <c r="BB800">
        <v>3</v>
      </c>
      <c r="BC800">
        <v>1</v>
      </c>
      <c r="BD800">
        <v>1</v>
      </c>
      <c r="BE800">
        <v>2</v>
      </c>
      <c r="BF800" t="s">
        <v>139</v>
      </c>
      <c r="BG800" t="s">
        <v>8978</v>
      </c>
      <c r="BI800" s="4">
        <v>99</v>
      </c>
      <c r="BL800" s="4">
        <v>0</v>
      </c>
      <c r="BM800" s="4">
        <v>65</v>
      </c>
      <c r="BN800">
        <v>2</v>
      </c>
      <c r="BO800" s="4">
        <v>10</v>
      </c>
      <c r="BP800">
        <v>2</v>
      </c>
      <c r="BQ800">
        <v>29</v>
      </c>
      <c r="BR800">
        <v>1</v>
      </c>
      <c r="BS800">
        <v>2</v>
      </c>
      <c r="BT800">
        <v>29</v>
      </c>
      <c r="BU800">
        <v>29</v>
      </c>
      <c r="BV800">
        <v>2</v>
      </c>
      <c r="BW800">
        <v>29</v>
      </c>
      <c r="BX800" t="s">
        <v>187</v>
      </c>
      <c r="BY800" t="s">
        <v>128</v>
      </c>
      <c r="BZ800">
        <v>3</v>
      </c>
      <c r="CA800">
        <v>25</v>
      </c>
      <c r="CB800">
        <v>55</v>
      </c>
      <c r="CC800">
        <v>55</v>
      </c>
      <c r="CD800" s="1">
        <v>43913</v>
      </c>
      <c r="CE800">
        <v>153</v>
      </c>
      <c r="CF800">
        <v>70</v>
      </c>
      <c r="CG800" s="1">
        <v>43058</v>
      </c>
      <c r="CH800" s="1">
        <v>43898</v>
      </c>
      <c r="CI800">
        <v>99</v>
      </c>
      <c r="CJ800">
        <v>10</v>
      </c>
      <c r="CK800">
        <v>10</v>
      </c>
      <c r="CL800">
        <v>10</v>
      </c>
      <c r="CM800">
        <v>10</v>
      </c>
      <c r="CN800">
        <v>10</v>
      </c>
      <c r="CO800">
        <v>10</v>
      </c>
      <c r="CP800" t="s">
        <v>124</v>
      </c>
      <c r="CR800" t="s">
        <v>142</v>
      </c>
      <c r="CS800" t="s">
        <v>124</v>
      </c>
      <c r="CT800" t="s">
        <v>124</v>
      </c>
      <c r="CU800" t="s">
        <v>188</v>
      </c>
      <c r="CV800" t="s">
        <v>124</v>
      </c>
      <c r="CW800" t="s">
        <v>124</v>
      </c>
      <c r="CX800">
        <v>1</v>
      </c>
      <c r="CY800">
        <v>1</v>
      </c>
      <c r="CZ800">
        <v>0</v>
      </c>
      <c r="DA800">
        <v>0</v>
      </c>
      <c r="DB800">
        <v>5.36</v>
      </c>
    </row>
    <row r="801" spans="1:106" x14ac:dyDescent="0.2">
      <c r="A801">
        <v>21413650</v>
      </c>
      <c r="B801" t="s">
        <v>8979</v>
      </c>
      <c r="C801">
        <v>20200323043627</v>
      </c>
      <c r="D801" s="1">
        <v>43913</v>
      </c>
      <c r="E801" t="s">
        <v>8980</v>
      </c>
      <c r="F801" t="s">
        <v>8981</v>
      </c>
      <c r="G801" t="s">
        <v>8982</v>
      </c>
      <c r="H801" t="s">
        <v>8981</v>
      </c>
      <c r="I801" t="s">
        <v>111</v>
      </c>
      <c r="J801" t="s">
        <v>7199</v>
      </c>
      <c r="K801" t="s">
        <v>7200</v>
      </c>
      <c r="L801" t="s">
        <v>7201</v>
      </c>
      <c r="M801" t="s">
        <v>8983</v>
      </c>
      <c r="N801" t="s">
        <v>7203</v>
      </c>
      <c r="O801" t="s">
        <v>7204</v>
      </c>
      <c r="R801" t="s">
        <v>8984</v>
      </c>
      <c r="T801">
        <v>136070735</v>
      </c>
      <c r="U801" t="s">
        <v>7206</v>
      </c>
      <c r="V801" t="s">
        <v>7207</v>
      </c>
      <c r="W801" s="1">
        <v>42906</v>
      </c>
      <c r="X801" t="s">
        <v>196</v>
      </c>
      <c r="Y801" s="2" t="s">
        <v>7208</v>
      </c>
      <c r="Z801" t="s">
        <v>123</v>
      </c>
      <c r="AA801" s="3">
        <v>1</v>
      </c>
      <c r="AB801" s="3">
        <v>0.99</v>
      </c>
      <c r="AC801" t="s">
        <v>124</v>
      </c>
      <c r="AD801" t="s">
        <v>7209</v>
      </c>
      <c r="AE801" t="s">
        <v>7210</v>
      </c>
      <c r="AG801">
        <v>88</v>
      </c>
      <c r="AH801">
        <v>88</v>
      </c>
      <c r="AI801" t="s">
        <v>7211</v>
      </c>
      <c r="AJ801" t="s">
        <v>128</v>
      </c>
      <c r="AK801" t="s">
        <v>128</v>
      </c>
      <c r="AL801" t="s">
        <v>129</v>
      </c>
      <c r="AN801" t="s">
        <v>130</v>
      </c>
      <c r="AP801" t="s">
        <v>131</v>
      </c>
      <c r="AQ801" t="s">
        <v>132</v>
      </c>
      <c r="AR801">
        <v>7302</v>
      </c>
      <c r="AS801" t="s">
        <v>133</v>
      </c>
      <c r="AT801" t="s">
        <v>134</v>
      </c>
      <c r="AU801" t="s">
        <v>135</v>
      </c>
      <c r="AV801" t="s">
        <v>136</v>
      </c>
      <c r="AW801">
        <v>40.724040000000002</v>
      </c>
      <c r="AX801">
        <v>-74.037509999999997</v>
      </c>
      <c r="AY801" t="s">
        <v>128</v>
      </c>
      <c r="AZ801" t="s">
        <v>185</v>
      </c>
      <c r="BA801" t="s">
        <v>138</v>
      </c>
      <c r="BB801">
        <v>3</v>
      </c>
      <c r="BC801">
        <v>1</v>
      </c>
      <c r="BD801">
        <v>1</v>
      </c>
      <c r="BE801">
        <v>2</v>
      </c>
      <c r="BF801" t="s">
        <v>139</v>
      </c>
      <c r="BG801" t="s">
        <v>8985</v>
      </c>
      <c r="BI801" s="4">
        <v>200</v>
      </c>
      <c r="BL801" s="4">
        <v>250</v>
      </c>
      <c r="BM801" s="4">
        <v>125</v>
      </c>
      <c r="BN801">
        <v>3</v>
      </c>
      <c r="BO801" s="4">
        <v>0</v>
      </c>
      <c r="BP801">
        <v>1</v>
      </c>
      <c r="BQ801">
        <v>365</v>
      </c>
      <c r="BR801">
        <v>1</v>
      </c>
      <c r="BS801">
        <v>1</v>
      </c>
      <c r="BT801">
        <v>365</v>
      </c>
      <c r="BU801">
        <v>365</v>
      </c>
      <c r="BV801">
        <v>1</v>
      </c>
      <c r="BW801">
        <v>365</v>
      </c>
      <c r="BX801" t="s">
        <v>2207</v>
      </c>
      <c r="BY801" t="s">
        <v>128</v>
      </c>
      <c r="BZ801">
        <v>30</v>
      </c>
      <c r="CA801">
        <v>38</v>
      </c>
      <c r="CB801">
        <v>38</v>
      </c>
      <c r="CC801">
        <v>38</v>
      </c>
      <c r="CD801" s="1">
        <v>43913</v>
      </c>
      <c r="CE801">
        <v>34</v>
      </c>
      <c r="CF801">
        <v>19</v>
      </c>
      <c r="CG801" s="1">
        <v>43052</v>
      </c>
      <c r="CH801" s="1">
        <v>43814</v>
      </c>
      <c r="CI801">
        <v>96</v>
      </c>
      <c r="CJ801">
        <v>10</v>
      </c>
      <c r="CK801">
        <v>10</v>
      </c>
      <c r="CL801">
        <v>10</v>
      </c>
      <c r="CM801">
        <v>10</v>
      </c>
      <c r="CN801">
        <v>10</v>
      </c>
      <c r="CO801">
        <v>10</v>
      </c>
      <c r="CP801" t="s">
        <v>124</v>
      </c>
      <c r="CR801" t="s">
        <v>142</v>
      </c>
      <c r="CS801" t="s">
        <v>128</v>
      </c>
      <c r="CT801" t="s">
        <v>124</v>
      </c>
      <c r="CU801" t="s">
        <v>188</v>
      </c>
      <c r="CV801" t="s">
        <v>124</v>
      </c>
      <c r="CW801" t="s">
        <v>124</v>
      </c>
      <c r="CX801">
        <v>88</v>
      </c>
      <c r="CY801">
        <v>87</v>
      </c>
      <c r="CZ801">
        <v>0</v>
      </c>
      <c r="DA801">
        <v>0</v>
      </c>
      <c r="DB801">
        <v>1.18</v>
      </c>
    </row>
    <row r="802" spans="1:106" x14ac:dyDescent="0.2">
      <c r="A802">
        <v>21444443</v>
      </c>
      <c r="B802" t="s">
        <v>8986</v>
      </c>
      <c r="C802">
        <v>20200323043627</v>
      </c>
      <c r="D802" s="1">
        <v>43913</v>
      </c>
      <c r="E802" t="s">
        <v>8987</v>
      </c>
      <c r="F802" t="s">
        <v>8988</v>
      </c>
      <c r="G802" t="s">
        <v>8989</v>
      </c>
      <c r="H802" t="s">
        <v>8988</v>
      </c>
      <c r="I802" t="s">
        <v>111</v>
      </c>
      <c r="J802" t="s">
        <v>7199</v>
      </c>
      <c r="K802" t="s">
        <v>7200</v>
      </c>
      <c r="L802" t="s">
        <v>8620</v>
      </c>
      <c r="M802" t="s">
        <v>7202</v>
      </c>
      <c r="N802" t="s">
        <v>7203</v>
      </c>
      <c r="O802" t="s">
        <v>7204</v>
      </c>
      <c r="R802" t="s">
        <v>8990</v>
      </c>
      <c r="T802">
        <v>136070735</v>
      </c>
      <c r="U802" t="s">
        <v>7206</v>
      </c>
      <c r="V802" t="s">
        <v>7207</v>
      </c>
      <c r="W802" s="1">
        <v>42906</v>
      </c>
      <c r="X802" t="s">
        <v>196</v>
      </c>
      <c r="Y802" s="2" t="s">
        <v>7208</v>
      </c>
      <c r="Z802" t="s">
        <v>123</v>
      </c>
      <c r="AA802" s="3">
        <v>1</v>
      </c>
      <c r="AB802" s="3">
        <v>0.99</v>
      </c>
      <c r="AC802" t="s">
        <v>124</v>
      </c>
      <c r="AD802" t="s">
        <v>7209</v>
      </c>
      <c r="AE802" t="s">
        <v>7210</v>
      </c>
      <c r="AG802">
        <v>88</v>
      </c>
      <c r="AH802">
        <v>88</v>
      </c>
      <c r="AI802" t="s">
        <v>7211</v>
      </c>
      <c r="AJ802" t="s">
        <v>128</v>
      </c>
      <c r="AK802" t="s">
        <v>128</v>
      </c>
      <c r="AL802" t="s">
        <v>129</v>
      </c>
      <c r="AN802" t="s">
        <v>130</v>
      </c>
      <c r="AP802" t="s">
        <v>131</v>
      </c>
      <c r="AQ802" t="s">
        <v>132</v>
      </c>
      <c r="AR802">
        <v>7310</v>
      </c>
      <c r="AS802" t="s">
        <v>133</v>
      </c>
      <c r="AT802" t="s">
        <v>134</v>
      </c>
      <c r="AU802" t="s">
        <v>135</v>
      </c>
      <c r="AV802" t="s">
        <v>136</v>
      </c>
      <c r="AW802">
        <v>40.722479999999997</v>
      </c>
      <c r="AX802">
        <v>-74.036709999999999</v>
      </c>
      <c r="AY802" t="s">
        <v>128</v>
      </c>
      <c r="AZ802" t="s">
        <v>185</v>
      </c>
      <c r="BA802" t="s">
        <v>138</v>
      </c>
      <c r="BB802">
        <v>3</v>
      </c>
      <c r="BC802">
        <v>1</v>
      </c>
      <c r="BD802">
        <v>1</v>
      </c>
      <c r="BE802">
        <v>2</v>
      </c>
      <c r="BF802" t="s">
        <v>139</v>
      </c>
      <c r="BG802" t="s">
        <v>8583</v>
      </c>
      <c r="BI802" s="4">
        <v>200</v>
      </c>
      <c r="BL802" s="4">
        <v>250</v>
      </c>
      <c r="BM802" s="4">
        <v>125</v>
      </c>
      <c r="BN802">
        <v>3</v>
      </c>
      <c r="BO802" s="4">
        <v>0</v>
      </c>
      <c r="BP802">
        <v>1</v>
      </c>
      <c r="BQ802">
        <v>365</v>
      </c>
      <c r="BR802">
        <v>1</v>
      </c>
      <c r="BS802">
        <v>5</v>
      </c>
      <c r="BT802">
        <v>1</v>
      </c>
      <c r="BU802">
        <v>365</v>
      </c>
      <c r="BV802">
        <v>2.1</v>
      </c>
      <c r="BW802">
        <v>152.19999999999999</v>
      </c>
      <c r="BX802" t="s">
        <v>2906</v>
      </c>
      <c r="BY802" t="s">
        <v>128</v>
      </c>
      <c r="BZ802">
        <v>30</v>
      </c>
      <c r="CA802">
        <v>60</v>
      </c>
      <c r="CB802">
        <v>90</v>
      </c>
      <c r="CC802">
        <v>365</v>
      </c>
      <c r="CD802" s="1">
        <v>43913</v>
      </c>
      <c r="CE802">
        <v>3</v>
      </c>
      <c r="CF802">
        <v>1</v>
      </c>
      <c r="CG802" s="1">
        <v>43241</v>
      </c>
      <c r="CH802" s="1">
        <v>43861</v>
      </c>
      <c r="CI802">
        <v>100</v>
      </c>
      <c r="CJ802">
        <v>10</v>
      </c>
      <c r="CK802">
        <v>10</v>
      </c>
      <c r="CL802">
        <v>9</v>
      </c>
      <c r="CM802">
        <v>10</v>
      </c>
      <c r="CN802">
        <v>9</v>
      </c>
      <c r="CO802">
        <v>9</v>
      </c>
      <c r="CP802" t="s">
        <v>124</v>
      </c>
      <c r="CR802" t="s">
        <v>142</v>
      </c>
      <c r="CS802" t="s">
        <v>128</v>
      </c>
      <c r="CT802" t="s">
        <v>124</v>
      </c>
      <c r="CU802" t="s">
        <v>188</v>
      </c>
      <c r="CV802" t="s">
        <v>124</v>
      </c>
      <c r="CW802" t="s">
        <v>124</v>
      </c>
      <c r="CX802">
        <v>88</v>
      </c>
      <c r="CY802">
        <v>87</v>
      </c>
      <c r="CZ802">
        <v>0</v>
      </c>
      <c r="DA802">
        <v>0</v>
      </c>
      <c r="DB802">
        <v>0.13</v>
      </c>
    </row>
    <row r="803" spans="1:106" x14ac:dyDescent="0.2">
      <c r="A803">
        <v>21446042</v>
      </c>
      <c r="B803" t="s">
        <v>8991</v>
      </c>
      <c r="C803">
        <v>20200323043627</v>
      </c>
      <c r="D803" s="1">
        <v>43913</v>
      </c>
      <c r="E803" t="s">
        <v>8992</v>
      </c>
      <c r="F803" t="s">
        <v>8993</v>
      </c>
      <c r="G803" t="s">
        <v>8994</v>
      </c>
      <c r="H803" t="s">
        <v>8993</v>
      </c>
      <c r="I803" t="s">
        <v>111</v>
      </c>
      <c r="J803" t="s">
        <v>7199</v>
      </c>
      <c r="K803" t="s">
        <v>7200</v>
      </c>
      <c r="L803" t="s">
        <v>7201</v>
      </c>
      <c r="M803" t="s">
        <v>8983</v>
      </c>
      <c r="N803" t="s">
        <v>7203</v>
      </c>
      <c r="O803" t="s">
        <v>7204</v>
      </c>
      <c r="R803" t="s">
        <v>8995</v>
      </c>
      <c r="T803">
        <v>136070735</v>
      </c>
      <c r="U803" t="s">
        <v>7206</v>
      </c>
      <c r="V803" t="s">
        <v>7207</v>
      </c>
      <c r="W803" s="1">
        <v>42906</v>
      </c>
      <c r="X803" t="s">
        <v>196</v>
      </c>
      <c r="Y803" s="2" t="s">
        <v>7208</v>
      </c>
      <c r="Z803" t="s">
        <v>123</v>
      </c>
      <c r="AA803" s="3">
        <v>1</v>
      </c>
      <c r="AB803" s="3">
        <v>0.99</v>
      </c>
      <c r="AC803" t="s">
        <v>124</v>
      </c>
      <c r="AD803" t="s">
        <v>7209</v>
      </c>
      <c r="AE803" t="s">
        <v>7210</v>
      </c>
      <c r="AG803">
        <v>88</v>
      </c>
      <c r="AH803">
        <v>88</v>
      </c>
      <c r="AI803" t="s">
        <v>7211</v>
      </c>
      <c r="AJ803" t="s">
        <v>128</v>
      </c>
      <c r="AK803" t="s">
        <v>128</v>
      </c>
      <c r="AL803" t="s">
        <v>129</v>
      </c>
      <c r="AN803" t="s">
        <v>130</v>
      </c>
      <c r="AP803" t="s">
        <v>131</v>
      </c>
      <c r="AQ803" t="s">
        <v>132</v>
      </c>
      <c r="AR803">
        <v>7302</v>
      </c>
      <c r="AS803" t="s">
        <v>133</v>
      </c>
      <c r="AT803" t="s">
        <v>134</v>
      </c>
      <c r="AU803" t="s">
        <v>135</v>
      </c>
      <c r="AV803" t="s">
        <v>136</v>
      </c>
      <c r="AW803">
        <v>40.724040000000002</v>
      </c>
      <c r="AX803">
        <v>-74.037509999999997</v>
      </c>
      <c r="AY803" t="s">
        <v>128</v>
      </c>
      <c r="AZ803" t="s">
        <v>185</v>
      </c>
      <c r="BA803" t="s">
        <v>138</v>
      </c>
      <c r="BB803">
        <v>5</v>
      </c>
      <c r="BC803">
        <v>2</v>
      </c>
      <c r="BD803">
        <v>2</v>
      </c>
      <c r="BE803">
        <v>3</v>
      </c>
      <c r="BF803" t="s">
        <v>139</v>
      </c>
      <c r="BG803" t="s">
        <v>8985</v>
      </c>
      <c r="BI803" s="4">
        <v>350</v>
      </c>
      <c r="BL803" s="4">
        <v>250</v>
      </c>
      <c r="BM803" s="4">
        <v>125</v>
      </c>
      <c r="BN803">
        <v>5</v>
      </c>
      <c r="BO803" s="4">
        <v>0</v>
      </c>
      <c r="BP803">
        <v>1</v>
      </c>
      <c r="BQ803">
        <v>365</v>
      </c>
      <c r="BR803">
        <v>1</v>
      </c>
      <c r="BS803">
        <v>1</v>
      </c>
      <c r="BT803">
        <v>365</v>
      </c>
      <c r="BU803">
        <v>365</v>
      </c>
      <c r="BV803">
        <v>1</v>
      </c>
      <c r="BW803">
        <v>365</v>
      </c>
      <c r="BX803" t="s">
        <v>2207</v>
      </c>
      <c r="BY803" t="s">
        <v>128</v>
      </c>
      <c r="BZ803">
        <v>30</v>
      </c>
      <c r="CA803">
        <v>38</v>
      </c>
      <c r="CB803">
        <v>38</v>
      </c>
      <c r="CC803">
        <v>38</v>
      </c>
      <c r="CD803" s="1">
        <v>43913</v>
      </c>
      <c r="CE803">
        <v>58</v>
      </c>
      <c r="CF803">
        <v>5</v>
      </c>
      <c r="CG803" s="1">
        <v>42139</v>
      </c>
      <c r="CH803" s="1">
        <v>43807</v>
      </c>
      <c r="CI803">
        <v>94</v>
      </c>
      <c r="CJ803">
        <v>9</v>
      </c>
      <c r="CK803">
        <v>9</v>
      </c>
      <c r="CL803">
        <v>9</v>
      </c>
      <c r="CM803">
        <v>9</v>
      </c>
      <c r="CN803">
        <v>9</v>
      </c>
      <c r="CO803">
        <v>9</v>
      </c>
      <c r="CP803" t="s">
        <v>124</v>
      </c>
      <c r="CR803" t="s">
        <v>142</v>
      </c>
      <c r="CS803" t="s">
        <v>128</v>
      </c>
      <c r="CT803" t="s">
        <v>124</v>
      </c>
      <c r="CU803" t="s">
        <v>188</v>
      </c>
      <c r="CV803" t="s">
        <v>124</v>
      </c>
      <c r="CW803" t="s">
        <v>124</v>
      </c>
      <c r="CX803">
        <v>88</v>
      </c>
      <c r="CY803">
        <v>87</v>
      </c>
      <c r="CZ803">
        <v>0</v>
      </c>
      <c r="DA803">
        <v>0</v>
      </c>
      <c r="DB803">
        <v>0.98</v>
      </c>
    </row>
    <row r="804" spans="1:106" x14ac:dyDescent="0.2">
      <c r="A804">
        <v>21446045</v>
      </c>
      <c r="B804" t="s">
        <v>8996</v>
      </c>
      <c r="C804">
        <v>20200323043627</v>
      </c>
      <c r="D804" s="1">
        <v>43913</v>
      </c>
      <c r="E804" t="s">
        <v>8997</v>
      </c>
      <c r="F804" t="s">
        <v>8998</v>
      </c>
      <c r="G804" t="s">
        <v>8994</v>
      </c>
      <c r="H804" t="s">
        <v>8998</v>
      </c>
      <c r="I804" t="s">
        <v>111</v>
      </c>
      <c r="J804" t="s">
        <v>7199</v>
      </c>
      <c r="K804" t="s">
        <v>7200</v>
      </c>
      <c r="L804" t="s">
        <v>7201</v>
      </c>
      <c r="M804" t="s">
        <v>8983</v>
      </c>
      <c r="N804" t="s">
        <v>7203</v>
      </c>
      <c r="O804" t="s">
        <v>7204</v>
      </c>
      <c r="R804" t="s">
        <v>8999</v>
      </c>
      <c r="T804">
        <v>136070735</v>
      </c>
      <c r="U804" t="s">
        <v>7206</v>
      </c>
      <c r="V804" t="s">
        <v>7207</v>
      </c>
      <c r="W804" s="1">
        <v>42906</v>
      </c>
      <c r="X804" t="s">
        <v>196</v>
      </c>
      <c r="Y804" s="2" t="s">
        <v>7208</v>
      </c>
      <c r="Z804" t="s">
        <v>123</v>
      </c>
      <c r="AA804" s="3">
        <v>1</v>
      </c>
      <c r="AB804" s="3">
        <v>0.99</v>
      </c>
      <c r="AC804" t="s">
        <v>124</v>
      </c>
      <c r="AD804" t="s">
        <v>7209</v>
      </c>
      <c r="AE804" t="s">
        <v>7210</v>
      </c>
      <c r="AG804">
        <v>88</v>
      </c>
      <c r="AH804">
        <v>88</v>
      </c>
      <c r="AI804" t="s">
        <v>7211</v>
      </c>
      <c r="AJ804" t="s">
        <v>128</v>
      </c>
      <c r="AK804" t="s">
        <v>128</v>
      </c>
      <c r="AL804" t="s">
        <v>129</v>
      </c>
      <c r="AN804" t="s">
        <v>130</v>
      </c>
      <c r="AP804" t="s">
        <v>131</v>
      </c>
      <c r="AQ804" t="s">
        <v>132</v>
      </c>
      <c r="AR804">
        <v>7302</v>
      </c>
      <c r="AS804" t="s">
        <v>133</v>
      </c>
      <c r="AT804" t="s">
        <v>134</v>
      </c>
      <c r="AU804" t="s">
        <v>135</v>
      </c>
      <c r="AV804" t="s">
        <v>136</v>
      </c>
      <c r="AW804">
        <v>40.724040000000002</v>
      </c>
      <c r="AX804">
        <v>-74.037509999999997</v>
      </c>
      <c r="AY804" t="s">
        <v>128</v>
      </c>
      <c r="AZ804" t="s">
        <v>185</v>
      </c>
      <c r="BA804" t="s">
        <v>138</v>
      </c>
      <c r="BB804">
        <v>5</v>
      </c>
      <c r="BC804">
        <v>2</v>
      </c>
      <c r="BD804">
        <v>2</v>
      </c>
      <c r="BE804">
        <v>3</v>
      </c>
      <c r="BF804" t="s">
        <v>139</v>
      </c>
      <c r="BG804" t="s">
        <v>8985</v>
      </c>
      <c r="BI804" s="4">
        <v>350</v>
      </c>
      <c r="BL804" s="4">
        <v>250</v>
      </c>
      <c r="BM804" s="4">
        <v>125</v>
      </c>
      <c r="BN804">
        <v>5</v>
      </c>
      <c r="BO804" s="4">
        <v>0</v>
      </c>
      <c r="BP804">
        <v>1</v>
      </c>
      <c r="BQ804">
        <v>365</v>
      </c>
      <c r="BR804">
        <v>1</v>
      </c>
      <c r="BS804">
        <v>1</v>
      </c>
      <c r="BT804">
        <v>365</v>
      </c>
      <c r="BU804">
        <v>365</v>
      </c>
      <c r="BV804">
        <v>1</v>
      </c>
      <c r="BW804">
        <v>365</v>
      </c>
      <c r="BX804" t="s">
        <v>2207</v>
      </c>
      <c r="BY804" t="s">
        <v>128</v>
      </c>
      <c r="BZ804">
        <v>30</v>
      </c>
      <c r="CA804">
        <v>38</v>
      </c>
      <c r="CB804">
        <v>38</v>
      </c>
      <c r="CC804">
        <v>38</v>
      </c>
      <c r="CD804" s="1">
        <v>43913</v>
      </c>
      <c r="CE804">
        <v>19</v>
      </c>
      <c r="CF804">
        <v>2</v>
      </c>
      <c r="CG804" s="1">
        <v>42888</v>
      </c>
      <c r="CH804" s="1">
        <v>43735</v>
      </c>
      <c r="CI804">
        <v>94</v>
      </c>
      <c r="CJ804">
        <v>9</v>
      </c>
      <c r="CK804">
        <v>10</v>
      </c>
      <c r="CL804">
        <v>10</v>
      </c>
      <c r="CM804">
        <v>9</v>
      </c>
      <c r="CN804">
        <v>10</v>
      </c>
      <c r="CO804">
        <v>9</v>
      </c>
      <c r="CP804" t="s">
        <v>124</v>
      </c>
      <c r="CR804" t="s">
        <v>142</v>
      </c>
      <c r="CS804" t="s">
        <v>128</v>
      </c>
      <c r="CT804" t="s">
        <v>124</v>
      </c>
      <c r="CU804" t="s">
        <v>188</v>
      </c>
      <c r="CV804" t="s">
        <v>124</v>
      </c>
      <c r="CW804" t="s">
        <v>124</v>
      </c>
      <c r="CX804">
        <v>88</v>
      </c>
      <c r="CY804">
        <v>87</v>
      </c>
      <c r="CZ804">
        <v>0</v>
      </c>
      <c r="DA804">
        <v>0</v>
      </c>
      <c r="DB804">
        <v>0.56000000000000005</v>
      </c>
    </row>
    <row r="805" spans="1:106" x14ac:dyDescent="0.2">
      <c r="A805">
        <v>21446047</v>
      </c>
      <c r="B805" t="s">
        <v>9000</v>
      </c>
      <c r="C805">
        <v>20200323043627</v>
      </c>
      <c r="D805" s="1">
        <v>43914</v>
      </c>
      <c r="E805" t="s">
        <v>9001</v>
      </c>
      <c r="F805" t="s">
        <v>9002</v>
      </c>
      <c r="G805" t="s">
        <v>8994</v>
      </c>
      <c r="H805" t="s">
        <v>9002</v>
      </c>
      <c r="I805" t="s">
        <v>111</v>
      </c>
      <c r="J805" t="s">
        <v>7199</v>
      </c>
      <c r="K805" t="s">
        <v>7200</v>
      </c>
      <c r="L805" t="s">
        <v>7201</v>
      </c>
      <c r="M805" t="s">
        <v>8983</v>
      </c>
      <c r="N805" t="s">
        <v>7203</v>
      </c>
      <c r="O805" t="s">
        <v>7204</v>
      </c>
      <c r="R805" t="s">
        <v>9003</v>
      </c>
      <c r="T805">
        <v>136070735</v>
      </c>
      <c r="U805" t="s">
        <v>7206</v>
      </c>
      <c r="V805" t="s">
        <v>7207</v>
      </c>
      <c r="W805" s="1">
        <v>42906</v>
      </c>
      <c r="X805" t="s">
        <v>196</v>
      </c>
      <c r="Y805" s="2" t="s">
        <v>7208</v>
      </c>
      <c r="Z805" t="s">
        <v>123</v>
      </c>
      <c r="AA805" s="3">
        <v>1</v>
      </c>
      <c r="AB805" s="3">
        <v>0.99</v>
      </c>
      <c r="AC805" t="s">
        <v>124</v>
      </c>
      <c r="AD805" t="s">
        <v>7209</v>
      </c>
      <c r="AE805" t="s">
        <v>7210</v>
      </c>
      <c r="AG805">
        <v>88</v>
      </c>
      <c r="AH805">
        <v>88</v>
      </c>
      <c r="AI805" t="s">
        <v>7211</v>
      </c>
      <c r="AJ805" t="s">
        <v>128</v>
      </c>
      <c r="AK805" t="s">
        <v>128</v>
      </c>
      <c r="AL805" t="s">
        <v>129</v>
      </c>
      <c r="AN805" t="s">
        <v>130</v>
      </c>
      <c r="AP805" t="s">
        <v>131</v>
      </c>
      <c r="AQ805" t="s">
        <v>132</v>
      </c>
      <c r="AR805">
        <v>7302</v>
      </c>
      <c r="AS805" t="s">
        <v>133</v>
      </c>
      <c r="AT805" t="s">
        <v>134</v>
      </c>
      <c r="AU805" t="s">
        <v>135</v>
      </c>
      <c r="AV805" t="s">
        <v>136</v>
      </c>
      <c r="AW805">
        <v>40.724040000000002</v>
      </c>
      <c r="AX805">
        <v>-74.037509999999997</v>
      </c>
      <c r="AY805" t="s">
        <v>128</v>
      </c>
      <c r="AZ805" t="s">
        <v>185</v>
      </c>
      <c r="BA805" t="s">
        <v>138</v>
      </c>
      <c r="BB805">
        <v>5</v>
      </c>
      <c r="BC805">
        <v>2</v>
      </c>
      <c r="BD805">
        <v>2</v>
      </c>
      <c r="BE805">
        <v>3</v>
      </c>
      <c r="BF805" t="s">
        <v>139</v>
      </c>
      <c r="BG805" t="s">
        <v>8985</v>
      </c>
      <c r="BI805" s="4">
        <v>350</v>
      </c>
      <c r="BL805" s="4">
        <v>250</v>
      </c>
      <c r="BM805" s="4">
        <v>125</v>
      </c>
      <c r="BN805">
        <v>4</v>
      </c>
      <c r="BO805" s="4">
        <v>15</v>
      </c>
      <c r="BP805">
        <v>1</v>
      </c>
      <c r="BQ805">
        <v>365</v>
      </c>
      <c r="BR805">
        <v>1</v>
      </c>
      <c r="BS805">
        <v>1</v>
      </c>
      <c r="BT805">
        <v>365</v>
      </c>
      <c r="BU805">
        <v>365</v>
      </c>
      <c r="BV805">
        <v>1</v>
      </c>
      <c r="BW805">
        <v>365</v>
      </c>
      <c r="BX805" t="s">
        <v>2207</v>
      </c>
      <c r="BY805" t="s">
        <v>128</v>
      </c>
      <c r="BZ805">
        <v>0</v>
      </c>
      <c r="CA805">
        <v>0</v>
      </c>
      <c r="CB805">
        <v>0</v>
      </c>
      <c r="CC805">
        <v>0</v>
      </c>
      <c r="CD805" s="1">
        <v>43914</v>
      </c>
      <c r="CE805">
        <v>29</v>
      </c>
      <c r="CF805">
        <v>3</v>
      </c>
      <c r="CG805" s="1">
        <v>42946</v>
      </c>
      <c r="CH805" s="1">
        <v>43617</v>
      </c>
      <c r="CI805">
        <v>95</v>
      </c>
      <c r="CJ805">
        <v>10</v>
      </c>
      <c r="CK805">
        <v>10</v>
      </c>
      <c r="CL805">
        <v>9</v>
      </c>
      <c r="CM805">
        <v>10</v>
      </c>
      <c r="CN805">
        <v>10</v>
      </c>
      <c r="CO805">
        <v>9</v>
      </c>
      <c r="CP805" t="s">
        <v>124</v>
      </c>
      <c r="CR805" t="s">
        <v>142</v>
      </c>
      <c r="CS805" t="s">
        <v>128</v>
      </c>
      <c r="CT805" t="s">
        <v>124</v>
      </c>
      <c r="CU805" t="s">
        <v>188</v>
      </c>
      <c r="CV805" t="s">
        <v>124</v>
      </c>
      <c r="CW805" t="s">
        <v>124</v>
      </c>
      <c r="CX805">
        <v>88</v>
      </c>
      <c r="CY805">
        <v>87</v>
      </c>
      <c r="CZ805">
        <v>0</v>
      </c>
      <c r="DA805">
        <v>0</v>
      </c>
      <c r="DB805">
        <v>0.9</v>
      </c>
    </row>
    <row r="806" spans="1:106" x14ac:dyDescent="0.2">
      <c r="A806">
        <v>21448659</v>
      </c>
      <c r="B806" t="s">
        <v>9004</v>
      </c>
      <c r="C806">
        <v>20200323043627</v>
      </c>
      <c r="D806" s="1">
        <v>43913</v>
      </c>
      <c r="E806" t="s">
        <v>9005</v>
      </c>
      <c r="F806" t="s">
        <v>9006</v>
      </c>
      <c r="G806" t="s">
        <v>9007</v>
      </c>
      <c r="H806" t="s">
        <v>9008</v>
      </c>
      <c r="I806" t="s">
        <v>111</v>
      </c>
      <c r="K806" t="s">
        <v>9009</v>
      </c>
      <c r="L806" t="s">
        <v>9010</v>
      </c>
      <c r="M806" t="s">
        <v>9011</v>
      </c>
      <c r="R806" t="s">
        <v>9012</v>
      </c>
      <c r="T806">
        <v>18169943</v>
      </c>
      <c r="U806" t="s">
        <v>9013</v>
      </c>
      <c r="V806" t="s">
        <v>9014</v>
      </c>
      <c r="W806" s="1">
        <v>41835</v>
      </c>
      <c r="X806" t="s">
        <v>121</v>
      </c>
      <c r="Z806" t="s">
        <v>123</v>
      </c>
      <c r="AA806" s="3">
        <v>1</v>
      </c>
      <c r="AB806" s="3">
        <v>0.99</v>
      </c>
      <c r="AC806" t="s">
        <v>124</v>
      </c>
      <c r="AD806" t="s">
        <v>9015</v>
      </c>
      <c r="AE806" t="s">
        <v>9016</v>
      </c>
      <c r="AG806">
        <v>4</v>
      </c>
      <c r="AH806">
        <v>4</v>
      </c>
      <c r="AI806" t="s">
        <v>413</v>
      </c>
      <c r="AJ806" t="s">
        <v>128</v>
      </c>
      <c r="AK806" t="s">
        <v>124</v>
      </c>
      <c r="AL806" t="s">
        <v>129</v>
      </c>
      <c r="AN806" t="s">
        <v>214</v>
      </c>
      <c r="AP806" t="s">
        <v>131</v>
      </c>
      <c r="AQ806" t="s">
        <v>132</v>
      </c>
      <c r="AR806">
        <v>7304</v>
      </c>
      <c r="AS806" t="s">
        <v>133</v>
      </c>
      <c r="AT806" t="s">
        <v>134</v>
      </c>
      <c r="AU806" t="s">
        <v>135</v>
      </c>
      <c r="AV806" t="s">
        <v>136</v>
      </c>
      <c r="AW806">
        <v>40.715359999999997</v>
      </c>
      <c r="AX806">
        <v>-74.087999999999994</v>
      </c>
      <c r="AY806" t="s">
        <v>128</v>
      </c>
      <c r="AZ806" t="s">
        <v>185</v>
      </c>
      <c r="BA806" t="s">
        <v>138</v>
      </c>
      <c r="BB806">
        <v>5</v>
      </c>
      <c r="BC806">
        <v>1</v>
      </c>
      <c r="BD806">
        <v>2</v>
      </c>
      <c r="BE806">
        <v>4</v>
      </c>
      <c r="BF806" t="s">
        <v>139</v>
      </c>
      <c r="BG806" t="s">
        <v>9017</v>
      </c>
      <c r="BI806" s="4">
        <v>139</v>
      </c>
      <c r="BL806" s="4">
        <v>0</v>
      </c>
      <c r="BM806" s="4">
        <v>50</v>
      </c>
      <c r="BN806">
        <v>1</v>
      </c>
      <c r="BO806" s="4">
        <v>0</v>
      </c>
      <c r="BP806">
        <v>2</v>
      </c>
      <c r="BQ806">
        <v>1125</v>
      </c>
      <c r="BR806">
        <v>2</v>
      </c>
      <c r="BS806">
        <v>2</v>
      </c>
      <c r="BT806">
        <v>1125</v>
      </c>
      <c r="BU806">
        <v>1125</v>
      </c>
      <c r="BV806">
        <v>2</v>
      </c>
      <c r="BW806">
        <v>1125</v>
      </c>
      <c r="BX806" t="s">
        <v>394</v>
      </c>
      <c r="BY806" t="s">
        <v>128</v>
      </c>
      <c r="BZ806">
        <v>29</v>
      </c>
      <c r="CA806">
        <v>55</v>
      </c>
      <c r="CB806">
        <v>85</v>
      </c>
      <c r="CC806">
        <v>343</v>
      </c>
      <c r="CD806" s="1">
        <v>43913</v>
      </c>
      <c r="CE806">
        <v>55</v>
      </c>
      <c r="CF806">
        <v>12</v>
      </c>
      <c r="CG806" s="1">
        <v>43035</v>
      </c>
      <c r="CH806" s="1">
        <v>43739</v>
      </c>
      <c r="CI806">
        <v>93</v>
      </c>
      <c r="CJ806">
        <v>10</v>
      </c>
      <c r="CK806">
        <v>9</v>
      </c>
      <c r="CL806">
        <v>10</v>
      </c>
      <c r="CM806">
        <v>10</v>
      </c>
      <c r="CN806">
        <v>9</v>
      </c>
      <c r="CO806">
        <v>10</v>
      </c>
      <c r="CP806" t="s">
        <v>124</v>
      </c>
      <c r="CR806" t="s">
        <v>142</v>
      </c>
      <c r="CS806" t="s">
        <v>128</v>
      </c>
      <c r="CT806" t="s">
        <v>124</v>
      </c>
      <c r="CU806" t="s">
        <v>188</v>
      </c>
      <c r="CV806" t="s">
        <v>124</v>
      </c>
      <c r="CW806" t="s">
        <v>124</v>
      </c>
      <c r="CX806">
        <v>1</v>
      </c>
      <c r="CY806">
        <v>1</v>
      </c>
      <c r="CZ806">
        <v>0</v>
      </c>
      <c r="DA806">
        <v>0</v>
      </c>
      <c r="DB806">
        <v>1.88</v>
      </c>
    </row>
    <row r="807" spans="1:106" x14ac:dyDescent="0.2">
      <c r="A807">
        <v>21475087</v>
      </c>
      <c r="B807" t="s">
        <v>9018</v>
      </c>
      <c r="C807">
        <v>20200323043627</v>
      </c>
      <c r="D807" s="1">
        <v>43913</v>
      </c>
      <c r="E807" t="s">
        <v>9019</v>
      </c>
      <c r="F807" t="s">
        <v>9020</v>
      </c>
      <c r="G807" t="s">
        <v>9021</v>
      </c>
      <c r="H807" t="s">
        <v>9022</v>
      </c>
      <c r="I807" t="s">
        <v>111</v>
      </c>
      <c r="J807" t="s">
        <v>9023</v>
      </c>
      <c r="K807" t="s">
        <v>9024</v>
      </c>
      <c r="L807" t="s">
        <v>9025</v>
      </c>
      <c r="M807" t="s">
        <v>9026</v>
      </c>
      <c r="N807" t="s">
        <v>9027</v>
      </c>
      <c r="O807" t="s">
        <v>9028</v>
      </c>
      <c r="R807" t="s">
        <v>9029</v>
      </c>
      <c r="T807">
        <v>80595525</v>
      </c>
      <c r="U807" t="s">
        <v>9030</v>
      </c>
      <c r="V807" t="s">
        <v>9031</v>
      </c>
      <c r="W807" s="1">
        <v>42549</v>
      </c>
      <c r="X807" t="s">
        <v>121</v>
      </c>
      <c r="Z807" t="s">
        <v>123</v>
      </c>
      <c r="AA807" s="3">
        <v>1</v>
      </c>
      <c r="AB807" s="3">
        <v>1</v>
      </c>
      <c r="AC807" t="s">
        <v>124</v>
      </c>
      <c r="AD807" t="s">
        <v>9032</v>
      </c>
      <c r="AE807" t="s">
        <v>9033</v>
      </c>
      <c r="AG807">
        <v>1</v>
      </c>
      <c r="AH807">
        <v>1</v>
      </c>
      <c r="AI807" t="s">
        <v>6022</v>
      </c>
      <c r="AJ807" t="s">
        <v>128</v>
      </c>
      <c r="AK807" t="s">
        <v>128</v>
      </c>
      <c r="AL807" t="s">
        <v>129</v>
      </c>
      <c r="AN807" t="s">
        <v>130</v>
      </c>
      <c r="AP807" t="s">
        <v>131</v>
      </c>
      <c r="AQ807" t="s">
        <v>132</v>
      </c>
      <c r="AR807">
        <v>7302</v>
      </c>
      <c r="AS807" t="s">
        <v>133</v>
      </c>
      <c r="AT807" t="s">
        <v>134</v>
      </c>
      <c r="AU807" t="s">
        <v>135</v>
      </c>
      <c r="AV807" t="s">
        <v>136</v>
      </c>
      <c r="AW807">
        <v>40.726199999999999</v>
      </c>
      <c r="AX807">
        <v>-74.045640000000006</v>
      </c>
      <c r="AY807" t="s">
        <v>128</v>
      </c>
      <c r="AZ807" t="s">
        <v>185</v>
      </c>
      <c r="BA807" t="s">
        <v>138</v>
      </c>
      <c r="BB807">
        <v>6</v>
      </c>
      <c r="BC807">
        <v>1</v>
      </c>
      <c r="BD807">
        <v>2</v>
      </c>
      <c r="BE807">
        <v>3</v>
      </c>
      <c r="BF807" t="s">
        <v>139</v>
      </c>
      <c r="BG807" t="s">
        <v>9034</v>
      </c>
      <c r="BI807" s="4">
        <v>105</v>
      </c>
      <c r="BL807" s="4">
        <v>100</v>
      </c>
      <c r="BM807" s="4">
        <v>65</v>
      </c>
      <c r="BN807">
        <v>1</v>
      </c>
      <c r="BO807" s="4">
        <v>0</v>
      </c>
      <c r="BP807">
        <v>2</v>
      </c>
      <c r="BQ807">
        <v>1125</v>
      </c>
      <c r="BR807">
        <v>2</v>
      </c>
      <c r="BS807">
        <v>2</v>
      </c>
      <c r="BT807">
        <v>1125</v>
      </c>
      <c r="BU807">
        <v>1125</v>
      </c>
      <c r="BV807">
        <v>2</v>
      </c>
      <c r="BW807">
        <v>1125</v>
      </c>
      <c r="BX807" t="s">
        <v>1241</v>
      </c>
      <c r="BY807" t="s">
        <v>128</v>
      </c>
      <c r="BZ807">
        <v>26</v>
      </c>
      <c r="CA807">
        <v>46</v>
      </c>
      <c r="CB807">
        <v>51</v>
      </c>
      <c r="CC807">
        <v>51</v>
      </c>
      <c r="CD807" s="1">
        <v>43913</v>
      </c>
      <c r="CE807">
        <v>112</v>
      </c>
      <c r="CF807">
        <v>45</v>
      </c>
      <c r="CG807" s="1">
        <v>43063</v>
      </c>
      <c r="CH807" s="1">
        <v>43897</v>
      </c>
      <c r="CI807">
        <v>93</v>
      </c>
      <c r="CJ807">
        <v>10</v>
      </c>
      <c r="CK807">
        <v>9</v>
      </c>
      <c r="CL807">
        <v>10</v>
      </c>
      <c r="CM807">
        <v>10</v>
      </c>
      <c r="CN807">
        <v>10</v>
      </c>
      <c r="CO807">
        <v>10</v>
      </c>
      <c r="CP807" t="s">
        <v>124</v>
      </c>
      <c r="CR807" t="s">
        <v>142</v>
      </c>
      <c r="CS807" t="s">
        <v>128</v>
      </c>
      <c r="CT807" t="s">
        <v>124</v>
      </c>
      <c r="CU807" t="s">
        <v>143</v>
      </c>
      <c r="CV807" t="s">
        <v>124</v>
      </c>
      <c r="CW807" t="s">
        <v>124</v>
      </c>
      <c r="CX807">
        <v>1</v>
      </c>
      <c r="CY807">
        <v>1</v>
      </c>
      <c r="CZ807">
        <v>0</v>
      </c>
      <c r="DA807">
        <v>0</v>
      </c>
      <c r="DB807">
        <v>3.95</v>
      </c>
    </row>
    <row r="808" spans="1:106" x14ac:dyDescent="0.2">
      <c r="A808">
        <v>21475859</v>
      </c>
      <c r="B808" t="s">
        <v>9035</v>
      </c>
      <c r="C808">
        <v>20200323043627</v>
      </c>
      <c r="D808" s="1">
        <v>43913</v>
      </c>
      <c r="E808" t="s">
        <v>9036</v>
      </c>
      <c r="F808" t="s">
        <v>9037</v>
      </c>
      <c r="H808" t="s">
        <v>9038</v>
      </c>
      <c r="I808" t="s">
        <v>111</v>
      </c>
      <c r="N808" t="s">
        <v>9039</v>
      </c>
      <c r="R808" t="s">
        <v>9040</v>
      </c>
      <c r="T808">
        <v>155956471</v>
      </c>
      <c r="U808" t="s">
        <v>9041</v>
      </c>
      <c r="V808" t="s">
        <v>9042</v>
      </c>
      <c r="W808" s="1">
        <v>43031</v>
      </c>
      <c r="X808" t="s">
        <v>579</v>
      </c>
      <c r="Z808" t="s">
        <v>157</v>
      </c>
      <c r="AA808" t="s">
        <v>157</v>
      </c>
      <c r="AB808" s="3">
        <v>0.96</v>
      </c>
      <c r="AC808" t="s">
        <v>128</v>
      </c>
      <c r="AD808" t="s">
        <v>9043</v>
      </c>
      <c r="AE808" t="s">
        <v>9044</v>
      </c>
      <c r="AG808">
        <v>1</v>
      </c>
      <c r="AH808">
        <v>1</v>
      </c>
      <c r="AI808" t="s">
        <v>2522</v>
      </c>
      <c r="AJ808" t="s">
        <v>128</v>
      </c>
      <c r="AK808" t="s">
        <v>128</v>
      </c>
      <c r="AL808" t="s">
        <v>129</v>
      </c>
      <c r="AN808" t="s">
        <v>130</v>
      </c>
      <c r="AP808" t="s">
        <v>131</v>
      </c>
      <c r="AQ808" t="s">
        <v>132</v>
      </c>
      <c r="AR808">
        <v>7310</v>
      </c>
      <c r="AS808" t="s">
        <v>133</v>
      </c>
      <c r="AT808" t="s">
        <v>134</v>
      </c>
      <c r="AU808" t="s">
        <v>135</v>
      </c>
      <c r="AV808" t="s">
        <v>136</v>
      </c>
      <c r="AW808">
        <v>40.725209999999997</v>
      </c>
      <c r="AX808">
        <v>-74.034750000000003</v>
      </c>
      <c r="AY808" t="s">
        <v>128</v>
      </c>
      <c r="AZ808" t="s">
        <v>871</v>
      </c>
      <c r="BA808" t="s">
        <v>138</v>
      </c>
      <c r="BB808">
        <v>4</v>
      </c>
      <c r="BC808">
        <v>1</v>
      </c>
      <c r="BD808">
        <v>1</v>
      </c>
      <c r="BE808">
        <v>1</v>
      </c>
      <c r="BF808" t="s">
        <v>139</v>
      </c>
      <c r="BG808" t="s">
        <v>9045</v>
      </c>
      <c r="BI808" s="4">
        <v>180</v>
      </c>
      <c r="BL808" s="4">
        <v>0</v>
      </c>
      <c r="BM808" s="4">
        <v>50</v>
      </c>
      <c r="BN808">
        <v>1</v>
      </c>
      <c r="BO808" s="4">
        <v>0</v>
      </c>
      <c r="BP808">
        <v>4</v>
      </c>
      <c r="BQ808">
        <v>1125</v>
      </c>
      <c r="BR808">
        <v>4</v>
      </c>
      <c r="BS808">
        <v>4</v>
      </c>
      <c r="BT808">
        <v>1125</v>
      </c>
      <c r="BU808">
        <v>1125</v>
      </c>
      <c r="BV808">
        <v>4</v>
      </c>
      <c r="BW808">
        <v>1125</v>
      </c>
      <c r="BX808" t="s">
        <v>516</v>
      </c>
      <c r="BY808" t="s">
        <v>128</v>
      </c>
      <c r="BZ808">
        <v>0</v>
      </c>
      <c r="CA808">
        <v>0</v>
      </c>
      <c r="CB808">
        <v>0</v>
      </c>
      <c r="CC808">
        <v>0</v>
      </c>
      <c r="CD808" s="1">
        <v>43913</v>
      </c>
      <c r="CE808">
        <v>77</v>
      </c>
      <c r="CF808">
        <v>22</v>
      </c>
      <c r="CG808" s="1">
        <v>43051</v>
      </c>
      <c r="CH808" s="1">
        <v>43771</v>
      </c>
      <c r="CI808">
        <v>98</v>
      </c>
      <c r="CJ808">
        <v>10</v>
      </c>
      <c r="CK808">
        <v>9</v>
      </c>
      <c r="CL808">
        <v>10</v>
      </c>
      <c r="CM808">
        <v>10</v>
      </c>
      <c r="CN808">
        <v>10</v>
      </c>
      <c r="CO808">
        <v>9</v>
      </c>
      <c r="CP808" t="s">
        <v>124</v>
      </c>
      <c r="CR808" t="s">
        <v>142</v>
      </c>
      <c r="CS808" t="s">
        <v>124</v>
      </c>
      <c r="CT808" t="s">
        <v>124</v>
      </c>
      <c r="CU808" t="s">
        <v>143</v>
      </c>
      <c r="CV808" t="s">
        <v>124</v>
      </c>
      <c r="CW808" t="s">
        <v>124</v>
      </c>
      <c r="CX808">
        <v>1</v>
      </c>
      <c r="CY808">
        <v>1</v>
      </c>
      <c r="CZ808">
        <v>0</v>
      </c>
      <c r="DA808">
        <v>0</v>
      </c>
      <c r="DB808">
        <v>2.68</v>
      </c>
    </row>
    <row r="809" spans="1:106" x14ac:dyDescent="0.2">
      <c r="A809">
        <v>21511588</v>
      </c>
      <c r="B809" t="s">
        <v>9046</v>
      </c>
      <c r="C809">
        <v>20200323043627</v>
      </c>
      <c r="D809" s="1">
        <v>43913</v>
      </c>
      <c r="E809" t="s">
        <v>9047</v>
      </c>
      <c r="F809" t="s">
        <v>9048</v>
      </c>
      <c r="G809" t="s">
        <v>9049</v>
      </c>
      <c r="H809" t="s">
        <v>9050</v>
      </c>
      <c r="I809" t="s">
        <v>111</v>
      </c>
      <c r="J809" t="s">
        <v>9051</v>
      </c>
      <c r="N809" t="s">
        <v>7696</v>
      </c>
      <c r="O809" t="s">
        <v>7697</v>
      </c>
      <c r="R809" t="s">
        <v>9052</v>
      </c>
      <c r="T809">
        <v>141532723</v>
      </c>
      <c r="U809" t="s">
        <v>7699</v>
      </c>
      <c r="V809" t="s">
        <v>7700</v>
      </c>
      <c r="W809" s="1">
        <v>42936</v>
      </c>
      <c r="X809" t="s">
        <v>196</v>
      </c>
      <c r="Z809" t="s">
        <v>229</v>
      </c>
      <c r="AA809" s="3">
        <v>1</v>
      </c>
      <c r="AB809" s="3">
        <v>0.85</v>
      </c>
      <c r="AC809" t="s">
        <v>124</v>
      </c>
      <c r="AD809" t="s">
        <v>7701</v>
      </c>
      <c r="AE809" t="s">
        <v>7702</v>
      </c>
      <c r="AG809">
        <v>43</v>
      </c>
      <c r="AH809">
        <v>43</v>
      </c>
      <c r="AI809" t="s">
        <v>2353</v>
      </c>
      <c r="AJ809" t="s">
        <v>128</v>
      </c>
      <c r="AK809" t="s">
        <v>124</v>
      </c>
      <c r="AL809" t="s">
        <v>129</v>
      </c>
      <c r="AN809" t="s">
        <v>161</v>
      </c>
      <c r="AP809" t="s">
        <v>131</v>
      </c>
      <c r="AQ809" t="s">
        <v>132</v>
      </c>
      <c r="AR809">
        <v>7306</v>
      </c>
      <c r="AS809" t="s">
        <v>133</v>
      </c>
      <c r="AT809" t="s">
        <v>134</v>
      </c>
      <c r="AU809" t="s">
        <v>135</v>
      </c>
      <c r="AV809" t="s">
        <v>136</v>
      </c>
      <c r="AW809">
        <v>40.732469999999999</v>
      </c>
      <c r="AX809">
        <v>-74.070989999999995</v>
      </c>
      <c r="AY809" t="s">
        <v>128</v>
      </c>
      <c r="AZ809" t="s">
        <v>185</v>
      </c>
      <c r="BA809" t="s">
        <v>163</v>
      </c>
      <c r="BB809">
        <v>1</v>
      </c>
      <c r="BC809">
        <v>3</v>
      </c>
      <c r="BD809">
        <v>6</v>
      </c>
      <c r="BE809">
        <v>1</v>
      </c>
      <c r="BF809" t="s">
        <v>139</v>
      </c>
      <c r="BG809" t="s">
        <v>9053</v>
      </c>
      <c r="BI809" s="4">
        <v>47</v>
      </c>
      <c r="BL809" s="4">
        <v>0</v>
      </c>
      <c r="BM809" s="4">
        <v>0</v>
      </c>
      <c r="BN809">
        <v>1</v>
      </c>
      <c r="BO809" s="4">
        <v>15</v>
      </c>
      <c r="BP809">
        <v>30</v>
      </c>
      <c r="BQ809">
        <v>1125</v>
      </c>
      <c r="BR809">
        <v>15</v>
      </c>
      <c r="BS809">
        <v>30</v>
      </c>
      <c r="BT809">
        <v>1125</v>
      </c>
      <c r="BU809">
        <v>1125</v>
      </c>
      <c r="BV809">
        <v>29.9</v>
      </c>
      <c r="BW809">
        <v>1125</v>
      </c>
      <c r="BX809" t="s">
        <v>757</v>
      </c>
      <c r="BY809" t="s">
        <v>128</v>
      </c>
      <c r="BZ809">
        <v>29</v>
      </c>
      <c r="CA809">
        <v>59</v>
      </c>
      <c r="CB809">
        <v>89</v>
      </c>
      <c r="CC809">
        <v>364</v>
      </c>
      <c r="CD809" s="1">
        <v>43913</v>
      </c>
      <c r="CE809">
        <v>0</v>
      </c>
      <c r="CF809">
        <v>0</v>
      </c>
      <c r="CP809" t="s">
        <v>124</v>
      </c>
      <c r="CR809" t="s">
        <v>142</v>
      </c>
      <c r="CS809" t="s">
        <v>124</v>
      </c>
      <c r="CT809" t="s">
        <v>124</v>
      </c>
      <c r="CU809" t="s">
        <v>188</v>
      </c>
      <c r="CV809" t="s">
        <v>124</v>
      </c>
      <c r="CW809" t="s">
        <v>124</v>
      </c>
      <c r="CX809">
        <v>57</v>
      </c>
      <c r="CY809">
        <v>0</v>
      </c>
      <c r="CZ809">
        <v>50</v>
      </c>
      <c r="DA809">
        <v>7</v>
      </c>
    </row>
    <row r="810" spans="1:106" x14ac:dyDescent="0.2">
      <c r="A810">
        <v>21511745</v>
      </c>
      <c r="B810" t="s">
        <v>9054</v>
      </c>
      <c r="C810">
        <v>20200323043627</v>
      </c>
      <c r="D810" s="1">
        <v>43913</v>
      </c>
      <c r="E810" t="s">
        <v>9055</v>
      </c>
      <c r="F810" t="s">
        <v>9056</v>
      </c>
      <c r="G810" t="s">
        <v>9049</v>
      </c>
      <c r="H810" t="s">
        <v>9057</v>
      </c>
      <c r="I810" t="s">
        <v>111</v>
      </c>
      <c r="J810" t="s">
        <v>9051</v>
      </c>
      <c r="N810" t="s">
        <v>7696</v>
      </c>
      <c r="O810" t="s">
        <v>7697</v>
      </c>
      <c r="R810" t="s">
        <v>9058</v>
      </c>
      <c r="T810">
        <v>141532723</v>
      </c>
      <c r="U810" t="s">
        <v>7699</v>
      </c>
      <c r="V810" t="s">
        <v>7700</v>
      </c>
      <c r="W810" s="1">
        <v>42936</v>
      </c>
      <c r="X810" t="s">
        <v>196</v>
      </c>
      <c r="Z810" t="s">
        <v>229</v>
      </c>
      <c r="AA810" s="3">
        <v>1</v>
      </c>
      <c r="AB810" s="3">
        <v>0.85</v>
      </c>
      <c r="AC810" t="s">
        <v>124</v>
      </c>
      <c r="AD810" t="s">
        <v>7701</v>
      </c>
      <c r="AE810" t="s">
        <v>7702</v>
      </c>
      <c r="AG810">
        <v>43</v>
      </c>
      <c r="AH810">
        <v>43</v>
      </c>
      <c r="AI810" t="s">
        <v>2353</v>
      </c>
      <c r="AJ810" t="s">
        <v>128</v>
      </c>
      <c r="AK810" t="s">
        <v>124</v>
      </c>
      <c r="AL810" t="s">
        <v>129</v>
      </c>
      <c r="AN810" t="s">
        <v>161</v>
      </c>
      <c r="AP810" t="s">
        <v>131</v>
      </c>
      <c r="AQ810" t="s">
        <v>132</v>
      </c>
      <c r="AR810">
        <v>7306</v>
      </c>
      <c r="AS810" t="s">
        <v>133</v>
      </c>
      <c r="AT810" t="s">
        <v>134</v>
      </c>
      <c r="AU810" t="s">
        <v>135</v>
      </c>
      <c r="AV810" t="s">
        <v>136</v>
      </c>
      <c r="AW810">
        <v>40.730919999999998</v>
      </c>
      <c r="AX810">
        <v>-74.071160000000006</v>
      </c>
      <c r="AY810" t="s">
        <v>128</v>
      </c>
      <c r="AZ810" t="s">
        <v>185</v>
      </c>
      <c r="BA810" t="s">
        <v>163</v>
      </c>
      <c r="BB810">
        <v>1</v>
      </c>
      <c r="BC810">
        <v>3</v>
      </c>
      <c r="BD810">
        <v>6</v>
      </c>
      <c r="BE810">
        <v>1</v>
      </c>
      <c r="BF810" t="s">
        <v>139</v>
      </c>
      <c r="BG810" t="s">
        <v>9059</v>
      </c>
      <c r="BI810" s="4">
        <v>47</v>
      </c>
      <c r="BL810" s="4">
        <v>0</v>
      </c>
      <c r="BM810" s="4">
        <v>0</v>
      </c>
      <c r="BN810">
        <v>1</v>
      </c>
      <c r="BO810" s="4">
        <v>15</v>
      </c>
      <c r="BP810">
        <v>30</v>
      </c>
      <c r="BQ810">
        <v>1125</v>
      </c>
      <c r="BR810">
        <v>15</v>
      </c>
      <c r="BS810">
        <v>30</v>
      </c>
      <c r="BT810">
        <v>1125</v>
      </c>
      <c r="BU810">
        <v>1125</v>
      </c>
      <c r="BV810">
        <v>29.9</v>
      </c>
      <c r="BW810">
        <v>1125</v>
      </c>
      <c r="BX810" t="s">
        <v>757</v>
      </c>
      <c r="BY810" t="s">
        <v>128</v>
      </c>
      <c r="BZ810">
        <v>29</v>
      </c>
      <c r="CA810">
        <v>59</v>
      </c>
      <c r="CB810">
        <v>89</v>
      </c>
      <c r="CC810">
        <v>364</v>
      </c>
      <c r="CD810" s="1">
        <v>43913</v>
      </c>
      <c r="CE810">
        <v>1</v>
      </c>
      <c r="CF810">
        <v>1</v>
      </c>
      <c r="CG810" s="1">
        <v>43834</v>
      </c>
      <c r="CH810" s="1">
        <v>43834</v>
      </c>
      <c r="CI810">
        <v>100</v>
      </c>
      <c r="CJ810">
        <v>10</v>
      </c>
      <c r="CK810">
        <v>10</v>
      </c>
      <c r="CL810">
        <v>10</v>
      </c>
      <c r="CM810">
        <v>10</v>
      </c>
      <c r="CN810">
        <v>10</v>
      </c>
      <c r="CO810">
        <v>10</v>
      </c>
      <c r="CP810" t="s">
        <v>124</v>
      </c>
      <c r="CR810" t="s">
        <v>142</v>
      </c>
      <c r="CS810" t="s">
        <v>124</v>
      </c>
      <c r="CT810" t="s">
        <v>124</v>
      </c>
      <c r="CU810" t="s">
        <v>188</v>
      </c>
      <c r="CV810" t="s">
        <v>124</v>
      </c>
      <c r="CW810" t="s">
        <v>124</v>
      </c>
      <c r="CX810">
        <v>57</v>
      </c>
      <c r="CY810">
        <v>0</v>
      </c>
      <c r="CZ810">
        <v>50</v>
      </c>
      <c r="DA810">
        <v>7</v>
      </c>
      <c r="DB810">
        <v>0.37</v>
      </c>
    </row>
    <row r="811" spans="1:106" x14ac:dyDescent="0.2">
      <c r="A811">
        <v>21516452</v>
      </c>
      <c r="B811" t="s">
        <v>9060</v>
      </c>
      <c r="C811">
        <v>20200323043627</v>
      </c>
      <c r="D811" s="1">
        <v>43913</v>
      </c>
      <c r="E811" t="s">
        <v>9061</v>
      </c>
      <c r="F811" t="s">
        <v>9062</v>
      </c>
      <c r="G811" t="s">
        <v>9049</v>
      </c>
      <c r="H811" t="s">
        <v>9063</v>
      </c>
      <c r="I811" t="s">
        <v>111</v>
      </c>
      <c r="J811" t="s">
        <v>9051</v>
      </c>
      <c r="N811" t="s">
        <v>7696</v>
      </c>
      <c r="O811" t="s">
        <v>8214</v>
      </c>
      <c r="R811" t="s">
        <v>9064</v>
      </c>
      <c r="T811">
        <v>141532723</v>
      </c>
      <c r="U811" t="s">
        <v>7699</v>
      </c>
      <c r="V811" t="s">
        <v>7700</v>
      </c>
      <c r="W811" s="1">
        <v>42936</v>
      </c>
      <c r="X811" t="s">
        <v>196</v>
      </c>
      <c r="Z811" t="s">
        <v>229</v>
      </c>
      <c r="AA811" s="3">
        <v>1</v>
      </c>
      <c r="AB811" s="3">
        <v>0.85</v>
      </c>
      <c r="AC811" t="s">
        <v>124</v>
      </c>
      <c r="AD811" t="s">
        <v>7701</v>
      </c>
      <c r="AE811" t="s">
        <v>7702</v>
      </c>
      <c r="AG811">
        <v>43</v>
      </c>
      <c r="AH811">
        <v>43</v>
      </c>
      <c r="AI811" t="s">
        <v>2353</v>
      </c>
      <c r="AJ811" t="s">
        <v>128</v>
      </c>
      <c r="AK811" t="s">
        <v>124</v>
      </c>
      <c r="AL811" t="s">
        <v>129</v>
      </c>
      <c r="AN811" t="s">
        <v>161</v>
      </c>
      <c r="AP811" t="s">
        <v>131</v>
      </c>
      <c r="AQ811" t="s">
        <v>132</v>
      </c>
      <c r="AR811">
        <v>7306</v>
      </c>
      <c r="AS811" t="s">
        <v>133</v>
      </c>
      <c r="AT811" t="s">
        <v>134</v>
      </c>
      <c r="AU811" t="s">
        <v>135</v>
      </c>
      <c r="AV811" t="s">
        <v>136</v>
      </c>
      <c r="AW811">
        <v>40.731499999999997</v>
      </c>
      <c r="AX811">
        <v>-74.070760000000007</v>
      </c>
      <c r="AY811" t="s">
        <v>128</v>
      </c>
      <c r="AZ811" t="s">
        <v>185</v>
      </c>
      <c r="BA811" t="s">
        <v>163</v>
      </c>
      <c r="BB811">
        <v>1</v>
      </c>
      <c r="BC811">
        <v>3</v>
      </c>
      <c r="BD811">
        <v>6</v>
      </c>
      <c r="BE811">
        <v>1</v>
      </c>
      <c r="BF811" t="s">
        <v>139</v>
      </c>
      <c r="BG811" t="s">
        <v>9059</v>
      </c>
      <c r="BI811" s="4">
        <v>49</v>
      </c>
      <c r="BL811" s="4">
        <v>0</v>
      </c>
      <c r="BM811" s="4">
        <v>30</v>
      </c>
      <c r="BN811">
        <v>1</v>
      </c>
      <c r="BO811" s="4">
        <v>15</v>
      </c>
      <c r="BP811">
        <v>30</v>
      </c>
      <c r="BQ811">
        <v>1125</v>
      </c>
      <c r="BR811">
        <v>15</v>
      </c>
      <c r="BS811">
        <v>30</v>
      </c>
      <c r="BT811">
        <v>1125</v>
      </c>
      <c r="BU811">
        <v>1125</v>
      </c>
      <c r="BV811">
        <v>29.9</v>
      </c>
      <c r="BW811">
        <v>1125</v>
      </c>
      <c r="BX811" t="s">
        <v>757</v>
      </c>
      <c r="BY811" t="s">
        <v>128</v>
      </c>
      <c r="BZ811">
        <v>30</v>
      </c>
      <c r="CA811">
        <v>60</v>
      </c>
      <c r="CB811">
        <v>90</v>
      </c>
      <c r="CC811">
        <v>365</v>
      </c>
      <c r="CD811" s="1">
        <v>43913</v>
      </c>
      <c r="CE811">
        <v>0</v>
      </c>
      <c r="CF811">
        <v>0</v>
      </c>
      <c r="CP811" t="s">
        <v>124</v>
      </c>
      <c r="CR811" t="s">
        <v>142</v>
      </c>
      <c r="CS811" t="s">
        <v>124</v>
      </c>
      <c r="CT811" t="s">
        <v>124</v>
      </c>
      <c r="CU811" t="s">
        <v>188</v>
      </c>
      <c r="CV811" t="s">
        <v>124</v>
      </c>
      <c r="CW811" t="s">
        <v>124</v>
      </c>
      <c r="CX811">
        <v>57</v>
      </c>
      <c r="CY811">
        <v>0</v>
      </c>
      <c r="CZ811">
        <v>50</v>
      </c>
      <c r="DA811">
        <v>7</v>
      </c>
    </row>
    <row r="812" spans="1:106" x14ac:dyDescent="0.2">
      <c r="A812">
        <v>21516529</v>
      </c>
      <c r="B812" t="s">
        <v>9065</v>
      </c>
      <c r="C812">
        <v>20200323043627</v>
      </c>
      <c r="D812" s="1">
        <v>43913</v>
      </c>
      <c r="E812" t="s">
        <v>9066</v>
      </c>
      <c r="F812" t="s">
        <v>9067</v>
      </c>
      <c r="G812" t="s">
        <v>9068</v>
      </c>
      <c r="H812" t="s">
        <v>9069</v>
      </c>
      <c r="I812" t="s">
        <v>111</v>
      </c>
      <c r="J812" t="s">
        <v>9051</v>
      </c>
      <c r="N812" t="s">
        <v>7696</v>
      </c>
      <c r="O812" t="s">
        <v>8214</v>
      </c>
      <c r="R812" t="s">
        <v>9070</v>
      </c>
      <c r="T812">
        <v>141532723</v>
      </c>
      <c r="U812" t="s">
        <v>7699</v>
      </c>
      <c r="V812" t="s">
        <v>7700</v>
      </c>
      <c r="W812" s="1">
        <v>42936</v>
      </c>
      <c r="X812" t="s">
        <v>196</v>
      </c>
      <c r="Z812" t="s">
        <v>229</v>
      </c>
      <c r="AA812" s="3">
        <v>1</v>
      </c>
      <c r="AB812" s="3">
        <v>0.85</v>
      </c>
      <c r="AC812" t="s">
        <v>124</v>
      </c>
      <c r="AD812" t="s">
        <v>7701</v>
      </c>
      <c r="AE812" t="s">
        <v>7702</v>
      </c>
      <c r="AG812">
        <v>43</v>
      </c>
      <c r="AH812">
        <v>43</v>
      </c>
      <c r="AI812" t="s">
        <v>2353</v>
      </c>
      <c r="AJ812" t="s">
        <v>128</v>
      </c>
      <c r="AK812" t="s">
        <v>124</v>
      </c>
      <c r="AL812" t="s">
        <v>129</v>
      </c>
      <c r="AN812" t="s">
        <v>161</v>
      </c>
      <c r="AP812" t="s">
        <v>131</v>
      </c>
      <c r="AQ812" t="s">
        <v>132</v>
      </c>
      <c r="AR812">
        <v>7306</v>
      </c>
      <c r="AS812" t="s">
        <v>133</v>
      </c>
      <c r="AT812" t="s">
        <v>134</v>
      </c>
      <c r="AU812" t="s">
        <v>135</v>
      </c>
      <c r="AV812" t="s">
        <v>136</v>
      </c>
      <c r="AW812">
        <v>40.731459999999998</v>
      </c>
      <c r="AX812">
        <v>-74.072069999999997</v>
      </c>
      <c r="AY812" t="s">
        <v>128</v>
      </c>
      <c r="AZ812" t="s">
        <v>185</v>
      </c>
      <c r="BA812" t="s">
        <v>163</v>
      </c>
      <c r="BB812">
        <v>1</v>
      </c>
      <c r="BC812">
        <v>3</v>
      </c>
      <c r="BD812">
        <v>6</v>
      </c>
      <c r="BE812">
        <v>1</v>
      </c>
      <c r="BF812" t="s">
        <v>139</v>
      </c>
      <c r="BG812" t="s">
        <v>9071</v>
      </c>
      <c r="BI812" s="4">
        <v>44</v>
      </c>
      <c r="BL812" s="4">
        <v>0</v>
      </c>
      <c r="BM812" s="4">
        <v>30</v>
      </c>
      <c r="BN812">
        <v>1</v>
      </c>
      <c r="BO812" s="4">
        <v>14</v>
      </c>
      <c r="BP812">
        <v>30</v>
      </c>
      <c r="BQ812">
        <v>1125</v>
      </c>
      <c r="BR812">
        <v>15</v>
      </c>
      <c r="BS812">
        <v>30</v>
      </c>
      <c r="BT812">
        <v>1125</v>
      </c>
      <c r="BU812">
        <v>1125</v>
      </c>
      <c r="BV812">
        <v>29.9</v>
      </c>
      <c r="BW812">
        <v>1125</v>
      </c>
      <c r="BX812" t="s">
        <v>757</v>
      </c>
      <c r="BY812" t="s">
        <v>128</v>
      </c>
      <c r="BZ812">
        <v>30</v>
      </c>
      <c r="CA812">
        <v>60</v>
      </c>
      <c r="CB812">
        <v>90</v>
      </c>
      <c r="CC812">
        <v>365</v>
      </c>
      <c r="CD812" s="1">
        <v>43913</v>
      </c>
      <c r="CE812">
        <v>0</v>
      </c>
      <c r="CF812">
        <v>0</v>
      </c>
      <c r="CP812" t="s">
        <v>124</v>
      </c>
      <c r="CR812" t="s">
        <v>142</v>
      </c>
      <c r="CS812" t="s">
        <v>124</v>
      </c>
      <c r="CT812" t="s">
        <v>124</v>
      </c>
      <c r="CU812" t="s">
        <v>188</v>
      </c>
      <c r="CV812" t="s">
        <v>124</v>
      </c>
      <c r="CW812" t="s">
        <v>124</v>
      </c>
      <c r="CX812">
        <v>57</v>
      </c>
      <c r="CY812">
        <v>0</v>
      </c>
      <c r="CZ812">
        <v>50</v>
      </c>
      <c r="DA812">
        <v>7</v>
      </c>
    </row>
    <row r="813" spans="1:106" x14ac:dyDescent="0.2">
      <c r="A813">
        <v>21517044</v>
      </c>
      <c r="B813" t="s">
        <v>9072</v>
      </c>
      <c r="C813">
        <v>20200323043627</v>
      </c>
      <c r="D813" s="1">
        <v>43913</v>
      </c>
      <c r="E813" t="s">
        <v>9073</v>
      </c>
      <c r="F813" t="s">
        <v>9074</v>
      </c>
      <c r="G813" t="s">
        <v>9075</v>
      </c>
      <c r="H813" t="s">
        <v>9076</v>
      </c>
      <c r="I813" t="s">
        <v>111</v>
      </c>
      <c r="J813" t="s">
        <v>2588</v>
      </c>
      <c r="K813" t="s">
        <v>9077</v>
      </c>
      <c r="L813" t="s">
        <v>2590</v>
      </c>
      <c r="M813" t="s">
        <v>2591</v>
      </c>
      <c r="N813" t="s">
        <v>3881</v>
      </c>
      <c r="O813" t="s">
        <v>2159</v>
      </c>
      <c r="R813" t="s">
        <v>9078</v>
      </c>
      <c r="T813">
        <v>2711146</v>
      </c>
      <c r="U813" t="s">
        <v>2161</v>
      </c>
      <c r="V813" t="s">
        <v>2162</v>
      </c>
      <c r="W813" s="1">
        <v>41082</v>
      </c>
      <c r="X813" t="s">
        <v>121</v>
      </c>
      <c r="Z813" t="s">
        <v>123</v>
      </c>
      <c r="AA813" s="3">
        <v>1</v>
      </c>
      <c r="AB813" s="3">
        <v>0.99</v>
      </c>
      <c r="AC813" t="s">
        <v>128</v>
      </c>
      <c r="AD813" t="s">
        <v>2163</v>
      </c>
      <c r="AE813" t="s">
        <v>2164</v>
      </c>
      <c r="AG813">
        <v>76</v>
      </c>
      <c r="AH813">
        <v>76</v>
      </c>
      <c r="AI813" t="s">
        <v>426</v>
      </c>
      <c r="AJ813" t="s">
        <v>128</v>
      </c>
      <c r="AK813" t="s">
        <v>124</v>
      </c>
      <c r="AL813" t="s">
        <v>129</v>
      </c>
      <c r="AN813" t="s">
        <v>130</v>
      </c>
      <c r="AP813" t="s">
        <v>131</v>
      </c>
      <c r="AQ813" t="s">
        <v>132</v>
      </c>
      <c r="AR813">
        <v>7310</v>
      </c>
      <c r="AS813" t="s">
        <v>133</v>
      </c>
      <c r="AT813" t="s">
        <v>134</v>
      </c>
      <c r="AU813" t="s">
        <v>135</v>
      </c>
      <c r="AV813" t="s">
        <v>136</v>
      </c>
      <c r="AW813">
        <v>40.724879999999999</v>
      </c>
      <c r="AX813">
        <v>-74.036689999999993</v>
      </c>
      <c r="AY813" t="s">
        <v>128</v>
      </c>
      <c r="AZ813" t="s">
        <v>185</v>
      </c>
      <c r="BA813" t="s">
        <v>138</v>
      </c>
      <c r="BB813">
        <v>6</v>
      </c>
      <c r="BC813">
        <v>2</v>
      </c>
      <c r="BD813">
        <v>2</v>
      </c>
      <c r="BE813">
        <v>3</v>
      </c>
      <c r="BF813" t="s">
        <v>139</v>
      </c>
      <c r="BG813" t="s">
        <v>9079</v>
      </c>
      <c r="BI813" s="4">
        <v>450</v>
      </c>
      <c r="BL813" s="4">
        <v>250</v>
      </c>
      <c r="BM813" s="4">
        <v>125</v>
      </c>
      <c r="BN813">
        <v>4</v>
      </c>
      <c r="BO813" s="4">
        <v>0</v>
      </c>
      <c r="BP813">
        <v>1</v>
      </c>
      <c r="BQ813">
        <v>1125</v>
      </c>
      <c r="BR813">
        <v>1</v>
      </c>
      <c r="BS813">
        <v>1</v>
      </c>
      <c r="BT813">
        <v>1125</v>
      </c>
      <c r="BU813">
        <v>1125</v>
      </c>
      <c r="BV813">
        <v>1</v>
      </c>
      <c r="BW813">
        <v>1125</v>
      </c>
      <c r="BX813" t="s">
        <v>332</v>
      </c>
      <c r="BY813" t="s">
        <v>128</v>
      </c>
      <c r="BZ813">
        <v>30</v>
      </c>
      <c r="CA813">
        <v>60</v>
      </c>
      <c r="CB813">
        <v>90</v>
      </c>
      <c r="CC813">
        <v>275</v>
      </c>
      <c r="CD813" s="1">
        <v>43913</v>
      </c>
      <c r="CE813">
        <v>33</v>
      </c>
      <c r="CF813">
        <v>5</v>
      </c>
      <c r="CG813" s="1">
        <v>43165</v>
      </c>
      <c r="CH813" s="1">
        <v>43663</v>
      </c>
      <c r="CI813">
        <v>96</v>
      </c>
      <c r="CJ813">
        <v>10</v>
      </c>
      <c r="CK813">
        <v>9</v>
      </c>
      <c r="CL813">
        <v>9</v>
      </c>
      <c r="CM813">
        <v>10</v>
      </c>
      <c r="CN813">
        <v>10</v>
      </c>
      <c r="CO813">
        <v>9</v>
      </c>
      <c r="CP813" t="s">
        <v>124</v>
      </c>
      <c r="CR813" t="s">
        <v>142</v>
      </c>
      <c r="CS813" t="s">
        <v>128</v>
      </c>
      <c r="CT813" t="s">
        <v>124</v>
      </c>
      <c r="CU813" t="s">
        <v>188</v>
      </c>
      <c r="CV813" t="s">
        <v>124</v>
      </c>
      <c r="CW813" t="s">
        <v>124</v>
      </c>
      <c r="CX813">
        <v>75</v>
      </c>
      <c r="CY813">
        <v>75</v>
      </c>
      <c r="CZ813">
        <v>0</v>
      </c>
      <c r="DA813">
        <v>0</v>
      </c>
      <c r="DB813">
        <v>1.32</v>
      </c>
    </row>
    <row r="814" spans="1:106" x14ac:dyDescent="0.2">
      <c r="A814">
        <v>21517246</v>
      </c>
      <c r="B814" t="s">
        <v>9080</v>
      </c>
      <c r="C814">
        <v>20200323043627</v>
      </c>
      <c r="D814" s="1">
        <v>43913</v>
      </c>
      <c r="E814" t="s">
        <v>9081</v>
      </c>
      <c r="F814" t="s">
        <v>9082</v>
      </c>
      <c r="G814" t="s">
        <v>9083</v>
      </c>
      <c r="H814" t="s">
        <v>9084</v>
      </c>
      <c r="I814" t="s">
        <v>111</v>
      </c>
      <c r="J814" t="s">
        <v>9051</v>
      </c>
      <c r="N814" t="s">
        <v>9085</v>
      </c>
      <c r="O814" t="s">
        <v>8214</v>
      </c>
      <c r="R814" t="s">
        <v>9086</v>
      </c>
      <c r="T814">
        <v>141532723</v>
      </c>
      <c r="U814" t="s">
        <v>7699</v>
      </c>
      <c r="V814" t="s">
        <v>7700</v>
      </c>
      <c r="W814" s="1">
        <v>42936</v>
      </c>
      <c r="X814" t="s">
        <v>196</v>
      </c>
      <c r="Z814" t="s">
        <v>229</v>
      </c>
      <c r="AA814" s="3">
        <v>1</v>
      </c>
      <c r="AB814" s="3">
        <v>0.85</v>
      </c>
      <c r="AC814" t="s">
        <v>124</v>
      </c>
      <c r="AD814" t="s">
        <v>7701</v>
      </c>
      <c r="AE814" t="s">
        <v>7702</v>
      </c>
      <c r="AG814">
        <v>43</v>
      </c>
      <c r="AH814">
        <v>43</v>
      </c>
      <c r="AI814" t="s">
        <v>2353</v>
      </c>
      <c r="AJ814" t="s">
        <v>128</v>
      </c>
      <c r="AK814" t="s">
        <v>124</v>
      </c>
      <c r="AL814" t="s">
        <v>129</v>
      </c>
      <c r="AN814" t="s">
        <v>161</v>
      </c>
      <c r="AP814" t="s">
        <v>131</v>
      </c>
      <c r="AQ814" t="s">
        <v>132</v>
      </c>
      <c r="AR814">
        <v>7306</v>
      </c>
      <c r="AS814" t="s">
        <v>133</v>
      </c>
      <c r="AT814" t="s">
        <v>134</v>
      </c>
      <c r="AU814" t="s">
        <v>135</v>
      </c>
      <c r="AV814" t="s">
        <v>136</v>
      </c>
      <c r="AW814">
        <v>40.731360000000002</v>
      </c>
      <c r="AX814">
        <v>-74.070800000000006</v>
      </c>
      <c r="AY814" t="s">
        <v>128</v>
      </c>
      <c r="AZ814" t="s">
        <v>185</v>
      </c>
      <c r="BA814" t="s">
        <v>163</v>
      </c>
      <c r="BB814">
        <v>1</v>
      </c>
      <c r="BC814">
        <v>3</v>
      </c>
      <c r="BD814">
        <v>6</v>
      </c>
      <c r="BE814">
        <v>1</v>
      </c>
      <c r="BF814" t="s">
        <v>139</v>
      </c>
      <c r="BG814" t="s">
        <v>9059</v>
      </c>
      <c r="BI814" s="4">
        <v>44</v>
      </c>
      <c r="BN814">
        <v>1</v>
      </c>
      <c r="BO814" s="4">
        <v>0</v>
      </c>
      <c r="BP814">
        <v>30</v>
      </c>
      <c r="BQ814">
        <v>1125</v>
      </c>
      <c r="BR814">
        <v>15</v>
      </c>
      <c r="BS814">
        <v>30</v>
      </c>
      <c r="BT814">
        <v>1125</v>
      </c>
      <c r="BU814">
        <v>1125</v>
      </c>
      <c r="BV814">
        <v>29.9</v>
      </c>
      <c r="BW814">
        <v>1125</v>
      </c>
      <c r="BX814" t="s">
        <v>234</v>
      </c>
      <c r="BY814" t="s">
        <v>128</v>
      </c>
      <c r="BZ814">
        <v>30</v>
      </c>
      <c r="CA814">
        <v>60</v>
      </c>
      <c r="CB814">
        <v>90</v>
      </c>
      <c r="CC814">
        <v>365</v>
      </c>
      <c r="CD814" s="1">
        <v>43913</v>
      </c>
      <c r="CE814">
        <v>0</v>
      </c>
      <c r="CF814">
        <v>0</v>
      </c>
      <c r="CP814" t="s">
        <v>124</v>
      </c>
      <c r="CR814" t="s">
        <v>142</v>
      </c>
      <c r="CS814" t="s">
        <v>124</v>
      </c>
      <c r="CT814" t="s">
        <v>124</v>
      </c>
      <c r="CU814" t="s">
        <v>188</v>
      </c>
      <c r="CV814" t="s">
        <v>124</v>
      </c>
      <c r="CW814" t="s">
        <v>124</v>
      </c>
      <c r="CX814">
        <v>57</v>
      </c>
      <c r="CY814">
        <v>0</v>
      </c>
      <c r="CZ814">
        <v>50</v>
      </c>
      <c r="DA814">
        <v>7</v>
      </c>
    </row>
    <row r="815" spans="1:106" x14ac:dyDescent="0.2">
      <c r="A815">
        <v>21517315</v>
      </c>
      <c r="B815" t="s">
        <v>9087</v>
      </c>
      <c r="C815">
        <v>20200323043627</v>
      </c>
      <c r="D815" s="1">
        <v>43913</v>
      </c>
      <c r="E815" t="s">
        <v>9088</v>
      </c>
      <c r="F815" t="s">
        <v>9089</v>
      </c>
      <c r="G815" t="s">
        <v>9090</v>
      </c>
      <c r="H815" t="s">
        <v>9091</v>
      </c>
      <c r="I815" t="s">
        <v>111</v>
      </c>
      <c r="J815" t="s">
        <v>9051</v>
      </c>
      <c r="N815" t="s">
        <v>7696</v>
      </c>
      <c r="O815" t="s">
        <v>7697</v>
      </c>
      <c r="R815" t="s">
        <v>9092</v>
      </c>
      <c r="T815">
        <v>141532723</v>
      </c>
      <c r="U815" t="s">
        <v>7699</v>
      </c>
      <c r="V815" t="s">
        <v>7700</v>
      </c>
      <c r="W815" s="1">
        <v>42936</v>
      </c>
      <c r="X815" t="s">
        <v>196</v>
      </c>
      <c r="Z815" t="s">
        <v>229</v>
      </c>
      <c r="AA815" s="3">
        <v>1</v>
      </c>
      <c r="AB815" s="3">
        <v>0.85</v>
      </c>
      <c r="AC815" t="s">
        <v>124</v>
      </c>
      <c r="AD815" t="s">
        <v>7701</v>
      </c>
      <c r="AE815" t="s">
        <v>7702</v>
      </c>
      <c r="AG815">
        <v>43</v>
      </c>
      <c r="AH815">
        <v>43</v>
      </c>
      <c r="AI815" t="s">
        <v>2353</v>
      </c>
      <c r="AJ815" t="s">
        <v>128</v>
      </c>
      <c r="AK815" t="s">
        <v>124</v>
      </c>
      <c r="AL815" t="s">
        <v>129</v>
      </c>
      <c r="AN815" t="s">
        <v>161</v>
      </c>
      <c r="AP815" t="s">
        <v>131</v>
      </c>
      <c r="AQ815" t="s">
        <v>132</v>
      </c>
      <c r="AR815">
        <v>7306</v>
      </c>
      <c r="AS815" t="s">
        <v>133</v>
      </c>
      <c r="AT815" t="s">
        <v>134</v>
      </c>
      <c r="AU815" t="s">
        <v>135</v>
      </c>
      <c r="AV815" t="s">
        <v>136</v>
      </c>
      <c r="AW815">
        <v>40.732329999999997</v>
      </c>
      <c r="AX815">
        <v>-74.072100000000006</v>
      </c>
      <c r="AY815" t="s">
        <v>128</v>
      </c>
      <c r="AZ815" t="s">
        <v>185</v>
      </c>
      <c r="BA815" t="s">
        <v>163</v>
      </c>
      <c r="BB815">
        <v>1</v>
      </c>
      <c r="BC815">
        <v>3</v>
      </c>
      <c r="BD815">
        <v>1</v>
      </c>
      <c r="BE815">
        <v>1</v>
      </c>
      <c r="BF815" t="s">
        <v>139</v>
      </c>
      <c r="BG815" t="s">
        <v>9059</v>
      </c>
      <c r="BI815" s="4">
        <v>53</v>
      </c>
      <c r="BL815" s="4">
        <v>0</v>
      </c>
      <c r="BM815" s="4">
        <v>0</v>
      </c>
      <c r="BN815">
        <v>1</v>
      </c>
      <c r="BO815" s="4">
        <v>15</v>
      </c>
      <c r="BP815">
        <v>30</v>
      </c>
      <c r="BQ815">
        <v>1125</v>
      </c>
      <c r="BR815">
        <v>15</v>
      </c>
      <c r="BS815">
        <v>30</v>
      </c>
      <c r="BT815">
        <v>1125</v>
      </c>
      <c r="BU815">
        <v>1125</v>
      </c>
      <c r="BV815">
        <v>29.9</v>
      </c>
      <c r="BW815">
        <v>1125</v>
      </c>
      <c r="BX815" t="s">
        <v>187</v>
      </c>
      <c r="BY815" t="s">
        <v>128</v>
      </c>
      <c r="BZ815">
        <v>29</v>
      </c>
      <c r="CA815">
        <v>59</v>
      </c>
      <c r="CB815">
        <v>89</v>
      </c>
      <c r="CC815">
        <v>364</v>
      </c>
      <c r="CD815" s="1">
        <v>43913</v>
      </c>
      <c r="CE815">
        <v>1</v>
      </c>
      <c r="CF815">
        <v>1</v>
      </c>
      <c r="CG815" s="1">
        <v>43845</v>
      </c>
      <c r="CH815" s="1">
        <v>43845</v>
      </c>
      <c r="CI815">
        <v>80</v>
      </c>
      <c r="CJ815">
        <v>4</v>
      </c>
      <c r="CK815">
        <v>8</v>
      </c>
      <c r="CL815">
        <v>6</v>
      </c>
      <c r="CM815">
        <v>10</v>
      </c>
      <c r="CN815">
        <v>10</v>
      </c>
      <c r="CO815">
        <v>8</v>
      </c>
      <c r="CP815" t="s">
        <v>124</v>
      </c>
      <c r="CR815" t="s">
        <v>142</v>
      </c>
      <c r="CS815" t="s">
        <v>124</v>
      </c>
      <c r="CT815" t="s">
        <v>124</v>
      </c>
      <c r="CU815" t="s">
        <v>188</v>
      </c>
      <c r="CV815" t="s">
        <v>124</v>
      </c>
      <c r="CW815" t="s">
        <v>124</v>
      </c>
      <c r="CX815">
        <v>57</v>
      </c>
      <c r="CY815">
        <v>0</v>
      </c>
      <c r="CZ815">
        <v>50</v>
      </c>
      <c r="DA815">
        <v>7</v>
      </c>
      <c r="DB815">
        <v>0.43</v>
      </c>
    </row>
    <row r="816" spans="1:106" x14ac:dyDescent="0.2">
      <c r="A816">
        <v>21518567</v>
      </c>
      <c r="B816" t="s">
        <v>9093</v>
      </c>
      <c r="C816">
        <v>20200323043627</v>
      </c>
      <c r="D816" s="1">
        <v>43913</v>
      </c>
      <c r="E816" t="s">
        <v>9094</v>
      </c>
      <c r="F816" t="s">
        <v>9095</v>
      </c>
      <c r="G816" t="s">
        <v>9096</v>
      </c>
      <c r="H816" t="s">
        <v>9097</v>
      </c>
      <c r="I816" t="s">
        <v>111</v>
      </c>
      <c r="J816" t="s">
        <v>9098</v>
      </c>
      <c r="N816" t="s">
        <v>7696</v>
      </c>
      <c r="O816" t="s">
        <v>8214</v>
      </c>
      <c r="R816" t="s">
        <v>9099</v>
      </c>
      <c r="T816">
        <v>141532723</v>
      </c>
      <c r="U816" t="s">
        <v>7699</v>
      </c>
      <c r="V816" t="s">
        <v>7700</v>
      </c>
      <c r="W816" s="1">
        <v>42936</v>
      </c>
      <c r="X816" t="s">
        <v>196</v>
      </c>
      <c r="Z816" t="s">
        <v>229</v>
      </c>
      <c r="AA816" s="3">
        <v>1</v>
      </c>
      <c r="AB816" s="3">
        <v>0.85</v>
      </c>
      <c r="AC816" t="s">
        <v>124</v>
      </c>
      <c r="AD816" t="s">
        <v>7701</v>
      </c>
      <c r="AE816" t="s">
        <v>7702</v>
      </c>
      <c r="AG816">
        <v>43</v>
      </c>
      <c r="AH816">
        <v>43</v>
      </c>
      <c r="AI816" t="s">
        <v>2353</v>
      </c>
      <c r="AJ816" t="s">
        <v>128</v>
      </c>
      <c r="AK816" t="s">
        <v>124</v>
      </c>
      <c r="AL816" t="s">
        <v>129</v>
      </c>
      <c r="AN816" t="s">
        <v>161</v>
      </c>
      <c r="AP816" t="s">
        <v>131</v>
      </c>
      <c r="AQ816" t="s">
        <v>132</v>
      </c>
      <c r="AR816">
        <v>7306</v>
      </c>
      <c r="AS816" t="s">
        <v>133</v>
      </c>
      <c r="AT816" t="s">
        <v>134</v>
      </c>
      <c r="AU816" t="s">
        <v>135</v>
      </c>
      <c r="AV816" t="s">
        <v>136</v>
      </c>
      <c r="AW816">
        <v>40.732590000000002</v>
      </c>
      <c r="AX816">
        <v>-74.071809999999999</v>
      </c>
      <c r="AY816" t="s">
        <v>128</v>
      </c>
      <c r="AZ816" t="s">
        <v>185</v>
      </c>
      <c r="BA816" t="s">
        <v>163</v>
      </c>
      <c r="BB816">
        <v>1</v>
      </c>
      <c r="BC816">
        <v>3</v>
      </c>
      <c r="BD816">
        <v>5</v>
      </c>
      <c r="BE816">
        <v>1</v>
      </c>
      <c r="BF816" t="s">
        <v>139</v>
      </c>
      <c r="BG816" t="s">
        <v>9059</v>
      </c>
      <c r="BI816" s="4">
        <v>46</v>
      </c>
      <c r="BL816" s="4">
        <v>0</v>
      </c>
      <c r="BM816" s="4">
        <v>30</v>
      </c>
      <c r="BN816">
        <v>1</v>
      </c>
      <c r="BO816" s="4">
        <v>15</v>
      </c>
      <c r="BP816">
        <v>30</v>
      </c>
      <c r="BQ816">
        <v>1125</v>
      </c>
      <c r="BR816">
        <v>15</v>
      </c>
      <c r="BS816">
        <v>30</v>
      </c>
      <c r="BT816">
        <v>1125</v>
      </c>
      <c r="BU816">
        <v>1125</v>
      </c>
      <c r="BV816">
        <v>29.9</v>
      </c>
      <c r="BW816">
        <v>1125</v>
      </c>
      <c r="BX816" t="s">
        <v>757</v>
      </c>
      <c r="BY816" t="s">
        <v>128</v>
      </c>
      <c r="BZ816">
        <v>30</v>
      </c>
      <c r="CA816">
        <v>60</v>
      </c>
      <c r="CB816">
        <v>90</v>
      </c>
      <c r="CC816">
        <v>365</v>
      </c>
      <c r="CD816" s="1">
        <v>43913</v>
      </c>
      <c r="CE816">
        <v>0</v>
      </c>
      <c r="CF816">
        <v>0</v>
      </c>
      <c r="CP816" t="s">
        <v>124</v>
      </c>
      <c r="CR816" t="s">
        <v>142</v>
      </c>
      <c r="CS816" t="s">
        <v>124</v>
      </c>
      <c r="CT816" t="s">
        <v>124</v>
      </c>
      <c r="CU816" t="s">
        <v>188</v>
      </c>
      <c r="CV816" t="s">
        <v>124</v>
      </c>
      <c r="CW816" t="s">
        <v>124</v>
      </c>
      <c r="CX816">
        <v>57</v>
      </c>
      <c r="CY816">
        <v>0</v>
      </c>
      <c r="CZ816">
        <v>50</v>
      </c>
      <c r="DA816">
        <v>7</v>
      </c>
    </row>
    <row r="817" spans="1:106" x14ac:dyDescent="0.2">
      <c r="A817">
        <v>21518696</v>
      </c>
      <c r="B817" t="s">
        <v>9100</v>
      </c>
      <c r="C817">
        <v>20200323043627</v>
      </c>
      <c r="D817" s="1">
        <v>43913</v>
      </c>
      <c r="E817" t="s">
        <v>9101</v>
      </c>
      <c r="F817" t="s">
        <v>9102</v>
      </c>
      <c r="G817" t="s">
        <v>9103</v>
      </c>
      <c r="H817" t="s">
        <v>9104</v>
      </c>
      <c r="I817" t="s">
        <v>111</v>
      </c>
      <c r="J817" t="s">
        <v>9051</v>
      </c>
      <c r="N817" t="s">
        <v>7696</v>
      </c>
      <c r="O817" t="s">
        <v>8223</v>
      </c>
      <c r="R817" t="s">
        <v>9105</v>
      </c>
      <c r="T817">
        <v>141532723</v>
      </c>
      <c r="U817" t="s">
        <v>7699</v>
      </c>
      <c r="V817" t="s">
        <v>7700</v>
      </c>
      <c r="W817" s="1">
        <v>42936</v>
      </c>
      <c r="X817" t="s">
        <v>196</v>
      </c>
      <c r="Z817" t="s">
        <v>229</v>
      </c>
      <c r="AA817" s="3">
        <v>1</v>
      </c>
      <c r="AB817" s="3">
        <v>0.85</v>
      </c>
      <c r="AC817" t="s">
        <v>124</v>
      </c>
      <c r="AD817" t="s">
        <v>7701</v>
      </c>
      <c r="AE817" t="s">
        <v>7702</v>
      </c>
      <c r="AG817">
        <v>43</v>
      </c>
      <c r="AH817">
        <v>43</v>
      </c>
      <c r="AI817" t="s">
        <v>2353</v>
      </c>
      <c r="AJ817" t="s">
        <v>128</v>
      </c>
      <c r="AK817" t="s">
        <v>124</v>
      </c>
      <c r="AL817" t="s">
        <v>129</v>
      </c>
      <c r="AN817" t="s">
        <v>161</v>
      </c>
      <c r="AP817" t="s">
        <v>131</v>
      </c>
      <c r="AQ817" t="s">
        <v>132</v>
      </c>
      <c r="AR817">
        <v>7306</v>
      </c>
      <c r="AS817" t="s">
        <v>133</v>
      </c>
      <c r="AT817" t="s">
        <v>134</v>
      </c>
      <c r="AU817" t="s">
        <v>135</v>
      </c>
      <c r="AV817" t="s">
        <v>136</v>
      </c>
      <c r="AW817">
        <v>40.732729999999997</v>
      </c>
      <c r="AX817">
        <v>-74.070939999999993</v>
      </c>
      <c r="AY817" t="s">
        <v>128</v>
      </c>
      <c r="AZ817" t="s">
        <v>185</v>
      </c>
      <c r="BA817" t="s">
        <v>163</v>
      </c>
      <c r="BB817">
        <v>1</v>
      </c>
      <c r="BC817">
        <v>3</v>
      </c>
      <c r="BD817">
        <v>5</v>
      </c>
      <c r="BE817">
        <v>1</v>
      </c>
      <c r="BF817" t="s">
        <v>139</v>
      </c>
      <c r="BG817" t="s">
        <v>9106</v>
      </c>
      <c r="BI817" s="4">
        <v>44</v>
      </c>
      <c r="BL817" s="4">
        <v>0</v>
      </c>
      <c r="BM817" s="4">
        <v>0</v>
      </c>
      <c r="BN817">
        <v>1</v>
      </c>
      <c r="BO817" s="4">
        <v>15</v>
      </c>
      <c r="BP817">
        <v>30</v>
      </c>
      <c r="BQ817">
        <v>1125</v>
      </c>
      <c r="BR817">
        <v>15</v>
      </c>
      <c r="BS817">
        <v>30</v>
      </c>
      <c r="BT817">
        <v>1125</v>
      </c>
      <c r="BU817">
        <v>1125</v>
      </c>
      <c r="BV817">
        <v>29.9</v>
      </c>
      <c r="BW817">
        <v>1125</v>
      </c>
      <c r="BX817" t="s">
        <v>757</v>
      </c>
      <c r="BY817" t="s">
        <v>128</v>
      </c>
      <c r="BZ817">
        <v>17</v>
      </c>
      <c r="CA817">
        <v>47</v>
      </c>
      <c r="CB817">
        <v>77</v>
      </c>
      <c r="CC817">
        <v>352</v>
      </c>
      <c r="CD817" s="1">
        <v>43913</v>
      </c>
      <c r="CE817">
        <v>2</v>
      </c>
      <c r="CF817">
        <v>2</v>
      </c>
      <c r="CG817" s="1">
        <v>43763</v>
      </c>
      <c r="CH817" s="1">
        <v>43814</v>
      </c>
      <c r="CI817">
        <v>90</v>
      </c>
      <c r="CJ817">
        <v>9</v>
      </c>
      <c r="CK817">
        <v>9</v>
      </c>
      <c r="CL817">
        <v>10</v>
      </c>
      <c r="CM817">
        <v>9</v>
      </c>
      <c r="CN817">
        <v>10</v>
      </c>
      <c r="CO817">
        <v>10</v>
      </c>
      <c r="CP817" t="s">
        <v>124</v>
      </c>
      <c r="CR817" t="s">
        <v>142</v>
      </c>
      <c r="CS817" t="s">
        <v>124</v>
      </c>
      <c r="CT817" t="s">
        <v>124</v>
      </c>
      <c r="CU817" t="s">
        <v>143</v>
      </c>
      <c r="CV817" t="s">
        <v>124</v>
      </c>
      <c r="CW817" t="s">
        <v>124</v>
      </c>
      <c r="CX817">
        <v>57</v>
      </c>
      <c r="CY817">
        <v>0</v>
      </c>
      <c r="CZ817">
        <v>50</v>
      </c>
      <c r="DA817">
        <v>7</v>
      </c>
      <c r="DB817">
        <v>0.4</v>
      </c>
    </row>
    <row r="818" spans="1:106" x14ac:dyDescent="0.2">
      <c r="A818">
        <v>21525971</v>
      </c>
      <c r="B818" t="s">
        <v>9107</v>
      </c>
      <c r="C818">
        <v>20200323043627</v>
      </c>
      <c r="D818" s="1">
        <v>43913</v>
      </c>
      <c r="E818" t="s">
        <v>9108</v>
      </c>
      <c r="F818" t="s">
        <v>9109</v>
      </c>
      <c r="G818" t="s">
        <v>9110</v>
      </c>
      <c r="H818" t="s">
        <v>9111</v>
      </c>
      <c r="I818" t="s">
        <v>111</v>
      </c>
      <c r="J818" t="s">
        <v>9112</v>
      </c>
      <c r="K818" t="s">
        <v>9113</v>
      </c>
      <c r="L818" t="s">
        <v>9114</v>
      </c>
      <c r="O818" t="s">
        <v>3042</v>
      </c>
      <c r="R818" t="s">
        <v>9115</v>
      </c>
      <c r="T818">
        <v>95459395</v>
      </c>
      <c r="U818" t="s">
        <v>4888</v>
      </c>
      <c r="V818" t="s">
        <v>4889</v>
      </c>
      <c r="W818" s="1">
        <v>42629</v>
      </c>
      <c r="X818" t="s">
        <v>135</v>
      </c>
      <c r="Y818" s="2" t="s">
        <v>4890</v>
      </c>
      <c r="Z818" t="s">
        <v>243</v>
      </c>
      <c r="AA818" s="3">
        <v>0.79</v>
      </c>
      <c r="AB818" s="3">
        <v>0.56000000000000005</v>
      </c>
      <c r="AC818" t="s">
        <v>124</v>
      </c>
      <c r="AD818" t="s">
        <v>4891</v>
      </c>
      <c r="AE818" t="s">
        <v>4892</v>
      </c>
      <c r="AF818" t="s">
        <v>4893</v>
      </c>
      <c r="AG818">
        <v>427</v>
      </c>
      <c r="AH818">
        <v>427</v>
      </c>
      <c r="AI818" t="s">
        <v>4894</v>
      </c>
      <c r="AJ818" t="s">
        <v>128</v>
      </c>
      <c r="AK818" t="s">
        <v>124</v>
      </c>
      <c r="AL818" t="s">
        <v>129</v>
      </c>
      <c r="AN818" t="s">
        <v>130</v>
      </c>
      <c r="AP818" t="s">
        <v>131</v>
      </c>
      <c r="AQ818" t="s">
        <v>132</v>
      </c>
      <c r="AR818">
        <v>7310</v>
      </c>
      <c r="AS818" t="s">
        <v>133</v>
      </c>
      <c r="AT818" t="s">
        <v>134</v>
      </c>
      <c r="AU818" t="s">
        <v>135</v>
      </c>
      <c r="AV818" t="s">
        <v>136</v>
      </c>
      <c r="AW818">
        <v>40.722490000000001</v>
      </c>
      <c r="AX818">
        <v>-74.037520000000001</v>
      </c>
      <c r="AY818" t="s">
        <v>128</v>
      </c>
      <c r="AZ818" t="s">
        <v>185</v>
      </c>
      <c r="BA818" t="s">
        <v>138</v>
      </c>
      <c r="BB818">
        <v>3</v>
      </c>
      <c r="BC818">
        <v>1</v>
      </c>
      <c r="BD818">
        <v>0</v>
      </c>
      <c r="BE818">
        <v>1</v>
      </c>
      <c r="BF818" t="s">
        <v>139</v>
      </c>
      <c r="BG818" t="s">
        <v>9116</v>
      </c>
      <c r="BI818" s="4">
        <v>129</v>
      </c>
      <c r="BL818" s="4">
        <v>0</v>
      </c>
      <c r="BM818" s="4">
        <v>100</v>
      </c>
      <c r="BN818">
        <v>1</v>
      </c>
      <c r="BO818" s="4">
        <v>0</v>
      </c>
      <c r="BP818">
        <v>4</v>
      </c>
      <c r="BQ818">
        <v>1125</v>
      </c>
      <c r="BR818">
        <v>4</v>
      </c>
      <c r="BS818">
        <v>4</v>
      </c>
      <c r="BT818">
        <v>1125</v>
      </c>
      <c r="BU818">
        <v>1125</v>
      </c>
      <c r="BV818">
        <v>4</v>
      </c>
      <c r="BW818">
        <v>1125</v>
      </c>
      <c r="BX818" t="s">
        <v>934</v>
      </c>
      <c r="BY818" t="s">
        <v>128</v>
      </c>
      <c r="BZ818">
        <v>30</v>
      </c>
      <c r="CA818">
        <v>60</v>
      </c>
      <c r="CB818">
        <v>87</v>
      </c>
      <c r="CC818">
        <v>362</v>
      </c>
      <c r="CD818" s="1">
        <v>43913</v>
      </c>
      <c r="CE818">
        <v>1</v>
      </c>
      <c r="CF818">
        <v>1</v>
      </c>
      <c r="CG818" s="1">
        <v>43553</v>
      </c>
      <c r="CH818" s="1">
        <v>43553</v>
      </c>
      <c r="CI818">
        <v>100</v>
      </c>
      <c r="CJ818">
        <v>10</v>
      </c>
      <c r="CK818">
        <v>10</v>
      </c>
      <c r="CL818">
        <v>10</v>
      </c>
      <c r="CM818">
        <v>10</v>
      </c>
      <c r="CN818">
        <v>10</v>
      </c>
      <c r="CO818">
        <v>8</v>
      </c>
      <c r="CP818" t="s">
        <v>124</v>
      </c>
      <c r="CR818" t="s">
        <v>142</v>
      </c>
      <c r="CS818" t="s">
        <v>124</v>
      </c>
      <c r="CT818" t="s">
        <v>124</v>
      </c>
      <c r="CU818" t="s">
        <v>188</v>
      </c>
      <c r="CV818" t="s">
        <v>124</v>
      </c>
      <c r="CW818" t="s">
        <v>124</v>
      </c>
      <c r="CX818">
        <v>88</v>
      </c>
      <c r="CY818">
        <v>87</v>
      </c>
      <c r="CZ818">
        <v>1</v>
      </c>
      <c r="DA818">
        <v>0</v>
      </c>
      <c r="DB818">
        <v>0.08</v>
      </c>
    </row>
    <row r="819" spans="1:106" x14ac:dyDescent="0.2">
      <c r="A819">
        <v>21537020</v>
      </c>
      <c r="B819" t="s">
        <v>9117</v>
      </c>
      <c r="C819">
        <v>20200323043627</v>
      </c>
      <c r="D819" s="1">
        <v>43913</v>
      </c>
      <c r="E819" t="s">
        <v>9118</v>
      </c>
      <c r="F819" t="s">
        <v>9119</v>
      </c>
      <c r="H819" t="s">
        <v>9119</v>
      </c>
      <c r="I819" t="s">
        <v>111</v>
      </c>
      <c r="R819" t="s">
        <v>9120</v>
      </c>
      <c r="T819">
        <v>156337183</v>
      </c>
      <c r="U819" t="s">
        <v>9121</v>
      </c>
      <c r="V819" t="s">
        <v>9122</v>
      </c>
      <c r="W819" s="1">
        <v>43034</v>
      </c>
      <c r="X819" t="s">
        <v>121</v>
      </c>
      <c r="Z819" t="s">
        <v>157</v>
      </c>
      <c r="AA819" t="s">
        <v>157</v>
      </c>
      <c r="AB819" s="3">
        <v>1</v>
      </c>
      <c r="AC819" t="s">
        <v>124</v>
      </c>
      <c r="AD819" t="s">
        <v>9123</v>
      </c>
      <c r="AE819" t="s">
        <v>9124</v>
      </c>
      <c r="AG819">
        <v>2</v>
      </c>
      <c r="AH819">
        <v>2</v>
      </c>
      <c r="AI819" t="s">
        <v>8665</v>
      </c>
      <c r="AJ819" t="s">
        <v>128</v>
      </c>
      <c r="AK819" t="s">
        <v>124</v>
      </c>
      <c r="AL819" t="s">
        <v>129</v>
      </c>
      <c r="AN819" t="s">
        <v>232</v>
      </c>
      <c r="AP819" t="s">
        <v>131</v>
      </c>
      <c r="AQ819" t="s">
        <v>132</v>
      </c>
      <c r="AR819">
        <v>7302</v>
      </c>
      <c r="AS819" t="s">
        <v>133</v>
      </c>
      <c r="AT819" t="s">
        <v>134</v>
      </c>
      <c r="AU819" t="s">
        <v>135</v>
      </c>
      <c r="AV819" t="s">
        <v>136</v>
      </c>
      <c r="AW819">
        <v>40.721550000000001</v>
      </c>
      <c r="AX819">
        <v>-74.049800000000005</v>
      </c>
      <c r="AY819" t="s">
        <v>128</v>
      </c>
      <c r="AZ819" t="s">
        <v>185</v>
      </c>
      <c r="BA819" t="s">
        <v>138</v>
      </c>
      <c r="BB819">
        <v>2</v>
      </c>
      <c r="BC819">
        <v>1</v>
      </c>
      <c r="BD819">
        <v>0</v>
      </c>
      <c r="BE819">
        <v>1</v>
      </c>
      <c r="BF819" t="s">
        <v>139</v>
      </c>
      <c r="BG819" t="s">
        <v>9125</v>
      </c>
      <c r="BI819" s="4">
        <v>100</v>
      </c>
      <c r="BN819">
        <v>1</v>
      </c>
      <c r="BO819" s="4">
        <v>0</v>
      </c>
      <c r="BP819">
        <v>1</v>
      </c>
      <c r="BQ819">
        <v>4</v>
      </c>
      <c r="BR819">
        <v>1</v>
      </c>
      <c r="BS819">
        <v>1</v>
      </c>
      <c r="BT819">
        <v>4</v>
      </c>
      <c r="BU819">
        <v>4</v>
      </c>
      <c r="BV819">
        <v>1</v>
      </c>
      <c r="BW819">
        <v>4</v>
      </c>
      <c r="BX819" t="s">
        <v>141</v>
      </c>
      <c r="BY819" t="s">
        <v>128</v>
      </c>
      <c r="BZ819">
        <v>0</v>
      </c>
      <c r="CA819">
        <v>0</v>
      </c>
      <c r="CB819">
        <v>20</v>
      </c>
      <c r="CC819">
        <v>295</v>
      </c>
      <c r="CD819" s="1">
        <v>43913</v>
      </c>
      <c r="CE819">
        <v>26</v>
      </c>
      <c r="CF819">
        <v>2</v>
      </c>
      <c r="CG819" s="1">
        <v>43042</v>
      </c>
      <c r="CH819" s="1">
        <v>43799</v>
      </c>
      <c r="CI819">
        <v>97</v>
      </c>
      <c r="CJ819">
        <v>10</v>
      </c>
      <c r="CK819">
        <v>9</v>
      </c>
      <c r="CL819">
        <v>10</v>
      </c>
      <c r="CM819">
        <v>10</v>
      </c>
      <c r="CN819">
        <v>10</v>
      </c>
      <c r="CO819">
        <v>9</v>
      </c>
      <c r="CP819" t="s">
        <v>124</v>
      </c>
      <c r="CR819" t="s">
        <v>142</v>
      </c>
      <c r="CS819" t="s">
        <v>128</v>
      </c>
      <c r="CT819" t="s">
        <v>124</v>
      </c>
      <c r="CU819" t="s">
        <v>166</v>
      </c>
      <c r="CV819" t="s">
        <v>124</v>
      </c>
      <c r="CW819" t="s">
        <v>124</v>
      </c>
      <c r="CX819">
        <v>1</v>
      </c>
      <c r="CY819">
        <v>1</v>
      </c>
      <c r="CZ819">
        <v>0</v>
      </c>
      <c r="DA819">
        <v>0</v>
      </c>
      <c r="DB819">
        <v>0.89</v>
      </c>
    </row>
    <row r="820" spans="1:106" x14ac:dyDescent="0.2">
      <c r="A820">
        <v>21547020</v>
      </c>
      <c r="B820" t="s">
        <v>9126</v>
      </c>
      <c r="C820">
        <v>20200323043627</v>
      </c>
      <c r="D820" s="1">
        <v>43913</v>
      </c>
      <c r="E820" t="s">
        <v>9127</v>
      </c>
      <c r="F820" t="s">
        <v>9128</v>
      </c>
      <c r="G820" t="s">
        <v>9129</v>
      </c>
      <c r="H820" t="s">
        <v>9130</v>
      </c>
      <c r="I820" t="s">
        <v>111</v>
      </c>
      <c r="J820" t="s">
        <v>9131</v>
      </c>
      <c r="L820" t="s">
        <v>9132</v>
      </c>
      <c r="M820" t="s">
        <v>9133</v>
      </c>
      <c r="N820" t="s">
        <v>9134</v>
      </c>
      <c r="O820" t="s">
        <v>9135</v>
      </c>
      <c r="R820" t="s">
        <v>9136</v>
      </c>
      <c r="T820">
        <v>31748666</v>
      </c>
      <c r="U820" t="s">
        <v>9137</v>
      </c>
      <c r="V820" t="s">
        <v>9138</v>
      </c>
      <c r="W820" s="1">
        <v>42116</v>
      </c>
      <c r="X820" t="s">
        <v>121</v>
      </c>
      <c r="Y820" s="2" t="s">
        <v>9139</v>
      </c>
      <c r="Z820" t="s">
        <v>123</v>
      </c>
      <c r="AA820" s="3">
        <v>1</v>
      </c>
      <c r="AB820" s="3">
        <v>0.75</v>
      </c>
      <c r="AC820" t="s">
        <v>124</v>
      </c>
      <c r="AD820" t="s">
        <v>9140</v>
      </c>
      <c r="AE820" t="s">
        <v>9141</v>
      </c>
      <c r="AG820">
        <v>1</v>
      </c>
      <c r="AH820">
        <v>1</v>
      </c>
      <c r="AI820" t="s">
        <v>533</v>
      </c>
      <c r="AJ820" t="s">
        <v>128</v>
      </c>
      <c r="AK820" t="s">
        <v>124</v>
      </c>
      <c r="AL820" t="s">
        <v>129</v>
      </c>
      <c r="AN820" t="s">
        <v>232</v>
      </c>
      <c r="AP820" t="s">
        <v>131</v>
      </c>
      <c r="AQ820" t="s">
        <v>132</v>
      </c>
      <c r="AR820">
        <v>7304</v>
      </c>
      <c r="AS820" t="s">
        <v>133</v>
      </c>
      <c r="AT820" t="s">
        <v>134</v>
      </c>
      <c r="AU820" t="s">
        <v>135</v>
      </c>
      <c r="AV820" t="s">
        <v>136</v>
      </c>
      <c r="AW820">
        <v>40.710050000000003</v>
      </c>
      <c r="AX820">
        <v>-74.060940000000002</v>
      </c>
      <c r="AY820" t="s">
        <v>128</v>
      </c>
      <c r="AZ820" t="s">
        <v>185</v>
      </c>
      <c r="BA820" t="s">
        <v>138</v>
      </c>
      <c r="BB820">
        <v>3</v>
      </c>
      <c r="BC820">
        <v>1</v>
      </c>
      <c r="BD820">
        <v>1</v>
      </c>
      <c r="BE820">
        <v>1</v>
      </c>
      <c r="BF820" t="s">
        <v>139</v>
      </c>
      <c r="BG820" t="s">
        <v>9142</v>
      </c>
      <c r="BI820" s="4">
        <v>90</v>
      </c>
      <c r="BM820" s="4">
        <v>40</v>
      </c>
      <c r="BN820">
        <v>1</v>
      </c>
      <c r="BO820" s="4">
        <v>0</v>
      </c>
      <c r="BP820">
        <v>5</v>
      </c>
      <c r="BQ820">
        <v>60</v>
      </c>
      <c r="BR820">
        <v>5</v>
      </c>
      <c r="BS820">
        <v>10</v>
      </c>
      <c r="BT820">
        <v>60</v>
      </c>
      <c r="BU820">
        <v>60</v>
      </c>
      <c r="BV820">
        <v>6.4</v>
      </c>
      <c r="BW820">
        <v>60</v>
      </c>
      <c r="BX820" t="s">
        <v>415</v>
      </c>
      <c r="BY820" t="s">
        <v>128</v>
      </c>
      <c r="BZ820">
        <v>0</v>
      </c>
      <c r="CA820">
        <v>0</v>
      </c>
      <c r="CB820">
        <v>0</v>
      </c>
      <c r="CC820">
        <v>0</v>
      </c>
      <c r="CD820" s="1">
        <v>43913</v>
      </c>
      <c r="CE820">
        <v>16</v>
      </c>
      <c r="CF820">
        <v>2</v>
      </c>
      <c r="CG820" s="1">
        <v>43071</v>
      </c>
      <c r="CH820" s="1">
        <v>43676</v>
      </c>
      <c r="CI820">
        <v>93</v>
      </c>
      <c r="CJ820">
        <v>9</v>
      </c>
      <c r="CK820">
        <v>9</v>
      </c>
      <c r="CL820">
        <v>10</v>
      </c>
      <c r="CM820">
        <v>10</v>
      </c>
      <c r="CN820">
        <v>8</v>
      </c>
      <c r="CO820">
        <v>10</v>
      </c>
      <c r="CP820" t="s">
        <v>124</v>
      </c>
      <c r="CR820" t="s">
        <v>142</v>
      </c>
      <c r="CS820" t="s">
        <v>124</v>
      </c>
      <c r="CT820" t="s">
        <v>124</v>
      </c>
      <c r="CU820" t="s">
        <v>166</v>
      </c>
      <c r="CV820" t="s">
        <v>124</v>
      </c>
      <c r="CW820" t="s">
        <v>124</v>
      </c>
      <c r="CX820">
        <v>1</v>
      </c>
      <c r="CY820">
        <v>1</v>
      </c>
      <c r="CZ820">
        <v>0</v>
      </c>
      <c r="DA820">
        <v>0</v>
      </c>
      <c r="DB820">
        <v>0.56999999999999995</v>
      </c>
    </row>
    <row r="821" spans="1:106" x14ac:dyDescent="0.2">
      <c r="A821">
        <v>21570942</v>
      </c>
      <c r="B821" t="s">
        <v>9143</v>
      </c>
      <c r="C821">
        <v>20200323043627</v>
      </c>
      <c r="D821" s="1">
        <v>43913</v>
      </c>
      <c r="E821" t="s">
        <v>9144</v>
      </c>
      <c r="F821" t="s">
        <v>9145</v>
      </c>
      <c r="G821" t="s">
        <v>9146</v>
      </c>
      <c r="H821" t="s">
        <v>9147</v>
      </c>
      <c r="I821" t="s">
        <v>111</v>
      </c>
      <c r="K821" t="s">
        <v>9148</v>
      </c>
      <c r="L821" t="s">
        <v>9149</v>
      </c>
      <c r="M821" t="s">
        <v>9150</v>
      </c>
      <c r="O821" t="s">
        <v>9151</v>
      </c>
      <c r="R821" t="s">
        <v>9152</v>
      </c>
      <c r="T821">
        <v>156866641</v>
      </c>
      <c r="U821" t="s">
        <v>9153</v>
      </c>
      <c r="V821" t="s">
        <v>9154</v>
      </c>
      <c r="W821" s="1">
        <v>43039</v>
      </c>
      <c r="X821" t="s">
        <v>135</v>
      </c>
      <c r="Z821" t="s">
        <v>123</v>
      </c>
      <c r="AA821" s="3">
        <v>1</v>
      </c>
      <c r="AB821" s="3">
        <v>1</v>
      </c>
      <c r="AC821" t="s">
        <v>124</v>
      </c>
      <c r="AD821" t="s">
        <v>9155</v>
      </c>
      <c r="AE821" t="s">
        <v>9156</v>
      </c>
      <c r="AG821">
        <v>1</v>
      </c>
      <c r="AH821">
        <v>1</v>
      </c>
      <c r="AI821" t="s">
        <v>2522</v>
      </c>
      <c r="AJ821" t="s">
        <v>128</v>
      </c>
      <c r="AK821" t="s">
        <v>124</v>
      </c>
      <c r="AL821" t="s">
        <v>129</v>
      </c>
      <c r="AN821" t="s">
        <v>514</v>
      </c>
      <c r="AP821" t="s">
        <v>131</v>
      </c>
      <c r="AQ821" t="s">
        <v>132</v>
      </c>
      <c r="AR821">
        <v>7307</v>
      </c>
      <c r="AS821" t="s">
        <v>133</v>
      </c>
      <c r="AT821" t="s">
        <v>134</v>
      </c>
      <c r="AU821" t="s">
        <v>135</v>
      </c>
      <c r="AV821" t="s">
        <v>136</v>
      </c>
      <c r="AW821">
        <v>40.751390000000001</v>
      </c>
      <c r="AX821">
        <v>-74.046869999999998</v>
      </c>
      <c r="AY821" t="s">
        <v>128</v>
      </c>
      <c r="AZ821" t="s">
        <v>247</v>
      </c>
      <c r="BA821" t="s">
        <v>138</v>
      </c>
      <c r="BB821">
        <v>12</v>
      </c>
      <c r="BC821">
        <v>2</v>
      </c>
      <c r="BD821">
        <v>4</v>
      </c>
      <c r="BE821">
        <v>6</v>
      </c>
      <c r="BF821" t="s">
        <v>139</v>
      </c>
      <c r="BG821" t="s">
        <v>9157</v>
      </c>
      <c r="BI821" s="4">
        <v>200</v>
      </c>
      <c r="BL821" s="4">
        <v>250</v>
      </c>
      <c r="BM821" s="4">
        <v>150</v>
      </c>
      <c r="BN821">
        <v>4</v>
      </c>
      <c r="BO821" s="4">
        <v>25</v>
      </c>
      <c r="BP821">
        <v>2</v>
      </c>
      <c r="BQ821">
        <v>1125</v>
      </c>
      <c r="BR821">
        <v>2</v>
      </c>
      <c r="BS821">
        <v>2</v>
      </c>
      <c r="BT821">
        <v>1125</v>
      </c>
      <c r="BU821">
        <v>1125</v>
      </c>
      <c r="BV821">
        <v>2</v>
      </c>
      <c r="BW821">
        <v>1125</v>
      </c>
      <c r="BX821" t="s">
        <v>415</v>
      </c>
      <c r="BY821" t="s">
        <v>128</v>
      </c>
      <c r="BZ821">
        <v>30</v>
      </c>
      <c r="CA821">
        <v>60</v>
      </c>
      <c r="CB821">
        <v>84</v>
      </c>
      <c r="CC821">
        <v>171</v>
      </c>
      <c r="CD821" s="1">
        <v>43913</v>
      </c>
      <c r="CE821">
        <v>104</v>
      </c>
      <c r="CF821">
        <v>36</v>
      </c>
      <c r="CG821" s="1">
        <v>43045</v>
      </c>
      <c r="CH821" s="1">
        <v>43857</v>
      </c>
      <c r="CI821">
        <v>99</v>
      </c>
      <c r="CJ821">
        <v>10</v>
      </c>
      <c r="CK821">
        <v>10</v>
      </c>
      <c r="CL821">
        <v>10</v>
      </c>
      <c r="CM821">
        <v>10</v>
      </c>
      <c r="CN821">
        <v>10</v>
      </c>
      <c r="CO821">
        <v>10</v>
      </c>
      <c r="CP821" t="s">
        <v>124</v>
      </c>
      <c r="CR821" t="s">
        <v>142</v>
      </c>
      <c r="CS821" t="s">
        <v>128</v>
      </c>
      <c r="CT821" t="s">
        <v>124</v>
      </c>
      <c r="CU821" t="s">
        <v>188</v>
      </c>
      <c r="CV821" t="s">
        <v>124</v>
      </c>
      <c r="CW821" t="s">
        <v>124</v>
      </c>
      <c r="CX821">
        <v>1</v>
      </c>
      <c r="CY821">
        <v>1</v>
      </c>
      <c r="CZ821">
        <v>0</v>
      </c>
      <c r="DA821">
        <v>0</v>
      </c>
      <c r="DB821">
        <v>3.59</v>
      </c>
    </row>
    <row r="822" spans="1:106" x14ac:dyDescent="0.2">
      <c r="A822">
        <v>21580488</v>
      </c>
      <c r="B822" t="s">
        <v>9158</v>
      </c>
      <c r="C822">
        <v>20200323043627</v>
      </c>
      <c r="D822" s="1">
        <v>43913</v>
      </c>
      <c r="E822" t="s">
        <v>9159</v>
      </c>
      <c r="F822" t="s">
        <v>9160</v>
      </c>
      <c r="G822" t="s">
        <v>9161</v>
      </c>
      <c r="H822" t="s">
        <v>9162</v>
      </c>
      <c r="I822" t="s">
        <v>111</v>
      </c>
      <c r="J822" t="s">
        <v>9163</v>
      </c>
      <c r="K822" t="s">
        <v>9164</v>
      </c>
      <c r="L822" t="s">
        <v>9165</v>
      </c>
      <c r="M822" t="s">
        <v>9166</v>
      </c>
      <c r="N822" t="s">
        <v>9167</v>
      </c>
      <c r="O822" t="s">
        <v>9168</v>
      </c>
      <c r="R822" t="s">
        <v>9169</v>
      </c>
      <c r="T822">
        <v>53104126</v>
      </c>
      <c r="U822" t="s">
        <v>9170</v>
      </c>
      <c r="V822" t="s">
        <v>9171</v>
      </c>
      <c r="W822" s="1">
        <v>42372</v>
      </c>
      <c r="X822" t="s">
        <v>121</v>
      </c>
      <c r="Y822" s="2" t="s">
        <v>9172</v>
      </c>
      <c r="Z822" t="s">
        <v>123</v>
      </c>
      <c r="AA822" s="3">
        <v>1</v>
      </c>
      <c r="AB822" s="3">
        <v>1</v>
      </c>
      <c r="AC822" t="s">
        <v>124</v>
      </c>
      <c r="AD822" t="s">
        <v>9173</v>
      </c>
      <c r="AE822" t="s">
        <v>9174</v>
      </c>
      <c r="AG822">
        <v>2</v>
      </c>
      <c r="AH822">
        <v>2</v>
      </c>
      <c r="AI822" t="s">
        <v>533</v>
      </c>
      <c r="AJ822" t="s">
        <v>128</v>
      </c>
      <c r="AK822" t="s">
        <v>124</v>
      </c>
      <c r="AL822" t="s">
        <v>129</v>
      </c>
      <c r="AN822" t="s">
        <v>161</v>
      </c>
      <c r="AP822" t="s">
        <v>131</v>
      </c>
      <c r="AQ822" t="s">
        <v>132</v>
      </c>
      <c r="AR822">
        <v>7307</v>
      </c>
      <c r="AS822" t="s">
        <v>133</v>
      </c>
      <c r="AT822" t="s">
        <v>134</v>
      </c>
      <c r="AU822" t="s">
        <v>135</v>
      </c>
      <c r="AV822" t="s">
        <v>136</v>
      </c>
      <c r="AW822">
        <v>40.740209999999998</v>
      </c>
      <c r="AX822">
        <v>-74.049689999999998</v>
      </c>
      <c r="AY822" t="s">
        <v>128</v>
      </c>
      <c r="AZ822" t="s">
        <v>162</v>
      </c>
      <c r="BA822" t="s">
        <v>138</v>
      </c>
      <c r="BB822">
        <v>7</v>
      </c>
      <c r="BC822">
        <v>1.5</v>
      </c>
      <c r="BD822">
        <v>2</v>
      </c>
      <c r="BE822">
        <v>4</v>
      </c>
      <c r="BF822" t="s">
        <v>139</v>
      </c>
      <c r="BG822" t="s">
        <v>9175</v>
      </c>
      <c r="BI822" s="4">
        <v>125</v>
      </c>
      <c r="BL822" s="4">
        <v>400</v>
      </c>
      <c r="BM822" s="4">
        <v>60</v>
      </c>
      <c r="BN822">
        <v>2</v>
      </c>
      <c r="BO822" s="4">
        <v>20</v>
      </c>
      <c r="BP822">
        <v>3</v>
      </c>
      <c r="BQ822">
        <v>1125</v>
      </c>
      <c r="BR822">
        <v>3</v>
      </c>
      <c r="BS822">
        <v>3</v>
      </c>
      <c r="BT822">
        <v>1125</v>
      </c>
      <c r="BU822">
        <v>1125</v>
      </c>
      <c r="BV822">
        <v>3</v>
      </c>
      <c r="BW822">
        <v>1125</v>
      </c>
      <c r="BX822" t="s">
        <v>607</v>
      </c>
      <c r="BY822" t="s">
        <v>128</v>
      </c>
      <c r="BZ822">
        <v>30</v>
      </c>
      <c r="CA822">
        <v>55</v>
      </c>
      <c r="CB822">
        <v>82</v>
      </c>
      <c r="CC822">
        <v>357</v>
      </c>
      <c r="CD822" s="1">
        <v>43913</v>
      </c>
      <c r="CE822">
        <v>79</v>
      </c>
      <c r="CF822">
        <v>34</v>
      </c>
      <c r="CG822" s="1">
        <v>43051</v>
      </c>
      <c r="CH822" s="1">
        <v>43903</v>
      </c>
      <c r="CI822">
        <v>94</v>
      </c>
      <c r="CJ822">
        <v>9</v>
      </c>
      <c r="CK822">
        <v>10</v>
      </c>
      <c r="CL822">
        <v>10</v>
      </c>
      <c r="CM822">
        <v>10</v>
      </c>
      <c r="CN822">
        <v>9</v>
      </c>
      <c r="CO822">
        <v>9</v>
      </c>
      <c r="CP822" t="s">
        <v>124</v>
      </c>
      <c r="CR822" t="s">
        <v>142</v>
      </c>
      <c r="CS822" t="s">
        <v>124</v>
      </c>
      <c r="CT822" t="s">
        <v>124</v>
      </c>
      <c r="CU822" t="s">
        <v>188</v>
      </c>
      <c r="CV822" t="s">
        <v>124</v>
      </c>
      <c r="CW822" t="s">
        <v>124</v>
      </c>
      <c r="CX822">
        <v>2</v>
      </c>
      <c r="CY822">
        <v>2</v>
      </c>
      <c r="CZ822">
        <v>0</v>
      </c>
      <c r="DA822">
        <v>0</v>
      </c>
      <c r="DB822">
        <v>2.75</v>
      </c>
    </row>
    <row r="823" spans="1:106" x14ac:dyDescent="0.2">
      <c r="A823">
        <v>21596630</v>
      </c>
      <c r="B823" t="s">
        <v>9176</v>
      </c>
      <c r="C823">
        <v>20200323043627</v>
      </c>
      <c r="D823" s="1">
        <v>43913</v>
      </c>
      <c r="E823" t="s">
        <v>9177</v>
      </c>
      <c r="F823" t="s">
        <v>9178</v>
      </c>
      <c r="G823" t="s">
        <v>9179</v>
      </c>
      <c r="H823" t="s">
        <v>9180</v>
      </c>
      <c r="I823" t="s">
        <v>111</v>
      </c>
      <c r="J823" t="s">
        <v>9181</v>
      </c>
      <c r="K823" t="s">
        <v>9182</v>
      </c>
      <c r="L823" t="s">
        <v>9183</v>
      </c>
      <c r="M823" t="s">
        <v>9184</v>
      </c>
      <c r="N823" t="s">
        <v>9185</v>
      </c>
      <c r="O823" t="s">
        <v>9186</v>
      </c>
      <c r="R823" t="s">
        <v>9187</v>
      </c>
      <c r="T823">
        <v>110089923</v>
      </c>
      <c r="U823" t="s">
        <v>9188</v>
      </c>
      <c r="V823" t="s">
        <v>9189</v>
      </c>
      <c r="W823" s="1">
        <v>42741</v>
      </c>
      <c r="X823" t="s">
        <v>844</v>
      </c>
      <c r="Y823" t="s">
        <v>9190</v>
      </c>
      <c r="Z823" t="s">
        <v>123</v>
      </c>
      <c r="AA823" s="3">
        <v>1</v>
      </c>
      <c r="AB823" s="3">
        <v>1</v>
      </c>
      <c r="AC823" t="s">
        <v>128</v>
      </c>
      <c r="AD823" t="s">
        <v>9191</v>
      </c>
      <c r="AE823" t="s">
        <v>9192</v>
      </c>
      <c r="AG823">
        <v>1</v>
      </c>
      <c r="AH823">
        <v>1</v>
      </c>
      <c r="AI823" t="s">
        <v>717</v>
      </c>
      <c r="AJ823" t="s">
        <v>128</v>
      </c>
      <c r="AK823" t="s">
        <v>128</v>
      </c>
      <c r="AL823" t="s">
        <v>2042</v>
      </c>
      <c r="AN823" t="s">
        <v>514</v>
      </c>
      <c r="AP823" t="s">
        <v>2043</v>
      </c>
      <c r="AQ823" t="s">
        <v>132</v>
      </c>
      <c r="AR823">
        <v>7047</v>
      </c>
      <c r="AS823" t="s">
        <v>133</v>
      </c>
      <c r="AT823" t="s">
        <v>2044</v>
      </c>
      <c r="AU823" t="s">
        <v>135</v>
      </c>
      <c r="AV823" t="s">
        <v>136</v>
      </c>
      <c r="AW823">
        <v>40.757689999999997</v>
      </c>
      <c r="AX823">
        <v>-74.047259999999994</v>
      </c>
      <c r="AY823" t="s">
        <v>128</v>
      </c>
      <c r="AZ823" t="s">
        <v>185</v>
      </c>
      <c r="BA823" t="s">
        <v>138</v>
      </c>
      <c r="BB823">
        <v>2</v>
      </c>
      <c r="BC823">
        <v>1</v>
      </c>
      <c r="BD823">
        <v>1</v>
      </c>
      <c r="BE823">
        <v>1</v>
      </c>
      <c r="BF823" t="s">
        <v>139</v>
      </c>
      <c r="BG823" t="s">
        <v>9193</v>
      </c>
      <c r="BI823" s="4">
        <v>53</v>
      </c>
      <c r="BL823" s="4">
        <v>0</v>
      </c>
      <c r="BM823" s="4">
        <v>40</v>
      </c>
      <c r="BN823">
        <v>1</v>
      </c>
      <c r="BO823" s="4">
        <v>0</v>
      </c>
      <c r="BP823">
        <v>2</v>
      </c>
      <c r="BQ823">
        <v>7</v>
      </c>
      <c r="BR823">
        <v>2</v>
      </c>
      <c r="BS823">
        <v>2</v>
      </c>
      <c r="BT823">
        <v>7</v>
      </c>
      <c r="BU823">
        <v>7</v>
      </c>
      <c r="BV823">
        <v>2</v>
      </c>
      <c r="BW823">
        <v>7</v>
      </c>
      <c r="BX823" t="s">
        <v>332</v>
      </c>
      <c r="BY823" t="s">
        <v>128</v>
      </c>
      <c r="BZ823">
        <v>23</v>
      </c>
      <c r="CA823">
        <v>31</v>
      </c>
      <c r="CB823">
        <v>41</v>
      </c>
      <c r="CC823">
        <v>101</v>
      </c>
      <c r="CD823" s="1">
        <v>43913</v>
      </c>
      <c r="CE823">
        <v>131</v>
      </c>
      <c r="CF823">
        <v>59</v>
      </c>
      <c r="CG823" s="1">
        <v>43098</v>
      </c>
      <c r="CH823" s="1">
        <v>43907</v>
      </c>
      <c r="CI823">
        <v>96</v>
      </c>
      <c r="CJ823">
        <v>10</v>
      </c>
      <c r="CK823">
        <v>10</v>
      </c>
      <c r="CL823">
        <v>10</v>
      </c>
      <c r="CM823">
        <v>10</v>
      </c>
      <c r="CN823">
        <v>9</v>
      </c>
      <c r="CO823">
        <v>10</v>
      </c>
      <c r="CP823" t="s">
        <v>124</v>
      </c>
      <c r="CR823" t="s">
        <v>588</v>
      </c>
      <c r="CS823" t="s">
        <v>128</v>
      </c>
      <c r="CT823" t="s">
        <v>124</v>
      </c>
      <c r="CU823" t="s">
        <v>188</v>
      </c>
      <c r="CV823" t="s">
        <v>124</v>
      </c>
      <c r="CW823" t="s">
        <v>124</v>
      </c>
      <c r="CX823">
        <v>1</v>
      </c>
      <c r="CY823">
        <v>1</v>
      </c>
      <c r="CZ823">
        <v>0</v>
      </c>
      <c r="DA823">
        <v>0</v>
      </c>
      <c r="DB823">
        <v>4.82</v>
      </c>
    </row>
    <row r="824" spans="1:106" x14ac:dyDescent="0.2">
      <c r="A824">
        <v>21596787</v>
      </c>
      <c r="B824" t="s">
        <v>9194</v>
      </c>
      <c r="C824">
        <v>20200323043627</v>
      </c>
      <c r="D824" s="1">
        <v>43913</v>
      </c>
      <c r="E824" t="s">
        <v>9195</v>
      </c>
      <c r="F824" t="s">
        <v>9196</v>
      </c>
      <c r="G824" t="s">
        <v>9197</v>
      </c>
      <c r="H824" t="s">
        <v>9198</v>
      </c>
      <c r="I824" t="s">
        <v>111</v>
      </c>
      <c r="J824" t="s">
        <v>5850</v>
      </c>
      <c r="K824" t="s">
        <v>9199</v>
      </c>
      <c r="L824" t="s">
        <v>9200</v>
      </c>
      <c r="M824" t="s">
        <v>9201</v>
      </c>
      <c r="N824" t="s">
        <v>9202</v>
      </c>
      <c r="O824" t="s">
        <v>9203</v>
      </c>
      <c r="R824" t="s">
        <v>9204</v>
      </c>
      <c r="T824">
        <v>58456224</v>
      </c>
      <c r="U824" t="s">
        <v>5857</v>
      </c>
      <c r="V824" t="s">
        <v>5858</v>
      </c>
      <c r="W824" s="1">
        <v>42412</v>
      </c>
      <c r="X824" t="s">
        <v>121</v>
      </c>
      <c r="Y824" t="s">
        <v>5859</v>
      </c>
      <c r="Z824" t="s">
        <v>123</v>
      </c>
      <c r="AA824" s="3">
        <v>1</v>
      </c>
      <c r="AB824" s="3">
        <v>0.99</v>
      </c>
      <c r="AC824" t="s">
        <v>128</v>
      </c>
      <c r="AD824" t="s">
        <v>5860</v>
      </c>
      <c r="AE824" t="s">
        <v>5861</v>
      </c>
      <c r="AG824">
        <v>3</v>
      </c>
      <c r="AH824">
        <v>3</v>
      </c>
      <c r="AI824" t="s">
        <v>373</v>
      </c>
      <c r="AJ824" t="s">
        <v>128</v>
      </c>
      <c r="AK824" t="s">
        <v>128</v>
      </c>
      <c r="AL824" t="s">
        <v>129</v>
      </c>
      <c r="AN824" t="s">
        <v>130</v>
      </c>
      <c r="AP824" t="s">
        <v>131</v>
      </c>
      <c r="AQ824" t="s">
        <v>132</v>
      </c>
      <c r="AR824">
        <v>7302</v>
      </c>
      <c r="AS824" t="s">
        <v>133</v>
      </c>
      <c r="AT824" t="s">
        <v>134</v>
      </c>
      <c r="AU824" t="s">
        <v>135</v>
      </c>
      <c r="AV824" t="s">
        <v>136</v>
      </c>
      <c r="AW824">
        <v>40.71367</v>
      </c>
      <c r="AX824">
        <v>-74.037940000000006</v>
      </c>
      <c r="AY824" t="s">
        <v>128</v>
      </c>
      <c r="AZ824" t="s">
        <v>185</v>
      </c>
      <c r="BA824" t="s">
        <v>138</v>
      </c>
      <c r="BB824">
        <v>2</v>
      </c>
      <c r="BC824">
        <v>1</v>
      </c>
      <c r="BD824">
        <v>1</v>
      </c>
      <c r="BE824">
        <v>1</v>
      </c>
      <c r="BF824" t="s">
        <v>139</v>
      </c>
      <c r="BG824" t="s">
        <v>9205</v>
      </c>
      <c r="BI824" s="4">
        <v>100</v>
      </c>
      <c r="BN824">
        <v>1</v>
      </c>
      <c r="BO824" s="4">
        <v>0</v>
      </c>
      <c r="BP824">
        <v>1</v>
      </c>
      <c r="BQ824">
        <v>31</v>
      </c>
      <c r="BR824">
        <v>1</v>
      </c>
      <c r="BS824">
        <v>5</v>
      </c>
      <c r="BT824">
        <v>1125</v>
      </c>
      <c r="BU824">
        <v>1125</v>
      </c>
      <c r="BV824">
        <v>3.5</v>
      </c>
      <c r="BW824">
        <v>1125</v>
      </c>
      <c r="BX824" t="s">
        <v>600</v>
      </c>
      <c r="BY824" t="s">
        <v>128</v>
      </c>
      <c r="BZ824">
        <v>26</v>
      </c>
      <c r="CA824">
        <v>27</v>
      </c>
      <c r="CB824">
        <v>28</v>
      </c>
      <c r="CC824">
        <v>191</v>
      </c>
      <c r="CD824" s="1">
        <v>43913</v>
      </c>
      <c r="CE824">
        <v>165</v>
      </c>
      <c r="CF824">
        <v>56</v>
      </c>
      <c r="CG824" s="1">
        <v>43047</v>
      </c>
      <c r="CH824" s="1">
        <v>43898</v>
      </c>
      <c r="CI824">
        <v>99</v>
      </c>
      <c r="CJ824">
        <v>10</v>
      </c>
      <c r="CK824">
        <v>10</v>
      </c>
      <c r="CL824">
        <v>10</v>
      </c>
      <c r="CM824">
        <v>10</v>
      </c>
      <c r="CN824">
        <v>10</v>
      </c>
      <c r="CO824">
        <v>10</v>
      </c>
      <c r="CP824" t="s">
        <v>124</v>
      </c>
      <c r="CR824" t="s">
        <v>142</v>
      </c>
      <c r="CS824" t="s">
        <v>124</v>
      </c>
      <c r="CT824" t="s">
        <v>124</v>
      </c>
      <c r="CU824" t="s">
        <v>188</v>
      </c>
      <c r="CV824" t="s">
        <v>124</v>
      </c>
      <c r="CW824" t="s">
        <v>124</v>
      </c>
      <c r="CX824">
        <v>2</v>
      </c>
      <c r="CY824">
        <v>2</v>
      </c>
      <c r="CZ824">
        <v>0</v>
      </c>
      <c r="DA824">
        <v>0</v>
      </c>
      <c r="DB824">
        <v>5.71</v>
      </c>
    </row>
    <row r="825" spans="1:106" x14ac:dyDescent="0.2">
      <c r="A825">
        <v>21597327</v>
      </c>
      <c r="B825" t="s">
        <v>9206</v>
      </c>
      <c r="C825">
        <v>20200323043627</v>
      </c>
      <c r="D825" s="1">
        <v>43913</v>
      </c>
      <c r="E825" t="s">
        <v>9207</v>
      </c>
      <c r="F825" t="s">
        <v>9208</v>
      </c>
      <c r="G825" t="s">
        <v>9209</v>
      </c>
      <c r="H825" t="s">
        <v>9208</v>
      </c>
      <c r="I825" t="s">
        <v>111</v>
      </c>
      <c r="J825" t="s">
        <v>7199</v>
      </c>
      <c r="K825" t="s">
        <v>7200</v>
      </c>
      <c r="L825" t="s">
        <v>8620</v>
      </c>
      <c r="M825" t="s">
        <v>7202</v>
      </c>
      <c r="N825" t="s">
        <v>7203</v>
      </c>
      <c r="O825" t="s">
        <v>7204</v>
      </c>
      <c r="R825" t="s">
        <v>9210</v>
      </c>
      <c r="T825">
        <v>136070735</v>
      </c>
      <c r="U825" t="s">
        <v>7206</v>
      </c>
      <c r="V825" t="s">
        <v>7207</v>
      </c>
      <c r="W825" s="1">
        <v>42906</v>
      </c>
      <c r="X825" t="s">
        <v>196</v>
      </c>
      <c r="Y825" s="2" t="s">
        <v>7208</v>
      </c>
      <c r="Z825" t="s">
        <v>123</v>
      </c>
      <c r="AA825" s="3">
        <v>1</v>
      </c>
      <c r="AB825" s="3">
        <v>0.99</v>
      </c>
      <c r="AC825" t="s">
        <v>124</v>
      </c>
      <c r="AD825" t="s">
        <v>7209</v>
      </c>
      <c r="AE825" t="s">
        <v>7210</v>
      </c>
      <c r="AG825">
        <v>88</v>
      </c>
      <c r="AH825">
        <v>88</v>
      </c>
      <c r="AI825" t="s">
        <v>7211</v>
      </c>
      <c r="AJ825" t="s">
        <v>128</v>
      </c>
      <c r="AK825" t="s">
        <v>128</v>
      </c>
      <c r="AL825" t="s">
        <v>129</v>
      </c>
      <c r="AN825" t="s">
        <v>130</v>
      </c>
      <c r="AP825" t="s">
        <v>131</v>
      </c>
      <c r="AQ825" t="s">
        <v>132</v>
      </c>
      <c r="AR825">
        <v>7310</v>
      </c>
      <c r="AS825" t="s">
        <v>133</v>
      </c>
      <c r="AT825" t="s">
        <v>134</v>
      </c>
      <c r="AU825" t="s">
        <v>135</v>
      </c>
      <c r="AV825" t="s">
        <v>136</v>
      </c>
      <c r="AW825">
        <v>40.722479999999997</v>
      </c>
      <c r="AX825">
        <v>-74.036709999999999</v>
      </c>
      <c r="AY825" t="s">
        <v>128</v>
      </c>
      <c r="AZ825" t="s">
        <v>185</v>
      </c>
      <c r="BA825" t="s">
        <v>138</v>
      </c>
      <c r="BB825">
        <v>4</v>
      </c>
      <c r="BC825">
        <v>1</v>
      </c>
      <c r="BD825">
        <v>1</v>
      </c>
      <c r="BE825">
        <v>2</v>
      </c>
      <c r="BF825" t="s">
        <v>139</v>
      </c>
      <c r="BG825" t="s">
        <v>8583</v>
      </c>
      <c r="BI825" s="4">
        <v>200</v>
      </c>
      <c r="BL825" s="4">
        <v>250</v>
      </c>
      <c r="BM825" s="4">
        <v>125</v>
      </c>
      <c r="BN825">
        <v>4</v>
      </c>
      <c r="BO825" s="4">
        <v>0</v>
      </c>
      <c r="BP825">
        <v>1</v>
      </c>
      <c r="BQ825">
        <v>365</v>
      </c>
      <c r="BR825">
        <v>1</v>
      </c>
      <c r="BS825">
        <v>5</v>
      </c>
      <c r="BT825">
        <v>1</v>
      </c>
      <c r="BU825">
        <v>365</v>
      </c>
      <c r="BV825">
        <v>2.1</v>
      </c>
      <c r="BW825">
        <v>149</v>
      </c>
      <c r="BX825" t="s">
        <v>1404</v>
      </c>
      <c r="BY825" t="s">
        <v>128</v>
      </c>
      <c r="BZ825">
        <v>30</v>
      </c>
      <c r="CA825">
        <v>60</v>
      </c>
      <c r="CB825">
        <v>90</v>
      </c>
      <c r="CC825">
        <v>355</v>
      </c>
      <c r="CD825" s="1">
        <v>43913</v>
      </c>
      <c r="CE825">
        <v>9</v>
      </c>
      <c r="CF825">
        <v>7</v>
      </c>
      <c r="CG825" s="1">
        <v>43342</v>
      </c>
      <c r="CH825" s="1">
        <v>43888</v>
      </c>
      <c r="CI825">
        <v>96</v>
      </c>
      <c r="CJ825">
        <v>10</v>
      </c>
      <c r="CK825">
        <v>9</v>
      </c>
      <c r="CL825">
        <v>10</v>
      </c>
      <c r="CM825">
        <v>9</v>
      </c>
      <c r="CN825">
        <v>10</v>
      </c>
      <c r="CO825">
        <v>10</v>
      </c>
      <c r="CP825" t="s">
        <v>124</v>
      </c>
      <c r="CR825" t="s">
        <v>142</v>
      </c>
      <c r="CS825" t="s">
        <v>128</v>
      </c>
      <c r="CT825" t="s">
        <v>124</v>
      </c>
      <c r="CU825" t="s">
        <v>188</v>
      </c>
      <c r="CV825" t="s">
        <v>124</v>
      </c>
      <c r="CW825" t="s">
        <v>124</v>
      </c>
      <c r="CX825">
        <v>88</v>
      </c>
      <c r="CY825">
        <v>87</v>
      </c>
      <c r="CZ825">
        <v>0</v>
      </c>
      <c r="DA825">
        <v>0</v>
      </c>
      <c r="DB825">
        <v>0.47</v>
      </c>
    </row>
    <row r="826" spans="1:106" x14ac:dyDescent="0.2">
      <c r="A826">
        <v>21606453</v>
      </c>
      <c r="B826" t="s">
        <v>9211</v>
      </c>
      <c r="C826">
        <v>20200323043627</v>
      </c>
      <c r="D826" s="1">
        <v>43913</v>
      </c>
      <c r="E826" t="s">
        <v>9212</v>
      </c>
      <c r="F826" t="s">
        <v>9213</v>
      </c>
      <c r="G826" t="s">
        <v>9214</v>
      </c>
      <c r="H826" t="s">
        <v>9215</v>
      </c>
      <c r="I826" t="s">
        <v>111</v>
      </c>
      <c r="J826" t="s">
        <v>6330</v>
      </c>
      <c r="K826" t="s">
        <v>9216</v>
      </c>
      <c r="L826" t="s">
        <v>9217</v>
      </c>
      <c r="M826" t="s">
        <v>9218</v>
      </c>
      <c r="N826" t="s">
        <v>9219</v>
      </c>
      <c r="O826" t="s">
        <v>9220</v>
      </c>
      <c r="R826" t="s">
        <v>9221</v>
      </c>
      <c r="T826">
        <v>1821367</v>
      </c>
      <c r="U826" t="s">
        <v>6337</v>
      </c>
      <c r="V826" t="s">
        <v>6338</v>
      </c>
      <c r="W826" s="1">
        <v>40966</v>
      </c>
      <c r="X826" t="s">
        <v>121</v>
      </c>
      <c r="Y826" s="2" t="s">
        <v>6339</v>
      </c>
      <c r="Z826" t="s">
        <v>123</v>
      </c>
      <c r="AA826" s="3">
        <v>0.98</v>
      </c>
      <c r="AB826" s="3">
        <v>0.98</v>
      </c>
      <c r="AC826" t="s">
        <v>124</v>
      </c>
      <c r="AD826" t="s">
        <v>6340</v>
      </c>
      <c r="AE826" t="s">
        <v>6341</v>
      </c>
      <c r="AF826" t="s">
        <v>1966</v>
      </c>
      <c r="AG826">
        <v>25</v>
      </c>
      <c r="AH826">
        <v>25</v>
      </c>
      <c r="AI826" t="s">
        <v>127</v>
      </c>
      <c r="AJ826" t="s">
        <v>128</v>
      </c>
      <c r="AK826" t="s">
        <v>128</v>
      </c>
      <c r="AL826" t="s">
        <v>129</v>
      </c>
      <c r="AN826" t="s">
        <v>161</v>
      </c>
      <c r="AP826" t="s">
        <v>131</v>
      </c>
      <c r="AQ826" t="s">
        <v>132</v>
      </c>
      <c r="AR826">
        <v>7307</v>
      </c>
      <c r="AS826" t="s">
        <v>133</v>
      </c>
      <c r="AT826" t="s">
        <v>134</v>
      </c>
      <c r="AU826" t="s">
        <v>135</v>
      </c>
      <c r="AV826" t="s">
        <v>136</v>
      </c>
      <c r="AW826">
        <v>40.742069999999998</v>
      </c>
      <c r="AX826">
        <v>-74.051050000000004</v>
      </c>
      <c r="AY826" t="s">
        <v>128</v>
      </c>
      <c r="AZ826" t="s">
        <v>185</v>
      </c>
      <c r="BA826" t="s">
        <v>138</v>
      </c>
      <c r="BB826">
        <v>12</v>
      </c>
      <c r="BC826">
        <v>1.5</v>
      </c>
      <c r="BD826">
        <v>3</v>
      </c>
      <c r="BE826">
        <v>8</v>
      </c>
      <c r="BF826" t="s">
        <v>139</v>
      </c>
      <c r="BG826" t="s">
        <v>9222</v>
      </c>
      <c r="BI826" s="4">
        <v>139</v>
      </c>
      <c r="BL826" s="4">
        <v>300</v>
      </c>
      <c r="BM826" s="4">
        <v>90</v>
      </c>
      <c r="BN826">
        <v>5</v>
      </c>
      <c r="BO826" s="4">
        <v>15</v>
      </c>
      <c r="BP826">
        <v>2</v>
      </c>
      <c r="BQ826">
        <v>28</v>
      </c>
      <c r="BR826">
        <v>2</v>
      </c>
      <c r="BS826">
        <v>2</v>
      </c>
      <c r="BT826">
        <v>1125</v>
      </c>
      <c r="BU826">
        <v>1125</v>
      </c>
      <c r="BV826">
        <v>2</v>
      </c>
      <c r="BW826">
        <v>1125</v>
      </c>
      <c r="BX826" t="s">
        <v>600</v>
      </c>
      <c r="BY826" t="s">
        <v>128</v>
      </c>
      <c r="BZ826">
        <v>7</v>
      </c>
      <c r="CA826">
        <v>7</v>
      </c>
      <c r="CB826">
        <v>7</v>
      </c>
      <c r="CC826">
        <v>7</v>
      </c>
      <c r="CD826" s="1">
        <v>43913</v>
      </c>
      <c r="CE826">
        <v>102</v>
      </c>
      <c r="CF826">
        <v>32</v>
      </c>
      <c r="CG826" s="1">
        <v>43053</v>
      </c>
      <c r="CH826" s="1">
        <v>43864</v>
      </c>
      <c r="CI826">
        <v>80</v>
      </c>
      <c r="CJ826">
        <v>8</v>
      </c>
      <c r="CK826">
        <v>7</v>
      </c>
      <c r="CL826">
        <v>9</v>
      </c>
      <c r="CM826">
        <v>9</v>
      </c>
      <c r="CN826">
        <v>9</v>
      </c>
      <c r="CO826">
        <v>8</v>
      </c>
      <c r="CP826" t="s">
        <v>124</v>
      </c>
      <c r="CR826" t="s">
        <v>142</v>
      </c>
      <c r="CS826" t="s">
        <v>124</v>
      </c>
      <c r="CT826" t="s">
        <v>124</v>
      </c>
      <c r="CU826" t="s">
        <v>188</v>
      </c>
      <c r="CV826" t="s">
        <v>128</v>
      </c>
      <c r="CW826" t="s">
        <v>128</v>
      </c>
      <c r="CX826">
        <v>25</v>
      </c>
      <c r="CY826">
        <v>19</v>
      </c>
      <c r="CZ826">
        <v>6</v>
      </c>
      <c r="DA826">
        <v>0</v>
      </c>
      <c r="DB826">
        <v>3.55</v>
      </c>
    </row>
    <row r="827" spans="1:106" x14ac:dyDescent="0.2">
      <c r="A827">
        <v>21608958</v>
      </c>
      <c r="B827" t="s">
        <v>9223</v>
      </c>
      <c r="C827">
        <v>20200323043627</v>
      </c>
      <c r="D827" s="1">
        <v>43913</v>
      </c>
      <c r="E827" t="s">
        <v>9224</v>
      </c>
      <c r="F827" t="s">
        <v>9225</v>
      </c>
      <c r="G827" t="s">
        <v>9226</v>
      </c>
      <c r="H827" t="s">
        <v>9227</v>
      </c>
      <c r="I827" t="s">
        <v>111</v>
      </c>
      <c r="J827" t="s">
        <v>9228</v>
      </c>
      <c r="L827" t="s">
        <v>9229</v>
      </c>
      <c r="M827" t="s">
        <v>9230</v>
      </c>
      <c r="N827" t="s">
        <v>9231</v>
      </c>
      <c r="O827" t="s">
        <v>9232</v>
      </c>
      <c r="R827" t="s">
        <v>9233</v>
      </c>
      <c r="T827">
        <v>154101806</v>
      </c>
      <c r="U827" t="s">
        <v>9234</v>
      </c>
      <c r="V827" t="s">
        <v>9235</v>
      </c>
      <c r="W827" s="1">
        <v>43018</v>
      </c>
      <c r="X827" t="s">
        <v>196</v>
      </c>
      <c r="Y827" t="s">
        <v>9236</v>
      </c>
      <c r="Z827" t="s">
        <v>123</v>
      </c>
      <c r="AA827" s="3">
        <v>1</v>
      </c>
      <c r="AB827" s="3">
        <v>0.98</v>
      </c>
      <c r="AC827" t="s">
        <v>124</v>
      </c>
      <c r="AD827" t="s">
        <v>9237</v>
      </c>
      <c r="AE827" t="s">
        <v>9238</v>
      </c>
      <c r="AG827">
        <v>3</v>
      </c>
      <c r="AH827">
        <v>3</v>
      </c>
      <c r="AI827" t="s">
        <v>9239</v>
      </c>
      <c r="AJ827" t="s">
        <v>128</v>
      </c>
      <c r="AK827" t="s">
        <v>124</v>
      </c>
      <c r="AL827" t="s">
        <v>129</v>
      </c>
      <c r="AN827" t="s">
        <v>214</v>
      </c>
      <c r="AP827" t="s">
        <v>131</v>
      </c>
      <c r="AQ827" t="s">
        <v>132</v>
      </c>
      <c r="AR827">
        <v>7304</v>
      </c>
      <c r="AS827" t="s">
        <v>133</v>
      </c>
      <c r="AT827" t="s">
        <v>134</v>
      </c>
      <c r="AU827" t="s">
        <v>135</v>
      </c>
      <c r="AV827" t="s">
        <v>136</v>
      </c>
      <c r="AW827">
        <v>40.723869999999998</v>
      </c>
      <c r="AX827">
        <v>-74.070419999999999</v>
      </c>
      <c r="AY827" t="s">
        <v>124</v>
      </c>
      <c r="AZ827" t="s">
        <v>185</v>
      </c>
      <c r="BA827" t="s">
        <v>138</v>
      </c>
      <c r="BB827">
        <v>10</v>
      </c>
      <c r="BC827">
        <v>2</v>
      </c>
      <c r="BD827">
        <v>3</v>
      </c>
      <c r="BE827">
        <v>6</v>
      </c>
      <c r="BF827" t="s">
        <v>139</v>
      </c>
      <c r="BG827" t="s">
        <v>9240</v>
      </c>
      <c r="BI827" s="4">
        <v>103</v>
      </c>
      <c r="BL827" s="4">
        <v>0</v>
      </c>
      <c r="BM827" s="4">
        <v>99</v>
      </c>
      <c r="BN827">
        <v>6</v>
      </c>
      <c r="BO827" s="4">
        <v>10</v>
      </c>
      <c r="BP827">
        <v>2</v>
      </c>
      <c r="BQ827">
        <v>180</v>
      </c>
      <c r="BR827">
        <v>2</v>
      </c>
      <c r="BS827">
        <v>2</v>
      </c>
      <c r="BT827">
        <v>180</v>
      </c>
      <c r="BU827">
        <v>180</v>
      </c>
      <c r="BV827">
        <v>2</v>
      </c>
      <c r="BW827">
        <v>180</v>
      </c>
      <c r="BX827" t="s">
        <v>332</v>
      </c>
      <c r="BY827" t="s">
        <v>128</v>
      </c>
      <c r="BZ827">
        <v>30</v>
      </c>
      <c r="CA827">
        <v>55</v>
      </c>
      <c r="CB827">
        <v>85</v>
      </c>
      <c r="CC827">
        <v>175</v>
      </c>
      <c r="CD827" s="1">
        <v>43913</v>
      </c>
      <c r="CE827">
        <v>58</v>
      </c>
      <c r="CF827">
        <v>36</v>
      </c>
      <c r="CG827" s="1">
        <v>43153</v>
      </c>
      <c r="CH827" s="1">
        <v>43898</v>
      </c>
      <c r="CI827">
        <v>91</v>
      </c>
      <c r="CJ827">
        <v>9</v>
      </c>
      <c r="CK827">
        <v>9</v>
      </c>
      <c r="CL827">
        <v>10</v>
      </c>
      <c r="CM827">
        <v>9</v>
      </c>
      <c r="CN827">
        <v>9</v>
      </c>
      <c r="CO827">
        <v>9</v>
      </c>
      <c r="CP827" t="s">
        <v>124</v>
      </c>
      <c r="CR827" t="s">
        <v>142</v>
      </c>
      <c r="CS827" t="s">
        <v>128</v>
      </c>
      <c r="CT827" t="s">
        <v>124</v>
      </c>
      <c r="CU827" t="s">
        <v>143</v>
      </c>
      <c r="CV827" t="s">
        <v>124</v>
      </c>
      <c r="CW827" t="s">
        <v>124</v>
      </c>
      <c r="CX827">
        <v>3</v>
      </c>
      <c r="CY827">
        <v>3</v>
      </c>
      <c r="CZ827">
        <v>0</v>
      </c>
      <c r="DA827">
        <v>0</v>
      </c>
      <c r="DB827">
        <v>2.29</v>
      </c>
    </row>
    <row r="828" spans="1:106" x14ac:dyDescent="0.2">
      <c r="A828">
        <v>21608988</v>
      </c>
      <c r="B828" t="s">
        <v>9241</v>
      </c>
      <c r="C828">
        <v>20200323043627</v>
      </c>
      <c r="D828" s="1">
        <v>43913</v>
      </c>
      <c r="E828" t="s">
        <v>9242</v>
      </c>
      <c r="F828" t="s">
        <v>8597</v>
      </c>
      <c r="G828" t="s">
        <v>9243</v>
      </c>
      <c r="H828" t="s">
        <v>9244</v>
      </c>
      <c r="I828" t="s">
        <v>111</v>
      </c>
      <c r="J828" t="s">
        <v>8600</v>
      </c>
      <c r="K828" t="s">
        <v>9245</v>
      </c>
      <c r="L828" t="s">
        <v>9246</v>
      </c>
      <c r="M828" t="s">
        <v>8603</v>
      </c>
      <c r="N828" t="s">
        <v>8604</v>
      </c>
      <c r="O828" t="s">
        <v>8605</v>
      </c>
      <c r="R828" t="s">
        <v>9247</v>
      </c>
      <c r="T828">
        <v>92520154</v>
      </c>
      <c r="U828" t="s">
        <v>9248</v>
      </c>
      <c r="V828" t="s">
        <v>1070</v>
      </c>
      <c r="W828" s="1">
        <v>42611</v>
      </c>
      <c r="X828" t="s">
        <v>196</v>
      </c>
      <c r="Z828" t="s">
        <v>123</v>
      </c>
      <c r="AA828" s="3">
        <v>1</v>
      </c>
      <c r="AB828" s="3">
        <v>0.99</v>
      </c>
      <c r="AC828" t="s">
        <v>124</v>
      </c>
      <c r="AD828" t="s">
        <v>9249</v>
      </c>
      <c r="AE828" t="s">
        <v>9250</v>
      </c>
      <c r="AF828" t="s">
        <v>4893</v>
      </c>
      <c r="AG828">
        <v>3</v>
      </c>
      <c r="AH828">
        <v>3</v>
      </c>
      <c r="AI828" t="s">
        <v>9251</v>
      </c>
      <c r="AJ828" t="s">
        <v>128</v>
      </c>
      <c r="AK828" t="s">
        <v>128</v>
      </c>
      <c r="AL828" t="s">
        <v>129</v>
      </c>
      <c r="AN828" t="s">
        <v>130</v>
      </c>
      <c r="AP828" t="s">
        <v>131</v>
      </c>
      <c r="AQ828" t="s">
        <v>132</v>
      </c>
      <c r="AR828">
        <v>7302</v>
      </c>
      <c r="AS828" t="s">
        <v>133</v>
      </c>
      <c r="AT828" t="s">
        <v>134</v>
      </c>
      <c r="AU828" t="s">
        <v>135</v>
      </c>
      <c r="AV828" t="s">
        <v>136</v>
      </c>
      <c r="AW828">
        <v>40.722020000000001</v>
      </c>
      <c r="AX828">
        <v>-74.044740000000004</v>
      </c>
      <c r="AY828" t="s">
        <v>128</v>
      </c>
      <c r="AZ828" t="s">
        <v>185</v>
      </c>
      <c r="BA828" t="s">
        <v>138</v>
      </c>
      <c r="BB828">
        <v>6</v>
      </c>
      <c r="BC828">
        <v>1</v>
      </c>
      <c r="BD828">
        <v>2</v>
      </c>
      <c r="BE828">
        <v>3</v>
      </c>
      <c r="BF828" t="s">
        <v>139</v>
      </c>
      <c r="BG828" t="s">
        <v>9252</v>
      </c>
      <c r="BI828" s="4">
        <v>129</v>
      </c>
      <c r="BL828" s="4">
        <v>300</v>
      </c>
      <c r="BM828" s="4">
        <v>100</v>
      </c>
      <c r="BN828">
        <v>4</v>
      </c>
      <c r="BO828" s="4">
        <v>20</v>
      </c>
      <c r="BP828">
        <v>1</v>
      </c>
      <c r="BQ828">
        <v>1125</v>
      </c>
      <c r="BR828">
        <v>1</v>
      </c>
      <c r="BS828">
        <v>3</v>
      </c>
      <c r="BT828">
        <v>1125</v>
      </c>
      <c r="BU828">
        <v>1125</v>
      </c>
      <c r="BV828">
        <v>2.7</v>
      </c>
      <c r="BW828">
        <v>1125</v>
      </c>
      <c r="BX828" t="s">
        <v>2207</v>
      </c>
      <c r="BY828" t="s">
        <v>128</v>
      </c>
      <c r="BZ828">
        <v>6</v>
      </c>
      <c r="CA828">
        <v>6</v>
      </c>
      <c r="CB828">
        <v>6</v>
      </c>
      <c r="CC828">
        <v>6</v>
      </c>
      <c r="CD828" s="1">
        <v>43913</v>
      </c>
      <c r="CE828">
        <v>103</v>
      </c>
      <c r="CF828">
        <v>39</v>
      </c>
      <c r="CG828" s="1">
        <v>43043</v>
      </c>
      <c r="CH828" s="1">
        <v>43901</v>
      </c>
      <c r="CI828">
        <v>92</v>
      </c>
      <c r="CJ828">
        <v>9</v>
      </c>
      <c r="CK828">
        <v>9</v>
      </c>
      <c r="CL828">
        <v>10</v>
      </c>
      <c r="CM828">
        <v>10</v>
      </c>
      <c r="CN828">
        <v>10</v>
      </c>
      <c r="CO828">
        <v>9</v>
      </c>
      <c r="CP828" t="s">
        <v>124</v>
      </c>
      <c r="CR828" t="s">
        <v>142</v>
      </c>
      <c r="CS828" t="s">
        <v>128</v>
      </c>
      <c r="CT828" t="s">
        <v>124</v>
      </c>
      <c r="CU828" t="s">
        <v>188</v>
      </c>
      <c r="CV828" t="s">
        <v>124</v>
      </c>
      <c r="CW828" t="s">
        <v>124</v>
      </c>
      <c r="CX828">
        <v>1</v>
      </c>
      <c r="CY828">
        <v>1</v>
      </c>
      <c r="CZ828">
        <v>0</v>
      </c>
      <c r="DA828">
        <v>0</v>
      </c>
      <c r="DB828">
        <v>3.55</v>
      </c>
    </row>
    <row r="829" spans="1:106" x14ac:dyDescent="0.2">
      <c r="A829">
        <v>21609413</v>
      </c>
      <c r="B829" t="s">
        <v>9253</v>
      </c>
      <c r="C829">
        <v>20200323043627</v>
      </c>
      <c r="D829" s="1">
        <v>43913</v>
      </c>
      <c r="E829" t="s">
        <v>9254</v>
      </c>
      <c r="F829" t="s">
        <v>9255</v>
      </c>
      <c r="G829" t="s">
        <v>9256</v>
      </c>
      <c r="H829" t="s">
        <v>9257</v>
      </c>
      <c r="I829" t="s">
        <v>111</v>
      </c>
      <c r="J829" t="s">
        <v>9258</v>
      </c>
      <c r="K829" t="s">
        <v>9259</v>
      </c>
      <c r="L829" t="s">
        <v>5398</v>
      </c>
      <c r="M829" t="s">
        <v>5399</v>
      </c>
      <c r="N829" t="s">
        <v>5400</v>
      </c>
      <c r="O829" t="s">
        <v>9260</v>
      </c>
      <c r="R829" t="s">
        <v>9261</v>
      </c>
      <c r="T829">
        <v>81986778</v>
      </c>
      <c r="U829" t="s">
        <v>5403</v>
      </c>
      <c r="V829" t="s">
        <v>5404</v>
      </c>
      <c r="W829" s="1">
        <v>42556</v>
      </c>
      <c r="X829" t="s">
        <v>121</v>
      </c>
      <c r="Z829" t="s">
        <v>123</v>
      </c>
      <c r="AA829" s="3">
        <v>1</v>
      </c>
      <c r="AB829" s="3">
        <v>0.99</v>
      </c>
      <c r="AC829" t="s">
        <v>124</v>
      </c>
      <c r="AD829" t="s">
        <v>5405</v>
      </c>
      <c r="AE829" t="s">
        <v>5406</v>
      </c>
      <c r="AG829">
        <v>8</v>
      </c>
      <c r="AH829">
        <v>8</v>
      </c>
      <c r="AI829" t="s">
        <v>2482</v>
      </c>
      <c r="AJ829" t="s">
        <v>128</v>
      </c>
      <c r="AK829" t="s">
        <v>128</v>
      </c>
      <c r="AL829" t="s">
        <v>129</v>
      </c>
      <c r="AN829" t="s">
        <v>161</v>
      </c>
      <c r="AP829" t="s">
        <v>131</v>
      </c>
      <c r="AQ829" t="s">
        <v>132</v>
      </c>
      <c r="AR829">
        <v>7307</v>
      </c>
      <c r="AS829" t="s">
        <v>133</v>
      </c>
      <c r="AT829" t="s">
        <v>134</v>
      </c>
      <c r="AU829" t="s">
        <v>135</v>
      </c>
      <c r="AV829" t="s">
        <v>136</v>
      </c>
      <c r="AW829">
        <v>40.737810000000003</v>
      </c>
      <c r="AX829">
        <v>-74.051590000000004</v>
      </c>
      <c r="AY829" t="s">
        <v>124</v>
      </c>
      <c r="AZ829" t="s">
        <v>247</v>
      </c>
      <c r="BA829" t="s">
        <v>163</v>
      </c>
      <c r="BB829">
        <v>4</v>
      </c>
      <c r="BC829">
        <v>2</v>
      </c>
      <c r="BD829">
        <v>1</v>
      </c>
      <c r="BE829">
        <v>2</v>
      </c>
      <c r="BF829" t="s">
        <v>139</v>
      </c>
      <c r="BG829" t="s">
        <v>9262</v>
      </c>
      <c r="BI829" s="4">
        <v>50</v>
      </c>
      <c r="BL829" s="4">
        <v>350</v>
      </c>
      <c r="BM829" s="4">
        <v>35</v>
      </c>
      <c r="BN829">
        <v>1</v>
      </c>
      <c r="BO829" s="4">
        <v>13</v>
      </c>
      <c r="BP829">
        <v>1</v>
      </c>
      <c r="BQ829">
        <v>15</v>
      </c>
      <c r="BR829">
        <v>1</v>
      </c>
      <c r="BS829">
        <v>1</v>
      </c>
      <c r="BT829">
        <v>1125</v>
      </c>
      <c r="BU829">
        <v>1125</v>
      </c>
      <c r="BV829">
        <v>1</v>
      </c>
      <c r="BW829">
        <v>1125</v>
      </c>
      <c r="BX829" t="s">
        <v>1994</v>
      </c>
      <c r="BY829" t="s">
        <v>128</v>
      </c>
      <c r="BZ829">
        <v>22</v>
      </c>
      <c r="CA829">
        <v>39</v>
      </c>
      <c r="CB829">
        <v>62</v>
      </c>
      <c r="CC829">
        <v>152</v>
      </c>
      <c r="CD829" s="1">
        <v>43913</v>
      </c>
      <c r="CE829">
        <v>71</v>
      </c>
      <c r="CF829">
        <v>31</v>
      </c>
      <c r="CG829" s="1">
        <v>43058</v>
      </c>
      <c r="CH829" s="1">
        <v>43879</v>
      </c>
      <c r="CI829">
        <v>94</v>
      </c>
      <c r="CJ829">
        <v>9</v>
      </c>
      <c r="CK829">
        <v>9</v>
      </c>
      <c r="CL829">
        <v>10</v>
      </c>
      <c r="CM829">
        <v>10</v>
      </c>
      <c r="CN829">
        <v>9</v>
      </c>
      <c r="CO829">
        <v>9</v>
      </c>
      <c r="CP829" t="s">
        <v>124</v>
      </c>
      <c r="CR829" t="s">
        <v>142</v>
      </c>
      <c r="CS829" t="s">
        <v>128</v>
      </c>
      <c r="CT829" t="s">
        <v>124</v>
      </c>
      <c r="CU829" t="s">
        <v>188</v>
      </c>
      <c r="CV829" t="s">
        <v>124</v>
      </c>
      <c r="CW829" t="s">
        <v>124</v>
      </c>
      <c r="CX829">
        <v>5</v>
      </c>
      <c r="CY829">
        <v>0</v>
      </c>
      <c r="CZ829">
        <v>5</v>
      </c>
      <c r="DA829">
        <v>0</v>
      </c>
      <c r="DB829">
        <v>2.4900000000000002</v>
      </c>
    </row>
    <row r="830" spans="1:106" x14ac:dyDescent="0.2">
      <c r="A830">
        <v>21625954</v>
      </c>
      <c r="B830" t="s">
        <v>9263</v>
      </c>
      <c r="C830">
        <v>20200323043627</v>
      </c>
      <c r="D830" s="1">
        <v>43913</v>
      </c>
      <c r="E830" t="s">
        <v>9264</v>
      </c>
      <c r="F830" t="s">
        <v>9265</v>
      </c>
      <c r="G830" t="s">
        <v>9266</v>
      </c>
      <c r="H830" t="s">
        <v>9267</v>
      </c>
      <c r="I830" t="s">
        <v>111</v>
      </c>
      <c r="J830" t="s">
        <v>9268</v>
      </c>
      <c r="K830" t="s">
        <v>9269</v>
      </c>
      <c r="L830" t="s">
        <v>9270</v>
      </c>
      <c r="M830" t="s">
        <v>9271</v>
      </c>
      <c r="N830" t="s">
        <v>9272</v>
      </c>
      <c r="O830" t="s">
        <v>9273</v>
      </c>
      <c r="R830" t="s">
        <v>9274</v>
      </c>
      <c r="T830">
        <v>157338095</v>
      </c>
      <c r="U830" t="s">
        <v>9275</v>
      </c>
      <c r="V830" t="s">
        <v>9276</v>
      </c>
      <c r="W830" s="1">
        <v>43043</v>
      </c>
      <c r="X830" t="s">
        <v>135</v>
      </c>
      <c r="Z830" t="s">
        <v>123</v>
      </c>
      <c r="AA830" s="3">
        <v>1</v>
      </c>
      <c r="AB830" s="3">
        <v>0.99</v>
      </c>
      <c r="AC830" t="s">
        <v>124</v>
      </c>
      <c r="AD830" t="s">
        <v>9277</v>
      </c>
      <c r="AE830" t="s">
        <v>9278</v>
      </c>
      <c r="AG830">
        <v>3</v>
      </c>
      <c r="AH830">
        <v>3</v>
      </c>
      <c r="AI830" t="s">
        <v>717</v>
      </c>
      <c r="AJ830" t="s">
        <v>128</v>
      </c>
      <c r="AK830" t="s">
        <v>124</v>
      </c>
      <c r="AL830" t="s">
        <v>129</v>
      </c>
      <c r="AN830" t="s">
        <v>232</v>
      </c>
      <c r="AP830" t="s">
        <v>131</v>
      </c>
      <c r="AQ830" t="s">
        <v>132</v>
      </c>
      <c r="AR830">
        <v>7304</v>
      </c>
      <c r="AS830" t="s">
        <v>133</v>
      </c>
      <c r="AT830" t="s">
        <v>134</v>
      </c>
      <c r="AU830" t="s">
        <v>135</v>
      </c>
      <c r="AV830" t="s">
        <v>136</v>
      </c>
      <c r="AW830">
        <v>40.711939999999998</v>
      </c>
      <c r="AX830">
        <v>-74.060980000000001</v>
      </c>
      <c r="AY830" t="s">
        <v>124</v>
      </c>
      <c r="AZ830" t="s">
        <v>185</v>
      </c>
      <c r="BA830" t="s">
        <v>138</v>
      </c>
      <c r="BB830">
        <v>7</v>
      </c>
      <c r="BC830">
        <v>2</v>
      </c>
      <c r="BD830">
        <v>2</v>
      </c>
      <c r="BE830">
        <v>3</v>
      </c>
      <c r="BF830" t="s">
        <v>139</v>
      </c>
      <c r="BG830" t="s">
        <v>9279</v>
      </c>
      <c r="BI830" s="4">
        <v>120</v>
      </c>
      <c r="BL830" s="4">
        <v>300</v>
      </c>
      <c r="BM830" s="4">
        <v>45</v>
      </c>
      <c r="BN830">
        <v>4</v>
      </c>
      <c r="BO830" s="4">
        <v>20</v>
      </c>
      <c r="BP830">
        <v>2</v>
      </c>
      <c r="BQ830">
        <v>1125</v>
      </c>
      <c r="BR830">
        <v>2</v>
      </c>
      <c r="BS830">
        <v>2</v>
      </c>
      <c r="BT830">
        <v>1125</v>
      </c>
      <c r="BU830">
        <v>1125</v>
      </c>
      <c r="BV830">
        <v>2</v>
      </c>
      <c r="BW830">
        <v>1125</v>
      </c>
      <c r="BX830" t="s">
        <v>332</v>
      </c>
      <c r="BY830" t="s">
        <v>128</v>
      </c>
      <c r="BZ830">
        <v>30</v>
      </c>
      <c r="CA830">
        <v>60</v>
      </c>
      <c r="CB830">
        <v>90</v>
      </c>
      <c r="CC830">
        <v>365</v>
      </c>
      <c r="CD830" s="1">
        <v>43913</v>
      </c>
      <c r="CE830">
        <v>157</v>
      </c>
      <c r="CF830">
        <v>48</v>
      </c>
      <c r="CG830" s="1">
        <v>43050</v>
      </c>
      <c r="CH830" s="1">
        <v>43832</v>
      </c>
      <c r="CI830">
        <v>95</v>
      </c>
      <c r="CJ830">
        <v>10</v>
      </c>
      <c r="CK830">
        <v>9</v>
      </c>
      <c r="CL830">
        <v>9</v>
      </c>
      <c r="CM830">
        <v>10</v>
      </c>
      <c r="CN830">
        <v>9</v>
      </c>
      <c r="CO830">
        <v>10</v>
      </c>
      <c r="CP830" t="s">
        <v>124</v>
      </c>
      <c r="CR830" t="s">
        <v>142</v>
      </c>
      <c r="CS830" t="s">
        <v>124</v>
      </c>
      <c r="CT830" t="s">
        <v>124</v>
      </c>
      <c r="CU830" t="s">
        <v>166</v>
      </c>
      <c r="CV830" t="s">
        <v>124</v>
      </c>
      <c r="CW830" t="s">
        <v>124</v>
      </c>
      <c r="CX830">
        <v>3</v>
      </c>
      <c r="CY830">
        <v>3</v>
      </c>
      <c r="CZ830">
        <v>0</v>
      </c>
      <c r="DA830">
        <v>0</v>
      </c>
      <c r="DB830">
        <v>5.45</v>
      </c>
    </row>
    <row r="831" spans="1:106" x14ac:dyDescent="0.2">
      <c r="A831">
        <v>21640444</v>
      </c>
      <c r="B831" t="s">
        <v>9280</v>
      </c>
      <c r="C831">
        <v>20200323043627</v>
      </c>
      <c r="D831" s="1">
        <v>43913</v>
      </c>
      <c r="E831" t="s">
        <v>9281</v>
      </c>
      <c r="F831" t="s">
        <v>9282</v>
      </c>
      <c r="G831" t="s">
        <v>9283</v>
      </c>
      <c r="H831" t="s">
        <v>9284</v>
      </c>
      <c r="I831" t="s">
        <v>111</v>
      </c>
      <c r="J831" t="s">
        <v>9285</v>
      </c>
      <c r="K831" t="s">
        <v>9286</v>
      </c>
      <c r="L831" t="s">
        <v>9287</v>
      </c>
      <c r="M831" t="s">
        <v>9288</v>
      </c>
      <c r="N831" t="s">
        <v>4119</v>
      </c>
      <c r="O831" t="s">
        <v>9289</v>
      </c>
      <c r="R831" t="s">
        <v>9290</v>
      </c>
      <c r="T831">
        <v>1267651</v>
      </c>
      <c r="U831" t="s">
        <v>1786</v>
      </c>
      <c r="V831" t="s">
        <v>1787</v>
      </c>
      <c r="W831" s="1">
        <v>40825</v>
      </c>
      <c r="X831" t="s">
        <v>121</v>
      </c>
      <c r="Y831" t="s">
        <v>1788</v>
      </c>
      <c r="Z831" t="s">
        <v>123</v>
      </c>
      <c r="AA831" s="3">
        <v>1</v>
      </c>
      <c r="AB831" s="3">
        <v>0.99</v>
      </c>
      <c r="AC831" t="s">
        <v>124</v>
      </c>
      <c r="AD831" t="s">
        <v>1789</v>
      </c>
      <c r="AE831" t="s">
        <v>1790</v>
      </c>
      <c r="AG831">
        <v>13</v>
      </c>
      <c r="AH831">
        <v>13</v>
      </c>
      <c r="AI831" t="s">
        <v>717</v>
      </c>
      <c r="AJ831" t="s">
        <v>128</v>
      </c>
      <c r="AK831" t="s">
        <v>124</v>
      </c>
      <c r="AL831" t="s">
        <v>129</v>
      </c>
      <c r="AN831" t="s">
        <v>130</v>
      </c>
      <c r="AP831" t="s">
        <v>131</v>
      </c>
      <c r="AQ831" t="s">
        <v>132</v>
      </c>
      <c r="AR831">
        <v>7302</v>
      </c>
      <c r="AS831" t="s">
        <v>133</v>
      </c>
      <c r="AT831" t="s">
        <v>134</v>
      </c>
      <c r="AU831" t="s">
        <v>135</v>
      </c>
      <c r="AV831" t="s">
        <v>136</v>
      </c>
      <c r="AW831">
        <v>40.723700000000001</v>
      </c>
      <c r="AX831">
        <v>-74.050240000000002</v>
      </c>
      <c r="AY831" t="s">
        <v>128</v>
      </c>
      <c r="AZ831" t="s">
        <v>185</v>
      </c>
      <c r="BA831" t="s">
        <v>138</v>
      </c>
      <c r="BB831">
        <v>9</v>
      </c>
      <c r="BC831">
        <v>1</v>
      </c>
      <c r="BD831">
        <v>2</v>
      </c>
      <c r="BE831">
        <v>6</v>
      </c>
      <c r="BF831" t="s">
        <v>139</v>
      </c>
      <c r="BG831" t="s">
        <v>9291</v>
      </c>
      <c r="BI831" s="4">
        <v>65</v>
      </c>
      <c r="BL831" s="4">
        <v>0</v>
      </c>
      <c r="BM831" s="4">
        <v>135</v>
      </c>
      <c r="BN831">
        <v>5</v>
      </c>
      <c r="BO831" s="4">
        <v>25</v>
      </c>
      <c r="BP831">
        <v>3</v>
      </c>
      <c r="BQ831">
        <v>28</v>
      </c>
      <c r="BR831">
        <v>3</v>
      </c>
      <c r="BS831">
        <v>3</v>
      </c>
      <c r="BT831">
        <v>4</v>
      </c>
      <c r="BU831">
        <v>28</v>
      </c>
      <c r="BV831">
        <v>3</v>
      </c>
      <c r="BW831">
        <v>27.7</v>
      </c>
      <c r="BX831" t="s">
        <v>332</v>
      </c>
      <c r="BY831" t="s">
        <v>128</v>
      </c>
      <c r="BZ831">
        <v>19</v>
      </c>
      <c r="CA831">
        <v>38</v>
      </c>
      <c r="CB831">
        <v>68</v>
      </c>
      <c r="CC831">
        <v>68</v>
      </c>
      <c r="CD831" s="1">
        <v>43913</v>
      </c>
      <c r="CE831">
        <v>24</v>
      </c>
      <c r="CF831">
        <v>11</v>
      </c>
      <c r="CG831" s="1">
        <v>43080</v>
      </c>
      <c r="CH831" s="1">
        <v>43880</v>
      </c>
      <c r="CI831">
        <v>92</v>
      </c>
      <c r="CJ831">
        <v>9</v>
      </c>
      <c r="CK831">
        <v>9</v>
      </c>
      <c r="CL831">
        <v>9</v>
      </c>
      <c r="CM831">
        <v>10</v>
      </c>
      <c r="CN831">
        <v>10</v>
      </c>
      <c r="CO831">
        <v>9</v>
      </c>
      <c r="CP831" t="s">
        <v>124</v>
      </c>
      <c r="CR831" t="s">
        <v>142</v>
      </c>
      <c r="CS831" t="s">
        <v>124</v>
      </c>
      <c r="CT831" t="s">
        <v>124</v>
      </c>
      <c r="CU831" t="s">
        <v>188</v>
      </c>
      <c r="CV831" t="s">
        <v>124</v>
      </c>
      <c r="CW831" t="s">
        <v>124</v>
      </c>
      <c r="CX831">
        <v>7</v>
      </c>
      <c r="CY831">
        <v>7</v>
      </c>
      <c r="CZ831">
        <v>0</v>
      </c>
      <c r="DA831">
        <v>0</v>
      </c>
      <c r="DB831">
        <v>0.86</v>
      </c>
    </row>
    <row r="832" spans="1:106" x14ac:dyDescent="0.2">
      <c r="A832">
        <v>21645526</v>
      </c>
      <c r="B832" t="s">
        <v>9292</v>
      </c>
      <c r="C832">
        <v>20200323043627</v>
      </c>
      <c r="D832" s="1">
        <v>43913</v>
      </c>
      <c r="E832" t="s">
        <v>9293</v>
      </c>
      <c r="F832" t="s">
        <v>9294</v>
      </c>
      <c r="G832" t="s">
        <v>9295</v>
      </c>
      <c r="H832" t="s">
        <v>9296</v>
      </c>
      <c r="I832" t="s">
        <v>111</v>
      </c>
      <c r="J832" t="s">
        <v>9297</v>
      </c>
      <c r="K832" t="s">
        <v>9298</v>
      </c>
      <c r="L832" t="s">
        <v>9299</v>
      </c>
      <c r="M832" t="s">
        <v>9300</v>
      </c>
      <c r="N832" t="s">
        <v>9301</v>
      </c>
      <c r="R832" t="s">
        <v>9302</v>
      </c>
      <c r="T832">
        <v>137358229</v>
      </c>
      <c r="U832" t="s">
        <v>9303</v>
      </c>
      <c r="V832" t="s">
        <v>9304</v>
      </c>
      <c r="W832" s="1">
        <v>42913</v>
      </c>
      <c r="X832" t="s">
        <v>121</v>
      </c>
      <c r="Z832" t="s">
        <v>620</v>
      </c>
      <c r="AA832" s="3">
        <v>0</v>
      </c>
      <c r="AB832" s="3">
        <v>1</v>
      </c>
      <c r="AC832" t="s">
        <v>128</v>
      </c>
      <c r="AD832" t="s">
        <v>9305</v>
      </c>
      <c r="AE832" t="s">
        <v>9306</v>
      </c>
      <c r="AG832">
        <v>1</v>
      </c>
      <c r="AH832">
        <v>1</v>
      </c>
      <c r="AI832" t="s">
        <v>5912</v>
      </c>
      <c r="AJ832" t="s">
        <v>128</v>
      </c>
      <c r="AK832" t="s">
        <v>124</v>
      </c>
      <c r="AL832" t="s">
        <v>129</v>
      </c>
      <c r="AN832" t="s">
        <v>514</v>
      </c>
      <c r="AP832" t="s">
        <v>131</v>
      </c>
      <c r="AQ832" t="s">
        <v>132</v>
      </c>
      <c r="AR832">
        <v>7307</v>
      </c>
      <c r="AS832" t="s">
        <v>133</v>
      </c>
      <c r="AT832" t="s">
        <v>134</v>
      </c>
      <c r="AU832" t="s">
        <v>135</v>
      </c>
      <c r="AV832" t="s">
        <v>136</v>
      </c>
      <c r="AW832">
        <v>40.745640000000002</v>
      </c>
      <c r="AX832">
        <v>-74.044150000000002</v>
      </c>
      <c r="AY832" t="s">
        <v>128</v>
      </c>
      <c r="AZ832" t="s">
        <v>162</v>
      </c>
      <c r="BA832" t="s">
        <v>138</v>
      </c>
      <c r="BB832">
        <v>6</v>
      </c>
      <c r="BC832">
        <v>1</v>
      </c>
      <c r="BD832">
        <v>2</v>
      </c>
      <c r="BE832">
        <v>3</v>
      </c>
      <c r="BF832" t="s">
        <v>139</v>
      </c>
      <c r="BG832" t="s">
        <v>9307</v>
      </c>
      <c r="BI832" s="4">
        <v>108</v>
      </c>
      <c r="BL832" s="4">
        <v>0</v>
      </c>
      <c r="BM832" s="4">
        <v>42</v>
      </c>
      <c r="BN832">
        <v>1</v>
      </c>
      <c r="BO832" s="4">
        <v>0</v>
      </c>
      <c r="BP832">
        <v>1</v>
      </c>
      <c r="BQ832">
        <v>22</v>
      </c>
      <c r="BR832">
        <v>1</v>
      </c>
      <c r="BS832">
        <v>1</v>
      </c>
      <c r="BT832">
        <v>22</v>
      </c>
      <c r="BU832">
        <v>22</v>
      </c>
      <c r="BV832">
        <v>1</v>
      </c>
      <c r="BW832">
        <v>22</v>
      </c>
      <c r="BX832" t="s">
        <v>659</v>
      </c>
      <c r="BY832" t="s">
        <v>128</v>
      </c>
      <c r="BZ832">
        <v>0</v>
      </c>
      <c r="CA832">
        <v>0</v>
      </c>
      <c r="CB832">
        <v>0</v>
      </c>
      <c r="CC832">
        <v>0</v>
      </c>
      <c r="CD832" s="1">
        <v>43913</v>
      </c>
      <c r="CE832">
        <v>161</v>
      </c>
      <c r="CF832">
        <v>67</v>
      </c>
      <c r="CG832" s="1">
        <v>43058</v>
      </c>
      <c r="CH832" s="1">
        <v>43833</v>
      </c>
      <c r="CI832">
        <v>96</v>
      </c>
      <c r="CJ832">
        <v>10</v>
      </c>
      <c r="CK832">
        <v>9</v>
      </c>
      <c r="CL832">
        <v>10</v>
      </c>
      <c r="CM832">
        <v>10</v>
      </c>
      <c r="CN832">
        <v>9</v>
      </c>
      <c r="CO832">
        <v>9</v>
      </c>
      <c r="CP832" t="s">
        <v>124</v>
      </c>
      <c r="CR832" t="s">
        <v>142</v>
      </c>
      <c r="CS832" t="s">
        <v>128</v>
      </c>
      <c r="CT832" t="s">
        <v>124</v>
      </c>
      <c r="CU832" t="s">
        <v>143</v>
      </c>
      <c r="CV832" t="s">
        <v>124</v>
      </c>
      <c r="CW832" t="s">
        <v>124</v>
      </c>
      <c r="CX832">
        <v>1</v>
      </c>
      <c r="CY832">
        <v>1</v>
      </c>
      <c r="CZ832">
        <v>0</v>
      </c>
      <c r="DA832">
        <v>0</v>
      </c>
      <c r="DB832">
        <v>5.64</v>
      </c>
    </row>
    <row r="833" spans="1:106" x14ac:dyDescent="0.2">
      <c r="A833">
        <v>21648655</v>
      </c>
      <c r="B833" t="s">
        <v>9308</v>
      </c>
      <c r="C833">
        <v>20200323043627</v>
      </c>
      <c r="D833" s="1">
        <v>43913</v>
      </c>
      <c r="E833" t="s">
        <v>9309</v>
      </c>
      <c r="F833" t="s">
        <v>9310</v>
      </c>
      <c r="G833" t="s">
        <v>9311</v>
      </c>
      <c r="H833" t="s">
        <v>9312</v>
      </c>
      <c r="I833" t="s">
        <v>111</v>
      </c>
      <c r="J833" t="s">
        <v>9268</v>
      </c>
      <c r="K833" t="s">
        <v>9269</v>
      </c>
      <c r="L833" t="s">
        <v>9313</v>
      </c>
      <c r="M833" t="s">
        <v>9314</v>
      </c>
      <c r="N833" t="s">
        <v>9315</v>
      </c>
      <c r="O833" t="s">
        <v>9273</v>
      </c>
      <c r="R833" t="s">
        <v>9316</v>
      </c>
      <c r="T833">
        <v>157338095</v>
      </c>
      <c r="U833" t="s">
        <v>9275</v>
      </c>
      <c r="V833" t="s">
        <v>9276</v>
      </c>
      <c r="W833" s="1">
        <v>43043</v>
      </c>
      <c r="X833" t="s">
        <v>135</v>
      </c>
      <c r="Z833" t="s">
        <v>123</v>
      </c>
      <c r="AA833" s="3">
        <v>1</v>
      </c>
      <c r="AB833" s="3">
        <v>0.99</v>
      </c>
      <c r="AC833" t="s">
        <v>124</v>
      </c>
      <c r="AD833" t="s">
        <v>9277</v>
      </c>
      <c r="AE833" t="s">
        <v>9278</v>
      </c>
      <c r="AG833">
        <v>3</v>
      </c>
      <c r="AH833">
        <v>3</v>
      </c>
      <c r="AI833" t="s">
        <v>717</v>
      </c>
      <c r="AJ833" t="s">
        <v>128</v>
      </c>
      <c r="AK833" t="s">
        <v>124</v>
      </c>
      <c r="AL833" t="s">
        <v>129</v>
      </c>
      <c r="AN833" t="s">
        <v>232</v>
      </c>
      <c r="AP833" t="s">
        <v>131</v>
      </c>
      <c r="AQ833" t="s">
        <v>132</v>
      </c>
      <c r="AR833">
        <v>7304</v>
      </c>
      <c r="AS833" t="s">
        <v>133</v>
      </c>
      <c r="AT833" t="s">
        <v>134</v>
      </c>
      <c r="AU833" t="s">
        <v>135</v>
      </c>
      <c r="AV833" t="s">
        <v>136</v>
      </c>
      <c r="AW833">
        <v>40.71208</v>
      </c>
      <c r="AX833">
        <v>-74.059269999999998</v>
      </c>
      <c r="AY833" t="s">
        <v>124</v>
      </c>
      <c r="AZ833" t="s">
        <v>185</v>
      </c>
      <c r="BA833" t="s">
        <v>138</v>
      </c>
      <c r="BB833">
        <v>5</v>
      </c>
      <c r="BC833">
        <v>2</v>
      </c>
      <c r="BD833">
        <v>2</v>
      </c>
      <c r="BE833">
        <v>4</v>
      </c>
      <c r="BF833" t="s">
        <v>139</v>
      </c>
      <c r="BG833" t="s">
        <v>9317</v>
      </c>
      <c r="BI833" s="4">
        <v>107</v>
      </c>
      <c r="BL833" s="4">
        <v>500</v>
      </c>
      <c r="BM833" s="4">
        <v>45</v>
      </c>
      <c r="BN833">
        <v>4</v>
      </c>
      <c r="BO833" s="4">
        <v>15</v>
      </c>
      <c r="BP833">
        <v>2</v>
      </c>
      <c r="BQ833">
        <v>1125</v>
      </c>
      <c r="BR833">
        <v>2</v>
      </c>
      <c r="BS833">
        <v>2</v>
      </c>
      <c r="BT833">
        <v>1125</v>
      </c>
      <c r="BU833">
        <v>1125</v>
      </c>
      <c r="BV833">
        <v>2</v>
      </c>
      <c r="BW833">
        <v>1125</v>
      </c>
      <c r="BX833" t="s">
        <v>2207</v>
      </c>
      <c r="BY833" t="s">
        <v>128</v>
      </c>
      <c r="BZ833">
        <v>30</v>
      </c>
      <c r="CA833">
        <v>60</v>
      </c>
      <c r="CB833">
        <v>90</v>
      </c>
      <c r="CC833">
        <v>365</v>
      </c>
      <c r="CD833" s="1">
        <v>43913</v>
      </c>
      <c r="CE833">
        <v>136</v>
      </c>
      <c r="CF833">
        <v>51</v>
      </c>
      <c r="CG833" s="1">
        <v>43051</v>
      </c>
      <c r="CH833" s="1">
        <v>43891</v>
      </c>
      <c r="CI833">
        <v>93</v>
      </c>
      <c r="CJ833">
        <v>9</v>
      </c>
      <c r="CK833">
        <v>9</v>
      </c>
      <c r="CL833">
        <v>9</v>
      </c>
      <c r="CM833">
        <v>9</v>
      </c>
      <c r="CN833">
        <v>9</v>
      </c>
      <c r="CO833">
        <v>9</v>
      </c>
      <c r="CP833" t="s">
        <v>124</v>
      </c>
      <c r="CR833" t="s">
        <v>142</v>
      </c>
      <c r="CS833" t="s">
        <v>128</v>
      </c>
      <c r="CT833" t="s">
        <v>124</v>
      </c>
      <c r="CU833" t="s">
        <v>188</v>
      </c>
      <c r="CV833" t="s">
        <v>124</v>
      </c>
      <c r="CW833" t="s">
        <v>124</v>
      </c>
      <c r="CX833">
        <v>3</v>
      </c>
      <c r="CY833">
        <v>3</v>
      </c>
      <c r="CZ833">
        <v>0</v>
      </c>
      <c r="DA833">
        <v>0</v>
      </c>
      <c r="DB833">
        <v>4.7300000000000004</v>
      </c>
    </row>
    <row r="834" spans="1:106" x14ac:dyDescent="0.2">
      <c r="A834">
        <v>21660023</v>
      </c>
      <c r="B834" t="s">
        <v>9318</v>
      </c>
      <c r="C834">
        <v>20200323043627</v>
      </c>
      <c r="D834" s="1">
        <v>43913</v>
      </c>
      <c r="E834" t="s">
        <v>9319</v>
      </c>
      <c r="F834" t="s">
        <v>9320</v>
      </c>
      <c r="G834" t="s">
        <v>9321</v>
      </c>
      <c r="H834" t="s">
        <v>9322</v>
      </c>
      <c r="I834" t="s">
        <v>111</v>
      </c>
      <c r="J834" t="s">
        <v>9323</v>
      </c>
      <c r="K834" t="s">
        <v>9324</v>
      </c>
      <c r="L834" t="s">
        <v>9325</v>
      </c>
      <c r="M834" t="s">
        <v>9326</v>
      </c>
      <c r="N834" t="s">
        <v>9327</v>
      </c>
      <c r="O834" t="s">
        <v>9328</v>
      </c>
      <c r="R834" t="s">
        <v>9329</v>
      </c>
      <c r="T834">
        <v>1267651</v>
      </c>
      <c r="U834" t="s">
        <v>1786</v>
      </c>
      <c r="V834" t="s">
        <v>1787</v>
      </c>
      <c r="W834" s="1">
        <v>40825</v>
      </c>
      <c r="X834" t="s">
        <v>121</v>
      </c>
      <c r="Y834" t="s">
        <v>1788</v>
      </c>
      <c r="Z834" t="s">
        <v>123</v>
      </c>
      <c r="AA834" s="3">
        <v>1</v>
      </c>
      <c r="AB834" s="3">
        <v>0.99</v>
      </c>
      <c r="AC834" t="s">
        <v>124</v>
      </c>
      <c r="AD834" t="s">
        <v>1789</v>
      </c>
      <c r="AE834" t="s">
        <v>1790</v>
      </c>
      <c r="AG834">
        <v>13</v>
      </c>
      <c r="AH834">
        <v>13</v>
      </c>
      <c r="AI834" t="s">
        <v>717</v>
      </c>
      <c r="AJ834" t="s">
        <v>128</v>
      </c>
      <c r="AK834" t="s">
        <v>124</v>
      </c>
      <c r="AL834" t="s">
        <v>129</v>
      </c>
      <c r="AN834" t="s">
        <v>130</v>
      </c>
      <c r="AP834" t="s">
        <v>131</v>
      </c>
      <c r="AQ834" t="s">
        <v>132</v>
      </c>
      <c r="AR834">
        <v>7302</v>
      </c>
      <c r="AS834" t="s">
        <v>133</v>
      </c>
      <c r="AT834" t="s">
        <v>134</v>
      </c>
      <c r="AU834" t="s">
        <v>135</v>
      </c>
      <c r="AV834" t="s">
        <v>136</v>
      </c>
      <c r="AW834">
        <v>40.723410000000001</v>
      </c>
      <c r="AX834">
        <v>-74.043469999999999</v>
      </c>
      <c r="AY834" t="s">
        <v>128</v>
      </c>
      <c r="AZ834" t="s">
        <v>185</v>
      </c>
      <c r="BA834" t="s">
        <v>138</v>
      </c>
      <c r="BB834">
        <v>7</v>
      </c>
      <c r="BC834">
        <v>1</v>
      </c>
      <c r="BD834">
        <v>2</v>
      </c>
      <c r="BE834">
        <v>7</v>
      </c>
      <c r="BF834" t="s">
        <v>139</v>
      </c>
      <c r="BG834" t="s">
        <v>9330</v>
      </c>
      <c r="BI834" s="4">
        <v>67</v>
      </c>
      <c r="BL834" s="4">
        <v>0</v>
      </c>
      <c r="BM834" s="4">
        <v>135</v>
      </c>
      <c r="BN834">
        <v>5</v>
      </c>
      <c r="BO834" s="4">
        <v>0</v>
      </c>
      <c r="BP834">
        <v>3</v>
      </c>
      <c r="BQ834">
        <v>28</v>
      </c>
      <c r="BR834">
        <v>3</v>
      </c>
      <c r="BS834">
        <v>3</v>
      </c>
      <c r="BT834">
        <v>4</v>
      </c>
      <c r="BU834">
        <v>28</v>
      </c>
      <c r="BV834">
        <v>3</v>
      </c>
      <c r="BW834">
        <v>26.9</v>
      </c>
      <c r="BX834" t="s">
        <v>332</v>
      </c>
      <c r="BY834" t="s">
        <v>128</v>
      </c>
      <c r="BZ834">
        <v>10</v>
      </c>
      <c r="CA834">
        <v>23</v>
      </c>
      <c r="CB834">
        <v>38</v>
      </c>
      <c r="CC834">
        <v>198</v>
      </c>
      <c r="CD834" s="1">
        <v>43913</v>
      </c>
      <c r="CE834">
        <v>53</v>
      </c>
      <c r="CF834">
        <v>28</v>
      </c>
      <c r="CG834" s="1">
        <v>43064</v>
      </c>
      <c r="CH834" s="1">
        <v>43900</v>
      </c>
      <c r="CI834">
        <v>88</v>
      </c>
      <c r="CJ834">
        <v>9</v>
      </c>
      <c r="CK834">
        <v>9</v>
      </c>
      <c r="CL834">
        <v>10</v>
      </c>
      <c r="CM834">
        <v>10</v>
      </c>
      <c r="CN834">
        <v>10</v>
      </c>
      <c r="CO834">
        <v>9</v>
      </c>
      <c r="CP834" t="s">
        <v>124</v>
      </c>
      <c r="CR834" t="s">
        <v>142</v>
      </c>
      <c r="CS834" t="s">
        <v>124</v>
      </c>
      <c r="CT834" t="s">
        <v>124</v>
      </c>
      <c r="CU834" t="s">
        <v>188</v>
      </c>
      <c r="CV834" t="s">
        <v>124</v>
      </c>
      <c r="CW834" t="s">
        <v>124</v>
      </c>
      <c r="CX834">
        <v>7</v>
      </c>
      <c r="CY834">
        <v>7</v>
      </c>
      <c r="CZ834">
        <v>0</v>
      </c>
      <c r="DA834">
        <v>0</v>
      </c>
      <c r="DB834">
        <v>1.87</v>
      </c>
    </row>
    <row r="835" spans="1:106" x14ac:dyDescent="0.2">
      <c r="A835">
        <v>21662082</v>
      </c>
      <c r="B835" t="s">
        <v>9331</v>
      </c>
      <c r="C835">
        <v>20200323043627</v>
      </c>
      <c r="D835" s="1">
        <v>43913</v>
      </c>
      <c r="E835" t="s">
        <v>9332</v>
      </c>
      <c r="F835" t="s">
        <v>9333</v>
      </c>
      <c r="H835" t="s">
        <v>9333</v>
      </c>
      <c r="I835" t="s">
        <v>111</v>
      </c>
      <c r="O835" t="s">
        <v>862</v>
      </c>
      <c r="R835" t="s">
        <v>9334</v>
      </c>
      <c r="T835">
        <v>291908</v>
      </c>
      <c r="U835" t="s">
        <v>864</v>
      </c>
      <c r="V835" t="s">
        <v>865</v>
      </c>
      <c r="W835" s="1">
        <v>40501</v>
      </c>
      <c r="X835" t="s">
        <v>196</v>
      </c>
      <c r="Y835" s="2" t="s">
        <v>866</v>
      </c>
      <c r="Z835" t="s">
        <v>229</v>
      </c>
      <c r="AA835" s="3">
        <v>1</v>
      </c>
      <c r="AB835" s="3">
        <v>0.46</v>
      </c>
      <c r="AC835" t="s">
        <v>128</v>
      </c>
      <c r="AD835" t="s">
        <v>867</v>
      </c>
      <c r="AE835" t="s">
        <v>868</v>
      </c>
      <c r="AF835" t="s">
        <v>869</v>
      </c>
      <c r="AG835">
        <v>154</v>
      </c>
      <c r="AH835">
        <v>154</v>
      </c>
      <c r="AI835" t="s">
        <v>870</v>
      </c>
      <c r="AJ835" t="s">
        <v>128</v>
      </c>
      <c r="AK835" t="s">
        <v>124</v>
      </c>
      <c r="AL835" t="s">
        <v>129</v>
      </c>
      <c r="AN835" t="s">
        <v>130</v>
      </c>
      <c r="AP835" t="s">
        <v>131</v>
      </c>
      <c r="AQ835" t="s">
        <v>132</v>
      </c>
      <c r="AR835">
        <v>7302</v>
      </c>
      <c r="AS835" t="s">
        <v>133</v>
      </c>
      <c r="AT835" t="s">
        <v>134</v>
      </c>
      <c r="AU835" t="s">
        <v>135</v>
      </c>
      <c r="AV835" t="s">
        <v>136</v>
      </c>
      <c r="AW835">
        <v>40.714440000000003</v>
      </c>
      <c r="AX835">
        <v>-74.034540000000007</v>
      </c>
      <c r="AY835" t="s">
        <v>128</v>
      </c>
      <c r="AZ835" t="s">
        <v>871</v>
      </c>
      <c r="BA835" t="s">
        <v>138</v>
      </c>
      <c r="BB835">
        <v>3</v>
      </c>
      <c r="BC835">
        <v>1</v>
      </c>
      <c r="BD835">
        <v>1</v>
      </c>
      <c r="BE835">
        <v>2</v>
      </c>
      <c r="BF835" t="s">
        <v>139</v>
      </c>
      <c r="BG835" t="s">
        <v>9335</v>
      </c>
      <c r="BI835" s="4">
        <v>185</v>
      </c>
      <c r="BL835" s="4">
        <v>200</v>
      </c>
      <c r="BM835" s="4">
        <v>100</v>
      </c>
      <c r="BN835">
        <v>3</v>
      </c>
      <c r="BO835" s="4">
        <v>0</v>
      </c>
      <c r="BP835">
        <v>4</v>
      </c>
      <c r="BQ835">
        <v>30</v>
      </c>
      <c r="BR835">
        <v>4</v>
      </c>
      <c r="BS835">
        <v>4</v>
      </c>
      <c r="BT835">
        <v>1125</v>
      </c>
      <c r="BU835">
        <v>1125</v>
      </c>
      <c r="BV835">
        <v>4</v>
      </c>
      <c r="BW835">
        <v>1125</v>
      </c>
      <c r="BX835" t="s">
        <v>934</v>
      </c>
      <c r="BY835" t="s">
        <v>128</v>
      </c>
      <c r="BZ835">
        <v>0</v>
      </c>
      <c r="CA835">
        <v>0</v>
      </c>
      <c r="CB835">
        <v>0</v>
      </c>
      <c r="CC835">
        <v>15</v>
      </c>
      <c r="CD835" s="1">
        <v>43913</v>
      </c>
      <c r="CE835">
        <v>6</v>
      </c>
      <c r="CF835">
        <v>2</v>
      </c>
      <c r="CG835" s="1">
        <v>43252</v>
      </c>
      <c r="CH835" s="1">
        <v>43879</v>
      </c>
      <c r="CI835">
        <v>97</v>
      </c>
      <c r="CJ835">
        <v>10</v>
      </c>
      <c r="CK835">
        <v>10</v>
      </c>
      <c r="CL835">
        <v>10</v>
      </c>
      <c r="CM835">
        <v>10</v>
      </c>
      <c r="CN835">
        <v>10</v>
      </c>
      <c r="CO835">
        <v>8</v>
      </c>
      <c r="CP835" t="s">
        <v>124</v>
      </c>
      <c r="CR835" t="s">
        <v>142</v>
      </c>
      <c r="CS835" t="s">
        <v>128</v>
      </c>
      <c r="CT835" t="s">
        <v>124</v>
      </c>
      <c r="CU835" t="s">
        <v>143</v>
      </c>
      <c r="CV835" t="s">
        <v>124</v>
      </c>
      <c r="CW835" t="s">
        <v>124</v>
      </c>
      <c r="CX835">
        <v>23</v>
      </c>
      <c r="CY835">
        <v>23</v>
      </c>
      <c r="CZ835">
        <v>0</v>
      </c>
      <c r="DA835">
        <v>0</v>
      </c>
      <c r="DB835">
        <v>0.27</v>
      </c>
    </row>
    <row r="836" spans="1:106" x14ac:dyDescent="0.2">
      <c r="A836">
        <v>21663466</v>
      </c>
      <c r="B836" t="s">
        <v>9336</v>
      </c>
      <c r="C836">
        <v>20200323043627</v>
      </c>
      <c r="D836" s="1">
        <v>43913</v>
      </c>
      <c r="E836" t="s">
        <v>9337</v>
      </c>
      <c r="F836" t="s">
        <v>9338</v>
      </c>
      <c r="H836" t="s">
        <v>9339</v>
      </c>
      <c r="I836" t="s">
        <v>111</v>
      </c>
      <c r="J836" t="s">
        <v>9340</v>
      </c>
      <c r="L836" t="s">
        <v>9341</v>
      </c>
      <c r="O836" t="s">
        <v>862</v>
      </c>
      <c r="R836" t="s">
        <v>9342</v>
      </c>
      <c r="T836">
        <v>291908</v>
      </c>
      <c r="U836" t="s">
        <v>864</v>
      </c>
      <c r="V836" t="s">
        <v>865</v>
      </c>
      <c r="W836" s="1">
        <v>40501</v>
      </c>
      <c r="X836" t="s">
        <v>196</v>
      </c>
      <c r="Y836" s="2" t="s">
        <v>866</v>
      </c>
      <c r="Z836" t="s">
        <v>229</v>
      </c>
      <c r="AA836" s="3">
        <v>1</v>
      </c>
      <c r="AB836" s="3">
        <v>0.46</v>
      </c>
      <c r="AC836" t="s">
        <v>128</v>
      </c>
      <c r="AD836" t="s">
        <v>867</v>
      </c>
      <c r="AE836" t="s">
        <v>868</v>
      </c>
      <c r="AF836" t="s">
        <v>869</v>
      </c>
      <c r="AG836">
        <v>154</v>
      </c>
      <c r="AH836">
        <v>154</v>
      </c>
      <c r="AI836" t="s">
        <v>870</v>
      </c>
      <c r="AJ836" t="s">
        <v>128</v>
      </c>
      <c r="AK836" t="s">
        <v>124</v>
      </c>
      <c r="AL836" t="s">
        <v>129</v>
      </c>
      <c r="AN836" t="s">
        <v>130</v>
      </c>
      <c r="AP836" t="s">
        <v>131</v>
      </c>
      <c r="AQ836" t="s">
        <v>132</v>
      </c>
      <c r="AR836">
        <v>7302</v>
      </c>
      <c r="AS836" t="s">
        <v>133</v>
      </c>
      <c r="AT836" t="s">
        <v>134</v>
      </c>
      <c r="AU836" t="s">
        <v>135</v>
      </c>
      <c r="AV836" t="s">
        <v>136</v>
      </c>
      <c r="AW836">
        <v>40.712890000000002</v>
      </c>
      <c r="AX836">
        <v>-74.034540000000007</v>
      </c>
      <c r="AY836" t="s">
        <v>128</v>
      </c>
      <c r="AZ836" t="s">
        <v>871</v>
      </c>
      <c r="BA836" t="s">
        <v>138</v>
      </c>
      <c r="BB836">
        <v>5</v>
      </c>
      <c r="BC836">
        <v>2</v>
      </c>
      <c r="BD836">
        <v>2</v>
      </c>
      <c r="BE836">
        <v>4</v>
      </c>
      <c r="BF836" t="s">
        <v>139</v>
      </c>
      <c r="BG836" t="s">
        <v>9343</v>
      </c>
      <c r="BI836" s="4">
        <v>345</v>
      </c>
      <c r="BL836" s="4">
        <v>300</v>
      </c>
      <c r="BM836" s="4">
        <v>125</v>
      </c>
      <c r="BN836">
        <v>5</v>
      </c>
      <c r="BO836" s="4">
        <v>50</v>
      </c>
      <c r="BP836">
        <v>14</v>
      </c>
      <c r="BQ836">
        <v>1124</v>
      </c>
      <c r="BR836">
        <v>14</v>
      </c>
      <c r="BS836">
        <v>14</v>
      </c>
      <c r="BT836">
        <v>1124</v>
      </c>
      <c r="BU836">
        <v>1124</v>
      </c>
      <c r="BV836">
        <v>14</v>
      </c>
      <c r="BW836">
        <v>1124</v>
      </c>
      <c r="BX836" t="s">
        <v>415</v>
      </c>
      <c r="BY836" t="s">
        <v>128</v>
      </c>
      <c r="BZ836">
        <v>0</v>
      </c>
      <c r="CA836">
        <v>0</v>
      </c>
      <c r="CB836">
        <v>0</v>
      </c>
      <c r="CC836">
        <v>0</v>
      </c>
      <c r="CD836" s="1">
        <v>43913</v>
      </c>
      <c r="CE836">
        <v>7</v>
      </c>
      <c r="CF836">
        <v>1</v>
      </c>
      <c r="CG836" s="1">
        <v>43101</v>
      </c>
      <c r="CH836" s="1">
        <v>43736</v>
      </c>
      <c r="CI836">
        <v>97</v>
      </c>
      <c r="CJ836">
        <v>10</v>
      </c>
      <c r="CK836">
        <v>10</v>
      </c>
      <c r="CL836">
        <v>10</v>
      </c>
      <c r="CM836">
        <v>10</v>
      </c>
      <c r="CN836">
        <v>10</v>
      </c>
      <c r="CO836">
        <v>10</v>
      </c>
      <c r="CP836" t="s">
        <v>124</v>
      </c>
      <c r="CR836" t="s">
        <v>142</v>
      </c>
      <c r="CS836" t="s">
        <v>128</v>
      </c>
      <c r="CT836" t="s">
        <v>124</v>
      </c>
      <c r="CU836" t="s">
        <v>188</v>
      </c>
      <c r="CV836" t="s">
        <v>124</v>
      </c>
      <c r="CW836" t="s">
        <v>124</v>
      </c>
      <c r="CX836">
        <v>23</v>
      </c>
      <c r="CY836">
        <v>23</v>
      </c>
      <c r="CZ836">
        <v>0</v>
      </c>
      <c r="DA836">
        <v>0</v>
      </c>
      <c r="DB836">
        <v>0.26</v>
      </c>
    </row>
    <row r="837" spans="1:106" x14ac:dyDescent="0.2">
      <c r="A837">
        <v>21663576</v>
      </c>
      <c r="B837" t="s">
        <v>9344</v>
      </c>
      <c r="C837">
        <v>20200323043627</v>
      </c>
      <c r="D837" s="1">
        <v>43913</v>
      </c>
      <c r="E837" t="s">
        <v>9345</v>
      </c>
      <c r="F837" t="s">
        <v>9333</v>
      </c>
      <c r="H837" t="s">
        <v>9346</v>
      </c>
      <c r="I837" t="s">
        <v>111</v>
      </c>
      <c r="J837" t="s">
        <v>9340</v>
      </c>
      <c r="L837" t="s">
        <v>9347</v>
      </c>
      <c r="O837" t="s">
        <v>862</v>
      </c>
      <c r="R837" t="s">
        <v>9348</v>
      </c>
      <c r="T837">
        <v>291908</v>
      </c>
      <c r="U837" t="s">
        <v>864</v>
      </c>
      <c r="V837" t="s">
        <v>865</v>
      </c>
      <c r="W837" s="1">
        <v>40501</v>
      </c>
      <c r="X837" t="s">
        <v>196</v>
      </c>
      <c r="Y837" s="2" t="s">
        <v>866</v>
      </c>
      <c r="Z837" t="s">
        <v>229</v>
      </c>
      <c r="AA837" s="3">
        <v>1</v>
      </c>
      <c r="AB837" s="3">
        <v>0.46</v>
      </c>
      <c r="AC837" t="s">
        <v>128</v>
      </c>
      <c r="AD837" t="s">
        <v>867</v>
      </c>
      <c r="AE837" t="s">
        <v>868</v>
      </c>
      <c r="AF837" t="s">
        <v>869</v>
      </c>
      <c r="AG837">
        <v>154</v>
      </c>
      <c r="AH837">
        <v>154</v>
      </c>
      <c r="AI837" t="s">
        <v>870</v>
      </c>
      <c r="AJ837" t="s">
        <v>128</v>
      </c>
      <c r="AK837" t="s">
        <v>124</v>
      </c>
      <c r="AL837" t="s">
        <v>129</v>
      </c>
      <c r="AN837" t="s">
        <v>130</v>
      </c>
      <c r="AP837" t="s">
        <v>131</v>
      </c>
      <c r="AQ837" t="s">
        <v>132</v>
      </c>
      <c r="AR837">
        <v>7302</v>
      </c>
      <c r="AS837" t="s">
        <v>133</v>
      </c>
      <c r="AT837" t="s">
        <v>134</v>
      </c>
      <c r="AU837" t="s">
        <v>135</v>
      </c>
      <c r="AV837" t="s">
        <v>136</v>
      </c>
      <c r="AW837">
        <v>40.714219999999997</v>
      </c>
      <c r="AX837">
        <v>-74.035640000000001</v>
      </c>
      <c r="AY837" t="s">
        <v>128</v>
      </c>
      <c r="AZ837" t="s">
        <v>871</v>
      </c>
      <c r="BA837" t="s">
        <v>138</v>
      </c>
      <c r="BB837">
        <v>5</v>
      </c>
      <c r="BC837">
        <v>2</v>
      </c>
      <c r="BD837">
        <v>2</v>
      </c>
      <c r="BE837">
        <v>4</v>
      </c>
      <c r="BF837" t="s">
        <v>139</v>
      </c>
      <c r="BG837" t="s">
        <v>9343</v>
      </c>
      <c r="BI837" s="4">
        <v>300</v>
      </c>
      <c r="BL837" s="4">
        <v>300</v>
      </c>
      <c r="BM837" s="4">
        <v>125</v>
      </c>
      <c r="BN837">
        <v>4</v>
      </c>
      <c r="BO837" s="4">
        <v>50</v>
      </c>
      <c r="BP837">
        <v>30</v>
      </c>
      <c r="BQ837">
        <v>1124</v>
      </c>
      <c r="BR837">
        <v>30</v>
      </c>
      <c r="BS837">
        <v>30</v>
      </c>
      <c r="BT837">
        <v>1124</v>
      </c>
      <c r="BU837">
        <v>1124</v>
      </c>
      <c r="BV837">
        <v>30</v>
      </c>
      <c r="BW837">
        <v>1124</v>
      </c>
      <c r="BX837" t="s">
        <v>394</v>
      </c>
      <c r="BY837" t="s">
        <v>128</v>
      </c>
      <c r="BZ837">
        <v>0</v>
      </c>
      <c r="CA837">
        <v>0</v>
      </c>
      <c r="CB837">
        <v>0</v>
      </c>
      <c r="CC837">
        <v>81</v>
      </c>
      <c r="CD837" s="1">
        <v>43913</v>
      </c>
      <c r="CE837">
        <v>2</v>
      </c>
      <c r="CF837">
        <v>0</v>
      </c>
      <c r="CG837" s="1">
        <v>43102</v>
      </c>
      <c r="CH837" s="1">
        <v>43476</v>
      </c>
      <c r="CI837">
        <v>100</v>
      </c>
      <c r="CJ837">
        <v>9</v>
      </c>
      <c r="CK837">
        <v>10</v>
      </c>
      <c r="CL837">
        <v>10</v>
      </c>
      <c r="CM837">
        <v>10</v>
      </c>
      <c r="CN837">
        <v>10</v>
      </c>
      <c r="CO837">
        <v>10</v>
      </c>
      <c r="CP837" t="s">
        <v>124</v>
      </c>
      <c r="CR837" t="s">
        <v>142</v>
      </c>
      <c r="CS837" t="s">
        <v>124</v>
      </c>
      <c r="CT837" t="s">
        <v>124</v>
      </c>
      <c r="CU837" t="s">
        <v>188</v>
      </c>
      <c r="CV837" t="s">
        <v>124</v>
      </c>
      <c r="CW837" t="s">
        <v>124</v>
      </c>
      <c r="CX837">
        <v>23</v>
      </c>
      <c r="CY837">
        <v>23</v>
      </c>
      <c r="CZ837">
        <v>0</v>
      </c>
      <c r="DA837">
        <v>0</v>
      </c>
      <c r="DB837">
        <v>7.0000000000000007E-2</v>
      </c>
    </row>
    <row r="838" spans="1:106" x14ac:dyDescent="0.2">
      <c r="A838">
        <v>21664542</v>
      </c>
      <c r="B838" t="s">
        <v>9349</v>
      </c>
      <c r="C838">
        <v>20200323043627</v>
      </c>
      <c r="D838" s="1">
        <v>43913</v>
      </c>
      <c r="E838" t="s">
        <v>9350</v>
      </c>
      <c r="F838" t="s">
        <v>9351</v>
      </c>
      <c r="H838" t="s">
        <v>9352</v>
      </c>
      <c r="I838" t="s">
        <v>111</v>
      </c>
      <c r="J838" t="s">
        <v>9340</v>
      </c>
      <c r="L838" t="s">
        <v>9341</v>
      </c>
      <c r="O838" t="s">
        <v>862</v>
      </c>
      <c r="R838" t="s">
        <v>9353</v>
      </c>
      <c r="T838">
        <v>291908</v>
      </c>
      <c r="U838" t="s">
        <v>864</v>
      </c>
      <c r="V838" t="s">
        <v>865</v>
      </c>
      <c r="W838" s="1">
        <v>40501</v>
      </c>
      <c r="X838" t="s">
        <v>196</v>
      </c>
      <c r="Y838" s="2" t="s">
        <v>866</v>
      </c>
      <c r="Z838" t="s">
        <v>229</v>
      </c>
      <c r="AA838" s="3">
        <v>1</v>
      </c>
      <c r="AB838" s="3">
        <v>0.46</v>
      </c>
      <c r="AC838" t="s">
        <v>128</v>
      </c>
      <c r="AD838" t="s">
        <v>867</v>
      </c>
      <c r="AE838" t="s">
        <v>868</v>
      </c>
      <c r="AF838" t="s">
        <v>869</v>
      </c>
      <c r="AG838">
        <v>154</v>
      </c>
      <c r="AH838">
        <v>154</v>
      </c>
      <c r="AI838" t="s">
        <v>870</v>
      </c>
      <c r="AJ838" t="s">
        <v>128</v>
      </c>
      <c r="AK838" t="s">
        <v>124</v>
      </c>
      <c r="AL838" t="s">
        <v>129</v>
      </c>
      <c r="AN838" t="s">
        <v>130</v>
      </c>
      <c r="AP838" t="s">
        <v>131</v>
      </c>
      <c r="AQ838" t="s">
        <v>132</v>
      </c>
      <c r="AR838">
        <v>7302</v>
      </c>
      <c r="AS838" t="s">
        <v>133</v>
      </c>
      <c r="AT838" t="s">
        <v>134</v>
      </c>
      <c r="AU838" t="s">
        <v>135</v>
      </c>
      <c r="AV838" t="s">
        <v>136</v>
      </c>
      <c r="AW838">
        <v>40.714239999999997</v>
      </c>
      <c r="AX838">
        <v>-74.03443</v>
      </c>
      <c r="AY838" t="s">
        <v>128</v>
      </c>
      <c r="AZ838" t="s">
        <v>871</v>
      </c>
      <c r="BA838" t="s">
        <v>138</v>
      </c>
      <c r="BB838">
        <v>3</v>
      </c>
      <c r="BC838">
        <v>1</v>
      </c>
      <c r="BD838">
        <v>1</v>
      </c>
      <c r="BE838">
        <v>2</v>
      </c>
      <c r="BF838" t="s">
        <v>139</v>
      </c>
      <c r="BG838" t="s">
        <v>9354</v>
      </c>
      <c r="BI838" s="4">
        <v>175</v>
      </c>
      <c r="BL838" s="4">
        <v>200</v>
      </c>
      <c r="BM838" s="4">
        <v>100</v>
      </c>
      <c r="BN838">
        <v>3</v>
      </c>
      <c r="BO838" s="4">
        <v>50</v>
      </c>
      <c r="BP838">
        <v>14</v>
      </c>
      <c r="BQ838">
        <v>1124</v>
      </c>
      <c r="BR838">
        <v>14</v>
      </c>
      <c r="BS838">
        <v>14</v>
      </c>
      <c r="BT838">
        <v>1124</v>
      </c>
      <c r="BU838">
        <v>1124</v>
      </c>
      <c r="BV838">
        <v>14</v>
      </c>
      <c r="BW838">
        <v>1124</v>
      </c>
      <c r="BX838" t="s">
        <v>607</v>
      </c>
      <c r="BY838" t="s">
        <v>128</v>
      </c>
      <c r="BZ838">
        <v>3</v>
      </c>
      <c r="CA838">
        <v>3</v>
      </c>
      <c r="CB838">
        <v>3</v>
      </c>
      <c r="CC838">
        <v>3</v>
      </c>
      <c r="CD838" s="1">
        <v>43913</v>
      </c>
      <c r="CE838">
        <v>12</v>
      </c>
      <c r="CF838">
        <v>4</v>
      </c>
      <c r="CG838" s="1">
        <v>43102</v>
      </c>
      <c r="CH838" s="1">
        <v>43887</v>
      </c>
      <c r="CI838">
        <v>97</v>
      </c>
      <c r="CJ838">
        <v>10</v>
      </c>
      <c r="CK838">
        <v>10</v>
      </c>
      <c r="CL838">
        <v>9</v>
      </c>
      <c r="CM838">
        <v>10</v>
      </c>
      <c r="CN838">
        <v>10</v>
      </c>
      <c r="CO838">
        <v>10</v>
      </c>
      <c r="CP838" t="s">
        <v>124</v>
      </c>
      <c r="CR838" t="s">
        <v>142</v>
      </c>
      <c r="CS838" t="s">
        <v>124</v>
      </c>
      <c r="CT838" t="s">
        <v>124</v>
      </c>
      <c r="CU838" t="s">
        <v>188</v>
      </c>
      <c r="CV838" t="s">
        <v>124</v>
      </c>
      <c r="CW838" t="s">
        <v>124</v>
      </c>
      <c r="CX838">
        <v>23</v>
      </c>
      <c r="CY838">
        <v>23</v>
      </c>
      <c r="CZ838">
        <v>0</v>
      </c>
      <c r="DA838">
        <v>0</v>
      </c>
      <c r="DB838">
        <v>0.44</v>
      </c>
    </row>
    <row r="839" spans="1:106" x14ac:dyDescent="0.2">
      <c r="A839">
        <v>21678509</v>
      </c>
      <c r="B839" t="s">
        <v>9355</v>
      </c>
      <c r="C839">
        <v>20200323043627</v>
      </c>
      <c r="D839" s="1">
        <v>43913</v>
      </c>
      <c r="E839" t="s">
        <v>9356</v>
      </c>
      <c r="F839" t="s">
        <v>9357</v>
      </c>
      <c r="H839" t="s">
        <v>9358</v>
      </c>
      <c r="I839" t="s">
        <v>111</v>
      </c>
      <c r="J839" t="s">
        <v>883</v>
      </c>
      <c r="L839" t="s">
        <v>884</v>
      </c>
      <c r="O839" t="s">
        <v>862</v>
      </c>
      <c r="R839" t="s">
        <v>9359</v>
      </c>
      <c r="T839">
        <v>291908</v>
      </c>
      <c r="U839" t="s">
        <v>864</v>
      </c>
      <c r="V839" t="s">
        <v>865</v>
      </c>
      <c r="W839" s="1">
        <v>40501</v>
      </c>
      <c r="X839" t="s">
        <v>196</v>
      </c>
      <c r="Y839" s="2" t="s">
        <v>866</v>
      </c>
      <c r="Z839" t="s">
        <v>229</v>
      </c>
      <c r="AA839" s="3">
        <v>1</v>
      </c>
      <c r="AB839" s="3">
        <v>0.46</v>
      </c>
      <c r="AC839" t="s">
        <v>128</v>
      </c>
      <c r="AD839" t="s">
        <v>867</v>
      </c>
      <c r="AE839" t="s">
        <v>868</v>
      </c>
      <c r="AF839" t="s">
        <v>869</v>
      </c>
      <c r="AG839">
        <v>154</v>
      </c>
      <c r="AH839">
        <v>154</v>
      </c>
      <c r="AI839" t="s">
        <v>870</v>
      </c>
      <c r="AJ839" t="s">
        <v>128</v>
      </c>
      <c r="AK839" t="s">
        <v>124</v>
      </c>
      <c r="AL839" t="s">
        <v>129</v>
      </c>
      <c r="AN839" t="s">
        <v>130</v>
      </c>
      <c r="AP839" t="s">
        <v>131</v>
      </c>
      <c r="AQ839" t="s">
        <v>132</v>
      </c>
      <c r="AR839">
        <v>7302</v>
      </c>
      <c r="AS839" t="s">
        <v>133</v>
      </c>
      <c r="AT839" t="s">
        <v>134</v>
      </c>
      <c r="AU839" t="s">
        <v>135</v>
      </c>
      <c r="AV839" t="s">
        <v>136</v>
      </c>
      <c r="AW839">
        <v>40.719169999999998</v>
      </c>
      <c r="AX839">
        <v>-74.044039999999995</v>
      </c>
      <c r="AY839" t="s">
        <v>128</v>
      </c>
      <c r="AZ839" t="s">
        <v>871</v>
      </c>
      <c r="BA839" t="s">
        <v>138</v>
      </c>
      <c r="BB839">
        <v>3</v>
      </c>
      <c r="BC839">
        <v>1</v>
      </c>
      <c r="BD839">
        <v>1</v>
      </c>
      <c r="BE839">
        <v>2</v>
      </c>
      <c r="BF839" t="s">
        <v>139</v>
      </c>
      <c r="BG839" t="s">
        <v>9360</v>
      </c>
      <c r="BI839" s="4">
        <v>150</v>
      </c>
      <c r="BL839" s="4">
        <v>200</v>
      </c>
      <c r="BM839" s="4">
        <v>100</v>
      </c>
      <c r="BN839">
        <v>4</v>
      </c>
      <c r="BO839" s="4">
        <v>50</v>
      </c>
      <c r="BP839">
        <v>3</v>
      </c>
      <c r="BQ839">
        <v>1125</v>
      </c>
      <c r="BR839">
        <v>3</v>
      </c>
      <c r="BS839">
        <v>3</v>
      </c>
      <c r="BT839">
        <v>1125</v>
      </c>
      <c r="BU839">
        <v>1125</v>
      </c>
      <c r="BV839">
        <v>3</v>
      </c>
      <c r="BW839">
        <v>1125</v>
      </c>
      <c r="BX839" t="s">
        <v>415</v>
      </c>
      <c r="BY839" t="s">
        <v>128</v>
      </c>
      <c r="BZ839">
        <v>0</v>
      </c>
      <c r="CA839">
        <v>0</v>
      </c>
      <c r="CB839">
        <v>0</v>
      </c>
      <c r="CC839">
        <v>81</v>
      </c>
      <c r="CD839" s="1">
        <v>43913</v>
      </c>
      <c r="CE839">
        <v>0</v>
      </c>
      <c r="CF839">
        <v>0</v>
      </c>
      <c r="CP839" t="s">
        <v>124</v>
      </c>
      <c r="CR839" t="s">
        <v>142</v>
      </c>
      <c r="CS839" t="s">
        <v>124</v>
      </c>
      <c r="CT839" t="s">
        <v>124</v>
      </c>
      <c r="CU839" t="s">
        <v>166</v>
      </c>
      <c r="CV839" t="s">
        <v>124</v>
      </c>
      <c r="CW839" t="s">
        <v>124</v>
      </c>
      <c r="CX839">
        <v>23</v>
      </c>
      <c r="CY839">
        <v>23</v>
      </c>
      <c r="CZ839">
        <v>0</v>
      </c>
      <c r="DA839">
        <v>0</v>
      </c>
    </row>
    <row r="840" spans="1:106" x14ac:dyDescent="0.2">
      <c r="A840">
        <v>21678927</v>
      </c>
      <c r="B840" t="s">
        <v>9361</v>
      </c>
      <c r="C840">
        <v>20200323043627</v>
      </c>
      <c r="D840" s="1">
        <v>43913</v>
      </c>
      <c r="E840" t="s">
        <v>9362</v>
      </c>
      <c r="F840" t="s">
        <v>9357</v>
      </c>
      <c r="H840" t="s">
        <v>9357</v>
      </c>
      <c r="I840" t="s">
        <v>111</v>
      </c>
      <c r="O840" t="s">
        <v>862</v>
      </c>
      <c r="R840" t="s">
        <v>9363</v>
      </c>
      <c r="T840">
        <v>291908</v>
      </c>
      <c r="U840" t="s">
        <v>864</v>
      </c>
      <c r="V840" t="s">
        <v>865</v>
      </c>
      <c r="W840" s="1">
        <v>40501</v>
      </c>
      <c r="X840" t="s">
        <v>196</v>
      </c>
      <c r="Y840" s="2" t="s">
        <v>866</v>
      </c>
      <c r="Z840" t="s">
        <v>229</v>
      </c>
      <c r="AA840" s="3">
        <v>1</v>
      </c>
      <c r="AB840" s="3">
        <v>0.46</v>
      </c>
      <c r="AC840" t="s">
        <v>128</v>
      </c>
      <c r="AD840" t="s">
        <v>867</v>
      </c>
      <c r="AE840" t="s">
        <v>868</v>
      </c>
      <c r="AF840" t="s">
        <v>869</v>
      </c>
      <c r="AG840">
        <v>154</v>
      </c>
      <c r="AH840">
        <v>154</v>
      </c>
      <c r="AI840" t="s">
        <v>870</v>
      </c>
      <c r="AJ840" t="s">
        <v>128</v>
      </c>
      <c r="AK840" t="s">
        <v>124</v>
      </c>
      <c r="AL840" t="s">
        <v>129</v>
      </c>
      <c r="AN840" t="s">
        <v>130</v>
      </c>
      <c r="AP840" t="s">
        <v>131</v>
      </c>
      <c r="AQ840" t="s">
        <v>132</v>
      </c>
      <c r="AR840">
        <v>7302</v>
      </c>
      <c r="AS840" t="s">
        <v>133</v>
      </c>
      <c r="AT840" t="s">
        <v>134</v>
      </c>
      <c r="AU840" t="s">
        <v>135</v>
      </c>
      <c r="AV840" t="s">
        <v>136</v>
      </c>
      <c r="AW840">
        <v>40.718760000000003</v>
      </c>
      <c r="AX840">
        <v>-74.044340000000005</v>
      </c>
      <c r="AY840" t="s">
        <v>128</v>
      </c>
      <c r="AZ840" t="s">
        <v>871</v>
      </c>
      <c r="BA840" t="s">
        <v>138</v>
      </c>
      <c r="BB840">
        <v>4</v>
      </c>
      <c r="BC840">
        <v>1</v>
      </c>
      <c r="BD840">
        <v>1</v>
      </c>
      <c r="BE840">
        <v>2</v>
      </c>
      <c r="BF840" t="s">
        <v>139</v>
      </c>
      <c r="BG840" t="s">
        <v>9364</v>
      </c>
      <c r="BI840" s="4">
        <v>150</v>
      </c>
      <c r="BL840" s="4">
        <v>200</v>
      </c>
      <c r="BM840" s="4">
        <v>100</v>
      </c>
      <c r="BN840">
        <v>3</v>
      </c>
      <c r="BO840" s="4">
        <v>50</v>
      </c>
      <c r="BP840">
        <v>3</v>
      </c>
      <c r="BQ840">
        <v>1125</v>
      </c>
      <c r="BR840">
        <v>3</v>
      </c>
      <c r="BS840">
        <v>3</v>
      </c>
      <c r="BT840">
        <v>1125</v>
      </c>
      <c r="BU840">
        <v>1125</v>
      </c>
      <c r="BV840">
        <v>3</v>
      </c>
      <c r="BW840">
        <v>1125</v>
      </c>
      <c r="BX840" t="s">
        <v>187</v>
      </c>
      <c r="BY840" t="s">
        <v>128</v>
      </c>
      <c r="BZ840">
        <v>30</v>
      </c>
      <c r="CA840">
        <v>39</v>
      </c>
      <c r="CB840">
        <v>40</v>
      </c>
      <c r="CC840">
        <v>80</v>
      </c>
      <c r="CD840" s="1">
        <v>43913</v>
      </c>
      <c r="CE840">
        <v>3</v>
      </c>
      <c r="CF840">
        <v>2</v>
      </c>
      <c r="CG840" s="1">
        <v>43232</v>
      </c>
      <c r="CH840" s="1">
        <v>43829</v>
      </c>
      <c r="CI840">
        <v>100</v>
      </c>
      <c r="CJ840">
        <v>10</v>
      </c>
      <c r="CK840">
        <v>10</v>
      </c>
      <c r="CL840">
        <v>10</v>
      </c>
      <c r="CM840">
        <v>9</v>
      </c>
      <c r="CN840">
        <v>10</v>
      </c>
      <c r="CO840">
        <v>9</v>
      </c>
      <c r="CP840" t="s">
        <v>124</v>
      </c>
      <c r="CR840" t="s">
        <v>142</v>
      </c>
      <c r="CS840" t="s">
        <v>124</v>
      </c>
      <c r="CT840" t="s">
        <v>124</v>
      </c>
      <c r="CU840" t="s">
        <v>143</v>
      </c>
      <c r="CV840" t="s">
        <v>124</v>
      </c>
      <c r="CW840" t="s">
        <v>124</v>
      </c>
      <c r="CX840">
        <v>23</v>
      </c>
      <c r="CY840">
        <v>23</v>
      </c>
      <c r="CZ840">
        <v>0</v>
      </c>
      <c r="DA840">
        <v>0</v>
      </c>
      <c r="DB840">
        <v>0.13</v>
      </c>
    </row>
    <row r="841" spans="1:106" x14ac:dyDescent="0.2">
      <c r="A841">
        <v>21693688</v>
      </c>
      <c r="B841" t="s">
        <v>9365</v>
      </c>
      <c r="C841">
        <v>20200323043627</v>
      </c>
      <c r="D841" s="1">
        <v>43913</v>
      </c>
      <c r="E841" t="s">
        <v>9366</v>
      </c>
      <c r="F841" t="s">
        <v>9367</v>
      </c>
      <c r="G841" t="s">
        <v>5866</v>
      </c>
      <c r="H841" t="s">
        <v>9368</v>
      </c>
      <c r="I841" t="s">
        <v>111</v>
      </c>
      <c r="J841" t="s">
        <v>9369</v>
      </c>
      <c r="K841" t="s">
        <v>9370</v>
      </c>
      <c r="L841" t="s">
        <v>9371</v>
      </c>
      <c r="M841" t="s">
        <v>9372</v>
      </c>
      <c r="N841" t="s">
        <v>9373</v>
      </c>
      <c r="O841" t="s">
        <v>5873</v>
      </c>
      <c r="R841" t="s">
        <v>9374</v>
      </c>
      <c r="T841">
        <v>49348285</v>
      </c>
      <c r="U841" t="s">
        <v>5875</v>
      </c>
      <c r="V841" t="s">
        <v>5876</v>
      </c>
      <c r="W841" s="1">
        <v>42326</v>
      </c>
      <c r="X841" t="s">
        <v>196</v>
      </c>
      <c r="Y841" t="s">
        <v>5877</v>
      </c>
      <c r="Z841" t="s">
        <v>123</v>
      </c>
      <c r="AA841" s="3">
        <v>0.82</v>
      </c>
      <c r="AB841" s="3">
        <v>0.91</v>
      </c>
      <c r="AC841" t="s">
        <v>128</v>
      </c>
      <c r="AD841" t="s">
        <v>5878</v>
      </c>
      <c r="AE841" t="s">
        <v>5879</v>
      </c>
      <c r="AG841">
        <v>9</v>
      </c>
      <c r="AH841">
        <v>9</v>
      </c>
      <c r="AI841" t="s">
        <v>127</v>
      </c>
      <c r="AJ841" t="s">
        <v>128</v>
      </c>
      <c r="AK841" t="s">
        <v>128</v>
      </c>
      <c r="AL841" t="s">
        <v>129</v>
      </c>
      <c r="AN841" t="s">
        <v>161</v>
      </c>
      <c r="AP841" t="s">
        <v>131</v>
      </c>
      <c r="AQ841" t="s">
        <v>132</v>
      </c>
      <c r="AR841">
        <v>7306</v>
      </c>
      <c r="AS841" t="s">
        <v>133</v>
      </c>
      <c r="AT841" t="s">
        <v>134</v>
      </c>
      <c r="AU841" t="s">
        <v>135</v>
      </c>
      <c r="AV841" t="s">
        <v>136</v>
      </c>
      <c r="AW841">
        <v>40.73113</v>
      </c>
      <c r="AX841">
        <v>-74.070710000000005</v>
      </c>
      <c r="AY841" t="s">
        <v>128</v>
      </c>
      <c r="AZ841" t="s">
        <v>247</v>
      </c>
      <c r="BA841" t="s">
        <v>163</v>
      </c>
      <c r="BB841">
        <v>2</v>
      </c>
      <c r="BC841">
        <v>1</v>
      </c>
      <c r="BD841">
        <v>1</v>
      </c>
      <c r="BE841">
        <v>1</v>
      </c>
      <c r="BF841" t="s">
        <v>139</v>
      </c>
      <c r="BG841" t="s">
        <v>9375</v>
      </c>
      <c r="BI841" s="4">
        <v>60</v>
      </c>
      <c r="BL841" s="4">
        <v>0</v>
      </c>
      <c r="BM841" s="4">
        <v>15</v>
      </c>
      <c r="BN841">
        <v>1</v>
      </c>
      <c r="BO841" s="4">
        <v>10</v>
      </c>
      <c r="BP841">
        <v>3</v>
      </c>
      <c r="BQ841">
        <v>45</v>
      </c>
      <c r="BR841">
        <v>3</v>
      </c>
      <c r="BS841">
        <v>3</v>
      </c>
      <c r="BT841">
        <v>1125</v>
      </c>
      <c r="BU841">
        <v>1125</v>
      </c>
      <c r="BV841">
        <v>3</v>
      </c>
      <c r="BW841">
        <v>1125</v>
      </c>
      <c r="BX841" t="s">
        <v>1404</v>
      </c>
      <c r="BY841" t="s">
        <v>128</v>
      </c>
      <c r="BZ841">
        <v>30</v>
      </c>
      <c r="CA841">
        <v>60</v>
      </c>
      <c r="CB841">
        <v>90</v>
      </c>
      <c r="CC841">
        <v>90</v>
      </c>
      <c r="CD841" s="1">
        <v>43913</v>
      </c>
      <c r="CE841">
        <v>39</v>
      </c>
      <c r="CF841">
        <v>17</v>
      </c>
      <c r="CG841" s="1">
        <v>43070</v>
      </c>
      <c r="CH841" s="1">
        <v>43898</v>
      </c>
      <c r="CI841">
        <v>95</v>
      </c>
      <c r="CJ841">
        <v>10</v>
      </c>
      <c r="CK841">
        <v>10</v>
      </c>
      <c r="CL841">
        <v>10</v>
      </c>
      <c r="CM841">
        <v>10</v>
      </c>
      <c r="CN841">
        <v>9</v>
      </c>
      <c r="CO841">
        <v>9</v>
      </c>
      <c r="CP841" t="s">
        <v>124</v>
      </c>
      <c r="CR841" t="s">
        <v>142</v>
      </c>
      <c r="CS841" t="s">
        <v>124</v>
      </c>
      <c r="CT841" t="s">
        <v>124</v>
      </c>
      <c r="CU841" t="s">
        <v>143</v>
      </c>
      <c r="CV841" t="s">
        <v>124</v>
      </c>
      <c r="CW841" t="s">
        <v>124</v>
      </c>
      <c r="CX841">
        <v>7</v>
      </c>
      <c r="CY841">
        <v>0</v>
      </c>
      <c r="CZ841">
        <v>7</v>
      </c>
      <c r="DA841">
        <v>0</v>
      </c>
      <c r="DB841">
        <v>1.39</v>
      </c>
    </row>
    <row r="842" spans="1:106" x14ac:dyDescent="0.2">
      <c r="A842">
        <v>21710206</v>
      </c>
      <c r="B842" t="s">
        <v>9376</v>
      </c>
      <c r="C842">
        <v>20200323043627</v>
      </c>
      <c r="D842" s="1">
        <v>43913</v>
      </c>
      <c r="E842" t="s">
        <v>9377</v>
      </c>
      <c r="F842" t="s">
        <v>9378</v>
      </c>
      <c r="G842" t="s">
        <v>9379</v>
      </c>
      <c r="H842" t="s">
        <v>9380</v>
      </c>
      <c r="I842" t="s">
        <v>111</v>
      </c>
      <c r="J842" t="s">
        <v>9381</v>
      </c>
      <c r="K842" t="s">
        <v>9382</v>
      </c>
      <c r="L842" t="s">
        <v>9383</v>
      </c>
      <c r="M842" t="s">
        <v>9384</v>
      </c>
      <c r="N842" t="s">
        <v>9385</v>
      </c>
      <c r="O842" t="s">
        <v>9386</v>
      </c>
      <c r="R842" t="s">
        <v>9387</v>
      </c>
      <c r="T842">
        <v>137152275</v>
      </c>
      <c r="U842" t="s">
        <v>9388</v>
      </c>
      <c r="V842" t="s">
        <v>3382</v>
      </c>
      <c r="W842" s="1">
        <v>42912</v>
      </c>
      <c r="X842" t="s">
        <v>135</v>
      </c>
      <c r="Y842" t="s">
        <v>9389</v>
      </c>
      <c r="Z842" t="s">
        <v>123</v>
      </c>
      <c r="AA842" s="3">
        <v>1</v>
      </c>
      <c r="AB842" s="3">
        <v>0.98</v>
      </c>
      <c r="AC842" t="s">
        <v>128</v>
      </c>
      <c r="AD842" t="s">
        <v>9390</v>
      </c>
      <c r="AE842" t="s">
        <v>9391</v>
      </c>
      <c r="AG842">
        <v>1</v>
      </c>
      <c r="AH842">
        <v>1</v>
      </c>
      <c r="AI842" t="s">
        <v>870</v>
      </c>
      <c r="AJ842" t="s">
        <v>128</v>
      </c>
      <c r="AK842" t="s">
        <v>124</v>
      </c>
      <c r="AL842" t="s">
        <v>129</v>
      </c>
      <c r="AN842" t="s">
        <v>514</v>
      </c>
      <c r="AP842" t="s">
        <v>131</v>
      </c>
      <c r="AQ842" t="s">
        <v>132</v>
      </c>
      <c r="AR842">
        <v>7307</v>
      </c>
      <c r="AS842" t="s">
        <v>133</v>
      </c>
      <c r="AT842" t="s">
        <v>134</v>
      </c>
      <c r="AU842" t="s">
        <v>135</v>
      </c>
      <c r="AV842" t="s">
        <v>136</v>
      </c>
      <c r="AW842">
        <v>40.756149999999998</v>
      </c>
      <c r="AX842">
        <v>-74.052750000000003</v>
      </c>
      <c r="AY842" t="s">
        <v>128</v>
      </c>
      <c r="AZ842" t="s">
        <v>2751</v>
      </c>
      <c r="BA842" t="s">
        <v>138</v>
      </c>
      <c r="BB842">
        <v>4</v>
      </c>
      <c r="BC842">
        <v>1</v>
      </c>
      <c r="BD842">
        <v>1</v>
      </c>
      <c r="BE842">
        <v>2</v>
      </c>
      <c r="BF842" t="s">
        <v>139</v>
      </c>
      <c r="BG842" t="s">
        <v>9392</v>
      </c>
      <c r="BI842" s="4">
        <v>75</v>
      </c>
      <c r="BL842" s="4">
        <v>150</v>
      </c>
      <c r="BM842" s="4">
        <v>65</v>
      </c>
      <c r="BN842">
        <v>1</v>
      </c>
      <c r="BO842" s="4">
        <v>0</v>
      </c>
      <c r="BP842">
        <v>2</v>
      </c>
      <c r="BQ842">
        <v>1125</v>
      </c>
      <c r="BR842">
        <v>2</v>
      </c>
      <c r="BS842">
        <v>2</v>
      </c>
      <c r="BT842">
        <v>1125</v>
      </c>
      <c r="BU842">
        <v>1125</v>
      </c>
      <c r="BV842">
        <v>2</v>
      </c>
      <c r="BW842">
        <v>1125</v>
      </c>
      <c r="BX842" t="s">
        <v>934</v>
      </c>
      <c r="BY842" t="s">
        <v>128</v>
      </c>
      <c r="BZ842">
        <v>30</v>
      </c>
      <c r="CA842">
        <v>53</v>
      </c>
      <c r="CB842">
        <v>81</v>
      </c>
      <c r="CC842">
        <v>161</v>
      </c>
      <c r="CD842" s="1">
        <v>43913</v>
      </c>
      <c r="CE842">
        <v>113</v>
      </c>
      <c r="CF842">
        <v>45</v>
      </c>
      <c r="CG842" s="1">
        <v>43056</v>
      </c>
      <c r="CH842" s="1">
        <v>43905</v>
      </c>
      <c r="CI842">
        <v>96</v>
      </c>
      <c r="CJ842">
        <v>10</v>
      </c>
      <c r="CK842">
        <v>10</v>
      </c>
      <c r="CL842">
        <v>10</v>
      </c>
      <c r="CM842">
        <v>10</v>
      </c>
      <c r="CN842">
        <v>9</v>
      </c>
      <c r="CO842">
        <v>10</v>
      </c>
      <c r="CP842" t="s">
        <v>124</v>
      </c>
      <c r="CR842" t="s">
        <v>142</v>
      </c>
      <c r="CS842" t="s">
        <v>124</v>
      </c>
      <c r="CT842" t="s">
        <v>124</v>
      </c>
      <c r="CU842" t="s">
        <v>143</v>
      </c>
      <c r="CV842" t="s">
        <v>124</v>
      </c>
      <c r="CW842" t="s">
        <v>124</v>
      </c>
      <c r="CX842">
        <v>1</v>
      </c>
      <c r="CY842">
        <v>1</v>
      </c>
      <c r="CZ842">
        <v>0</v>
      </c>
      <c r="DA842">
        <v>0</v>
      </c>
      <c r="DB842">
        <v>3.95</v>
      </c>
    </row>
    <row r="843" spans="1:106" x14ac:dyDescent="0.2">
      <c r="A843">
        <v>21712417</v>
      </c>
      <c r="B843" t="s">
        <v>9393</v>
      </c>
      <c r="C843">
        <v>20200323043627</v>
      </c>
      <c r="D843" s="1">
        <v>43913</v>
      </c>
      <c r="E843" t="s">
        <v>9394</v>
      </c>
      <c r="F843" t="s">
        <v>9395</v>
      </c>
      <c r="H843" t="s">
        <v>9396</v>
      </c>
      <c r="I843" t="s">
        <v>111</v>
      </c>
      <c r="J843" t="s">
        <v>9397</v>
      </c>
      <c r="L843" t="s">
        <v>9398</v>
      </c>
      <c r="O843" t="s">
        <v>862</v>
      </c>
      <c r="R843" t="s">
        <v>9399</v>
      </c>
      <c r="T843">
        <v>291908</v>
      </c>
      <c r="U843" t="s">
        <v>864</v>
      </c>
      <c r="V843" t="s">
        <v>865</v>
      </c>
      <c r="W843" s="1">
        <v>40501</v>
      </c>
      <c r="X843" t="s">
        <v>196</v>
      </c>
      <c r="Y843" s="2" t="s">
        <v>866</v>
      </c>
      <c r="Z843" t="s">
        <v>229</v>
      </c>
      <c r="AA843" s="3">
        <v>1</v>
      </c>
      <c r="AB843" s="3">
        <v>0.46</v>
      </c>
      <c r="AC843" t="s">
        <v>128</v>
      </c>
      <c r="AD843" t="s">
        <v>867</v>
      </c>
      <c r="AE843" t="s">
        <v>868</v>
      </c>
      <c r="AF843" t="s">
        <v>869</v>
      </c>
      <c r="AG843">
        <v>154</v>
      </c>
      <c r="AH843">
        <v>154</v>
      </c>
      <c r="AI843" t="s">
        <v>870</v>
      </c>
      <c r="AJ843" t="s">
        <v>128</v>
      </c>
      <c r="AK843" t="s">
        <v>124</v>
      </c>
      <c r="AL843" t="s">
        <v>129</v>
      </c>
      <c r="AN843" t="s">
        <v>130</v>
      </c>
      <c r="AP843" t="s">
        <v>131</v>
      </c>
      <c r="AQ843" t="s">
        <v>132</v>
      </c>
      <c r="AR843">
        <v>7302</v>
      </c>
      <c r="AS843" t="s">
        <v>133</v>
      </c>
      <c r="AT843" t="s">
        <v>134</v>
      </c>
      <c r="AU843" t="s">
        <v>135</v>
      </c>
      <c r="AV843" t="s">
        <v>136</v>
      </c>
      <c r="AW843">
        <v>40.720460000000003</v>
      </c>
      <c r="AX843">
        <v>-74.038679999999999</v>
      </c>
      <c r="AY843" t="s">
        <v>128</v>
      </c>
      <c r="AZ843" t="s">
        <v>871</v>
      </c>
      <c r="BA843" t="s">
        <v>138</v>
      </c>
      <c r="BB843">
        <v>4</v>
      </c>
      <c r="BC843">
        <v>1</v>
      </c>
      <c r="BD843">
        <v>1</v>
      </c>
      <c r="BE843">
        <v>3</v>
      </c>
      <c r="BF843" t="s">
        <v>139</v>
      </c>
      <c r="BG843" t="s">
        <v>9343</v>
      </c>
      <c r="BI843" s="4">
        <v>150</v>
      </c>
      <c r="BL843" s="4">
        <v>200</v>
      </c>
      <c r="BM843" s="4">
        <v>70</v>
      </c>
      <c r="BN843">
        <v>3</v>
      </c>
      <c r="BO843" s="4">
        <v>50</v>
      </c>
      <c r="BP843">
        <v>3</v>
      </c>
      <c r="BQ843">
        <v>1125</v>
      </c>
      <c r="BR843">
        <v>3</v>
      </c>
      <c r="BS843">
        <v>3</v>
      </c>
      <c r="BT843">
        <v>1125</v>
      </c>
      <c r="BU843">
        <v>1125</v>
      </c>
      <c r="BV843">
        <v>3</v>
      </c>
      <c r="BW843">
        <v>1125</v>
      </c>
      <c r="BX843" t="s">
        <v>394</v>
      </c>
      <c r="BY843" t="s">
        <v>128</v>
      </c>
      <c r="BZ843">
        <v>0</v>
      </c>
      <c r="CA843">
        <v>0</v>
      </c>
      <c r="CB843">
        <v>0</v>
      </c>
      <c r="CC843">
        <v>81</v>
      </c>
      <c r="CD843" s="1">
        <v>43913</v>
      </c>
      <c r="CE843">
        <v>6</v>
      </c>
      <c r="CF843">
        <v>0</v>
      </c>
      <c r="CG843" s="1">
        <v>43193</v>
      </c>
      <c r="CH843" s="1">
        <v>43509</v>
      </c>
      <c r="CI843">
        <v>100</v>
      </c>
      <c r="CJ843">
        <v>10</v>
      </c>
      <c r="CK843">
        <v>10</v>
      </c>
      <c r="CL843">
        <v>10</v>
      </c>
      <c r="CM843">
        <v>10</v>
      </c>
      <c r="CN843">
        <v>8</v>
      </c>
      <c r="CO843">
        <v>9</v>
      </c>
      <c r="CP843" t="s">
        <v>124</v>
      </c>
      <c r="CR843" t="s">
        <v>142</v>
      </c>
      <c r="CS843" t="s">
        <v>124</v>
      </c>
      <c r="CT843" t="s">
        <v>124</v>
      </c>
      <c r="CU843" t="s">
        <v>188</v>
      </c>
      <c r="CV843" t="s">
        <v>124</v>
      </c>
      <c r="CW843" t="s">
        <v>124</v>
      </c>
      <c r="CX843">
        <v>23</v>
      </c>
      <c r="CY843">
        <v>23</v>
      </c>
      <c r="CZ843">
        <v>0</v>
      </c>
      <c r="DA843">
        <v>0</v>
      </c>
      <c r="DB843">
        <v>0.25</v>
      </c>
    </row>
    <row r="844" spans="1:106" x14ac:dyDescent="0.2">
      <c r="A844">
        <v>21713534</v>
      </c>
      <c r="B844" t="s">
        <v>9400</v>
      </c>
      <c r="C844">
        <v>20200323043627</v>
      </c>
      <c r="D844" s="1">
        <v>43913</v>
      </c>
      <c r="E844" t="s">
        <v>9401</v>
      </c>
      <c r="F844" t="s">
        <v>9395</v>
      </c>
      <c r="H844" t="s">
        <v>9396</v>
      </c>
      <c r="I844" t="s">
        <v>111</v>
      </c>
      <c r="J844" t="s">
        <v>9397</v>
      </c>
      <c r="L844" t="s">
        <v>9398</v>
      </c>
      <c r="O844" t="s">
        <v>862</v>
      </c>
      <c r="R844" t="s">
        <v>9402</v>
      </c>
      <c r="T844">
        <v>291908</v>
      </c>
      <c r="U844" t="s">
        <v>864</v>
      </c>
      <c r="V844" t="s">
        <v>865</v>
      </c>
      <c r="W844" s="1">
        <v>40501</v>
      </c>
      <c r="X844" t="s">
        <v>196</v>
      </c>
      <c r="Y844" s="2" t="s">
        <v>866</v>
      </c>
      <c r="Z844" t="s">
        <v>229</v>
      </c>
      <c r="AA844" s="3">
        <v>1</v>
      </c>
      <c r="AB844" s="3">
        <v>0.46</v>
      </c>
      <c r="AC844" t="s">
        <v>128</v>
      </c>
      <c r="AD844" t="s">
        <v>867</v>
      </c>
      <c r="AE844" t="s">
        <v>868</v>
      </c>
      <c r="AF844" t="s">
        <v>869</v>
      </c>
      <c r="AG844">
        <v>154</v>
      </c>
      <c r="AH844">
        <v>154</v>
      </c>
      <c r="AI844" t="s">
        <v>870</v>
      </c>
      <c r="AJ844" t="s">
        <v>128</v>
      </c>
      <c r="AK844" t="s">
        <v>124</v>
      </c>
      <c r="AL844" t="s">
        <v>129</v>
      </c>
      <c r="AN844" t="s">
        <v>130</v>
      </c>
      <c r="AP844" t="s">
        <v>131</v>
      </c>
      <c r="AQ844" t="s">
        <v>132</v>
      </c>
      <c r="AR844">
        <v>7302</v>
      </c>
      <c r="AS844" t="s">
        <v>133</v>
      </c>
      <c r="AT844" t="s">
        <v>134</v>
      </c>
      <c r="AU844" t="s">
        <v>135</v>
      </c>
      <c r="AV844" t="s">
        <v>136</v>
      </c>
      <c r="AW844">
        <v>40.72186</v>
      </c>
      <c r="AX844">
        <v>-74.038989999999998</v>
      </c>
      <c r="AY844" t="s">
        <v>128</v>
      </c>
      <c r="AZ844" t="s">
        <v>871</v>
      </c>
      <c r="BA844" t="s">
        <v>138</v>
      </c>
      <c r="BB844">
        <v>3</v>
      </c>
      <c r="BC844">
        <v>1</v>
      </c>
      <c r="BD844">
        <v>0</v>
      </c>
      <c r="BE844">
        <v>2</v>
      </c>
      <c r="BF844" t="s">
        <v>139</v>
      </c>
      <c r="BG844" t="s">
        <v>9403</v>
      </c>
      <c r="BI844" s="4">
        <v>125</v>
      </c>
      <c r="BL844" s="4">
        <v>0</v>
      </c>
      <c r="BM844" s="4">
        <v>50</v>
      </c>
      <c r="BN844">
        <v>2</v>
      </c>
      <c r="BO844" s="4">
        <v>50</v>
      </c>
      <c r="BP844">
        <v>3</v>
      </c>
      <c r="BQ844">
        <v>1125</v>
      </c>
      <c r="BR844">
        <v>3</v>
      </c>
      <c r="BS844">
        <v>3</v>
      </c>
      <c r="BT844">
        <v>1125</v>
      </c>
      <c r="BU844">
        <v>1125</v>
      </c>
      <c r="BV844">
        <v>3</v>
      </c>
      <c r="BW844">
        <v>1125</v>
      </c>
      <c r="BX844" t="s">
        <v>394</v>
      </c>
      <c r="BY844" t="s">
        <v>128</v>
      </c>
      <c r="BZ844">
        <v>0</v>
      </c>
      <c r="CA844">
        <v>0</v>
      </c>
      <c r="CB844">
        <v>0</v>
      </c>
      <c r="CC844">
        <v>81</v>
      </c>
      <c r="CD844" s="1">
        <v>43913</v>
      </c>
      <c r="CE844">
        <v>5</v>
      </c>
      <c r="CF844">
        <v>0</v>
      </c>
      <c r="CG844" s="1">
        <v>43137</v>
      </c>
      <c r="CH844" s="1">
        <v>43362</v>
      </c>
      <c r="CI844">
        <v>100</v>
      </c>
      <c r="CJ844">
        <v>10</v>
      </c>
      <c r="CK844">
        <v>10</v>
      </c>
      <c r="CL844">
        <v>10</v>
      </c>
      <c r="CM844">
        <v>10</v>
      </c>
      <c r="CN844">
        <v>10</v>
      </c>
      <c r="CO844">
        <v>9</v>
      </c>
      <c r="CP844" t="s">
        <v>124</v>
      </c>
      <c r="CR844" t="s">
        <v>142</v>
      </c>
      <c r="CS844" t="s">
        <v>124</v>
      </c>
      <c r="CT844" t="s">
        <v>124</v>
      </c>
      <c r="CU844" t="s">
        <v>188</v>
      </c>
      <c r="CV844" t="s">
        <v>124</v>
      </c>
      <c r="CW844" t="s">
        <v>124</v>
      </c>
      <c r="CX844">
        <v>23</v>
      </c>
      <c r="CY844">
        <v>23</v>
      </c>
      <c r="CZ844">
        <v>0</v>
      </c>
      <c r="DA844">
        <v>0</v>
      </c>
      <c r="DB844">
        <v>0.19</v>
      </c>
    </row>
    <row r="845" spans="1:106" x14ac:dyDescent="0.2">
      <c r="A845">
        <v>21726099</v>
      </c>
      <c r="B845" t="s">
        <v>9404</v>
      </c>
      <c r="C845">
        <v>20200323043627</v>
      </c>
      <c r="D845" s="1">
        <v>43913</v>
      </c>
      <c r="E845" t="s">
        <v>2508</v>
      </c>
      <c r="F845" t="s">
        <v>9405</v>
      </c>
      <c r="G845" t="s">
        <v>9406</v>
      </c>
      <c r="H845" t="s">
        <v>9407</v>
      </c>
      <c r="I845" t="s">
        <v>111</v>
      </c>
      <c r="J845" t="s">
        <v>9408</v>
      </c>
      <c r="K845" t="s">
        <v>9409</v>
      </c>
      <c r="L845" t="s">
        <v>9410</v>
      </c>
      <c r="M845" t="s">
        <v>9411</v>
      </c>
      <c r="N845" t="s">
        <v>9412</v>
      </c>
      <c r="R845" t="s">
        <v>9413</v>
      </c>
      <c r="T845">
        <v>158199704</v>
      </c>
      <c r="U845" t="s">
        <v>9414</v>
      </c>
      <c r="V845" t="s">
        <v>9415</v>
      </c>
      <c r="W845" s="1">
        <v>43049</v>
      </c>
      <c r="X845" t="s">
        <v>121</v>
      </c>
      <c r="Z845" t="s">
        <v>123</v>
      </c>
      <c r="AA845" s="3">
        <v>1</v>
      </c>
      <c r="AB845" s="3">
        <v>0.73</v>
      </c>
      <c r="AC845" t="s">
        <v>124</v>
      </c>
      <c r="AD845" t="s">
        <v>9416</v>
      </c>
      <c r="AE845" t="s">
        <v>9417</v>
      </c>
      <c r="AG845">
        <v>1</v>
      </c>
      <c r="AH845">
        <v>1</v>
      </c>
      <c r="AI845" t="s">
        <v>972</v>
      </c>
      <c r="AJ845" t="s">
        <v>128</v>
      </c>
      <c r="AK845" t="s">
        <v>124</v>
      </c>
      <c r="AL845" t="s">
        <v>129</v>
      </c>
      <c r="AN845" t="s">
        <v>130</v>
      </c>
      <c r="AP845" t="s">
        <v>131</v>
      </c>
      <c r="AQ845" t="s">
        <v>132</v>
      </c>
      <c r="AR845">
        <v>7302</v>
      </c>
      <c r="AS845" t="s">
        <v>133</v>
      </c>
      <c r="AT845" t="s">
        <v>134</v>
      </c>
      <c r="AU845" t="s">
        <v>135</v>
      </c>
      <c r="AV845" t="s">
        <v>136</v>
      </c>
      <c r="AW845">
        <v>40.718820000000001</v>
      </c>
      <c r="AX845">
        <v>-74.045529999999999</v>
      </c>
      <c r="AY845" t="s">
        <v>128</v>
      </c>
      <c r="AZ845" t="s">
        <v>185</v>
      </c>
      <c r="BA845" t="s">
        <v>163</v>
      </c>
      <c r="BB845">
        <v>2</v>
      </c>
      <c r="BC845">
        <v>1</v>
      </c>
      <c r="BD845">
        <v>1</v>
      </c>
      <c r="BE845">
        <v>1</v>
      </c>
      <c r="BF845" t="s">
        <v>139</v>
      </c>
      <c r="BG845" t="s">
        <v>9418</v>
      </c>
      <c r="BI845" s="4">
        <v>115</v>
      </c>
      <c r="BL845" s="4">
        <v>0</v>
      </c>
      <c r="BM845" s="4">
        <v>20</v>
      </c>
      <c r="BN845">
        <v>1</v>
      </c>
      <c r="BO845" s="4">
        <v>20</v>
      </c>
      <c r="BP845">
        <v>1</v>
      </c>
      <c r="BQ845">
        <v>1125</v>
      </c>
      <c r="BR845">
        <v>1</v>
      </c>
      <c r="BS845">
        <v>1</v>
      </c>
      <c r="BT845">
        <v>1125</v>
      </c>
      <c r="BU845">
        <v>1125</v>
      </c>
      <c r="BV845">
        <v>1</v>
      </c>
      <c r="BW845">
        <v>1125</v>
      </c>
      <c r="BX845" t="s">
        <v>165</v>
      </c>
      <c r="BY845" t="s">
        <v>128</v>
      </c>
      <c r="BZ845">
        <v>29</v>
      </c>
      <c r="CA845">
        <v>58</v>
      </c>
      <c r="CB845">
        <v>88</v>
      </c>
      <c r="CC845">
        <v>363</v>
      </c>
      <c r="CD845" s="1">
        <v>43913</v>
      </c>
      <c r="CE845">
        <v>31</v>
      </c>
      <c r="CF845">
        <v>12</v>
      </c>
      <c r="CG845" s="1">
        <v>43194</v>
      </c>
      <c r="CH845" s="1">
        <v>43886</v>
      </c>
      <c r="CI845">
        <v>93</v>
      </c>
      <c r="CJ845">
        <v>10</v>
      </c>
      <c r="CK845">
        <v>10</v>
      </c>
      <c r="CL845">
        <v>10</v>
      </c>
      <c r="CM845">
        <v>9</v>
      </c>
      <c r="CN845">
        <v>10</v>
      </c>
      <c r="CO845">
        <v>9</v>
      </c>
      <c r="CP845" t="s">
        <v>124</v>
      </c>
      <c r="CR845" t="s">
        <v>142</v>
      </c>
      <c r="CS845" t="s">
        <v>124</v>
      </c>
      <c r="CT845" t="s">
        <v>124</v>
      </c>
      <c r="CU845" t="s">
        <v>166</v>
      </c>
      <c r="CV845" t="s">
        <v>124</v>
      </c>
      <c r="CW845" t="s">
        <v>124</v>
      </c>
      <c r="CX845">
        <v>1</v>
      </c>
      <c r="CY845">
        <v>0</v>
      </c>
      <c r="CZ845">
        <v>1</v>
      </c>
      <c r="DA845">
        <v>0</v>
      </c>
      <c r="DB845">
        <v>1.29</v>
      </c>
    </row>
    <row r="846" spans="1:106" x14ac:dyDescent="0.2">
      <c r="A846">
        <v>21736244</v>
      </c>
      <c r="B846" t="s">
        <v>9419</v>
      </c>
      <c r="C846">
        <v>20200323043627</v>
      </c>
      <c r="D846" s="1">
        <v>43913</v>
      </c>
      <c r="E846" t="s">
        <v>9420</v>
      </c>
      <c r="F846" t="s">
        <v>9421</v>
      </c>
      <c r="G846" t="s">
        <v>9422</v>
      </c>
      <c r="H846" t="s">
        <v>9423</v>
      </c>
      <c r="I846" t="s">
        <v>111</v>
      </c>
      <c r="J846" t="s">
        <v>9424</v>
      </c>
      <c r="K846" t="s">
        <v>9425</v>
      </c>
      <c r="L846" t="s">
        <v>9426</v>
      </c>
      <c r="M846" t="s">
        <v>9427</v>
      </c>
      <c r="N846" t="s">
        <v>9428</v>
      </c>
      <c r="O846" t="s">
        <v>9429</v>
      </c>
      <c r="R846" t="s">
        <v>9430</v>
      </c>
      <c r="T846">
        <v>5066985</v>
      </c>
      <c r="U846" t="s">
        <v>9431</v>
      </c>
      <c r="V846" t="s">
        <v>9432</v>
      </c>
      <c r="W846" s="1">
        <v>41317</v>
      </c>
      <c r="X846" t="s">
        <v>196</v>
      </c>
      <c r="Y846" s="2" t="s">
        <v>9433</v>
      </c>
      <c r="Z846" t="s">
        <v>157</v>
      </c>
      <c r="AA846" t="s">
        <v>157</v>
      </c>
      <c r="AB846" s="3">
        <v>0</v>
      </c>
      <c r="AC846" t="s">
        <v>124</v>
      </c>
      <c r="AD846" t="s">
        <v>9434</v>
      </c>
      <c r="AE846" t="s">
        <v>9435</v>
      </c>
      <c r="AG846">
        <v>1</v>
      </c>
      <c r="AH846">
        <v>1</v>
      </c>
      <c r="AI846" t="s">
        <v>373</v>
      </c>
      <c r="AJ846" t="s">
        <v>128</v>
      </c>
      <c r="AK846" t="s">
        <v>128</v>
      </c>
      <c r="AL846" t="s">
        <v>129</v>
      </c>
      <c r="AN846" t="s">
        <v>130</v>
      </c>
      <c r="AP846" t="s">
        <v>131</v>
      </c>
      <c r="AQ846" t="s">
        <v>132</v>
      </c>
      <c r="AR846">
        <v>7302</v>
      </c>
      <c r="AS846" t="s">
        <v>133</v>
      </c>
      <c r="AT846" t="s">
        <v>134</v>
      </c>
      <c r="AU846" t="s">
        <v>135</v>
      </c>
      <c r="AV846" t="s">
        <v>136</v>
      </c>
      <c r="AW846">
        <v>40.723469999999999</v>
      </c>
      <c r="AX846">
        <v>-74.046580000000006</v>
      </c>
      <c r="AY846" t="s">
        <v>124</v>
      </c>
      <c r="AZ846" t="s">
        <v>185</v>
      </c>
      <c r="BA846" t="s">
        <v>138</v>
      </c>
      <c r="BB846">
        <v>4</v>
      </c>
      <c r="BC846">
        <v>1</v>
      </c>
      <c r="BD846">
        <v>1</v>
      </c>
      <c r="BE846">
        <v>4</v>
      </c>
      <c r="BF846" t="s">
        <v>139</v>
      </c>
      <c r="BG846" t="s">
        <v>9436</v>
      </c>
      <c r="BI846" s="4">
        <v>95</v>
      </c>
      <c r="BM846" s="4">
        <v>50</v>
      </c>
      <c r="BN846">
        <v>3</v>
      </c>
      <c r="BO846" s="4">
        <v>100</v>
      </c>
      <c r="BP846">
        <v>5</v>
      </c>
      <c r="BQ846">
        <v>24</v>
      </c>
      <c r="BR846">
        <v>5</v>
      </c>
      <c r="BS846">
        <v>5</v>
      </c>
      <c r="BT846">
        <v>24</v>
      </c>
      <c r="BU846">
        <v>24</v>
      </c>
      <c r="BV846">
        <v>5</v>
      </c>
      <c r="BW846">
        <v>24</v>
      </c>
      <c r="BX846" t="s">
        <v>1884</v>
      </c>
      <c r="BY846" t="s">
        <v>128</v>
      </c>
      <c r="BZ846">
        <v>0</v>
      </c>
      <c r="CA846">
        <v>0</v>
      </c>
      <c r="CB846">
        <v>0</v>
      </c>
      <c r="CC846">
        <v>168</v>
      </c>
      <c r="CD846" s="1">
        <v>43913</v>
      </c>
      <c r="CE846">
        <v>2</v>
      </c>
      <c r="CF846">
        <v>0</v>
      </c>
      <c r="CG846" s="1">
        <v>43099</v>
      </c>
      <c r="CH846" s="1">
        <v>43101</v>
      </c>
      <c r="CI846">
        <v>100</v>
      </c>
      <c r="CJ846">
        <v>10</v>
      </c>
      <c r="CK846">
        <v>10</v>
      </c>
      <c r="CL846">
        <v>10</v>
      </c>
      <c r="CM846">
        <v>10</v>
      </c>
      <c r="CN846">
        <v>9</v>
      </c>
      <c r="CO846">
        <v>10</v>
      </c>
      <c r="CP846" t="s">
        <v>124</v>
      </c>
      <c r="CR846" t="s">
        <v>142</v>
      </c>
      <c r="CS846" t="s">
        <v>124</v>
      </c>
      <c r="CT846" t="s">
        <v>124</v>
      </c>
      <c r="CU846" t="s">
        <v>188</v>
      </c>
      <c r="CV846" t="s">
        <v>124</v>
      </c>
      <c r="CW846" t="s">
        <v>124</v>
      </c>
      <c r="CX846">
        <v>1</v>
      </c>
      <c r="CY846">
        <v>1</v>
      </c>
      <c r="CZ846">
        <v>0</v>
      </c>
      <c r="DA846">
        <v>0</v>
      </c>
      <c r="DB846">
        <v>7.0000000000000007E-2</v>
      </c>
    </row>
    <row r="847" spans="1:106" x14ac:dyDescent="0.2">
      <c r="A847">
        <v>21751459</v>
      </c>
      <c r="B847" t="s">
        <v>9437</v>
      </c>
      <c r="C847">
        <v>20200323043627</v>
      </c>
      <c r="D847" s="1">
        <v>43913</v>
      </c>
      <c r="E847" t="s">
        <v>9438</v>
      </c>
      <c r="F847" t="s">
        <v>9439</v>
      </c>
      <c r="G847" t="s">
        <v>9440</v>
      </c>
      <c r="H847" t="s">
        <v>9441</v>
      </c>
      <c r="I847" t="s">
        <v>111</v>
      </c>
      <c r="J847" t="s">
        <v>9442</v>
      </c>
      <c r="L847" t="s">
        <v>9443</v>
      </c>
      <c r="M847" t="s">
        <v>9444</v>
      </c>
      <c r="N847" t="s">
        <v>9445</v>
      </c>
      <c r="O847" t="s">
        <v>9446</v>
      </c>
      <c r="R847" t="s">
        <v>9447</v>
      </c>
      <c r="T847">
        <v>4071525</v>
      </c>
      <c r="U847" t="s">
        <v>9448</v>
      </c>
      <c r="V847" t="s">
        <v>9449</v>
      </c>
      <c r="W847" s="1">
        <v>41219</v>
      </c>
      <c r="X847" t="s">
        <v>121</v>
      </c>
      <c r="Y847" t="s">
        <v>9450</v>
      </c>
      <c r="Z847" t="s">
        <v>243</v>
      </c>
      <c r="AA847" s="3">
        <v>1</v>
      </c>
      <c r="AB847" s="3">
        <v>0.33</v>
      </c>
      <c r="AC847" t="s">
        <v>124</v>
      </c>
      <c r="AD847" t="s">
        <v>9451</v>
      </c>
      <c r="AE847" t="s">
        <v>9452</v>
      </c>
      <c r="AG847">
        <v>1</v>
      </c>
      <c r="AH847">
        <v>1</v>
      </c>
      <c r="AI847" t="s">
        <v>127</v>
      </c>
      <c r="AJ847" t="s">
        <v>128</v>
      </c>
      <c r="AK847" t="s">
        <v>128</v>
      </c>
      <c r="AL847" t="s">
        <v>129</v>
      </c>
      <c r="AN847" t="s">
        <v>232</v>
      </c>
      <c r="AP847" t="s">
        <v>131</v>
      </c>
      <c r="AQ847" t="s">
        <v>132</v>
      </c>
      <c r="AR847">
        <v>7305</v>
      </c>
      <c r="AS847" t="s">
        <v>133</v>
      </c>
      <c r="AT847" t="s">
        <v>134</v>
      </c>
      <c r="AU847" t="s">
        <v>135</v>
      </c>
      <c r="AV847" t="s">
        <v>136</v>
      </c>
      <c r="AW847">
        <v>40.707320000000003</v>
      </c>
      <c r="AX847">
        <v>-74.078819999999993</v>
      </c>
      <c r="AY847" t="s">
        <v>124</v>
      </c>
      <c r="AZ847" t="s">
        <v>247</v>
      </c>
      <c r="BA847" t="s">
        <v>163</v>
      </c>
      <c r="BB847">
        <v>1</v>
      </c>
      <c r="BC847">
        <v>1.5</v>
      </c>
      <c r="BD847">
        <v>1</v>
      </c>
      <c r="BE847">
        <v>1</v>
      </c>
      <c r="BF847" t="s">
        <v>139</v>
      </c>
      <c r="BG847" t="s">
        <v>9453</v>
      </c>
      <c r="BI847" s="4">
        <v>45</v>
      </c>
      <c r="BN847">
        <v>1</v>
      </c>
      <c r="BO847" s="4">
        <v>0</v>
      </c>
      <c r="BP847">
        <v>3</v>
      </c>
      <c r="BQ847">
        <v>1125</v>
      </c>
      <c r="BR847">
        <v>3</v>
      </c>
      <c r="BS847">
        <v>3</v>
      </c>
      <c r="BT847">
        <v>1125</v>
      </c>
      <c r="BU847">
        <v>1125</v>
      </c>
      <c r="BV847">
        <v>3</v>
      </c>
      <c r="BW847">
        <v>1125</v>
      </c>
      <c r="BX847" t="s">
        <v>516</v>
      </c>
      <c r="BY847" t="s">
        <v>128</v>
      </c>
      <c r="BZ847">
        <v>29</v>
      </c>
      <c r="CA847">
        <v>59</v>
      </c>
      <c r="CB847">
        <v>89</v>
      </c>
      <c r="CC847">
        <v>364</v>
      </c>
      <c r="CD847" s="1">
        <v>43913</v>
      </c>
      <c r="CE847">
        <v>2</v>
      </c>
      <c r="CF847">
        <v>1</v>
      </c>
      <c r="CG847" s="1">
        <v>43071</v>
      </c>
      <c r="CH847" s="1">
        <v>43744</v>
      </c>
      <c r="CI847">
        <v>100</v>
      </c>
      <c r="CJ847">
        <v>10</v>
      </c>
      <c r="CK847">
        <v>10</v>
      </c>
      <c r="CL847">
        <v>10</v>
      </c>
      <c r="CM847">
        <v>10</v>
      </c>
      <c r="CN847">
        <v>10</v>
      </c>
      <c r="CO847">
        <v>10</v>
      </c>
      <c r="CP847" t="s">
        <v>124</v>
      </c>
      <c r="CR847" t="s">
        <v>142</v>
      </c>
      <c r="CS847" t="s">
        <v>124</v>
      </c>
      <c r="CT847" t="s">
        <v>124</v>
      </c>
      <c r="CU847" t="s">
        <v>143</v>
      </c>
      <c r="CV847" t="s">
        <v>124</v>
      </c>
      <c r="CW847" t="s">
        <v>124</v>
      </c>
      <c r="CX847">
        <v>1</v>
      </c>
      <c r="CY847">
        <v>0</v>
      </c>
      <c r="CZ847">
        <v>1</v>
      </c>
      <c r="DA847">
        <v>0</v>
      </c>
      <c r="DB847">
        <v>7.0000000000000007E-2</v>
      </c>
    </row>
    <row r="848" spans="1:106" x14ac:dyDescent="0.2">
      <c r="A848">
        <v>21753229</v>
      </c>
      <c r="B848" t="s">
        <v>9454</v>
      </c>
      <c r="C848">
        <v>20200323043627</v>
      </c>
      <c r="D848" s="1">
        <v>43913</v>
      </c>
      <c r="E848" t="s">
        <v>9455</v>
      </c>
      <c r="F848" t="s">
        <v>9456</v>
      </c>
      <c r="H848" t="s">
        <v>9457</v>
      </c>
      <c r="I848" t="s">
        <v>111</v>
      </c>
      <c r="K848" t="s">
        <v>9458</v>
      </c>
      <c r="O848" t="s">
        <v>3266</v>
      </c>
      <c r="R848" t="s">
        <v>9459</v>
      </c>
      <c r="T848">
        <v>55599663</v>
      </c>
      <c r="U848" t="s">
        <v>3268</v>
      </c>
      <c r="V848" t="s">
        <v>3269</v>
      </c>
      <c r="W848" s="1">
        <v>42390</v>
      </c>
      <c r="X848" t="s">
        <v>135</v>
      </c>
      <c r="Z848" t="s">
        <v>123</v>
      </c>
      <c r="AA848" s="3">
        <v>1</v>
      </c>
      <c r="AB848" s="3">
        <v>0.79</v>
      </c>
      <c r="AC848" t="s">
        <v>128</v>
      </c>
      <c r="AD848" t="s">
        <v>3270</v>
      </c>
      <c r="AE848" t="s">
        <v>3271</v>
      </c>
      <c r="AG848">
        <v>3</v>
      </c>
      <c r="AH848">
        <v>3</v>
      </c>
      <c r="AI848" t="s">
        <v>127</v>
      </c>
      <c r="AJ848" t="s">
        <v>128</v>
      </c>
      <c r="AK848" t="s">
        <v>128</v>
      </c>
      <c r="AL848" t="s">
        <v>129</v>
      </c>
      <c r="AN848" t="s">
        <v>130</v>
      </c>
      <c r="AP848" t="s">
        <v>131</v>
      </c>
      <c r="AQ848" t="s">
        <v>132</v>
      </c>
      <c r="AR848">
        <v>7302</v>
      </c>
      <c r="AS848" t="s">
        <v>133</v>
      </c>
      <c r="AT848" t="s">
        <v>134</v>
      </c>
      <c r="AU848" t="s">
        <v>135</v>
      </c>
      <c r="AV848" t="s">
        <v>136</v>
      </c>
      <c r="AW848">
        <v>40.718330000000002</v>
      </c>
      <c r="AX848">
        <v>-74.047070000000005</v>
      </c>
      <c r="AY848" t="s">
        <v>128</v>
      </c>
      <c r="AZ848" t="s">
        <v>247</v>
      </c>
      <c r="BA848" t="s">
        <v>163</v>
      </c>
      <c r="BB848">
        <v>1</v>
      </c>
      <c r="BC848">
        <v>1</v>
      </c>
      <c r="BD848">
        <v>0</v>
      </c>
      <c r="BE848">
        <v>1</v>
      </c>
      <c r="BF848" t="s">
        <v>139</v>
      </c>
      <c r="BG848" t="s">
        <v>9460</v>
      </c>
      <c r="BI848" s="4">
        <v>55</v>
      </c>
      <c r="BL848" s="4">
        <v>0</v>
      </c>
      <c r="BM848" s="4">
        <v>45</v>
      </c>
      <c r="BN848">
        <v>1</v>
      </c>
      <c r="BO848" s="4">
        <v>0</v>
      </c>
      <c r="BP848">
        <v>7</v>
      </c>
      <c r="BQ848">
        <v>1125</v>
      </c>
      <c r="BR848">
        <v>7</v>
      </c>
      <c r="BS848">
        <v>7</v>
      </c>
      <c r="BT848">
        <v>1125</v>
      </c>
      <c r="BU848">
        <v>1125</v>
      </c>
      <c r="BV848">
        <v>7</v>
      </c>
      <c r="BW848">
        <v>1125</v>
      </c>
      <c r="BX848" t="s">
        <v>1241</v>
      </c>
      <c r="BY848" t="s">
        <v>128</v>
      </c>
      <c r="BZ848">
        <v>28</v>
      </c>
      <c r="CA848">
        <v>51</v>
      </c>
      <c r="CB848">
        <v>81</v>
      </c>
      <c r="CC848">
        <v>356</v>
      </c>
      <c r="CD848" s="1">
        <v>43913</v>
      </c>
      <c r="CE848">
        <v>11</v>
      </c>
      <c r="CF848">
        <v>6</v>
      </c>
      <c r="CG848" s="1">
        <v>43250</v>
      </c>
      <c r="CH848" s="1">
        <v>43876</v>
      </c>
      <c r="CI848">
        <v>93</v>
      </c>
      <c r="CJ848">
        <v>9</v>
      </c>
      <c r="CK848">
        <v>9</v>
      </c>
      <c r="CL848">
        <v>9</v>
      </c>
      <c r="CM848">
        <v>9</v>
      </c>
      <c r="CN848">
        <v>10</v>
      </c>
      <c r="CO848">
        <v>9</v>
      </c>
      <c r="CP848" t="s">
        <v>124</v>
      </c>
      <c r="CR848" t="s">
        <v>142</v>
      </c>
      <c r="CS848" t="s">
        <v>124</v>
      </c>
      <c r="CT848" t="s">
        <v>124</v>
      </c>
      <c r="CU848" t="s">
        <v>188</v>
      </c>
      <c r="CV848" t="s">
        <v>124</v>
      </c>
      <c r="CW848" t="s">
        <v>124</v>
      </c>
      <c r="CX848">
        <v>3</v>
      </c>
      <c r="CY848">
        <v>0</v>
      </c>
      <c r="CZ848">
        <v>3</v>
      </c>
      <c r="DA848">
        <v>0</v>
      </c>
      <c r="DB848">
        <v>0.5</v>
      </c>
    </row>
    <row r="849" spans="1:106" x14ac:dyDescent="0.2">
      <c r="A849">
        <v>21754019</v>
      </c>
      <c r="B849" t="s">
        <v>9461</v>
      </c>
      <c r="C849">
        <v>20200323043627</v>
      </c>
      <c r="D849" s="1">
        <v>43913</v>
      </c>
      <c r="E849" t="s">
        <v>9462</v>
      </c>
      <c r="F849" t="s">
        <v>9463</v>
      </c>
      <c r="G849" t="s">
        <v>9464</v>
      </c>
      <c r="H849" t="s">
        <v>9465</v>
      </c>
      <c r="I849" t="s">
        <v>111</v>
      </c>
      <c r="J849" t="s">
        <v>9466</v>
      </c>
      <c r="K849" t="s">
        <v>9467</v>
      </c>
      <c r="L849" t="s">
        <v>9468</v>
      </c>
      <c r="M849" t="s">
        <v>9469</v>
      </c>
      <c r="N849" t="s">
        <v>9470</v>
      </c>
      <c r="O849" t="s">
        <v>9471</v>
      </c>
      <c r="R849" t="s">
        <v>9472</v>
      </c>
      <c r="T849">
        <v>156655568</v>
      </c>
      <c r="U849" t="s">
        <v>9473</v>
      </c>
      <c r="V849" t="s">
        <v>637</v>
      </c>
      <c r="W849" s="1">
        <v>43037</v>
      </c>
      <c r="X849" t="s">
        <v>121</v>
      </c>
      <c r="Z849" t="s">
        <v>229</v>
      </c>
      <c r="AA849" s="3">
        <v>1</v>
      </c>
      <c r="AB849" s="3">
        <v>0.93</v>
      </c>
      <c r="AC849" t="s">
        <v>128</v>
      </c>
      <c r="AD849" t="s">
        <v>9474</v>
      </c>
      <c r="AE849" t="s">
        <v>9475</v>
      </c>
      <c r="AG849">
        <v>1</v>
      </c>
      <c r="AH849">
        <v>1</v>
      </c>
      <c r="AI849" t="s">
        <v>717</v>
      </c>
      <c r="AJ849" t="s">
        <v>128</v>
      </c>
      <c r="AK849" t="s">
        <v>128</v>
      </c>
      <c r="AL849" t="s">
        <v>129</v>
      </c>
      <c r="AN849" t="s">
        <v>130</v>
      </c>
      <c r="AP849" t="s">
        <v>131</v>
      </c>
      <c r="AQ849" t="s">
        <v>132</v>
      </c>
      <c r="AR849">
        <v>7302</v>
      </c>
      <c r="AS849" t="s">
        <v>133</v>
      </c>
      <c r="AT849" t="s">
        <v>134</v>
      </c>
      <c r="AU849" t="s">
        <v>135</v>
      </c>
      <c r="AV849" t="s">
        <v>136</v>
      </c>
      <c r="AW849">
        <v>40.716059999999999</v>
      </c>
      <c r="AX849">
        <v>-74.042619999999999</v>
      </c>
      <c r="AY849" t="s">
        <v>128</v>
      </c>
      <c r="AZ849" t="s">
        <v>162</v>
      </c>
      <c r="BA849" t="s">
        <v>138</v>
      </c>
      <c r="BB849">
        <v>4</v>
      </c>
      <c r="BC849">
        <v>1</v>
      </c>
      <c r="BD849">
        <v>0</v>
      </c>
      <c r="BE849">
        <v>2</v>
      </c>
      <c r="BF849" t="s">
        <v>139</v>
      </c>
      <c r="BG849" t="s">
        <v>9476</v>
      </c>
      <c r="BI849" s="4">
        <v>139</v>
      </c>
      <c r="BL849" s="4">
        <v>0</v>
      </c>
      <c r="BM849" s="4">
        <v>44</v>
      </c>
      <c r="BN849">
        <v>1</v>
      </c>
      <c r="BO849" s="4">
        <v>0</v>
      </c>
      <c r="BP849">
        <v>3</v>
      </c>
      <c r="BQ849">
        <v>1125</v>
      </c>
      <c r="BR849">
        <v>3</v>
      </c>
      <c r="BS849">
        <v>3</v>
      </c>
      <c r="BT849">
        <v>1125</v>
      </c>
      <c r="BU849">
        <v>1125</v>
      </c>
      <c r="BV849">
        <v>3</v>
      </c>
      <c r="BW849">
        <v>1125</v>
      </c>
      <c r="BX849" t="s">
        <v>234</v>
      </c>
      <c r="BY849" t="s">
        <v>128</v>
      </c>
      <c r="BZ849">
        <v>23</v>
      </c>
      <c r="CA849">
        <v>52</v>
      </c>
      <c r="CB849">
        <v>78</v>
      </c>
      <c r="CC849">
        <v>78</v>
      </c>
      <c r="CD849" s="1">
        <v>43913</v>
      </c>
      <c r="CE849">
        <v>63</v>
      </c>
      <c r="CF849">
        <v>27</v>
      </c>
      <c r="CG849" s="1">
        <v>43075</v>
      </c>
      <c r="CH849" s="1">
        <v>43829</v>
      </c>
      <c r="CI849">
        <v>100</v>
      </c>
      <c r="CJ849">
        <v>10</v>
      </c>
      <c r="CK849">
        <v>10</v>
      </c>
      <c r="CL849">
        <v>10</v>
      </c>
      <c r="CM849">
        <v>10</v>
      </c>
      <c r="CN849">
        <v>10</v>
      </c>
      <c r="CO849">
        <v>10</v>
      </c>
      <c r="CP849" t="s">
        <v>124</v>
      </c>
      <c r="CR849" t="s">
        <v>142</v>
      </c>
      <c r="CS849" t="s">
        <v>124</v>
      </c>
      <c r="CT849" t="s">
        <v>124</v>
      </c>
      <c r="CU849" t="s">
        <v>143</v>
      </c>
      <c r="CV849" t="s">
        <v>124</v>
      </c>
      <c r="CW849" t="s">
        <v>124</v>
      </c>
      <c r="CX849">
        <v>1</v>
      </c>
      <c r="CY849">
        <v>1</v>
      </c>
      <c r="CZ849">
        <v>0</v>
      </c>
      <c r="DA849">
        <v>0</v>
      </c>
      <c r="DB849">
        <v>2.25</v>
      </c>
    </row>
    <row r="850" spans="1:106" x14ac:dyDescent="0.2">
      <c r="A850">
        <v>21764355</v>
      </c>
      <c r="B850" t="s">
        <v>9477</v>
      </c>
      <c r="C850">
        <v>20200323043627</v>
      </c>
      <c r="D850" s="1">
        <v>43913</v>
      </c>
      <c r="E850" t="s">
        <v>9478</v>
      </c>
      <c r="F850" t="s">
        <v>9479</v>
      </c>
      <c r="G850" t="s">
        <v>9480</v>
      </c>
      <c r="H850" t="s">
        <v>9481</v>
      </c>
      <c r="I850" t="s">
        <v>111</v>
      </c>
      <c r="J850" t="s">
        <v>9482</v>
      </c>
      <c r="O850" t="s">
        <v>8223</v>
      </c>
      <c r="R850" t="s">
        <v>9483</v>
      </c>
      <c r="T850">
        <v>141532723</v>
      </c>
      <c r="U850" t="s">
        <v>7699</v>
      </c>
      <c r="V850" t="s">
        <v>7700</v>
      </c>
      <c r="W850" s="1">
        <v>42936</v>
      </c>
      <c r="X850" t="s">
        <v>196</v>
      </c>
      <c r="Z850" t="s">
        <v>229</v>
      </c>
      <c r="AA850" s="3">
        <v>1</v>
      </c>
      <c r="AB850" s="3">
        <v>0.85</v>
      </c>
      <c r="AC850" t="s">
        <v>124</v>
      </c>
      <c r="AD850" t="s">
        <v>7701</v>
      </c>
      <c r="AE850" t="s">
        <v>7702</v>
      </c>
      <c r="AG850">
        <v>43</v>
      </c>
      <c r="AH850">
        <v>43</v>
      </c>
      <c r="AI850" t="s">
        <v>2353</v>
      </c>
      <c r="AJ850" t="s">
        <v>128</v>
      </c>
      <c r="AK850" t="s">
        <v>124</v>
      </c>
      <c r="AL850" t="s">
        <v>129</v>
      </c>
      <c r="AN850" t="s">
        <v>161</v>
      </c>
      <c r="AP850" t="s">
        <v>131</v>
      </c>
      <c r="AQ850" t="s">
        <v>132</v>
      </c>
      <c r="AR850">
        <v>7306</v>
      </c>
      <c r="AS850" t="s">
        <v>133</v>
      </c>
      <c r="AT850" t="s">
        <v>134</v>
      </c>
      <c r="AU850" t="s">
        <v>135</v>
      </c>
      <c r="AV850" t="s">
        <v>136</v>
      </c>
      <c r="AW850">
        <v>40.731290000000001</v>
      </c>
      <c r="AX850">
        <v>-74.071849999999998</v>
      </c>
      <c r="AY850" t="s">
        <v>128</v>
      </c>
      <c r="AZ850" t="s">
        <v>185</v>
      </c>
      <c r="BA850" t="s">
        <v>163</v>
      </c>
      <c r="BB850">
        <v>1</v>
      </c>
      <c r="BC850">
        <v>3</v>
      </c>
      <c r="BD850">
        <v>5</v>
      </c>
      <c r="BE850">
        <v>1</v>
      </c>
      <c r="BF850" t="s">
        <v>139</v>
      </c>
      <c r="BG850" t="s">
        <v>9106</v>
      </c>
      <c r="BI850" s="4">
        <v>45</v>
      </c>
      <c r="BL850" s="4">
        <v>0</v>
      </c>
      <c r="BM850" s="4">
        <v>0</v>
      </c>
      <c r="BN850">
        <v>1</v>
      </c>
      <c r="BO850" s="4">
        <v>15</v>
      </c>
      <c r="BP850">
        <v>30</v>
      </c>
      <c r="BQ850">
        <v>1125</v>
      </c>
      <c r="BR850">
        <v>15</v>
      </c>
      <c r="BS850">
        <v>30</v>
      </c>
      <c r="BT850">
        <v>1125</v>
      </c>
      <c r="BU850">
        <v>1125</v>
      </c>
      <c r="BV850">
        <v>29.9</v>
      </c>
      <c r="BW850">
        <v>1125</v>
      </c>
      <c r="BX850" t="s">
        <v>757</v>
      </c>
      <c r="BY850" t="s">
        <v>128</v>
      </c>
      <c r="BZ850">
        <v>21</v>
      </c>
      <c r="CA850">
        <v>51</v>
      </c>
      <c r="CB850">
        <v>81</v>
      </c>
      <c r="CC850">
        <v>356</v>
      </c>
      <c r="CD850" s="1">
        <v>43913</v>
      </c>
      <c r="CE850">
        <v>0</v>
      </c>
      <c r="CF850">
        <v>0</v>
      </c>
      <c r="CP850" t="s">
        <v>124</v>
      </c>
      <c r="CR850" t="s">
        <v>142</v>
      </c>
      <c r="CS850" t="s">
        <v>128</v>
      </c>
      <c r="CT850" t="s">
        <v>124</v>
      </c>
      <c r="CU850" t="s">
        <v>143</v>
      </c>
      <c r="CV850" t="s">
        <v>124</v>
      </c>
      <c r="CW850" t="s">
        <v>124</v>
      </c>
      <c r="CX850">
        <v>57</v>
      </c>
      <c r="CY850">
        <v>0</v>
      </c>
      <c r="CZ850">
        <v>50</v>
      </c>
      <c r="DA850">
        <v>7</v>
      </c>
    </row>
    <row r="851" spans="1:106" x14ac:dyDescent="0.2">
      <c r="A851">
        <v>21764525</v>
      </c>
      <c r="B851" t="s">
        <v>9484</v>
      </c>
      <c r="C851">
        <v>20200323043627</v>
      </c>
      <c r="D851" s="1">
        <v>43913</v>
      </c>
      <c r="E851" t="s">
        <v>9485</v>
      </c>
      <c r="F851" t="s">
        <v>9486</v>
      </c>
      <c r="G851" t="s">
        <v>9487</v>
      </c>
      <c r="H851" t="s">
        <v>9488</v>
      </c>
      <c r="I851" t="s">
        <v>111</v>
      </c>
      <c r="J851" t="s">
        <v>9051</v>
      </c>
      <c r="N851" t="s">
        <v>9489</v>
      </c>
      <c r="O851" t="s">
        <v>8214</v>
      </c>
      <c r="R851" t="s">
        <v>9490</v>
      </c>
      <c r="T851">
        <v>141532723</v>
      </c>
      <c r="U851" t="s">
        <v>7699</v>
      </c>
      <c r="V851" t="s">
        <v>7700</v>
      </c>
      <c r="W851" s="1">
        <v>42936</v>
      </c>
      <c r="X851" t="s">
        <v>196</v>
      </c>
      <c r="Z851" t="s">
        <v>229</v>
      </c>
      <c r="AA851" s="3">
        <v>1</v>
      </c>
      <c r="AB851" s="3">
        <v>0.85</v>
      </c>
      <c r="AC851" t="s">
        <v>124</v>
      </c>
      <c r="AD851" t="s">
        <v>7701</v>
      </c>
      <c r="AE851" t="s">
        <v>7702</v>
      </c>
      <c r="AG851">
        <v>43</v>
      </c>
      <c r="AH851">
        <v>43</v>
      </c>
      <c r="AI851" t="s">
        <v>2353</v>
      </c>
      <c r="AJ851" t="s">
        <v>128</v>
      </c>
      <c r="AK851" t="s">
        <v>124</v>
      </c>
      <c r="AL851" t="s">
        <v>129</v>
      </c>
      <c r="AN851" t="s">
        <v>161</v>
      </c>
      <c r="AP851" t="s">
        <v>131</v>
      </c>
      <c r="AQ851" t="s">
        <v>132</v>
      </c>
      <c r="AR851">
        <v>7306</v>
      </c>
      <c r="AS851" t="s">
        <v>133</v>
      </c>
      <c r="AT851" t="s">
        <v>134</v>
      </c>
      <c r="AU851" t="s">
        <v>135</v>
      </c>
      <c r="AV851" t="s">
        <v>136</v>
      </c>
      <c r="AW851">
        <v>40.732089999999999</v>
      </c>
      <c r="AX851">
        <v>-74.071960000000004</v>
      </c>
      <c r="AY851" t="s">
        <v>128</v>
      </c>
      <c r="AZ851" t="s">
        <v>185</v>
      </c>
      <c r="BA851" t="s">
        <v>163</v>
      </c>
      <c r="BB851">
        <v>1</v>
      </c>
      <c r="BC851">
        <v>3</v>
      </c>
      <c r="BD851">
        <v>1</v>
      </c>
      <c r="BE851">
        <v>1</v>
      </c>
      <c r="BF851" t="s">
        <v>139</v>
      </c>
      <c r="BG851" t="s">
        <v>9491</v>
      </c>
      <c r="BI851" s="4">
        <v>44</v>
      </c>
      <c r="BL851" s="4">
        <v>0</v>
      </c>
      <c r="BM851" s="4">
        <v>30</v>
      </c>
      <c r="BN851">
        <v>1</v>
      </c>
      <c r="BO851" s="4">
        <v>15</v>
      </c>
      <c r="BP851">
        <v>30</v>
      </c>
      <c r="BQ851">
        <v>1125</v>
      </c>
      <c r="BR851">
        <v>15</v>
      </c>
      <c r="BS851">
        <v>30</v>
      </c>
      <c r="BT851">
        <v>1125</v>
      </c>
      <c r="BU851">
        <v>1125</v>
      </c>
      <c r="BV851">
        <v>29.9</v>
      </c>
      <c r="BW851">
        <v>1125</v>
      </c>
      <c r="BX851" t="s">
        <v>757</v>
      </c>
      <c r="BY851" t="s">
        <v>128</v>
      </c>
      <c r="BZ851">
        <v>30</v>
      </c>
      <c r="CA851">
        <v>60</v>
      </c>
      <c r="CB851">
        <v>90</v>
      </c>
      <c r="CC851">
        <v>365</v>
      </c>
      <c r="CD851" s="1">
        <v>43913</v>
      </c>
      <c r="CE851">
        <v>0</v>
      </c>
      <c r="CF851">
        <v>0</v>
      </c>
      <c r="CP851" t="s">
        <v>124</v>
      </c>
      <c r="CR851" t="s">
        <v>142</v>
      </c>
      <c r="CS851" t="s">
        <v>124</v>
      </c>
      <c r="CT851" t="s">
        <v>124</v>
      </c>
      <c r="CU851" t="s">
        <v>188</v>
      </c>
      <c r="CV851" t="s">
        <v>124</v>
      </c>
      <c r="CW851" t="s">
        <v>124</v>
      </c>
      <c r="CX851">
        <v>57</v>
      </c>
      <c r="CY851">
        <v>0</v>
      </c>
      <c r="CZ851">
        <v>50</v>
      </c>
      <c r="DA851">
        <v>7</v>
      </c>
    </row>
    <row r="852" spans="1:106" x14ac:dyDescent="0.2">
      <c r="A852">
        <v>21770071</v>
      </c>
      <c r="B852" t="s">
        <v>9492</v>
      </c>
      <c r="C852">
        <v>20200323043627</v>
      </c>
      <c r="D852" s="1">
        <v>43913</v>
      </c>
      <c r="E852" t="s">
        <v>9493</v>
      </c>
      <c r="F852" t="s">
        <v>9494</v>
      </c>
      <c r="G852" t="s">
        <v>9495</v>
      </c>
      <c r="H852" t="s">
        <v>9496</v>
      </c>
      <c r="I852" t="s">
        <v>111</v>
      </c>
      <c r="J852" t="s">
        <v>9497</v>
      </c>
      <c r="K852" t="s">
        <v>9498</v>
      </c>
      <c r="L852" t="s">
        <v>3880</v>
      </c>
      <c r="M852" t="s">
        <v>9499</v>
      </c>
      <c r="N852" t="s">
        <v>6696</v>
      </c>
      <c r="O852" t="s">
        <v>2159</v>
      </c>
      <c r="R852" t="s">
        <v>9500</v>
      </c>
      <c r="T852">
        <v>2711146</v>
      </c>
      <c r="U852" t="s">
        <v>2161</v>
      </c>
      <c r="V852" t="s">
        <v>2162</v>
      </c>
      <c r="W852" s="1">
        <v>41082</v>
      </c>
      <c r="X852" t="s">
        <v>121</v>
      </c>
      <c r="Z852" t="s">
        <v>123</v>
      </c>
      <c r="AA852" s="3">
        <v>1</v>
      </c>
      <c r="AB852" s="3">
        <v>0.99</v>
      </c>
      <c r="AC852" t="s">
        <v>128</v>
      </c>
      <c r="AD852" t="s">
        <v>2163</v>
      </c>
      <c r="AE852" t="s">
        <v>2164</v>
      </c>
      <c r="AG852">
        <v>76</v>
      </c>
      <c r="AH852">
        <v>76</v>
      </c>
      <c r="AI852" t="s">
        <v>426</v>
      </c>
      <c r="AJ852" t="s">
        <v>128</v>
      </c>
      <c r="AK852" t="s">
        <v>124</v>
      </c>
      <c r="AL852" t="s">
        <v>129</v>
      </c>
      <c r="AN852" t="s">
        <v>130</v>
      </c>
      <c r="AP852" t="s">
        <v>131</v>
      </c>
      <c r="AQ852" t="s">
        <v>132</v>
      </c>
      <c r="AR852">
        <v>7302</v>
      </c>
      <c r="AS852" t="s">
        <v>133</v>
      </c>
      <c r="AT852" t="s">
        <v>134</v>
      </c>
      <c r="AU852" t="s">
        <v>135</v>
      </c>
      <c r="AV852" t="s">
        <v>136</v>
      </c>
      <c r="AW852">
        <v>40.718969999999999</v>
      </c>
      <c r="AX852">
        <v>-74.038380000000004</v>
      </c>
      <c r="AY852" t="s">
        <v>128</v>
      </c>
      <c r="AZ852" t="s">
        <v>137</v>
      </c>
      <c r="BA852" t="s">
        <v>138</v>
      </c>
      <c r="BB852">
        <v>4</v>
      </c>
      <c r="BC852">
        <v>1</v>
      </c>
      <c r="BD852">
        <v>1</v>
      </c>
      <c r="BE852">
        <v>2</v>
      </c>
      <c r="BF852" t="s">
        <v>139</v>
      </c>
      <c r="BG852" t="s">
        <v>9501</v>
      </c>
      <c r="BI852" s="4">
        <v>250</v>
      </c>
      <c r="BL852" s="4">
        <v>250</v>
      </c>
      <c r="BM852" s="4">
        <v>125</v>
      </c>
      <c r="BN852">
        <v>1</v>
      </c>
      <c r="BO852" s="4">
        <v>0</v>
      </c>
      <c r="BP852">
        <v>5</v>
      </c>
      <c r="BQ852">
        <v>1125</v>
      </c>
      <c r="BR852">
        <v>5</v>
      </c>
      <c r="BS852">
        <v>5</v>
      </c>
      <c r="BT852">
        <v>1125</v>
      </c>
      <c r="BU852">
        <v>1125</v>
      </c>
      <c r="BV852">
        <v>5</v>
      </c>
      <c r="BW852">
        <v>1125</v>
      </c>
      <c r="BX852" t="s">
        <v>249</v>
      </c>
      <c r="BY852" t="s">
        <v>128</v>
      </c>
      <c r="BZ852">
        <v>30</v>
      </c>
      <c r="CA852">
        <v>60</v>
      </c>
      <c r="CB852">
        <v>90</v>
      </c>
      <c r="CC852">
        <v>273</v>
      </c>
      <c r="CD852" s="1">
        <v>43913</v>
      </c>
      <c r="CE852">
        <v>39</v>
      </c>
      <c r="CF852">
        <v>12</v>
      </c>
      <c r="CG852" s="1">
        <v>43155</v>
      </c>
      <c r="CH852" s="1">
        <v>43802</v>
      </c>
      <c r="CI852">
        <v>97</v>
      </c>
      <c r="CJ852">
        <v>10</v>
      </c>
      <c r="CK852">
        <v>10</v>
      </c>
      <c r="CL852">
        <v>9</v>
      </c>
      <c r="CM852">
        <v>10</v>
      </c>
      <c r="CN852">
        <v>10</v>
      </c>
      <c r="CO852">
        <v>10</v>
      </c>
      <c r="CP852" t="s">
        <v>124</v>
      </c>
      <c r="CR852" t="s">
        <v>142</v>
      </c>
      <c r="CS852" t="s">
        <v>128</v>
      </c>
      <c r="CT852" t="s">
        <v>124</v>
      </c>
      <c r="CU852" t="s">
        <v>188</v>
      </c>
      <c r="CV852" t="s">
        <v>124</v>
      </c>
      <c r="CW852" t="s">
        <v>124</v>
      </c>
      <c r="CX852">
        <v>75</v>
      </c>
      <c r="CY852">
        <v>75</v>
      </c>
      <c r="CZ852">
        <v>0</v>
      </c>
      <c r="DA852">
        <v>0</v>
      </c>
      <c r="DB852">
        <v>1.54</v>
      </c>
    </row>
    <row r="853" spans="1:106" x14ac:dyDescent="0.2">
      <c r="A853">
        <v>21781246</v>
      </c>
      <c r="B853" t="s">
        <v>9502</v>
      </c>
      <c r="C853">
        <v>20200323043627</v>
      </c>
      <c r="D853" s="1">
        <v>43913</v>
      </c>
      <c r="E853" t="s">
        <v>9503</v>
      </c>
      <c r="F853" t="s">
        <v>9504</v>
      </c>
      <c r="G853" t="s">
        <v>9505</v>
      </c>
      <c r="H853" t="s">
        <v>9506</v>
      </c>
      <c r="I853" t="s">
        <v>111</v>
      </c>
      <c r="J853" t="s">
        <v>9051</v>
      </c>
      <c r="N853" t="s">
        <v>9507</v>
      </c>
      <c r="O853" t="s">
        <v>8214</v>
      </c>
      <c r="R853" t="s">
        <v>9508</v>
      </c>
      <c r="T853">
        <v>141532723</v>
      </c>
      <c r="U853" t="s">
        <v>7699</v>
      </c>
      <c r="V853" t="s">
        <v>7700</v>
      </c>
      <c r="W853" s="1">
        <v>42936</v>
      </c>
      <c r="X853" t="s">
        <v>196</v>
      </c>
      <c r="Z853" t="s">
        <v>229</v>
      </c>
      <c r="AA853" s="3">
        <v>1</v>
      </c>
      <c r="AB853" s="3">
        <v>0.85</v>
      </c>
      <c r="AC853" t="s">
        <v>124</v>
      </c>
      <c r="AD853" t="s">
        <v>7701</v>
      </c>
      <c r="AE853" t="s">
        <v>7702</v>
      </c>
      <c r="AG853">
        <v>43</v>
      </c>
      <c r="AH853">
        <v>43</v>
      </c>
      <c r="AI853" t="s">
        <v>2353</v>
      </c>
      <c r="AJ853" t="s">
        <v>128</v>
      </c>
      <c r="AK853" t="s">
        <v>124</v>
      </c>
      <c r="AL853" t="s">
        <v>129</v>
      </c>
      <c r="AN853" t="s">
        <v>161</v>
      </c>
      <c r="AP853" t="s">
        <v>131</v>
      </c>
      <c r="AQ853" t="s">
        <v>132</v>
      </c>
      <c r="AR853">
        <v>7306</v>
      </c>
      <c r="AS853" t="s">
        <v>133</v>
      </c>
      <c r="AT853" t="s">
        <v>134</v>
      </c>
      <c r="AU853" t="s">
        <v>135</v>
      </c>
      <c r="AV853" t="s">
        <v>136</v>
      </c>
      <c r="AW853">
        <v>40.73236</v>
      </c>
      <c r="AX853">
        <v>-74.072569999999999</v>
      </c>
      <c r="AY853" t="s">
        <v>128</v>
      </c>
      <c r="AZ853" t="s">
        <v>185</v>
      </c>
      <c r="BA853" t="s">
        <v>163</v>
      </c>
      <c r="BB853">
        <v>1</v>
      </c>
      <c r="BC853">
        <v>3</v>
      </c>
      <c r="BD853">
        <v>5</v>
      </c>
      <c r="BE853">
        <v>1</v>
      </c>
      <c r="BF853" t="s">
        <v>139</v>
      </c>
      <c r="BG853" t="s">
        <v>9509</v>
      </c>
      <c r="BI853" s="4">
        <v>45</v>
      </c>
      <c r="BL853" s="4">
        <v>0</v>
      </c>
      <c r="BM853" s="4">
        <v>30</v>
      </c>
      <c r="BN853">
        <v>1</v>
      </c>
      <c r="BO853" s="4">
        <v>15</v>
      </c>
      <c r="BP853">
        <v>30</v>
      </c>
      <c r="BQ853">
        <v>1125</v>
      </c>
      <c r="BR853">
        <v>15</v>
      </c>
      <c r="BS853">
        <v>30</v>
      </c>
      <c r="BT853">
        <v>1125</v>
      </c>
      <c r="BU853">
        <v>1125</v>
      </c>
      <c r="BV853">
        <v>29.9</v>
      </c>
      <c r="BW853">
        <v>1125</v>
      </c>
      <c r="BX853" t="s">
        <v>757</v>
      </c>
      <c r="BY853" t="s">
        <v>128</v>
      </c>
      <c r="BZ853">
        <v>14</v>
      </c>
      <c r="CA853">
        <v>44</v>
      </c>
      <c r="CB853">
        <v>74</v>
      </c>
      <c r="CC853">
        <v>349</v>
      </c>
      <c r="CD853" s="1">
        <v>43913</v>
      </c>
      <c r="CE853">
        <v>0</v>
      </c>
      <c r="CF853">
        <v>0</v>
      </c>
      <c r="CP853" t="s">
        <v>124</v>
      </c>
      <c r="CR853" t="s">
        <v>142</v>
      </c>
      <c r="CS853" t="s">
        <v>124</v>
      </c>
      <c r="CT853" t="s">
        <v>124</v>
      </c>
      <c r="CU853" t="s">
        <v>188</v>
      </c>
      <c r="CV853" t="s">
        <v>124</v>
      </c>
      <c r="CW853" t="s">
        <v>124</v>
      </c>
      <c r="CX853">
        <v>57</v>
      </c>
      <c r="CY853">
        <v>0</v>
      </c>
      <c r="CZ853">
        <v>50</v>
      </c>
      <c r="DA853">
        <v>7</v>
      </c>
    </row>
    <row r="854" spans="1:106" x14ac:dyDescent="0.2">
      <c r="A854">
        <v>21783208</v>
      </c>
      <c r="B854" t="s">
        <v>9510</v>
      </c>
      <c r="C854">
        <v>20200323043627</v>
      </c>
      <c r="D854" s="1">
        <v>43913</v>
      </c>
      <c r="E854" t="s">
        <v>9511</v>
      </c>
      <c r="F854" t="s">
        <v>9512</v>
      </c>
      <c r="G854" t="s">
        <v>7254</v>
      </c>
      <c r="H854" t="s">
        <v>9513</v>
      </c>
      <c r="I854" t="s">
        <v>111</v>
      </c>
      <c r="J854" t="s">
        <v>5868</v>
      </c>
      <c r="K854" t="s">
        <v>9514</v>
      </c>
      <c r="L854" t="s">
        <v>7428</v>
      </c>
      <c r="M854" t="s">
        <v>7258</v>
      </c>
      <c r="N854" t="s">
        <v>5872</v>
      </c>
      <c r="O854" t="s">
        <v>9515</v>
      </c>
      <c r="R854" t="s">
        <v>9516</v>
      </c>
      <c r="T854">
        <v>49348285</v>
      </c>
      <c r="U854" t="s">
        <v>5875</v>
      </c>
      <c r="V854" t="s">
        <v>5876</v>
      </c>
      <c r="W854" s="1">
        <v>42326</v>
      </c>
      <c r="X854" t="s">
        <v>196</v>
      </c>
      <c r="Y854" t="s">
        <v>5877</v>
      </c>
      <c r="Z854" t="s">
        <v>123</v>
      </c>
      <c r="AA854" s="3">
        <v>0.82</v>
      </c>
      <c r="AB854" s="3">
        <v>0.91</v>
      </c>
      <c r="AC854" t="s">
        <v>128</v>
      </c>
      <c r="AD854" t="s">
        <v>5878</v>
      </c>
      <c r="AE854" t="s">
        <v>5879</v>
      </c>
      <c r="AG854">
        <v>9</v>
      </c>
      <c r="AH854">
        <v>9</v>
      </c>
      <c r="AI854" t="s">
        <v>127</v>
      </c>
      <c r="AJ854" t="s">
        <v>128</v>
      </c>
      <c r="AK854" t="s">
        <v>128</v>
      </c>
      <c r="AL854" t="s">
        <v>129</v>
      </c>
      <c r="AN854" t="s">
        <v>214</v>
      </c>
      <c r="AP854" t="s">
        <v>131</v>
      </c>
      <c r="AQ854" t="s">
        <v>132</v>
      </c>
      <c r="AR854">
        <v>7306</v>
      </c>
      <c r="AS854" t="s">
        <v>133</v>
      </c>
      <c r="AT854" t="s">
        <v>134</v>
      </c>
      <c r="AU854" t="s">
        <v>135</v>
      </c>
      <c r="AV854" t="s">
        <v>136</v>
      </c>
      <c r="AW854">
        <v>40.731340000000003</v>
      </c>
      <c r="AX854">
        <v>-74.073549999999997</v>
      </c>
      <c r="AY854" t="s">
        <v>128</v>
      </c>
      <c r="AZ854" t="s">
        <v>185</v>
      </c>
      <c r="BA854" t="s">
        <v>163</v>
      </c>
      <c r="BB854">
        <v>2</v>
      </c>
      <c r="BC854">
        <v>1</v>
      </c>
      <c r="BD854">
        <v>1</v>
      </c>
      <c r="BE854">
        <v>1</v>
      </c>
      <c r="BF854" t="s">
        <v>139</v>
      </c>
      <c r="BG854" t="s">
        <v>7260</v>
      </c>
      <c r="BI854" s="4">
        <v>60</v>
      </c>
      <c r="BL854" s="4">
        <v>0</v>
      </c>
      <c r="BM854" s="4">
        <v>15</v>
      </c>
      <c r="BN854">
        <v>1</v>
      </c>
      <c r="BO854" s="4">
        <v>10</v>
      </c>
      <c r="BP854">
        <v>3</v>
      </c>
      <c r="BQ854">
        <v>31</v>
      </c>
      <c r="BR854">
        <v>3</v>
      </c>
      <c r="BS854">
        <v>3</v>
      </c>
      <c r="BT854">
        <v>1125</v>
      </c>
      <c r="BU854">
        <v>1125</v>
      </c>
      <c r="BV854">
        <v>3</v>
      </c>
      <c r="BW854">
        <v>1125</v>
      </c>
      <c r="BX854" t="s">
        <v>1404</v>
      </c>
      <c r="BY854" t="s">
        <v>128</v>
      </c>
      <c r="BZ854">
        <v>30</v>
      </c>
      <c r="CA854">
        <v>60</v>
      </c>
      <c r="CB854">
        <v>90</v>
      </c>
      <c r="CC854">
        <v>90</v>
      </c>
      <c r="CD854" s="1">
        <v>43913</v>
      </c>
      <c r="CE854">
        <v>32</v>
      </c>
      <c r="CF854">
        <v>15</v>
      </c>
      <c r="CG854" s="1">
        <v>43078</v>
      </c>
      <c r="CH854" s="1">
        <v>43869</v>
      </c>
      <c r="CI854">
        <v>97</v>
      </c>
      <c r="CJ854">
        <v>10</v>
      </c>
      <c r="CK854">
        <v>10</v>
      </c>
      <c r="CL854">
        <v>10</v>
      </c>
      <c r="CM854">
        <v>10</v>
      </c>
      <c r="CN854">
        <v>9</v>
      </c>
      <c r="CO854">
        <v>10</v>
      </c>
      <c r="CP854" t="s">
        <v>124</v>
      </c>
      <c r="CR854" t="s">
        <v>142</v>
      </c>
      <c r="CS854" t="s">
        <v>124</v>
      </c>
      <c r="CT854" t="s">
        <v>124</v>
      </c>
      <c r="CU854" t="s">
        <v>143</v>
      </c>
      <c r="CV854" t="s">
        <v>124</v>
      </c>
      <c r="CW854" t="s">
        <v>124</v>
      </c>
      <c r="CX854">
        <v>7</v>
      </c>
      <c r="CY854">
        <v>0</v>
      </c>
      <c r="CZ854">
        <v>7</v>
      </c>
      <c r="DA854">
        <v>0</v>
      </c>
      <c r="DB854">
        <v>1.1499999999999999</v>
      </c>
    </row>
    <row r="855" spans="1:106" x14ac:dyDescent="0.2">
      <c r="A855">
        <v>21790422</v>
      </c>
      <c r="B855" t="s">
        <v>9517</v>
      </c>
      <c r="C855">
        <v>20200323043627</v>
      </c>
      <c r="D855" s="1">
        <v>43913</v>
      </c>
      <c r="E855" t="s">
        <v>9518</v>
      </c>
      <c r="F855" t="s">
        <v>9519</v>
      </c>
      <c r="H855" t="s">
        <v>9519</v>
      </c>
      <c r="I855" t="s">
        <v>111</v>
      </c>
      <c r="R855" t="s">
        <v>9520</v>
      </c>
      <c r="T855">
        <v>68639330</v>
      </c>
      <c r="U855" t="s">
        <v>9521</v>
      </c>
      <c r="V855" t="s">
        <v>9522</v>
      </c>
      <c r="W855" s="1">
        <v>42484</v>
      </c>
      <c r="X855" t="s">
        <v>121</v>
      </c>
      <c r="Z855" t="s">
        <v>157</v>
      </c>
      <c r="AA855" t="s">
        <v>157</v>
      </c>
      <c r="AB855" s="3">
        <v>0</v>
      </c>
      <c r="AC855" t="s">
        <v>124</v>
      </c>
      <c r="AD855" t="s">
        <v>9523</v>
      </c>
      <c r="AE855" t="s">
        <v>9524</v>
      </c>
      <c r="AG855">
        <v>1</v>
      </c>
      <c r="AH855">
        <v>1</v>
      </c>
      <c r="AI855" t="s">
        <v>160</v>
      </c>
      <c r="AJ855" t="s">
        <v>128</v>
      </c>
      <c r="AK855" t="s">
        <v>124</v>
      </c>
      <c r="AL855" t="s">
        <v>129</v>
      </c>
      <c r="AN855" t="s">
        <v>161</v>
      </c>
      <c r="AP855" t="s">
        <v>131</v>
      </c>
      <c r="AQ855" t="s">
        <v>132</v>
      </c>
      <c r="AR855">
        <v>7306</v>
      </c>
      <c r="AS855" t="s">
        <v>133</v>
      </c>
      <c r="AT855" t="s">
        <v>134</v>
      </c>
      <c r="AU855" t="s">
        <v>135</v>
      </c>
      <c r="AV855" t="s">
        <v>136</v>
      </c>
      <c r="AW855">
        <v>40.729709999999997</v>
      </c>
      <c r="AX855">
        <v>-74.056299999999993</v>
      </c>
      <c r="AY855" t="s">
        <v>128</v>
      </c>
      <c r="AZ855" t="s">
        <v>185</v>
      </c>
      <c r="BA855" t="s">
        <v>163</v>
      </c>
      <c r="BB855">
        <v>2</v>
      </c>
      <c r="BC855">
        <v>1</v>
      </c>
      <c r="BD855">
        <v>1</v>
      </c>
      <c r="BE855">
        <v>1</v>
      </c>
      <c r="BF855" t="s">
        <v>139</v>
      </c>
      <c r="BG855" t="s">
        <v>9525</v>
      </c>
      <c r="BI855" s="4">
        <v>35</v>
      </c>
      <c r="BN855">
        <v>1</v>
      </c>
      <c r="BO855" s="4">
        <v>0</v>
      </c>
      <c r="BP855">
        <v>3</v>
      </c>
      <c r="BQ855">
        <v>1125</v>
      </c>
      <c r="BR855">
        <v>3</v>
      </c>
      <c r="BS855">
        <v>3</v>
      </c>
      <c r="BT855">
        <v>1125</v>
      </c>
      <c r="BU855">
        <v>1125</v>
      </c>
      <c r="BV855">
        <v>3</v>
      </c>
      <c r="BW855">
        <v>1125</v>
      </c>
      <c r="BX855" t="s">
        <v>394</v>
      </c>
      <c r="BY855" t="s">
        <v>128</v>
      </c>
      <c r="BZ855">
        <v>29</v>
      </c>
      <c r="CA855">
        <v>59</v>
      </c>
      <c r="CB855">
        <v>89</v>
      </c>
      <c r="CC855">
        <v>89</v>
      </c>
      <c r="CD855" s="1">
        <v>43913</v>
      </c>
      <c r="CE855">
        <v>10</v>
      </c>
      <c r="CF855">
        <v>0</v>
      </c>
      <c r="CG855" s="1">
        <v>43078</v>
      </c>
      <c r="CH855" s="1">
        <v>43190</v>
      </c>
      <c r="CI855">
        <v>100</v>
      </c>
      <c r="CJ855">
        <v>10</v>
      </c>
      <c r="CK855">
        <v>10</v>
      </c>
      <c r="CL855">
        <v>10</v>
      </c>
      <c r="CM855">
        <v>10</v>
      </c>
      <c r="CN855">
        <v>10</v>
      </c>
      <c r="CO855">
        <v>10</v>
      </c>
      <c r="CP855" t="s">
        <v>124</v>
      </c>
      <c r="CR855" t="s">
        <v>142</v>
      </c>
      <c r="CS855" t="s">
        <v>124</v>
      </c>
      <c r="CT855" t="s">
        <v>124</v>
      </c>
      <c r="CU855" t="s">
        <v>166</v>
      </c>
      <c r="CV855" t="s">
        <v>124</v>
      </c>
      <c r="CW855" t="s">
        <v>124</v>
      </c>
      <c r="CX855">
        <v>1</v>
      </c>
      <c r="CY855">
        <v>0</v>
      </c>
      <c r="CZ855">
        <v>1</v>
      </c>
      <c r="DA855">
        <v>0</v>
      </c>
      <c r="DB855">
        <v>0.36</v>
      </c>
    </row>
    <row r="856" spans="1:106" x14ac:dyDescent="0.2">
      <c r="A856">
        <v>21795021</v>
      </c>
      <c r="B856" t="s">
        <v>9526</v>
      </c>
      <c r="C856">
        <v>20200323043627</v>
      </c>
      <c r="D856" s="1">
        <v>43913</v>
      </c>
      <c r="E856" t="s">
        <v>9527</v>
      </c>
      <c r="F856" t="s">
        <v>9528</v>
      </c>
      <c r="G856" t="s">
        <v>8712</v>
      </c>
      <c r="H856" t="s">
        <v>9528</v>
      </c>
      <c r="I856" t="s">
        <v>111</v>
      </c>
      <c r="J856" t="s">
        <v>7199</v>
      </c>
      <c r="K856" t="s">
        <v>7200</v>
      </c>
      <c r="L856" t="s">
        <v>8620</v>
      </c>
      <c r="M856" t="s">
        <v>8705</v>
      </c>
      <c r="N856" t="s">
        <v>7203</v>
      </c>
      <c r="O856" t="s">
        <v>8706</v>
      </c>
      <c r="R856" t="s">
        <v>9529</v>
      </c>
      <c r="T856">
        <v>136070735</v>
      </c>
      <c r="U856" t="s">
        <v>7206</v>
      </c>
      <c r="V856" t="s">
        <v>7207</v>
      </c>
      <c r="W856" s="1">
        <v>42906</v>
      </c>
      <c r="X856" t="s">
        <v>196</v>
      </c>
      <c r="Y856" s="2" t="s">
        <v>7208</v>
      </c>
      <c r="Z856" t="s">
        <v>123</v>
      </c>
      <c r="AA856" s="3">
        <v>1</v>
      </c>
      <c r="AB856" s="3">
        <v>0.99</v>
      </c>
      <c r="AC856" t="s">
        <v>124</v>
      </c>
      <c r="AD856" t="s">
        <v>7209</v>
      </c>
      <c r="AE856" t="s">
        <v>7210</v>
      </c>
      <c r="AG856">
        <v>88</v>
      </c>
      <c r="AH856">
        <v>88</v>
      </c>
      <c r="AI856" t="s">
        <v>7211</v>
      </c>
      <c r="AJ856" t="s">
        <v>128</v>
      </c>
      <c r="AK856" t="s">
        <v>128</v>
      </c>
      <c r="AL856" t="s">
        <v>129</v>
      </c>
      <c r="AN856" t="s">
        <v>130</v>
      </c>
      <c r="AP856" t="s">
        <v>131</v>
      </c>
      <c r="AQ856" t="s">
        <v>132</v>
      </c>
      <c r="AR856">
        <v>7310</v>
      </c>
      <c r="AS856" t="s">
        <v>133</v>
      </c>
      <c r="AT856" t="s">
        <v>134</v>
      </c>
      <c r="AU856" t="s">
        <v>135</v>
      </c>
      <c r="AV856" t="s">
        <v>136</v>
      </c>
      <c r="AW856">
        <v>40.722479999999997</v>
      </c>
      <c r="AX856">
        <v>-74.036709999999999</v>
      </c>
      <c r="AY856" t="s">
        <v>128</v>
      </c>
      <c r="AZ856" t="s">
        <v>185</v>
      </c>
      <c r="BA856" t="s">
        <v>138</v>
      </c>
      <c r="BB856">
        <v>6</v>
      </c>
      <c r="BC856">
        <v>2</v>
      </c>
      <c r="BD856">
        <v>2</v>
      </c>
      <c r="BE856">
        <v>4</v>
      </c>
      <c r="BF856" t="s">
        <v>139</v>
      </c>
      <c r="BG856" t="s">
        <v>8583</v>
      </c>
      <c r="BI856" s="4">
        <v>350</v>
      </c>
      <c r="BL856" s="4">
        <v>250</v>
      </c>
      <c r="BM856" s="4">
        <v>125</v>
      </c>
      <c r="BN856">
        <v>4</v>
      </c>
      <c r="BO856" s="4">
        <v>0</v>
      </c>
      <c r="BP856">
        <v>1</v>
      </c>
      <c r="BQ856">
        <v>365</v>
      </c>
      <c r="BR856">
        <v>1</v>
      </c>
      <c r="BS856">
        <v>3</v>
      </c>
      <c r="BT856">
        <v>1</v>
      </c>
      <c r="BU856">
        <v>365</v>
      </c>
      <c r="BV856">
        <v>2.2999999999999998</v>
      </c>
      <c r="BW856">
        <v>114</v>
      </c>
      <c r="BX856" t="s">
        <v>332</v>
      </c>
      <c r="BY856" t="s">
        <v>128</v>
      </c>
      <c r="BZ856">
        <v>30</v>
      </c>
      <c r="CA856">
        <v>60</v>
      </c>
      <c r="CB856">
        <v>90</v>
      </c>
      <c r="CC856">
        <v>365</v>
      </c>
      <c r="CD856" s="1">
        <v>43913</v>
      </c>
      <c r="CE856">
        <v>13</v>
      </c>
      <c r="CF856">
        <v>4</v>
      </c>
      <c r="CG856" s="1">
        <v>42642</v>
      </c>
      <c r="CH856" s="1">
        <v>43829</v>
      </c>
      <c r="CI856">
        <v>94</v>
      </c>
      <c r="CJ856">
        <v>9</v>
      </c>
      <c r="CK856">
        <v>10</v>
      </c>
      <c r="CL856">
        <v>10</v>
      </c>
      <c r="CM856">
        <v>10</v>
      </c>
      <c r="CN856">
        <v>10</v>
      </c>
      <c r="CO856">
        <v>9</v>
      </c>
      <c r="CP856" t="s">
        <v>124</v>
      </c>
      <c r="CR856" t="s">
        <v>142</v>
      </c>
      <c r="CS856" t="s">
        <v>128</v>
      </c>
      <c r="CT856" t="s">
        <v>124</v>
      </c>
      <c r="CU856" t="s">
        <v>188</v>
      </c>
      <c r="CV856" t="s">
        <v>124</v>
      </c>
      <c r="CW856" t="s">
        <v>124</v>
      </c>
      <c r="CX856">
        <v>88</v>
      </c>
      <c r="CY856">
        <v>87</v>
      </c>
      <c r="CZ856">
        <v>0</v>
      </c>
      <c r="DA856">
        <v>0</v>
      </c>
      <c r="DB856">
        <v>0.31</v>
      </c>
    </row>
    <row r="857" spans="1:106" x14ac:dyDescent="0.2">
      <c r="A857">
        <v>21796069</v>
      </c>
      <c r="B857" t="s">
        <v>9530</v>
      </c>
      <c r="C857">
        <v>20200323043627</v>
      </c>
      <c r="D857" s="1">
        <v>43913</v>
      </c>
      <c r="E857" t="s">
        <v>9531</v>
      </c>
      <c r="F857" t="s">
        <v>6716</v>
      </c>
      <c r="G857" t="s">
        <v>5884</v>
      </c>
      <c r="H857" t="s">
        <v>9532</v>
      </c>
      <c r="I857" t="s">
        <v>111</v>
      </c>
      <c r="J857" t="s">
        <v>2588</v>
      </c>
      <c r="K857" t="s">
        <v>2155</v>
      </c>
      <c r="L857" t="s">
        <v>2590</v>
      </c>
      <c r="M857" t="s">
        <v>2591</v>
      </c>
      <c r="N857" t="s">
        <v>3881</v>
      </c>
      <c r="O857" t="s">
        <v>2159</v>
      </c>
      <c r="R857" t="s">
        <v>9533</v>
      </c>
      <c r="T857">
        <v>2711146</v>
      </c>
      <c r="U857" t="s">
        <v>2161</v>
      </c>
      <c r="V857" t="s">
        <v>2162</v>
      </c>
      <c r="W857" s="1">
        <v>41082</v>
      </c>
      <c r="X857" t="s">
        <v>121</v>
      </c>
      <c r="Z857" t="s">
        <v>123</v>
      </c>
      <c r="AA857" s="3">
        <v>1</v>
      </c>
      <c r="AB857" s="3">
        <v>0.99</v>
      </c>
      <c r="AC857" t="s">
        <v>128</v>
      </c>
      <c r="AD857" t="s">
        <v>2163</v>
      </c>
      <c r="AE857" t="s">
        <v>2164</v>
      </c>
      <c r="AG857">
        <v>76</v>
      </c>
      <c r="AH857">
        <v>76</v>
      </c>
      <c r="AI857" t="s">
        <v>426</v>
      </c>
      <c r="AJ857" t="s">
        <v>128</v>
      </c>
      <c r="AK857" t="s">
        <v>124</v>
      </c>
      <c r="AL857" t="s">
        <v>129</v>
      </c>
      <c r="AN857" t="s">
        <v>130</v>
      </c>
      <c r="AP857" t="s">
        <v>131</v>
      </c>
      <c r="AQ857" t="s">
        <v>132</v>
      </c>
      <c r="AR857">
        <v>7310</v>
      </c>
      <c r="AS857" t="s">
        <v>133</v>
      </c>
      <c r="AT857" t="s">
        <v>134</v>
      </c>
      <c r="AU857" t="s">
        <v>135</v>
      </c>
      <c r="AV857" t="s">
        <v>136</v>
      </c>
      <c r="AW857">
        <v>40.725020000000001</v>
      </c>
      <c r="AX857">
        <v>-74.035589999999999</v>
      </c>
      <c r="AY857" t="s">
        <v>128</v>
      </c>
      <c r="AZ857" t="s">
        <v>185</v>
      </c>
      <c r="BA857" t="s">
        <v>138</v>
      </c>
      <c r="BB857">
        <v>6</v>
      </c>
      <c r="BC857">
        <v>2</v>
      </c>
      <c r="BD857">
        <v>2</v>
      </c>
      <c r="BE857">
        <v>3</v>
      </c>
      <c r="BF857" t="s">
        <v>139</v>
      </c>
      <c r="BG857" t="s">
        <v>9534</v>
      </c>
      <c r="BI857" s="4">
        <v>399</v>
      </c>
      <c r="BL857" s="4">
        <v>250</v>
      </c>
      <c r="BM857" s="4">
        <v>125</v>
      </c>
      <c r="BN857">
        <v>4</v>
      </c>
      <c r="BO857" s="4">
        <v>15</v>
      </c>
      <c r="BP857">
        <v>1</v>
      </c>
      <c r="BQ857">
        <v>1125</v>
      </c>
      <c r="BR857">
        <v>1</v>
      </c>
      <c r="BS857">
        <v>1</v>
      </c>
      <c r="BT857">
        <v>1125</v>
      </c>
      <c r="BU857">
        <v>1125</v>
      </c>
      <c r="BV857">
        <v>1</v>
      </c>
      <c r="BW857">
        <v>1125</v>
      </c>
      <c r="BX857" t="s">
        <v>332</v>
      </c>
      <c r="BY857" t="s">
        <v>128</v>
      </c>
      <c r="BZ857">
        <v>22</v>
      </c>
      <c r="CA857">
        <v>52</v>
      </c>
      <c r="CB857">
        <v>82</v>
      </c>
      <c r="CC857">
        <v>267</v>
      </c>
      <c r="CD857" s="1">
        <v>43913</v>
      </c>
      <c r="CE857">
        <v>23</v>
      </c>
      <c r="CF857">
        <v>2</v>
      </c>
      <c r="CG857" s="1">
        <v>43099</v>
      </c>
      <c r="CH857" s="1">
        <v>43880</v>
      </c>
      <c r="CI857">
        <v>98</v>
      </c>
      <c r="CJ857">
        <v>10</v>
      </c>
      <c r="CK857">
        <v>9</v>
      </c>
      <c r="CL857">
        <v>10</v>
      </c>
      <c r="CM857">
        <v>10</v>
      </c>
      <c r="CN857">
        <v>10</v>
      </c>
      <c r="CO857">
        <v>9</v>
      </c>
      <c r="CP857" t="s">
        <v>124</v>
      </c>
      <c r="CR857" t="s">
        <v>142</v>
      </c>
      <c r="CS857" t="s">
        <v>128</v>
      </c>
      <c r="CT857" t="s">
        <v>124</v>
      </c>
      <c r="CU857" t="s">
        <v>188</v>
      </c>
      <c r="CV857" t="s">
        <v>124</v>
      </c>
      <c r="CW857" t="s">
        <v>124</v>
      </c>
      <c r="CX857">
        <v>75</v>
      </c>
      <c r="CY857">
        <v>75</v>
      </c>
      <c r="CZ857">
        <v>0</v>
      </c>
      <c r="DA857">
        <v>0</v>
      </c>
      <c r="DB857">
        <v>0.85</v>
      </c>
    </row>
    <row r="858" spans="1:106" x14ac:dyDescent="0.2">
      <c r="A858">
        <v>21798989</v>
      </c>
      <c r="B858" t="s">
        <v>9535</v>
      </c>
      <c r="C858">
        <v>20200323043627</v>
      </c>
      <c r="D858" s="1">
        <v>43913</v>
      </c>
      <c r="E858" t="s">
        <v>9536</v>
      </c>
      <c r="F858" t="s">
        <v>6319</v>
      </c>
      <c r="G858" t="s">
        <v>6320</v>
      </c>
      <c r="H858" t="s">
        <v>6321</v>
      </c>
      <c r="I858" t="s">
        <v>111</v>
      </c>
      <c r="J858" t="s">
        <v>6322</v>
      </c>
      <c r="K858" t="s">
        <v>4945</v>
      </c>
      <c r="L858" t="s">
        <v>6323</v>
      </c>
      <c r="N858" t="s">
        <v>3041</v>
      </c>
      <c r="R858" t="s">
        <v>9537</v>
      </c>
      <c r="T858">
        <v>95459395</v>
      </c>
      <c r="U858" t="s">
        <v>4888</v>
      </c>
      <c r="V858" t="s">
        <v>4889</v>
      </c>
      <c r="W858" s="1">
        <v>42629</v>
      </c>
      <c r="X858" t="s">
        <v>135</v>
      </c>
      <c r="Y858" s="2" t="s">
        <v>4890</v>
      </c>
      <c r="Z858" t="s">
        <v>243</v>
      </c>
      <c r="AA858" s="3">
        <v>0.79</v>
      </c>
      <c r="AB858" s="3">
        <v>0.56000000000000005</v>
      </c>
      <c r="AC858" t="s">
        <v>124</v>
      </c>
      <c r="AD858" t="s">
        <v>4891</v>
      </c>
      <c r="AE858" t="s">
        <v>4892</v>
      </c>
      <c r="AF858" t="s">
        <v>4893</v>
      </c>
      <c r="AG858">
        <v>427</v>
      </c>
      <c r="AH858">
        <v>427</v>
      </c>
      <c r="AI858" t="s">
        <v>4894</v>
      </c>
      <c r="AJ858" t="s">
        <v>128</v>
      </c>
      <c r="AK858" t="s">
        <v>124</v>
      </c>
      <c r="AL858" t="s">
        <v>129</v>
      </c>
      <c r="AN858" t="s">
        <v>130</v>
      </c>
      <c r="AP858" t="s">
        <v>131</v>
      </c>
      <c r="AQ858" t="s">
        <v>132</v>
      </c>
      <c r="AR858">
        <v>7310</v>
      </c>
      <c r="AS858" t="s">
        <v>133</v>
      </c>
      <c r="AT858" t="s">
        <v>134</v>
      </c>
      <c r="AU858" t="s">
        <v>135</v>
      </c>
      <c r="AV858" t="s">
        <v>136</v>
      </c>
      <c r="AW858">
        <v>40.722610000000003</v>
      </c>
      <c r="AX858">
        <v>-74.037350000000004</v>
      </c>
      <c r="AY858" t="s">
        <v>128</v>
      </c>
      <c r="AZ858" t="s">
        <v>185</v>
      </c>
      <c r="BA858" t="s">
        <v>138</v>
      </c>
      <c r="BB858">
        <v>5</v>
      </c>
      <c r="BC858">
        <v>2</v>
      </c>
      <c r="BD858">
        <v>2</v>
      </c>
      <c r="BE858">
        <v>3</v>
      </c>
      <c r="BF858" t="s">
        <v>139</v>
      </c>
      <c r="BG858" t="s">
        <v>9538</v>
      </c>
      <c r="BI858" s="4">
        <v>299</v>
      </c>
      <c r="BL858" s="4">
        <v>0</v>
      </c>
      <c r="BM858" s="4">
        <v>100</v>
      </c>
      <c r="BN858">
        <v>1</v>
      </c>
      <c r="BO858" s="4">
        <v>0</v>
      </c>
      <c r="BP858">
        <v>3</v>
      </c>
      <c r="BQ858">
        <v>1125</v>
      </c>
      <c r="BR858">
        <v>3</v>
      </c>
      <c r="BS858">
        <v>3</v>
      </c>
      <c r="BT858">
        <v>1125</v>
      </c>
      <c r="BU858">
        <v>1125</v>
      </c>
      <c r="BV858">
        <v>3</v>
      </c>
      <c r="BW858">
        <v>1125</v>
      </c>
      <c r="BX858" t="s">
        <v>934</v>
      </c>
      <c r="BY858" t="s">
        <v>128</v>
      </c>
      <c r="BZ858">
        <v>30</v>
      </c>
      <c r="CA858">
        <v>60</v>
      </c>
      <c r="CB858">
        <v>90</v>
      </c>
      <c r="CC858">
        <v>362</v>
      </c>
      <c r="CD858" s="1">
        <v>43913</v>
      </c>
      <c r="CE858">
        <v>0</v>
      </c>
      <c r="CF858">
        <v>0</v>
      </c>
      <c r="CP858" t="s">
        <v>124</v>
      </c>
      <c r="CR858" t="s">
        <v>142</v>
      </c>
      <c r="CS858" t="s">
        <v>124</v>
      </c>
      <c r="CT858" t="s">
        <v>124</v>
      </c>
      <c r="CU858" t="s">
        <v>188</v>
      </c>
      <c r="CV858" t="s">
        <v>124</v>
      </c>
      <c r="CW858" t="s">
        <v>124</v>
      </c>
      <c r="CX858">
        <v>88</v>
      </c>
      <c r="CY858">
        <v>87</v>
      </c>
      <c r="CZ858">
        <v>1</v>
      </c>
      <c r="DA858">
        <v>0</v>
      </c>
    </row>
    <row r="859" spans="1:106" x14ac:dyDescent="0.2">
      <c r="A859">
        <v>21799376</v>
      </c>
      <c r="B859" t="s">
        <v>9539</v>
      </c>
      <c r="C859">
        <v>20200323043627</v>
      </c>
      <c r="D859" s="1">
        <v>43913</v>
      </c>
      <c r="E859" t="s">
        <v>9540</v>
      </c>
      <c r="F859" t="s">
        <v>6319</v>
      </c>
      <c r="G859" t="s">
        <v>6320</v>
      </c>
      <c r="H859" t="s">
        <v>6321</v>
      </c>
      <c r="I859" t="s">
        <v>111</v>
      </c>
      <c r="J859" t="s">
        <v>6322</v>
      </c>
      <c r="K859" t="s">
        <v>4945</v>
      </c>
      <c r="L859" t="s">
        <v>6323</v>
      </c>
      <c r="N859" t="s">
        <v>3041</v>
      </c>
      <c r="R859" t="s">
        <v>9541</v>
      </c>
      <c r="T859">
        <v>95459395</v>
      </c>
      <c r="U859" t="s">
        <v>4888</v>
      </c>
      <c r="V859" t="s">
        <v>4889</v>
      </c>
      <c r="W859" s="1">
        <v>42629</v>
      </c>
      <c r="X859" t="s">
        <v>135</v>
      </c>
      <c r="Y859" s="2" t="s">
        <v>4890</v>
      </c>
      <c r="Z859" t="s">
        <v>243</v>
      </c>
      <c r="AA859" s="3">
        <v>0.79</v>
      </c>
      <c r="AB859" s="3">
        <v>0.56000000000000005</v>
      </c>
      <c r="AC859" t="s">
        <v>124</v>
      </c>
      <c r="AD859" t="s">
        <v>4891</v>
      </c>
      <c r="AE859" t="s">
        <v>4892</v>
      </c>
      <c r="AF859" t="s">
        <v>4893</v>
      </c>
      <c r="AG859">
        <v>427</v>
      </c>
      <c r="AH859">
        <v>427</v>
      </c>
      <c r="AI859" t="s">
        <v>4894</v>
      </c>
      <c r="AJ859" t="s">
        <v>128</v>
      </c>
      <c r="AK859" t="s">
        <v>124</v>
      </c>
      <c r="AL859" t="s">
        <v>129</v>
      </c>
      <c r="AN859" t="s">
        <v>130</v>
      </c>
      <c r="AP859" t="s">
        <v>131</v>
      </c>
      <c r="AQ859" t="s">
        <v>132</v>
      </c>
      <c r="AR859">
        <v>7310</v>
      </c>
      <c r="AS859" t="s">
        <v>133</v>
      </c>
      <c r="AT859" t="s">
        <v>134</v>
      </c>
      <c r="AU859" t="s">
        <v>135</v>
      </c>
      <c r="AV859" t="s">
        <v>136</v>
      </c>
      <c r="AW859">
        <v>40.72298</v>
      </c>
      <c r="AX859">
        <v>-74.035830000000004</v>
      </c>
      <c r="AY859" t="s">
        <v>128</v>
      </c>
      <c r="AZ859" t="s">
        <v>871</v>
      </c>
      <c r="BA859" t="s">
        <v>138</v>
      </c>
      <c r="BB859">
        <v>5</v>
      </c>
      <c r="BC859">
        <v>2</v>
      </c>
      <c r="BD859">
        <v>2</v>
      </c>
      <c r="BE859">
        <v>3</v>
      </c>
      <c r="BF859" t="s">
        <v>139</v>
      </c>
      <c r="BG859" t="s">
        <v>9542</v>
      </c>
      <c r="BI859" s="4">
        <v>299</v>
      </c>
      <c r="BL859" s="4">
        <v>0</v>
      </c>
      <c r="BM859" s="4">
        <v>100</v>
      </c>
      <c r="BN859">
        <v>1</v>
      </c>
      <c r="BO859" s="4">
        <v>0</v>
      </c>
      <c r="BP859">
        <v>4</v>
      </c>
      <c r="BQ859">
        <v>1125</v>
      </c>
      <c r="BR859">
        <v>4</v>
      </c>
      <c r="BS859">
        <v>4</v>
      </c>
      <c r="BT859">
        <v>1125</v>
      </c>
      <c r="BU859">
        <v>1125</v>
      </c>
      <c r="BV859">
        <v>4</v>
      </c>
      <c r="BW859">
        <v>1125</v>
      </c>
      <c r="BX859" t="s">
        <v>934</v>
      </c>
      <c r="BY859" t="s">
        <v>128</v>
      </c>
      <c r="BZ859">
        <v>30</v>
      </c>
      <c r="CA859">
        <v>60</v>
      </c>
      <c r="CB859">
        <v>90</v>
      </c>
      <c r="CC859">
        <v>362</v>
      </c>
      <c r="CD859" s="1">
        <v>43913</v>
      </c>
      <c r="CE859">
        <v>1</v>
      </c>
      <c r="CF859">
        <v>0</v>
      </c>
      <c r="CG859" s="1">
        <v>43409</v>
      </c>
      <c r="CH859" s="1">
        <v>43409</v>
      </c>
      <c r="CI859">
        <v>40</v>
      </c>
      <c r="CJ859">
        <v>2</v>
      </c>
      <c r="CK859">
        <v>10</v>
      </c>
      <c r="CL859">
        <v>6</v>
      </c>
      <c r="CM859">
        <v>2</v>
      </c>
      <c r="CN859">
        <v>8</v>
      </c>
      <c r="CO859">
        <v>6</v>
      </c>
      <c r="CP859" t="s">
        <v>124</v>
      </c>
      <c r="CR859" t="s">
        <v>142</v>
      </c>
      <c r="CS859" t="s">
        <v>124</v>
      </c>
      <c r="CT859" t="s">
        <v>124</v>
      </c>
      <c r="CU859" t="s">
        <v>188</v>
      </c>
      <c r="CV859" t="s">
        <v>124</v>
      </c>
      <c r="CW859" t="s">
        <v>124</v>
      </c>
      <c r="CX859">
        <v>88</v>
      </c>
      <c r="CY859">
        <v>87</v>
      </c>
      <c r="CZ859">
        <v>1</v>
      </c>
      <c r="DA859">
        <v>0</v>
      </c>
      <c r="DB859">
        <v>0.06</v>
      </c>
    </row>
    <row r="860" spans="1:106" x14ac:dyDescent="0.2">
      <c r="A860">
        <v>21799585</v>
      </c>
      <c r="B860" t="s">
        <v>9543</v>
      </c>
      <c r="C860">
        <v>20200323043627</v>
      </c>
      <c r="D860" s="1">
        <v>43913</v>
      </c>
      <c r="E860" t="s">
        <v>9544</v>
      </c>
      <c r="F860" t="s">
        <v>6319</v>
      </c>
      <c r="G860" t="s">
        <v>6320</v>
      </c>
      <c r="H860" t="s">
        <v>6321</v>
      </c>
      <c r="I860" t="s">
        <v>111</v>
      </c>
      <c r="J860" t="s">
        <v>6322</v>
      </c>
      <c r="K860" t="s">
        <v>4945</v>
      </c>
      <c r="L860" t="s">
        <v>6323</v>
      </c>
      <c r="N860" t="s">
        <v>3041</v>
      </c>
      <c r="O860" t="s">
        <v>3042</v>
      </c>
      <c r="R860" t="s">
        <v>9545</v>
      </c>
      <c r="T860">
        <v>95459395</v>
      </c>
      <c r="U860" t="s">
        <v>4888</v>
      </c>
      <c r="V860" t="s">
        <v>4889</v>
      </c>
      <c r="W860" s="1">
        <v>42629</v>
      </c>
      <c r="X860" t="s">
        <v>135</v>
      </c>
      <c r="Y860" s="2" t="s">
        <v>4890</v>
      </c>
      <c r="Z860" t="s">
        <v>243</v>
      </c>
      <c r="AA860" s="3">
        <v>0.79</v>
      </c>
      <c r="AB860" s="3">
        <v>0.56000000000000005</v>
      </c>
      <c r="AC860" t="s">
        <v>124</v>
      </c>
      <c r="AD860" t="s">
        <v>4891</v>
      </c>
      <c r="AE860" t="s">
        <v>4892</v>
      </c>
      <c r="AF860" t="s">
        <v>4893</v>
      </c>
      <c r="AG860">
        <v>427</v>
      </c>
      <c r="AH860">
        <v>427</v>
      </c>
      <c r="AI860" t="s">
        <v>4894</v>
      </c>
      <c r="AJ860" t="s">
        <v>128</v>
      </c>
      <c r="AK860" t="s">
        <v>124</v>
      </c>
      <c r="AL860" t="s">
        <v>129</v>
      </c>
      <c r="AN860" t="s">
        <v>130</v>
      </c>
      <c r="AP860" t="s">
        <v>131</v>
      </c>
      <c r="AQ860" t="s">
        <v>132</v>
      </c>
      <c r="AR860">
        <v>7310</v>
      </c>
      <c r="AS860" t="s">
        <v>133</v>
      </c>
      <c r="AT860" t="s">
        <v>134</v>
      </c>
      <c r="AU860" t="s">
        <v>135</v>
      </c>
      <c r="AV860" t="s">
        <v>136</v>
      </c>
      <c r="AW860">
        <v>40.721339999999998</v>
      </c>
      <c r="AX860">
        <v>-74.035619999999994</v>
      </c>
      <c r="AY860" t="s">
        <v>128</v>
      </c>
      <c r="AZ860" t="s">
        <v>185</v>
      </c>
      <c r="BA860" t="s">
        <v>138</v>
      </c>
      <c r="BB860">
        <v>5</v>
      </c>
      <c r="BC860">
        <v>2</v>
      </c>
      <c r="BD860">
        <v>2</v>
      </c>
      <c r="BE860">
        <v>1</v>
      </c>
      <c r="BF860" t="s">
        <v>139</v>
      </c>
      <c r="BG860" t="s">
        <v>9538</v>
      </c>
      <c r="BI860" s="4">
        <v>299</v>
      </c>
      <c r="BL860" s="4">
        <v>0</v>
      </c>
      <c r="BM860" s="4">
        <v>100</v>
      </c>
      <c r="BN860">
        <v>1</v>
      </c>
      <c r="BO860" s="4">
        <v>0</v>
      </c>
      <c r="BP860">
        <v>3</v>
      </c>
      <c r="BQ860">
        <v>1125</v>
      </c>
      <c r="BR860">
        <v>3</v>
      </c>
      <c r="BS860">
        <v>3</v>
      </c>
      <c r="BT860">
        <v>1125</v>
      </c>
      <c r="BU860">
        <v>1125</v>
      </c>
      <c r="BV860">
        <v>3</v>
      </c>
      <c r="BW860">
        <v>1125</v>
      </c>
      <c r="BX860" t="s">
        <v>934</v>
      </c>
      <c r="BY860" t="s">
        <v>128</v>
      </c>
      <c r="BZ860">
        <v>30</v>
      </c>
      <c r="CA860">
        <v>60</v>
      </c>
      <c r="CB860">
        <v>90</v>
      </c>
      <c r="CC860">
        <v>362</v>
      </c>
      <c r="CD860" s="1">
        <v>43913</v>
      </c>
      <c r="CE860">
        <v>0</v>
      </c>
      <c r="CF860">
        <v>0</v>
      </c>
      <c r="CP860" t="s">
        <v>124</v>
      </c>
      <c r="CR860" t="s">
        <v>142</v>
      </c>
      <c r="CS860" t="s">
        <v>124</v>
      </c>
      <c r="CT860" t="s">
        <v>124</v>
      </c>
      <c r="CU860" t="s">
        <v>188</v>
      </c>
      <c r="CV860" t="s">
        <v>124</v>
      </c>
      <c r="CW860" t="s">
        <v>124</v>
      </c>
      <c r="CX860">
        <v>88</v>
      </c>
      <c r="CY860">
        <v>87</v>
      </c>
      <c r="CZ860">
        <v>1</v>
      </c>
      <c r="DA860">
        <v>0</v>
      </c>
    </row>
    <row r="861" spans="1:106" x14ac:dyDescent="0.2">
      <c r="A861">
        <v>21799831</v>
      </c>
      <c r="B861" t="s">
        <v>9546</v>
      </c>
      <c r="C861">
        <v>20200323043627</v>
      </c>
      <c r="D861" s="1">
        <v>43913</v>
      </c>
      <c r="E861" t="s">
        <v>9547</v>
      </c>
      <c r="F861" t="s">
        <v>6319</v>
      </c>
      <c r="G861" t="s">
        <v>6320</v>
      </c>
      <c r="H861" t="s">
        <v>6321</v>
      </c>
      <c r="I861" t="s">
        <v>111</v>
      </c>
      <c r="J861" t="s">
        <v>6322</v>
      </c>
      <c r="K861" t="s">
        <v>4945</v>
      </c>
      <c r="L861" t="s">
        <v>6323</v>
      </c>
      <c r="N861" t="s">
        <v>3041</v>
      </c>
      <c r="O861" t="s">
        <v>3042</v>
      </c>
      <c r="R861" t="s">
        <v>9548</v>
      </c>
      <c r="T861">
        <v>95459395</v>
      </c>
      <c r="U861" t="s">
        <v>4888</v>
      </c>
      <c r="V861" t="s">
        <v>4889</v>
      </c>
      <c r="W861" s="1">
        <v>42629</v>
      </c>
      <c r="X861" t="s">
        <v>135</v>
      </c>
      <c r="Y861" s="2" t="s">
        <v>4890</v>
      </c>
      <c r="Z861" t="s">
        <v>243</v>
      </c>
      <c r="AA861" s="3">
        <v>0.79</v>
      </c>
      <c r="AB861" s="3">
        <v>0.56000000000000005</v>
      </c>
      <c r="AC861" t="s">
        <v>124</v>
      </c>
      <c r="AD861" t="s">
        <v>4891</v>
      </c>
      <c r="AE861" t="s">
        <v>4892</v>
      </c>
      <c r="AF861" t="s">
        <v>4893</v>
      </c>
      <c r="AG861">
        <v>427</v>
      </c>
      <c r="AH861">
        <v>427</v>
      </c>
      <c r="AI861" t="s">
        <v>4894</v>
      </c>
      <c r="AJ861" t="s">
        <v>128</v>
      </c>
      <c r="AK861" t="s">
        <v>124</v>
      </c>
      <c r="AL861" t="s">
        <v>129</v>
      </c>
      <c r="AN861" t="s">
        <v>130</v>
      </c>
      <c r="AP861" t="s">
        <v>131</v>
      </c>
      <c r="AQ861" t="s">
        <v>132</v>
      </c>
      <c r="AR861">
        <v>7310</v>
      </c>
      <c r="AS861" t="s">
        <v>133</v>
      </c>
      <c r="AT861" t="s">
        <v>134</v>
      </c>
      <c r="AU861" t="s">
        <v>135</v>
      </c>
      <c r="AV861" t="s">
        <v>136</v>
      </c>
      <c r="AW861">
        <v>40.721510000000002</v>
      </c>
      <c r="AX861">
        <v>-74.037700000000001</v>
      </c>
      <c r="AY861" t="s">
        <v>128</v>
      </c>
      <c r="AZ861" t="s">
        <v>185</v>
      </c>
      <c r="BA861" t="s">
        <v>138</v>
      </c>
      <c r="BB861">
        <v>5</v>
      </c>
      <c r="BC861">
        <v>2</v>
      </c>
      <c r="BD861">
        <v>2</v>
      </c>
      <c r="BE861">
        <v>1</v>
      </c>
      <c r="BF861" t="s">
        <v>139</v>
      </c>
      <c r="BG861" t="s">
        <v>9538</v>
      </c>
      <c r="BI861" s="4">
        <v>299</v>
      </c>
      <c r="BL861" s="4">
        <v>0</v>
      </c>
      <c r="BM861" s="4">
        <v>100</v>
      </c>
      <c r="BN861">
        <v>1</v>
      </c>
      <c r="BO861" s="4">
        <v>0</v>
      </c>
      <c r="BP861">
        <v>3</v>
      </c>
      <c r="BQ861">
        <v>1125</v>
      </c>
      <c r="BR861">
        <v>3</v>
      </c>
      <c r="BS861">
        <v>3</v>
      </c>
      <c r="BT861">
        <v>1125</v>
      </c>
      <c r="BU861">
        <v>1125</v>
      </c>
      <c r="BV861">
        <v>3</v>
      </c>
      <c r="BW861">
        <v>1125</v>
      </c>
      <c r="BX861" t="s">
        <v>934</v>
      </c>
      <c r="BY861" t="s">
        <v>128</v>
      </c>
      <c r="BZ861">
        <v>30</v>
      </c>
      <c r="CA861">
        <v>60</v>
      </c>
      <c r="CB861">
        <v>90</v>
      </c>
      <c r="CC861">
        <v>362</v>
      </c>
      <c r="CD861" s="1">
        <v>43913</v>
      </c>
      <c r="CE861">
        <v>0</v>
      </c>
      <c r="CF861">
        <v>0</v>
      </c>
      <c r="CP861" t="s">
        <v>124</v>
      </c>
      <c r="CR861" t="s">
        <v>142</v>
      </c>
      <c r="CS861" t="s">
        <v>124</v>
      </c>
      <c r="CT861" t="s">
        <v>124</v>
      </c>
      <c r="CU861" t="s">
        <v>188</v>
      </c>
      <c r="CV861" t="s">
        <v>124</v>
      </c>
      <c r="CW861" t="s">
        <v>124</v>
      </c>
      <c r="CX861">
        <v>88</v>
      </c>
      <c r="CY861">
        <v>87</v>
      </c>
      <c r="CZ861">
        <v>1</v>
      </c>
      <c r="DA861">
        <v>0</v>
      </c>
    </row>
    <row r="862" spans="1:106" x14ac:dyDescent="0.2">
      <c r="A862">
        <v>21800116</v>
      </c>
      <c r="B862" t="s">
        <v>9549</v>
      </c>
      <c r="C862">
        <v>20200323043627</v>
      </c>
      <c r="D862" s="1">
        <v>43913</v>
      </c>
      <c r="E862" t="s">
        <v>9550</v>
      </c>
      <c r="F862" t="s">
        <v>6319</v>
      </c>
      <c r="G862" t="s">
        <v>6320</v>
      </c>
      <c r="H862" t="s">
        <v>6321</v>
      </c>
      <c r="I862" t="s">
        <v>111</v>
      </c>
      <c r="J862" t="s">
        <v>6322</v>
      </c>
      <c r="K862" t="s">
        <v>4945</v>
      </c>
      <c r="L862" t="s">
        <v>6323</v>
      </c>
      <c r="N862" t="s">
        <v>3041</v>
      </c>
      <c r="O862" t="s">
        <v>3042</v>
      </c>
      <c r="R862" t="s">
        <v>9551</v>
      </c>
      <c r="T862">
        <v>95459395</v>
      </c>
      <c r="U862" t="s">
        <v>4888</v>
      </c>
      <c r="V862" t="s">
        <v>4889</v>
      </c>
      <c r="W862" s="1">
        <v>42629</v>
      </c>
      <c r="X862" t="s">
        <v>135</v>
      </c>
      <c r="Y862" s="2" t="s">
        <v>4890</v>
      </c>
      <c r="Z862" t="s">
        <v>243</v>
      </c>
      <c r="AA862" s="3">
        <v>0.79</v>
      </c>
      <c r="AB862" s="3">
        <v>0.56000000000000005</v>
      </c>
      <c r="AC862" t="s">
        <v>124</v>
      </c>
      <c r="AD862" t="s">
        <v>4891</v>
      </c>
      <c r="AE862" t="s">
        <v>4892</v>
      </c>
      <c r="AF862" t="s">
        <v>4893</v>
      </c>
      <c r="AG862">
        <v>427</v>
      </c>
      <c r="AH862">
        <v>427</v>
      </c>
      <c r="AI862" t="s">
        <v>4894</v>
      </c>
      <c r="AJ862" t="s">
        <v>128</v>
      </c>
      <c r="AK862" t="s">
        <v>124</v>
      </c>
      <c r="AL862" t="s">
        <v>129</v>
      </c>
      <c r="AN862" t="s">
        <v>130</v>
      </c>
      <c r="AP862" t="s">
        <v>131</v>
      </c>
      <c r="AQ862" t="s">
        <v>132</v>
      </c>
      <c r="AR862">
        <v>7310</v>
      </c>
      <c r="AS862" t="s">
        <v>133</v>
      </c>
      <c r="AT862" t="s">
        <v>134</v>
      </c>
      <c r="AU862" t="s">
        <v>135</v>
      </c>
      <c r="AV862" t="s">
        <v>136</v>
      </c>
      <c r="AW862">
        <v>40.72128</v>
      </c>
      <c r="AX862">
        <v>-74.035669999999996</v>
      </c>
      <c r="AY862" t="s">
        <v>128</v>
      </c>
      <c r="AZ862" t="s">
        <v>185</v>
      </c>
      <c r="BA862" t="s">
        <v>138</v>
      </c>
      <c r="BB862">
        <v>5</v>
      </c>
      <c r="BC862">
        <v>2</v>
      </c>
      <c r="BD862">
        <v>2</v>
      </c>
      <c r="BE862">
        <v>1</v>
      </c>
      <c r="BF862" t="s">
        <v>139</v>
      </c>
      <c r="BG862" t="s">
        <v>9538</v>
      </c>
      <c r="BI862" s="4">
        <v>299</v>
      </c>
      <c r="BL862" s="4">
        <v>0</v>
      </c>
      <c r="BM862" s="4">
        <v>100</v>
      </c>
      <c r="BN862">
        <v>1</v>
      </c>
      <c r="BO862" s="4">
        <v>0</v>
      </c>
      <c r="BP862">
        <v>3</v>
      </c>
      <c r="BQ862">
        <v>1125</v>
      </c>
      <c r="BR862">
        <v>3</v>
      </c>
      <c r="BS862">
        <v>3</v>
      </c>
      <c r="BT862">
        <v>1125</v>
      </c>
      <c r="BU862">
        <v>1125</v>
      </c>
      <c r="BV862">
        <v>3</v>
      </c>
      <c r="BW862">
        <v>1125</v>
      </c>
      <c r="BX862" t="s">
        <v>934</v>
      </c>
      <c r="BY862" t="s">
        <v>128</v>
      </c>
      <c r="BZ862">
        <v>30</v>
      </c>
      <c r="CA862">
        <v>60</v>
      </c>
      <c r="CB862">
        <v>90</v>
      </c>
      <c r="CC862">
        <v>362</v>
      </c>
      <c r="CD862" s="1">
        <v>43913</v>
      </c>
      <c r="CE862">
        <v>0</v>
      </c>
      <c r="CF862">
        <v>0</v>
      </c>
      <c r="CP862" t="s">
        <v>124</v>
      </c>
      <c r="CR862" t="s">
        <v>142</v>
      </c>
      <c r="CS862" t="s">
        <v>124</v>
      </c>
      <c r="CT862" t="s">
        <v>124</v>
      </c>
      <c r="CU862" t="s">
        <v>188</v>
      </c>
      <c r="CV862" t="s">
        <v>124</v>
      </c>
      <c r="CW862" t="s">
        <v>124</v>
      </c>
      <c r="CX862">
        <v>88</v>
      </c>
      <c r="CY862">
        <v>87</v>
      </c>
      <c r="CZ862">
        <v>1</v>
      </c>
      <c r="DA862">
        <v>0</v>
      </c>
    </row>
    <row r="863" spans="1:106" x14ac:dyDescent="0.2">
      <c r="A863">
        <v>21800928</v>
      </c>
      <c r="B863" t="s">
        <v>9552</v>
      </c>
      <c r="C863">
        <v>20200323043627</v>
      </c>
      <c r="D863" s="1">
        <v>43913</v>
      </c>
      <c r="E863" t="s">
        <v>9553</v>
      </c>
      <c r="F863" t="s">
        <v>6319</v>
      </c>
      <c r="G863" t="s">
        <v>9554</v>
      </c>
      <c r="H863" t="s">
        <v>9555</v>
      </c>
      <c r="I863" t="s">
        <v>111</v>
      </c>
      <c r="J863" t="s">
        <v>6322</v>
      </c>
      <c r="K863" t="s">
        <v>4945</v>
      </c>
      <c r="L863" t="s">
        <v>6323</v>
      </c>
      <c r="N863" t="s">
        <v>3041</v>
      </c>
      <c r="O863" t="s">
        <v>3042</v>
      </c>
      <c r="R863" t="s">
        <v>9556</v>
      </c>
      <c r="T863">
        <v>95459395</v>
      </c>
      <c r="U863" t="s">
        <v>4888</v>
      </c>
      <c r="V863" t="s">
        <v>4889</v>
      </c>
      <c r="W863" s="1">
        <v>42629</v>
      </c>
      <c r="X863" t="s">
        <v>135</v>
      </c>
      <c r="Y863" s="2" t="s">
        <v>4890</v>
      </c>
      <c r="Z863" t="s">
        <v>243</v>
      </c>
      <c r="AA863" s="3">
        <v>0.79</v>
      </c>
      <c r="AB863" s="3">
        <v>0.56000000000000005</v>
      </c>
      <c r="AC863" t="s">
        <v>124</v>
      </c>
      <c r="AD863" t="s">
        <v>4891</v>
      </c>
      <c r="AE863" t="s">
        <v>4892</v>
      </c>
      <c r="AF863" t="s">
        <v>4893</v>
      </c>
      <c r="AG863">
        <v>427</v>
      </c>
      <c r="AH863">
        <v>427</v>
      </c>
      <c r="AI863" t="s">
        <v>4894</v>
      </c>
      <c r="AJ863" t="s">
        <v>128</v>
      </c>
      <c r="AK863" t="s">
        <v>124</v>
      </c>
      <c r="AL863" t="s">
        <v>129</v>
      </c>
      <c r="AN863" t="s">
        <v>130</v>
      </c>
      <c r="AP863" t="s">
        <v>131</v>
      </c>
      <c r="AQ863" t="s">
        <v>132</v>
      </c>
      <c r="AR863">
        <v>7310</v>
      </c>
      <c r="AS863" t="s">
        <v>133</v>
      </c>
      <c r="AT863" t="s">
        <v>134</v>
      </c>
      <c r="AU863" t="s">
        <v>135</v>
      </c>
      <c r="AV863" t="s">
        <v>136</v>
      </c>
      <c r="AW863">
        <v>40.72146</v>
      </c>
      <c r="AX863">
        <v>-74.037289999999999</v>
      </c>
      <c r="AY863" t="s">
        <v>128</v>
      </c>
      <c r="AZ863" t="s">
        <v>185</v>
      </c>
      <c r="BA863" t="s">
        <v>138</v>
      </c>
      <c r="BB863">
        <v>4</v>
      </c>
      <c r="BC863">
        <v>1</v>
      </c>
      <c r="BD863">
        <v>1</v>
      </c>
      <c r="BE863">
        <v>2</v>
      </c>
      <c r="BF863" t="s">
        <v>139</v>
      </c>
      <c r="BG863" t="s">
        <v>9538</v>
      </c>
      <c r="BI863" s="4">
        <v>129</v>
      </c>
      <c r="BL863" s="4">
        <v>0</v>
      </c>
      <c r="BM863" s="4">
        <v>100</v>
      </c>
      <c r="BN863">
        <v>1</v>
      </c>
      <c r="BO863" s="4">
        <v>0</v>
      </c>
      <c r="BP863">
        <v>3</v>
      </c>
      <c r="BQ863">
        <v>1125</v>
      </c>
      <c r="BR863">
        <v>3</v>
      </c>
      <c r="BS863">
        <v>3</v>
      </c>
      <c r="BT863">
        <v>1125</v>
      </c>
      <c r="BU863">
        <v>1125</v>
      </c>
      <c r="BV863">
        <v>3</v>
      </c>
      <c r="BW863">
        <v>1125</v>
      </c>
      <c r="BX863" t="s">
        <v>934</v>
      </c>
      <c r="BY863" t="s">
        <v>128</v>
      </c>
      <c r="BZ863">
        <v>30</v>
      </c>
      <c r="CA863">
        <v>60</v>
      </c>
      <c r="CB863">
        <v>90</v>
      </c>
      <c r="CC863">
        <v>362</v>
      </c>
      <c r="CD863" s="1">
        <v>43913</v>
      </c>
      <c r="CE863">
        <v>0</v>
      </c>
      <c r="CF863">
        <v>0</v>
      </c>
      <c r="CP863" t="s">
        <v>124</v>
      </c>
      <c r="CR863" t="s">
        <v>142</v>
      </c>
      <c r="CS863" t="s">
        <v>124</v>
      </c>
      <c r="CT863" t="s">
        <v>124</v>
      </c>
      <c r="CU863" t="s">
        <v>188</v>
      </c>
      <c r="CV863" t="s">
        <v>124</v>
      </c>
      <c r="CW863" t="s">
        <v>124</v>
      </c>
      <c r="CX863">
        <v>88</v>
      </c>
      <c r="CY863">
        <v>87</v>
      </c>
      <c r="CZ863">
        <v>1</v>
      </c>
      <c r="DA863">
        <v>0</v>
      </c>
    </row>
    <row r="864" spans="1:106" x14ac:dyDescent="0.2">
      <c r="A864">
        <v>21801152</v>
      </c>
      <c r="B864" t="s">
        <v>9557</v>
      </c>
      <c r="C864">
        <v>20200323043627</v>
      </c>
      <c r="D864" s="1">
        <v>43913</v>
      </c>
      <c r="E864" t="s">
        <v>9544</v>
      </c>
      <c r="F864" t="s">
        <v>6319</v>
      </c>
      <c r="G864" t="s">
        <v>9554</v>
      </c>
      <c r="H864" t="s">
        <v>9555</v>
      </c>
      <c r="I864" t="s">
        <v>111</v>
      </c>
      <c r="J864" t="s">
        <v>6322</v>
      </c>
      <c r="K864" t="s">
        <v>4945</v>
      </c>
      <c r="L864" t="s">
        <v>6323</v>
      </c>
      <c r="N864" t="s">
        <v>3041</v>
      </c>
      <c r="O864" t="s">
        <v>3042</v>
      </c>
      <c r="R864" t="s">
        <v>9558</v>
      </c>
      <c r="T864">
        <v>95459395</v>
      </c>
      <c r="U864" t="s">
        <v>4888</v>
      </c>
      <c r="V864" t="s">
        <v>4889</v>
      </c>
      <c r="W864" s="1">
        <v>42629</v>
      </c>
      <c r="X864" t="s">
        <v>135</v>
      </c>
      <c r="Y864" s="2" t="s">
        <v>4890</v>
      </c>
      <c r="Z864" t="s">
        <v>243</v>
      </c>
      <c r="AA864" s="3">
        <v>0.79</v>
      </c>
      <c r="AB864" s="3">
        <v>0.56000000000000005</v>
      </c>
      <c r="AC864" t="s">
        <v>124</v>
      </c>
      <c r="AD864" t="s">
        <v>4891</v>
      </c>
      <c r="AE864" t="s">
        <v>4892</v>
      </c>
      <c r="AF864" t="s">
        <v>4893</v>
      </c>
      <c r="AG864">
        <v>427</v>
      </c>
      <c r="AH864">
        <v>427</v>
      </c>
      <c r="AI864" t="s">
        <v>4894</v>
      </c>
      <c r="AJ864" t="s">
        <v>128</v>
      </c>
      <c r="AK864" t="s">
        <v>124</v>
      </c>
      <c r="AL864" t="s">
        <v>129</v>
      </c>
      <c r="AN864" t="s">
        <v>130</v>
      </c>
      <c r="AP864" t="s">
        <v>131</v>
      </c>
      <c r="AQ864" t="s">
        <v>132</v>
      </c>
      <c r="AR864">
        <v>7310</v>
      </c>
      <c r="AS864" t="s">
        <v>133</v>
      </c>
      <c r="AT864" t="s">
        <v>134</v>
      </c>
      <c r="AU864" t="s">
        <v>135</v>
      </c>
      <c r="AV864" t="s">
        <v>136</v>
      </c>
      <c r="AW864">
        <v>40.72269</v>
      </c>
      <c r="AX864">
        <v>-74.035929999999993</v>
      </c>
      <c r="AY864" t="s">
        <v>128</v>
      </c>
      <c r="AZ864" t="s">
        <v>185</v>
      </c>
      <c r="BA864" t="s">
        <v>138</v>
      </c>
      <c r="BB864">
        <v>5</v>
      </c>
      <c r="BC864">
        <v>2</v>
      </c>
      <c r="BD864">
        <v>2</v>
      </c>
      <c r="BE864">
        <v>2</v>
      </c>
      <c r="BF864" t="s">
        <v>139</v>
      </c>
      <c r="BG864" t="s">
        <v>9538</v>
      </c>
      <c r="BI864" s="4">
        <v>251</v>
      </c>
      <c r="BL864" s="4">
        <v>0</v>
      </c>
      <c r="BM864" s="4">
        <v>100</v>
      </c>
      <c r="BN864">
        <v>1</v>
      </c>
      <c r="BO864" s="4">
        <v>0</v>
      </c>
      <c r="BP864">
        <v>4</v>
      </c>
      <c r="BQ864">
        <v>1125</v>
      </c>
      <c r="BR864">
        <v>4</v>
      </c>
      <c r="BS864">
        <v>4</v>
      </c>
      <c r="BT864">
        <v>1125</v>
      </c>
      <c r="BU864">
        <v>1125</v>
      </c>
      <c r="BV864">
        <v>4</v>
      </c>
      <c r="BW864">
        <v>1125</v>
      </c>
      <c r="BX864" t="s">
        <v>934</v>
      </c>
      <c r="BY864" t="s">
        <v>128</v>
      </c>
      <c r="BZ864">
        <v>30</v>
      </c>
      <c r="CA864">
        <v>60</v>
      </c>
      <c r="CB864">
        <v>90</v>
      </c>
      <c r="CC864">
        <v>362</v>
      </c>
      <c r="CD864" s="1">
        <v>43913</v>
      </c>
      <c r="CE864">
        <v>0</v>
      </c>
      <c r="CF864">
        <v>0</v>
      </c>
      <c r="CP864" t="s">
        <v>124</v>
      </c>
      <c r="CR864" t="s">
        <v>142</v>
      </c>
      <c r="CS864" t="s">
        <v>124</v>
      </c>
      <c r="CT864" t="s">
        <v>124</v>
      </c>
      <c r="CU864" t="s">
        <v>188</v>
      </c>
      <c r="CV864" t="s">
        <v>124</v>
      </c>
      <c r="CW864" t="s">
        <v>124</v>
      </c>
      <c r="CX864">
        <v>88</v>
      </c>
      <c r="CY864">
        <v>87</v>
      </c>
      <c r="CZ864">
        <v>1</v>
      </c>
      <c r="DA864">
        <v>0</v>
      </c>
    </row>
    <row r="865" spans="1:106" x14ac:dyDescent="0.2">
      <c r="A865">
        <v>21802736</v>
      </c>
      <c r="B865" t="s">
        <v>9559</v>
      </c>
      <c r="C865">
        <v>20200323043627</v>
      </c>
      <c r="D865" s="1">
        <v>43913</v>
      </c>
      <c r="E865" t="s">
        <v>9560</v>
      </c>
      <c r="F865" t="s">
        <v>9561</v>
      </c>
      <c r="G865" t="s">
        <v>9562</v>
      </c>
      <c r="H865" t="s">
        <v>9563</v>
      </c>
      <c r="I865" t="s">
        <v>111</v>
      </c>
      <c r="J865" t="s">
        <v>9564</v>
      </c>
      <c r="K865" t="s">
        <v>9565</v>
      </c>
      <c r="L865" t="s">
        <v>9566</v>
      </c>
      <c r="M865" t="s">
        <v>9567</v>
      </c>
      <c r="N865" t="s">
        <v>9568</v>
      </c>
      <c r="O865" t="s">
        <v>9569</v>
      </c>
      <c r="R865" t="s">
        <v>9570</v>
      </c>
      <c r="T865">
        <v>61010548</v>
      </c>
      <c r="U865" t="s">
        <v>3451</v>
      </c>
      <c r="V865" t="s">
        <v>3452</v>
      </c>
      <c r="W865" s="1">
        <v>42429</v>
      </c>
      <c r="X865" t="s">
        <v>121</v>
      </c>
      <c r="Y865" t="s">
        <v>3453</v>
      </c>
      <c r="Z865" t="s">
        <v>229</v>
      </c>
      <c r="AA865" s="3">
        <v>1</v>
      </c>
      <c r="AB865" s="3">
        <v>0.98</v>
      </c>
      <c r="AC865" t="s">
        <v>124</v>
      </c>
      <c r="AD865" t="s">
        <v>3454</v>
      </c>
      <c r="AE865" t="s">
        <v>3455</v>
      </c>
      <c r="AG865">
        <v>2</v>
      </c>
      <c r="AH865">
        <v>2</v>
      </c>
      <c r="AI865" t="s">
        <v>1124</v>
      </c>
      <c r="AJ865" t="s">
        <v>128</v>
      </c>
      <c r="AK865" t="s">
        <v>128</v>
      </c>
      <c r="AL865" t="s">
        <v>129</v>
      </c>
      <c r="AN865" t="s">
        <v>130</v>
      </c>
      <c r="AP865" t="s">
        <v>131</v>
      </c>
      <c r="AQ865" t="s">
        <v>132</v>
      </c>
      <c r="AR865">
        <v>7310</v>
      </c>
      <c r="AS865" t="s">
        <v>133</v>
      </c>
      <c r="AT865" t="s">
        <v>134</v>
      </c>
      <c r="AU865" t="s">
        <v>135</v>
      </c>
      <c r="AV865" t="s">
        <v>136</v>
      </c>
      <c r="AW865">
        <v>40.722209999999997</v>
      </c>
      <c r="AX865">
        <v>-74.035719999999998</v>
      </c>
      <c r="AY865" t="s">
        <v>128</v>
      </c>
      <c r="AZ865" t="s">
        <v>185</v>
      </c>
      <c r="BA865" t="s">
        <v>163</v>
      </c>
      <c r="BB865">
        <v>2</v>
      </c>
      <c r="BC865">
        <v>1</v>
      </c>
      <c r="BD865">
        <v>1</v>
      </c>
      <c r="BE865">
        <v>1</v>
      </c>
      <c r="BF865" t="s">
        <v>139</v>
      </c>
      <c r="BG865" t="s">
        <v>9571</v>
      </c>
      <c r="BI865" s="4">
        <v>99</v>
      </c>
      <c r="BL865" s="4">
        <v>500</v>
      </c>
      <c r="BM865" s="4">
        <v>50</v>
      </c>
      <c r="BN865">
        <v>1</v>
      </c>
      <c r="BO865" s="4">
        <v>25</v>
      </c>
      <c r="BP865">
        <v>1</v>
      </c>
      <c r="BQ865">
        <v>1125</v>
      </c>
      <c r="BR865">
        <v>1</v>
      </c>
      <c r="BS865">
        <v>1</v>
      </c>
      <c r="BT865">
        <v>1125</v>
      </c>
      <c r="BU865">
        <v>1125</v>
      </c>
      <c r="BV865">
        <v>1</v>
      </c>
      <c r="BW865">
        <v>1125</v>
      </c>
      <c r="BX865" t="s">
        <v>934</v>
      </c>
      <c r="BY865" t="s">
        <v>128</v>
      </c>
      <c r="BZ865">
        <v>21</v>
      </c>
      <c r="CA865">
        <v>51</v>
      </c>
      <c r="CB865">
        <v>57</v>
      </c>
      <c r="CC865">
        <v>97</v>
      </c>
      <c r="CD865" s="1">
        <v>43913</v>
      </c>
      <c r="CE865">
        <v>39</v>
      </c>
      <c r="CF865">
        <v>20</v>
      </c>
      <c r="CG865" s="1">
        <v>43058</v>
      </c>
      <c r="CH865" s="1">
        <v>43840</v>
      </c>
      <c r="CI865">
        <v>91</v>
      </c>
      <c r="CJ865">
        <v>9</v>
      </c>
      <c r="CK865">
        <v>8</v>
      </c>
      <c r="CL865">
        <v>10</v>
      </c>
      <c r="CM865">
        <v>9</v>
      </c>
      <c r="CN865">
        <v>10</v>
      </c>
      <c r="CO865">
        <v>9</v>
      </c>
      <c r="CP865" t="s">
        <v>124</v>
      </c>
      <c r="CR865" t="s">
        <v>142</v>
      </c>
      <c r="CS865" t="s">
        <v>124</v>
      </c>
      <c r="CT865" t="s">
        <v>124</v>
      </c>
      <c r="CU865" t="s">
        <v>143</v>
      </c>
      <c r="CV865" t="s">
        <v>124</v>
      </c>
      <c r="CW865" t="s">
        <v>124</v>
      </c>
      <c r="CX865">
        <v>2</v>
      </c>
      <c r="CY865">
        <v>0</v>
      </c>
      <c r="CZ865">
        <v>2</v>
      </c>
      <c r="DA865">
        <v>0</v>
      </c>
      <c r="DB865">
        <v>1.37</v>
      </c>
    </row>
    <row r="866" spans="1:106" x14ac:dyDescent="0.2">
      <c r="A866">
        <v>21809330</v>
      </c>
      <c r="B866" t="s">
        <v>9572</v>
      </c>
      <c r="C866">
        <v>20200323043627</v>
      </c>
      <c r="D866" s="1">
        <v>43913</v>
      </c>
      <c r="E866" t="s">
        <v>9573</v>
      </c>
      <c r="F866" t="s">
        <v>6319</v>
      </c>
      <c r="G866" t="s">
        <v>9554</v>
      </c>
      <c r="H866" t="s">
        <v>9555</v>
      </c>
      <c r="I866" t="s">
        <v>111</v>
      </c>
      <c r="J866" t="s">
        <v>6322</v>
      </c>
      <c r="K866" t="s">
        <v>4945</v>
      </c>
      <c r="L866" t="s">
        <v>6323</v>
      </c>
      <c r="N866" t="s">
        <v>3041</v>
      </c>
      <c r="O866" t="s">
        <v>3042</v>
      </c>
      <c r="R866" t="s">
        <v>9574</v>
      </c>
      <c r="T866">
        <v>95459395</v>
      </c>
      <c r="U866" t="s">
        <v>4888</v>
      </c>
      <c r="V866" t="s">
        <v>4889</v>
      </c>
      <c r="W866" s="1">
        <v>42629</v>
      </c>
      <c r="X866" t="s">
        <v>135</v>
      </c>
      <c r="Y866" s="2" t="s">
        <v>4890</v>
      </c>
      <c r="Z866" t="s">
        <v>243</v>
      </c>
      <c r="AA866" s="3">
        <v>0.79</v>
      </c>
      <c r="AB866" s="3">
        <v>0.56000000000000005</v>
      </c>
      <c r="AC866" t="s">
        <v>124</v>
      </c>
      <c r="AD866" t="s">
        <v>4891</v>
      </c>
      <c r="AE866" t="s">
        <v>4892</v>
      </c>
      <c r="AF866" t="s">
        <v>4893</v>
      </c>
      <c r="AG866">
        <v>427</v>
      </c>
      <c r="AH866">
        <v>427</v>
      </c>
      <c r="AI866" t="s">
        <v>4894</v>
      </c>
      <c r="AJ866" t="s">
        <v>128</v>
      </c>
      <c r="AK866" t="s">
        <v>124</v>
      </c>
      <c r="AL866" t="s">
        <v>129</v>
      </c>
      <c r="AN866" t="s">
        <v>130</v>
      </c>
      <c r="AP866" t="s">
        <v>131</v>
      </c>
      <c r="AQ866" t="s">
        <v>132</v>
      </c>
      <c r="AR866">
        <v>7310</v>
      </c>
      <c r="AS866" t="s">
        <v>133</v>
      </c>
      <c r="AT866" t="s">
        <v>134</v>
      </c>
      <c r="AU866" t="s">
        <v>135</v>
      </c>
      <c r="AV866" t="s">
        <v>136</v>
      </c>
      <c r="AW866">
        <v>40.722529999999999</v>
      </c>
      <c r="AX866">
        <v>-74.036010000000005</v>
      </c>
      <c r="AY866" t="s">
        <v>128</v>
      </c>
      <c r="AZ866" t="s">
        <v>185</v>
      </c>
      <c r="BA866" t="s">
        <v>138</v>
      </c>
      <c r="BB866">
        <v>4</v>
      </c>
      <c r="BC866">
        <v>1</v>
      </c>
      <c r="BD866">
        <v>1</v>
      </c>
      <c r="BE866">
        <v>2</v>
      </c>
      <c r="BF866" t="s">
        <v>139</v>
      </c>
      <c r="BG866" t="s">
        <v>9542</v>
      </c>
      <c r="BI866" s="4">
        <v>133</v>
      </c>
      <c r="BL866" s="4">
        <v>0</v>
      </c>
      <c r="BM866" s="4">
        <v>100</v>
      </c>
      <c r="BN866">
        <v>1</v>
      </c>
      <c r="BO866" s="4">
        <v>0</v>
      </c>
      <c r="BP866">
        <v>4</v>
      </c>
      <c r="BQ866">
        <v>1125</v>
      </c>
      <c r="BR866">
        <v>4</v>
      </c>
      <c r="BS866">
        <v>4</v>
      </c>
      <c r="BT866">
        <v>1125</v>
      </c>
      <c r="BU866">
        <v>1125</v>
      </c>
      <c r="BV866">
        <v>4</v>
      </c>
      <c r="BW866">
        <v>1125</v>
      </c>
      <c r="BX866" t="s">
        <v>934</v>
      </c>
      <c r="BY866" t="s">
        <v>128</v>
      </c>
      <c r="BZ866">
        <v>30</v>
      </c>
      <c r="CA866">
        <v>60</v>
      </c>
      <c r="CB866">
        <v>90</v>
      </c>
      <c r="CC866">
        <v>362</v>
      </c>
      <c r="CD866" s="1">
        <v>43913</v>
      </c>
      <c r="CE866">
        <v>0</v>
      </c>
      <c r="CF866">
        <v>0</v>
      </c>
      <c r="CP866" t="s">
        <v>124</v>
      </c>
      <c r="CR866" t="s">
        <v>142</v>
      </c>
      <c r="CS866" t="s">
        <v>124</v>
      </c>
      <c r="CT866" t="s">
        <v>124</v>
      </c>
      <c r="CU866" t="s">
        <v>188</v>
      </c>
      <c r="CV866" t="s">
        <v>124</v>
      </c>
      <c r="CW866" t="s">
        <v>124</v>
      </c>
      <c r="CX866">
        <v>88</v>
      </c>
      <c r="CY866">
        <v>87</v>
      </c>
      <c r="CZ866">
        <v>1</v>
      </c>
      <c r="DA866">
        <v>0</v>
      </c>
    </row>
    <row r="867" spans="1:106" x14ac:dyDescent="0.2">
      <c r="A867">
        <v>21809623</v>
      </c>
      <c r="B867" t="s">
        <v>9575</v>
      </c>
      <c r="C867">
        <v>20200323043627</v>
      </c>
      <c r="D867" s="1">
        <v>43913</v>
      </c>
      <c r="E867" t="s">
        <v>9576</v>
      </c>
      <c r="F867" t="s">
        <v>6319</v>
      </c>
      <c r="G867" t="s">
        <v>9554</v>
      </c>
      <c r="H867" t="s">
        <v>9555</v>
      </c>
      <c r="I867" t="s">
        <v>111</v>
      </c>
      <c r="J867" t="s">
        <v>6322</v>
      </c>
      <c r="K867" t="s">
        <v>4945</v>
      </c>
      <c r="L867" t="s">
        <v>6323</v>
      </c>
      <c r="N867" t="s">
        <v>3041</v>
      </c>
      <c r="O867" t="s">
        <v>3042</v>
      </c>
      <c r="R867" t="s">
        <v>9577</v>
      </c>
      <c r="T867">
        <v>95459395</v>
      </c>
      <c r="U867" t="s">
        <v>4888</v>
      </c>
      <c r="V867" t="s">
        <v>4889</v>
      </c>
      <c r="W867" s="1">
        <v>42629</v>
      </c>
      <c r="X867" t="s">
        <v>135</v>
      </c>
      <c r="Y867" s="2" t="s">
        <v>4890</v>
      </c>
      <c r="Z867" t="s">
        <v>243</v>
      </c>
      <c r="AA867" s="3">
        <v>0.79</v>
      </c>
      <c r="AB867" s="3">
        <v>0.56000000000000005</v>
      </c>
      <c r="AC867" t="s">
        <v>124</v>
      </c>
      <c r="AD867" t="s">
        <v>4891</v>
      </c>
      <c r="AE867" t="s">
        <v>4892</v>
      </c>
      <c r="AF867" t="s">
        <v>4893</v>
      </c>
      <c r="AG867">
        <v>427</v>
      </c>
      <c r="AH867">
        <v>427</v>
      </c>
      <c r="AI867" t="s">
        <v>4894</v>
      </c>
      <c r="AJ867" t="s">
        <v>128</v>
      </c>
      <c r="AK867" t="s">
        <v>124</v>
      </c>
      <c r="AL867" t="s">
        <v>129</v>
      </c>
      <c r="AN867" t="s">
        <v>130</v>
      </c>
      <c r="AP867" t="s">
        <v>131</v>
      </c>
      <c r="AQ867" t="s">
        <v>132</v>
      </c>
      <c r="AR867">
        <v>7310</v>
      </c>
      <c r="AS867" t="s">
        <v>133</v>
      </c>
      <c r="AT867" t="s">
        <v>134</v>
      </c>
      <c r="AU867" t="s">
        <v>135</v>
      </c>
      <c r="AV867" t="s">
        <v>136</v>
      </c>
      <c r="AW867">
        <v>40.721710000000002</v>
      </c>
      <c r="AX867">
        <v>-74.036019999999994</v>
      </c>
      <c r="AY867" t="s">
        <v>128</v>
      </c>
      <c r="AZ867" t="s">
        <v>185</v>
      </c>
      <c r="BA867" t="s">
        <v>138</v>
      </c>
      <c r="BB867">
        <v>4</v>
      </c>
      <c r="BC867">
        <v>1</v>
      </c>
      <c r="BD867">
        <v>1</v>
      </c>
      <c r="BE867">
        <v>2</v>
      </c>
      <c r="BF867" t="s">
        <v>139</v>
      </c>
      <c r="BG867" t="s">
        <v>9538</v>
      </c>
      <c r="BI867" s="4">
        <v>135</v>
      </c>
      <c r="BL867" s="4">
        <v>0</v>
      </c>
      <c r="BM867" s="4">
        <v>100</v>
      </c>
      <c r="BN867">
        <v>1</v>
      </c>
      <c r="BO867" s="4">
        <v>0</v>
      </c>
      <c r="BP867">
        <v>2</v>
      </c>
      <c r="BQ867">
        <v>1125</v>
      </c>
      <c r="BR867">
        <v>2</v>
      </c>
      <c r="BS867">
        <v>2</v>
      </c>
      <c r="BT867">
        <v>1125</v>
      </c>
      <c r="BU867">
        <v>1125</v>
      </c>
      <c r="BV867">
        <v>2</v>
      </c>
      <c r="BW867">
        <v>1125</v>
      </c>
      <c r="BX867" t="s">
        <v>934</v>
      </c>
      <c r="BY867" t="s">
        <v>128</v>
      </c>
      <c r="BZ867">
        <v>30</v>
      </c>
      <c r="CA867">
        <v>60</v>
      </c>
      <c r="CB867">
        <v>90</v>
      </c>
      <c r="CC867">
        <v>362</v>
      </c>
      <c r="CD867" s="1">
        <v>43913</v>
      </c>
      <c r="CE867">
        <v>2</v>
      </c>
      <c r="CF867">
        <v>2</v>
      </c>
      <c r="CG867" s="1">
        <v>43751</v>
      </c>
      <c r="CH867" s="1">
        <v>43825</v>
      </c>
      <c r="CI867">
        <v>100</v>
      </c>
      <c r="CJ867">
        <v>10</v>
      </c>
      <c r="CK867">
        <v>10</v>
      </c>
      <c r="CL867">
        <v>10</v>
      </c>
      <c r="CM867">
        <v>10</v>
      </c>
      <c r="CN867">
        <v>10</v>
      </c>
      <c r="CO867">
        <v>10</v>
      </c>
      <c r="CP867" t="s">
        <v>124</v>
      </c>
      <c r="CR867" t="s">
        <v>142</v>
      </c>
      <c r="CS867" t="s">
        <v>124</v>
      </c>
      <c r="CT867" t="s">
        <v>124</v>
      </c>
      <c r="CU867" t="s">
        <v>188</v>
      </c>
      <c r="CV867" t="s">
        <v>124</v>
      </c>
      <c r="CW867" t="s">
        <v>124</v>
      </c>
      <c r="CX867">
        <v>88</v>
      </c>
      <c r="CY867">
        <v>87</v>
      </c>
      <c r="CZ867">
        <v>1</v>
      </c>
      <c r="DA867">
        <v>0</v>
      </c>
      <c r="DB867">
        <v>0.37</v>
      </c>
    </row>
    <row r="868" spans="1:106" x14ac:dyDescent="0.2">
      <c r="A868">
        <v>21809808</v>
      </c>
      <c r="B868" t="s">
        <v>9578</v>
      </c>
      <c r="C868">
        <v>20200323043627</v>
      </c>
      <c r="D868" s="1">
        <v>43913</v>
      </c>
      <c r="E868" t="s">
        <v>9579</v>
      </c>
      <c r="F868" t="s">
        <v>6319</v>
      </c>
      <c r="G868" t="s">
        <v>9554</v>
      </c>
      <c r="H868" t="s">
        <v>9555</v>
      </c>
      <c r="I868" t="s">
        <v>111</v>
      </c>
      <c r="J868" t="s">
        <v>6322</v>
      </c>
      <c r="K868" t="s">
        <v>4945</v>
      </c>
      <c r="L868" t="s">
        <v>6323</v>
      </c>
      <c r="N868" t="s">
        <v>3041</v>
      </c>
      <c r="O868" t="s">
        <v>3042</v>
      </c>
      <c r="R868" t="s">
        <v>9580</v>
      </c>
      <c r="T868">
        <v>95459395</v>
      </c>
      <c r="U868" t="s">
        <v>4888</v>
      </c>
      <c r="V868" t="s">
        <v>4889</v>
      </c>
      <c r="W868" s="1">
        <v>42629</v>
      </c>
      <c r="X868" t="s">
        <v>135</v>
      </c>
      <c r="Y868" s="2" t="s">
        <v>4890</v>
      </c>
      <c r="Z868" t="s">
        <v>243</v>
      </c>
      <c r="AA868" s="3">
        <v>0.79</v>
      </c>
      <c r="AB868" s="3">
        <v>0.56000000000000005</v>
      </c>
      <c r="AC868" t="s">
        <v>124</v>
      </c>
      <c r="AD868" t="s">
        <v>4891</v>
      </c>
      <c r="AE868" t="s">
        <v>4892</v>
      </c>
      <c r="AF868" t="s">
        <v>4893</v>
      </c>
      <c r="AG868">
        <v>427</v>
      </c>
      <c r="AH868">
        <v>427</v>
      </c>
      <c r="AI868" t="s">
        <v>4894</v>
      </c>
      <c r="AJ868" t="s">
        <v>128</v>
      </c>
      <c r="AK868" t="s">
        <v>124</v>
      </c>
      <c r="AL868" t="s">
        <v>129</v>
      </c>
      <c r="AN868" t="s">
        <v>130</v>
      </c>
      <c r="AP868" t="s">
        <v>131</v>
      </c>
      <c r="AQ868" t="s">
        <v>132</v>
      </c>
      <c r="AR868">
        <v>7310</v>
      </c>
      <c r="AS868" t="s">
        <v>133</v>
      </c>
      <c r="AT868" t="s">
        <v>134</v>
      </c>
      <c r="AU868" t="s">
        <v>135</v>
      </c>
      <c r="AV868" t="s">
        <v>136</v>
      </c>
      <c r="AW868">
        <v>40.722479999999997</v>
      </c>
      <c r="AX868">
        <v>-74.037279999999996</v>
      </c>
      <c r="AY868" t="s">
        <v>128</v>
      </c>
      <c r="AZ868" t="s">
        <v>185</v>
      </c>
      <c r="BA868" t="s">
        <v>138</v>
      </c>
      <c r="BB868">
        <v>4</v>
      </c>
      <c r="BC868">
        <v>1</v>
      </c>
      <c r="BD868">
        <v>1</v>
      </c>
      <c r="BE868">
        <v>2</v>
      </c>
      <c r="BF868" t="s">
        <v>139</v>
      </c>
      <c r="BG868" t="s">
        <v>9538</v>
      </c>
      <c r="BI868" s="4">
        <v>137</v>
      </c>
      <c r="BL868" s="4">
        <v>0</v>
      </c>
      <c r="BM868" s="4">
        <v>100</v>
      </c>
      <c r="BN868">
        <v>1</v>
      </c>
      <c r="BO868" s="4">
        <v>0</v>
      </c>
      <c r="BP868">
        <v>3</v>
      </c>
      <c r="BQ868">
        <v>1125</v>
      </c>
      <c r="BR868">
        <v>3</v>
      </c>
      <c r="BS868">
        <v>3</v>
      </c>
      <c r="BT868">
        <v>1125</v>
      </c>
      <c r="BU868">
        <v>1125</v>
      </c>
      <c r="BV868">
        <v>3</v>
      </c>
      <c r="BW868">
        <v>1125</v>
      </c>
      <c r="BX868" t="s">
        <v>934</v>
      </c>
      <c r="BY868" t="s">
        <v>128</v>
      </c>
      <c r="BZ868">
        <v>30</v>
      </c>
      <c r="CA868">
        <v>60</v>
      </c>
      <c r="CB868">
        <v>90</v>
      </c>
      <c r="CC868">
        <v>362</v>
      </c>
      <c r="CD868" s="1">
        <v>43913</v>
      </c>
      <c r="CE868">
        <v>0</v>
      </c>
      <c r="CF868">
        <v>0</v>
      </c>
      <c r="CP868" t="s">
        <v>124</v>
      </c>
      <c r="CR868" t="s">
        <v>142</v>
      </c>
      <c r="CS868" t="s">
        <v>124</v>
      </c>
      <c r="CT868" t="s">
        <v>124</v>
      </c>
      <c r="CU868" t="s">
        <v>188</v>
      </c>
      <c r="CV868" t="s">
        <v>124</v>
      </c>
      <c r="CW868" t="s">
        <v>124</v>
      </c>
      <c r="CX868">
        <v>88</v>
      </c>
      <c r="CY868">
        <v>87</v>
      </c>
      <c r="CZ868">
        <v>1</v>
      </c>
      <c r="DA868">
        <v>0</v>
      </c>
    </row>
    <row r="869" spans="1:106" x14ac:dyDescent="0.2">
      <c r="A869">
        <v>21810004</v>
      </c>
      <c r="B869" t="s">
        <v>9581</v>
      </c>
      <c r="C869">
        <v>20200323043627</v>
      </c>
      <c r="D869" s="1">
        <v>43913</v>
      </c>
      <c r="E869" t="s">
        <v>9582</v>
      </c>
      <c r="F869" t="s">
        <v>6319</v>
      </c>
      <c r="G869" t="s">
        <v>9554</v>
      </c>
      <c r="H869" t="s">
        <v>9555</v>
      </c>
      <c r="I869" t="s">
        <v>111</v>
      </c>
      <c r="J869" t="s">
        <v>6322</v>
      </c>
      <c r="K869" t="s">
        <v>4945</v>
      </c>
      <c r="L869" t="s">
        <v>6323</v>
      </c>
      <c r="N869" t="s">
        <v>3041</v>
      </c>
      <c r="O869" t="s">
        <v>3042</v>
      </c>
      <c r="R869" t="s">
        <v>9583</v>
      </c>
      <c r="T869">
        <v>95459395</v>
      </c>
      <c r="U869" t="s">
        <v>4888</v>
      </c>
      <c r="V869" t="s">
        <v>4889</v>
      </c>
      <c r="W869" s="1">
        <v>42629</v>
      </c>
      <c r="X869" t="s">
        <v>135</v>
      </c>
      <c r="Y869" s="2" t="s">
        <v>4890</v>
      </c>
      <c r="Z869" t="s">
        <v>243</v>
      </c>
      <c r="AA869" s="3">
        <v>0.79</v>
      </c>
      <c r="AB869" s="3">
        <v>0.56000000000000005</v>
      </c>
      <c r="AC869" t="s">
        <v>124</v>
      </c>
      <c r="AD869" t="s">
        <v>4891</v>
      </c>
      <c r="AE869" t="s">
        <v>4892</v>
      </c>
      <c r="AF869" t="s">
        <v>4893</v>
      </c>
      <c r="AG869">
        <v>427</v>
      </c>
      <c r="AH869">
        <v>427</v>
      </c>
      <c r="AI869" t="s">
        <v>4894</v>
      </c>
      <c r="AJ869" t="s">
        <v>128</v>
      </c>
      <c r="AK869" t="s">
        <v>124</v>
      </c>
      <c r="AL869" t="s">
        <v>129</v>
      </c>
      <c r="AN869" t="s">
        <v>130</v>
      </c>
      <c r="AP869" t="s">
        <v>131</v>
      </c>
      <c r="AQ869" t="s">
        <v>132</v>
      </c>
      <c r="AR869">
        <v>7310</v>
      </c>
      <c r="AS869" t="s">
        <v>133</v>
      </c>
      <c r="AT869" t="s">
        <v>134</v>
      </c>
      <c r="AU869" t="s">
        <v>135</v>
      </c>
      <c r="AV869" t="s">
        <v>136</v>
      </c>
      <c r="AW869">
        <v>40.723170000000003</v>
      </c>
      <c r="AX869">
        <v>-74.037009999999995</v>
      </c>
      <c r="AY869" t="s">
        <v>128</v>
      </c>
      <c r="AZ869" t="s">
        <v>185</v>
      </c>
      <c r="BA869" t="s">
        <v>138</v>
      </c>
      <c r="BB869">
        <v>4</v>
      </c>
      <c r="BC869">
        <v>1</v>
      </c>
      <c r="BD869">
        <v>1</v>
      </c>
      <c r="BE869">
        <v>2</v>
      </c>
      <c r="BF869" t="s">
        <v>139</v>
      </c>
      <c r="BG869" t="s">
        <v>9542</v>
      </c>
      <c r="BI869" s="4">
        <v>141</v>
      </c>
      <c r="BL869" s="4">
        <v>0</v>
      </c>
      <c r="BM869" s="4">
        <v>100</v>
      </c>
      <c r="BN869">
        <v>1</v>
      </c>
      <c r="BO869" s="4">
        <v>0</v>
      </c>
      <c r="BP869">
        <v>3</v>
      </c>
      <c r="BQ869">
        <v>1125</v>
      </c>
      <c r="BR869">
        <v>3</v>
      </c>
      <c r="BS869">
        <v>3</v>
      </c>
      <c r="BT869">
        <v>1125</v>
      </c>
      <c r="BU869">
        <v>1125</v>
      </c>
      <c r="BV869">
        <v>3</v>
      </c>
      <c r="BW869">
        <v>1125</v>
      </c>
      <c r="BX869" t="s">
        <v>934</v>
      </c>
      <c r="BY869" t="s">
        <v>128</v>
      </c>
      <c r="BZ869">
        <v>30</v>
      </c>
      <c r="CA869">
        <v>60</v>
      </c>
      <c r="CB869">
        <v>90</v>
      </c>
      <c r="CC869">
        <v>362</v>
      </c>
      <c r="CD869" s="1">
        <v>43913</v>
      </c>
      <c r="CE869">
        <v>0</v>
      </c>
      <c r="CF869">
        <v>0</v>
      </c>
      <c r="CP869" t="s">
        <v>124</v>
      </c>
      <c r="CR869" t="s">
        <v>142</v>
      </c>
      <c r="CS869" t="s">
        <v>124</v>
      </c>
      <c r="CT869" t="s">
        <v>124</v>
      </c>
      <c r="CU869" t="s">
        <v>188</v>
      </c>
      <c r="CV869" t="s">
        <v>124</v>
      </c>
      <c r="CW869" t="s">
        <v>124</v>
      </c>
      <c r="CX869">
        <v>88</v>
      </c>
      <c r="CY869">
        <v>87</v>
      </c>
      <c r="CZ869">
        <v>1</v>
      </c>
      <c r="DA869">
        <v>0</v>
      </c>
    </row>
    <row r="870" spans="1:106" x14ac:dyDescent="0.2">
      <c r="A870">
        <v>21810164</v>
      </c>
      <c r="B870" t="s">
        <v>9584</v>
      </c>
      <c r="C870">
        <v>20200323043627</v>
      </c>
      <c r="D870" s="1">
        <v>43913</v>
      </c>
      <c r="E870" t="s">
        <v>9585</v>
      </c>
      <c r="F870" t="s">
        <v>6319</v>
      </c>
      <c r="G870" t="s">
        <v>9554</v>
      </c>
      <c r="H870" t="s">
        <v>9555</v>
      </c>
      <c r="I870" t="s">
        <v>111</v>
      </c>
      <c r="J870" t="s">
        <v>6322</v>
      </c>
      <c r="K870" t="s">
        <v>4945</v>
      </c>
      <c r="L870" t="s">
        <v>6323</v>
      </c>
      <c r="N870" t="s">
        <v>3041</v>
      </c>
      <c r="O870" t="s">
        <v>3042</v>
      </c>
      <c r="R870" t="s">
        <v>9586</v>
      </c>
      <c r="T870">
        <v>95459395</v>
      </c>
      <c r="U870" t="s">
        <v>4888</v>
      </c>
      <c r="V870" t="s">
        <v>4889</v>
      </c>
      <c r="W870" s="1">
        <v>42629</v>
      </c>
      <c r="X870" t="s">
        <v>135</v>
      </c>
      <c r="Y870" s="2" t="s">
        <v>4890</v>
      </c>
      <c r="Z870" t="s">
        <v>243</v>
      </c>
      <c r="AA870" s="3">
        <v>0.79</v>
      </c>
      <c r="AB870" s="3">
        <v>0.56000000000000005</v>
      </c>
      <c r="AC870" t="s">
        <v>124</v>
      </c>
      <c r="AD870" t="s">
        <v>4891</v>
      </c>
      <c r="AE870" t="s">
        <v>4892</v>
      </c>
      <c r="AF870" t="s">
        <v>4893</v>
      </c>
      <c r="AG870">
        <v>427</v>
      </c>
      <c r="AH870">
        <v>427</v>
      </c>
      <c r="AI870" t="s">
        <v>4894</v>
      </c>
      <c r="AJ870" t="s">
        <v>128</v>
      </c>
      <c r="AK870" t="s">
        <v>124</v>
      </c>
      <c r="AL870" t="s">
        <v>129</v>
      </c>
      <c r="AN870" t="s">
        <v>130</v>
      </c>
      <c r="AP870" t="s">
        <v>131</v>
      </c>
      <c r="AQ870" t="s">
        <v>132</v>
      </c>
      <c r="AR870">
        <v>7310</v>
      </c>
      <c r="AS870" t="s">
        <v>133</v>
      </c>
      <c r="AT870" t="s">
        <v>134</v>
      </c>
      <c r="AU870" t="s">
        <v>135</v>
      </c>
      <c r="AV870" t="s">
        <v>136</v>
      </c>
      <c r="AW870">
        <v>40.721350000000001</v>
      </c>
      <c r="AX870">
        <v>-74.036140000000003</v>
      </c>
      <c r="AY870" t="s">
        <v>128</v>
      </c>
      <c r="AZ870" t="s">
        <v>185</v>
      </c>
      <c r="BA870" t="s">
        <v>138</v>
      </c>
      <c r="BB870">
        <v>4</v>
      </c>
      <c r="BC870">
        <v>1</v>
      </c>
      <c r="BD870">
        <v>1</v>
      </c>
      <c r="BE870">
        <v>2</v>
      </c>
      <c r="BF870" t="s">
        <v>139</v>
      </c>
      <c r="BG870" t="s">
        <v>9538</v>
      </c>
      <c r="BI870" s="4">
        <v>143</v>
      </c>
      <c r="BL870" s="4">
        <v>0</v>
      </c>
      <c r="BM870" s="4">
        <v>100</v>
      </c>
      <c r="BN870">
        <v>1</v>
      </c>
      <c r="BO870" s="4">
        <v>0</v>
      </c>
      <c r="BP870">
        <v>3</v>
      </c>
      <c r="BQ870">
        <v>1125</v>
      </c>
      <c r="BR870">
        <v>3</v>
      </c>
      <c r="BS870">
        <v>3</v>
      </c>
      <c r="BT870">
        <v>1125</v>
      </c>
      <c r="BU870">
        <v>1125</v>
      </c>
      <c r="BV870">
        <v>3</v>
      </c>
      <c r="BW870">
        <v>1125</v>
      </c>
      <c r="BX870" t="s">
        <v>934</v>
      </c>
      <c r="BY870" t="s">
        <v>128</v>
      </c>
      <c r="BZ870">
        <v>30</v>
      </c>
      <c r="CA870">
        <v>60</v>
      </c>
      <c r="CB870">
        <v>90</v>
      </c>
      <c r="CC870">
        <v>362</v>
      </c>
      <c r="CD870" s="1">
        <v>43913</v>
      </c>
      <c r="CE870">
        <v>0</v>
      </c>
      <c r="CF870">
        <v>0</v>
      </c>
      <c r="CP870" t="s">
        <v>124</v>
      </c>
      <c r="CR870" t="s">
        <v>142</v>
      </c>
      <c r="CS870" t="s">
        <v>124</v>
      </c>
      <c r="CT870" t="s">
        <v>124</v>
      </c>
      <c r="CU870" t="s">
        <v>188</v>
      </c>
      <c r="CV870" t="s">
        <v>124</v>
      </c>
      <c r="CW870" t="s">
        <v>124</v>
      </c>
      <c r="CX870">
        <v>88</v>
      </c>
      <c r="CY870">
        <v>87</v>
      </c>
      <c r="CZ870">
        <v>1</v>
      </c>
      <c r="DA870">
        <v>0</v>
      </c>
    </row>
    <row r="871" spans="1:106" x14ac:dyDescent="0.2">
      <c r="A871">
        <v>21810333</v>
      </c>
      <c r="B871" t="s">
        <v>9587</v>
      </c>
      <c r="C871">
        <v>20200323043627</v>
      </c>
      <c r="D871" s="1">
        <v>43913</v>
      </c>
      <c r="E871" t="s">
        <v>9588</v>
      </c>
      <c r="F871" t="s">
        <v>6319</v>
      </c>
      <c r="G871" t="s">
        <v>9554</v>
      </c>
      <c r="H871" t="s">
        <v>9555</v>
      </c>
      <c r="I871" t="s">
        <v>111</v>
      </c>
      <c r="J871" t="s">
        <v>6322</v>
      </c>
      <c r="K871" t="s">
        <v>4945</v>
      </c>
      <c r="L871" t="s">
        <v>6323</v>
      </c>
      <c r="N871" t="s">
        <v>3041</v>
      </c>
      <c r="R871" t="s">
        <v>9589</v>
      </c>
      <c r="T871">
        <v>95459395</v>
      </c>
      <c r="U871" t="s">
        <v>4888</v>
      </c>
      <c r="V871" t="s">
        <v>4889</v>
      </c>
      <c r="W871" s="1">
        <v>42629</v>
      </c>
      <c r="X871" t="s">
        <v>135</v>
      </c>
      <c r="Y871" s="2" t="s">
        <v>4890</v>
      </c>
      <c r="Z871" t="s">
        <v>243</v>
      </c>
      <c r="AA871" s="3">
        <v>0.79</v>
      </c>
      <c r="AB871" s="3">
        <v>0.56000000000000005</v>
      </c>
      <c r="AC871" t="s">
        <v>124</v>
      </c>
      <c r="AD871" t="s">
        <v>4891</v>
      </c>
      <c r="AE871" t="s">
        <v>4892</v>
      </c>
      <c r="AF871" t="s">
        <v>4893</v>
      </c>
      <c r="AG871">
        <v>427</v>
      </c>
      <c r="AH871">
        <v>427</v>
      </c>
      <c r="AI871" t="s">
        <v>4894</v>
      </c>
      <c r="AJ871" t="s">
        <v>128</v>
      </c>
      <c r="AK871" t="s">
        <v>124</v>
      </c>
      <c r="AL871" t="s">
        <v>129</v>
      </c>
      <c r="AN871" t="s">
        <v>130</v>
      </c>
      <c r="AP871" t="s">
        <v>131</v>
      </c>
      <c r="AQ871" t="s">
        <v>132</v>
      </c>
      <c r="AR871">
        <v>7310</v>
      </c>
      <c r="AS871" t="s">
        <v>133</v>
      </c>
      <c r="AT871" t="s">
        <v>134</v>
      </c>
      <c r="AU871" t="s">
        <v>135</v>
      </c>
      <c r="AV871" t="s">
        <v>136</v>
      </c>
      <c r="AW871">
        <v>40.721089999999997</v>
      </c>
      <c r="AX871">
        <v>-74.035719999999998</v>
      </c>
      <c r="AY871" t="s">
        <v>128</v>
      </c>
      <c r="AZ871" t="s">
        <v>162</v>
      </c>
      <c r="BA871" t="s">
        <v>138</v>
      </c>
      <c r="BB871">
        <v>4</v>
      </c>
      <c r="BC871">
        <v>1</v>
      </c>
      <c r="BD871">
        <v>1</v>
      </c>
      <c r="BE871">
        <v>2</v>
      </c>
      <c r="BF871" t="s">
        <v>139</v>
      </c>
      <c r="BG871" t="s">
        <v>9542</v>
      </c>
      <c r="BI871" s="4">
        <v>145</v>
      </c>
      <c r="BL871" s="4">
        <v>0</v>
      </c>
      <c r="BM871" s="4">
        <v>100</v>
      </c>
      <c r="BN871">
        <v>1</v>
      </c>
      <c r="BO871" s="4">
        <v>0</v>
      </c>
      <c r="BP871">
        <v>3</v>
      </c>
      <c r="BQ871">
        <v>1125</v>
      </c>
      <c r="BR871">
        <v>3</v>
      </c>
      <c r="BS871">
        <v>3</v>
      </c>
      <c r="BT871">
        <v>1125</v>
      </c>
      <c r="BU871">
        <v>1125</v>
      </c>
      <c r="BV871">
        <v>3</v>
      </c>
      <c r="BW871">
        <v>1125</v>
      </c>
      <c r="BX871" t="s">
        <v>934</v>
      </c>
      <c r="BY871" t="s">
        <v>128</v>
      </c>
      <c r="BZ871">
        <v>30</v>
      </c>
      <c r="CA871">
        <v>60</v>
      </c>
      <c r="CB871">
        <v>90</v>
      </c>
      <c r="CC871">
        <v>362</v>
      </c>
      <c r="CD871" s="1">
        <v>43913</v>
      </c>
      <c r="CE871">
        <v>0</v>
      </c>
      <c r="CF871">
        <v>0</v>
      </c>
      <c r="CP871" t="s">
        <v>124</v>
      </c>
      <c r="CR871" t="s">
        <v>142</v>
      </c>
      <c r="CS871" t="s">
        <v>124</v>
      </c>
      <c r="CT871" t="s">
        <v>124</v>
      </c>
      <c r="CU871" t="s">
        <v>188</v>
      </c>
      <c r="CV871" t="s">
        <v>124</v>
      </c>
      <c r="CW871" t="s">
        <v>124</v>
      </c>
      <c r="CX871">
        <v>88</v>
      </c>
      <c r="CY871">
        <v>87</v>
      </c>
      <c r="CZ871">
        <v>1</v>
      </c>
      <c r="DA871">
        <v>0</v>
      </c>
    </row>
    <row r="872" spans="1:106" x14ac:dyDescent="0.2">
      <c r="A872">
        <v>21810488</v>
      </c>
      <c r="B872" t="s">
        <v>9590</v>
      </c>
      <c r="C872">
        <v>20200323043627</v>
      </c>
      <c r="D872" s="1">
        <v>43913</v>
      </c>
      <c r="E872" t="s">
        <v>9591</v>
      </c>
      <c r="F872" t="s">
        <v>6319</v>
      </c>
      <c r="G872" t="s">
        <v>9554</v>
      </c>
      <c r="H872" t="s">
        <v>9555</v>
      </c>
      <c r="I872" t="s">
        <v>111</v>
      </c>
      <c r="J872" t="s">
        <v>6322</v>
      </c>
      <c r="K872" t="s">
        <v>4945</v>
      </c>
      <c r="L872" t="s">
        <v>6323</v>
      </c>
      <c r="N872" t="s">
        <v>3041</v>
      </c>
      <c r="O872" t="s">
        <v>3042</v>
      </c>
      <c r="R872" t="s">
        <v>9592</v>
      </c>
      <c r="T872">
        <v>95459395</v>
      </c>
      <c r="U872" t="s">
        <v>4888</v>
      </c>
      <c r="V872" t="s">
        <v>4889</v>
      </c>
      <c r="W872" s="1">
        <v>42629</v>
      </c>
      <c r="X872" t="s">
        <v>135</v>
      </c>
      <c r="Y872" s="2" t="s">
        <v>4890</v>
      </c>
      <c r="Z872" t="s">
        <v>243</v>
      </c>
      <c r="AA872" s="3">
        <v>0.79</v>
      </c>
      <c r="AB872" s="3">
        <v>0.56000000000000005</v>
      </c>
      <c r="AC872" t="s">
        <v>124</v>
      </c>
      <c r="AD872" t="s">
        <v>4891</v>
      </c>
      <c r="AE872" t="s">
        <v>4892</v>
      </c>
      <c r="AF872" t="s">
        <v>4893</v>
      </c>
      <c r="AG872">
        <v>427</v>
      </c>
      <c r="AH872">
        <v>427</v>
      </c>
      <c r="AI872" t="s">
        <v>4894</v>
      </c>
      <c r="AJ872" t="s">
        <v>128</v>
      </c>
      <c r="AK872" t="s">
        <v>124</v>
      </c>
      <c r="AL872" t="s">
        <v>129</v>
      </c>
      <c r="AN872" t="s">
        <v>130</v>
      </c>
      <c r="AP872" t="s">
        <v>131</v>
      </c>
      <c r="AQ872" t="s">
        <v>132</v>
      </c>
      <c r="AR872">
        <v>7310</v>
      </c>
      <c r="AS872" t="s">
        <v>133</v>
      </c>
      <c r="AT872" t="s">
        <v>134</v>
      </c>
      <c r="AU872" t="s">
        <v>135</v>
      </c>
      <c r="AV872" t="s">
        <v>136</v>
      </c>
      <c r="AW872">
        <v>40.72128</v>
      </c>
      <c r="AX872">
        <v>-74.037210000000002</v>
      </c>
      <c r="AY872" t="s">
        <v>128</v>
      </c>
      <c r="AZ872" t="s">
        <v>185</v>
      </c>
      <c r="BA872" t="s">
        <v>138</v>
      </c>
      <c r="BB872">
        <v>4</v>
      </c>
      <c r="BC872">
        <v>1</v>
      </c>
      <c r="BD872">
        <v>1</v>
      </c>
      <c r="BE872">
        <v>2</v>
      </c>
      <c r="BF872" t="s">
        <v>139</v>
      </c>
      <c r="BG872" t="s">
        <v>9593</v>
      </c>
      <c r="BI872" s="4">
        <v>249</v>
      </c>
      <c r="BL872" s="4">
        <v>0</v>
      </c>
      <c r="BM872" s="4">
        <v>100</v>
      </c>
      <c r="BN872">
        <v>1</v>
      </c>
      <c r="BO872" s="4">
        <v>0</v>
      </c>
      <c r="BP872">
        <v>3</v>
      </c>
      <c r="BQ872">
        <v>1125</v>
      </c>
      <c r="BR872">
        <v>3</v>
      </c>
      <c r="BS872">
        <v>3</v>
      </c>
      <c r="BT872">
        <v>1125</v>
      </c>
      <c r="BU872">
        <v>1125</v>
      </c>
      <c r="BV872">
        <v>3</v>
      </c>
      <c r="BW872">
        <v>1125</v>
      </c>
      <c r="BX872" t="s">
        <v>934</v>
      </c>
      <c r="BY872" t="s">
        <v>128</v>
      </c>
      <c r="BZ872">
        <v>30</v>
      </c>
      <c r="CA872">
        <v>60</v>
      </c>
      <c r="CB872">
        <v>90</v>
      </c>
      <c r="CC872">
        <v>362</v>
      </c>
      <c r="CD872" s="1">
        <v>43913</v>
      </c>
      <c r="CE872">
        <v>0</v>
      </c>
      <c r="CF872">
        <v>0</v>
      </c>
      <c r="CP872" t="s">
        <v>124</v>
      </c>
      <c r="CR872" t="s">
        <v>142</v>
      </c>
      <c r="CS872" t="s">
        <v>124</v>
      </c>
      <c r="CT872" t="s">
        <v>124</v>
      </c>
      <c r="CU872" t="s">
        <v>188</v>
      </c>
      <c r="CV872" t="s">
        <v>124</v>
      </c>
      <c r="CW872" t="s">
        <v>124</v>
      </c>
      <c r="CX872">
        <v>88</v>
      </c>
      <c r="CY872">
        <v>87</v>
      </c>
      <c r="CZ872">
        <v>1</v>
      </c>
      <c r="DA872">
        <v>0</v>
      </c>
    </row>
    <row r="873" spans="1:106" x14ac:dyDescent="0.2">
      <c r="A873">
        <v>21811870</v>
      </c>
      <c r="B873" t="s">
        <v>9594</v>
      </c>
      <c r="C873">
        <v>20200323043627</v>
      </c>
      <c r="D873" s="1">
        <v>43913</v>
      </c>
      <c r="E873" t="s">
        <v>9595</v>
      </c>
      <c r="F873" t="s">
        <v>6319</v>
      </c>
      <c r="G873" t="s">
        <v>9554</v>
      </c>
      <c r="H873" t="s">
        <v>9555</v>
      </c>
      <c r="I873" t="s">
        <v>111</v>
      </c>
      <c r="J873" t="s">
        <v>6322</v>
      </c>
      <c r="K873" t="s">
        <v>4945</v>
      </c>
      <c r="L873" t="s">
        <v>6323</v>
      </c>
      <c r="N873" t="s">
        <v>3041</v>
      </c>
      <c r="O873" t="s">
        <v>3042</v>
      </c>
      <c r="R873" t="s">
        <v>9596</v>
      </c>
      <c r="T873">
        <v>95459395</v>
      </c>
      <c r="U873" t="s">
        <v>4888</v>
      </c>
      <c r="V873" t="s">
        <v>4889</v>
      </c>
      <c r="W873" s="1">
        <v>42629</v>
      </c>
      <c r="X873" t="s">
        <v>135</v>
      </c>
      <c r="Y873" s="2" t="s">
        <v>4890</v>
      </c>
      <c r="Z873" t="s">
        <v>243</v>
      </c>
      <c r="AA873" s="3">
        <v>0.79</v>
      </c>
      <c r="AB873" s="3">
        <v>0.56000000000000005</v>
      </c>
      <c r="AC873" t="s">
        <v>124</v>
      </c>
      <c r="AD873" t="s">
        <v>4891</v>
      </c>
      <c r="AE873" t="s">
        <v>4892</v>
      </c>
      <c r="AF873" t="s">
        <v>4893</v>
      </c>
      <c r="AG873">
        <v>427</v>
      </c>
      <c r="AH873">
        <v>427</v>
      </c>
      <c r="AI873" t="s">
        <v>4894</v>
      </c>
      <c r="AJ873" t="s">
        <v>128</v>
      </c>
      <c r="AK873" t="s">
        <v>124</v>
      </c>
      <c r="AL873" t="s">
        <v>129</v>
      </c>
      <c r="AN873" t="s">
        <v>130</v>
      </c>
      <c r="AP873" t="s">
        <v>131</v>
      </c>
      <c r="AQ873" t="s">
        <v>132</v>
      </c>
      <c r="AR873">
        <v>7310</v>
      </c>
      <c r="AS873" t="s">
        <v>133</v>
      </c>
      <c r="AT873" t="s">
        <v>134</v>
      </c>
      <c r="AU873" t="s">
        <v>135</v>
      </c>
      <c r="AV873" t="s">
        <v>136</v>
      </c>
      <c r="AW873">
        <v>40.72184</v>
      </c>
      <c r="AX873">
        <v>-74.037819999999996</v>
      </c>
      <c r="AY873" t="s">
        <v>128</v>
      </c>
      <c r="AZ873" t="s">
        <v>185</v>
      </c>
      <c r="BA873" t="s">
        <v>138</v>
      </c>
      <c r="BB873">
        <v>4</v>
      </c>
      <c r="BC873">
        <v>1</v>
      </c>
      <c r="BD873">
        <v>1</v>
      </c>
      <c r="BE873">
        <v>2</v>
      </c>
      <c r="BF873" t="s">
        <v>139</v>
      </c>
      <c r="BG873" t="s">
        <v>9538</v>
      </c>
      <c r="BI873" s="4">
        <v>155</v>
      </c>
      <c r="BL873" s="4">
        <v>0</v>
      </c>
      <c r="BM873" s="4">
        <v>100</v>
      </c>
      <c r="BN873">
        <v>1</v>
      </c>
      <c r="BO873" s="4">
        <v>0</v>
      </c>
      <c r="BP873">
        <v>3</v>
      </c>
      <c r="BQ873">
        <v>1125</v>
      </c>
      <c r="BR873">
        <v>3</v>
      </c>
      <c r="BS873">
        <v>3</v>
      </c>
      <c r="BT873">
        <v>1125</v>
      </c>
      <c r="BU873">
        <v>1125</v>
      </c>
      <c r="BV873">
        <v>3</v>
      </c>
      <c r="BW873">
        <v>1125</v>
      </c>
      <c r="BX873" t="s">
        <v>934</v>
      </c>
      <c r="BY873" t="s">
        <v>128</v>
      </c>
      <c r="BZ873">
        <v>30</v>
      </c>
      <c r="CA873">
        <v>60</v>
      </c>
      <c r="CB873">
        <v>90</v>
      </c>
      <c r="CC873">
        <v>362</v>
      </c>
      <c r="CD873" s="1">
        <v>43913</v>
      </c>
      <c r="CE873">
        <v>0</v>
      </c>
      <c r="CF873">
        <v>0</v>
      </c>
      <c r="CP873" t="s">
        <v>124</v>
      </c>
      <c r="CR873" t="s">
        <v>142</v>
      </c>
      <c r="CS873" t="s">
        <v>124</v>
      </c>
      <c r="CT873" t="s">
        <v>124</v>
      </c>
      <c r="CU873" t="s">
        <v>188</v>
      </c>
      <c r="CV873" t="s">
        <v>124</v>
      </c>
      <c r="CW873" t="s">
        <v>124</v>
      </c>
      <c r="CX873">
        <v>88</v>
      </c>
      <c r="CY873">
        <v>87</v>
      </c>
      <c r="CZ873">
        <v>1</v>
      </c>
      <c r="DA873">
        <v>0</v>
      </c>
    </row>
    <row r="874" spans="1:106" x14ac:dyDescent="0.2">
      <c r="A874">
        <v>21812056</v>
      </c>
      <c r="B874" t="s">
        <v>9597</v>
      </c>
      <c r="C874">
        <v>20200323043627</v>
      </c>
      <c r="D874" s="1">
        <v>43913</v>
      </c>
      <c r="E874" t="s">
        <v>9598</v>
      </c>
      <c r="F874" t="s">
        <v>6319</v>
      </c>
      <c r="G874" t="s">
        <v>9554</v>
      </c>
      <c r="H874" t="s">
        <v>9555</v>
      </c>
      <c r="I874" t="s">
        <v>111</v>
      </c>
      <c r="J874" t="s">
        <v>6322</v>
      </c>
      <c r="K874" t="s">
        <v>4945</v>
      </c>
      <c r="L874" t="s">
        <v>6323</v>
      </c>
      <c r="N874" t="s">
        <v>3041</v>
      </c>
      <c r="O874" t="s">
        <v>3042</v>
      </c>
      <c r="R874" t="s">
        <v>9599</v>
      </c>
      <c r="T874">
        <v>95459395</v>
      </c>
      <c r="U874" t="s">
        <v>4888</v>
      </c>
      <c r="V874" t="s">
        <v>4889</v>
      </c>
      <c r="W874" s="1">
        <v>42629</v>
      </c>
      <c r="X874" t="s">
        <v>135</v>
      </c>
      <c r="Y874" s="2" t="s">
        <v>4890</v>
      </c>
      <c r="Z874" t="s">
        <v>243</v>
      </c>
      <c r="AA874" s="3">
        <v>0.79</v>
      </c>
      <c r="AB874" s="3">
        <v>0.56000000000000005</v>
      </c>
      <c r="AC874" t="s">
        <v>124</v>
      </c>
      <c r="AD874" t="s">
        <v>4891</v>
      </c>
      <c r="AE874" t="s">
        <v>4892</v>
      </c>
      <c r="AF874" t="s">
        <v>4893</v>
      </c>
      <c r="AG874">
        <v>427</v>
      </c>
      <c r="AH874">
        <v>427</v>
      </c>
      <c r="AI874" t="s">
        <v>4894</v>
      </c>
      <c r="AJ874" t="s">
        <v>128</v>
      </c>
      <c r="AK874" t="s">
        <v>124</v>
      </c>
      <c r="AL874" t="s">
        <v>129</v>
      </c>
      <c r="AN874" t="s">
        <v>130</v>
      </c>
      <c r="AP874" t="s">
        <v>131</v>
      </c>
      <c r="AQ874" t="s">
        <v>132</v>
      </c>
      <c r="AR874">
        <v>7310</v>
      </c>
      <c r="AS874" t="s">
        <v>133</v>
      </c>
      <c r="AT874" t="s">
        <v>134</v>
      </c>
      <c r="AU874" t="s">
        <v>135</v>
      </c>
      <c r="AV874" t="s">
        <v>136</v>
      </c>
      <c r="AW874">
        <v>40.72242</v>
      </c>
      <c r="AX874">
        <v>-74.035889999999995</v>
      </c>
      <c r="AY874" t="s">
        <v>128</v>
      </c>
      <c r="AZ874" t="s">
        <v>185</v>
      </c>
      <c r="BA874" t="s">
        <v>138</v>
      </c>
      <c r="BB874">
        <v>4</v>
      </c>
      <c r="BC874">
        <v>1</v>
      </c>
      <c r="BD874">
        <v>1</v>
      </c>
      <c r="BE874">
        <v>2</v>
      </c>
      <c r="BF874" t="s">
        <v>139</v>
      </c>
      <c r="BG874" t="s">
        <v>9538</v>
      </c>
      <c r="BI874" s="4">
        <v>157</v>
      </c>
      <c r="BL874" s="4">
        <v>0</v>
      </c>
      <c r="BM874" s="4">
        <v>100</v>
      </c>
      <c r="BN874">
        <v>1</v>
      </c>
      <c r="BO874" s="4">
        <v>0</v>
      </c>
      <c r="BP874">
        <v>3</v>
      </c>
      <c r="BQ874">
        <v>1125</v>
      </c>
      <c r="BR874">
        <v>3</v>
      </c>
      <c r="BS874">
        <v>3</v>
      </c>
      <c r="BT874">
        <v>1125</v>
      </c>
      <c r="BU874">
        <v>1125</v>
      </c>
      <c r="BV874">
        <v>3</v>
      </c>
      <c r="BW874">
        <v>1125</v>
      </c>
      <c r="BX874" t="s">
        <v>934</v>
      </c>
      <c r="BY874" t="s">
        <v>128</v>
      </c>
      <c r="BZ874">
        <v>30</v>
      </c>
      <c r="CA874">
        <v>60</v>
      </c>
      <c r="CB874">
        <v>90</v>
      </c>
      <c r="CC874">
        <v>362</v>
      </c>
      <c r="CD874" s="1">
        <v>43913</v>
      </c>
      <c r="CE874">
        <v>0</v>
      </c>
      <c r="CF874">
        <v>0</v>
      </c>
      <c r="CP874" t="s">
        <v>124</v>
      </c>
      <c r="CR874" t="s">
        <v>142</v>
      </c>
      <c r="CS874" t="s">
        <v>124</v>
      </c>
      <c r="CT874" t="s">
        <v>124</v>
      </c>
      <c r="CU874" t="s">
        <v>188</v>
      </c>
      <c r="CV874" t="s">
        <v>124</v>
      </c>
      <c r="CW874" t="s">
        <v>124</v>
      </c>
      <c r="CX874">
        <v>88</v>
      </c>
      <c r="CY874">
        <v>87</v>
      </c>
      <c r="CZ874">
        <v>1</v>
      </c>
      <c r="DA874">
        <v>0</v>
      </c>
    </row>
    <row r="875" spans="1:106" x14ac:dyDescent="0.2">
      <c r="A875">
        <v>21812648</v>
      </c>
      <c r="B875" t="s">
        <v>9600</v>
      </c>
      <c r="C875">
        <v>20200323043627</v>
      </c>
      <c r="D875" s="1">
        <v>43913</v>
      </c>
      <c r="E875" t="s">
        <v>9601</v>
      </c>
      <c r="F875" t="s">
        <v>6319</v>
      </c>
      <c r="G875" t="s">
        <v>9554</v>
      </c>
      <c r="H875" t="s">
        <v>9555</v>
      </c>
      <c r="I875" t="s">
        <v>111</v>
      </c>
      <c r="J875" t="s">
        <v>6322</v>
      </c>
      <c r="K875" t="s">
        <v>4945</v>
      </c>
      <c r="L875" t="s">
        <v>6323</v>
      </c>
      <c r="N875" t="s">
        <v>3041</v>
      </c>
      <c r="O875" t="s">
        <v>3042</v>
      </c>
      <c r="R875" t="s">
        <v>9602</v>
      </c>
      <c r="T875">
        <v>95459395</v>
      </c>
      <c r="U875" t="s">
        <v>4888</v>
      </c>
      <c r="V875" t="s">
        <v>4889</v>
      </c>
      <c r="W875" s="1">
        <v>42629</v>
      </c>
      <c r="X875" t="s">
        <v>135</v>
      </c>
      <c r="Y875" s="2" t="s">
        <v>4890</v>
      </c>
      <c r="Z875" t="s">
        <v>243</v>
      </c>
      <c r="AA875" s="3">
        <v>0.79</v>
      </c>
      <c r="AB875" s="3">
        <v>0.56000000000000005</v>
      </c>
      <c r="AC875" t="s">
        <v>124</v>
      </c>
      <c r="AD875" t="s">
        <v>4891</v>
      </c>
      <c r="AE875" t="s">
        <v>4892</v>
      </c>
      <c r="AF875" t="s">
        <v>4893</v>
      </c>
      <c r="AG875">
        <v>427</v>
      </c>
      <c r="AH875">
        <v>427</v>
      </c>
      <c r="AI875" t="s">
        <v>4894</v>
      </c>
      <c r="AJ875" t="s">
        <v>128</v>
      </c>
      <c r="AK875" t="s">
        <v>124</v>
      </c>
      <c r="AL875" t="s">
        <v>129</v>
      </c>
      <c r="AN875" t="s">
        <v>130</v>
      </c>
      <c r="AP875" t="s">
        <v>131</v>
      </c>
      <c r="AQ875" t="s">
        <v>132</v>
      </c>
      <c r="AR875">
        <v>7310</v>
      </c>
      <c r="AS875" t="s">
        <v>133</v>
      </c>
      <c r="AT875" t="s">
        <v>134</v>
      </c>
      <c r="AU875" t="s">
        <v>135</v>
      </c>
      <c r="AV875" t="s">
        <v>136</v>
      </c>
      <c r="AW875">
        <v>40.721739999999997</v>
      </c>
      <c r="AX875">
        <v>-74.037409999999994</v>
      </c>
      <c r="AY875" t="s">
        <v>128</v>
      </c>
      <c r="AZ875" t="s">
        <v>185</v>
      </c>
      <c r="BA875" t="s">
        <v>138</v>
      </c>
      <c r="BB875">
        <v>4</v>
      </c>
      <c r="BC875">
        <v>1</v>
      </c>
      <c r="BD875">
        <v>1</v>
      </c>
      <c r="BE875">
        <v>2</v>
      </c>
      <c r="BF875" t="s">
        <v>139</v>
      </c>
      <c r="BG875" t="s">
        <v>9542</v>
      </c>
      <c r="BI875" s="4">
        <v>161</v>
      </c>
      <c r="BL875" s="4">
        <v>0</v>
      </c>
      <c r="BM875" s="4">
        <v>100</v>
      </c>
      <c r="BN875">
        <v>1</v>
      </c>
      <c r="BO875" s="4">
        <v>0</v>
      </c>
      <c r="BP875">
        <v>3</v>
      </c>
      <c r="BQ875">
        <v>1125</v>
      </c>
      <c r="BR875">
        <v>3</v>
      </c>
      <c r="BS875">
        <v>3</v>
      </c>
      <c r="BT875">
        <v>1125</v>
      </c>
      <c r="BU875">
        <v>1125</v>
      </c>
      <c r="BV875">
        <v>3</v>
      </c>
      <c r="BW875">
        <v>1125</v>
      </c>
      <c r="BX875" t="s">
        <v>934</v>
      </c>
      <c r="BY875" t="s">
        <v>128</v>
      </c>
      <c r="BZ875">
        <v>30</v>
      </c>
      <c r="CA875">
        <v>60</v>
      </c>
      <c r="CB875">
        <v>90</v>
      </c>
      <c r="CC875">
        <v>362</v>
      </c>
      <c r="CD875" s="1">
        <v>43913</v>
      </c>
      <c r="CE875">
        <v>0</v>
      </c>
      <c r="CF875">
        <v>0</v>
      </c>
      <c r="CP875" t="s">
        <v>124</v>
      </c>
      <c r="CR875" t="s">
        <v>142</v>
      </c>
      <c r="CS875" t="s">
        <v>124</v>
      </c>
      <c r="CT875" t="s">
        <v>124</v>
      </c>
      <c r="CU875" t="s">
        <v>188</v>
      </c>
      <c r="CV875" t="s">
        <v>124</v>
      </c>
      <c r="CW875" t="s">
        <v>124</v>
      </c>
      <c r="CX875">
        <v>88</v>
      </c>
      <c r="CY875">
        <v>87</v>
      </c>
      <c r="CZ875">
        <v>1</v>
      </c>
      <c r="DA875">
        <v>0</v>
      </c>
    </row>
    <row r="876" spans="1:106" x14ac:dyDescent="0.2">
      <c r="A876">
        <v>21812847</v>
      </c>
      <c r="B876" t="s">
        <v>9603</v>
      </c>
      <c r="C876">
        <v>20200323043627</v>
      </c>
      <c r="D876" s="1">
        <v>43913</v>
      </c>
      <c r="E876" t="s">
        <v>9604</v>
      </c>
      <c r="F876" t="s">
        <v>6319</v>
      </c>
      <c r="G876" t="s">
        <v>9554</v>
      </c>
      <c r="H876" t="s">
        <v>9555</v>
      </c>
      <c r="I876" t="s">
        <v>111</v>
      </c>
      <c r="J876" t="s">
        <v>6322</v>
      </c>
      <c r="K876" t="s">
        <v>4945</v>
      </c>
      <c r="L876" t="s">
        <v>6323</v>
      </c>
      <c r="N876" t="s">
        <v>3041</v>
      </c>
      <c r="O876" t="s">
        <v>3042</v>
      </c>
      <c r="R876" t="s">
        <v>9605</v>
      </c>
      <c r="T876">
        <v>95459395</v>
      </c>
      <c r="U876" t="s">
        <v>4888</v>
      </c>
      <c r="V876" t="s">
        <v>4889</v>
      </c>
      <c r="W876" s="1">
        <v>42629</v>
      </c>
      <c r="X876" t="s">
        <v>135</v>
      </c>
      <c r="Y876" s="2" t="s">
        <v>4890</v>
      </c>
      <c r="Z876" t="s">
        <v>243</v>
      </c>
      <c r="AA876" s="3">
        <v>0.79</v>
      </c>
      <c r="AB876" s="3">
        <v>0.56000000000000005</v>
      </c>
      <c r="AC876" t="s">
        <v>124</v>
      </c>
      <c r="AD876" t="s">
        <v>4891</v>
      </c>
      <c r="AE876" t="s">
        <v>4892</v>
      </c>
      <c r="AF876" t="s">
        <v>4893</v>
      </c>
      <c r="AG876">
        <v>427</v>
      </c>
      <c r="AH876">
        <v>427</v>
      </c>
      <c r="AI876" t="s">
        <v>4894</v>
      </c>
      <c r="AJ876" t="s">
        <v>128</v>
      </c>
      <c r="AK876" t="s">
        <v>124</v>
      </c>
      <c r="AL876" t="s">
        <v>129</v>
      </c>
      <c r="AN876" t="s">
        <v>130</v>
      </c>
      <c r="AP876" t="s">
        <v>131</v>
      </c>
      <c r="AQ876" t="s">
        <v>132</v>
      </c>
      <c r="AR876">
        <v>7310</v>
      </c>
      <c r="AS876" t="s">
        <v>133</v>
      </c>
      <c r="AT876" t="s">
        <v>134</v>
      </c>
      <c r="AU876" t="s">
        <v>135</v>
      </c>
      <c r="AV876" t="s">
        <v>136</v>
      </c>
      <c r="AW876">
        <v>40.721150000000002</v>
      </c>
      <c r="AX876">
        <v>-74.037220000000005</v>
      </c>
      <c r="AY876" t="s">
        <v>128</v>
      </c>
      <c r="AZ876" t="s">
        <v>185</v>
      </c>
      <c r="BA876" t="s">
        <v>138</v>
      </c>
      <c r="BB876">
        <v>4</v>
      </c>
      <c r="BC876">
        <v>1</v>
      </c>
      <c r="BD876">
        <v>1</v>
      </c>
      <c r="BE876">
        <v>2</v>
      </c>
      <c r="BF876" t="s">
        <v>139</v>
      </c>
      <c r="BG876" t="s">
        <v>9538</v>
      </c>
      <c r="BI876" s="4">
        <v>249</v>
      </c>
      <c r="BL876" s="4">
        <v>0</v>
      </c>
      <c r="BM876" s="4">
        <v>100</v>
      </c>
      <c r="BN876">
        <v>1</v>
      </c>
      <c r="BO876" s="4">
        <v>0</v>
      </c>
      <c r="BP876">
        <v>3</v>
      </c>
      <c r="BQ876">
        <v>1125</v>
      </c>
      <c r="BR876">
        <v>3</v>
      </c>
      <c r="BS876">
        <v>3</v>
      </c>
      <c r="BT876">
        <v>1125</v>
      </c>
      <c r="BU876">
        <v>1125</v>
      </c>
      <c r="BV876">
        <v>3</v>
      </c>
      <c r="BW876">
        <v>1125</v>
      </c>
      <c r="BX876" t="s">
        <v>934</v>
      </c>
      <c r="BY876" t="s">
        <v>128</v>
      </c>
      <c r="BZ876">
        <v>30</v>
      </c>
      <c r="CA876">
        <v>60</v>
      </c>
      <c r="CB876">
        <v>90</v>
      </c>
      <c r="CC876">
        <v>362</v>
      </c>
      <c r="CD876" s="1">
        <v>43913</v>
      </c>
      <c r="CE876">
        <v>0</v>
      </c>
      <c r="CF876">
        <v>0</v>
      </c>
      <c r="CP876" t="s">
        <v>124</v>
      </c>
      <c r="CR876" t="s">
        <v>142</v>
      </c>
      <c r="CS876" t="s">
        <v>124</v>
      </c>
      <c r="CT876" t="s">
        <v>124</v>
      </c>
      <c r="CU876" t="s">
        <v>188</v>
      </c>
      <c r="CV876" t="s">
        <v>124</v>
      </c>
      <c r="CW876" t="s">
        <v>124</v>
      </c>
      <c r="CX876">
        <v>88</v>
      </c>
      <c r="CY876">
        <v>87</v>
      </c>
      <c r="CZ876">
        <v>1</v>
      </c>
      <c r="DA876">
        <v>0</v>
      </c>
    </row>
    <row r="877" spans="1:106" x14ac:dyDescent="0.2">
      <c r="A877">
        <v>21812958</v>
      </c>
      <c r="B877" t="s">
        <v>9606</v>
      </c>
      <c r="C877">
        <v>20200323043627</v>
      </c>
      <c r="D877" s="1">
        <v>43913</v>
      </c>
      <c r="E877" t="s">
        <v>9607</v>
      </c>
      <c r="F877" t="s">
        <v>6319</v>
      </c>
      <c r="G877" t="s">
        <v>9554</v>
      </c>
      <c r="H877" t="s">
        <v>9555</v>
      </c>
      <c r="I877" t="s">
        <v>111</v>
      </c>
      <c r="J877" t="s">
        <v>6322</v>
      </c>
      <c r="K877" t="s">
        <v>4945</v>
      </c>
      <c r="L877" t="s">
        <v>6323</v>
      </c>
      <c r="N877" t="s">
        <v>3041</v>
      </c>
      <c r="O877" t="s">
        <v>3042</v>
      </c>
      <c r="R877" t="s">
        <v>9608</v>
      </c>
      <c r="T877">
        <v>95459395</v>
      </c>
      <c r="U877" t="s">
        <v>4888</v>
      </c>
      <c r="V877" t="s">
        <v>4889</v>
      </c>
      <c r="W877" s="1">
        <v>42629</v>
      </c>
      <c r="X877" t="s">
        <v>135</v>
      </c>
      <c r="Y877" s="2" t="s">
        <v>4890</v>
      </c>
      <c r="Z877" t="s">
        <v>243</v>
      </c>
      <c r="AA877" s="3">
        <v>0.79</v>
      </c>
      <c r="AB877" s="3">
        <v>0.56000000000000005</v>
      </c>
      <c r="AC877" t="s">
        <v>124</v>
      </c>
      <c r="AD877" t="s">
        <v>4891</v>
      </c>
      <c r="AE877" t="s">
        <v>4892</v>
      </c>
      <c r="AF877" t="s">
        <v>4893</v>
      </c>
      <c r="AG877">
        <v>427</v>
      </c>
      <c r="AH877">
        <v>427</v>
      </c>
      <c r="AI877" t="s">
        <v>4894</v>
      </c>
      <c r="AJ877" t="s">
        <v>128</v>
      </c>
      <c r="AK877" t="s">
        <v>124</v>
      </c>
      <c r="AL877" t="s">
        <v>129</v>
      </c>
      <c r="AN877" t="s">
        <v>130</v>
      </c>
      <c r="AP877" t="s">
        <v>131</v>
      </c>
      <c r="AQ877" t="s">
        <v>132</v>
      </c>
      <c r="AR877">
        <v>7310</v>
      </c>
      <c r="AS877" t="s">
        <v>133</v>
      </c>
      <c r="AT877" t="s">
        <v>134</v>
      </c>
      <c r="AU877" t="s">
        <v>135</v>
      </c>
      <c r="AV877" t="s">
        <v>136</v>
      </c>
      <c r="AW877">
        <v>40.722520000000003</v>
      </c>
      <c r="AX877">
        <v>-74.037139999999994</v>
      </c>
      <c r="AY877" t="s">
        <v>128</v>
      </c>
      <c r="AZ877" t="s">
        <v>185</v>
      </c>
      <c r="BA877" t="s">
        <v>138</v>
      </c>
      <c r="BB877">
        <v>4</v>
      </c>
      <c r="BC877">
        <v>1</v>
      </c>
      <c r="BD877">
        <v>1</v>
      </c>
      <c r="BE877">
        <v>2</v>
      </c>
      <c r="BF877" t="s">
        <v>139</v>
      </c>
      <c r="BG877" t="s">
        <v>9542</v>
      </c>
      <c r="BI877" s="4">
        <v>249</v>
      </c>
      <c r="BL877" s="4">
        <v>0</v>
      </c>
      <c r="BM877" s="4">
        <v>100</v>
      </c>
      <c r="BN877">
        <v>1</v>
      </c>
      <c r="BO877" s="4">
        <v>0</v>
      </c>
      <c r="BP877">
        <v>3</v>
      </c>
      <c r="BQ877">
        <v>1125</v>
      </c>
      <c r="BR877">
        <v>3</v>
      </c>
      <c r="BS877">
        <v>3</v>
      </c>
      <c r="BT877">
        <v>1125</v>
      </c>
      <c r="BU877">
        <v>1125</v>
      </c>
      <c r="BV877">
        <v>3</v>
      </c>
      <c r="BW877">
        <v>1125</v>
      </c>
      <c r="BX877" t="s">
        <v>934</v>
      </c>
      <c r="BY877" t="s">
        <v>128</v>
      </c>
      <c r="BZ877">
        <v>30</v>
      </c>
      <c r="CA877">
        <v>60</v>
      </c>
      <c r="CB877">
        <v>90</v>
      </c>
      <c r="CC877">
        <v>362</v>
      </c>
      <c r="CD877" s="1">
        <v>43913</v>
      </c>
      <c r="CE877">
        <v>0</v>
      </c>
      <c r="CF877">
        <v>0</v>
      </c>
      <c r="CP877" t="s">
        <v>124</v>
      </c>
      <c r="CR877" t="s">
        <v>142</v>
      </c>
      <c r="CS877" t="s">
        <v>124</v>
      </c>
      <c r="CT877" t="s">
        <v>124</v>
      </c>
      <c r="CU877" t="s">
        <v>188</v>
      </c>
      <c r="CV877" t="s">
        <v>124</v>
      </c>
      <c r="CW877" t="s">
        <v>124</v>
      </c>
      <c r="CX877">
        <v>88</v>
      </c>
      <c r="CY877">
        <v>87</v>
      </c>
      <c r="CZ877">
        <v>1</v>
      </c>
      <c r="DA877">
        <v>0</v>
      </c>
    </row>
    <row r="878" spans="1:106" x14ac:dyDescent="0.2">
      <c r="A878">
        <v>21813603</v>
      </c>
      <c r="B878" t="s">
        <v>9609</v>
      </c>
      <c r="C878">
        <v>20200323043627</v>
      </c>
      <c r="D878" s="1">
        <v>43913</v>
      </c>
      <c r="E878" t="s">
        <v>9610</v>
      </c>
      <c r="F878" t="s">
        <v>9611</v>
      </c>
      <c r="G878" t="s">
        <v>9612</v>
      </c>
      <c r="H878" t="s">
        <v>9613</v>
      </c>
      <c r="I878" t="s">
        <v>111</v>
      </c>
      <c r="J878" t="s">
        <v>9614</v>
      </c>
      <c r="K878" t="s">
        <v>6463</v>
      </c>
      <c r="L878" t="s">
        <v>3039</v>
      </c>
      <c r="N878" t="s">
        <v>3041</v>
      </c>
      <c r="O878" t="s">
        <v>3042</v>
      </c>
      <c r="R878" t="s">
        <v>9615</v>
      </c>
      <c r="T878">
        <v>95459395</v>
      </c>
      <c r="U878" t="s">
        <v>4888</v>
      </c>
      <c r="V878" t="s">
        <v>4889</v>
      </c>
      <c r="W878" s="1">
        <v>42629</v>
      </c>
      <c r="X878" t="s">
        <v>135</v>
      </c>
      <c r="Y878" s="2" t="s">
        <v>4890</v>
      </c>
      <c r="Z878" t="s">
        <v>243</v>
      </c>
      <c r="AA878" s="3">
        <v>0.79</v>
      </c>
      <c r="AB878" s="3">
        <v>0.56000000000000005</v>
      </c>
      <c r="AC878" t="s">
        <v>124</v>
      </c>
      <c r="AD878" t="s">
        <v>4891</v>
      </c>
      <c r="AE878" t="s">
        <v>4892</v>
      </c>
      <c r="AF878" t="s">
        <v>4893</v>
      </c>
      <c r="AG878">
        <v>427</v>
      </c>
      <c r="AH878">
        <v>427</v>
      </c>
      <c r="AI878" t="s">
        <v>4894</v>
      </c>
      <c r="AJ878" t="s">
        <v>128</v>
      </c>
      <c r="AK878" t="s">
        <v>124</v>
      </c>
      <c r="AL878" t="s">
        <v>129</v>
      </c>
      <c r="AN878" t="s">
        <v>130</v>
      </c>
      <c r="AP878" t="s">
        <v>131</v>
      </c>
      <c r="AQ878" t="s">
        <v>132</v>
      </c>
      <c r="AR878">
        <v>7310</v>
      </c>
      <c r="AS878" t="s">
        <v>133</v>
      </c>
      <c r="AT878" t="s">
        <v>134</v>
      </c>
      <c r="AU878" t="s">
        <v>135</v>
      </c>
      <c r="AV878" t="s">
        <v>136</v>
      </c>
      <c r="AW878">
        <v>40.722250000000003</v>
      </c>
      <c r="AX878">
        <v>-74.037570000000002</v>
      </c>
      <c r="AY878" t="s">
        <v>128</v>
      </c>
      <c r="AZ878" t="s">
        <v>185</v>
      </c>
      <c r="BA878" t="s">
        <v>138</v>
      </c>
      <c r="BB878">
        <v>5</v>
      </c>
      <c r="BC878">
        <v>2</v>
      </c>
      <c r="BD878">
        <v>2</v>
      </c>
      <c r="BE878">
        <v>1</v>
      </c>
      <c r="BF878" t="s">
        <v>139</v>
      </c>
      <c r="BG878" t="s">
        <v>9538</v>
      </c>
      <c r="BI878" s="4">
        <v>175</v>
      </c>
      <c r="BL878" s="4">
        <v>0</v>
      </c>
      <c r="BM878" s="4">
        <v>100</v>
      </c>
      <c r="BN878">
        <v>1</v>
      </c>
      <c r="BO878" s="4">
        <v>0</v>
      </c>
      <c r="BP878">
        <v>3</v>
      </c>
      <c r="BQ878">
        <v>1125</v>
      </c>
      <c r="BR878">
        <v>3</v>
      </c>
      <c r="BS878">
        <v>3</v>
      </c>
      <c r="BT878">
        <v>1125</v>
      </c>
      <c r="BU878">
        <v>1125</v>
      </c>
      <c r="BV878">
        <v>3</v>
      </c>
      <c r="BW878">
        <v>1125</v>
      </c>
      <c r="BX878" t="s">
        <v>934</v>
      </c>
      <c r="BY878" t="s">
        <v>128</v>
      </c>
      <c r="BZ878">
        <v>30</v>
      </c>
      <c r="CA878">
        <v>60</v>
      </c>
      <c r="CB878">
        <v>90</v>
      </c>
      <c r="CC878">
        <v>365</v>
      </c>
      <c r="CD878" s="1">
        <v>43913</v>
      </c>
      <c r="CE878">
        <v>0</v>
      </c>
      <c r="CF878">
        <v>0</v>
      </c>
      <c r="CP878" t="s">
        <v>124</v>
      </c>
      <c r="CR878" t="s">
        <v>142</v>
      </c>
      <c r="CS878" t="s">
        <v>124</v>
      </c>
      <c r="CT878" t="s">
        <v>124</v>
      </c>
      <c r="CU878" t="s">
        <v>188</v>
      </c>
      <c r="CV878" t="s">
        <v>124</v>
      </c>
      <c r="CW878" t="s">
        <v>124</v>
      </c>
      <c r="CX878">
        <v>88</v>
      </c>
      <c r="CY878">
        <v>87</v>
      </c>
      <c r="CZ878">
        <v>1</v>
      </c>
      <c r="DA878">
        <v>0</v>
      </c>
    </row>
    <row r="879" spans="1:106" x14ac:dyDescent="0.2">
      <c r="A879">
        <v>21813622</v>
      </c>
      <c r="B879" t="s">
        <v>9616</v>
      </c>
      <c r="C879">
        <v>20200323043627</v>
      </c>
      <c r="D879" s="1">
        <v>43913</v>
      </c>
      <c r="E879" t="s">
        <v>9617</v>
      </c>
      <c r="F879" t="s">
        <v>9618</v>
      </c>
      <c r="H879" t="s">
        <v>9619</v>
      </c>
      <c r="I879" t="s">
        <v>111</v>
      </c>
      <c r="J879" t="s">
        <v>860</v>
      </c>
      <c r="L879" t="s">
        <v>861</v>
      </c>
      <c r="O879" t="s">
        <v>862</v>
      </c>
      <c r="R879" t="s">
        <v>9620</v>
      </c>
      <c r="T879">
        <v>291908</v>
      </c>
      <c r="U879" t="s">
        <v>864</v>
      </c>
      <c r="V879" t="s">
        <v>865</v>
      </c>
      <c r="W879" s="1">
        <v>40501</v>
      </c>
      <c r="X879" t="s">
        <v>196</v>
      </c>
      <c r="Y879" s="2" t="s">
        <v>866</v>
      </c>
      <c r="Z879" t="s">
        <v>229</v>
      </c>
      <c r="AA879" s="3">
        <v>1</v>
      </c>
      <c r="AB879" s="3">
        <v>0.46</v>
      </c>
      <c r="AC879" t="s">
        <v>128</v>
      </c>
      <c r="AD879" t="s">
        <v>867</v>
      </c>
      <c r="AE879" t="s">
        <v>868</v>
      </c>
      <c r="AF879" t="s">
        <v>869</v>
      </c>
      <c r="AG879">
        <v>154</v>
      </c>
      <c r="AH879">
        <v>154</v>
      </c>
      <c r="AI879" t="s">
        <v>870</v>
      </c>
      <c r="AJ879" t="s">
        <v>128</v>
      </c>
      <c r="AK879" t="s">
        <v>124</v>
      </c>
      <c r="AL879" t="s">
        <v>129</v>
      </c>
      <c r="AN879" t="s">
        <v>130</v>
      </c>
      <c r="AP879" t="s">
        <v>131</v>
      </c>
      <c r="AQ879" t="s">
        <v>132</v>
      </c>
      <c r="AR879">
        <v>7302</v>
      </c>
      <c r="AS879" t="s">
        <v>133</v>
      </c>
      <c r="AT879" t="s">
        <v>134</v>
      </c>
      <c r="AU879" t="s">
        <v>135</v>
      </c>
      <c r="AV879" t="s">
        <v>136</v>
      </c>
      <c r="AW879">
        <v>40.714640000000003</v>
      </c>
      <c r="AX879">
        <v>-74.035740000000004</v>
      </c>
      <c r="AY879" t="s">
        <v>128</v>
      </c>
      <c r="AZ879" t="s">
        <v>871</v>
      </c>
      <c r="BA879" t="s">
        <v>138</v>
      </c>
      <c r="BB879">
        <v>4</v>
      </c>
      <c r="BC879">
        <v>1</v>
      </c>
      <c r="BD879">
        <v>1</v>
      </c>
      <c r="BE879">
        <v>3</v>
      </c>
      <c r="BF879" t="s">
        <v>139</v>
      </c>
      <c r="BG879" t="s">
        <v>9621</v>
      </c>
      <c r="BI879" s="4">
        <v>190</v>
      </c>
      <c r="BL879" s="4">
        <v>200</v>
      </c>
      <c r="BM879" s="4">
        <v>100</v>
      </c>
      <c r="BN879">
        <v>4</v>
      </c>
      <c r="BO879" s="4">
        <v>50</v>
      </c>
      <c r="BP879">
        <v>3</v>
      </c>
      <c r="BQ879">
        <v>1125</v>
      </c>
      <c r="BR879">
        <v>3</v>
      </c>
      <c r="BS879">
        <v>3</v>
      </c>
      <c r="BT879">
        <v>1125</v>
      </c>
      <c r="BU879">
        <v>1125</v>
      </c>
      <c r="BV879">
        <v>3</v>
      </c>
      <c r="BW879">
        <v>1125</v>
      </c>
      <c r="BX879" t="s">
        <v>249</v>
      </c>
      <c r="BY879" t="s">
        <v>128</v>
      </c>
      <c r="BZ879">
        <v>9</v>
      </c>
      <c r="CA879">
        <v>9</v>
      </c>
      <c r="CB879">
        <v>9</v>
      </c>
      <c r="CC879">
        <v>90</v>
      </c>
      <c r="CD879" s="1">
        <v>43913</v>
      </c>
      <c r="CE879">
        <v>0</v>
      </c>
      <c r="CF879">
        <v>0</v>
      </c>
      <c r="CP879" t="s">
        <v>124</v>
      </c>
      <c r="CR879" t="s">
        <v>142</v>
      </c>
      <c r="CS879" t="s">
        <v>124</v>
      </c>
      <c r="CT879" t="s">
        <v>124</v>
      </c>
      <c r="CU879" t="s">
        <v>188</v>
      </c>
      <c r="CV879" t="s">
        <v>124</v>
      </c>
      <c r="CW879" t="s">
        <v>124</v>
      </c>
      <c r="CX879">
        <v>23</v>
      </c>
      <c r="CY879">
        <v>23</v>
      </c>
      <c r="CZ879">
        <v>0</v>
      </c>
      <c r="DA879">
        <v>0</v>
      </c>
    </row>
    <row r="880" spans="1:106" x14ac:dyDescent="0.2">
      <c r="A880">
        <v>21813630</v>
      </c>
      <c r="B880" t="s">
        <v>9622</v>
      </c>
      <c r="C880">
        <v>20200323043627</v>
      </c>
      <c r="D880" s="1">
        <v>43913</v>
      </c>
      <c r="E880" t="s">
        <v>9623</v>
      </c>
      <c r="F880" t="s">
        <v>9618</v>
      </c>
      <c r="H880" t="s">
        <v>9624</v>
      </c>
      <c r="I880" t="s">
        <v>111</v>
      </c>
      <c r="J880" t="s">
        <v>860</v>
      </c>
      <c r="L880" t="s">
        <v>9625</v>
      </c>
      <c r="O880" t="s">
        <v>862</v>
      </c>
      <c r="R880" t="s">
        <v>9626</v>
      </c>
      <c r="T880">
        <v>291908</v>
      </c>
      <c r="U880" t="s">
        <v>864</v>
      </c>
      <c r="V880" t="s">
        <v>865</v>
      </c>
      <c r="W880" s="1">
        <v>40501</v>
      </c>
      <c r="X880" t="s">
        <v>196</v>
      </c>
      <c r="Y880" s="2" t="s">
        <v>866</v>
      </c>
      <c r="Z880" t="s">
        <v>229</v>
      </c>
      <c r="AA880" s="3">
        <v>1</v>
      </c>
      <c r="AB880" s="3">
        <v>0.46</v>
      </c>
      <c r="AC880" t="s">
        <v>128</v>
      </c>
      <c r="AD880" t="s">
        <v>867</v>
      </c>
      <c r="AE880" t="s">
        <v>868</v>
      </c>
      <c r="AF880" t="s">
        <v>869</v>
      </c>
      <c r="AG880">
        <v>154</v>
      </c>
      <c r="AH880">
        <v>154</v>
      </c>
      <c r="AI880" t="s">
        <v>870</v>
      </c>
      <c r="AJ880" t="s">
        <v>128</v>
      </c>
      <c r="AK880" t="s">
        <v>124</v>
      </c>
      <c r="AL880" t="s">
        <v>129</v>
      </c>
      <c r="AN880" t="s">
        <v>130</v>
      </c>
      <c r="AP880" t="s">
        <v>131</v>
      </c>
      <c r="AQ880" t="s">
        <v>132</v>
      </c>
      <c r="AR880">
        <v>7302</v>
      </c>
      <c r="AS880" t="s">
        <v>133</v>
      </c>
      <c r="AT880" t="s">
        <v>134</v>
      </c>
      <c r="AU880" t="s">
        <v>135</v>
      </c>
      <c r="AV880" t="s">
        <v>136</v>
      </c>
      <c r="AW880">
        <v>40.715670000000003</v>
      </c>
      <c r="AX880">
        <v>-74.034869999999998</v>
      </c>
      <c r="AY880" t="s">
        <v>128</v>
      </c>
      <c r="AZ880" t="s">
        <v>871</v>
      </c>
      <c r="BA880" t="s">
        <v>138</v>
      </c>
      <c r="BB880">
        <v>4</v>
      </c>
      <c r="BC880">
        <v>1</v>
      </c>
      <c r="BD880">
        <v>1</v>
      </c>
      <c r="BE880">
        <v>3</v>
      </c>
      <c r="BF880" t="s">
        <v>139</v>
      </c>
      <c r="BG880" t="s">
        <v>9621</v>
      </c>
      <c r="BI880" s="4">
        <v>190</v>
      </c>
      <c r="BL880" s="4">
        <v>200</v>
      </c>
      <c r="BM880" s="4">
        <v>100</v>
      </c>
      <c r="BN880">
        <v>3</v>
      </c>
      <c r="BO880" s="4">
        <v>50</v>
      </c>
      <c r="BP880">
        <v>3</v>
      </c>
      <c r="BQ880">
        <v>1125</v>
      </c>
      <c r="BR880">
        <v>3</v>
      </c>
      <c r="BS880">
        <v>3</v>
      </c>
      <c r="BT880">
        <v>1125</v>
      </c>
      <c r="BU880">
        <v>1125</v>
      </c>
      <c r="BV880">
        <v>3</v>
      </c>
      <c r="BW880">
        <v>1125</v>
      </c>
      <c r="BX880" t="s">
        <v>249</v>
      </c>
      <c r="BY880" t="s">
        <v>128</v>
      </c>
      <c r="BZ880">
        <v>9</v>
      </c>
      <c r="CA880">
        <v>9</v>
      </c>
      <c r="CB880">
        <v>9</v>
      </c>
      <c r="CC880">
        <v>90</v>
      </c>
      <c r="CD880" s="1">
        <v>43913</v>
      </c>
      <c r="CE880">
        <v>3</v>
      </c>
      <c r="CF880">
        <v>0</v>
      </c>
      <c r="CG880" s="1">
        <v>43103</v>
      </c>
      <c r="CH880" s="1">
        <v>43181</v>
      </c>
      <c r="CI880">
        <v>100</v>
      </c>
      <c r="CJ880">
        <v>10</v>
      </c>
      <c r="CK880">
        <v>10</v>
      </c>
      <c r="CL880">
        <v>9</v>
      </c>
      <c r="CM880">
        <v>9</v>
      </c>
      <c r="CN880">
        <v>10</v>
      </c>
      <c r="CO880">
        <v>9</v>
      </c>
      <c r="CP880" t="s">
        <v>124</v>
      </c>
      <c r="CR880" t="s">
        <v>142</v>
      </c>
      <c r="CS880" t="s">
        <v>124</v>
      </c>
      <c r="CT880" t="s">
        <v>124</v>
      </c>
      <c r="CU880" t="s">
        <v>143</v>
      </c>
      <c r="CV880" t="s">
        <v>124</v>
      </c>
      <c r="CW880" t="s">
        <v>124</v>
      </c>
      <c r="CX880">
        <v>23</v>
      </c>
      <c r="CY880">
        <v>23</v>
      </c>
      <c r="CZ880">
        <v>0</v>
      </c>
      <c r="DA880">
        <v>0</v>
      </c>
      <c r="DB880">
        <v>0.11</v>
      </c>
    </row>
    <row r="881" spans="1:106" x14ac:dyDescent="0.2">
      <c r="A881">
        <v>21814575</v>
      </c>
      <c r="B881" t="s">
        <v>9627</v>
      </c>
      <c r="C881">
        <v>20200323043627</v>
      </c>
      <c r="D881" s="1">
        <v>43913</v>
      </c>
      <c r="E881" t="s">
        <v>9628</v>
      </c>
      <c r="F881" t="s">
        <v>6448</v>
      </c>
      <c r="G881" t="s">
        <v>6449</v>
      </c>
      <c r="H881" t="s">
        <v>6450</v>
      </c>
      <c r="I881" t="s">
        <v>111</v>
      </c>
      <c r="J881" t="s">
        <v>6451</v>
      </c>
      <c r="K881" t="s">
        <v>6452</v>
      </c>
      <c r="L881" t="s">
        <v>3039</v>
      </c>
      <c r="M881" t="s">
        <v>6453</v>
      </c>
      <c r="N881" t="s">
        <v>6454</v>
      </c>
      <c r="O881" t="s">
        <v>3042</v>
      </c>
      <c r="R881" t="s">
        <v>9629</v>
      </c>
      <c r="T881">
        <v>95459395</v>
      </c>
      <c r="U881" t="s">
        <v>4888</v>
      </c>
      <c r="V881" t="s">
        <v>4889</v>
      </c>
      <c r="W881" s="1">
        <v>42629</v>
      </c>
      <c r="X881" t="s">
        <v>135</v>
      </c>
      <c r="Y881" s="2" t="s">
        <v>4890</v>
      </c>
      <c r="Z881" t="s">
        <v>243</v>
      </c>
      <c r="AA881" s="3">
        <v>0.79</v>
      </c>
      <c r="AB881" s="3">
        <v>0.56000000000000005</v>
      </c>
      <c r="AC881" t="s">
        <v>124</v>
      </c>
      <c r="AD881" t="s">
        <v>4891</v>
      </c>
      <c r="AE881" t="s">
        <v>4892</v>
      </c>
      <c r="AF881" t="s">
        <v>4893</v>
      </c>
      <c r="AG881">
        <v>427</v>
      </c>
      <c r="AH881">
        <v>427</v>
      </c>
      <c r="AI881" t="s">
        <v>4894</v>
      </c>
      <c r="AJ881" t="s">
        <v>128</v>
      </c>
      <c r="AK881" t="s">
        <v>124</v>
      </c>
      <c r="AL881" t="s">
        <v>129</v>
      </c>
      <c r="AN881" t="s">
        <v>130</v>
      </c>
      <c r="AP881" t="s">
        <v>131</v>
      </c>
      <c r="AQ881" t="s">
        <v>132</v>
      </c>
      <c r="AR881">
        <v>7310</v>
      </c>
      <c r="AS881" t="s">
        <v>133</v>
      </c>
      <c r="AT881" t="s">
        <v>134</v>
      </c>
      <c r="AU881" t="s">
        <v>135</v>
      </c>
      <c r="AV881" t="s">
        <v>136</v>
      </c>
      <c r="AW881">
        <v>40.723669999999998</v>
      </c>
      <c r="AX881">
        <v>-74.037369999999996</v>
      </c>
      <c r="AY881" t="s">
        <v>128</v>
      </c>
      <c r="AZ881" t="s">
        <v>185</v>
      </c>
      <c r="BA881" t="s">
        <v>138</v>
      </c>
      <c r="BB881">
        <v>3</v>
      </c>
      <c r="BC881">
        <v>1</v>
      </c>
      <c r="BD881">
        <v>0</v>
      </c>
      <c r="BE881">
        <v>2</v>
      </c>
      <c r="BF881" t="s">
        <v>139</v>
      </c>
      <c r="BG881" t="s">
        <v>9630</v>
      </c>
      <c r="BI881" s="4">
        <v>119</v>
      </c>
      <c r="BL881" s="4">
        <v>0</v>
      </c>
      <c r="BM881" s="4">
        <v>80</v>
      </c>
      <c r="BN881">
        <v>1</v>
      </c>
      <c r="BO881" s="4">
        <v>0</v>
      </c>
      <c r="BP881">
        <v>1</v>
      </c>
      <c r="BQ881">
        <v>1125</v>
      </c>
      <c r="BR881">
        <v>1</v>
      </c>
      <c r="BS881">
        <v>1</v>
      </c>
      <c r="BT881">
        <v>1125</v>
      </c>
      <c r="BU881">
        <v>1125</v>
      </c>
      <c r="BV881">
        <v>1</v>
      </c>
      <c r="BW881">
        <v>1125</v>
      </c>
      <c r="BX881" t="s">
        <v>249</v>
      </c>
      <c r="BY881" t="s">
        <v>128</v>
      </c>
      <c r="BZ881">
        <v>30</v>
      </c>
      <c r="CA881">
        <v>60</v>
      </c>
      <c r="CB881">
        <v>90</v>
      </c>
      <c r="CC881">
        <v>365</v>
      </c>
      <c r="CD881" s="1">
        <v>43913</v>
      </c>
      <c r="CE881">
        <v>0</v>
      </c>
      <c r="CF881">
        <v>0</v>
      </c>
      <c r="CP881" t="s">
        <v>124</v>
      </c>
      <c r="CR881" t="s">
        <v>142</v>
      </c>
      <c r="CS881" t="s">
        <v>124</v>
      </c>
      <c r="CT881" t="s">
        <v>124</v>
      </c>
      <c r="CU881" t="s">
        <v>188</v>
      </c>
      <c r="CV881" t="s">
        <v>124</v>
      </c>
      <c r="CW881" t="s">
        <v>124</v>
      </c>
      <c r="CX881">
        <v>88</v>
      </c>
      <c r="CY881">
        <v>87</v>
      </c>
      <c r="CZ881">
        <v>1</v>
      </c>
      <c r="DA881">
        <v>0</v>
      </c>
    </row>
    <row r="882" spans="1:106" x14ac:dyDescent="0.2">
      <c r="A882">
        <v>21814804</v>
      </c>
      <c r="B882" t="s">
        <v>9631</v>
      </c>
      <c r="C882">
        <v>20200323043627</v>
      </c>
      <c r="D882" s="1">
        <v>43913</v>
      </c>
      <c r="E882" t="s">
        <v>9632</v>
      </c>
      <c r="F882" t="s">
        <v>9618</v>
      </c>
      <c r="H882" t="s">
        <v>9619</v>
      </c>
      <c r="I882" t="s">
        <v>111</v>
      </c>
      <c r="J882" t="s">
        <v>860</v>
      </c>
      <c r="L882" t="s">
        <v>861</v>
      </c>
      <c r="O882" t="s">
        <v>862</v>
      </c>
      <c r="R882" t="s">
        <v>9633</v>
      </c>
      <c r="T882">
        <v>291908</v>
      </c>
      <c r="U882" t="s">
        <v>864</v>
      </c>
      <c r="V882" t="s">
        <v>865</v>
      </c>
      <c r="W882" s="1">
        <v>40501</v>
      </c>
      <c r="X882" t="s">
        <v>196</v>
      </c>
      <c r="Y882" s="2" t="s">
        <v>866</v>
      </c>
      <c r="Z882" t="s">
        <v>229</v>
      </c>
      <c r="AA882" s="3">
        <v>1</v>
      </c>
      <c r="AB882" s="3">
        <v>0.46</v>
      </c>
      <c r="AC882" t="s">
        <v>128</v>
      </c>
      <c r="AD882" t="s">
        <v>867</v>
      </c>
      <c r="AE882" t="s">
        <v>868</v>
      </c>
      <c r="AF882" t="s">
        <v>869</v>
      </c>
      <c r="AG882">
        <v>154</v>
      </c>
      <c r="AH882">
        <v>154</v>
      </c>
      <c r="AI882" t="s">
        <v>870</v>
      </c>
      <c r="AJ882" t="s">
        <v>128</v>
      </c>
      <c r="AK882" t="s">
        <v>124</v>
      </c>
      <c r="AL882" t="s">
        <v>129</v>
      </c>
      <c r="AN882" t="s">
        <v>130</v>
      </c>
      <c r="AP882" t="s">
        <v>131</v>
      </c>
      <c r="AQ882" t="s">
        <v>132</v>
      </c>
      <c r="AR882">
        <v>7302</v>
      </c>
      <c r="AS882" t="s">
        <v>133</v>
      </c>
      <c r="AT882" t="s">
        <v>134</v>
      </c>
      <c r="AU882" t="s">
        <v>135</v>
      </c>
      <c r="AV882" t="s">
        <v>136</v>
      </c>
      <c r="AW882">
        <v>40.714640000000003</v>
      </c>
      <c r="AX882">
        <v>-74.035740000000004</v>
      </c>
      <c r="AY882" t="s">
        <v>128</v>
      </c>
      <c r="AZ882" t="s">
        <v>871</v>
      </c>
      <c r="BA882" t="s">
        <v>138</v>
      </c>
      <c r="BB882">
        <v>5</v>
      </c>
      <c r="BC882">
        <v>2</v>
      </c>
      <c r="BD882">
        <v>2</v>
      </c>
      <c r="BE882">
        <v>4</v>
      </c>
      <c r="BF882" t="s">
        <v>139</v>
      </c>
      <c r="BG882" t="s">
        <v>9621</v>
      </c>
      <c r="BI882" s="4">
        <v>285</v>
      </c>
      <c r="BL882" s="4">
        <v>300</v>
      </c>
      <c r="BM882" s="4">
        <v>125</v>
      </c>
      <c r="BN882">
        <v>5</v>
      </c>
      <c r="BO882" s="4">
        <v>50</v>
      </c>
      <c r="BP882">
        <v>3</v>
      </c>
      <c r="BQ882">
        <v>1125</v>
      </c>
      <c r="BR882">
        <v>3</v>
      </c>
      <c r="BS882">
        <v>3</v>
      </c>
      <c r="BT882">
        <v>1125</v>
      </c>
      <c r="BU882">
        <v>1125</v>
      </c>
      <c r="BV882">
        <v>3</v>
      </c>
      <c r="BW882">
        <v>1125</v>
      </c>
      <c r="BX882" t="s">
        <v>659</v>
      </c>
      <c r="BY882" t="s">
        <v>128</v>
      </c>
      <c r="BZ882">
        <v>9</v>
      </c>
      <c r="CA882">
        <v>9</v>
      </c>
      <c r="CB882">
        <v>9</v>
      </c>
      <c r="CC882">
        <v>29</v>
      </c>
      <c r="CD882" s="1">
        <v>43913</v>
      </c>
      <c r="CE882">
        <v>6</v>
      </c>
      <c r="CF882">
        <v>2</v>
      </c>
      <c r="CG882" s="1">
        <v>43189</v>
      </c>
      <c r="CH882" s="1">
        <v>43850</v>
      </c>
      <c r="CI882">
        <v>100</v>
      </c>
      <c r="CJ882">
        <v>10</v>
      </c>
      <c r="CK882">
        <v>10</v>
      </c>
      <c r="CL882">
        <v>10</v>
      </c>
      <c r="CM882">
        <v>10</v>
      </c>
      <c r="CN882">
        <v>9</v>
      </c>
      <c r="CO882">
        <v>9</v>
      </c>
      <c r="CP882" t="s">
        <v>124</v>
      </c>
      <c r="CR882" t="s">
        <v>142</v>
      </c>
      <c r="CS882" t="s">
        <v>124</v>
      </c>
      <c r="CT882" t="s">
        <v>124</v>
      </c>
      <c r="CU882" t="s">
        <v>188</v>
      </c>
      <c r="CV882" t="s">
        <v>124</v>
      </c>
      <c r="CW882" t="s">
        <v>124</v>
      </c>
      <c r="CX882">
        <v>23</v>
      </c>
      <c r="CY882">
        <v>23</v>
      </c>
      <c r="CZ882">
        <v>0</v>
      </c>
      <c r="DA882">
        <v>0</v>
      </c>
      <c r="DB882">
        <v>0.25</v>
      </c>
    </row>
    <row r="883" spans="1:106" x14ac:dyDescent="0.2">
      <c r="A883">
        <v>21814871</v>
      </c>
      <c r="B883" t="s">
        <v>9634</v>
      </c>
      <c r="C883">
        <v>20200323043627</v>
      </c>
      <c r="D883" s="1">
        <v>43913</v>
      </c>
      <c r="E883" t="s">
        <v>9635</v>
      </c>
      <c r="F883" t="s">
        <v>9618</v>
      </c>
      <c r="H883" t="s">
        <v>9618</v>
      </c>
      <c r="I883" t="s">
        <v>111</v>
      </c>
      <c r="O883" t="s">
        <v>862</v>
      </c>
      <c r="R883" t="s">
        <v>9636</v>
      </c>
      <c r="T883">
        <v>291908</v>
      </c>
      <c r="U883" t="s">
        <v>864</v>
      </c>
      <c r="V883" t="s">
        <v>865</v>
      </c>
      <c r="W883" s="1">
        <v>40501</v>
      </c>
      <c r="X883" t="s">
        <v>196</v>
      </c>
      <c r="Y883" s="2" t="s">
        <v>866</v>
      </c>
      <c r="Z883" t="s">
        <v>229</v>
      </c>
      <c r="AA883" s="3">
        <v>1</v>
      </c>
      <c r="AB883" s="3">
        <v>0.46</v>
      </c>
      <c r="AC883" t="s">
        <v>128</v>
      </c>
      <c r="AD883" t="s">
        <v>867</v>
      </c>
      <c r="AE883" t="s">
        <v>868</v>
      </c>
      <c r="AF883" t="s">
        <v>869</v>
      </c>
      <c r="AG883">
        <v>154</v>
      </c>
      <c r="AH883">
        <v>154</v>
      </c>
      <c r="AI883" t="s">
        <v>870</v>
      </c>
      <c r="AJ883" t="s">
        <v>128</v>
      </c>
      <c r="AK883" t="s">
        <v>124</v>
      </c>
      <c r="AL883" t="s">
        <v>129</v>
      </c>
      <c r="AN883" t="s">
        <v>130</v>
      </c>
      <c r="AP883" t="s">
        <v>131</v>
      </c>
      <c r="AQ883" t="s">
        <v>132</v>
      </c>
      <c r="AR883">
        <v>7302</v>
      </c>
      <c r="AS883" t="s">
        <v>133</v>
      </c>
      <c r="AT883" t="s">
        <v>134</v>
      </c>
      <c r="AU883" t="s">
        <v>135</v>
      </c>
      <c r="AV883" t="s">
        <v>136</v>
      </c>
      <c r="AW883">
        <v>40.71434</v>
      </c>
      <c r="AX883">
        <v>-74.034620000000004</v>
      </c>
      <c r="AY883" t="s">
        <v>128</v>
      </c>
      <c r="AZ883" t="s">
        <v>871</v>
      </c>
      <c r="BA883" t="s">
        <v>138</v>
      </c>
      <c r="BB883">
        <v>5</v>
      </c>
      <c r="BC883">
        <v>2</v>
      </c>
      <c r="BD883">
        <v>2</v>
      </c>
      <c r="BE883">
        <v>4</v>
      </c>
      <c r="BF883" t="s">
        <v>139</v>
      </c>
      <c r="BG883" t="s">
        <v>9621</v>
      </c>
      <c r="BI883" s="4">
        <v>345</v>
      </c>
      <c r="BL883" s="4">
        <v>200</v>
      </c>
      <c r="BM883" s="4">
        <v>125</v>
      </c>
      <c r="BN883">
        <v>4</v>
      </c>
      <c r="BO883" s="4">
        <v>50</v>
      </c>
      <c r="BP883">
        <v>3</v>
      </c>
      <c r="BQ883">
        <v>1125</v>
      </c>
      <c r="BR883">
        <v>3</v>
      </c>
      <c r="BS883">
        <v>3</v>
      </c>
      <c r="BT883">
        <v>1125</v>
      </c>
      <c r="BU883">
        <v>1125</v>
      </c>
      <c r="BV883">
        <v>3</v>
      </c>
      <c r="BW883">
        <v>1125</v>
      </c>
      <c r="BX883" t="s">
        <v>415</v>
      </c>
      <c r="BY883" t="s">
        <v>128</v>
      </c>
      <c r="BZ883">
        <v>0</v>
      </c>
      <c r="CA883">
        <v>0</v>
      </c>
      <c r="CB883">
        <v>0</v>
      </c>
      <c r="CC883">
        <v>5</v>
      </c>
      <c r="CD883" s="1">
        <v>43913</v>
      </c>
      <c r="CE883">
        <v>10</v>
      </c>
      <c r="CF883">
        <v>2</v>
      </c>
      <c r="CG883" s="1">
        <v>43220</v>
      </c>
      <c r="CH883" s="1">
        <v>43795</v>
      </c>
      <c r="CI883">
        <v>98</v>
      </c>
      <c r="CJ883">
        <v>10</v>
      </c>
      <c r="CK883">
        <v>10</v>
      </c>
      <c r="CL883">
        <v>10</v>
      </c>
      <c r="CM883">
        <v>10</v>
      </c>
      <c r="CN883">
        <v>10</v>
      </c>
      <c r="CO883">
        <v>10</v>
      </c>
      <c r="CP883" t="s">
        <v>124</v>
      </c>
      <c r="CR883" t="s">
        <v>142</v>
      </c>
      <c r="CS883" t="s">
        <v>124</v>
      </c>
      <c r="CT883" t="s">
        <v>124</v>
      </c>
      <c r="CU883" t="s">
        <v>143</v>
      </c>
      <c r="CV883" t="s">
        <v>124</v>
      </c>
      <c r="CW883" t="s">
        <v>124</v>
      </c>
      <c r="CX883">
        <v>23</v>
      </c>
      <c r="CY883">
        <v>23</v>
      </c>
      <c r="CZ883">
        <v>0</v>
      </c>
      <c r="DA883">
        <v>0</v>
      </c>
      <c r="DB883">
        <v>0.43</v>
      </c>
    </row>
    <row r="884" spans="1:106" x14ac:dyDescent="0.2">
      <c r="A884">
        <v>21814880</v>
      </c>
      <c r="B884" t="s">
        <v>9637</v>
      </c>
      <c r="C884">
        <v>20200323043627</v>
      </c>
      <c r="D884" s="1">
        <v>43913</v>
      </c>
      <c r="E884" t="s">
        <v>9638</v>
      </c>
      <c r="F884" t="s">
        <v>9618</v>
      </c>
      <c r="H884" t="s">
        <v>9619</v>
      </c>
      <c r="I884" t="s">
        <v>111</v>
      </c>
      <c r="J884" t="s">
        <v>860</v>
      </c>
      <c r="L884" t="s">
        <v>861</v>
      </c>
      <c r="O884" t="s">
        <v>862</v>
      </c>
      <c r="R884" t="s">
        <v>9639</v>
      </c>
      <c r="T884">
        <v>291908</v>
      </c>
      <c r="U884" t="s">
        <v>864</v>
      </c>
      <c r="V884" t="s">
        <v>865</v>
      </c>
      <c r="W884" s="1">
        <v>40501</v>
      </c>
      <c r="X884" t="s">
        <v>196</v>
      </c>
      <c r="Y884" s="2" t="s">
        <v>866</v>
      </c>
      <c r="Z884" t="s">
        <v>229</v>
      </c>
      <c r="AA884" s="3">
        <v>1</v>
      </c>
      <c r="AB884" s="3">
        <v>0.46</v>
      </c>
      <c r="AC884" t="s">
        <v>128</v>
      </c>
      <c r="AD884" t="s">
        <v>867</v>
      </c>
      <c r="AE884" t="s">
        <v>868</v>
      </c>
      <c r="AF884" t="s">
        <v>869</v>
      </c>
      <c r="AG884">
        <v>154</v>
      </c>
      <c r="AH884">
        <v>154</v>
      </c>
      <c r="AI884" t="s">
        <v>870</v>
      </c>
      <c r="AJ884" t="s">
        <v>128</v>
      </c>
      <c r="AK884" t="s">
        <v>124</v>
      </c>
      <c r="AL884" t="s">
        <v>129</v>
      </c>
      <c r="AN884" t="s">
        <v>130</v>
      </c>
      <c r="AP884" t="s">
        <v>131</v>
      </c>
      <c r="AQ884" t="s">
        <v>132</v>
      </c>
      <c r="AR884">
        <v>7302</v>
      </c>
      <c r="AS884" t="s">
        <v>133</v>
      </c>
      <c r="AT884" t="s">
        <v>134</v>
      </c>
      <c r="AU884" t="s">
        <v>135</v>
      </c>
      <c r="AV884" t="s">
        <v>136</v>
      </c>
      <c r="AW884">
        <v>40.714640000000003</v>
      </c>
      <c r="AX884">
        <v>-74.035740000000004</v>
      </c>
      <c r="AY884" t="s">
        <v>128</v>
      </c>
      <c r="AZ884" t="s">
        <v>871</v>
      </c>
      <c r="BA884" t="s">
        <v>138</v>
      </c>
      <c r="BB884">
        <v>5</v>
      </c>
      <c r="BC884">
        <v>2</v>
      </c>
      <c r="BD884">
        <v>2</v>
      </c>
      <c r="BE884">
        <v>4</v>
      </c>
      <c r="BF884" t="s">
        <v>139</v>
      </c>
      <c r="BG884" t="s">
        <v>9621</v>
      </c>
      <c r="BI884" s="4">
        <v>285</v>
      </c>
      <c r="BL884" s="4">
        <v>200</v>
      </c>
      <c r="BM884" s="4">
        <v>125</v>
      </c>
      <c r="BN884">
        <v>4</v>
      </c>
      <c r="BO884" s="4">
        <v>50</v>
      </c>
      <c r="BP884">
        <v>3</v>
      </c>
      <c r="BQ884">
        <v>1125</v>
      </c>
      <c r="BR884">
        <v>3</v>
      </c>
      <c r="BS884">
        <v>3</v>
      </c>
      <c r="BT884">
        <v>1125</v>
      </c>
      <c r="BU884">
        <v>1125</v>
      </c>
      <c r="BV884">
        <v>3</v>
      </c>
      <c r="BW884">
        <v>1125</v>
      </c>
      <c r="BX884" t="s">
        <v>249</v>
      </c>
      <c r="BY884" t="s">
        <v>128</v>
      </c>
      <c r="BZ884">
        <v>9</v>
      </c>
      <c r="CA884">
        <v>9</v>
      </c>
      <c r="CB884">
        <v>9</v>
      </c>
      <c r="CC884">
        <v>90</v>
      </c>
      <c r="CD884" s="1">
        <v>43913</v>
      </c>
      <c r="CE884">
        <v>1</v>
      </c>
      <c r="CF884">
        <v>0</v>
      </c>
      <c r="CG884" s="1">
        <v>43325</v>
      </c>
      <c r="CH884" s="1">
        <v>43325</v>
      </c>
      <c r="CI884">
        <v>80</v>
      </c>
      <c r="CJ884">
        <v>10</v>
      </c>
      <c r="CK884">
        <v>10</v>
      </c>
      <c r="CL884">
        <v>10</v>
      </c>
      <c r="CM884">
        <v>10</v>
      </c>
      <c r="CN884">
        <v>6</v>
      </c>
      <c r="CO884">
        <v>10</v>
      </c>
      <c r="CP884" t="s">
        <v>124</v>
      </c>
      <c r="CR884" t="s">
        <v>142</v>
      </c>
      <c r="CS884" t="s">
        <v>124</v>
      </c>
      <c r="CT884" t="s">
        <v>124</v>
      </c>
      <c r="CU884" t="s">
        <v>188</v>
      </c>
      <c r="CV884" t="s">
        <v>124</v>
      </c>
      <c r="CW884" t="s">
        <v>124</v>
      </c>
      <c r="CX884">
        <v>23</v>
      </c>
      <c r="CY884">
        <v>23</v>
      </c>
      <c r="CZ884">
        <v>0</v>
      </c>
      <c r="DA884">
        <v>0</v>
      </c>
      <c r="DB884">
        <v>0.05</v>
      </c>
    </row>
    <row r="885" spans="1:106" x14ac:dyDescent="0.2">
      <c r="A885">
        <v>21814886</v>
      </c>
      <c r="B885" t="s">
        <v>9640</v>
      </c>
      <c r="C885">
        <v>20200323043627</v>
      </c>
      <c r="D885" s="1">
        <v>43913</v>
      </c>
      <c r="E885" t="s">
        <v>9641</v>
      </c>
      <c r="F885" t="s">
        <v>9618</v>
      </c>
      <c r="H885" t="s">
        <v>9619</v>
      </c>
      <c r="I885" t="s">
        <v>111</v>
      </c>
      <c r="J885" t="s">
        <v>860</v>
      </c>
      <c r="L885" t="s">
        <v>861</v>
      </c>
      <c r="O885" t="s">
        <v>862</v>
      </c>
      <c r="R885" t="s">
        <v>9642</v>
      </c>
      <c r="T885">
        <v>291908</v>
      </c>
      <c r="U885" t="s">
        <v>864</v>
      </c>
      <c r="V885" t="s">
        <v>865</v>
      </c>
      <c r="W885" s="1">
        <v>40501</v>
      </c>
      <c r="X885" t="s">
        <v>196</v>
      </c>
      <c r="Y885" s="2" t="s">
        <v>866</v>
      </c>
      <c r="Z885" t="s">
        <v>229</v>
      </c>
      <c r="AA885" s="3">
        <v>1</v>
      </c>
      <c r="AB885" s="3">
        <v>0.46</v>
      </c>
      <c r="AC885" t="s">
        <v>128</v>
      </c>
      <c r="AD885" t="s">
        <v>867</v>
      </c>
      <c r="AE885" t="s">
        <v>868</v>
      </c>
      <c r="AF885" t="s">
        <v>869</v>
      </c>
      <c r="AG885">
        <v>154</v>
      </c>
      <c r="AH885">
        <v>154</v>
      </c>
      <c r="AI885" t="s">
        <v>870</v>
      </c>
      <c r="AJ885" t="s">
        <v>128</v>
      </c>
      <c r="AK885" t="s">
        <v>124</v>
      </c>
      <c r="AL885" t="s">
        <v>129</v>
      </c>
      <c r="AN885" t="s">
        <v>130</v>
      </c>
      <c r="AP885" t="s">
        <v>131</v>
      </c>
      <c r="AQ885" t="s">
        <v>132</v>
      </c>
      <c r="AR885">
        <v>7302</v>
      </c>
      <c r="AS885" t="s">
        <v>133</v>
      </c>
      <c r="AT885" t="s">
        <v>134</v>
      </c>
      <c r="AU885" t="s">
        <v>135</v>
      </c>
      <c r="AV885" t="s">
        <v>136</v>
      </c>
      <c r="AW885">
        <v>40.71349</v>
      </c>
      <c r="AX885">
        <v>-74.036749999999998</v>
      </c>
      <c r="AY885" t="s">
        <v>128</v>
      </c>
      <c r="AZ885" t="s">
        <v>871</v>
      </c>
      <c r="BA885" t="s">
        <v>138</v>
      </c>
      <c r="BB885">
        <v>6</v>
      </c>
      <c r="BC885">
        <v>2</v>
      </c>
      <c r="BD885">
        <v>2</v>
      </c>
      <c r="BE885">
        <v>4</v>
      </c>
      <c r="BF885" t="s">
        <v>139</v>
      </c>
      <c r="BG885" t="s">
        <v>9621</v>
      </c>
      <c r="BI885" s="4">
        <v>445</v>
      </c>
      <c r="BL885" s="4">
        <v>200</v>
      </c>
      <c r="BM885" s="4">
        <v>125</v>
      </c>
      <c r="BN885">
        <v>5</v>
      </c>
      <c r="BO885" s="4">
        <v>50</v>
      </c>
      <c r="BP885">
        <v>3</v>
      </c>
      <c r="BQ885">
        <v>1125</v>
      </c>
      <c r="BR885">
        <v>3</v>
      </c>
      <c r="BS885">
        <v>3</v>
      </c>
      <c r="BT885">
        <v>1125</v>
      </c>
      <c r="BU885">
        <v>1125</v>
      </c>
      <c r="BV885">
        <v>3</v>
      </c>
      <c r="BW885">
        <v>1125</v>
      </c>
      <c r="BX885" t="s">
        <v>249</v>
      </c>
      <c r="BY885" t="s">
        <v>128</v>
      </c>
      <c r="BZ885">
        <v>9</v>
      </c>
      <c r="CA885">
        <v>9</v>
      </c>
      <c r="CB885">
        <v>9</v>
      </c>
      <c r="CC885">
        <v>90</v>
      </c>
      <c r="CD885" s="1">
        <v>43913</v>
      </c>
      <c r="CE885">
        <v>0</v>
      </c>
      <c r="CF885">
        <v>0</v>
      </c>
      <c r="CP885" t="s">
        <v>124</v>
      </c>
      <c r="CR885" t="s">
        <v>142</v>
      </c>
      <c r="CS885" t="s">
        <v>124</v>
      </c>
      <c r="CT885" t="s">
        <v>124</v>
      </c>
      <c r="CU885" t="s">
        <v>143</v>
      </c>
      <c r="CV885" t="s">
        <v>124</v>
      </c>
      <c r="CW885" t="s">
        <v>124</v>
      </c>
      <c r="CX885">
        <v>23</v>
      </c>
      <c r="CY885">
        <v>23</v>
      </c>
      <c r="CZ885">
        <v>0</v>
      </c>
      <c r="DA885">
        <v>0</v>
      </c>
    </row>
    <row r="886" spans="1:106" x14ac:dyDescent="0.2">
      <c r="A886">
        <v>21814887</v>
      </c>
      <c r="B886" t="s">
        <v>9643</v>
      </c>
      <c r="C886">
        <v>20200323043627</v>
      </c>
      <c r="D886" s="1">
        <v>43913</v>
      </c>
      <c r="E886" t="s">
        <v>9644</v>
      </c>
      <c r="F886" t="s">
        <v>9618</v>
      </c>
      <c r="H886" t="s">
        <v>9619</v>
      </c>
      <c r="I886" t="s">
        <v>111</v>
      </c>
      <c r="J886" t="s">
        <v>860</v>
      </c>
      <c r="L886" t="s">
        <v>861</v>
      </c>
      <c r="O886" t="s">
        <v>862</v>
      </c>
      <c r="R886" t="s">
        <v>9645</v>
      </c>
      <c r="T886">
        <v>291908</v>
      </c>
      <c r="U886" t="s">
        <v>864</v>
      </c>
      <c r="V886" t="s">
        <v>865</v>
      </c>
      <c r="W886" s="1">
        <v>40501</v>
      </c>
      <c r="X886" t="s">
        <v>196</v>
      </c>
      <c r="Y886" s="2" t="s">
        <v>866</v>
      </c>
      <c r="Z886" t="s">
        <v>229</v>
      </c>
      <c r="AA886" s="3">
        <v>1</v>
      </c>
      <c r="AB886" s="3">
        <v>0.46</v>
      </c>
      <c r="AC886" t="s">
        <v>128</v>
      </c>
      <c r="AD886" t="s">
        <v>867</v>
      </c>
      <c r="AE886" t="s">
        <v>868</v>
      </c>
      <c r="AF886" t="s">
        <v>869</v>
      </c>
      <c r="AG886">
        <v>154</v>
      </c>
      <c r="AH886">
        <v>154</v>
      </c>
      <c r="AI886" t="s">
        <v>870</v>
      </c>
      <c r="AJ886" t="s">
        <v>128</v>
      </c>
      <c r="AK886" t="s">
        <v>124</v>
      </c>
      <c r="AL886" t="s">
        <v>129</v>
      </c>
      <c r="AN886" t="s">
        <v>130</v>
      </c>
      <c r="AP886" t="s">
        <v>131</v>
      </c>
      <c r="AQ886" t="s">
        <v>132</v>
      </c>
      <c r="AR886">
        <v>7302</v>
      </c>
      <c r="AS886" t="s">
        <v>133</v>
      </c>
      <c r="AT886" t="s">
        <v>134</v>
      </c>
      <c r="AU886" t="s">
        <v>135</v>
      </c>
      <c r="AV886" t="s">
        <v>136</v>
      </c>
      <c r="AW886">
        <v>40.713529999999999</v>
      </c>
      <c r="AX886">
        <v>-74.036069999999995</v>
      </c>
      <c r="AY886" t="s">
        <v>128</v>
      </c>
      <c r="AZ886" t="s">
        <v>871</v>
      </c>
      <c r="BA886" t="s">
        <v>138</v>
      </c>
      <c r="BB886">
        <v>5</v>
      </c>
      <c r="BC886">
        <v>2</v>
      </c>
      <c r="BD886">
        <v>2</v>
      </c>
      <c r="BE886">
        <v>4</v>
      </c>
      <c r="BF886" t="s">
        <v>139</v>
      </c>
      <c r="BG886" t="s">
        <v>9621</v>
      </c>
      <c r="BI886" s="4">
        <v>375</v>
      </c>
      <c r="BL886" s="4">
        <v>300</v>
      </c>
      <c r="BM886" s="4">
        <v>125</v>
      </c>
      <c r="BN886">
        <v>4</v>
      </c>
      <c r="BO886" s="4">
        <v>50</v>
      </c>
      <c r="BP886">
        <v>3</v>
      </c>
      <c r="BQ886">
        <v>1125</v>
      </c>
      <c r="BR886">
        <v>3</v>
      </c>
      <c r="BS886">
        <v>3</v>
      </c>
      <c r="BT886">
        <v>1125</v>
      </c>
      <c r="BU886">
        <v>1125</v>
      </c>
      <c r="BV886">
        <v>3</v>
      </c>
      <c r="BW886">
        <v>1125</v>
      </c>
      <c r="BX886" t="s">
        <v>415</v>
      </c>
      <c r="BY886" t="s">
        <v>128</v>
      </c>
      <c r="BZ886">
        <v>0</v>
      </c>
      <c r="CA886">
        <v>0</v>
      </c>
      <c r="CB886">
        <v>0</v>
      </c>
      <c r="CC886">
        <v>0</v>
      </c>
      <c r="CD886" s="1">
        <v>43913</v>
      </c>
      <c r="CE886">
        <v>2</v>
      </c>
      <c r="CF886">
        <v>0</v>
      </c>
      <c r="CG886" s="1">
        <v>43170</v>
      </c>
      <c r="CH886" s="1">
        <v>43228</v>
      </c>
      <c r="CI886">
        <v>100</v>
      </c>
      <c r="CJ886">
        <v>10</v>
      </c>
      <c r="CK886">
        <v>10</v>
      </c>
      <c r="CL886">
        <v>10</v>
      </c>
      <c r="CM886">
        <v>10</v>
      </c>
      <c r="CN886">
        <v>10</v>
      </c>
      <c r="CO886">
        <v>9</v>
      </c>
      <c r="CP886" t="s">
        <v>124</v>
      </c>
      <c r="CR886" t="s">
        <v>142</v>
      </c>
      <c r="CS886" t="s">
        <v>124</v>
      </c>
      <c r="CT886" t="s">
        <v>124</v>
      </c>
      <c r="CU886" t="s">
        <v>143</v>
      </c>
      <c r="CV886" t="s">
        <v>124</v>
      </c>
      <c r="CW886" t="s">
        <v>124</v>
      </c>
      <c r="CX886">
        <v>23</v>
      </c>
      <c r="CY886">
        <v>23</v>
      </c>
      <c r="CZ886">
        <v>0</v>
      </c>
      <c r="DA886">
        <v>0</v>
      </c>
      <c r="DB886">
        <v>0.08</v>
      </c>
    </row>
    <row r="887" spans="1:106" x14ac:dyDescent="0.2">
      <c r="A887">
        <v>21814932</v>
      </c>
      <c r="B887" t="s">
        <v>9646</v>
      </c>
      <c r="C887">
        <v>20200323043627</v>
      </c>
      <c r="D887" s="1">
        <v>43913</v>
      </c>
      <c r="E887" t="s">
        <v>9647</v>
      </c>
      <c r="F887" t="s">
        <v>9611</v>
      </c>
      <c r="G887" t="s">
        <v>9612</v>
      </c>
      <c r="H887" t="s">
        <v>9613</v>
      </c>
      <c r="I887" t="s">
        <v>111</v>
      </c>
      <c r="J887" t="s">
        <v>9614</v>
      </c>
      <c r="K887" t="s">
        <v>6463</v>
      </c>
      <c r="L887" t="s">
        <v>3039</v>
      </c>
      <c r="N887" t="s">
        <v>3041</v>
      </c>
      <c r="O887" t="s">
        <v>3042</v>
      </c>
      <c r="R887" t="s">
        <v>9648</v>
      </c>
      <c r="T887">
        <v>95459395</v>
      </c>
      <c r="U887" t="s">
        <v>4888</v>
      </c>
      <c r="V887" t="s">
        <v>4889</v>
      </c>
      <c r="W887" s="1">
        <v>42629</v>
      </c>
      <c r="X887" t="s">
        <v>135</v>
      </c>
      <c r="Y887" s="2" t="s">
        <v>4890</v>
      </c>
      <c r="Z887" t="s">
        <v>243</v>
      </c>
      <c r="AA887" s="3">
        <v>0.79</v>
      </c>
      <c r="AB887" s="3">
        <v>0.56000000000000005</v>
      </c>
      <c r="AC887" t="s">
        <v>124</v>
      </c>
      <c r="AD887" t="s">
        <v>4891</v>
      </c>
      <c r="AE887" t="s">
        <v>4892</v>
      </c>
      <c r="AF887" t="s">
        <v>4893</v>
      </c>
      <c r="AG887">
        <v>427</v>
      </c>
      <c r="AH887">
        <v>427</v>
      </c>
      <c r="AI887" t="s">
        <v>4894</v>
      </c>
      <c r="AJ887" t="s">
        <v>128</v>
      </c>
      <c r="AK887" t="s">
        <v>124</v>
      </c>
      <c r="AL887" t="s">
        <v>129</v>
      </c>
      <c r="AN887" t="s">
        <v>130</v>
      </c>
      <c r="AP887" t="s">
        <v>131</v>
      </c>
      <c r="AQ887" t="s">
        <v>132</v>
      </c>
      <c r="AR887">
        <v>7310</v>
      </c>
      <c r="AS887" t="s">
        <v>133</v>
      </c>
      <c r="AT887" t="s">
        <v>134</v>
      </c>
      <c r="AU887" t="s">
        <v>135</v>
      </c>
      <c r="AV887" t="s">
        <v>136</v>
      </c>
      <c r="AW887">
        <v>40.722990000000003</v>
      </c>
      <c r="AX887">
        <v>-74.03604</v>
      </c>
      <c r="AY887" t="s">
        <v>128</v>
      </c>
      <c r="AZ887" t="s">
        <v>185</v>
      </c>
      <c r="BA887" t="s">
        <v>138</v>
      </c>
      <c r="BB887">
        <v>4</v>
      </c>
      <c r="BC887">
        <v>1</v>
      </c>
      <c r="BD887">
        <v>1</v>
      </c>
      <c r="BE887">
        <v>2</v>
      </c>
      <c r="BF887" t="s">
        <v>139</v>
      </c>
      <c r="BG887" t="s">
        <v>9538</v>
      </c>
      <c r="BI887" s="4">
        <v>139</v>
      </c>
      <c r="BL887" s="4">
        <v>0</v>
      </c>
      <c r="BM887" s="4">
        <v>80</v>
      </c>
      <c r="BN887">
        <v>3</v>
      </c>
      <c r="BO887" s="4">
        <v>0</v>
      </c>
      <c r="BP887">
        <v>3</v>
      </c>
      <c r="BQ887">
        <v>1125</v>
      </c>
      <c r="BR887">
        <v>1</v>
      </c>
      <c r="BS887">
        <v>3</v>
      </c>
      <c r="BT887">
        <v>1125</v>
      </c>
      <c r="BU887">
        <v>1125</v>
      </c>
      <c r="BV887">
        <v>1.8</v>
      </c>
      <c r="BW887">
        <v>1125</v>
      </c>
      <c r="BX887" t="s">
        <v>2207</v>
      </c>
      <c r="BY887" t="s">
        <v>128</v>
      </c>
      <c r="BZ887">
        <v>30</v>
      </c>
      <c r="CA887">
        <v>60</v>
      </c>
      <c r="CB887">
        <v>90</v>
      </c>
      <c r="CC887">
        <v>365</v>
      </c>
      <c r="CD887" s="1">
        <v>43913</v>
      </c>
      <c r="CE887">
        <v>0</v>
      </c>
      <c r="CF887">
        <v>0</v>
      </c>
      <c r="CP887" t="s">
        <v>124</v>
      </c>
      <c r="CR887" t="s">
        <v>142</v>
      </c>
      <c r="CS887" t="s">
        <v>128</v>
      </c>
      <c r="CT887" t="s">
        <v>124</v>
      </c>
      <c r="CU887" t="s">
        <v>188</v>
      </c>
      <c r="CV887" t="s">
        <v>124</v>
      </c>
      <c r="CW887" t="s">
        <v>124</v>
      </c>
      <c r="CX887">
        <v>88</v>
      </c>
      <c r="CY887">
        <v>87</v>
      </c>
      <c r="CZ887">
        <v>1</v>
      </c>
      <c r="DA887">
        <v>0</v>
      </c>
    </row>
    <row r="888" spans="1:106" x14ac:dyDescent="0.2">
      <c r="A888">
        <v>21823090</v>
      </c>
      <c r="B888" t="s">
        <v>9649</v>
      </c>
      <c r="C888">
        <v>20200323043627</v>
      </c>
      <c r="D888" s="1">
        <v>43913</v>
      </c>
      <c r="E888" t="s">
        <v>9650</v>
      </c>
      <c r="F888" t="s">
        <v>9651</v>
      </c>
      <c r="G888" t="s">
        <v>9652</v>
      </c>
      <c r="H888" t="s">
        <v>9653</v>
      </c>
      <c r="I888" t="s">
        <v>111</v>
      </c>
      <c r="J888" t="s">
        <v>9654</v>
      </c>
      <c r="K888" t="s">
        <v>9655</v>
      </c>
      <c r="L888" t="s">
        <v>9656</v>
      </c>
      <c r="M888" t="s">
        <v>9657</v>
      </c>
      <c r="N888" t="s">
        <v>9658</v>
      </c>
      <c r="O888" t="s">
        <v>9659</v>
      </c>
      <c r="R888" t="s">
        <v>9660</v>
      </c>
      <c r="T888">
        <v>31600179</v>
      </c>
      <c r="U888" t="s">
        <v>9661</v>
      </c>
      <c r="V888" t="s">
        <v>9662</v>
      </c>
      <c r="W888" s="1">
        <v>42114</v>
      </c>
      <c r="X888" t="s">
        <v>9663</v>
      </c>
      <c r="Y888" t="s">
        <v>9664</v>
      </c>
      <c r="Z888" t="s">
        <v>123</v>
      </c>
      <c r="AA888" s="3">
        <v>1</v>
      </c>
      <c r="AB888" s="3">
        <v>0.96</v>
      </c>
      <c r="AC888" t="s">
        <v>124</v>
      </c>
      <c r="AD888" t="s">
        <v>9665</v>
      </c>
      <c r="AE888" t="s">
        <v>9666</v>
      </c>
      <c r="AG888">
        <v>3</v>
      </c>
      <c r="AH888">
        <v>3</v>
      </c>
      <c r="AI888" t="s">
        <v>717</v>
      </c>
      <c r="AJ888" t="s">
        <v>128</v>
      </c>
      <c r="AK888" t="s">
        <v>124</v>
      </c>
      <c r="AL888" t="s">
        <v>129</v>
      </c>
      <c r="AN888" t="s">
        <v>130</v>
      </c>
      <c r="AP888" t="s">
        <v>131</v>
      </c>
      <c r="AQ888" t="s">
        <v>132</v>
      </c>
      <c r="AR888">
        <v>7302</v>
      </c>
      <c r="AS888" t="s">
        <v>133</v>
      </c>
      <c r="AT888" t="s">
        <v>134</v>
      </c>
      <c r="AU888" t="s">
        <v>135</v>
      </c>
      <c r="AV888" t="s">
        <v>136</v>
      </c>
      <c r="AW888">
        <v>40.723199999999999</v>
      </c>
      <c r="AX888">
        <v>-74.044049999999999</v>
      </c>
      <c r="AY888" t="s">
        <v>128</v>
      </c>
      <c r="AZ888" t="s">
        <v>185</v>
      </c>
      <c r="BA888" t="s">
        <v>138</v>
      </c>
      <c r="BB888">
        <v>10</v>
      </c>
      <c r="BC888">
        <v>2</v>
      </c>
      <c r="BD888">
        <v>4</v>
      </c>
      <c r="BE888">
        <v>6</v>
      </c>
      <c r="BF888" t="s">
        <v>139</v>
      </c>
      <c r="BG888" t="s">
        <v>9667</v>
      </c>
      <c r="BI888" s="4">
        <v>219</v>
      </c>
      <c r="BL888" s="4">
        <v>500</v>
      </c>
      <c r="BM888" s="4">
        <v>290</v>
      </c>
      <c r="BN888">
        <v>15</v>
      </c>
      <c r="BO888" s="4">
        <v>10</v>
      </c>
      <c r="BP888">
        <v>30</v>
      </c>
      <c r="BQ888">
        <v>1125</v>
      </c>
      <c r="BR888">
        <v>30</v>
      </c>
      <c r="BS888">
        <v>30</v>
      </c>
      <c r="BT888">
        <v>1125</v>
      </c>
      <c r="BU888">
        <v>1125</v>
      </c>
      <c r="BV888">
        <v>30</v>
      </c>
      <c r="BW888">
        <v>1125</v>
      </c>
      <c r="BX888" t="s">
        <v>267</v>
      </c>
      <c r="BY888" t="s">
        <v>128</v>
      </c>
      <c r="BZ888">
        <v>29</v>
      </c>
      <c r="CA888">
        <v>52</v>
      </c>
      <c r="CB888">
        <v>75</v>
      </c>
      <c r="CC888">
        <v>165</v>
      </c>
      <c r="CD888" s="1">
        <v>43913</v>
      </c>
      <c r="CE888">
        <v>33</v>
      </c>
      <c r="CF888">
        <v>15</v>
      </c>
      <c r="CG888" s="1">
        <v>43171</v>
      </c>
      <c r="CH888" s="1">
        <v>43835</v>
      </c>
      <c r="CI888">
        <v>88</v>
      </c>
      <c r="CJ888">
        <v>9</v>
      </c>
      <c r="CK888">
        <v>8</v>
      </c>
      <c r="CL888">
        <v>10</v>
      </c>
      <c r="CM888">
        <v>9</v>
      </c>
      <c r="CN888">
        <v>10</v>
      </c>
      <c r="CO888">
        <v>9</v>
      </c>
      <c r="CP888" t="s">
        <v>124</v>
      </c>
      <c r="CR888" t="s">
        <v>142</v>
      </c>
      <c r="CS888" t="s">
        <v>124</v>
      </c>
      <c r="CT888" t="s">
        <v>124</v>
      </c>
      <c r="CU888" t="s">
        <v>143</v>
      </c>
      <c r="CV888" t="s">
        <v>124</v>
      </c>
      <c r="CW888" t="s">
        <v>124</v>
      </c>
      <c r="CX888">
        <v>1</v>
      </c>
      <c r="CY888">
        <v>1</v>
      </c>
      <c r="CZ888">
        <v>0</v>
      </c>
      <c r="DA888">
        <v>0</v>
      </c>
      <c r="DB888">
        <v>1.33</v>
      </c>
    </row>
    <row r="889" spans="1:106" x14ac:dyDescent="0.2">
      <c r="A889">
        <v>21823196</v>
      </c>
      <c r="B889" t="s">
        <v>9668</v>
      </c>
      <c r="C889">
        <v>20200323043627</v>
      </c>
      <c r="D889" s="1">
        <v>43913</v>
      </c>
      <c r="E889" t="s">
        <v>9669</v>
      </c>
      <c r="F889" t="s">
        <v>9611</v>
      </c>
      <c r="G889" t="s">
        <v>9612</v>
      </c>
      <c r="H889" t="s">
        <v>9613</v>
      </c>
      <c r="I889" t="s">
        <v>111</v>
      </c>
      <c r="J889" t="s">
        <v>9614</v>
      </c>
      <c r="K889" t="s">
        <v>6463</v>
      </c>
      <c r="L889" t="s">
        <v>3039</v>
      </c>
      <c r="N889" t="s">
        <v>3041</v>
      </c>
      <c r="O889" t="s">
        <v>3042</v>
      </c>
      <c r="R889" t="s">
        <v>9670</v>
      </c>
      <c r="T889">
        <v>95459395</v>
      </c>
      <c r="U889" t="s">
        <v>4888</v>
      </c>
      <c r="V889" t="s">
        <v>4889</v>
      </c>
      <c r="W889" s="1">
        <v>42629</v>
      </c>
      <c r="X889" t="s">
        <v>135</v>
      </c>
      <c r="Y889" s="2" t="s">
        <v>4890</v>
      </c>
      <c r="Z889" t="s">
        <v>243</v>
      </c>
      <c r="AA889" s="3">
        <v>0.79</v>
      </c>
      <c r="AB889" s="3">
        <v>0.56000000000000005</v>
      </c>
      <c r="AC889" t="s">
        <v>124</v>
      </c>
      <c r="AD889" t="s">
        <v>4891</v>
      </c>
      <c r="AE889" t="s">
        <v>4892</v>
      </c>
      <c r="AF889" t="s">
        <v>4893</v>
      </c>
      <c r="AG889">
        <v>427</v>
      </c>
      <c r="AH889">
        <v>427</v>
      </c>
      <c r="AI889" t="s">
        <v>4894</v>
      </c>
      <c r="AJ889" t="s">
        <v>128</v>
      </c>
      <c r="AK889" t="s">
        <v>124</v>
      </c>
      <c r="AL889" t="s">
        <v>129</v>
      </c>
      <c r="AN889" t="s">
        <v>130</v>
      </c>
      <c r="AP889" t="s">
        <v>131</v>
      </c>
      <c r="AQ889" t="s">
        <v>132</v>
      </c>
      <c r="AR889">
        <v>7310</v>
      </c>
      <c r="AS889" t="s">
        <v>133</v>
      </c>
      <c r="AT889" t="s">
        <v>134</v>
      </c>
      <c r="AU889" t="s">
        <v>135</v>
      </c>
      <c r="AV889" t="s">
        <v>136</v>
      </c>
      <c r="AW889">
        <v>40.723199999999999</v>
      </c>
      <c r="AX889">
        <v>-74.037490000000005</v>
      </c>
      <c r="AY889" t="s">
        <v>128</v>
      </c>
      <c r="AZ889" t="s">
        <v>185</v>
      </c>
      <c r="BA889" t="s">
        <v>138</v>
      </c>
      <c r="BB889">
        <v>4</v>
      </c>
      <c r="BC889">
        <v>1</v>
      </c>
      <c r="BD889">
        <v>1</v>
      </c>
      <c r="BE889">
        <v>1</v>
      </c>
      <c r="BF889" t="s">
        <v>139</v>
      </c>
      <c r="BG889" t="s">
        <v>9671</v>
      </c>
      <c r="BI889" s="4">
        <v>249</v>
      </c>
      <c r="BL889" s="4">
        <v>0</v>
      </c>
      <c r="BM889" s="4">
        <v>100</v>
      </c>
      <c r="BN889">
        <v>1</v>
      </c>
      <c r="BO889" s="4">
        <v>0</v>
      </c>
      <c r="BP889">
        <v>3</v>
      </c>
      <c r="BQ889">
        <v>1125</v>
      </c>
      <c r="BR889">
        <v>3</v>
      </c>
      <c r="BS889">
        <v>3</v>
      </c>
      <c r="BT889">
        <v>1125</v>
      </c>
      <c r="BU889">
        <v>1125</v>
      </c>
      <c r="BV889">
        <v>3</v>
      </c>
      <c r="BW889">
        <v>1125</v>
      </c>
      <c r="BX889" t="s">
        <v>934</v>
      </c>
      <c r="BY889" t="s">
        <v>128</v>
      </c>
      <c r="BZ889">
        <v>30</v>
      </c>
      <c r="CA889">
        <v>60</v>
      </c>
      <c r="CB889">
        <v>90</v>
      </c>
      <c r="CC889">
        <v>365</v>
      </c>
      <c r="CD889" s="1">
        <v>43913</v>
      </c>
      <c r="CE889">
        <v>0</v>
      </c>
      <c r="CF889">
        <v>0</v>
      </c>
      <c r="CP889" t="s">
        <v>124</v>
      </c>
      <c r="CR889" t="s">
        <v>142</v>
      </c>
      <c r="CS889" t="s">
        <v>124</v>
      </c>
      <c r="CT889" t="s">
        <v>124</v>
      </c>
      <c r="CU889" t="s">
        <v>188</v>
      </c>
      <c r="CV889" t="s">
        <v>124</v>
      </c>
      <c r="CW889" t="s">
        <v>124</v>
      </c>
      <c r="CX889">
        <v>88</v>
      </c>
      <c r="CY889">
        <v>87</v>
      </c>
      <c r="CZ889">
        <v>1</v>
      </c>
      <c r="DA889">
        <v>0</v>
      </c>
    </row>
    <row r="890" spans="1:106" x14ac:dyDescent="0.2">
      <c r="A890">
        <v>21823397</v>
      </c>
      <c r="B890" t="s">
        <v>9672</v>
      </c>
      <c r="C890">
        <v>20200323043627</v>
      </c>
      <c r="D890" s="1">
        <v>43913</v>
      </c>
      <c r="E890" t="s">
        <v>9673</v>
      </c>
      <c r="F890" t="s">
        <v>6448</v>
      </c>
      <c r="G890" t="s">
        <v>6449</v>
      </c>
      <c r="H890" t="s">
        <v>6450</v>
      </c>
      <c r="I890" t="s">
        <v>111</v>
      </c>
      <c r="J890" t="s">
        <v>6451</v>
      </c>
      <c r="K890" t="s">
        <v>6452</v>
      </c>
      <c r="L890" t="s">
        <v>3039</v>
      </c>
      <c r="M890" t="s">
        <v>6453</v>
      </c>
      <c r="N890" t="s">
        <v>6454</v>
      </c>
      <c r="O890" t="s">
        <v>3042</v>
      </c>
      <c r="R890" t="s">
        <v>9674</v>
      </c>
      <c r="T890">
        <v>95459395</v>
      </c>
      <c r="U890" t="s">
        <v>4888</v>
      </c>
      <c r="V890" t="s">
        <v>4889</v>
      </c>
      <c r="W890" s="1">
        <v>42629</v>
      </c>
      <c r="X890" t="s">
        <v>135</v>
      </c>
      <c r="Y890" s="2" t="s">
        <v>4890</v>
      </c>
      <c r="Z890" t="s">
        <v>243</v>
      </c>
      <c r="AA890" s="3">
        <v>0.79</v>
      </c>
      <c r="AB890" s="3">
        <v>0.56000000000000005</v>
      </c>
      <c r="AC890" t="s">
        <v>124</v>
      </c>
      <c r="AD890" t="s">
        <v>4891</v>
      </c>
      <c r="AE890" t="s">
        <v>4892</v>
      </c>
      <c r="AF890" t="s">
        <v>4893</v>
      </c>
      <c r="AG890">
        <v>427</v>
      </c>
      <c r="AH890">
        <v>427</v>
      </c>
      <c r="AI890" t="s">
        <v>4894</v>
      </c>
      <c r="AJ890" t="s">
        <v>128</v>
      </c>
      <c r="AK890" t="s">
        <v>124</v>
      </c>
      <c r="AL890" t="s">
        <v>129</v>
      </c>
      <c r="AN890" t="s">
        <v>130</v>
      </c>
      <c r="AP890" t="s">
        <v>131</v>
      </c>
      <c r="AQ890" t="s">
        <v>132</v>
      </c>
      <c r="AR890">
        <v>7310</v>
      </c>
      <c r="AS890" t="s">
        <v>133</v>
      </c>
      <c r="AT890" t="s">
        <v>134</v>
      </c>
      <c r="AU890" t="s">
        <v>135</v>
      </c>
      <c r="AV890" t="s">
        <v>136</v>
      </c>
      <c r="AW890">
        <v>40.72195</v>
      </c>
      <c r="AX890">
        <v>-74.036190000000005</v>
      </c>
      <c r="AY890" t="s">
        <v>128</v>
      </c>
      <c r="AZ890" t="s">
        <v>185</v>
      </c>
      <c r="BA890" t="s">
        <v>138</v>
      </c>
      <c r="BB890">
        <v>3</v>
      </c>
      <c r="BC890">
        <v>1</v>
      </c>
      <c r="BD890">
        <v>1</v>
      </c>
      <c r="BE890">
        <v>2</v>
      </c>
      <c r="BF890" t="s">
        <v>139</v>
      </c>
      <c r="BG890" t="s">
        <v>6456</v>
      </c>
      <c r="BI890" s="4">
        <v>149</v>
      </c>
      <c r="BL890" s="4">
        <v>0</v>
      </c>
      <c r="BM890" s="4">
        <v>80</v>
      </c>
      <c r="BN890">
        <v>1</v>
      </c>
      <c r="BO890" s="4">
        <v>0</v>
      </c>
      <c r="BP890">
        <v>1</v>
      </c>
      <c r="BQ890">
        <v>1125</v>
      </c>
      <c r="BR890">
        <v>1</v>
      </c>
      <c r="BS890">
        <v>1</v>
      </c>
      <c r="BT890">
        <v>1125</v>
      </c>
      <c r="BU890">
        <v>1125</v>
      </c>
      <c r="BV890">
        <v>1</v>
      </c>
      <c r="BW890">
        <v>1125</v>
      </c>
      <c r="BX890" t="s">
        <v>934</v>
      </c>
      <c r="BY890" t="s">
        <v>128</v>
      </c>
      <c r="BZ890">
        <v>30</v>
      </c>
      <c r="CA890">
        <v>60</v>
      </c>
      <c r="CB890">
        <v>90</v>
      </c>
      <c r="CC890">
        <v>365</v>
      </c>
      <c r="CD890" s="1">
        <v>43913</v>
      </c>
      <c r="CE890">
        <v>0</v>
      </c>
      <c r="CF890">
        <v>0</v>
      </c>
      <c r="CP890" t="s">
        <v>124</v>
      </c>
      <c r="CR890" t="s">
        <v>142</v>
      </c>
      <c r="CS890" t="s">
        <v>124</v>
      </c>
      <c r="CT890" t="s">
        <v>124</v>
      </c>
      <c r="CU890" t="s">
        <v>188</v>
      </c>
      <c r="CV890" t="s">
        <v>124</v>
      </c>
      <c r="CW890" t="s">
        <v>124</v>
      </c>
      <c r="CX890">
        <v>88</v>
      </c>
      <c r="CY890">
        <v>87</v>
      </c>
      <c r="CZ890">
        <v>1</v>
      </c>
      <c r="DA890">
        <v>0</v>
      </c>
    </row>
    <row r="891" spans="1:106" x14ac:dyDescent="0.2">
      <c r="A891">
        <v>21823562</v>
      </c>
      <c r="B891" t="s">
        <v>9675</v>
      </c>
      <c r="C891">
        <v>20200323043627</v>
      </c>
      <c r="D891" s="1">
        <v>43913</v>
      </c>
      <c r="E891" t="s">
        <v>9676</v>
      </c>
      <c r="F891" t="s">
        <v>9611</v>
      </c>
      <c r="G891" t="s">
        <v>9612</v>
      </c>
      <c r="H891" t="s">
        <v>9613</v>
      </c>
      <c r="I891" t="s">
        <v>111</v>
      </c>
      <c r="J891" t="s">
        <v>9614</v>
      </c>
      <c r="K891" t="s">
        <v>6463</v>
      </c>
      <c r="L891" t="s">
        <v>3039</v>
      </c>
      <c r="N891" t="s">
        <v>3041</v>
      </c>
      <c r="O891" t="s">
        <v>3042</v>
      </c>
      <c r="R891" t="s">
        <v>9677</v>
      </c>
      <c r="T891">
        <v>95459395</v>
      </c>
      <c r="U891" t="s">
        <v>4888</v>
      </c>
      <c r="V891" t="s">
        <v>4889</v>
      </c>
      <c r="W891" s="1">
        <v>42629</v>
      </c>
      <c r="X891" t="s">
        <v>135</v>
      </c>
      <c r="Y891" s="2" t="s">
        <v>4890</v>
      </c>
      <c r="Z891" t="s">
        <v>243</v>
      </c>
      <c r="AA891" s="3">
        <v>0.79</v>
      </c>
      <c r="AB891" s="3">
        <v>0.56000000000000005</v>
      </c>
      <c r="AC891" t="s">
        <v>124</v>
      </c>
      <c r="AD891" t="s">
        <v>4891</v>
      </c>
      <c r="AE891" t="s">
        <v>4892</v>
      </c>
      <c r="AF891" t="s">
        <v>4893</v>
      </c>
      <c r="AG891">
        <v>427</v>
      </c>
      <c r="AH891">
        <v>427</v>
      </c>
      <c r="AI891" t="s">
        <v>4894</v>
      </c>
      <c r="AJ891" t="s">
        <v>128</v>
      </c>
      <c r="AK891" t="s">
        <v>124</v>
      </c>
      <c r="AL891" t="s">
        <v>129</v>
      </c>
      <c r="AN891" t="s">
        <v>130</v>
      </c>
      <c r="AP891" t="s">
        <v>131</v>
      </c>
      <c r="AQ891" t="s">
        <v>132</v>
      </c>
      <c r="AR891">
        <v>7310</v>
      </c>
      <c r="AS891" t="s">
        <v>133</v>
      </c>
      <c r="AT891" t="s">
        <v>134</v>
      </c>
      <c r="AU891" t="s">
        <v>135</v>
      </c>
      <c r="AV891" t="s">
        <v>136</v>
      </c>
      <c r="AW891">
        <v>40.723179999999999</v>
      </c>
      <c r="AX891">
        <v>-74.037379999999999</v>
      </c>
      <c r="AY891" t="s">
        <v>128</v>
      </c>
      <c r="AZ891" t="s">
        <v>185</v>
      </c>
      <c r="BA891" t="s">
        <v>138</v>
      </c>
      <c r="BB891">
        <v>4</v>
      </c>
      <c r="BC891">
        <v>1</v>
      </c>
      <c r="BD891">
        <v>1</v>
      </c>
      <c r="BE891">
        <v>1</v>
      </c>
      <c r="BF891" t="s">
        <v>139</v>
      </c>
      <c r="BG891" t="s">
        <v>9538</v>
      </c>
      <c r="BI891" s="4">
        <v>249</v>
      </c>
      <c r="BL891" s="4">
        <v>0</v>
      </c>
      <c r="BM891" s="4">
        <v>100</v>
      </c>
      <c r="BN891">
        <v>1</v>
      </c>
      <c r="BO891" s="4">
        <v>0</v>
      </c>
      <c r="BP891">
        <v>3</v>
      </c>
      <c r="BQ891">
        <v>1125</v>
      </c>
      <c r="BR891">
        <v>3</v>
      </c>
      <c r="BS891">
        <v>3</v>
      </c>
      <c r="BT891">
        <v>1125</v>
      </c>
      <c r="BU891">
        <v>1125</v>
      </c>
      <c r="BV891">
        <v>3</v>
      </c>
      <c r="BW891">
        <v>1125</v>
      </c>
      <c r="BX891" t="s">
        <v>934</v>
      </c>
      <c r="BY891" t="s">
        <v>128</v>
      </c>
      <c r="BZ891">
        <v>30</v>
      </c>
      <c r="CA891">
        <v>51</v>
      </c>
      <c r="CB891">
        <v>81</v>
      </c>
      <c r="CC891">
        <v>356</v>
      </c>
      <c r="CD891" s="1">
        <v>43913</v>
      </c>
      <c r="CE891">
        <v>1</v>
      </c>
      <c r="CF891">
        <v>1</v>
      </c>
      <c r="CG891" s="1">
        <v>43886</v>
      </c>
      <c r="CH891" s="1">
        <v>43886</v>
      </c>
      <c r="CI891">
        <v>100</v>
      </c>
      <c r="CJ891">
        <v>10</v>
      </c>
      <c r="CK891">
        <v>10</v>
      </c>
      <c r="CL891">
        <v>10</v>
      </c>
      <c r="CM891">
        <v>8</v>
      </c>
      <c r="CN891">
        <v>10</v>
      </c>
      <c r="CO891">
        <v>10</v>
      </c>
      <c r="CP891" t="s">
        <v>124</v>
      </c>
      <c r="CR891" t="s">
        <v>142</v>
      </c>
      <c r="CS891" t="s">
        <v>124</v>
      </c>
      <c r="CT891" t="s">
        <v>124</v>
      </c>
      <c r="CU891" t="s">
        <v>188</v>
      </c>
      <c r="CV891" t="s">
        <v>124</v>
      </c>
      <c r="CW891" t="s">
        <v>124</v>
      </c>
      <c r="CX891">
        <v>88</v>
      </c>
      <c r="CY891">
        <v>87</v>
      </c>
      <c r="CZ891">
        <v>1</v>
      </c>
      <c r="DA891">
        <v>0</v>
      </c>
      <c r="DB891">
        <v>1</v>
      </c>
    </row>
    <row r="892" spans="1:106" x14ac:dyDescent="0.2">
      <c r="A892">
        <v>21823704</v>
      </c>
      <c r="B892" t="s">
        <v>9678</v>
      </c>
      <c r="C892">
        <v>20200323043627</v>
      </c>
      <c r="D892" s="1">
        <v>43913</v>
      </c>
      <c r="E892" t="s">
        <v>9679</v>
      </c>
      <c r="F892" t="s">
        <v>9611</v>
      </c>
      <c r="G892" t="s">
        <v>9612</v>
      </c>
      <c r="H892" t="s">
        <v>9613</v>
      </c>
      <c r="I892" t="s">
        <v>111</v>
      </c>
      <c r="J892" t="s">
        <v>9614</v>
      </c>
      <c r="K892" t="s">
        <v>6463</v>
      </c>
      <c r="L892" t="s">
        <v>3039</v>
      </c>
      <c r="N892" t="s">
        <v>3041</v>
      </c>
      <c r="O892" t="s">
        <v>3042</v>
      </c>
      <c r="R892" t="s">
        <v>9680</v>
      </c>
      <c r="T892">
        <v>95459395</v>
      </c>
      <c r="U892" t="s">
        <v>4888</v>
      </c>
      <c r="V892" t="s">
        <v>4889</v>
      </c>
      <c r="W892" s="1">
        <v>42629</v>
      </c>
      <c r="X892" t="s">
        <v>135</v>
      </c>
      <c r="Y892" s="2" t="s">
        <v>4890</v>
      </c>
      <c r="Z892" t="s">
        <v>243</v>
      </c>
      <c r="AA892" s="3">
        <v>0.79</v>
      </c>
      <c r="AB892" s="3">
        <v>0.56000000000000005</v>
      </c>
      <c r="AC892" t="s">
        <v>124</v>
      </c>
      <c r="AD892" t="s">
        <v>4891</v>
      </c>
      <c r="AE892" t="s">
        <v>4892</v>
      </c>
      <c r="AF892" t="s">
        <v>4893</v>
      </c>
      <c r="AG892">
        <v>427</v>
      </c>
      <c r="AH892">
        <v>427</v>
      </c>
      <c r="AI892" t="s">
        <v>4894</v>
      </c>
      <c r="AJ892" t="s">
        <v>128</v>
      </c>
      <c r="AK892" t="s">
        <v>124</v>
      </c>
      <c r="AL892" t="s">
        <v>129</v>
      </c>
      <c r="AN892" t="s">
        <v>130</v>
      </c>
      <c r="AP892" t="s">
        <v>131</v>
      </c>
      <c r="AQ892" t="s">
        <v>132</v>
      </c>
      <c r="AR892">
        <v>7310</v>
      </c>
      <c r="AS892" t="s">
        <v>133</v>
      </c>
      <c r="AT892" t="s">
        <v>134</v>
      </c>
      <c r="AU892" t="s">
        <v>135</v>
      </c>
      <c r="AV892" t="s">
        <v>136</v>
      </c>
      <c r="AW892">
        <v>40.721449999999997</v>
      </c>
      <c r="AX892">
        <v>-74.035820000000001</v>
      </c>
      <c r="AY892" t="s">
        <v>128</v>
      </c>
      <c r="AZ892" t="s">
        <v>185</v>
      </c>
      <c r="BA892" t="s">
        <v>138</v>
      </c>
      <c r="BB892">
        <v>4</v>
      </c>
      <c r="BC892">
        <v>1</v>
      </c>
      <c r="BD892">
        <v>1</v>
      </c>
      <c r="BE892">
        <v>1</v>
      </c>
      <c r="BF892" t="s">
        <v>139</v>
      </c>
      <c r="BG892" t="s">
        <v>9593</v>
      </c>
      <c r="BI892" s="4">
        <v>143</v>
      </c>
      <c r="BL892" s="4">
        <v>0</v>
      </c>
      <c r="BM892" s="4">
        <v>100</v>
      </c>
      <c r="BN892">
        <v>1</v>
      </c>
      <c r="BO892" s="4">
        <v>0</v>
      </c>
      <c r="BP892">
        <v>3</v>
      </c>
      <c r="BQ892">
        <v>1125</v>
      </c>
      <c r="BR892">
        <v>3</v>
      </c>
      <c r="BS892">
        <v>3</v>
      </c>
      <c r="BT892">
        <v>1125</v>
      </c>
      <c r="BU892">
        <v>1125</v>
      </c>
      <c r="BV892">
        <v>3</v>
      </c>
      <c r="BW892">
        <v>1125</v>
      </c>
      <c r="BX892" t="s">
        <v>934</v>
      </c>
      <c r="BY892" t="s">
        <v>128</v>
      </c>
      <c r="BZ892">
        <v>30</v>
      </c>
      <c r="CA892">
        <v>60</v>
      </c>
      <c r="CB892">
        <v>90</v>
      </c>
      <c r="CC892">
        <v>365</v>
      </c>
      <c r="CD892" s="1">
        <v>43913</v>
      </c>
      <c r="CE892">
        <v>0</v>
      </c>
      <c r="CF892">
        <v>0</v>
      </c>
      <c r="CP892" t="s">
        <v>124</v>
      </c>
      <c r="CR892" t="s">
        <v>142</v>
      </c>
      <c r="CS892" t="s">
        <v>124</v>
      </c>
      <c r="CT892" t="s">
        <v>124</v>
      </c>
      <c r="CU892" t="s">
        <v>188</v>
      </c>
      <c r="CV892" t="s">
        <v>124</v>
      </c>
      <c r="CW892" t="s">
        <v>124</v>
      </c>
      <c r="CX892">
        <v>88</v>
      </c>
      <c r="CY892">
        <v>87</v>
      </c>
      <c r="CZ892">
        <v>1</v>
      </c>
      <c r="DA892">
        <v>0</v>
      </c>
    </row>
    <row r="893" spans="1:106" x14ac:dyDescent="0.2">
      <c r="A893">
        <v>21823853</v>
      </c>
      <c r="B893" t="s">
        <v>9681</v>
      </c>
      <c r="C893">
        <v>20200323043627</v>
      </c>
      <c r="D893" s="1">
        <v>43913</v>
      </c>
      <c r="E893" t="s">
        <v>9682</v>
      </c>
      <c r="F893" t="s">
        <v>9611</v>
      </c>
      <c r="G893" t="s">
        <v>9612</v>
      </c>
      <c r="H893" t="s">
        <v>9613</v>
      </c>
      <c r="I893" t="s">
        <v>111</v>
      </c>
      <c r="J893" t="s">
        <v>9614</v>
      </c>
      <c r="K893" t="s">
        <v>6463</v>
      </c>
      <c r="L893" t="s">
        <v>3039</v>
      </c>
      <c r="N893" t="s">
        <v>3041</v>
      </c>
      <c r="O893" t="s">
        <v>3042</v>
      </c>
      <c r="R893" t="s">
        <v>9683</v>
      </c>
      <c r="T893">
        <v>95459395</v>
      </c>
      <c r="U893" t="s">
        <v>4888</v>
      </c>
      <c r="V893" t="s">
        <v>4889</v>
      </c>
      <c r="W893" s="1">
        <v>42629</v>
      </c>
      <c r="X893" t="s">
        <v>135</v>
      </c>
      <c r="Y893" s="2" t="s">
        <v>4890</v>
      </c>
      <c r="Z893" t="s">
        <v>243</v>
      </c>
      <c r="AA893" s="3">
        <v>0.79</v>
      </c>
      <c r="AB893" s="3">
        <v>0.56000000000000005</v>
      </c>
      <c r="AC893" t="s">
        <v>124</v>
      </c>
      <c r="AD893" t="s">
        <v>4891</v>
      </c>
      <c r="AE893" t="s">
        <v>4892</v>
      </c>
      <c r="AF893" t="s">
        <v>4893</v>
      </c>
      <c r="AG893">
        <v>427</v>
      </c>
      <c r="AH893">
        <v>427</v>
      </c>
      <c r="AI893" t="s">
        <v>4894</v>
      </c>
      <c r="AJ893" t="s">
        <v>128</v>
      </c>
      <c r="AK893" t="s">
        <v>124</v>
      </c>
      <c r="AL893" t="s">
        <v>129</v>
      </c>
      <c r="AN893" t="s">
        <v>130</v>
      </c>
      <c r="AP893" t="s">
        <v>131</v>
      </c>
      <c r="AQ893" t="s">
        <v>132</v>
      </c>
      <c r="AR893">
        <v>7310</v>
      </c>
      <c r="AS893" t="s">
        <v>133</v>
      </c>
      <c r="AT893" t="s">
        <v>134</v>
      </c>
      <c r="AU893" t="s">
        <v>135</v>
      </c>
      <c r="AV893" t="s">
        <v>136</v>
      </c>
      <c r="AW893">
        <v>40.72146</v>
      </c>
      <c r="AX893">
        <v>-74.037819999999996</v>
      </c>
      <c r="AY893" t="s">
        <v>128</v>
      </c>
      <c r="AZ893" t="s">
        <v>185</v>
      </c>
      <c r="BA893" t="s">
        <v>138</v>
      </c>
      <c r="BB893">
        <v>4</v>
      </c>
      <c r="BC893">
        <v>1</v>
      </c>
      <c r="BD893">
        <v>1</v>
      </c>
      <c r="BE893">
        <v>1</v>
      </c>
      <c r="BF893" t="s">
        <v>139</v>
      </c>
      <c r="BG893" t="s">
        <v>9593</v>
      </c>
      <c r="BI893" s="4">
        <v>145</v>
      </c>
      <c r="BL893" s="4">
        <v>0</v>
      </c>
      <c r="BM893" s="4">
        <v>100</v>
      </c>
      <c r="BN893">
        <v>1</v>
      </c>
      <c r="BO893" s="4">
        <v>0</v>
      </c>
      <c r="BP893">
        <v>3</v>
      </c>
      <c r="BQ893">
        <v>1125</v>
      </c>
      <c r="BR893">
        <v>3</v>
      </c>
      <c r="BS893">
        <v>3</v>
      </c>
      <c r="BT893">
        <v>1125</v>
      </c>
      <c r="BU893">
        <v>1125</v>
      </c>
      <c r="BV893">
        <v>3</v>
      </c>
      <c r="BW893">
        <v>1125</v>
      </c>
      <c r="BX893" t="s">
        <v>934</v>
      </c>
      <c r="BY893" t="s">
        <v>128</v>
      </c>
      <c r="BZ893">
        <v>30</v>
      </c>
      <c r="CA893">
        <v>60</v>
      </c>
      <c r="CB893">
        <v>90</v>
      </c>
      <c r="CC893">
        <v>365</v>
      </c>
      <c r="CD893" s="1">
        <v>43913</v>
      </c>
      <c r="CE893">
        <v>0</v>
      </c>
      <c r="CF893">
        <v>0</v>
      </c>
      <c r="CP893" t="s">
        <v>124</v>
      </c>
      <c r="CR893" t="s">
        <v>142</v>
      </c>
      <c r="CS893" t="s">
        <v>124</v>
      </c>
      <c r="CT893" t="s">
        <v>124</v>
      </c>
      <c r="CU893" t="s">
        <v>188</v>
      </c>
      <c r="CV893" t="s">
        <v>124</v>
      </c>
      <c r="CW893" t="s">
        <v>124</v>
      </c>
      <c r="CX893">
        <v>88</v>
      </c>
      <c r="CY893">
        <v>87</v>
      </c>
      <c r="CZ893">
        <v>1</v>
      </c>
      <c r="DA893">
        <v>0</v>
      </c>
    </row>
    <row r="894" spans="1:106" x14ac:dyDescent="0.2">
      <c r="A894">
        <v>21824034</v>
      </c>
      <c r="B894" t="s">
        <v>9684</v>
      </c>
      <c r="C894">
        <v>20200323043627</v>
      </c>
      <c r="D894" s="1">
        <v>43913</v>
      </c>
      <c r="E894" t="s">
        <v>9685</v>
      </c>
      <c r="F894" t="s">
        <v>9611</v>
      </c>
      <c r="G894" t="s">
        <v>9612</v>
      </c>
      <c r="H894" t="s">
        <v>9613</v>
      </c>
      <c r="I894" t="s">
        <v>111</v>
      </c>
      <c r="J894" t="s">
        <v>9614</v>
      </c>
      <c r="K894" t="s">
        <v>6463</v>
      </c>
      <c r="L894" t="s">
        <v>3039</v>
      </c>
      <c r="N894" t="s">
        <v>3041</v>
      </c>
      <c r="O894" t="s">
        <v>3042</v>
      </c>
      <c r="R894" t="s">
        <v>9686</v>
      </c>
      <c r="T894">
        <v>95459395</v>
      </c>
      <c r="U894" t="s">
        <v>4888</v>
      </c>
      <c r="V894" t="s">
        <v>4889</v>
      </c>
      <c r="W894" s="1">
        <v>42629</v>
      </c>
      <c r="X894" t="s">
        <v>135</v>
      </c>
      <c r="Y894" s="2" t="s">
        <v>4890</v>
      </c>
      <c r="Z894" t="s">
        <v>243</v>
      </c>
      <c r="AA894" s="3">
        <v>0.79</v>
      </c>
      <c r="AB894" s="3">
        <v>0.56000000000000005</v>
      </c>
      <c r="AC894" t="s">
        <v>124</v>
      </c>
      <c r="AD894" t="s">
        <v>4891</v>
      </c>
      <c r="AE894" t="s">
        <v>4892</v>
      </c>
      <c r="AF894" t="s">
        <v>4893</v>
      </c>
      <c r="AG894">
        <v>427</v>
      </c>
      <c r="AH894">
        <v>427</v>
      </c>
      <c r="AI894" t="s">
        <v>4894</v>
      </c>
      <c r="AJ894" t="s">
        <v>128</v>
      </c>
      <c r="AK894" t="s">
        <v>124</v>
      </c>
      <c r="AL894" t="s">
        <v>129</v>
      </c>
      <c r="AN894" t="s">
        <v>130</v>
      </c>
      <c r="AP894" t="s">
        <v>131</v>
      </c>
      <c r="AQ894" t="s">
        <v>132</v>
      </c>
      <c r="AR894">
        <v>7310</v>
      </c>
      <c r="AS894" t="s">
        <v>133</v>
      </c>
      <c r="AT894" t="s">
        <v>134</v>
      </c>
      <c r="AU894" t="s">
        <v>135</v>
      </c>
      <c r="AV894" t="s">
        <v>136</v>
      </c>
      <c r="AW894">
        <v>40.723520000000001</v>
      </c>
      <c r="AX894">
        <v>-74.037639999999996</v>
      </c>
      <c r="AY894" t="s">
        <v>128</v>
      </c>
      <c r="AZ894" t="s">
        <v>185</v>
      </c>
      <c r="BA894" t="s">
        <v>138</v>
      </c>
      <c r="BB894">
        <v>4</v>
      </c>
      <c r="BC894">
        <v>1</v>
      </c>
      <c r="BD894">
        <v>1</v>
      </c>
      <c r="BE894">
        <v>1</v>
      </c>
      <c r="BF894" t="s">
        <v>139</v>
      </c>
      <c r="BG894" t="s">
        <v>9538</v>
      </c>
      <c r="BI894" s="4">
        <v>147</v>
      </c>
      <c r="BL894" s="4">
        <v>0</v>
      </c>
      <c r="BM894" s="4">
        <v>100</v>
      </c>
      <c r="BN894">
        <v>1</v>
      </c>
      <c r="BO894" s="4">
        <v>0</v>
      </c>
      <c r="BP894">
        <v>3</v>
      </c>
      <c r="BQ894">
        <v>1125</v>
      </c>
      <c r="BR894">
        <v>3</v>
      </c>
      <c r="BS894">
        <v>3</v>
      </c>
      <c r="BT894">
        <v>1125</v>
      </c>
      <c r="BU894">
        <v>1125</v>
      </c>
      <c r="BV894">
        <v>3</v>
      </c>
      <c r="BW894">
        <v>1125</v>
      </c>
      <c r="BX894" t="s">
        <v>934</v>
      </c>
      <c r="BY894" t="s">
        <v>128</v>
      </c>
      <c r="BZ894">
        <v>30</v>
      </c>
      <c r="CA894">
        <v>60</v>
      </c>
      <c r="CB894">
        <v>90</v>
      </c>
      <c r="CC894">
        <v>365</v>
      </c>
      <c r="CD894" s="1">
        <v>43913</v>
      </c>
      <c r="CE894">
        <v>0</v>
      </c>
      <c r="CF894">
        <v>0</v>
      </c>
      <c r="CP894" t="s">
        <v>124</v>
      </c>
      <c r="CR894" t="s">
        <v>142</v>
      </c>
      <c r="CS894" t="s">
        <v>124</v>
      </c>
      <c r="CT894" t="s">
        <v>124</v>
      </c>
      <c r="CU894" t="s">
        <v>188</v>
      </c>
      <c r="CV894" t="s">
        <v>124</v>
      </c>
      <c r="CW894" t="s">
        <v>124</v>
      </c>
      <c r="CX894">
        <v>88</v>
      </c>
      <c r="CY894">
        <v>87</v>
      </c>
      <c r="CZ894">
        <v>1</v>
      </c>
      <c r="DA894">
        <v>0</v>
      </c>
    </row>
    <row r="895" spans="1:106" x14ac:dyDescent="0.2">
      <c r="A895">
        <v>21824545</v>
      </c>
      <c r="B895" t="s">
        <v>9687</v>
      </c>
      <c r="C895">
        <v>20200323043627</v>
      </c>
      <c r="D895" s="1">
        <v>43913</v>
      </c>
      <c r="E895" t="s">
        <v>9688</v>
      </c>
      <c r="F895" t="s">
        <v>9689</v>
      </c>
      <c r="G895" t="s">
        <v>9690</v>
      </c>
      <c r="H895" t="s">
        <v>9691</v>
      </c>
      <c r="I895" t="s">
        <v>111</v>
      </c>
      <c r="J895" t="s">
        <v>9692</v>
      </c>
      <c r="K895" t="s">
        <v>6485</v>
      </c>
      <c r="L895" t="s">
        <v>5102</v>
      </c>
      <c r="N895" t="s">
        <v>3041</v>
      </c>
      <c r="R895" t="s">
        <v>9693</v>
      </c>
      <c r="T895">
        <v>95459395</v>
      </c>
      <c r="U895" t="s">
        <v>4888</v>
      </c>
      <c r="V895" t="s">
        <v>4889</v>
      </c>
      <c r="W895" s="1">
        <v>42629</v>
      </c>
      <c r="X895" t="s">
        <v>135</v>
      </c>
      <c r="Y895" s="2" t="s">
        <v>4890</v>
      </c>
      <c r="Z895" t="s">
        <v>243</v>
      </c>
      <c r="AA895" s="3">
        <v>0.79</v>
      </c>
      <c r="AB895" s="3">
        <v>0.56000000000000005</v>
      </c>
      <c r="AC895" t="s">
        <v>124</v>
      </c>
      <c r="AD895" t="s">
        <v>4891</v>
      </c>
      <c r="AE895" t="s">
        <v>4892</v>
      </c>
      <c r="AF895" t="s">
        <v>4893</v>
      </c>
      <c r="AG895">
        <v>427</v>
      </c>
      <c r="AH895">
        <v>427</v>
      </c>
      <c r="AI895" t="s">
        <v>4894</v>
      </c>
      <c r="AJ895" t="s">
        <v>128</v>
      </c>
      <c r="AK895" t="s">
        <v>124</v>
      </c>
      <c r="AL895" t="s">
        <v>129</v>
      </c>
      <c r="AN895" t="s">
        <v>130</v>
      </c>
      <c r="AP895" t="s">
        <v>131</v>
      </c>
      <c r="AQ895" t="s">
        <v>132</v>
      </c>
      <c r="AR895">
        <v>7310</v>
      </c>
      <c r="AS895" t="s">
        <v>133</v>
      </c>
      <c r="AT895" t="s">
        <v>134</v>
      </c>
      <c r="AU895" t="s">
        <v>135</v>
      </c>
      <c r="AV895" t="s">
        <v>136</v>
      </c>
      <c r="AW895">
        <v>40.725149999999999</v>
      </c>
      <c r="AX895">
        <v>-74.035409999999999</v>
      </c>
      <c r="AY895" t="s">
        <v>128</v>
      </c>
      <c r="AZ895" t="s">
        <v>185</v>
      </c>
      <c r="BA895" t="s">
        <v>138</v>
      </c>
      <c r="BB895">
        <v>3</v>
      </c>
      <c r="BC895">
        <v>1</v>
      </c>
      <c r="BD895">
        <v>0</v>
      </c>
      <c r="BE895">
        <v>1</v>
      </c>
      <c r="BF895" t="s">
        <v>139</v>
      </c>
      <c r="BG895" t="s">
        <v>9694</v>
      </c>
      <c r="BI895" s="4">
        <v>122</v>
      </c>
      <c r="BL895" s="4">
        <v>0</v>
      </c>
      <c r="BM895" s="4">
        <v>100</v>
      </c>
      <c r="BN895">
        <v>1</v>
      </c>
      <c r="BO895" s="4">
        <v>0</v>
      </c>
      <c r="BP895">
        <v>3</v>
      </c>
      <c r="BQ895">
        <v>1125</v>
      </c>
      <c r="BR895">
        <v>3</v>
      </c>
      <c r="BS895">
        <v>3</v>
      </c>
      <c r="BT895">
        <v>1125</v>
      </c>
      <c r="BU895">
        <v>1125</v>
      </c>
      <c r="BV895">
        <v>3</v>
      </c>
      <c r="BW895">
        <v>1125</v>
      </c>
      <c r="BX895" t="s">
        <v>249</v>
      </c>
      <c r="BY895" t="s">
        <v>128</v>
      </c>
      <c r="BZ895">
        <v>30</v>
      </c>
      <c r="CA895">
        <v>60</v>
      </c>
      <c r="CB895">
        <v>90</v>
      </c>
      <c r="CC895">
        <v>362</v>
      </c>
      <c r="CD895" s="1">
        <v>43913</v>
      </c>
      <c r="CE895">
        <v>0</v>
      </c>
      <c r="CF895">
        <v>0</v>
      </c>
      <c r="CP895" t="s">
        <v>124</v>
      </c>
      <c r="CR895" t="s">
        <v>142</v>
      </c>
      <c r="CS895" t="s">
        <v>124</v>
      </c>
      <c r="CT895" t="s">
        <v>124</v>
      </c>
      <c r="CU895" t="s">
        <v>188</v>
      </c>
      <c r="CV895" t="s">
        <v>124</v>
      </c>
      <c r="CW895" t="s">
        <v>124</v>
      </c>
      <c r="CX895">
        <v>88</v>
      </c>
      <c r="CY895">
        <v>87</v>
      </c>
      <c r="CZ895">
        <v>1</v>
      </c>
      <c r="DA895">
        <v>0</v>
      </c>
    </row>
    <row r="896" spans="1:106" x14ac:dyDescent="0.2">
      <c r="A896">
        <v>21824978</v>
      </c>
      <c r="B896" t="s">
        <v>9695</v>
      </c>
      <c r="C896">
        <v>20200323043627</v>
      </c>
      <c r="D896" s="1">
        <v>43913</v>
      </c>
      <c r="E896" t="s">
        <v>9696</v>
      </c>
      <c r="F896" t="s">
        <v>9689</v>
      </c>
      <c r="G896" t="s">
        <v>9697</v>
      </c>
      <c r="H896" t="s">
        <v>9698</v>
      </c>
      <c r="I896" t="s">
        <v>111</v>
      </c>
      <c r="J896" t="s">
        <v>9692</v>
      </c>
      <c r="K896" t="s">
        <v>6485</v>
      </c>
      <c r="L896" t="s">
        <v>5102</v>
      </c>
      <c r="N896" t="s">
        <v>3041</v>
      </c>
      <c r="O896" t="s">
        <v>3042</v>
      </c>
      <c r="R896" t="s">
        <v>9699</v>
      </c>
      <c r="T896">
        <v>95459395</v>
      </c>
      <c r="U896" t="s">
        <v>4888</v>
      </c>
      <c r="V896" t="s">
        <v>4889</v>
      </c>
      <c r="W896" s="1">
        <v>42629</v>
      </c>
      <c r="X896" t="s">
        <v>135</v>
      </c>
      <c r="Y896" s="2" t="s">
        <v>4890</v>
      </c>
      <c r="Z896" t="s">
        <v>243</v>
      </c>
      <c r="AA896" s="3">
        <v>0.79</v>
      </c>
      <c r="AB896" s="3">
        <v>0.56000000000000005</v>
      </c>
      <c r="AC896" t="s">
        <v>124</v>
      </c>
      <c r="AD896" t="s">
        <v>4891</v>
      </c>
      <c r="AE896" t="s">
        <v>4892</v>
      </c>
      <c r="AF896" t="s">
        <v>4893</v>
      </c>
      <c r="AG896">
        <v>427</v>
      </c>
      <c r="AH896">
        <v>427</v>
      </c>
      <c r="AI896" t="s">
        <v>4894</v>
      </c>
      <c r="AJ896" t="s">
        <v>128</v>
      </c>
      <c r="AK896" t="s">
        <v>124</v>
      </c>
      <c r="AL896" t="s">
        <v>129</v>
      </c>
      <c r="AN896" t="s">
        <v>130</v>
      </c>
      <c r="AP896" t="s">
        <v>131</v>
      </c>
      <c r="AQ896" t="s">
        <v>132</v>
      </c>
      <c r="AR896">
        <v>7310</v>
      </c>
      <c r="AS896" t="s">
        <v>133</v>
      </c>
      <c r="AT896" t="s">
        <v>134</v>
      </c>
      <c r="AU896" t="s">
        <v>135</v>
      </c>
      <c r="AV896" t="s">
        <v>136</v>
      </c>
      <c r="AW896">
        <v>40.723109999999998</v>
      </c>
      <c r="AX896">
        <v>-74.037580000000005</v>
      </c>
      <c r="AY896" t="s">
        <v>128</v>
      </c>
      <c r="AZ896" t="s">
        <v>185</v>
      </c>
      <c r="BA896" t="s">
        <v>138</v>
      </c>
      <c r="BB896">
        <v>5</v>
      </c>
      <c r="BC896">
        <v>2</v>
      </c>
      <c r="BD896">
        <v>2</v>
      </c>
      <c r="BE896">
        <v>1</v>
      </c>
      <c r="BF896" t="s">
        <v>139</v>
      </c>
      <c r="BG896" t="s">
        <v>9538</v>
      </c>
      <c r="BI896" s="4">
        <v>171</v>
      </c>
      <c r="BL896" s="4">
        <v>0</v>
      </c>
      <c r="BM896" s="4">
        <v>100</v>
      </c>
      <c r="BN896">
        <v>1</v>
      </c>
      <c r="BO896" s="4">
        <v>0</v>
      </c>
      <c r="BP896">
        <v>3</v>
      </c>
      <c r="BQ896">
        <v>1125</v>
      </c>
      <c r="BR896">
        <v>3</v>
      </c>
      <c r="BS896">
        <v>3</v>
      </c>
      <c r="BT896">
        <v>1125</v>
      </c>
      <c r="BU896">
        <v>1125</v>
      </c>
      <c r="BV896">
        <v>3</v>
      </c>
      <c r="BW896">
        <v>1125</v>
      </c>
      <c r="BX896" t="s">
        <v>934</v>
      </c>
      <c r="BY896" t="s">
        <v>128</v>
      </c>
      <c r="BZ896">
        <v>30</v>
      </c>
      <c r="CA896">
        <v>60</v>
      </c>
      <c r="CB896">
        <v>90</v>
      </c>
      <c r="CC896">
        <v>359</v>
      </c>
      <c r="CD896" s="1">
        <v>43913</v>
      </c>
      <c r="CE896">
        <v>0</v>
      </c>
      <c r="CF896">
        <v>0</v>
      </c>
      <c r="CP896" t="s">
        <v>124</v>
      </c>
      <c r="CR896" t="s">
        <v>142</v>
      </c>
      <c r="CS896" t="s">
        <v>124</v>
      </c>
      <c r="CT896" t="s">
        <v>124</v>
      </c>
      <c r="CU896" t="s">
        <v>188</v>
      </c>
      <c r="CV896" t="s">
        <v>124</v>
      </c>
      <c r="CW896" t="s">
        <v>124</v>
      </c>
      <c r="CX896">
        <v>88</v>
      </c>
      <c r="CY896">
        <v>87</v>
      </c>
      <c r="CZ896">
        <v>1</v>
      </c>
      <c r="DA896">
        <v>0</v>
      </c>
    </row>
    <row r="897" spans="1:106" x14ac:dyDescent="0.2">
      <c r="A897">
        <v>21825270</v>
      </c>
      <c r="B897" t="s">
        <v>9700</v>
      </c>
      <c r="C897">
        <v>20200323043627</v>
      </c>
      <c r="D897" s="1">
        <v>43913</v>
      </c>
      <c r="E897" t="s">
        <v>9701</v>
      </c>
      <c r="F897" t="s">
        <v>9689</v>
      </c>
      <c r="G897" t="s">
        <v>9697</v>
      </c>
      <c r="H897" t="s">
        <v>9698</v>
      </c>
      <c r="I897" t="s">
        <v>111</v>
      </c>
      <c r="J897" t="s">
        <v>9692</v>
      </c>
      <c r="K897" t="s">
        <v>6485</v>
      </c>
      <c r="L897" t="s">
        <v>5102</v>
      </c>
      <c r="N897" t="s">
        <v>3041</v>
      </c>
      <c r="O897" t="s">
        <v>3042</v>
      </c>
      <c r="R897" t="s">
        <v>9702</v>
      </c>
      <c r="T897">
        <v>95459395</v>
      </c>
      <c r="U897" t="s">
        <v>4888</v>
      </c>
      <c r="V897" t="s">
        <v>4889</v>
      </c>
      <c r="W897" s="1">
        <v>42629</v>
      </c>
      <c r="X897" t="s">
        <v>135</v>
      </c>
      <c r="Y897" s="2" t="s">
        <v>4890</v>
      </c>
      <c r="Z897" t="s">
        <v>243</v>
      </c>
      <c r="AA897" s="3">
        <v>0.79</v>
      </c>
      <c r="AB897" s="3">
        <v>0.56000000000000005</v>
      </c>
      <c r="AC897" t="s">
        <v>124</v>
      </c>
      <c r="AD897" t="s">
        <v>4891</v>
      </c>
      <c r="AE897" t="s">
        <v>4892</v>
      </c>
      <c r="AF897" t="s">
        <v>4893</v>
      </c>
      <c r="AG897">
        <v>427</v>
      </c>
      <c r="AH897">
        <v>427</v>
      </c>
      <c r="AI897" t="s">
        <v>4894</v>
      </c>
      <c r="AJ897" t="s">
        <v>128</v>
      </c>
      <c r="AK897" t="s">
        <v>124</v>
      </c>
      <c r="AL897" t="s">
        <v>129</v>
      </c>
      <c r="AN897" t="s">
        <v>130</v>
      </c>
      <c r="AP897" t="s">
        <v>131</v>
      </c>
      <c r="AQ897" t="s">
        <v>132</v>
      </c>
      <c r="AR897">
        <v>7310</v>
      </c>
      <c r="AS897" t="s">
        <v>133</v>
      </c>
      <c r="AT897" t="s">
        <v>134</v>
      </c>
      <c r="AU897" t="s">
        <v>135</v>
      </c>
      <c r="AV897" t="s">
        <v>136</v>
      </c>
      <c r="AW897">
        <v>40.724649999999997</v>
      </c>
      <c r="AX897">
        <v>-74.037540000000007</v>
      </c>
      <c r="AY897" t="s">
        <v>128</v>
      </c>
      <c r="AZ897" t="s">
        <v>185</v>
      </c>
      <c r="BA897" t="s">
        <v>138</v>
      </c>
      <c r="BB897">
        <v>5</v>
      </c>
      <c r="BC897">
        <v>2</v>
      </c>
      <c r="BD897">
        <v>2</v>
      </c>
      <c r="BE897">
        <v>3</v>
      </c>
      <c r="BF897" t="s">
        <v>139</v>
      </c>
      <c r="BG897" t="s">
        <v>9538</v>
      </c>
      <c r="BI897" s="4">
        <v>273</v>
      </c>
      <c r="BL897" s="4">
        <v>0</v>
      </c>
      <c r="BM897" s="4">
        <v>100</v>
      </c>
      <c r="BN897">
        <v>1</v>
      </c>
      <c r="BO897" s="4">
        <v>0</v>
      </c>
      <c r="BP897">
        <v>4</v>
      </c>
      <c r="BQ897">
        <v>1125</v>
      </c>
      <c r="BR897">
        <v>4</v>
      </c>
      <c r="BS897">
        <v>4</v>
      </c>
      <c r="BT897">
        <v>1125</v>
      </c>
      <c r="BU897">
        <v>1125</v>
      </c>
      <c r="BV897">
        <v>4</v>
      </c>
      <c r="BW897">
        <v>1125</v>
      </c>
      <c r="BX897" t="s">
        <v>934</v>
      </c>
      <c r="BY897" t="s">
        <v>128</v>
      </c>
      <c r="BZ897">
        <v>30</v>
      </c>
      <c r="CA897">
        <v>60</v>
      </c>
      <c r="CB897">
        <v>90</v>
      </c>
      <c r="CC897">
        <v>359</v>
      </c>
      <c r="CD897" s="1">
        <v>43913</v>
      </c>
      <c r="CE897">
        <v>0</v>
      </c>
      <c r="CF897">
        <v>0</v>
      </c>
      <c r="CP897" t="s">
        <v>124</v>
      </c>
      <c r="CR897" t="s">
        <v>142</v>
      </c>
      <c r="CS897" t="s">
        <v>124</v>
      </c>
      <c r="CT897" t="s">
        <v>124</v>
      </c>
      <c r="CU897" t="s">
        <v>188</v>
      </c>
      <c r="CV897" t="s">
        <v>124</v>
      </c>
      <c r="CW897" t="s">
        <v>124</v>
      </c>
      <c r="CX897">
        <v>88</v>
      </c>
      <c r="CY897">
        <v>87</v>
      </c>
      <c r="CZ897">
        <v>1</v>
      </c>
      <c r="DA897">
        <v>0</v>
      </c>
    </row>
    <row r="898" spans="1:106" x14ac:dyDescent="0.2">
      <c r="A898">
        <v>21825430</v>
      </c>
      <c r="B898" t="s">
        <v>9703</v>
      </c>
      <c r="C898">
        <v>20200323043627</v>
      </c>
      <c r="D898" s="1">
        <v>43913</v>
      </c>
      <c r="E898" t="s">
        <v>9704</v>
      </c>
      <c r="F898" t="s">
        <v>9689</v>
      </c>
      <c r="G898" t="s">
        <v>9697</v>
      </c>
      <c r="H898" t="s">
        <v>9698</v>
      </c>
      <c r="I898" t="s">
        <v>111</v>
      </c>
      <c r="J898" t="s">
        <v>9692</v>
      </c>
      <c r="K898" t="s">
        <v>6485</v>
      </c>
      <c r="L898" t="s">
        <v>5102</v>
      </c>
      <c r="N898" t="s">
        <v>3041</v>
      </c>
      <c r="O898" t="s">
        <v>3042</v>
      </c>
      <c r="R898" t="s">
        <v>9705</v>
      </c>
      <c r="T898">
        <v>95459395</v>
      </c>
      <c r="U898" t="s">
        <v>4888</v>
      </c>
      <c r="V898" t="s">
        <v>4889</v>
      </c>
      <c r="W898" s="1">
        <v>42629</v>
      </c>
      <c r="X898" t="s">
        <v>135</v>
      </c>
      <c r="Y898" s="2" t="s">
        <v>4890</v>
      </c>
      <c r="Z898" t="s">
        <v>243</v>
      </c>
      <c r="AA898" s="3">
        <v>0.79</v>
      </c>
      <c r="AB898" s="3">
        <v>0.56000000000000005</v>
      </c>
      <c r="AC898" t="s">
        <v>124</v>
      </c>
      <c r="AD898" t="s">
        <v>4891</v>
      </c>
      <c r="AE898" t="s">
        <v>4892</v>
      </c>
      <c r="AF898" t="s">
        <v>4893</v>
      </c>
      <c r="AG898">
        <v>427</v>
      </c>
      <c r="AH898">
        <v>427</v>
      </c>
      <c r="AI898" t="s">
        <v>4894</v>
      </c>
      <c r="AJ898" t="s">
        <v>128</v>
      </c>
      <c r="AK898" t="s">
        <v>124</v>
      </c>
      <c r="AL898" t="s">
        <v>129</v>
      </c>
      <c r="AN898" t="s">
        <v>130</v>
      </c>
      <c r="AP898" t="s">
        <v>131</v>
      </c>
      <c r="AQ898" t="s">
        <v>132</v>
      </c>
      <c r="AR898">
        <v>7310</v>
      </c>
      <c r="AS898" t="s">
        <v>133</v>
      </c>
      <c r="AT898" t="s">
        <v>134</v>
      </c>
      <c r="AU898" t="s">
        <v>135</v>
      </c>
      <c r="AV898" t="s">
        <v>136</v>
      </c>
      <c r="AW898">
        <v>40.72495</v>
      </c>
      <c r="AX898">
        <v>-74.036050000000003</v>
      </c>
      <c r="AY898" t="s">
        <v>128</v>
      </c>
      <c r="AZ898" t="s">
        <v>185</v>
      </c>
      <c r="BA898" t="s">
        <v>138</v>
      </c>
      <c r="BB898">
        <v>5</v>
      </c>
      <c r="BC898">
        <v>2</v>
      </c>
      <c r="BD898">
        <v>2</v>
      </c>
      <c r="BE898">
        <v>1</v>
      </c>
      <c r="BF898" t="s">
        <v>139</v>
      </c>
      <c r="BG898" t="s">
        <v>9538</v>
      </c>
      <c r="BI898" s="4">
        <v>175</v>
      </c>
      <c r="BL898" s="4">
        <v>0</v>
      </c>
      <c r="BM898" s="4">
        <v>100</v>
      </c>
      <c r="BN898">
        <v>1</v>
      </c>
      <c r="BO898" s="4">
        <v>0</v>
      </c>
      <c r="BP898">
        <v>3</v>
      </c>
      <c r="BQ898">
        <v>1125</v>
      </c>
      <c r="BR898">
        <v>3</v>
      </c>
      <c r="BS898">
        <v>3</v>
      </c>
      <c r="BT898">
        <v>1125</v>
      </c>
      <c r="BU898">
        <v>1125</v>
      </c>
      <c r="BV898">
        <v>3</v>
      </c>
      <c r="BW898">
        <v>1125</v>
      </c>
      <c r="BX898" t="s">
        <v>934</v>
      </c>
      <c r="BY898" t="s">
        <v>128</v>
      </c>
      <c r="BZ898">
        <v>30</v>
      </c>
      <c r="CA898">
        <v>60</v>
      </c>
      <c r="CB898">
        <v>90</v>
      </c>
      <c r="CC898">
        <v>359</v>
      </c>
      <c r="CD898" s="1">
        <v>43913</v>
      </c>
      <c r="CE898">
        <v>0</v>
      </c>
      <c r="CF898">
        <v>0</v>
      </c>
      <c r="CP898" t="s">
        <v>124</v>
      </c>
      <c r="CR898" t="s">
        <v>142</v>
      </c>
      <c r="CS898" t="s">
        <v>124</v>
      </c>
      <c r="CT898" t="s">
        <v>124</v>
      </c>
      <c r="CU898" t="s">
        <v>188</v>
      </c>
      <c r="CV898" t="s">
        <v>124</v>
      </c>
      <c r="CW898" t="s">
        <v>124</v>
      </c>
      <c r="CX898">
        <v>88</v>
      </c>
      <c r="CY898">
        <v>87</v>
      </c>
      <c r="CZ898">
        <v>1</v>
      </c>
      <c r="DA898">
        <v>0</v>
      </c>
    </row>
    <row r="899" spans="1:106" x14ac:dyDescent="0.2">
      <c r="A899">
        <v>21825578</v>
      </c>
      <c r="B899" t="s">
        <v>9706</v>
      </c>
      <c r="C899">
        <v>20200323043627</v>
      </c>
      <c r="D899" s="1">
        <v>43913</v>
      </c>
      <c r="E899" t="s">
        <v>9707</v>
      </c>
      <c r="F899" t="s">
        <v>9689</v>
      </c>
      <c r="G899" t="s">
        <v>9697</v>
      </c>
      <c r="H899" t="s">
        <v>9698</v>
      </c>
      <c r="I899" t="s">
        <v>111</v>
      </c>
      <c r="J899" t="s">
        <v>9692</v>
      </c>
      <c r="K899" t="s">
        <v>6485</v>
      </c>
      <c r="L899" t="s">
        <v>5102</v>
      </c>
      <c r="N899" t="s">
        <v>3041</v>
      </c>
      <c r="O899" t="s">
        <v>3042</v>
      </c>
      <c r="R899" t="s">
        <v>9708</v>
      </c>
      <c r="T899">
        <v>95459395</v>
      </c>
      <c r="U899" t="s">
        <v>4888</v>
      </c>
      <c r="V899" t="s">
        <v>4889</v>
      </c>
      <c r="W899" s="1">
        <v>42629</v>
      </c>
      <c r="X899" t="s">
        <v>135</v>
      </c>
      <c r="Y899" s="2" t="s">
        <v>4890</v>
      </c>
      <c r="Z899" t="s">
        <v>243</v>
      </c>
      <c r="AA899" s="3">
        <v>0.79</v>
      </c>
      <c r="AB899" s="3">
        <v>0.56000000000000005</v>
      </c>
      <c r="AC899" t="s">
        <v>124</v>
      </c>
      <c r="AD899" t="s">
        <v>4891</v>
      </c>
      <c r="AE899" t="s">
        <v>4892</v>
      </c>
      <c r="AF899" t="s">
        <v>4893</v>
      </c>
      <c r="AG899">
        <v>427</v>
      </c>
      <c r="AH899">
        <v>427</v>
      </c>
      <c r="AI899" t="s">
        <v>4894</v>
      </c>
      <c r="AJ899" t="s">
        <v>128</v>
      </c>
      <c r="AK899" t="s">
        <v>124</v>
      </c>
      <c r="AL899" t="s">
        <v>129</v>
      </c>
      <c r="AN899" t="s">
        <v>130</v>
      </c>
      <c r="AP899" t="s">
        <v>131</v>
      </c>
      <c r="AQ899" t="s">
        <v>132</v>
      </c>
      <c r="AR899">
        <v>7310</v>
      </c>
      <c r="AS899" t="s">
        <v>133</v>
      </c>
      <c r="AT899" t="s">
        <v>134</v>
      </c>
      <c r="AU899" t="s">
        <v>135</v>
      </c>
      <c r="AV899" t="s">
        <v>136</v>
      </c>
      <c r="AW899">
        <v>40.722940000000001</v>
      </c>
      <c r="AX899">
        <v>-74.037480000000002</v>
      </c>
      <c r="AY899" t="s">
        <v>128</v>
      </c>
      <c r="AZ899" t="s">
        <v>185</v>
      </c>
      <c r="BA899" t="s">
        <v>138</v>
      </c>
      <c r="BB899">
        <v>5</v>
      </c>
      <c r="BC899">
        <v>2</v>
      </c>
      <c r="BD899">
        <v>2</v>
      </c>
      <c r="BE899">
        <v>1</v>
      </c>
      <c r="BF899" t="s">
        <v>139</v>
      </c>
      <c r="BG899" t="s">
        <v>9538</v>
      </c>
      <c r="BI899" s="4">
        <v>177</v>
      </c>
      <c r="BL899" s="4">
        <v>0</v>
      </c>
      <c r="BM899" s="4">
        <v>100</v>
      </c>
      <c r="BN899">
        <v>1</v>
      </c>
      <c r="BO899" s="4">
        <v>0</v>
      </c>
      <c r="BP899">
        <v>3</v>
      </c>
      <c r="BQ899">
        <v>1125</v>
      </c>
      <c r="BR899">
        <v>3</v>
      </c>
      <c r="BS899">
        <v>3</v>
      </c>
      <c r="BT899">
        <v>1125</v>
      </c>
      <c r="BU899">
        <v>1125</v>
      </c>
      <c r="BV899">
        <v>3</v>
      </c>
      <c r="BW899">
        <v>1125</v>
      </c>
      <c r="BX899" t="s">
        <v>934</v>
      </c>
      <c r="BY899" t="s">
        <v>128</v>
      </c>
      <c r="BZ899">
        <v>30</v>
      </c>
      <c r="CA899">
        <v>60</v>
      </c>
      <c r="CB899">
        <v>90</v>
      </c>
      <c r="CC899">
        <v>359</v>
      </c>
      <c r="CD899" s="1">
        <v>43913</v>
      </c>
      <c r="CE899">
        <v>0</v>
      </c>
      <c r="CF899">
        <v>0</v>
      </c>
      <c r="CP899" t="s">
        <v>124</v>
      </c>
      <c r="CR899" t="s">
        <v>142</v>
      </c>
      <c r="CS899" t="s">
        <v>124</v>
      </c>
      <c r="CT899" t="s">
        <v>124</v>
      </c>
      <c r="CU899" t="s">
        <v>188</v>
      </c>
      <c r="CV899" t="s">
        <v>124</v>
      </c>
      <c r="CW899" t="s">
        <v>124</v>
      </c>
      <c r="CX899">
        <v>88</v>
      </c>
      <c r="CY899">
        <v>87</v>
      </c>
      <c r="CZ899">
        <v>1</v>
      </c>
      <c r="DA899">
        <v>0</v>
      </c>
    </row>
    <row r="900" spans="1:106" x14ac:dyDescent="0.2">
      <c r="A900">
        <v>21825790</v>
      </c>
      <c r="B900" t="s">
        <v>9709</v>
      </c>
      <c r="C900">
        <v>20200323043627</v>
      </c>
      <c r="D900" s="1">
        <v>43913</v>
      </c>
      <c r="E900" t="s">
        <v>9710</v>
      </c>
      <c r="F900" t="s">
        <v>9689</v>
      </c>
      <c r="G900" t="s">
        <v>9697</v>
      </c>
      <c r="H900" t="s">
        <v>9698</v>
      </c>
      <c r="I900" t="s">
        <v>111</v>
      </c>
      <c r="J900" t="s">
        <v>9692</v>
      </c>
      <c r="K900" t="s">
        <v>6485</v>
      </c>
      <c r="L900" t="s">
        <v>5102</v>
      </c>
      <c r="N900" t="s">
        <v>3041</v>
      </c>
      <c r="O900" t="s">
        <v>3042</v>
      </c>
      <c r="R900" t="s">
        <v>9711</v>
      </c>
      <c r="T900">
        <v>95459395</v>
      </c>
      <c r="U900" t="s">
        <v>4888</v>
      </c>
      <c r="V900" t="s">
        <v>4889</v>
      </c>
      <c r="W900" s="1">
        <v>42629</v>
      </c>
      <c r="X900" t="s">
        <v>135</v>
      </c>
      <c r="Y900" s="2" t="s">
        <v>4890</v>
      </c>
      <c r="Z900" t="s">
        <v>243</v>
      </c>
      <c r="AA900" s="3">
        <v>0.79</v>
      </c>
      <c r="AB900" s="3">
        <v>0.56000000000000005</v>
      </c>
      <c r="AC900" t="s">
        <v>124</v>
      </c>
      <c r="AD900" t="s">
        <v>4891</v>
      </c>
      <c r="AE900" t="s">
        <v>4892</v>
      </c>
      <c r="AF900" t="s">
        <v>4893</v>
      </c>
      <c r="AG900">
        <v>427</v>
      </c>
      <c r="AH900">
        <v>427</v>
      </c>
      <c r="AI900" t="s">
        <v>4894</v>
      </c>
      <c r="AJ900" t="s">
        <v>128</v>
      </c>
      <c r="AK900" t="s">
        <v>124</v>
      </c>
      <c r="AL900" t="s">
        <v>129</v>
      </c>
      <c r="AN900" t="s">
        <v>130</v>
      </c>
      <c r="AP900" t="s">
        <v>131</v>
      </c>
      <c r="AQ900" t="s">
        <v>132</v>
      </c>
      <c r="AR900">
        <v>7310</v>
      </c>
      <c r="AS900" t="s">
        <v>133</v>
      </c>
      <c r="AT900" t="s">
        <v>134</v>
      </c>
      <c r="AU900" t="s">
        <v>135</v>
      </c>
      <c r="AV900" t="s">
        <v>136</v>
      </c>
      <c r="AW900">
        <v>40.725320000000004</v>
      </c>
      <c r="AX900">
        <v>-74.035690000000002</v>
      </c>
      <c r="AY900" t="s">
        <v>128</v>
      </c>
      <c r="AZ900" t="s">
        <v>871</v>
      </c>
      <c r="BA900" t="s">
        <v>138</v>
      </c>
      <c r="BB900">
        <v>5</v>
      </c>
      <c r="BC900">
        <v>2</v>
      </c>
      <c r="BD900">
        <v>2</v>
      </c>
      <c r="BE900">
        <v>3</v>
      </c>
      <c r="BF900" t="s">
        <v>139</v>
      </c>
      <c r="BG900" t="s">
        <v>9712</v>
      </c>
      <c r="BI900" s="4">
        <v>179</v>
      </c>
      <c r="BL900" s="4">
        <v>0</v>
      </c>
      <c r="BM900" s="4">
        <v>100</v>
      </c>
      <c r="BN900">
        <v>1</v>
      </c>
      <c r="BO900" s="4">
        <v>0</v>
      </c>
      <c r="BP900">
        <v>3</v>
      </c>
      <c r="BQ900">
        <v>1125</v>
      </c>
      <c r="BR900">
        <v>3</v>
      </c>
      <c r="BS900">
        <v>3</v>
      </c>
      <c r="BT900">
        <v>1125</v>
      </c>
      <c r="BU900">
        <v>1125</v>
      </c>
      <c r="BV900">
        <v>3</v>
      </c>
      <c r="BW900">
        <v>1125</v>
      </c>
      <c r="BX900" t="s">
        <v>934</v>
      </c>
      <c r="BY900" t="s">
        <v>128</v>
      </c>
      <c r="BZ900">
        <v>30</v>
      </c>
      <c r="CA900">
        <v>60</v>
      </c>
      <c r="CB900">
        <v>90</v>
      </c>
      <c r="CC900">
        <v>359</v>
      </c>
      <c r="CD900" s="1">
        <v>43913</v>
      </c>
      <c r="CE900">
        <v>2</v>
      </c>
      <c r="CF900">
        <v>1</v>
      </c>
      <c r="CG900" s="1">
        <v>43100</v>
      </c>
      <c r="CH900" s="1">
        <v>43723</v>
      </c>
      <c r="CI900">
        <v>80</v>
      </c>
      <c r="CJ900">
        <v>5</v>
      </c>
      <c r="CK900">
        <v>8</v>
      </c>
      <c r="CL900">
        <v>6</v>
      </c>
      <c r="CM900">
        <v>8</v>
      </c>
      <c r="CN900">
        <v>8</v>
      </c>
      <c r="CO900">
        <v>5</v>
      </c>
      <c r="CP900" t="s">
        <v>124</v>
      </c>
      <c r="CR900" t="s">
        <v>142</v>
      </c>
      <c r="CS900" t="s">
        <v>124</v>
      </c>
      <c r="CT900" t="s">
        <v>124</v>
      </c>
      <c r="CU900" t="s">
        <v>188</v>
      </c>
      <c r="CV900" t="s">
        <v>124</v>
      </c>
      <c r="CW900" t="s">
        <v>124</v>
      </c>
      <c r="CX900">
        <v>88</v>
      </c>
      <c r="CY900">
        <v>87</v>
      </c>
      <c r="CZ900">
        <v>1</v>
      </c>
      <c r="DA900">
        <v>0</v>
      </c>
      <c r="DB900">
        <v>7.0000000000000007E-2</v>
      </c>
    </row>
    <row r="901" spans="1:106" x14ac:dyDescent="0.2">
      <c r="A901">
        <v>21825905</v>
      </c>
      <c r="B901" t="s">
        <v>9713</v>
      </c>
      <c r="C901">
        <v>20200323043627</v>
      </c>
      <c r="D901" s="1">
        <v>43913</v>
      </c>
      <c r="E901" t="s">
        <v>9714</v>
      </c>
      <c r="F901" t="s">
        <v>9689</v>
      </c>
      <c r="G901" t="s">
        <v>9697</v>
      </c>
      <c r="H901" t="s">
        <v>9698</v>
      </c>
      <c r="I901" t="s">
        <v>111</v>
      </c>
      <c r="J901" t="s">
        <v>9692</v>
      </c>
      <c r="K901" t="s">
        <v>6485</v>
      </c>
      <c r="L901" t="s">
        <v>5102</v>
      </c>
      <c r="N901" t="s">
        <v>3041</v>
      </c>
      <c r="O901" t="s">
        <v>3042</v>
      </c>
      <c r="R901" t="s">
        <v>9715</v>
      </c>
      <c r="T901">
        <v>95459395</v>
      </c>
      <c r="U901" t="s">
        <v>4888</v>
      </c>
      <c r="V901" t="s">
        <v>4889</v>
      </c>
      <c r="W901" s="1">
        <v>42629</v>
      </c>
      <c r="X901" t="s">
        <v>135</v>
      </c>
      <c r="Y901" s="2" t="s">
        <v>4890</v>
      </c>
      <c r="Z901" t="s">
        <v>243</v>
      </c>
      <c r="AA901" s="3">
        <v>0.79</v>
      </c>
      <c r="AB901" s="3">
        <v>0.56000000000000005</v>
      </c>
      <c r="AC901" t="s">
        <v>124</v>
      </c>
      <c r="AD901" t="s">
        <v>4891</v>
      </c>
      <c r="AE901" t="s">
        <v>4892</v>
      </c>
      <c r="AF901" t="s">
        <v>4893</v>
      </c>
      <c r="AG901">
        <v>427</v>
      </c>
      <c r="AH901">
        <v>427</v>
      </c>
      <c r="AI901" t="s">
        <v>4894</v>
      </c>
      <c r="AJ901" t="s">
        <v>128</v>
      </c>
      <c r="AK901" t="s">
        <v>124</v>
      </c>
      <c r="AL901" t="s">
        <v>129</v>
      </c>
      <c r="AN901" t="s">
        <v>130</v>
      </c>
      <c r="AP901" t="s">
        <v>131</v>
      </c>
      <c r="AQ901" t="s">
        <v>132</v>
      </c>
      <c r="AR901">
        <v>7310</v>
      </c>
      <c r="AS901" t="s">
        <v>133</v>
      </c>
      <c r="AT901" t="s">
        <v>134</v>
      </c>
      <c r="AU901" t="s">
        <v>135</v>
      </c>
      <c r="AV901" t="s">
        <v>136</v>
      </c>
      <c r="AW901">
        <v>40.723260000000003</v>
      </c>
      <c r="AX901">
        <v>-74.03613</v>
      </c>
      <c r="AY901" t="s">
        <v>128</v>
      </c>
      <c r="AZ901" t="s">
        <v>185</v>
      </c>
      <c r="BA901" t="s">
        <v>138</v>
      </c>
      <c r="BB901">
        <v>5</v>
      </c>
      <c r="BC901">
        <v>2</v>
      </c>
      <c r="BD901">
        <v>2</v>
      </c>
      <c r="BE901">
        <v>1</v>
      </c>
      <c r="BF901" t="s">
        <v>139</v>
      </c>
      <c r="BG901" t="s">
        <v>9538</v>
      </c>
      <c r="BI901" s="4">
        <v>181</v>
      </c>
      <c r="BL901" s="4">
        <v>0</v>
      </c>
      <c r="BM901" s="4">
        <v>100</v>
      </c>
      <c r="BN901">
        <v>1</v>
      </c>
      <c r="BO901" s="4">
        <v>0</v>
      </c>
      <c r="BP901">
        <v>3</v>
      </c>
      <c r="BQ901">
        <v>1125</v>
      </c>
      <c r="BR901">
        <v>3</v>
      </c>
      <c r="BS901">
        <v>3</v>
      </c>
      <c r="BT901">
        <v>1125</v>
      </c>
      <c r="BU901">
        <v>1125</v>
      </c>
      <c r="BV901">
        <v>3</v>
      </c>
      <c r="BW901">
        <v>1125</v>
      </c>
      <c r="BX901" t="s">
        <v>934</v>
      </c>
      <c r="BY901" t="s">
        <v>128</v>
      </c>
      <c r="BZ901">
        <v>30</v>
      </c>
      <c r="CA901">
        <v>60</v>
      </c>
      <c r="CB901">
        <v>90</v>
      </c>
      <c r="CC901">
        <v>359</v>
      </c>
      <c r="CD901" s="1">
        <v>43913</v>
      </c>
      <c r="CE901">
        <v>0</v>
      </c>
      <c r="CF901">
        <v>0</v>
      </c>
      <c r="CP901" t="s">
        <v>124</v>
      </c>
      <c r="CR901" t="s">
        <v>142</v>
      </c>
      <c r="CS901" t="s">
        <v>124</v>
      </c>
      <c r="CT901" t="s">
        <v>124</v>
      </c>
      <c r="CU901" t="s">
        <v>188</v>
      </c>
      <c r="CV901" t="s">
        <v>124</v>
      </c>
      <c r="CW901" t="s">
        <v>124</v>
      </c>
      <c r="CX901">
        <v>88</v>
      </c>
      <c r="CY901">
        <v>87</v>
      </c>
      <c r="CZ901">
        <v>1</v>
      </c>
      <c r="DA901">
        <v>0</v>
      </c>
    </row>
    <row r="902" spans="1:106" x14ac:dyDescent="0.2">
      <c r="A902">
        <v>21826044</v>
      </c>
      <c r="B902" t="s">
        <v>9716</v>
      </c>
      <c r="C902">
        <v>20200323043627</v>
      </c>
      <c r="D902" s="1">
        <v>43913</v>
      </c>
      <c r="E902" t="s">
        <v>9717</v>
      </c>
      <c r="F902" t="s">
        <v>9689</v>
      </c>
      <c r="G902" t="s">
        <v>9697</v>
      </c>
      <c r="H902" t="s">
        <v>9698</v>
      </c>
      <c r="I902" t="s">
        <v>111</v>
      </c>
      <c r="J902" t="s">
        <v>9692</v>
      </c>
      <c r="K902" t="s">
        <v>6485</v>
      </c>
      <c r="L902" t="s">
        <v>5102</v>
      </c>
      <c r="N902" t="s">
        <v>3041</v>
      </c>
      <c r="O902" t="s">
        <v>3042</v>
      </c>
      <c r="R902" t="s">
        <v>9718</v>
      </c>
      <c r="T902">
        <v>95459395</v>
      </c>
      <c r="U902" t="s">
        <v>4888</v>
      </c>
      <c r="V902" t="s">
        <v>4889</v>
      </c>
      <c r="W902" s="1">
        <v>42629</v>
      </c>
      <c r="X902" t="s">
        <v>135</v>
      </c>
      <c r="Y902" s="2" t="s">
        <v>4890</v>
      </c>
      <c r="Z902" t="s">
        <v>243</v>
      </c>
      <c r="AA902" s="3">
        <v>0.79</v>
      </c>
      <c r="AB902" s="3">
        <v>0.56000000000000005</v>
      </c>
      <c r="AC902" t="s">
        <v>124</v>
      </c>
      <c r="AD902" t="s">
        <v>4891</v>
      </c>
      <c r="AE902" t="s">
        <v>4892</v>
      </c>
      <c r="AF902" t="s">
        <v>4893</v>
      </c>
      <c r="AG902">
        <v>427</v>
      </c>
      <c r="AH902">
        <v>427</v>
      </c>
      <c r="AI902" t="s">
        <v>4894</v>
      </c>
      <c r="AJ902" t="s">
        <v>128</v>
      </c>
      <c r="AK902" t="s">
        <v>124</v>
      </c>
      <c r="AL902" t="s">
        <v>129</v>
      </c>
      <c r="AN902" t="s">
        <v>130</v>
      </c>
      <c r="AP902" t="s">
        <v>131</v>
      </c>
      <c r="AQ902" t="s">
        <v>132</v>
      </c>
      <c r="AR902">
        <v>7310</v>
      </c>
      <c r="AS902" t="s">
        <v>133</v>
      </c>
      <c r="AT902" t="s">
        <v>134</v>
      </c>
      <c r="AU902" t="s">
        <v>135</v>
      </c>
      <c r="AV902" t="s">
        <v>136</v>
      </c>
      <c r="AW902">
        <v>40.72381</v>
      </c>
      <c r="AX902">
        <v>-74.035439999999994</v>
      </c>
      <c r="AY902" t="s">
        <v>128</v>
      </c>
      <c r="AZ902" t="s">
        <v>185</v>
      </c>
      <c r="BA902" t="s">
        <v>138</v>
      </c>
      <c r="BB902">
        <v>5</v>
      </c>
      <c r="BC902">
        <v>2</v>
      </c>
      <c r="BD902">
        <v>2</v>
      </c>
      <c r="BE902">
        <v>1</v>
      </c>
      <c r="BF902" t="s">
        <v>139</v>
      </c>
      <c r="BG902" t="s">
        <v>9538</v>
      </c>
      <c r="BI902" s="4">
        <v>183</v>
      </c>
      <c r="BL902" s="4">
        <v>0</v>
      </c>
      <c r="BM902" s="4">
        <v>100</v>
      </c>
      <c r="BN902">
        <v>1</v>
      </c>
      <c r="BO902" s="4">
        <v>0</v>
      </c>
      <c r="BP902">
        <v>3</v>
      </c>
      <c r="BQ902">
        <v>1125</v>
      </c>
      <c r="BR902">
        <v>3</v>
      </c>
      <c r="BS902">
        <v>3</v>
      </c>
      <c r="BT902">
        <v>1125</v>
      </c>
      <c r="BU902">
        <v>1125</v>
      </c>
      <c r="BV902">
        <v>3</v>
      </c>
      <c r="BW902">
        <v>1125</v>
      </c>
      <c r="BX902" t="s">
        <v>934</v>
      </c>
      <c r="BY902" t="s">
        <v>128</v>
      </c>
      <c r="BZ902">
        <v>30</v>
      </c>
      <c r="CA902">
        <v>60</v>
      </c>
      <c r="CB902">
        <v>90</v>
      </c>
      <c r="CC902">
        <v>359</v>
      </c>
      <c r="CD902" s="1">
        <v>43913</v>
      </c>
      <c r="CE902">
        <v>0</v>
      </c>
      <c r="CF902">
        <v>0</v>
      </c>
      <c r="CP902" t="s">
        <v>124</v>
      </c>
      <c r="CR902" t="s">
        <v>142</v>
      </c>
      <c r="CS902" t="s">
        <v>124</v>
      </c>
      <c r="CT902" t="s">
        <v>124</v>
      </c>
      <c r="CU902" t="s">
        <v>188</v>
      </c>
      <c r="CV902" t="s">
        <v>124</v>
      </c>
      <c r="CW902" t="s">
        <v>124</v>
      </c>
      <c r="CX902">
        <v>88</v>
      </c>
      <c r="CY902">
        <v>87</v>
      </c>
      <c r="CZ902">
        <v>1</v>
      </c>
      <c r="DA902">
        <v>0</v>
      </c>
    </row>
    <row r="903" spans="1:106" x14ac:dyDescent="0.2">
      <c r="A903">
        <v>21826420</v>
      </c>
      <c r="B903" t="s">
        <v>9719</v>
      </c>
      <c r="C903">
        <v>20200323043627</v>
      </c>
      <c r="D903" s="1">
        <v>43913</v>
      </c>
      <c r="E903" t="s">
        <v>9720</v>
      </c>
      <c r="F903" t="s">
        <v>9689</v>
      </c>
      <c r="G903" t="s">
        <v>9697</v>
      </c>
      <c r="H903" t="s">
        <v>9698</v>
      </c>
      <c r="I903" t="s">
        <v>111</v>
      </c>
      <c r="J903" t="s">
        <v>9692</v>
      </c>
      <c r="K903" t="s">
        <v>6485</v>
      </c>
      <c r="L903" t="s">
        <v>9721</v>
      </c>
      <c r="N903" t="s">
        <v>3041</v>
      </c>
      <c r="O903" t="s">
        <v>3042</v>
      </c>
      <c r="R903" t="s">
        <v>9722</v>
      </c>
      <c r="T903">
        <v>95459395</v>
      </c>
      <c r="U903" t="s">
        <v>4888</v>
      </c>
      <c r="V903" t="s">
        <v>4889</v>
      </c>
      <c r="W903" s="1">
        <v>42629</v>
      </c>
      <c r="X903" t="s">
        <v>135</v>
      </c>
      <c r="Y903" s="2" t="s">
        <v>4890</v>
      </c>
      <c r="Z903" t="s">
        <v>243</v>
      </c>
      <c r="AA903" s="3">
        <v>0.79</v>
      </c>
      <c r="AB903" s="3">
        <v>0.56000000000000005</v>
      </c>
      <c r="AC903" t="s">
        <v>124</v>
      </c>
      <c r="AD903" t="s">
        <v>4891</v>
      </c>
      <c r="AE903" t="s">
        <v>4892</v>
      </c>
      <c r="AF903" t="s">
        <v>4893</v>
      </c>
      <c r="AG903">
        <v>427</v>
      </c>
      <c r="AH903">
        <v>427</v>
      </c>
      <c r="AI903" t="s">
        <v>4894</v>
      </c>
      <c r="AJ903" t="s">
        <v>128</v>
      </c>
      <c r="AK903" t="s">
        <v>124</v>
      </c>
      <c r="AL903" t="s">
        <v>129</v>
      </c>
      <c r="AN903" t="s">
        <v>130</v>
      </c>
      <c r="AP903" t="s">
        <v>131</v>
      </c>
      <c r="AQ903" t="s">
        <v>132</v>
      </c>
      <c r="AR903">
        <v>7310</v>
      </c>
      <c r="AS903" t="s">
        <v>133</v>
      </c>
      <c r="AT903" t="s">
        <v>134</v>
      </c>
      <c r="AU903" t="s">
        <v>135</v>
      </c>
      <c r="AV903" t="s">
        <v>136</v>
      </c>
      <c r="AW903">
        <v>40.723750000000003</v>
      </c>
      <c r="AX903">
        <v>-74.036119999999997</v>
      </c>
      <c r="AY903" t="s">
        <v>128</v>
      </c>
      <c r="AZ903" t="s">
        <v>185</v>
      </c>
      <c r="BA903" t="s">
        <v>138</v>
      </c>
      <c r="BB903">
        <v>5</v>
      </c>
      <c r="BC903">
        <v>2</v>
      </c>
      <c r="BD903">
        <v>2</v>
      </c>
      <c r="BE903">
        <v>1</v>
      </c>
      <c r="BF903" t="s">
        <v>139</v>
      </c>
      <c r="BG903" t="s">
        <v>9538</v>
      </c>
      <c r="BI903" s="4">
        <v>350</v>
      </c>
      <c r="BL903" s="4">
        <v>0</v>
      </c>
      <c r="BM903" s="4">
        <v>100</v>
      </c>
      <c r="BN903">
        <v>1</v>
      </c>
      <c r="BO903" s="4">
        <v>0</v>
      </c>
      <c r="BP903">
        <v>4</v>
      </c>
      <c r="BQ903">
        <v>1125</v>
      </c>
      <c r="BR903">
        <v>4</v>
      </c>
      <c r="BS903">
        <v>4</v>
      </c>
      <c r="BT903">
        <v>1125</v>
      </c>
      <c r="BU903">
        <v>1125</v>
      </c>
      <c r="BV903">
        <v>4</v>
      </c>
      <c r="BW903">
        <v>1125</v>
      </c>
      <c r="BX903" t="s">
        <v>934</v>
      </c>
      <c r="BY903" t="s">
        <v>128</v>
      </c>
      <c r="BZ903">
        <v>30</v>
      </c>
      <c r="CA903">
        <v>60</v>
      </c>
      <c r="CB903">
        <v>90</v>
      </c>
      <c r="CC903">
        <v>359</v>
      </c>
      <c r="CD903" s="1">
        <v>43913</v>
      </c>
      <c r="CE903">
        <v>1</v>
      </c>
      <c r="CF903">
        <v>0</v>
      </c>
      <c r="CG903" s="1">
        <v>43451</v>
      </c>
      <c r="CH903" s="1">
        <v>43451</v>
      </c>
      <c r="CI903">
        <v>100</v>
      </c>
      <c r="CJ903">
        <v>10</v>
      </c>
      <c r="CK903">
        <v>10</v>
      </c>
      <c r="CL903">
        <v>10</v>
      </c>
      <c r="CM903">
        <v>10</v>
      </c>
      <c r="CN903">
        <v>8</v>
      </c>
      <c r="CO903">
        <v>10</v>
      </c>
      <c r="CP903" t="s">
        <v>124</v>
      </c>
      <c r="CR903" t="s">
        <v>142</v>
      </c>
      <c r="CS903" t="s">
        <v>124</v>
      </c>
      <c r="CT903" t="s">
        <v>124</v>
      </c>
      <c r="CU903" t="s">
        <v>188</v>
      </c>
      <c r="CV903" t="s">
        <v>124</v>
      </c>
      <c r="CW903" t="s">
        <v>124</v>
      </c>
      <c r="CX903">
        <v>88</v>
      </c>
      <c r="CY903">
        <v>87</v>
      </c>
      <c r="CZ903">
        <v>1</v>
      </c>
      <c r="DA903">
        <v>0</v>
      </c>
      <c r="DB903">
        <v>0.06</v>
      </c>
    </row>
    <row r="904" spans="1:106" x14ac:dyDescent="0.2">
      <c r="A904">
        <v>21830500</v>
      </c>
      <c r="B904" t="s">
        <v>9723</v>
      </c>
      <c r="C904">
        <v>20200323043627</v>
      </c>
      <c r="D904" s="1">
        <v>43913</v>
      </c>
      <c r="E904" t="s">
        <v>9724</v>
      </c>
      <c r="F904" t="s">
        <v>9725</v>
      </c>
      <c r="G904" t="s">
        <v>9726</v>
      </c>
      <c r="H904" t="s">
        <v>9727</v>
      </c>
      <c r="I904" t="s">
        <v>111</v>
      </c>
      <c r="J904" t="s">
        <v>6330</v>
      </c>
      <c r="K904" t="s">
        <v>9728</v>
      </c>
      <c r="L904" t="s">
        <v>9729</v>
      </c>
      <c r="M904" t="s">
        <v>9730</v>
      </c>
      <c r="N904" t="s">
        <v>8647</v>
      </c>
      <c r="O904" t="s">
        <v>9731</v>
      </c>
      <c r="R904" t="s">
        <v>9732</v>
      </c>
      <c r="T904">
        <v>1821367</v>
      </c>
      <c r="U904" t="s">
        <v>6337</v>
      </c>
      <c r="V904" t="s">
        <v>6338</v>
      </c>
      <c r="W904" s="1">
        <v>40966</v>
      </c>
      <c r="X904" t="s">
        <v>121</v>
      </c>
      <c r="Y904" s="2" t="s">
        <v>6339</v>
      </c>
      <c r="Z904" t="s">
        <v>123</v>
      </c>
      <c r="AA904" s="3">
        <v>0.98</v>
      </c>
      <c r="AB904" s="3">
        <v>0.98</v>
      </c>
      <c r="AC904" t="s">
        <v>124</v>
      </c>
      <c r="AD904" t="s">
        <v>6340</v>
      </c>
      <c r="AE904" t="s">
        <v>6341</v>
      </c>
      <c r="AF904" t="s">
        <v>1966</v>
      </c>
      <c r="AG904">
        <v>25</v>
      </c>
      <c r="AH904">
        <v>25</v>
      </c>
      <c r="AI904" t="s">
        <v>127</v>
      </c>
      <c r="AJ904" t="s">
        <v>128</v>
      </c>
      <c r="AK904" t="s">
        <v>128</v>
      </c>
      <c r="AL904" t="s">
        <v>129</v>
      </c>
      <c r="AN904" t="s">
        <v>161</v>
      </c>
      <c r="AP904" t="s">
        <v>131</v>
      </c>
      <c r="AQ904" t="s">
        <v>132</v>
      </c>
      <c r="AR904">
        <v>7307</v>
      </c>
      <c r="AS904" t="s">
        <v>133</v>
      </c>
      <c r="AT904" t="s">
        <v>134</v>
      </c>
      <c r="AU904" t="s">
        <v>135</v>
      </c>
      <c r="AV904" t="s">
        <v>136</v>
      </c>
      <c r="AW904">
        <v>40.74062</v>
      </c>
      <c r="AX904">
        <v>-74.053150000000002</v>
      </c>
      <c r="AY904" t="s">
        <v>128</v>
      </c>
      <c r="AZ904" t="s">
        <v>185</v>
      </c>
      <c r="BA904" t="s">
        <v>138</v>
      </c>
      <c r="BB904">
        <v>11</v>
      </c>
      <c r="BC904">
        <v>1</v>
      </c>
      <c r="BD904">
        <v>3</v>
      </c>
      <c r="BE904">
        <v>6</v>
      </c>
      <c r="BF904" t="s">
        <v>139</v>
      </c>
      <c r="BG904" t="s">
        <v>9733</v>
      </c>
      <c r="BI904" s="4">
        <v>159</v>
      </c>
      <c r="BL904" s="4">
        <v>300</v>
      </c>
      <c r="BM904" s="4">
        <v>90</v>
      </c>
      <c r="BN904">
        <v>4</v>
      </c>
      <c r="BO904" s="4">
        <v>15</v>
      </c>
      <c r="BP904">
        <v>2</v>
      </c>
      <c r="BQ904">
        <v>28</v>
      </c>
      <c r="BR904">
        <v>1</v>
      </c>
      <c r="BS904">
        <v>2</v>
      </c>
      <c r="BT904">
        <v>1125</v>
      </c>
      <c r="BU904">
        <v>1125</v>
      </c>
      <c r="BV904">
        <v>2</v>
      </c>
      <c r="BW904">
        <v>1125</v>
      </c>
      <c r="BX904" t="s">
        <v>1241</v>
      </c>
      <c r="BY904" t="s">
        <v>128</v>
      </c>
      <c r="BZ904">
        <v>15</v>
      </c>
      <c r="CA904">
        <v>33</v>
      </c>
      <c r="CB904">
        <v>47</v>
      </c>
      <c r="CC904">
        <v>216</v>
      </c>
      <c r="CD904" s="1">
        <v>43913</v>
      </c>
      <c r="CE904">
        <v>116</v>
      </c>
      <c r="CF904">
        <v>47</v>
      </c>
      <c r="CG904" s="1">
        <v>43065</v>
      </c>
      <c r="CH904" s="1">
        <v>43898</v>
      </c>
      <c r="CI904">
        <v>85</v>
      </c>
      <c r="CJ904">
        <v>9</v>
      </c>
      <c r="CK904">
        <v>9</v>
      </c>
      <c r="CL904">
        <v>9</v>
      </c>
      <c r="CM904">
        <v>9</v>
      </c>
      <c r="CN904">
        <v>9</v>
      </c>
      <c r="CO904">
        <v>9</v>
      </c>
      <c r="CP904" t="s">
        <v>124</v>
      </c>
      <c r="CR904" t="s">
        <v>142</v>
      </c>
      <c r="CS904" t="s">
        <v>124</v>
      </c>
      <c r="CT904" t="s">
        <v>124</v>
      </c>
      <c r="CU904" t="s">
        <v>188</v>
      </c>
      <c r="CV904" t="s">
        <v>128</v>
      </c>
      <c r="CW904" t="s">
        <v>128</v>
      </c>
      <c r="CX904">
        <v>25</v>
      </c>
      <c r="CY904">
        <v>19</v>
      </c>
      <c r="CZ904">
        <v>6</v>
      </c>
      <c r="DA904">
        <v>0</v>
      </c>
      <c r="DB904">
        <v>4.0999999999999996</v>
      </c>
    </row>
    <row r="905" spans="1:106" x14ac:dyDescent="0.2">
      <c r="A905">
        <v>21848861</v>
      </c>
      <c r="B905" t="s">
        <v>9734</v>
      </c>
      <c r="C905">
        <v>20200323043627</v>
      </c>
      <c r="D905" s="1">
        <v>43913</v>
      </c>
      <c r="E905" t="s">
        <v>9735</v>
      </c>
      <c r="F905" t="s">
        <v>9736</v>
      </c>
      <c r="G905" t="s">
        <v>9737</v>
      </c>
      <c r="H905" t="s">
        <v>9738</v>
      </c>
      <c r="I905" t="s">
        <v>111</v>
      </c>
      <c r="J905" t="s">
        <v>9739</v>
      </c>
      <c r="K905" t="s">
        <v>9740</v>
      </c>
      <c r="L905" t="s">
        <v>9741</v>
      </c>
      <c r="M905" t="s">
        <v>9742</v>
      </c>
      <c r="N905" t="s">
        <v>9743</v>
      </c>
      <c r="O905" t="s">
        <v>9744</v>
      </c>
      <c r="R905" t="s">
        <v>9745</v>
      </c>
      <c r="T905">
        <v>8165999</v>
      </c>
      <c r="U905" t="s">
        <v>8956</v>
      </c>
      <c r="V905" t="s">
        <v>8957</v>
      </c>
      <c r="W905" s="1">
        <v>41500</v>
      </c>
      <c r="X905" t="s">
        <v>121</v>
      </c>
      <c r="Y905" t="s">
        <v>8958</v>
      </c>
      <c r="Z905" t="s">
        <v>123</v>
      </c>
      <c r="AA905" s="3">
        <v>1</v>
      </c>
      <c r="AB905" s="3">
        <v>1</v>
      </c>
      <c r="AC905" t="s">
        <v>128</v>
      </c>
      <c r="AD905" t="s">
        <v>8959</v>
      </c>
      <c r="AE905" t="s">
        <v>8960</v>
      </c>
      <c r="AG905">
        <v>2</v>
      </c>
      <c r="AH905">
        <v>2</v>
      </c>
      <c r="AI905" t="s">
        <v>200</v>
      </c>
      <c r="AJ905" t="s">
        <v>128</v>
      </c>
      <c r="AK905" t="s">
        <v>128</v>
      </c>
      <c r="AL905" t="s">
        <v>129</v>
      </c>
      <c r="AN905" t="s">
        <v>514</v>
      </c>
      <c r="AP905" t="s">
        <v>131</v>
      </c>
      <c r="AQ905" t="s">
        <v>132</v>
      </c>
      <c r="AR905">
        <v>7307</v>
      </c>
      <c r="AS905" t="s">
        <v>133</v>
      </c>
      <c r="AT905" t="s">
        <v>134</v>
      </c>
      <c r="AU905" t="s">
        <v>135</v>
      </c>
      <c r="AV905" t="s">
        <v>136</v>
      </c>
      <c r="AW905">
        <v>40.748179999999998</v>
      </c>
      <c r="AX905">
        <v>-74.057969999999997</v>
      </c>
      <c r="AY905" t="s">
        <v>128</v>
      </c>
      <c r="AZ905" t="s">
        <v>185</v>
      </c>
      <c r="BA905" t="s">
        <v>138</v>
      </c>
      <c r="BB905">
        <v>10</v>
      </c>
      <c r="BC905">
        <v>1</v>
      </c>
      <c r="BD905">
        <v>3</v>
      </c>
      <c r="BE905">
        <v>6</v>
      </c>
      <c r="BF905" t="s">
        <v>139</v>
      </c>
      <c r="BG905" t="s">
        <v>9746</v>
      </c>
      <c r="BI905" s="4">
        <v>158</v>
      </c>
      <c r="BL905" s="4">
        <v>300</v>
      </c>
      <c r="BM905" s="4">
        <v>125</v>
      </c>
      <c r="BN905">
        <v>6</v>
      </c>
      <c r="BO905" s="4">
        <v>15</v>
      </c>
      <c r="BP905">
        <v>3</v>
      </c>
      <c r="BQ905">
        <v>25</v>
      </c>
      <c r="BR905">
        <v>2</v>
      </c>
      <c r="BS905">
        <v>3</v>
      </c>
      <c r="BT905">
        <v>25</v>
      </c>
      <c r="BU905">
        <v>25</v>
      </c>
      <c r="BV905">
        <v>3</v>
      </c>
      <c r="BW905">
        <v>25</v>
      </c>
      <c r="BX905" t="s">
        <v>2207</v>
      </c>
      <c r="BY905" t="s">
        <v>128</v>
      </c>
      <c r="BZ905">
        <v>0</v>
      </c>
      <c r="CA905">
        <v>12</v>
      </c>
      <c r="CB905">
        <v>12</v>
      </c>
      <c r="CC905">
        <v>12</v>
      </c>
      <c r="CD905" s="1">
        <v>43913</v>
      </c>
      <c r="CE905">
        <v>118</v>
      </c>
      <c r="CF905">
        <v>46</v>
      </c>
      <c r="CG905" s="1">
        <v>43061</v>
      </c>
      <c r="CH905" s="1">
        <v>43865</v>
      </c>
      <c r="CI905">
        <v>99</v>
      </c>
      <c r="CJ905">
        <v>10</v>
      </c>
      <c r="CK905">
        <v>10</v>
      </c>
      <c r="CL905">
        <v>10</v>
      </c>
      <c r="CM905">
        <v>10</v>
      </c>
      <c r="CN905">
        <v>10</v>
      </c>
      <c r="CO905">
        <v>10</v>
      </c>
      <c r="CP905" t="s">
        <v>124</v>
      </c>
      <c r="CR905" t="s">
        <v>142</v>
      </c>
      <c r="CS905" t="s">
        <v>128</v>
      </c>
      <c r="CT905" t="s">
        <v>124</v>
      </c>
      <c r="CU905" t="s">
        <v>166</v>
      </c>
      <c r="CV905" t="s">
        <v>124</v>
      </c>
      <c r="CW905" t="s">
        <v>124</v>
      </c>
      <c r="CX905">
        <v>2</v>
      </c>
      <c r="CY905">
        <v>2</v>
      </c>
      <c r="CZ905">
        <v>0</v>
      </c>
      <c r="DA905">
        <v>0</v>
      </c>
      <c r="DB905">
        <v>4.1500000000000004</v>
      </c>
    </row>
    <row r="906" spans="1:106" x14ac:dyDescent="0.2">
      <c r="A906">
        <v>21859295</v>
      </c>
      <c r="B906" t="s">
        <v>9747</v>
      </c>
      <c r="C906">
        <v>20200323043627</v>
      </c>
      <c r="D906" s="1">
        <v>43913</v>
      </c>
      <c r="E906" t="s">
        <v>9748</v>
      </c>
      <c r="F906" t="s">
        <v>9689</v>
      </c>
      <c r="G906" t="s">
        <v>9697</v>
      </c>
      <c r="H906" t="s">
        <v>9698</v>
      </c>
      <c r="I906" t="s">
        <v>111</v>
      </c>
      <c r="J906" t="s">
        <v>9692</v>
      </c>
      <c r="K906" t="s">
        <v>6485</v>
      </c>
      <c r="L906" t="s">
        <v>5102</v>
      </c>
      <c r="N906" t="s">
        <v>3041</v>
      </c>
      <c r="O906" t="s">
        <v>3042</v>
      </c>
      <c r="R906" t="s">
        <v>9749</v>
      </c>
      <c r="T906">
        <v>95459395</v>
      </c>
      <c r="U906" t="s">
        <v>4888</v>
      </c>
      <c r="V906" t="s">
        <v>4889</v>
      </c>
      <c r="W906" s="1">
        <v>42629</v>
      </c>
      <c r="X906" t="s">
        <v>135</v>
      </c>
      <c r="Y906" s="2" t="s">
        <v>4890</v>
      </c>
      <c r="Z906" t="s">
        <v>243</v>
      </c>
      <c r="AA906" s="3">
        <v>0.79</v>
      </c>
      <c r="AB906" s="3">
        <v>0.56000000000000005</v>
      </c>
      <c r="AC906" t="s">
        <v>124</v>
      </c>
      <c r="AD906" t="s">
        <v>4891</v>
      </c>
      <c r="AE906" t="s">
        <v>4892</v>
      </c>
      <c r="AF906" t="s">
        <v>4893</v>
      </c>
      <c r="AG906">
        <v>427</v>
      </c>
      <c r="AH906">
        <v>427</v>
      </c>
      <c r="AI906" t="s">
        <v>4894</v>
      </c>
      <c r="AJ906" t="s">
        <v>128</v>
      </c>
      <c r="AK906" t="s">
        <v>124</v>
      </c>
      <c r="AL906" t="s">
        <v>129</v>
      </c>
      <c r="AN906" t="s">
        <v>130</v>
      </c>
      <c r="AP906" t="s">
        <v>131</v>
      </c>
      <c r="AQ906" t="s">
        <v>132</v>
      </c>
      <c r="AR906">
        <v>7310</v>
      </c>
      <c r="AS906" t="s">
        <v>133</v>
      </c>
      <c r="AT906" t="s">
        <v>134</v>
      </c>
      <c r="AU906" t="s">
        <v>135</v>
      </c>
      <c r="AV906" t="s">
        <v>136</v>
      </c>
      <c r="AW906">
        <v>40.724829999999997</v>
      </c>
      <c r="AX906">
        <v>-74.035449999999997</v>
      </c>
      <c r="AY906" t="s">
        <v>128</v>
      </c>
      <c r="AZ906" t="s">
        <v>185</v>
      </c>
      <c r="BA906" t="s">
        <v>138</v>
      </c>
      <c r="BB906">
        <v>5</v>
      </c>
      <c r="BC906">
        <v>2</v>
      </c>
      <c r="BD906">
        <v>2</v>
      </c>
      <c r="BE906">
        <v>1</v>
      </c>
      <c r="BF906" t="s">
        <v>139</v>
      </c>
      <c r="BG906" t="s">
        <v>9538</v>
      </c>
      <c r="BI906" s="4">
        <v>293</v>
      </c>
      <c r="BL906" s="4">
        <v>0</v>
      </c>
      <c r="BM906" s="4">
        <v>100</v>
      </c>
      <c r="BN906">
        <v>1</v>
      </c>
      <c r="BO906" s="4">
        <v>0</v>
      </c>
      <c r="BP906">
        <v>4</v>
      </c>
      <c r="BQ906">
        <v>1125</v>
      </c>
      <c r="BR906">
        <v>4</v>
      </c>
      <c r="BS906">
        <v>4</v>
      </c>
      <c r="BT906">
        <v>1125</v>
      </c>
      <c r="BU906">
        <v>1125</v>
      </c>
      <c r="BV906">
        <v>4</v>
      </c>
      <c r="BW906">
        <v>1125</v>
      </c>
      <c r="BX906" t="s">
        <v>934</v>
      </c>
      <c r="BY906" t="s">
        <v>128</v>
      </c>
      <c r="BZ906">
        <v>30</v>
      </c>
      <c r="CA906">
        <v>60</v>
      </c>
      <c r="CB906">
        <v>90</v>
      </c>
      <c r="CC906">
        <v>359</v>
      </c>
      <c r="CD906" s="1">
        <v>43913</v>
      </c>
      <c r="CE906">
        <v>0</v>
      </c>
      <c r="CF906">
        <v>0</v>
      </c>
      <c r="CP906" t="s">
        <v>124</v>
      </c>
      <c r="CR906" t="s">
        <v>142</v>
      </c>
      <c r="CS906" t="s">
        <v>124</v>
      </c>
      <c r="CT906" t="s">
        <v>124</v>
      </c>
      <c r="CU906" t="s">
        <v>188</v>
      </c>
      <c r="CV906" t="s">
        <v>124</v>
      </c>
      <c r="CW906" t="s">
        <v>124</v>
      </c>
      <c r="CX906">
        <v>88</v>
      </c>
      <c r="CY906">
        <v>87</v>
      </c>
      <c r="CZ906">
        <v>1</v>
      </c>
      <c r="DA906">
        <v>0</v>
      </c>
    </row>
    <row r="907" spans="1:106" x14ac:dyDescent="0.2">
      <c r="A907">
        <v>21859778</v>
      </c>
      <c r="B907" t="s">
        <v>9750</v>
      </c>
      <c r="C907">
        <v>20200323043627</v>
      </c>
      <c r="D907" s="1">
        <v>43913</v>
      </c>
      <c r="E907" t="s">
        <v>9751</v>
      </c>
      <c r="F907" t="s">
        <v>9689</v>
      </c>
      <c r="G907" t="s">
        <v>9697</v>
      </c>
      <c r="H907" t="s">
        <v>9698</v>
      </c>
      <c r="I907" t="s">
        <v>111</v>
      </c>
      <c r="J907" t="s">
        <v>9692</v>
      </c>
      <c r="K907" t="s">
        <v>6485</v>
      </c>
      <c r="L907" t="s">
        <v>5102</v>
      </c>
      <c r="N907" t="s">
        <v>3041</v>
      </c>
      <c r="O907" t="s">
        <v>3042</v>
      </c>
      <c r="R907" t="s">
        <v>9752</v>
      </c>
      <c r="T907">
        <v>95459395</v>
      </c>
      <c r="U907" t="s">
        <v>4888</v>
      </c>
      <c r="V907" t="s">
        <v>4889</v>
      </c>
      <c r="W907" s="1">
        <v>42629</v>
      </c>
      <c r="X907" t="s">
        <v>135</v>
      </c>
      <c r="Y907" s="2" t="s">
        <v>4890</v>
      </c>
      <c r="Z907" t="s">
        <v>243</v>
      </c>
      <c r="AA907" s="3">
        <v>0.79</v>
      </c>
      <c r="AB907" s="3">
        <v>0.56000000000000005</v>
      </c>
      <c r="AC907" t="s">
        <v>124</v>
      </c>
      <c r="AD907" t="s">
        <v>4891</v>
      </c>
      <c r="AE907" t="s">
        <v>4892</v>
      </c>
      <c r="AF907" t="s">
        <v>4893</v>
      </c>
      <c r="AG907">
        <v>427</v>
      </c>
      <c r="AH907">
        <v>427</v>
      </c>
      <c r="AI907" t="s">
        <v>4894</v>
      </c>
      <c r="AJ907" t="s">
        <v>128</v>
      </c>
      <c r="AK907" t="s">
        <v>124</v>
      </c>
      <c r="AL907" t="s">
        <v>129</v>
      </c>
      <c r="AN907" t="s">
        <v>130</v>
      </c>
      <c r="AP907" t="s">
        <v>131</v>
      </c>
      <c r="AQ907" t="s">
        <v>132</v>
      </c>
      <c r="AR907">
        <v>7310</v>
      </c>
      <c r="AS907" t="s">
        <v>133</v>
      </c>
      <c r="AT907" t="s">
        <v>134</v>
      </c>
      <c r="AU907" t="s">
        <v>135</v>
      </c>
      <c r="AV907" t="s">
        <v>136</v>
      </c>
      <c r="AW907">
        <v>40.725160000000002</v>
      </c>
      <c r="AX907">
        <v>-74.036289999999994</v>
      </c>
      <c r="AY907" t="s">
        <v>128</v>
      </c>
      <c r="AZ907" t="s">
        <v>185</v>
      </c>
      <c r="BA907" t="s">
        <v>138</v>
      </c>
      <c r="BB907">
        <v>5</v>
      </c>
      <c r="BC907">
        <v>2</v>
      </c>
      <c r="BD907">
        <v>2</v>
      </c>
      <c r="BE907">
        <v>1</v>
      </c>
      <c r="BF907" t="s">
        <v>139</v>
      </c>
      <c r="BG907" t="s">
        <v>9538</v>
      </c>
      <c r="BI907" s="4">
        <v>195</v>
      </c>
      <c r="BL907" s="4">
        <v>0</v>
      </c>
      <c r="BM907" s="4">
        <v>100</v>
      </c>
      <c r="BN907">
        <v>1</v>
      </c>
      <c r="BO907" s="4">
        <v>0</v>
      </c>
      <c r="BP907">
        <v>3</v>
      </c>
      <c r="BQ907">
        <v>1125</v>
      </c>
      <c r="BR907">
        <v>3</v>
      </c>
      <c r="BS907">
        <v>3</v>
      </c>
      <c r="BT907">
        <v>1125</v>
      </c>
      <c r="BU907">
        <v>1125</v>
      </c>
      <c r="BV907">
        <v>3</v>
      </c>
      <c r="BW907">
        <v>1125</v>
      </c>
      <c r="BX907" t="s">
        <v>934</v>
      </c>
      <c r="BY907" t="s">
        <v>128</v>
      </c>
      <c r="BZ907">
        <v>30</v>
      </c>
      <c r="CA907">
        <v>60</v>
      </c>
      <c r="CB907">
        <v>90</v>
      </c>
      <c r="CC907">
        <v>359</v>
      </c>
      <c r="CD907" s="1">
        <v>43913</v>
      </c>
      <c r="CE907">
        <v>0</v>
      </c>
      <c r="CF907">
        <v>0</v>
      </c>
      <c r="CP907" t="s">
        <v>124</v>
      </c>
      <c r="CR907" t="s">
        <v>142</v>
      </c>
      <c r="CS907" t="s">
        <v>124</v>
      </c>
      <c r="CT907" t="s">
        <v>124</v>
      </c>
      <c r="CU907" t="s">
        <v>188</v>
      </c>
      <c r="CV907" t="s">
        <v>124</v>
      </c>
      <c r="CW907" t="s">
        <v>124</v>
      </c>
      <c r="CX907">
        <v>88</v>
      </c>
      <c r="CY907">
        <v>87</v>
      </c>
      <c r="CZ907">
        <v>1</v>
      </c>
      <c r="DA907">
        <v>0</v>
      </c>
    </row>
    <row r="908" spans="1:106" x14ac:dyDescent="0.2">
      <c r="A908">
        <v>21859965</v>
      </c>
      <c r="B908" t="s">
        <v>9753</v>
      </c>
      <c r="C908">
        <v>20200323043627</v>
      </c>
      <c r="D908" s="1">
        <v>43913</v>
      </c>
      <c r="E908" t="s">
        <v>9754</v>
      </c>
      <c r="F908" t="s">
        <v>9689</v>
      </c>
      <c r="G908" t="s">
        <v>9697</v>
      </c>
      <c r="H908" t="s">
        <v>9698</v>
      </c>
      <c r="I908" t="s">
        <v>111</v>
      </c>
      <c r="J908" t="s">
        <v>9692</v>
      </c>
      <c r="K908" t="s">
        <v>6485</v>
      </c>
      <c r="L908" t="s">
        <v>5102</v>
      </c>
      <c r="N908" t="s">
        <v>3041</v>
      </c>
      <c r="O908" t="s">
        <v>3042</v>
      </c>
      <c r="R908" t="s">
        <v>9755</v>
      </c>
      <c r="T908">
        <v>95459395</v>
      </c>
      <c r="U908" t="s">
        <v>4888</v>
      </c>
      <c r="V908" t="s">
        <v>4889</v>
      </c>
      <c r="W908" s="1">
        <v>42629</v>
      </c>
      <c r="X908" t="s">
        <v>135</v>
      </c>
      <c r="Y908" s="2" t="s">
        <v>4890</v>
      </c>
      <c r="Z908" t="s">
        <v>243</v>
      </c>
      <c r="AA908" s="3">
        <v>0.79</v>
      </c>
      <c r="AB908" s="3">
        <v>0.56000000000000005</v>
      </c>
      <c r="AC908" t="s">
        <v>124</v>
      </c>
      <c r="AD908" t="s">
        <v>4891</v>
      </c>
      <c r="AE908" t="s">
        <v>4892</v>
      </c>
      <c r="AF908" t="s">
        <v>4893</v>
      </c>
      <c r="AG908">
        <v>427</v>
      </c>
      <c r="AH908">
        <v>427</v>
      </c>
      <c r="AI908" t="s">
        <v>4894</v>
      </c>
      <c r="AJ908" t="s">
        <v>128</v>
      </c>
      <c r="AK908" t="s">
        <v>124</v>
      </c>
      <c r="AL908" t="s">
        <v>129</v>
      </c>
      <c r="AN908" t="s">
        <v>130</v>
      </c>
      <c r="AP908" t="s">
        <v>131</v>
      </c>
      <c r="AQ908" t="s">
        <v>132</v>
      </c>
      <c r="AR908">
        <v>7310</v>
      </c>
      <c r="AS908" t="s">
        <v>133</v>
      </c>
      <c r="AT908" t="s">
        <v>134</v>
      </c>
      <c r="AU908" t="s">
        <v>135</v>
      </c>
      <c r="AV908" t="s">
        <v>136</v>
      </c>
      <c r="AW908">
        <v>40.723880000000001</v>
      </c>
      <c r="AX908">
        <v>-74.036090000000002</v>
      </c>
      <c r="AY908" t="s">
        <v>128</v>
      </c>
      <c r="AZ908" t="s">
        <v>185</v>
      </c>
      <c r="BA908" t="s">
        <v>138</v>
      </c>
      <c r="BB908">
        <v>5</v>
      </c>
      <c r="BC908">
        <v>2</v>
      </c>
      <c r="BD908">
        <v>2</v>
      </c>
      <c r="BE908">
        <v>1</v>
      </c>
      <c r="BF908" t="s">
        <v>139</v>
      </c>
      <c r="BG908" t="s">
        <v>9538</v>
      </c>
      <c r="BI908" s="4">
        <v>197</v>
      </c>
      <c r="BL908" s="4">
        <v>0</v>
      </c>
      <c r="BM908" s="4">
        <v>100</v>
      </c>
      <c r="BN908">
        <v>1</v>
      </c>
      <c r="BO908" s="4">
        <v>0</v>
      </c>
      <c r="BP908">
        <v>3</v>
      </c>
      <c r="BQ908">
        <v>1125</v>
      </c>
      <c r="BR908">
        <v>3</v>
      </c>
      <c r="BS908">
        <v>3</v>
      </c>
      <c r="BT908">
        <v>1125</v>
      </c>
      <c r="BU908">
        <v>1125</v>
      </c>
      <c r="BV908">
        <v>3</v>
      </c>
      <c r="BW908">
        <v>1125</v>
      </c>
      <c r="BX908" t="s">
        <v>934</v>
      </c>
      <c r="BY908" t="s">
        <v>128</v>
      </c>
      <c r="BZ908">
        <v>30</v>
      </c>
      <c r="CA908">
        <v>60</v>
      </c>
      <c r="CB908">
        <v>90</v>
      </c>
      <c r="CC908">
        <v>359</v>
      </c>
      <c r="CD908" s="1">
        <v>43913</v>
      </c>
      <c r="CE908">
        <v>0</v>
      </c>
      <c r="CF908">
        <v>0</v>
      </c>
      <c r="CP908" t="s">
        <v>124</v>
      </c>
      <c r="CR908" t="s">
        <v>142</v>
      </c>
      <c r="CS908" t="s">
        <v>124</v>
      </c>
      <c r="CT908" t="s">
        <v>124</v>
      </c>
      <c r="CU908" t="s">
        <v>188</v>
      </c>
      <c r="CV908" t="s">
        <v>124</v>
      </c>
      <c r="CW908" t="s">
        <v>124</v>
      </c>
      <c r="CX908">
        <v>88</v>
      </c>
      <c r="CY908">
        <v>87</v>
      </c>
      <c r="CZ908">
        <v>1</v>
      </c>
      <c r="DA908">
        <v>0</v>
      </c>
    </row>
    <row r="909" spans="1:106" x14ac:dyDescent="0.2">
      <c r="A909">
        <v>21861598</v>
      </c>
      <c r="B909" t="s">
        <v>9756</v>
      </c>
      <c r="C909">
        <v>20200323043627</v>
      </c>
      <c r="D909" s="1">
        <v>43913</v>
      </c>
      <c r="E909" t="s">
        <v>9757</v>
      </c>
      <c r="F909" t="s">
        <v>9689</v>
      </c>
      <c r="G909" t="s">
        <v>9690</v>
      </c>
      <c r="H909" t="s">
        <v>9691</v>
      </c>
      <c r="I909" t="s">
        <v>111</v>
      </c>
      <c r="J909" t="s">
        <v>9692</v>
      </c>
      <c r="K909" t="s">
        <v>6485</v>
      </c>
      <c r="L909" t="s">
        <v>5102</v>
      </c>
      <c r="N909" t="s">
        <v>3041</v>
      </c>
      <c r="O909" t="s">
        <v>3042</v>
      </c>
      <c r="R909" t="s">
        <v>9758</v>
      </c>
      <c r="T909">
        <v>95459395</v>
      </c>
      <c r="U909" t="s">
        <v>4888</v>
      </c>
      <c r="V909" t="s">
        <v>4889</v>
      </c>
      <c r="W909" s="1">
        <v>42629</v>
      </c>
      <c r="X909" t="s">
        <v>135</v>
      </c>
      <c r="Y909" s="2" t="s">
        <v>4890</v>
      </c>
      <c r="Z909" t="s">
        <v>243</v>
      </c>
      <c r="AA909" s="3">
        <v>0.79</v>
      </c>
      <c r="AB909" s="3">
        <v>0.56000000000000005</v>
      </c>
      <c r="AC909" t="s">
        <v>124</v>
      </c>
      <c r="AD909" t="s">
        <v>4891</v>
      </c>
      <c r="AE909" t="s">
        <v>4892</v>
      </c>
      <c r="AF909" t="s">
        <v>4893</v>
      </c>
      <c r="AG909">
        <v>427</v>
      </c>
      <c r="AH909">
        <v>427</v>
      </c>
      <c r="AI909" t="s">
        <v>4894</v>
      </c>
      <c r="AJ909" t="s">
        <v>128</v>
      </c>
      <c r="AK909" t="s">
        <v>124</v>
      </c>
      <c r="AL909" t="s">
        <v>129</v>
      </c>
      <c r="AN909" t="s">
        <v>130</v>
      </c>
      <c r="AP909" t="s">
        <v>131</v>
      </c>
      <c r="AQ909" t="s">
        <v>132</v>
      </c>
      <c r="AR909">
        <v>7310</v>
      </c>
      <c r="AS909" t="s">
        <v>133</v>
      </c>
      <c r="AT909" t="s">
        <v>134</v>
      </c>
      <c r="AU909" t="s">
        <v>135</v>
      </c>
      <c r="AV909" t="s">
        <v>136</v>
      </c>
      <c r="AW909">
        <v>40.723149999999997</v>
      </c>
      <c r="AX909">
        <v>-74.037319999999994</v>
      </c>
      <c r="AY909" t="s">
        <v>128</v>
      </c>
      <c r="AZ909" t="s">
        <v>185</v>
      </c>
      <c r="BA909" t="s">
        <v>138</v>
      </c>
      <c r="BB909">
        <v>4</v>
      </c>
      <c r="BC909">
        <v>1</v>
      </c>
      <c r="BD909">
        <v>1</v>
      </c>
      <c r="BE909">
        <v>2</v>
      </c>
      <c r="BF909" t="s">
        <v>139</v>
      </c>
      <c r="BG909" t="s">
        <v>9538</v>
      </c>
      <c r="BI909" s="4">
        <v>249</v>
      </c>
      <c r="BL909" s="4">
        <v>0</v>
      </c>
      <c r="BM909" s="4">
        <v>100</v>
      </c>
      <c r="BN909">
        <v>1</v>
      </c>
      <c r="BO909" s="4">
        <v>0</v>
      </c>
      <c r="BP909">
        <v>3</v>
      </c>
      <c r="BQ909">
        <v>1125</v>
      </c>
      <c r="BR909">
        <v>3</v>
      </c>
      <c r="BS909">
        <v>3</v>
      </c>
      <c r="BT909">
        <v>1125</v>
      </c>
      <c r="BU909">
        <v>1125</v>
      </c>
      <c r="BV909">
        <v>3</v>
      </c>
      <c r="BW909">
        <v>1125</v>
      </c>
      <c r="BX909" t="s">
        <v>934</v>
      </c>
      <c r="BY909" t="s">
        <v>128</v>
      </c>
      <c r="BZ909">
        <v>30</v>
      </c>
      <c r="CA909">
        <v>60</v>
      </c>
      <c r="CB909">
        <v>90</v>
      </c>
      <c r="CC909">
        <v>365</v>
      </c>
      <c r="CD909" s="1">
        <v>43913</v>
      </c>
      <c r="CE909">
        <v>2</v>
      </c>
      <c r="CF909">
        <v>2</v>
      </c>
      <c r="CG909" s="1">
        <v>43700</v>
      </c>
      <c r="CH909" s="1">
        <v>43738</v>
      </c>
      <c r="CI909">
        <v>90</v>
      </c>
      <c r="CJ909">
        <v>10</v>
      </c>
      <c r="CK909">
        <v>9</v>
      </c>
      <c r="CL909">
        <v>10</v>
      </c>
      <c r="CM909">
        <v>10</v>
      </c>
      <c r="CN909">
        <v>10</v>
      </c>
      <c r="CO909">
        <v>9</v>
      </c>
      <c r="CP909" t="s">
        <v>124</v>
      </c>
      <c r="CR909" t="s">
        <v>142</v>
      </c>
      <c r="CS909" t="s">
        <v>124</v>
      </c>
      <c r="CT909" t="s">
        <v>124</v>
      </c>
      <c r="CU909" t="s">
        <v>188</v>
      </c>
      <c r="CV909" t="s">
        <v>124</v>
      </c>
      <c r="CW909" t="s">
        <v>124</v>
      </c>
      <c r="CX909">
        <v>88</v>
      </c>
      <c r="CY909">
        <v>87</v>
      </c>
      <c r="CZ909">
        <v>1</v>
      </c>
      <c r="DA909">
        <v>0</v>
      </c>
      <c r="DB909">
        <v>0.28000000000000003</v>
      </c>
    </row>
    <row r="910" spans="1:106" x14ac:dyDescent="0.2">
      <c r="A910">
        <v>21861943</v>
      </c>
      <c r="B910" t="s">
        <v>9759</v>
      </c>
      <c r="C910">
        <v>20200323043627</v>
      </c>
      <c r="D910" s="1">
        <v>43913</v>
      </c>
      <c r="E910" t="s">
        <v>9760</v>
      </c>
      <c r="F910" t="s">
        <v>9689</v>
      </c>
      <c r="G910" t="s">
        <v>9690</v>
      </c>
      <c r="H910" t="s">
        <v>9691</v>
      </c>
      <c r="I910" t="s">
        <v>111</v>
      </c>
      <c r="J910" t="s">
        <v>9692</v>
      </c>
      <c r="K910" t="s">
        <v>6485</v>
      </c>
      <c r="L910" t="s">
        <v>5102</v>
      </c>
      <c r="N910" t="s">
        <v>3041</v>
      </c>
      <c r="O910" t="s">
        <v>3042</v>
      </c>
      <c r="R910" t="s">
        <v>9761</v>
      </c>
      <c r="T910">
        <v>95459395</v>
      </c>
      <c r="U910" t="s">
        <v>4888</v>
      </c>
      <c r="V910" t="s">
        <v>4889</v>
      </c>
      <c r="W910" s="1">
        <v>42629</v>
      </c>
      <c r="X910" t="s">
        <v>135</v>
      </c>
      <c r="Y910" s="2" t="s">
        <v>4890</v>
      </c>
      <c r="Z910" t="s">
        <v>243</v>
      </c>
      <c r="AA910" s="3">
        <v>0.79</v>
      </c>
      <c r="AB910" s="3">
        <v>0.56000000000000005</v>
      </c>
      <c r="AC910" t="s">
        <v>124</v>
      </c>
      <c r="AD910" t="s">
        <v>4891</v>
      </c>
      <c r="AE910" t="s">
        <v>4892</v>
      </c>
      <c r="AF910" t="s">
        <v>4893</v>
      </c>
      <c r="AG910">
        <v>427</v>
      </c>
      <c r="AH910">
        <v>427</v>
      </c>
      <c r="AI910" t="s">
        <v>4894</v>
      </c>
      <c r="AJ910" t="s">
        <v>128</v>
      </c>
      <c r="AK910" t="s">
        <v>124</v>
      </c>
      <c r="AL910" t="s">
        <v>129</v>
      </c>
      <c r="AN910" t="s">
        <v>130</v>
      </c>
      <c r="AP910" t="s">
        <v>131</v>
      </c>
      <c r="AQ910" t="s">
        <v>132</v>
      </c>
      <c r="AR910">
        <v>7310</v>
      </c>
      <c r="AS910" t="s">
        <v>133</v>
      </c>
      <c r="AT910" t="s">
        <v>134</v>
      </c>
      <c r="AU910" t="s">
        <v>135</v>
      </c>
      <c r="AV910" t="s">
        <v>136</v>
      </c>
      <c r="AW910">
        <v>40.723230000000001</v>
      </c>
      <c r="AX910">
        <v>-74.037090000000006</v>
      </c>
      <c r="AY910" t="s">
        <v>128</v>
      </c>
      <c r="AZ910" t="s">
        <v>185</v>
      </c>
      <c r="BA910" t="s">
        <v>138</v>
      </c>
      <c r="BB910">
        <v>4</v>
      </c>
      <c r="BC910">
        <v>1</v>
      </c>
      <c r="BD910">
        <v>1</v>
      </c>
      <c r="BE910">
        <v>2</v>
      </c>
      <c r="BF910" t="s">
        <v>139</v>
      </c>
      <c r="BG910" t="s">
        <v>9538</v>
      </c>
      <c r="BI910" s="4">
        <v>131</v>
      </c>
      <c r="BL910" s="4">
        <v>0</v>
      </c>
      <c r="BM910" s="4">
        <v>100</v>
      </c>
      <c r="BN910">
        <v>1</v>
      </c>
      <c r="BO910" s="4">
        <v>0</v>
      </c>
      <c r="BP910">
        <v>3</v>
      </c>
      <c r="BQ910">
        <v>1125</v>
      </c>
      <c r="BR910">
        <v>3</v>
      </c>
      <c r="BS910">
        <v>3</v>
      </c>
      <c r="BT910">
        <v>1125</v>
      </c>
      <c r="BU910">
        <v>1125</v>
      </c>
      <c r="BV910">
        <v>3</v>
      </c>
      <c r="BW910">
        <v>1125</v>
      </c>
      <c r="BX910" t="s">
        <v>934</v>
      </c>
      <c r="BY910" t="s">
        <v>128</v>
      </c>
      <c r="BZ910">
        <v>30</v>
      </c>
      <c r="CA910">
        <v>60</v>
      </c>
      <c r="CB910">
        <v>90</v>
      </c>
      <c r="CC910">
        <v>334</v>
      </c>
      <c r="CD910" s="1">
        <v>43913</v>
      </c>
      <c r="CE910">
        <v>0</v>
      </c>
      <c r="CF910">
        <v>0</v>
      </c>
      <c r="CP910" t="s">
        <v>124</v>
      </c>
      <c r="CR910" t="s">
        <v>142</v>
      </c>
      <c r="CS910" t="s">
        <v>124</v>
      </c>
      <c r="CT910" t="s">
        <v>124</v>
      </c>
      <c r="CU910" t="s">
        <v>188</v>
      </c>
      <c r="CV910" t="s">
        <v>124</v>
      </c>
      <c r="CW910" t="s">
        <v>124</v>
      </c>
      <c r="CX910">
        <v>88</v>
      </c>
      <c r="CY910">
        <v>87</v>
      </c>
      <c r="CZ910">
        <v>1</v>
      </c>
      <c r="DA910">
        <v>0</v>
      </c>
    </row>
    <row r="911" spans="1:106" x14ac:dyDescent="0.2">
      <c r="A911">
        <v>21862152</v>
      </c>
      <c r="B911" t="s">
        <v>9762</v>
      </c>
      <c r="C911">
        <v>20200323043627</v>
      </c>
      <c r="D911" s="1">
        <v>43913</v>
      </c>
      <c r="E911" t="s">
        <v>9763</v>
      </c>
      <c r="F911" t="s">
        <v>9689</v>
      </c>
      <c r="G911" t="s">
        <v>9690</v>
      </c>
      <c r="H911" t="s">
        <v>9691</v>
      </c>
      <c r="I911" t="s">
        <v>111</v>
      </c>
      <c r="J911" t="s">
        <v>9692</v>
      </c>
      <c r="K911" t="s">
        <v>6485</v>
      </c>
      <c r="L911" t="s">
        <v>5102</v>
      </c>
      <c r="N911" t="s">
        <v>3041</v>
      </c>
      <c r="O911" t="s">
        <v>3042</v>
      </c>
      <c r="R911" t="s">
        <v>9764</v>
      </c>
      <c r="T911">
        <v>95459395</v>
      </c>
      <c r="U911" t="s">
        <v>4888</v>
      </c>
      <c r="V911" t="s">
        <v>4889</v>
      </c>
      <c r="W911" s="1">
        <v>42629</v>
      </c>
      <c r="X911" t="s">
        <v>135</v>
      </c>
      <c r="Y911" s="2" t="s">
        <v>4890</v>
      </c>
      <c r="Z911" t="s">
        <v>243</v>
      </c>
      <c r="AA911" s="3">
        <v>0.79</v>
      </c>
      <c r="AB911" s="3">
        <v>0.56000000000000005</v>
      </c>
      <c r="AC911" t="s">
        <v>124</v>
      </c>
      <c r="AD911" t="s">
        <v>4891</v>
      </c>
      <c r="AE911" t="s">
        <v>4892</v>
      </c>
      <c r="AF911" t="s">
        <v>4893</v>
      </c>
      <c r="AG911">
        <v>427</v>
      </c>
      <c r="AH911">
        <v>427</v>
      </c>
      <c r="AI911" t="s">
        <v>4894</v>
      </c>
      <c r="AJ911" t="s">
        <v>128</v>
      </c>
      <c r="AK911" t="s">
        <v>124</v>
      </c>
      <c r="AL911" t="s">
        <v>129</v>
      </c>
      <c r="AN911" t="s">
        <v>130</v>
      </c>
      <c r="AP911" t="s">
        <v>131</v>
      </c>
      <c r="AQ911" t="s">
        <v>132</v>
      </c>
      <c r="AR911">
        <v>7310</v>
      </c>
      <c r="AS911" t="s">
        <v>133</v>
      </c>
      <c r="AT911" t="s">
        <v>134</v>
      </c>
      <c r="AU911" t="s">
        <v>135</v>
      </c>
      <c r="AV911" t="s">
        <v>136</v>
      </c>
      <c r="AW911">
        <v>40.723750000000003</v>
      </c>
      <c r="AX911">
        <v>-74.035409999999999</v>
      </c>
      <c r="AY911" t="s">
        <v>128</v>
      </c>
      <c r="AZ911" t="s">
        <v>185</v>
      </c>
      <c r="BA911" t="s">
        <v>138</v>
      </c>
      <c r="BB911">
        <v>4</v>
      </c>
      <c r="BC911">
        <v>1</v>
      </c>
      <c r="BD911">
        <v>1</v>
      </c>
      <c r="BE911">
        <v>2</v>
      </c>
      <c r="BF911" t="s">
        <v>139</v>
      </c>
      <c r="BG911" t="s">
        <v>9538</v>
      </c>
      <c r="BI911" s="4">
        <v>249</v>
      </c>
      <c r="BL911" s="4">
        <v>0</v>
      </c>
      <c r="BM911" s="4">
        <v>100</v>
      </c>
      <c r="BN911">
        <v>1</v>
      </c>
      <c r="BO911" s="4">
        <v>0</v>
      </c>
      <c r="BP911">
        <v>3</v>
      </c>
      <c r="BQ911">
        <v>1125</v>
      </c>
      <c r="BR911">
        <v>3</v>
      </c>
      <c r="BS911">
        <v>3</v>
      </c>
      <c r="BT911">
        <v>1125</v>
      </c>
      <c r="BU911">
        <v>1125</v>
      </c>
      <c r="BV911">
        <v>3</v>
      </c>
      <c r="BW911">
        <v>1125</v>
      </c>
      <c r="BX911" t="s">
        <v>934</v>
      </c>
      <c r="BY911" t="s">
        <v>128</v>
      </c>
      <c r="BZ911">
        <v>30</v>
      </c>
      <c r="CA911">
        <v>60</v>
      </c>
      <c r="CB911">
        <v>90</v>
      </c>
      <c r="CC911">
        <v>365</v>
      </c>
      <c r="CD911" s="1">
        <v>43913</v>
      </c>
      <c r="CE911">
        <v>0</v>
      </c>
      <c r="CF911">
        <v>0</v>
      </c>
      <c r="CP911" t="s">
        <v>124</v>
      </c>
      <c r="CR911" t="s">
        <v>142</v>
      </c>
      <c r="CS911" t="s">
        <v>124</v>
      </c>
      <c r="CT911" t="s">
        <v>124</v>
      </c>
      <c r="CU911" t="s">
        <v>188</v>
      </c>
      <c r="CV911" t="s">
        <v>124</v>
      </c>
      <c r="CW911" t="s">
        <v>124</v>
      </c>
      <c r="CX911">
        <v>88</v>
      </c>
      <c r="CY911">
        <v>87</v>
      </c>
      <c r="CZ911">
        <v>1</v>
      </c>
      <c r="DA911">
        <v>0</v>
      </c>
    </row>
    <row r="912" spans="1:106" x14ac:dyDescent="0.2">
      <c r="A912">
        <v>21862358</v>
      </c>
      <c r="B912" t="s">
        <v>9765</v>
      </c>
      <c r="C912">
        <v>20200323043627</v>
      </c>
      <c r="D912" s="1">
        <v>43913</v>
      </c>
      <c r="E912" t="s">
        <v>9766</v>
      </c>
      <c r="F912" t="s">
        <v>9689</v>
      </c>
      <c r="G912" t="s">
        <v>9690</v>
      </c>
      <c r="H912" t="s">
        <v>9691</v>
      </c>
      <c r="I912" t="s">
        <v>111</v>
      </c>
      <c r="J912" t="s">
        <v>9692</v>
      </c>
      <c r="K912" t="s">
        <v>6485</v>
      </c>
      <c r="L912" t="s">
        <v>5102</v>
      </c>
      <c r="N912" t="s">
        <v>3041</v>
      </c>
      <c r="O912" t="s">
        <v>3042</v>
      </c>
      <c r="R912" t="s">
        <v>9767</v>
      </c>
      <c r="T912">
        <v>95459395</v>
      </c>
      <c r="U912" t="s">
        <v>4888</v>
      </c>
      <c r="V912" t="s">
        <v>4889</v>
      </c>
      <c r="W912" s="1">
        <v>42629</v>
      </c>
      <c r="X912" t="s">
        <v>135</v>
      </c>
      <c r="Y912" s="2" t="s">
        <v>4890</v>
      </c>
      <c r="Z912" t="s">
        <v>243</v>
      </c>
      <c r="AA912" s="3">
        <v>0.79</v>
      </c>
      <c r="AB912" s="3">
        <v>0.56000000000000005</v>
      </c>
      <c r="AC912" t="s">
        <v>124</v>
      </c>
      <c r="AD912" t="s">
        <v>4891</v>
      </c>
      <c r="AE912" t="s">
        <v>4892</v>
      </c>
      <c r="AF912" t="s">
        <v>4893</v>
      </c>
      <c r="AG912">
        <v>427</v>
      </c>
      <c r="AH912">
        <v>427</v>
      </c>
      <c r="AI912" t="s">
        <v>4894</v>
      </c>
      <c r="AJ912" t="s">
        <v>128</v>
      </c>
      <c r="AK912" t="s">
        <v>124</v>
      </c>
      <c r="AL912" t="s">
        <v>129</v>
      </c>
      <c r="AN912" t="s">
        <v>130</v>
      </c>
      <c r="AP912" t="s">
        <v>131</v>
      </c>
      <c r="AQ912" t="s">
        <v>132</v>
      </c>
      <c r="AR912">
        <v>7310</v>
      </c>
      <c r="AS912" t="s">
        <v>133</v>
      </c>
      <c r="AT912" t="s">
        <v>134</v>
      </c>
      <c r="AU912" t="s">
        <v>135</v>
      </c>
      <c r="AV912" t="s">
        <v>136</v>
      </c>
      <c r="AW912">
        <v>40.724679999999999</v>
      </c>
      <c r="AX912">
        <v>-74.035740000000004</v>
      </c>
      <c r="AY912" t="s">
        <v>128</v>
      </c>
      <c r="AZ912" t="s">
        <v>185</v>
      </c>
      <c r="BA912" t="s">
        <v>138</v>
      </c>
      <c r="BB912">
        <v>4</v>
      </c>
      <c r="BC912">
        <v>1</v>
      </c>
      <c r="BD912">
        <v>1</v>
      </c>
      <c r="BE912">
        <v>2</v>
      </c>
      <c r="BF912" t="s">
        <v>139</v>
      </c>
      <c r="BG912" t="s">
        <v>9538</v>
      </c>
      <c r="BI912" s="4">
        <v>249</v>
      </c>
      <c r="BL912" s="4">
        <v>0</v>
      </c>
      <c r="BM912" s="4">
        <v>100</v>
      </c>
      <c r="BN912">
        <v>1</v>
      </c>
      <c r="BO912" s="4">
        <v>0</v>
      </c>
      <c r="BP912">
        <v>3</v>
      </c>
      <c r="BQ912">
        <v>1125</v>
      </c>
      <c r="BR912">
        <v>3</v>
      </c>
      <c r="BS912">
        <v>3</v>
      </c>
      <c r="BT912">
        <v>1125</v>
      </c>
      <c r="BU912">
        <v>1125</v>
      </c>
      <c r="BV912">
        <v>3</v>
      </c>
      <c r="BW912">
        <v>1125</v>
      </c>
      <c r="BX912" t="s">
        <v>934</v>
      </c>
      <c r="BY912" t="s">
        <v>128</v>
      </c>
      <c r="BZ912">
        <v>30</v>
      </c>
      <c r="CA912">
        <v>60</v>
      </c>
      <c r="CB912">
        <v>90</v>
      </c>
      <c r="CC912">
        <v>365</v>
      </c>
      <c r="CD912" s="1">
        <v>43913</v>
      </c>
      <c r="CE912">
        <v>0</v>
      </c>
      <c r="CF912">
        <v>0</v>
      </c>
      <c r="CP912" t="s">
        <v>124</v>
      </c>
      <c r="CR912" t="s">
        <v>142</v>
      </c>
      <c r="CS912" t="s">
        <v>124</v>
      </c>
      <c r="CT912" t="s">
        <v>124</v>
      </c>
      <c r="CU912" t="s">
        <v>188</v>
      </c>
      <c r="CV912" t="s">
        <v>124</v>
      </c>
      <c r="CW912" t="s">
        <v>124</v>
      </c>
      <c r="CX912">
        <v>88</v>
      </c>
      <c r="CY912">
        <v>87</v>
      </c>
      <c r="CZ912">
        <v>1</v>
      </c>
      <c r="DA912">
        <v>0</v>
      </c>
    </row>
    <row r="913" spans="1:106" x14ac:dyDescent="0.2">
      <c r="A913">
        <v>21862561</v>
      </c>
      <c r="B913" t="s">
        <v>9768</v>
      </c>
      <c r="C913">
        <v>20200323043627</v>
      </c>
      <c r="D913" s="1">
        <v>43913</v>
      </c>
      <c r="E913" t="s">
        <v>9769</v>
      </c>
      <c r="F913" t="s">
        <v>9689</v>
      </c>
      <c r="G913" t="s">
        <v>9690</v>
      </c>
      <c r="H913" t="s">
        <v>9691</v>
      </c>
      <c r="I913" t="s">
        <v>111</v>
      </c>
      <c r="J913" t="s">
        <v>9692</v>
      </c>
      <c r="K913" t="s">
        <v>6485</v>
      </c>
      <c r="L913" t="s">
        <v>9721</v>
      </c>
      <c r="N913" t="s">
        <v>3041</v>
      </c>
      <c r="O913" t="s">
        <v>3042</v>
      </c>
      <c r="R913" t="s">
        <v>9770</v>
      </c>
      <c r="T913">
        <v>95459395</v>
      </c>
      <c r="U913" t="s">
        <v>4888</v>
      </c>
      <c r="V913" t="s">
        <v>4889</v>
      </c>
      <c r="W913" s="1">
        <v>42629</v>
      </c>
      <c r="X913" t="s">
        <v>135</v>
      </c>
      <c r="Y913" s="2" t="s">
        <v>4890</v>
      </c>
      <c r="Z913" t="s">
        <v>243</v>
      </c>
      <c r="AA913" s="3">
        <v>0.79</v>
      </c>
      <c r="AB913" s="3">
        <v>0.56000000000000005</v>
      </c>
      <c r="AC913" t="s">
        <v>124</v>
      </c>
      <c r="AD913" t="s">
        <v>4891</v>
      </c>
      <c r="AE913" t="s">
        <v>4892</v>
      </c>
      <c r="AF913" t="s">
        <v>4893</v>
      </c>
      <c r="AG913">
        <v>427</v>
      </c>
      <c r="AH913">
        <v>427</v>
      </c>
      <c r="AI913" t="s">
        <v>4894</v>
      </c>
      <c r="AJ913" t="s">
        <v>128</v>
      </c>
      <c r="AK913" t="s">
        <v>124</v>
      </c>
      <c r="AL913" t="s">
        <v>129</v>
      </c>
      <c r="AN913" t="s">
        <v>130</v>
      </c>
      <c r="AP913" t="s">
        <v>131</v>
      </c>
      <c r="AQ913" t="s">
        <v>132</v>
      </c>
      <c r="AR913">
        <v>7310</v>
      </c>
      <c r="AS913" t="s">
        <v>133</v>
      </c>
      <c r="AT913" t="s">
        <v>134</v>
      </c>
      <c r="AU913" t="s">
        <v>135</v>
      </c>
      <c r="AV913" t="s">
        <v>136</v>
      </c>
      <c r="AW913">
        <v>40.723860000000002</v>
      </c>
      <c r="AX913">
        <v>-74.036789999999996</v>
      </c>
      <c r="AY913" t="s">
        <v>128</v>
      </c>
      <c r="AZ913" t="s">
        <v>185</v>
      </c>
      <c r="BA913" t="s">
        <v>138</v>
      </c>
      <c r="BB913">
        <v>4</v>
      </c>
      <c r="BC913">
        <v>1</v>
      </c>
      <c r="BD913">
        <v>1</v>
      </c>
      <c r="BE913">
        <v>2</v>
      </c>
      <c r="BF913" t="s">
        <v>139</v>
      </c>
      <c r="BG913" t="s">
        <v>9538</v>
      </c>
      <c r="BI913" s="4">
        <v>279</v>
      </c>
      <c r="BL913" s="4">
        <v>0</v>
      </c>
      <c r="BM913" s="4">
        <v>100</v>
      </c>
      <c r="BN913">
        <v>1</v>
      </c>
      <c r="BO913" s="4">
        <v>0</v>
      </c>
      <c r="BP913">
        <v>3</v>
      </c>
      <c r="BQ913">
        <v>1125</v>
      </c>
      <c r="BR913">
        <v>3</v>
      </c>
      <c r="BS913">
        <v>3</v>
      </c>
      <c r="BT913">
        <v>1125</v>
      </c>
      <c r="BU913">
        <v>1125</v>
      </c>
      <c r="BV913">
        <v>3</v>
      </c>
      <c r="BW913">
        <v>1125</v>
      </c>
      <c r="BX913" t="s">
        <v>934</v>
      </c>
      <c r="BY913" t="s">
        <v>128</v>
      </c>
      <c r="BZ913">
        <v>30</v>
      </c>
      <c r="CA913">
        <v>60</v>
      </c>
      <c r="CB913">
        <v>90</v>
      </c>
      <c r="CC913">
        <v>365</v>
      </c>
      <c r="CD913" s="1">
        <v>43913</v>
      </c>
      <c r="CE913">
        <v>0</v>
      </c>
      <c r="CF913">
        <v>0</v>
      </c>
      <c r="CP913" t="s">
        <v>124</v>
      </c>
      <c r="CR913" t="s">
        <v>142</v>
      </c>
      <c r="CS913" t="s">
        <v>124</v>
      </c>
      <c r="CT913" t="s">
        <v>124</v>
      </c>
      <c r="CU913" t="s">
        <v>188</v>
      </c>
      <c r="CV913" t="s">
        <v>124</v>
      </c>
      <c r="CW913" t="s">
        <v>124</v>
      </c>
      <c r="CX913">
        <v>88</v>
      </c>
      <c r="CY913">
        <v>87</v>
      </c>
      <c r="CZ913">
        <v>1</v>
      </c>
      <c r="DA913">
        <v>0</v>
      </c>
    </row>
    <row r="914" spans="1:106" x14ac:dyDescent="0.2">
      <c r="A914">
        <v>21862716</v>
      </c>
      <c r="B914" t="s">
        <v>9771</v>
      </c>
      <c r="C914">
        <v>20200323043627</v>
      </c>
      <c r="D914" s="1">
        <v>43913</v>
      </c>
      <c r="E914" t="s">
        <v>9772</v>
      </c>
      <c r="F914" t="s">
        <v>9689</v>
      </c>
      <c r="G914" t="s">
        <v>9690</v>
      </c>
      <c r="H914" t="s">
        <v>9691</v>
      </c>
      <c r="I914" t="s">
        <v>111</v>
      </c>
      <c r="J914" t="s">
        <v>9692</v>
      </c>
      <c r="K914" t="s">
        <v>6485</v>
      </c>
      <c r="L914" t="s">
        <v>9721</v>
      </c>
      <c r="N914" t="s">
        <v>3041</v>
      </c>
      <c r="O914" t="s">
        <v>3042</v>
      </c>
      <c r="R914" t="s">
        <v>9773</v>
      </c>
      <c r="T914">
        <v>95459395</v>
      </c>
      <c r="U914" t="s">
        <v>4888</v>
      </c>
      <c r="V914" t="s">
        <v>4889</v>
      </c>
      <c r="W914" s="1">
        <v>42629</v>
      </c>
      <c r="X914" t="s">
        <v>135</v>
      </c>
      <c r="Y914" s="2" t="s">
        <v>4890</v>
      </c>
      <c r="Z914" t="s">
        <v>243</v>
      </c>
      <c r="AA914" s="3">
        <v>0.79</v>
      </c>
      <c r="AB914" s="3">
        <v>0.56000000000000005</v>
      </c>
      <c r="AC914" t="s">
        <v>124</v>
      </c>
      <c r="AD914" t="s">
        <v>4891</v>
      </c>
      <c r="AE914" t="s">
        <v>4892</v>
      </c>
      <c r="AF914" t="s">
        <v>4893</v>
      </c>
      <c r="AG914">
        <v>427</v>
      </c>
      <c r="AH914">
        <v>427</v>
      </c>
      <c r="AI914" t="s">
        <v>4894</v>
      </c>
      <c r="AJ914" t="s">
        <v>128</v>
      </c>
      <c r="AK914" t="s">
        <v>124</v>
      </c>
      <c r="AL914" t="s">
        <v>129</v>
      </c>
      <c r="AN914" t="s">
        <v>130</v>
      </c>
      <c r="AP914" t="s">
        <v>131</v>
      </c>
      <c r="AQ914" t="s">
        <v>132</v>
      </c>
      <c r="AR914">
        <v>7310</v>
      </c>
      <c r="AS914" t="s">
        <v>133</v>
      </c>
      <c r="AT914" t="s">
        <v>134</v>
      </c>
      <c r="AU914" t="s">
        <v>135</v>
      </c>
      <c r="AV914" t="s">
        <v>136</v>
      </c>
      <c r="AW914">
        <v>40.722990000000003</v>
      </c>
      <c r="AX914">
        <v>-74.036910000000006</v>
      </c>
      <c r="AY914" t="s">
        <v>128</v>
      </c>
      <c r="AZ914" t="s">
        <v>185</v>
      </c>
      <c r="BA914" t="s">
        <v>138</v>
      </c>
      <c r="BB914">
        <v>4</v>
      </c>
      <c r="BC914">
        <v>1</v>
      </c>
      <c r="BD914">
        <v>1</v>
      </c>
      <c r="BE914">
        <v>2</v>
      </c>
      <c r="BF914" t="s">
        <v>139</v>
      </c>
      <c r="BG914" t="s">
        <v>9538</v>
      </c>
      <c r="BI914" s="4">
        <v>249</v>
      </c>
      <c r="BL914" s="4">
        <v>0</v>
      </c>
      <c r="BM914" s="4">
        <v>100</v>
      </c>
      <c r="BN914">
        <v>1</v>
      </c>
      <c r="BO914" s="4">
        <v>0</v>
      </c>
      <c r="BP914">
        <v>3</v>
      </c>
      <c r="BQ914">
        <v>1125</v>
      </c>
      <c r="BR914">
        <v>3</v>
      </c>
      <c r="BS914">
        <v>3</v>
      </c>
      <c r="BT914">
        <v>1125</v>
      </c>
      <c r="BU914">
        <v>1125</v>
      </c>
      <c r="BV914">
        <v>3</v>
      </c>
      <c r="BW914">
        <v>1125</v>
      </c>
      <c r="BX914" t="s">
        <v>934</v>
      </c>
      <c r="BY914" t="s">
        <v>128</v>
      </c>
      <c r="BZ914">
        <v>30</v>
      </c>
      <c r="CA914">
        <v>60</v>
      </c>
      <c r="CB914">
        <v>90</v>
      </c>
      <c r="CC914">
        <v>334</v>
      </c>
      <c r="CD914" s="1">
        <v>43913</v>
      </c>
      <c r="CE914">
        <v>0</v>
      </c>
      <c r="CF914">
        <v>0</v>
      </c>
      <c r="CP914" t="s">
        <v>124</v>
      </c>
      <c r="CR914" t="s">
        <v>142</v>
      </c>
      <c r="CS914" t="s">
        <v>124</v>
      </c>
      <c r="CT914" t="s">
        <v>124</v>
      </c>
      <c r="CU914" t="s">
        <v>188</v>
      </c>
      <c r="CV914" t="s">
        <v>124</v>
      </c>
      <c r="CW914" t="s">
        <v>124</v>
      </c>
      <c r="CX914">
        <v>88</v>
      </c>
      <c r="CY914">
        <v>87</v>
      </c>
      <c r="CZ914">
        <v>1</v>
      </c>
      <c r="DA914">
        <v>0</v>
      </c>
    </row>
    <row r="915" spans="1:106" x14ac:dyDescent="0.2">
      <c r="A915">
        <v>21863070</v>
      </c>
      <c r="B915" t="s">
        <v>9774</v>
      </c>
      <c r="C915">
        <v>20200323043627</v>
      </c>
      <c r="D915" s="1">
        <v>43913</v>
      </c>
      <c r="E915" t="s">
        <v>9775</v>
      </c>
      <c r="F915" t="s">
        <v>9689</v>
      </c>
      <c r="G915" t="s">
        <v>9690</v>
      </c>
      <c r="H915" t="s">
        <v>9691</v>
      </c>
      <c r="I915" t="s">
        <v>111</v>
      </c>
      <c r="J915" t="s">
        <v>9692</v>
      </c>
      <c r="K915" t="s">
        <v>6485</v>
      </c>
      <c r="L915" t="s">
        <v>9721</v>
      </c>
      <c r="N915" t="s">
        <v>3041</v>
      </c>
      <c r="O915" t="s">
        <v>3042</v>
      </c>
      <c r="R915" t="s">
        <v>9776</v>
      </c>
      <c r="T915">
        <v>95459395</v>
      </c>
      <c r="U915" t="s">
        <v>4888</v>
      </c>
      <c r="V915" t="s">
        <v>4889</v>
      </c>
      <c r="W915" s="1">
        <v>42629</v>
      </c>
      <c r="X915" t="s">
        <v>135</v>
      </c>
      <c r="Y915" s="2" t="s">
        <v>4890</v>
      </c>
      <c r="Z915" t="s">
        <v>243</v>
      </c>
      <c r="AA915" s="3">
        <v>0.79</v>
      </c>
      <c r="AB915" s="3">
        <v>0.56000000000000005</v>
      </c>
      <c r="AC915" t="s">
        <v>124</v>
      </c>
      <c r="AD915" t="s">
        <v>4891</v>
      </c>
      <c r="AE915" t="s">
        <v>4892</v>
      </c>
      <c r="AF915" t="s">
        <v>4893</v>
      </c>
      <c r="AG915">
        <v>427</v>
      </c>
      <c r="AH915">
        <v>427</v>
      </c>
      <c r="AI915" t="s">
        <v>4894</v>
      </c>
      <c r="AJ915" t="s">
        <v>128</v>
      </c>
      <c r="AK915" t="s">
        <v>124</v>
      </c>
      <c r="AL915" t="s">
        <v>129</v>
      </c>
      <c r="AN915" t="s">
        <v>130</v>
      </c>
      <c r="AP915" t="s">
        <v>131</v>
      </c>
      <c r="AQ915" t="s">
        <v>132</v>
      </c>
      <c r="AR915">
        <v>7310</v>
      </c>
      <c r="AS915" t="s">
        <v>133</v>
      </c>
      <c r="AT915" t="s">
        <v>134</v>
      </c>
      <c r="AU915" t="s">
        <v>135</v>
      </c>
      <c r="AV915" t="s">
        <v>136</v>
      </c>
      <c r="AW915">
        <v>40.723469999999999</v>
      </c>
      <c r="AX915">
        <v>-74.035579999999996</v>
      </c>
      <c r="AY915" t="s">
        <v>128</v>
      </c>
      <c r="AZ915" t="s">
        <v>185</v>
      </c>
      <c r="BA915" t="s">
        <v>138</v>
      </c>
      <c r="BB915">
        <v>4</v>
      </c>
      <c r="BC915">
        <v>1</v>
      </c>
      <c r="BD915">
        <v>1</v>
      </c>
      <c r="BE915">
        <v>2</v>
      </c>
      <c r="BF915" t="s">
        <v>139</v>
      </c>
      <c r="BG915" t="s">
        <v>9538</v>
      </c>
      <c r="BI915" s="4">
        <v>249</v>
      </c>
      <c r="BL915" s="4">
        <v>0</v>
      </c>
      <c r="BM915" s="4">
        <v>100</v>
      </c>
      <c r="BN915">
        <v>1</v>
      </c>
      <c r="BO915" s="4">
        <v>0</v>
      </c>
      <c r="BP915">
        <v>3</v>
      </c>
      <c r="BQ915">
        <v>1125</v>
      </c>
      <c r="BR915">
        <v>3</v>
      </c>
      <c r="BS915">
        <v>3</v>
      </c>
      <c r="BT915">
        <v>1125</v>
      </c>
      <c r="BU915">
        <v>1125</v>
      </c>
      <c r="BV915">
        <v>3</v>
      </c>
      <c r="BW915">
        <v>1125</v>
      </c>
      <c r="BX915" t="s">
        <v>934</v>
      </c>
      <c r="BY915" t="s">
        <v>128</v>
      </c>
      <c r="BZ915">
        <v>30</v>
      </c>
      <c r="CA915">
        <v>60</v>
      </c>
      <c r="CB915">
        <v>90</v>
      </c>
      <c r="CC915">
        <v>334</v>
      </c>
      <c r="CD915" s="1">
        <v>43913</v>
      </c>
      <c r="CE915">
        <v>0</v>
      </c>
      <c r="CF915">
        <v>0</v>
      </c>
      <c r="CP915" t="s">
        <v>124</v>
      </c>
      <c r="CR915" t="s">
        <v>142</v>
      </c>
      <c r="CS915" t="s">
        <v>124</v>
      </c>
      <c r="CT915" t="s">
        <v>124</v>
      </c>
      <c r="CU915" t="s">
        <v>188</v>
      </c>
      <c r="CV915" t="s">
        <v>124</v>
      </c>
      <c r="CW915" t="s">
        <v>124</v>
      </c>
      <c r="CX915">
        <v>88</v>
      </c>
      <c r="CY915">
        <v>87</v>
      </c>
      <c r="CZ915">
        <v>1</v>
      </c>
      <c r="DA915">
        <v>0</v>
      </c>
    </row>
    <row r="916" spans="1:106" x14ac:dyDescent="0.2">
      <c r="A916">
        <v>21863362</v>
      </c>
      <c r="B916" t="s">
        <v>9777</v>
      </c>
      <c r="C916">
        <v>20200323043627</v>
      </c>
      <c r="D916" s="1">
        <v>43913</v>
      </c>
      <c r="E916" t="s">
        <v>9778</v>
      </c>
      <c r="F916" t="s">
        <v>9689</v>
      </c>
      <c r="G916" t="s">
        <v>9690</v>
      </c>
      <c r="H916" t="s">
        <v>9691</v>
      </c>
      <c r="I916" t="s">
        <v>111</v>
      </c>
      <c r="J916" t="s">
        <v>9692</v>
      </c>
      <c r="K916" t="s">
        <v>6485</v>
      </c>
      <c r="L916" t="s">
        <v>9721</v>
      </c>
      <c r="N916" t="s">
        <v>3041</v>
      </c>
      <c r="O916" t="s">
        <v>3042</v>
      </c>
      <c r="R916" t="s">
        <v>9779</v>
      </c>
      <c r="T916">
        <v>95459395</v>
      </c>
      <c r="U916" t="s">
        <v>4888</v>
      </c>
      <c r="V916" t="s">
        <v>4889</v>
      </c>
      <c r="W916" s="1">
        <v>42629</v>
      </c>
      <c r="X916" t="s">
        <v>135</v>
      </c>
      <c r="Y916" s="2" t="s">
        <v>4890</v>
      </c>
      <c r="Z916" t="s">
        <v>243</v>
      </c>
      <c r="AA916" s="3">
        <v>0.79</v>
      </c>
      <c r="AB916" s="3">
        <v>0.56000000000000005</v>
      </c>
      <c r="AC916" t="s">
        <v>124</v>
      </c>
      <c r="AD916" t="s">
        <v>4891</v>
      </c>
      <c r="AE916" t="s">
        <v>4892</v>
      </c>
      <c r="AF916" t="s">
        <v>4893</v>
      </c>
      <c r="AG916">
        <v>427</v>
      </c>
      <c r="AH916">
        <v>427</v>
      </c>
      <c r="AI916" t="s">
        <v>4894</v>
      </c>
      <c r="AJ916" t="s">
        <v>128</v>
      </c>
      <c r="AK916" t="s">
        <v>124</v>
      </c>
      <c r="AL916" t="s">
        <v>129</v>
      </c>
      <c r="AN916" t="s">
        <v>130</v>
      </c>
      <c r="AP916" t="s">
        <v>131</v>
      </c>
      <c r="AQ916" t="s">
        <v>132</v>
      </c>
      <c r="AR916">
        <v>7310</v>
      </c>
      <c r="AS916" t="s">
        <v>133</v>
      </c>
      <c r="AT916" t="s">
        <v>134</v>
      </c>
      <c r="AU916" t="s">
        <v>135</v>
      </c>
      <c r="AV916" t="s">
        <v>136</v>
      </c>
      <c r="AW916">
        <v>40.725079999999998</v>
      </c>
      <c r="AX916">
        <v>-74.037000000000006</v>
      </c>
      <c r="AY916" t="s">
        <v>128</v>
      </c>
      <c r="AZ916" t="s">
        <v>185</v>
      </c>
      <c r="BA916" t="s">
        <v>138</v>
      </c>
      <c r="BB916">
        <v>4</v>
      </c>
      <c r="BC916">
        <v>1</v>
      </c>
      <c r="BD916">
        <v>1</v>
      </c>
      <c r="BE916">
        <v>2</v>
      </c>
      <c r="BF916" t="s">
        <v>139</v>
      </c>
      <c r="BG916" t="s">
        <v>9780</v>
      </c>
      <c r="BI916" s="4">
        <v>249</v>
      </c>
      <c r="BL916" s="4">
        <v>0</v>
      </c>
      <c r="BM916" s="4">
        <v>100</v>
      </c>
      <c r="BN916">
        <v>1</v>
      </c>
      <c r="BO916" s="4">
        <v>0</v>
      </c>
      <c r="BP916">
        <v>3</v>
      </c>
      <c r="BQ916">
        <v>1125</v>
      </c>
      <c r="BR916">
        <v>3</v>
      </c>
      <c r="BS916">
        <v>3</v>
      </c>
      <c r="BT916">
        <v>1125</v>
      </c>
      <c r="BU916">
        <v>1125</v>
      </c>
      <c r="BV916">
        <v>3</v>
      </c>
      <c r="BW916">
        <v>1125</v>
      </c>
      <c r="BX916" t="s">
        <v>934</v>
      </c>
      <c r="BY916" t="s">
        <v>128</v>
      </c>
      <c r="BZ916">
        <v>30</v>
      </c>
      <c r="CA916">
        <v>60</v>
      </c>
      <c r="CB916">
        <v>90</v>
      </c>
      <c r="CC916">
        <v>365</v>
      </c>
      <c r="CD916" s="1">
        <v>43913</v>
      </c>
      <c r="CE916">
        <v>0</v>
      </c>
      <c r="CF916">
        <v>0</v>
      </c>
      <c r="CP916" t="s">
        <v>124</v>
      </c>
      <c r="CR916" t="s">
        <v>142</v>
      </c>
      <c r="CS916" t="s">
        <v>124</v>
      </c>
      <c r="CT916" t="s">
        <v>124</v>
      </c>
      <c r="CU916" t="s">
        <v>188</v>
      </c>
      <c r="CV916" t="s">
        <v>124</v>
      </c>
      <c r="CW916" t="s">
        <v>124</v>
      </c>
      <c r="CX916">
        <v>88</v>
      </c>
      <c r="CY916">
        <v>87</v>
      </c>
      <c r="CZ916">
        <v>1</v>
      </c>
      <c r="DA916">
        <v>0</v>
      </c>
    </row>
    <row r="917" spans="1:106" x14ac:dyDescent="0.2">
      <c r="A917">
        <v>21863860</v>
      </c>
      <c r="B917" t="s">
        <v>9781</v>
      </c>
      <c r="C917">
        <v>20200323043627</v>
      </c>
      <c r="D917" s="1">
        <v>43913</v>
      </c>
      <c r="E917" t="s">
        <v>9782</v>
      </c>
      <c r="F917" t="s">
        <v>9689</v>
      </c>
      <c r="G917" t="s">
        <v>9690</v>
      </c>
      <c r="H917" t="s">
        <v>9691</v>
      </c>
      <c r="I917" t="s">
        <v>111</v>
      </c>
      <c r="J917" t="s">
        <v>9692</v>
      </c>
      <c r="K917" t="s">
        <v>6485</v>
      </c>
      <c r="L917" t="s">
        <v>5102</v>
      </c>
      <c r="N917" t="s">
        <v>3041</v>
      </c>
      <c r="O917" t="s">
        <v>9783</v>
      </c>
      <c r="R917" t="s">
        <v>9784</v>
      </c>
      <c r="T917">
        <v>95459395</v>
      </c>
      <c r="U917" t="s">
        <v>4888</v>
      </c>
      <c r="V917" t="s">
        <v>4889</v>
      </c>
      <c r="W917" s="1">
        <v>42629</v>
      </c>
      <c r="X917" t="s">
        <v>135</v>
      </c>
      <c r="Y917" s="2" t="s">
        <v>4890</v>
      </c>
      <c r="Z917" t="s">
        <v>243</v>
      </c>
      <c r="AA917" s="3">
        <v>0.79</v>
      </c>
      <c r="AB917" s="3">
        <v>0.56000000000000005</v>
      </c>
      <c r="AC917" t="s">
        <v>124</v>
      </c>
      <c r="AD917" t="s">
        <v>4891</v>
      </c>
      <c r="AE917" t="s">
        <v>4892</v>
      </c>
      <c r="AF917" t="s">
        <v>4893</v>
      </c>
      <c r="AG917">
        <v>427</v>
      </c>
      <c r="AH917">
        <v>427</v>
      </c>
      <c r="AI917" t="s">
        <v>4894</v>
      </c>
      <c r="AJ917" t="s">
        <v>128</v>
      </c>
      <c r="AK917" t="s">
        <v>124</v>
      </c>
      <c r="AL917" t="s">
        <v>129</v>
      </c>
      <c r="AN917" t="s">
        <v>130</v>
      </c>
      <c r="AP917" t="s">
        <v>131</v>
      </c>
      <c r="AQ917" t="s">
        <v>132</v>
      </c>
      <c r="AR917">
        <v>7310</v>
      </c>
      <c r="AS917" t="s">
        <v>133</v>
      </c>
      <c r="AT917" t="s">
        <v>134</v>
      </c>
      <c r="AU917" t="s">
        <v>135</v>
      </c>
      <c r="AV917" t="s">
        <v>136</v>
      </c>
      <c r="AW917">
        <v>40.723289999999999</v>
      </c>
      <c r="AX917">
        <v>-74.035420000000002</v>
      </c>
      <c r="AY917" t="s">
        <v>128</v>
      </c>
      <c r="AZ917" t="s">
        <v>185</v>
      </c>
      <c r="BA917" t="s">
        <v>138</v>
      </c>
      <c r="BB917">
        <v>4</v>
      </c>
      <c r="BC917">
        <v>1</v>
      </c>
      <c r="BD917">
        <v>1</v>
      </c>
      <c r="BE917">
        <v>2</v>
      </c>
      <c r="BF917" t="s">
        <v>139</v>
      </c>
      <c r="BG917" t="s">
        <v>9538</v>
      </c>
      <c r="BI917" s="4">
        <v>249</v>
      </c>
      <c r="BL917" s="4">
        <v>0</v>
      </c>
      <c r="BM917" s="4">
        <v>100</v>
      </c>
      <c r="BN917">
        <v>1</v>
      </c>
      <c r="BO917" s="4">
        <v>0</v>
      </c>
      <c r="BP917">
        <v>1</v>
      </c>
      <c r="BQ917">
        <v>1125</v>
      </c>
      <c r="BR917">
        <v>1</v>
      </c>
      <c r="BS917">
        <v>1</v>
      </c>
      <c r="BT917">
        <v>1125</v>
      </c>
      <c r="BU917">
        <v>1125</v>
      </c>
      <c r="BV917">
        <v>1</v>
      </c>
      <c r="BW917">
        <v>1125</v>
      </c>
      <c r="BX917" t="s">
        <v>934</v>
      </c>
      <c r="BY917" t="s">
        <v>128</v>
      </c>
      <c r="BZ917">
        <v>30</v>
      </c>
      <c r="CA917">
        <v>60</v>
      </c>
      <c r="CB917">
        <v>90</v>
      </c>
      <c r="CC917">
        <v>365</v>
      </c>
      <c r="CD917" s="1">
        <v>43913</v>
      </c>
      <c r="CE917">
        <v>1</v>
      </c>
      <c r="CF917">
        <v>1</v>
      </c>
      <c r="CG917" s="1">
        <v>43751</v>
      </c>
      <c r="CH917" s="1">
        <v>43751</v>
      </c>
      <c r="CI917">
        <v>100</v>
      </c>
      <c r="CJ917">
        <v>10</v>
      </c>
      <c r="CK917">
        <v>10</v>
      </c>
      <c r="CL917">
        <v>10</v>
      </c>
      <c r="CM917">
        <v>10</v>
      </c>
      <c r="CN917">
        <v>10</v>
      </c>
      <c r="CO917">
        <v>10</v>
      </c>
      <c r="CP917" t="s">
        <v>124</v>
      </c>
      <c r="CR917" t="s">
        <v>142</v>
      </c>
      <c r="CS917" t="s">
        <v>124</v>
      </c>
      <c r="CT917" t="s">
        <v>124</v>
      </c>
      <c r="CU917" t="s">
        <v>188</v>
      </c>
      <c r="CV917" t="s">
        <v>124</v>
      </c>
      <c r="CW917" t="s">
        <v>124</v>
      </c>
      <c r="CX917">
        <v>88</v>
      </c>
      <c r="CY917">
        <v>87</v>
      </c>
      <c r="CZ917">
        <v>1</v>
      </c>
      <c r="DA917">
        <v>0</v>
      </c>
      <c r="DB917">
        <v>0.18</v>
      </c>
    </row>
    <row r="918" spans="1:106" x14ac:dyDescent="0.2">
      <c r="A918">
        <v>21864059</v>
      </c>
      <c r="B918" t="s">
        <v>9785</v>
      </c>
      <c r="C918">
        <v>20200323043627</v>
      </c>
      <c r="D918" s="1">
        <v>43913</v>
      </c>
      <c r="E918" t="s">
        <v>9786</v>
      </c>
      <c r="F918" t="s">
        <v>9689</v>
      </c>
      <c r="G918" t="s">
        <v>9690</v>
      </c>
      <c r="H918" t="s">
        <v>9691</v>
      </c>
      <c r="I918" t="s">
        <v>111</v>
      </c>
      <c r="J918" t="s">
        <v>9692</v>
      </c>
      <c r="K918" t="s">
        <v>6485</v>
      </c>
      <c r="L918" t="s">
        <v>5102</v>
      </c>
      <c r="N918" t="s">
        <v>3041</v>
      </c>
      <c r="O918" t="s">
        <v>3042</v>
      </c>
      <c r="R918" t="s">
        <v>9787</v>
      </c>
      <c r="T918">
        <v>95459395</v>
      </c>
      <c r="U918" t="s">
        <v>4888</v>
      </c>
      <c r="V918" t="s">
        <v>4889</v>
      </c>
      <c r="W918" s="1">
        <v>42629</v>
      </c>
      <c r="X918" t="s">
        <v>135</v>
      </c>
      <c r="Y918" s="2" t="s">
        <v>4890</v>
      </c>
      <c r="Z918" t="s">
        <v>243</v>
      </c>
      <c r="AA918" s="3">
        <v>0.79</v>
      </c>
      <c r="AB918" s="3">
        <v>0.56000000000000005</v>
      </c>
      <c r="AC918" t="s">
        <v>124</v>
      </c>
      <c r="AD918" t="s">
        <v>4891</v>
      </c>
      <c r="AE918" t="s">
        <v>4892</v>
      </c>
      <c r="AF918" t="s">
        <v>4893</v>
      </c>
      <c r="AG918">
        <v>427</v>
      </c>
      <c r="AH918">
        <v>427</v>
      </c>
      <c r="AI918" t="s">
        <v>4894</v>
      </c>
      <c r="AJ918" t="s">
        <v>128</v>
      </c>
      <c r="AK918" t="s">
        <v>124</v>
      </c>
      <c r="AL918" t="s">
        <v>129</v>
      </c>
      <c r="AN918" t="s">
        <v>130</v>
      </c>
      <c r="AP918" t="s">
        <v>131</v>
      </c>
      <c r="AQ918" t="s">
        <v>132</v>
      </c>
      <c r="AR918">
        <v>7310</v>
      </c>
      <c r="AS918" t="s">
        <v>133</v>
      </c>
      <c r="AT918" t="s">
        <v>134</v>
      </c>
      <c r="AU918" t="s">
        <v>135</v>
      </c>
      <c r="AV918" t="s">
        <v>136</v>
      </c>
      <c r="AW918">
        <v>40.724699999999999</v>
      </c>
      <c r="AX918">
        <v>-74.037459999999996</v>
      </c>
      <c r="AY918" t="s">
        <v>128</v>
      </c>
      <c r="AZ918" t="s">
        <v>185</v>
      </c>
      <c r="BA918" t="s">
        <v>138</v>
      </c>
      <c r="BB918">
        <v>4</v>
      </c>
      <c r="BC918">
        <v>1</v>
      </c>
      <c r="BD918">
        <v>1</v>
      </c>
      <c r="BE918">
        <v>2</v>
      </c>
      <c r="BF918" t="s">
        <v>139</v>
      </c>
      <c r="BG918" t="s">
        <v>9538</v>
      </c>
      <c r="BI918" s="4">
        <v>249</v>
      </c>
      <c r="BL918" s="4">
        <v>0</v>
      </c>
      <c r="BM918" s="4">
        <v>100</v>
      </c>
      <c r="BN918">
        <v>1</v>
      </c>
      <c r="BO918" s="4">
        <v>0</v>
      </c>
      <c r="BP918">
        <v>3</v>
      </c>
      <c r="BQ918">
        <v>1125</v>
      </c>
      <c r="BR918">
        <v>3</v>
      </c>
      <c r="BS918">
        <v>3</v>
      </c>
      <c r="BT918">
        <v>1125</v>
      </c>
      <c r="BU918">
        <v>1125</v>
      </c>
      <c r="BV918">
        <v>3</v>
      </c>
      <c r="BW918">
        <v>1125</v>
      </c>
      <c r="BX918" t="s">
        <v>934</v>
      </c>
      <c r="BY918" t="s">
        <v>128</v>
      </c>
      <c r="BZ918">
        <v>30</v>
      </c>
      <c r="CA918">
        <v>60</v>
      </c>
      <c r="CB918">
        <v>90</v>
      </c>
      <c r="CC918">
        <v>334</v>
      </c>
      <c r="CD918" s="1">
        <v>43913</v>
      </c>
      <c r="CE918">
        <v>0</v>
      </c>
      <c r="CF918">
        <v>0</v>
      </c>
      <c r="CP918" t="s">
        <v>124</v>
      </c>
      <c r="CR918" t="s">
        <v>142</v>
      </c>
      <c r="CS918" t="s">
        <v>124</v>
      </c>
      <c r="CT918" t="s">
        <v>124</v>
      </c>
      <c r="CU918" t="s">
        <v>188</v>
      </c>
      <c r="CV918" t="s">
        <v>124</v>
      </c>
      <c r="CW918" t="s">
        <v>124</v>
      </c>
      <c r="CX918">
        <v>88</v>
      </c>
      <c r="CY918">
        <v>87</v>
      </c>
      <c r="CZ918">
        <v>1</v>
      </c>
      <c r="DA918">
        <v>0</v>
      </c>
    </row>
    <row r="919" spans="1:106" x14ac:dyDescent="0.2">
      <c r="A919">
        <v>21864224</v>
      </c>
      <c r="B919" t="s">
        <v>9788</v>
      </c>
      <c r="C919">
        <v>20200323043627</v>
      </c>
      <c r="D919" s="1">
        <v>43913</v>
      </c>
      <c r="E919" t="s">
        <v>9789</v>
      </c>
      <c r="F919" t="s">
        <v>9790</v>
      </c>
      <c r="G919" t="s">
        <v>9791</v>
      </c>
      <c r="H919" t="s">
        <v>9792</v>
      </c>
      <c r="I919" t="s">
        <v>111</v>
      </c>
      <c r="J919" t="s">
        <v>9793</v>
      </c>
      <c r="L919" t="s">
        <v>9794</v>
      </c>
      <c r="M919" t="s">
        <v>9795</v>
      </c>
      <c r="N919" t="s">
        <v>9796</v>
      </c>
      <c r="R919" t="s">
        <v>9797</v>
      </c>
      <c r="T919">
        <v>6139981</v>
      </c>
      <c r="U919" t="s">
        <v>9798</v>
      </c>
      <c r="V919" t="s">
        <v>9799</v>
      </c>
      <c r="W919" s="1">
        <v>41393</v>
      </c>
      <c r="X919" t="s">
        <v>121</v>
      </c>
      <c r="Y919" t="s">
        <v>9800</v>
      </c>
      <c r="Z919" t="s">
        <v>123</v>
      </c>
      <c r="AA919" s="3">
        <v>0.67</v>
      </c>
      <c r="AB919" s="3">
        <v>0.42</v>
      </c>
      <c r="AC919" t="s">
        <v>124</v>
      </c>
      <c r="AD919" t="s">
        <v>9801</v>
      </c>
      <c r="AE919" t="s">
        <v>9802</v>
      </c>
      <c r="AG919">
        <v>1</v>
      </c>
      <c r="AH919">
        <v>1</v>
      </c>
      <c r="AI919" t="s">
        <v>2522</v>
      </c>
      <c r="AJ919" t="s">
        <v>128</v>
      </c>
      <c r="AK919" t="s">
        <v>124</v>
      </c>
      <c r="AL919" t="s">
        <v>129</v>
      </c>
      <c r="AN919" t="s">
        <v>130</v>
      </c>
      <c r="AP919" t="s">
        <v>131</v>
      </c>
      <c r="AQ919" t="s">
        <v>132</v>
      </c>
      <c r="AR919">
        <v>7302</v>
      </c>
      <c r="AS919" t="s">
        <v>133</v>
      </c>
      <c r="AT919" t="s">
        <v>134</v>
      </c>
      <c r="AU919" t="s">
        <v>135</v>
      </c>
      <c r="AV919" t="s">
        <v>136</v>
      </c>
      <c r="AW919">
        <v>40.714359999999999</v>
      </c>
      <c r="AX919">
        <v>-74.042619999999999</v>
      </c>
      <c r="AY919" t="s">
        <v>128</v>
      </c>
      <c r="AZ919" t="s">
        <v>162</v>
      </c>
      <c r="BA919" t="s">
        <v>138</v>
      </c>
      <c r="BB919">
        <v>2</v>
      </c>
      <c r="BC919">
        <v>1</v>
      </c>
      <c r="BD919">
        <v>0</v>
      </c>
      <c r="BE919">
        <v>1</v>
      </c>
      <c r="BF919" t="s">
        <v>139</v>
      </c>
      <c r="BG919" t="s">
        <v>9803</v>
      </c>
      <c r="BI919" s="4">
        <v>120</v>
      </c>
      <c r="BM919" s="4">
        <v>80</v>
      </c>
      <c r="BN919">
        <v>1</v>
      </c>
      <c r="BO919" s="4">
        <v>0</v>
      </c>
      <c r="BP919">
        <v>2</v>
      </c>
      <c r="BQ919">
        <v>1125</v>
      </c>
      <c r="BR919">
        <v>2</v>
      </c>
      <c r="BS919">
        <v>2</v>
      </c>
      <c r="BT919">
        <v>1125</v>
      </c>
      <c r="BU919">
        <v>1125</v>
      </c>
      <c r="BV919">
        <v>2</v>
      </c>
      <c r="BW919">
        <v>1125</v>
      </c>
      <c r="BX919" t="s">
        <v>587</v>
      </c>
      <c r="BY919" t="s">
        <v>128</v>
      </c>
      <c r="BZ919">
        <v>0</v>
      </c>
      <c r="CA919">
        <v>0</v>
      </c>
      <c r="CB919">
        <v>0</v>
      </c>
      <c r="CC919">
        <v>234</v>
      </c>
      <c r="CD919" s="1">
        <v>43913</v>
      </c>
      <c r="CE919">
        <v>22</v>
      </c>
      <c r="CF919">
        <v>4</v>
      </c>
      <c r="CG919" s="1">
        <v>43079</v>
      </c>
      <c r="CH919" s="1">
        <v>43738</v>
      </c>
      <c r="CI919">
        <v>99</v>
      </c>
      <c r="CJ919">
        <v>10</v>
      </c>
      <c r="CK919">
        <v>10</v>
      </c>
      <c r="CL919">
        <v>10</v>
      </c>
      <c r="CM919">
        <v>10</v>
      </c>
      <c r="CN919">
        <v>10</v>
      </c>
      <c r="CO919">
        <v>9</v>
      </c>
      <c r="CP919" t="s">
        <v>124</v>
      </c>
      <c r="CR919" t="s">
        <v>142</v>
      </c>
      <c r="CS919" t="s">
        <v>124</v>
      </c>
      <c r="CT919" t="s">
        <v>124</v>
      </c>
      <c r="CU919" t="s">
        <v>143</v>
      </c>
      <c r="CV919" t="s">
        <v>124</v>
      </c>
      <c r="CW919" t="s">
        <v>124</v>
      </c>
      <c r="CX919">
        <v>1</v>
      </c>
      <c r="CY919">
        <v>1</v>
      </c>
      <c r="CZ919">
        <v>0</v>
      </c>
      <c r="DA919">
        <v>0</v>
      </c>
      <c r="DB919">
        <v>0.79</v>
      </c>
    </row>
    <row r="920" spans="1:106" x14ac:dyDescent="0.2">
      <c r="A920">
        <v>21864253</v>
      </c>
      <c r="B920" t="s">
        <v>9804</v>
      </c>
      <c r="C920">
        <v>20200323043627</v>
      </c>
      <c r="D920" s="1">
        <v>43913</v>
      </c>
      <c r="E920" t="s">
        <v>9805</v>
      </c>
      <c r="F920" t="s">
        <v>9689</v>
      </c>
      <c r="G920" t="s">
        <v>9690</v>
      </c>
      <c r="H920" t="s">
        <v>9691</v>
      </c>
      <c r="I920" t="s">
        <v>111</v>
      </c>
      <c r="J920" t="s">
        <v>9692</v>
      </c>
      <c r="K920" t="s">
        <v>6485</v>
      </c>
      <c r="L920" t="s">
        <v>5102</v>
      </c>
      <c r="N920" t="s">
        <v>3041</v>
      </c>
      <c r="O920" t="s">
        <v>3042</v>
      </c>
      <c r="R920" t="s">
        <v>9806</v>
      </c>
      <c r="T920">
        <v>95459395</v>
      </c>
      <c r="U920" t="s">
        <v>4888</v>
      </c>
      <c r="V920" t="s">
        <v>4889</v>
      </c>
      <c r="W920" s="1">
        <v>42629</v>
      </c>
      <c r="X920" t="s">
        <v>135</v>
      </c>
      <c r="Y920" s="2" t="s">
        <v>4890</v>
      </c>
      <c r="Z920" t="s">
        <v>243</v>
      </c>
      <c r="AA920" s="3">
        <v>0.79</v>
      </c>
      <c r="AB920" s="3">
        <v>0.56000000000000005</v>
      </c>
      <c r="AC920" t="s">
        <v>124</v>
      </c>
      <c r="AD920" t="s">
        <v>4891</v>
      </c>
      <c r="AE920" t="s">
        <v>4892</v>
      </c>
      <c r="AF920" t="s">
        <v>4893</v>
      </c>
      <c r="AG920">
        <v>427</v>
      </c>
      <c r="AH920">
        <v>427</v>
      </c>
      <c r="AI920" t="s">
        <v>4894</v>
      </c>
      <c r="AJ920" t="s">
        <v>128</v>
      </c>
      <c r="AK920" t="s">
        <v>124</v>
      </c>
      <c r="AL920" t="s">
        <v>129</v>
      </c>
      <c r="AN920" t="s">
        <v>130</v>
      </c>
      <c r="AP920" t="s">
        <v>131</v>
      </c>
      <c r="AQ920" t="s">
        <v>132</v>
      </c>
      <c r="AR920">
        <v>7310</v>
      </c>
      <c r="AS920" t="s">
        <v>133</v>
      </c>
      <c r="AT920" t="s">
        <v>134</v>
      </c>
      <c r="AU920" t="s">
        <v>135</v>
      </c>
      <c r="AV920" t="s">
        <v>136</v>
      </c>
      <c r="AW920">
        <v>40.725299999999997</v>
      </c>
      <c r="AX920">
        <v>-74.037289999999999</v>
      </c>
      <c r="AY920" t="s">
        <v>128</v>
      </c>
      <c r="AZ920" t="s">
        <v>185</v>
      </c>
      <c r="BA920" t="s">
        <v>138</v>
      </c>
      <c r="BB920">
        <v>4</v>
      </c>
      <c r="BC920">
        <v>1</v>
      </c>
      <c r="BD920">
        <v>1</v>
      </c>
      <c r="BE920">
        <v>2</v>
      </c>
      <c r="BF920" t="s">
        <v>139</v>
      </c>
      <c r="BG920" t="s">
        <v>9538</v>
      </c>
      <c r="BI920" s="4">
        <v>249</v>
      </c>
      <c r="BL920" s="4">
        <v>0</v>
      </c>
      <c r="BM920" s="4">
        <v>100</v>
      </c>
      <c r="BN920">
        <v>1</v>
      </c>
      <c r="BO920" s="4">
        <v>0</v>
      </c>
      <c r="BP920">
        <v>3</v>
      </c>
      <c r="BQ920">
        <v>1125</v>
      </c>
      <c r="BR920">
        <v>3</v>
      </c>
      <c r="BS920">
        <v>3</v>
      </c>
      <c r="BT920">
        <v>1125</v>
      </c>
      <c r="BU920">
        <v>1125</v>
      </c>
      <c r="BV920">
        <v>3</v>
      </c>
      <c r="BW920">
        <v>1125</v>
      </c>
      <c r="BX920" t="s">
        <v>934</v>
      </c>
      <c r="BY920" t="s">
        <v>128</v>
      </c>
      <c r="BZ920">
        <v>30</v>
      </c>
      <c r="CA920">
        <v>60</v>
      </c>
      <c r="CB920">
        <v>90</v>
      </c>
      <c r="CC920">
        <v>365</v>
      </c>
      <c r="CD920" s="1">
        <v>43913</v>
      </c>
      <c r="CE920">
        <v>0</v>
      </c>
      <c r="CF920">
        <v>0</v>
      </c>
      <c r="CP920" t="s">
        <v>124</v>
      </c>
      <c r="CR920" t="s">
        <v>142</v>
      </c>
      <c r="CS920" t="s">
        <v>124</v>
      </c>
      <c r="CT920" t="s">
        <v>124</v>
      </c>
      <c r="CU920" t="s">
        <v>188</v>
      </c>
      <c r="CV920" t="s">
        <v>124</v>
      </c>
      <c r="CW920" t="s">
        <v>124</v>
      </c>
      <c r="CX920">
        <v>88</v>
      </c>
      <c r="CY920">
        <v>87</v>
      </c>
      <c r="CZ920">
        <v>1</v>
      </c>
      <c r="DA920">
        <v>0</v>
      </c>
    </row>
    <row r="921" spans="1:106" x14ac:dyDescent="0.2">
      <c r="A921">
        <v>21864407</v>
      </c>
      <c r="B921" t="s">
        <v>9807</v>
      </c>
      <c r="C921">
        <v>20200323043627</v>
      </c>
      <c r="D921" s="1">
        <v>43913</v>
      </c>
      <c r="E921" t="s">
        <v>9808</v>
      </c>
      <c r="F921" t="s">
        <v>9689</v>
      </c>
      <c r="G921" t="s">
        <v>9690</v>
      </c>
      <c r="H921" t="s">
        <v>9691</v>
      </c>
      <c r="I921" t="s">
        <v>111</v>
      </c>
      <c r="J921" t="s">
        <v>9692</v>
      </c>
      <c r="K921" t="s">
        <v>6485</v>
      </c>
      <c r="L921" t="s">
        <v>5102</v>
      </c>
      <c r="N921" t="s">
        <v>3041</v>
      </c>
      <c r="O921" t="s">
        <v>3042</v>
      </c>
      <c r="R921" t="s">
        <v>9809</v>
      </c>
      <c r="T921">
        <v>95459395</v>
      </c>
      <c r="U921" t="s">
        <v>4888</v>
      </c>
      <c r="V921" t="s">
        <v>4889</v>
      </c>
      <c r="W921" s="1">
        <v>42629</v>
      </c>
      <c r="X921" t="s">
        <v>135</v>
      </c>
      <c r="Y921" s="2" t="s">
        <v>4890</v>
      </c>
      <c r="Z921" t="s">
        <v>243</v>
      </c>
      <c r="AA921" s="3">
        <v>0.79</v>
      </c>
      <c r="AB921" s="3">
        <v>0.56000000000000005</v>
      </c>
      <c r="AC921" t="s">
        <v>124</v>
      </c>
      <c r="AD921" t="s">
        <v>4891</v>
      </c>
      <c r="AE921" t="s">
        <v>4892</v>
      </c>
      <c r="AF921" t="s">
        <v>4893</v>
      </c>
      <c r="AG921">
        <v>427</v>
      </c>
      <c r="AH921">
        <v>427</v>
      </c>
      <c r="AI921" t="s">
        <v>4894</v>
      </c>
      <c r="AJ921" t="s">
        <v>128</v>
      </c>
      <c r="AK921" t="s">
        <v>124</v>
      </c>
      <c r="AL921" t="s">
        <v>129</v>
      </c>
      <c r="AN921" t="s">
        <v>130</v>
      </c>
      <c r="AP921" t="s">
        <v>131</v>
      </c>
      <c r="AQ921" t="s">
        <v>132</v>
      </c>
      <c r="AR921">
        <v>7310</v>
      </c>
      <c r="AS921" t="s">
        <v>133</v>
      </c>
      <c r="AT921" t="s">
        <v>134</v>
      </c>
      <c r="AU921" t="s">
        <v>135</v>
      </c>
      <c r="AV921" t="s">
        <v>136</v>
      </c>
      <c r="AW921">
        <v>40.723640000000003</v>
      </c>
      <c r="AX921">
        <v>-74.035520000000005</v>
      </c>
      <c r="AY921" t="s">
        <v>128</v>
      </c>
      <c r="AZ921" t="s">
        <v>185</v>
      </c>
      <c r="BA921" t="s">
        <v>138</v>
      </c>
      <c r="BB921">
        <v>4</v>
      </c>
      <c r="BC921">
        <v>1</v>
      </c>
      <c r="BD921">
        <v>1</v>
      </c>
      <c r="BE921">
        <v>2</v>
      </c>
      <c r="BF921" t="s">
        <v>139</v>
      </c>
      <c r="BG921" t="s">
        <v>9538</v>
      </c>
      <c r="BI921" s="4">
        <v>249</v>
      </c>
      <c r="BL921" s="4">
        <v>0</v>
      </c>
      <c r="BM921" s="4">
        <v>100</v>
      </c>
      <c r="BN921">
        <v>1</v>
      </c>
      <c r="BO921" s="4">
        <v>0</v>
      </c>
      <c r="BP921">
        <v>3</v>
      </c>
      <c r="BQ921">
        <v>1125</v>
      </c>
      <c r="BR921">
        <v>3</v>
      </c>
      <c r="BS921">
        <v>3</v>
      </c>
      <c r="BT921">
        <v>1125</v>
      </c>
      <c r="BU921">
        <v>1125</v>
      </c>
      <c r="BV921">
        <v>3</v>
      </c>
      <c r="BW921">
        <v>1125</v>
      </c>
      <c r="BX921" t="s">
        <v>934</v>
      </c>
      <c r="BY921" t="s">
        <v>128</v>
      </c>
      <c r="BZ921">
        <v>30</v>
      </c>
      <c r="CA921">
        <v>60</v>
      </c>
      <c r="CB921">
        <v>90</v>
      </c>
      <c r="CC921">
        <v>365</v>
      </c>
      <c r="CD921" s="1">
        <v>43913</v>
      </c>
      <c r="CE921">
        <v>0</v>
      </c>
      <c r="CF921">
        <v>0</v>
      </c>
      <c r="CP921" t="s">
        <v>124</v>
      </c>
      <c r="CR921" t="s">
        <v>142</v>
      </c>
      <c r="CS921" t="s">
        <v>124</v>
      </c>
      <c r="CT921" t="s">
        <v>124</v>
      </c>
      <c r="CU921" t="s">
        <v>188</v>
      </c>
      <c r="CV921" t="s">
        <v>124</v>
      </c>
      <c r="CW921" t="s">
        <v>124</v>
      </c>
      <c r="CX921">
        <v>88</v>
      </c>
      <c r="CY921">
        <v>87</v>
      </c>
      <c r="CZ921">
        <v>1</v>
      </c>
      <c r="DA921">
        <v>0</v>
      </c>
    </row>
    <row r="922" spans="1:106" x14ac:dyDescent="0.2">
      <c r="A922">
        <v>21864544</v>
      </c>
      <c r="B922" t="s">
        <v>9810</v>
      </c>
      <c r="C922">
        <v>20200323043627</v>
      </c>
      <c r="D922" s="1">
        <v>43913</v>
      </c>
      <c r="E922" t="s">
        <v>9811</v>
      </c>
      <c r="F922" t="s">
        <v>9689</v>
      </c>
      <c r="G922" t="s">
        <v>9690</v>
      </c>
      <c r="H922" t="s">
        <v>9691</v>
      </c>
      <c r="I922" t="s">
        <v>111</v>
      </c>
      <c r="J922" t="s">
        <v>9692</v>
      </c>
      <c r="K922" t="s">
        <v>6485</v>
      </c>
      <c r="L922" t="s">
        <v>5102</v>
      </c>
      <c r="N922" t="s">
        <v>3041</v>
      </c>
      <c r="O922" t="s">
        <v>3042</v>
      </c>
      <c r="R922" t="s">
        <v>9812</v>
      </c>
      <c r="T922">
        <v>95459395</v>
      </c>
      <c r="U922" t="s">
        <v>4888</v>
      </c>
      <c r="V922" t="s">
        <v>4889</v>
      </c>
      <c r="W922" s="1">
        <v>42629</v>
      </c>
      <c r="X922" t="s">
        <v>135</v>
      </c>
      <c r="Y922" s="2" t="s">
        <v>4890</v>
      </c>
      <c r="Z922" t="s">
        <v>243</v>
      </c>
      <c r="AA922" s="3">
        <v>0.79</v>
      </c>
      <c r="AB922" s="3">
        <v>0.56000000000000005</v>
      </c>
      <c r="AC922" t="s">
        <v>124</v>
      </c>
      <c r="AD922" t="s">
        <v>4891</v>
      </c>
      <c r="AE922" t="s">
        <v>4892</v>
      </c>
      <c r="AF922" t="s">
        <v>4893</v>
      </c>
      <c r="AG922">
        <v>427</v>
      </c>
      <c r="AH922">
        <v>427</v>
      </c>
      <c r="AI922" t="s">
        <v>4894</v>
      </c>
      <c r="AJ922" t="s">
        <v>128</v>
      </c>
      <c r="AK922" t="s">
        <v>124</v>
      </c>
      <c r="AL922" t="s">
        <v>129</v>
      </c>
      <c r="AN922" t="s">
        <v>130</v>
      </c>
      <c r="AP922" t="s">
        <v>131</v>
      </c>
      <c r="AQ922" t="s">
        <v>132</v>
      </c>
      <c r="AR922">
        <v>7310</v>
      </c>
      <c r="AS922" t="s">
        <v>133</v>
      </c>
      <c r="AT922" t="s">
        <v>134</v>
      </c>
      <c r="AU922" t="s">
        <v>135</v>
      </c>
      <c r="AV922" t="s">
        <v>136</v>
      </c>
      <c r="AW922">
        <v>40.724339999999998</v>
      </c>
      <c r="AX922">
        <v>-74.03586</v>
      </c>
      <c r="AY922" t="s">
        <v>128</v>
      </c>
      <c r="AZ922" t="s">
        <v>185</v>
      </c>
      <c r="BA922" t="s">
        <v>138</v>
      </c>
      <c r="BB922">
        <v>4</v>
      </c>
      <c r="BC922">
        <v>1</v>
      </c>
      <c r="BD922">
        <v>1</v>
      </c>
      <c r="BE922">
        <v>2</v>
      </c>
      <c r="BF922" t="s">
        <v>139</v>
      </c>
      <c r="BG922" t="s">
        <v>9593</v>
      </c>
      <c r="BI922" s="4">
        <v>159</v>
      </c>
      <c r="BL922" s="4">
        <v>0</v>
      </c>
      <c r="BM922" s="4">
        <v>100</v>
      </c>
      <c r="BN922">
        <v>1</v>
      </c>
      <c r="BO922" s="4">
        <v>0</v>
      </c>
      <c r="BP922">
        <v>3</v>
      </c>
      <c r="BQ922">
        <v>1125</v>
      </c>
      <c r="BR922">
        <v>3</v>
      </c>
      <c r="BS922">
        <v>3</v>
      </c>
      <c r="BT922">
        <v>1125</v>
      </c>
      <c r="BU922">
        <v>1125</v>
      </c>
      <c r="BV922">
        <v>3</v>
      </c>
      <c r="BW922">
        <v>1125</v>
      </c>
      <c r="BX922" t="s">
        <v>934</v>
      </c>
      <c r="BY922" t="s">
        <v>128</v>
      </c>
      <c r="BZ922">
        <v>30</v>
      </c>
      <c r="CA922">
        <v>60</v>
      </c>
      <c r="CB922">
        <v>90</v>
      </c>
      <c r="CC922">
        <v>365</v>
      </c>
      <c r="CD922" s="1">
        <v>43913</v>
      </c>
      <c r="CE922">
        <v>0</v>
      </c>
      <c r="CF922">
        <v>0</v>
      </c>
      <c r="CP922" t="s">
        <v>124</v>
      </c>
      <c r="CR922" t="s">
        <v>142</v>
      </c>
      <c r="CS922" t="s">
        <v>124</v>
      </c>
      <c r="CT922" t="s">
        <v>124</v>
      </c>
      <c r="CU922" t="s">
        <v>188</v>
      </c>
      <c r="CV922" t="s">
        <v>124</v>
      </c>
      <c r="CW922" t="s">
        <v>124</v>
      </c>
      <c r="CX922">
        <v>88</v>
      </c>
      <c r="CY922">
        <v>87</v>
      </c>
      <c r="CZ922">
        <v>1</v>
      </c>
      <c r="DA922">
        <v>0</v>
      </c>
    </row>
    <row r="923" spans="1:106" x14ac:dyDescent="0.2">
      <c r="A923">
        <v>21865066</v>
      </c>
      <c r="B923" t="s">
        <v>9813</v>
      </c>
      <c r="C923">
        <v>20200323043627</v>
      </c>
      <c r="D923" s="1">
        <v>43913</v>
      </c>
      <c r="E923" t="s">
        <v>9814</v>
      </c>
      <c r="F923" t="s">
        <v>9689</v>
      </c>
      <c r="G923" t="s">
        <v>9690</v>
      </c>
      <c r="H923" t="s">
        <v>9691</v>
      </c>
      <c r="I923" t="s">
        <v>111</v>
      </c>
      <c r="J923" t="s">
        <v>9692</v>
      </c>
      <c r="K923" t="s">
        <v>6485</v>
      </c>
      <c r="L923" t="s">
        <v>5102</v>
      </c>
      <c r="N923" t="s">
        <v>3041</v>
      </c>
      <c r="O923" t="s">
        <v>3042</v>
      </c>
      <c r="R923" t="s">
        <v>9815</v>
      </c>
      <c r="T923">
        <v>95459395</v>
      </c>
      <c r="U923" t="s">
        <v>4888</v>
      </c>
      <c r="V923" t="s">
        <v>4889</v>
      </c>
      <c r="W923" s="1">
        <v>42629</v>
      </c>
      <c r="X923" t="s">
        <v>135</v>
      </c>
      <c r="Y923" s="2" t="s">
        <v>4890</v>
      </c>
      <c r="Z923" t="s">
        <v>243</v>
      </c>
      <c r="AA923" s="3">
        <v>0.79</v>
      </c>
      <c r="AB923" s="3">
        <v>0.56000000000000005</v>
      </c>
      <c r="AC923" t="s">
        <v>124</v>
      </c>
      <c r="AD923" t="s">
        <v>4891</v>
      </c>
      <c r="AE923" t="s">
        <v>4892</v>
      </c>
      <c r="AF923" t="s">
        <v>4893</v>
      </c>
      <c r="AG923">
        <v>427</v>
      </c>
      <c r="AH923">
        <v>427</v>
      </c>
      <c r="AI923" t="s">
        <v>4894</v>
      </c>
      <c r="AJ923" t="s">
        <v>128</v>
      </c>
      <c r="AK923" t="s">
        <v>124</v>
      </c>
      <c r="AL923" t="s">
        <v>129</v>
      </c>
      <c r="AN923" t="s">
        <v>130</v>
      </c>
      <c r="AP923" t="s">
        <v>131</v>
      </c>
      <c r="AQ923" t="s">
        <v>132</v>
      </c>
      <c r="AR923">
        <v>7310</v>
      </c>
      <c r="AS923" t="s">
        <v>133</v>
      </c>
      <c r="AT923" t="s">
        <v>134</v>
      </c>
      <c r="AU923" t="s">
        <v>135</v>
      </c>
      <c r="AV923" t="s">
        <v>136</v>
      </c>
      <c r="AW923">
        <v>40.725059999999999</v>
      </c>
      <c r="AX923">
        <v>-74.037739999999999</v>
      </c>
      <c r="AY923" t="s">
        <v>128</v>
      </c>
      <c r="AZ923" t="s">
        <v>185</v>
      </c>
      <c r="BA923" t="s">
        <v>138</v>
      </c>
      <c r="BB923">
        <v>4</v>
      </c>
      <c r="BC923">
        <v>1</v>
      </c>
      <c r="BD923">
        <v>1</v>
      </c>
      <c r="BE923">
        <v>2</v>
      </c>
      <c r="BF923" t="s">
        <v>139</v>
      </c>
      <c r="BG923" t="s">
        <v>9538</v>
      </c>
      <c r="BI923" s="4">
        <v>161</v>
      </c>
      <c r="BL923" s="4">
        <v>0</v>
      </c>
      <c r="BM923" s="4">
        <v>100</v>
      </c>
      <c r="BN923">
        <v>1</v>
      </c>
      <c r="BO923" s="4">
        <v>0</v>
      </c>
      <c r="BP923">
        <v>3</v>
      </c>
      <c r="BQ923">
        <v>1125</v>
      </c>
      <c r="BR923">
        <v>3</v>
      </c>
      <c r="BS923">
        <v>3</v>
      </c>
      <c r="BT923">
        <v>1125</v>
      </c>
      <c r="BU923">
        <v>1125</v>
      </c>
      <c r="BV923">
        <v>3</v>
      </c>
      <c r="BW923">
        <v>1125</v>
      </c>
      <c r="BX923" t="s">
        <v>934</v>
      </c>
      <c r="BY923" t="s">
        <v>128</v>
      </c>
      <c r="BZ923">
        <v>30</v>
      </c>
      <c r="CA923">
        <v>60</v>
      </c>
      <c r="CB923">
        <v>90</v>
      </c>
      <c r="CC923">
        <v>365</v>
      </c>
      <c r="CD923" s="1">
        <v>43913</v>
      </c>
      <c r="CE923">
        <v>0</v>
      </c>
      <c r="CF923">
        <v>0</v>
      </c>
      <c r="CP923" t="s">
        <v>124</v>
      </c>
      <c r="CR923" t="s">
        <v>142</v>
      </c>
      <c r="CS923" t="s">
        <v>124</v>
      </c>
      <c r="CT923" t="s">
        <v>124</v>
      </c>
      <c r="CU923" t="s">
        <v>188</v>
      </c>
      <c r="CV923" t="s">
        <v>124</v>
      </c>
      <c r="CW923" t="s">
        <v>124</v>
      </c>
      <c r="CX923">
        <v>88</v>
      </c>
      <c r="CY923">
        <v>87</v>
      </c>
      <c r="CZ923">
        <v>1</v>
      </c>
      <c r="DA923">
        <v>0</v>
      </c>
    </row>
    <row r="924" spans="1:106" x14ac:dyDescent="0.2">
      <c r="A924">
        <v>21865313</v>
      </c>
      <c r="B924" t="s">
        <v>9816</v>
      </c>
      <c r="C924">
        <v>20200323043627</v>
      </c>
      <c r="D924" s="1">
        <v>43913</v>
      </c>
      <c r="E924" t="s">
        <v>9817</v>
      </c>
      <c r="F924" t="s">
        <v>9689</v>
      </c>
      <c r="G924" t="s">
        <v>9690</v>
      </c>
      <c r="H924" t="s">
        <v>9691</v>
      </c>
      <c r="I924" t="s">
        <v>111</v>
      </c>
      <c r="J924" t="s">
        <v>9692</v>
      </c>
      <c r="K924" t="s">
        <v>6485</v>
      </c>
      <c r="L924" t="s">
        <v>5102</v>
      </c>
      <c r="N924" t="s">
        <v>3041</v>
      </c>
      <c r="O924" t="s">
        <v>3042</v>
      </c>
      <c r="R924" t="s">
        <v>9818</v>
      </c>
      <c r="T924">
        <v>95459395</v>
      </c>
      <c r="U924" t="s">
        <v>4888</v>
      </c>
      <c r="V924" t="s">
        <v>4889</v>
      </c>
      <c r="W924" s="1">
        <v>42629</v>
      </c>
      <c r="X924" t="s">
        <v>135</v>
      </c>
      <c r="Y924" s="2" t="s">
        <v>4890</v>
      </c>
      <c r="Z924" t="s">
        <v>243</v>
      </c>
      <c r="AA924" s="3">
        <v>0.79</v>
      </c>
      <c r="AB924" s="3">
        <v>0.56000000000000005</v>
      </c>
      <c r="AC924" t="s">
        <v>124</v>
      </c>
      <c r="AD924" t="s">
        <v>4891</v>
      </c>
      <c r="AE924" t="s">
        <v>4892</v>
      </c>
      <c r="AF924" t="s">
        <v>4893</v>
      </c>
      <c r="AG924">
        <v>427</v>
      </c>
      <c r="AH924">
        <v>427</v>
      </c>
      <c r="AI924" t="s">
        <v>4894</v>
      </c>
      <c r="AJ924" t="s">
        <v>128</v>
      </c>
      <c r="AK924" t="s">
        <v>124</v>
      </c>
      <c r="AL924" t="s">
        <v>129</v>
      </c>
      <c r="AN924" t="s">
        <v>130</v>
      </c>
      <c r="AP924" t="s">
        <v>131</v>
      </c>
      <c r="AQ924" t="s">
        <v>132</v>
      </c>
      <c r="AR924">
        <v>7310</v>
      </c>
      <c r="AS924" t="s">
        <v>133</v>
      </c>
      <c r="AT924" t="s">
        <v>134</v>
      </c>
      <c r="AU924" t="s">
        <v>135</v>
      </c>
      <c r="AV924" t="s">
        <v>136</v>
      </c>
      <c r="AW924">
        <v>40.724649999999997</v>
      </c>
      <c r="AX924">
        <v>-74.036249999999995</v>
      </c>
      <c r="AY924" t="s">
        <v>128</v>
      </c>
      <c r="AZ924" t="s">
        <v>185</v>
      </c>
      <c r="BA924" t="s">
        <v>138</v>
      </c>
      <c r="BB924">
        <v>4</v>
      </c>
      <c r="BC924">
        <v>1</v>
      </c>
      <c r="BD924">
        <v>1</v>
      </c>
      <c r="BE924">
        <v>2</v>
      </c>
      <c r="BF924" t="s">
        <v>139</v>
      </c>
      <c r="BG924" t="s">
        <v>9538</v>
      </c>
      <c r="BI924" s="4">
        <v>163</v>
      </c>
      <c r="BL924" s="4">
        <v>0</v>
      </c>
      <c r="BM924" s="4">
        <v>100</v>
      </c>
      <c r="BN924">
        <v>1</v>
      </c>
      <c r="BO924" s="4">
        <v>0</v>
      </c>
      <c r="BP924">
        <v>3</v>
      </c>
      <c r="BQ924">
        <v>1125</v>
      </c>
      <c r="BR924">
        <v>3</v>
      </c>
      <c r="BS924">
        <v>3</v>
      </c>
      <c r="BT924">
        <v>1125</v>
      </c>
      <c r="BU924">
        <v>1125</v>
      </c>
      <c r="BV924">
        <v>3</v>
      </c>
      <c r="BW924">
        <v>1125</v>
      </c>
      <c r="BX924" t="s">
        <v>934</v>
      </c>
      <c r="BY924" t="s">
        <v>128</v>
      </c>
      <c r="BZ924">
        <v>30</v>
      </c>
      <c r="CA924">
        <v>60</v>
      </c>
      <c r="CB924">
        <v>90</v>
      </c>
      <c r="CC924">
        <v>365</v>
      </c>
      <c r="CD924" s="1">
        <v>43913</v>
      </c>
      <c r="CE924">
        <v>2</v>
      </c>
      <c r="CF924">
        <v>2</v>
      </c>
      <c r="CG924" s="1">
        <v>43679</v>
      </c>
      <c r="CH924" s="1">
        <v>43741</v>
      </c>
      <c r="CI924">
        <v>90</v>
      </c>
      <c r="CJ924">
        <v>9</v>
      </c>
      <c r="CK924">
        <v>10</v>
      </c>
      <c r="CL924">
        <v>10</v>
      </c>
      <c r="CM924">
        <v>9</v>
      </c>
      <c r="CN924">
        <v>10</v>
      </c>
      <c r="CO924">
        <v>8</v>
      </c>
      <c r="CP924" t="s">
        <v>124</v>
      </c>
      <c r="CR924" t="s">
        <v>142</v>
      </c>
      <c r="CS924" t="s">
        <v>124</v>
      </c>
      <c r="CT924" t="s">
        <v>124</v>
      </c>
      <c r="CU924" t="s">
        <v>188</v>
      </c>
      <c r="CV924" t="s">
        <v>124</v>
      </c>
      <c r="CW924" t="s">
        <v>124</v>
      </c>
      <c r="CX924">
        <v>88</v>
      </c>
      <c r="CY924">
        <v>87</v>
      </c>
      <c r="CZ924">
        <v>1</v>
      </c>
      <c r="DA924">
        <v>0</v>
      </c>
      <c r="DB924">
        <v>0.26</v>
      </c>
    </row>
    <row r="925" spans="1:106" x14ac:dyDescent="0.2">
      <c r="A925">
        <v>21868046</v>
      </c>
      <c r="B925" t="s">
        <v>9819</v>
      </c>
      <c r="C925">
        <v>20200323043627</v>
      </c>
      <c r="D925" s="1">
        <v>43913</v>
      </c>
      <c r="E925" t="s">
        <v>9820</v>
      </c>
      <c r="F925" t="s">
        <v>9821</v>
      </c>
      <c r="G925" t="s">
        <v>9822</v>
      </c>
      <c r="H925" t="s">
        <v>9823</v>
      </c>
      <c r="I925" t="s">
        <v>111</v>
      </c>
      <c r="J925" t="s">
        <v>9824</v>
      </c>
      <c r="K925" t="s">
        <v>9825</v>
      </c>
      <c r="L925" t="s">
        <v>9826</v>
      </c>
      <c r="N925" t="s">
        <v>9827</v>
      </c>
      <c r="O925" t="s">
        <v>9828</v>
      </c>
      <c r="R925" t="s">
        <v>9829</v>
      </c>
      <c r="T925">
        <v>42624871</v>
      </c>
      <c r="U925" t="s">
        <v>2517</v>
      </c>
      <c r="V925" t="s">
        <v>2518</v>
      </c>
      <c r="W925" s="1">
        <v>42242</v>
      </c>
      <c r="X925" t="s">
        <v>196</v>
      </c>
      <c r="Y925" t="s">
        <v>2519</v>
      </c>
      <c r="Z925" t="s">
        <v>123</v>
      </c>
      <c r="AA925" s="3">
        <v>0.94</v>
      </c>
      <c r="AB925" s="3">
        <v>1</v>
      </c>
      <c r="AC925" t="s">
        <v>124</v>
      </c>
      <c r="AD925" t="s">
        <v>2520</v>
      </c>
      <c r="AE925" t="s">
        <v>2521</v>
      </c>
      <c r="AG925">
        <v>3</v>
      </c>
      <c r="AH925">
        <v>3</v>
      </c>
      <c r="AI925" t="s">
        <v>2522</v>
      </c>
      <c r="AJ925" t="s">
        <v>128</v>
      </c>
      <c r="AK925" t="s">
        <v>124</v>
      </c>
      <c r="AL925" t="s">
        <v>129</v>
      </c>
      <c r="AN925" t="s">
        <v>130</v>
      </c>
      <c r="AP925" t="s">
        <v>131</v>
      </c>
      <c r="AQ925" t="s">
        <v>132</v>
      </c>
      <c r="AR925">
        <v>7302</v>
      </c>
      <c r="AS925" t="s">
        <v>133</v>
      </c>
      <c r="AT925" t="s">
        <v>134</v>
      </c>
      <c r="AU925" t="s">
        <v>135</v>
      </c>
      <c r="AV925" t="s">
        <v>136</v>
      </c>
      <c r="AW925">
        <v>40.72607</v>
      </c>
      <c r="AX925">
        <v>-74.050280000000001</v>
      </c>
      <c r="AY925" t="s">
        <v>124</v>
      </c>
      <c r="AZ925" t="s">
        <v>185</v>
      </c>
      <c r="BA925" t="s">
        <v>163</v>
      </c>
      <c r="BB925">
        <v>2</v>
      </c>
      <c r="BC925">
        <v>1</v>
      </c>
      <c r="BD925">
        <v>1</v>
      </c>
      <c r="BE925">
        <v>1</v>
      </c>
      <c r="BF925" t="s">
        <v>139</v>
      </c>
      <c r="BG925" t="s">
        <v>9830</v>
      </c>
      <c r="BI925" s="4">
        <v>55</v>
      </c>
      <c r="BN925">
        <v>1</v>
      </c>
      <c r="BO925" s="4">
        <v>0</v>
      </c>
      <c r="BP925">
        <v>2</v>
      </c>
      <c r="BQ925">
        <v>1125</v>
      </c>
      <c r="BR925">
        <v>2</v>
      </c>
      <c r="BS925">
        <v>2</v>
      </c>
      <c r="BT925">
        <v>1125</v>
      </c>
      <c r="BU925">
        <v>1125</v>
      </c>
      <c r="BV925">
        <v>2</v>
      </c>
      <c r="BW925">
        <v>1125</v>
      </c>
      <c r="BX925" t="s">
        <v>934</v>
      </c>
      <c r="BY925" t="s">
        <v>128</v>
      </c>
      <c r="BZ925">
        <v>21</v>
      </c>
      <c r="CA925">
        <v>51</v>
      </c>
      <c r="CB925">
        <v>79</v>
      </c>
      <c r="CC925">
        <v>349</v>
      </c>
      <c r="CD925" s="1">
        <v>43913</v>
      </c>
      <c r="CE925">
        <v>121</v>
      </c>
      <c r="CF925">
        <v>48</v>
      </c>
      <c r="CG925" s="1">
        <v>43072</v>
      </c>
      <c r="CH925" s="1">
        <v>43859</v>
      </c>
      <c r="CI925">
        <v>91</v>
      </c>
      <c r="CJ925">
        <v>9</v>
      </c>
      <c r="CK925">
        <v>9</v>
      </c>
      <c r="CL925">
        <v>10</v>
      </c>
      <c r="CM925">
        <v>9</v>
      </c>
      <c r="CN925">
        <v>9</v>
      </c>
      <c r="CO925">
        <v>9</v>
      </c>
      <c r="CP925" t="s">
        <v>124</v>
      </c>
      <c r="CR925" t="s">
        <v>142</v>
      </c>
      <c r="CS925" t="s">
        <v>128</v>
      </c>
      <c r="CT925" t="s">
        <v>124</v>
      </c>
      <c r="CU925" t="s">
        <v>188</v>
      </c>
      <c r="CV925" t="s">
        <v>124</v>
      </c>
      <c r="CW925" t="s">
        <v>124</v>
      </c>
      <c r="CX925">
        <v>3</v>
      </c>
      <c r="CY925">
        <v>0</v>
      </c>
      <c r="CZ925">
        <v>3</v>
      </c>
      <c r="DA925">
        <v>0</v>
      </c>
      <c r="DB925">
        <v>4.3099999999999996</v>
      </c>
    </row>
    <row r="926" spans="1:106" x14ac:dyDescent="0.2">
      <c r="A926">
        <v>21876700</v>
      </c>
      <c r="B926" t="s">
        <v>9831</v>
      </c>
      <c r="C926">
        <v>20200323043627</v>
      </c>
      <c r="D926" s="1">
        <v>43913</v>
      </c>
      <c r="E926" t="s">
        <v>9832</v>
      </c>
      <c r="F926" t="s">
        <v>9689</v>
      </c>
      <c r="G926" t="s">
        <v>9690</v>
      </c>
      <c r="H926" t="s">
        <v>9691</v>
      </c>
      <c r="I926" t="s">
        <v>111</v>
      </c>
      <c r="J926" t="s">
        <v>9692</v>
      </c>
      <c r="K926" t="s">
        <v>6485</v>
      </c>
      <c r="L926" t="s">
        <v>5102</v>
      </c>
      <c r="N926" t="s">
        <v>3041</v>
      </c>
      <c r="O926" t="s">
        <v>3042</v>
      </c>
      <c r="R926" t="s">
        <v>9833</v>
      </c>
      <c r="T926">
        <v>95459395</v>
      </c>
      <c r="U926" t="s">
        <v>4888</v>
      </c>
      <c r="V926" t="s">
        <v>4889</v>
      </c>
      <c r="W926" s="1">
        <v>42629</v>
      </c>
      <c r="X926" t="s">
        <v>135</v>
      </c>
      <c r="Y926" s="2" t="s">
        <v>4890</v>
      </c>
      <c r="Z926" t="s">
        <v>243</v>
      </c>
      <c r="AA926" s="3">
        <v>0.79</v>
      </c>
      <c r="AB926" s="3">
        <v>0.56000000000000005</v>
      </c>
      <c r="AC926" t="s">
        <v>124</v>
      </c>
      <c r="AD926" t="s">
        <v>4891</v>
      </c>
      <c r="AE926" t="s">
        <v>4892</v>
      </c>
      <c r="AF926" t="s">
        <v>4893</v>
      </c>
      <c r="AG926">
        <v>427</v>
      </c>
      <c r="AH926">
        <v>427</v>
      </c>
      <c r="AI926" t="s">
        <v>4894</v>
      </c>
      <c r="AJ926" t="s">
        <v>128</v>
      </c>
      <c r="AK926" t="s">
        <v>124</v>
      </c>
      <c r="AL926" t="s">
        <v>129</v>
      </c>
      <c r="AN926" t="s">
        <v>130</v>
      </c>
      <c r="AP926" t="s">
        <v>131</v>
      </c>
      <c r="AQ926" t="s">
        <v>132</v>
      </c>
      <c r="AR926">
        <v>7310</v>
      </c>
      <c r="AS926" t="s">
        <v>133</v>
      </c>
      <c r="AT926" t="s">
        <v>134</v>
      </c>
      <c r="AU926" t="s">
        <v>135</v>
      </c>
      <c r="AV926" t="s">
        <v>136</v>
      </c>
      <c r="AW926">
        <v>40.723669999999998</v>
      </c>
      <c r="AX926">
        <v>-74.037540000000007</v>
      </c>
      <c r="AY926" t="s">
        <v>128</v>
      </c>
      <c r="AZ926" t="s">
        <v>185</v>
      </c>
      <c r="BA926" t="s">
        <v>138</v>
      </c>
      <c r="BB926">
        <v>4</v>
      </c>
      <c r="BC926">
        <v>1</v>
      </c>
      <c r="BD926">
        <v>1</v>
      </c>
      <c r="BE926">
        <v>2</v>
      </c>
      <c r="BF926" t="s">
        <v>139</v>
      </c>
      <c r="BG926" t="s">
        <v>9538</v>
      </c>
      <c r="BI926" s="4">
        <v>165</v>
      </c>
      <c r="BL926" s="4">
        <v>0</v>
      </c>
      <c r="BM926" s="4">
        <v>100</v>
      </c>
      <c r="BN926">
        <v>1</v>
      </c>
      <c r="BO926" s="4">
        <v>0</v>
      </c>
      <c r="BP926">
        <v>3</v>
      </c>
      <c r="BQ926">
        <v>1125</v>
      </c>
      <c r="BR926">
        <v>3</v>
      </c>
      <c r="BS926">
        <v>3</v>
      </c>
      <c r="BT926">
        <v>1125</v>
      </c>
      <c r="BU926">
        <v>1125</v>
      </c>
      <c r="BV926">
        <v>3</v>
      </c>
      <c r="BW926">
        <v>1125</v>
      </c>
      <c r="BX926" t="s">
        <v>934</v>
      </c>
      <c r="BY926" t="s">
        <v>128</v>
      </c>
      <c r="BZ926">
        <v>30</v>
      </c>
      <c r="CA926">
        <v>60</v>
      </c>
      <c r="CB926">
        <v>90</v>
      </c>
      <c r="CC926">
        <v>365</v>
      </c>
      <c r="CD926" s="1">
        <v>43913</v>
      </c>
      <c r="CE926">
        <v>0</v>
      </c>
      <c r="CF926">
        <v>0</v>
      </c>
      <c r="CP926" t="s">
        <v>124</v>
      </c>
      <c r="CR926" t="s">
        <v>142</v>
      </c>
      <c r="CS926" t="s">
        <v>124</v>
      </c>
      <c r="CT926" t="s">
        <v>124</v>
      </c>
      <c r="CU926" t="s">
        <v>188</v>
      </c>
      <c r="CV926" t="s">
        <v>124</v>
      </c>
      <c r="CW926" t="s">
        <v>124</v>
      </c>
      <c r="CX926">
        <v>88</v>
      </c>
      <c r="CY926">
        <v>87</v>
      </c>
      <c r="CZ926">
        <v>1</v>
      </c>
      <c r="DA926">
        <v>0</v>
      </c>
    </row>
    <row r="927" spans="1:106" x14ac:dyDescent="0.2">
      <c r="A927">
        <v>21876941</v>
      </c>
      <c r="B927" t="s">
        <v>9834</v>
      </c>
      <c r="C927">
        <v>20200323043627</v>
      </c>
      <c r="D927" s="1">
        <v>43913</v>
      </c>
      <c r="E927" t="s">
        <v>9835</v>
      </c>
      <c r="F927" t="s">
        <v>9689</v>
      </c>
      <c r="G927" t="s">
        <v>9690</v>
      </c>
      <c r="H927" t="s">
        <v>9691</v>
      </c>
      <c r="I927" t="s">
        <v>111</v>
      </c>
      <c r="J927" t="s">
        <v>9692</v>
      </c>
      <c r="K927" t="s">
        <v>6485</v>
      </c>
      <c r="L927" t="s">
        <v>5102</v>
      </c>
      <c r="N927" t="s">
        <v>3041</v>
      </c>
      <c r="O927" t="s">
        <v>9783</v>
      </c>
      <c r="R927" t="s">
        <v>9836</v>
      </c>
      <c r="T927">
        <v>95459395</v>
      </c>
      <c r="U927" t="s">
        <v>4888</v>
      </c>
      <c r="V927" t="s">
        <v>4889</v>
      </c>
      <c r="W927" s="1">
        <v>42629</v>
      </c>
      <c r="X927" t="s">
        <v>135</v>
      </c>
      <c r="Y927" s="2" t="s">
        <v>4890</v>
      </c>
      <c r="Z927" t="s">
        <v>243</v>
      </c>
      <c r="AA927" s="3">
        <v>0.79</v>
      </c>
      <c r="AB927" s="3">
        <v>0.56000000000000005</v>
      </c>
      <c r="AC927" t="s">
        <v>124</v>
      </c>
      <c r="AD927" t="s">
        <v>4891</v>
      </c>
      <c r="AE927" t="s">
        <v>4892</v>
      </c>
      <c r="AF927" t="s">
        <v>4893</v>
      </c>
      <c r="AG927">
        <v>427</v>
      </c>
      <c r="AH927">
        <v>427</v>
      </c>
      <c r="AI927" t="s">
        <v>4894</v>
      </c>
      <c r="AJ927" t="s">
        <v>128</v>
      </c>
      <c r="AK927" t="s">
        <v>124</v>
      </c>
      <c r="AL927" t="s">
        <v>129</v>
      </c>
      <c r="AN927" t="s">
        <v>130</v>
      </c>
      <c r="AP927" t="s">
        <v>131</v>
      </c>
      <c r="AQ927" t="s">
        <v>132</v>
      </c>
      <c r="AR927">
        <v>7310</v>
      </c>
      <c r="AS927" t="s">
        <v>133</v>
      </c>
      <c r="AT927" t="s">
        <v>134</v>
      </c>
      <c r="AU927" t="s">
        <v>135</v>
      </c>
      <c r="AV927" t="s">
        <v>136</v>
      </c>
      <c r="AW927">
        <v>40.725050000000003</v>
      </c>
      <c r="AX927">
        <v>-74.036959999999993</v>
      </c>
      <c r="AY927" t="s">
        <v>128</v>
      </c>
      <c r="AZ927" t="s">
        <v>185</v>
      </c>
      <c r="BA927" t="s">
        <v>138</v>
      </c>
      <c r="BB927">
        <v>4</v>
      </c>
      <c r="BC927">
        <v>1</v>
      </c>
      <c r="BD927">
        <v>1</v>
      </c>
      <c r="BE927">
        <v>2</v>
      </c>
      <c r="BF927" t="s">
        <v>139</v>
      </c>
      <c r="BG927" t="s">
        <v>9538</v>
      </c>
      <c r="BI927" s="4">
        <v>167</v>
      </c>
      <c r="BL927" s="4">
        <v>0</v>
      </c>
      <c r="BM927" s="4">
        <v>100</v>
      </c>
      <c r="BN927">
        <v>1</v>
      </c>
      <c r="BO927" s="4">
        <v>0</v>
      </c>
      <c r="BP927">
        <v>4</v>
      </c>
      <c r="BQ927">
        <v>1125</v>
      </c>
      <c r="BR927">
        <v>4</v>
      </c>
      <c r="BS927">
        <v>4</v>
      </c>
      <c r="BT927">
        <v>1125</v>
      </c>
      <c r="BU927">
        <v>1125</v>
      </c>
      <c r="BV927">
        <v>4</v>
      </c>
      <c r="BW927">
        <v>1125</v>
      </c>
      <c r="BX927" t="s">
        <v>934</v>
      </c>
      <c r="BY927" t="s">
        <v>128</v>
      </c>
      <c r="BZ927">
        <v>30</v>
      </c>
      <c r="CA927">
        <v>60</v>
      </c>
      <c r="CB927">
        <v>90</v>
      </c>
      <c r="CC927">
        <v>365</v>
      </c>
      <c r="CD927" s="1">
        <v>43913</v>
      </c>
      <c r="CE927">
        <v>0</v>
      </c>
      <c r="CF927">
        <v>0</v>
      </c>
      <c r="CP927" t="s">
        <v>124</v>
      </c>
      <c r="CR927" t="s">
        <v>142</v>
      </c>
      <c r="CS927" t="s">
        <v>124</v>
      </c>
      <c r="CT927" t="s">
        <v>124</v>
      </c>
      <c r="CU927" t="s">
        <v>188</v>
      </c>
      <c r="CV927" t="s">
        <v>124</v>
      </c>
      <c r="CW927" t="s">
        <v>124</v>
      </c>
      <c r="CX927">
        <v>88</v>
      </c>
      <c r="CY927">
        <v>87</v>
      </c>
      <c r="CZ927">
        <v>1</v>
      </c>
      <c r="DA927">
        <v>0</v>
      </c>
    </row>
    <row r="928" spans="1:106" x14ac:dyDescent="0.2">
      <c r="A928">
        <v>21877100</v>
      </c>
      <c r="B928" t="s">
        <v>9837</v>
      </c>
      <c r="C928">
        <v>20200323043627</v>
      </c>
      <c r="D928" s="1">
        <v>43913</v>
      </c>
      <c r="E928" t="s">
        <v>9838</v>
      </c>
      <c r="F928" t="s">
        <v>9689</v>
      </c>
      <c r="G928" t="s">
        <v>9690</v>
      </c>
      <c r="H928" t="s">
        <v>9691</v>
      </c>
      <c r="I928" t="s">
        <v>111</v>
      </c>
      <c r="J928" t="s">
        <v>9692</v>
      </c>
      <c r="K928" t="s">
        <v>6485</v>
      </c>
      <c r="L928" t="s">
        <v>5102</v>
      </c>
      <c r="N928" t="s">
        <v>3041</v>
      </c>
      <c r="O928" t="s">
        <v>3042</v>
      </c>
      <c r="R928" t="s">
        <v>9839</v>
      </c>
      <c r="T928">
        <v>95459395</v>
      </c>
      <c r="U928" t="s">
        <v>4888</v>
      </c>
      <c r="V928" t="s">
        <v>4889</v>
      </c>
      <c r="W928" s="1">
        <v>42629</v>
      </c>
      <c r="X928" t="s">
        <v>135</v>
      </c>
      <c r="Y928" s="2" t="s">
        <v>4890</v>
      </c>
      <c r="Z928" t="s">
        <v>243</v>
      </c>
      <c r="AA928" s="3">
        <v>0.79</v>
      </c>
      <c r="AB928" s="3">
        <v>0.56000000000000005</v>
      </c>
      <c r="AC928" t="s">
        <v>124</v>
      </c>
      <c r="AD928" t="s">
        <v>4891</v>
      </c>
      <c r="AE928" t="s">
        <v>4892</v>
      </c>
      <c r="AF928" t="s">
        <v>4893</v>
      </c>
      <c r="AG928">
        <v>427</v>
      </c>
      <c r="AH928">
        <v>427</v>
      </c>
      <c r="AI928" t="s">
        <v>4894</v>
      </c>
      <c r="AJ928" t="s">
        <v>128</v>
      </c>
      <c r="AK928" t="s">
        <v>124</v>
      </c>
      <c r="AL928" t="s">
        <v>129</v>
      </c>
      <c r="AN928" t="s">
        <v>130</v>
      </c>
      <c r="AP928" t="s">
        <v>131</v>
      </c>
      <c r="AQ928" t="s">
        <v>132</v>
      </c>
      <c r="AR928">
        <v>7310</v>
      </c>
      <c r="AS928" t="s">
        <v>133</v>
      </c>
      <c r="AT928" t="s">
        <v>134</v>
      </c>
      <c r="AU928" t="s">
        <v>135</v>
      </c>
      <c r="AV928" t="s">
        <v>136</v>
      </c>
      <c r="AW928">
        <v>40.723579999999998</v>
      </c>
      <c r="AX928">
        <v>-74.037419999999997</v>
      </c>
      <c r="AY928" t="s">
        <v>128</v>
      </c>
      <c r="AZ928" t="s">
        <v>185</v>
      </c>
      <c r="BA928" t="s">
        <v>138</v>
      </c>
      <c r="BB928">
        <v>4</v>
      </c>
      <c r="BC928">
        <v>1</v>
      </c>
      <c r="BD928">
        <v>1</v>
      </c>
      <c r="BE928">
        <v>2</v>
      </c>
      <c r="BF928" t="s">
        <v>139</v>
      </c>
      <c r="BG928" t="s">
        <v>9538</v>
      </c>
      <c r="BI928" s="4">
        <v>168</v>
      </c>
      <c r="BL928" s="4">
        <v>0</v>
      </c>
      <c r="BM928" s="4">
        <v>100</v>
      </c>
      <c r="BN928">
        <v>1</v>
      </c>
      <c r="BO928" s="4">
        <v>0</v>
      </c>
      <c r="BP928">
        <v>3</v>
      </c>
      <c r="BQ928">
        <v>1125</v>
      </c>
      <c r="BR928">
        <v>3</v>
      </c>
      <c r="BS928">
        <v>3</v>
      </c>
      <c r="BT928">
        <v>1125</v>
      </c>
      <c r="BU928">
        <v>1125</v>
      </c>
      <c r="BV928">
        <v>3</v>
      </c>
      <c r="BW928">
        <v>1125</v>
      </c>
      <c r="BX928" t="s">
        <v>934</v>
      </c>
      <c r="BY928" t="s">
        <v>128</v>
      </c>
      <c r="BZ928">
        <v>30</v>
      </c>
      <c r="CA928">
        <v>60</v>
      </c>
      <c r="CB928">
        <v>90</v>
      </c>
      <c r="CC928">
        <v>365</v>
      </c>
      <c r="CD928" s="1">
        <v>43913</v>
      </c>
      <c r="CE928">
        <v>0</v>
      </c>
      <c r="CF928">
        <v>0</v>
      </c>
      <c r="CP928" t="s">
        <v>124</v>
      </c>
      <c r="CR928" t="s">
        <v>142</v>
      </c>
      <c r="CS928" t="s">
        <v>124</v>
      </c>
      <c r="CT928" t="s">
        <v>124</v>
      </c>
      <c r="CU928" t="s">
        <v>188</v>
      </c>
      <c r="CV928" t="s">
        <v>124</v>
      </c>
      <c r="CW928" t="s">
        <v>124</v>
      </c>
      <c r="CX928">
        <v>88</v>
      </c>
      <c r="CY928">
        <v>87</v>
      </c>
      <c r="CZ928">
        <v>1</v>
      </c>
      <c r="DA928">
        <v>0</v>
      </c>
    </row>
    <row r="929" spans="1:106" x14ac:dyDescent="0.2">
      <c r="A929">
        <v>21877277</v>
      </c>
      <c r="B929" t="s">
        <v>9840</v>
      </c>
      <c r="C929">
        <v>20200323043627</v>
      </c>
      <c r="D929" s="1">
        <v>43913</v>
      </c>
      <c r="E929" t="s">
        <v>9841</v>
      </c>
      <c r="F929" t="s">
        <v>9689</v>
      </c>
      <c r="G929" t="s">
        <v>9690</v>
      </c>
      <c r="H929" t="s">
        <v>9691</v>
      </c>
      <c r="I929" t="s">
        <v>111</v>
      </c>
      <c r="J929" t="s">
        <v>9692</v>
      </c>
      <c r="K929" t="s">
        <v>6485</v>
      </c>
      <c r="L929" t="s">
        <v>5102</v>
      </c>
      <c r="N929" t="s">
        <v>3041</v>
      </c>
      <c r="O929" t="s">
        <v>3042</v>
      </c>
      <c r="R929" t="s">
        <v>9842</v>
      </c>
      <c r="T929">
        <v>95459395</v>
      </c>
      <c r="U929" t="s">
        <v>4888</v>
      </c>
      <c r="V929" t="s">
        <v>4889</v>
      </c>
      <c r="W929" s="1">
        <v>42629</v>
      </c>
      <c r="X929" t="s">
        <v>135</v>
      </c>
      <c r="Y929" s="2" t="s">
        <v>4890</v>
      </c>
      <c r="Z929" t="s">
        <v>243</v>
      </c>
      <c r="AA929" s="3">
        <v>0.79</v>
      </c>
      <c r="AB929" s="3">
        <v>0.56000000000000005</v>
      </c>
      <c r="AC929" t="s">
        <v>124</v>
      </c>
      <c r="AD929" t="s">
        <v>4891</v>
      </c>
      <c r="AE929" t="s">
        <v>4892</v>
      </c>
      <c r="AF929" t="s">
        <v>4893</v>
      </c>
      <c r="AG929">
        <v>427</v>
      </c>
      <c r="AH929">
        <v>427</v>
      </c>
      <c r="AI929" t="s">
        <v>4894</v>
      </c>
      <c r="AJ929" t="s">
        <v>128</v>
      </c>
      <c r="AK929" t="s">
        <v>124</v>
      </c>
      <c r="AL929" t="s">
        <v>129</v>
      </c>
      <c r="AN929" t="s">
        <v>130</v>
      </c>
      <c r="AP929" t="s">
        <v>131</v>
      </c>
      <c r="AQ929" t="s">
        <v>132</v>
      </c>
      <c r="AR929">
        <v>7310</v>
      </c>
      <c r="AS929" t="s">
        <v>133</v>
      </c>
      <c r="AT929" t="s">
        <v>134</v>
      </c>
      <c r="AU929" t="s">
        <v>135</v>
      </c>
      <c r="AV929" t="s">
        <v>136</v>
      </c>
      <c r="AW929">
        <v>40.724870000000003</v>
      </c>
      <c r="AX929">
        <v>-74.037620000000004</v>
      </c>
      <c r="AY929" t="s">
        <v>128</v>
      </c>
      <c r="AZ929" t="s">
        <v>185</v>
      </c>
      <c r="BA929" t="s">
        <v>138</v>
      </c>
      <c r="BB929">
        <v>4</v>
      </c>
      <c r="BC929">
        <v>1</v>
      </c>
      <c r="BD929">
        <v>1</v>
      </c>
      <c r="BE929">
        <v>2</v>
      </c>
      <c r="BF929" t="s">
        <v>139</v>
      </c>
      <c r="BG929" t="s">
        <v>9538</v>
      </c>
      <c r="BI929" s="4">
        <v>166</v>
      </c>
      <c r="BL929" s="4">
        <v>0</v>
      </c>
      <c r="BM929" s="4">
        <v>100</v>
      </c>
      <c r="BN929">
        <v>1</v>
      </c>
      <c r="BO929" s="4">
        <v>0</v>
      </c>
      <c r="BP929">
        <v>3</v>
      </c>
      <c r="BQ929">
        <v>1125</v>
      </c>
      <c r="BR929">
        <v>3</v>
      </c>
      <c r="BS929">
        <v>3</v>
      </c>
      <c r="BT929">
        <v>1125</v>
      </c>
      <c r="BU929">
        <v>1125</v>
      </c>
      <c r="BV929">
        <v>3</v>
      </c>
      <c r="BW929">
        <v>1125</v>
      </c>
      <c r="BX929" t="s">
        <v>659</v>
      </c>
      <c r="BY929" t="s">
        <v>128</v>
      </c>
      <c r="BZ929">
        <v>30</v>
      </c>
      <c r="CA929">
        <v>60</v>
      </c>
      <c r="CB929">
        <v>90</v>
      </c>
      <c r="CC929">
        <v>365</v>
      </c>
      <c r="CD929" s="1">
        <v>43913</v>
      </c>
      <c r="CE929">
        <v>1</v>
      </c>
      <c r="CF929">
        <v>1</v>
      </c>
      <c r="CG929" s="1">
        <v>43885</v>
      </c>
      <c r="CH929" s="1">
        <v>43885</v>
      </c>
      <c r="CI929">
        <v>80</v>
      </c>
      <c r="CJ929">
        <v>10</v>
      </c>
      <c r="CK929">
        <v>10</v>
      </c>
      <c r="CL929">
        <v>10</v>
      </c>
      <c r="CM929">
        <v>6</v>
      </c>
      <c r="CN929">
        <v>10</v>
      </c>
      <c r="CO929">
        <v>8</v>
      </c>
      <c r="CP929" t="s">
        <v>124</v>
      </c>
      <c r="CR929" t="s">
        <v>142</v>
      </c>
      <c r="CS929" t="s">
        <v>124</v>
      </c>
      <c r="CT929" t="s">
        <v>124</v>
      </c>
      <c r="CU929" t="s">
        <v>188</v>
      </c>
      <c r="CV929" t="s">
        <v>124</v>
      </c>
      <c r="CW929" t="s">
        <v>124</v>
      </c>
      <c r="CX929">
        <v>88</v>
      </c>
      <c r="CY929">
        <v>87</v>
      </c>
      <c r="CZ929">
        <v>1</v>
      </c>
      <c r="DA929">
        <v>0</v>
      </c>
      <c r="DB929">
        <v>1</v>
      </c>
    </row>
    <row r="930" spans="1:106" x14ac:dyDescent="0.2">
      <c r="A930">
        <v>21877590</v>
      </c>
      <c r="B930" t="s">
        <v>9843</v>
      </c>
      <c r="C930">
        <v>20200323043627</v>
      </c>
      <c r="D930" s="1">
        <v>43913</v>
      </c>
      <c r="E930" t="s">
        <v>9844</v>
      </c>
      <c r="F930" t="s">
        <v>9689</v>
      </c>
      <c r="G930" t="s">
        <v>9690</v>
      </c>
      <c r="H930" t="s">
        <v>9691</v>
      </c>
      <c r="I930" t="s">
        <v>111</v>
      </c>
      <c r="J930" t="s">
        <v>9692</v>
      </c>
      <c r="K930" t="s">
        <v>6485</v>
      </c>
      <c r="L930" t="s">
        <v>5102</v>
      </c>
      <c r="N930" t="s">
        <v>3041</v>
      </c>
      <c r="O930" t="s">
        <v>9845</v>
      </c>
      <c r="R930" t="s">
        <v>9846</v>
      </c>
      <c r="T930">
        <v>95459395</v>
      </c>
      <c r="U930" t="s">
        <v>4888</v>
      </c>
      <c r="V930" t="s">
        <v>4889</v>
      </c>
      <c r="W930" s="1">
        <v>42629</v>
      </c>
      <c r="X930" t="s">
        <v>135</v>
      </c>
      <c r="Y930" s="2" t="s">
        <v>4890</v>
      </c>
      <c r="Z930" t="s">
        <v>243</v>
      </c>
      <c r="AA930" s="3">
        <v>0.79</v>
      </c>
      <c r="AB930" s="3">
        <v>0.56000000000000005</v>
      </c>
      <c r="AC930" t="s">
        <v>124</v>
      </c>
      <c r="AD930" t="s">
        <v>4891</v>
      </c>
      <c r="AE930" t="s">
        <v>4892</v>
      </c>
      <c r="AF930" t="s">
        <v>4893</v>
      </c>
      <c r="AG930">
        <v>427</v>
      </c>
      <c r="AH930">
        <v>427</v>
      </c>
      <c r="AI930" t="s">
        <v>4894</v>
      </c>
      <c r="AJ930" t="s">
        <v>128</v>
      </c>
      <c r="AK930" t="s">
        <v>124</v>
      </c>
      <c r="AL930" t="s">
        <v>129</v>
      </c>
      <c r="AN930" t="s">
        <v>130</v>
      </c>
      <c r="AP930" t="s">
        <v>131</v>
      </c>
      <c r="AQ930" t="s">
        <v>132</v>
      </c>
      <c r="AR930">
        <v>7310</v>
      </c>
      <c r="AS930" t="s">
        <v>133</v>
      </c>
      <c r="AT930" t="s">
        <v>134</v>
      </c>
      <c r="AU930" t="s">
        <v>135</v>
      </c>
      <c r="AV930" t="s">
        <v>136</v>
      </c>
      <c r="AW930">
        <v>40.723770000000002</v>
      </c>
      <c r="AX930">
        <v>-74.036829999999995</v>
      </c>
      <c r="AY930" t="s">
        <v>128</v>
      </c>
      <c r="AZ930" t="s">
        <v>185</v>
      </c>
      <c r="BA930" t="s">
        <v>138</v>
      </c>
      <c r="BB930">
        <v>4</v>
      </c>
      <c r="BC930">
        <v>1</v>
      </c>
      <c r="BD930">
        <v>1</v>
      </c>
      <c r="BE930">
        <v>2</v>
      </c>
      <c r="BF930" t="s">
        <v>139</v>
      </c>
      <c r="BG930" t="s">
        <v>9538</v>
      </c>
      <c r="BI930" s="4">
        <v>162</v>
      </c>
      <c r="BL930" s="4">
        <v>0</v>
      </c>
      <c r="BM930" s="4">
        <v>100</v>
      </c>
      <c r="BN930">
        <v>1</v>
      </c>
      <c r="BO930" s="4">
        <v>0</v>
      </c>
      <c r="BP930">
        <v>3</v>
      </c>
      <c r="BQ930">
        <v>1125</v>
      </c>
      <c r="BR930">
        <v>3</v>
      </c>
      <c r="BS930">
        <v>3</v>
      </c>
      <c r="BT930">
        <v>1125</v>
      </c>
      <c r="BU930">
        <v>1125</v>
      </c>
      <c r="BV930">
        <v>3</v>
      </c>
      <c r="BW930">
        <v>1125</v>
      </c>
      <c r="BX930" t="s">
        <v>934</v>
      </c>
      <c r="BY930" t="s">
        <v>128</v>
      </c>
      <c r="BZ930">
        <v>30</v>
      </c>
      <c r="CA930">
        <v>60</v>
      </c>
      <c r="CB930">
        <v>90</v>
      </c>
      <c r="CC930">
        <v>365</v>
      </c>
      <c r="CD930" s="1">
        <v>43913</v>
      </c>
      <c r="CE930">
        <v>0</v>
      </c>
      <c r="CF930">
        <v>0</v>
      </c>
      <c r="CP930" t="s">
        <v>124</v>
      </c>
      <c r="CR930" t="s">
        <v>142</v>
      </c>
      <c r="CS930" t="s">
        <v>124</v>
      </c>
      <c r="CT930" t="s">
        <v>124</v>
      </c>
      <c r="CU930" t="s">
        <v>188</v>
      </c>
      <c r="CV930" t="s">
        <v>124</v>
      </c>
      <c r="CW930" t="s">
        <v>124</v>
      </c>
      <c r="CX930">
        <v>88</v>
      </c>
      <c r="CY930">
        <v>87</v>
      </c>
      <c r="CZ930">
        <v>1</v>
      </c>
      <c r="DA930">
        <v>0</v>
      </c>
    </row>
    <row r="931" spans="1:106" x14ac:dyDescent="0.2">
      <c r="A931">
        <v>21878207</v>
      </c>
      <c r="B931" t="s">
        <v>9847</v>
      </c>
      <c r="C931">
        <v>20200323043627</v>
      </c>
      <c r="D931" s="1">
        <v>43913</v>
      </c>
      <c r="E931" t="s">
        <v>9848</v>
      </c>
      <c r="F931" t="s">
        <v>9689</v>
      </c>
      <c r="G931" t="s">
        <v>9690</v>
      </c>
      <c r="H931" t="s">
        <v>9691</v>
      </c>
      <c r="I931" t="s">
        <v>111</v>
      </c>
      <c r="J931" t="s">
        <v>9692</v>
      </c>
      <c r="K931" t="s">
        <v>6485</v>
      </c>
      <c r="L931" t="s">
        <v>5102</v>
      </c>
      <c r="N931" t="s">
        <v>3041</v>
      </c>
      <c r="O931" t="s">
        <v>3042</v>
      </c>
      <c r="R931" t="s">
        <v>9849</v>
      </c>
      <c r="T931">
        <v>95459395</v>
      </c>
      <c r="U931" t="s">
        <v>4888</v>
      </c>
      <c r="V931" t="s">
        <v>4889</v>
      </c>
      <c r="W931" s="1">
        <v>42629</v>
      </c>
      <c r="X931" t="s">
        <v>135</v>
      </c>
      <c r="Y931" s="2" t="s">
        <v>4890</v>
      </c>
      <c r="Z931" t="s">
        <v>243</v>
      </c>
      <c r="AA931" s="3">
        <v>0.79</v>
      </c>
      <c r="AB931" s="3">
        <v>0.56000000000000005</v>
      </c>
      <c r="AC931" t="s">
        <v>124</v>
      </c>
      <c r="AD931" t="s">
        <v>4891</v>
      </c>
      <c r="AE931" t="s">
        <v>4892</v>
      </c>
      <c r="AF931" t="s">
        <v>4893</v>
      </c>
      <c r="AG931">
        <v>427</v>
      </c>
      <c r="AH931">
        <v>427</v>
      </c>
      <c r="AI931" t="s">
        <v>4894</v>
      </c>
      <c r="AJ931" t="s">
        <v>128</v>
      </c>
      <c r="AK931" t="s">
        <v>124</v>
      </c>
      <c r="AL931" t="s">
        <v>129</v>
      </c>
      <c r="AN931" t="s">
        <v>130</v>
      </c>
      <c r="AP931" t="s">
        <v>131</v>
      </c>
      <c r="AQ931" t="s">
        <v>132</v>
      </c>
      <c r="AR931">
        <v>7310</v>
      </c>
      <c r="AS931" t="s">
        <v>133</v>
      </c>
      <c r="AT931" t="s">
        <v>134</v>
      </c>
      <c r="AU931" t="s">
        <v>135</v>
      </c>
      <c r="AV931" t="s">
        <v>136</v>
      </c>
      <c r="AW931">
        <v>40.723520000000001</v>
      </c>
      <c r="AX931">
        <v>-74.035390000000007</v>
      </c>
      <c r="AY931" t="s">
        <v>128</v>
      </c>
      <c r="AZ931" t="s">
        <v>185</v>
      </c>
      <c r="BA931" t="s">
        <v>138</v>
      </c>
      <c r="BB931">
        <v>4</v>
      </c>
      <c r="BC931">
        <v>1</v>
      </c>
      <c r="BD931">
        <v>1</v>
      </c>
      <c r="BE931">
        <v>2</v>
      </c>
      <c r="BF931" t="s">
        <v>139</v>
      </c>
      <c r="BG931" t="s">
        <v>9538</v>
      </c>
      <c r="BI931" s="4">
        <v>156</v>
      </c>
      <c r="BL931" s="4">
        <v>0</v>
      </c>
      <c r="BM931" s="4">
        <v>100</v>
      </c>
      <c r="BN931">
        <v>1</v>
      </c>
      <c r="BO931" s="4">
        <v>0</v>
      </c>
      <c r="BP931">
        <v>3</v>
      </c>
      <c r="BQ931">
        <v>1125</v>
      </c>
      <c r="BR931">
        <v>3</v>
      </c>
      <c r="BS931">
        <v>3</v>
      </c>
      <c r="BT931">
        <v>1125</v>
      </c>
      <c r="BU931">
        <v>1125</v>
      </c>
      <c r="BV931">
        <v>3</v>
      </c>
      <c r="BW931">
        <v>1125</v>
      </c>
      <c r="BX931" t="s">
        <v>934</v>
      </c>
      <c r="BY931" t="s">
        <v>128</v>
      </c>
      <c r="BZ931">
        <v>30</v>
      </c>
      <c r="CA931">
        <v>60</v>
      </c>
      <c r="CB931">
        <v>90</v>
      </c>
      <c r="CC931">
        <v>284</v>
      </c>
      <c r="CD931" s="1">
        <v>43913</v>
      </c>
      <c r="CE931">
        <v>1</v>
      </c>
      <c r="CF931">
        <v>0</v>
      </c>
      <c r="CG931" s="1">
        <v>43258</v>
      </c>
      <c r="CH931" s="1">
        <v>43258</v>
      </c>
      <c r="CI931">
        <v>80</v>
      </c>
      <c r="CJ931">
        <v>10</v>
      </c>
      <c r="CK931">
        <v>10</v>
      </c>
      <c r="CL931">
        <v>10</v>
      </c>
      <c r="CM931">
        <v>10</v>
      </c>
      <c r="CN931">
        <v>8</v>
      </c>
      <c r="CO931">
        <v>8</v>
      </c>
      <c r="CP931" t="s">
        <v>124</v>
      </c>
      <c r="CR931" t="s">
        <v>142</v>
      </c>
      <c r="CS931" t="s">
        <v>124</v>
      </c>
      <c r="CT931" t="s">
        <v>124</v>
      </c>
      <c r="CU931" t="s">
        <v>188</v>
      </c>
      <c r="CV931" t="s">
        <v>124</v>
      </c>
      <c r="CW931" t="s">
        <v>124</v>
      </c>
      <c r="CX931">
        <v>88</v>
      </c>
      <c r="CY931">
        <v>87</v>
      </c>
      <c r="CZ931">
        <v>1</v>
      </c>
      <c r="DA931">
        <v>0</v>
      </c>
      <c r="DB931">
        <v>0.05</v>
      </c>
    </row>
    <row r="932" spans="1:106" x14ac:dyDescent="0.2">
      <c r="A932">
        <v>21878378</v>
      </c>
      <c r="B932" t="s">
        <v>9850</v>
      </c>
      <c r="C932">
        <v>20200323043627</v>
      </c>
      <c r="D932" s="1">
        <v>43913</v>
      </c>
      <c r="E932" t="s">
        <v>9851</v>
      </c>
      <c r="F932" t="s">
        <v>9689</v>
      </c>
      <c r="G932" t="s">
        <v>9690</v>
      </c>
      <c r="H932" t="s">
        <v>9691</v>
      </c>
      <c r="I932" t="s">
        <v>111</v>
      </c>
      <c r="J932" t="s">
        <v>9692</v>
      </c>
      <c r="K932" t="s">
        <v>6485</v>
      </c>
      <c r="L932" t="s">
        <v>5102</v>
      </c>
      <c r="N932" t="s">
        <v>3041</v>
      </c>
      <c r="O932" t="s">
        <v>3042</v>
      </c>
      <c r="R932" t="s">
        <v>9852</v>
      </c>
      <c r="T932">
        <v>95459395</v>
      </c>
      <c r="U932" t="s">
        <v>4888</v>
      </c>
      <c r="V932" t="s">
        <v>4889</v>
      </c>
      <c r="W932" s="1">
        <v>42629</v>
      </c>
      <c r="X932" t="s">
        <v>135</v>
      </c>
      <c r="Y932" s="2" t="s">
        <v>4890</v>
      </c>
      <c r="Z932" t="s">
        <v>243</v>
      </c>
      <c r="AA932" s="3">
        <v>0.79</v>
      </c>
      <c r="AB932" s="3">
        <v>0.56000000000000005</v>
      </c>
      <c r="AC932" t="s">
        <v>124</v>
      </c>
      <c r="AD932" t="s">
        <v>4891</v>
      </c>
      <c r="AE932" t="s">
        <v>4892</v>
      </c>
      <c r="AF932" t="s">
        <v>4893</v>
      </c>
      <c r="AG932">
        <v>427</v>
      </c>
      <c r="AH932">
        <v>427</v>
      </c>
      <c r="AI932" t="s">
        <v>4894</v>
      </c>
      <c r="AJ932" t="s">
        <v>128</v>
      </c>
      <c r="AK932" t="s">
        <v>124</v>
      </c>
      <c r="AL932" t="s">
        <v>129</v>
      </c>
      <c r="AN932" t="s">
        <v>130</v>
      </c>
      <c r="AP932" t="s">
        <v>131</v>
      </c>
      <c r="AQ932" t="s">
        <v>132</v>
      </c>
      <c r="AR932">
        <v>7310</v>
      </c>
      <c r="AS932" t="s">
        <v>133</v>
      </c>
      <c r="AT932" t="s">
        <v>134</v>
      </c>
      <c r="AU932" t="s">
        <v>135</v>
      </c>
      <c r="AV932" t="s">
        <v>136</v>
      </c>
      <c r="AW932">
        <v>40.724629999999998</v>
      </c>
      <c r="AX932">
        <v>-74.037459999999996</v>
      </c>
      <c r="AY932" t="s">
        <v>128</v>
      </c>
      <c r="AZ932" t="s">
        <v>185</v>
      </c>
      <c r="BA932" t="s">
        <v>138</v>
      </c>
      <c r="BB932">
        <v>3</v>
      </c>
      <c r="BC932">
        <v>1</v>
      </c>
      <c r="BD932">
        <v>1</v>
      </c>
      <c r="BE932">
        <v>2</v>
      </c>
      <c r="BF932" t="s">
        <v>139</v>
      </c>
      <c r="BG932" t="s">
        <v>9593</v>
      </c>
      <c r="BI932" s="4">
        <v>154</v>
      </c>
      <c r="BL932" s="4">
        <v>0</v>
      </c>
      <c r="BM932" s="4">
        <v>100</v>
      </c>
      <c r="BN932">
        <v>1</v>
      </c>
      <c r="BO932" s="4">
        <v>0</v>
      </c>
      <c r="BP932">
        <v>3</v>
      </c>
      <c r="BQ932">
        <v>1125</v>
      </c>
      <c r="BR932">
        <v>3</v>
      </c>
      <c r="BS932">
        <v>3</v>
      </c>
      <c r="BT932">
        <v>1125</v>
      </c>
      <c r="BU932">
        <v>1125</v>
      </c>
      <c r="BV932">
        <v>3</v>
      </c>
      <c r="BW932">
        <v>1125</v>
      </c>
      <c r="BX932" t="s">
        <v>934</v>
      </c>
      <c r="BY932" t="s">
        <v>128</v>
      </c>
      <c r="BZ932">
        <v>30</v>
      </c>
      <c r="CA932">
        <v>60</v>
      </c>
      <c r="CB932">
        <v>90</v>
      </c>
      <c r="CC932">
        <v>284</v>
      </c>
      <c r="CD932" s="1">
        <v>43913</v>
      </c>
      <c r="CE932">
        <v>0</v>
      </c>
      <c r="CF932">
        <v>0</v>
      </c>
      <c r="CP932" t="s">
        <v>124</v>
      </c>
      <c r="CR932" t="s">
        <v>142</v>
      </c>
      <c r="CS932" t="s">
        <v>124</v>
      </c>
      <c r="CT932" t="s">
        <v>124</v>
      </c>
      <c r="CU932" t="s">
        <v>188</v>
      </c>
      <c r="CV932" t="s">
        <v>124</v>
      </c>
      <c r="CW932" t="s">
        <v>124</v>
      </c>
      <c r="CX932">
        <v>88</v>
      </c>
      <c r="CY932">
        <v>87</v>
      </c>
      <c r="CZ932">
        <v>1</v>
      </c>
      <c r="DA932">
        <v>0</v>
      </c>
    </row>
    <row r="933" spans="1:106" x14ac:dyDescent="0.2">
      <c r="A933">
        <v>21899597</v>
      </c>
      <c r="B933" t="s">
        <v>9853</v>
      </c>
      <c r="C933">
        <v>20200323043627</v>
      </c>
      <c r="D933" s="1">
        <v>43913</v>
      </c>
      <c r="E933" t="s">
        <v>9854</v>
      </c>
      <c r="F933" t="s">
        <v>9855</v>
      </c>
      <c r="G933" t="s">
        <v>9856</v>
      </c>
      <c r="H933" t="s">
        <v>9857</v>
      </c>
      <c r="I933" t="s">
        <v>111</v>
      </c>
      <c r="J933" t="s">
        <v>9858</v>
      </c>
      <c r="K933" t="s">
        <v>9859</v>
      </c>
      <c r="L933" t="s">
        <v>9860</v>
      </c>
      <c r="M933" t="s">
        <v>9861</v>
      </c>
      <c r="N933" t="s">
        <v>9862</v>
      </c>
      <c r="O933" t="e">
        <f>- No shoes in the house - please wash and put away anything you use in the kitchen</f>
        <v>#NAME?</v>
      </c>
      <c r="R933" t="s">
        <v>9863</v>
      </c>
      <c r="T933">
        <v>89769986</v>
      </c>
      <c r="U933" t="s">
        <v>8448</v>
      </c>
      <c r="V933" t="s">
        <v>3452</v>
      </c>
      <c r="W933" s="1">
        <v>42596</v>
      </c>
      <c r="X933" t="s">
        <v>196</v>
      </c>
      <c r="Y933" s="2" t="s">
        <v>8449</v>
      </c>
      <c r="Z933" t="s">
        <v>123</v>
      </c>
      <c r="AA933" s="3">
        <v>1</v>
      </c>
      <c r="AB933" s="3">
        <v>1</v>
      </c>
      <c r="AC933" t="s">
        <v>128</v>
      </c>
      <c r="AD933" t="s">
        <v>8450</v>
      </c>
      <c r="AE933" t="s">
        <v>8451</v>
      </c>
      <c r="AF933" t="s">
        <v>7835</v>
      </c>
      <c r="AG933">
        <v>22</v>
      </c>
      <c r="AH933">
        <v>22</v>
      </c>
      <c r="AI933" t="s">
        <v>1200</v>
      </c>
      <c r="AJ933" t="s">
        <v>128</v>
      </c>
      <c r="AK933" t="s">
        <v>124</v>
      </c>
      <c r="AL933" t="s">
        <v>129</v>
      </c>
      <c r="AN933" t="s">
        <v>161</v>
      </c>
      <c r="AP933" t="s">
        <v>131</v>
      </c>
      <c r="AQ933" t="s">
        <v>132</v>
      </c>
      <c r="AR933">
        <v>7306</v>
      </c>
      <c r="AS933" t="s">
        <v>133</v>
      </c>
      <c r="AT933" t="s">
        <v>134</v>
      </c>
      <c r="AU933" t="s">
        <v>135</v>
      </c>
      <c r="AV933" t="s">
        <v>136</v>
      </c>
      <c r="AW933">
        <v>40.736319999999999</v>
      </c>
      <c r="AX933">
        <v>-74.064109999999999</v>
      </c>
      <c r="AY933" t="s">
        <v>128</v>
      </c>
      <c r="AZ933" t="s">
        <v>247</v>
      </c>
      <c r="BA933" t="s">
        <v>138</v>
      </c>
      <c r="BB933">
        <v>16</v>
      </c>
      <c r="BC933">
        <v>2</v>
      </c>
      <c r="BD933">
        <v>3</v>
      </c>
      <c r="BE933">
        <v>10</v>
      </c>
      <c r="BF933" t="s">
        <v>139</v>
      </c>
      <c r="BG933" t="s">
        <v>9864</v>
      </c>
      <c r="BI933" s="4">
        <v>140</v>
      </c>
      <c r="BL933" s="4">
        <v>300</v>
      </c>
      <c r="BM933" s="4">
        <v>0</v>
      </c>
      <c r="BN933">
        <v>8</v>
      </c>
      <c r="BO933" s="4">
        <v>20</v>
      </c>
      <c r="BP933">
        <v>1</v>
      </c>
      <c r="BQ933">
        <v>1125</v>
      </c>
      <c r="BR933">
        <v>1</v>
      </c>
      <c r="BS933">
        <v>2</v>
      </c>
      <c r="BT933">
        <v>1125</v>
      </c>
      <c r="BU933">
        <v>1125</v>
      </c>
      <c r="BV933">
        <v>1.3</v>
      </c>
      <c r="BW933">
        <v>1125</v>
      </c>
      <c r="BX933" t="s">
        <v>2207</v>
      </c>
      <c r="BY933" t="s">
        <v>128</v>
      </c>
      <c r="BZ933">
        <v>26</v>
      </c>
      <c r="CA933">
        <v>56</v>
      </c>
      <c r="CB933">
        <v>81</v>
      </c>
      <c r="CC933">
        <v>356</v>
      </c>
      <c r="CD933" s="1">
        <v>43913</v>
      </c>
      <c r="CE933">
        <v>61</v>
      </c>
      <c r="CF933">
        <v>22</v>
      </c>
      <c r="CG933" s="1">
        <v>43098</v>
      </c>
      <c r="CH933" s="1">
        <v>43849</v>
      </c>
      <c r="CI933">
        <v>95</v>
      </c>
      <c r="CJ933">
        <v>9</v>
      </c>
      <c r="CK933">
        <v>9</v>
      </c>
      <c r="CL933">
        <v>10</v>
      </c>
      <c r="CM933">
        <v>10</v>
      </c>
      <c r="CN933">
        <v>10</v>
      </c>
      <c r="CO933">
        <v>9</v>
      </c>
      <c r="CP933" t="s">
        <v>124</v>
      </c>
      <c r="CR933" t="s">
        <v>142</v>
      </c>
      <c r="CS933" t="s">
        <v>124</v>
      </c>
      <c r="CT933" t="s">
        <v>124</v>
      </c>
      <c r="CU933" t="s">
        <v>143</v>
      </c>
      <c r="CV933" t="s">
        <v>124</v>
      </c>
      <c r="CW933" t="s">
        <v>124</v>
      </c>
      <c r="CX933">
        <v>18</v>
      </c>
      <c r="CY933">
        <v>4</v>
      </c>
      <c r="CZ933">
        <v>14</v>
      </c>
      <c r="DA933">
        <v>0</v>
      </c>
      <c r="DB933">
        <v>2.2400000000000002</v>
      </c>
    </row>
    <row r="934" spans="1:106" x14ac:dyDescent="0.2">
      <c r="A934">
        <v>21922225</v>
      </c>
      <c r="B934" t="s">
        <v>9865</v>
      </c>
      <c r="C934">
        <v>20200323043627</v>
      </c>
      <c r="D934" s="1">
        <v>43913</v>
      </c>
      <c r="E934" t="s">
        <v>9866</v>
      </c>
      <c r="F934" t="s">
        <v>9867</v>
      </c>
      <c r="G934" t="s">
        <v>9868</v>
      </c>
      <c r="H934" t="s">
        <v>9869</v>
      </c>
      <c r="I934" t="s">
        <v>111</v>
      </c>
      <c r="J934" t="s">
        <v>9870</v>
      </c>
      <c r="L934" t="s">
        <v>9871</v>
      </c>
      <c r="M934" t="s">
        <v>9872</v>
      </c>
      <c r="N934" t="s">
        <v>9873</v>
      </c>
      <c r="O934" t="s">
        <v>9874</v>
      </c>
      <c r="R934" t="s">
        <v>9875</v>
      </c>
      <c r="T934">
        <v>40634230</v>
      </c>
      <c r="U934" t="s">
        <v>9876</v>
      </c>
      <c r="V934" t="s">
        <v>9877</v>
      </c>
      <c r="W934" s="1">
        <v>42221</v>
      </c>
      <c r="X934" t="s">
        <v>121</v>
      </c>
      <c r="Y934" t="s">
        <v>9878</v>
      </c>
      <c r="Z934" t="s">
        <v>243</v>
      </c>
      <c r="AA934" s="3">
        <v>1</v>
      </c>
      <c r="AB934" s="3">
        <v>0.98</v>
      </c>
      <c r="AC934" t="s">
        <v>128</v>
      </c>
      <c r="AD934" t="s">
        <v>9879</v>
      </c>
      <c r="AE934" t="s">
        <v>9880</v>
      </c>
      <c r="AG934">
        <v>1</v>
      </c>
      <c r="AH934">
        <v>1</v>
      </c>
      <c r="AI934" t="s">
        <v>127</v>
      </c>
      <c r="AJ934" t="s">
        <v>128</v>
      </c>
      <c r="AK934" t="s">
        <v>128</v>
      </c>
      <c r="AL934" t="s">
        <v>129</v>
      </c>
      <c r="AN934" t="s">
        <v>232</v>
      </c>
      <c r="AP934" t="s">
        <v>131</v>
      </c>
      <c r="AQ934" t="s">
        <v>132</v>
      </c>
      <c r="AR934">
        <v>7304</v>
      </c>
      <c r="AS934" t="s">
        <v>133</v>
      </c>
      <c r="AT934" t="s">
        <v>134</v>
      </c>
      <c r="AU934" t="s">
        <v>135</v>
      </c>
      <c r="AV934" t="s">
        <v>136</v>
      </c>
      <c r="AW934">
        <v>40.719250000000002</v>
      </c>
      <c r="AX934">
        <v>-74.065640000000002</v>
      </c>
      <c r="AY934" t="s">
        <v>128</v>
      </c>
      <c r="AZ934" t="s">
        <v>185</v>
      </c>
      <c r="BA934" t="s">
        <v>138</v>
      </c>
      <c r="BB934">
        <v>4</v>
      </c>
      <c r="BC934">
        <v>1</v>
      </c>
      <c r="BD934">
        <v>2</v>
      </c>
      <c r="BE934">
        <v>2</v>
      </c>
      <c r="BF934" t="s">
        <v>139</v>
      </c>
      <c r="BG934" t="s">
        <v>9881</v>
      </c>
      <c r="BI934" s="4">
        <v>69</v>
      </c>
      <c r="BL934" s="4">
        <v>0</v>
      </c>
      <c r="BM934" s="4">
        <v>75</v>
      </c>
      <c r="BN934">
        <v>2</v>
      </c>
      <c r="BO934" s="4">
        <v>15</v>
      </c>
      <c r="BP934">
        <v>3</v>
      </c>
      <c r="BQ934">
        <v>30</v>
      </c>
      <c r="BR934">
        <v>3</v>
      </c>
      <c r="BS934">
        <v>3</v>
      </c>
      <c r="BT934">
        <v>30</v>
      </c>
      <c r="BU934">
        <v>30</v>
      </c>
      <c r="BV934">
        <v>3</v>
      </c>
      <c r="BW934">
        <v>30</v>
      </c>
      <c r="BX934" t="s">
        <v>757</v>
      </c>
      <c r="BY934" t="s">
        <v>128</v>
      </c>
      <c r="BZ934">
        <v>19</v>
      </c>
      <c r="CA934">
        <v>26</v>
      </c>
      <c r="CB934">
        <v>46</v>
      </c>
      <c r="CC934">
        <v>162</v>
      </c>
      <c r="CD934" s="1">
        <v>43913</v>
      </c>
      <c r="CE934">
        <v>100</v>
      </c>
      <c r="CF934">
        <v>43</v>
      </c>
      <c r="CG934" s="1">
        <v>43100</v>
      </c>
      <c r="CH934" s="1">
        <v>43883</v>
      </c>
      <c r="CI934">
        <v>99</v>
      </c>
      <c r="CJ934">
        <v>10</v>
      </c>
      <c r="CK934">
        <v>10</v>
      </c>
      <c r="CL934">
        <v>10</v>
      </c>
      <c r="CM934">
        <v>10</v>
      </c>
      <c r="CN934">
        <v>9</v>
      </c>
      <c r="CO934">
        <v>10</v>
      </c>
      <c r="CP934" t="s">
        <v>124</v>
      </c>
      <c r="CR934" t="s">
        <v>142</v>
      </c>
      <c r="CS934" t="s">
        <v>124</v>
      </c>
      <c r="CT934" t="s">
        <v>124</v>
      </c>
      <c r="CU934" t="s">
        <v>143</v>
      </c>
      <c r="CV934" t="s">
        <v>124</v>
      </c>
      <c r="CW934" t="s">
        <v>124</v>
      </c>
      <c r="CX934">
        <v>1</v>
      </c>
      <c r="CY934">
        <v>1</v>
      </c>
      <c r="CZ934">
        <v>0</v>
      </c>
      <c r="DA934">
        <v>0</v>
      </c>
      <c r="DB934">
        <v>3.69</v>
      </c>
    </row>
    <row r="935" spans="1:106" x14ac:dyDescent="0.2">
      <c r="A935">
        <v>21923148</v>
      </c>
      <c r="B935" t="s">
        <v>9882</v>
      </c>
      <c r="C935">
        <v>20200323043627</v>
      </c>
      <c r="D935" s="1">
        <v>43913</v>
      </c>
      <c r="E935" t="s">
        <v>9883</v>
      </c>
      <c r="F935" t="s">
        <v>9884</v>
      </c>
      <c r="G935" t="s">
        <v>7675</v>
      </c>
      <c r="H935" t="s">
        <v>9885</v>
      </c>
      <c r="I935" t="s">
        <v>111</v>
      </c>
      <c r="J935" t="s">
        <v>9886</v>
      </c>
      <c r="K935" t="s">
        <v>9887</v>
      </c>
      <c r="L935" t="s">
        <v>9888</v>
      </c>
      <c r="M935" t="s">
        <v>7679</v>
      </c>
      <c r="N935" t="s">
        <v>7680</v>
      </c>
      <c r="O935" t="s">
        <v>9889</v>
      </c>
      <c r="R935" t="s">
        <v>9890</v>
      </c>
      <c r="T935">
        <v>52789828</v>
      </c>
      <c r="U935" t="s">
        <v>7683</v>
      </c>
      <c r="V935" t="s">
        <v>7684</v>
      </c>
      <c r="W935" s="1">
        <v>42368</v>
      </c>
      <c r="X935" t="s">
        <v>196</v>
      </c>
      <c r="Y935" t="s">
        <v>7685</v>
      </c>
      <c r="Z935" t="s">
        <v>123</v>
      </c>
      <c r="AA935" s="3">
        <v>1</v>
      </c>
      <c r="AB935" s="3">
        <v>1</v>
      </c>
      <c r="AC935" t="s">
        <v>128</v>
      </c>
      <c r="AD935" t="s">
        <v>7686</v>
      </c>
      <c r="AE935" t="s">
        <v>7687</v>
      </c>
      <c r="AF935" t="s">
        <v>7688</v>
      </c>
      <c r="AG935">
        <v>16</v>
      </c>
      <c r="AH935">
        <v>16</v>
      </c>
      <c r="AI935" t="s">
        <v>357</v>
      </c>
      <c r="AJ935" t="s">
        <v>128</v>
      </c>
      <c r="AK935" t="s">
        <v>128</v>
      </c>
      <c r="AL935" t="s">
        <v>129</v>
      </c>
      <c r="AN935" t="s">
        <v>514</v>
      </c>
      <c r="AP935" t="s">
        <v>131</v>
      </c>
      <c r="AQ935" t="s">
        <v>132</v>
      </c>
      <c r="AR935">
        <v>7307</v>
      </c>
      <c r="AS935" t="s">
        <v>133</v>
      </c>
      <c r="AT935" t="s">
        <v>134</v>
      </c>
      <c r="AU935" t="s">
        <v>135</v>
      </c>
      <c r="AV935" t="s">
        <v>136</v>
      </c>
      <c r="AW935">
        <v>40.74944</v>
      </c>
      <c r="AX935">
        <v>-74.047330000000002</v>
      </c>
      <c r="AY935" t="s">
        <v>128</v>
      </c>
      <c r="AZ935" t="s">
        <v>185</v>
      </c>
      <c r="BA935" t="s">
        <v>138</v>
      </c>
      <c r="BB935">
        <v>2</v>
      </c>
      <c r="BC935">
        <v>1</v>
      </c>
      <c r="BD935">
        <v>1</v>
      </c>
      <c r="BE935">
        <v>1</v>
      </c>
      <c r="BF935" t="s">
        <v>139</v>
      </c>
      <c r="BG935" t="s">
        <v>9891</v>
      </c>
      <c r="BI935" s="4">
        <v>103</v>
      </c>
      <c r="BL935" s="4">
        <v>0</v>
      </c>
      <c r="BM935" s="4">
        <v>55</v>
      </c>
      <c r="BN935">
        <v>2</v>
      </c>
      <c r="BO935" s="4">
        <v>50</v>
      </c>
      <c r="BP935">
        <v>1</v>
      </c>
      <c r="BQ935">
        <v>1125</v>
      </c>
      <c r="BR935">
        <v>1</v>
      </c>
      <c r="BS935">
        <v>1</v>
      </c>
      <c r="BT935">
        <v>1125</v>
      </c>
      <c r="BU935">
        <v>1125</v>
      </c>
      <c r="BV935">
        <v>1</v>
      </c>
      <c r="BW935">
        <v>1125</v>
      </c>
      <c r="BX935" t="s">
        <v>934</v>
      </c>
      <c r="BY935" t="s">
        <v>128</v>
      </c>
      <c r="BZ935">
        <v>21</v>
      </c>
      <c r="CA935">
        <v>28</v>
      </c>
      <c r="CB935">
        <v>33</v>
      </c>
      <c r="CC935">
        <v>199</v>
      </c>
      <c r="CD935" s="1">
        <v>43913</v>
      </c>
      <c r="CE935">
        <v>101</v>
      </c>
      <c r="CF935">
        <v>56</v>
      </c>
      <c r="CG935" s="1">
        <v>43078</v>
      </c>
      <c r="CH935" s="1">
        <v>43905</v>
      </c>
      <c r="CI935">
        <v>94</v>
      </c>
      <c r="CJ935">
        <v>10</v>
      </c>
      <c r="CK935">
        <v>9</v>
      </c>
      <c r="CL935">
        <v>9</v>
      </c>
      <c r="CM935">
        <v>10</v>
      </c>
      <c r="CN935">
        <v>9</v>
      </c>
      <c r="CO935">
        <v>10</v>
      </c>
      <c r="CP935" t="s">
        <v>124</v>
      </c>
      <c r="CR935" t="s">
        <v>142</v>
      </c>
      <c r="CS935" t="s">
        <v>128</v>
      </c>
      <c r="CT935" t="s">
        <v>124</v>
      </c>
      <c r="CU935" t="s">
        <v>188</v>
      </c>
      <c r="CV935" t="s">
        <v>124</v>
      </c>
      <c r="CW935" t="s">
        <v>124</v>
      </c>
      <c r="CX935">
        <v>18</v>
      </c>
      <c r="CY935">
        <v>18</v>
      </c>
      <c r="CZ935">
        <v>0</v>
      </c>
      <c r="DA935">
        <v>0</v>
      </c>
      <c r="DB935">
        <v>3.62</v>
      </c>
    </row>
    <row r="936" spans="1:106" x14ac:dyDescent="0.2">
      <c r="A936">
        <v>21924662</v>
      </c>
      <c r="B936" t="s">
        <v>9892</v>
      </c>
      <c r="C936">
        <v>20200323043627</v>
      </c>
      <c r="D936" s="1">
        <v>43913</v>
      </c>
      <c r="E936" t="s">
        <v>9893</v>
      </c>
      <c r="F936" t="s">
        <v>9894</v>
      </c>
      <c r="H936" t="s">
        <v>9894</v>
      </c>
      <c r="I936" t="s">
        <v>111</v>
      </c>
      <c r="R936" t="s">
        <v>9895</v>
      </c>
      <c r="T936">
        <v>15788962</v>
      </c>
      <c r="U936" t="s">
        <v>9896</v>
      </c>
      <c r="V936" t="s">
        <v>1158</v>
      </c>
      <c r="W936" s="1">
        <v>41779</v>
      </c>
      <c r="X936" t="s">
        <v>196</v>
      </c>
      <c r="Z936" t="s">
        <v>123</v>
      </c>
      <c r="AA936" s="3">
        <v>0.88</v>
      </c>
      <c r="AB936" s="3">
        <v>0.94</v>
      </c>
      <c r="AC936" t="s">
        <v>124</v>
      </c>
      <c r="AD936" t="s">
        <v>9897</v>
      </c>
      <c r="AE936" t="s">
        <v>9898</v>
      </c>
      <c r="AG936">
        <v>1</v>
      </c>
      <c r="AH936">
        <v>1</v>
      </c>
      <c r="AI936" t="s">
        <v>127</v>
      </c>
      <c r="AJ936" t="s">
        <v>128</v>
      </c>
      <c r="AK936" t="s">
        <v>128</v>
      </c>
      <c r="AL936" t="s">
        <v>129</v>
      </c>
      <c r="AN936" t="s">
        <v>161</v>
      </c>
      <c r="AP936" t="s">
        <v>131</v>
      </c>
      <c r="AQ936" t="s">
        <v>132</v>
      </c>
      <c r="AR936">
        <v>7307</v>
      </c>
      <c r="AS936" t="s">
        <v>133</v>
      </c>
      <c r="AT936" t="s">
        <v>134</v>
      </c>
      <c r="AU936" t="s">
        <v>135</v>
      </c>
      <c r="AV936" t="s">
        <v>136</v>
      </c>
      <c r="AW936">
        <v>40.740879999999997</v>
      </c>
      <c r="AX936">
        <v>-74.052679999999995</v>
      </c>
      <c r="AY936" t="s">
        <v>128</v>
      </c>
      <c r="AZ936" t="s">
        <v>185</v>
      </c>
      <c r="BA936" t="s">
        <v>138</v>
      </c>
      <c r="BB936">
        <v>3</v>
      </c>
      <c r="BC936">
        <v>1</v>
      </c>
      <c r="BD936">
        <v>1</v>
      </c>
      <c r="BE936">
        <v>1</v>
      </c>
      <c r="BF936" t="s">
        <v>139</v>
      </c>
      <c r="BG936" t="s">
        <v>9899</v>
      </c>
      <c r="BI936" s="4">
        <v>70</v>
      </c>
      <c r="BL936" s="4">
        <v>250</v>
      </c>
      <c r="BM936" s="4">
        <v>30</v>
      </c>
      <c r="BN936">
        <v>1</v>
      </c>
      <c r="BO936" s="4">
        <v>0</v>
      </c>
      <c r="BP936">
        <v>2</v>
      </c>
      <c r="BQ936">
        <v>1125</v>
      </c>
      <c r="BR936">
        <v>2</v>
      </c>
      <c r="BS936">
        <v>2</v>
      </c>
      <c r="BT936">
        <v>1125</v>
      </c>
      <c r="BU936">
        <v>1125</v>
      </c>
      <c r="BV936">
        <v>2</v>
      </c>
      <c r="BW936">
        <v>1125</v>
      </c>
      <c r="BX936" t="s">
        <v>934</v>
      </c>
      <c r="BY936" t="s">
        <v>128</v>
      </c>
      <c r="BZ936">
        <v>28</v>
      </c>
      <c r="CA936">
        <v>58</v>
      </c>
      <c r="CB936">
        <v>88</v>
      </c>
      <c r="CC936">
        <v>88</v>
      </c>
      <c r="CD936" s="1">
        <v>43913</v>
      </c>
      <c r="CE936">
        <v>51</v>
      </c>
      <c r="CF936">
        <v>30</v>
      </c>
      <c r="CG936" s="1">
        <v>43081</v>
      </c>
      <c r="CH936" s="1">
        <v>43878</v>
      </c>
      <c r="CI936">
        <v>92</v>
      </c>
      <c r="CJ936">
        <v>9</v>
      </c>
      <c r="CK936">
        <v>9</v>
      </c>
      <c r="CL936">
        <v>10</v>
      </c>
      <c r="CM936">
        <v>10</v>
      </c>
      <c r="CN936">
        <v>9</v>
      </c>
      <c r="CO936">
        <v>9</v>
      </c>
      <c r="CP936" t="s">
        <v>124</v>
      </c>
      <c r="CR936" t="s">
        <v>142</v>
      </c>
      <c r="CS936" t="s">
        <v>124</v>
      </c>
      <c r="CT936" t="s">
        <v>124</v>
      </c>
      <c r="CU936" t="s">
        <v>188</v>
      </c>
      <c r="CV936" t="s">
        <v>124</v>
      </c>
      <c r="CW936" t="s">
        <v>124</v>
      </c>
      <c r="CX936">
        <v>1</v>
      </c>
      <c r="CY936">
        <v>1</v>
      </c>
      <c r="CZ936">
        <v>0</v>
      </c>
      <c r="DA936">
        <v>0</v>
      </c>
      <c r="DB936">
        <v>1.84</v>
      </c>
    </row>
    <row r="937" spans="1:106" x14ac:dyDescent="0.2">
      <c r="A937">
        <v>21937346</v>
      </c>
      <c r="B937" t="s">
        <v>9900</v>
      </c>
      <c r="C937">
        <v>20200323043627</v>
      </c>
      <c r="D937" s="1">
        <v>43913</v>
      </c>
      <c r="E937" t="s">
        <v>9901</v>
      </c>
      <c r="F937" t="s">
        <v>9902</v>
      </c>
      <c r="G937" t="s">
        <v>9903</v>
      </c>
      <c r="H937" t="s">
        <v>9904</v>
      </c>
      <c r="I937" t="s">
        <v>111</v>
      </c>
      <c r="J937" t="s">
        <v>9905</v>
      </c>
      <c r="L937" t="s">
        <v>9906</v>
      </c>
      <c r="M937" t="s">
        <v>9907</v>
      </c>
      <c r="N937" t="s">
        <v>9908</v>
      </c>
      <c r="R937" t="s">
        <v>9909</v>
      </c>
      <c r="T937">
        <v>160093456</v>
      </c>
      <c r="U937" t="s">
        <v>9910</v>
      </c>
      <c r="V937" t="s">
        <v>9911</v>
      </c>
      <c r="W937" s="1">
        <v>43064</v>
      </c>
      <c r="X937" t="s">
        <v>121</v>
      </c>
      <c r="Z937" t="s">
        <v>123</v>
      </c>
      <c r="AA937" s="3">
        <v>1</v>
      </c>
      <c r="AB937" s="3">
        <v>1</v>
      </c>
      <c r="AC937" t="s">
        <v>124</v>
      </c>
      <c r="AD937" t="s">
        <v>9912</v>
      </c>
      <c r="AE937" t="s">
        <v>9913</v>
      </c>
      <c r="AG937">
        <v>0</v>
      </c>
      <c r="AH937">
        <v>0</v>
      </c>
      <c r="AI937" t="s">
        <v>717</v>
      </c>
      <c r="AJ937" t="s">
        <v>128</v>
      </c>
      <c r="AK937" t="s">
        <v>124</v>
      </c>
      <c r="AL937" t="s">
        <v>129</v>
      </c>
      <c r="AN937" t="s">
        <v>161</v>
      </c>
      <c r="AP937" t="s">
        <v>131</v>
      </c>
      <c r="AQ937" t="s">
        <v>132</v>
      </c>
      <c r="AR937">
        <v>7306</v>
      </c>
      <c r="AS937" t="s">
        <v>133</v>
      </c>
      <c r="AT937" t="s">
        <v>134</v>
      </c>
      <c r="AU937" t="s">
        <v>135</v>
      </c>
      <c r="AV937" t="s">
        <v>136</v>
      </c>
      <c r="AW937">
        <v>40.734389999999998</v>
      </c>
      <c r="AX937">
        <v>-74.061319999999995</v>
      </c>
      <c r="AY937" t="s">
        <v>128</v>
      </c>
      <c r="AZ937" t="s">
        <v>185</v>
      </c>
      <c r="BA937" t="s">
        <v>138</v>
      </c>
      <c r="BB937">
        <v>2</v>
      </c>
      <c r="BC937">
        <v>1</v>
      </c>
      <c r="BD937">
        <v>1</v>
      </c>
      <c r="BE937">
        <v>1</v>
      </c>
      <c r="BF937" t="s">
        <v>139</v>
      </c>
      <c r="BG937" t="s">
        <v>9914</v>
      </c>
      <c r="BI937" s="4">
        <v>100</v>
      </c>
      <c r="BL937" s="4">
        <v>100</v>
      </c>
      <c r="BM937" s="4">
        <v>40</v>
      </c>
      <c r="BN937">
        <v>2</v>
      </c>
      <c r="BO937" s="4">
        <v>30</v>
      </c>
      <c r="BP937">
        <v>1</v>
      </c>
      <c r="BQ937">
        <v>1125</v>
      </c>
      <c r="BR937">
        <v>1</v>
      </c>
      <c r="BS937">
        <v>1</v>
      </c>
      <c r="BT937">
        <v>1125</v>
      </c>
      <c r="BU937">
        <v>1125</v>
      </c>
      <c r="BV937">
        <v>1</v>
      </c>
      <c r="BW937">
        <v>1125</v>
      </c>
      <c r="BX937" t="s">
        <v>234</v>
      </c>
      <c r="BY937" t="s">
        <v>128</v>
      </c>
      <c r="BZ937">
        <v>0</v>
      </c>
      <c r="CA937">
        <v>0</v>
      </c>
      <c r="CB937">
        <v>0</v>
      </c>
      <c r="CC937">
        <v>0</v>
      </c>
      <c r="CD937" s="1">
        <v>43913</v>
      </c>
      <c r="CE937">
        <v>4</v>
      </c>
      <c r="CF937">
        <v>0</v>
      </c>
      <c r="CG937" s="1">
        <v>43072</v>
      </c>
      <c r="CH937" s="1">
        <v>43099</v>
      </c>
      <c r="CI937">
        <v>100</v>
      </c>
      <c r="CJ937">
        <v>10</v>
      </c>
      <c r="CK937">
        <v>9</v>
      </c>
      <c r="CL937">
        <v>10</v>
      </c>
      <c r="CM937">
        <v>10</v>
      </c>
      <c r="CN937">
        <v>10</v>
      </c>
      <c r="CO937">
        <v>10</v>
      </c>
      <c r="CP937" t="s">
        <v>124</v>
      </c>
      <c r="CR937" t="s">
        <v>142</v>
      </c>
      <c r="CS937" t="s">
        <v>128</v>
      </c>
      <c r="CT937" t="s">
        <v>124</v>
      </c>
      <c r="CU937" t="s">
        <v>143</v>
      </c>
      <c r="CV937" t="s">
        <v>124</v>
      </c>
      <c r="CW937" t="s">
        <v>124</v>
      </c>
      <c r="CX937">
        <v>1</v>
      </c>
      <c r="CY937">
        <v>1</v>
      </c>
      <c r="CZ937">
        <v>0</v>
      </c>
      <c r="DA937">
        <v>0</v>
      </c>
      <c r="DB937">
        <v>0.14000000000000001</v>
      </c>
    </row>
    <row r="938" spans="1:106" x14ac:dyDescent="0.2">
      <c r="A938">
        <v>21944758</v>
      </c>
      <c r="B938" t="s">
        <v>9915</v>
      </c>
      <c r="C938">
        <v>20200323043627</v>
      </c>
      <c r="D938" s="1">
        <v>43913</v>
      </c>
      <c r="E938" t="s">
        <v>9916</v>
      </c>
      <c r="F938" t="s">
        <v>9917</v>
      </c>
      <c r="G938" t="s">
        <v>9918</v>
      </c>
      <c r="H938" t="s">
        <v>9919</v>
      </c>
      <c r="I938" t="s">
        <v>111</v>
      </c>
      <c r="J938" t="s">
        <v>9920</v>
      </c>
      <c r="K938" t="s">
        <v>9921</v>
      </c>
      <c r="L938" t="s">
        <v>9922</v>
      </c>
      <c r="M938" t="s">
        <v>9923</v>
      </c>
      <c r="N938" t="s">
        <v>9924</v>
      </c>
      <c r="O938" t="s">
        <v>9925</v>
      </c>
      <c r="R938" t="s">
        <v>9926</v>
      </c>
      <c r="T938">
        <v>141713210</v>
      </c>
      <c r="U938" t="s">
        <v>9927</v>
      </c>
      <c r="V938" t="s">
        <v>9928</v>
      </c>
      <c r="W938" s="1">
        <v>42937</v>
      </c>
      <c r="X938" t="s">
        <v>196</v>
      </c>
      <c r="Y938" s="2" t="s">
        <v>9929</v>
      </c>
      <c r="Z938" t="s">
        <v>123</v>
      </c>
      <c r="AA938" s="3">
        <v>1</v>
      </c>
      <c r="AB938" s="3">
        <v>0.98</v>
      </c>
      <c r="AC938" t="s">
        <v>124</v>
      </c>
      <c r="AD938" t="s">
        <v>9930</v>
      </c>
      <c r="AE938" t="s">
        <v>9931</v>
      </c>
      <c r="AF938" t="s">
        <v>9932</v>
      </c>
      <c r="AG938">
        <v>6</v>
      </c>
      <c r="AH938">
        <v>6</v>
      </c>
      <c r="AI938" t="s">
        <v>870</v>
      </c>
      <c r="AJ938" t="s">
        <v>128</v>
      </c>
      <c r="AK938" t="s">
        <v>124</v>
      </c>
      <c r="AL938" t="s">
        <v>129</v>
      </c>
      <c r="AN938" t="s">
        <v>130</v>
      </c>
      <c r="AP938" t="s">
        <v>131</v>
      </c>
      <c r="AQ938" t="s">
        <v>132</v>
      </c>
      <c r="AR938">
        <v>7302</v>
      </c>
      <c r="AS938" t="s">
        <v>133</v>
      </c>
      <c r="AT938" t="s">
        <v>134</v>
      </c>
      <c r="AU938" t="s">
        <v>135</v>
      </c>
      <c r="AV938" t="s">
        <v>136</v>
      </c>
      <c r="AW938">
        <v>40.720799999999997</v>
      </c>
      <c r="AX938">
        <v>-74.04477</v>
      </c>
      <c r="AY938" t="s">
        <v>128</v>
      </c>
      <c r="AZ938" t="s">
        <v>247</v>
      </c>
      <c r="BA938" t="s">
        <v>138</v>
      </c>
      <c r="BB938">
        <v>10</v>
      </c>
      <c r="BC938">
        <v>1</v>
      </c>
      <c r="BD938">
        <v>3</v>
      </c>
      <c r="BE938">
        <v>5</v>
      </c>
      <c r="BF938" t="s">
        <v>139</v>
      </c>
      <c r="BG938" t="s">
        <v>9933</v>
      </c>
      <c r="BI938" s="4">
        <v>168</v>
      </c>
      <c r="BL938" s="4">
        <v>400</v>
      </c>
      <c r="BM938" s="4">
        <v>105</v>
      </c>
      <c r="BN938">
        <v>4</v>
      </c>
      <c r="BO938" s="4">
        <v>25</v>
      </c>
      <c r="BP938">
        <v>2</v>
      </c>
      <c r="BQ938">
        <v>1125</v>
      </c>
      <c r="BR938">
        <v>2</v>
      </c>
      <c r="BS938">
        <v>2</v>
      </c>
      <c r="BT938">
        <v>1125</v>
      </c>
      <c r="BU938">
        <v>1125</v>
      </c>
      <c r="BV938">
        <v>2</v>
      </c>
      <c r="BW938">
        <v>1125</v>
      </c>
      <c r="BX938" t="s">
        <v>535</v>
      </c>
      <c r="BY938" t="s">
        <v>128</v>
      </c>
      <c r="BZ938">
        <v>30</v>
      </c>
      <c r="CA938">
        <v>54</v>
      </c>
      <c r="CB938">
        <v>84</v>
      </c>
      <c r="CC938">
        <v>186</v>
      </c>
      <c r="CD938" s="1">
        <v>43913</v>
      </c>
      <c r="CE938">
        <v>126</v>
      </c>
      <c r="CF938">
        <v>37</v>
      </c>
      <c r="CG938" s="1">
        <v>43067</v>
      </c>
      <c r="CH938" s="1">
        <v>43905</v>
      </c>
      <c r="CI938">
        <v>91</v>
      </c>
      <c r="CJ938">
        <v>9</v>
      </c>
      <c r="CK938">
        <v>9</v>
      </c>
      <c r="CL938">
        <v>9</v>
      </c>
      <c r="CM938">
        <v>9</v>
      </c>
      <c r="CN938">
        <v>9</v>
      </c>
      <c r="CO938">
        <v>9</v>
      </c>
      <c r="CP938" t="s">
        <v>124</v>
      </c>
      <c r="CR938" t="s">
        <v>142</v>
      </c>
      <c r="CS938" t="s">
        <v>124</v>
      </c>
      <c r="CT938" t="s">
        <v>124</v>
      </c>
      <c r="CU938" t="s">
        <v>188</v>
      </c>
      <c r="CV938" t="s">
        <v>124</v>
      </c>
      <c r="CW938" t="s">
        <v>124</v>
      </c>
      <c r="CX938">
        <v>6</v>
      </c>
      <c r="CY938">
        <v>6</v>
      </c>
      <c r="CZ938">
        <v>0</v>
      </c>
      <c r="DA938">
        <v>0</v>
      </c>
      <c r="DB938">
        <v>4.46</v>
      </c>
    </row>
    <row r="939" spans="1:106" x14ac:dyDescent="0.2">
      <c r="A939">
        <v>21949880</v>
      </c>
      <c r="B939" t="s">
        <v>9934</v>
      </c>
      <c r="C939">
        <v>20200323043627</v>
      </c>
      <c r="D939" s="1">
        <v>43913</v>
      </c>
      <c r="E939" t="s">
        <v>9935</v>
      </c>
      <c r="F939" t="s">
        <v>9936</v>
      </c>
      <c r="G939" t="s">
        <v>9937</v>
      </c>
      <c r="H939" t="s">
        <v>9938</v>
      </c>
      <c r="I939" t="s">
        <v>111</v>
      </c>
      <c r="J939" t="s">
        <v>8032</v>
      </c>
      <c r="L939" t="s">
        <v>7948</v>
      </c>
      <c r="M939" t="s">
        <v>9939</v>
      </c>
      <c r="N939" t="s">
        <v>6055</v>
      </c>
      <c r="O939" t="s">
        <v>1959</v>
      </c>
      <c r="R939" t="s">
        <v>9940</v>
      </c>
      <c r="T939">
        <v>1410306</v>
      </c>
      <c r="U939" t="s">
        <v>1979</v>
      </c>
      <c r="V939" t="s">
        <v>1980</v>
      </c>
      <c r="W939" s="1">
        <v>40862</v>
      </c>
      <c r="X939" t="s">
        <v>121</v>
      </c>
      <c r="Y939" t="s">
        <v>1981</v>
      </c>
      <c r="Z939" t="s">
        <v>123</v>
      </c>
      <c r="AA939" s="3">
        <v>0.99</v>
      </c>
      <c r="AB939" s="3">
        <v>0.99</v>
      </c>
      <c r="AC939" t="s">
        <v>124</v>
      </c>
      <c r="AD939" t="s">
        <v>1982</v>
      </c>
      <c r="AE939" t="s">
        <v>1983</v>
      </c>
      <c r="AF939" t="s">
        <v>1984</v>
      </c>
      <c r="AG939">
        <v>34</v>
      </c>
      <c r="AH939">
        <v>34</v>
      </c>
      <c r="AI939" t="s">
        <v>1985</v>
      </c>
      <c r="AJ939" t="s">
        <v>128</v>
      </c>
      <c r="AK939" t="s">
        <v>128</v>
      </c>
      <c r="AL939" t="s">
        <v>129</v>
      </c>
      <c r="AN939" t="s">
        <v>130</v>
      </c>
      <c r="AP939" t="s">
        <v>131</v>
      </c>
      <c r="AQ939" t="s">
        <v>132</v>
      </c>
      <c r="AR939">
        <v>7302</v>
      </c>
      <c r="AS939" t="s">
        <v>133</v>
      </c>
      <c r="AT939" t="s">
        <v>134</v>
      </c>
      <c r="AU939" t="s">
        <v>135</v>
      </c>
      <c r="AV939" t="s">
        <v>136</v>
      </c>
      <c r="AW939">
        <v>40.723640000000003</v>
      </c>
      <c r="AX939">
        <v>-74.047089999999997</v>
      </c>
      <c r="AY939" t="s">
        <v>128</v>
      </c>
      <c r="AZ939" t="s">
        <v>185</v>
      </c>
      <c r="BA939" t="s">
        <v>163</v>
      </c>
      <c r="BB939">
        <v>2</v>
      </c>
      <c r="BC939">
        <v>1</v>
      </c>
      <c r="BD939">
        <v>1</v>
      </c>
      <c r="BE939">
        <v>1</v>
      </c>
      <c r="BF939" t="s">
        <v>139</v>
      </c>
      <c r="BG939" t="s">
        <v>9941</v>
      </c>
      <c r="BI939" s="4">
        <v>35</v>
      </c>
      <c r="BL939" s="4">
        <v>125</v>
      </c>
      <c r="BM939" s="4">
        <v>65</v>
      </c>
      <c r="BN939">
        <v>1</v>
      </c>
      <c r="BO939" s="4">
        <v>0</v>
      </c>
      <c r="BP939">
        <v>1</v>
      </c>
      <c r="BQ939">
        <v>1125</v>
      </c>
      <c r="BR939">
        <v>1</v>
      </c>
      <c r="BS939">
        <v>1</v>
      </c>
      <c r="BT939">
        <v>1125</v>
      </c>
      <c r="BU939">
        <v>1125</v>
      </c>
      <c r="BV939">
        <v>1</v>
      </c>
      <c r="BW939">
        <v>1125</v>
      </c>
      <c r="BX939" t="s">
        <v>600</v>
      </c>
      <c r="BY939" t="s">
        <v>128</v>
      </c>
      <c r="BZ939">
        <v>28</v>
      </c>
      <c r="CA939">
        <v>58</v>
      </c>
      <c r="CB939">
        <v>88</v>
      </c>
      <c r="CC939">
        <v>178</v>
      </c>
      <c r="CD939" s="1">
        <v>43913</v>
      </c>
      <c r="CE939">
        <v>59</v>
      </c>
      <c r="CF939">
        <v>30</v>
      </c>
      <c r="CG939" s="1">
        <v>43085</v>
      </c>
      <c r="CH939" s="1">
        <v>43898</v>
      </c>
      <c r="CI939">
        <v>93</v>
      </c>
      <c r="CJ939">
        <v>10</v>
      </c>
      <c r="CK939">
        <v>9</v>
      </c>
      <c r="CL939">
        <v>10</v>
      </c>
      <c r="CM939">
        <v>10</v>
      </c>
      <c r="CN939">
        <v>10</v>
      </c>
      <c r="CO939">
        <v>9</v>
      </c>
      <c r="CP939" t="s">
        <v>124</v>
      </c>
      <c r="CR939" t="s">
        <v>142</v>
      </c>
      <c r="CS939" t="s">
        <v>128</v>
      </c>
      <c r="CT939" t="s">
        <v>124</v>
      </c>
      <c r="CU939" t="s">
        <v>188</v>
      </c>
      <c r="CV939" t="s">
        <v>124</v>
      </c>
      <c r="CW939" t="s">
        <v>124</v>
      </c>
      <c r="CX939">
        <v>29</v>
      </c>
      <c r="CY939">
        <v>1</v>
      </c>
      <c r="CZ939">
        <v>28</v>
      </c>
      <c r="DA939">
        <v>0</v>
      </c>
      <c r="DB939">
        <v>2.14</v>
      </c>
    </row>
    <row r="940" spans="1:106" x14ac:dyDescent="0.2">
      <c r="A940">
        <v>21960156</v>
      </c>
      <c r="B940" t="s">
        <v>9942</v>
      </c>
      <c r="C940">
        <v>20200323043627</v>
      </c>
      <c r="D940" s="1">
        <v>43913</v>
      </c>
      <c r="E940" t="s">
        <v>9943</v>
      </c>
      <c r="F940" t="s">
        <v>9944</v>
      </c>
      <c r="G940" t="s">
        <v>9945</v>
      </c>
      <c r="H940" t="s">
        <v>9946</v>
      </c>
      <c r="I940" t="s">
        <v>111</v>
      </c>
      <c r="J940" t="s">
        <v>9858</v>
      </c>
      <c r="K940" t="s">
        <v>8443</v>
      </c>
      <c r="L940" t="s">
        <v>9860</v>
      </c>
      <c r="M940" t="s">
        <v>9947</v>
      </c>
      <c r="N940" t="s">
        <v>9948</v>
      </c>
      <c r="O940" t="e">
        <f>- No shoes in the house - please wash and put away anything you use in the kitchen</f>
        <v>#NAME?</v>
      </c>
      <c r="R940" t="s">
        <v>9949</v>
      </c>
      <c r="T940">
        <v>89769986</v>
      </c>
      <c r="U940" t="s">
        <v>8448</v>
      </c>
      <c r="V940" t="s">
        <v>3452</v>
      </c>
      <c r="W940" s="1">
        <v>42596</v>
      </c>
      <c r="X940" t="s">
        <v>196</v>
      </c>
      <c r="Y940" s="2" t="s">
        <v>8449</v>
      </c>
      <c r="Z940" t="s">
        <v>123</v>
      </c>
      <c r="AA940" s="3">
        <v>1</v>
      </c>
      <c r="AB940" s="3">
        <v>1</v>
      </c>
      <c r="AC940" t="s">
        <v>128</v>
      </c>
      <c r="AD940" t="s">
        <v>8450</v>
      </c>
      <c r="AE940" t="s">
        <v>8451</v>
      </c>
      <c r="AF940" t="s">
        <v>7835</v>
      </c>
      <c r="AG940">
        <v>22</v>
      </c>
      <c r="AH940">
        <v>22</v>
      </c>
      <c r="AI940" t="s">
        <v>1200</v>
      </c>
      <c r="AJ940" t="s">
        <v>128</v>
      </c>
      <c r="AK940" t="s">
        <v>124</v>
      </c>
      <c r="AL940" t="s">
        <v>129</v>
      </c>
      <c r="AN940" t="s">
        <v>161</v>
      </c>
      <c r="AP940" t="s">
        <v>131</v>
      </c>
      <c r="AQ940" t="s">
        <v>132</v>
      </c>
      <c r="AR940">
        <v>7306</v>
      </c>
      <c r="AS940" t="s">
        <v>133</v>
      </c>
      <c r="AT940" t="s">
        <v>134</v>
      </c>
      <c r="AU940" t="s">
        <v>135</v>
      </c>
      <c r="AV940" t="s">
        <v>136</v>
      </c>
      <c r="AW940">
        <v>40.736319999999999</v>
      </c>
      <c r="AX940">
        <v>-74.063389999999998</v>
      </c>
      <c r="AY940" t="s">
        <v>128</v>
      </c>
      <c r="AZ940" t="s">
        <v>330</v>
      </c>
      <c r="BA940" t="s">
        <v>163</v>
      </c>
      <c r="BB940">
        <v>4</v>
      </c>
      <c r="BC940">
        <v>2</v>
      </c>
      <c r="BD940">
        <v>1</v>
      </c>
      <c r="BE940">
        <v>2</v>
      </c>
      <c r="BF940" t="s">
        <v>139</v>
      </c>
      <c r="BG940" t="s">
        <v>9950</v>
      </c>
      <c r="BI940" s="4">
        <v>55</v>
      </c>
      <c r="BL940" s="4">
        <v>100</v>
      </c>
      <c r="BM940" s="4">
        <v>0</v>
      </c>
      <c r="BN940">
        <v>2</v>
      </c>
      <c r="BO940" s="4">
        <v>20</v>
      </c>
      <c r="BP940">
        <v>1</v>
      </c>
      <c r="BQ940">
        <v>180</v>
      </c>
      <c r="BR940">
        <v>1</v>
      </c>
      <c r="BS940">
        <v>2</v>
      </c>
      <c r="BT940">
        <v>1125</v>
      </c>
      <c r="BU940">
        <v>1125</v>
      </c>
      <c r="BV940">
        <v>1.3</v>
      </c>
      <c r="BW940">
        <v>1125</v>
      </c>
      <c r="BX940" t="s">
        <v>2207</v>
      </c>
      <c r="BY940" t="s">
        <v>128</v>
      </c>
      <c r="BZ940">
        <v>26</v>
      </c>
      <c r="CA940">
        <v>28</v>
      </c>
      <c r="CB940">
        <v>28</v>
      </c>
      <c r="CC940">
        <v>28</v>
      </c>
      <c r="CD940" s="1">
        <v>43913</v>
      </c>
      <c r="CE940">
        <v>142</v>
      </c>
      <c r="CF940">
        <v>57</v>
      </c>
      <c r="CG940" s="1">
        <v>43071</v>
      </c>
      <c r="CH940" s="1">
        <v>43901</v>
      </c>
      <c r="CI940">
        <v>96</v>
      </c>
      <c r="CJ940">
        <v>10</v>
      </c>
      <c r="CK940">
        <v>9</v>
      </c>
      <c r="CL940">
        <v>10</v>
      </c>
      <c r="CM940">
        <v>10</v>
      </c>
      <c r="CN940">
        <v>9</v>
      </c>
      <c r="CO940">
        <v>9</v>
      </c>
      <c r="CP940" t="s">
        <v>124</v>
      </c>
      <c r="CR940" t="s">
        <v>142</v>
      </c>
      <c r="CS940" t="s">
        <v>124</v>
      </c>
      <c r="CT940" t="s">
        <v>124</v>
      </c>
      <c r="CU940" t="s">
        <v>143</v>
      </c>
      <c r="CV940" t="s">
        <v>124</v>
      </c>
      <c r="CW940" t="s">
        <v>124</v>
      </c>
      <c r="CX940">
        <v>18</v>
      </c>
      <c r="CY940">
        <v>4</v>
      </c>
      <c r="CZ940">
        <v>14</v>
      </c>
      <c r="DA940">
        <v>0</v>
      </c>
      <c r="DB940">
        <v>5.05</v>
      </c>
    </row>
    <row r="941" spans="1:106" x14ac:dyDescent="0.2">
      <c r="A941">
        <v>21961082</v>
      </c>
      <c r="B941" t="s">
        <v>9951</v>
      </c>
      <c r="C941">
        <v>20200323043627</v>
      </c>
      <c r="D941" s="1">
        <v>43913</v>
      </c>
      <c r="E941" t="s">
        <v>9952</v>
      </c>
      <c r="F941" t="s">
        <v>9953</v>
      </c>
      <c r="G941" t="s">
        <v>9954</v>
      </c>
      <c r="H941" t="s">
        <v>9955</v>
      </c>
      <c r="I941" t="s">
        <v>111</v>
      </c>
      <c r="J941" t="s">
        <v>9858</v>
      </c>
      <c r="K941" t="s">
        <v>8443</v>
      </c>
      <c r="L941" t="s">
        <v>9860</v>
      </c>
      <c r="M941" t="s">
        <v>9947</v>
      </c>
      <c r="N941" t="s">
        <v>8556</v>
      </c>
      <c r="O941" t="e">
        <f>- No shoes in the house - please wash and put away anything you use in the kitchen</f>
        <v>#NAME?</v>
      </c>
      <c r="R941" t="s">
        <v>9956</v>
      </c>
      <c r="T941">
        <v>89769986</v>
      </c>
      <c r="U941" t="s">
        <v>8448</v>
      </c>
      <c r="V941" t="s">
        <v>3452</v>
      </c>
      <c r="W941" s="1">
        <v>42596</v>
      </c>
      <c r="X941" t="s">
        <v>196</v>
      </c>
      <c r="Y941" s="2" t="s">
        <v>8449</v>
      </c>
      <c r="Z941" t="s">
        <v>123</v>
      </c>
      <c r="AA941" s="3">
        <v>1</v>
      </c>
      <c r="AB941" s="3">
        <v>1</v>
      </c>
      <c r="AC941" t="s">
        <v>128</v>
      </c>
      <c r="AD941" t="s">
        <v>8450</v>
      </c>
      <c r="AE941" t="s">
        <v>8451</v>
      </c>
      <c r="AF941" t="s">
        <v>7835</v>
      </c>
      <c r="AG941">
        <v>22</v>
      </c>
      <c r="AH941">
        <v>22</v>
      </c>
      <c r="AI941" t="s">
        <v>1200</v>
      </c>
      <c r="AJ941" t="s">
        <v>128</v>
      </c>
      <c r="AK941" t="s">
        <v>124</v>
      </c>
      <c r="AL941" t="s">
        <v>129</v>
      </c>
      <c r="AN941" t="s">
        <v>161</v>
      </c>
      <c r="AP941" t="s">
        <v>131</v>
      </c>
      <c r="AQ941" t="s">
        <v>132</v>
      </c>
      <c r="AR941">
        <v>7306</v>
      </c>
      <c r="AS941" t="s">
        <v>133</v>
      </c>
      <c r="AT941" t="s">
        <v>134</v>
      </c>
      <c r="AU941" t="s">
        <v>135</v>
      </c>
      <c r="AV941" t="s">
        <v>136</v>
      </c>
      <c r="AW941">
        <v>40.73677</v>
      </c>
      <c r="AX941">
        <v>-74.06344</v>
      </c>
      <c r="AY941" t="s">
        <v>128</v>
      </c>
      <c r="AZ941" t="s">
        <v>330</v>
      </c>
      <c r="BA941" t="s">
        <v>163</v>
      </c>
      <c r="BB941">
        <v>4</v>
      </c>
      <c r="BC941">
        <v>2</v>
      </c>
      <c r="BD941">
        <v>1</v>
      </c>
      <c r="BE941">
        <v>3</v>
      </c>
      <c r="BF941" t="s">
        <v>139</v>
      </c>
      <c r="BG941" t="s">
        <v>9864</v>
      </c>
      <c r="BI941" s="4">
        <v>54</v>
      </c>
      <c r="BL941" s="4">
        <v>100</v>
      </c>
      <c r="BM941" s="4">
        <v>0</v>
      </c>
      <c r="BN941">
        <v>2</v>
      </c>
      <c r="BO941" s="4">
        <v>20</v>
      </c>
      <c r="BP941">
        <v>1</v>
      </c>
      <c r="BQ941">
        <v>180</v>
      </c>
      <c r="BR941">
        <v>1</v>
      </c>
      <c r="BS941">
        <v>2</v>
      </c>
      <c r="BT941">
        <v>1125</v>
      </c>
      <c r="BU941">
        <v>1125</v>
      </c>
      <c r="BV941">
        <v>1.3</v>
      </c>
      <c r="BW941">
        <v>1125</v>
      </c>
      <c r="BX941" t="s">
        <v>2207</v>
      </c>
      <c r="BY941" t="s">
        <v>128</v>
      </c>
      <c r="BZ941">
        <v>29</v>
      </c>
      <c r="CA941">
        <v>31</v>
      </c>
      <c r="CB941">
        <v>31</v>
      </c>
      <c r="CC941">
        <v>31</v>
      </c>
      <c r="CD941" s="1">
        <v>43913</v>
      </c>
      <c r="CE941">
        <v>110</v>
      </c>
      <c r="CF941">
        <v>27</v>
      </c>
      <c r="CG941" s="1">
        <v>43071</v>
      </c>
      <c r="CH941" s="1">
        <v>43884</v>
      </c>
      <c r="CI941">
        <v>95</v>
      </c>
      <c r="CJ941">
        <v>9</v>
      </c>
      <c r="CK941">
        <v>9</v>
      </c>
      <c r="CL941">
        <v>10</v>
      </c>
      <c r="CM941">
        <v>10</v>
      </c>
      <c r="CN941">
        <v>9</v>
      </c>
      <c r="CO941">
        <v>9</v>
      </c>
      <c r="CP941" t="s">
        <v>124</v>
      </c>
      <c r="CR941" t="s">
        <v>142</v>
      </c>
      <c r="CS941" t="s">
        <v>124</v>
      </c>
      <c r="CT941" t="s">
        <v>124</v>
      </c>
      <c r="CU941" t="s">
        <v>143</v>
      </c>
      <c r="CV941" t="s">
        <v>124</v>
      </c>
      <c r="CW941" t="s">
        <v>124</v>
      </c>
      <c r="CX941">
        <v>18</v>
      </c>
      <c r="CY941">
        <v>4</v>
      </c>
      <c r="CZ941">
        <v>14</v>
      </c>
      <c r="DA941">
        <v>0</v>
      </c>
      <c r="DB941">
        <v>3.91</v>
      </c>
    </row>
    <row r="942" spans="1:106" x14ac:dyDescent="0.2">
      <c r="A942">
        <v>21961536</v>
      </c>
      <c r="B942" t="s">
        <v>9957</v>
      </c>
      <c r="C942">
        <v>20200323043627</v>
      </c>
      <c r="D942" s="1">
        <v>43913</v>
      </c>
      <c r="E942" t="s">
        <v>9952</v>
      </c>
      <c r="F942" t="s">
        <v>9958</v>
      </c>
      <c r="G942" t="s">
        <v>9954</v>
      </c>
      <c r="H942" t="s">
        <v>9959</v>
      </c>
      <c r="I942" t="s">
        <v>111</v>
      </c>
      <c r="J942" t="s">
        <v>9858</v>
      </c>
      <c r="K942" t="s">
        <v>8443</v>
      </c>
      <c r="L942" t="s">
        <v>9860</v>
      </c>
      <c r="M942" t="s">
        <v>9947</v>
      </c>
      <c r="N942" t="s">
        <v>8556</v>
      </c>
      <c r="O942" t="e">
        <f>- No shoes in the house - please wash and put away anything you use in the kitchen</f>
        <v>#NAME?</v>
      </c>
      <c r="R942" t="s">
        <v>9960</v>
      </c>
      <c r="T942">
        <v>89769986</v>
      </c>
      <c r="U942" t="s">
        <v>8448</v>
      </c>
      <c r="V942" t="s">
        <v>3452</v>
      </c>
      <c r="W942" s="1">
        <v>42596</v>
      </c>
      <c r="X942" t="s">
        <v>196</v>
      </c>
      <c r="Y942" s="2" t="s">
        <v>8449</v>
      </c>
      <c r="Z942" t="s">
        <v>123</v>
      </c>
      <c r="AA942" s="3">
        <v>1</v>
      </c>
      <c r="AB942" s="3">
        <v>1</v>
      </c>
      <c r="AC942" t="s">
        <v>128</v>
      </c>
      <c r="AD942" t="s">
        <v>8450</v>
      </c>
      <c r="AE942" t="s">
        <v>8451</v>
      </c>
      <c r="AF942" t="s">
        <v>7835</v>
      </c>
      <c r="AG942">
        <v>22</v>
      </c>
      <c r="AH942">
        <v>22</v>
      </c>
      <c r="AI942" t="s">
        <v>1200</v>
      </c>
      <c r="AJ942" t="s">
        <v>128</v>
      </c>
      <c r="AK942" t="s">
        <v>124</v>
      </c>
      <c r="AL942" t="s">
        <v>129</v>
      </c>
      <c r="AN942" t="s">
        <v>161</v>
      </c>
      <c r="AP942" t="s">
        <v>131</v>
      </c>
      <c r="AQ942" t="s">
        <v>132</v>
      </c>
      <c r="AR942">
        <v>7306</v>
      </c>
      <c r="AS942" t="s">
        <v>133</v>
      </c>
      <c r="AT942" t="s">
        <v>134</v>
      </c>
      <c r="AU942" t="s">
        <v>135</v>
      </c>
      <c r="AV942" t="s">
        <v>136</v>
      </c>
      <c r="AW942">
        <v>40.734929999999999</v>
      </c>
      <c r="AX942">
        <v>-74.062209999999993</v>
      </c>
      <c r="AY942" t="s">
        <v>128</v>
      </c>
      <c r="AZ942" t="s">
        <v>247</v>
      </c>
      <c r="BA942" t="s">
        <v>163</v>
      </c>
      <c r="BB942">
        <v>4</v>
      </c>
      <c r="BC942">
        <v>2</v>
      </c>
      <c r="BD942">
        <v>1</v>
      </c>
      <c r="BE942">
        <v>2</v>
      </c>
      <c r="BF942" t="s">
        <v>139</v>
      </c>
      <c r="BG942" t="s">
        <v>9950</v>
      </c>
      <c r="BI942" s="4">
        <v>54</v>
      </c>
      <c r="BL942" s="4">
        <v>100</v>
      </c>
      <c r="BM942" s="4">
        <v>0</v>
      </c>
      <c r="BN942">
        <v>2</v>
      </c>
      <c r="BO942" s="4">
        <v>20</v>
      </c>
      <c r="BP942">
        <v>1</v>
      </c>
      <c r="BQ942">
        <v>180</v>
      </c>
      <c r="BR942">
        <v>1</v>
      </c>
      <c r="BS942">
        <v>2</v>
      </c>
      <c r="BT942">
        <v>1125</v>
      </c>
      <c r="BU942">
        <v>1125</v>
      </c>
      <c r="BV942">
        <v>1.3</v>
      </c>
      <c r="BW942">
        <v>1125</v>
      </c>
      <c r="BX942" t="s">
        <v>2207</v>
      </c>
      <c r="BY942" t="s">
        <v>128</v>
      </c>
      <c r="BZ942">
        <v>30</v>
      </c>
      <c r="CA942">
        <v>32</v>
      </c>
      <c r="CB942">
        <v>32</v>
      </c>
      <c r="CC942">
        <v>32</v>
      </c>
      <c r="CD942" s="1">
        <v>43913</v>
      </c>
      <c r="CE942">
        <v>147</v>
      </c>
      <c r="CF942">
        <v>53</v>
      </c>
      <c r="CG942" s="1">
        <v>43075</v>
      </c>
      <c r="CH942" s="1">
        <v>43898</v>
      </c>
      <c r="CI942">
        <v>96</v>
      </c>
      <c r="CJ942">
        <v>9</v>
      </c>
      <c r="CK942">
        <v>9</v>
      </c>
      <c r="CL942">
        <v>10</v>
      </c>
      <c r="CM942">
        <v>10</v>
      </c>
      <c r="CN942">
        <v>9</v>
      </c>
      <c r="CO942">
        <v>10</v>
      </c>
      <c r="CP942" t="s">
        <v>124</v>
      </c>
      <c r="CR942" t="s">
        <v>142</v>
      </c>
      <c r="CS942" t="s">
        <v>124</v>
      </c>
      <c r="CT942" t="s">
        <v>124</v>
      </c>
      <c r="CU942" t="s">
        <v>143</v>
      </c>
      <c r="CV942" t="s">
        <v>124</v>
      </c>
      <c r="CW942" t="s">
        <v>124</v>
      </c>
      <c r="CX942">
        <v>18</v>
      </c>
      <c r="CY942">
        <v>4</v>
      </c>
      <c r="CZ942">
        <v>14</v>
      </c>
      <c r="DA942">
        <v>0</v>
      </c>
      <c r="DB942">
        <v>5.26</v>
      </c>
    </row>
    <row r="943" spans="1:106" x14ac:dyDescent="0.2">
      <c r="A943">
        <v>21962372</v>
      </c>
      <c r="B943" t="s">
        <v>9961</v>
      </c>
      <c r="C943">
        <v>20200323043627</v>
      </c>
      <c r="D943" s="1">
        <v>43913</v>
      </c>
      <c r="E943" t="s">
        <v>9962</v>
      </c>
      <c r="F943" t="s">
        <v>9963</v>
      </c>
      <c r="G943" t="s">
        <v>9964</v>
      </c>
      <c r="H943" t="s">
        <v>9965</v>
      </c>
      <c r="I943" t="s">
        <v>111</v>
      </c>
      <c r="J943" t="s">
        <v>9966</v>
      </c>
      <c r="L943" t="s">
        <v>9967</v>
      </c>
      <c r="M943" t="s">
        <v>9968</v>
      </c>
      <c r="N943" t="s">
        <v>9969</v>
      </c>
      <c r="R943" t="s">
        <v>9970</v>
      </c>
      <c r="T943">
        <v>4605246</v>
      </c>
      <c r="U943" t="s">
        <v>9971</v>
      </c>
      <c r="V943" t="s">
        <v>9972</v>
      </c>
      <c r="W943" s="1">
        <v>41280</v>
      </c>
      <c r="X943" t="s">
        <v>9973</v>
      </c>
      <c r="Y943" t="s">
        <v>9974</v>
      </c>
      <c r="Z943" t="s">
        <v>620</v>
      </c>
      <c r="AA943" s="3">
        <v>0</v>
      </c>
      <c r="AB943" s="3">
        <v>0.55000000000000004</v>
      </c>
      <c r="AC943" t="s">
        <v>124</v>
      </c>
      <c r="AD943" t="s">
        <v>9975</v>
      </c>
      <c r="AE943" t="s">
        <v>9976</v>
      </c>
      <c r="AG943">
        <v>1</v>
      </c>
      <c r="AH943">
        <v>1</v>
      </c>
      <c r="AI943" t="s">
        <v>717</v>
      </c>
      <c r="AJ943" t="s">
        <v>128</v>
      </c>
      <c r="AK943" t="s">
        <v>128</v>
      </c>
      <c r="AL943" t="s">
        <v>9977</v>
      </c>
      <c r="AN943" t="s">
        <v>130</v>
      </c>
      <c r="AP943" t="s">
        <v>9978</v>
      </c>
      <c r="AQ943" t="s">
        <v>132</v>
      </c>
      <c r="AR943">
        <v>7311</v>
      </c>
      <c r="AS943" t="s">
        <v>133</v>
      </c>
      <c r="AT943" t="s">
        <v>9979</v>
      </c>
      <c r="AU943" t="s">
        <v>135</v>
      </c>
      <c r="AV943" t="s">
        <v>136</v>
      </c>
      <c r="AW943">
        <v>40.720869999999998</v>
      </c>
      <c r="AX943">
        <v>-74.034520000000001</v>
      </c>
      <c r="AY943" t="s">
        <v>124</v>
      </c>
      <c r="AZ943" t="s">
        <v>185</v>
      </c>
      <c r="BA943" t="s">
        <v>138</v>
      </c>
      <c r="BB943">
        <v>2</v>
      </c>
      <c r="BC943">
        <v>1</v>
      </c>
      <c r="BD943">
        <v>1</v>
      </c>
      <c r="BE943">
        <v>1</v>
      </c>
      <c r="BF943" t="s">
        <v>139</v>
      </c>
      <c r="BG943" t="s">
        <v>9980</v>
      </c>
      <c r="BI943" s="4">
        <v>150</v>
      </c>
      <c r="BL943" s="4">
        <v>100</v>
      </c>
      <c r="BN943">
        <v>2</v>
      </c>
      <c r="BO943" s="4">
        <v>50</v>
      </c>
      <c r="BP943">
        <v>3</v>
      </c>
      <c r="BQ943">
        <v>1125</v>
      </c>
      <c r="BR943">
        <v>3</v>
      </c>
      <c r="BS943">
        <v>3</v>
      </c>
      <c r="BT943">
        <v>1125</v>
      </c>
      <c r="BU943">
        <v>1125</v>
      </c>
      <c r="BV943">
        <v>3</v>
      </c>
      <c r="BW943">
        <v>1125</v>
      </c>
      <c r="BX943" t="s">
        <v>934</v>
      </c>
      <c r="BY943" t="s">
        <v>128</v>
      </c>
      <c r="BZ943">
        <v>0</v>
      </c>
      <c r="CA943">
        <v>1</v>
      </c>
      <c r="CB943">
        <v>21</v>
      </c>
      <c r="CC943">
        <v>21</v>
      </c>
      <c r="CD943" s="1">
        <v>43913</v>
      </c>
      <c r="CE943">
        <v>5</v>
      </c>
      <c r="CF943">
        <v>4</v>
      </c>
      <c r="CG943" s="1">
        <v>43467</v>
      </c>
      <c r="CH943" s="1">
        <v>43830</v>
      </c>
      <c r="CI943">
        <v>100</v>
      </c>
      <c r="CJ943">
        <v>10</v>
      </c>
      <c r="CK943">
        <v>10</v>
      </c>
      <c r="CL943">
        <v>10</v>
      </c>
      <c r="CM943">
        <v>10</v>
      </c>
      <c r="CN943">
        <v>10</v>
      </c>
      <c r="CO943">
        <v>10</v>
      </c>
      <c r="CP943" t="s">
        <v>124</v>
      </c>
      <c r="CR943" t="s">
        <v>588</v>
      </c>
      <c r="CS943" t="s">
        <v>124</v>
      </c>
      <c r="CT943" t="s">
        <v>124</v>
      </c>
      <c r="CU943" t="s">
        <v>188</v>
      </c>
      <c r="CV943" t="s">
        <v>124</v>
      </c>
      <c r="CW943" t="s">
        <v>124</v>
      </c>
      <c r="CX943">
        <v>1</v>
      </c>
      <c r="CY943">
        <v>1</v>
      </c>
      <c r="CZ943">
        <v>0</v>
      </c>
      <c r="DA943">
        <v>0</v>
      </c>
      <c r="DB943">
        <v>0.34</v>
      </c>
    </row>
    <row r="944" spans="1:106" x14ac:dyDescent="0.2">
      <c r="A944">
        <v>21966912</v>
      </c>
      <c r="B944" t="s">
        <v>9981</v>
      </c>
      <c r="C944">
        <v>20200323043627</v>
      </c>
      <c r="D944" s="1">
        <v>43913</v>
      </c>
      <c r="E944" t="s">
        <v>9982</v>
      </c>
      <c r="F944" t="s">
        <v>9983</v>
      </c>
      <c r="H944" t="s">
        <v>9984</v>
      </c>
      <c r="I944" t="s">
        <v>111</v>
      </c>
      <c r="K944" t="s">
        <v>9985</v>
      </c>
      <c r="L944" t="s">
        <v>9986</v>
      </c>
      <c r="M944" t="s">
        <v>9987</v>
      </c>
      <c r="N944" t="s">
        <v>9988</v>
      </c>
      <c r="O944" t="s">
        <v>9989</v>
      </c>
      <c r="R944" t="s">
        <v>9990</v>
      </c>
      <c r="T944">
        <v>41152360</v>
      </c>
      <c r="U944" t="s">
        <v>5839</v>
      </c>
      <c r="V944" t="s">
        <v>5840</v>
      </c>
      <c r="W944" s="1">
        <v>42227</v>
      </c>
      <c r="X944" t="s">
        <v>121</v>
      </c>
      <c r="Y944" t="s">
        <v>5841</v>
      </c>
      <c r="Z944" t="s">
        <v>123</v>
      </c>
      <c r="AA944" s="3">
        <v>1</v>
      </c>
      <c r="AB944" s="3">
        <v>0.98</v>
      </c>
      <c r="AC944" t="s">
        <v>124</v>
      </c>
      <c r="AD944" t="s">
        <v>5842</v>
      </c>
      <c r="AE944" t="s">
        <v>5843</v>
      </c>
      <c r="AG944">
        <v>4</v>
      </c>
      <c r="AH944">
        <v>4</v>
      </c>
      <c r="AI944" t="s">
        <v>457</v>
      </c>
      <c r="AJ944" t="s">
        <v>128</v>
      </c>
      <c r="AK944" t="s">
        <v>124</v>
      </c>
      <c r="AL944" t="s">
        <v>129</v>
      </c>
      <c r="AN944" t="s">
        <v>232</v>
      </c>
      <c r="AP944" t="s">
        <v>131</v>
      </c>
      <c r="AQ944" t="s">
        <v>132</v>
      </c>
      <c r="AR944">
        <v>7304</v>
      </c>
      <c r="AS944" t="s">
        <v>133</v>
      </c>
      <c r="AT944" t="s">
        <v>134</v>
      </c>
      <c r="AU944" t="s">
        <v>135</v>
      </c>
      <c r="AV944" t="s">
        <v>136</v>
      </c>
      <c r="AW944">
        <v>40.72383</v>
      </c>
      <c r="AX944">
        <v>-74.067449999999994</v>
      </c>
      <c r="AY944" t="s">
        <v>128</v>
      </c>
      <c r="AZ944" t="s">
        <v>247</v>
      </c>
      <c r="BA944" t="s">
        <v>138</v>
      </c>
      <c r="BB944">
        <v>6</v>
      </c>
      <c r="BC944">
        <v>1</v>
      </c>
      <c r="BD944">
        <v>2</v>
      </c>
      <c r="BE944">
        <v>4</v>
      </c>
      <c r="BF944" t="s">
        <v>139</v>
      </c>
      <c r="BG944" t="s">
        <v>9991</v>
      </c>
      <c r="BI944" s="4">
        <v>74</v>
      </c>
      <c r="BL944" s="4">
        <v>200</v>
      </c>
      <c r="BM944" s="4">
        <v>68</v>
      </c>
      <c r="BN944">
        <v>1</v>
      </c>
      <c r="BO944" s="4">
        <v>9</v>
      </c>
      <c r="BP944">
        <v>1</v>
      </c>
      <c r="BQ944">
        <v>16</v>
      </c>
      <c r="BR944">
        <v>1</v>
      </c>
      <c r="BS944">
        <v>1</v>
      </c>
      <c r="BT944">
        <v>16</v>
      </c>
      <c r="BU944">
        <v>16</v>
      </c>
      <c r="BV944">
        <v>1</v>
      </c>
      <c r="BW944">
        <v>16</v>
      </c>
      <c r="BX944" t="s">
        <v>2906</v>
      </c>
      <c r="BY944" t="s">
        <v>128</v>
      </c>
      <c r="BZ944">
        <v>30</v>
      </c>
      <c r="CA944">
        <v>60</v>
      </c>
      <c r="CB944">
        <v>90</v>
      </c>
      <c r="CC944">
        <v>90</v>
      </c>
      <c r="CD944" s="1">
        <v>43913</v>
      </c>
      <c r="CE944">
        <v>173</v>
      </c>
      <c r="CF944">
        <v>55</v>
      </c>
      <c r="CG944" s="1">
        <v>43104</v>
      </c>
      <c r="CH944" s="1">
        <v>43832</v>
      </c>
      <c r="CI944">
        <v>94</v>
      </c>
      <c r="CJ944">
        <v>9</v>
      </c>
      <c r="CK944">
        <v>9</v>
      </c>
      <c r="CL944">
        <v>10</v>
      </c>
      <c r="CM944">
        <v>9</v>
      </c>
      <c r="CN944">
        <v>8</v>
      </c>
      <c r="CO944">
        <v>9</v>
      </c>
      <c r="CP944" t="s">
        <v>124</v>
      </c>
      <c r="CR944" t="s">
        <v>142</v>
      </c>
      <c r="CS944" t="s">
        <v>128</v>
      </c>
      <c r="CT944" t="s">
        <v>124</v>
      </c>
      <c r="CU944" t="s">
        <v>143</v>
      </c>
      <c r="CV944" t="s">
        <v>124</v>
      </c>
      <c r="CW944" t="s">
        <v>124</v>
      </c>
      <c r="CX944">
        <v>3</v>
      </c>
      <c r="CY944">
        <v>3</v>
      </c>
      <c r="CZ944">
        <v>0</v>
      </c>
      <c r="DA944">
        <v>0</v>
      </c>
      <c r="DB944">
        <v>6.41</v>
      </c>
    </row>
    <row r="945" spans="1:106" x14ac:dyDescent="0.2">
      <c r="A945">
        <v>21969733</v>
      </c>
      <c r="B945" t="s">
        <v>9992</v>
      </c>
      <c r="C945">
        <v>20200323043627</v>
      </c>
      <c r="D945" s="1">
        <v>43913</v>
      </c>
      <c r="E945" t="s">
        <v>9993</v>
      </c>
      <c r="F945" t="s">
        <v>9994</v>
      </c>
      <c r="G945" t="s">
        <v>9995</v>
      </c>
      <c r="H945" t="s">
        <v>9996</v>
      </c>
      <c r="I945" t="s">
        <v>111</v>
      </c>
      <c r="J945" t="s">
        <v>2865</v>
      </c>
      <c r="K945" t="s">
        <v>2866</v>
      </c>
      <c r="L945" t="s">
        <v>9997</v>
      </c>
      <c r="M945" t="s">
        <v>9998</v>
      </c>
      <c r="O945" t="s">
        <v>9999</v>
      </c>
      <c r="R945" t="s">
        <v>10000</v>
      </c>
      <c r="T945">
        <v>49375477</v>
      </c>
      <c r="U945" t="s">
        <v>2872</v>
      </c>
      <c r="V945" t="s">
        <v>2873</v>
      </c>
      <c r="W945" s="1">
        <v>42326</v>
      </c>
      <c r="X945" t="s">
        <v>409</v>
      </c>
      <c r="Y945" s="2" t="s">
        <v>2874</v>
      </c>
      <c r="Z945" t="s">
        <v>123</v>
      </c>
      <c r="AA945" s="3">
        <v>1</v>
      </c>
      <c r="AB945" s="3">
        <v>1</v>
      </c>
      <c r="AC945" t="s">
        <v>128</v>
      </c>
      <c r="AD945" t="s">
        <v>2875</v>
      </c>
      <c r="AE945" t="s">
        <v>2876</v>
      </c>
      <c r="AG945">
        <v>6</v>
      </c>
      <c r="AH945">
        <v>6</v>
      </c>
      <c r="AI945" t="s">
        <v>373</v>
      </c>
      <c r="AJ945" t="s">
        <v>128</v>
      </c>
      <c r="AK945" t="s">
        <v>128</v>
      </c>
      <c r="AL945" t="s">
        <v>129</v>
      </c>
      <c r="AN945" t="s">
        <v>514</v>
      </c>
      <c r="AP945" t="s">
        <v>131</v>
      </c>
      <c r="AQ945" t="s">
        <v>132</v>
      </c>
      <c r="AR945">
        <v>7307</v>
      </c>
      <c r="AS945" t="s">
        <v>133</v>
      </c>
      <c r="AT945" t="s">
        <v>134</v>
      </c>
      <c r="AU945" t="s">
        <v>135</v>
      </c>
      <c r="AV945" t="s">
        <v>136</v>
      </c>
      <c r="AW945">
        <v>40.747630000000001</v>
      </c>
      <c r="AX945">
        <v>-74.051100000000005</v>
      </c>
      <c r="AY945" t="s">
        <v>128</v>
      </c>
      <c r="AZ945" t="s">
        <v>185</v>
      </c>
      <c r="BA945" t="s">
        <v>138</v>
      </c>
      <c r="BB945">
        <v>6</v>
      </c>
      <c r="BC945">
        <v>1</v>
      </c>
      <c r="BD945">
        <v>1</v>
      </c>
      <c r="BE945">
        <v>3</v>
      </c>
      <c r="BF945" t="s">
        <v>139</v>
      </c>
      <c r="BG945" t="s">
        <v>10001</v>
      </c>
      <c r="BI945" s="4">
        <v>86</v>
      </c>
      <c r="BL945" s="4">
        <v>0</v>
      </c>
      <c r="BM945" s="4">
        <v>55</v>
      </c>
      <c r="BN945">
        <v>2</v>
      </c>
      <c r="BO945" s="4">
        <v>25</v>
      </c>
      <c r="BP945">
        <v>5</v>
      </c>
      <c r="BQ945">
        <v>1125</v>
      </c>
      <c r="BR945">
        <v>5</v>
      </c>
      <c r="BS945">
        <v>5</v>
      </c>
      <c r="BT945">
        <v>1125</v>
      </c>
      <c r="BU945">
        <v>1125</v>
      </c>
      <c r="BV945">
        <v>5</v>
      </c>
      <c r="BW945">
        <v>1125</v>
      </c>
      <c r="BX945" t="s">
        <v>1241</v>
      </c>
      <c r="BY945" t="s">
        <v>128</v>
      </c>
      <c r="BZ945">
        <v>16</v>
      </c>
      <c r="CA945">
        <v>28</v>
      </c>
      <c r="CB945">
        <v>37</v>
      </c>
      <c r="CC945">
        <v>179</v>
      </c>
      <c r="CD945" s="1">
        <v>43913</v>
      </c>
      <c r="CE945">
        <v>107</v>
      </c>
      <c r="CF945">
        <v>49</v>
      </c>
      <c r="CG945" s="1">
        <v>43072</v>
      </c>
      <c r="CH945" s="1">
        <v>43886</v>
      </c>
      <c r="CI945">
        <v>99</v>
      </c>
      <c r="CJ945">
        <v>10</v>
      </c>
      <c r="CK945">
        <v>10</v>
      </c>
      <c r="CL945">
        <v>10</v>
      </c>
      <c r="CM945">
        <v>10</v>
      </c>
      <c r="CN945">
        <v>10</v>
      </c>
      <c r="CO945">
        <v>10</v>
      </c>
      <c r="CP945" t="s">
        <v>124</v>
      </c>
      <c r="CR945" t="s">
        <v>142</v>
      </c>
      <c r="CS945" t="s">
        <v>124</v>
      </c>
      <c r="CT945" t="s">
        <v>124</v>
      </c>
      <c r="CU945" t="s">
        <v>188</v>
      </c>
      <c r="CV945" t="s">
        <v>124</v>
      </c>
      <c r="CW945" t="s">
        <v>124</v>
      </c>
      <c r="CX945">
        <v>3</v>
      </c>
      <c r="CY945">
        <v>3</v>
      </c>
      <c r="CZ945">
        <v>0</v>
      </c>
      <c r="DA945">
        <v>0</v>
      </c>
      <c r="DB945">
        <v>3.81</v>
      </c>
    </row>
    <row r="946" spans="1:106" x14ac:dyDescent="0.2">
      <c r="A946">
        <v>21970505</v>
      </c>
      <c r="B946" t="s">
        <v>10002</v>
      </c>
      <c r="C946">
        <v>20200323043627</v>
      </c>
      <c r="D946" s="1">
        <v>43913</v>
      </c>
      <c r="E946" t="s">
        <v>10003</v>
      </c>
      <c r="F946" t="s">
        <v>10004</v>
      </c>
      <c r="G946" t="s">
        <v>10005</v>
      </c>
      <c r="H946" t="s">
        <v>10006</v>
      </c>
      <c r="I946" t="s">
        <v>111</v>
      </c>
      <c r="J946" t="s">
        <v>10007</v>
      </c>
      <c r="R946" t="s">
        <v>10008</v>
      </c>
      <c r="T946">
        <v>23940070</v>
      </c>
      <c r="U946" t="s">
        <v>6635</v>
      </c>
      <c r="V946" t="s">
        <v>2143</v>
      </c>
      <c r="W946" s="1">
        <v>41962</v>
      </c>
      <c r="X946" t="s">
        <v>196</v>
      </c>
      <c r="Y946" t="s">
        <v>6636</v>
      </c>
      <c r="Z946" t="s">
        <v>123</v>
      </c>
      <c r="AA946" s="3">
        <v>1</v>
      </c>
      <c r="AB946" s="3">
        <v>1</v>
      </c>
      <c r="AC946" t="s">
        <v>124</v>
      </c>
      <c r="AD946" t="s">
        <v>6637</v>
      </c>
      <c r="AE946" t="s">
        <v>6638</v>
      </c>
      <c r="AF946" t="s">
        <v>4893</v>
      </c>
      <c r="AG946">
        <v>3</v>
      </c>
      <c r="AH946">
        <v>3</v>
      </c>
      <c r="AI946" t="s">
        <v>6639</v>
      </c>
      <c r="AJ946" t="s">
        <v>128</v>
      </c>
      <c r="AK946" t="s">
        <v>124</v>
      </c>
      <c r="AL946" t="s">
        <v>129</v>
      </c>
      <c r="AN946" t="s">
        <v>214</v>
      </c>
      <c r="AP946" t="s">
        <v>131</v>
      </c>
      <c r="AQ946" t="s">
        <v>132</v>
      </c>
      <c r="AR946">
        <v>7306</v>
      </c>
      <c r="AS946" t="s">
        <v>133</v>
      </c>
      <c r="AT946" t="s">
        <v>134</v>
      </c>
      <c r="AU946" t="s">
        <v>135</v>
      </c>
      <c r="AV946" t="s">
        <v>136</v>
      </c>
      <c r="AW946">
        <v>40.730960000000003</v>
      </c>
      <c r="AX946">
        <v>-74.079750000000004</v>
      </c>
      <c r="AY946" t="s">
        <v>128</v>
      </c>
      <c r="AZ946" t="s">
        <v>247</v>
      </c>
      <c r="BA946" t="s">
        <v>138</v>
      </c>
      <c r="BB946">
        <v>2</v>
      </c>
      <c r="BC946">
        <v>1</v>
      </c>
      <c r="BD946">
        <v>0</v>
      </c>
      <c r="BE946">
        <v>1</v>
      </c>
      <c r="BF946" t="s">
        <v>139</v>
      </c>
      <c r="BG946" t="s">
        <v>10009</v>
      </c>
      <c r="BI946" s="4">
        <v>50</v>
      </c>
      <c r="BL946" s="4">
        <v>0</v>
      </c>
      <c r="BM946" s="4">
        <v>40</v>
      </c>
      <c r="BN946">
        <v>2</v>
      </c>
      <c r="BO946" s="4">
        <v>15</v>
      </c>
      <c r="BP946">
        <v>28</v>
      </c>
      <c r="BQ946">
        <v>1125</v>
      </c>
      <c r="BR946">
        <v>28</v>
      </c>
      <c r="BS946">
        <v>28</v>
      </c>
      <c r="BT946">
        <v>1125</v>
      </c>
      <c r="BU946">
        <v>1125</v>
      </c>
      <c r="BV946">
        <v>28</v>
      </c>
      <c r="BW946">
        <v>1125</v>
      </c>
      <c r="BX946" t="s">
        <v>234</v>
      </c>
      <c r="BY946" t="s">
        <v>128</v>
      </c>
      <c r="BZ946">
        <v>0</v>
      </c>
      <c r="CA946">
        <v>21</v>
      </c>
      <c r="CB946">
        <v>51</v>
      </c>
      <c r="CC946">
        <v>141</v>
      </c>
      <c r="CD946" s="1">
        <v>43913</v>
      </c>
      <c r="CE946">
        <v>20</v>
      </c>
      <c r="CF946">
        <v>1</v>
      </c>
      <c r="CG946" s="1">
        <v>43078</v>
      </c>
      <c r="CH946" s="1">
        <v>43554</v>
      </c>
      <c r="CI946">
        <v>74</v>
      </c>
      <c r="CJ946">
        <v>8</v>
      </c>
      <c r="CK946">
        <v>7</v>
      </c>
      <c r="CL946">
        <v>9</v>
      </c>
      <c r="CM946">
        <v>9</v>
      </c>
      <c r="CN946">
        <v>8</v>
      </c>
      <c r="CO946">
        <v>9</v>
      </c>
      <c r="CP946" t="s">
        <v>124</v>
      </c>
      <c r="CR946" t="s">
        <v>142</v>
      </c>
      <c r="CS946" t="s">
        <v>124</v>
      </c>
      <c r="CT946" t="s">
        <v>124</v>
      </c>
      <c r="CU946" t="s">
        <v>143</v>
      </c>
      <c r="CV946" t="s">
        <v>124</v>
      </c>
      <c r="CW946" t="s">
        <v>124</v>
      </c>
      <c r="CX946">
        <v>3</v>
      </c>
      <c r="CY946">
        <v>1</v>
      </c>
      <c r="CZ946">
        <v>2</v>
      </c>
      <c r="DA946">
        <v>0</v>
      </c>
      <c r="DB946">
        <v>0.72</v>
      </c>
    </row>
    <row r="947" spans="1:106" x14ac:dyDescent="0.2">
      <c r="A947">
        <v>21999417</v>
      </c>
      <c r="B947" t="s">
        <v>10010</v>
      </c>
      <c r="C947">
        <v>20200323043627</v>
      </c>
      <c r="D947" s="1">
        <v>43913</v>
      </c>
      <c r="E947" t="s">
        <v>10011</v>
      </c>
      <c r="F947" t="s">
        <v>10012</v>
      </c>
      <c r="G947" t="s">
        <v>10013</v>
      </c>
      <c r="H947" t="s">
        <v>10014</v>
      </c>
      <c r="I947" t="s">
        <v>111</v>
      </c>
      <c r="J947" t="s">
        <v>10015</v>
      </c>
      <c r="L947" t="s">
        <v>10016</v>
      </c>
      <c r="M947" t="s">
        <v>10017</v>
      </c>
      <c r="N947" t="s">
        <v>10018</v>
      </c>
      <c r="O947" t="s">
        <v>10019</v>
      </c>
      <c r="R947" t="s">
        <v>10020</v>
      </c>
      <c r="T947">
        <v>160638838</v>
      </c>
      <c r="U947" t="s">
        <v>10021</v>
      </c>
      <c r="V947" t="s">
        <v>10022</v>
      </c>
      <c r="W947" s="1">
        <v>43068</v>
      </c>
      <c r="X947" t="s">
        <v>121</v>
      </c>
      <c r="Y947" t="s">
        <v>10023</v>
      </c>
      <c r="Z947" t="s">
        <v>123</v>
      </c>
      <c r="AA947" s="3">
        <v>1</v>
      </c>
      <c r="AB947" s="3">
        <v>1</v>
      </c>
      <c r="AC947" t="s">
        <v>124</v>
      </c>
      <c r="AD947" t="s">
        <v>10024</v>
      </c>
      <c r="AE947" t="s">
        <v>10025</v>
      </c>
      <c r="AG947">
        <v>1</v>
      </c>
      <c r="AH947">
        <v>1</v>
      </c>
      <c r="AI947" t="s">
        <v>623</v>
      </c>
      <c r="AJ947" t="s">
        <v>128</v>
      </c>
      <c r="AK947" t="s">
        <v>124</v>
      </c>
      <c r="AL947" t="s">
        <v>129</v>
      </c>
      <c r="AN947" t="s">
        <v>232</v>
      </c>
      <c r="AP947" t="s">
        <v>131</v>
      </c>
      <c r="AQ947" t="s">
        <v>132</v>
      </c>
      <c r="AR947">
        <v>7304</v>
      </c>
      <c r="AS947" t="s">
        <v>133</v>
      </c>
      <c r="AT947" t="s">
        <v>134</v>
      </c>
      <c r="AU947" t="s">
        <v>135</v>
      </c>
      <c r="AV947" t="s">
        <v>136</v>
      </c>
      <c r="AW947">
        <v>40.710760000000001</v>
      </c>
      <c r="AX947">
        <v>-74.071269999999998</v>
      </c>
      <c r="AY947" t="s">
        <v>128</v>
      </c>
      <c r="AZ947" t="s">
        <v>185</v>
      </c>
      <c r="BA947" t="s">
        <v>138</v>
      </c>
      <c r="BB947">
        <v>4</v>
      </c>
      <c r="BC947">
        <v>1</v>
      </c>
      <c r="BD947">
        <v>1</v>
      </c>
      <c r="BE947">
        <v>2</v>
      </c>
      <c r="BF947" t="s">
        <v>139</v>
      </c>
      <c r="BG947" t="s">
        <v>10026</v>
      </c>
      <c r="BI947" s="4">
        <v>140</v>
      </c>
      <c r="BL947" s="4">
        <v>1500</v>
      </c>
      <c r="BM947" s="4">
        <v>60</v>
      </c>
      <c r="BN947">
        <v>4</v>
      </c>
      <c r="BO947" s="4">
        <v>20</v>
      </c>
      <c r="BP947">
        <v>2</v>
      </c>
      <c r="BQ947">
        <v>30</v>
      </c>
      <c r="BR947">
        <v>2</v>
      </c>
      <c r="BS947">
        <v>2</v>
      </c>
      <c r="BT947">
        <v>30</v>
      </c>
      <c r="BU947">
        <v>30</v>
      </c>
      <c r="BV947">
        <v>2</v>
      </c>
      <c r="BW947">
        <v>30</v>
      </c>
      <c r="BX947" t="s">
        <v>187</v>
      </c>
      <c r="BY947" t="s">
        <v>128</v>
      </c>
      <c r="BZ947">
        <v>0</v>
      </c>
      <c r="CA947">
        <v>21</v>
      </c>
      <c r="CB947">
        <v>31</v>
      </c>
      <c r="CC947">
        <v>31</v>
      </c>
      <c r="CD947" s="1">
        <v>43913</v>
      </c>
      <c r="CE947">
        <v>54</v>
      </c>
      <c r="CF947">
        <v>20</v>
      </c>
      <c r="CG947" s="1">
        <v>43095</v>
      </c>
      <c r="CH947" s="1">
        <v>43890</v>
      </c>
      <c r="CI947">
        <v>93</v>
      </c>
      <c r="CJ947">
        <v>9</v>
      </c>
      <c r="CK947">
        <v>9</v>
      </c>
      <c r="CL947">
        <v>10</v>
      </c>
      <c r="CM947">
        <v>10</v>
      </c>
      <c r="CN947">
        <v>9</v>
      </c>
      <c r="CO947">
        <v>9</v>
      </c>
      <c r="CP947" t="s">
        <v>124</v>
      </c>
      <c r="CR947" t="s">
        <v>142</v>
      </c>
      <c r="CS947" t="s">
        <v>124</v>
      </c>
      <c r="CT947" t="s">
        <v>124</v>
      </c>
      <c r="CU947" t="s">
        <v>143</v>
      </c>
      <c r="CV947" t="s">
        <v>124</v>
      </c>
      <c r="CW947" t="s">
        <v>124</v>
      </c>
      <c r="CX947">
        <v>1</v>
      </c>
      <c r="CY947">
        <v>1</v>
      </c>
      <c r="CZ947">
        <v>0</v>
      </c>
      <c r="DA947">
        <v>0</v>
      </c>
      <c r="DB947">
        <v>1.98</v>
      </c>
    </row>
    <row r="948" spans="1:106" x14ac:dyDescent="0.2">
      <c r="A948">
        <v>22036898</v>
      </c>
      <c r="B948" t="s">
        <v>10027</v>
      </c>
      <c r="C948">
        <v>20200323043627</v>
      </c>
      <c r="D948" s="1">
        <v>43913</v>
      </c>
      <c r="E948" t="s">
        <v>10028</v>
      </c>
      <c r="F948" t="s">
        <v>10029</v>
      </c>
      <c r="G948" t="s">
        <v>10030</v>
      </c>
      <c r="H948" t="s">
        <v>10031</v>
      </c>
      <c r="I948" t="s">
        <v>111</v>
      </c>
      <c r="J948" t="s">
        <v>8442</v>
      </c>
      <c r="K948" t="s">
        <v>8443</v>
      </c>
      <c r="L948" t="s">
        <v>8444</v>
      </c>
      <c r="M948" t="s">
        <v>10032</v>
      </c>
      <c r="N948" t="s">
        <v>10033</v>
      </c>
      <c r="O948" t="s">
        <v>10034</v>
      </c>
      <c r="R948" t="s">
        <v>10035</v>
      </c>
      <c r="T948">
        <v>89769986</v>
      </c>
      <c r="U948" t="s">
        <v>8448</v>
      </c>
      <c r="V948" t="s">
        <v>3452</v>
      </c>
      <c r="W948" s="1">
        <v>42596</v>
      </c>
      <c r="X948" t="s">
        <v>196</v>
      </c>
      <c r="Y948" s="2" t="s">
        <v>8449</v>
      </c>
      <c r="Z948" t="s">
        <v>123</v>
      </c>
      <c r="AA948" s="3">
        <v>1</v>
      </c>
      <c r="AB948" s="3">
        <v>1</v>
      </c>
      <c r="AC948" t="s">
        <v>128</v>
      </c>
      <c r="AD948" t="s">
        <v>8450</v>
      </c>
      <c r="AE948" t="s">
        <v>8451</v>
      </c>
      <c r="AF948" t="s">
        <v>7835</v>
      </c>
      <c r="AG948">
        <v>22</v>
      </c>
      <c r="AH948">
        <v>22</v>
      </c>
      <c r="AI948" t="s">
        <v>1200</v>
      </c>
      <c r="AJ948" t="s">
        <v>128</v>
      </c>
      <c r="AK948" t="s">
        <v>124</v>
      </c>
      <c r="AL948" t="s">
        <v>129</v>
      </c>
      <c r="AN948" t="s">
        <v>514</v>
      </c>
      <c r="AP948" t="s">
        <v>131</v>
      </c>
      <c r="AQ948" t="s">
        <v>132</v>
      </c>
      <c r="AR948">
        <v>7307</v>
      </c>
      <c r="AS948" t="s">
        <v>133</v>
      </c>
      <c r="AT948" t="s">
        <v>134</v>
      </c>
      <c r="AU948" t="s">
        <v>135</v>
      </c>
      <c r="AV948" t="s">
        <v>136</v>
      </c>
      <c r="AW948">
        <v>40.750599999999999</v>
      </c>
      <c r="AX948">
        <v>-74.050169999999994</v>
      </c>
      <c r="AY948" t="s">
        <v>128</v>
      </c>
      <c r="AZ948" t="s">
        <v>247</v>
      </c>
      <c r="BA948" t="s">
        <v>138</v>
      </c>
      <c r="BB948">
        <v>16</v>
      </c>
      <c r="BC948">
        <v>2</v>
      </c>
      <c r="BD948">
        <v>4</v>
      </c>
      <c r="BE948">
        <v>9</v>
      </c>
      <c r="BF948" t="s">
        <v>139</v>
      </c>
      <c r="BG948" t="s">
        <v>10036</v>
      </c>
      <c r="BI948" s="4">
        <v>250</v>
      </c>
      <c r="BL948" s="4">
        <v>300</v>
      </c>
      <c r="BM948" s="4">
        <v>0</v>
      </c>
      <c r="BN948">
        <v>8</v>
      </c>
      <c r="BO948" s="4">
        <v>20</v>
      </c>
      <c r="BP948">
        <v>1</v>
      </c>
      <c r="BQ948">
        <v>1125</v>
      </c>
      <c r="BR948">
        <v>1</v>
      </c>
      <c r="BS948">
        <v>2</v>
      </c>
      <c r="BT948">
        <v>1125</v>
      </c>
      <c r="BU948">
        <v>1125</v>
      </c>
      <c r="BV948">
        <v>1.3</v>
      </c>
      <c r="BW948">
        <v>1125</v>
      </c>
      <c r="BX948" t="s">
        <v>2207</v>
      </c>
      <c r="BY948" t="s">
        <v>128</v>
      </c>
      <c r="BZ948">
        <v>21</v>
      </c>
      <c r="CA948">
        <v>51</v>
      </c>
      <c r="CB948">
        <v>78</v>
      </c>
      <c r="CC948">
        <v>353</v>
      </c>
      <c r="CD948" s="1">
        <v>43913</v>
      </c>
      <c r="CE948">
        <v>52</v>
      </c>
      <c r="CF948">
        <v>10</v>
      </c>
      <c r="CG948" s="1">
        <v>43101</v>
      </c>
      <c r="CH948" s="1">
        <v>43896</v>
      </c>
      <c r="CI948">
        <v>97</v>
      </c>
      <c r="CJ948">
        <v>10</v>
      </c>
      <c r="CK948">
        <v>9</v>
      </c>
      <c r="CL948">
        <v>10</v>
      </c>
      <c r="CM948">
        <v>10</v>
      </c>
      <c r="CN948">
        <v>9</v>
      </c>
      <c r="CO948">
        <v>9</v>
      </c>
      <c r="CP948" t="s">
        <v>124</v>
      </c>
      <c r="CR948" t="s">
        <v>142</v>
      </c>
      <c r="CS948" t="s">
        <v>124</v>
      </c>
      <c r="CT948" t="s">
        <v>124</v>
      </c>
      <c r="CU948" t="s">
        <v>143</v>
      </c>
      <c r="CV948" t="s">
        <v>124</v>
      </c>
      <c r="CW948" t="s">
        <v>124</v>
      </c>
      <c r="CX948">
        <v>18</v>
      </c>
      <c r="CY948">
        <v>4</v>
      </c>
      <c r="CZ948">
        <v>14</v>
      </c>
      <c r="DA948">
        <v>0</v>
      </c>
      <c r="DB948">
        <v>1.92</v>
      </c>
    </row>
    <row r="949" spans="1:106" x14ac:dyDescent="0.2">
      <c r="A949">
        <v>22046924</v>
      </c>
      <c r="B949" t="s">
        <v>10037</v>
      </c>
      <c r="C949">
        <v>20200323043627</v>
      </c>
      <c r="D949" s="1">
        <v>43913</v>
      </c>
      <c r="E949" t="s">
        <v>10038</v>
      </c>
      <c r="F949" t="s">
        <v>10039</v>
      </c>
      <c r="G949" t="s">
        <v>10040</v>
      </c>
      <c r="H949" t="s">
        <v>10041</v>
      </c>
      <c r="I949" t="s">
        <v>111</v>
      </c>
      <c r="J949" t="s">
        <v>10042</v>
      </c>
      <c r="L949" t="s">
        <v>10043</v>
      </c>
      <c r="M949" t="s">
        <v>10044</v>
      </c>
      <c r="N949" t="s">
        <v>10045</v>
      </c>
      <c r="R949" t="s">
        <v>10046</v>
      </c>
      <c r="T949">
        <v>11020425</v>
      </c>
      <c r="U949" t="s">
        <v>10047</v>
      </c>
      <c r="V949" t="s">
        <v>3747</v>
      </c>
      <c r="W949" s="1">
        <v>41643</v>
      </c>
      <c r="X949" t="s">
        <v>121</v>
      </c>
      <c r="Z949" t="s">
        <v>123</v>
      </c>
      <c r="AA949" s="3">
        <v>1</v>
      </c>
      <c r="AB949" s="3">
        <v>1</v>
      </c>
      <c r="AC949" t="s">
        <v>124</v>
      </c>
      <c r="AD949" t="s">
        <v>10048</v>
      </c>
      <c r="AE949" t="s">
        <v>10049</v>
      </c>
      <c r="AG949">
        <v>1</v>
      </c>
      <c r="AH949">
        <v>1</v>
      </c>
      <c r="AI949" t="s">
        <v>127</v>
      </c>
      <c r="AJ949" t="s">
        <v>128</v>
      </c>
      <c r="AK949" t="s">
        <v>128</v>
      </c>
      <c r="AL949" t="s">
        <v>129</v>
      </c>
      <c r="AN949" t="s">
        <v>130</v>
      </c>
      <c r="AP949" t="s">
        <v>131</v>
      </c>
      <c r="AQ949" t="s">
        <v>132</v>
      </c>
      <c r="AR949">
        <v>7302</v>
      </c>
      <c r="AS949" t="s">
        <v>133</v>
      </c>
      <c r="AT949" t="s">
        <v>134</v>
      </c>
      <c r="AU949" t="s">
        <v>135</v>
      </c>
      <c r="AV949" t="s">
        <v>136</v>
      </c>
      <c r="AW949">
        <v>40.72589</v>
      </c>
      <c r="AX949">
        <v>-74.047899999999998</v>
      </c>
      <c r="AY949" t="s">
        <v>128</v>
      </c>
      <c r="AZ949" t="s">
        <v>185</v>
      </c>
      <c r="BA949" t="s">
        <v>138</v>
      </c>
      <c r="BB949">
        <v>3</v>
      </c>
      <c r="BC949">
        <v>1</v>
      </c>
      <c r="BD949">
        <v>1</v>
      </c>
      <c r="BE949">
        <v>3</v>
      </c>
      <c r="BF949" t="s">
        <v>139</v>
      </c>
      <c r="BG949" t="s">
        <v>10050</v>
      </c>
      <c r="BI949" s="4">
        <v>83</v>
      </c>
      <c r="BM949" s="4">
        <v>60</v>
      </c>
      <c r="BN949">
        <v>3</v>
      </c>
      <c r="BO949" s="4">
        <v>15</v>
      </c>
      <c r="BP949">
        <v>28</v>
      </c>
      <c r="BQ949">
        <v>90</v>
      </c>
      <c r="BR949">
        <v>28</v>
      </c>
      <c r="BS949">
        <v>28</v>
      </c>
      <c r="BT949">
        <v>90</v>
      </c>
      <c r="BU949">
        <v>90</v>
      </c>
      <c r="BV949">
        <v>28</v>
      </c>
      <c r="BW949">
        <v>90</v>
      </c>
      <c r="BX949" t="s">
        <v>934</v>
      </c>
      <c r="BY949" t="s">
        <v>128</v>
      </c>
      <c r="BZ949">
        <v>0</v>
      </c>
      <c r="CA949">
        <v>21</v>
      </c>
      <c r="CB949">
        <v>51</v>
      </c>
      <c r="CC949">
        <v>51</v>
      </c>
      <c r="CD949" s="1">
        <v>43913</v>
      </c>
      <c r="CE949">
        <v>8</v>
      </c>
      <c r="CF949">
        <v>2</v>
      </c>
      <c r="CG949" s="1">
        <v>43081</v>
      </c>
      <c r="CH949" s="1">
        <v>43715</v>
      </c>
      <c r="CI949">
        <v>100</v>
      </c>
      <c r="CJ949">
        <v>10</v>
      </c>
      <c r="CK949">
        <v>10</v>
      </c>
      <c r="CL949">
        <v>10</v>
      </c>
      <c r="CM949">
        <v>10</v>
      </c>
      <c r="CN949">
        <v>9</v>
      </c>
      <c r="CO949">
        <v>9</v>
      </c>
      <c r="CP949" t="s">
        <v>124</v>
      </c>
      <c r="CR949" t="s">
        <v>142</v>
      </c>
      <c r="CS949" t="s">
        <v>124</v>
      </c>
      <c r="CT949" t="s">
        <v>124</v>
      </c>
      <c r="CU949" t="s">
        <v>188</v>
      </c>
      <c r="CV949" t="s">
        <v>124</v>
      </c>
      <c r="CW949" t="s">
        <v>124</v>
      </c>
      <c r="CX949">
        <v>1</v>
      </c>
      <c r="CY949">
        <v>1</v>
      </c>
      <c r="CZ949">
        <v>0</v>
      </c>
      <c r="DA949">
        <v>0</v>
      </c>
      <c r="DB949">
        <v>0.28999999999999998</v>
      </c>
    </row>
    <row r="950" spans="1:106" x14ac:dyDescent="0.2">
      <c r="A950">
        <v>22050839</v>
      </c>
      <c r="B950" t="s">
        <v>10051</v>
      </c>
      <c r="C950">
        <v>20200323043627</v>
      </c>
      <c r="D950" s="1">
        <v>43913</v>
      </c>
      <c r="E950" t="s">
        <v>10052</v>
      </c>
      <c r="F950" t="s">
        <v>10053</v>
      </c>
      <c r="G950" t="s">
        <v>10054</v>
      </c>
      <c r="H950" t="s">
        <v>10055</v>
      </c>
      <c r="I950" t="s">
        <v>111</v>
      </c>
      <c r="K950" t="s">
        <v>7558</v>
      </c>
      <c r="L950" t="s">
        <v>8120</v>
      </c>
      <c r="O950" t="s">
        <v>10056</v>
      </c>
      <c r="R950" t="s">
        <v>10057</v>
      </c>
      <c r="T950">
        <v>141213694</v>
      </c>
      <c r="U950" t="s">
        <v>7562</v>
      </c>
      <c r="V950" t="s">
        <v>7563</v>
      </c>
      <c r="W950" s="1">
        <v>42934</v>
      </c>
      <c r="X950" t="s">
        <v>2038</v>
      </c>
      <c r="Y950" s="2" t="s">
        <v>7564</v>
      </c>
      <c r="Z950" t="s">
        <v>123</v>
      </c>
      <c r="AA950" s="3">
        <v>1</v>
      </c>
      <c r="AB950" s="3">
        <v>0.99</v>
      </c>
      <c r="AC950" t="s">
        <v>124</v>
      </c>
      <c r="AD950" t="s">
        <v>7565</v>
      </c>
      <c r="AE950" t="s">
        <v>7566</v>
      </c>
      <c r="AG950">
        <v>16</v>
      </c>
      <c r="AH950">
        <v>16</v>
      </c>
      <c r="AI950" t="s">
        <v>717</v>
      </c>
      <c r="AJ950" t="s">
        <v>128</v>
      </c>
      <c r="AK950" t="s">
        <v>124</v>
      </c>
      <c r="AL950" t="s">
        <v>129</v>
      </c>
      <c r="AN950" t="s">
        <v>232</v>
      </c>
      <c r="AP950" t="s">
        <v>131</v>
      </c>
      <c r="AQ950" t="s">
        <v>132</v>
      </c>
      <c r="AR950">
        <v>7304</v>
      </c>
      <c r="AS950" t="s">
        <v>133</v>
      </c>
      <c r="AT950" t="s">
        <v>134</v>
      </c>
      <c r="AU950" t="s">
        <v>135</v>
      </c>
      <c r="AV950" t="s">
        <v>136</v>
      </c>
      <c r="AW950">
        <v>40.711460000000002</v>
      </c>
      <c r="AX950">
        <v>-74.071920000000006</v>
      </c>
      <c r="AY950" t="s">
        <v>128</v>
      </c>
      <c r="AZ950" t="s">
        <v>185</v>
      </c>
      <c r="BA950" t="s">
        <v>163</v>
      </c>
      <c r="BB950">
        <v>2</v>
      </c>
      <c r="BC950">
        <v>1</v>
      </c>
      <c r="BD950">
        <v>1</v>
      </c>
      <c r="BE950">
        <v>1</v>
      </c>
      <c r="BF950" t="s">
        <v>139</v>
      </c>
      <c r="BG950" t="s">
        <v>10058</v>
      </c>
      <c r="BI950" s="4">
        <v>34</v>
      </c>
      <c r="BL950" s="4">
        <v>100</v>
      </c>
      <c r="BM950" s="4">
        <v>28</v>
      </c>
      <c r="BN950">
        <v>1</v>
      </c>
      <c r="BO950" s="4">
        <v>5</v>
      </c>
      <c r="BP950">
        <v>2</v>
      </c>
      <c r="BQ950">
        <v>1125</v>
      </c>
      <c r="BR950">
        <v>2</v>
      </c>
      <c r="BS950">
        <v>2</v>
      </c>
      <c r="BT950">
        <v>1125</v>
      </c>
      <c r="BU950">
        <v>1125</v>
      </c>
      <c r="BV950">
        <v>2</v>
      </c>
      <c r="BW950">
        <v>1125</v>
      </c>
      <c r="BX950" t="s">
        <v>516</v>
      </c>
      <c r="BY950" t="s">
        <v>128</v>
      </c>
      <c r="BZ950">
        <v>30</v>
      </c>
      <c r="CA950">
        <v>30</v>
      </c>
      <c r="CB950">
        <v>30</v>
      </c>
      <c r="CC950">
        <v>109</v>
      </c>
      <c r="CD950" s="1">
        <v>43913</v>
      </c>
      <c r="CE950">
        <v>44</v>
      </c>
      <c r="CF950">
        <v>16</v>
      </c>
      <c r="CG950" s="1">
        <v>43084</v>
      </c>
      <c r="CH950" s="1">
        <v>43833</v>
      </c>
      <c r="CI950">
        <v>92</v>
      </c>
      <c r="CJ950">
        <v>10</v>
      </c>
      <c r="CK950">
        <v>9</v>
      </c>
      <c r="CL950">
        <v>10</v>
      </c>
      <c r="CM950">
        <v>10</v>
      </c>
      <c r="CN950">
        <v>8</v>
      </c>
      <c r="CO950">
        <v>9</v>
      </c>
      <c r="CP950" t="s">
        <v>124</v>
      </c>
      <c r="CR950" t="s">
        <v>142</v>
      </c>
      <c r="CS950" t="s">
        <v>128</v>
      </c>
      <c r="CT950" t="s">
        <v>124</v>
      </c>
      <c r="CU950" t="s">
        <v>188</v>
      </c>
      <c r="CV950" t="s">
        <v>124</v>
      </c>
      <c r="CW950" t="s">
        <v>124</v>
      </c>
      <c r="CX950">
        <v>8</v>
      </c>
      <c r="CY950">
        <v>1</v>
      </c>
      <c r="CZ950">
        <v>7</v>
      </c>
      <c r="DA950">
        <v>0</v>
      </c>
      <c r="DB950">
        <v>1.59</v>
      </c>
    </row>
    <row r="951" spans="1:106" x14ac:dyDescent="0.2">
      <c r="A951">
        <v>22050974</v>
      </c>
      <c r="B951" t="s">
        <v>10059</v>
      </c>
      <c r="C951">
        <v>20200323043627</v>
      </c>
      <c r="D951" s="1">
        <v>43913</v>
      </c>
      <c r="E951" t="s">
        <v>10060</v>
      </c>
      <c r="F951" t="s">
        <v>10061</v>
      </c>
      <c r="H951" t="s">
        <v>10062</v>
      </c>
      <c r="I951" t="s">
        <v>111</v>
      </c>
      <c r="K951" t="s">
        <v>7558</v>
      </c>
      <c r="L951" t="s">
        <v>8120</v>
      </c>
      <c r="O951" t="s">
        <v>10063</v>
      </c>
      <c r="R951" t="s">
        <v>10064</v>
      </c>
      <c r="T951">
        <v>141213694</v>
      </c>
      <c r="U951" t="s">
        <v>7562</v>
      </c>
      <c r="V951" t="s">
        <v>7563</v>
      </c>
      <c r="W951" s="1">
        <v>42934</v>
      </c>
      <c r="X951" t="s">
        <v>2038</v>
      </c>
      <c r="Y951" s="2" t="s">
        <v>7564</v>
      </c>
      <c r="Z951" t="s">
        <v>123</v>
      </c>
      <c r="AA951" s="3">
        <v>1</v>
      </c>
      <c r="AB951" s="3">
        <v>0.99</v>
      </c>
      <c r="AC951" t="s">
        <v>124</v>
      </c>
      <c r="AD951" t="s">
        <v>7565</v>
      </c>
      <c r="AE951" t="s">
        <v>7566</v>
      </c>
      <c r="AG951">
        <v>16</v>
      </c>
      <c r="AH951">
        <v>16</v>
      </c>
      <c r="AI951" t="s">
        <v>717</v>
      </c>
      <c r="AJ951" t="s">
        <v>128</v>
      </c>
      <c r="AK951" t="s">
        <v>124</v>
      </c>
      <c r="AL951" t="s">
        <v>129</v>
      </c>
      <c r="AN951" t="s">
        <v>232</v>
      </c>
      <c r="AP951" t="s">
        <v>131</v>
      </c>
      <c r="AQ951" t="s">
        <v>132</v>
      </c>
      <c r="AR951">
        <v>7304</v>
      </c>
      <c r="AS951" t="s">
        <v>133</v>
      </c>
      <c r="AT951" t="s">
        <v>134</v>
      </c>
      <c r="AU951" t="s">
        <v>135</v>
      </c>
      <c r="AV951" t="s">
        <v>136</v>
      </c>
      <c r="AW951">
        <v>40.710549999999998</v>
      </c>
      <c r="AX951">
        <v>-74.070740000000001</v>
      </c>
      <c r="AY951" t="s">
        <v>128</v>
      </c>
      <c r="AZ951" t="s">
        <v>185</v>
      </c>
      <c r="BA951" t="s">
        <v>163</v>
      </c>
      <c r="BB951">
        <v>2</v>
      </c>
      <c r="BC951">
        <v>1</v>
      </c>
      <c r="BD951">
        <v>1</v>
      </c>
      <c r="BE951">
        <v>1</v>
      </c>
      <c r="BF951" t="s">
        <v>139</v>
      </c>
      <c r="BG951" t="s">
        <v>10065</v>
      </c>
      <c r="BI951" s="4">
        <v>40</v>
      </c>
      <c r="BL951" s="4">
        <v>100</v>
      </c>
      <c r="BM951" s="4">
        <v>27</v>
      </c>
      <c r="BN951">
        <v>1</v>
      </c>
      <c r="BO951" s="4">
        <v>5</v>
      </c>
      <c r="BP951">
        <v>3</v>
      </c>
      <c r="BQ951">
        <v>1125</v>
      </c>
      <c r="BR951">
        <v>3</v>
      </c>
      <c r="BS951">
        <v>3</v>
      </c>
      <c r="BT951">
        <v>1125</v>
      </c>
      <c r="BU951">
        <v>1125</v>
      </c>
      <c r="BV951">
        <v>3</v>
      </c>
      <c r="BW951">
        <v>1125</v>
      </c>
      <c r="BX951" t="s">
        <v>165</v>
      </c>
      <c r="BY951" t="s">
        <v>128</v>
      </c>
      <c r="BZ951">
        <v>24</v>
      </c>
      <c r="CA951">
        <v>24</v>
      </c>
      <c r="CB951">
        <v>24</v>
      </c>
      <c r="CC951">
        <v>103</v>
      </c>
      <c r="CD951" s="1">
        <v>43913</v>
      </c>
      <c r="CE951">
        <v>29</v>
      </c>
      <c r="CF951">
        <v>16</v>
      </c>
      <c r="CG951" s="1">
        <v>43261</v>
      </c>
      <c r="CH951" s="1">
        <v>43832</v>
      </c>
      <c r="CI951">
        <v>90</v>
      </c>
      <c r="CJ951">
        <v>9</v>
      </c>
      <c r="CK951">
        <v>9</v>
      </c>
      <c r="CL951">
        <v>10</v>
      </c>
      <c r="CM951">
        <v>9</v>
      </c>
      <c r="CN951">
        <v>8</v>
      </c>
      <c r="CO951">
        <v>9</v>
      </c>
      <c r="CP951" t="s">
        <v>124</v>
      </c>
      <c r="CR951" t="s">
        <v>142</v>
      </c>
      <c r="CS951" t="s">
        <v>128</v>
      </c>
      <c r="CT951" t="s">
        <v>124</v>
      </c>
      <c r="CU951" t="s">
        <v>188</v>
      </c>
      <c r="CV951" t="s">
        <v>124</v>
      </c>
      <c r="CW951" t="s">
        <v>124</v>
      </c>
      <c r="CX951">
        <v>8</v>
      </c>
      <c r="CY951">
        <v>1</v>
      </c>
      <c r="CZ951">
        <v>7</v>
      </c>
      <c r="DA951">
        <v>0</v>
      </c>
      <c r="DB951">
        <v>1.33</v>
      </c>
    </row>
    <row r="952" spans="1:106" x14ac:dyDescent="0.2">
      <c r="A952">
        <v>22051049</v>
      </c>
      <c r="B952" t="s">
        <v>10066</v>
      </c>
      <c r="C952">
        <v>20200323043627</v>
      </c>
      <c r="D952" s="1">
        <v>43913</v>
      </c>
      <c r="E952" t="s">
        <v>10067</v>
      </c>
      <c r="F952" t="s">
        <v>10068</v>
      </c>
      <c r="H952" t="s">
        <v>10069</v>
      </c>
      <c r="I952" t="s">
        <v>111</v>
      </c>
      <c r="K952" t="s">
        <v>7558</v>
      </c>
      <c r="L952" t="s">
        <v>8120</v>
      </c>
      <c r="O952" t="s">
        <v>10070</v>
      </c>
      <c r="R952" t="s">
        <v>10071</v>
      </c>
      <c r="T952">
        <v>141213694</v>
      </c>
      <c r="U952" t="s">
        <v>7562</v>
      </c>
      <c r="V952" t="s">
        <v>7563</v>
      </c>
      <c r="W952" s="1">
        <v>42934</v>
      </c>
      <c r="X952" t="s">
        <v>2038</v>
      </c>
      <c r="Y952" s="2" t="s">
        <v>7564</v>
      </c>
      <c r="Z952" t="s">
        <v>123</v>
      </c>
      <c r="AA952" s="3">
        <v>1</v>
      </c>
      <c r="AB952" s="3">
        <v>0.99</v>
      </c>
      <c r="AC952" t="s">
        <v>124</v>
      </c>
      <c r="AD952" t="s">
        <v>7565</v>
      </c>
      <c r="AE952" t="s">
        <v>7566</v>
      </c>
      <c r="AG952">
        <v>16</v>
      </c>
      <c r="AH952">
        <v>16</v>
      </c>
      <c r="AI952" t="s">
        <v>717</v>
      </c>
      <c r="AJ952" t="s">
        <v>128</v>
      </c>
      <c r="AK952" t="s">
        <v>124</v>
      </c>
      <c r="AL952" t="s">
        <v>129</v>
      </c>
      <c r="AN952" t="s">
        <v>232</v>
      </c>
      <c r="AP952" t="s">
        <v>131</v>
      </c>
      <c r="AQ952" t="s">
        <v>132</v>
      </c>
      <c r="AR952">
        <v>7304</v>
      </c>
      <c r="AS952" t="s">
        <v>133</v>
      </c>
      <c r="AT952" t="s">
        <v>134</v>
      </c>
      <c r="AU952" t="s">
        <v>135</v>
      </c>
      <c r="AV952" t="s">
        <v>136</v>
      </c>
      <c r="AW952">
        <v>40.711460000000002</v>
      </c>
      <c r="AX952">
        <v>-74.071920000000006</v>
      </c>
      <c r="AY952" t="s">
        <v>128</v>
      </c>
      <c r="AZ952" t="s">
        <v>185</v>
      </c>
      <c r="BA952" t="s">
        <v>163</v>
      </c>
      <c r="BB952">
        <v>2</v>
      </c>
      <c r="BC952">
        <v>1</v>
      </c>
      <c r="BD952">
        <v>1</v>
      </c>
      <c r="BE952">
        <v>1</v>
      </c>
      <c r="BF952" t="s">
        <v>139</v>
      </c>
      <c r="BG952" t="s">
        <v>10072</v>
      </c>
      <c r="BI952" s="4">
        <v>39</v>
      </c>
      <c r="BL952" s="4">
        <v>100</v>
      </c>
      <c r="BM952" s="4">
        <v>25</v>
      </c>
      <c r="BN952">
        <v>1</v>
      </c>
      <c r="BO952" s="4">
        <v>6</v>
      </c>
      <c r="BP952">
        <v>3</v>
      </c>
      <c r="BQ952">
        <v>1125</v>
      </c>
      <c r="BR952">
        <v>3</v>
      </c>
      <c r="BS952">
        <v>3</v>
      </c>
      <c r="BT952">
        <v>1125</v>
      </c>
      <c r="BU952">
        <v>1125</v>
      </c>
      <c r="BV952">
        <v>3</v>
      </c>
      <c r="BW952">
        <v>1125</v>
      </c>
      <c r="BX952" t="s">
        <v>141</v>
      </c>
      <c r="BY952" t="s">
        <v>128</v>
      </c>
      <c r="BZ952">
        <v>19</v>
      </c>
      <c r="CA952">
        <v>19</v>
      </c>
      <c r="CB952">
        <v>19</v>
      </c>
      <c r="CC952">
        <v>98</v>
      </c>
      <c r="CD952" s="1">
        <v>43913</v>
      </c>
      <c r="CE952">
        <v>17</v>
      </c>
      <c r="CF952">
        <v>6</v>
      </c>
      <c r="CG952" s="1">
        <v>43096</v>
      </c>
      <c r="CH952" s="1">
        <v>43829</v>
      </c>
      <c r="CI952">
        <v>91</v>
      </c>
      <c r="CJ952">
        <v>9</v>
      </c>
      <c r="CK952">
        <v>9</v>
      </c>
      <c r="CL952">
        <v>10</v>
      </c>
      <c r="CM952">
        <v>9</v>
      </c>
      <c r="CN952">
        <v>8</v>
      </c>
      <c r="CO952">
        <v>9</v>
      </c>
      <c r="CP952" t="s">
        <v>124</v>
      </c>
      <c r="CR952" t="s">
        <v>142</v>
      </c>
      <c r="CS952" t="s">
        <v>128</v>
      </c>
      <c r="CT952" t="s">
        <v>124</v>
      </c>
      <c r="CU952" t="s">
        <v>188</v>
      </c>
      <c r="CV952" t="s">
        <v>124</v>
      </c>
      <c r="CW952" t="s">
        <v>124</v>
      </c>
      <c r="CX952">
        <v>8</v>
      </c>
      <c r="CY952">
        <v>1</v>
      </c>
      <c r="CZ952">
        <v>7</v>
      </c>
      <c r="DA952">
        <v>0</v>
      </c>
      <c r="DB952">
        <v>0.62</v>
      </c>
    </row>
    <row r="953" spans="1:106" x14ac:dyDescent="0.2">
      <c r="A953">
        <v>22144548</v>
      </c>
      <c r="B953" t="s">
        <v>10073</v>
      </c>
      <c r="C953">
        <v>20200323043627</v>
      </c>
      <c r="D953" s="1">
        <v>43913</v>
      </c>
      <c r="E953" t="s">
        <v>10074</v>
      </c>
      <c r="F953" t="s">
        <v>7826</v>
      </c>
      <c r="G953" t="s">
        <v>10075</v>
      </c>
      <c r="H953" t="s">
        <v>10076</v>
      </c>
      <c r="I953" t="s">
        <v>111</v>
      </c>
      <c r="M953" t="s">
        <v>7826</v>
      </c>
      <c r="O953" t="s">
        <v>10077</v>
      </c>
      <c r="R953" t="s">
        <v>10078</v>
      </c>
      <c r="T953">
        <v>104497453</v>
      </c>
      <c r="U953" t="s">
        <v>7831</v>
      </c>
      <c r="V953" t="s">
        <v>2560</v>
      </c>
      <c r="W953" s="1">
        <v>42694</v>
      </c>
      <c r="X953" t="s">
        <v>196</v>
      </c>
      <c r="Y953" s="2" t="s">
        <v>7832</v>
      </c>
      <c r="Z953" t="s">
        <v>123</v>
      </c>
      <c r="AA953" s="3">
        <v>1</v>
      </c>
      <c r="AB953" s="3">
        <v>0.9</v>
      </c>
      <c r="AC953" t="s">
        <v>124</v>
      </c>
      <c r="AD953" t="s">
        <v>7833</v>
      </c>
      <c r="AE953" t="s">
        <v>7834</v>
      </c>
      <c r="AF953" t="s">
        <v>7835</v>
      </c>
      <c r="AG953">
        <v>7</v>
      </c>
      <c r="AH953">
        <v>7</v>
      </c>
      <c r="AI953" t="s">
        <v>127</v>
      </c>
      <c r="AJ953" t="s">
        <v>128</v>
      </c>
      <c r="AK953" t="s">
        <v>128</v>
      </c>
      <c r="AL953" t="s">
        <v>129</v>
      </c>
      <c r="AN953" t="s">
        <v>232</v>
      </c>
      <c r="AP953" t="s">
        <v>131</v>
      </c>
      <c r="AQ953" t="s">
        <v>132</v>
      </c>
      <c r="AR953">
        <v>7304</v>
      </c>
      <c r="AS953" t="s">
        <v>133</v>
      </c>
      <c r="AT953" t="s">
        <v>134</v>
      </c>
      <c r="AU953" t="s">
        <v>135</v>
      </c>
      <c r="AV953" t="s">
        <v>136</v>
      </c>
      <c r="AW953">
        <v>40.71134</v>
      </c>
      <c r="AX953">
        <v>-74.066370000000006</v>
      </c>
      <c r="AY953" t="s">
        <v>128</v>
      </c>
      <c r="AZ953" t="s">
        <v>247</v>
      </c>
      <c r="BA953" t="s">
        <v>138</v>
      </c>
      <c r="BB953">
        <v>6</v>
      </c>
      <c r="BC953">
        <v>1.5</v>
      </c>
      <c r="BD953">
        <v>2</v>
      </c>
      <c r="BE953">
        <v>2</v>
      </c>
      <c r="BF953" t="s">
        <v>139</v>
      </c>
      <c r="BG953" t="s">
        <v>10079</v>
      </c>
      <c r="BI953" s="4">
        <v>95</v>
      </c>
      <c r="BL953" s="4">
        <v>350</v>
      </c>
      <c r="BM953" s="4">
        <v>50</v>
      </c>
      <c r="BN953">
        <v>2</v>
      </c>
      <c r="BO953" s="4">
        <v>12</v>
      </c>
      <c r="BP953">
        <v>2</v>
      </c>
      <c r="BQ953">
        <v>14</v>
      </c>
      <c r="BR953">
        <v>2</v>
      </c>
      <c r="BS953">
        <v>2</v>
      </c>
      <c r="BT953">
        <v>14</v>
      </c>
      <c r="BU953">
        <v>14</v>
      </c>
      <c r="BV953">
        <v>2</v>
      </c>
      <c r="BW953">
        <v>14</v>
      </c>
      <c r="BX953" t="s">
        <v>187</v>
      </c>
      <c r="BY953" t="s">
        <v>128</v>
      </c>
      <c r="BZ953">
        <v>29</v>
      </c>
      <c r="CA953">
        <v>38</v>
      </c>
      <c r="CB953">
        <v>52</v>
      </c>
      <c r="CC953">
        <v>52</v>
      </c>
      <c r="CD953" s="1">
        <v>43913</v>
      </c>
      <c r="CE953">
        <v>165</v>
      </c>
      <c r="CF953">
        <v>61</v>
      </c>
      <c r="CG953" s="1">
        <v>43101</v>
      </c>
      <c r="CH953" s="1">
        <v>43884</v>
      </c>
      <c r="CI953">
        <v>94</v>
      </c>
      <c r="CJ953">
        <v>10</v>
      </c>
      <c r="CK953">
        <v>9</v>
      </c>
      <c r="CL953">
        <v>10</v>
      </c>
      <c r="CM953">
        <v>10</v>
      </c>
      <c r="CN953">
        <v>9</v>
      </c>
      <c r="CO953">
        <v>9</v>
      </c>
      <c r="CP953" t="s">
        <v>124</v>
      </c>
      <c r="CR953" t="s">
        <v>142</v>
      </c>
      <c r="CS953" t="s">
        <v>124</v>
      </c>
      <c r="CT953" t="s">
        <v>124</v>
      </c>
      <c r="CU953" t="s">
        <v>188</v>
      </c>
      <c r="CV953" t="s">
        <v>124</v>
      </c>
      <c r="CW953" t="s">
        <v>124</v>
      </c>
      <c r="CX953">
        <v>4</v>
      </c>
      <c r="CY953">
        <v>4</v>
      </c>
      <c r="CZ953">
        <v>0</v>
      </c>
      <c r="DA953">
        <v>0</v>
      </c>
      <c r="DB953">
        <v>6.09</v>
      </c>
    </row>
    <row r="954" spans="1:106" x14ac:dyDescent="0.2">
      <c r="A954">
        <v>22163917</v>
      </c>
      <c r="B954" t="s">
        <v>10080</v>
      </c>
      <c r="C954">
        <v>20200323043627</v>
      </c>
      <c r="D954" s="1">
        <v>43913</v>
      </c>
      <c r="E954" t="s">
        <v>10081</v>
      </c>
      <c r="F954" t="s">
        <v>10082</v>
      </c>
      <c r="G954" t="s">
        <v>10083</v>
      </c>
      <c r="H954" t="s">
        <v>10084</v>
      </c>
      <c r="I954" t="s">
        <v>111</v>
      </c>
      <c r="J954" t="s">
        <v>10085</v>
      </c>
      <c r="K954" t="s">
        <v>7200</v>
      </c>
      <c r="M954" t="s">
        <v>10086</v>
      </c>
      <c r="N954" t="s">
        <v>7203</v>
      </c>
      <c r="O954" t="s">
        <v>8706</v>
      </c>
      <c r="R954" t="s">
        <v>10087</v>
      </c>
      <c r="T954">
        <v>136070735</v>
      </c>
      <c r="U954" t="s">
        <v>7206</v>
      </c>
      <c r="V954" t="s">
        <v>7207</v>
      </c>
      <c r="W954" s="1">
        <v>42906</v>
      </c>
      <c r="X954" t="s">
        <v>196</v>
      </c>
      <c r="Y954" s="2" t="s">
        <v>7208</v>
      </c>
      <c r="Z954" t="s">
        <v>123</v>
      </c>
      <c r="AA954" s="3">
        <v>1</v>
      </c>
      <c r="AB954" s="3">
        <v>0.99</v>
      </c>
      <c r="AC954" t="s">
        <v>124</v>
      </c>
      <c r="AD954" t="s">
        <v>7209</v>
      </c>
      <c r="AE954" t="s">
        <v>7210</v>
      </c>
      <c r="AG954">
        <v>88</v>
      </c>
      <c r="AH954">
        <v>88</v>
      </c>
      <c r="AI954" t="s">
        <v>7211</v>
      </c>
      <c r="AJ954" t="s">
        <v>128</v>
      </c>
      <c r="AK954" t="s">
        <v>128</v>
      </c>
      <c r="AL954" t="s">
        <v>129</v>
      </c>
      <c r="AN954" t="s">
        <v>130</v>
      </c>
      <c r="AP954" t="s">
        <v>131</v>
      </c>
      <c r="AQ954" t="s">
        <v>132</v>
      </c>
      <c r="AR954">
        <v>7302</v>
      </c>
      <c r="AS954" t="s">
        <v>133</v>
      </c>
      <c r="AT954" t="s">
        <v>134</v>
      </c>
      <c r="AU954" t="s">
        <v>135</v>
      </c>
      <c r="AV954" t="s">
        <v>136</v>
      </c>
      <c r="AW954">
        <v>40.716160000000002</v>
      </c>
      <c r="AX954">
        <v>-74.044849999999997</v>
      </c>
      <c r="AY954" t="s">
        <v>124</v>
      </c>
      <c r="AZ954" t="s">
        <v>185</v>
      </c>
      <c r="BA954" t="s">
        <v>138</v>
      </c>
      <c r="BB954">
        <v>4</v>
      </c>
      <c r="BC954">
        <v>1</v>
      </c>
      <c r="BD954">
        <v>1</v>
      </c>
      <c r="BE954">
        <v>2</v>
      </c>
      <c r="BF954" t="s">
        <v>139</v>
      </c>
      <c r="BG954" t="s">
        <v>10088</v>
      </c>
      <c r="BI954" s="4">
        <v>200</v>
      </c>
      <c r="BL954" s="4">
        <v>250</v>
      </c>
      <c r="BM954" s="4">
        <v>125</v>
      </c>
      <c r="BN954">
        <v>2</v>
      </c>
      <c r="BO954" s="4">
        <v>0</v>
      </c>
      <c r="BP954">
        <v>1</v>
      </c>
      <c r="BQ954">
        <v>365</v>
      </c>
      <c r="BR954">
        <v>1</v>
      </c>
      <c r="BS954">
        <v>1</v>
      </c>
      <c r="BT954">
        <v>365</v>
      </c>
      <c r="BU954">
        <v>365</v>
      </c>
      <c r="BV954">
        <v>1</v>
      </c>
      <c r="BW954">
        <v>365</v>
      </c>
      <c r="BX954" t="s">
        <v>332</v>
      </c>
      <c r="BY954" t="s">
        <v>128</v>
      </c>
      <c r="BZ954">
        <v>30</v>
      </c>
      <c r="CA954">
        <v>60</v>
      </c>
      <c r="CB954">
        <v>90</v>
      </c>
      <c r="CC954">
        <v>365</v>
      </c>
      <c r="CD954" s="1">
        <v>43913</v>
      </c>
      <c r="CE954">
        <v>5</v>
      </c>
      <c r="CF954">
        <v>2</v>
      </c>
      <c r="CG954" s="1">
        <v>43410</v>
      </c>
      <c r="CH954" s="1">
        <v>43817</v>
      </c>
      <c r="CI954">
        <v>92</v>
      </c>
      <c r="CJ954">
        <v>10</v>
      </c>
      <c r="CK954">
        <v>10</v>
      </c>
      <c r="CL954">
        <v>9</v>
      </c>
      <c r="CM954">
        <v>9</v>
      </c>
      <c r="CN954">
        <v>10</v>
      </c>
      <c r="CO954">
        <v>9</v>
      </c>
      <c r="CP954" t="s">
        <v>124</v>
      </c>
      <c r="CR954" t="s">
        <v>142</v>
      </c>
      <c r="CS954" t="s">
        <v>128</v>
      </c>
      <c r="CT954" t="s">
        <v>124</v>
      </c>
      <c r="CU954" t="s">
        <v>166</v>
      </c>
      <c r="CV954" t="s">
        <v>124</v>
      </c>
      <c r="CW954" t="s">
        <v>124</v>
      </c>
      <c r="CX954">
        <v>88</v>
      </c>
      <c r="CY954">
        <v>87</v>
      </c>
      <c r="CZ954">
        <v>0</v>
      </c>
      <c r="DA954">
        <v>0</v>
      </c>
      <c r="DB954">
        <v>0.3</v>
      </c>
    </row>
    <row r="955" spans="1:106" x14ac:dyDescent="0.2">
      <c r="A955">
        <v>22172238</v>
      </c>
      <c r="B955" t="s">
        <v>10089</v>
      </c>
      <c r="C955">
        <v>20200323043627</v>
      </c>
      <c r="D955" s="1">
        <v>43913</v>
      </c>
      <c r="E955" t="s">
        <v>10090</v>
      </c>
      <c r="F955" t="s">
        <v>10091</v>
      </c>
      <c r="H955" t="s">
        <v>10092</v>
      </c>
      <c r="I955" t="s">
        <v>111</v>
      </c>
      <c r="J955" t="s">
        <v>10093</v>
      </c>
      <c r="K955" t="s">
        <v>10094</v>
      </c>
      <c r="L955" t="s">
        <v>10095</v>
      </c>
      <c r="O955" t="s">
        <v>10096</v>
      </c>
      <c r="R955" t="s">
        <v>10097</v>
      </c>
      <c r="T955">
        <v>161963496</v>
      </c>
      <c r="U955" t="s">
        <v>10098</v>
      </c>
      <c r="V955" t="s">
        <v>2478</v>
      </c>
      <c r="W955" s="1">
        <v>43078</v>
      </c>
      <c r="X955" t="s">
        <v>135</v>
      </c>
      <c r="Z955" t="s">
        <v>123</v>
      </c>
      <c r="AA955" s="3">
        <v>1</v>
      </c>
      <c r="AB955" s="3">
        <v>0.93</v>
      </c>
      <c r="AC955" t="s">
        <v>128</v>
      </c>
      <c r="AD955" t="s">
        <v>10099</v>
      </c>
      <c r="AE955" t="s">
        <v>10100</v>
      </c>
      <c r="AG955">
        <v>1</v>
      </c>
      <c r="AH955">
        <v>1</v>
      </c>
      <c r="AI955" t="s">
        <v>8665</v>
      </c>
      <c r="AJ955" t="s">
        <v>128</v>
      </c>
      <c r="AK955" t="s">
        <v>124</v>
      </c>
      <c r="AL955" t="s">
        <v>129</v>
      </c>
      <c r="AN955" t="s">
        <v>232</v>
      </c>
      <c r="AP955" t="s">
        <v>131</v>
      </c>
      <c r="AQ955" t="s">
        <v>132</v>
      </c>
      <c r="AR955">
        <v>7305</v>
      </c>
      <c r="AS955" t="s">
        <v>133</v>
      </c>
      <c r="AT955" t="s">
        <v>134</v>
      </c>
      <c r="AU955" t="s">
        <v>135</v>
      </c>
      <c r="AV955" t="s">
        <v>136</v>
      </c>
      <c r="AW955">
        <v>40.70955</v>
      </c>
      <c r="AX955">
        <v>-74.072689999999994</v>
      </c>
      <c r="AY955" t="s">
        <v>128</v>
      </c>
      <c r="AZ955" t="s">
        <v>247</v>
      </c>
      <c r="BA955" t="s">
        <v>138</v>
      </c>
      <c r="BB955">
        <v>6</v>
      </c>
      <c r="BC955">
        <v>1</v>
      </c>
      <c r="BD955">
        <v>2</v>
      </c>
      <c r="BE955">
        <v>6</v>
      </c>
      <c r="BF955" t="s">
        <v>139</v>
      </c>
      <c r="BG955" t="s">
        <v>10101</v>
      </c>
      <c r="BI955" s="4">
        <v>75</v>
      </c>
      <c r="BL955" s="4">
        <v>0</v>
      </c>
      <c r="BM955" s="4">
        <v>75</v>
      </c>
      <c r="BN955">
        <v>2</v>
      </c>
      <c r="BO955" s="4">
        <v>20</v>
      </c>
      <c r="BP955">
        <v>1</v>
      </c>
      <c r="BQ955">
        <v>29</v>
      </c>
      <c r="BR955">
        <v>1</v>
      </c>
      <c r="BS955">
        <v>1</v>
      </c>
      <c r="BT955">
        <v>29</v>
      </c>
      <c r="BU955">
        <v>29</v>
      </c>
      <c r="BV955">
        <v>1</v>
      </c>
      <c r="BW955">
        <v>29</v>
      </c>
      <c r="BX955" t="s">
        <v>934</v>
      </c>
      <c r="BY955" t="s">
        <v>128</v>
      </c>
      <c r="BZ955">
        <v>24</v>
      </c>
      <c r="CA955">
        <v>37</v>
      </c>
      <c r="CB955">
        <v>65</v>
      </c>
      <c r="CC955">
        <v>332</v>
      </c>
      <c r="CD955" s="1">
        <v>43913</v>
      </c>
      <c r="CE955">
        <v>63</v>
      </c>
      <c r="CF955">
        <v>21</v>
      </c>
      <c r="CG955" s="1">
        <v>43097</v>
      </c>
      <c r="CH955" s="1">
        <v>43831</v>
      </c>
      <c r="CI955">
        <v>96</v>
      </c>
      <c r="CJ955">
        <v>10</v>
      </c>
      <c r="CK955">
        <v>10</v>
      </c>
      <c r="CL955">
        <v>10</v>
      </c>
      <c r="CM955">
        <v>10</v>
      </c>
      <c r="CN955">
        <v>9</v>
      </c>
      <c r="CO955">
        <v>10</v>
      </c>
      <c r="CP955" t="s">
        <v>124</v>
      </c>
      <c r="CR955" t="s">
        <v>142</v>
      </c>
      <c r="CS955" t="s">
        <v>128</v>
      </c>
      <c r="CT955" t="s">
        <v>124</v>
      </c>
      <c r="CU955" t="s">
        <v>188</v>
      </c>
      <c r="CV955" t="s">
        <v>124</v>
      </c>
      <c r="CW955" t="s">
        <v>124</v>
      </c>
      <c r="CX955">
        <v>1</v>
      </c>
      <c r="CY955">
        <v>1</v>
      </c>
      <c r="CZ955">
        <v>0</v>
      </c>
      <c r="DA955">
        <v>0</v>
      </c>
      <c r="DB955">
        <v>2.31</v>
      </c>
    </row>
    <row r="956" spans="1:106" x14ac:dyDescent="0.2">
      <c r="A956">
        <v>22173138</v>
      </c>
      <c r="B956" t="s">
        <v>10102</v>
      </c>
      <c r="C956">
        <v>20200323043627</v>
      </c>
      <c r="D956" s="1">
        <v>43913</v>
      </c>
      <c r="E956" t="s">
        <v>10103</v>
      </c>
      <c r="F956" t="s">
        <v>10104</v>
      </c>
      <c r="G956" t="s">
        <v>10105</v>
      </c>
      <c r="H956" t="s">
        <v>10106</v>
      </c>
      <c r="I956" t="s">
        <v>111</v>
      </c>
      <c r="J956" t="s">
        <v>10107</v>
      </c>
      <c r="K956" t="s">
        <v>10108</v>
      </c>
      <c r="L956" t="s">
        <v>10109</v>
      </c>
      <c r="M956" t="s">
        <v>10110</v>
      </c>
      <c r="N956" t="s">
        <v>10111</v>
      </c>
      <c r="O956" t="s">
        <v>10112</v>
      </c>
      <c r="R956" t="s">
        <v>10113</v>
      </c>
      <c r="T956">
        <v>161971682</v>
      </c>
      <c r="U956" t="s">
        <v>10114</v>
      </c>
      <c r="V956" t="s">
        <v>10115</v>
      </c>
      <c r="W956" s="1">
        <v>43078</v>
      </c>
      <c r="X956" t="s">
        <v>121</v>
      </c>
      <c r="Y956" s="2" t="s">
        <v>10116</v>
      </c>
      <c r="Z956" t="s">
        <v>123</v>
      </c>
      <c r="AA956" s="3">
        <v>0.77</v>
      </c>
      <c r="AB956" s="3">
        <v>0.92</v>
      </c>
      <c r="AC956" t="s">
        <v>124</v>
      </c>
      <c r="AD956" t="s">
        <v>10117</v>
      </c>
      <c r="AE956" t="s">
        <v>10118</v>
      </c>
      <c r="AG956">
        <v>6</v>
      </c>
      <c r="AH956">
        <v>6</v>
      </c>
      <c r="AI956" t="s">
        <v>5593</v>
      </c>
      <c r="AJ956" t="s">
        <v>128</v>
      </c>
      <c r="AK956" t="s">
        <v>124</v>
      </c>
      <c r="AL956" t="s">
        <v>129</v>
      </c>
      <c r="AN956" t="s">
        <v>232</v>
      </c>
      <c r="AP956" t="s">
        <v>131</v>
      </c>
      <c r="AQ956" t="s">
        <v>132</v>
      </c>
      <c r="AR956">
        <v>7304</v>
      </c>
      <c r="AS956" t="s">
        <v>133</v>
      </c>
      <c r="AT956" t="s">
        <v>134</v>
      </c>
      <c r="AU956" t="s">
        <v>135</v>
      </c>
      <c r="AV956" t="s">
        <v>136</v>
      </c>
      <c r="AW956">
        <v>40.713650000000001</v>
      </c>
      <c r="AX956">
        <v>-74.062190000000001</v>
      </c>
      <c r="AY956" t="s">
        <v>128</v>
      </c>
      <c r="AZ956" t="s">
        <v>2751</v>
      </c>
      <c r="BA956" t="s">
        <v>138</v>
      </c>
      <c r="BB956">
        <v>4</v>
      </c>
      <c r="BC956">
        <v>1</v>
      </c>
      <c r="BD956">
        <v>1</v>
      </c>
      <c r="BE956">
        <v>2</v>
      </c>
      <c r="BF956" t="s">
        <v>139</v>
      </c>
      <c r="BG956" t="s">
        <v>10119</v>
      </c>
      <c r="BI956" s="4">
        <v>117</v>
      </c>
      <c r="BL956" s="4">
        <v>0</v>
      </c>
      <c r="BM956" s="4">
        <v>35</v>
      </c>
      <c r="BN956">
        <v>2</v>
      </c>
      <c r="BO956" s="4">
        <v>10</v>
      </c>
      <c r="BP956">
        <v>1</v>
      </c>
      <c r="BQ956">
        <v>1125</v>
      </c>
      <c r="BR956">
        <v>1</v>
      </c>
      <c r="BS956">
        <v>1</v>
      </c>
      <c r="BT956">
        <v>1125</v>
      </c>
      <c r="BU956">
        <v>1125</v>
      </c>
      <c r="BV956">
        <v>1</v>
      </c>
      <c r="BW956">
        <v>1125</v>
      </c>
      <c r="BX956" t="s">
        <v>1404</v>
      </c>
      <c r="BY956" t="s">
        <v>128</v>
      </c>
      <c r="BZ956">
        <v>29</v>
      </c>
      <c r="CA956">
        <v>59</v>
      </c>
      <c r="CB956">
        <v>89</v>
      </c>
      <c r="CC956">
        <v>89</v>
      </c>
      <c r="CD956" s="1">
        <v>43913</v>
      </c>
      <c r="CE956">
        <v>190</v>
      </c>
      <c r="CF956">
        <v>56</v>
      </c>
      <c r="CG956" s="1">
        <v>43090</v>
      </c>
      <c r="CH956" s="1">
        <v>43897</v>
      </c>
      <c r="CI956">
        <v>95</v>
      </c>
      <c r="CJ956">
        <v>9</v>
      </c>
      <c r="CK956">
        <v>10</v>
      </c>
      <c r="CL956">
        <v>10</v>
      </c>
      <c r="CM956">
        <v>8</v>
      </c>
      <c r="CN956">
        <v>9</v>
      </c>
      <c r="CO956">
        <v>9</v>
      </c>
      <c r="CP956" t="s">
        <v>124</v>
      </c>
      <c r="CR956" t="s">
        <v>142</v>
      </c>
      <c r="CS956" t="s">
        <v>124</v>
      </c>
      <c r="CT956" t="s">
        <v>124</v>
      </c>
      <c r="CU956" t="s">
        <v>143</v>
      </c>
      <c r="CV956" t="s">
        <v>124</v>
      </c>
      <c r="CW956" t="s">
        <v>124</v>
      </c>
      <c r="CX956">
        <v>7</v>
      </c>
      <c r="CY956">
        <v>3</v>
      </c>
      <c r="CZ956">
        <v>4</v>
      </c>
      <c r="DA956">
        <v>0</v>
      </c>
      <c r="DB956">
        <v>6.92</v>
      </c>
    </row>
    <row r="957" spans="1:106" x14ac:dyDescent="0.2">
      <c r="A957">
        <v>22174972</v>
      </c>
      <c r="B957" t="s">
        <v>10120</v>
      </c>
      <c r="C957">
        <v>20200323043627</v>
      </c>
      <c r="D957" s="1">
        <v>43913</v>
      </c>
      <c r="E957" t="s">
        <v>10121</v>
      </c>
      <c r="F957" t="s">
        <v>10122</v>
      </c>
      <c r="G957" t="s">
        <v>10123</v>
      </c>
      <c r="H957" t="s">
        <v>10124</v>
      </c>
      <c r="I957" t="s">
        <v>111</v>
      </c>
      <c r="J957" t="s">
        <v>10107</v>
      </c>
      <c r="K957" t="s">
        <v>10108</v>
      </c>
      <c r="L957" t="s">
        <v>10109</v>
      </c>
      <c r="M957" t="s">
        <v>10125</v>
      </c>
      <c r="N957" t="s">
        <v>10111</v>
      </c>
      <c r="O957" t="s">
        <v>10126</v>
      </c>
      <c r="R957" t="s">
        <v>10127</v>
      </c>
      <c r="T957">
        <v>161971682</v>
      </c>
      <c r="U957" t="s">
        <v>10114</v>
      </c>
      <c r="V957" t="s">
        <v>10115</v>
      </c>
      <c r="W957" s="1">
        <v>43078</v>
      </c>
      <c r="X957" t="s">
        <v>121</v>
      </c>
      <c r="Y957" s="2" t="s">
        <v>10116</v>
      </c>
      <c r="Z957" t="s">
        <v>123</v>
      </c>
      <c r="AA957" s="3">
        <v>0.77</v>
      </c>
      <c r="AB957" s="3">
        <v>0.92</v>
      </c>
      <c r="AC957" t="s">
        <v>124</v>
      </c>
      <c r="AD957" t="s">
        <v>10117</v>
      </c>
      <c r="AE957" t="s">
        <v>10118</v>
      </c>
      <c r="AG957">
        <v>6</v>
      </c>
      <c r="AH957">
        <v>6</v>
      </c>
      <c r="AI957" t="s">
        <v>5593</v>
      </c>
      <c r="AJ957" t="s">
        <v>128</v>
      </c>
      <c r="AK957" t="s">
        <v>124</v>
      </c>
      <c r="AL957" t="s">
        <v>129</v>
      </c>
      <c r="AN957" t="s">
        <v>232</v>
      </c>
      <c r="AP957" t="s">
        <v>131</v>
      </c>
      <c r="AQ957" t="s">
        <v>132</v>
      </c>
      <c r="AR957">
        <v>7304</v>
      </c>
      <c r="AS957" t="s">
        <v>133</v>
      </c>
      <c r="AT957" t="s">
        <v>134</v>
      </c>
      <c r="AU957" t="s">
        <v>135</v>
      </c>
      <c r="AV957" t="s">
        <v>136</v>
      </c>
      <c r="AW957">
        <v>40.711970000000001</v>
      </c>
      <c r="AX957">
        <v>-74.060609999999997</v>
      </c>
      <c r="AY957" t="s">
        <v>128</v>
      </c>
      <c r="AZ957" t="s">
        <v>247</v>
      </c>
      <c r="BA957" t="s">
        <v>163</v>
      </c>
      <c r="BB957">
        <v>3</v>
      </c>
      <c r="BC957">
        <v>1</v>
      </c>
      <c r="BD957">
        <v>1</v>
      </c>
      <c r="BE957">
        <v>1</v>
      </c>
      <c r="BF957" t="s">
        <v>139</v>
      </c>
      <c r="BG957" t="s">
        <v>10128</v>
      </c>
      <c r="BI957" s="4">
        <v>44</v>
      </c>
      <c r="BL957" s="4">
        <v>0</v>
      </c>
      <c r="BM957" s="4">
        <v>13</v>
      </c>
      <c r="BN957">
        <v>1</v>
      </c>
      <c r="BO957" s="4">
        <v>10</v>
      </c>
      <c r="BP957">
        <v>1</v>
      </c>
      <c r="BQ957">
        <v>1125</v>
      </c>
      <c r="BR957">
        <v>1</v>
      </c>
      <c r="BS957">
        <v>1</v>
      </c>
      <c r="BT957">
        <v>1125</v>
      </c>
      <c r="BU957">
        <v>1125</v>
      </c>
      <c r="BV957">
        <v>1</v>
      </c>
      <c r="BW957">
        <v>1125</v>
      </c>
      <c r="BX957" t="s">
        <v>1404</v>
      </c>
      <c r="BY957" t="s">
        <v>128</v>
      </c>
      <c r="BZ957">
        <v>29</v>
      </c>
      <c r="CA957">
        <v>59</v>
      </c>
      <c r="CB957">
        <v>89</v>
      </c>
      <c r="CC957">
        <v>89</v>
      </c>
      <c r="CD957" s="1">
        <v>43913</v>
      </c>
      <c r="CE957">
        <v>106</v>
      </c>
      <c r="CF957">
        <v>59</v>
      </c>
      <c r="CG957" s="1">
        <v>43084</v>
      </c>
      <c r="CH957" s="1">
        <v>43891</v>
      </c>
      <c r="CI957">
        <v>89</v>
      </c>
      <c r="CJ957">
        <v>9</v>
      </c>
      <c r="CK957">
        <v>9</v>
      </c>
      <c r="CL957">
        <v>8</v>
      </c>
      <c r="CM957">
        <v>8</v>
      </c>
      <c r="CN957">
        <v>8</v>
      </c>
      <c r="CO957">
        <v>9</v>
      </c>
      <c r="CP957" t="s">
        <v>124</v>
      </c>
      <c r="CR957" t="s">
        <v>142</v>
      </c>
      <c r="CS957" t="s">
        <v>124</v>
      </c>
      <c r="CT957" t="s">
        <v>124</v>
      </c>
      <c r="CU957" t="s">
        <v>143</v>
      </c>
      <c r="CV957" t="s">
        <v>124</v>
      </c>
      <c r="CW957" t="s">
        <v>124</v>
      </c>
      <c r="CX957">
        <v>7</v>
      </c>
      <c r="CY957">
        <v>3</v>
      </c>
      <c r="CZ957">
        <v>4</v>
      </c>
      <c r="DA957">
        <v>0</v>
      </c>
      <c r="DB957">
        <v>3.83</v>
      </c>
    </row>
    <row r="958" spans="1:106" x14ac:dyDescent="0.2">
      <c r="A958">
        <v>22186292</v>
      </c>
      <c r="B958" t="s">
        <v>10129</v>
      </c>
      <c r="C958">
        <v>20200323043627</v>
      </c>
      <c r="D958" s="1">
        <v>43913</v>
      </c>
      <c r="E958" t="s">
        <v>10130</v>
      </c>
      <c r="F958" t="s">
        <v>10131</v>
      </c>
      <c r="G958" t="s">
        <v>10132</v>
      </c>
      <c r="H958" t="s">
        <v>10133</v>
      </c>
      <c r="I958" t="s">
        <v>111</v>
      </c>
      <c r="J958" t="s">
        <v>10134</v>
      </c>
      <c r="K958" t="s">
        <v>10134</v>
      </c>
      <c r="L958" t="s">
        <v>10135</v>
      </c>
      <c r="M958" t="s">
        <v>10136</v>
      </c>
      <c r="N958" t="s">
        <v>10137</v>
      </c>
      <c r="O958" t="e">
        <f>- No hosting parties - No loud noises, family with children lives around We Ask All guests to Be mindful of the shared space, and ensure the space is left Clean as you would expect to find it  - This makes the space presentable for your fellow Airbnb Community guests. it is imperative the front door is Always locked after you, even When you are inside for your own security and that of your fellows guests.</f>
        <v>#NAME?</v>
      </c>
      <c r="R958" t="s">
        <v>10138</v>
      </c>
      <c r="T958">
        <v>10389653</v>
      </c>
      <c r="U958" t="s">
        <v>10139</v>
      </c>
      <c r="V958" t="s">
        <v>10140</v>
      </c>
      <c r="W958" s="1">
        <v>41610</v>
      </c>
      <c r="X958" t="s">
        <v>10141</v>
      </c>
      <c r="Z958" t="s">
        <v>157</v>
      </c>
      <c r="AA958" t="s">
        <v>157</v>
      </c>
      <c r="AB958" t="s">
        <v>157</v>
      </c>
      <c r="AC958" t="s">
        <v>124</v>
      </c>
      <c r="AD958" t="s">
        <v>10142</v>
      </c>
      <c r="AE958" t="s">
        <v>10143</v>
      </c>
      <c r="AG958">
        <v>1</v>
      </c>
      <c r="AH958">
        <v>1</v>
      </c>
      <c r="AI958" t="s">
        <v>160</v>
      </c>
      <c r="AJ958" t="s">
        <v>128</v>
      </c>
      <c r="AK958" t="s">
        <v>124</v>
      </c>
      <c r="AL958" t="s">
        <v>129</v>
      </c>
      <c r="AN958" t="s">
        <v>214</v>
      </c>
      <c r="AP958" t="s">
        <v>131</v>
      </c>
      <c r="AQ958" t="s">
        <v>132</v>
      </c>
      <c r="AR958">
        <v>7306</v>
      </c>
      <c r="AS958" t="s">
        <v>133</v>
      </c>
      <c r="AT958" t="s">
        <v>134</v>
      </c>
      <c r="AU958" t="s">
        <v>135</v>
      </c>
      <c r="AV958" t="s">
        <v>136</v>
      </c>
      <c r="AW958">
        <v>40.735900000000001</v>
      </c>
      <c r="AX958">
        <v>-74.075609999999998</v>
      </c>
      <c r="AY958" t="s">
        <v>128</v>
      </c>
      <c r="AZ958" t="s">
        <v>247</v>
      </c>
      <c r="BA958" t="s">
        <v>163</v>
      </c>
      <c r="BB958">
        <v>2</v>
      </c>
      <c r="BC958">
        <v>1</v>
      </c>
      <c r="BD958">
        <v>1</v>
      </c>
      <c r="BE958">
        <v>2</v>
      </c>
      <c r="BF958" t="s">
        <v>139</v>
      </c>
      <c r="BG958" t="s">
        <v>10144</v>
      </c>
      <c r="BI958" s="4">
        <v>60</v>
      </c>
      <c r="BL958" s="4">
        <v>0</v>
      </c>
      <c r="BM958" s="4">
        <v>10</v>
      </c>
      <c r="BN958">
        <v>1</v>
      </c>
      <c r="BO958" s="4">
        <v>0</v>
      </c>
      <c r="BP958">
        <v>2</v>
      </c>
      <c r="BQ958">
        <v>1125</v>
      </c>
      <c r="BR958">
        <v>2</v>
      </c>
      <c r="BS958">
        <v>2</v>
      </c>
      <c r="BT958">
        <v>1125</v>
      </c>
      <c r="BU958">
        <v>1125</v>
      </c>
      <c r="BV958">
        <v>2</v>
      </c>
      <c r="BW958">
        <v>1125</v>
      </c>
      <c r="BX958" t="s">
        <v>1884</v>
      </c>
      <c r="BY958" t="s">
        <v>128</v>
      </c>
      <c r="BZ958">
        <v>30</v>
      </c>
      <c r="CA958">
        <v>60</v>
      </c>
      <c r="CB958">
        <v>90</v>
      </c>
      <c r="CC958">
        <v>90</v>
      </c>
      <c r="CD958" s="1">
        <v>43913</v>
      </c>
      <c r="CE958">
        <v>27</v>
      </c>
      <c r="CF958">
        <v>0</v>
      </c>
      <c r="CG958" s="1">
        <v>43095</v>
      </c>
      <c r="CH958" s="1">
        <v>43402</v>
      </c>
      <c r="CI958">
        <v>82</v>
      </c>
      <c r="CJ958">
        <v>9</v>
      </c>
      <c r="CK958">
        <v>7</v>
      </c>
      <c r="CL958">
        <v>10</v>
      </c>
      <c r="CM958">
        <v>9</v>
      </c>
      <c r="CN958">
        <v>9</v>
      </c>
      <c r="CO958">
        <v>9</v>
      </c>
      <c r="CP958" t="s">
        <v>124</v>
      </c>
      <c r="CR958" t="s">
        <v>142</v>
      </c>
      <c r="CS958" t="s">
        <v>128</v>
      </c>
      <c r="CT958" t="s">
        <v>124</v>
      </c>
      <c r="CU958" t="s">
        <v>143</v>
      </c>
      <c r="CV958" t="s">
        <v>124</v>
      </c>
      <c r="CW958" t="s">
        <v>124</v>
      </c>
      <c r="CX958">
        <v>1</v>
      </c>
      <c r="CY958">
        <v>0</v>
      </c>
      <c r="CZ958">
        <v>1</v>
      </c>
      <c r="DA958">
        <v>0</v>
      </c>
      <c r="DB958">
        <v>0.99</v>
      </c>
    </row>
    <row r="959" spans="1:106" x14ac:dyDescent="0.2">
      <c r="A959">
        <v>22193662</v>
      </c>
      <c r="B959" t="s">
        <v>10145</v>
      </c>
      <c r="C959">
        <v>20200323043627</v>
      </c>
      <c r="D959" s="1">
        <v>43913</v>
      </c>
      <c r="E959" t="s">
        <v>10146</v>
      </c>
      <c r="F959" t="s">
        <v>10147</v>
      </c>
      <c r="G959" t="s">
        <v>10148</v>
      </c>
      <c r="H959" t="s">
        <v>10149</v>
      </c>
      <c r="I959" t="s">
        <v>111</v>
      </c>
      <c r="J959" t="s">
        <v>10150</v>
      </c>
      <c r="L959" t="s">
        <v>10151</v>
      </c>
      <c r="M959" t="s">
        <v>10152</v>
      </c>
      <c r="N959" t="s">
        <v>4041</v>
      </c>
      <c r="O959" t="s">
        <v>1959</v>
      </c>
      <c r="R959" t="s">
        <v>10153</v>
      </c>
      <c r="T959">
        <v>6958867</v>
      </c>
      <c r="U959" t="s">
        <v>1961</v>
      </c>
      <c r="V959" t="s">
        <v>1962</v>
      </c>
      <c r="W959" s="1">
        <v>41442</v>
      </c>
      <c r="X959" t="s">
        <v>196</v>
      </c>
      <c r="Y959" t="s">
        <v>1963</v>
      </c>
      <c r="Z959" t="s">
        <v>123</v>
      </c>
      <c r="AA959" s="3">
        <v>1</v>
      </c>
      <c r="AB959" s="3">
        <v>1</v>
      </c>
      <c r="AC959" t="s">
        <v>124</v>
      </c>
      <c r="AD959" t="s">
        <v>1964</v>
      </c>
      <c r="AE959" t="s">
        <v>1965</v>
      </c>
      <c r="AF959" t="s">
        <v>1966</v>
      </c>
      <c r="AG959">
        <v>38</v>
      </c>
      <c r="AH959">
        <v>38</v>
      </c>
      <c r="AI959" t="s">
        <v>1967</v>
      </c>
      <c r="AJ959" t="s">
        <v>128</v>
      </c>
      <c r="AK959" t="s">
        <v>124</v>
      </c>
      <c r="AL959" t="s">
        <v>129</v>
      </c>
      <c r="AN959" t="s">
        <v>514</v>
      </c>
      <c r="AP959" t="s">
        <v>131</v>
      </c>
      <c r="AQ959" t="s">
        <v>132</v>
      </c>
      <c r="AR959">
        <v>7307</v>
      </c>
      <c r="AS959" t="s">
        <v>133</v>
      </c>
      <c r="AT959" t="s">
        <v>134</v>
      </c>
      <c r="AU959" t="s">
        <v>135</v>
      </c>
      <c r="AV959" t="s">
        <v>136</v>
      </c>
      <c r="AW959">
        <v>40.74962</v>
      </c>
      <c r="AX959">
        <v>-74.050269999999998</v>
      </c>
      <c r="AY959" t="s">
        <v>128</v>
      </c>
      <c r="AZ959" t="s">
        <v>247</v>
      </c>
      <c r="BA959" t="s">
        <v>163</v>
      </c>
      <c r="BB959">
        <v>1</v>
      </c>
      <c r="BC959">
        <v>1</v>
      </c>
      <c r="BD959">
        <v>1</v>
      </c>
      <c r="BE959">
        <v>1</v>
      </c>
      <c r="BF959" t="s">
        <v>139</v>
      </c>
      <c r="BG959" t="s">
        <v>10154</v>
      </c>
      <c r="BI959" s="4">
        <v>43</v>
      </c>
      <c r="BL959" s="4">
        <v>200</v>
      </c>
      <c r="BM959" s="4">
        <v>65</v>
      </c>
      <c r="BN959">
        <v>1</v>
      </c>
      <c r="BO959" s="4">
        <v>0</v>
      </c>
      <c r="BP959">
        <v>1</v>
      </c>
      <c r="BQ959">
        <v>1124</v>
      </c>
      <c r="BR959">
        <v>1</v>
      </c>
      <c r="BS959">
        <v>1</v>
      </c>
      <c r="BT959">
        <v>1124</v>
      </c>
      <c r="BU959">
        <v>1124</v>
      </c>
      <c r="BV959">
        <v>1</v>
      </c>
      <c r="BW959">
        <v>1124</v>
      </c>
      <c r="BX959" t="s">
        <v>1404</v>
      </c>
      <c r="BY959" t="s">
        <v>128</v>
      </c>
      <c r="BZ959">
        <v>30</v>
      </c>
      <c r="CA959">
        <v>60</v>
      </c>
      <c r="CB959">
        <v>90</v>
      </c>
      <c r="CC959">
        <v>365</v>
      </c>
      <c r="CD959" s="1">
        <v>43913</v>
      </c>
      <c r="CE959">
        <v>32</v>
      </c>
      <c r="CF959">
        <v>10</v>
      </c>
      <c r="CG959" s="1">
        <v>43090</v>
      </c>
      <c r="CH959" s="1">
        <v>43883</v>
      </c>
      <c r="CI959">
        <v>97</v>
      </c>
      <c r="CJ959">
        <v>10</v>
      </c>
      <c r="CK959">
        <v>9</v>
      </c>
      <c r="CL959">
        <v>10</v>
      </c>
      <c r="CM959">
        <v>10</v>
      </c>
      <c r="CN959">
        <v>9</v>
      </c>
      <c r="CO959">
        <v>9</v>
      </c>
      <c r="CP959" t="s">
        <v>124</v>
      </c>
      <c r="CR959" t="s">
        <v>142</v>
      </c>
      <c r="CS959" t="s">
        <v>128</v>
      </c>
      <c r="CT959" t="s">
        <v>124</v>
      </c>
      <c r="CU959" t="s">
        <v>188</v>
      </c>
      <c r="CV959" t="s">
        <v>128</v>
      </c>
      <c r="CW959" t="s">
        <v>128</v>
      </c>
      <c r="CX959">
        <v>29</v>
      </c>
      <c r="CY959">
        <v>1</v>
      </c>
      <c r="CZ959">
        <v>28</v>
      </c>
      <c r="DA959">
        <v>0</v>
      </c>
      <c r="DB959">
        <v>1.17</v>
      </c>
    </row>
    <row r="960" spans="1:106" x14ac:dyDescent="0.2">
      <c r="A960">
        <v>22195153</v>
      </c>
      <c r="B960" t="s">
        <v>10155</v>
      </c>
      <c r="C960">
        <v>20200323043627</v>
      </c>
      <c r="D960" s="1">
        <v>43913</v>
      </c>
      <c r="E960" t="s">
        <v>10156</v>
      </c>
      <c r="F960" t="s">
        <v>10157</v>
      </c>
      <c r="G960" t="s">
        <v>10158</v>
      </c>
      <c r="H960" t="s">
        <v>10159</v>
      </c>
      <c r="I960" t="s">
        <v>111</v>
      </c>
      <c r="J960" t="s">
        <v>10160</v>
      </c>
      <c r="K960" t="s">
        <v>10161</v>
      </c>
      <c r="L960" t="s">
        <v>10162</v>
      </c>
      <c r="M960" t="s">
        <v>10163</v>
      </c>
      <c r="N960" t="s">
        <v>9373</v>
      </c>
      <c r="O960" t="s">
        <v>5873</v>
      </c>
      <c r="R960" t="s">
        <v>10164</v>
      </c>
      <c r="T960">
        <v>49348285</v>
      </c>
      <c r="U960" t="s">
        <v>5875</v>
      </c>
      <c r="V960" t="s">
        <v>5876</v>
      </c>
      <c r="W960" s="1">
        <v>42326</v>
      </c>
      <c r="X960" t="s">
        <v>196</v>
      </c>
      <c r="Y960" t="s">
        <v>5877</v>
      </c>
      <c r="Z960" t="s">
        <v>123</v>
      </c>
      <c r="AA960" s="3">
        <v>0.82</v>
      </c>
      <c r="AB960" s="3">
        <v>0.91</v>
      </c>
      <c r="AC960" t="s">
        <v>128</v>
      </c>
      <c r="AD960" t="s">
        <v>5878</v>
      </c>
      <c r="AE960" t="s">
        <v>5879</v>
      </c>
      <c r="AG960">
        <v>9</v>
      </c>
      <c r="AH960">
        <v>9</v>
      </c>
      <c r="AI960" t="s">
        <v>127</v>
      </c>
      <c r="AJ960" t="s">
        <v>128</v>
      </c>
      <c r="AK960" t="s">
        <v>128</v>
      </c>
      <c r="AL960" t="s">
        <v>129</v>
      </c>
      <c r="AN960" t="s">
        <v>214</v>
      </c>
      <c r="AP960" t="s">
        <v>131</v>
      </c>
      <c r="AQ960" t="s">
        <v>132</v>
      </c>
      <c r="AR960">
        <v>7306</v>
      </c>
      <c r="AS960" t="s">
        <v>133</v>
      </c>
      <c r="AT960" t="s">
        <v>134</v>
      </c>
      <c r="AU960" t="s">
        <v>135</v>
      </c>
      <c r="AV960" t="s">
        <v>136</v>
      </c>
      <c r="AW960">
        <v>40.730460000000001</v>
      </c>
      <c r="AX960">
        <v>-74.073170000000005</v>
      </c>
      <c r="AY960" t="s">
        <v>128</v>
      </c>
      <c r="AZ960" t="s">
        <v>185</v>
      </c>
      <c r="BA960" t="s">
        <v>163</v>
      </c>
      <c r="BB960">
        <v>2</v>
      </c>
      <c r="BC960">
        <v>1</v>
      </c>
      <c r="BD960">
        <v>1</v>
      </c>
      <c r="BE960">
        <v>1</v>
      </c>
      <c r="BF960" t="s">
        <v>139</v>
      </c>
      <c r="BG960" t="s">
        <v>10165</v>
      </c>
      <c r="BI960" s="4">
        <v>70</v>
      </c>
      <c r="BL960" s="4">
        <v>0</v>
      </c>
      <c r="BM960" s="4">
        <v>15</v>
      </c>
      <c r="BN960">
        <v>1</v>
      </c>
      <c r="BO960" s="4">
        <v>10</v>
      </c>
      <c r="BP960">
        <v>3</v>
      </c>
      <c r="BQ960">
        <v>45</v>
      </c>
      <c r="BR960">
        <v>3</v>
      </c>
      <c r="BS960">
        <v>3</v>
      </c>
      <c r="BT960">
        <v>1125</v>
      </c>
      <c r="BU960">
        <v>1125</v>
      </c>
      <c r="BV960">
        <v>3</v>
      </c>
      <c r="BW960">
        <v>1125</v>
      </c>
      <c r="BX960" t="s">
        <v>1404</v>
      </c>
      <c r="BY960" t="s">
        <v>128</v>
      </c>
      <c r="BZ960">
        <v>30</v>
      </c>
      <c r="CA960">
        <v>60</v>
      </c>
      <c r="CB960">
        <v>90</v>
      </c>
      <c r="CC960">
        <v>90</v>
      </c>
      <c r="CD960" s="1">
        <v>43913</v>
      </c>
      <c r="CE960">
        <v>29</v>
      </c>
      <c r="CF960">
        <v>9</v>
      </c>
      <c r="CG960" s="1">
        <v>43122</v>
      </c>
      <c r="CH960" s="1">
        <v>43880</v>
      </c>
      <c r="CI960">
        <v>98</v>
      </c>
      <c r="CJ960">
        <v>10</v>
      </c>
      <c r="CK960">
        <v>9</v>
      </c>
      <c r="CL960">
        <v>10</v>
      </c>
      <c r="CM960">
        <v>10</v>
      </c>
      <c r="CN960">
        <v>10</v>
      </c>
      <c r="CO960">
        <v>10</v>
      </c>
      <c r="CP960" t="s">
        <v>124</v>
      </c>
      <c r="CR960" t="s">
        <v>142</v>
      </c>
      <c r="CS960" t="s">
        <v>124</v>
      </c>
      <c r="CT960" t="s">
        <v>124</v>
      </c>
      <c r="CU960" t="s">
        <v>143</v>
      </c>
      <c r="CV960" t="s">
        <v>124</v>
      </c>
      <c r="CW960" t="s">
        <v>124</v>
      </c>
      <c r="CX960">
        <v>7</v>
      </c>
      <c r="CY960">
        <v>0</v>
      </c>
      <c r="CZ960">
        <v>7</v>
      </c>
      <c r="DA960">
        <v>0</v>
      </c>
      <c r="DB960">
        <v>1.1000000000000001</v>
      </c>
    </row>
    <row r="961" spans="1:106" x14ac:dyDescent="0.2">
      <c r="A961">
        <v>22204844</v>
      </c>
      <c r="B961" t="s">
        <v>10166</v>
      </c>
      <c r="C961">
        <v>20200323043627</v>
      </c>
      <c r="D961" s="1">
        <v>43913</v>
      </c>
      <c r="E961" t="s">
        <v>10167</v>
      </c>
      <c r="F961" t="s">
        <v>10168</v>
      </c>
      <c r="G961" t="s">
        <v>10169</v>
      </c>
      <c r="H961" t="s">
        <v>10170</v>
      </c>
      <c r="I961" t="s">
        <v>111</v>
      </c>
      <c r="K961" t="s">
        <v>10171</v>
      </c>
      <c r="L961" t="s">
        <v>10172</v>
      </c>
      <c r="M961" t="s">
        <v>10173</v>
      </c>
      <c r="N961" t="s">
        <v>10174</v>
      </c>
      <c r="O961" t="s">
        <v>10175</v>
      </c>
      <c r="R961" t="s">
        <v>10176</v>
      </c>
      <c r="T961">
        <v>17032715</v>
      </c>
      <c r="U961" t="s">
        <v>10177</v>
      </c>
      <c r="V961" t="s">
        <v>10178</v>
      </c>
      <c r="W961" s="1">
        <v>41810</v>
      </c>
      <c r="X961" t="s">
        <v>409</v>
      </c>
      <c r="Z961" t="s">
        <v>123</v>
      </c>
      <c r="AA961" s="3">
        <v>1</v>
      </c>
      <c r="AB961" s="3">
        <v>1</v>
      </c>
      <c r="AC961" t="s">
        <v>128</v>
      </c>
      <c r="AD961" t="s">
        <v>10179</v>
      </c>
      <c r="AE961" t="s">
        <v>10180</v>
      </c>
      <c r="AG961">
        <v>1</v>
      </c>
      <c r="AH961">
        <v>1</v>
      </c>
      <c r="AI961" t="s">
        <v>5593</v>
      </c>
      <c r="AJ961" t="s">
        <v>128</v>
      </c>
      <c r="AK961" t="s">
        <v>124</v>
      </c>
      <c r="AL961" t="s">
        <v>129</v>
      </c>
      <c r="AN961" t="s">
        <v>161</v>
      </c>
      <c r="AP961" t="s">
        <v>131</v>
      </c>
      <c r="AQ961" t="s">
        <v>132</v>
      </c>
      <c r="AR961">
        <v>7306</v>
      </c>
      <c r="AS961" t="s">
        <v>133</v>
      </c>
      <c r="AT961" t="s">
        <v>134</v>
      </c>
      <c r="AU961" t="s">
        <v>135</v>
      </c>
      <c r="AV961" t="s">
        <v>136</v>
      </c>
      <c r="AW961">
        <v>40.728610000000003</v>
      </c>
      <c r="AX961">
        <v>-74.068349999999995</v>
      </c>
      <c r="AY961" t="s">
        <v>128</v>
      </c>
      <c r="AZ961" t="s">
        <v>185</v>
      </c>
      <c r="BA961" t="s">
        <v>138</v>
      </c>
      <c r="BB961">
        <v>10</v>
      </c>
      <c r="BC961">
        <v>1</v>
      </c>
      <c r="BD961">
        <v>2</v>
      </c>
      <c r="BE961">
        <v>3</v>
      </c>
      <c r="BF961" t="s">
        <v>139</v>
      </c>
      <c r="BG961" t="s">
        <v>10181</v>
      </c>
      <c r="BI961" s="4">
        <v>139</v>
      </c>
      <c r="BL961" s="4">
        <v>490</v>
      </c>
      <c r="BM961" s="4">
        <v>169</v>
      </c>
      <c r="BN961">
        <v>4</v>
      </c>
      <c r="BO961" s="4">
        <v>19</v>
      </c>
      <c r="BP961">
        <v>6</v>
      </c>
      <c r="BQ961">
        <v>91</v>
      </c>
      <c r="BR961">
        <v>4</v>
      </c>
      <c r="BS961">
        <v>6</v>
      </c>
      <c r="BT961">
        <v>91</v>
      </c>
      <c r="BU961">
        <v>91</v>
      </c>
      <c r="BV961">
        <v>6</v>
      </c>
      <c r="BW961">
        <v>91</v>
      </c>
      <c r="BX961" t="s">
        <v>757</v>
      </c>
      <c r="BY961" t="s">
        <v>128</v>
      </c>
      <c r="BZ961">
        <v>17</v>
      </c>
      <c r="CA961">
        <v>47</v>
      </c>
      <c r="CB961">
        <v>49</v>
      </c>
      <c r="CC961">
        <v>91</v>
      </c>
      <c r="CD961" s="1">
        <v>43913</v>
      </c>
      <c r="CE961">
        <v>45</v>
      </c>
      <c r="CF961">
        <v>21</v>
      </c>
      <c r="CG961" s="1">
        <v>43106</v>
      </c>
      <c r="CH961" s="1">
        <v>43884</v>
      </c>
      <c r="CI961">
        <v>96</v>
      </c>
      <c r="CJ961">
        <v>10</v>
      </c>
      <c r="CK961">
        <v>10</v>
      </c>
      <c r="CL961">
        <v>10</v>
      </c>
      <c r="CM961">
        <v>10</v>
      </c>
      <c r="CN961">
        <v>10</v>
      </c>
      <c r="CO961">
        <v>10</v>
      </c>
      <c r="CP961" t="s">
        <v>124</v>
      </c>
      <c r="CR961" t="s">
        <v>142</v>
      </c>
      <c r="CS961" t="s">
        <v>128</v>
      </c>
      <c r="CT961" t="s">
        <v>124</v>
      </c>
      <c r="CU961" t="s">
        <v>188</v>
      </c>
      <c r="CV961" t="s">
        <v>124</v>
      </c>
      <c r="CW961" t="s">
        <v>124</v>
      </c>
      <c r="CX961">
        <v>5</v>
      </c>
      <c r="CY961">
        <v>5</v>
      </c>
      <c r="CZ961">
        <v>0</v>
      </c>
      <c r="DA961">
        <v>0</v>
      </c>
      <c r="DB961">
        <v>1.67</v>
      </c>
    </row>
    <row r="962" spans="1:106" x14ac:dyDescent="0.2">
      <c r="A962">
        <v>22214003</v>
      </c>
      <c r="B962" t="s">
        <v>10182</v>
      </c>
      <c r="C962">
        <v>20200323043627</v>
      </c>
      <c r="D962" s="1">
        <v>43913</v>
      </c>
      <c r="E962" t="s">
        <v>10183</v>
      </c>
      <c r="F962" t="s">
        <v>10184</v>
      </c>
      <c r="G962" t="s">
        <v>10185</v>
      </c>
      <c r="H962" t="s">
        <v>10186</v>
      </c>
      <c r="I962" t="s">
        <v>111</v>
      </c>
      <c r="L962" t="s">
        <v>10187</v>
      </c>
      <c r="R962" t="s">
        <v>10188</v>
      </c>
      <c r="T962">
        <v>39171469</v>
      </c>
      <c r="U962" t="s">
        <v>10189</v>
      </c>
      <c r="V962" t="s">
        <v>2190</v>
      </c>
      <c r="W962" s="1">
        <v>42206</v>
      </c>
      <c r="X962" t="s">
        <v>121</v>
      </c>
      <c r="Z962" t="s">
        <v>157</v>
      </c>
      <c r="AA962" t="s">
        <v>157</v>
      </c>
      <c r="AB962" s="3">
        <v>1</v>
      </c>
      <c r="AC962" t="s">
        <v>128</v>
      </c>
      <c r="AD962" t="s">
        <v>10190</v>
      </c>
      <c r="AE962" t="s">
        <v>10191</v>
      </c>
      <c r="AG962">
        <v>1</v>
      </c>
      <c r="AH962">
        <v>1</v>
      </c>
      <c r="AI962" t="s">
        <v>717</v>
      </c>
      <c r="AJ962" t="s">
        <v>128</v>
      </c>
      <c r="AK962" t="s">
        <v>124</v>
      </c>
      <c r="AL962" t="s">
        <v>129</v>
      </c>
      <c r="AN962" t="s">
        <v>514</v>
      </c>
      <c r="AP962" t="s">
        <v>131</v>
      </c>
      <c r="AQ962" t="s">
        <v>132</v>
      </c>
      <c r="AR962">
        <v>7307</v>
      </c>
      <c r="AS962" t="s">
        <v>133</v>
      </c>
      <c r="AT962" t="s">
        <v>134</v>
      </c>
      <c r="AU962" t="s">
        <v>135</v>
      </c>
      <c r="AV962" t="s">
        <v>136</v>
      </c>
      <c r="AW962">
        <v>40.74288</v>
      </c>
      <c r="AX962">
        <v>-74.045839999999998</v>
      </c>
      <c r="AY962" t="s">
        <v>128</v>
      </c>
      <c r="AZ962" t="s">
        <v>185</v>
      </c>
      <c r="BA962" t="s">
        <v>138</v>
      </c>
      <c r="BB962">
        <v>4</v>
      </c>
      <c r="BC962">
        <v>1</v>
      </c>
      <c r="BD962">
        <v>2</v>
      </c>
      <c r="BE962">
        <v>2</v>
      </c>
      <c r="BF962" t="s">
        <v>139</v>
      </c>
      <c r="BG962" t="s">
        <v>10192</v>
      </c>
      <c r="BI962" s="4">
        <v>129</v>
      </c>
      <c r="BL962" s="4">
        <v>0</v>
      </c>
      <c r="BM962" s="4">
        <v>59</v>
      </c>
      <c r="BN962">
        <v>1</v>
      </c>
      <c r="BO962" s="4">
        <v>0</v>
      </c>
      <c r="BP962">
        <v>3</v>
      </c>
      <c r="BQ962">
        <v>9</v>
      </c>
      <c r="BR962">
        <v>3</v>
      </c>
      <c r="BS962">
        <v>3</v>
      </c>
      <c r="BT962">
        <v>9</v>
      </c>
      <c r="BU962">
        <v>9</v>
      </c>
      <c r="BV962">
        <v>3</v>
      </c>
      <c r="BW962">
        <v>9</v>
      </c>
      <c r="BX962" t="s">
        <v>141</v>
      </c>
      <c r="BY962" t="s">
        <v>128</v>
      </c>
      <c r="BZ962">
        <v>0</v>
      </c>
      <c r="CA962">
        <v>0</v>
      </c>
      <c r="CB962">
        <v>0</v>
      </c>
      <c r="CC962">
        <v>0</v>
      </c>
      <c r="CD962" s="1">
        <v>43913</v>
      </c>
      <c r="CE962">
        <v>15</v>
      </c>
      <c r="CF962">
        <v>10</v>
      </c>
      <c r="CG962" s="1">
        <v>43099</v>
      </c>
      <c r="CH962" s="1">
        <v>43831</v>
      </c>
      <c r="CI962">
        <v>96</v>
      </c>
      <c r="CJ962">
        <v>9</v>
      </c>
      <c r="CK962">
        <v>10</v>
      </c>
      <c r="CL962">
        <v>10</v>
      </c>
      <c r="CM962">
        <v>10</v>
      </c>
      <c r="CN962">
        <v>10</v>
      </c>
      <c r="CO962">
        <v>10</v>
      </c>
      <c r="CP962" t="s">
        <v>124</v>
      </c>
      <c r="CR962" t="s">
        <v>142</v>
      </c>
      <c r="CS962" t="s">
        <v>128</v>
      </c>
      <c r="CT962" t="s">
        <v>124</v>
      </c>
      <c r="CU962" t="s">
        <v>188</v>
      </c>
      <c r="CV962" t="s">
        <v>124</v>
      </c>
      <c r="CW962" t="s">
        <v>124</v>
      </c>
      <c r="CX962">
        <v>1</v>
      </c>
      <c r="CY962">
        <v>1</v>
      </c>
      <c r="CZ962">
        <v>0</v>
      </c>
      <c r="DA962">
        <v>0</v>
      </c>
      <c r="DB962">
        <v>0.55000000000000004</v>
      </c>
    </row>
    <row r="963" spans="1:106" x14ac:dyDescent="0.2">
      <c r="A963">
        <v>22215208</v>
      </c>
      <c r="B963" t="s">
        <v>10193</v>
      </c>
      <c r="C963">
        <v>20200323043627</v>
      </c>
      <c r="D963" s="1">
        <v>43913</v>
      </c>
      <c r="E963" t="s">
        <v>10194</v>
      </c>
      <c r="F963" t="s">
        <v>10195</v>
      </c>
      <c r="G963" t="s">
        <v>10196</v>
      </c>
      <c r="H963" t="s">
        <v>10197</v>
      </c>
      <c r="I963" t="s">
        <v>111</v>
      </c>
      <c r="J963" t="s">
        <v>10198</v>
      </c>
      <c r="K963" t="s">
        <v>10108</v>
      </c>
      <c r="M963" t="s">
        <v>10125</v>
      </c>
      <c r="N963" t="s">
        <v>10111</v>
      </c>
      <c r="O963" t="s">
        <v>10126</v>
      </c>
      <c r="R963" t="s">
        <v>10199</v>
      </c>
      <c r="T963">
        <v>161971682</v>
      </c>
      <c r="U963" t="s">
        <v>10114</v>
      </c>
      <c r="V963" t="s">
        <v>10115</v>
      </c>
      <c r="W963" s="1">
        <v>43078</v>
      </c>
      <c r="X963" t="s">
        <v>121</v>
      </c>
      <c r="Y963" s="2" t="s">
        <v>10116</v>
      </c>
      <c r="Z963" t="s">
        <v>123</v>
      </c>
      <c r="AA963" s="3">
        <v>0.77</v>
      </c>
      <c r="AB963" s="3">
        <v>0.92</v>
      </c>
      <c r="AC963" t="s">
        <v>124</v>
      </c>
      <c r="AD963" t="s">
        <v>10117</v>
      </c>
      <c r="AE963" t="s">
        <v>10118</v>
      </c>
      <c r="AG963">
        <v>6</v>
      </c>
      <c r="AH963">
        <v>6</v>
      </c>
      <c r="AI963" t="s">
        <v>5593</v>
      </c>
      <c r="AJ963" t="s">
        <v>128</v>
      </c>
      <c r="AK963" t="s">
        <v>124</v>
      </c>
      <c r="AL963" t="s">
        <v>129</v>
      </c>
      <c r="AN963" t="s">
        <v>232</v>
      </c>
      <c r="AP963" t="s">
        <v>131</v>
      </c>
      <c r="AQ963" t="s">
        <v>132</v>
      </c>
      <c r="AR963">
        <v>7304</v>
      </c>
      <c r="AS963" t="s">
        <v>133</v>
      </c>
      <c r="AT963" t="s">
        <v>134</v>
      </c>
      <c r="AU963" t="s">
        <v>135</v>
      </c>
      <c r="AV963" t="s">
        <v>136</v>
      </c>
      <c r="AW963">
        <v>40.713560000000001</v>
      </c>
      <c r="AX963">
        <v>-74.062809999999999</v>
      </c>
      <c r="AY963" t="s">
        <v>128</v>
      </c>
      <c r="AZ963" t="s">
        <v>247</v>
      </c>
      <c r="BA963" t="s">
        <v>163</v>
      </c>
      <c r="BB963">
        <v>2</v>
      </c>
      <c r="BC963">
        <v>1</v>
      </c>
      <c r="BD963">
        <v>1</v>
      </c>
      <c r="BE963">
        <v>1</v>
      </c>
      <c r="BF963" t="s">
        <v>139</v>
      </c>
      <c r="BG963" t="s">
        <v>10200</v>
      </c>
      <c r="BI963" s="4">
        <v>42</v>
      </c>
      <c r="BL963" s="4">
        <v>0</v>
      </c>
      <c r="BM963" s="4">
        <v>13</v>
      </c>
      <c r="BN963">
        <v>1</v>
      </c>
      <c r="BO963" s="4">
        <v>10</v>
      </c>
      <c r="BP963">
        <v>1</v>
      </c>
      <c r="BQ963">
        <v>1125</v>
      </c>
      <c r="BR963">
        <v>1</v>
      </c>
      <c r="BS963">
        <v>1</v>
      </c>
      <c r="BT963">
        <v>1125</v>
      </c>
      <c r="BU963">
        <v>1125</v>
      </c>
      <c r="BV963">
        <v>1</v>
      </c>
      <c r="BW963">
        <v>1125</v>
      </c>
      <c r="BX963" t="s">
        <v>1404</v>
      </c>
      <c r="BY963" t="s">
        <v>128</v>
      </c>
      <c r="BZ963">
        <v>28</v>
      </c>
      <c r="CA963">
        <v>58</v>
      </c>
      <c r="CB963">
        <v>88</v>
      </c>
      <c r="CC963">
        <v>88</v>
      </c>
      <c r="CD963" s="1">
        <v>43913</v>
      </c>
      <c r="CE963">
        <v>52</v>
      </c>
      <c r="CF963">
        <v>31</v>
      </c>
      <c r="CG963" s="1">
        <v>43086</v>
      </c>
      <c r="CH963" s="1">
        <v>43889</v>
      </c>
      <c r="CI963">
        <v>93</v>
      </c>
      <c r="CJ963">
        <v>9</v>
      </c>
      <c r="CK963">
        <v>10</v>
      </c>
      <c r="CL963">
        <v>9</v>
      </c>
      <c r="CM963">
        <v>9</v>
      </c>
      <c r="CN963">
        <v>9</v>
      </c>
      <c r="CO963">
        <v>9</v>
      </c>
      <c r="CP963" t="s">
        <v>124</v>
      </c>
      <c r="CR963" t="s">
        <v>142</v>
      </c>
      <c r="CS963" t="s">
        <v>128</v>
      </c>
      <c r="CT963" t="s">
        <v>124</v>
      </c>
      <c r="CU963" t="s">
        <v>143</v>
      </c>
      <c r="CV963" t="s">
        <v>124</v>
      </c>
      <c r="CW963" t="s">
        <v>124</v>
      </c>
      <c r="CX963">
        <v>7</v>
      </c>
      <c r="CY963">
        <v>3</v>
      </c>
      <c r="CZ963">
        <v>4</v>
      </c>
      <c r="DA963">
        <v>0</v>
      </c>
      <c r="DB963">
        <v>1.88</v>
      </c>
    </row>
    <row r="964" spans="1:106" x14ac:dyDescent="0.2">
      <c r="A964">
        <v>22227222</v>
      </c>
      <c r="B964" t="s">
        <v>10201</v>
      </c>
      <c r="C964">
        <v>20200323043627</v>
      </c>
      <c r="D964" s="1">
        <v>43913</v>
      </c>
      <c r="E964" t="s">
        <v>10202</v>
      </c>
      <c r="F964" t="s">
        <v>10203</v>
      </c>
      <c r="G964" t="s">
        <v>10204</v>
      </c>
      <c r="H964" t="s">
        <v>10205</v>
      </c>
      <c r="I964" t="s">
        <v>111</v>
      </c>
      <c r="J964" t="s">
        <v>5396</v>
      </c>
      <c r="K964" t="s">
        <v>10206</v>
      </c>
      <c r="L964" t="s">
        <v>5398</v>
      </c>
      <c r="M964" t="s">
        <v>10207</v>
      </c>
      <c r="N964" t="s">
        <v>10208</v>
      </c>
      <c r="O964" t="s">
        <v>10209</v>
      </c>
      <c r="R964" t="s">
        <v>10210</v>
      </c>
      <c r="T964">
        <v>81986778</v>
      </c>
      <c r="U964" t="s">
        <v>5403</v>
      </c>
      <c r="V964" t="s">
        <v>5404</v>
      </c>
      <c r="W964" s="1">
        <v>42556</v>
      </c>
      <c r="X964" t="s">
        <v>121</v>
      </c>
      <c r="Z964" t="s">
        <v>123</v>
      </c>
      <c r="AA964" s="3">
        <v>1</v>
      </c>
      <c r="AB964" s="3">
        <v>0.99</v>
      </c>
      <c r="AC964" t="s">
        <v>124</v>
      </c>
      <c r="AD964" t="s">
        <v>5405</v>
      </c>
      <c r="AE964" t="s">
        <v>5406</v>
      </c>
      <c r="AG964">
        <v>8</v>
      </c>
      <c r="AH964">
        <v>8</v>
      </c>
      <c r="AI964" t="s">
        <v>2482</v>
      </c>
      <c r="AJ964" t="s">
        <v>128</v>
      </c>
      <c r="AK964" t="s">
        <v>128</v>
      </c>
      <c r="AL964" t="s">
        <v>129</v>
      </c>
      <c r="AN964" t="s">
        <v>161</v>
      </c>
      <c r="AP964" t="s">
        <v>131</v>
      </c>
      <c r="AQ964" t="s">
        <v>132</v>
      </c>
      <c r="AR964">
        <v>7307</v>
      </c>
      <c r="AS964" t="s">
        <v>133</v>
      </c>
      <c r="AT964" t="s">
        <v>134</v>
      </c>
      <c r="AU964" t="s">
        <v>135</v>
      </c>
      <c r="AV964" t="s">
        <v>136</v>
      </c>
      <c r="AW964">
        <v>40.738259999999997</v>
      </c>
      <c r="AX964">
        <v>-74.051850000000002</v>
      </c>
      <c r="AY964" t="s">
        <v>124</v>
      </c>
      <c r="AZ964" t="s">
        <v>247</v>
      </c>
      <c r="BA964" t="s">
        <v>163</v>
      </c>
      <c r="BB964">
        <v>3</v>
      </c>
      <c r="BC964">
        <v>1</v>
      </c>
      <c r="BD964">
        <v>1</v>
      </c>
      <c r="BE964">
        <v>2</v>
      </c>
      <c r="BF964" t="s">
        <v>139</v>
      </c>
      <c r="BG964" t="s">
        <v>10211</v>
      </c>
      <c r="BI964" s="4">
        <v>55</v>
      </c>
      <c r="BL964" s="4">
        <v>350</v>
      </c>
      <c r="BM964" s="4">
        <v>35</v>
      </c>
      <c r="BN964">
        <v>1</v>
      </c>
      <c r="BO964" s="4">
        <v>13</v>
      </c>
      <c r="BP964">
        <v>1</v>
      </c>
      <c r="BQ964">
        <v>90</v>
      </c>
      <c r="BR964">
        <v>1</v>
      </c>
      <c r="BS964">
        <v>1</v>
      </c>
      <c r="BT964">
        <v>1125</v>
      </c>
      <c r="BU964">
        <v>1125</v>
      </c>
      <c r="BV964">
        <v>1</v>
      </c>
      <c r="BW964">
        <v>1125</v>
      </c>
      <c r="BX964" t="s">
        <v>415</v>
      </c>
      <c r="BY964" t="s">
        <v>128</v>
      </c>
      <c r="BZ964">
        <v>30</v>
      </c>
      <c r="CA964">
        <v>60</v>
      </c>
      <c r="CB964">
        <v>89</v>
      </c>
      <c r="CC964">
        <v>269</v>
      </c>
      <c r="CD964" s="1">
        <v>43913</v>
      </c>
      <c r="CE964">
        <v>71</v>
      </c>
      <c r="CF964">
        <v>33</v>
      </c>
      <c r="CG964" s="1">
        <v>43095</v>
      </c>
      <c r="CH964" s="1">
        <v>43905</v>
      </c>
      <c r="CI964">
        <v>93</v>
      </c>
      <c r="CJ964">
        <v>10</v>
      </c>
      <c r="CK964">
        <v>9</v>
      </c>
      <c r="CL964">
        <v>10</v>
      </c>
      <c r="CM964">
        <v>10</v>
      </c>
      <c r="CN964">
        <v>9</v>
      </c>
      <c r="CO964">
        <v>9</v>
      </c>
      <c r="CP964" t="s">
        <v>124</v>
      </c>
      <c r="CR964" t="s">
        <v>142</v>
      </c>
      <c r="CS964" t="s">
        <v>128</v>
      </c>
      <c r="CT964" t="s">
        <v>124</v>
      </c>
      <c r="CU964" t="s">
        <v>188</v>
      </c>
      <c r="CV964" t="s">
        <v>124</v>
      </c>
      <c r="CW964" t="s">
        <v>124</v>
      </c>
      <c r="CX964">
        <v>5</v>
      </c>
      <c r="CY964">
        <v>0</v>
      </c>
      <c r="CZ964">
        <v>5</v>
      </c>
      <c r="DA964">
        <v>0</v>
      </c>
      <c r="DB964">
        <v>2.6</v>
      </c>
    </row>
    <row r="965" spans="1:106" x14ac:dyDescent="0.2">
      <c r="A965">
        <v>22242379</v>
      </c>
      <c r="B965" t="s">
        <v>10212</v>
      </c>
      <c r="C965">
        <v>20200323043627</v>
      </c>
      <c r="D965" s="1">
        <v>43913</v>
      </c>
      <c r="E965" t="s">
        <v>1523</v>
      </c>
      <c r="F965" t="s">
        <v>1524</v>
      </c>
      <c r="G965" t="s">
        <v>1525</v>
      </c>
      <c r="H965" t="s">
        <v>1526</v>
      </c>
      <c r="I965" t="s">
        <v>111</v>
      </c>
      <c r="J965" t="s">
        <v>1527</v>
      </c>
      <c r="K965" t="s">
        <v>10213</v>
      </c>
      <c r="L965" t="s">
        <v>1528</v>
      </c>
      <c r="M965" t="s">
        <v>924</v>
      </c>
      <c r="N965" t="s">
        <v>925</v>
      </c>
      <c r="R965" t="s">
        <v>10214</v>
      </c>
      <c r="T965">
        <v>9419684</v>
      </c>
      <c r="U965" t="s">
        <v>928</v>
      </c>
      <c r="V965" t="s">
        <v>408</v>
      </c>
      <c r="W965" s="1">
        <v>41561</v>
      </c>
      <c r="X965" t="s">
        <v>196</v>
      </c>
      <c r="Y965" s="2" t="s">
        <v>929</v>
      </c>
      <c r="Z965" t="s">
        <v>243</v>
      </c>
      <c r="AA965" s="3">
        <v>0.92</v>
      </c>
      <c r="AB965" s="3">
        <v>0.56999999999999995</v>
      </c>
      <c r="AC965" t="s">
        <v>124</v>
      </c>
      <c r="AD965" t="s">
        <v>930</v>
      </c>
      <c r="AE965" t="s">
        <v>931</v>
      </c>
      <c r="AF965" t="s">
        <v>869</v>
      </c>
      <c r="AG965">
        <v>440</v>
      </c>
      <c r="AH965">
        <v>440</v>
      </c>
      <c r="AI965" t="s">
        <v>932</v>
      </c>
      <c r="AJ965" t="s">
        <v>128</v>
      </c>
      <c r="AK965" t="s">
        <v>124</v>
      </c>
      <c r="AL965" t="s">
        <v>129</v>
      </c>
      <c r="AN965" t="s">
        <v>130</v>
      </c>
      <c r="AP965" t="s">
        <v>131</v>
      </c>
      <c r="AQ965" t="s">
        <v>132</v>
      </c>
      <c r="AR965">
        <v>7310</v>
      </c>
      <c r="AS965" t="s">
        <v>133</v>
      </c>
      <c r="AT965" t="s">
        <v>134</v>
      </c>
      <c r="AU965" t="s">
        <v>135</v>
      </c>
      <c r="AV965" t="s">
        <v>136</v>
      </c>
      <c r="AW965">
        <v>40.723050000000001</v>
      </c>
      <c r="AX965">
        <v>-74.035870000000003</v>
      </c>
      <c r="AY965" t="s">
        <v>128</v>
      </c>
      <c r="AZ965" t="s">
        <v>185</v>
      </c>
      <c r="BA965" t="s">
        <v>138</v>
      </c>
      <c r="BB965">
        <v>3</v>
      </c>
      <c r="BC965">
        <v>1</v>
      </c>
      <c r="BD965">
        <v>1</v>
      </c>
      <c r="BE965">
        <v>2</v>
      </c>
      <c r="BF965" t="s">
        <v>139</v>
      </c>
      <c r="BG965" t="s">
        <v>10215</v>
      </c>
      <c r="BI965" s="4">
        <v>208</v>
      </c>
      <c r="BL965" s="4">
        <v>0</v>
      </c>
      <c r="BM965" s="4">
        <v>100</v>
      </c>
      <c r="BN965">
        <v>1</v>
      </c>
      <c r="BO965" s="4">
        <v>0</v>
      </c>
      <c r="BP965">
        <v>2</v>
      </c>
      <c r="BQ965">
        <v>1125</v>
      </c>
      <c r="BR965">
        <v>2</v>
      </c>
      <c r="BS965">
        <v>2</v>
      </c>
      <c r="BT965">
        <v>1125</v>
      </c>
      <c r="BU965">
        <v>1125</v>
      </c>
      <c r="BV965">
        <v>2</v>
      </c>
      <c r="BW965">
        <v>1125</v>
      </c>
      <c r="BX965" t="s">
        <v>934</v>
      </c>
      <c r="BY965" t="s">
        <v>128</v>
      </c>
      <c r="BZ965">
        <v>30</v>
      </c>
      <c r="CA965">
        <v>60</v>
      </c>
      <c r="CB965">
        <v>90</v>
      </c>
      <c r="CC965">
        <v>178</v>
      </c>
      <c r="CD965" s="1">
        <v>43913</v>
      </c>
      <c r="CE965">
        <v>2</v>
      </c>
      <c r="CF965">
        <v>0</v>
      </c>
      <c r="CG965" s="1">
        <v>43101</v>
      </c>
      <c r="CH965" s="1">
        <v>43281</v>
      </c>
      <c r="CI965">
        <v>100</v>
      </c>
      <c r="CJ965">
        <v>10</v>
      </c>
      <c r="CK965">
        <v>10</v>
      </c>
      <c r="CL965">
        <v>10</v>
      </c>
      <c r="CM965">
        <v>10</v>
      </c>
      <c r="CN965">
        <v>10</v>
      </c>
      <c r="CO965">
        <v>10</v>
      </c>
      <c r="CP965" t="s">
        <v>124</v>
      </c>
      <c r="CR965" t="s">
        <v>142</v>
      </c>
      <c r="CS965" t="s">
        <v>124</v>
      </c>
      <c r="CT965" t="s">
        <v>124</v>
      </c>
      <c r="CU965" t="s">
        <v>143</v>
      </c>
      <c r="CV965" t="s">
        <v>124</v>
      </c>
      <c r="CW965" t="s">
        <v>128</v>
      </c>
      <c r="CX965">
        <v>49</v>
      </c>
      <c r="CY965">
        <v>49</v>
      </c>
      <c r="CZ965">
        <v>0</v>
      </c>
      <c r="DA965">
        <v>0</v>
      </c>
      <c r="DB965">
        <v>7.0000000000000007E-2</v>
      </c>
    </row>
    <row r="966" spans="1:106" x14ac:dyDescent="0.2">
      <c r="A966">
        <v>22243040</v>
      </c>
      <c r="B966" t="s">
        <v>10216</v>
      </c>
      <c r="C966">
        <v>20200323043627</v>
      </c>
      <c r="D966" s="1">
        <v>43913</v>
      </c>
      <c r="E966" t="s">
        <v>1523</v>
      </c>
      <c r="F966" t="s">
        <v>1524</v>
      </c>
      <c r="G966" t="s">
        <v>1525</v>
      </c>
      <c r="H966" t="s">
        <v>1526</v>
      </c>
      <c r="I966" t="s">
        <v>111</v>
      </c>
      <c r="J966" t="s">
        <v>1527</v>
      </c>
      <c r="K966" t="s">
        <v>922</v>
      </c>
      <c r="L966" t="s">
        <v>1528</v>
      </c>
      <c r="M966" t="s">
        <v>924</v>
      </c>
      <c r="N966" t="s">
        <v>925</v>
      </c>
      <c r="R966" t="s">
        <v>10217</v>
      </c>
      <c r="T966">
        <v>9419684</v>
      </c>
      <c r="U966" t="s">
        <v>928</v>
      </c>
      <c r="V966" t="s">
        <v>408</v>
      </c>
      <c r="W966" s="1">
        <v>41561</v>
      </c>
      <c r="X966" t="s">
        <v>196</v>
      </c>
      <c r="Y966" s="2" t="s">
        <v>929</v>
      </c>
      <c r="Z966" t="s">
        <v>243</v>
      </c>
      <c r="AA966" s="3">
        <v>0.92</v>
      </c>
      <c r="AB966" s="3">
        <v>0.56999999999999995</v>
      </c>
      <c r="AC966" t="s">
        <v>124</v>
      </c>
      <c r="AD966" t="s">
        <v>930</v>
      </c>
      <c r="AE966" t="s">
        <v>931</v>
      </c>
      <c r="AF966" t="s">
        <v>869</v>
      </c>
      <c r="AG966">
        <v>440</v>
      </c>
      <c r="AH966">
        <v>440</v>
      </c>
      <c r="AI966" t="s">
        <v>932</v>
      </c>
      <c r="AJ966" t="s">
        <v>128</v>
      </c>
      <c r="AK966" t="s">
        <v>124</v>
      </c>
      <c r="AL966" t="s">
        <v>129</v>
      </c>
      <c r="AN966" t="s">
        <v>130</v>
      </c>
      <c r="AP966" t="s">
        <v>131</v>
      </c>
      <c r="AQ966" t="s">
        <v>132</v>
      </c>
      <c r="AR966">
        <v>7310</v>
      </c>
      <c r="AS966" t="s">
        <v>133</v>
      </c>
      <c r="AT966" t="s">
        <v>134</v>
      </c>
      <c r="AU966" t="s">
        <v>135</v>
      </c>
      <c r="AV966" t="s">
        <v>136</v>
      </c>
      <c r="AW966">
        <v>40.7226</v>
      </c>
      <c r="AX966">
        <v>-74.036779999999993</v>
      </c>
      <c r="AY966" t="s">
        <v>128</v>
      </c>
      <c r="AZ966" t="s">
        <v>185</v>
      </c>
      <c r="BA966" t="s">
        <v>138</v>
      </c>
      <c r="BB966">
        <v>3</v>
      </c>
      <c r="BC966">
        <v>1</v>
      </c>
      <c r="BD966">
        <v>1</v>
      </c>
      <c r="BE966">
        <v>2</v>
      </c>
      <c r="BF966" t="s">
        <v>139</v>
      </c>
      <c r="BG966" t="s">
        <v>10215</v>
      </c>
      <c r="BI966" s="4">
        <v>208</v>
      </c>
      <c r="BL966" s="4">
        <v>0</v>
      </c>
      <c r="BM966" s="4">
        <v>100</v>
      </c>
      <c r="BN966">
        <v>1</v>
      </c>
      <c r="BO966" s="4">
        <v>0</v>
      </c>
      <c r="BP966">
        <v>2</v>
      </c>
      <c r="BQ966">
        <v>1125</v>
      </c>
      <c r="BR966">
        <v>2</v>
      </c>
      <c r="BS966">
        <v>2</v>
      </c>
      <c r="BT966">
        <v>1125</v>
      </c>
      <c r="BU966">
        <v>1125</v>
      </c>
      <c r="BV966">
        <v>2</v>
      </c>
      <c r="BW966">
        <v>1125</v>
      </c>
      <c r="BX966" t="s">
        <v>934</v>
      </c>
      <c r="BY966" t="s">
        <v>128</v>
      </c>
      <c r="BZ966">
        <v>30</v>
      </c>
      <c r="CA966">
        <v>60</v>
      </c>
      <c r="CB966">
        <v>90</v>
      </c>
      <c r="CC966">
        <v>149</v>
      </c>
      <c r="CD966" s="1">
        <v>43913</v>
      </c>
      <c r="CE966">
        <v>0</v>
      </c>
      <c r="CF966">
        <v>0</v>
      </c>
      <c r="CP966" t="s">
        <v>124</v>
      </c>
      <c r="CR966" t="s">
        <v>142</v>
      </c>
      <c r="CS966" t="s">
        <v>124</v>
      </c>
      <c r="CT966" t="s">
        <v>124</v>
      </c>
      <c r="CU966" t="s">
        <v>143</v>
      </c>
      <c r="CV966" t="s">
        <v>124</v>
      </c>
      <c r="CW966" t="s">
        <v>128</v>
      </c>
      <c r="CX966">
        <v>49</v>
      </c>
      <c r="CY966">
        <v>49</v>
      </c>
      <c r="CZ966">
        <v>0</v>
      </c>
      <c r="DA966">
        <v>0</v>
      </c>
    </row>
    <row r="967" spans="1:106" x14ac:dyDescent="0.2">
      <c r="A967">
        <v>22266887</v>
      </c>
      <c r="B967" t="s">
        <v>10218</v>
      </c>
      <c r="C967">
        <v>20200323043627</v>
      </c>
      <c r="D967" s="1">
        <v>43913</v>
      </c>
      <c r="E967" t="s">
        <v>10219</v>
      </c>
      <c r="F967" t="s">
        <v>10220</v>
      </c>
      <c r="G967" t="s">
        <v>10221</v>
      </c>
      <c r="H967" t="s">
        <v>10222</v>
      </c>
      <c r="I967" t="s">
        <v>111</v>
      </c>
      <c r="L967" t="s">
        <v>10223</v>
      </c>
      <c r="M967" t="s">
        <v>10224</v>
      </c>
      <c r="O967" t="s">
        <v>10175</v>
      </c>
      <c r="R967" t="s">
        <v>10225</v>
      </c>
      <c r="T967">
        <v>17032715</v>
      </c>
      <c r="U967" t="s">
        <v>10177</v>
      </c>
      <c r="V967" t="s">
        <v>10178</v>
      </c>
      <c r="W967" s="1">
        <v>41810</v>
      </c>
      <c r="X967" t="s">
        <v>409</v>
      </c>
      <c r="Z967" t="s">
        <v>123</v>
      </c>
      <c r="AA967" s="3">
        <v>1</v>
      </c>
      <c r="AB967" s="3">
        <v>1</v>
      </c>
      <c r="AC967" t="s">
        <v>128</v>
      </c>
      <c r="AD967" t="s">
        <v>10179</v>
      </c>
      <c r="AE967" t="s">
        <v>10180</v>
      </c>
      <c r="AG967">
        <v>1</v>
      </c>
      <c r="AH967">
        <v>1</v>
      </c>
      <c r="AI967" t="s">
        <v>5593</v>
      </c>
      <c r="AJ967" t="s">
        <v>128</v>
      </c>
      <c r="AK967" t="s">
        <v>124</v>
      </c>
      <c r="AL967" t="s">
        <v>129</v>
      </c>
      <c r="AN967" t="s">
        <v>161</v>
      </c>
      <c r="AP967" t="s">
        <v>131</v>
      </c>
      <c r="AQ967" t="s">
        <v>132</v>
      </c>
      <c r="AR967">
        <v>7306</v>
      </c>
      <c r="AS967" t="s">
        <v>133</v>
      </c>
      <c r="AT967" t="s">
        <v>134</v>
      </c>
      <c r="AU967" t="s">
        <v>135</v>
      </c>
      <c r="AV967" t="s">
        <v>136</v>
      </c>
      <c r="AW967">
        <v>40.730220000000003</v>
      </c>
      <c r="AX967">
        <v>-74.068870000000004</v>
      </c>
      <c r="AY967" t="s">
        <v>128</v>
      </c>
      <c r="AZ967" t="s">
        <v>185</v>
      </c>
      <c r="BA967" t="s">
        <v>138</v>
      </c>
      <c r="BB967">
        <v>10</v>
      </c>
      <c r="BC967">
        <v>1</v>
      </c>
      <c r="BD967">
        <v>2</v>
      </c>
      <c r="BE967">
        <v>3</v>
      </c>
      <c r="BF967" t="s">
        <v>139</v>
      </c>
      <c r="BG967" t="s">
        <v>10226</v>
      </c>
      <c r="BI967" s="4">
        <v>149</v>
      </c>
      <c r="BL967" s="4">
        <v>350</v>
      </c>
      <c r="BM967" s="4">
        <v>149</v>
      </c>
      <c r="BN967">
        <v>4</v>
      </c>
      <c r="BO967" s="4">
        <v>19</v>
      </c>
      <c r="BP967">
        <v>6</v>
      </c>
      <c r="BQ967">
        <v>91</v>
      </c>
      <c r="BR967">
        <v>4</v>
      </c>
      <c r="BS967">
        <v>6</v>
      </c>
      <c r="BT967">
        <v>91</v>
      </c>
      <c r="BU967">
        <v>91</v>
      </c>
      <c r="BV967">
        <v>6</v>
      </c>
      <c r="BW967">
        <v>91</v>
      </c>
      <c r="BX967" t="s">
        <v>757</v>
      </c>
      <c r="BY967" t="s">
        <v>128</v>
      </c>
      <c r="BZ967">
        <v>22</v>
      </c>
      <c r="CA967">
        <v>52</v>
      </c>
      <c r="CB967">
        <v>66</v>
      </c>
      <c r="CC967">
        <v>156</v>
      </c>
      <c r="CD967" s="1">
        <v>43913</v>
      </c>
      <c r="CE967">
        <v>41</v>
      </c>
      <c r="CF967">
        <v>17</v>
      </c>
      <c r="CG967" s="1">
        <v>43106</v>
      </c>
      <c r="CH967" s="1">
        <v>43809</v>
      </c>
      <c r="CI967">
        <v>99</v>
      </c>
      <c r="CJ967">
        <v>10</v>
      </c>
      <c r="CK967">
        <v>10</v>
      </c>
      <c r="CL967">
        <v>10</v>
      </c>
      <c r="CM967">
        <v>10</v>
      </c>
      <c r="CN967">
        <v>10</v>
      </c>
      <c r="CO967">
        <v>10</v>
      </c>
      <c r="CP967" t="s">
        <v>124</v>
      </c>
      <c r="CR967" t="s">
        <v>142</v>
      </c>
      <c r="CS967" t="s">
        <v>128</v>
      </c>
      <c r="CT967" t="s">
        <v>124</v>
      </c>
      <c r="CU967" t="s">
        <v>188</v>
      </c>
      <c r="CV967" t="s">
        <v>124</v>
      </c>
      <c r="CW967" t="s">
        <v>124</v>
      </c>
      <c r="CX967">
        <v>5</v>
      </c>
      <c r="CY967">
        <v>5</v>
      </c>
      <c r="CZ967">
        <v>0</v>
      </c>
      <c r="DA967">
        <v>0</v>
      </c>
      <c r="DB967">
        <v>1.52</v>
      </c>
    </row>
    <row r="968" spans="1:106" x14ac:dyDescent="0.2">
      <c r="A968">
        <v>22299120</v>
      </c>
      <c r="B968" t="s">
        <v>10227</v>
      </c>
      <c r="C968">
        <v>20200323043627</v>
      </c>
      <c r="D968" s="1">
        <v>43913</v>
      </c>
      <c r="E968" t="s">
        <v>10228</v>
      </c>
      <c r="F968" t="s">
        <v>10229</v>
      </c>
      <c r="G968" t="s">
        <v>10230</v>
      </c>
      <c r="H968" t="s">
        <v>10231</v>
      </c>
      <c r="I968" t="s">
        <v>111</v>
      </c>
      <c r="L968" t="s">
        <v>10232</v>
      </c>
      <c r="M968" t="s">
        <v>10233</v>
      </c>
      <c r="N968" t="s">
        <v>10234</v>
      </c>
      <c r="O968" t="s">
        <v>10235</v>
      </c>
      <c r="R968" t="s">
        <v>10236</v>
      </c>
      <c r="T968">
        <v>10914114</v>
      </c>
      <c r="U968" t="s">
        <v>10237</v>
      </c>
      <c r="V968" t="s">
        <v>10238</v>
      </c>
      <c r="W968" s="1">
        <v>41638</v>
      </c>
      <c r="X968" t="s">
        <v>121</v>
      </c>
      <c r="Y968" t="s">
        <v>10239</v>
      </c>
      <c r="Z968" t="s">
        <v>243</v>
      </c>
      <c r="AA968" s="3">
        <v>1</v>
      </c>
      <c r="AB968" s="3">
        <v>0.61</v>
      </c>
      <c r="AC968" t="s">
        <v>124</v>
      </c>
      <c r="AD968" t="s">
        <v>10240</v>
      </c>
      <c r="AE968" t="s">
        <v>10241</v>
      </c>
      <c r="AG968">
        <v>1</v>
      </c>
      <c r="AH968">
        <v>1</v>
      </c>
      <c r="AI968" t="s">
        <v>870</v>
      </c>
      <c r="AJ968" t="s">
        <v>128</v>
      </c>
      <c r="AK968" t="s">
        <v>128</v>
      </c>
      <c r="AL968" t="s">
        <v>129</v>
      </c>
      <c r="AN968" t="s">
        <v>130</v>
      </c>
      <c r="AP968" t="s">
        <v>131</v>
      </c>
      <c r="AQ968" t="s">
        <v>132</v>
      </c>
      <c r="AR968">
        <v>7302</v>
      </c>
      <c r="AS968" t="s">
        <v>133</v>
      </c>
      <c r="AT968" t="s">
        <v>134</v>
      </c>
      <c r="AU968" t="s">
        <v>135</v>
      </c>
      <c r="AV968" t="s">
        <v>136</v>
      </c>
      <c r="AW968">
        <v>40.719160000000002</v>
      </c>
      <c r="AX968">
        <v>-74.035449999999997</v>
      </c>
      <c r="AY968" t="s">
        <v>128</v>
      </c>
      <c r="AZ968" t="s">
        <v>185</v>
      </c>
      <c r="BA968" t="s">
        <v>138</v>
      </c>
      <c r="BB968">
        <v>2</v>
      </c>
      <c r="BC968">
        <v>1</v>
      </c>
      <c r="BD968">
        <v>1</v>
      </c>
      <c r="BE968">
        <v>1</v>
      </c>
      <c r="BF968" t="s">
        <v>139</v>
      </c>
      <c r="BG968" t="s">
        <v>10242</v>
      </c>
      <c r="BI968" s="4">
        <v>325</v>
      </c>
      <c r="BL968" s="4">
        <v>500</v>
      </c>
      <c r="BM968" s="4">
        <v>75</v>
      </c>
      <c r="BN968">
        <v>1</v>
      </c>
      <c r="BO968" s="4">
        <v>0</v>
      </c>
      <c r="BP968">
        <v>2</v>
      </c>
      <c r="BQ968">
        <v>5</v>
      </c>
      <c r="BR968">
        <v>2</v>
      </c>
      <c r="BS968">
        <v>2</v>
      </c>
      <c r="BT968">
        <v>5</v>
      </c>
      <c r="BU968">
        <v>5</v>
      </c>
      <c r="BV968">
        <v>2</v>
      </c>
      <c r="BW968">
        <v>5</v>
      </c>
      <c r="BX968" t="s">
        <v>659</v>
      </c>
      <c r="BY968" t="s">
        <v>128</v>
      </c>
      <c r="BZ968">
        <v>29</v>
      </c>
      <c r="CA968">
        <v>59</v>
      </c>
      <c r="CB968">
        <v>89</v>
      </c>
      <c r="CC968">
        <v>89</v>
      </c>
      <c r="CD968" s="1">
        <v>43913</v>
      </c>
      <c r="CE968">
        <v>17</v>
      </c>
      <c r="CF968">
        <v>7</v>
      </c>
      <c r="CG968" s="1">
        <v>43101</v>
      </c>
      <c r="CH968" s="1">
        <v>43808</v>
      </c>
      <c r="CI968">
        <v>99</v>
      </c>
      <c r="CJ968">
        <v>10</v>
      </c>
      <c r="CK968">
        <v>10</v>
      </c>
      <c r="CL968">
        <v>10</v>
      </c>
      <c r="CM968">
        <v>10</v>
      </c>
      <c r="CN968">
        <v>10</v>
      </c>
      <c r="CO968">
        <v>10</v>
      </c>
      <c r="CP968" t="s">
        <v>124</v>
      </c>
      <c r="CR968" t="s">
        <v>588</v>
      </c>
      <c r="CS968" t="s">
        <v>124</v>
      </c>
      <c r="CT968" t="s">
        <v>124</v>
      </c>
      <c r="CU968" t="s">
        <v>188</v>
      </c>
      <c r="CV968" t="s">
        <v>124</v>
      </c>
      <c r="CW968" t="s">
        <v>124</v>
      </c>
      <c r="CX968">
        <v>1</v>
      </c>
      <c r="CY968">
        <v>1</v>
      </c>
      <c r="CZ968">
        <v>0</v>
      </c>
      <c r="DA968">
        <v>0</v>
      </c>
      <c r="DB968">
        <v>0.63</v>
      </c>
    </row>
    <row r="969" spans="1:106" x14ac:dyDescent="0.2">
      <c r="A969">
        <v>22305386</v>
      </c>
      <c r="B969" t="s">
        <v>10243</v>
      </c>
      <c r="C969">
        <v>20200323043627</v>
      </c>
      <c r="D969" s="1">
        <v>43913</v>
      </c>
      <c r="E969" t="s">
        <v>10244</v>
      </c>
      <c r="F969" t="s">
        <v>10245</v>
      </c>
      <c r="G969" t="s">
        <v>10246</v>
      </c>
      <c r="H969" t="s">
        <v>10247</v>
      </c>
      <c r="I969" t="s">
        <v>111</v>
      </c>
      <c r="K969" t="s">
        <v>10248</v>
      </c>
      <c r="L969" t="s">
        <v>10249</v>
      </c>
      <c r="N969" t="s">
        <v>5836</v>
      </c>
      <c r="O969" t="s">
        <v>10250</v>
      </c>
      <c r="R969" t="s">
        <v>10251</v>
      </c>
      <c r="T969">
        <v>41152360</v>
      </c>
      <c r="U969" t="s">
        <v>5839</v>
      </c>
      <c r="V969" t="s">
        <v>5840</v>
      </c>
      <c r="W969" s="1">
        <v>42227</v>
      </c>
      <c r="X969" t="s">
        <v>121</v>
      </c>
      <c r="Y969" t="s">
        <v>5841</v>
      </c>
      <c r="Z969" t="s">
        <v>123</v>
      </c>
      <c r="AA969" s="3">
        <v>1</v>
      </c>
      <c r="AB969" s="3">
        <v>0.98</v>
      </c>
      <c r="AC969" t="s">
        <v>124</v>
      </c>
      <c r="AD969" t="s">
        <v>5842</v>
      </c>
      <c r="AE969" t="s">
        <v>5843</v>
      </c>
      <c r="AG969">
        <v>4</v>
      </c>
      <c r="AH969">
        <v>4</v>
      </c>
      <c r="AI969" t="s">
        <v>457</v>
      </c>
      <c r="AJ969" t="s">
        <v>128</v>
      </c>
      <c r="AK969" t="s">
        <v>124</v>
      </c>
      <c r="AL969" t="s">
        <v>129</v>
      </c>
      <c r="AN969" t="s">
        <v>232</v>
      </c>
      <c r="AP969" t="s">
        <v>131</v>
      </c>
      <c r="AQ969" t="s">
        <v>132</v>
      </c>
      <c r="AR969">
        <v>7304</v>
      </c>
      <c r="AS969" t="s">
        <v>133</v>
      </c>
      <c r="AT969" t="s">
        <v>134</v>
      </c>
      <c r="AU969" t="s">
        <v>135</v>
      </c>
      <c r="AV969" t="s">
        <v>136</v>
      </c>
      <c r="AW969">
        <v>40.720500000000001</v>
      </c>
      <c r="AX969">
        <v>-74.069749999999999</v>
      </c>
      <c r="AY969" t="s">
        <v>128</v>
      </c>
      <c r="AZ969" t="s">
        <v>247</v>
      </c>
      <c r="BA969" t="s">
        <v>138</v>
      </c>
      <c r="BB969">
        <v>6</v>
      </c>
      <c r="BC969">
        <v>1</v>
      </c>
      <c r="BD969">
        <v>2</v>
      </c>
      <c r="BE969">
        <v>4</v>
      </c>
      <c r="BF969" t="s">
        <v>139</v>
      </c>
      <c r="BG969" t="s">
        <v>10252</v>
      </c>
      <c r="BI969" s="4">
        <v>88</v>
      </c>
      <c r="BL969" s="4">
        <v>200</v>
      </c>
      <c r="BM969" s="4">
        <v>68</v>
      </c>
      <c r="BN969">
        <v>1</v>
      </c>
      <c r="BO969" s="4">
        <v>9</v>
      </c>
      <c r="BP969">
        <v>1</v>
      </c>
      <c r="BQ969">
        <v>18</v>
      </c>
      <c r="BR969">
        <v>1</v>
      </c>
      <c r="BS969">
        <v>1</v>
      </c>
      <c r="BT969">
        <v>18</v>
      </c>
      <c r="BU969">
        <v>18</v>
      </c>
      <c r="BV969">
        <v>1</v>
      </c>
      <c r="BW969">
        <v>18</v>
      </c>
      <c r="BX969" t="s">
        <v>332</v>
      </c>
      <c r="BY969" t="s">
        <v>128</v>
      </c>
      <c r="BZ969">
        <v>30</v>
      </c>
      <c r="CA969">
        <v>60</v>
      </c>
      <c r="CB969">
        <v>90</v>
      </c>
      <c r="CC969">
        <v>203</v>
      </c>
      <c r="CD969" s="1">
        <v>43913</v>
      </c>
      <c r="CE969">
        <v>188</v>
      </c>
      <c r="CF969">
        <v>67</v>
      </c>
      <c r="CG969" s="1">
        <v>43093</v>
      </c>
      <c r="CH969" s="1">
        <v>43878</v>
      </c>
      <c r="CI969">
        <v>96</v>
      </c>
      <c r="CJ969">
        <v>10</v>
      </c>
      <c r="CK969">
        <v>10</v>
      </c>
      <c r="CL969">
        <v>10</v>
      </c>
      <c r="CM969">
        <v>10</v>
      </c>
      <c r="CN969">
        <v>9</v>
      </c>
      <c r="CO969">
        <v>9</v>
      </c>
      <c r="CP969" t="s">
        <v>124</v>
      </c>
      <c r="CR969" t="s">
        <v>142</v>
      </c>
      <c r="CS969" t="s">
        <v>128</v>
      </c>
      <c r="CT969" t="s">
        <v>124</v>
      </c>
      <c r="CU969" t="s">
        <v>143</v>
      </c>
      <c r="CV969" t="s">
        <v>124</v>
      </c>
      <c r="CW969" t="s">
        <v>124</v>
      </c>
      <c r="CX969">
        <v>3</v>
      </c>
      <c r="CY969">
        <v>3</v>
      </c>
      <c r="CZ969">
        <v>0</v>
      </c>
      <c r="DA969">
        <v>0</v>
      </c>
      <c r="DB969">
        <v>6.87</v>
      </c>
    </row>
    <row r="970" spans="1:106" x14ac:dyDescent="0.2">
      <c r="A970">
        <v>22318490</v>
      </c>
      <c r="B970" t="s">
        <v>10253</v>
      </c>
      <c r="C970">
        <v>20200323043627</v>
      </c>
      <c r="D970" s="1">
        <v>43913</v>
      </c>
      <c r="E970" t="s">
        <v>4030</v>
      </c>
      <c r="F970" t="s">
        <v>4023</v>
      </c>
      <c r="G970" t="s">
        <v>4031</v>
      </c>
      <c r="H970" t="s">
        <v>4025</v>
      </c>
      <c r="I970" t="s">
        <v>111</v>
      </c>
      <c r="J970" t="s">
        <v>4026</v>
      </c>
      <c r="K970" t="s">
        <v>922</v>
      </c>
      <c r="L970" t="s">
        <v>1528</v>
      </c>
      <c r="M970" t="s">
        <v>924</v>
      </c>
      <c r="N970" t="s">
        <v>925</v>
      </c>
      <c r="R970" t="s">
        <v>10254</v>
      </c>
      <c r="T970">
        <v>9419684</v>
      </c>
      <c r="U970" t="s">
        <v>928</v>
      </c>
      <c r="V970" t="s">
        <v>408</v>
      </c>
      <c r="W970" s="1">
        <v>41561</v>
      </c>
      <c r="X970" t="s">
        <v>196</v>
      </c>
      <c r="Y970" s="2" t="s">
        <v>929</v>
      </c>
      <c r="Z970" t="s">
        <v>243</v>
      </c>
      <c r="AA970" s="3">
        <v>0.92</v>
      </c>
      <c r="AB970" s="3">
        <v>0.56999999999999995</v>
      </c>
      <c r="AC970" t="s">
        <v>124</v>
      </c>
      <c r="AD970" t="s">
        <v>930</v>
      </c>
      <c r="AE970" t="s">
        <v>931</v>
      </c>
      <c r="AF970" t="s">
        <v>869</v>
      </c>
      <c r="AG970">
        <v>440</v>
      </c>
      <c r="AH970">
        <v>440</v>
      </c>
      <c r="AI970" t="s">
        <v>932</v>
      </c>
      <c r="AJ970" t="s">
        <v>128</v>
      </c>
      <c r="AK970" t="s">
        <v>124</v>
      </c>
      <c r="AL970" t="s">
        <v>129</v>
      </c>
      <c r="AN970" t="s">
        <v>130</v>
      </c>
      <c r="AP970" t="s">
        <v>131</v>
      </c>
      <c r="AQ970" t="s">
        <v>132</v>
      </c>
      <c r="AR970">
        <v>7310</v>
      </c>
      <c r="AS970" t="s">
        <v>133</v>
      </c>
      <c r="AT970" t="s">
        <v>134</v>
      </c>
      <c r="AU970" t="s">
        <v>135</v>
      </c>
      <c r="AV970" t="s">
        <v>136</v>
      </c>
      <c r="AW970">
        <v>40.72213</v>
      </c>
      <c r="AX970">
        <v>-74.036720000000003</v>
      </c>
      <c r="AY970" t="s">
        <v>128</v>
      </c>
      <c r="AZ970" t="s">
        <v>4254</v>
      </c>
      <c r="BA970" t="s">
        <v>138</v>
      </c>
      <c r="BB970">
        <v>4</v>
      </c>
      <c r="BC970">
        <v>2</v>
      </c>
      <c r="BD970">
        <v>2</v>
      </c>
      <c r="BE970">
        <v>3</v>
      </c>
      <c r="BF970" t="s">
        <v>139</v>
      </c>
      <c r="BG970" t="s">
        <v>10255</v>
      </c>
      <c r="BI970" s="4">
        <v>212</v>
      </c>
      <c r="BL970" s="4">
        <v>0</v>
      </c>
      <c r="BM970" s="4">
        <v>100</v>
      </c>
      <c r="BN970">
        <v>1</v>
      </c>
      <c r="BO970" s="4">
        <v>0</v>
      </c>
      <c r="BP970">
        <v>2</v>
      </c>
      <c r="BQ970">
        <v>1125</v>
      </c>
      <c r="BR970">
        <v>2</v>
      </c>
      <c r="BS970">
        <v>2</v>
      </c>
      <c r="BT970">
        <v>1125</v>
      </c>
      <c r="BU970">
        <v>1125</v>
      </c>
      <c r="BV970">
        <v>2</v>
      </c>
      <c r="BW970">
        <v>1125</v>
      </c>
      <c r="BX970" t="s">
        <v>934</v>
      </c>
      <c r="BY970" t="s">
        <v>128</v>
      </c>
      <c r="BZ970">
        <v>25</v>
      </c>
      <c r="CA970">
        <v>54</v>
      </c>
      <c r="CB970">
        <v>84</v>
      </c>
      <c r="CC970">
        <v>175</v>
      </c>
      <c r="CD970" s="1">
        <v>43913</v>
      </c>
      <c r="CE970">
        <v>0</v>
      </c>
      <c r="CF970">
        <v>0</v>
      </c>
      <c r="CP970" t="s">
        <v>124</v>
      </c>
      <c r="CR970" t="s">
        <v>142</v>
      </c>
      <c r="CS970" t="s">
        <v>124</v>
      </c>
      <c r="CT970" t="s">
        <v>124</v>
      </c>
      <c r="CU970" t="s">
        <v>143</v>
      </c>
      <c r="CV970" t="s">
        <v>124</v>
      </c>
      <c r="CW970" t="s">
        <v>128</v>
      </c>
      <c r="CX970">
        <v>49</v>
      </c>
      <c r="CY970">
        <v>49</v>
      </c>
      <c r="CZ970">
        <v>0</v>
      </c>
      <c r="DA970">
        <v>0</v>
      </c>
    </row>
    <row r="971" spans="1:106" x14ac:dyDescent="0.2">
      <c r="A971">
        <v>22318917</v>
      </c>
      <c r="B971" t="s">
        <v>10256</v>
      </c>
      <c r="C971">
        <v>20200323043627</v>
      </c>
      <c r="D971" s="1">
        <v>43913</v>
      </c>
      <c r="E971" t="s">
        <v>4030</v>
      </c>
      <c r="F971" t="s">
        <v>4023</v>
      </c>
      <c r="G971" t="s">
        <v>4031</v>
      </c>
      <c r="H971" t="s">
        <v>4025</v>
      </c>
      <c r="I971" t="s">
        <v>111</v>
      </c>
      <c r="J971" t="s">
        <v>4026</v>
      </c>
      <c r="K971" t="s">
        <v>922</v>
      </c>
      <c r="L971" t="s">
        <v>1528</v>
      </c>
      <c r="M971" t="s">
        <v>924</v>
      </c>
      <c r="N971" t="s">
        <v>925</v>
      </c>
      <c r="R971" t="s">
        <v>10257</v>
      </c>
      <c r="T971">
        <v>9419684</v>
      </c>
      <c r="U971" t="s">
        <v>928</v>
      </c>
      <c r="V971" t="s">
        <v>408</v>
      </c>
      <c r="W971" s="1">
        <v>41561</v>
      </c>
      <c r="X971" t="s">
        <v>196</v>
      </c>
      <c r="Y971" s="2" t="s">
        <v>929</v>
      </c>
      <c r="Z971" t="s">
        <v>243</v>
      </c>
      <c r="AA971" s="3">
        <v>0.92</v>
      </c>
      <c r="AB971" s="3">
        <v>0.56999999999999995</v>
      </c>
      <c r="AC971" t="s">
        <v>124</v>
      </c>
      <c r="AD971" t="s">
        <v>930</v>
      </c>
      <c r="AE971" t="s">
        <v>931</v>
      </c>
      <c r="AF971" t="s">
        <v>869</v>
      </c>
      <c r="AG971">
        <v>440</v>
      </c>
      <c r="AH971">
        <v>440</v>
      </c>
      <c r="AI971" t="s">
        <v>932</v>
      </c>
      <c r="AJ971" t="s">
        <v>128</v>
      </c>
      <c r="AK971" t="s">
        <v>124</v>
      </c>
      <c r="AL971" t="s">
        <v>129</v>
      </c>
      <c r="AN971" t="s">
        <v>130</v>
      </c>
      <c r="AP971" t="s">
        <v>131</v>
      </c>
      <c r="AQ971" t="s">
        <v>132</v>
      </c>
      <c r="AR971">
        <v>7310</v>
      </c>
      <c r="AS971" t="s">
        <v>133</v>
      </c>
      <c r="AT971" t="s">
        <v>134</v>
      </c>
      <c r="AU971" t="s">
        <v>135</v>
      </c>
      <c r="AV971" t="s">
        <v>136</v>
      </c>
      <c r="AW971">
        <v>40.72213</v>
      </c>
      <c r="AX971">
        <v>-74.036720000000003</v>
      </c>
      <c r="AY971" t="s">
        <v>128</v>
      </c>
      <c r="AZ971" t="s">
        <v>4254</v>
      </c>
      <c r="BA971" t="s">
        <v>138</v>
      </c>
      <c r="BB971">
        <v>4</v>
      </c>
      <c r="BC971">
        <v>2</v>
      </c>
      <c r="BD971">
        <v>2</v>
      </c>
      <c r="BE971">
        <v>3</v>
      </c>
      <c r="BF971" t="s">
        <v>139</v>
      </c>
      <c r="BG971" t="s">
        <v>10258</v>
      </c>
      <c r="BI971" s="4">
        <v>212</v>
      </c>
      <c r="BL971" s="4">
        <v>0</v>
      </c>
      <c r="BM971" s="4">
        <v>100</v>
      </c>
      <c r="BN971">
        <v>1</v>
      </c>
      <c r="BO971" s="4">
        <v>0</v>
      </c>
      <c r="BP971">
        <v>2</v>
      </c>
      <c r="BQ971">
        <v>1125</v>
      </c>
      <c r="BR971">
        <v>2</v>
      </c>
      <c r="BS971">
        <v>2</v>
      </c>
      <c r="BT971">
        <v>1125</v>
      </c>
      <c r="BU971">
        <v>1125</v>
      </c>
      <c r="BV971">
        <v>2</v>
      </c>
      <c r="BW971">
        <v>1125</v>
      </c>
      <c r="BX971" t="s">
        <v>934</v>
      </c>
      <c r="BY971" t="s">
        <v>128</v>
      </c>
      <c r="BZ971">
        <v>25</v>
      </c>
      <c r="CA971">
        <v>54</v>
      </c>
      <c r="CB971">
        <v>84</v>
      </c>
      <c r="CC971">
        <v>175</v>
      </c>
      <c r="CD971" s="1">
        <v>43913</v>
      </c>
      <c r="CE971">
        <v>0</v>
      </c>
      <c r="CF971">
        <v>0</v>
      </c>
      <c r="CP971" t="s">
        <v>124</v>
      </c>
      <c r="CR971" t="s">
        <v>142</v>
      </c>
      <c r="CS971" t="s">
        <v>124</v>
      </c>
      <c r="CT971" t="s">
        <v>124</v>
      </c>
      <c r="CU971" t="s">
        <v>143</v>
      </c>
      <c r="CV971" t="s">
        <v>124</v>
      </c>
      <c r="CW971" t="s">
        <v>128</v>
      </c>
      <c r="CX971">
        <v>49</v>
      </c>
      <c r="CY971">
        <v>49</v>
      </c>
      <c r="CZ971">
        <v>0</v>
      </c>
      <c r="DA971">
        <v>0</v>
      </c>
    </row>
    <row r="972" spans="1:106" x14ac:dyDescent="0.2">
      <c r="A972">
        <v>22329916</v>
      </c>
      <c r="B972" t="s">
        <v>10259</v>
      </c>
      <c r="C972">
        <v>20200323043627</v>
      </c>
      <c r="D972" s="1">
        <v>43913</v>
      </c>
      <c r="E972" t="s">
        <v>10260</v>
      </c>
      <c r="F972" t="s">
        <v>10261</v>
      </c>
      <c r="G972" t="s">
        <v>10262</v>
      </c>
      <c r="H972" t="s">
        <v>10263</v>
      </c>
      <c r="I972" t="s">
        <v>111</v>
      </c>
      <c r="J972" t="s">
        <v>10264</v>
      </c>
      <c r="K972" t="s">
        <v>10265</v>
      </c>
      <c r="L972" t="s">
        <v>10266</v>
      </c>
      <c r="M972" t="s">
        <v>10267</v>
      </c>
      <c r="N972" t="s">
        <v>10268</v>
      </c>
      <c r="O972" t="s">
        <v>10269</v>
      </c>
      <c r="R972" t="s">
        <v>10270</v>
      </c>
      <c r="T972">
        <v>157338095</v>
      </c>
      <c r="U972" t="s">
        <v>9275</v>
      </c>
      <c r="V972" t="s">
        <v>9276</v>
      </c>
      <c r="W972" s="1">
        <v>43043</v>
      </c>
      <c r="X972" t="s">
        <v>135</v>
      </c>
      <c r="Z972" t="s">
        <v>123</v>
      </c>
      <c r="AA972" s="3">
        <v>1</v>
      </c>
      <c r="AB972" s="3">
        <v>0.99</v>
      </c>
      <c r="AC972" t="s">
        <v>124</v>
      </c>
      <c r="AD972" t="s">
        <v>9277</v>
      </c>
      <c r="AE972" t="s">
        <v>9278</v>
      </c>
      <c r="AG972">
        <v>3</v>
      </c>
      <c r="AH972">
        <v>3</v>
      </c>
      <c r="AI972" t="s">
        <v>717</v>
      </c>
      <c r="AJ972" t="s">
        <v>128</v>
      </c>
      <c r="AK972" t="s">
        <v>124</v>
      </c>
      <c r="AL972" t="s">
        <v>129</v>
      </c>
      <c r="AN972" t="s">
        <v>232</v>
      </c>
      <c r="AP972" t="s">
        <v>131</v>
      </c>
      <c r="AQ972" t="s">
        <v>132</v>
      </c>
      <c r="AR972">
        <v>7304</v>
      </c>
      <c r="AS972" t="s">
        <v>133</v>
      </c>
      <c r="AT972" t="s">
        <v>134</v>
      </c>
      <c r="AU972" t="s">
        <v>135</v>
      </c>
      <c r="AV972" t="s">
        <v>136</v>
      </c>
      <c r="AW972">
        <v>40.713000000000001</v>
      </c>
      <c r="AX972">
        <v>-74.061400000000006</v>
      </c>
      <c r="AY972" t="s">
        <v>124</v>
      </c>
      <c r="AZ972" t="s">
        <v>137</v>
      </c>
      <c r="BA972" t="s">
        <v>138</v>
      </c>
      <c r="BB972">
        <v>5</v>
      </c>
      <c r="BC972">
        <v>1</v>
      </c>
      <c r="BD972">
        <v>1</v>
      </c>
      <c r="BE972">
        <v>2</v>
      </c>
      <c r="BF972" t="s">
        <v>139</v>
      </c>
      <c r="BG972" t="s">
        <v>10271</v>
      </c>
      <c r="BI972" s="4">
        <v>81</v>
      </c>
      <c r="BL972" s="4">
        <v>500</v>
      </c>
      <c r="BM972" s="4">
        <v>45</v>
      </c>
      <c r="BN972">
        <v>4</v>
      </c>
      <c r="BO972" s="4">
        <v>12</v>
      </c>
      <c r="BP972">
        <v>1</v>
      </c>
      <c r="BQ972">
        <v>1125</v>
      </c>
      <c r="BR972">
        <v>1</v>
      </c>
      <c r="BS972">
        <v>1</v>
      </c>
      <c r="BT972">
        <v>1125</v>
      </c>
      <c r="BU972">
        <v>1125</v>
      </c>
      <c r="BV972">
        <v>1</v>
      </c>
      <c r="BW972">
        <v>1125</v>
      </c>
      <c r="BX972" t="s">
        <v>2207</v>
      </c>
      <c r="BY972" t="s">
        <v>128</v>
      </c>
      <c r="BZ972">
        <v>29</v>
      </c>
      <c r="CA972">
        <v>59</v>
      </c>
      <c r="CB972">
        <v>88</v>
      </c>
      <c r="CC972">
        <v>361</v>
      </c>
      <c r="CD972" s="1">
        <v>43913</v>
      </c>
      <c r="CE972">
        <v>121</v>
      </c>
      <c r="CF972">
        <v>53</v>
      </c>
      <c r="CG972" s="1">
        <v>43095</v>
      </c>
      <c r="CH972" s="1">
        <v>43877</v>
      </c>
      <c r="CI972">
        <v>92</v>
      </c>
      <c r="CJ972">
        <v>9</v>
      </c>
      <c r="CK972">
        <v>9</v>
      </c>
      <c r="CL972">
        <v>9</v>
      </c>
      <c r="CM972">
        <v>9</v>
      </c>
      <c r="CN972">
        <v>9</v>
      </c>
      <c r="CO972">
        <v>9</v>
      </c>
      <c r="CP972" t="s">
        <v>124</v>
      </c>
      <c r="CR972" t="s">
        <v>142</v>
      </c>
      <c r="CS972" t="s">
        <v>128</v>
      </c>
      <c r="CT972" t="s">
        <v>124</v>
      </c>
      <c r="CU972" t="s">
        <v>166</v>
      </c>
      <c r="CV972" t="s">
        <v>124</v>
      </c>
      <c r="CW972" t="s">
        <v>124</v>
      </c>
      <c r="CX972">
        <v>3</v>
      </c>
      <c r="CY972">
        <v>3</v>
      </c>
      <c r="CZ972">
        <v>0</v>
      </c>
      <c r="DA972">
        <v>0</v>
      </c>
      <c r="DB972">
        <v>4.43</v>
      </c>
    </row>
    <row r="973" spans="1:106" x14ac:dyDescent="0.2">
      <c r="A973">
        <v>22407644</v>
      </c>
      <c r="B973" t="s">
        <v>10272</v>
      </c>
      <c r="C973">
        <v>20200323043627</v>
      </c>
      <c r="D973" s="1">
        <v>43913</v>
      </c>
      <c r="E973" t="s">
        <v>10273</v>
      </c>
      <c r="F973" t="s">
        <v>10274</v>
      </c>
      <c r="G973" t="s">
        <v>10275</v>
      </c>
      <c r="H973" t="s">
        <v>10276</v>
      </c>
      <c r="I973" t="s">
        <v>111</v>
      </c>
      <c r="R973" t="s">
        <v>10277</v>
      </c>
      <c r="T973">
        <v>163951859</v>
      </c>
      <c r="U973" t="s">
        <v>10278</v>
      </c>
      <c r="V973" t="s">
        <v>10279</v>
      </c>
      <c r="W973" s="1">
        <v>43093</v>
      </c>
      <c r="X973" t="s">
        <v>121</v>
      </c>
      <c r="Y973" t="s">
        <v>10280</v>
      </c>
      <c r="Z973" t="s">
        <v>123</v>
      </c>
      <c r="AA973" s="3">
        <v>1</v>
      </c>
      <c r="AB973" s="3">
        <v>0.75</v>
      </c>
      <c r="AC973" t="s">
        <v>124</v>
      </c>
      <c r="AD973" t="s">
        <v>10281</v>
      </c>
      <c r="AE973" t="s">
        <v>10282</v>
      </c>
      <c r="AG973">
        <v>1</v>
      </c>
      <c r="AH973">
        <v>1</v>
      </c>
      <c r="AI973" t="s">
        <v>533</v>
      </c>
      <c r="AJ973" t="s">
        <v>128</v>
      </c>
      <c r="AK973" t="s">
        <v>124</v>
      </c>
      <c r="AL973" t="s">
        <v>129</v>
      </c>
      <c r="AN973" t="s">
        <v>130</v>
      </c>
      <c r="AP973" t="s">
        <v>131</v>
      </c>
      <c r="AQ973" t="s">
        <v>132</v>
      </c>
      <c r="AR973">
        <v>7302</v>
      </c>
      <c r="AS973" t="s">
        <v>133</v>
      </c>
      <c r="AT973" t="s">
        <v>134</v>
      </c>
      <c r="AU973" t="s">
        <v>135</v>
      </c>
      <c r="AV973" t="s">
        <v>136</v>
      </c>
      <c r="AW973">
        <v>40.718969999999999</v>
      </c>
      <c r="AX973">
        <v>-74.043490000000006</v>
      </c>
      <c r="AY973" t="s">
        <v>128</v>
      </c>
      <c r="AZ973" t="s">
        <v>185</v>
      </c>
      <c r="BA973" t="s">
        <v>163</v>
      </c>
      <c r="BB973">
        <v>2</v>
      </c>
      <c r="BC973">
        <v>1</v>
      </c>
      <c r="BD973">
        <v>1</v>
      </c>
      <c r="BE973">
        <v>1</v>
      </c>
      <c r="BF973" t="s">
        <v>139</v>
      </c>
      <c r="BG973" t="s">
        <v>10283</v>
      </c>
      <c r="BI973" s="4">
        <v>80</v>
      </c>
      <c r="BL973" s="4">
        <v>0</v>
      </c>
      <c r="BM973" s="4">
        <v>15</v>
      </c>
      <c r="BN973">
        <v>2</v>
      </c>
      <c r="BO973" s="4">
        <v>20</v>
      </c>
      <c r="BP973">
        <v>17</v>
      </c>
      <c r="BQ973">
        <v>1125</v>
      </c>
      <c r="BR973">
        <v>17</v>
      </c>
      <c r="BS973">
        <v>17</v>
      </c>
      <c r="BT973">
        <v>1125</v>
      </c>
      <c r="BU973">
        <v>1125</v>
      </c>
      <c r="BV973">
        <v>17</v>
      </c>
      <c r="BW973">
        <v>1125</v>
      </c>
      <c r="BX973" t="s">
        <v>415</v>
      </c>
      <c r="BY973" t="s">
        <v>128</v>
      </c>
      <c r="BZ973">
        <v>9</v>
      </c>
      <c r="CA973">
        <v>9</v>
      </c>
      <c r="CB973">
        <v>9</v>
      </c>
      <c r="CC973">
        <v>9</v>
      </c>
      <c r="CD973" s="1">
        <v>43913</v>
      </c>
      <c r="CE973">
        <v>15</v>
      </c>
      <c r="CF973">
        <v>7</v>
      </c>
      <c r="CG973" s="1">
        <v>43101</v>
      </c>
      <c r="CH973" s="1">
        <v>43877</v>
      </c>
      <c r="CI973">
        <v>100</v>
      </c>
      <c r="CJ973">
        <v>10</v>
      </c>
      <c r="CK973">
        <v>10</v>
      </c>
      <c r="CL973">
        <v>10</v>
      </c>
      <c r="CM973">
        <v>10</v>
      </c>
      <c r="CN973">
        <v>10</v>
      </c>
      <c r="CO973">
        <v>10</v>
      </c>
      <c r="CP973" t="s">
        <v>124</v>
      </c>
      <c r="CR973" t="s">
        <v>142</v>
      </c>
      <c r="CS973" t="s">
        <v>124</v>
      </c>
      <c r="CT973" t="s">
        <v>124</v>
      </c>
      <c r="CU973" t="s">
        <v>188</v>
      </c>
      <c r="CV973" t="s">
        <v>124</v>
      </c>
      <c r="CW973" t="s">
        <v>124</v>
      </c>
      <c r="CX973">
        <v>1</v>
      </c>
      <c r="CY973">
        <v>0</v>
      </c>
      <c r="CZ973">
        <v>1</v>
      </c>
      <c r="DA973">
        <v>0</v>
      </c>
      <c r="DB973">
        <v>0.55000000000000004</v>
      </c>
    </row>
    <row r="974" spans="1:106" x14ac:dyDescent="0.2">
      <c r="A974">
        <v>22455211</v>
      </c>
      <c r="B974" t="s">
        <v>10284</v>
      </c>
      <c r="C974">
        <v>20200323043627</v>
      </c>
      <c r="D974" s="1">
        <v>43913</v>
      </c>
      <c r="E974" t="s">
        <v>10285</v>
      </c>
      <c r="F974" t="s">
        <v>10286</v>
      </c>
      <c r="H974" t="s">
        <v>10286</v>
      </c>
      <c r="I974" t="s">
        <v>111</v>
      </c>
      <c r="R974" t="s">
        <v>10287</v>
      </c>
      <c r="T974">
        <v>146677771</v>
      </c>
      <c r="U974" t="s">
        <v>7920</v>
      </c>
      <c r="V974" t="s">
        <v>7921</v>
      </c>
      <c r="W974" s="1">
        <v>42965</v>
      </c>
      <c r="X974" t="s">
        <v>135</v>
      </c>
      <c r="Z974" t="s">
        <v>123</v>
      </c>
      <c r="AA974" s="3">
        <v>0.9</v>
      </c>
      <c r="AB974" s="3">
        <v>1</v>
      </c>
      <c r="AC974" t="s">
        <v>124</v>
      </c>
      <c r="AD974" t="s">
        <v>7922</v>
      </c>
      <c r="AE974" t="s">
        <v>7923</v>
      </c>
      <c r="AG974">
        <v>5</v>
      </c>
      <c r="AH974">
        <v>5</v>
      </c>
      <c r="AI974" t="s">
        <v>413</v>
      </c>
      <c r="AJ974" t="s">
        <v>128</v>
      </c>
      <c r="AK974" t="s">
        <v>124</v>
      </c>
      <c r="AL974" t="s">
        <v>129</v>
      </c>
      <c r="AN974" t="s">
        <v>130</v>
      </c>
      <c r="AP974" t="s">
        <v>131</v>
      </c>
      <c r="AQ974" t="s">
        <v>132</v>
      </c>
      <c r="AR974">
        <v>7302</v>
      </c>
      <c r="AS974" t="s">
        <v>133</v>
      </c>
      <c r="AT974" t="s">
        <v>134</v>
      </c>
      <c r="AU974" t="s">
        <v>135</v>
      </c>
      <c r="AV974" t="s">
        <v>136</v>
      </c>
      <c r="AW974">
        <v>40.71593</v>
      </c>
      <c r="AX974">
        <v>-74.042429999999996</v>
      </c>
      <c r="AY974" t="s">
        <v>128</v>
      </c>
      <c r="AZ974" t="s">
        <v>185</v>
      </c>
      <c r="BA974" t="s">
        <v>138</v>
      </c>
      <c r="BB974">
        <v>4</v>
      </c>
      <c r="BC974">
        <v>1</v>
      </c>
      <c r="BD974">
        <v>2</v>
      </c>
      <c r="BE974">
        <v>2</v>
      </c>
      <c r="BF974" t="s">
        <v>139</v>
      </c>
      <c r="BG974" t="s">
        <v>10288</v>
      </c>
      <c r="BI974" s="4">
        <v>99</v>
      </c>
      <c r="BL974" s="4">
        <v>0</v>
      </c>
      <c r="BM974" s="4">
        <v>55</v>
      </c>
      <c r="BN974">
        <v>2</v>
      </c>
      <c r="BO974" s="4">
        <v>15</v>
      </c>
      <c r="BP974">
        <v>1</v>
      </c>
      <c r="BQ974">
        <v>29</v>
      </c>
      <c r="BR974">
        <v>1</v>
      </c>
      <c r="BS974">
        <v>2</v>
      </c>
      <c r="BT974">
        <v>29</v>
      </c>
      <c r="BU974">
        <v>29</v>
      </c>
      <c r="BV974">
        <v>1.3</v>
      </c>
      <c r="BW974">
        <v>29</v>
      </c>
      <c r="BX974" t="s">
        <v>332</v>
      </c>
      <c r="BY974" t="s">
        <v>128</v>
      </c>
      <c r="BZ974">
        <v>30</v>
      </c>
      <c r="CA974">
        <v>36</v>
      </c>
      <c r="CB974">
        <v>66</v>
      </c>
      <c r="CC974">
        <v>66</v>
      </c>
      <c r="CD974" s="1">
        <v>43913</v>
      </c>
      <c r="CE974">
        <v>92</v>
      </c>
      <c r="CF974">
        <v>44</v>
      </c>
      <c r="CG974" s="1">
        <v>43133</v>
      </c>
      <c r="CH974" s="1">
        <v>43877</v>
      </c>
      <c r="CI974">
        <v>95</v>
      </c>
      <c r="CJ974">
        <v>10</v>
      </c>
      <c r="CK974">
        <v>9</v>
      </c>
      <c r="CL974">
        <v>10</v>
      </c>
      <c r="CM974">
        <v>10</v>
      </c>
      <c r="CN974">
        <v>10</v>
      </c>
      <c r="CO974">
        <v>10</v>
      </c>
      <c r="CP974" t="s">
        <v>124</v>
      </c>
      <c r="CR974" t="s">
        <v>142</v>
      </c>
      <c r="CS974" t="s">
        <v>128</v>
      </c>
      <c r="CT974" t="s">
        <v>124</v>
      </c>
      <c r="CU974" t="s">
        <v>188</v>
      </c>
      <c r="CV974" t="s">
        <v>124</v>
      </c>
      <c r="CW974" t="s">
        <v>124</v>
      </c>
      <c r="CX974">
        <v>4</v>
      </c>
      <c r="CY974">
        <v>4</v>
      </c>
      <c r="CZ974">
        <v>0</v>
      </c>
      <c r="DA974">
        <v>0</v>
      </c>
      <c r="DB974">
        <v>3.53</v>
      </c>
    </row>
    <row r="975" spans="1:106" x14ac:dyDescent="0.2">
      <c r="A975">
        <v>22463752</v>
      </c>
      <c r="B975" t="s">
        <v>10289</v>
      </c>
      <c r="C975">
        <v>20200323043627</v>
      </c>
      <c r="D975" s="1">
        <v>43913</v>
      </c>
      <c r="E975" t="s">
        <v>10290</v>
      </c>
      <c r="F975" t="s">
        <v>10291</v>
      </c>
      <c r="G975" t="s">
        <v>10292</v>
      </c>
      <c r="H975" t="s">
        <v>10293</v>
      </c>
      <c r="I975" t="s">
        <v>111</v>
      </c>
      <c r="J975" t="s">
        <v>10294</v>
      </c>
      <c r="K975" t="s">
        <v>10295</v>
      </c>
      <c r="N975" t="s">
        <v>10296</v>
      </c>
      <c r="O975" t="s">
        <v>10297</v>
      </c>
      <c r="R975" t="s">
        <v>10298</v>
      </c>
      <c r="T975">
        <v>53547692</v>
      </c>
      <c r="U975" t="s">
        <v>10299</v>
      </c>
      <c r="V975" t="s">
        <v>4087</v>
      </c>
      <c r="W975" s="1">
        <v>42375</v>
      </c>
      <c r="X975" t="s">
        <v>121</v>
      </c>
      <c r="Z975" t="s">
        <v>123</v>
      </c>
      <c r="AA975" s="3">
        <v>1</v>
      </c>
      <c r="AB975" s="3">
        <v>0.97</v>
      </c>
      <c r="AC975" t="s">
        <v>124</v>
      </c>
      <c r="AD975" t="s">
        <v>10300</v>
      </c>
      <c r="AE975" t="s">
        <v>10301</v>
      </c>
      <c r="AG975">
        <v>2</v>
      </c>
      <c r="AH975">
        <v>2</v>
      </c>
      <c r="AI975" t="s">
        <v>10302</v>
      </c>
      <c r="AJ975" t="s">
        <v>128</v>
      </c>
      <c r="AK975" t="s">
        <v>128</v>
      </c>
      <c r="AL975" t="s">
        <v>129</v>
      </c>
      <c r="AN975" t="s">
        <v>161</v>
      </c>
      <c r="AP975" t="s">
        <v>131</v>
      </c>
      <c r="AQ975" t="s">
        <v>132</v>
      </c>
      <c r="AR975">
        <v>7306</v>
      </c>
      <c r="AS975" t="s">
        <v>133</v>
      </c>
      <c r="AT975" t="s">
        <v>134</v>
      </c>
      <c r="AU975" t="s">
        <v>135</v>
      </c>
      <c r="AV975" t="s">
        <v>136</v>
      </c>
      <c r="AW975">
        <v>40.730409999999999</v>
      </c>
      <c r="AX975">
        <v>-74.056529999999995</v>
      </c>
      <c r="AY975" t="s">
        <v>128</v>
      </c>
      <c r="AZ975" t="s">
        <v>162</v>
      </c>
      <c r="BA975" t="s">
        <v>138</v>
      </c>
      <c r="BB975">
        <v>8</v>
      </c>
      <c r="BC975">
        <v>1.5</v>
      </c>
      <c r="BD975">
        <v>3</v>
      </c>
      <c r="BE975">
        <v>5</v>
      </c>
      <c r="BF975" t="s">
        <v>139</v>
      </c>
      <c r="BG975" t="s">
        <v>10303</v>
      </c>
      <c r="BI975" s="4">
        <v>188</v>
      </c>
      <c r="BL975" s="4">
        <v>0</v>
      </c>
      <c r="BM975" s="4">
        <v>120</v>
      </c>
      <c r="BN975">
        <v>1</v>
      </c>
      <c r="BO975" s="4">
        <v>0</v>
      </c>
      <c r="BP975">
        <v>2</v>
      </c>
      <c r="BQ975">
        <v>90</v>
      </c>
      <c r="BR975">
        <v>2</v>
      </c>
      <c r="BS975">
        <v>2</v>
      </c>
      <c r="BT975">
        <v>90</v>
      </c>
      <c r="BU975">
        <v>90</v>
      </c>
      <c r="BV975">
        <v>2</v>
      </c>
      <c r="BW975">
        <v>90</v>
      </c>
      <c r="BX975" t="s">
        <v>187</v>
      </c>
      <c r="BY975" t="s">
        <v>128</v>
      </c>
      <c r="BZ975">
        <v>28</v>
      </c>
      <c r="CA975">
        <v>47</v>
      </c>
      <c r="CB975">
        <v>71</v>
      </c>
      <c r="CC975">
        <v>144</v>
      </c>
      <c r="CD975" s="1">
        <v>43913</v>
      </c>
      <c r="CE975">
        <v>82</v>
      </c>
      <c r="CF975">
        <v>48</v>
      </c>
      <c r="CG975" s="1">
        <v>43264</v>
      </c>
      <c r="CH975" s="1">
        <v>43895</v>
      </c>
      <c r="CI975">
        <v>96</v>
      </c>
      <c r="CJ975">
        <v>10</v>
      </c>
      <c r="CK975">
        <v>9</v>
      </c>
      <c r="CL975">
        <v>10</v>
      </c>
      <c r="CM975">
        <v>10</v>
      </c>
      <c r="CN975">
        <v>10</v>
      </c>
      <c r="CO975">
        <v>9</v>
      </c>
      <c r="CP975" t="s">
        <v>124</v>
      </c>
      <c r="CR975" t="s">
        <v>142</v>
      </c>
      <c r="CS975" t="s">
        <v>128</v>
      </c>
      <c r="CT975" t="s">
        <v>124</v>
      </c>
      <c r="CU975" t="s">
        <v>166</v>
      </c>
      <c r="CV975" t="s">
        <v>124</v>
      </c>
      <c r="CW975" t="s">
        <v>124</v>
      </c>
      <c r="CX975">
        <v>2</v>
      </c>
      <c r="CY975">
        <v>2</v>
      </c>
      <c r="CZ975">
        <v>0</v>
      </c>
      <c r="DA975">
        <v>0</v>
      </c>
      <c r="DB975">
        <v>3.78</v>
      </c>
    </row>
    <row r="976" spans="1:106" x14ac:dyDescent="0.2">
      <c r="A976">
        <v>22467738</v>
      </c>
      <c r="B976" t="s">
        <v>10304</v>
      </c>
      <c r="C976">
        <v>20200323043627</v>
      </c>
      <c r="D976" s="1">
        <v>43913</v>
      </c>
      <c r="E976" t="s">
        <v>1523</v>
      </c>
      <c r="F976" t="s">
        <v>1524</v>
      </c>
      <c r="G976" t="s">
        <v>1525</v>
      </c>
      <c r="H976" t="s">
        <v>1526</v>
      </c>
      <c r="I976" t="s">
        <v>111</v>
      </c>
      <c r="J976" t="s">
        <v>1527</v>
      </c>
      <c r="K976" t="s">
        <v>922</v>
      </c>
      <c r="L976" t="s">
        <v>1528</v>
      </c>
      <c r="M976" t="s">
        <v>924</v>
      </c>
      <c r="N976" t="s">
        <v>925</v>
      </c>
      <c r="R976" t="s">
        <v>10305</v>
      </c>
      <c r="T976">
        <v>9419684</v>
      </c>
      <c r="U976" t="s">
        <v>928</v>
      </c>
      <c r="V976" t="s">
        <v>408</v>
      </c>
      <c r="W976" s="1">
        <v>41561</v>
      </c>
      <c r="X976" t="s">
        <v>196</v>
      </c>
      <c r="Y976" s="2" t="s">
        <v>929</v>
      </c>
      <c r="Z976" t="s">
        <v>243</v>
      </c>
      <c r="AA976" s="3">
        <v>0.92</v>
      </c>
      <c r="AB976" s="3">
        <v>0.56999999999999995</v>
      </c>
      <c r="AC976" t="s">
        <v>124</v>
      </c>
      <c r="AD976" t="s">
        <v>930</v>
      </c>
      <c r="AE976" t="s">
        <v>931</v>
      </c>
      <c r="AF976" t="s">
        <v>869</v>
      </c>
      <c r="AG976">
        <v>440</v>
      </c>
      <c r="AH976">
        <v>440</v>
      </c>
      <c r="AI976" t="s">
        <v>932</v>
      </c>
      <c r="AJ976" t="s">
        <v>128</v>
      </c>
      <c r="AK976" t="s">
        <v>124</v>
      </c>
      <c r="AL976" t="s">
        <v>129</v>
      </c>
      <c r="AN976" t="s">
        <v>130</v>
      </c>
      <c r="AP976" t="s">
        <v>131</v>
      </c>
      <c r="AQ976" t="s">
        <v>132</v>
      </c>
      <c r="AR976">
        <v>7310</v>
      </c>
      <c r="AS976" t="s">
        <v>133</v>
      </c>
      <c r="AT976" t="s">
        <v>134</v>
      </c>
      <c r="AU976" t="s">
        <v>135</v>
      </c>
      <c r="AV976" t="s">
        <v>136</v>
      </c>
      <c r="AW976">
        <v>40.7226</v>
      </c>
      <c r="AX976">
        <v>-74.036779999999993</v>
      </c>
      <c r="AY976" t="s">
        <v>128</v>
      </c>
      <c r="AZ976" t="s">
        <v>4254</v>
      </c>
      <c r="BA976" t="s">
        <v>138</v>
      </c>
      <c r="BB976">
        <v>3</v>
      </c>
      <c r="BC976">
        <v>1</v>
      </c>
      <c r="BD976">
        <v>1</v>
      </c>
      <c r="BE976">
        <v>2</v>
      </c>
      <c r="BF976" t="s">
        <v>139</v>
      </c>
      <c r="BG976" t="s">
        <v>10215</v>
      </c>
      <c r="BI976" s="4">
        <v>208</v>
      </c>
      <c r="BL976" s="4">
        <v>0</v>
      </c>
      <c r="BM976" s="4">
        <v>100</v>
      </c>
      <c r="BN976">
        <v>1</v>
      </c>
      <c r="BO976" s="4">
        <v>0</v>
      </c>
      <c r="BP976">
        <v>2</v>
      </c>
      <c r="BQ976">
        <v>1125</v>
      </c>
      <c r="BR976">
        <v>2</v>
      </c>
      <c r="BS976">
        <v>2</v>
      </c>
      <c r="BT976">
        <v>1125</v>
      </c>
      <c r="BU976">
        <v>1125</v>
      </c>
      <c r="BV976">
        <v>2</v>
      </c>
      <c r="BW976">
        <v>1125</v>
      </c>
      <c r="BX976" t="s">
        <v>934</v>
      </c>
      <c r="BY976" t="s">
        <v>128</v>
      </c>
      <c r="BZ976">
        <v>30</v>
      </c>
      <c r="CA976">
        <v>60</v>
      </c>
      <c r="CB976">
        <v>90</v>
      </c>
      <c r="CC976">
        <v>164</v>
      </c>
      <c r="CD976" s="1">
        <v>43913</v>
      </c>
      <c r="CE976">
        <v>0</v>
      </c>
      <c r="CF976">
        <v>0</v>
      </c>
      <c r="CP976" t="s">
        <v>124</v>
      </c>
      <c r="CR976" t="s">
        <v>142</v>
      </c>
      <c r="CS976" t="s">
        <v>124</v>
      </c>
      <c r="CT976" t="s">
        <v>124</v>
      </c>
      <c r="CU976" t="s">
        <v>143</v>
      </c>
      <c r="CV976" t="s">
        <v>124</v>
      </c>
      <c r="CW976" t="s">
        <v>128</v>
      </c>
      <c r="CX976">
        <v>49</v>
      </c>
      <c r="CY976">
        <v>49</v>
      </c>
      <c r="CZ976">
        <v>0</v>
      </c>
      <c r="DA976">
        <v>0</v>
      </c>
    </row>
    <row r="977" spans="1:106" x14ac:dyDescent="0.2">
      <c r="A977">
        <v>22477640</v>
      </c>
      <c r="B977" t="s">
        <v>10306</v>
      </c>
      <c r="C977">
        <v>20200323043627</v>
      </c>
      <c r="D977" s="1">
        <v>43913</v>
      </c>
      <c r="E977" t="s">
        <v>1523</v>
      </c>
      <c r="F977" t="s">
        <v>1524</v>
      </c>
      <c r="G977" t="s">
        <v>1525</v>
      </c>
      <c r="H977" t="s">
        <v>1526</v>
      </c>
      <c r="I977" t="s">
        <v>111</v>
      </c>
      <c r="J977" t="s">
        <v>1527</v>
      </c>
      <c r="K977" t="s">
        <v>922</v>
      </c>
      <c r="L977" t="s">
        <v>1528</v>
      </c>
      <c r="M977" t="s">
        <v>924</v>
      </c>
      <c r="N977" t="s">
        <v>925</v>
      </c>
      <c r="R977" t="s">
        <v>10307</v>
      </c>
      <c r="T977">
        <v>9419684</v>
      </c>
      <c r="U977" t="s">
        <v>928</v>
      </c>
      <c r="V977" t="s">
        <v>408</v>
      </c>
      <c r="W977" s="1">
        <v>41561</v>
      </c>
      <c r="X977" t="s">
        <v>196</v>
      </c>
      <c r="Y977" s="2" t="s">
        <v>929</v>
      </c>
      <c r="Z977" t="s">
        <v>243</v>
      </c>
      <c r="AA977" s="3">
        <v>0.92</v>
      </c>
      <c r="AB977" s="3">
        <v>0.56999999999999995</v>
      </c>
      <c r="AC977" t="s">
        <v>124</v>
      </c>
      <c r="AD977" t="s">
        <v>930</v>
      </c>
      <c r="AE977" t="s">
        <v>931</v>
      </c>
      <c r="AF977" t="s">
        <v>869</v>
      </c>
      <c r="AG977">
        <v>440</v>
      </c>
      <c r="AH977">
        <v>440</v>
      </c>
      <c r="AI977" t="s">
        <v>932</v>
      </c>
      <c r="AJ977" t="s">
        <v>128</v>
      </c>
      <c r="AK977" t="s">
        <v>124</v>
      </c>
      <c r="AL977" t="s">
        <v>129</v>
      </c>
      <c r="AN977" t="s">
        <v>130</v>
      </c>
      <c r="AP977" t="s">
        <v>131</v>
      </c>
      <c r="AQ977" t="s">
        <v>132</v>
      </c>
      <c r="AR977">
        <v>7310</v>
      </c>
      <c r="AS977" t="s">
        <v>133</v>
      </c>
      <c r="AT977" t="s">
        <v>134</v>
      </c>
      <c r="AU977" t="s">
        <v>135</v>
      </c>
      <c r="AV977" t="s">
        <v>136</v>
      </c>
      <c r="AW977">
        <v>40.722839999999998</v>
      </c>
      <c r="AX977">
        <v>-74.035650000000004</v>
      </c>
      <c r="AY977" t="s">
        <v>128</v>
      </c>
      <c r="AZ977" t="s">
        <v>4254</v>
      </c>
      <c r="BA977" t="s">
        <v>138</v>
      </c>
      <c r="BB977">
        <v>3</v>
      </c>
      <c r="BC977">
        <v>1</v>
      </c>
      <c r="BD977">
        <v>1</v>
      </c>
      <c r="BE977">
        <v>2</v>
      </c>
      <c r="BF977" t="s">
        <v>139</v>
      </c>
      <c r="BG977" t="s">
        <v>10215</v>
      </c>
      <c r="BI977" s="4">
        <v>208</v>
      </c>
      <c r="BL977" s="4">
        <v>0</v>
      </c>
      <c r="BM977" s="4">
        <v>100</v>
      </c>
      <c r="BN977">
        <v>1</v>
      </c>
      <c r="BO977" s="4">
        <v>0</v>
      </c>
      <c r="BP977">
        <v>2</v>
      </c>
      <c r="BQ977">
        <v>1125</v>
      </c>
      <c r="BR977">
        <v>2</v>
      </c>
      <c r="BS977">
        <v>2</v>
      </c>
      <c r="BT977">
        <v>1125</v>
      </c>
      <c r="BU977">
        <v>1125</v>
      </c>
      <c r="BV977">
        <v>2</v>
      </c>
      <c r="BW977">
        <v>1125</v>
      </c>
      <c r="BX977" t="s">
        <v>934</v>
      </c>
      <c r="BY977" t="s">
        <v>128</v>
      </c>
      <c r="BZ977">
        <v>30</v>
      </c>
      <c r="CA977">
        <v>60</v>
      </c>
      <c r="CB977">
        <v>90</v>
      </c>
      <c r="CC977">
        <v>149</v>
      </c>
      <c r="CD977" s="1">
        <v>43913</v>
      </c>
      <c r="CE977">
        <v>1</v>
      </c>
      <c r="CF977">
        <v>0</v>
      </c>
      <c r="CG977" s="1">
        <v>43101</v>
      </c>
      <c r="CH977" s="1">
        <v>43101</v>
      </c>
      <c r="CI977">
        <v>100</v>
      </c>
      <c r="CJ977">
        <v>10</v>
      </c>
      <c r="CK977">
        <v>10</v>
      </c>
      <c r="CL977">
        <v>10</v>
      </c>
      <c r="CM977">
        <v>10</v>
      </c>
      <c r="CN977">
        <v>10</v>
      </c>
      <c r="CO977">
        <v>10</v>
      </c>
      <c r="CP977" t="s">
        <v>124</v>
      </c>
      <c r="CR977" t="s">
        <v>142</v>
      </c>
      <c r="CS977" t="s">
        <v>124</v>
      </c>
      <c r="CT977" t="s">
        <v>124</v>
      </c>
      <c r="CU977" t="s">
        <v>143</v>
      </c>
      <c r="CV977" t="s">
        <v>124</v>
      </c>
      <c r="CW977" t="s">
        <v>128</v>
      </c>
      <c r="CX977">
        <v>49</v>
      </c>
      <c r="CY977">
        <v>49</v>
      </c>
      <c r="CZ977">
        <v>0</v>
      </c>
      <c r="DA977">
        <v>0</v>
      </c>
      <c r="DB977">
        <v>0.04</v>
      </c>
    </row>
    <row r="978" spans="1:106" x14ac:dyDescent="0.2">
      <c r="A978">
        <v>22532664</v>
      </c>
      <c r="B978" t="s">
        <v>10308</v>
      </c>
      <c r="C978">
        <v>20200323043627</v>
      </c>
      <c r="D978" s="1">
        <v>43913</v>
      </c>
      <c r="E978" t="s">
        <v>10309</v>
      </c>
      <c r="F978" t="s">
        <v>10310</v>
      </c>
      <c r="H978" t="s">
        <v>10310</v>
      </c>
      <c r="I978" t="s">
        <v>111</v>
      </c>
      <c r="R978" t="s">
        <v>10311</v>
      </c>
      <c r="T978">
        <v>39530385</v>
      </c>
      <c r="U978" t="s">
        <v>4358</v>
      </c>
      <c r="V978" t="s">
        <v>4359</v>
      </c>
      <c r="W978" s="1">
        <v>42210</v>
      </c>
      <c r="X978" t="s">
        <v>196</v>
      </c>
      <c r="Y978" s="2" t="s">
        <v>4360</v>
      </c>
      <c r="Z978" t="s">
        <v>157</v>
      </c>
      <c r="AA978" t="s">
        <v>157</v>
      </c>
      <c r="AB978" s="3">
        <v>1</v>
      </c>
      <c r="AC978" t="s">
        <v>128</v>
      </c>
      <c r="AD978" t="s">
        <v>4361</v>
      </c>
      <c r="AE978" t="s">
        <v>4362</v>
      </c>
      <c r="AG978">
        <v>20</v>
      </c>
      <c r="AH978">
        <v>20</v>
      </c>
      <c r="AI978" t="s">
        <v>717</v>
      </c>
      <c r="AJ978" t="s">
        <v>128</v>
      </c>
      <c r="AK978" t="s">
        <v>124</v>
      </c>
      <c r="AL978" t="s">
        <v>129</v>
      </c>
      <c r="AN978" t="s">
        <v>130</v>
      </c>
      <c r="AP978" t="s">
        <v>131</v>
      </c>
      <c r="AQ978" t="s">
        <v>132</v>
      </c>
      <c r="AR978">
        <v>7310</v>
      </c>
      <c r="AS978" t="s">
        <v>133</v>
      </c>
      <c r="AT978" t="s">
        <v>134</v>
      </c>
      <c r="AU978" t="s">
        <v>135</v>
      </c>
      <c r="AV978" t="s">
        <v>136</v>
      </c>
      <c r="AW978">
        <v>40.723289999999999</v>
      </c>
      <c r="AX978">
        <v>-74.036109999999994</v>
      </c>
      <c r="AY978" t="s">
        <v>128</v>
      </c>
      <c r="AZ978" t="s">
        <v>185</v>
      </c>
      <c r="BA978" t="s">
        <v>138</v>
      </c>
      <c r="BB978">
        <v>4</v>
      </c>
      <c r="BC978">
        <v>1</v>
      </c>
      <c r="BD978">
        <v>1</v>
      </c>
      <c r="BE978">
        <v>3</v>
      </c>
      <c r="BF978" t="s">
        <v>139</v>
      </c>
      <c r="BG978" t="s">
        <v>10312</v>
      </c>
      <c r="BI978" s="4">
        <v>220</v>
      </c>
      <c r="BL978" s="4">
        <v>0</v>
      </c>
      <c r="BM978" s="4">
        <v>89</v>
      </c>
      <c r="BN978">
        <v>4</v>
      </c>
      <c r="BO978" s="4">
        <v>15</v>
      </c>
      <c r="BP978">
        <v>5</v>
      </c>
      <c r="BQ978">
        <v>1000</v>
      </c>
      <c r="BR978">
        <v>5</v>
      </c>
      <c r="BS978">
        <v>5</v>
      </c>
      <c r="BT978">
        <v>1000</v>
      </c>
      <c r="BU978">
        <v>1000</v>
      </c>
      <c r="BV978">
        <v>5</v>
      </c>
      <c r="BW978">
        <v>1000</v>
      </c>
      <c r="BX978" t="s">
        <v>516</v>
      </c>
      <c r="BY978" t="s">
        <v>128</v>
      </c>
      <c r="BZ978">
        <v>0</v>
      </c>
      <c r="CA978">
        <v>0</v>
      </c>
      <c r="CB978">
        <v>0</v>
      </c>
      <c r="CC978">
        <v>0</v>
      </c>
      <c r="CD978" s="1">
        <v>43913</v>
      </c>
      <c r="CE978">
        <v>18</v>
      </c>
      <c r="CF978">
        <v>0</v>
      </c>
      <c r="CG978" s="1">
        <v>43123</v>
      </c>
      <c r="CH978" s="1">
        <v>43536</v>
      </c>
      <c r="CI978">
        <v>98</v>
      </c>
      <c r="CJ978">
        <v>10</v>
      </c>
      <c r="CK978">
        <v>10</v>
      </c>
      <c r="CL978">
        <v>10</v>
      </c>
      <c r="CM978">
        <v>10</v>
      </c>
      <c r="CN978">
        <v>10</v>
      </c>
      <c r="CO978">
        <v>9</v>
      </c>
      <c r="CP978" t="s">
        <v>124</v>
      </c>
      <c r="CR978" t="s">
        <v>142</v>
      </c>
      <c r="CS978" t="s">
        <v>128</v>
      </c>
      <c r="CT978" t="s">
        <v>124</v>
      </c>
      <c r="CU978" t="s">
        <v>188</v>
      </c>
      <c r="CV978" t="s">
        <v>124</v>
      </c>
      <c r="CW978" t="s">
        <v>124</v>
      </c>
      <c r="CX978">
        <v>19</v>
      </c>
      <c r="CY978">
        <v>19</v>
      </c>
      <c r="CZ978">
        <v>0</v>
      </c>
      <c r="DA978">
        <v>0</v>
      </c>
      <c r="DB978">
        <v>0.68</v>
      </c>
    </row>
    <row r="979" spans="1:106" x14ac:dyDescent="0.2">
      <c r="A979">
        <v>22538559</v>
      </c>
      <c r="B979" t="s">
        <v>10313</v>
      </c>
      <c r="C979">
        <v>20200323043627</v>
      </c>
      <c r="D979" s="1">
        <v>43913</v>
      </c>
      <c r="E979" t="s">
        <v>10314</v>
      </c>
      <c r="F979" t="s">
        <v>10315</v>
      </c>
      <c r="H979" t="s">
        <v>10315</v>
      </c>
      <c r="I979" t="s">
        <v>111</v>
      </c>
      <c r="R979" t="s">
        <v>10316</v>
      </c>
      <c r="T979">
        <v>34808368</v>
      </c>
      <c r="U979" t="s">
        <v>10317</v>
      </c>
      <c r="V979" t="s">
        <v>422</v>
      </c>
      <c r="W979" s="1">
        <v>42157</v>
      </c>
      <c r="X979" t="s">
        <v>10318</v>
      </c>
      <c r="Z979" t="s">
        <v>157</v>
      </c>
      <c r="AA979" t="s">
        <v>157</v>
      </c>
      <c r="AB979" s="3">
        <v>1</v>
      </c>
      <c r="AC979" t="s">
        <v>124</v>
      </c>
      <c r="AD979" t="s">
        <v>10319</v>
      </c>
      <c r="AE979" t="s">
        <v>10320</v>
      </c>
      <c r="AG979">
        <v>1</v>
      </c>
      <c r="AH979">
        <v>1</v>
      </c>
      <c r="AI979" t="s">
        <v>426</v>
      </c>
      <c r="AJ979" t="s">
        <v>128</v>
      </c>
      <c r="AK979" t="s">
        <v>128</v>
      </c>
      <c r="AL979" t="s">
        <v>129</v>
      </c>
      <c r="AN979" t="s">
        <v>130</v>
      </c>
      <c r="AP979" t="s">
        <v>131</v>
      </c>
      <c r="AQ979" t="s">
        <v>132</v>
      </c>
      <c r="AR979">
        <v>7302</v>
      </c>
      <c r="AS979" t="s">
        <v>133</v>
      </c>
      <c r="AT979" t="s">
        <v>134</v>
      </c>
      <c r="AU979" t="s">
        <v>135</v>
      </c>
      <c r="AV979" t="s">
        <v>136</v>
      </c>
      <c r="AW979">
        <v>40.720820000000003</v>
      </c>
      <c r="AX979">
        <v>-74.034009999999995</v>
      </c>
      <c r="AY979" t="s">
        <v>128</v>
      </c>
      <c r="AZ979" t="s">
        <v>185</v>
      </c>
      <c r="BA979" t="s">
        <v>138</v>
      </c>
      <c r="BB979">
        <v>1</v>
      </c>
      <c r="BC979">
        <v>1</v>
      </c>
      <c r="BD979">
        <v>1</v>
      </c>
      <c r="BE979">
        <v>1</v>
      </c>
      <c r="BF979" t="s">
        <v>139</v>
      </c>
      <c r="BG979" t="s">
        <v>279</v>
      </c>
      <c r="BI979" s="4">
        <v>120</v>
      </c>
      <c r="BN979">
        <v>1</v>
      </c>
      <c r="BO979" s="4">
        <v>0</v>
      </c>
      <c r="BP979">
        <v>1</v>
      </c>
      <c r="BQ979">
        <v>7</v>
      </c>
      <c r="BR979">
        <v>1</v>
      </c>
      <c r="BS979">
        <v>1</v>
      </c>
      <c r="BT979">
        <v>7</v>
      </c>
      <c r="BU979">
        <v>7</v>
      </c>
      <c r="BV979">
        <v>1</v>
      </c>
      <c r="BW979">
        <v>7</v>
      </c>
      <c r="BX979" t="s">
        <v>165</v>
      </c>
      <c r="BY979" t="s">
        <v>128</v>
      </c>
      <c r="BZ979">
        <v>0</v>
      </c>
      <c r="CA979">
        <v>0</v>
      </c>
      <c r="CB979">
        <v>0</v>
      </c>
      <c r="CC979">
        <v>0</v>
      </c>
      <c r="CD979" s="1">
        <v>43913</v>
      </c>
      <c r="CE979">
        <v>1</v>
      </c>
      <c r="CF979">
        <v>0</v>
      </c>
      <c r="CG979" s="1">
        <v>43161</v>
      </c>
      <c r="CH979" s="1">
        <v>43161</v>
      </c>
      <c r="CI979">
        <v>100</v>
      </c>
      <c r="CJ979">
        <v>10</v>
      </c>
      <c r="CK979">
        <v>10</v>
      </c>
      <c r="CL979">
        <v>10</v>
      </c>
      <c r="CM979">
        <v>10</v>
      </c>
      <c r="CN979">
        <v>10</v>
      </c>
      <c r="CO979">
        <v>10</v>
      </c>
      <c r="CP979" t="s">
        <v>124</v>
      </c>
      <c r="CR979" t="s">
        <v>588</v>
      </c>
      <c r="CS979" t="s">
        <v>124</v>
      </c>
      <c r="CT979" t="s">
        <v>124</v>
      </c>
      <c r="CU979" t="s">
        <v>166</v>
      </c>
      <c r="CV979" t="s">
        <v>124</v>
      </c>
      <c r="CW979" t="s">
        <v>124</v>
      </c>
      <c r="CX979">
        <v>1</v>
      </c>
      <c r="CY979">
        <v>1</v>
      </c>
      <c r="CZ979">
        <v>0</v>
      </c>
      <c r="DA979">
        <v>0</v>
      </c>
      <c r="DB979">
        <v>0.04</v>
      </c>
    </row>
    <row r="980" spans="1:106" x14ac:dyDescent="0.2">
      <c r="A980">
        <v>22572143</v>
      </c>
      <c r="B980" t="s">
        <v>10321</v>
      </c>
      <c r="C980">
        <v>20200323043627</v>
      </c>
      <c r="D980" s="1">
        <v>43913</v>
      </c>
      <c r="E980" t="s">
        <v>10322</v>
      </c>
      <c r="F980" t="s">
        <v>10323</v>
      </c>
      <c r="G980" t="s">
        <v>10324</v>
      </c>
      <c r="H980" t="s">
        <v>10325</v>
      </c>
      <c r="I980" t="s">
        <v>111</v>
      </c>
      <c r="J980" t="s">
        <v>10326</v>
      </c>
      <c r="K980" t="s">
        <v>10327</v>
      </c>
      <c r="L980" t="s">
        <v>10328</v>
      </c>
      <c r="M980" t="s">
        <v>10329</v>
      </c>
      <c r="N980" t="s">
        <v>5490</v>
      </c>
      <c r="O980" t="s">
        <v>10330</v>
      </c>
      <c r="R980" t="s">
        <v>10331</v>
      </c>
      <c r="T980">
        <v>5172117</v>
      </c>
      <c r="U980" t="s">
        <v>10332</v>
      </c>
      <c r="V980" t="s">
        <v>10333</v>
      </c>
      <c r="W980" s="1">
        <v>41326</v>
      </c>
      <c r="X980" t="s">
        <v>409</v>
      </c>
      <c r="Y980" t="s">
        <v>10334</v>
      </c>
      <c r="Z980" t="s">
        <v>123</v>
      </c>
      <c r="AA980" s="3">
        <v>1</v>
      </c>
      <c r="AB980" s="3">
        <v>0.96</v>
      </c>
      <c r="AC980" t="s">
        <v>128</v>
      </c>
      <c r="AD980" t="s">
        <v>10335</v>
      </c>
      <c r="AE980" t="s">
        <v>10336</v>
      </c>
      <c r="AG980">
        <v>2</v>
      </c>
      <c r="AH980">
        <v>2</v>
      </c>
      <c r="AI980" t="s">
        <v>3698</v>
      </c>
      <c r="AJ980" t="s">
        <v>128</v>
      </c>
      <c r="AK980" t="s">
        <v>124</v>
      </c>
      <c r="AL980" t="s">
        <v>129</v>
      </c>
      <c r="AN980" t="s">
        <v>514</v>
      </c>
      <c r="AP980" t="s">
        <v>131</v>
      </c>
      <c r="AQ980" t="s">
        <v>132</v>
      </c>
      <c r="AR980">
        <v>7307</v>
      </c>
      <c r="AS980" t="s">
        <v>133</v>
      </c>
      <c r="AT980" t="s">
        <v>134</v>
      </c>
      <c r="AU980" t="s">
        <v>135</v>
      </c>
      <c r="AV980" t="s">
        <v>136</v>
      </c>
      <c r="AW980">
        <v>40.75403</v>
      </c>
      <c r="AX980">
        <v>-74.052809999999994</v>
      </c>
      <c r="AY980" t="s">
        <v>128</v>
      </c>
      <c r="AZ980" t="s">
        <v>247</v>
      </c>
      <c r="BA980" t="s">
        <v>138</v>
      </c>
      <c r="BB980">
        <v>8</v>
      </c>
      <c r="BC980">
        <v>1</v>
      </c>
      <c r="BD980">
        <v>3</v>
      </c>
      <c r="BE980">
        <v>4</v>
      </c>
      <c r="BF980" t="s">
        <v>139</v>
      </c>
      <c r="BG980" t="s">
        <v>10337</v>
      </c>
      <c r="BI980" s="4">
        <v>89</v>
      </c>
      <c r="BL980" s="4">
        <v>0</v>
      </c>
      <c r="BM980" s="4">
        <v>175</v>
      </c>
      <c r="BN980">
        <v>5</v>
      </c>
      <c r="BO980" s="4">
        <v>0</v>
      </c>
      <c r="BP980">
        <v>29</v>
      </c>
      <c r="BQ980">
        <v>40</v>
      </c>
      <c r="BR980">
        <v>29</v>
      </c>
      <c r="BS980">
        <v>29</v>
      </c>
      <c r="BT980">
        <v>1125</v>
      </c>
      <c r="BU980">
        <v>1125</v>
      </c>
      <c r="BV980">
        <v>29</v>
      </c>
      <c r="BW980">
        <v>1125</v>
      </c>
      <c r="BX980" t="s">
        <v>535</v>
      </c>
      <c r="BY980" t="s">
        <v>128</v>
      </c>
      <c r="BZ980">
        <v>30</v>
      </c>
      <c r="CA980">
        <v>55</v>
      </c>
      <c r="CB980">
        <v>73</v>
      </c>
      <c r="CC980">
        <v>260</v>
      </c>
      <c r="CD980" s="1">
        <v>43913</v>
      </c>
      <c r="CE980">
        <v>22</v>
      </c>
      <c r="CF980">
        <v>22</v>
      </c>
      <c r="CG980" s="1">
        <v>43717</v>
      </c>
      <c r="CH980" s="1">
        <v>43906</v>
      </c>
      <c r="CI980">
        <v>100</v>
      </c>
      <c r="CJ980">
        <v>10</v>
      </c>
      <c r="CK980">
        <v>10</v>
      </c>
      <c r="CL980">
        <v>10</v>
      </c>
      <c r="CM980">
        <v>10</v>
      </c>
      <c r="CN980">
        <v>10</v>
      </c>
      <c r="CO980">
        <v>10</v>
      </c>
      <c r="CP980" t="s">
        <v>124</v>
      </c>
      <c r="CR980" t="s">
        <v>142</v>
      </c>
      <c r="CS980" t="s">
        <v>128</v>
      </c>
      <c r="CT980" t="s">
        <v>124</v>
      </c>
      <c r="CU980" t="s">
        <v>188</v>
      </c>
      <c r="CV980" t="s">
        <v>124</v>
      </c>
      <c r="CW980" t="s">
        <v>124</v>
      </c>
      <c r="CX980">
        <v>2</v>
      </c>
      <c r="CY980">
        <v>2</v>
      </c>
      <c r="CZ980">
        <v>0</v>
      </c>
      <c r="DA980">
        <v>0</v>
      </c>
      <c r="DB980">
        <v>3.35</v>
      </c>
    </row>
    <row r="981" spans="1:106" x14ac:dyDescent="0.2">
      <c r="A981">
        <v>22572703</v>
      </c>
      <c r="B981" t="s">
        <v>10338</v>
      </c>
      <c r="C981">
        <v>20200323043627</v>
      </c>
      <c r="D981" s="1">
        <v>43913</v>
      </c>
      <c r="E981" t="s">
        <v>10339</v>
      </c>
      <c r="F981" t="s">
        <v>10340</v>
      </c>
      <c r="G981" t="s">
        <v>10341</v>
      </c>
      <c r="H981" t="s">
        <v>10342</v>
      </c>
      <c r="I981" t="s">
        <v>111</v>
      </c>
      <c r="J981" t="s">
        <v>10107</v>
      </c>
      <c r="K981" t="s">
        <v>10108</v>
      </c>
      <c r="M981" t="s">
        <v>10125</v>
      </c>
      <c r="N981" t="s">
        <v>10111</v>
      </c>
      <c r="O981" t="s">
        <v>10343</v>
      </c>
      <c r="R981" t="s">
        <v>10344</v>
      </c>
      <c r="T981">
        <v>161971682</v>
      </c>
      <c r="U981" t="s">
        <v>10114</v>
      </c>
      <c r="V981" t="s">
        <v>10115</v>
      </c>
      <c r="W981" s="1">
        <v>43078</v>
      </c>
      <c r="X981" t="s">
        <v>121</v>
      </c>
      <c r="Y981" s="2" t="s">
        <v>10116</v>
      </c>
      <c r="Z981" t="s">
        <v>123</v>
      </c>
      <c r="AA981" s="3">
        <v>0.77</v>
      </c>
      <c r="AB981" s="3">
        <v>0.92</v>
      </c>
      <c r="AC981" t="s">
        <v>124</v>
      </c>
      <c r="AD981" t="s">
        <v>10117</v>
      </c>
      <c r="AE981" t="s">
        <v>10118</v>
      </c>
      <c r="AG981">
        <v>6</v>
      </c>
      <c r="AH981">
        <v>6</v>
      </c>
      <c r="AI981" t="s">
        <v>5593</v>
      </c>
      <c r="AJ981" t="s">
        <v>128</v>
      </c>
      <c r="AK981" t="s">
        <v>124</v>
      </c>
      <c r="AL981" t="s">
        <v>129</v>
      </c>
      <c r="AN981" t="s">
        <v>232</v>
      </c>
      <c r="AP981" t="s">
        <v>131</v>
      </c>
      <c r="AQ981" t="s">
        <v>132</v>
      </c>
      <c r="AR981">
        <v>7304</v>
      </c>
      <c r="AS981" t="s">
        <v>133</v>
      </c>
      <c r="AT981" t="s">
        <v>134</v>
      </c>
      <c r="AU981" t="s">
        <v>135</v>
      </c>
      <c r="AV981" t="s">
        <v>136</v>
      </c>
      <c r="AW981">
        <v>40.713880000000003</v>
      </c>
      <c r="AX981">
        <v>-74.061220000000006</v>
      </c>
      <c r="AY981" t="s">
        <v>124</v>
      </c>
      <c r="AZ981" t="s">
        <v>247</v>
      </c>
      <c r="BA981" t="s">
        <v>163</v>
      </c>
      <c r="BB981">
        <v>2</v>
      </c>
      <c r="BC981">
        <v>1</v>
      </c>
      <c r="BD981">
        <v>1</v>
      </c>
      <c r="BE981">
        <v>1</v>
      </c>
      <c r="BF981" t="s">
        <v>139</v>
      </c>
      <c r="BG981" t="s">
        <v>10345</v>
      </c>
      <c r="BI981" s="4">
        <v>38</v>
      </c>
      <c r="BL981" s="4">
        <v>0</v>
      </c>
      <c r="BM981" s="4">
        <v>13</v>
      </c>
      <c r="BN981">
        <v>1</v>
      </c>
      <c r="BO981" s="4">
        <v>10</v>
      </c>
      <c r="BP981">
        <v>1</v>
      </c>
      <c r="BQ981">
        <v>1125</v>
      </c>
      <c r="BR981">
        <v>1</v>
      </c>
      <c r="BS981">
        <v>1</v>
      </c>
      <c r="BT981">
        <v>1125</v>
      </c>
      <c r="BU981">
        <v>1125</v>
      </c>
      <c r="BV981">
        <v>1</v>
      </c>
      <c r="BW981">
        <v>1125</v>
      </c>
      <c r="BX981" t="s">
        <v>187</v>
      </c>
      <c r="BY981" t="s">
        <v>128</v>
      </c>
      <c r="BZ981">
        <v>27</v>
      </c>
      <c r="CA981">
        <v>57</v>
      </c>
      <c r="CB981">
        <v>87</v>
      </c>
      <c r="CC981">
        <v>87</v>
      </c>
      <c r="CD981" s="1">
        <v>43913</v>
      </c>
      <c r="CE981">
        <v>112</v>
      </c>
      <c r="CF981">
        <v>36</v>
      </c>
      <c r="CG981" s="1">
        <v>43115</v>
      </c>
      <c r="CH981" s="1">
        <v>43752</v>
      </c>
      <c r="CI981">
        <v>94</v>
      </c>
      <c r="CJ981">
        <v>9</v>
      </c>
      <c r="CK981">
        <v>10</v>
      </c>
      <c r="CL981">
        <v>10</v>
      </c>
      <c r="CM981">
        <v>9</v>
      </c>
      <c r="CN981">
        <v>9</v>
      </c>
      <c r="CO981">
        <v>9</v>
      </c>
      <c r="CP981" t="s">
        <v>124</v>
      </c>
      <c r="CR981" t="s">
        <v>142</v>
      </c>
      <c r="CS981" t="s">
        <v>124</v>
      </c>
      <c r="CT981" t="s">
        <v>124</v>
      </c>
      <c r="CU981" t="s">
        <v>143</v>
      </c>
      <c r="CV981" t="s">
        <v>124</v>
      </c>
      <c r="CW981" t="s">
        <v>124</v>
      </c>
      <c r="CX981">
        <v>7</v>
      </c>
      <c r="CY981">
        <v>3</v>
      </c>
      <c r="CZ981">
        <v>4</v>
      </c>
      <c r="DA981">
        <v>0</v>
      </c>
      <c r="DB981">
        <v>4.21</v>
      </c>
    </row>
    <row r="982" spans="1:106" x14ac:dyDescent="0.2">
      <c r="A982">
        <v>22579698</v>
      </c>
      <c r="B982" t="s">
        <v>10346</v>
      </c>
      <c r="C982">
        <v>20200323043627</v>
      </c>
      <c r="D982" s="1">
        <v>43913</v>
      </c>
      <c r="E982" t="s">
        <v>10347</v>
      </c>
      <c r="F982" t="s">
        <v>10348</v>
      </c>
      <c r="H982" t="s">
        <v>10348</v>
      </c>
      <c r="I982" t="s">
        <v>111</v>
      </c>
      <c r="R982" t="s">
        <v>10349</v>
      </c>
      <c r="T982">
        <v>29164844</v>
      </c>
      <c r="U982" t="s">
        <v>10350</v>
      </c>
      <c r="V982" t="s">
        <v>2673</v>
      </c>
      <c r="W982" s="1">
        <v>42074</v>
      </c>
      <c r="X982" t="s">
        <v>579</v>
      </c>
      <c r="Z982" t="s">
        <v>123</v>
      </c>
      <c r="AA982" s="3">
        <v>1</v>
      </c>
      <c r="AB982" s="3">
        <v>1</v>
      </c>
      <c r="AC982" t="s">
        <v>124</v>
      </c>
      <c r="AD982" t="s">
        <v>10351</v>
      </c>
      <c r="AE982" t="s">
        <v>10352</v>
      </c>
      <c r="AG982">
        <v>5</v>
      </c>
      <c r="AH982">
        <v>5</v>
      </c>
      <c r="AI982" t="s">
        <v>10353</v>
      </c>
      <c r="AJ982" t="s">
        <v>128</v>
      </c>
      <c r="AK982" t="s">
        <v>128</v>
      </c>
      <c r="AL982" t="s">
        <v>129</v>
      </c>
      <c r="AN982" t="s">
        <v>232</v>
      </c>
      <c r="AP982" t="s">
        <v>131</v>
      </c>
      <c r="AQ982" t="s">
        <v>132</v>
      </c>
      <c r="AR982">
        <v>7302</v>
      </c>
      <c r="AS982" t="s">
        <v>133</v>
      </c>
      <c r="AT982" t="s">
        <v>134</v>
      </c>
      <c r="AU982" t="s">
        <v>135</v>
      </c>
      <c r="AV982" t="s">
        <v>136</v>
      </c>
      <c r="AW982">
        <v>40.722360000000002</v>
      </c>
      <c r="AX982">
        <v>-74.052520000000001</v>
      </c>
      <c r="AY982" t="s">
        <v>128</v>
      </c>
      <c r="AZ982" t="s">
        <v>185</v>
      </c>
      <c r="BA982" t="s">
        <v>138</v>
      </c>
      <c r="BB982">
        <v>4</v>
      </c>
      <c r="BC982">
        <v>1</v>
      </c>
      <c r="BD982">
        <v>1</v>
      </c>
      <c r="BE982">
        <v>1</v>
      </c>
      <c r="BF982" t="s">
        <v>139</v>
      </c>
      <c r="BG982" t="s">
        <v>10354</v>
      </c>
      <c r="BI982" s="4">
        <v>95</v>
      </c>
      <c r="BL982" s="4">
        <v>500</v>
      </c>
      <c r="BM982" s="4">
        <v>80</v>
      </c>
      <c r="BN982">
        <v>4</v>
      </c>
      <c r="BO982" s="4">
        <v>50</v>
      </c>
      <c r="BP982">
        <v>2</v>
      </c>
      <c r="BQ982">
        <v>1125</v>
      </c>
      <c r="BR982">
        <v>2</v>
      </c>
      <c r="BS982">
        <v>2</v>
      </c>
      <c r="BT982">
        <v>1125</v>
      </c>
      <c r="BU982">
        <v>1125</v>
      </c>
      <c r="BV982">
        <v>2</v>
      </c>
      <c r="BW982">
        <v>1125</v>
      </c>
      <c r="BX982" t="s">
        <v>587</v>
      </c>
      <c r="BY982" t="s">
        <v>128</v>
      </c>
      <c r="BZ982">
        <v>18</v>
      </c>
      <c r="CA982">
        <v>18</v>
      </c>
      <c r="CB982">
        <v>36</v>
      </c>
      <c r="CC982">
        <v>36</v>
      </c>
      <c r="CD982" s="1">
        <v>43913</v>
      </c>
      <c r="CE982">
        <v>88</v>
      </c>
      <c r="CF982">
        <v>17</v>
      </c>
      <c r="CG982" s="1">
        <v>43106</v>
      </c>
      <c r="CH982" s="1">
        <v>43807</v>
      </c>
      <c r="CI982">
        <v>97</v>
      </c>
      <c r="CJ982">
        <v>10</v>
      </c>
      <c r="CK982">
        <v>10</v>
      </c>
      <c r="CL982">
        <v>10</v>
      </c>
      <c r="CM982">
        <v>10</v>
      </c>
      <c r="CN982">
        <v>9</v>
      </c>
      <c r="CO982">
        <v>9</v>
      </c>
      <c r="CP982" t="s">
        <v>124</v>
      </c>
      <c r="CR982" t="s">
        <v>142</v>
      </c>
      <c r="CS982" t="s">
        <v>128</v>
      </c>
      <c r="CT982" t="s">
        <v>124</v>
      </c>
      <c r="CU982" t="s">
        <v>143</v>
      </c>
      <c r="CV982" t="s">
        <v>124</v>
      </c>
      <c r="CW982" t="s">
        <v>124</v>
      </c>
      <c r="CX982">
        <v>3</v>
      </c>
      <c r="CY982">
        <v>3</v>
      </c>
      <c r="CZ982">
        <v>0</v>
      </c>
      <c r="DA982">
        <v>0</v>
      </c>
      <c r="DB982">
        <v>3.27</v>
      </c>
    </row>
    <row r="983" spans="1:106" x14ac:dyDescent="0.2">
      <c r="A983">
        <v>22584804</v>
      </c>
      <c r="B983" t="s">
        <v>10355</v>
      </c>
      <c r="C983">
        <v>20200323043627</v>
      </c>
      <c r="D983" s="1">
        <v>43913</v>
      </c>
      <c r="E983" t="s">
        <v>10356</v>
      </c>
      <c r="F983" t="s">
        <v>10357</v>
      </c>
      <c r="G983" t="s">
        <v>10358</v>
      </c>
      <c r="H983" t="s">
        <v>10359</v>
      </c>
      <c r="I983" t="s">
        <v>111</v>
      </c>
      <c r="J983" t="s">
        <v>10360</v>
      </c>
      <c r="K983" t="s">
        <v>10361</v>
      </c>
      <c r="L983" t="s">
        <v>10362</v>
      </c>
      <c r="M983" t="s">
        <v>10363</v>
      </c>
      <c r="N983" t="s">
        <v>10364</v>
      </c>
      <c r="R983" t="s">
        <v>10365</v>
      </c>
      <c r="T983">
        <v>44841952</v>
      </c>
      <c r="U983" t="s">
        <v>10366</v>
      </c>
      <c r="V983" t="s">
        <v>10367</v>
      </c>
      <c r="W983" s="1">
        <v>42269</v>
      </c>
      <c r="X983" t="s">
        <v>121</v>
      </c>
      <c r="Y983" t="s">
        <v>10368</v>
      </c>
      <c r="Z983" t="s">
        <v>123</v>
      </c>
      <c r="AA983" s="3">
        <v>1</v>
      </c>
      <c r="AB983" s="3">
        <v>0.95</v>
      </c>
      <c r="AC983" t="s">
        <v>128</v>
      </c>
      <c r="AD983" t="s">
        <v>10369</v>
      </c>
      <c r="AE983" t="s">
        <v>10370</v>
      </c>
      <c r="AG983">
        <v>2</v>
      </c>
      <c r="AH983">
        <v>2</v>
      </c>
      <c r="AI983" t="s">
        <v>160</v>
      </c>
      <c r="AJ983" t="s">
        <v>128</v>
      </c>
      <c r="AK983" t="s">
        <v>124</v>
      </c>
      <c r="AL983" t="s">
        <v>129</v>
      </c>
      <c r="AN983" t="s">
        <v>161</v>
      </c>
      <c r="AP983" t="s">
        <v>131</v>
      </c>
      <c r="AQ983" t="s">
        <v>132</v>
      </c>
      <c r="AR983">
        <v>7306</v>
      </c>
      <c r="AS983" t="s">
        <v>133</v>
      </c>
      <c r="AT983" t="s">
        <v>134</v>
      </c>
      <c r="AU983" t="s">
        <v>135</v>
      </c>
      <c r="AV983" t="s">
        <v>136</v>
      </c>
      <c r="AW983">
        <v>40.730379999999997</v>
      </c>
      <c r="AX983">
        <v>-74.068200000000004</v>
      </c>
      <c r="AY983" t="s">
        <v>128</v>
      </c>
      <c r="AZ983" t="s">
        <v>247</v>
      </c>
      <c r="BA983" t="s">
        <v>163</v>
      </c>
      <c r="BB983">
        <v>1</v>
      </c>
      <c r="BC983">
        <v>1.5</v>
      </c>
      <c r="BD983">
        <v>1</v>
      </c>
      <c r="BE983">
        <v>1</v>
      </c>
      <c r="BF983" t="s">
        <v>139</v>
      </c>
      <c r="BG983" t="s">
        <v>10371</v>
      </c>
      <c r="BI983" s="4">
        <v>34</v>
      </c>
      <c r="BN983">
        <v>1</v>
      </c>
      <c r="BO983" s="4">
        <v>20</v>
      </c>
      <c r="BP983">
        <v>1</v>
      </c>
      <c r="BQ983">
        <v>1</v>
      </c>
      <c r="BR983">
        <v>1</v>
      </c>
      <c r="BS983">
        <v>1</v>
      </c>
      <c r="BT983">
        <v>1</v>
      </c>
      <c r="BU983">
        <v>1</v>
      </c>
      <c r="BV983">
        <v>1</v>
      </c>
      <c r="BW983">
        <v>1</v>
      </c>
      <c r="BX983" t="s">
        <v>600</v>
      </c>
      <c r="BY983" t="s">
        <v>128</v>
      </c>
      <c r="BZ983">
        <v>3</v>
      </c>
      <c r="CA983">
        <v>3</v>
      </c>
      <c r="CB983">
        <v>3</v>
      </c>
      <c r="CC983">
        <v>3</v>
      </c>
      <c r="CD983" s="1">
        <v>43913</v>
      </c>
      <c r="CE983">
        <v>23</v>
      </c>
      <c r="CF983">
        <v>14</v>
      </c>
      <c r="CG983" s="1">
        <v>43112</v>
      </c>
      <c r="CH983" s="1">
        <v>43730</v>
      </c>
      <c r="CI983">
        <v>95</v>
      </c>
      <c r="CJ983">
        <v>10</v>
      </c>
      <c r="CK983">
        <v>9</v>
      </c>
      <c r="CL983">
        <v>10</v>
      </c>
      <c r="CM983">
        <v>10</v>
      </c>
      <c r="CN983">
        <v>10</v>
      </c>
      <c r="CO983">
        <v>9</v>
      </c>
      <c r="CP983" t="s">
        <v>124</v>
      </c>
      <c r="CR983" t="s">
        <v>142</v>
      </c>
      <c r="CS983" t="s">
        <v>124</v>
      </c>
      <c r="CT983" t="s">
        <v>124</v>
      </c>
      <c r="CU983" t="s">
        <v>143</v>
      </c>
      <c r="CV983" t="s">
        <v>124</v>
      </c>
      <c r="CW983" t="s">
        <v>124</v>
      </c>
      <c r="CX983">
        <v>2</v>
      </c>
      <c r="CY983">
        <v>0</v>
      </c>
      <c r="CZ983">
        <v>2</v>
      </c>
      <c r="DA983">
        <v>0</v>
      </c>
      <c r="DB983">
        <v>0.86</v>
      </c>
    </row>
    <row r="984" spans="1:106" x14ac:dyDescent="0.2">
      <c r="A984">
        <v>22628550</v>
      </c>
      <c r="B984" t="s">
        <v>10372</v>
      </c>
      <c r="C984">
        <v>20200323043627</v>
      </c>
      <c r="D984" s="1">
        <v>43913</v>
      </c>
      <c r="E984" t="s">
        <v>10373</v>
      </c>
      <c r="F984" t="s">
        <v>10374</v>
      </c>
      <c r="G984" t="s">
        <v>10375</v>
      </c>
      <c r="H984" t="s">
        <v>10376</v>
      </c>
      <c r="I984" t="s">
        <v>111</v>
      </c>
      <c r="J984" t="s">
        <v>7315</v>
      </c>
      <c r="K984" t="s">
        <v>10377</v>
      </c>
      <c r="L984" t="s">
        <v>10378</v>
      </c>
      <c r="M984" t="s">
        <v>10379</v>
      </c>
      <c r="N984" t="s">
        <v>10380</v>
      </c>
      <c r="O984" t="s">
        <v>10381</v>
      </c>
      <c r="R984" t="s">
        <v>10382</v>
      </c>
      <c r="T984">
        <v>33164249</v>
      </c>
      <c r="U984" t="s">
        <v>4239</v>
      </c>
      <c r="V984" t="s">
        <v>4240</v>
      </c>
      <c r="W984" s="1">
        <v>42135</v>
      </c>
      <c r="X984" t="s">
        <v>733</v>
      </c>
      <c r="Y984" t="s">
        <v>4241</v>
      </c>
      <c r="Z984" t="s">
        <v>123</v>
      </c>
      <c r="AA984" s="3">
        <v>0.97</v>
      </c>
      <c r="AB984" s="3">
        <v>0.98</v>
      </c>
      <c r="AC984" t="s">
        <v>124</v>
      </c>
      <c r="AD984" t="s">
        <v>4242</v>
      </c>
      <c r="AE984" t="s">
        <v>4243</v>
      </c>
      <c r="AG984">
        <v>35</v>
      </c>
      <c r="AH984">
        <v>35</v>
      </c>
      <c r="AI984" t="s">
        <v>426</v>
      </c>
      <c r="AJ984" t="s">
        <v>128</v>
      </c>
      <c r="AK984" t="s">
        <v>124</v>
      </c>
      <c r="AL984" t="s">
        <v>129</v>
      </c>
      <c r="AN984" t="s">
        <v>514</v>
      </c>
      <c r="AP984" t="s">
        <v>131</v>
      </c>
      <c r="AQ984" t="s">
        <v>132</v>
      </c>
      <c r="AR984">
        <v>7307</v>
      </c>
      <c r="AS984" t="s">
        <v>133</v>
      </c>
      <c r="AT984" t="s">
        <v>134</v>
      </c>
      <c r="AU984" t="s">
        <v>135</v>
      </c>
      <c r="AV984" t="s">
        <v>136</v>
      </c>
      <c r="AW984">
        <v>40.748469999999998</v>
      </c>
      <c r="AX984">
        <v>-74.045559999999995</v>
      </c>
      <c r="AY984" t="s">
        <v>128</v>
      </c>
      <c r="AZ984" t="s">
        <v>185</v>
      </c>
      <c r="BA984" t="s">
        <v>163</v>
      </c>
      <c r="BB984">
        <v>3</v>
      </c>
      <c r="BC984">
        <v>1</v>
      </c>
      <c r="BD984">
        <v>1</v>
      </c>
      <c r="BE984">
        <v>1</v>
      </c>
      <c r="BF984" t="s">
        <v>139</v>
      </c>
      <c r="BG984" t="s">
        <v>10383</v>
      </c>
      <c r="BI984" s="4">
        <v>35</v>
      </c>
      <c r="BL984" s="4">
        <v>100</v>
      </c>
      <c r="BM984" s="4">
        <v>40</v>
      </c>
      <c r="BN984">
        <v>1</v>
      </c>
      <c r="BO984" s="4">
        <v>10</v>
      </c>
      <c r="BP984">
        <v>1</v>
      </c>
      <c r="BQ984">
        <v>27</v>
      </c>
      <c r="BR984">
        <v>1</v>
      </c>
      <c r="BS984">
        <v>1</v>
      </c>
      <c r="BT984">
        <v>27</v>
      </c>
      <c r="BU984">
        <v>27</v>
      </c>
      <c r="BV984">
        <v>1</v>
      </c>
      <c r="BW984">
        <v>27</v>
      </c>
      <c r="BX984" t="s">
        <v>332</v>
      </c>
      <c r="BY984" t="s">
        <v>128</v>
      </c>
      <c r="BZ984">
        <v>17</v>
      </c>
      <c r="CA984">
        <v>31</v>
      </c>
      <c r="CB984">
        <v>35</v>
      </c>
      <c r="CC984">
        <v>35</v>
      </c>
      <c r="CD984" s="1">
        <v>43913</v>
      </c>
      <c r="CE984">
        <v>11</v>
      </c>
      <c r="CF984">
        <v>5</v>
      </c>
      <c r="CG984" s="1">
        <v>43128</v>
      </c>
      <c r="CH984" s="1">
        <v>43895</v>
      </c>
      <c r="CI984">
        <v>87</v>
      </c>
      <c r="CJ984">
        <v>9</v>
      </c>
      <c r="CK984">
        <v>9</v>
      </c>
      <c r="CL984">
        <v>8</v>
      </c>
      <c r="CM984">
        <v>9</v>
      </c>
      <c r="CN984">
        <v>9</v>
      </c>
      <c r="CO984">
        <v>9</v>
      </c>
      <c r="CP984" t="s">
        <v>124</v>
      </c>
      <c r="CR984" t="s">
        <v>142</v>
      </c>
      <c r="CS984" t="s">
        <v>124</v>
      </c>
      <c r="CT984" t="s">
        <v>124</v>
      </c>
      <c r="CU984" t="s">
        <v>188</v>
      </c>
      <c r="CV984" t="s">
        <v>124</v>
      </c>
      <c r="CW984" t="s">
        <v>124</v>
      </c>
      <c r="CX984">
        <v>29</v>
      </c>
      <c r="CY984">
        <v>14</v>
      </c>
      <c r="CZ984">
        <v>15</v>
      </c>
      <c r="DA984">
        <v>0</v>
      </c>
      <c r="DB984">
        <v>0.42</v>
      </c>
    </row>
    <row r="985" spans="1:106" x14ac:dyDescent="0.2">
      <c r="A985">
        <v>22630597</v>
      </c>
      <c r="B985" t="s">
        <v>10384</v>
      </c>
      <c r="C985">
        <v>20200323043627</v>
      </c>
      <c r="D985" s="1">
        <v>43913</v>
      </c>
      <c r="E985" t="s">
        <v>10385</v>
      </c>
      <c r="F985" t="s">
        <v>10386</v>
      </c>
      <c r="G985" t="s">
        <v>10387</v>
      </c>
      <c r="H985" t="s">
        <v>10388</v>
      </c>
      <c r="I985" t="s">
        <v>111</v>
      </c>
      <c r="J985" t="s">
        <v>7315</v>
      </c>
      <c r="K985" t="s">
        <v>10389</v>
      </c>
      <c r="L985" t="s">
        <v>10390</v>
      </c>
      <c r="M985" t="s">
        <v>10391</v>
      </c>
      <c r="N985" t="s">
        <v>10380</v>
      </c>
      <c r="O985" t="s">
        <v>10392</v>
      </c>
      <c r="R985" t="s">
        <v>10393</v>
      </c>
      <c r="T985">
        <v>33164249</v>
      </c>
      <c r="U985" t="s">
        <v>4239</v>
      </c>
      <c r="V985" t="s">
        <v>4240</v>
      </c>
      <c r="W985" s="1">
        <v>42135</v>
      </c>
      <c r="X985" t="s">
        <v>733</v>
      </c>
      <c r="Y985" t="s">
        <v>4241</v>
      </c>
      <c r="Z985" t="s">
        <v>123</v>
      </c>
      <c r="AA985" s="3">
        <v>0.97</v>
      </c>
      <c r="AB985" s="3">
        <v>0.98</v>
      </c>
      <c r="AC985" t="s">
        <v>124</v>
      </c>
      <c r="AD985" t="s">
        <v>4242</v>
      </c>
      <c r="AE985" t="s">
        <v>4243</v>
      </c>
      <c r="AG985">
        <v>35</v>
      </c>
      <c r="AH985">
        <v>35</v>
      </c>
      <c r="AI985" t="s">
        <v>426</v>
      </c>
      <c r="AJ985" t="s">
        <v>128</v>
      </c>
      <c r="AK985" t="s">
        <v>124</v>
      </c>
      <c r="AL985" t="s">
        <v>129</v>
      </c>
      <c r="AN985" t="s">
        <v>514</v>
      </c>
      <c r="AP985" t="s">
        <v>131</v>
      </c>
      <c r="AQ985" t="s">
        <v>132</v>
      </c>
      <c r="AR985">
        <v>7307</v>
      </c>
      <c r="AS985" t="s">
        <v>133</v>
      </c>
      <c r="AT985" t="s">
        <v>134</v>
      </c>
      <c r="AU985" t="s">
        <v>135</v>
      </c>
      <c r="AV985" t="s">
        <v>136</v>
      </c>
      <c r="AW985">
        <v>40.74877</v>
      </c>
      <c r="AX985">
        <v>-74.045559999999995</v>
      </c>
      <c r="AY985" t="s">
        <v>128</v>
      </c>
      <c r="AZ985" t="s">
        <v>185</v>
      </c>
      <c r="BA985" t="s">
        <v>163</v>
      </c>
      <c r="BB985">
        <v>3</v>
      </c>
      <c r="BC985">
        <v>1</v>
      </c>
      <c r="BD985">
        <v>1</v>
      </c>
      <c r="BE985">
        <v>1</v>
      </c>
      <c r="BF985" t="s">
        <v>139</v>
      </c>
      <c r="BG985" t="s">
        <v>10394</v>
      </c>
      <c r="BI985" s="4">
        <v>35</v>
      </c>
      <c r="BL985" s="4">
        <v>100</v>
      </c>
      <c r="BM985" s="4">
        <v>40</v>
      </c>
      <c r="BN985">
        <v>1</v>
      </c>
      <c r="BO985" s="4">
        <v>10</v>
      </c>
      <c r="BP985">
        <v>1</v>
      </c>
      <c r="BQ985">
        <v>27</v>
      </c>
      <c r="BR985">
        <v>1</v>
      </c>
      <c r="BS985">
        <v>1</v>
      </c>
      <c r="BT985">
        <v>27</v>
      </c>
      <c r="BU985">
        <v>27</v>
      </c>
      <c r="BV985">
        <v>1</v>
      </c>
      <c r="BW985">
        <v>27</v>
      </c>
      <c r="BX985" t="s">
        <v>332</v>
      </c>
      <c r="BY985" t="s">
        <v>128</v>
      </c>
      <c r="BZ985">
        <v>16</v>
      </c>
      <c r="CA985">
        <v>30</v>
      </c>
      <c r="CB985">
        <v>33</v>
      </c>
      <c r="CC985">
        <v>33</v>
      </c>
      <c r="CD985" s="1">
        <v>43913</v>
      </c>
      <c r="CE985">
        <v>9</v>
      </c>
      <c r="CF985">
        <v>4</v>
      </c>
      <c r="CG985" s="1">
        <v>43492</v>
      </c>
      <c r="CH985" s="1">
        <v>43896</v>
      </c>
      <c r="CI985">
        <v>91</v>
      </c>
      <c r="CJ985">
        <v>10</v>
      </c>
      <c r="CK985">
        <v>9</v>
      </c>
      <c r="CL985">
        <v>10</v>
      </c>
      <c r="CM985">
        <v>10</v>
      </c>
      <c r="CN985">
        <v>9</v>
      </c>
      <c r="CO985">
        <v>10</v>
      </c>
      <c r="CP985" t="s">
        <v>124</v>
      </c>
      <c r="CR985" t="s">
        <v>142</v>
      </c>
      <c r="CS985" t="s">
        <v>124</v>
      </c>
      <c r="CT985" t="s">
        <v>124</v>
      </c>
      <c r="CU985" t="s">
        <v>188</v>
      </c>
      <c r="CV985" t="s">
        <v>124</v>
      </c>
      <c r="CW985" t="s">
        <v>124</v>
      </c>
      <c r="CX985">
        <v>29</v>
      </c>
      <c r="CY985">
        <v>14</v>
      </c>
      <c r="CZ985">
        <v>15</v>
      </c>
      <c r="DA985">
        <v>0</v>
      </c>
      <c r="DB985">
        <v>0.64</v>
      </c>
    </row>
    <row r="986" spans="1:106" x14ac:dyDescent="0.2">
      <c r="A986">
        <v>22636884</v>
      </c>
      <c r="B986" t="s">
        <v>10395</v>
      </c>
      <c r="C986">
        <v>20200323043627</v>
      </c>
      <c r="D986" s="1">
        <v>43913</v>
      </c>
      <c r="E986" t="s">
        <v>10396</v>
      </c>
      <c r="F986" t="s">
        <v>10397</v>
      </c>
      <c r="G986" t="s">
        <v>10398</v>
      </c>
      <c r="H986" t="s">
        <v>10399</v>
      </c>
      <c r="I986" t="s">
        <v>111</v>
      </c>
      <c r="J986" t="s">
        <v>7315</v>
      </c>
      <c r="K986" t="s">
        <v>10377</v>
      </c>
      <c r="L986" t="s">
        <v>10378</v>
      </c>
      <c r="M986" t="s">
        <v>10400</v>
      </c>
      <c r="N986" t="s">
        <v>10380</v>
      </c>
      <c r="O986" t="s">
        <v>10401</v>
      </c>
      <c r="R986" t="s">
        <v>10402</v>
      </c>
      <c r="T986">
        <v>33164249</v>
      </c>
      <c r="U986" t="s">
        <v>4239</v>
      </c>
      <c r="V986" t="s">
        <v>4240</v>
      </c>
      <c r="W986" s="1">
        <v>42135</v>
      </c>
      <c r="X986" t="s">
        <v>733</v>
      </c>
      <c r="Y986" t="s">
        <v>4241</v>
      </c>
      <c r="Z986" t="s">
        <v>123</v>
      </c>
      <c r="AA986" s="3">
        <v>0.97</v>
      </c>
      <c r="AB986" s="3">
        <v>0.98</v>
      </c>
      <c r="AC986" t="s">
        <v>124</v>
      </c>
      <c r="AD986" t="s">
        <v>4242</v>
      </c>
      <c r="AE986" t="s">
        <v>4243</v>
      </c>
      <c r="AG986">
        <v>35</v>
      </c>
      <c r="AH986">
        <v>35</v>
      </c>
      <c r="AI986" t="s">
        <v>426</v>
      </c>
      <c r="AJ986" t="s">
        <v>128</v>
      </c>
      <c r="AK986" t="s">
        <v>124</v>
      </c>
      <c r="AL986" t="s">
        <v>129</v>
      </c>
      <c r="AN986" t="s">
        <v>514</v>
      </c>
      <c r="AP986" t="s">
        <v>131</v>
      </c>
      <c r="AQ986" t="s">
        <v>132</v>
      </c>
      <c r="AR986">
        <v>7307</v>
      </c>
      <c r="AS986" t="s">
        <v>133</v>
      </c>
      <c r="AT986" t="s">
        <v>134</v>
      </c>
      <c r="AU986" t="s">
        <v>135</v>
      </c>
      <c r="AV986" t="s">
        <v>136</v>
      </c>
      <c r="AW986">
        <v>40.748840000000001</v>
      </c>
      <c r="AX986">
        <v>-74.045509999999993</v>
      </c>
      <c r="AY986" t="s">
        <v>128</v>
      </c>
      <c r="AZ986" t="s">
        <v>185</v>
      </c>
      <c r="BA986" t="s">
        <v>163</v>
      </c>
      <c r="BB986">
        <v>5</v>
      </c>
      <c r="BC986">
        <v>1</v>
      </c>
      <c r="BD986">
        <v>1</v>
      </c>
      <c r="BE986">
        <v>2</v>
      </c>
      <c r="BF986" t="s">
        <v>139</v>
      </c>
      <c r="BG986" t="s">
        <v>10403</v>
      </c>
      <c r="BI986" s="4">
        <v>35</v>
      </c>
      <c r="BL986" s="4">
        <v>100</v>
      </c>
      <c r="BM986" s="4">
        <v>40</v>
      </c>
      <c r="BN986">
        <v>1</v>
      </c>
      <c r="BO986" s="4">
        <v>10</v>
      </c>
      <c r="BP986">
        <v>1</v>
      </c>
      <c r="BQ986">
        <v>27</v>
      </c>
      <c r="BR986">
        <v>1</v>
      </c>
      <c r="BS986">
        <v>1</v>
      </c>
      <c r="BT986">
        <v>27</v>
      </c>
      <c r="BU986">
        <v>27</v>
      </c>
      <c r="BV986">
        <v>1</v>
      </c>
      <c r="BW986">
        <v>27</v>
      </c>
      <c r="BX986" t="s">
        <v>757</v>
      </c>
      <c r="BY986" t="s">
        <v>128</v>
      </c>
      <c r="BZ986">
        <v>15</v>
      </c>
      <c r="CA986">
        <v>29</v>
      </c>
      <c r="CB986">
        <v>32</v>
      </c>
      <c r="CC986">
        <v>32</v>
      </c>
      <c r="CD986" s="1">
        <v>43913</v>
      </c>
      <c r="CE986">
        <v>12</v>
      </c>
      <c r="CF986">
        <v>5</v>
      </c>
      <c r="CG986" s="1">
        <v>43118</v>
      </c>
      <c r="CH986" s="1">
        <v>43884</v>
      </c>
      <c r="CI986">
        <v>82</v>
      </c>
      <c r="CJ986">
        <v>9</v>
      </c>
      <c r="CK986">
        <v>8</v>
      </c>
      <c r="CL986">
        <v>9</v>
      </c>
      <c r="CM986">
        <v>9</v>
      </c>
      <c r="CN986">
        <v>9</v>
      </c>
      <c r="CO986">
        <v>9</v>
      </c>
      <c r="CP986" t="s">
        <v>124</v>
      </c>
      <c r="CR986" t="s">
        <v>142</v>
      </c>
      <c r="CS986" t="s">
        <v>124</v>
      </c>
      <c r="CT986" t="s">
        <v>124</v>
      </c>
      <c r="CU986" t="s">
        <v>188</v>
      </c>
      <c r="CV986" t="s">
        <v>124</v>
      </c>
      <c r="CW986" t="s">
        <v>124</v>
      </c>
      <c r="CX986">
        <v>29</v>
      </c>
      <c r="CY986">
        <v>14</v>
      </c>
      <c r="CZ986">
        <v>15</v>
      </c>
      <c r="DA986">
        <v>0</v>
      </c>
      <c r="DB986">
        <v>0.45</v>
      </c>
    </row>
    <row r="987" spans="1:106" x14ac:dyDescent="0.2">
      <c r="A987">
        <v>22637468</v>
      </c>
      <c r="B987" t="s">
        <v>10404</v>
      </c>
      <c r="C987">
        <v>20200323043627</v>
      </c>
      <c r="D987" s="1">
        <v>43913</v>
      </c>
      <c r="E987" t="s">
        <v>10405</v>
      </c>
      <c r="F987" t="s">
        <v>10406</v>
      </c>
      <c r="G987" t="s">
        <v>10407</v>
      </c>
      <c r="H987" t="s">
        <v>10408</v>
      </c>
      <c r="I987" t="s">
        <v>111</v>
      </c>
      <c r="N987" t="s">
        <v>10409</v>
      </c>
      <c r="O987" t="s">
        <v>10410</v>
      </c>
      <c r="R987" t="s">
        <v>10411</v>
      </c>
      <c r="T987">
        <v>74634192</v>
      </c>
      <c r="U987" t="s">
        <v>10412</v>
      </c>
      <c r="V987" t="s">
        <v>10413</v>
      </c>
      <c r="W987" s="1">
        <v>42519</v>
      </c>
      <c r="X987" t="s">
        <v>579</v>
      </c>
      <c r="Z987" t="s">
        <v>123</v>
      </c>
      <c r="AA987" s="3">
        <v>1</v>
      </c>
      <c r="AB987" s="3">
        <v>1</v>
      </c>
      <c r="AC987" t="s">
        <v>128</v>
      </c>
      <c r="AD987" t="s">
        <v>10414</v>
      </c>
      <c r="AE987" t="s">
        <v>10415</v>
      </c>
      <c r="AG987">
        <v>3</v>
      </c>
      <c r="AH987">
        <v>3</v>
      </c>
      <c r="AI987" t="s">
        <v>533</v>
      </c>
      <c r="AJ987" t="s">
        <v>128</v>
      </c>
      <c r="AK987" t="s">
        <v>124</v>
      </c>
      <c r="AL987" t="s">
        <v>129</v>
      </c>
      <c r="AN987" t="s">
        <v>514</v>
      </c>
      <c r="AP987" t="s">
        <v>131</v>
      </c>
      <c r="AQ987" t="s">
        <v>132</v>
      </c>
      <c r="AR987">
        <v>7307</v>
      </c>
      <c r="AS987" t="s">
        <v>133</v>
      </c>
      <c r="AT987" t="s">
        <v>134</v>
      </c>
      <c r="AU987" t="s">
        <v>135</v>
      </c>
      <c r="AV987" t="s">
        <v>136</v>
      </c>
      <c r="AW987">
        <v>40.752229999999997</v>
      </c>
      <c r="AX987">
        <v>-74.047700000000006</v>
      </c>
      <c r="AY987" t="s">
        <v>124</v>
      </c>
      <c r="AZ987" t="s">
        <v>185</v>
      </c>
      <c r="BA987" t="s">
        <v>138</v>
      </c>
      <c r="BB987">
        <v>12</v>
      </c>
      <c r="BC987">
        <v>3</v>
      </c>
      <c r="BD987">
        <v>3</v>
      </c>
      <c r="BE987">
        <v>7</v>
      </c>
      <c r="BF987" t="s">
        <v>139</v>
      </c>
      <c r="BG987" t="s">
        <v>10416</v>
      </c>
      <c r="BI987" s="4">
        <v>195</v>
      </c>
      <c r="BL987" s="4">
        <v>500</v>
      </c>
      <c r="BM987" s="4">
        <v>175</v>
      </c>
      <c r="BN987">
        <v>8</v>
      </c>
      <c r="BO987" s="4">
        <v>25</v>
      </c>
      <c r="BP987">
        <v>2</v>
      </c>
      <c r="BQ987">
        <v>1125</v>
      </c>
      <c r="BR987">
        <v>2</v>
      </c>
      <c r="BS987">
        <v>2</v>
      </c>
      <c r="BT987">
        <v>1125</v>
      </c>
      <c r="BU987">
        <v>1125</v>
      </c>
      <c r="BV987">
        <v>2</v>
      </c>
      <c r="BW987">
        <v>1125</v>
      </c>
      <c r="BX987" t="s">
        <v>659</v>
      </c>
      <c r="BY987" t="s">
        <v>128</v>
      </c>
      <c r="BZ987">
        <v>0</v>
      </c>
      <c r="CA987">
        <v>0</v>
      </c>
      <c r="CB987">
        <v>0</v>
      </c>
      <c r="CC987">
        <v>0</v>
      </c>
      <c r="CD987" s="1">
        <v>43913</v>
      </c>
      <c r="CE987">
        <v>112</v>
      </c>
      <c r="CF987">
        <v>53</v>
      </c>
      <c r="CG987" s="1">
        <v>43172</v>
      </c>
      <c r="CH987" s="1">
        <v>43856</v>
      </c>
      <c r="CI987">
        <v>99</v>
      </c>
      <c r="CJ987">
        <v>10</v>
      </c>
      <c r="CK987">
        <v>10</v>
      </c>
      <c r="CL987">
        <v>10</v>
      </c>
      <c r="CM987">
        <v>10</v>
      </c>
      <c r="CN987">
        <v>10</v>
      </c>
      <c r="CO987">
        <v>10</v>
      </c>
      <c r="CP987" t="s">
        <v>124</v>
      </c>
      <c r="CR987" t="s">
        <v>142</v>
      </c>
      <c r="CS987" t="s">
        <v>128</v>
      </c>
      <c r="CT987" t="s">
        <v>124</v>
      </c>
      <c r="CU987" t="s">
        <v>143</v>
      </c>
      <c r="CV987" t="s">
        <v>124</v>
      </c>
      <c r="CW987" t="s">
        <v>124</v>
      </c>
      <c r="CX987">
        <v>2</v>
      </c>
      <c r="CY987">
        <v>2</v>
      </c>
      <c r="CZ987">
        <v>0</v>
      </c>
      <c r="DA987">
        <v>0</v>
      </c>
      <c r="DB987">
        <v>4.53</v>
      </c>
    </row>
    <row r="988" spans="1:106" x14ac:dyDescent="0.2">
      <c r="A988">
        <v>22658159</v>
      </c>
      <c r="B988" t="s">
        <v>10417</v>
      </c>
      <c r="C988">
        <v>20200323043627</v>
      </c>
      <c r="D988" s="1">
        <v>43913</v>
      </c>
      <c r="E988" t="s">
        <v>10418</v>
      </c>
      <c r="F988" t="s">
        <v>10419</v>
      </c>
      <c r="G988" t="s">
        <v>10420</v>
      </c>
      <c r="H988" t="s">
        <v>10421</v>
      </c>
      <c r="I988" t="s">
        <v>111</v>
      </c>
      <c r="J988" t="s">
        <v>7315</v>
      </c>
      <c r="K988" t="s">
        <v>10377</v>
      </c>
      <c r="L988" t="s">
        <v>10378</v>
      </c>
      <c r="M988" t="s">
        <v>10422</v>
      </c>
      <c r="N988" t="s">
        <v>10380</v>
      </c>
      <c r="O988" t="s">
        <v>10423</v>
      </c>
      <c r="R988" t="s">
        <v>10424</v>
      </c>
      <c r="T988">
        <v>33164249</v>
      </c>
      <c r="U988" t="s">
        <v>4239</v>
      </c>
      <c r="V988" t="s">
        <v>4240</v>
      </c>
      <c r="W988" s="1">
        <v>42135</v>
      </c>
      <c r="X988" t="s">
        <v>733</v>
      </c>
      <c r="Y988" t="s">
        <v>4241</v>
      </c>
      <c r="Z988" t="s">
        <v>123</v>
      </c>
      <c r="AA988" s="3">
        <v>0.97</v>
      </c>
      <c r="AB988" s="3">
        <v>0.98</v>
      </c>
      <c r="AC988" t="s">
        <v>124</v>
      </c>
      <c r="AD988" t="s">
        <v>4242</v>
      </c>
      <c r="AE988" t="s">
        <v>4243</v>
      </c>
      <c r="AG988">
        <v>35</v>
      </c>
      <c r="AH988">
        <v>35</v>
      </c>
      <c r="AI988" t="s">
        <v>426</v>
      </c>
      <c r="AJ988" t="s">
        <v>128</v>
      </c>
      <c r="AK988" t="s">
        <v>124</v>
      </c>
      <c r="AL988" t="s">
        <v>129</v>
      </c>
      <c r="AN988" t="s">
        <v>514</v>
      </c>
      <c r="AP988" t="s">
        <v>131</v>
      </c>
      <c r="AQ988" t="s">
        <v>132</v>
      </c>
      <c r="AR988">
        <v>7307</v>
      </c>
      <c r="AS988" t="s">
        <v>133</v>
      </c>
      <c r="AT988" t="s">
        <v>134</v>
      </c>
      <c r="AU988" t="s">
        <v>135</v>
      </c>
      <c r="AV988" t="s">
        <v>136</v>
      </c>
      <c r="AW988">
        <v>40.750030000000002</v>
      </c>
      <c r="AX988">
        <v>-74.044889999999995</v>
      </c>
      <c r="AY988" t="s">
        <v>128</v>
      </c>
      <c r="AZ988" t="s">
        <v>185</v>
      </c>
      <c r="BA988" t="s">
        <v>163</v>
      </c>
      <c r="BB988">
        <v>2</v>
      </c>
      <c r="BC988">
        <v>1</v>
      </c>
      <c r="BD988">
        <v>1</v>
      </c>
      <c r="BE988">
        <v>1</v>
      </c>
      <c r="BF988" t="s">
        <v>139</v>
      </c>
      <c r="BG988" t="s">
        <v>10425</v>
      </c>
      <c r="BI988" s="4">
        <v>25</v>
      </c>
      <c r="BL988" s="4">
        <v>0</v>
      </c>
      <c r="BM988" s="4">
        <v>40</v>
      </c>
      <c r="BN988">
        <v>1</v>
      </c>
      <c r="BO988" s="4">
        <v>10</v>
      </c>
      <c r="BP988">
        <v>1</v>
      </c>
      <c r="BQ988">
        <v>27</v>
      </c>
      <c r="BR988">
        <v>1</v>
      </c>
      <c r="BS988">
        <v>1</v>
      </c>
      <c r="BT988">
        <v>27</v>
      </c>
      <c r="BU988">
        <v>27</v>
      </c>
      <c r="BV988">
        <v>1</v>
      </c>
      <c r="BW988">
        <v>27</v>
      </c>
      <c r="BX988" t="s">
        <v>332</v>
      </c>
      <c r="BY988" t="s">
        <v>128</v>
      </c>
      <c r="BZ988">
        <v>12</v>
      </c>
      <c r="CA988">
        <v>26</v>
      </c>
      <c r="CB988">
        <v>29</v>
      </c>
      <c r="CC988">
        <v>29</v>
      </c>
      <c r="CD988" s="1">
        <v>43913</v>
      </c>
      <c r="CE988">
        <v>8</v>
      </c>
      <c r="CF988">
        <v>3</v>
      </c>
      <c r="CG988" s="1">
        <v>43122</v>
      </c>
      <c r="CH988" s="1">
        <v>43896</v>
      </c>
      <c r="CI988">
        <v>65</v>
      </c>
      <c r="CJ988">
        <v>7</v>
      </c>
      <c r="CK988">
        <v>8</v>
      </c>
      <c r="CL988">
        <v>8</v>
      </c>
      <c r="CM988">
        <v>9</v>
      </c>
      <c r="CN988">
        <v>9</v>
      </c>
      <c r="CO988">
        <v>8</v>
      </c>
      <c r="CP988" t="s">
        <v>124</v>
      </c>
      <c r="CR988" t="s">
        <v>142</v>
      </c>
      <c r="CS988" t="s">
        <v>124</v>
      </c>
      <c r="CT988" t="s">
        <v>124</v>
      </c>
      <c r="CU988" t="s">
        <v>188</v>
      </c>
      <c r="CV988" t="s">
        <v>124</v>
      </c>
      <c r="CW988" t="s">
        <v>124</v>
      </c>
      <c r="CX988">
        <v>29</v>
      </c>
      <c r="CY988">
        <v>14</v>
      </c>
      <c r="CZ988">
        <v>15</v>
      </c>
      <c r="DA988">
        <v>0</v>
      </c>
      <c r="DB988">
        <v>0.3</v>
      </c>
    </row>
    <row r="989" spans="1:106" x14ac:dyDescent="0.2">
      <c r="A989">
        <v>22665050</v>
      </c>
      <c r="B989" t="s">
        <v>10426</v>
      </c>
      <c r="C989">
        <v>20200323043627</v>
      </c>
      <c r="D989" s="1">
        <v>43913</v>
      </c>
      <c r="E989" t="s">
        <v>10427</v>
      </c>
      <c r="F989" t="s">
        <v>10428</v>
      </c>
      <c r="G989" t="s">
        <v>10429</v>
      </c>
      <c r="H989" t="s">
        <v>10430</v>
      </c>
      <c r="I989" t="s">
        <v>111</v>
      </c>
      <c r="J989" t="s">
        <v>10431</v>
      </c>
      <c r="N989" t="s">
        <v>7696</v>
      </c>
      <c r="O989" t="s">
        <v>7697</v>
      </c>
      <c r="R989" t="s">
        <v>10432</v>
      </c>
      <c r="T989">
        <v>141532723</v>
      </c>
      <c r="U989" t="s">
        <v>7699</v>
      </c>
      <c r="V989" t="s">
        <v>7700</v>
      </c>
      <c r="W989" s="1">
        <v>42936</v>
      </c>
      <c r="X989" t="s">
        <v>196</v>
      </c>
      <c r="Z989" t="s">
        <v>229</v>
      </c>
      <c r="AA989" s="3">
        <v>1</v>
      </c>
      <c r="AB989" s="3">
        <v>0.85</v>
      </c>
      <c r="AC989" t="s">
        <v>124</v>
      </c>
      <c r="AD989" t="s">
        <v>7701</v>
      </c>
      <c r="AE989" t="s">
        <v>7702</v>
      </c>
      <c r="AG989">
        <v>43</v>
      </c>
      <c r="AH989">
        <v>43</v>
      </c>
      <c r="AI989" t="s">
        <v>2353</v>
      </c>
      <c r="AJ989" t="s">
        <v>128</v>
      </c>
      <c r="AK989" t="s">
        <v>124</v>
      </c>
      <c r="AL989" t="s">
        <v>129</v>
      </c>
      <c r="AN989" t="s">
        <v>514</v>
      </c>
      <c r="AP989" t="s">
        <v>131</v>
      </c>
      <c r="AQ989" t="s">
        <v>132</v>
      </c>
      <c r="AR989">
        <v>7307</v>
      </c>
      <c r="AS989" t="s">
        <v>133</v>
      </c>
      <c r="AT989" t="s">
        <v>134</v>
      </c>
      <c r="AU989" t="s">
        <v>135</v>
      </c>
      <c r="AV989" t="s">
        <v>136</v>
      </c>
      <c r="AW989">
        <v>40.74933</v>
      </c>
      <c r="AX989">
        <v>-74.041939999999997</v>
      </c>
      <c r="AY989" t="s">
        <v>128</v>
      </c>
      <c r="AZ989" t="s">
        <v>185</v>
      </c>
      <c r="BA989" t="s">
        <v>163</v>
      </c>
      <c r="BB989">
        <v>1</v>
      </c>
      <c r="BC989">
        <v>2</v>
      </c>
      <c r="BD989">
        <v>5</v>
      </c>
      <c r="BE989">
        <v>1</v>
      </c>
      <c r="BF989" t="s">
        <v>139</v>
      </c>
      <c r="BG989" t="s">
        <v>10433</v>
      </c>
      <c r="BI989" s="4">
        <v>37</v>
      </c>
      <c r="BN989">
        <v>1</v>
      </c>
      <c r="BO989" s="4">
        <v>15</v>
      </c>
      <c r="BP989">
        <v>30</v>
      </c>
      <c r="BQ989">
        <v>1125</v>
      </c>
      <c r="BR989">
        <v>15</v>
      </c>
      <c r="BS989">
        <v>30</v>
      </c>
      <c r="BT989">
        <v>1125</v>
      </c>
      <c r="BU989">
        <v>1125</v>
      </c>
      <c r="BV989">
        <v>29.9</v>
      </c>
      <c r="BW989">
        <v>1125</v>
      </c>
      <c r="BX989" t="s">
        <v>187</v>
      </c>
      <c r="BY989" t="s">
        <v>128</v>
      </c>
      <c r="BZ989">
        <v>29</v>
      </c>
      <c r="CA989">
        <v>59</v>
      </c>
      <c r="CB989">
        <v>89</v>
      </c>
      <c r="CC989">
        <v>364</v>
      </c>
      <c r="CD989" s="1">
        <v>43913</v>
      </c>
      <c r="CE989">
        <v>1</v>
      </c>
      <c r="CF989">
        <v>1</v>
      </c>
      <c r="CG989" s="1">
        <v>43863</v>
      </c>
      <c r="CH989" s="1">
        <v>43863</v>
      </c>
      <c r="CI989">
        <v>100</v>
      </c>
      <c r="CJ989">
        <v>10</v>
      </c>
      <c r="CK989">
        <v>10</v>
      </c>
      <c r="CL989">
        <v>6</v>
      </c>
      <c r="CM989">
        <v>10</v>
      </c>
      <c r="CN989">
        <v>10</v>
      </c>
      <c r="CO989">
        <v>6</v>
      </c>
      <c r="CP989" t="s">
        <v>124</v>
      </c>
      <c r="CR989" t="s">
        <v>142</v>
      </c>
      <c r="CS989" t="s">
        <v>124</v>
      </c>
      <c r="CT989" t="s">
        <v>124</v>
      </c>
      <c r="CU989" t="s">
        <v>188</v>
      </c>
      <c r="CV989" t="s">
        <v>124</v>
      </c>
      <c r="CW989" t="s">
        <v>124</v>
      </c>
      <c r="CX989">
        <v>57</v>
      </c>
      <c r="CY989">
        <v>0</v>
      </c>
      <c r="CZ989">
        <v>50</v>
      </c>
      <c r="DA989">
        <v>7</v>
      </c>
      <c r="DB989">
        <v>0.59</v>
      </c>
    </row>
    <row r="990" spans="1:106" x14ac:dyDescent="0.2">
      <c r="A990">
        <v>22665810</v>
      </c>
      <c r="B990" t="s">
        <v>10434</v>
      </c>
      <c r="C990">
        <v>20200323043627</v>
      </c>
      <c r="D990" s="1">
        <v>43913</v>
      </c>
      <c r="E990" t="s">
        <v>10435</v>
      </c>
      <c r="F990" t="s">
        <v>10436</v>
      </c>
      <c r="G990" t="s">
        <v>10437</v>
      </c>
      <c r="H990" t="s">
        <v>10438</v>
      </c>
      <c r="I990" t="s">
        <v>111</v>
      </c>
      <c r="J990" t="s">
        <v>10439</v>
      </c>
      <c r="N990" t="s">
        <v>10440</v>
      </c>
      <c r="O990" t="s">
        <v>7697</v>
      </c>
      <c r="R990" t="s">
        <v>10441</v>
      </c>
      <c r="T990">
        <v>141532723</v>
      </c>
      <c r="U990" t="s">
        <v>7699</v>
      </c>
      <c r="V990" t="s">
        <v>7700</v>
      </c>
      <c r="W990" s="1">
        <v>42936</v>
      </c>
      <c r="X990" t="s">
        <v>196</v>
      </c>
      <c r="Z990" t="s">
        <v>229</v>
      </c>
      <c r="AA990" s="3">
        <v>1</v>
      </c>
      <c r="AB990" s="3">
        <v>0.85</v>
      </c>
      <c r="AC990" t="s">
        <v>124</v>
      </c>
      <c r="AD990" t="s">
        <v>7701</v>
      </c>
      <c r="AE990" t="s">
        <v>7702</v>
      </c>
      <c r="AG990">
        <v>43</v>
      </c>
      <c r="AH990">
        <v>43</v>
      </c>
      <c r="AI990" t="s">
        <v>2353</v>
      </c>
      <c r="AJ990" t="s">
        <v>128</v>
      </c>
      <c r="AK990" t="s">
        <v>124</v>
      </c>
      <c r="AL990" t="s">
        <v>129</v>
      </c>
      <c r="AN990" t="s">
        <v>514</v>
      </c>
      <c r="AP990" t="s">
        <v>131</v>
      </c>
      <c r="AQ990" t="s">
        <v>132</v>
      </c>
      <c r="AR990">
        <v>7307</v>
      </c>
      <c r="AS990" t="s">
        <v>133</v>
      </c>
      <c r="AT990" t="s">
        <v>134</v>
      </c>
      <c r="AU990" t="s">
        <v>135</v>
      </c>
      <c r="AV990" t="s">
        <v>136</v>
      </c>
      <c r="AW990">
        <v>40.750360000000001</v>
      </c>
      <c r="AX990">
        <v>-74.04974</v>
      </c>
      <c r="AY990" t="s">
        <v>128</v>
      </c>
      <c r="AZ990" t="s">
        <v>185</v>
      </c>
      <c r="BA990" t="s">
        <v>163</v>
      </c>
      <c r="BB990">
        <v>1</v>
      </c>
      <c r="BC990">
        <v>3</v>
      </c>
      <c r="BD990">
        <v>5</v>
      </c>
      <c r="BE990">
        <v>1</v>
      </c>
      <c r="BF990" t="s">
        <v>139</v>
      </c>
      <c r="BG990" t="s">
        <v>10442</v>
      </c>
      <c r="BI990" s="4">
        <v>40</v>
      </c>
      <c r="BN990">
        <v>1</v>
      </c>
      <c r="BO990" s="4">
        <v>15</v>
      </c>
      <c r="BP990">
        <v>30</v>
      </c>
      <c r="BQ990">
        <v>1125</v>
      </c>
      <c r="BR990">
        <v>15</v>
      </c>
      <c r="BS990">
        <v>30</v>
      </c>
      <c r="BT990">
        <v>1125</v>
      </c>
      <c r="BU990">
        <v>1125</v>
      </c>
      <c r="BV990">
        <v>29.9</v>
      </c>
      <c r="BW990">
        <v>1125</v>
      </c>
      <c r="BX990" t="s">
        <v>757</v>
      </c>
      <c r="BY990" t="s">
        <v>128</v>
      </c>
      <c r="BZ990">
        <v>0</v>
      </c>
      <c r="CA990">
        <v>0</v>
      </c>
      <c r="CB990">
        <v>0</v>
      </c>
      <c r="CC990">
        <v>179</v>
      </c>
      <c r="CD990" s="1">
        <v>43913</v>
      </c>
      <c r="CE990">
        <v>0</v>
      </c>
      <c r="CF990">
        <v>0</v>
      </c>
      <c r="CP990" t="s">
        <v>124</v>
      </c>
      <c r="CR990" t="s">
        <v>142</v>
      </c>
      <c r="CS990" t="s">
        <v>124</v>
      </c>
      <c r="CT990" t="s">
        <v>124</v>
      </c>
      <c r="CU990" t="s">
        <v>188</v>
      </c>
      <c r="CV990" t="s">
        <v>124</v>
      </c>
      <c r="CW990" t="s">
        <v>124</v>
      </c>
      <c r="CX990">
        <v>57</v>
      </c>
      <c r="CY990">
        <v>0</v>
      </c>
      <c r="CZ990">
        <v>50</v>
      </c>
      <c r="DA990">
        <v>7</v>
      </c>
    </row>
    <row r="991" spans="1:106" x14ac:dyDescent="0.2">
      <c r="A991">
        <v>22713592</v>
      </c>
      <c r="B991" t="s">
        <v>10443</v>
      </c>
      <c r="C991">
        <v>20200323043627</v>
      </c>
      <c r="D991" s="1">
        <v>43913</v>
      </c>
      <c r="E991" t="s">
        <v>10444</v>
      </c>
      <c r="F991" t="s">
        <v>10445</v>
      </c>
      <c r="G991" t="s">
        <v>10446</v>
      </c>
      <c r="H991" t="s">
        <v>10447</v>
      </c>
      <c r="I991" t="s">
        <v>111</v>
      </c>
      <c r="J991" t="s">
        <v>10448</v>
      </c>
      <c r="K991" t="s">
        <v>10449</v>
      </c>
      <c r="L991" t="s">
        <v>10450</v>
      </c>
      <c r="M991" t="s">
        <v>10451</v>
      </c>
      <c r="N991" t="s">
        <v>10452</v>
      </c>
      <c r="O991" t="s">
        <v>10453</v>
      </c>
      <c r="R991" t="s">
        <v>10454</v>
      </c>
      <c r="T991">
        <v>167551199</v>
      </c>
      <c r="U991" t="s">
        <v>10455</v>
      </c>
      <c r="V991" t="s">
        <v>10456</v>
      </c>
      <c r="W991" s="1">
        <v>43113</v>
      </c>
      <c r="X991" t="s">
        <v>136</v>
      </c>
      <c r="Y991" s="2" t="s">
        <v>10457</v>
      </c>
      <c r="Z991" t="s">
        <v>123</v>
      </c>
      <c r="AA991" s="3">
        <v>1</v>
      </c>
      <c r="AB991" s="3">
        <v>0.98</v>
      </c>
      <c r="AC991" t="s">
        <v>128</v>
      </c>
      <c r="AD991" t="s">
        <v>10458</v>
      </c>
      <c r="AE991" t="s">
        <v>10459</v>
      </c>
      <c r="AG991">
        <v>1</v>
      </c>
      <c r="AH991">
        <v>1</v>
      </c>
      <c r="AI991" t="s">
        <v>4697</v>
      </c>
      <c r="AJ991" t="s">
        <v>128</v>
      </c>
      <c r="AK991" t="s">
        <v>124</v>
      </c>
      <c r="AL991" t="s">
        <v>129</v>
      </c>
      <c r="AN991" t="s">
        <v>514</v>
      </c>
      <c r="AP991" t="s">
        <v>131</v>
      </c>
      <c r="AQ991" t="s">
        <v>132</v>
      </c>
      <c r="AR991">
        <v>7307</v>
      </c>
      <c r="AS991" t="s">
        <v>133</v>
      </c>
      <c r="AT991" t="s">
        <v>134</v>
      </c>
      <c r="AU991" t="s">
        <v>135</v>
      </c>
      <c r="AV991" t="s">
        <v>136</v>
      </c>
      <c r="AW991">
        <v>40.742339999999999</v>
      </c>
      <c r="AX991">
        <v>-74.047690000000003</v>
      </c>
      <c r="AY991" t="s">
        <v>128</v>
      </c>
      <c r="AZ991" t="s">
        <v>247</v>
      </c>
      <c r="BA991" t="s">
        <v>163</v>
      </c>
      <c r="BB991">
        <v>2</v>
      </c>
      <c r="BC991">
        <v>1</v>
      </c>
      <c r="BD991">
        <v>1</v>
      </c>
      <c r="BE991">
        <v>1</v>
      </c>
      <c r="BF991" t="s">
        <v>139</v>
      </c>
      <c r="BG991" t="s">
        <v>10460</v>
      </c>
      <c r="BI991" s="4">
        <v>85</v>
      </c>
      <c r="BL991" s="4">
        <v>199</v>
      </c>
      <c r="BM991" s="4">
        <v>25</v>
      </c>
      <c r="BN991">
        <v>1</v>
      </c>
      <c r="BO991" s="4">
        <v>15</v>
      </c>
      <c r="BP991">
        <v>2</v>
      </c>
      <c r="BQ991">
        <v>14</v>
      </c>
      <c r="BR991">
        <v>2</v>
      </c>
      <c r="BS991">
        <v>2</v>
      </c>
      <c r="BT991">
        <v>1125</v>
      </c>
      <c r="BU991">
        <v>1125</v>
      </c>
      <c r="BV991">
        <v>2</v>
      </c>
      <c r="BW991">
        <v>1125</v>
      </c>
      <c r="BX991" t="s">
        <v>659</v>
      </c>
      <c r="BY991" t="s">
        <v>128</v>
      </c>
      <c r="BZ991">
        <v>0</v>
      </c>
      <c r="CA991">
        <v>0</v>
      </c>
      <c r="CB991">
        <v>14</v>
      </c>
      <c r="CC991">
        <v>104</v>
      </c>
      <c r="CD991" s="1">
        <v>43913</v>
      </c>
      <c r="CE991">
        <v>60</v>
      </c>
      <c r="CF991">
        <v>38</v>
      </c>
      <c r="CG991" s="1">
        <v>43174</v>
      </c>
      <c r="CH991" s="1">
        <v>43832</v>
      </c>
      <c r="CI991">
        <v>98</v>
      </c>
      <c r="CJ991">
        <v>10</v>
      </c>
      <c r="CK991">
        <v>10</v>
      </c>
      <c r="CL991">
        <v>10</v>
      </c>
      <c r="CM991">
        <v>10</v>
      </c>
      <c r="CN991">
        <v>10</v>
      </c>
      <c r="CO991">
        <v>10</v>
      </c>
      <c r="CP991" t="s">
        <v>124</v>
      </c>
      <c r="CR991" t="s">
        <v>142</v>
      </c>
      <c r="CS991" t="s">
        <v>124</v>
      </c>
      <c r="CT991" t="s">
        <v>124</v>
      </c>
      <c r="CU991" t="s">
        <v>188</v>
      </c>
      <c r="CV991" t="s">
        <v>124</v>
      </c>
      <c r="CW991" t="s">
        <v>124</v>
      </c>
      <c r="CX991">
        <v>1</v>
      </c>
      <c r="CY991">
        <v>0</v>
      </c>
      <c r="CZ991">
        <v>1</v>
      </c>
      <c r="DA991">
        <v>0</v>
      </c>
      <c r="DB991">
        <v>2.4300000000000002</v>
      </c>
    </row>
    <row r="992" spans="1:106" x14ac:dyDescent="0.2">
      <c r="A992">
        <v>22734226</v>
      </c>
      <c r="B992" t="s">
        <v>10461</v>
      </c>
      <c r="C992">
        <v>20200323043627</v>
      </c>
      <c r="D992" s="1">
        <v>43913</v>
      </c>
      <c r="E992" t="s">
        <v>10462</v>
      </c>
      <c r="F992" t="s">
        <v>10463</v>
      </c>
      <c r="G992" t="s">
        <v>10464</v>
      </c>
      <c r="H992" t="s">
        <v>10465</v>
      </c>
      <c r="I992" t="s">
        <v>111</v>
      </c>
      <c r="J992" t="s">
        <v>10466</v>
      </c>
      <c r="K992" t="s">
        <v>10467</v>
      </c>
      <c r="L992" t="s">
        <v>10468</v>
      </c>
      <c r="M992" t="s">
        <v>10469</v>
      </c>
      <c r="N992" t="s">
        <v>10470</v>
      </c>
      <c r="O992" t="s">
        <v>10471</v>
      </c>
      <c r="R992" t="s">
        <v>10472</v>
      </c>
      <c r="T992">
        <v>158867354</v>
      </c>
      <c r="U992" t="s">
        <v>10473</v>
      </c>
      <c r="V992" t="s">
        <v>4799</v>
      </c>
      <c r="W992" s="1">
        <v>43054</v>
      </c>
      <c r="X992" t="s">
        <v>121</v>
      </c>
      <c r="Y992" t="s">
        <v>10474</v>
      </c>
      <c r="Z992" t="s">
        <v>157</v>
      </c>
      <c r="AA992" t="s">
        <v>157</v>
      </c>
      <c r="AB992" s="3">
        <v>1</v>
      </c>
      <c r="AC992" t="s">
        <v>128</v>
      </c>
      <c r="AD992" t="s">
        <v>10475</v>
      </c>
      <c r="AE992" t="s">
        <v>10476</v>
      </c>
      <c r="AG992">
        <v>1</v>
      </c>
      <c r="AH992">
        <v>1</v>
      </c>
      <c r="AI992" t="s">
        <v>10477</v>
      </c>
      <c r="AJ992" t="s">
        <v>128</v>
      </c>
      <c r="AK992" t="s">
        <v>124</v>
      </c>
      <c r="AL992" t="s">
        <v>129</v>
      </c>
      <c r="AN992" t="s">
        <v>161</v>
      </c>
      <c r="AP992" t="s">
        <v>131</v>
      </c>
      <c r="AQ992" t="s">
        <v>132</v>
      </c>
      <c r="AR992">
        <v>7306</v>
      </c>
      <c r="AS992" t="s">
        <v>133</v>
      </c>
      <c r="AT992" t="s">
        <v>134</v>
      </c>
      <c r="AU992" t="s">
        <v>135</v>
      </c>
      <c r="AV992" t="s">
        <v>136</v>
      </c>
      <c r="AW992">
        <v>40.737499999999997</v>
      </c>
      <c r="AX992">
        <v>-74.048820000000006</v>
      </c>
      <c r="AY992" t="s">
        <v>128</v>
      </c>
      <c r="AZ992" t="s">
        <v>185</v>
      </c>
      <c r="BA992" t="s">
        <v>163</v>
      </c>
      <c r="BB992">
        <v>2</v>
      </c>
      <c r="BC992">
        <v>1</v>
      </c>
      <c r="BD992">
        <v>1</v>
      </c>
      <c r="BE992">
        <v>1</v>
      </c>
      <c r="BF992" t="s">
        <v>139</v>
      </c>
      <c r="BG992" t="s">
        <v>10478</v>
      </c>
      <c r="BI992" s="4">
        <v>60</v>
      </c>
      <c r="BL992" s="4">
        <v>0</v>
      </c>
      <c r="BM992" s="4">
        <v>25</v>
      </c>
      <c r="BN992">
        <v>2</v>
      </c>
      <c r="BO992" s="4">
        <v>35</v>
      </c>
      <c r="BP992">
        <v>3</v>
      </c>
      <c r="BQ992">
        <v>1125</v>
      </c>
      <c r="BR992">
        <v>3</v>
      </c>
      <c r="BS992">
        <v>3</v>
      </c>
      <c r="BT992">
        <v>1125</v>
      </c>
      <c r="BU992">
        <v>1125</v>
      </c>
      <c r="BV992">
        <v>3</v>
      </c>
      <c r="BW992">
        <v>1125</v>
      </c>
      <c r="BX992" t="s">
        <v>187</v>
      </c>
      <c r="BY992" t="s">
        <v>128</v>
      </c>
      <c r="BZ992">
        <v>7</v>
      </c>
      <c r="CA992">
        <v>37</v>
      </c>
      <c r="CB992">
        <v>67</v>
      </c>
      <c r="CC992">
        <v>342</v>
      </c>
      <c r="CD992" s="1">
        <v>43913</v>
      </c>
      <c r="CE992">
        <v>32</v>
      </c>
      <c r="CF992">
        <v>7</v>
      </c>
      <c r="CG992" s="1">
        <v>43129</v>
      </c>
      <c r="CH992" s="1">
        <v>43831</v>
      </c>
      <c r="CI992">
        <v>94</v>
      </c>
      <c r="CJ992">
        <v>10</v>
      </c>
      <c r="CK992">
        <v>10</v>
      </c>
      <c r="CL992">
        <v>10</v>
      </c>
      <c r="CM992">
        <v>10</v>
      </c>
      <c r="CN992">
        <v>9</v>
      </c>
      <c r="CO992">
        <v>10</v>
      </c>
      <c r="CP992" t="s">
        <v>124</v>
      </c>
      <c r="CR992" t="s">
        <v>142</v>
      </c>
      <c r="CS992" t="s">
        <v>128</v>
      </c>
      <c r="CT992" t="s">
        <v>124</v>
      </c>
      <c r="CU992" t="s">
        <v>143</v>
      </c>
      <c r="CV992" t="s">
        <v>124</v>
      </c>
      <c r="CW992" t="s">
        <v>124</v>
      </c>
      <c r="CX992">
        <v>1</v>
      </c>
      <c r="CY992">
        <v>0</v>
      </c>
      <c r="CZ992">
        <v>1</v>
      </c>
      <c r="DA992">
        <v>0</v>
      </c>
      <c r="DB992">
        <v>1.22</v>
      </c>
    </row>
    <row r="993" spans="1:106" x14ac:dyDescent="0.2">
      <c r="A993">
        <v>22742715</v>
      </c>
      <c r="B993" t="s">
        <v>10479</v>
      </c>
      <c r="C993">
        <v>20200323043627</v>
      </c>
      <c r="D993" s="1">
        <v>43913</v>
      </c>
      <c r="E993" t="s">
        <v>10480</v>
      </c>
      <c r="F993" t="s">
        <v>10481</v>
      </c>
      <c r="G993" t="s">
        <v>10482</v>
      </c>
      <c r="H993" t="s">
        <v>10483</v>
      </c>
      <c r="I993" t="s">
        <v>111</v>
      </c>
      <c r="J993" t="s">
        <v>10484</v>
      </c>
      <c r="L993" t="s">
        <v>10485</v>
      </c>
      <c r="M993" t="s">
        <v>10486</v>
      </c>
      <c r="N993" t="s">
        <v>10487</v>
      </c>
      <c r="R993" t="s">
        <v>10488</v>
      </c>
      <c r="T993">
        <v>85095</v>
      </c>
      <c r="U993" t="s">
        <v>10489</v>
      </c>
      <c r="V993" t="s">
        <v>10490</v>
      </c>
      <c r="W993" s="1">
        <v>40233</v>
      </c>
      <c r="X993" t="s">
        <v>196</v>
      </c>
      <c r="Y993" s="2" t="s">
        <v>10491</v>
      </c>
      <c r="Z993" t="s">
        <v>157</v>
      </c>
      <c r="AA993" t="s">
        <v>157</v>
      </c>
      <c r="AB993" s="3">
        <v>0</v>
      </c>
      <c r="AC993" t="s">
        <v>124</v>
      </c>
      <c r="AD993" t="s">
        <v>10492</v>
      </c>
      <c r="AE993" t="s">
        <v>10493</v>
      </c>
      <c r="AG993">
        <v>1</v>
      </c>
      <c r="AH993">
        <v>1</v>
      </c>
      <c r="AI993" t="s">
        <v>160</v>
      </c>
      <c r="AJ993" t="s">
        <v>128</v>
      </c>
      <c r="AK993" t="s">
        <v>124</v>
      </c>
      <c r="AL993" t="s">
        <v>129</v>
      </c>
      <c r="AN993" t="s">
        <v>130</v>
      </c>
      <c r="AP993" t="s">
        <v>131</v>
      </c>
      <c r="AQ993" t="s">
        <v>132</v>
      </c>
      <c r="AR993">
        <v>7302</v>
      </c>
      <c r="AS993" t="s">
        <v>133</v>
      </c>
      <c r="AT993" t="s">
        <v>134</v>
      </c>
      <c r="AU993" t="s">
        <v>135</v>
      </c>
      <c r="AV993" t="s">
        <v>136</v>
      </c>
      <c r="AW993">
        <v>40.717700000000001</v>
      </c>
      <c r="AX993">
        <v>-74.046469999999999</v>
      </c>
      <c r="AY993" t="s">
        <v>128</v>
      </c>
      <c r="AZ993" t="s">
        <v>185</v>
      </c>
      <c r="BA993" t="s">
        <v>138</v>
      </c>
      <c r="BB993">
        <v>4</v>
      </c>
      <c r="BC993">
        <v>2</v>
      </c>
      <c r="BD993">
        <v>2</v>
      </c>
      <c r="BE993">
        <v>1</v>
      </c>
      <c r="BF993" t="s">
        <v>139</v>
      </c>
      <c r="BG993" t="s">
        <v>10494</v>
      </c>
      <c r="BI993" s="4">
        <v>120</v>
      </c>
      <c r="BL993" s="4">
        <v>150</v>
      </c>
      <c r="BM993" s="4">
        <v>50</v>
      </c>
      <c r="BN993">
        <v>3</v>
      </c>
      <c r="BO993" s="4">
        <v>50</v>
      </c>
      <c r="BP993">
        <v>4</v>
      </c>
      <c r="BQ993">
        <v>17</v>
      </c>
      <c r="BR993">
        <v>4</v>
      </c>
      <c r="BS993">
        <v>4</v>
      </c>
      <c r="BT993">
        <v>17</v>
      </c>
      <c r="BU993">
        <v>17</v>
      </c>
      <c r="BV993">
        <v>4</v>
      </c>
      <c r="BW993">
        <v>17</v>
      </c>
      <c r="BX993" t="s">
        <v>394</v>
      </c>
      <c r="BY993" t="s">
        <v>128</v>
      </c>
      <c r="BZ993">
        <v>0</v>
      </c>
      <c r="CA993">
        <v>0</v>
      </c>
      <c r="CB993">
        <v>0</v>
      </c>
      <c r="CC993">
        <v>0</v>
      </c>
      <c r="CD993" s="1">
        <v>43913</v>
      </c>
      <c r="CE993">
        <v>1</v>
      </c>
      <c r="CF993">
        <v>1</v>
      </c>
      <c r="CG993" s="1">
        <v>43629</v>
      </c>
      <c r="CH993" s="1">
        <v>43629</v>
      </c>
      <c r="CI993">
        <v>100</v>
      </c>
      <c r="CJ993">
        <v>10</v>
      </c>
      <c r="CK993">
        <v>8</v>
      </c>
      <c r="CL993">
        <v>10</v>
      </c>
      <c r="CM993">
        <v>10</v>
      </c>
      <c r="CN993">
        <v>10</v>
      </c>
      <c r="CO993">
        <v>8</v>
      </c>
      <c r="CP993" t="s">
        <v>124</v>
      </c>
      <c r="CR993" t="s">
        <v>142</v>
      </c>
      <c r="CS993" t="s">
        <v>124</v>
      </c>
      <c r="CT993" t="s">
        <v>124</v>
      </c>
      <c r="CU993" t="s">
        <v>143</v>
      </c>
      <c r="CV993" t="s">
        <v>124</v>
      </c>
      <c r="CW993" t="s">
        <v>124</v>
      </c>
      <c r="CX993">
        <v>1</v>
      </c>
      <c r="CY993">
        <v>1</v>
      </c>
      <c r="CZ993">
        <v>0</v>
      </c>
      <c r="DA993">
        <v>0</v>
      </c>
      <c r="DB993">
        <v>0.11</v>
      </c>
    </row>
    <row r="994" spans="1:106" x14ac:dyDescent="0.2">
      <c r="A994">
        <v>22748283</v>
      </c>
      <c r="B994" t="s">
        <v>10495</v>
      </c>
      <c r="C994">
        <v>20200323043627</v>
      </c>
      <c r="D994" s="1">
        <v>43913</v>
      </c>
      <c r="E994" t="s">
        <v>10496</v>
      </c>
      <c r="F994" t="s">
        <v>10497</v>
      </c>
      <c r="G994" t="s">
        <v>10498</v>
      </c>
      <c r="H994" t="s">
        <v>10499</v>
      </c>
      <c r="I994" t="s">
        <v>111</v>
      </c>
      <c r="J994" t="s">
        <v>10500</v>
      </c>
      <c r="K994" t="e">
        <f>-you must climb stairs at This property -there is No on site parking. We will send you a list of nearby paid garages with your check-in instructions.</f>
        <v>#NAME?</v>
      </c>
      <c r="L994" t="s">
        <v>10501</v>
      </c>
      <c r="M994" t="s">
        <v>10502</v>
      </c>
      <c r="N994" t="s">
        <v>10503</v>
      </c>
      <c r="O994" t="s">
        <v>6982</v>
      </c>
      <c r="R994" t="s">
        <v>10504</v>
      </c>
      <c r="T994">
        <v>34250148</v>
      </c>
      <c r="U994" t="s">
        <v>10505</v>
      </c>
      <c r="V994" t="s">
        <v>10506</v>
      </c>
      <c r="W994" s="1">
        <v>42150</v>
      </c>
      <c r="X994" t="s">
        <v>196</v>
      </c>
      <c r="Y994" t="s">
        <v>10507</v>
      </c>
      <c r="Z994" t="s">
        <v>123</v>
      </c>
      <c r="AA994" s="3">
        <v>1</v>
      </c>
      <c r="AB994" s="3">
        <v>0.92</v>
      </c>
      <c r="AC994" t="s">
        <v>124</v>
      </c>
      <c r="AD994" t="s">
        <v>10508</v>
      </c>
      <c r="AE994" t="s">
        <v>10509</v>
      </c>
      <c r="AG994">
        <v>1</v>
      </c>
      <c r="AH994">
        <v>1</v>
      </c>
      <c r="AI994" t="s">
        <v>4714</v>
      </c>
      <c r="AJ994" t="s">
        <v>128</v>
      </c>
      <c r="AK994" t="s">
        <v>124</v>
      </c>
      <c r="AL994" t="s">
        <v>129</v>
      </c>
      <c r="AN994" t="s">
        <v>130</v>
      </c>
      <c r="AP994" t="s">
        <v>131</v>
      </c>
      <c r="AQ994" t="s">
        <v>132</v>
      </c>
      <c r="AR994">
        <v>7302</v>
      </c>
      <c r="AS994" t="s">
        <v>133</v>
      </c>
      <c r="AT994" t="s">
        <v>134</v>
      </c>
      <c r="AU994" t="s">
        <v>135</v>
      </c>
      <c r="AV994" t="s">
        <v>136</v>
      </c>
      <c r="AW994">
        <v>40.723930000000003</v>
      </c>
      <c r="AX994">
        <v>-74.043430000000001</v>
      </c>
      <c r="AY994" t="s">
        <v>128</v>
      </c>
      <c r="AZ994" t="s">
        <v>330</v>
      </c>
      <c r="BA994" t="s">
        <v>138</v>
      </c>
      <c r="BB994">
        <v>12</v>
      </c>
      <c r="BC994">
        <v>3</v>
      </c>
      <c r="BD994">
        <v>4</v>
      </c>
      <c r="BE994">
        <v>5</v>
      </c>
      <c r="BF994" t="s">
        <v>139</v>
      </c>
      <c r="BG994" t="s">
        <v>10510</v>
      </c>
      <c r="BI994" s="4">
        <v>149</v>
      </c>
      <c r="BL994" s="4">
        <v>300</v>
      </c>
      <c r="BM994" s="4">
        <v>150</v>
      </c>
      <c r="BN994">
        <v>1</v>
      </c>
      <c r="BO994" s="4">
        <v>0</v>
      </c>
      <c r="BP994">
        <v>2</v>
      </c>
      <c r="BQ994">
        <v>1124</v>
      </c>
      <c r="BR994">
        <v>2</v>
      </c>
      <c r="BS994">
        <v>4</v>
      </c>
      <c r="BT994">
        <v>1125</v>
      </c>
      <c r="BU994">
        <v>1125</v>
      </c>
      <c r="BV994">
        <v>3.7</v>
      </c>
      <c r="BW994">
        <v>1125</v>
      </c>
      <c r="BX994" t="s">
        <v>2207</v>
      </c>
      <c r="BY994" t="s">
        <v>128</v>
      </c>
      <c r="BZ994">
        <v>20</v>
      </c>
      <c r="CA994">
        <v>50</v>
      </c>
      <c r="CB994">
        <v>80</v>
      </c>
      <c r="CC994">
        <v>289</v>
      </c>
      <c r="CD994" s="1">
        <v>43913</v>
      </c>
      <c r="CE994">
        <v>53</v>
      </c>
      <c r="CF994">
        <v>26</v>
      </c>
      <c r="CG994" s="1">
        <v>43132</v>
      </c>
      <c r="CH994" s="1">
        <v>43884</v>
      </c>
      <c r="CI994">
        <v>92</v>
      </c>
      <c r="CJ994">
        <v>9</v>
      </c>
      <c r="CK994">
        <v>9</v>
      </c>
      <c r="CL994">
        <v>10</v>
      </c>
      <c r="CM994">
        <v>9</v>
      </c>
      <c r="CN994">
        <v>10</v>
      </c>
      <c r="CO994">
        <v>9</v>
      </c>
      <c r="CP994" t="s">
        <v>124</v>
      </c>
      <c r="CR994" t="s">
        <v>142</v>
      </c>
      <c r="CS994" t="s">
        <v>124</v>
      </c>
      <c r="CT994" t="s">
        <v>124</v>
      </c>
      <c r="CU994" t="s">
        <v>188</v>
      </c>
      <c r="CV994" t="s">
        <v>124</v>
      </c>
      <c r="CW994" t="s">
        <v>124</v>
      </c>
      <c r="CX994">
        <v>1</v>
      </c>
      <c r="CY994">
        <v>1</v>
      </c>
      <c r="CZ994">
        <v>0</v>
      </c>
      <c r="DA994">
        <v>0</v>
      </c>
      <c r="DB994">
        <v>2.0299999999999998</v>
      </c>
    </row>
    <row r="995" spans="1:106" x14ac:dyDescent="0.2">
      <c r="A995">
        <v>22749201</v>
      </c>
      <c r="B995" t="s">
        <v>10511</v>
      </c>
      <c r="C995">
        <v>20200323043627</v>
      </c>
      <c r="D995" s="1">
        <v>43913</v>
      </c>
      <c r="E995" t="s">
        <v>10512</v>
      </c>
      <c r="H995" t="s">
        <v>10513</v>
      </c>
      <c r="I995" t="s">
        <v>111</v>
      </c>
      <c r="L995" t="s">
        <v>10514</v>
      </c>
      <c r="M995" t="s">
        <v>10515</v>
      </c>
      <c r="R995" t="s">
        <v>10516</v>
      </c>
      <c r="T995">
        <v>65822259</v>
      </c>
      <c r="U995" t="s">
        <v>6925</v>
      </c>
      <c r="V995" t="s">
        <v>6926</v>
      </c>
      <c r="W995" s="1">
        <v>42464</v>
      </c>
      <c r="X995" t="s">
        <v>121</v>
      </c>
      <c r="Z995" t="s">
        <v>243</v>
      </c>
      <c r="AA995" s="3">
        <v>0.5</v>
      </c>
      <c r="AB995" s="3">
        <v>0.92</v>
      </c>
      <c r="AC995" t="s">
        <v>124</v>
      </c>
      <c r="AD995" t="s">
        <v>6927</v>
      </c>
      <c r="AE995" t="s">
        <v>6928</v>
      </c>
      <c r="AG995">
        <v>1</v>
      </c>
      <c r="AH995">
        <v>1</v>
      </c>
      <c r="AI995" t="s">
        <v>2123</v>
      </c>
      <c r="AJ995" t="s">
        <v>128</v>
      </c>
      <c r="AK995" t="s">
        <v>128</v>
      </c>
      <c r="AL995" t="s">
        <v>129</v>
      </c>
      <c r="AN995" t="s">
        <v>392</v>
      </c>
      <c r="AP995" t="s">
        <v>131</v>
      </c>
      <c r="AQ995" t="s">
        <v>132</v>
      </c>
      <c r="AR995">
        <v>7305</v>
      </c>
      <c r="AS995" t="s">
        <v>133</v>
      </c>
      <c r="AT995" t="s">
        <v>134</v>
      </c>
      <c r="AU995" t="s">
        <v>135</v>
      </c>
      <c r="AV995" t="s">
        <v>136</v>
      </c>
      <c r="AW995">
        <v>40.70252</v>
      </c>
      <c r="AX995">
        <v>-74.081500000000005</v>
      </c>
      <c r="AY995" t="s">
        <v>128</v>
      </c>
      <c r="AZ995" t="s">
        <v>185</v>
      </c>
      <c r="BA995" t="s">
        <v>163</v>
      </c>
      <c r="BB995">
        <v>1</v>
      </c>
      <c r="BC995">
        <v>1</v>
      </c>
      <c r="BD995">
        <v>1</v>
      </c>
      <c r="BE995">
        <v>1</v>
      </c>
      <c r="BF995" t="s">
        <v>139</v>
      </c>
      <c r="BG995" t="s">
        <v>10517</v>
      </c>
      <c r="BI995" s="4">
        <v>20</v>
      </c>
      <c r="BL995" s="4">
        <v>500</v>
      </c>
      <c r="BM995" s="4">
        <v>30</v>
      </c>
      <c r="BN995">
        <v>1</v>
      </c>
      <c r="BO995" s="4">
        <v>8</v>
      </c>
      <c r="BP995">
        <v>1</v>
      </c>
      <c r="BQ995">
        <v>1125</v>
      </c>
      <c r="BR995">
        <v>1</v>
      </c>
      <c r="BS995">
        <v>1</v>
      </c>
      <c r="BT995">
        <v>1125</v>
      </c>
      <c r="BU995">
        <v>1125</v>
      </c>
      <c r="BV995">
        <v>1</v>
      </c>
      <c r="BW995">
        <v>1125</v>
      </c>
      <c r="BX995" t="s">
        <v>249</v>
      </c>
      <c r="BY995" t="s">
        <v>128</v>
      </c>
      <c r="BZ995">
        <v>0</v>
      </c>
      <c r="CA995">
        <v>6</v>
      </c>
      <c r="CB995">
        <v>36</v>
      </c>
      <c r="CC995">
        <v>126</v>
      </c>
      <c r="CD995" s="1">
        <v>43913</v>
      </c>
      <c r="CE995">
        <v>22</v>
      </c>
      <c r="CF995">
        <v>18</v>
      </c>
      <c r="CG995" s="1">
        <v>43491</v>
      </c>
      <c r="CH995" s="1">
        <v>43891</v>
      </c>
      <c r="CI995">
        <v>95</v>
      </c>
      <c r="CJ995">
        <v>9</v>
      </c>
      <c r="CK995">
        <v>9</v>
      </c>
      <c r="CL995">
        <v>9</v>
      </c>
      <c r="CM995">
        <v>9</v>
      </c>
      <c r="CN995">
        <v>9</v>
      </c>
      <c r="CO995">
        <v>10</v>
      </c>
      <c r="CP995" t="s">
        <v>124</v>
      </c>
      <c r="CR995" t="s">
        <v>142</v>
      </c>
      <c r="CS995" t="s">
        <v>128</v>
      </c>
      <c r="CT995" t="s">
        <v>124</v>
      </c>
      <c r="CU995" t="s">
        <v>143</v>
      </c>
      <c r="CV995" t="s">
        <v>124</v>
      </c>
      <c r="CW995" t="s">
        <v>124</v>
      </c>
      <c r="CX995">
        <v>2</v>
      </c>
      <c r="CY995">
        <v>0</v>
      </c>
      <c r="CZ995">
        <v>2</v>
      </c>
      <c r="DA995">
        <v>0</v>
      </c>
      <c r="DB995">
        <v>1.56</v>
      </c>
    </row>
    <row r="996" spans="1:106" x14ac:dyDescent="0.2">
      <c r="A996">
        <v>22754263</v>
      </c>
      <c r="B996" t="s">
        <v>10518</v>
      </c>
      <c r="C996">
        <v>20200323043627</v>
      </c>
      <c r="D996" s="1">
        <v>43913</v>
      </c>
      <c r="E996" t="s">
        <v>10519</v>
      </c>
      <c r="F996" t="s">
        <v>10520</v>
      </c>
      <c r="G996" t="s">
        <v>10521</v>
      </c>
      <c r="H996" t="s">
        <v>10522</v>
      </c>
      <c r="I996" t="s">
        <v>111</v>
      </c>
      <c r="J996" t="s">
        <v>10523</v>
      </c>
      <c r="K996" t="s">
        <v>10524</v>
      </c>
      <c r="L996" t="s">
        <v>10525</v>
      </c>
      <c r="M996" t="s">
        <v>10526</v>
      </c>
      <c r="N996" t="s">
        <v>10527</v>
      </c>
      <c r="O996" t="s">
        <v>10528</v>
      </c>
      <c r="R996" t="s">
        <v>10529</v>
      </c>
      <c r="T996">
        <v>44093954</v>
      </c>
      <c r="U996" t="s">
        <v>10530</v>
      </c>
      <c r="V996" t="s">
        <v>3382</v>
      </c>
      <c r="W996" s="1">
        <v>42260</v>
      </c>
      <c r="X996" t="s">
        <v>196</v>
      </c>
      <c r="Y996" s="2" t="s">
        <v>10531</v>
      </c>
      <c r="Z996" t="s">
        <v>123</v>
      </c>
      <c r="AA996" s="3">
        <v>1</v>
      </c>
      <c r="AB996" s="3">
        <v>0.98</v>
      </c>
      <c r="AC996" t="s">
        <v>124</v>
      </c>
      <c r="AD996" t="s">
        <v>10532</v>
      </c>
      <c r="AE996" t="s">
        <v>10533</v>
      </c>
      <c r="AF996" t="s">
        <v>10534</v>
      </c>
      <c r="AG996">
        <v>3</v>
      </c>
      <c r="AH996">
        <v>3</v>
      </c>
      <c r="AI996" t="s">
        <v>160</v>
      </c>
      <c r="AJ996" t="s">
        <v>128</v>
      </c>
      <c r="AK996" t="s">
        <v>124</v>
      </c>
      <c r="AL996" t="s">
        <v>129</v>
      </c>
      <c r="AN996" t="s">
        <v>161</v>
      </c>
      <c r="AP996" t="s">
        <v>131</v>
      </c>
      <c r="AQ996" t="s">
        <v>132</v>
      </c>
      <c r="AR996">
        <v>7307</v>
      </c>
      <c r="AS996" t="s">
        <v>133</v>
      </c>
      <c r="AT996" t="s">
        <v>134</v>
      </c>
      <c r="AU996" t="s">
        <v>135</v>
      </c>
      <c r="AV996" t="s">
        <v>136</v>
      </c>
      <c r="AW996">
        <v>40.738349999999997</v>
      </c>
      <c r="AX996">
        <v>-74.049670000000006</v>
      </c>
      <c r="AY996" t="s">
        <v>128</v>
      </c>
      <c r="AZ996" t="s">
        <v>247</v>
      </c>
      <c r="BA996" t="s">
        <v>138</v>
      </c>
      <c r="BB996">
        <v>5</v>
      </c>
      <c r="BC996">
        <v>1</v>
      </c>
      <c r="BD996">
        <v>1</v>
      </c>
      <c r="BE996">
        <v>3</v>
      </c>
      <c r="BF996" t="s">
        <v>139</v>
      </c>
      <c r="BG996" t="s">
        <v>10535</v>
      </c>
      <c r="BI996" s="4">
        <v>95</v>
      </c>
      <c r="BL996" s="4">
        <v>400</v>
      </c>
      <c r="BM996" s="4">
        <v>95</v>
      </c>
      <c r="BN996">
        <v>4</v>
      </c>
      <c r="BO996" s="4">
        <v>25</v>
      </c>
      <c r="BP996">
        <v>28</v>
      </c>
      <c r="BQ996">
        <v>360</v>
      </c>
      <c r="BR996">
        <v>28</v>
      </c>
      <c r="BS996">
        <v>28</v>
      </c>
      <c r="BT996">
        <v>1125</v>
      </c>
      <c r="BU996">
        <v>1125</v>
      </c>
      <c r="BV996">
        <v>28</v>
      </c>
      <c r="BW996">
        <v>1125</v>
      </c>
      <c r="BX996" t="s">
        <v>516</v>
      </c>
      <c r="BY996" t="s">
        <v>128</v>
      </c>
      <c r="BZ996">
        <v>0</v>
      </c>
      <c r="CA996">
        <v>0</v>
      </c>
      <c r="CB996">
        <v>21</v>
      </c>
      <c r="CC996">
        <v>296</v>
      </c>
      <c r="CD996" s="1">
        <v>43913</v>
      </c>
      <c r="CE996">
        <v>45</v>
      </c>
      <c r="CF996">
        <v>23</v>
      </c>
      <c r="CG996" s="1">
        <v>43142</v>
      </c>
      <c r="CH996" s="1">
        <v>43833</v>
      </c>
      <c r="CI996">
        <v>81</v>
      </c>
      <c r="CJ996">
        <v>9</v>
      </c>
      <c r="CK996">
        <v>7</v>
      </c>
      <c r="CL996">
        <v>10</v>
      </c>
      <c r="CM996">
        <v>9</v>
      </c>
      <c r="CN996">
        <v>9</v>
      </c>
      <c r="CO996">
        <v>8</v>
      </c>
      <c r="CP996" t="s">
        <v>124</v>
      </c>
      <c r="CR996" t="s">
        <v>142</v>
      </c>
      <c r="CS996" t="s">
        <v>128</v>
      </c>
      <c r="CT996" t="s">
        <v>124</v>
      </c>
      <c r="CU996" t="s">
        <v>143</v>
      </c>
      <c r="CV996" t="s">
        <v>124</v>
      </c>
      <c r="CW996" t="s">
        <v>124</v>
      </c>
      <c r="CX996">
        <v>2</v>
      </c>
      <c r="CY996">
        <v>2</v>
      </c>
      <c r="CZ996">
        <v>0</v>
      </c>
      <c r="DA996">
        <v>0</v>
      </c>
      <c r="DB996">
        <v>1.75</v>
      </c>
    </row>
    <row r="997" spans="1:106" x14ac:dyDescent="0.2">
      <c r="A997">
        <v>22764928</v>
      </c>
      <c r="B997" t="s">
        <v>10536</v>
      </c>
      <c r="C997">
        <v>20200323043627</v>
      </c>
      <c r="D997" s="1">
        <v>43913</v>
      </c>
      <c r="E997" t="s">
        <v>10537</v>
      </c>
      <c r="F997" t="s">
        <v>918</v>
      </c>
      <c r="G997" t="s">
        <v>919</v>
      </c>
      <c r="H997" t="s">
        <v>920</v>
      </c>
      <c r="I997" t="s">
        <v>111</v>
      </c>
      <c r="J997" t="s">
        <v>921</v>
      </c>
      <c r="K997" t="s">
        <v>922</v>
      </c>
      <c r="L997" t="s">
        <v>923</v>
      </c>
      <c r="M997" t="s">
        <v>924</v>
      </c>
      <c r="N997" t="s">
        <v>925</v>
      </c>
      <c r="R997" t="s">
        <v>10538</v>
      </c>
      <c r="T997">
        <v>9419684</v>
      </c>
      <c r="U997" t="s">
        <v>928</v>
      </c>
      <c r="V997" t="s">
        <v>408</v>
      </c>
      <c r="W997" s="1">
        <v>41561</v>
      </c>
      <c r="X997" t="s">
        <v>196</v>
      </c>
      <c r="Y997" s="2" t="s">
        <v>929</v>
      </c>
      <c r="Z997" t="s">
        <v>243</v>
      </c>
      <c r="AA997" s="3">
        <v>0.92</v>
      </c>
      <c r="AB997" s="3">
        <v>0.56999999999999995</v>
      </c>
      <c r="AC997" t="s">
        <v>124</v>
      </c>
      <c r="AD997" t="s">
        <v>930</v>
      </c>
      <c r="AE997" t="s">
        <v>931</v>
      </c>
      <c r="AF997" t="s">
        <v>869</v>
      </c>
      <c r="AG997">
        <v>440</v>
      </c>
      <c r="AH997">
        <v>440</v>
      </c>
      <c r="AI997" t="s">
        <v>932</v>
      </c>
      <c r="AJ997" t="s">
        <v>128</v>
      </c>
      <c r="AK997" t="s">
        <v>124</v>
      </c>
      <c r="AL997" t="s">
        <v>129</v>
      </c>
      <c r="AN997" t="s">
        <v>130</v>
      </c>
      <c r="AP997" t="s">
        <v>131</v>
      </c>
      <c r="AQ997" t="s">
        <v>132</v>
      </c>
      <c r="AR997">
        <v>7310</v>
      </c>
      <c r="AS997" t="s">
        <v>133</v>
      </c>
      <c r="AT997" t="s">
        <v>134</v>
      </c>
      <c r="AU997" t="s">
        <v>135</v>
      </c>
      <c r="AV997" t="s">
        <v>136</v>
      </c>
      <c r="AW997">
        <v>40.725160000000002</v>
      </c>
      <c r="AX997">
        <v>-74.035449999999997</v>
      </c>
      <c r="AY997" t="s">
        <v>128</v>
      </c>
      <c r="AZ997" t="s">
        <v>4254</v>
      </c>
      <c r="BA997" t="s">
        <v>138</v>
      </c>
      <c r="BB997">
        <v>2</v>
      </c>
      <c r="BC997">
        <v>1</v>
      </c>
      <c r="BD997">
        <v>0</v>
      </c>
      <c r="BE997">
        <v>2</v>
      </c>
      <c r="BF997" t="s">
        <v>139</v>
      </c>
      <c r="BG997" t="s">
        <v>10215</v>
      </c>
      <c r="BI997" s="4">
        <v>200</v>
      </c>
      <c r="BL997" s="4">
        <v>0</v>
      </c>
      <c r="BM997" s="4">
        <v>100</v>
      </c>
      <c r="BN997">
        <v>1</v>
      </c>
      <c r="BO997" s="4">
        <v>0</v>
      </c>
      <c r="BP997">
        <v>2</v>
      </c>
      <c r="BQ997">
        <v>1125</v>
      </c>
      <c r="BR997">
        <v>2</v>
      </c>
      <c r="BS997">
        <v>2</v>
      </c>
      <c r="BT997">
        <v>1125</v>
      </c>
      <c r="BU997">
        <v>1125</v>
      </c>
      <c r="BV997">
        <v>2</v>
      </c>
      <c r="BW997">
        <v>1125</v>
      </c>
      <c r="BX997" t="s">
        <v>934</v>
      </c>
      <c r="BY997" t="s">
        <v>128</v>
      </c>
      <c r="BZ997">
        <v>30</v>
      </c>
      <c r="CA997">
        <v>60</v>
      </c>
      <c r="CB997">
        <v>90</v>
      </c>
      <c r="CC997">
        <v>181</v>
      </c>
      <c r="CD997" s="1">
        <v>43913</v>
      </c>
      <c r="CE997">
        <v>0</v>
      </c>
      <c r="CF997">
        <v>0</v>
      </c>
      <c r="CP997" t="s">
        <v>124</v>
      </c>
      <c r="CR997" t="s">
        <v>142</v>
      </c>
      <c r="CS997" t="s">
        <v>124</v>
      </c>
      <c r="CT997" t="s">
        <v>124</v>
      </c>
      <c r="CU997" t="s">
        <v>143</v>
      </c>
      <c r="CV997" t="s">
        <v>124</v>
      </c>
      <c r="CW997" t="s">
        <v>128</v>
      </c>
      <c r="CX997">
        <v>49</v>
      </c>
      <c r="CY997">
        <v>49</v>
      </c>
      <c r="CZ997">
        <v>0</v>
      </c>
      <c r="DA997">
        <v>0</v>
      </c>
    </row>
    <row r="998" spans="1:106" x14ac:dyDescent="0.2">
      <c r="A998">
        <v>22768384</v>
      </c>
      <c r="B998" t="s">
        <v>10539</v>
      </c>
      <c r="C998">
        <v>20200323043627</v>
      </c>
      <c r="D998" s="1">
        <v>43913</v>
      </c>
      <c r="E998" t="s">
        <v>1523</v>
      </c>
      <c r="F998" t="s">
        <v>1524</v>
      </c>
      <c r="G998" t="s">
        <v>1525</v>
      </c>
      <c r="H998" t="s">
        <v>1526</v>
      </c>
      <c r="I998" t="s">
        <v>111</v>
      </c>
      <c r="J998" t="s">
        <v>1527</v>
      </c>
      <c r="K998" t="s">
        <v>922</v>
      </c>
      <c r="L998" t="s">
        <v>1528</v>
      </c>
      <c r="M998" t="s">
        <v>924</v>
      </c>
      <c r="N998" t="s">
        <v>925</v>
      </c>
      <c r="R998" t="s">
        <v>10540</v>
      </c>
      <c r="T998">
        <v>9419684</v>
      </c>
      <c r="U998" t="s">
        <v>928</v>
      </c>
      <c r="V998" t="s">
        <v>408</v>
      </c>
      <c r="W998" s="1">
        <v>41561</v>
      </c>
      <c r="X998" t="s">
        <v>196</v>
      </c>
      <c r="Y998" s="2" t="s">
        <v>929</v>
      </c>
      <c r="Z998" t="s">
        <v>243</v>
      </c>
      <c r="AA998" s="3">
        <v>0.92</v>
      </c>
      <c r="AB998" s="3">
        <v>0.56999999999999995</v>
      </c>
      <c r="AC998" t="s">
        <v>124</v>
      </c>
      <c r="AD998" t="s">
        <v>930</v>
      </c>
      <c r="AE998" t="s">
        <v>931</v>
      </c>
      <c r="AF998" t="s">
        <v>869</v>
      </c>
      <c r="AG998">
        <v>440</v>
      </c>
      <c r="AH998">
        <v>440</v>
      </c>
      <c r="AI998" t="s">
        <v>932</v>
      </c>
      <c r="AJ998" t="s">
        <v>128</v>
      </c>
      <c r="AK998" t="s">
        <v>124</v>
      </c>
      <c r="AL998" t="s">
        <v>129</v>
      </c>
      <c r="AN998" t="s">
        <v>130</v>
      </c>
      <c r="AP998" t="s">
        <v>131</v>
      </c>
      <c r="AQ998" t="s">
        <v>132</v>
      </c>
      <c r="AR998">
        <v>7310</v>
      </c>
      <c r="AS998" t="s">
        <v>133</v>
      </c>
      <c r="AT998" t="s">
        <v>134</v>
      </c>
      <c r="AU998" t="s">
        <v>135</v>
      </c>
      <c r="AV998" t="s">
        <v>136</v>
      </c>
      <c r="AW998">
        <v>40.7226</v>
      </c>
      <c r="AX998">
        <v>-74.036779999999993</v>
      </c>
      <c r="AY998" t="s">
        <v>128</v>
      </c>
      <c r="AZ998" t="s">
        <v>4254</v>
      </c>
      <c r="BA998" t="s">
        <v>138</v>
      </c>
      <c r="BB998">
        <v>3</v>
      </c>
      <c r="BC998">
        <v>1</v>
      </c>
      <c r="BD998">
        <v>1</v>
      </c>
      <c r="BE998">
        <v>2</v>
      </c>
      <c r="BF998" t="s">
        <v>139</v>
      </c>
      <c r="BG998" t="s">
        <v>10215</v>
      </c>
      <c r="BI998" s="4">
        <v>208</v>
      </c>
      <c r="BL998" s="4">
        <v>0</v>
      </c>
      <c r="BM998" s="4">
        <v>100</v>
      </c>
      <c r="BN998">
        <v>1</v>
      </c>
      <c r="BO998" s="4">
        <v>0</v>
      </c>
      <c r="BP998">
        <v>2</v>
      </c>
      <c r="BQ998">
        <v>1125</v>
      </c>
      <c r="BR998">
        <v>2</v>
      </c>
      <c r="BS998">
        <v>2</v>
      </c>
      <c r="BT998">
        <v>1125</v>
      </c>
      <c r="BU998">
        <v>1125</v>
      </c>
      <c r="BV998">
        <v>2</v>
      </c>
      <c r="BW998">
        <v>1125</v>
      </c>
      <c r="BX998" t="s">
        <v>934</v>
      </c>
      <c r="BY998" t="s">
        <v>128</v>
      </c>
      <c r="BZ998">
        <v>30</v>
      </c>
      <c r="CA998">
        <v>60</v>
      </c>
      <c r="CB998">
        <v>90</v>
      </c>
      <c r="CC998">
        <v>149</v>
      </c>
      <c r="CD998" s="1">
        <v>43913</v>
      </c>
      <c r="CE998">
        <v>0</v>
      </c>
      <c r="CF998">
        <v>0</v>
      </c>
      <c r="CP998" t="s">
        <v>124</v>
      </c>
      <c r="CR998" t="s">
        <v>142</v>
      </c>
      <c r="CS998" t="s">
        <v>124</v>
      </c>
      <c r="CT998" t="s">
        <v>124</v>
      </c>
      <c r="CU998" t="s">
        <v>143</v>
      </c>
      <c r="CV998" t="s">
        <v>124</v>
      </c>
      <c r="CW998" t="s">
        <v>128</v>
      </c>
      <c r="CX998">
        <v>49</v>
      </c>
      <c r="CY998">
        <v>49</v>
      </c>
      <c r="CZ998">
        <v>0</v>
      </c>
      <c r="DA998">
        <v>0</v>
      </c>
    </row>
    <row r="999" spans="1:106" x14ac:dyDescent="0.2">
      <c r="A999">
        <v>22768388</v>
      </c>
      <c r="B999" t="s">
        <v>10541</v>
      </c>
      <c r="C999">
        <v>20200323043627</v>
      </c>
      <c r="D999" s="1">
        <v>43913</v>
      </c>
      <c r="E999" t="s">
        <v>1523</v>
      </c>
      <c r="F999" t="s">
        <v>1524</v>
      </c>
      <c r="G999" t="s">
        <v>1525</v>
      </c>
      <c r="H999" t="s">
        <v>1526</v>
      </c>
      <c r="I999" t="s">
        <v>111</v>
      </c>
      <c r="J999" t="s">
        <v>1527</v>
      </c>
      <c r="K999" t="s">
        <v>922</v>
      </c>
      <c r="L999" t="s">
        <v>1528</v>
      </c>
      <c r="M999" t="s">
        <v>924</v>
      </c>
      <c r="N999" t="s">
        <v>925</v>
      </c>
      <c r="R999" t="s">
        <v>10542</v>
      </c>
      <c r="T999">
        <v>9419684</v>
      </c>
      <c r="U999" t="s">
        <v>928</v>
      </c>
      <c r="V999" t="s">
        <v>408</v>
      </c>
      <c r="W999" s="1">
        <v>41561</v>
      </c>
      <c r="X999" t="s">
        <v>196</v>
      </c>
      <c r="Y999" s="2" t="s">
        <v>929</v>
      </c>
      <c r="Z999" t="s">
        <v>243</v>
      </c>
      <c r="AA999" s="3">
        <v>0.92</v>
      </c>
      <c r="AB999" s="3">
        <v>0.56999999999999995</v>
      </c>
      <c r="AC999" t="s">
        <v>124</v>
      </c>
      <c r="AD999" t="s">
        <v>930</v>
      </c>
      <c r="AE999" t="s">
        <v>931</v>
      </c>
      <c r="AF999" t="s">
        <v>869</v>
      </c>
      <c r="AG999">
        <v>440</v>
      </c>
      <c r="AH999">
        <v>440</v>
      </c>
      <c r="AI999" t="s">
        <v>932</v>
      </c>
      <c r="AJ999" t="s">
        <v>128</v>
      </c>
      <c r="AK999" t="s">
        <v>124</v>
      </c>
      <c r="AL999" t="s">
        <v>129</v>
      </c>
      <c r="AN999" t="s">
        <v>130</v>
      </c>
      <c r="AP999" t="s">
        <v>131</v>
      </c>
      <c r="AQ999" t="s">
        <v>132</v>
      </c>
      <c r="AR999">
        <v>7310</v>
      </c>
      <c r="AS999" t="s">
        <v>133</v>
      </c>
      <c r="AT999" t="s">
        <v>134</v>
      </c>
      <c r="AU999" t="s">
        <v>135</v>
      </c>
      <c r="AV999" t="s">
        <v>136</v>
      </c>
      <c r="AW999">
        <v>40.723059999999997</v>
      </c>
      <c r="AX999">
        <v>-74.037760000000006</v>
      </c>
      <c r="AY999" t="s">
        <v>128</v>
      </c>
      <c r="AZ999" t="s">
        <v>4254</v>
      </c>
      <c r="BA999" t="s">
        <v>138</v>
      </c>
      <c r="BB999">
        <v>3</v>
      </c>
      <c r="BC999">
        <v>1</v>
      </c>
      <c r="BD999">
        <v>0</v>
      </c>
      <c r="BE999">
        <v>2</v>
      </c>
      <c r="BF999" t="s">
        <v>139</v>
      </c>
      <c r="BG999" t="s">
        <v>10215</v>
      </c>
      <c r="BI999" s="4">
        <v>208</v>
      </c>
      <c r="BL999" s="4">
        <v>0</v>
      </c>
      <c r="BM999" s="4">
        <v>100</v>
      </c>
      <c r="BN999">
        <v>1</v>
      </c>
      <c r="BO999" s="4">
        <v>0</v>
      </c>
      <c r="BP999">
        <v>2</v>
      </c>
      <c r="BQ999">
        <v>1125</v>
      </c>
      <c r="BR999">
        <v>2</v>
      </c>
      <c r="BS999">
        <v>2</v>
      </c>
      <c r="BT999">
        <v>1125</v>
      </c>
      <c r="BU999">
        <v>1125</v>
      </c>
      <c r="BV999">
        <v>2</v>
      </c>
      <c r="BW999">
        <v>1125</v>
      </c>
      <c r="BX999" t="s">
        <v>934</v>
      </c>
      <c r="BY999" t="s">
        <v>128</v>
      </c>
      <c r="BZ999">
        <v>30</v>
      </c>
      <c r="CA999">
        <v>60</v>
      </c>
      <c r="CB999">
        <v>90</v>
      </c>
      <c r="CC999">
        <v>149</v>
      </c>
      <c r="CD999" s="1">
        <v>43913</v>
      </c>
      <c r="CE999">
        <v>0</v>
      </c>
      <c r="CF999">
        <v>0</v>
      </c>
      <c r="CP999" t="s">
        <v>124</v>
      </c>
      <c r="CR999" t="s">
        <v>142</v>
      </c>
      <c r="CS999" t="s">
        <v>124</v>
      </c>
      <c r="CT999" t="s">
        <v>124</v>
      </c>
      <c r="CU999" t="s">
        <v>143</v>
      </c>
      <c r="CV999" t="s">
        <v>124</v>
      </c>
      <c r="CW999" t="s">
        <v>128</v>
      </c>
      <c r="CX999">
        <v>49</v>
      </c>
      <c r="CY999">
        <v>49</v>
      </c>
      <c r="CZ999">
        <v>0</v>
      </c>
      <c r="DA999">
        <v>0</v>
      </c>
    </row>
    <row r="1000" spans="1:106" x14ac:dyDescent="0.2">
      <c r="A1000">
        <v>22769836</v>
      </c>
      <c r="B1000" t="s">
        <v>10543</v>
      </c>
      <c r="C1000">
        <v>20200323043627</v>
      </c>
      <c r="D1000" s="1">
        <v>43913</v>
      </c>
      <c r="E1000" t="s">
        <v>1533</v>
      </c>
      <c r="F1000" t="s">
        <v>1524</v>
      </c>
      <c r="G1000" t="s">
        <v>1535</v>
      </c>
      <c r="H1000" t="s">
        <v>1734</v>
      </c>
      <c r="I1000" t="s">
        <v>111</v>
      </c>
      <c r="J1000" t="s">
        <v>10544</v>
      </c>
      <c r="K1000" t="s">
        <v>922</v>
      </c>
      <c r="L1000" t="s">
        <v>1528</v>
      </c>
      <c r="M1000" t="s">
        <v>924</v>
      </c>
      <c r="N1000" t="s">
        <v>925</v>
      </c>
      <c r="R1000" t="s">
        <v>10545</v>
      </c>
      <c r="T1000">
        <v>9419684</v>
      </c>
      <c r="U1000" t="s">
        <v>928</v>
      </c>
      <c r="V1000" t="s">
        <v>408</v>
      </c>
      <c r="W1000" s="1">
        <v>41561</v>
      </c>
      <c r="X1000" t="s">
        <v>196</v>
      </c>
      <c r="Y1000" s="2" t="s">
        <v>929</v>
      </c>
      <c r="Z1000" t="s">
        <v>243</v>
      </c>
      <c r="AA1000" s="3">
        <v>0.92</v>
      </c>
      <c r="AB1000" s="3">
        <v>0.56999999999999995</v>
      </c>
      <c r="AC1000" t="s">
        <v>124</v>
      </c>
      <c r="AD1000" t="s">
        <v>930</v>
      </c>
      <c r="AE1000" t="s">
        <v>931</v>
      </c>
      <c r="AF1000" t="s">
        <v>869</v>
      </c>
      <c r="AG1000">
        <v>440</v>
      </c>
      <c r="AH1000">
        <v>440</v>
      </c>
      <c r="AI1000" t="s">
        <v>932</v>
      </c>
      <c r="AJ1000" t="s">
        <v>128</v>
      </c>
      <c r="AK1000" t="s">
        <v>124</v>
      </c>
      <c r="AL1000" t="s">
        <v>129</v>
      </c>
      <c r="AN1000" t="s">
        <v>130</v>
      </c>
      <c r="AP1000" t="s">
        <v>131</v>
      </c>
      <c r="AQ1000" t="s">
        <v>132</v>
      </c>
      <c r="AR1000">
        <v>7310</v>
      </c>
      <c r="AS1000" t="s">
        <v>133</v>
      </c>
      <c r="AT1000" t="s">
        <v>134</v>
      </c>
      <c r="AU1000" t="s">
        <v>135</v>
      </c>
      <c r="AV1000" t="s">
        <v>136</v>
      </c>
      <c r="AW1000">
        <v>40.7226</v>
      </c>
      <c r="AX1000">
        <v>-74.036779999999993</v>
      </c>
      <c r="AY1000" t="s">
        <v>128</v>
      </c>
      <c r="AZ1000" t="s">
        <v>4254</v>
      </c>
      <c r="BA1000" t="s">
        <v>138</v>
      </c>
      <c r="BB1000">
        <v>5</v>
      </c>
      <c r="BC1000">
        <v>2</v>
      </c>
      <c r="BD1000">
        <v>2</v>
      </c>
      <c r="BE1000">
        <v>2</v>
      </c>
      <c r="BF1000" t="s">
        <v>139</v>
      </c>
      <c r="BG1000" t="s">
        <v>10215</v>
      </c>
      <c r="BI1000" s="4">
        <v>263</v>
      </c>
      <c r="BL1000" s="4">
        <v>0</v>
      </c>
      <c r="BM1000" s="4">
        <v>100</v>
      </c>
      <c r="BN1000">
        <v>1</v>
      </c>
      <c r="BO1000" s="4">
        <v>0</v>
      </c>
      <c r="BP1000">
        <v>2</v>
      </c>
      <c r="BQ1000">
        <v>1125</v>
      </c>
      <c r="BR1000">
        <v>2</v>
      </c>
      <c r="BS1000">
        <v>2</v>
      </c>
      <c r="BT1000">
        <v>1125</v>
      </c>
      <c r="BU1000">
        <v>1125</v>
      </c>
      <c r="BV1000">
        <v>2</v>
      </c>
      <c r="BW1000">
        <v>1125</v>
      </c>
      <c r="BX1000" t="s">
        <v>934</v>
      </c>
      <c r="BY1000" t="s">
        <v>128</v>
      </c>
      <c r="BZ1000">
        <v>30</v>
      </c>
      <c r="CA1000">
        <v>60</v>
      </c>
      <c r="CB1000">
        <v>90</v>
      </c>
      <c r="CC1000">
        <v>181</v>
      </c>
      <c r="CD1000" s="1">
        <v>43913</v>
      </c>
      <c r="CE1000">
        <v>0</v>
      </c>
      <c r="CF1000">
        <v>0</v>
      </c>
      <c r="CP1000" t="s">
        <v>124</v>
      </c>
      <c r="CR1000" t="s">
        <v>142</v>
      </c>
      <c r="CS1000" t="s">
        <v>124</v>
      </c>
      <c r="CT1000" t="s">
        <v>124</v>
      </c>
      <c r="CU1000" t="s">
        <v>143</v>
      </c>
      <c r="CV1000" t="s">
        <v>124</v>
      </c>
      <c r="CW1000" t="s">
        <v>128</v>
      </c>
      <c r="CX1000">
        <v>49</v>
      </c>
      <c r="CY1000">
        <v>49</v>
      </c>
      <c r="CZ1000">
        <v>0</v>
      </c>
      <c r="DA1000">
        <v>0</v>
      </c>
    </row>
    <row r="1001" spans="1:106" x14ac:dyDescent="0.2">
      <c r="A1001">
        <v>22786916</v>
      </c>
      <c r="B1001" t="s">
        <v>10546</v>
      </c>
      <c r="C1001">
        <v>20200323043627</v>
      </c>
      <c r="D1001" s="1">
        <v>43913</v>
      </c>
      <c r="E1001" t="s">
        <v>4022</v>
      </c>
      <c r="F1001" t="s">
        <v>4023</v>
      </c>
      <c r="G1001" t="s">
        <v>4024</v>
      </c>
      <c r="H1001" t="s">
        <v>4025</v>
      </c>
      <c r="I1001" t="s">
        <v>111</v>
      </c>
      <c r="J1001" t="s">
        <v>4026</v>
      </c>
      <c r="K1001" t="s">
        <v>922</v>
      </c>
      <c r="L1001" t="s">
        <v>1528</v>
      </c>
      <c r="M1001" t="s">
        <v>924</v>
      </c>
      <c r="N1001" t="s">
        <v>925</v>
      </c>
      <c r="R1001" t="s">
        <v>10547</v>
      </c>
      <c r="T1001">
        <v>9419684</v>
      </c>
      <c r="U1001" t="s">
        <v>928</v>
      </c>
      <c r="V1001" t="s">
        <v>408</v>
      </c>
      <c r="W1001" s="1">
        <v>41561</v>
      </c>
      <c r="X1001" t="s">
        <v>196</v>
      </c>
      <c r="Y1001" s="2" t="s">
        <v>929</v>
      </c>
      <c r="Z1001" t="s">
        <v>243</v>
      </c>
      <c r="AA1001" s="3">
        <v>0.92</v>
      </c>
      <c r="AB1001" s="3">
        <v>0.56999999999999995</v>
      </c>
      <c r="AC1001" t="s">
        <v>124</v>
      </c>
      <c r="AD1001" t="s">
        <v>930</v>
      </c>
      <c r="AE1001" t="s">
        <v>931</v>
      </c>
      <c r="AF1001" t="s">
        <v>869</v>
      </c>
      <c r="AG1001">
        <v>440</v>
      </c>
      <c r="AH1001">
        <v>440</v>
      </c>
      <c r="AI1001" t="s">
        <v>932</v>
      </c>
      <c r="AJ1001" t="s">
        <v>128</v>
      </c>
      <c r="AK1001" t="s">
        <v>124</v>
      </c>
      <c r="AL1001" t="s">
        <v>129</v>
      </c>
      <c r="AN1001" t="s">
        <v>130</v>
      </c>
      <c r="AP1001" t="s">
        <v>131</v>
      </c>
      <c r="AQ1001" t="s">
        <v>132</v>
      </c>
      <c r="AR1001">
        <v>7310</v>
      </c>
      <c r="AS1001" t="s">
        <v>133</v>
      </c>
      <c r="AT1001" t="s">
        <v>134</v>
      </c>
      <c r="AU1001" t="s">
        <v>135</v>
      </c>
      <c r="AV1001" t="s">
        <v>136</v>
      </c>
      <c r="AW1001">
        <v>40.72213</v>
      </c>
      <c r="AX1001">
        <v>-74.036720000000003</v>
      </c>
      <c r="AY1001" t="s">
        <v>128</v>
      </c>
      <c r="AZ1001" t="s">
        <v>4254</v>
      </c>
      <c r="BA1001" t="s">
        <v>138</v>
      </c>
      <c r="BB1001">
        <v>2</v>
      </c>
      <c r="BC1001">
        <v>1</v>
      </c>
      <c r="BD1001">
        <v>0</v>
      </c>
      <c r="BE1001">
        <v>2</v>
      </c>
      <c r="BF1001" t="s">
        <v>139</v>
      </c>
      <c r="BG1001" t="s">
        <v>10215</v>
      </c>
      <c r="BI1001" s="4">
        <v>203</v>
      </c>
      <c r="BL1001" s="4">
        <v>0</v>
      </c>
      <c r="BM1001" s="4">
        <v>100</v>
      </c>
      <c r="BN1001">
        <v>1</v>
      </c>
      <c r="BO1001" s="4">
        <v>0</v>
      </c>
      <c r="BP1001">
        <v>2</v>
      </c>
      <c r="BQ1001">
        <v>1125</v>
      </c>
      <c r="BR1001">
        <v>2</v>
      </c>
      <c r="BS1001">
        <v>2</v>
      </c>
      <c r="BT1001">
        <v>1125</v>
      </c>
      <c r="BU1001">
        <v>1125</v>
      </c>
      <c r="BV1001">
        <v>2</v>
      </c>
      <c r="BW1001">
        <v>1125</v>
      </c>
      <c r="BX1001" t="s">
        <v>934</v>
      </c>
      <c r="BY1001" t="s">
        <v>128</v>
      </c>
      <c r="BZ1001">
        <v>30</v>
      </c>
      <c r="CA1001">
        <v>59</v>
      </c>
      <c r="CB1001">
        <v>89</v>
      </c>
      <c r="CC1001">
        <v>161</v>
      </c>
      <c r="CD1001" s="1">
        <v>43913</v>
      </c>
      <c r="CE1001">
        <v>0</v>
      </c>
      <c r="CF1001">
        <v>0</v>
      </c>
      <c r="CP1001" t="s">
        <v>124</v>
      </c>
      <c r="CR1001" t="s">
        <v>142</v>
      </c>
      <c r="CS1001" t="s">
        <v>124</v>
      </c>
      <c r="CT1001" t="s">
        <v>124</v>
      </c>
      <c r="CU1001" t="s">
        <v>143</v>
      </c>
      <c r="CV1001" t="s">
        <v>124</v>
      </c>
      <c r="CW1001" t="s">
        <v>128</v>
      </c>
      <c r="CX1001">
        <v>49</v>
      </c>
      <c r="CY1001">
        <v>49</v>
      </c>
      <c r="CZ1001">
        <v>0</v>
      </c>
      <c r="DA1001">
        <v>0</v>
      </c>
    </row>
    <row r="1002" spans="1:106" x14ac:dyDescent="0.2">
      <c r="A1002">
        <v>22787978</v>
      </c>
      <c r="B1002" t="s">
        <v>10548</v>
      </c>
      <c r="C1002">
        <v>20200323043627</v>
      </c>
      <c r="D1002" s="1">
        <v>43913</v>
      </c>
      <c r="E1002" t="s">
        <v>4022</v>
      </c>
      <c r="F1002" t="s">
        <v>4023</v>
      </c>
      <c r="G1002" t="s">
        <v>4024</v>
      </c>
      <c r="H1002" t="s">
        <v>4025</v>
      </c>
      <c r="I1002" t="s">
        <v>111</v>
      </c>
      <c r="J1002" t="s">
        <v>4026</v>
      </c>
      <c r="K1002" t="s">
        <v>922</v>
      </c>
      <c r="L1002" t="s">
        <v>1528</v>
      </c>
      <c r="M1002" t="s">
        <v>924</v>
      </c>
      <c r="N1002" t="s">
        <v>925</v>
      </c>
      <c r="R1002" t="s">
        <v>10549</v>
      </c>
      <c r="T1002">
        <v>9419684</v>
      </c>
      <c r="U1002" t="s">
        <v>928</v>
      </c>
      <c r="V1002" t="s">
        <v>408</v>
      </c>
      <c r="W1002" s="1">
        <v>41561</v>
      </c>
      <c r="X1002" t="s">
        <v>196</v>
      </c>
      <c r="Y1002" s="2" t="s">
        <v>929</v>
      </c>
      <c r="Z1002" t="s">
        <v>243</v>
      </c>
      <c r="AA1002" s="3">
        <v>0.92</v>
      </c>
      <c r="AB1002" s="3">
        <v>0.56999999999999995</v>
      </c>
      <c r="AC1002" t="s">
        <v>124</v>
      </c>
      <c r="AD1002" t="s">
        <v>930</v>
      </c>
      <c r="AE1002" t="s">
        <v>931</v>
      </c>
      <c r="AF1002" t="s">
        <v>869</v>
      </c>
      <c r="AG1002">
        <v>440</v>
      </c>
      <c r="AH1002">
        <v>440</v>
      </c>
      <c r="AI1002" t="s">
        <v>932</v>
      </c>
      <c r="AJ1002" t="s">
        <v>128</v>
      </c>
      <c r="AK1002" t="s">
        <v>124</v>
      </c>
      <c r="AL1002" t="s">
        <v>129</v>
      </c>
      <c r="AN1002" t="s">
        <v>130</v>
      </c>
      <c r="AP1002" t="s">
        <v>131</v>
      </c>
      <c r="AQ1002" t="s">
        <v>132</v>
      </c>
      <c r="AR1002">
        <v>7310</v>
      </c>
      <c r="AS1002" t="s">
        <v>133</v>
      </c>
      <c r="AT1002" t="s">
        <v>134</v>
      </c>
      <c r="AU1002" t="s">
        <v>135</v>
      </c>
      <c r="AV1002" t="s">
        <v>136</v>
      </c>
      <c r="AW1002">
        <v>40.721240000000002</v>
      </c>
      <c r="AX1002">
        <v>-74.037530000000004</v>
      </c>
      <c r="AY1002" t="s">
        <v>128</v>
      </c>
      <c r="AZ1002" t="s">
        <v>4254</v>
      </c>
      <c r="BA1002" t="s">
        <v>138</v>
      </c>
      <c r="BB1002">
        <v>2</v>
      </c>
      <c r="BC1002">
        <v>1</v>
      </c>
      <c r="BD1002">
        <v>0</v>
      </c>
      <c r="BE1002">
        <v>2</v>
      </c>
      <c r="BF1002" t="s">
        <v>139</v>
      </c>
      <c r="BG1002" t="s">
        <v>10215</v>
      </c>
      <c r="BI1002" s="4">
        <v>203</v>
      </c>
      <c r="BL1002" s="4">
        <v>0</v>
      </c>
      <c r="BM1002" s="4">
        <v>100</v>
      </c>
      <c r="BN1002">
        <v>1</v>
      </c>
      <c r="BO1002" s="4">
        <v>0</v>
      </c>
      <c r="BP1002">
        <v>2</v>
      </c>
      <c r="BQ1002">
        <v>1125</v>
      </c>
      <c r="BR1002">
        <v>2</v>
      </c>
      <c r="BS1002">
        <v>2</v>
      </c>
      <c r="BT1002">
        <v>1125</v>
      </c>
      <c r="BU1002">
        <v>1125</v>
      </c>
      <c r="BV1002">
        <v>2</v>
      </c>
      <c r="BW1002">
        <v>1125</v>
      </c>
      <c r="BX1002" t="s">
        <v>934</v>
      </c>
      <c r="BY1002" t="s">
        <v>128</v>
      </c>
      <c r="BZ1002">
        <v>30</v>
      </c>
      <c r="CA1002">
        <v>60</v>
      </c>
      <c r="CB1002">
        <v>90</v>
      </c>
      <c r="CC1002">
        <v>162</v>
      </c>
      <c r="CD1002" s="1">
        <v>43913</v>
      </c>
      <c r="CE1002">
        <v>1</v>
      </c>
      <c r="CF1002">
        <v>0</v>
      </c>
      <c r="CG1002" s="1">
        <v>43236</v>
      </c>
      <c r="CH1002" s="1">
        <v>43236</v>
      </c>
      <c r="CI1002">
        <v>100</v>
      </c>
      <c r="CJ1002">
        <v>10</v>
      </c>
      <c r="CK1002">
        <v>10</v>
      </c>
      <c r="CL1002">
        <v>10</v>
      </c>
      <c r="CM1002">
        <v>10</v>
      </c>
      <c r="CN1002">
        <v>10</v>
      </c>
      <c r="CO1002">
        <v>10</v>
      </c>
      <c r="CP1002" t="s">
        <v>124</v>
      </c>
      <c r="CR1002" t="s">
        <v>142</v>
      </c>
      <c r="CS1002" t="s">
        <v>124</v>
      </c>
      <c r="CT1002" t="s">
        <v>124</v>
      </c>
      <c r="CU1002" t="s">
        <v>143</v>
      </c>
      <c r="CV1002" t="s">
        <v>124</v>
      </c>
      <c r="CW1002" t="s">
        <v>128</v>
      </c>
      <c r="CX1002">
        <v>49</v>
      </c>
      <c r="CY1002">
        <v>49</v>
      </c>
      <c r="CZ1002">
        <v>0</v>
      </c>
      <c r="DA1002">
        <v>0</v>
      </c>
      <c r="DB1002">
        <v>0.04</v>
      </c>
    </row>
    <row r="1003" spans="1:106" x14ac:dyDescent="0.2">
      <c r="A1003">
        <v>22788428</v>
      </c>
      <c r="B1003" t="s">
        <v>10550</v>
      </c>
      <c r="C1003">
        <v>20200323043627</v>
      </c>
      <c r="D1003" s="1">
        <v>43913</v>
      </c>
      <c r="E1003" t="s">
        <v>10551</v>
      </c>
      <c r="F1003" t="s">
        <v>10552</v>
      </c>
      <c r="G1003" t="s">
        <v>10553</v>
      </c>
      <c r="H1003" t="s">
        <v>10554</v>
      </c>
      <c r="I1003" t="s">
        <v>111</v>
      </c>
      <c r="J1003" t="s">
        <v>10555</v>
      </c>
      <c r="K1003" t="s">
        <v>10556</v>
      </c>
      <c r="L1003" t="s">
        <v>10557</v>
      </c>
      <c r="M1003" t="s">
        <v>10558</v>
      </c>
      <c r="N1003" t="s">
        <v>10559</v>
      </c>
      <c r="O1003" t="s">
        <v>10560</v>
      </c>
      <c r="R1003" t="s">
        <v>10561</v>
      </c>
      <c r="T1003">
        <v>168349052</v>
      </c>
      <c r="U1003" t="s">
        <v>10562</v>
      </c>
      <c r="V1003" t="s">
        <v>10563</v>
      </c>
      <c r="W1003" s="1">
        <v>43117</v>
      </c>
      <c r="X1003" t="s">
        <v>121</v>
      </c>
      <c r="Y1003" s="2" t="s">
        <v>10564</v>
      </c>
      <c r="Z1003" t="s">
        <v>123</v>
      </c>
      <c r="AA1003" s="3">
        <v>1</v>
      </c>
      <c r="AB1003" s="3">
        <v>0.99</v>
      </c>
      <c r="AC1003" t="s">
        <v>128</v>
      </c>
      <c r="AD1003" t="s">
        <v>10565</v>
      </c>
      <c r="AE1003" t="s">
        <v>10566</v>
      </c>
      <c r="AG1003">
        <v>1</v>
      </c>
      <c r="AH1003">
        <v>1</v>
      </c>
      <c r="AI1003" t="s">
        <v>213</v>
      </c>
      <c r="AJ1003" t="s">
        <v>128</v>
      </c>
      <c r="AK1003" t="s">
        <v>124</v>
      </c>
      <c r="AL1003" t="s">
        <v>129</v>
      </c>
      <c r="AN1003" t="s">
        <v>514</v>
      </c>
      <c r="AP1003" t="s">
        <v>131</v>
      </c>
      <c r="AQ1003" t="s">
        <v>132</v>
      </c>
      <c r="AR1003">
        <v>7307</v>
      </c>
      <c r="AS1003" t="s">
        <v>133</v>
      </c>
      <c r="AT1003" t="s">
        <v>134</v>
      </c>
      <c r="AU1003" t="s">
        <v>135</v>
      </c>
      <c r="AV1003" t="s">
        <v>136</v>
      </c>
      <c r="AW1003">
        <v>40.750520000000002</v>
      </c>
      <c r="AX1003">
        <v>-74.051900000000003</v>
      </c>
      <c r="AY1003" t="s">
        <v>128</v>
      </c>
      <c r="AZ1003" t="s">
        <v>185</v>
      </c>
      <c r="BA1003" t="s">
        <v>138</v>
      </c>
      <c r="BB1003">
        <v>6</v>
      </c>
      <c r="BC1003">
        <v>2</v>
      </c>
      <c r="BD1003">
        <v>2</v>
      </c>
      <c r="BE1003">
        <v>3</v>
      </c>
      <c r="BF1003" t="s">
        <v>139</v>
      </c>
      <c r="BG1003" t="s">
        <v>10567</v>
      </c>
      <c r="BI1003" s="4">
        <v>149</v>
      </c>
      <c r="BL1003" s="4">
        <v>150</v>
      </c>
      <c r="BM1003" s="4">
        <v>90</v>
      </c>
      <c r="BN1003">
        <v>1</v>
      </c>
      <c r="BO1003" s="4">
        <v>0</v>
      </c>
      <c r="BP1003">
        <v>2</v>
      </c>
      <c r="BQ1003">
        <v>15</v>
      </c>
      <c r="BR1003">
        <v>2</v>
      </c>
      <c r="BS1003">
        <v>2</v>
      </c>
      <c r="BT1003">
        <v>15</v>
      </c>
      <c r="BU1003">
        <v>15</v>
      </c>
      <c r="BV1003">
        <v>2</v>
      </c>
      <c r="BW1003">
        <v>15</v>
      </c>
      <c r="BX1003" t="s">
        <v>332</v>
      </c>
      <c r="BY1003" t="s">
        <v>128</v>
      </c>
      <c r="BZ1003">
        <v>26</v>
      </c>
      <c r="CA1003">
        <v>49</v>
      </c>
      <c r="CB1003">
        <v>52</v>
      </c>
      <c r="CC1003">
        <v>133</v>
      </c>
      <c r="CD1003" s="1">
        <v>43913</v>
      </c>
      <c r="CE1003">
        <v>131</v>
      </c>
      <c r="CF1003">
        <v>56</v>
      </c>
      <c r="CG1003" s="1">
        <v>43150</v>
      </c>
      <c r="CH1003" s="1">
        <v>43901</v>
      </c>
      <c r="CI1003">
        <v>98</v>
      </c>
      <c r="CJ1003">
        <v>10</v>
      </c>
      <c r="CK1003">
        <v>9</v>
      </c>
      <c r="CL1003">
        <v>10</v>
      </c>
      <c r="CM1003">
        <v>10</v>
      </c>
      <c r="CN1003">
        <v>9</v>
      </c>
      <c r="CO1003">
        <v>10</v>
      </c>
      <c r="CP1003" t="s">
        <v>124</v>
      </c>
      <c r="CR1003" t="s">
        <v>142</v>
      </c>
      <c r="CS1003" t="s">
        <v>124</v>
      </c>
      <c r="CT1003" t="s">
        <v>124</v>
      </c>
      <c r="CU1003" t="s">
        <v>143</v>
      </c>
      <c r="CV1003" t="s">
        <v>124</v>
      </c>
      <c r="CW1003" t="s">
        <v>124</v>
      </c>
      <c r="CX1003">
        <v>1</v>
      </c>
      <c r="CY1003">
        <v>1</v>
      </c>
      <c r="CZ1003">
        <v>0</v>
      </c>
      <c r="DA1003">
        <v>0</v>
      </c>
      <c r="DB1003">
        <v>5.14</v>
      </c>
    </row>
    <row r="1004" spans="1:106" x14ac:dyDescent="0.2">
      <c r="A1004">
        <v>22789989</v>
      </c>
      <c r="B1004" t="s">
        <v>10568</v>
      </c>
      <c r="C1004">
        <v>20200323043627</v>
      </c>
      <c r="D1004" s="1">
        <v>43913</v>
      </c>
      <c r="E1004" t="s">
        <v>4483</v>
      </c>
      <c r="F1004" t="s">
        <v>4023</v>
      </c>
      <c r="G1004" t="s">
        <v>4024</v>
      </c>
      <c r="H1004" t="s">
        <v>4025</v>
      </c>
      <c r="I1004" t="s">
        <v>111</v>
      </c>
      <c r="J1004" t="s">
        <v>10569</v>
      </c>
      <c r="K1004" t="s">
        <v>922</v>
      </c>
      <c r="L1004" t="s">
        <v>1528</v>
      </c>
      <c r="M1004" t="s">
        <v>924</v>
      </c>
      <c r="N1004" t="s">
        <v>925</v>
      </c>
      <c r="R1004" t="s">
        <v>10570</v>
      </c>
      <c r="T1004">
        <v>9419684</v>
      </c>
      <c r="U1004" t="s">
        <v>928</v>
      </c>
      <c r="V1004" t="s">
        <v>408</v>
      </c>
      <c r="W1004" s="1">
        <v>41561</v>
      </c>
      <c r="X1004" t="s">
        <v>196</v>
      </c>
      <c r="Y1004" s="2" t="s">
        <v>929</v>
      </c>
      <c r="Z1004" t="s">
        <v>243</v>
      </c>
      <c r="AA1004" s="3">
        <v>0.92</v>
      </c>
      <c r="AB1004" s="3">
        <v>0.56999999999999995</v>
      </c>
      <c r="AC1004" t="s">
        <v>124</v>
      </c>
      <c r="AD1004" t="s">
        <v>930</v>
      </c>
      <c r="AE1004" t="s">
        <v>931</v>
      </c>
      <c r="AF1004" t="s">
        <v>869</v>
      </c>
      <c r="AG1004">
        <v>440</v>
      </c>
      <c r="AH1004">
        <v>440</v>
      </c>
      <c r="AI1004" t="s">
        <v>932</v>
      </c>
      <c r="AJ1004" t="s">
        <v>128</v>
      </c>
      <c r="AK1004" t="s">
        <v>124</v>
      </c>
      <c r="AL1004" t="s">
        <v>129</v>
      </c>
      <c r="AN1004" t="s">
        <v>130</v>
      </c>
      <c r="AP1004" t="s">
        <v>131</v>
      </c>
      <c r="AQ1004" t="s">
        <v>132</v>
      </c>
      <c r="AR1004">
        <v>7310</v>
      </c>
      <c r="AS1004" t="s">
        <v>133</v>
      </c>
      <c r="AT1004" t="s">
        <v>134</v>
      </c>
      <c r="AU1004" t="s">
        <v>135</v>
      </c>
      <c r="AV1004" t="s">
        <v>136</v>
      </c>
      <c r="AW1004">
        <v>40.7226</v>
      </c>
      <c r="AX1004">
        <v>-74.035759999999996</v>
      </c>
      <c r="AY1004" t="s">
        <v>128</v>
      </c>
      <c r="AZ1004" t="s">
        <v>4254</v>
      </c>
      <c r="BA1004" t="s">
        <v>138</v>
      </c>
      <c r="BB1004">
        <v>3</v>
      </c>
      <c r="BC1004">
        <v>1</v>
      </c>
      <c r="BD1004">
        <v>1</v>
      </c>
      <c r="BE1004">
        <v>2</v>
      </c>
      <c r="BF1004" t="s">
        <v>139</v>
      </c>
      <c r="BG1004" t="s">
        <v>10571</v>
      </c>
      <c r="BI1004" s="4">
        <v>212</v>
      </c>
      <c r="BL1004" s="4">
        <v>0</v>
      </c>
      <c r="BM1004" s="4">
        <v>100</v>
      </c>
      <c r="BN1004">
        <v>1</v>
      </c>
      <c r="BO1004" s="4">
        <v>0</v>
      </c>
      <c r="BP1004">
        <v>2</v>
      </c>
      <c r="BQ1004">
        <v>1125</v>
      </c>
      <c r="BR1004">
        <v>2</v>
      </c>
      <c r="BS1004">
        <v>2</v>
      </c>
      <c r="BT1004">
        <v>1125</v>
      </c>
      <c r="BU1004">
        <v>1125</v>
      </c>
      <c r="BV1004">
        <v>2</v>
      </c>
      <c r="BW1004">
        <v>1125</v>
      </c>
      <c r="BX1004" t="s">
        <v>934</v>
      </c>
      <c r="BY1004" t="s">
        <v>128</v>
      </c>
      <c r="BZ1004">
        <v>18</v>
      </c>
      <c r="CA1004">
        <v>48</v>
      </c>
      <c r="CB1004">
        <v>78</v>
      </c>
      <c r="CC1004">
        <v>162</v>
      </c>
      <c r="CD1004" s="1">
        <v>43913</v>
      </c>
      <c r="CE1004">
        <v>0</v>
      </c>
      <c r="CF1004">
        <v>0</v>
      </c>
      <c r="CP1004" t="s">
        <v>124</v>
      </c>
      <c r="CR1004" t="s">
        <v>142</v>
      </c>
      <c r="CS1004" t="s">
        <v>124</v>
      </c>
      <c r="CT1004" t="s">
        <v>124</v>
      </c>
      <c r="CU1004" t="s">
        <v>143</v>
      </c>
      <c r="CV1004" t="s">
        <v>124</v>
      </c>
      <c r="CW1004" t="s">
        <v>128</v>
      </c>
      <c r="CX1004">
        <v>49</v>
      </c>
      <c r="CY1004">
        <v>49</v>
      </c>
      <c r="CZ1004">
        <v>0</v>
      </c>
      <c r="DA1004">
        <v>0</v>
      </c>
    </row>
    <row r="1005" spans="1:106" x14ac:dyDescent="0.2">
      <c r="A1005">
        <v>22790239</v>
      </c>
      <c r="B1005" t="s">
        <v>10572</v>
      </c>
      <c r="C1005">
        <v>20200323043627</v>
      </c>
      <c r="D1005" s="1">
        <v>43913</v>
      </c>
      <c r="E1005" t="s">
        <v>10573</v>
      </c>
      <c r="F1005" t="s">
        <v>10574</v>
      </c>
      <c r="G1005" t="s">
        <v>10575</v>
      </c>
      <c r="H1005" t="s">
        <v>10576</v>
      </c>
      <c r="I1005" t="s">
        <v>111</v>
      </c>
      <c r="J1005" t="s">
        <v>10577</v>
      </c>
      <c r="K1005" t="s">
        <v>10578</v>
      </c>
      <c r="L1005" t="s">
        <v>10579</v>
      </c>
      <c r="M1005" t="s">
        <v>10580</v>
      </c>
      <c r="N1005" t="s">
        <v>10581</v>
      </c>
      <c r="O1005" t="s">
        <v>10582</v>
      </c>
      <c r="R1005" t="s">
        <v>10583</v>
      </c>
      <c r="T1005">
        <v>17378729</v>
      </c>
      <c r="U1005" t="s">
        <v>10584</v>
      </c>
      <c r="V1005" t="s">
        <v>10585</v>
      </c>
      <c r="W1005" s="1">
        <v>41818</v>
      </c>
      <c r="X1005" t="s">
        <v>196</v>
      </c>
      <c r="Y1005" s="2" t="s">
        <v>10586</v>
      </c>
      <c r="Z1005" t="s">
        <v>123</v>
      </c>
      <c r="AA1005" s="3">
        <v>1</v>
      </c>
      <c r="AB1005" s="3">
        <v>1</v>
      </c>
      <c r="AC1005" t="s">
        <v>124</v>
      </c>
      <c r="AD1005" t="s">
        <v>10587</v>
      </c>
      <c r="AE1005" t="s">
        <v>10588</v>
      </c>
      <c r="AG1005">
        <v>3</v>
      </c>
      <c r="AH1005">
        <v>3</v>
      </c>
      <c r="AI1005" t="s">
        <v>1703</v>
      </c>
      <c r="AJ1005" t="s">
        <v>128</v>
      </c>
      <c r="AK1005" t="s">
        <v>124</v>
      </c>
      <c r="AL1005" t="s">
        <v>129</v>
      </c>
      <c r="AN1005" t="s">
        <v>214</v>
      </c>
      <c r="AP1005" t="s">
        <v>131</v>
      </c>
      <c r="AQ1005" t="s">
        <v>132</v>
      </c>
      <c r="AR1005">
        <v>7306</v>
      </c>
      <c r="AS1005" t="s">
        <v>133</v>
      </c>
      <c r="AT1005" t="s">
        <v>134</v>
      </c>
      <c r="AU1005" t="s">
        <v>135</v>
      </c>
      <c r="AV1005" t="s">
        <v>136</v>
      </c>
      <c r="AW1005">
        <v>40.725900000000003</v>
      </c>
      <c r="AX1005">
        <v>-74.079419999999999</v>
      </c>
      <c r="AY1005" t="s">
        <v>128</v>
      </c>
      <c r="AZ1005" t="s">
        <v>10589</v>
      </c>
      <c r="BA1005" t="s">
        <v>138</v>
      </c>
      <c r="BB1005">
        <v>2</v>
      </c>
      <c r="BC1005">
        <v>1</v>
      </c>
      <c r="BD1005">
        <v>0</v>
      </c>
      <c r="BE1005">
        <v>1</v>
      </c>
      <c r="BF1005" t="s">
        <v>139</v>
      </c>
      <c r="BG1005" t="s">
        <v>10590</v>
      </c>
      <c r="BI1005" s="4">
        <v>80</v>
      </c>
      <c r="BL1005" s="4">
        <v>300</v>
      </c>
      <c r="BM1005" s="4">
        <v>69</v>
      </c>
      <c r="BN1005">
        <v>1</v>
      </c>
      <c r="BO1005" s="4">
        <v>0</v>
      </c>
      <c r="BP1005">
        <v>1</v>
      </c>
      <c r="BQ1005">
        <v>30</v>
      </c>
      <c r="BR1005">
        <v>1</v>
      </c>
      <c r="BS1005">
        <v>1</v>
      </c>
      <c r="BT1005">
        <v>1125</v>
      </c>
      <c r="BU1005">
        <v>1125</v>
      </c>
      <c r="BV1005">
        <v>1</v>
      </c>
      <c r="BW1005">
        <v>1125</v>
      </c>
      <c r="BX1005" t="s">
        <v>187</v>
      </c>
      <c r="BY1005" t="s">
        <v>128</v>
      </c>
      <c r="BZ1005">
        <v>30</v>
      </c>
      <c r="CA1005">
        <v>48</v>
      </c>
      <c r="CB1005">
        <v>61</v>
      </c>
      <c r="CC1005">
        <v>136</v>
      </c>
      <c r="CD1005" s="1">
        <v>43913</v>
      </c>
      <c r="CE1005">
        <v>95</v>
      </c>
      <c r="CF1005">
        <v>43</v>
      </c>
      <c r="CG1005" s="1">
        <v>43191</v>
      </c>
      <c r="CH1005" s="1">
        <v>43881</v>
      </c>
      <c r="CI1005">
        <v>96</v>
      </c>
      <c r="CJ1005">
        <v>10</v>
      </c>
      <c r="CK1005">
        <v>9</v>
      </c>
      <c r="CL1005">
        <v>10</v>
      </c>
      <c r="CM1005">
        <v>10</v>
      </c>
      <c r="CN1005">
        <v>9</v>
      </c>
      <c r="CO1005">
        <v>9</v>
      </c>
      <c r="CP1005" t="s">
        <v>124</v>
      </c>
      <c r="CR1005" t="s">
        <v>142</v>
      </c>
      <c r="CS1005" t="s">
        <v>128</v>
      </c>
      <c r="CT1005" t="s">
        <v>124</v>
      </c>
      <c r="CU1005" t="s">
        <v>188</v>
      </c>
      <c r="CV1005" t="s">
        <v>124</v>
      </c>
      <c r="CW1005" t="s">
        <v>124</v>
      </c>
      <c r="CX1005">
        <v>3</v>
      </c>
      <c r="CY1005">
        <v>3</v>
      </c>
      <c r="CZ1005">
        <v>0</v>
      </c>
      <c r="DA1005">
        <v>0</v>
      </c>
      <c r="DB1005">
        <v>3.94</v>
      </c>
    </row>
    <row r="1006" spans="1:106" x14ac:dyDescent="0.2">
      <c r="A1006">
        <v>22790251</v>
      </c>
      <c r="B1006" t="s">
        <v>10591</v>
      </c>
      <c r="C1006">
        <v>20200323043627</v>
      </c>
      <c r="D1006" s="1">
        <v>43913</v>
      </c>
      <c r="E1006" t="s">
        <v>4483</v>
      </c>
      <c r="F1006" t="s">
        <v>4023</v>
      </c>
      <c r="G1006" t="s">
        <v>4024</v>
      </c>
      <c r="H1006" t="s">
        <v>4025</v>
      </c>
      <c r="I1006" t="s">
        <v>111</v>
      </c>
      <c r="J1006" t="s">
        <v>4026</v>
      </c>
      <c r="K1006" t="s">
        <v>922</v>
      </c>
      <c r="L1006" t="s">
        <v>1528</v>
      </c>
      <c r="M1006" t="s">
        <v>924</v>
      </c>
      <c r="N1006" t="s">
        <v>925</v>
      </c>
      <c r="R1006" t="s">
        <v>10592</v>
      </c>
      <c r="T1006">
        <v>9419684</v>
      </c>
      <c r="U1006" t="s">
        <v>928</v>
      </c>
      <c r="V1006" t="s">
        <v>408</v>
      </c>
      <c r="W1006" s="1">
        <v>41561</v>
      </c>
      <c r="X1006" t="s">
        <v>196</v>
      </c>
      <c r="Y1006" s="2" t="s">
        <v>929</v>
      </c>
      <c r="Z1006" t="s">
        <v>243</v>
      </c>
      <c r="AA1006" s="3">
        <v>0.92</v>
      </c>
      <c r="AB1006" s="3">
        <v>0.56999999999999995</v>
      </c>
      <c r="AC1006" t="s">
        <v>124</v>
      </c>
      <c r="AD1006" t="s">
        <v>930</v>
      </c>
      <c r="AE1006" t="s">
        <v>931</v>
      </c>
      <c r="AF1006" t="s">
        <v>869</v>
      </c>
      <c r="AG1006">
        <v>440</v>
      </c>
      <c r="AH1006">
        <v>440</v>
      </c>
      <c r="AI1006" t="s">
        <v>932</v>
      </c>
      <c r="AJ1006" t="s">
        <v>128</v>
      </c>
      <c r="AK1006" t="s">
        <v>124</v>
      </c>
      <c r="AL1006" t="s">
        <v>129</v>
      </c>
      <c r="AN1006" t="s">
        <v>130</v>
      </c>
      <c r="AP1006" t="s">
        <v>131</v>
      </c>
      <c r="AQ1006" t="s">
        <v>132</v>
      </c>
      <c r="AR1006">
        <v>7310</v>
      </c>
      <c r="AS1006" t="s">
        <v>133</v>
      </c>
      <c r="AT1006" t="s">
        <v>134</v>
      </c>
      <c r="AU1006" t="s">
        <v>135</v>
      </c>
      <c r="AV1006" t="s">
        <v>136</v>
      </c>
      <c r="AW1006">
        <v>40.725160000000002</v>
      </c>
      <c r="AX1006">
        <v>-74.034620000000004</v>
      </c>
      <c r="AY1006" t="s">
        <v>128</v>
      </c>
      <c r="AZ1006" t="s">
        <v>4254</v>
      </c>
      <c r="BA1006" t="s">
        <v>138</v>
      </c>
      <c r="BB1006">
        <v>3</v>
      </c>
      <c r="BC1006">
        <v>1</v>
      </c>
      <c r="BD1006">
        <v>1</v>
      </c>
      <c r="BE1006">
        <v>2</v>
      </c>
      <c r="BF1006" t="s">
        <v>139</v>
      </c>
      <c r="BG1006" t="s">
        <v>10571</v>
      </c>
      <c r="BI1006" s="4">
        <v>212</v>
      </c>
      <c r="BL1006" s="4">
        <v>0</v>
      </c>
      <c r="BM1006" s="4">
        <v>100</v>
      </c>
      <c r="BN1006">
        <v>1</v>
      </c>
      <c r="BO1006" s="4">
        <v>0</v>
      </c>
      <c r="BP1006">
        <v>2</v>
      </c>
      <c r="BQ1006">
        <v>1125</v>
      </c>
      <c r="BR1006">
        <v>2</v>
      </c>
      <c r="BS1006">
        <v>2</v>
      </c>
      <c r="BT1006">
        <v>1125</v>
      </c>
      <c r="BU1006">
        <v>1125</v>
      </c>
      <c r="BV1006">
        <v>2</v>
      </c>
      <c r="BW1006">
        <v>1125</v>
      </c>
      <c r="BX1006" t="s">
        <v>934</v>
      </c>
      <c r="BY1006" t="s">
        <v>128</v>
      </c>
      <c r="BZ1006">
        <v>18</v>
      </c>
      <c r="CA1006">
        <v>48</v>
      </c>
      <c r="CB1006">
        <v>78</v>
      </c>
      <c r="CC1006">
        <v>163</v>
      </c>
      <c r="CD1006" s="1">
        <v>43913</v>
      </c>
      <c r="CE1006">
        <v>4</v>
      </c>
      <c r="CF1006">
        <v>2</v>
      </c>
      <c r="CG1006" s="1">
        <v>43243</v>
      </c>
      <c r="CH1006" s="1">
        <v>43730</v>
      </c>
      <c r="CI1006">
        <v>90</v>
      </c>
      <c r="CJ1006">
        <v>10</v>
      </c>
      <c r="CK1006">
        <v>10</v>
      </c>
      <c r="CL1006">
        <v>10</v>
      </c>
      <c r="CM1006">
        <v>10</v>
      </c>
      <c r="CN1006">
        <v>10</v>
      </c>
      <c r="CO1006">
        <v>9</v>
      </c>
      <c r="CP1006" t="s">
        <v>124</v>
      </c>
      <c r="CR1006" t="s">
        <v>142</v>
      </c>
      <c r="CS1006" t="s">
        <v>124</v>
      </c>
      <c r="CT1006" t="s">
        <v>124</v>
      </c>
      <c r="CU1006" t="s">
        <v>143</v>
      </c>
      <c r="CV1006" t="s">
        <v>124</v>
      </c>
      <c r="CW1006" t="s">
        <v>128</v>
      </c>
      <c r="CX1006">
        <v>49</v>
      </c>
      <c r="CY1006">
        <v>49</v>
      </c>
      <c r="CZ1006">
        <v>0</v>
      </c>
      <c r="DA1006">
        <v>0</v>
      </c>
      <c r="DB1006">
        <v>0.18</v>
      </c>
    </row>
    <row r="1007" spans="1:106" x14ac:dyDescent="0.2">
      <c r="A1007">
        <v>22791970</v>
      </c>
      <c r="B1007" t="s">
        <v>10593</v>
      </c>
      <c r="C1007">
        <v>20200323043627</v>
      </c>
      <c r="D1007" s="1">
        <v>43913</v>
      </c>
      <c r="E1007" t="s">
        <v>4030</v>
      </c>
      <c r="F1007" t="s">
        <v>4023</v>
      </c>
      <c r="G1007" t="s">
        <v>4031</v>
      </c>
      <c r="H1007" t="s">
        <v>4025</v>
      </c>
      <c r="I1007" t="s">
        <v>111</v>
      </c>
      <c r="J1007" t="s">
        <v>4026</v>
      </c>
      <c r="K1007" t="s">
        <v>922</v>
      </c>
      <c r="L1007" t="s">
        <v>1528</v>
      </c>
      <c r="M1007" t="s">
        <v>924</v>
      </c>
      <c r="N1007" t="s">
        <v>925</v>
      </c>
      <c r="R1007" t="s">
        <v>10594</v>
      </c>
      <c r="T1007">
        <v>9419684</v>
      </c>
      <c r="U1007" t="s">
        <v>928</v>
      </c>
      <c r="V1007" t="s">
        <v>408</v>
      </c>
      <c r="W1007" s="1">
        <v>41561</v>
      </c>
      <c r="X1007" t="s">
        <v>196</v>
      </c>
      <c r="Y1007" s="2" t="s">
        <v>929</v>
      </c>
      <c r="Z1007" t="s">
        <v>243</v>
      </c>
      <c r="AA1007" s="3">
        <v>0.92</v>
      </c>
      <c r="AB1007" s="3">
        <v>0.56999999999999995</v>
      </c>
      <c r="AC1007" t="s">
        <v>124</v>
      </c>
      <c r="AD1007" t="s">
        <v>930</v>
      </c>
      <c r="AE1007" t="s">
        <v>931</v>
      </c>
      <c r="AF1007" t="s">
        <v>869</v>
      </c>
      <c r="AG1007">
        <v>440</v>
      </c>
      <c r="AH1007">
        <v>440</v>
      </c>
      <c r="AI1007" t="s">
        <v>932</v>
      </c>
      <c r="AJ1007" t="s">
        <v>128</v>
      </c>
      <c r="AK1007" t="s">
        <v>124</v>
      </c>
      <c r="AL1007" t="s">
        <v>129</v>
      </c>
      <c r="AN1007" t="s">
        <v>130</v>
      </c>
      <c r="AP1007" t="s">
        <v>131</v>
      </c>
      <c r="AQ1007" t="s">
        <v>132</v>
      </c>
      <c r="AR1007">
        <v>7310</v>
      </c>
      <c r="AS1007" t="s">
        <v>133</v>
      </c>
      <c r="AT1007" t="s">
        <v>134</v>
      </c>
      <c r="AU1007" t="s">
        <v>135</v>
      </c>
      <c r="AV1007" t="s">
        <v>136</v>
      </c>
      <c r="AW1007">
        <v>40.721110000000003</v>
      </c>
      <c r="AX1007">
        <v>-74.037679999999995</v>
      </c>
      <c r="AY1007" t="s">
        <v>128</v>
      </c>
      <c r="AZ1007" t="s">
        <v>4254</v>
      </c>
      <c r="BA1007" t="s">
        <v>138</v>
      </c>
      <c r="BB1007">
        <v>5</v>
      </c>
      <c r="BC1007">
        <v>2</v>
      </c>
      <c r="BD1007">
        <v>2</v>
      </c>
      <c r="BE1007">
        <v>3</v>
      </c>
      <c r="BF1007" t="s">
        <v>139</v>
      </c>
      <c r="BG1007" t="s">
        <v>10215</v>
      </c>
      <c r="BI1007" s="4">
        <v>212</v>
      </c>
      <c r="BL1007" s="4">
        <v>0</v>
      </c>
      <c r="BM1007" s="4">
        <v>100</v>
      </c>
      <c r="BN1007">
        <v>1</v>
      </c>
      <c r="BO1007" s="4">
        <v>0</v>
      </c>
      <c r="BP1007">
        <v>2</v>
      </c>
      <c r="BQ1007">
        <v>1125</v>
      </c>
      <c r="BR1007">
        <v>2</v>
      </c>
      <c r="BS1007">
        <v>2</v>
      </c>
      <c r="BT1007">
        <v>1125</v>
      </c>
      <c r="BU1007">
        <v>1125</v>
      </c>
      <c r="BV1007">
        <v>2</v>
      </c>
      <c r="BW1007">
        <v>1125</v>
      </c>
      <c r="BX1007" t="s">
        <v>934</v>
      </c>
      <c r="BY1007" t="s">
        <v>128</v>
      </c>
      <c r="BZ1007">
        <v>25</v>
      </c>
      <c r="CA1007">
        <v>54</v>
      </c>
      <c r="CB1007">
        <v>84</v>
      </c>
      <c r="CC1007">
        <v>175</v>
      </c>
      <c r="CD1007" s="1">
        <v>43913</v>
      </c>
      <c r="CE1007">
        <v>2</v>
      </c>
      <c r="CF1007">
        <v>0</v>
      </c>
      <c r="CG1007" s="1">
        <v>43310</v>
      </c>
      <c r="CH1007" s="1">
        <v>43368</v>
      </c>
      <c r="CI1007">
        <v>100</v>
      </c>
      <c r="CJ1007">
        <v>10</v>
      </c>
      <c r="CK1007">
        <v>10</v>
      </c>
      <c r="CL1007">
        <v>10</v>
      </c>
      <c r="CM1007">
        <v>9</v>
      </c>
      <c r="CN1007">
        <v>10</v>
      </c>
      <c r="CO1007">
        <v>10</v>
      </c>
      <c r="CP1007" t="s">
        <v>124</v>
      </c>
      <c r="CR1007" t="s">
        <v>142</v>
      </c>
      <c r="CS1007" t="s">
        <v>124</v>
      </c>
      <c r="CT1007" t="s">
        <v>124</v>
      </c>
      <c r="CU1007" t="s">
        <v>143</v>
      </c>
      <c r="CV1007" t="s">
        <v>124</v>
      </c>
      <c r="CW1007" t="s">
        <v>128</v>
      </c>
      <c r="CX1007">
        <v>49</v>
      </c>
      <c r="CY1007">
        <v>49</v>
      </c>
      <c r="CZ1007">
        <v>0</v>
      </c>
      <c r="DA1007">
        <v>0</v>
      </c>
      <c r="DB1007">
        <v>0.1</v>
      </c>
    </row>
    <row r="1008" spans="1:106" x14ac:dyDescent="0.2">
      <c r="A1008">
        <v>22792305</v>
      </c>
      <c r="B1008" t="s">
        <v>10595</v>
      </c>
      <c r="C1008">
        <v>20200323043627</v>
      </c>
      <c r="D1008" s="1">
        <v>43913</v>
      </c>
      <c r="E1008" t="s">
        <v>4030</v>
      </c>
      <c r="F1008" t="s">
        <v>4023</v>
      </c>
      <c r="G1008" t="s">
        <v>4031</v>
      </c>
      <c r="H1008" t="s">
        <v>4025</v>
      </c>
      <c r="I1008" t="s">
        <v>111</v>
      </c>
      <c r="J1008" t="s">
        <v>4026</v>
      </c>
      <c r="K1008" t="s">
        <v>922</v>
      </c>
      <c r="L1008" t="s">
        <v>1528</v>
      </c>
      <c r="M1008" t="s">
        <v>924</v>
      </c>
      <c r="N1008" t="s">
        <v>925</v>
      </c>
      <c r="R1008" t="s">
        <v>10596</v>
      </c>
      <c r="T1008">
        <v>9419684</v>
      </c>
      <c r="U1008" t="s">
        <v>928</v>
      </c>
      <c r="V1008" t="s">
        <v>408</v>
      </c>
      <c r="W1008" s="1">
        <v>41561</v>
      </c>
      <c r="X1008" t="s">
        <v>196</v>
      </c>
      <c r="Y1008" s="2" t="s">
        <v>929</v>
      </c>
      <c r="Z1008" t="s">
        <v>243</v>
      </c>
      <c r="AA1008" s="3">
        <v>0.92</v>
      </c>
      <c r="AB1008" s="3">
        <v>0.56999999999999995</v>
      </c>
      <c r="AC1008" t="s">
        <v>124</v>
      </c>
      <c r="AD1008" t="s">
        <v>930</v>
      </c>
      <c r="AE1008" t="s">
        <v>931</v>
      </c>
      <c r="AF1008" t="s">
        <v>869</v>
      </c>
      <c r="AG1008">
        <v>440</v>
      </c>
      <c r="AH1008">
        <v>440</v>
      </c>
      <c r="AI1008" t="s">
        <v>932</v>
      </c>
      <c r="AJ1008" t="s">
        <v>128</v>
      </c>
      <c r="AK1008" t="s">
        <v>124</v>
      </c>
      <c r="AL1008" t="s">
        <v>129</v>
      </c>
      <c r="AN1008" t="s">
        <v>130</v>
      </c>
      <c r="AP1008" t="s">
        <v>131</v>
      </c>
      <c r="AQ1008" t="s">
        <v>132</v>
      </c>
      <c r="AR1008">
        <v>7310</v>
      </c>
      <c r="AS1008" t="s">
        <v>133</v>
      </c>
      <c r="AT1008" t="s">
        <v>134</v>
      </c>
      <c r="AU1008" t="s">
        <v>135</v>
      </c>
      <c r="AV1008" t="s">
        <v>136</v>
      </c>
      <c r="AW1008">
        <v>40.720999999999997</v>
      </c>
      <c r="AX1008">
        <v>-74.037009999999995</v>
      </c>
      <c r="AY1008" t="s">
        <v>128</v>
      </c>
      <c r="AZ1008" t="s">
        <v>4254</v>
      </c>
      <c r="BA1008" t="s">
        <v>138</v>
      </c>
      <c r="BB1008">
        <v>5</v>
      </c>
      <c r="BC1008">
        <v>2</v>
      </c>
      <c r="BD1008">
        <v>2</v>
      </c>
      <c r="BE1008">
        <v>3</v>
      </c>
      <c r="BF1008" t="s">
        <v>139</v>
      </c>
      <c r="BG1008" t="s">
        <v>10215</v>
      </c>
      <c r="BI1008" s="4">
        <v>212</v>
      </c>
      <c r="BL1008" s="4">
        <v>0</v>
      </c>
      <c r="BM1008" s="4">
        <v>100</v>
      </c>
      <c r="BN1008">
        <v>1</v>
      </c>
      <c r="BO1008" s="4">
        <v>0</v>
      </c>
      <c r="BP1008">
        <v>2</v>
      </c>
      <c r="BQ1008">
        <v>1125</v>
      </c>
      <c r="BR1008">
        <v>2</v>
      </c>
      <c r="BS1008">
        <v>2</v>
      </c>
      <c r="BT1008">
        <v>1125</v>
      </c>
      <c r="BU1008">
        <v>1125</v>
      </c>
      <c r="BV1008">
        <v>2</v>
      </c>
      <c r="BW1008">
        <v>1125</v>
      </c>
      <c r="BX1008" t="s">
        <v>934</v>
      </c>
      <c r="BY1008" t="s">
        <v>128</v>
      </c>
      <c r="BZ1008">
        <v>25</v>
      </c>
      <c r="CA1008">
        <v>54</v>
      </c>
      <c r="CB1008">
        <v>84</v>
      </c>
      <c r="CC1008">
        <v>175</v>
      </c>
      <c r="CD1008" s="1">
        <v>43913</v>
      </c>
      <c r="CE1008">
        <v>1</v>
      </c>
      <c r="CF1008">
        <v>1</v>
      </c>
      <c r="CG1008" s="1">
        <v>43606</v>
      </c>
      <c r="CH1008" s="1">
        <v>43606</v>
      </c>
      <c r="CI1008">
        <v>100</v>
      </c>
      <c r="CJ1008">
        <v>10</v>
      </c>
      <c r="CK1008">
        <v>10</v>
      </c>
      <c r="CL1008">
        <v>10</v>
      </c>
      <c r="CM1008">
        <v>10</v>
      </c>
      <c r="CN1008">
        <v>8</v>
      </c>
      <c r="CO1008">
        <v>10</v>
      </c>
      <c r="CP1008" t="s">
        <v>124</v>
      </c>
      <c r="CR1008" t="s">
        <v>142</v>
      </c>
      <c r="CS1008" t="s">
        <v>124</v>
      </c>
      <c r="CT1008" t="s">
        <v>124</v>
      </c>
      <c r="CU1008" t="s">
        <v>143</v>
      </c>
      <c r="CV1008" t="s">
        <v>124</v>
      </c>
      <c r="CW1008" t="s">
        <v>128</v>
      </c>
      <c r="CX1008">
        <v>49</v>
      </c>
      <c r="CY1008">
        <v>49</v>
      </c>
      <c r="CZ1008">
        <v>0</v>
      </c>
      <c r="DA1008">
        <v>0</v>
      </c>
      <c r="DB1008">
        <v>0.1</v>
      </c>
    </row>
    <row r="1009" spans="1:106" x14ac:dyDescent="0.2">
      <c r="A1009">
        <v>22796163</v>
      </c>
      <c r="B1009" t="s">
        <v>10597</v>
      </c>
      <c r="C1009">
        <v>20200323043627</v>
      </c>
      <c r="D1009" s="1">
        <v>43913</v>
      </c>
      <c r="E1009" t="s">
        <v>10598</v>
      </c>
      <c r="F1009" t="s">
        <v>10599</v>
      </c>
      <c r="G1009" t="s">
        <v>10600</v>
      </c>
      <c r="H1009" t="s">
        <v>10601</v>
      </c>
      <c r="I1009" t="s">
        <v>111</v>
      </c>
      <c r="J1009" t="s">
        <v>10602</v>
      </c>
      <c r="K1009" t="s">
        <v>10603</v>
      </c>
      <c r="L1009" t="s">
        <v>10604</v>
      </c>
      <c r="M1009" t="s">
        <v>10605</v>
      </c>
      <c r="N1009" t="s">
        <v>10606</v>
      </c>
      <c r="O1009" t="s">
        <v>10607</v>
      </c>
      <c r="R1009" t="s">
        <v>10608</v>
      </c>
      <c r="T1009">
        <v>19213569</v>
      </c>
      <c r="U1009" t="s">
        <v>10609</v>
      </c>
      <c r="V1009" t="s">
        <v>2771</v>
      </c>
      <c r="W1009" s="1">
        <v>42312</v>
      </c>
      <c r="X1009" t="s">
        <v>121</v>
      </c>
      <c r="Z1009" t="s">
        <v>123</v>
      </c>
      <c r="AA1009" s="3">
        <v>1</v>
      </c>
      <c r="AB1009" s="3">
        <v>0.98</v>
      </c>
      <c r="AC1009" t="s">
        <v>128</v>
      </c>
      <c r="AD1009" t="s">
        <v>10610</v>
      </c>
      <c r="AE1009" t="s">
        <v>10611</v>
      </c>
      <c r="AG1009">
        <v>1</v>
      </c>
      <c r="AH1009">
        <v>1</v>
      </c>
      <c r="AI1009" t="s">
        <v>717</v>
      </c>
      <c r="AJ1009" t="s">
        <v>128</v>
      </c>
      <c r="AK1009" t="s">
        <v>124</v>
      </c>
      <c r="AL1009" t="s">
        <v>129</v>
      </c>
      <c r="AN1009" t="s">
        <v>232</v>
      </c>
      <c r="AP1009" t="s">
        <v>131</v>
      </c>
      <c r="AQ1009" t="s">
        <v>132</v>
      </c>
      <c r="AR1009">
        <v>7304</v>
      </c>
      <c r="AS1009" t="s">
        <v>133</v>
      </c>
      <c r="AT1009" t="s">
        <v>134</v>
      </c>
      <c r="AU1009" t="s">
        <v>135</v>
      </c>
      <c r="AV1009" t="s">
        <v>136</v>
      </c>
      <c r="AW1009">
        <v>40.711930000000002</v>
      </c>
      <c r="AX1009">
        <v>-74.062539999999998</v>
      </c>
      <c r="AY1009" t="s">
        <v>128</v>
      </c>
      <c r="AZ1009" t="s">
        <v>185</v>
      </c>
      <c r="BA1009" t="s">
        <v>138</v>
      </c>
      <c r="BB1009">
        <v>5</v>
      </c>
      <c r="BC1009">
        <v>1</v>
      </c>
      <c r="BD1009">
        <v>1</v>
      </c>
      <c r="BE1009">
        <v>1</v>
      </c>
      <c r="BF1009" t="s">
        <v>139</v>
      </c>
      <c r="BG1009" t="s">
        <v>10612</v>
      </c>
      <c r="BI1009" s="4">
        <v>87</v>
      </c>
      <c r="BL1009" s="4">
        <v>0</v>
      </c>
      <c r="BM1009" s="4">
        <v>35</v>
      </c>
      <c r="BN1009">
        <v>2</v>
      </c>
      <c r="BO1009" s="4">
        <v>25</v>
      </c>
      <c r="BP1009">
        <v>2</v>
      </c>
      <c r="BQ1009">
        <v>30</v>
      </c>
      <c r="BR1009">
        <v>2</v>
      </c>
      <c r="BS1009">
        <v>2</v>
      </c>
      <c r="BT1009">
        <v>30</v>
      </c>
      <c r="BU1009">
        <v>30</v>
      </c>
      <c r="BV1009">
        <v>2</v>
      </c>
      <c r="BW1009">
        <v>30</v>
      </c>
      <c r="BX1009" t="s">
        <v>234</v>
      </c>
      <c r="BY1009" t="s">
        <v>128</v>
      </c>
      <c r="BZ1009">
        <v>23</v>
      </c>
      <c r="CA1009">
        <v>38</v>
      </c>
      <c r="CB1009">
        <v>45</v>
      </c>
      <c r="CC1009">
        <v>114</v>
      </c>
      <c r="CD1009" s="1">
        <v>43913</v>
      </c>
      <c r="CE1009">
        <v>111</v>
      </c>
      <c r="CF1009">
        <v>53</v>
      </c>
      <c r="CG1009" s="1">
        <v>43128</v>
      </c>
      <c r="CH1009" s="1">
        <v>43902</v>
      </c>
      <c r="CI1009">
        <v>96</v>
      </c>
      <c r="CJ1009">
        <v>10</v>
      </c>
      <c r="CK1009">
        <v>10</v>
      </c>
      <c r="CL1009">
        <v>10</v>
      </c>
      <c r="CM1009">
        <v>10</v>
      </c>
      <c r="CN1009">
        <v>9</v>
      </c>
      <c r="CO1009">
        <v>10</v>
      </c>
      <c r="CP1009" t="s">
        <v>124</v>
      </c>
      <c r="CR1009" t="s">
        <v>142</v>
      </c>
      <c r="CS1009" t="s">
        <v>124</v>
      </c>
      <c r="CT1009" t="s">
        <v>124</v>
      </c>
      <c r="CU1009" t="s">
        <v>166</v>
      </c>
      <c r="CV1009" t="s">
        <v>124</v>
      </c>
      <c r="CW1009" t="s">
        <v>124</v>
      </c>
      <c r="CX1009">
        <v>1</v>
      </c>
      <c r="CY1009">
        <v>1</v>
      </c>
      <c r="CZ1009">
        <v>0</v>
      </c>
      <c r="DA1009">
        <v>0</v>
      </c>
      <c r="DB1009">
        <v>4.24</v>
      </c>
    </row>
    <row r="1010" spans="1:106" x14ac:dyDescent="0.2">
      <c r="A1010">
        <v>22810104</v>
      </c>
      <c r="B1010" t="s">
        <v>10613</v>
      </c>
      <c r="C1010">
        <v>20200323043627</v>
      </c>
      <c r="D1010" s="1">
        <v>43913</v>
      </c>
      <c r="E1010" t="s">
        <v>10614</v>
      </c>
      <c r="F1010" t="s">
        <v>10615</v>
      </c>
      <c r="G1010" t="s">
        <v>10616</v>
      </c>
      <c r="H1010" t="s">
        <v>10617</v>
      </c>
      <c r="I1010" t="s">
        <v>111</v>
      </c>
      <c r="J1010" t="s">
        <v>10618</v>
      </c>
      <c r="K1010" t="s">
        <v>10619</v>
      </c>
      <c r="L1010" t="s">
        <v>10620</v>
      </c>
      <c r="N1010" t="s">
        <v>10621</v>
      </c>
      <c r="O1010" t="s">
        <v>10622</v>
      </c>
      <c r="R1010" t="s">
        <v>10623</v>
      </c>
      <c r="T1010">
        <v>79397007</v>
      </c>
      <c r="U1010" t="s">
        <v>10624</v>
      </c>
      <c r="V1010" t="s">
        <v>10625</v>
      </c>
      <c r="W1010" s="1">
        <v>42544</v>
      </c>
      <c r="X1010" t="s">
        <v>135</v>
      </c>
      <c r="Z1010" t="s">
        <v>157</v>
      </c>
      <c r="AA1010" t="s">
        <v>157</v>
      </c>
      <c r="AB1010" s="3">
        <v>0.83</v>
      </c>
      <c r="AC1010" t="s">
        <v>124</v>
      </c>
      <c r="AD1010" t="s">
        <v>10626</v>
      </c>
      <c r="AE1010" t="s">
        <v>10627</v>
      </c>
      <c r="AG1010">
        <v>1</v>
      </c>
      <c r="AH1010">
        <v>1</v>
      </c>
      <c r="AI1010" t="s">
        <v>1853</v>
      </c>
      <c r="AJ1010" t="s">
        <v>128</v>
      </c>
      <c r="AK1010" t="s">
        <v>124</v>
      </c>
      <c r="AL1010" t="s">
        <v>129</v>
      </c>
      <c r="AN1010" t="s">
        <v>130</v>
      </c>
      <c r="AP1010" t="s">
        <v>131</v>
      </c>
      <c r="AQ1010" t="s">
        <v>132</v>
      </c>
      <c r="AR1010">
        <v>7302</v>
      </c>
      <c r="AS1010" t="s">
        <v>133</v>
      </c>
      <c r="AT1010" t="s">
        <v>134</v>
      </c>
      <c r="AU1010" t="s">
        <v>135</v>
      </c>
      <c r="AV1010" t="s">
        <v>136</v>
      </c>
      <c r="AW1010">
        <v>40.72589</v>
      </c>
      <c r="AX1010">
        <v>-74.041610000000006</v>
      </c>
      <c r="AY1010" t="s">
        <v>128</v>
      </c>
      <c r="AZ1010" t="s">
        <v>185</v>
      </c>
      <c r="BA1010" t="s">
        <v>163</v>
      </c>
      <c r="BB1010">
        <v>1</v>
      </c>
      <c r="BC1010">
        <v>1</v>
      </c>
      <c r="BD1010">
        <v>1</v>
      </c>
      <c r="BE1010">
        <v>1</v>
      </c>
      <c r="BF1010" t="s">
        <v>139</v>
      </c>
      <c r="BG1010" t="s">
        <v>10628</v>
      </c>
      <c r="BI1010" s="4">
        <v>35</v>
      </c>
      <c r="BN1010">
        <v>1</v>
      </c>
      <c r="BO1010" s="4">
        <v>0</v>
      </c>
      <c r="BP1010">
        <v>2</v>
      </c>
      <c r="BQ1010">
        <v>1125</v>
      </c>
      <c r="BR1010">
        <v>2</v>
      </c>
      <c r="BS1010">
        <v>2</v>
      </c>
      <c r="BT1010">
        <v>1125</v>
      </c>
      <c r="BU1010">
        <v>1125</v>
      </c>
      <c r="BV1010">
        <v>2</v>
      </c>
      <c r="BW1010">
        <v>1125</v>
      </c>
      <c r="BX1010" t="s">
        <v>249</v>
      </c>
      <c r="BY1010" t="s">
        <v>128</v>
      </c>
      <c r="BZ1010">
        <v>0</v>
      </c>
      <c r="CA1010">
        <v>0</v>
      </c>
      <c r="CB1010">
        <v>0</v>
      </c>
      <c r="CC1010">
        <v>0</v>
      </c>
      <c r="CD1010" s="1">
        <v>43913</v>
      </c>
      <c r="CE1010">
        <v>20</v>
      </c>
      <c r="CF1010">
        <v>13</v>
      </c>
      <c r="CG1010" s="1">
        <v>43207</v>
      </c>
      <c r="CH1010" s="1">
        <v>43709</v>
      </c>
      <c r="CI1010">
        <v>88</v>
      </c>
      <c r="CJ1010">
        <v>9</v>
      </c>
      <c r="CK1010">
        <v>8</v>
      </c>
      <c r="CL1010">
        <v>9</v>
      </c>
      <c r="CM1010">
        <v>9</v>
      </c>
      <c r="CN1010">
        <v>10</v>
      </c>
      <c r="CO1010">
        <v>9</v>
      </c>
      <c r="CP1010" t="s">
        <v>124</v>
      </c>
      <c r="CR1010" t="s">
        <v>142</v>
      </c>
      <c r="CS1010" t="s">
        <v>128</v>
      </c>
      <c r="CT1010" t="s">
        <v>124</v>
      </c>
      <c r="CU1010" t="s">
        <v>166</v>
      </c>
      <c r="CV1010" t="s">
        <v>124</v>
      </c>
      <c r="CW1010" t="s">
        <v>124</v>
      </c>
      <c r="CX1010">
        <v>1</v>
      </c>
      <c r="CY1010">
        <v>0</v>
      </c>
      <c r="CZ1010">
        <v>1</v>
      </c>
      <c r="DA1010">
        <v>0</v>
      </c>
      <c r="DB1010">
        <v>0.85</v>
      </c>
    </row>
    <row r="1011" spans="1:106" x14ac:dyDescent="0.2">
      <c r="A1011">
        <v>22828277</v>
      </c>
      <c r="B1011" t="s">
        <v>10629</v>
      </c>
      <c r="C1011">
        <v>20200323043627</v>
      </c>
      <c r="D1011" s="1">
        <v>43913</v>
      </c>
      <c r="E1011" t="s">
        <v>10630</v>
      </c>
      <c r="F1011" t="s">
        <v>10631</v>
      </c>
      <c r="G1011" t="s">
        <v>10632</v>
      </c>
      <c r="H1011" t="s">
        <v>10633</v>
      </c>
      <c r="I1011" t="s">
        <v>111</v>
      </c>
      <c r="J1011" t="s">
        <v>10634</v>
      </c>
      <c r="L1011" t="s">
        <v>10635</v>
      </c>
      <c r="M1011" t="s">
        <v>10636</v>
      </c>
      <c r="N1011" t="s">
        <v>6055</v>
      </c>
      <c r="O1011" t="s">
        <v>1959</v>
      </c>
      <c r="R1011" t="s">
        <v>10637</v>
      </c>
      <c r="T1011">
        <v>6958867</v>
      </c>
      <c r="U1011" t="s">
        <v>1961</v>
      </c>
      <c r="V1011" t="s">
        <v>1962</v>
      </c>
      <c r="W1011" s="1">
        <v>41442</v>
      </c>
      <c r="X1011" t="s">
        <v>196</v>
      </c>
      <c r="Y1011" t="s">
        <v>1963</v>
      </c>
      <c r="Z1011" t="s">
        <v>123</v>
      </c>
      <c r="AA1011" s="3">
        <v>1</v>
      </c>
      <c r="AB1011" s="3">
        <v>1</v>
      </c>
      <c r="AC1011" t="s">
        <v>124</v>
      </c>
      <c r="AD1011" t="s">
        <v>1964</v>
      </c>
      <c r="AE1011" t="s">
        <v>1965</v>
      </c>
      <c r="AF1011" t="s">
        <v>1966</v>
      </c>
      <c r="AG1011">
        <v>38</v>
      </c>
      <c r="AH1011">
        <v>38</v>
      </c>
      <c r="AI1011" t="s">
        <v>1967</v>
      </c>
      <c r="AJ1011" t="s">
        <v>128</v>
      </c>
      <c r="AK1011" t="s">
        <v>124</v>
      </c>
      <c r="AL1011" t="s">
        <v>129</v>
      </c>
      <c r="AN1011" t="s">
        <v>130</v>
      </c>
      <c r="AP1011" t="s">
        <v>131</v>
      </c>
      <c r="AQ1011" t="s">
        <v>132</v>
      </c>
      <c r="AR1011">
        <v>7302</v>
      </c>
      <c r="AS1011" t="s">
        <v>133</v>
      </c>
      <c r="AT1011" t="s">
        <v>134</v>
      </c>
      <c r="AU1011" t="s">
        <v>135</v>
      </c>
      <c r="AV1011" t="s">
        <v>136</v>
      </c>
      <c r="AW1011">
        <v>40.72963</v>
      </c>
      <c r="AX1011">
        <v>-74.041259999999994</v>
      </c>
      <c r="AY1011" t="s">
        <v>128</v>
      </c>
      <c r="AZ1011" t="s">
        <v>247</v>
      </c>
      <c r="BA1011" t="s">
        <v>163</v>
      </c>
      <c r="BB1011">
        <v>1</v>
      </c>
      <c r="BC1011">
        <v>2</v>
      </c>
      <c r="BD1011">
        <v>1</v>
      </c>
      <c r="BE1011">
        <v>1</v>
      </c>
      <c r="BF1011" t="s">
        <v>139</v>
      </c>
      <c r="BG1011" t="s">
        <v>10638</v>
      </c>
      <c r="BI1011" s="4">
        <v>45</v>
      </c>
      <c r="BL1011" s="4">
        <v>200</v>
      </c>
      <c r="BM1011" s="4">
        <v>65</v>
      </c>
      <c r="BN1011">
        <v>1</v>
      </c>
      <c r="BO1011" s="4">
        <v>0</v>
      </c>
      <c r="BP1011">
        <v>1</v>
      </c>
      <c r="BQ1011">
        <v>1124</v>
      </c>
      <c r="BR1011">
        <v>1</v>
      </c>
      <c r="BS1011">
        <v>1</v>
      </c>
      <c r="BT1011">
        <v>1124</v>
      </c>
      <c r="BU1011">
        <v>1124</v>
      </c>
      <c r="BV1011">
        <v>1</v>
      </c>
      <c r="BW1011">
        <v>1124</v>
      </c>
      <c r="BX1011" t="s">
        <v>187</v>
      </c>
      <c r="BY1011" t="s">
        <v>128</v>
      </c>
      <c r="BZ1011">
        <v>30</v>
      </c>
      <c r="CA1011">
        <v>50</v>
      </c>
      <c r="CB1011">
        <v>50</v>
      </c>
      <c r="CC1011">
        <v>291</v>
      </c>
      <c r="CD1011" s="1">
        <v>43913</v>
      </c>
      <c r="CE1011">
        <v>25</v>
      </c>
      <c r="CF1011">
        <v>20</v>
      </c>
      <c r="CG1011" s="1">
        <v>43127</v>
      </c>
      <c r="CH1011" s="1">
        <v>43911</v>
      </c>
      <c r="CI1011">
        <v>90</v>
      </c>
      <c r="CJ1011">
        <v>9</v>
      </c>
      <c r="CK1011">
        <v>9</v>
      </c>
      <c r="CL1011">
        <v>10</v>
      </c>
      <c r="CM1011">
        <v>10</v>
      </c>
      <c r="CN1011">
        <v>9</v>
      </c>
      <c r="CO1011">
        <v>9</v>
      </c>
      <c r="CP1011" t="s">
        <v>124</v>
      </c>
      <c r="CR1011" t="s">
        <v>142</v>
      </c>
      <c r="CS1011" t="s">
        <v>128</v>
      </c>
      <c r="CT1011" t="s">
        <v>124</v>
      </c>
      <c r="CU1011" t="s">
        <v>188</v>
      </c>
      <c r="CV1011" t="s">
        <v>128</v>
      </c>
      <c r="CW1011" t="s">
        <v>128</v>
      </c>
      <c r="CX1011">
        <v>29</v>
      </c>
      <c r="CY1011">
        <v>1</v>
      </c>
      <c r="CZ1011">
        <v>28</v>
      </c>
      <c r="DA1011">
        <v>0</v>
      </c>
      <c r="DB1011">
        <v>0.95</v>
      </c>
    </row>
    <row r="1012" spans="1:106" x14ac:dyDescent="0.2">
      <c r="A1012">
        <v>22831836</v>
      </c>
      <c r="B1012" t="s">
        <v>10639</v>
      </c>
      <c r="C1012">
        <v>20200323043627</v>
      </c>
      <c r="D1012" s="1">
        <v>43913</v>
      </c>
      <c r="E1012" t="s">
        <v>10640</v>
      </c>
      <c r="F1012" t="s">
        <v>10641</v>
      </c>
      <c r="G1012" t="s">
        <v>8899</v>
      </c>
      <c r="H1012" t="s">
        <v>10642</v>
      </c>
      <c r="I1012" t="s">
        <v>111</v>
      </c>
      <c r="J1012" t="s">
        <v>3879</v>
      </c>
      <c r="K1012" t="s">
        <v>2155</v>
      </c>
      <c r="L1012" t="s">
        <v>3880</v>
      </c>
      <c r="M1012" t="s">
        <v>8901</v>
      </c>
      <c r="N1012" t="s">
        <v>3881</v>
      </c>
      <c r="O1012" t="s">
        <v>2159</v>
      </c>
      <c r="R1012" t="s">
        <v>10643</v>
      </c>
      <c r="T1012">
        <v>2711146</v>
      </c>
      <c r="U1012" t="s">
        <v>2161</v>
      </c>
      <c r="V1012" t="s">
        <v>2162</v>
      </c>
      <c r="W1012" s="1">
        <v>41082</v>
      </c>
      <c r="X1012" t="s">
        <v>121</v>
      </c>
      <c r="Z1012" t="s">
        <v>123</v>
      </c>
      <c r="AA1012" s="3">
        <v>1</v>
      </c>
      <c r="AB1012" s="3">
        <v>0.99</v>
      </c>
      <c r="AC1012" t="s">
        <v>128</v>
      </c>
      <c r="AD1012" t="s">
        <v>2163</v>
      </c>
      <c r="AE1012" t="s">
        <v>2164</v>
      </c>
      <c r="AG1012">
        <v>76</v>
      </c>
      <c r="AH1012">
        <v>76</v>
      </c>
      <c r="AI1012" t="s">
        <v>426</v>
      </c>
      <c r="AJ1012" t="s">
        <v>128</v>
      </c>
      <c r="AK1012" t="s">
        <v>124</v>
      </c>
      <c r="AL1012" t="s">
        <v>129</v>
      </c>
      <c r="AN1012" t="s">
        <v>130</v>
      </c>
      <c r="AP1012" t="s">
        <v>131</v>
      </c>
      <c r="AQ1012" t="s">
        <v>132</v>
      </c>
      <c r="AR1012">
        <v>7302</v>
      </c>
      <c r="AS1012" t="s">
        <v>133</v>
      </c>
      <c r="AT1012" t="s">
        <v>134</v>
      </c>
      <c r="AU1012" t="s">
        <v>135</v>
      </c>
      <c r="AV1012" t="s">
        <v>136</v>
      </c>
      <c r="AW1012">
        <v>40.72184</v>
      </c>
      <c r="AX1012">
        <v>-74.036799999999999</v>
      </c>
      <c r="AY1012" t="s">
        <v>128</v>
      </c>
      <c r="AZ1012" t="s">
        <v>185</v>
      </c>
      <c r="BA1012" t="s">
        <v>138</v>
      </c>
      <c r="BB1012">
        <v>5</v>
      </c>
      <c r="BC1012">
        <v>2</v>
      </c>
      <c r="BD1012">
        <v>2</v>
      </c>
      <c r="BE1012">
        <v>3</v>
      </c>
      <c r="BF1012" t="s">
        <v>139</v>
      </c>
      <c r="BG1012" t="s">
        <v>10644</v>
      </c>
      <c r="BI1012" s="4">
        <v>140</v>
      </c>
      <c r="BL1012" s="4">
        <v>250</v>
      </c>
      <c r="BM1012" s="4">
        <v>125</v>
      </c>
      <c r="BN1012">
        <v>4</v>
      </c>
      <c r="BO1012" s="4">
        <v>0</v>
      </c>
      <c r="BP1012">
        <v>1</v>
      </c>
      <c r="BQ1012">
        <v>1125</v>
      </c>
      <c r="BR1012">
        <v>1</v>
      </c>
      <c r="BS1012">
        <v>3</v>
      </c>
      <c r="BT1012">
        <v>1125</v>
      </c>
      <c r="BU1012">
        <v>1125</v>
      </c>
      <c r="BV1012">
        <v>1.6</v>
      </c>
      <c r="BW1012">
        <v>1125</v>
      </c>
      <c r="BX1012" t="s">
        <v>332</v>
      </c>
      <c r="BY1012" t="s">
        <v>128</v>
      </c>
      <c r="BZ1012">
        <v>30</v>
      </c>
      <c r="CA1012">
        <v>38</v>
      </c>
      <c r="CB1012">
        <v>38</v>
      </c>
      <c r="CC1012">
        <v>38</v>
      </c>
      <c r="CD1012" s="1">
        <v>43913</v>
      </c>
      <c r="CE1012">
        <v>4</v>
      </c>
      <c r="CF1012">
        <v>3</v>
      </c>
      <c r="CG1012" s="1">
        <v>43410</v>
      </c>
      <c r="CH1012" s="1">
        <v>43684</v>
      </c>
      <c r="CI1012">
        <v>100</v>
      </c>
      <c r="CJ1012">
        <v>10</v>
      </c>
      <c r="CK1012">
        <v>10</v>
      </c>
      <c r="CL1012">
        <v>10</v>
      </c>
      <c r="CM1012">
        <v>10</v>
      </c>
      <c r="CN1012">
        <v>10</v>
      </c>
      <c r="CO1012">
        <v>9</v>
      </c>
      <c r="CP1012" t="s">
        <v>124</v>
      </c>
      <c r="CR1012" t="s">
        <v>142</v>
      </c>
      <c r="CS1012" t="s">
        <v>128</v>
      </c>
      <c r="CT1012" t="s">
        <v>124</v>
      </c>
      <c r="CU1012" t="s">
        <v>188</v>
      </c>
      <c r="CV1012" t="s">
        <v>124</v>
      </c>
      <c r="CW1012" t="s">
        <v>124</v>
      </c>
      <c r="CX1012">
        <v>75</v>
      </c>
      <c r="CY1012">
        <v>75</v>
      </c>
      <c r="CZ1012">
        <v>0</v>
      </c>
      <c r="DA1012">
        <v>0</v>
      </c>
      <c r="DB1012">
        <v>0.24</v>
      </c>
    </row>
    <row r="1013" spans="1:106" x14ac:dyDescent="0.2">
      <c r="A1013">
        <v>22841585</v>
      </c>
      <c r="B1013" t="s">
        <v>10645</v>
      </c>
      <c r="C1013">
        <v>20200323043627</v>
      </c>
      <c r="D1013" s="1">
        <v>43913</v>
      </c>
      <c r="E1013" t="s">
        <v>10646</v>
      </c>
      <c r="F1013" t="s">
        <v>10647</v>
      </c>
      <c r="G1013" t="s">
        <v>10648</v>
      </c>
      <c r="H1013" t="s">
        <v>10649</v>
      </c>
      <c r="I1013" t="s">
        <v>111</v>
      </c>
      <c r="J1013" t="s">
        <v>10650</v>
      </c>
      <c r="K1013" t="s">
        <v>10651</v>
      </c>
      <c r="L1013" t="s">
        <v>10652</v>
      </c>
      <c r="M1013" t="s">
        <v>10653</v>
      </c>
      <c r="N1013" t="s">
        <v>10654</v>
      </c>
      <c r="O1013" t="s">
        <v>10655</v>
      </c>
      <c r="R1013" t="s">
        <v>10656</v>
      </c>
      <c r="T1013">
        <v>126017439</v>
      </c>
      <c r="U1013" t="s">
        <v>10657</v>
      </c>
      <c r="V1013" t="s">
        <v>1620</v>
      </c>
      <c r="W1013" s="1">
        <v>42840</v>
      </c>
      <c r="X1013" t="s">
        <v>121</v>
      </c>
      <c r="Y1013" s="2" t="s">
        <v>10658</v>
      </c>
      <c r="Z1013" t="s">
        <v>229</v>
      </c>
      <c r="AA1013" s="3">
        <v>1</v>
      </c>
      <c r="AB1013" s="3">
        <v>0.95</v>
      </c>
      <c r="AC1013" t="s">
        <v>128</v>
      </c>
      <c r="AD1013" t="s">
        <v>10659</v>
      </c>
      <c r="AE1013" t="s">
        <v>10660</v>
      </c>
      <c r="AG1013">
        <v>1</v>
      </c>
      <c r="AH1013">
        <v>1</v>
      </c>
      <c r="AI1013" t="s">
        <v>4697</v>
      </c>
      <c r="AJ1013" t="s">
        <v>128</v>
      </c>
      <c r="AK1013" t="s">
        <v>128</v>
      </c>
      <c r="AL1013" t="s">
        <v>129</v>
      </c>
      <c r="AN1013" t="s">
        <v>514</v>
      </c>
      <c r="AP1013" t="s">
        <v>131</v>
      </c>
      <c r="AQ1013" t="s">
        <v>132</v>
      </c>
      <c r="AR1013">
        <v>7307</v>
      </c>
      <c r="AS1013" t="s">
        <v>133</v>
      </c>
      <c r="AT1013" t="s">
        <v>134</v>
      </c>
      <c r="AU1013" t="s">
        <v>135</v>
      </c>
      <c r="AV1013" t="s">
        <v>136</v>
      </c>
      <c r="AW1013">
        <v>40.745959999999997</v>
      </c>
      <c r="AX1013">
        <v>-74.043700000000001</v>
      </c>
      <c r="AY1013" t="s">
        <v>128</v>
      </c>
      <c r="AZ1013" t="s">
        <v>185</v>
      </c>
      <c r="BA1013" t="s">
        <v>163</v>
      </c>
      <c r="BB1013">
        <v>4</v>
      </c>
      <c r="BC1013">
        <v>1</v>
      </c>
      <c r="BD1013">
        <v>1</v>
      </c>
      <c r="BE1013">
        <v>1</v>
      </c>
      <c r="BF1013" t="s">
        <v>139</v>
      </c>
      <c r="BG1013" t="s">
        <v>10661</v>
      </c>
      <c r="BI1013" s="4">
        <v>55</v>
      </c>
      <c r="BL1013" s="4">
        <v>0</v>
      </c>
      <c r="BM1013" s="4">
        <v>20</v>
      </c>
      <c r="BN1013">
        <v>2</v>
      </c>
      <c r="BO1013" s="4">
        <v>15</v>
      </c>
      <c r="BP1013">
        <v>1</v>
      </c>
      <c r="BQ1013">
        <v>9</v>
      </c>
      <c r="BR1013">
        <v>1</v>
      </c>
      <c r="BS1013">
        <v>1</v>
      </c>
      <c r="BT1013">
        <v>9</v>
      </c>
      <c r="BU1013">
        <v>9</v>
      </c>
      <c r="BV1013">
        <v>1</v>
      </c>
      <c r="BW1013">
        <v>9</v>
      </c>
      <c r="BX1013" t="s">
        <v>1404</v>
      </c>
      <c r="BY1013" t="s">
        <v>128</v>
      </c>
      <c r="BZ1013">
        <v>28</v>
      </c>
      <c r="CA1013">
        <v>50</v>
      </c>
      <c r="CB1013">
        <v>80</v>
      </c>
      <c r="CC1013">
        <v>170</v>
      </c>
      <c r="CD1013" s="1">
        <v>43913</v>
      </c>
      <c r="CE1013">
        <v>158</v>
      </c>
      <c r="CF1013">
        <v>68</v>
      </c>
      <c r="CG1013" s="1">
        <v>43135</v>
      </c>
      <c r="CH1013" s="1">
        <v>43903</v>
      </c>
      <c r="CI1013">
        <v>99</v>
      </c>
      <c r="CJ1013">
        <v>10</v>
      </c>
      <c r="CK1013">
        <v>10</v>
      </c>
      <c r="CL1013">
        <v>10</v>
      </c>
      <c r="CM1013">
        <v>10</v>
      </c>
      <c r="CN1013">
        <v>9</v>
      </c>
      <c r="CO1013">
        <v>10</v>
      </c>
      <c r="CP1013" t="s">
        <v>124</v>
      </c>
      <c r="CR1013" t="s">
        <v>142</v>
      </c>
      <c r="CS1013" t="s">
        <v>128</v>
      </c>
      <c r="CT1013" t="s">
        <v>124</v>
      </c>
      <c r="CU1013" t="s">
        <v>188</v>
      </c>
      <c r="CV1013" t="s">
        <v>124</v>
      </c>
      <c r="CW1013" t="s">
        <v>124</v>
      </c>
      <c r="CX1013">
        <v>1</v>
      </c>
      <c r="CY1013">
        <v>0</v>
      </c>
      <c r="CZ1013">
        <v>1</v>
      </c>
      <c r="DA1013">
        <v>0</v>
      </c>
      <c r="DB1013">
        <v>6.08</v>
      </c>
    </row>
    <row r="1014" spans="1:106" x14ac:dyDescent="0.2">
      <c r="A1014">
        <v>22843457</v>
      </c>
      <c r="B1014" t="s">
        <v>10662</v>
      </c>
      <c r="C1014">
        <v>20200323043627</v>
      </c>
      <c r="D1014" s="1">
        <v>43913</v>
      </c>
      <c r="E1014" t="s">
        <v>10663</v>
      </c>
      <c r="F1014" t="s">
        <v>10664</v>
      </c>
      <c r="G1014" t="s">
        <v>10665</v>
      </c>
      <c r="H1014" t="s">
        <v>10666</v>
      </c>
      <c r="I1014" t="s">
        <v>111</v>
      </c>
      <c r="J1014" t="s">
        <v>3879</v>
      </c>
      <c r="K1014" t="s">
        <v>2155</v>
      </c>
      <c r="L1014" t="s">
        <v>3880</v>
      </c>
      <c r="M1014" t="s">
        <v>8901</v>
      </c>
      <c r="N1014" t="s">
        <v>3881</v>
      </c>
      <c r="O1014" t="s">
        <v>2159</v>
      </c>
      <c r="R1014" t="s">
        <v>10667</v>
      </c>
      <c r="T1014">
        <v>2711146</v>
      </c>
      <c r="U1014" t="s">
        <v>2161</v>
      </c>
      <c r="V1014" t="s">
        <v>2162</v>
      </c>
      <c r="W1014" s="1">
        <v>41082</v>
      </c>
      <c r="X1014" t="s">
        <v>121</v>
      </c>
      <c r="Z1014" t="s">
        <v>123</v>
      </c>
      <c r="AA1014" s="3">
        <v>1</v>
      </c>
      <c r="AB1014" s="3">
        <v>0.99</v>
      </c>
      <c r="AC1014" t="s">
        <v>128</v>
      </c>
      <c r="AD1014" t="s">
        <v>2163</v>
      </c>
      <c r="AE1014" t="s">
        <v>2164</v>
      </c>
      <c r="AG1014">
        <v>76</v>
      </c>
      <c r="AH1014">
        <v>76</v>
      </c>
      <c r="AI1014" t="s">
        <v>426</v>
      </c>
      <c r="AJ1014" t="s">
        <v>128</v>
      </c>
      <c r="AK1014" t="s">
        <v>124</v>
      </c>
      <c r="AL1014" t="s">
        <v>129</v>
      </c>
      <c r="AN1014" t="s">
        <v>130</v>
      </c>
      <c r="AP1014" t="s">
        <v>131</v>
      </c>
      <c r="AQ1014" t="s">
        <v>132</v>
      </c>
      <c r="AR1014">
        <v>7302</v>
      </c>
      <c r="AS1014" t="s">
        <v>133</v>
      </c>
      <c r="AT1014" t="s">
        <v>134</v>
      </c>
      <c r="AU1014" t="s">
        <v>135</v>
      </c>
      <c r="AV1014" t="s">
        <v>136</v>
      </c>
      <c r="AW1014">
        <v>40.722580000000001</v>
      </c>
      <c r="AX1014">
        <v>-74.037580000000005</v>
      </c>
      <c r="AY1014" t="s">
        <v>128</v>
      </c>
      <c r="AZ1014" t="s">
        <v>185</v>
      </c>
      <c r="BA1014" t="s">
        <v>138</v>
      </c>
      <c r="BB1014">
        <v>3</v>
      </c>
      <c r="BC1014">
        <v>1</v>
      </c>
      <c r="BD1014">
        <v>1</v>
      </c>
      <c r="BE1014">
        <v>2</v>
      </c>
      <c r="BF1014" t="s">
        <v>139</v>
      </c>
      <c r="BG1014" t="s">
        <v>10668</v>
      </c>
      <c r="BI1014" s="4">
        <v>400</v>
      </c>
      <c r="BL1014" s="4">
        <v>250</v>
      </c>
      <c r="BM1014" s="4">
        <v>125</v>
      </c>
      <c r="BN1014">
        <v>2</v>
      </c>
      <c r="BO1014" s="4">
        <v>0</v>
      </c>
      <c r="BP1014">
        <v>3</v>
      </c>
      <c r="BQ1014">
        <v>1125</v>
      </c>
      <c r="BR1014">
        <v>3</v>
      </c>
      <c r="BS1014">
        <v>3</v>
      </c>
      <c r="BT1014">
        <v>1125</v>
      </c>
      <c r="BU1014">
        <v>1125</v>
      </c>
      <c r="BV1014">
        <v>3</v>
      </c>
      <c r="BW1014">
        <v>1125</v>
      </c>
      <c r="BX1014" t="s">
        <v>757</v>
      </c>
      <c r="BY1014" t="s">
        <v>128</v>
      </c>
      <c r="BZ1014">
        <v>30</v>
      </c>
      <c r="CA1014">
        <v>38</v>
      </c>
      <c r="CB1014">
        <v>38</v>
      </c>
      <c r="CC1014">
        <v>38</v>
      </c>
      <c r="CD1014" s="1">
        <v>43913</v>
      </c>
      <c r="CE1014">
        <v>13</v>
      </c>
      <c r="CF1014">
        <v>8</v>
      </c>
      <c r="CG1014" s="1">
        <v>43294</v>
      </c>
      <c r="CH1014" s="1">
        <v>43850</v>
      </c>
      <c r="CI1014">
        <v>89</v>
      </c>
      <c r="CJ1014">
        <v>9</v>
      </c>
      <c r="CK1014">
        <v>9</v>
      </c>
      <c r="CL1014">
        <v>9</v>
      </c>
      <c r="CM1014">
        <v>9</v>
      </c>
      <c r="CN1014">
        <v>9</v>
      </c>
      <c r="CO1014">
        <v>9</v>
      </c>
      <c r="CP1014" t="s">
        <v>124</v>
      </c>
      <c r="CR1014" t="s">
        <v>142</v>
      </c>
      <c r="CS1014" t="s">
        <v>128</v>
      </c>
      <c r="CT1014" t="s">
        <v>124</v>
      </c>
      <c r="CU1014" t="s">
        <v>188</v>
      </c>
      <c r="CV1014" t="s">
        <v>124</v>
      </c>
      <c r="CW1014" t="s">
        <v>124</v>
      </c>
      <c r="CX1014">
        <v>75</v>
      </c>
      <c r="CY1014">
        <v>75</v>
      </c>
      <c r="CZ1014">
        <v>0</v>
      </c>
      <c r="DA1014">
        <v>0</v>
      </c>
      <c r="DB1014">
        <v>0.63</v>
      </c>
    </row>
    <row r="1015" spans="1:106" x14ac:dyDescent="0.2">
      <c r="A1015">
        <v>22845155</v>
      </c>
      <c r="B1015" t="s">
        <v>10669</v>
      </c>
      <c r="C1015">
        <v>20200323043627</v>
      </c>
      <c r="D1015" s="1">
        <v>43913</v>
      </c>
      <c r="E1015" t="s">
        <v>10670</v>
      </c>
      <c r="F1015" t="s">
        <v>10671</v>
      </c>
      <c r="G1015" t="s">
        <v>10672</v>
      </c>
      <c r="H1015" t="s">
        <v>10673</v>
      </c>
      <c r="I1015" t="s">
        <v>111</v>
      </c>
      <c r="J1015" t="s">
        <v>3879</v>
      </c>
      <c r="K1015" t="s">
        <v>2155</v>
      </c>
      <c r="L1015" t="s">
        <v>3880</v>
      </c>
      <c r="M1015" t="s">
        <v>8901</v>
      </c>
      <c r="N1015" t="s">
        <v>3881</v>
      </c>
      <c r="O1015" t="s">
        <v>2159</v>
      </c>
      <c r="R1015" t="s">
        <v>10674</v>
      </c>
      <c r="T1015">
        <v>2711146</v>
      </c>
      <c r="U1015" t="s">
        <v>2161</v>
      </c>
      <c r="V1015" t="s">
        <v>2162</v>
      </c>
      <c r="W1015" s="1">
        <v>41082</v>
      </c>
      <c r="X1015" t="s">
        <v>121</v>
      </c>
      <c r="Z1015" t="s">
        <v>123</v>
      </c>
      <c r="AA1015" s="3">
        <v>1</v>
      </c>
      <c r="AB1015" s="3">
        <v>0.99</v>
      </c>
      <c r="AC1015" t="s">
        <v>128</v>
      </c>
      <c r="AD1015" t="s">
        <v>2163</v>
      </c>
      <c r="AE1015" t="s">
        <v>2164</v>
      </c>
      <c r="AG1015">
        <v>76</v>
      </c>
      <c r="AH1015">
        <v>76</v>
      </c>
      <c r="AI1015" t="s">
        <v>426</v>
      </c>
      <c r="AJ1015" t="s">
        <v>128</v>
      </c>
      <c r="AK1015" t="s">
        <v>124</v>
      </c>
      <c r="AL1015" t="s">
        <v>129</v>
      </c>
      <c r="AN1015" t="s">
        <v>130</v>
      </c>
      <c r="AP1015" t="s">
        <v>131</v>
      </c>
      <c r="AQ1015" t="s">
        <v>132</v>
      </c>
      <c r="AR1015">
        <v>7302</v>
      </c>
      <c r="AS1015" t="s">
        <v>133</v>
      </c>
      <c r="AT1015" t="s">
        <v>134</v>
      </c>
      <c r="AU1015" t="s">
        <v>135</v>
      </c>
      <c r="AV1015" t="s">
        <v>136</v>
      </c>
      <c r="AW1015">
        <v>40.722180000000002</v>
      </c>
      <c r="AX1015">
        <v>-74.038460000000001</v>
      </c>
      <c r="AY1015" t="s">
        <v>128</v>
      </c>
      <c r="AZ1015" t="s">
        <v>185</v>
      </c>
      <c r="BA1015" t="s">
        <v>138</v>
      </c>
      <c r="BB1015">
        <v>3</v>
      </c>
      <c r="BC1015">
        <v>1</v>
      </c>
      <c r="BD1015">
        <v>1</v>
      </c>
      <c r="BE1015">
        <v>2</v>
      </c>
      <c r="BF1015" t="s">
        <v>139</v>
      </c>
      <c r="BG1015" t="s">
        <v>10675</v>
      </c>
      <c r="BI1015" s="4">
        <v>400</v>
      </c>
      <c r="BL1015" s="4">
        <v>250</v>
      </c>
      <c r="BM1015" s="4">
        <v>125</v>
      </c>
      <c r="BN1015">
        <v>2</v>
      </c>
      <c r="BO1015" s="4">
        <v>10</v>
      </c>
      <c r="BP1015">
        <v>1</v>
      </c>
      <c r="BQ1015">
        <v>1125</v>
      </c>
      <c r="BR1015">
        <v>1</v>
      </c>
      <c r="BS1015">
        <v>3</v>
      </c>
      <c r="BT1015">
        <v>1125</v>
      </c>
      <c r="BU1015">
        <v>1125</v>
      </c>
      <c r="BV1015">
        <v>1.6</v>
      </c>
      <c r="BW1015">
        <v>1125</v>
      </c>
      <c r="BX1015" t="s">
        <v>757</v>
      </c>
      <c r="BY1015" t="s">
        <v>128</v>
      </c>
      <c r="BZ1015">
        <v>30</v>
      </c>
      <c r="CA1015">
        <v>38</v>
      </c>
      <c r="CB1015">
        <v>38</v>
      </c>
      <c r="CC1015">
        <v>38</v>
      </c>
      <c r="CD1015" s="1">
        <v>43913</v>
      </c>
      <c r="CE1015">
        <v>0</v>
      </c>
      <c r="CF1015">
        <v>0</v>
      </c>
      <c r="CP1015" t="s">
        <v>124</v>
      </c>
      <c r="CR1015" t="s">
        <v>142</v>
      </c>
      <c r="CS1015" t="s">
        <v>128</v>
      </c>
      <c r="CT1015" t="s">
        <v>124</v>
      </c>
      <c r="CU1015" t="s">
        <v>188</v>
      </c>
      <c r="CV1015" t="s">
        <v>124</v>
      </c>
      <c r="CW1015" t="s">
        <v>124</v>
      </c>
      <c r="CX1015">
        <v>75</v>
      </c>
      <c r="CY1015">
        <v>75</v>
      </c>
      <c r="CZ1015">
        <v>0</v>
      </c>
      <c r="DA1015">
        <v>0</v>
      </c>
    </row>
    <row r="1016" spans="1:106" x14ac:dyDescent="0.2">
      <c r="A1016">
        <v>22845932</v>
      </c>
      <c r="B1016" t="s">
        <v>10676</v>
      </c>
      <c r="C1016">
        <v>20200323043627</v>
      </c>
      <c r="D1016" s="1">
        <v>43913</v>
      </c>
      <c r="E1016" t="s">
        <v>10677</v>
      </c>
      <c r="F1016" t="s">
        <v>10678</v>
      </c>
      <c r="G1016" t="s">
        <v>10679</v>
      </c>
      <c r="H1016" t="s">
        <v>10680</v>
      </c>
      <c r="I1016" t="s">
        <v>111</v>
      </c>
      <c r="J1016" t="s">
        <v>3879</v>
      </c>
      <c r="K1016" t="s">
        <v>2155</v>
      </c>
      <c r="L1016" t="s">
        <v>3880</v>
      </c>
      <c r="M1016" t="s">
        <v>8901</v>
      </c>
      <c r="N1016" t="s">
        <v>3881</v>
      </c>
      <c r="O1016" t="s">
        <v>2159</v>
      </c>
      <c r="R1016" t="s">
        <v>10681</v>
      </c>
      <c r="T1016">
        <v>2711146</v>
      </c>
      <c r="U1016" t="s">
        <v>2161</v>
      </c>
      <c r="V1016" t="s">
        <v>2162</v>
      </c>
      <c r="W1016" s="1">
        <v>41082</v>
      </c>
      <c r="X1016" t="s">
        <v>121</v>
      </c>
      <c r="Z1016" t="s">
        <v>123</v>
      </c>
      <c r="AA1016" s="3">
        <v>1</v>
      </c>
      <c r="AB1016" s="3">
        <v>0.99</v>
      </c>
      <c r="AC1016" t="s">
        <v>128</v>
      </c>
      <c r="AD1016" t="s">
        <v>2163</v>
      </c>
      <c r="AE1016" t="s">
        <v>2164</v>
      </c>
      <c r="AG1016">
        <v>76</v>
      </c>
      <c r="AH1016">
        <v>76</v>
      </c>
      <c r="AI1016" t="s">
        <v>426</v>
      </c>
      <c r="AJ1016" t="s">
        <v>128</v>
      </c>
      <c r="AK1016" t="s">
        <v>124</v>
      </c>
      <c r="AL1016" t="s">
        <v>129</v>
      </c>
      <c r="AN1016" t="s">
        <v>130</v>
      </c>
      <c r="AP1016" t="s">
        <v>131</v>
      </c>
      <c r="AQ1016" t="s">
        <v>132</v>
      </c>
      <c r="AR1016">
        <v>7302</v>
      </c>
      <c r="AS1016" t="s">
        <v>133</v>
      </c>
      <c r="AT1016" t="s">
        <v>134</v>
      </c>
      <c r="AU1016" t="s">
        <v>135</v>
      </c>
      <c r="AV1016" t="s">
        <v>136</v>
      </c>
      <c r="AW1016">
        <v>40.721029999999999</v>
      </c>
      <c r="AX1016">
        <v>-74.037109999999998</v>
      </c>
      <c r="AY1016" t="s">
        <v>128</v>
      </c>
      <c r="AZ1016" t="s">
        <v>185</v>
      </c>
      <c r="BA1016" t="s">
        <v>138</v>
      </c>
      <c r="BB1016">
        <v>3</v>
      </c>
      <c r="BC1016">
        <v>1</v>
      </c>
      <c r="BD1016">
        <v>1</v>
      </c>
      <c r="BE1016">
        <v>2</v>
      </c>
      <c r="BF1016" t="s">
        <v>139</v>
      </c>
      <c r="BG1016" t="s">
        <v>10682</v>
      </c>
      <c r="BI1016" s="4">
        <v>250</v>
      </c>
      <c r="BL1016" s="4">
        <v>250</v>
      </c>
      <c r="BM1016" s="4">
        <v>125</v>
      </c>
      <c r="BN1016">
        <v>3</v>
      </c>
      <c r="BO1016" s="4">
        <v>25</v>
      </c>
      <c r="BP1016">
        <v>1</v>
      </c>
      <c r="BQ1016">
        <v>1125</v>
      </c>
      <c r="BR1016">
        <v>1</v>
      </c>
      <c r="BS1016">
        <v>1</v>
      </c>
      <c r="BT1016">
        <v>1125</v>
      </c>
      <c r="BU1016">
        <v>1125</v>
      </c>
      <c r="BV1016">
        <v>1</v>
      </c>
      <c r="BW1016">
        <v>1125</v>
      </c>
      <c r="BX1016" t="s">
        <v>757</v>
      </c>
      <c r="BY1016" t="s">
        <v>128</v>
      </c>
      <c r="BZ1016">
        <v>29</v>
      </c>
      <c r="CA1016">
        <v>37</v>
      </c>
      <c r="CB1016">
        <v>37</v>
      </c>
      <c r="CC1016">
        <v>37</v>
      </c>
      <c r="CD1016" s="1">
        <v>43913</v>
      </c>
      <c r="CE1016">
        <v>7</v>
      </c>
      <c r="CF1016">
        <v>4</v>
      </c>
      <c r="CG1016" s="1">
        <v>43368</v>
      </c>
      <c r="CH1016" s="1">
        <v>43875</v>
      </c>
      <c r="CI1016">
        <v>97</v>
      </c>
      <c r="CJ1016">
        <v>9</v>
      </c>
      <c r="CK1016">
        <v>10</v>
      </c>
      <c r="CL1016">
        <v>9</v>
      </c>
      <c r="CM1016">
        <v>9</v>
      </c>
      <c r="CN1016">
        <v>10</v>
      </c>
      <c r="CO1016">
        <v>10</v>
      </c>
      <c r="CP1016" t="s">
        <v>124</v>
      </c>
      <c r="CR1016" t="s">
        <v>142</v>
      </c>
      <c r="CS1016" t="s">
        <v>128</v>
      </c>
      <c r="CT1016" t="s">
        <v>124</v>
      </c>
      <c r="CU1016" t="s">
        <v>188</v>
      </c>
      <c r="CV1016" t="s">
        <v>124</v>
      </c>
      <c r="CW1016" t="s">
        <v>124</v>
      </c>
      <c r="CX1016">
        <v>75</v>
      </c>
      <c r="CY1016">
        <v>75</v>
      </c>
      <c r="CZ1016">
        <v>0</v>
      </c>
      <c r="DA1016">
        <v>0</v>
      </c>
      <c r="DB1016">
        <v>0.38</v>
      </c>
    </row>
    <row r="1017" spans="1:106" x14ac:dyDescent="0.2">
      <c r="A1017">
        <v>22858708</v>
      </c>
      <c r="B1017" t="s">
        <v>10683</v>
      </c>
      <c r="C1017">
        <v>20200323043627</v>
      </c>
      <c r="D1017" s="1">
        <v>43913</v>
      </c>
      <c r="E1017" t="s">
        <v>10684</v>
      </c>
      <c r="F1017" t="s">
        <v>8981</v>
      </c>
      <c r="G1017" t="s">
        <v>8982</v>
      </c>
      <c r="H1017" t="s">
        <v>8981</v>
      </c>
      <c r="I1017" t="s">
        <v>111</v>
      </c>
      <c r="J1017" t="s">
        <v>7199</v>
      </c>
      <c r="K1017" t="s">
        <v>7200</v>
      </c>
      <c r="L1017" t="s">
        <v>7201</v>
      </c>
      <c r="M1017" t="s">
        <v>8983</v>
      </c>
      <c r="N1017" t="s">
        <v>7203</v>
      </c>
      <c r="O1017" t="s">
        <v>7204</v>
      </c>
      <c r="R1017" t="s">
        <v>10685</v>
      </c>
      <c r="T1017">
        <v>136070735</v>
      </c>
      <c r="U1017" t="s">
        <v>7206</v>
      </c>
      <c r="V1017" t="s">
        <v>7207</v>
      </c>
      <c r="W1017" s="1">
        <v>42906</v>
      </c>
      <c r="X1017" t="s">
        <v>196</v>
      </c>
      <c r="Y1017" s="2" t="s">
        <v>7208</v>
      </c>
      <c r="Z1017" t="s">
        <v>123</v>
      </c>
      <c r="AA1017" s="3">
        <v>1</v>
      </c>
      <c r="AB1017" s="3">
        <v>0.99</v>
      </c>
      <c r="AC1017" t="s">
        <v>124</v>
      </c>
      <c r="AD1017" t="s">
        <v>7209</v>
      </c>
      <c r="AE1017" t="s">
        <v>7210</v>
      </c>
      <c r="AG1017">
        <v>88</v>
      </c>
      <c r="AH1017">
        <v>88</v>
      </c>
      <c r="AI1017" t="s">
        <v>7211</v>
      </c>
      <c r="AJ1017" t="s">
        <v>128</v>
      </c>
      <c r="AK1017" t="s">
        <v>128</v>
      </c>
      <c r="AL1017" t="s">
        <v>129</v>
      </c>
      <c r="AN1017" t="s">
        <v>130</v>
      </c>
      <c r="AP1017" t="s">
        <v>131</v>
      </c>
      <c r="AQ1017" t="s">
        <v>132</v>
      </c>
      <c r="AR1017">
        <v>7302</v>
      </c>
      <c r="AS1017" t="s">
        <v>133</v>
      </c>
      <c r="AT1017" t="s">
        <v>134</v>
      </c>
      <c r="AU1017" t="s">
        <v>135</v>
      </c>
      <c r="AV1017" t="s">
        <v>136</v>
      </c>
      <c r="AW1017">
        <v>40.723570000000002</v>
      </c>
      <c r="AX1017">
        <v>-74.038550000000001</v>
      </c>
      <c r="AY1017" t="s">
        <v>128</v>
      </c>
      <c r="AZ1017" t="s">
        <v>185</v>
      </c>
      <c r="BA1017" t="s">
        <v>138</v>
      </c>
      <c r="BB1017">
        <v>3</v>
      </c>
      <c r="BC1017">
        <v>1</v>
      </c>
      <c r="BD1017">
        <v>1</v>
      </c>
      <c r="BE1017">
        <v>2</v>
      </c>
      <c r="BF1017" t="s">
        <v>139</v>
      </c>
      <c r="BG1017" t="s">
        <v>8985</v>
      </c>
      <c r="BI1017" s="4">
        <v>200</v>
      </c>
      <c r="BL1017" s="4">
        <v>250</v>
      </c>
      <c r="BM1017" s="4">
        <v>125</v>
      </c>
      <c r="BN1017">
        <v>3</v>
      </c>
      <c r="BO1017" s="4">
        <v>0</v>
      </c>
      <c r="BP1017">
        <v>1</v>
      </c>
      <c r="BQ1017">
        <v>365</v>
      </c>
      <c r="BR1017">
        <v>1</v>
      </c>
      <c r="BS1017">
        <v>1</v>
      </c>
      <c r="BT1017">
        <v>1</v>
      </c>
      <c r="BU1017">
        <v>365</v>
      </c>
      <c r="BV1017">
        <v>1</v>
      </c>
      <c r="BW1017">
        <v>326.5</v>
      </c>
      <c r="BX1017" t="s">
        <v>2207</v>
      </c>
      <c r="BY1017" t="s">
        <v>128</v>
      </c>
      <c r="BZ1017">
        <v>30</v>
      </c>
      <c r="CA1017">
        <v>60</v>
      </c>
      <c r="CB1017">
        <v>90</v>
      </c>
      <c r="CC1017">
        <v>365</v>
      </c>
      <c r="CD1017" s="1">
        <v>43913</v>
      </c>
      <c r="CE1017">
        <v>6</v>
      </c>
      <c r="CF1017">
        <v>5</v>
      </c>
      <c r="CG1017" s="1">
        <v>43454</v>
      </c>
      <c r="CH1017" s="1">
        <v>43871</v>
      </c>
      <c r="CI1017">
        <v>97</v>
      </c>
      <c r="CJ1017">
        <v>9</v>
      </c>
      <c r="CK1017">
        <v>10</v>
      </c>
      <c r="CL1017">
        <v>10</v>
      </c>
      <c r="CM1017">
        <v>10</v>
      </c>
      <c r="CN1017">
        <v>9</v>
      </c>
      <c r="CO1017">
        <v>9</v>
      </c>
      <c r="CP1017" t="s">
        <v>124</v>
      </c>
      <c r="CR1017" t="s">
        <v>142</v>
      </c>
      <c r="CS1017" t="s">
        <v>128</v>
      </c>
      <c r="CT1017" t="s">
        <v>124</v>
      </c>
      <c r="CU1017" t="s">
        <v>188</v>
      </c>
      <c r="CV1017" t="s">
        <v>124</v>
      </c>
      <c r="CW1017" t="s">
        <v>124</v>
      </c>
      <c r="CX1017">
        <v>88</v>
      </c>
      <c r="CY1017">
        <v>87</v>
      </c>
      <c r="CZ1017">
        <v>0</v>
      </c>
      <c r="DA1017">
        <v>0</v>
      </c>
      <c r="DB1017">
        <v>0.39</v>
      </c>
    </row>
    <row r="1018" spans="1:106" x14ac:dyDescent="0.2">
      <c r="A1018">
        <v>22863949</v>
      </c>
      <c r="B1018" t="s">
        <v>10686</v>
      </c>
      <c r="C1018">
        <v>20200323043627</v>
      </c>
      <c r="D1018" s="1">
        <v>43913</v>
      </c>
      <c r="E1018" t="s">
        <v>10687</v>
      </c>
      <c r="F1018" t="s">
        <v>8981</v>
      </c>
      <c r="G1018" t="s">
        <v>8982</v>
      </c>
      <c r="H1018" t="s">
        <v>8981</v>
      </c>
      <c r="I1018" t="s">
        <v>111</v>
      </c>
      <c r="J1018" t="s">
        <v>7199</v>
      </c>
      <c r="K1018" t="s">
        <v>7200</v>
      </c>
      <c r="L1018" t="s">
        <v>7201</v>
      </c>
      <c r="M1018" t="s">
        <v>8983</v>
      </c>
      <c r="N1018" t="s">
        <v>7203</v>
      </c>
      <c r="O1018" t="s">
        <v>7204</v>
      </c>
      <c r="R1018" t="s">
        <v>10688</v>
      </c>
      <c r="T1018">
        <v>136070735</v>
      </c>
      <c r="U1018" t="s">
        <v>7206</v>
      </c>
      <c r="V1018" t="s">
        <v>7207</v>
      </c>
      <c r="W1018" s="1">
        <v>42906</v>
      </c>
      <c r="X1018" t="s">
        <v>196</v>
      </c>
      <c r="Y1018" s="2" t="s">
        <v>7208</v>
      </c>
      <c r="Z1018" t="s">
        <v>123</v>
      </c>
      <c r="AA1018" s="3">
        <v>1</v>
      </c>
      <c r="AB1018" s="3">
        <v>0.99</v>
      </c>
      <c r="AC1018" t="s">
        <v>124</v>
      </c>
      <c r="AD1018" t="s">
        <v>7209</v>
      </c>
      <c r="AE1018" t="s">
        <v>7210</v>
      </c>
      <c r="AG1018">
        <v>88</v>
      </c>
      <c r="AH1018">
        <v>88</v>
      </c>
      <c r="AI1018" t="s">
        <v>7211</v>
      </c>
      <c r="AJ1018" t="s">
        <v>128</v>
      </c>
      <c r="AK1018" t="s">
        <v>128</v>
      </c>
      <c r="AL1018" t="s">
        <v>129</v>
      </c>
      <c r="AN1018" t="s">
        <v>130</v>
      </c>
      <c r="AP1018" t="s">
        <v>131</v>
      </c>
      <c r="AQ1018" t="s">
        <v>132</v>
      </c>
      <c r="AR1018">
        <v>7302</v>
      </c>
      <c r="AS1018" t="s">
        <v>133</v>
      </c>
      <c r="AT1018" t="s">
        <v>134</v>
      </c>
      <c r="AU1018" t="s">
        <v>135</v>
      </c>
      <c r="AV1018" t="s">
        <v>136</v>
      </c>
      <c r="AW1018">
        <v>40.723399999999998</v>
      </c>
      <c r="AX1018">
        <v>-74.03819</v>
      </c>
      <c r="AY1018" t="s">
        <v>128</v>
      </c>
      <c r="AZ1018" t="s">
        <v>185</v>
      </c>
      <c r="BA1018" t="s">
        <v>138</v>
      </c>
      <c r="BB1018">
        <v>3</v>
      </c>
      <c r="BC1018">
        <v>1</v>
      </c>
      <c r="BD1018">
        <v>1</v>
      </c>
      <c r="BE1018">
        <v>2</v>
      </c>
      <c r="BF1018" t="s">
        <v>139</v>
      </c>
      <c r="BG1018" t="s">
        <v>8985</v>
      </c>
      <c r="BI1018" s="4">
        <v>200</v>
      </c>
      <c r="BL1018" s="4">
        <v>250</v>
      </c>
      <c r="BM1018" s="4">
        <v>125</v>
      </c>
      <c r="BN1018">
        <v>3</v>
      </c>
      <c r="BO1018" s="4">
        <v>0</v>
      </c>
      <c r="BP1018">
        <v>1</v>
      </c>
      <c r="BQ1018">
        <v>365</v>
      </c>
      <c r="BR1018">
        <v>1</v>
      </c>
      <c r="BS1018">
        <v>1</v>
      </c>
      <c r="BT1018">
        <v>1</v>
      </c>
      <c r="BU1018">
        <v>365</v>
      </c>
      <c r="BV1018">
        <v>1</v>
      </c>
      <c r="BW1018">
        <v>326.5</v>
      </c>
      <c r="BX1018" t="s">
        <v>2906</v>
      </c>
      <c r="BY1018" t="s">
        <v>128</v>
      </c>
      <c r="BZ1018">
        <v>30</v>
      </c>
      <c r="CA1018">
        <v>60</v>
      </c>
      <c r="CB1018">
        <v>90</v>
      </c>
      <c r="CC1018">
        <v>365</v>
      </c>
      <c r="CD1018" s="1">
        <v>43913</v>
      </c>
      <c r="CE1018">
        <v>2</v>
      </c>
      <c r="CF1018">
        <v>1</v>
      </c>
      <c r="CG1018" s="1">
        <v>43431</v>
      </c>
      <c r="CH1018" s="1">
        <v>43670</v>
      </c>
      <c r="CI1018">
        <v>90</v>
      </c>
      <c r="CJ1018">
        <v>9</v>
      </c>
      <c r="CK1018">
        <v>10</v>
      </c>
      <c r="CL1018">
        <v>10</v>
      </c>
      <c r="CM1018">
        <v>10</v>
      </c>
      <c r="CN1018">
        <v>8</v>
      </c>
      <c r="CO1018">
        <v>6</v>
      </c>
      <c r="CP1018" t="s">
        <v>124</v>
      </c>
      <c r="CR1018" t="s">
        <v>142</v>
      </c>
      <c r="CS1018" t="s">
        <v>128</v>
      </c>
      <c r="CT1018" t="s">
        <v>124</v>
      </c>
      <c r="CU1018" t="s">
        <v>188</v>
      </c>
      <c r="CV1018" t="s">
        <v>124</v>
      </c>
      <c r="CW1018" t="s">
        <v>124</v>
      </c>
      <c r="CX1018">
        <v>88</v>
      </c>
      <c r="CY1018">
        <v>87</v>
      </c>
      <c r="CZ1018">
        <v>0</v>
      </c>
      <c r="DA1018">
        <v>0</v>
      </c>
      <c r="DB1018">
        <v>0.12</v>
      </c>
    </row>
    <row r="1019" spans="1:106" x14ac:dyDescent="0.2">
      <c r="A1019">
        <v>22863967</v>
      </c>
      <c r="B1019" t="s">
        <v>10689</v>
      </c>
      <c r="C1019">
        <v>20200323043627</v>
      </c>
      <c r="D1019" s="1">
        <v>43913</v>
      </c>
      <c r="E1019" t="s">
        <v>10690</v>
      </c>
      <c r="F1019" t="s">
        <v>8998</v>
      </c>
      <c r="G1019" t="s">
        <v>8994</v>
      </c>
      <c r="H1019" t="s">
        <v>8998</v>
      </c>
      <c r="I1019" t="s">
        <v>111</v>
      </c>
      <c r="J1019" t="s">
        <v>7199</v>
      </c>
      <c r="K1019" t="s">
        <v>7200</v>
      </c>
      <c r="L1019" t="s">
        <v>7201</v>
      </c>
      <c r="M1019" t="s">
        <v>8983</v>
      </c>
      <c r="N1019" t="s">
        <v>7203</v>
      </c>
      <c r="O1019" t="s">
        <v>7204</v>
      </c>
      <c r="R1019" t="s">
        <v>10691</v>
      </c>
      <c r="T1019">
        <v>136070735</v>
      </c>
      <c r="U1019" t="s">
        <v>7206</v>
      </c>
      <c r="V1019" t="s">
        <v>7207</v>
      </c>
      <c r="W1019" s="1">
        <v>42906</v>
      </c>
      <c r="X1019" t="s">
        <v>196</v>
      </c>
      <c r="Y1019" s="2" t="s">
        <v>7208</v>
      </c>
      <c r="Z1019" t="s">
        <v>123</v>
      </c>
      <c r="AA1019" s="3">
        <v>1</v>
      </c>
      <c r="AB1019" s="3">
        <v>0.99</v>
      </c>
      <c r="AC1019" t="s">
        <v>124</v>
      </c>
      <c r="AD1019" t="s">
        <v>7209</v>
      </c>
      <c r="AE1019" t="s">
        <v>7210</v>
      </c>
      <c r="AG1019">
        <v>88</v>
      </c>
      <c r="AH1019">
        <v>88</v>
      </c>
      <c r="AI1019" t="s">
        <v>7211</v>
      </c>
      <c r="AJ1019" t="s">
        <v>128</v>
      </c>
      <c r="AK1019" t="s">
        <v>128</v>
      </c>
      <c r="AL1019" t="s">
        <v>129</v>
      </c>
      <c r="AN1019" t="s">
        <v>130</v>
      </c>
      <c r="AP1019" t="s">
        <v>131</v>
      </c>
      <c r="AQ1019" t="s">
        <v>132</v>
      </c>
      <c r="AR1019">
        <v>7302</v>
      </c>
      <c r="AS1019" t="s">
        <v>133</v>
      </c>
      <c r="AT1019" t="s">
        <v>134</v>
      </c>
      <c r="AU1019" t="s">
        <v>135</v>
      </c>
      <c r="AV1019" t="s">
        <v>136</v>
      </c>
      <c r="AW1019">
        <v>40.72383</v>
      </c>
      <c r="AX1019">
        <v>-74.038619999999995</v>
      </c>
      <c r="AY1019" t="s">
        <v>128</v>
      </c>
      <c r="AZ1019" t="s">
        <v>185</v>
      </c>
      <c r="BA1019" t="s">
        <v>138</v>
      </c>
      <c r="BB1019">
        <v>5</v>
      </c>
      <c r="BC1019">
        <v>2</v>
      </c>
      <c r="BD1019">
        <v>2</v>
      </c>
      <c r="BE1019">
        <v>3</v>
      </c>
      <c r="BF1019" t="s">
        <v>139</v>
      </c>
      <c r="BG1019" t="s">
        <v>8985</v>
      </c>
      <c r="BI1019" s="4">
        <v>350</v>
      </c>
      <c r="BL1019" s="4">
        <v>250</v>
      </c>
      <c r="BM1019" s="4">
        <v>125</v>
      </c>
      <c r="BN1019">
        <v>5</v>
      </c>
      <c r="BO1019" s="4">
        <v>0</v>
      </c>
      <c r="BP1019">
        <v>1</v>
      </c>
      <c r="BQ1019">
        <v>365</v>
      </c>
      <c r="BR1019">
        <v>1</v>
      </c>
      <c r="BS1019">
        <v>1</v>
      </c>
      <c r="BT1019">
        <v>1</v>
      </c>
      <c r="BU1019">
        <v>365</v>
      </c>
      <c r="BV1019">
        <v>1</v>
      </c>
      <c r="BW1019">
        <v>326.5</v>
      </c>
      <c r="BX1019" t="s">
        <v>757</v>
      </c>
      <c r="BY1019" t="s">
        <v>128</v>
      </c>
      <c r="BZ1019">
        <v>30</v>
      </c>
      <c r="CA1019">
        <v>60</v>
      </c>
      <c r="CB1019">
        <v>90</v>
      </c>
      <c r="CC1019">
        <v>365</v>
      </c>
      <c r="CD1019" s="1">
        <v>43913</v>
      </c>
      <c r="CE1019">
        <v>5</v>
      </c>
      <c r="CF1019">
        <v>1</v>
      </c>
      <c r="CG1019" s="1">
        <v>43225</v>
      </c>
      <c r="CH1019" s="1">
        <v>43794</v>
      </c>
      <c r="CI1019">
        <v>88</v>
      </c>
      <c r="CJ1019">
        <v>8</v>
      </c>
      <c r="CK1019">
        <v>10</v>
      </c>
      <c r="CL1019">
        <v>9</v>
      </c>
      <c r="CM1019">
        <v>8</v>
      </c>
      <c r="CN1019">
        <v>9</v>
      </c>
      <c r="CO1019">
        <v>8</v>
      </c>
      <c r="CP1019" t="s">
        <v>124</v>
      </c>
      <c r="CR1019" t="s">
        <v>142</v>
      </c>
      <c r="CS1019" t="s">
        <v>128</v>
      </c>
      <c r="CT1019" t="s">
        <v>124</v>
      </c>
      <c r="CU1019" t="s">
        <v>188</v>
      </c>
      <c r="CV1019" t="s">
        <v>124</v>
      </c>
      <c r="CW1019" t="s">
        <v>124</v>
      </c>
      <c r="CX1019">
        <v>88</v>
      </c>
      <c r="CY1019">
        <v>87</v>
      </c>
      <c r="CZ1019">
        <v>0</v>
      </c>
      <c r="DA1019">
        <v>0</v>
      </c>
      <c r="DB1019">
        <v>0.22</v>
      </c>
    </row>
    <row r="1020" spans="1:106" x14ac:dyDescent="0.2">
      <c r="A1020">
        <v>22938542</v>
      </c>
      <c r="B1020" t="s">
        <v>10692</v>
      </c>
      <c r="C1020">
        <v>20200323043627</v>
      </c>
      <c r="D1020" s="1">
        <v>43913</v>
      </c>
      <c r="E1020" t="s">
        <v>10693</v>
      </c>
      <c r="F1020" t="s">
        <v>10694</v>
      </c>
      <c r="G1020" t="s">
        <v>10695</v>
      </c>
      <c r="H1020" t="s">
        <v>10696</v>
      </c>
      <c r="I1020" t="s">
        <v>111</v>
      </c>
      <c r="J1020" t="s">
        <v>10697</v>
      </c>
      <c r="L1020" t="s">
        <v>10698</v>
      </c>
      <c r="M1020" t="s">
        <v>10699</v>
      </c>
      <c r="N1020" t="s">
        <v>10700</v>
      </c>
      <c r="O1020" t="s">
        <v>10701</v>
      </c>
      <c r="R1020" t="s">
        <v>10702</v>
      </c>
      <c r="T1020">
        <v>166185812</v>
      </c>
      <c r="U1020" t="s">
        <v>10703</v>
      </c>
      <c r="V1020" t="s">
        <v>10704</v>
      </c>
      <c r="W1020" s="1">
        <v>43106</v>
      </c>
      <c r="X1020" t="s">
        <v>10705</v>
      </c>
      <c r="Y1020" t="s">
        <v>10706</v>
      </c>
      <c r="Z1020" t="s">
        <v>157</v>
      </c>
      <c r="AA1020" t="s">
        <v>157</v>
      </c>
      <c r="AB1020" s="3">
        <v>1</v>
      </c>
      <c r="AC1020" t="s">
        <v>128</v>
      </c>
      <c r="AD1020" t="s">
        <v>10707</v>
      </c>
      <c r="AE1020" t="s">
        <v>10708</v>
      </c>
      <c r="AG1020">
        <v>1</v>
      </c>
      <c r="AH1020">
        <v>1</v>
      </c>
      <c r="AI1020" t="s">
        <v>1853</v>
      </c>
      <c r="AJ1020" t="s">
        <v>128</v>
      </c>
      <c r="AK1020" t="s">
        <v>124</v>
      </c>
      <c r="AL1020" t="s">
        <v>129</v>
      </c>
      <c r="AN1020" t="s">
        <v>161</v>
      </c>
      <c r="AP1020" t="s">
        <v>131</v>
      </c>
      <c r="AQ1020" t="s">
        <v>132</v>
      </c>
      <c r="AR1020">
        <v>7306</v>
      </c>
      <c r="AS1020" t="s">
        <v>133</v>
      </c>
      <c r="AT1020" t="s">
        <v>134</v>
      </c>
      <c r="AU1020" t="s">
        <v>135</v>
      </c>
      <c r="AV1020" t="s">
        <v>136</v>
      </c>
      <c r="AW1020">
        <v>40.734870000000001</v>
      </c>
      <c r="AX1020">
        <v>-74.063860000000005</v>
      </c>
      <c r="AY1020" t="s">
        <v>128</v>
      </c>
      <c r="AZ1020" t="s">
        <v>871</v>
      </c>
      <c r="BA1020" t="s">
        <v>138</v>
      </c>
      <c r="BB1020">
        <v>5</v>
      </c>
      <c r="BC1020">
        <v>2</v>
      </c>
      <c r="BD1020">
        <v>3</v>
      </c>
      <c r="BE1020">
        <v>3</v>
      </c>
      <c r="BF1020" t="s">
        <v>139</v>
      </c>
      <c r="BG1020" t="s">
        <v>10709</v>
      </c>
      <c r="BI1020" s="4">
        <v>235</v>
      </c>
      <c r="BL1020" s="4">
        <v>0</v>
      </c>
      <c r="BM1020" s="4">
        <v>220</v>
      </c>
      <c r="BN1020">
        <v>1</v>
      </c>
      <c r="BO1020" s="4">
        <v>0</v>
      </c>
      <c r="BP1020">
        <v>2</v>
      </c>
      <c r="BQ1020">
        <v>1125</v>
      </c>
      <c r="BR1020">
        <v>2</v>
      </c>
      <c r="BS1020">
        <v>2</v>
      </c>
      <c r="BT1020">
        <v>1125</v>
      </c>
      <c r="BU1020">
        <v>1125</v>
      </c>
      <c r="BV1020">
        <v>2</v>
      </c>
      <c r="BW1020">
        <v>1125</v>
      </c>
      <c r="BX1020" t="s">
        <v>165</v>
      </c>
      <c r="BY1020" t="s">
        <v>128</v>
      </c>
      <c r="BZ1020">
        <v>0</v>
      </c>
      <c r="CA1020">
        <v>0</v>
      </c>
      <c r="CB1020">
        <v>0</v>
      </c>
      <c r="CC1020">
        <v>0</v>
      </c>
      <c r="CD1020" s="1">
        <v>43913</v>
      </c>
      <c r="CE1020">
        <v>61</v>
      </c>
      <c r="CF1020">
        <v>30</v>
      </c>
      <c r="CG1020" s="1">
        <v>43207</v>
      </c>
      <c r="CH1020" s="1">
        <v>43826</v>
      </c>
      <c r="CI1020">
        <v>99</v>
      </c>
      <c r="CJ1020">
        <v>10</v>
      </c>
      <c r="CK1020">
        <v>10</v>
      </c>
      <c r="CL1020">
        <v>10</v>
      </c>
      <c r="CM1020">
        <v>10</v>
      </c>
      <c r="CN1020">
        <v>9</v>
      </c>
      <c r="CO1020">
        <v>10</v>
      </c>
      <c r="CP1020" t="s">
        <v>124</v>
      </c>
      <c r="CR1020" t="s">
        <v>142</v>
      </c>
      <c r="CS1020" t="s">
        <v>128</v>
      </c>
      <c r="CT1020" t="s">
        <v>124</v>
      </c>
      <c r="CU1020" t="s">
        <v>143</v>
      </c>
      <c r="CV1020" t="s">
        <v>124</v>
      </c>
      <c r="CW1020" t="s">
        <v>124</v>
      </c>
      <c r="CX1020">
        <v>1</v>
      </c>
      <c r="CY1020">
        <v>1</v>
      </c>
      <c r="CZ1020">
        <v>0</v>
      </c>
      <c r="DA1020">
        <v>0</v>
      </c>
      <c r="DB1020">
        <v>2.59</v>
      </c>
    </row>
    <row r="1021" spans="1:106" x14ac:dyDescent="0.2">
      <c r="A1021">
        <v>22939090</v>
      </c>
      <c r="B1021" t="s">
        <v>10710</v>
      </c>
      <c r="C1021">
        <v>20200323043627</v>
      </c>
      <c r="D1021" s="1">
        <v>43913</v>
      </c>
      <c r="E1021" t="s">
        <v>10711</v>
      </c>
      <c r="F1021" t="s">
        <v>10712</v>
      </c>
      <c r="H1021" t="s">
        <v>10712</v>
      </c>
      <c r="I1021" t="s">
        <v>111</v>
      </c>
      <c r="R1021" t="s">
        <v>10713</v>
      </c>
      <c r="T1021">
        <v>4920221</v>
      </c>
      <c r="U1021" t="s">
        <v>541</v>
      </c>
      <c r="V1021" t="s">
        <v>542</v>
      </c>
      <c r="W1021" s="1">
        <v>41305</v>
      </c>
      <c r="X1021" t="s">
        <v>121</v>
      </c>
      <c r="Y1021" s="2" t="s">
        <v>543</v>
      </c>
      <c r="Z1021" t="s">
        <v>123</v>
      </c>
      <c r="AA1021" s="3">
        <v>1</v>
      </c>
      <c r="AB1021" s="3">
        <v>0.56999999999999995</v>
      </c>
      <c r="AC1021" t="s">
        <v>124</v>
      </c>
      <c r="AD1021" t="s">
        <v>544</v>
      </c>
      <c r="AE1021" t="s">
        <v>545</v>
      </c>
      <c r="AG1021">
        <v>2</v>
      </c>
      <c r="AH1021">
        <v>2</v>
      </c>
      <c r="AI1021" t="s">
        <v>127</v>
      </c>
      <c r="AJ1021" t="s">
        <v>128</v>
      </c>
      <c r="AK1021" t="s">
        <v>124</v>
      </c>
      <c r="AL1021" t="s">
        <v>129</v>
      </c>
      <c r="AN1021" t="s">
        <v>130</v>
      </c>
      <c r="AP1021" t="s">
        <v>131</v>
      </c>
      <c r="AQ1021" t="s">
        <v>132</v>
      </c>
      <c r="AR1021">
        <v>7302</v>
      </c>
      <c r="AS1021" t="s">
        <v>133</v>
      </c>
      <c r="AT1021" t="s">
        <v>134</v>
      </c>
      <c r="AU1021" t="s">
        <v>135</v>
      </c>
      <c r="AV1021" t="s">
        <v>136</v>
      </c>
      <c r="AW1021">
        <v>40.719790000000003</v>
      </c>
      <c r="AX1021">
        <v>-74.040059999999997</v>
      </c>
      <c r="AY1021" t="s">
        <v>128</v>
      </c>
      <c r="AZ1021" t="s">
        <v>185</v>
      </c>
      <c r="BA1021" t="s">
        <v>138</v>
      </c>
      <c r="BB1021">
        <v>4</v>
      </c>
      <c r="BC1021">
        <v>1</v>
      </c>
      <c r="BD1021">
        <v>1</v>
      </c>
      <c r="BE1021">
        <v>2</v>
      </c>
      <c r="BF1021" t="s">
        <v>139</v>
      </c>
      <c r="BG1021" t="s">
        <v>10714</v>
      </c>
      <c r="BI1021" s="4">
        <v>199</v>
      </c>
      <c r="BM1021" s="4">
        <v>99</v>
      </c>
      <c r="BN1021">
        <v>1</v>
      </c>
      <c r="BO1021" s="4">
        <v>0</v>
      </c>
      <c r="BP1021">
        <v>2</v>
      </c>
      <c r="BQ1021">
        <v>1125</v>
      </c>
      <c r="BR1021">
        <v>2</v>
      </c>
      <c r="BS1021">
        <v>2</v>
      </c>
      <c r="BT1021">
        <v>1125</v>
      </c>
      <c r="BU1021">
        <v>1125</v>
      </c>
      <c r="BV1021">
        <v>2</v>
      </c>
      <c r="BW1021">
        <v>1125</v>
      </c>
      <c r="BX1021" t="s">
        <v>249</v>
      </c>
      <c r="BY1021" t="s">
        <v>128</v>
      </c>
      <c r="BZ1021">
        <v>30</v>
      </c>
      <c r="CA1021">
        <v>60</v>
      </c>
      <c r="CB1021">
        <v>90</v>
      </c>
      <c r="CC1021">
        <v>365</v>
      </c>
      <c r="CD1021" s="1">
        <v>43913</v>
      </c>
      <c r="CE1021">
        <v>2</v>
      </c>
      <c r="CF1021">
        <v>0</v>
      </c>
      <c r="CG1021" s="1">
        <v>43190</v>
      </c>
      <c r="CH1021" s="1">
        <v>43329</v>
      </c>
      <c r="CI1021">
        <v>80</v>
      </c>
      <c r="CJ1021">
        <v>7</v>
      </c>
      <c r="CK1021">
        <v>9</v>
      </c>
      <c r="CL1021">
        <v>10</v>
      </c>
      <c r="CM1021">
        <v>8</v>
      </c>
      <c r="CN1021">
        <v>10</v>
      </c>
      <c r="CO1021">
        <v>8</v>
      </c>
      <c r="CP1021" t="s">
        <v>124</v>
      </c>
      <c r="CR1021" t="s">
        <v>142</v>
      </c>
      <c r="CS1021" t="s">
        <v>124</v>
      </c>
      <c r="CT1021" t="s">
        <v>124</v>
      </c>
      <c r="CU1021" t="s">
        <v>188</v>
      </c>
      <c r="CV1021" t="s">
        <v>124</v>
      </c>
      <c r="CW1021" t="s">
        <v>124</v>
      </c>
      <c r="CX1021">
        <v>24</v>
      </c>
      <c r="CY1021">
        <v>24</v>
      </c>
      <c r="CZ1021">
        <v>0</v>
      </c>
      <c r="DA1021">
        <v>0</v>
      </c>
      <c r="DB1021">
        <v>0.08</v>
      </c>
    </row>
    <row r="1022" spans="1:106" x14ac:dyDescent="0.2">
      <c r="A1022">
        <v>22955019</v>
      </c>
      <c r="B1022" t="s">
        <v>10715</v>
      </c>
      <c r="C1022">
        <v>20200323043627</v>
      </c>
      <c r="D1022" s="1">
        <v>43913</v>
      </c>
      <c r="E1022" t="s">
        <v>10716</v>
      </c>
      <c r="F1022" t="s">
        <v>10717</v>
      </c>
      <c r="G1022" t="s">
        <v>10718</v>
      </c>
      <c r="H1022" t="s">
        <v>10719</v>
      </c>
      <c r="I1022" t="s">
        <v>111</v>
      </c>
      <c r="J1022" t="s">
        <v>8442</v>
      </c>
      <c r="K1022" t="s">
        <v>8443</v>
      </c>
      <c r="L1022" t="s">
        <v>8444</v>
      </c>
      <c r="M1022" t="s">
        <v>10720</v>
      </c>
      <c r="N1022" t="s">
        <v>8556</v>
      </c>
      <c r="O1022" t="s">
        <v>10721</v>
      </c>
      <c r="R1022" t="s">
        <v>10722</v>
      </c>
      <c r="T1022">
        <v>89769986</v>
      </c>
      <c r="U1022" t="s">
        <v>8448</v>
      </c>
      <c r="V1022" t="s">
        <v>3452</v>
      </c>
      <c r="W1022" s="1">
        <v>42596</v>
      </c>
      <c r="X1022" t="s">
        <v>196</v>
      </c>
      <c r="Y1022" s="2" t="s">
        <v>8449</v>
      </c>
      <c r="Z1022" t="s">
        <v>123</v>
      </c>
      <c r="AA1022" s="3">
        <v>1</v>
      </c>
      <c r="AB1022" s="3">
        <v>1</v>
      </c>
      <c r="AC1022" t="s">
        <v>128</v>
      </c>
      <c r="AD1022" t="s">
        <v>8450</v>
      </c>
      <c r="AE1022" t="s">
        <v>8451</v>
      </c>
      <c r="AF1022" t="s">
        <v>7835</v>
      </c>
      <c r="AG1022">
        <v>22</v>
      </c>
      <c r="AH1022">
        <v>22</v>
      </c>
      <c r="AI1022" t="s">
        <v>1200</v>
      </c>
      <c r="AJ1022" t="s">
        <v>128</v>
      </c>
      <c r="AK1022" t="s">
        <v>124</v>
      </c>
      <c r="AL1022" t="s">
        <v>129</v>
      </c>
      <c r="AN1022" t="s">
        <v>514</v>
      </c>
      <c r="AP1022" t="s">
        <v>131</v>
      </c>
      <c r="AQ1022" t="s">
        <v>132</v>
      </c>
      <c r="AR1022">
        <v>7307</v>
      </c>
      <c r="AS1022" t="s">
        <v>133</v>
      </c>
      <c r="AT1022" t="s">
        <v>134</v>
      </c>
      <c r="AU1022" t="s">
        <v>135</v>
      </c>
      <c r="AV1022" t="s">
        <v>136</v>
      </c>
      <c r="AW1022">
        <v>40.749780000000001</v>
      </c>
      <c r="AX1022">
        <v>-74.051630000000003</v>
      </c>
      <c r="AY1022" t="s">
        <v>128</v>
      </c>
      <c r="AZ1022" t="s">
        <v>330</v>
      </c>
      <c r="BA1022" t="s">
        <v>163</v>
      </c>
      <c r="BB1022">
        <v>4</v>
      </c>
      <c r="BC1022">
        <v>2</v>
      </c>
      <c r="BD1022">
        <v>1</v>
      </c>
      <c r="BE1022">
        <v>2</v>
      </c>
      <c r="BF1022" t="s">
        <v>139</v>
      </c>
      <c r="BG1022" t="s">
        <v>10723</v>
      </c>
      <c r="BI1022" s="4">
        <v>85</v>
      </c>
      <c r="BL1022" s="4">
        <v>100</v>
      </c>
      <c r="BM1022" s="4">
        <v>0</v>
      </c>
      <c r="BN1022">
        <v>2</v>
      </c>
      <c r="BO1022" s="4">
        <v>20</v>
      </c>
      <c r="BP1022">
        <v>1</v>
      </c>
      <c r="BQ1022">
        <v>180</v>
      </c>
      <c r="BR1022">
        <v>1</v>
      </c>
      <c r="BS1022">
        <v>2</v>
      </c>
      <c r="BT1022">
        <v>1125</v>
      </c>
      <c r="BU1022">
        <v>1125</v>
      </c>
      <c r="BV1022">
        <v>1.3</v>
      </c>
      <c r="BW1022">
        <v>1125</v>
      </c>
      <c r="BX1022" t="s">
        <v>2207</v>
      </c>
      <c r="BY1022" t="s">
        <v>128</v>
      </c>
      <c r="BZ1022">
        <v>26</v>
      </c>
      <c r="CA1022">
        <v>28</v>
      </c>
      <c r="CB1022">
        <v>28</v>
      </c>
      <c r="CC1022">
        <v>28</v>
      </c>
      <c r="CD1022" s="1">
        <v>43913</v>
      </c>
      <c r="CE1022">
        <v>200</v>
      </c>
      <c r="CF1022">
        <v>109</v>
      </c>
      <c r="CG1022" s="1">
        <v>43134</v>
      </c>
      <c r="CH1022" s="1">
        <v>43898</v>
      </c>
      <c r="CI1022">
        <v>95</v>
      </c>
      <c r="CJ1022">
        <v>10</v>
      </c>
      <c r="CK1022">
        <v>9</v>
      </c>
      <c r="CL1022">
        <v>10</v>
      </c>
      <c r="CM1022">
        <v>10</v>
      </c>
      <c r="CN1022">
        <v>10</v>
      </c>
      <c r="CO1022">
        <v>9</v>
      </c>
      <c r="CP1022" t="s">
        <v>124</v>
      </c>
      <c r="CR1022" t="s">
        <v>142</v>
      </c>
      <c r="CS1022" t="s">
        <v>124</v>
      </c>
      <c r="CT1022" t="s">
        <v>124</v>
      </c>
      <c r="CU1022" t="s">
        <v>143</v>
      </c>
      <c r="CV1022" t="s">
        <v>124</v>
      </c>
      <c r="CW1022" t="s">
        <v>124</v>
      </c>
      <c r="CX1022">
        <v>18</v>
      </c>
      <c r="CY1022">
        <v>4</v>
      </c>
      <c r="CZ1022">
        <v>14</v>
      </c>
      <c r="DA1022">
        <v>0</v>
      </c>
      <c r="DB1022">
        <v>7.69</v>
      </c>
    </row>
    <row r="1023" spans="1:106" x14ac:dyDescent="0.2">
      <c r="A1023">
        <v>22955365</v>
      </c>
      <c r="B1023" t="s">
        <v>10724</v>
      </c>
      <c r="C1023">
        <v>20200323043627</v>
      </c>
      <c r="D1023" s="1">
        <v>43913</v>
      </c>
      <c r="E1023" t="s">
        <v>10725</v>
      </c>
      <c r="F1023" t="s">
        <v>10726</v>
      </c>
      <c r="G1023" t="s">
        <v>10727</v>
      </c>
      <c r="H1023" t="s">
        <v>10728</v>
      </c>
      <c r="I1023" t="s">
        <v>111</v>
      </c>
      <c r="O1023" t="s">
        <v>10729</v>
      </c>
      <c r="R1023" t="s">
        <v>10730</v>
      </c>
      <c r="T1023">
        <v>4920221</v>
      </c>
      <c r="U1023" t="s">
        <v>541</v>
      </c>
      <c r="V1023" t="s">
        <v>542</v>
      </c>
      <c r="W1023" s="1">
        <v>41305</v>
      </c>
      <c r="X1023" t="s">
        <v>121</v>
      </c>
      <c r="Y1023" s="2" t="s">
        <v>543</v>
      </c>
      <c r="Z1023" t="s">
        <v>123</v>
      </c>
      <c r="AA1023" s="3">
        <v>1</v>
      </c>
      <c r="AB1023" s="3">
        <v>0.56999999999999995</v>
      </c>
      <c r="AC1023" t="s">
        <v>124</v>
      </c>
      <c r="AD1023" t="s">
        <v>544</v>
      </c>
      <c r="AE1023" t="s">
        <v>545</v>
      </c>
      <c r="AG1023">
        <v>2</v>
      </c>
      <c r="AH1023">
        <v>2</v>
      </c>
      <c r="AI1023" t="s">
        <v>127</v>
      </c>
      <c r="AJ1023" t="s">
        <v>128</v>
      </c>
      <c r="AK1023" t="s">
        <v>124</v>
      </c>
      <c r="AL1023" t="s">
        <v>129</v>
      </c>
      <c r="AN1023" t="s">
        <v>130</v>
      </c>
      <c r="AP1023" t="s">
        <v>131</v>
      </c>
      <c r="AQ1023" t="s">
        <v>132</v>
      </c>
      <c r="AR1023">
        <v>7310</v>
      </c>
      <c r="AS1023" t="s">
        <v>133</v>
      </c>
      <c r="AT1023" t="s">
        <v>134</v>
      </c>
      <c r="AU1023" t="s">
        <v>135</v>
      </c>
      <c r="AV1023" t="s">
        <v>136</v>
      </c>
      <c r="AW1023">
        <v>40.728380000000001</v>
      </c>
      <c r="AX1023">
        <v>-74.033609999999996</v>
      </c>
      <c r="AY1023" t="s">
        <v>128</v>
      </c>
      <c r="AZ1023" t="s">
        <v>185</v>
      </c>
      <c r="BA1023" t="s">
        <v>138</v>
      </c>
      <c r="BB1023">
        <v>3</v>
      </c>
      <c r="BC1023">
        <v>1</v>
      </c>
      <c r="BD1023">
        <v>0</v>
      </c>
      <c r="BE1023">
        <v>2</v>
      </c>
      <c r="BF1023" t="s">
        <v>139</v>
      </c>
      <c r="BG1023" t="s">
        <v>10731</v>
      </c>
      <c r="BH1023">
        <v>550</v>
      </c>
      <c r="BI1023" s="4">
        <v>199</v>
      </c>
      <c r="BJ1023" s="4">
        <v>1375</v>
      </c>
      <c r="BK1023" s="4">
        <v>4300</v>
      </c>
      <c r="BM1023" s="4">
        <v>69</v>
      </c>
      <c r="BN1023">
        <v>1</v>
      </c>
      <c r="BO1023" s="4">
        <v>0</v>
      </c>
      <c r="BP1023">
        <v>2</v>
      </c>
      <c r="BQ1023">
        <v>1125</v>
      </c>
      <c r="BR1023">
        <v>2</v>
      </c>
      <c r="BS1023">
        <v>2</v>
      </c>
      <c r="BT1023">
        <v>1125</v>
      </c>
      <c r="BU1023">
        <v>1125</v>
      </c>
      <c r="BV1023">
        <v>2</v>
      </c>
      <c r="BW1023">
        <v>1125</v>
      </c>
      <c r="BX1023" t="s">
        <v>394</v>
      </c>
      <c r="BY1023" t="s">
        <v>128</v>
      </c>
      <c r="BZ1023">
        <v>30</v>
      </c>
      <c r="CA1023">
        <v>60</v>
      </c>
      <c r="CB1023">
        <v>90</v>
      </c>
      <c r="CC1023">
        <v>365</v>
      </c>
      <c r="CD1023" s="1">
        <v>43913</v>
      </c>
      <c r="CE1023">
        <v>4</v>
      </c>
      <c r="CF1023">
        <v>0</v>
      </c>
      <c r="CG1023" s="1">
        <v>43138</v>
      </c>
      <c r="CH1023" s="1">
        <v>43392</v>
      </c>
      <c r="CI1023">
        <v>90</v>
      </c>
      <c r="CJ1023">
        <v>8</v>
      </c>
      <c r="CK1023">
        <v>10</v>
      </c>
      <c r="CL1023">
        <v>9</v>
      </c>
      <c r="CM1023">
        <v>9</v>
      </c>
      <c r="CN1023">
        <v>10</v>
      </c>
      <c r="CO1023">
        <v>8</v>
      </c>
      <c r="CP1023" t="s">
        <v>124</v>
      </c>
      <c r="CR1023" t="s">
        <v>142</v>
      </c>
      <c r="CS1023" t="s">
        <v>124</v>
      </c>
      <c r="CT1023" t="s">
        <v>124</v>
      </c>
      <c r="CU1023" t="s">
        <v>143</v>
      </c>
      <c r="CV1023" t="s">
        <v>124</v>
      </c>
      <c r="CW1023" t="s">
        <v>124</v>
      </c>
      <c r="CX1023">
        <v>24</v>
      </c>
      <c r="CY1023">
        <v>24</v>
      </c>
      <c r="CZ1023">
        <v>0</v>
      </c>
      <c r="DA1023">
        <v>0</v>
      </c>
      <c r="DB1023">
        <v>0.15</v>
      </c>
    </row>
    <row r="1024" spans="1:106" x14ac:dyDescent="0.2">
      <c r="A1024">
        <v>22956458</v>
      </c>
      <c r="B1024" t="s">
        <v>10732</v>
      </c>
      <c r="C1024">
        <v>20200323043627</v>
      </c>
      <c r="D1024" s="1">
        <v>43913</v>
      </c>
      <c r="E1024" t="s">
        <v>10733</v>
      </c>
      <c r="F1024" t="s">
        <v>10734</v>
      </c>
      <c r="G1024" t="s">
        <v>10735</v>
      </c>
      <c r="H1024" t="s">
        <v>10736</v>
      </c>
      <c r="I1024" t="s">
        <v>111</v>
      </c>
      <c r="J1024" t="s">
        <v>10737</v>
      </c>
      <c r="K1024" t="s">
        <v>10738</v>
      </c>
      <c r="L1024" t="s">
        <v>10739</v>
      </c>
      <c r="M1024" t="s">
        <v>10740</v>
      </c>
      <c r="O1024" t="s">
        <v>10741</v>
      </c>
      <c r="R1024" t="s">
        <v>10742</v>
      </c>
      <c r="T1024">
        <v>168930848</v>
      </c>
      <c r="U1024" t="s">
        <v>10743</v>
      </c>
      <c r="V1024" t="s">
        <v>10744</v>
      </c>
      <c r="W1024" s="1">
        <v>43120</v>
      </c>
      <c r="X1024" t="s">
        <v>121</v>
      </c>
      <c r="Y1024" t="s">
        <v>10745</v>
      </c>
      <c r="Z1024" t="s">
        <v>620</v>
      </c>
      <c r="AA1024" s="3">
        <v>0</v>
      </c>
      <c r="AB1024" s="3">
        <v>0</v>
      </c>
      <c r="AC1024" t="s">
        <v>124</v>
      </c>
      <c r="AD1024" t="s">
        <v>10746</v>
      </c>
      <c r="AE1024" t="s">
        <v>10747</v>
      </c>
      <c r="AG1024">
        <v>1</v>
      </c>
      <c r="AH1024">
        <v>1</v>
      </c>
      <c r="AI1024" t="s">
        <v>4697</v>
      </c>
      <c r="AJ1024" t="s">
        <v>128</v>
      </c>
      <c r="AK1024" t="s">
        <v>124</v>
      </c>
      <c r="AL1024" t="s">
        <v>129</v>
      </c>
      <c r="AN1024" t="s">
        <v>514</v>
      </c>
      <c r="AP1024" t="s">
        <v>131</v>
      </c>
      <c r="AQ1024" t="s">
        <v>132</v>
      </c>
      <c r="AR1024">
        <v>7307</v>
      </c>
      <c r="AS1024" t="s">
        <v>133</v>
      </c>
      <c r="AT1024" t="s">
        <v>134</v>
      </c>
      <c r="AU1024" t="s">
        <v>135</v>
      </c>
      <c r="AV1024" t="s">
        <v>136</v>
      </c>
      <c r="AW1024">
        <v>40.746099999999998</v>
      </c>
      <c r="AX1024">
        <v>-74.054379999999995</v>
      </c>
      <c r="AY1024" t="s">
        <v>128</v>
      </c>
      <c r="AZ1024" t="s">
        <v>185</v>
      </c>
      <c r="BA1024" t="s">
        <v>163</v>
      </c>
      <c r="BB1024">
        <v>4</v>
      </c>
      <c r="BC1024">
        <v>1</v>
      </c>
      <c r="BD1024">
        <v>2</v>
      </c>
      <c r="BE1024">
        <v>3</v>
      </c>
      <c r="BF1024" t="s">
        <v>139</v>
      </c>
      <c r="BG1024" t="s">
        <v>10748</v>
      </c>
      <c r="BI1024" s="4">
        <v>59</v>
      </c>
      <c r="BL1024" s="4">
        <v>250</v>
      </c>
      <c r="BM1024" s="4">
        <v>75</v>
      </c>
      <c r="BN1024">
        <v>4</v>
      </c>
      <c r="BO1024" s="4">
        <v>10</v>
      </c>
      <c r="BP1024">
        <v>3</v>
      </c>
      <c r="BQ1024">
        <v>90</v>
      </c>
      <c r="BR1024">
        <v>3</v>
      </c>
      <c r="BS1024">
        <v>3</v>
      </c>
      <c r="BT1024">
        <v>90</v>
      </c>
      <c r="BU1024">
        <v>90</v>
      </c>
      <c r="BV1024">
        <v>3</v>
      </c>
      <c r="BW1024">
        <v>90</v>
      </c>
      <c r="BX1024" t="s">
        <v>934</v>
      </c>
      <c r="BY1024" t="s">
        <v>128</v>
      </c>
      <c r="BZ1024">
        <v>0</v>
      </c>
      <c r="CA1024">
        <v>0</v>
      </c>
      <c r="CB1024">
        <v>19</v>
      </c>
      <c r="CC1024">
        <v>19</v>
      </c>
      <c r="CD1024" s="1">
        <v>43913</v>
      </c>
      <c r="CE1024">
        <v>28</v>
      </c>
      <c r="CF1024">
        <v>0</v>
      </c>
      <c r="CG1024" s="1">
        <v>43188</v>
      </c>
      <c r="CH1024" s="1">
        <v>43401</v>
      </c>
      <c r="CI1024">
        <v>98</v>
      </c>
      <c r="CJ1024">
        <v>10</v>
      </c>
      <c r="CK1024">
        <v>10</v>
      </c>
      <c r="CL1024">
        <v>10</v>
      </c>
      <c r="CM1024">
        <v>10</v>
      </c>
      <c r="CN1024">
        <v>9</v>
      </c>
      <c r="CO1024">
        <v>10</v>
      </c>
      <c r="CP1024" t="s">
        <v>124</v>
      </c>
      <c r="CR1024" t="s">
        <v>142</v>
      </c>
      <c r="CS1024" t="s">
        <v>128</v>
      </c>
      <c r="CT1024" t="s">
        <v>124</v>
      </c>
      <c r="CU1024" t="s">
        <v>143</v>
      </c>
      <c r="CV1024" t="s">
        <v>124</v>
      </c>
      <c r="CW1024" t="s">
        <v>124</v>
      </c>
      <c r="CX1024">
        <v>1</v>
      </c>
      <c r="CY1024">
        <v>0</v>
      </c>
      <c r="CZ1024">
        <v>1</v>
      </c>
      <c r="DA1024">
        <v>0</v>
      </c>
      <c r="DB1024">
        <v>1.1599999999999999</v>
      </c>
    </row>
    <row r="1025" spans="1:106" x14ac:dyDescent="0.2">
      <c r="A1025">
        <v>22956815</v>
      </c>
      <c r="B1025" t="s">
        <v>10749</v>
      </c>
      <c r="C1025">
        <v>20200323043627</v>
      </c>
      <c r="D1025" s="1">
        <v>43913</v>
      </c>
      <c r="E1025" t="s">
        <v>10750</v>
      </c>
      <c r="F1025" t="s">
        <v>10751</v>
      </c>
      <c r="G1025" t="s">
        <v>10752</v>
      </c>
      <c r="H1025" t="s">
        <v>10753</v>
      </c>
      <c r="I1025" t="s">
        <v>111</v>
      </c>
      <c r="J1025" t="s">
        <v>10754</v>
      </c>
      <c r="L1025" t="s">
        <v>10755</v>
      </c>
      <c r="M1025" t="s">
        <v>10756</v>
      </c>
      <c r="R1025" t="s">
        <v>10757</v>
      </c>
      <c r="T1025">
        <v>6873090</v>
      </c>
      <c r="U1025" t="s">
        <v>10758</v>
      </c>
      <c r="V1025" t="s">
        <v>2919</v>
      </c>
      <c r="W1025" s="1">
        <v>41437</v>
      </c>
      <c r="X1025" t="s">
        <v>121</v>
      </c>
      <c r="Y1025" s="2" t="s">
        <v>10759</v>
      </c>
      <c r="Z1025" t="s">
        <v>157</v>
      </c>
      <c r="AA1025" t="s">
        <v>157</v>
      </c>
      <c r="AB1025" s="3">
        <v>0</v>
      </c>
      <c r="AC1025" t="s">
        <v>124</v>
      </c>
      <c r="AD1025" t="s">
        <v>10760</v>
      </c>
      <c r="AE1025" t="s">
        <v>10761</v>
      </c>
      <c r="AG1025">
        <v>1</v>
      </c>
      <c r="AH1025">
        <v>1</v>
      </c>
      <c r="AI1025" t="s">
        <v>717</v>
      </c>
      <c r="AJ1025" t="s">
        <v>128</v>
      </c>
      <c r="AK1025" t="s">
        <v>124</v>
      </c>
      <c r="AL1025" t="s">
        <v>129</v>
      </c>
      <c r="AN1025" t="s">
        <v>130</v>
      </c>
      <c r="AP1025" t="s">
        <v>131</v>
      </c>
      <c r="AQ1025" t="s">
        <v>132</v>
      </c>
      <c r="AR1025">
        <v>7302</v>
      </c>
      <c r="AS1025" t="s">
        <v>133</v>
      </c>
      <c r="AT1025" t="s">
        <v>134</v>
      </c>
      <c r="AU1025" t="s">
        <v>135</v>
      </c>
      <c r="AV1025" t="s">
        <v>136</v>
      </c>
      <c r="AW1025">
        <v>40.719349999999999</v>
      </c>
      <c r="AX1025">
        <v>-74.046620000000004</v>
      </c>
      <c r="AY1025" t="s">
        <v>128</v>
      </c>
      <c r="AZ1025" t="s">
        <v>162</v>
      </c>
      <c r="BA1025" t="s">
        <v>163</v>
      </c>
      <c r="BB1025">
        <v>2</v>
      </c>
      <c r="BC1025">
        <v>1</v>
      </c>
      <c r="BD1025">
        <v>1</v>
      </c>
      <c r="BE1025">
        <v>1</v>
      </c>
      <c r="BF1025" t="s">
        <v>139</v>
      </c>
      <c r="BG1025" t="s">
        <v>10762</v>
      </c>
      <c r="BI1025" s="4">
        <v>65</v>
      </c>
      <c r="BL1025" s="4">
        <v>5000</v>
      </c>
      <c r="BM1025" s="4">
        <v>140</v>
      </c>
      <c r="BN1025">
        <v>2</v>
      </c>
      <c r="BO1025" s="4">
        <v>0</v>
      </c>
      <c r="BP1025">
        <v>2</v>
      </c>
      <c r="BQ1025">
        <v>30</v>
      </c>
      <c r="BR1025">
        <v>2</v>
      </c>
      <c r="BS1025">
        <v>2</v>
      </c>
      <c r="BT1025">
        <v>1125</v>
      </c>
      <c r="BU1025">
        <v>1125</v>
      </c>
      <c r="BV1025">
        <v>2</v>
      </c>
      <c r="BW1025">
        <v>1125</v>
      </c>
      <c r="BX1025" t="s">
        <v>607</v>
      </c>
      <c r="BY1025" t="s">
        <v>128</v>
      </c>
      <c r="BZ1025">
        <v>0</v>
      </c>
      <c r="CA1025">
        <v>0</v>
      </c>
      <c r="CB1025">
        <v>0</v>
      </c>
      <c r="CC1025">
        <v>0</v>
      </c>
      <c r="CD1025" s="1">
        <v>43913</v>
      </c>
      <c r="CE1025">
        <v>2</v>
      </c>
      <c r="CF1025">
        <v>0</v>
      </c>
      <c r="CG1025" s="1">
        <v>43464</v>
      </c>
      <c r="CH1025" s="1">
        <v>43467</v>
      </c>
      <c r="CI1025">
        <v>100</v>
      </c>
      <c r="CJ1025">
        <v>10</v>
      </c>
      <c r="CK1025">
        <v>9</v>
      </c>
      <c r="CL1025">
        <v>10</v>
      </c>
      <c r="CM1025">
        <v>10</v>
      </c>
      <c r="CN1025">
        <v>10</v>
      </c>
      <c r="CO1025">
        <v>10</v>
      </c>
      <c r="CP1025" t="s">
        <v>124</v>
      </c>
      <c r="CR1025" t="s">
        <v>142</v>
      </c>
      <c r="CS1025" t="s">
        <v>124</v>
      </c>
      <c r="CT1025" t="s">
        <v>124</v>
      </c>
      <c r="CU1025" t="s">
        <v>188</v>
      </c>
      <c r="CV1025" t="s">
        <v>124</v>
      </c>
      <c r="CW1025" t="s">
        <v>124</v>
      </c>
      <c r="CX1025">
        <v>1</v>
      </c>
      <c r="CY1025">
        <v>0</v>
      </c>
      <c r="CZ1025">
        <v>1</v>
      </c>
      <c r="DA1025">
        <v>0</v>
      </c>
      <c r="DB1025">
        <v>0.13</v>
      </c>
    </row>
    <row r="1026" spans="1:106" x14ac:dyDescent="0.2">
      <c r="A1026">
        <v>22957613</v>
      </c>
      <c r="B1026" t="s">
        <v>10763</v>
      </c>
      <c r="C1026">
        <v>20200323043627</v>
      </c>
      <c r="D1026" s="1">
        <v>43913</v>
      </c>
      <c r="E1026" t="s">
        <v>10764</v>
      </c>
      <c r="F1026" t="s">
        <v>10726</v>
      </c>
      <c r="G1026" t="s">
        <v>10727</v>
      </c>
      <c r="H1026" t="s">
        <v>10728</v>
      </c>
      <c r="I1026" t="s">
        <v>111</v>
      </c>
      <c r="O1026" t="s">
        <v>10729</v>
      </c>
      <c r="R1026" t="s">
        <v>10765</v>
      </c>
      <c r="T1026">
        <v>4920221</v>
      </c>
      <c r="U1026" t="s">
        <v>541</v>
      </c>
      <c r="V1026" t="s">
        <v>542</v>
      </c>
      <c r="W1026" s="1">
        <v>41305</v>
      </c>
      <c r="X1026" t="s">
        <v>121</v>
      </c>
      <c r="Y1026" s="2" t="s">
        <v>543</v>
      </c>
      <c r="Z1026" t="s">
        <v>123</v>
      </c>
      <c r="AA1026" s="3">
        <v>1</v>
      </c>
      <c r="AB1026" s="3">
        <v>0.56999999999999995</v>
      </c>
      <c r="AC1026" t="s">
        <v>124</v>
      </c>
      <c r="AD1026" t="s">
        <v>544</v>
      </c>
      <c r="AE1026" t="s">
        <v>545</v>
      </c>
      <c r="AG1026">
        <v>2</v>
      </c>
      <c r="AH1026">
        <v>2</v>
      </c>
      <c r="AI1026" t="s">
        <v>127</v>
      </c>
      <c r="AJ1026" t="s">
        <v>128</v>
      </c>
      <c r="AK1026" t="s">
        <v>124</v>
      </c>
      <c r="AL1026" t="s">
        <v>129</v>
      </c>
      <c r="AN1026" t="s">
        <v>130</v>
      </c>
      <c r="AP1026" t="s">
        <v>131</v>
      </c>
      <c r="AQ1026" t="s">
        <v>132</v>
      </c>
      <c r="AR1026">
        <v>7310</v>
      </c>
      <c r="AS1026" t="s">
        <v>133</v>
      </c>
      <c r="AT1026" t="s">
        <v>134</v>
      </c>
      <c r="AU1026" t="s">
        <v>135</v>
      </c>
      <c r="AV1026" t="s">
        <v>136</v>
      </c>
      <c r="AW1026">
        <v>40.725279999999998</v>
      </c>
      <c r="AX1026">
        <v>-74.035570000000007</v>
      </c>
      <c r="AY1026" t="s">
        <v>128</v>
      </c>
      <c r="AZ1026" t="s">
        <v>185</v>
      </c>
      <c r="BA1026" t="s">
        <v>138</v>
      </c>
      <c r="BB1026">
        <v>4</v>
      </c>
      <c r="BC1026">
        <v>1</v>
      </c>
      <c r="BD1026">
        <v>1</v>
      </c>
      <c r="BE1026">
        <v>2</v>
      </c>
      <c r="BF1026" t="s">
        <v>139</v>
      </c>
      <c r="BG1026" t="s">
        <v>10766</v>
      </c>
      <c r="BH1026">
        <v>550</v>
      </c>
      <c r="BI1026" s="4">
        <v>179</v>
      </c>
      <c r="BJ1026" s="4">
        <v>1375</v>
      </c>
      <c r="BK1026" s="4">
        <v>4300</v>
      </c>
      <c r="BM1026" s="4">
        <v>99</v>
      </c>
      <c r="BN1026">
        <v>1</v>
      </c>
      <c r="BO1026" s="4">
        <v>0</v>
      </c>
      <c r="BP1026">
        <v>2</v>
      </c>
      <c r="BQ1026">
        <v>1125</v>
      </c>
      <c r="BR1026">
        <v>2</v>
      </c>
      <c r="BS1026">
        <v>2</v>
      </c>
      <c r="BT1026">
        <v>1125</v>
      </c>
      <c r="BU1026">
        <v>1125</v>
      </c>
      <c r="BV1026">
        <v>2</v>
      </c>
      <c r="BW1026">
        <v>1125</v>
      </c>
      <c r="BX1026" t="s">
        <v>394</v>
      </c>
      <c r="BY1026" t="s">
        <v>128</v>
      </c>
      <c r="BZ1026">
        <v>30</v>
      </c>
      <c r="CA1026">
        <v>60</v>
      </c>
      <c r="CB1026">
        <v>90</v>
      </c>
      <c r="CC1026">
        <v>365</v>
      </c>
      <c r="CD1026" s="1">
        <v>43913</v>
      </c>
      <c r="CE1026">
        <v>11</v>
      </c>
      <c r="CF1026">
        <v>1</v>
      </c>
      <c r="CG1026" s="1">
        <v>43161</v>
      </c>
      <c r="CH1026" s="1">
        <v>43560</v>
      </c>
      <c r="CI1026">
        <v>87</v>
      </c>
      <c r="CJ1026">
        <v>9</v>
      </c>
      <c r="CK1026">
        <v>8</v>
      </c>
      <c r="CL1026">
        <v>10</v>
      </c>
      <c r="CM1026">
        <v>9</v>
      </c>
      <c r="CN1026">
        <v>10</v>
      </c>
      <c r="CO1026">
        <v>8</v>
      </c>
      <c r="CP1026" t="s">
        <v>124</v>
      </c>
      <c r="CR1026" t="s">
        <v>142</v>
      </c>
      <c r="CS1026" t="s">
        <v>124</v>
      </c>
      <c r="CT1026" t="s">
        <v>124</v>
      </c>
      <c r="CU1026" t="s">
        <v>188</v>
      </c>
      <c r="CV1026" t="s">
        <v>124</v>
      </c>
      <c r="CW1026" t="s">
        <v>124</v>
      </c>
      <c r="CX1026">
        <v>24</v>
      </c>
      <c r="CY1026">
        <v>24</v>
      </c>
      <c r="CZ1026">
        <v>0</v>
      </c>
      <c r="DA1026">
        <v>0</v>
      </c>
      <c r="DB1026">
        <v>0.44</v>
      </c>
    </row>
    <row r="1027" spans="1:106" x14ac:dyDescent="0.2">
      <c r="A1027">
        <v>22972958</v>
      </c>
      <c r="B1027" t="s">
        <v>10767</v>
      </c>
      <c r="C1027">
        <v>20200323043627</v>
      </c>
      <c r="D1027" s="1">
        <v>43913</v>
      </c>
      <c r="E1027" t="s">
        <v>10768</v>
      </c>
      <c r="F1027" t="s">
        <v>10717</v>
      </c>
      <c r="G1027" t="s">
        <v>10769</v>
      </c>
      <c r="H1027" t="s">
        <v>10770</v>
      </c>
      <c r="I1027" t="s">
        <v>111</v>
      </c>
      <c r="J1027" t="s">
        <v>8442</v>
      </c>
      <c r="K1027" t="s">
        <v>8443</v>
      </c>
      <c r="L1027" t="s">
        <v>8444</v>
      </c>
      <c r="M1027" t="s">
        <v>10720</v>
      </c>
      <c r="N1027" t="s">
        <v>8556</v>
      </c>
      <c r="O1027" t="s">
        <v>10721</v>
      </c>
      <c r="R1027" t="s">
        <v>10771</v>
      </c>
      <c r="T1027">
        <v>89769986</v>
      </c>
      <c r="U1027" t="s">
        <v>8448</v>
      </c>
      <c r="V1027" t="s">
        <v>3452</v>
      </c>
      <c r="W1027" s="1">
        <v>42596</v>
      </c>
      <c r="X1027" t="s">
        <v>196</v>
      </c>
      <c r="Y1027" s="2" t="s">
        <v>8449</v>
      </c>
      <c r="Z1027" t="s">
        <v>123</v>
      </c>
      <c r="AA1027" s="3">
        <v>1</v>
      </c>
      <c r="AB1027" s="3">
        <v>1</v>
      </c>
      <c r="AC1027" t="s">
        <v>128</v>
      </c>
      <c r="AD1027" t="s">
        <v>8450</v>
      </c>
      <c r="AE1027" t="s">
        <v>8451</v>
      </c>
      <c r="AF1027" t="s">
        <v>7835</v>
      </c>
      <c r="AG1027">
        <v>22</v>
      </c>
      <c r="AH1027">
        <v>22</v>
      </c>
      <c r="AI1027" t="s">
        <v>1200</v>
      </c>
      <c r="AJ1027" t="s">
        <v>128</v>
      </c>
      <c r="AK1027" t="s">
        <v>124</v>
      </c>
      <c r="AL1027" t="s">
        <v>129</v>
      </c>
      <c r="AN1027" t="s">
        <v>514</v>
      </c>
      <c r="AP1027" t="s">
        <v>131</v>
      </c>
      <c r="AQ1027" t="s">
        <v>132</v>
      </c>
      <c r="AR1027">
        <v>7307</v>
      </c>
      <c r="AS1027" t="s">
        <v>133</v>
      </c>
      <c r="AT1027" t="s">
        <v>134</v>
      </c>
      <c r="AU1027" t="s">
        <v>135</v>
      </c>
      <c r="AV1027" t="s">
        <v>136</v>
      </c>
      <c r="AW1027">
        <v>40.751930000000002</v>
      </c>
      <c r="AX1027">
        <v>-74.049530000000004</v>
      </c>
      <c r="AY1027" t="s">
        <v>128</v>
      </c>
      <c r="AZ1027" t="s">
        <v>330</v>
      </c>
      <c r="BA1027" t="s">
        <v>163</v>
      </c>
      <c r="BB1027">
        <v>2</v>
      </c>
      <c r="BC1027">
        <v>2</v>
      </c>
      <c r="BD1027">
        <v>1</v>
      </c>
      <c r="BE1027">
        <v>1</v>
      </c>
      <c r="BF1027" t="s">
        <v>139</v>
      </c>
      <c r="BG1027" t="s">
        <v>10723</v>
      </c>
      <c r="BI1027" s="4">
        <v>50</v>
      </c>
      <c r="BL1027" s="4">
        <v>100</v>
      </c>
      <c r="BM1027" s="4">
        <v>0</v>
      </c>
      <c r="BN1027">
        <v>2</v>
      </c>
      <c r="BO1027" s="4">
        <v>20</v>
      </c>
      <c r="BP1027">
        <v>1</v>
      </c>
      <c r="BQ1027">
        <v>180</v>
      </c>
      <c r="BR1027">
        <v>1</v>
      </c>
      <c r="BS1027">
        <v>2</v>
      </c>
      <c r="BT1027">
        <v>1125</v>
      </c>
      <c r="BU1027">
        <v>1125</v>
      </c>
      <c r="BV1027">
        <v>1.3</v>
      </c>
      <c r="BW1027">
        <v>1125</v>
      </c>
      <c r="BX1027" t="s">
        <v>2207</v>
      </c>
      <c r="BY1027" t="s">
        <v>128</v>
      </c>
      <c r="BZ1027">
        <v>21</v>
      </c>
      <c r="CA1027">
        <v>23</v>
      </c>
      <c r="CB1027">
        <v>23</v>
      </c>
      <c r="CC1027">
        <v>23</v>
      </c>
      <c r="CD1027" s="1">
        <v>43913</v>
      </c>
      <c r="CE1027">
        <v>182</v>
      </c>
      <c r="CF1027">
        <v>104</v>
      </c>
      <c r="CG1027" s="1">
        <v>43132</v>
      </c>
      <c r="CH1027" s="1">
        <v>43893</v>
      </c>
      <c r="CI1027">
        <v>95</v>
      </c>
      <c r="CJ1027">
        <v>10</v>
      </c>
      <c r="CK1027">
        <v>9</v>
      </c>
      <c r="CL1027">
        <v>10</v>
      </c>
      <c r="CM1027">
        <v>10</v>
      </c>
      <c r="CN1027">
        <v>9</v>
      </c>
      <c r="CO1027">
        <v>9</v>
      </c>
      <c r="CP1027" t="s">
        <v>124</v>
      </c>
      <c r="CR1027" t="s">
        <v>142</v>
      </c>
      <c r="CS1027" t="s">
        <v>124</v>
      </c>
      <c r="CT1027" t="s">
        <v>124</v>
      </c>
      <c r="CU1027" t="s">
        <v>143</v>
      </c>
      <c r="CV1027" t="s">
        <v>124</v>
      </c>
      <c r="CW1027" t="s">
        <v>124</v>
      </c>
      <c r="CX1027">
        <v>18</v>
      </c>
      <c r="CY1027">
        <v>4</v>
      </c>
      <c r="CZ1027">
        <v>14</v>
      </c>
      <c r="DA1027">
        <v>0</v>
      </c>
      <c r="DB1027">
        <v>6.98</v>
      </c>
    </row>
    <row r="1028" spans="1:106" x14ac:dyDescent="0.2">
      <c r="A1028">
        <v>22973098</v>
      </c>
      <c r="B1028" t="s">
        <v>10772</v>
      </c>
      <c r="C1028">
        <v>20200323043627</v>
      </c>
      <c r="D1028" s="1">
        <v>43913</v>
      </c>
      <c r="E1028" t="s">
        <v>10716</v>
      </c>
      <c r="F1028" t="s">
        <v>10717</v>
      </c>
      <c r="G1028" t="s">
        <v>10718</v>
      </c>
      <c r="H1028" t="s">
        <v>10719</v>
      </c>
      <c r="I1028" t="s">
        <v>111</v>
      </c>
      <c r="J1028" t="s">
        <v>8442</v>
      </c>
      <c r="K1028" t="s">
        <v>8443</v>
      </c>
      <c r="L1028" t="s">
        <v>8444</v>
      </c>
      <c r="M1028" t="s">
        <v>10720</v>
      </c>
      <c r="N1028" t="s">
        <v>8556</v>
      </c>
      <c r="O1028" t="s">
        <v>10721</v>
      </c>
      <c r="R1028" t="s">
        <v>10773</v>
      </c>
      <c r="T1028">
        <v>89769986</v>
      </c>
      <c r="U1028" t="s">
        <v>8448</v>
      </c>
      <c r="V1028" t="s">
        <v>3452</v>
      </c>
      <c r="W1028" s="1">
        <v>42596</v>
      </c>
      <c r="X1028" t="s">
        <v>196</v>
      </c>
      <c r="Y1028" s="2" t="s">
        <v>8449</v>
      </c>
      <c r="Z1028" t="s">
        <v>123</v>
      </c>
      <c r="AA1028" s="3">
        <v>1</v>
      </c>
      <c r="AB1028" s="3">
        <v>1</v>
      </c>
      <c r="AC1028" t="s">
        <v>128</v>
      </c>
      <c r="AD1028" t="s">
        <v>8450</v>
      </c>
      <c r="AE1028" t="s">
        <v>8451</v>
      </c>
      <c r="AF1028" t="s">
        <v>7835</v>
      </c>
      <c r="AG1028">
        <v>22</v>
      </c>
      <c r="AH1028">
        <v>22</v>
      </c>
      <c r="AI1028" t="s">
        <v>1200</v>
      </c>
      <c r="AJ1028" t="s">
        <v>128</v>
      </c>
      <c r="AK1028" t="s">
        <v>124</v>
      </c>
      <c r="AL1028" t="s">
        <v>129</v>
      </c>
      <c r="AN1028" t="s">
        <v>514</v>
      </c>
      <c r="AP1028" t="s">
        <v>131</v>
      </c>
      <c r="AQ1028" t="s">
        <v>132</v>
      </c>
      <c r="AR1028">
        <v>7307</v>
      </c>
      <c r="AS1028" t="s">
        <v>133</v>
      </c>
      <c r="AT1028" t="s">
        <v>134</v>
      </c>
      <c r="AU1028" t="s">
        <v>135</v>
      </c>
      <c r="AV1028" t="s">
        <v>136</v>
      </c>
      <c r="AW1028">
        <v>40.749369999999999</v>
      </c>
      <c r="AX1028">
        <v>-74.049170000000004</v>
      </c>
      <c r="AY1028" t="s">
        <v>128</v>
      </c>
      <c r="AZ1028" t="s">
        <v>330</v>
      </c>
      <c r="BA1028" t="s">
        <v>163</v>
      </c>
      <c r="BB1028">
        <v>4</v>
      </c>
      <c r="BC1028">
        <v>2</v>
      </c>
      <c r="BD1028">
        <v>1</v>
      </c>
      <c r="BE1028">
        <v>2</v>
      </c>
      <c r="BF1028" t="s">
        <v>139</v>
      </c>
      <c r="BG1028" t="s">
        <v>10774</v>
      </c>
      <c r="BI1028" s="4">
        <v>50</v>
      </c>
      <c r="BL1028" s="4">
        <v>100</v>
      </c>
      <c r="BM1028" s="4">
        <v>0</v>
      </c>
      <c r="BN1028">
        <v>2</v>
      </c>
      <c r="BO1028" s="4">
        <v>20</v>
      </c>
      <c r="BP1028">
        <v>1</v>
      </c>
      <c r="BQ1028">
        <v>180</v>
      </c>
      <c r="BR1028">
        <v>1</v>
      </c>
      <c r="BS1028">
        <v>2</v>
      </c>
      <c r="BT1028">
        <v>1125</v>
      </c>
      <c r="BU1028">
        <v>1125</v>
      </c>
      <c r="BV1028">
        <v>1.3</v>
      </c>
      <c r="BW1028">
        <v>1125</v>
      </c>
      <c r="BX1028" t="s">
        <v>2207</v>
      </c>
      <c r="BY1028" t="s">
        <v>128</v>
      </c>
      <c r="BZ1028">
        <v>28</v>
      </c>
      <c r="CA1028">
        <v>30</v>
      </c>
      <c r="CB1028">
        <v>30</v>
      </c>
      <c r="CC1028">
        <v>30</v>
      </c>
      <c r="CD1028" s="1">
        <v>43913</v>
      </c>
      <c r="CE1028">
        <v>155</v>
      </c>
      <c r="CF1028">
        <v>86</v>
      </c>
      <c r="CG1028" s="1">
        <v>43132</v>
      </c>
      <c r="CH1028" s="1">
        <v>43897</v>
      </c>
      <c r="CI1028">
        <v>97</v>
      </c>
      <c r="CJ1028">
        <v>9</v>
      </c>
      <c r="CK1028">
        <v>9</v>
      </c>
      <c r="CL1028">
        <v>10</v>
      </c>
      <c r="CM1028">
        <v>10</v>
      </c>
      <c r="CN1028">
        <v>10</v>
      </c>
      <c r="CO1028">
        <v>9</v>
      </c>
      <c r="CP1028" t="s">
        <v>124</v>
      </c>
      <c r="CR1028" t="s">
        <v>142</v>
      </c>
      <c r="CS1028" t="s">
        <v>124</v>
      </c>
      <c r="CT1028" t="s">
        <v>124</v>
      </c>
      <c r="CU1028" t="s">
        <v>143</v>
      </c>
      <c r="CV1028" t="s">
        <v>124</v>
      </c>
      <c r="CW1028" t="s">
        <v>124</v>
      </c>
      <c r="CX1028">
        <v>18</v>
      </c>
      <c r="CY1028">
        <v>4</v>
      </c>
      <c r="CZ1028">
        <v>14</v>
      </c>
      <c r="DA1028">
        <v>0</v>
      </c>
      <c r="DB1028">
        <v>5.95</v>
      </c>
    </row>
    <row r="1029" spans="1:106" x14ac:dyDescent="0.2">
      <c r="A1029">
        <v>22973194</v>
      </c>
      <c r="B1029" t="s">
        <v>10775</v>
      </c>
      <c r="C1029">
        <v>20200323043627</v>
      </c>
      <c r="D1029" s="1">
        <v>43913</v>
      </c>
      <c r="E1029" t="s">
        <v>10776</v>
      </c>
      <c r="F1029" t="s">
        <v>10717</v>
      </c>
      <c r="G1029" t="s">
        <v>10718</v>
      </c>
      <c r="H1029" t="s">
        <v>10719</v>
      </c>
      <c r="I1029" t="s">
        <v>111</v>
      </c>
      <c r="J1029" t="s">
        <v>8442</v>
      </c>
      <c r="K1029" t="s">
        <v>8443</v>
      </c>
      <c r="L1029" t="s">
        <v>8444</v>
      </c>
      <c r="M1029" t="s">
        <v>10720</v>
      </c>
      <c r="N1029" t="s">
        <v>8556</v>
      </c>
      <c r="O1029" t="s">
        <v>10777</v>
      </c>
      <c r="R1029" t="s">
        <v>10778</v>
      </c>
      <c r="T1029">
        <v>89769986</v>
      </c>
      <c r="U1029" t="s">
        <v>8448</v>
      </c>
      <c r="V1029" t="s">
        <v>3452</v>
      </c>
      <c r="W1029" s="1">
        <v>42596</v>
      </c>
      <c r="X1029" t="s">
        <v>196</v>
      </c>
      <c r="Y1029" s="2" t="s">
        <v>8449</v>
      </c>
      <c r="Z1029" t="s">
        <v>123</v>
      </c>
      <c r="AA1029" s="3">
        <v>1</v>
      </c>
      <c r="AB1029" s="3">
        <v>1</v>
      </c>
      <c r="AC1029" t="s">
        <v>128</v>
      </c>
      <c r="AD1029" t="s">
        <v>8450</v>
      </c>
      <c r="AE1029" t="s">
        <v>8451</v>
      </c>
      <c r="AF1029" t="s">
        <v>7835</v>
      </c>
      <c r="AG1029">
        <v>22</v>
      </c>
      <c r="AH1029">
        <v>22</v>
      </c>
      <c r="AI1029" t="s">
        <v>1200</v>
      </c>
      <c r="AJ1029" t="s">
        <v>128</v>
      </c>
      <c r="AK1029" t="s">
        <v>124</v>
      </c>
      <c r="AL1029" t="s">
        <v>129</v>
      </c>
      <c r="AN1029" t="s">
        <v>514</v>
      </c>
      <c r="AP1029" t="s">
        <v>131</v>
      </c>
      <c r="AQ1029" t="s">
        <v>132</v>
      </c>
      <c r="AR1029">
        <v>7307</v>
      </c>
      <c r="AS1029" t="s">
        <v>133</v>
      </c>
      <c r="AT1029" t="s">
        <v>134</v>
      </c>
      <c r="AU1029" t="s">
        <v>135</v>
      </c>
      <c r="AV1029" t="s">
        <v>136</v>
      </c>
      <c r="AW1029">
        <v>40.748390000000001</v>
      </c>
      <c r="AX1029">
        <v>-74.052300000000002</v>
      </c>
      <c r="AY1029" t="s">
        <v>128</v>
      </c>
      <c r="AZ1029" t="s">
        <v>247</v>
      </c>
      <c r="BA1029" t="s">
        <v>163</v>
      </c>
      <c r="BB1029">
        <v>4</v>
      </c>
      <c r="BC1029">
        <v>2</v>
      </c>
      <c r="BD1029">
        <v>1</v>
      </c>
      <c r="BE1029">
        <v>2</v>
      </c>
      <c r="BF1029" t="s">
        <v>139</v>
      </c>
      <c r="BG1029" t="s">
        <v>10723</v>
      </c>
      <c r="BI1029" s="4">
        <v>50</v>
      </c>
      <c r="BL1029" s="4">
        <v>100</v>
      </c>
      <c r="BM1029" s="4">
        <v>0</v>
      </c>
      <c r="BN1029">
        <v>2</v>
      </c>
      <c r="BO1029" s="4">
        <v>20</v>
      </c>
      <c r="BP1029">
        <v>1</v>
      </c>
      <c r="BQ1029">
        <v>180</v>
      </c>
      <c r="BR1029">
        <v>1</v>
      </c>
      <c r="BS1029">
        <v>2</v>
      </c>
      <c r="BT1029">
        <v>1125</v>
      </c>
      <c r="BU1029">
        <v>1125</v>
      </c>
      <c r="BV1029">
        <v>1.3</v>
      </c>
      <c r="BW1029">
        <v>1125</v>
      </c>
      <c r="BX1029" t="s">
        <v>2207</v>
      </c>
      <c r="BY1029" t="s">
        <v>128</v>
      </c>
      <c r="BZ1029">
        <v>30</v>
      </c>
      <c r="CA1029">
        <v>32</v>
      </c>
      <c r="CB1029">
        <v>32</v>
      </c>
      <c r="CC1029">
        <v>32</v>
      </c>
      <c r="CD1029" s="1">
        <v>43913</v>
      </c>
      <c r="CE1029">
        <v>168</v>
      </c>
      <c r="CF1029">
        <v>85</v>
      </c>
      <c r="CG1029" s="1">
        <v>43147</v>
      </c>
      <c r="CH1029" s="1">
        <v>43891</v>
      </c>
      <c r="CI1029">
        <v>97</v>
      </c>
      <c r="CJ1029">
        <v>10</v>
      </c>
      <c r="CK1029">
        <v>10</v>
      </c>
      <c r="CL1029">
        <v>10</v>
      </c>
      <c r="CM1029">
        <v>10</v>
      </c>
      <c r="CN1029">
        <v>9</v>
      </c>
      <c r="CO1029">
        <v>10</v>
      </c>
      <c r="CP1029" t="s">
        <v>124</v>
      </c>
      <c r="CR1029" t="s">
        <v>142</v>
      </c>
      <c r="CS1029" t="s">
        <v>124</v>
      </c>
      <c r="CT1029" t="s">
        <v>124</v>
      </c>
      <c r="CU1029" t="s">
        <v>143</v>
      </c>
      <c r="CV1029" t="s">
        <v>124</v>
      </c>
      <c r="CW1029" t="s">
        <v>124</v>
      </c>
      <c r="CX1029">
        <v>18</v>
      </c>
      <c r="CY1029">
        <v>4</v>
      </c>
      <c r="CZ1029">
        <v>14</v>
      </c>
      <c r="DA1029">
        <v>0</v>
      </c>
      <c r="DB1029">
        <v>6.57</v>
      </c>
    </row>
    <row r="1030" spans="1:106" x14ac:dyDescent="0.2">
      <c r="A1030">
        <v>22978582</v>
      </c>
      <c r="B1030" t="s">
        <v>10779</v>
      </c>
      <c r="C1030">
        <v>20200323043627</v>
      </c>
      <c r="D1030" s="1">
        <v>43913</v>
      </c>
      <c r="E1030" t="s">
        <v>10780</v>
      </c>
      <c r="F1030" t="s">
        <v>10781</v>
      </c>
      <c r="G1030" t="s">
        <v>10782</v>
      </c>
      <c r="H1030" t="s">
        <v>10783</v>
      </c>
      <c r="I1030" t="s">
        <v>111</v>
      </c>
      <c r="J1030" t="s">
        <v>10784</v>
      </c>
      <c r="L1030" t="s">
        <v>10785</v>
      </c>
      <c r="M1030" t="s">
        <v>10786</v>
      </c>
      <c r="R1030" t="s">
        <v>10787</v>
      </c>
      <c r="T1030">
        <v>122637670</v>
      </c>
      <c r="U1030" t="s">
        <v>10788</v>
      </c>
      <c r="V1030" t="s">
        <v>10789</v>
      </c>
      <c r="W1030" s="1">
        <v>42820</v>
      </c>
      <c r="X1030" t="s">
        <v>196</v>
      </c>
      <c r="Z1030" t="s">
        <v>157</v>
      </c>
      <c r="AA1030" t="s">
        <v>157</v>
      </c>
      <c r="AB1030" s="3">
        <v>0</v>
      </c>
      <c r="AC1030" t="s">
        <v>124</v>
      </c>
      <c r="AD1030" t="s">
        <v>10790</v>
      </c>
      <c r="AE1030" t="s">
        <v>10791</v>
      </c>
      <c r="AG1030">
        <v>1</v>
      </c>
      <c r="AH1030">
        <v>1</v>
      </c>
      <c r="AI1030" t="s">
        <v>676</v>
      </c>
      <c r="AJ1030" t="s">
        <v>128</v>
      </c>
      <c r="AK1030" t="s">
        <v>124</v>
      </c>
      <c r="AL1030" t="s">
        <v>129</v>
      </c>
      <c r="AN1030" t="s">
        <v>130</v>
      </c>
      <c r="AP1030" t="s">
        <v>131</v>
      </c>
      <c r="AQ1030" t="s">
        <v>132</v>
      </c>
      <c r="AR1030">
        <v>7302</v>
      </c>
      <c r="AS1030" t="s">
        <v>133</v>
      </c>
      <c r="AT1030" t="s">
        <v>134</v>
      </c>
      <c r="AU1030" t="s">
        <v>135</v>
      </c>
      <c r="AV1030" t="s">
        <v>136</v>
      </c>
      <c r="AW1030">
        <v>40.713650000000001</v>
      </c>
      <c r="AX1030">
        <v>-74.034360000000007</v>
      </c>
      <c r="AY1030" t="s">
        <v>128</v>
      </c>
      <c r="AZ1030" t="s">
        <v>185</v>
      </c>
      <c r="BA1030" t="s">
        <v>138</v>
      </c>
      <c r="BB1030">
        <v>3</v>
      </c>
      <c r="BC1030">
        <v>1</v>
      </c>
      <c r="BD1030">
        <v>1</v>
      </c>
      <c r="BE1030">
        <v>0</v>
      </c>
      <c r="BF1030" t="s">
        <v>139</v>
      </c>
      <c r="BG1030" t="s">
        <v>10792</v>
      </c>
      <c r="BI1030" s="4">
        <v>125</v>
      </c>
      <c r="BL1030" s="4">
        <v>0</v>
      </c>
      <c r="BM1030" s="4">
        <v>75</v>
      </c>
      <c r="BN1030">
        <v>2</v>
      </c>
      <c r="BO1030" s="4">
        <v>20</v>
      </c>
      <c r="BP1030">
        <v>4</v>
      </c>
      <c r="BQ1030">
        <v>1125</v>
      </c>
      <c r="BR1030">
        <v>5</v>
      </c>
      <c r="BS1030">
        <v>5</v>
      </c>
      <c r="BT1030">
        <v>1125</v>
      </c>
      <c r="BU1030">
        <v>1125</v>
      </c>
      <c r="BV1030">
        <v>5</v>
      </c>
      <c r="BW1030">
        <v>1125</v>
      </c>
      <c r="BX1030" t="s">
        <v>165</v>
      </c>
      <c r="BY1030" t="s">
        <v>128</v>
      </c>
      <c r="BZ1030">
        <v>0</v>
      </c>
      <c r="CA1030">
        <v>0</v>
      </c>
      <c r="CB1030">
        <v>0</v>
      </c>
      <c r="CC1030">
        <v>0</v>
      </c>
      <c r="CD1030" s="1">
        <v>43913</v>
      </c>
      <c r="CE1030">
        <v>2</v>
      </c>
      <c r="CF1030">
        <v>0</v>
      </c>
      <c r="CG1030" s="1">
        <v>43184</v>
      </c>
      <c r="CH1030" s="1">
        <v>43241</v>
      </c>
      <c r="CI1030">
        <v>100</v>
      </c>
      <c r="CJ1030">
        <v>10</v>
      </c>
      <c r="CK1030">
        <v>10</v>
      </c>
      <c r="CL1030">
        <v>9</v>
      </c>
      <c r="CM1030">
        <v>10</v>
      </c>
      <c r="CN1030">
        <v>10</v>
      </c>
      <c r="CO1030">
        <v>10</v>
      </c>
      <c r="CP1030" t="s">
        <v>124</v>
      </c>
      <c r="CR1030" t="s">
        <v>142</v>
      </c>
      <c r="CS1030" t="s">
        <v>124</v>
      </c>
      <c r="CT1030" t="s">
        <v>124</v>
      </c>
      <c r="CU1030" t="s">
        <v>188</v>
      </c>
      <c r="CV1030" t="s">
        <v>124</v>
      </c>
      <c r="CW1030" t="s">
        <v>124</v>
      </c>
      <c r="CX1030">
        <v>1</v>
      </c>
      <c r="CY1030">
        <v>1</v>
      </c>
      <c r="CZ1030">
        <v>0</v>
      </c>
      <c r="DA1030">
        <v>0</v>
      </c>
      <c r="DB1030">
        <v>0.08</v>
      </c>
    </row>
    <row r="1031" spans="1:106" x14ac:dyDescent="0.2">
      <c r="A1031">
        <v>23001199</v>
      </c>
      <c r="B1031" t="s">
        <v>10793</v>
      </c>
      <c r="C1031">
        <v>20200323043627</v>
      </c>
      <c r="D1031" s="1">
        <v>43913</v>
      </c>
      <c r="E1031" t="s">
        <v>10794</v>
      </c>
      <c r="F1031" t="s">
        <v>10795</v>
      </c>
      <c r="G1031" t="s">
        <v>10796</v>
      </c>
      <c r="H1031" t="s">
        <v>10797</v>
      </c>
      <c r="I1031" t="s">
        <v>111</v>
      </c>
      <c r="J1031" t="s">
        <v>2154</v>
      </c>
      <c r="K1031" t="s">
        <v>10798</v>
      </c>
      <c r="L1031" t="s">
        <v>10799</v>
      </c>
      <c r="M1031" t="s">
        <v>10800</v>
      </c>
      <c r="N1031" t="s">
        <v>2158</v>
      </c>
      <c r="O1031" t="s">
        <v>2159</v>
      </c>
      <c r="R1031" t="s">
        <v>10801</v>
      </c>
      <c r="T1031">
        <v>2711146</v>
      </c>
      <c r="U1031" t="s">
        <v>2161</v>
      </c>
      <c r="V1031" t="s">
        <v>2162</v>
      </c>
      <c r="W1031" s="1">
        <v>41082</v>
      </c>
      <c r="X1031" t="s">
        <v>121</v>
      </c>
      <c r="Z1031" t="s">
        <v>123</v>
      </c>
      <c r="AA1031" s="3">
        <v>1</v>
      </c>
      <c r="AB1031" s="3">
        <v>0.99</v>
      </c>
      <c r="AC1031" t="s">
        <v>128</v>
      </c>
      <c r="AD1031" t="s">
        <v>2163</v>
      </c>
      <c r="AE1031" t="s">
        <v>2164</v>
      </c>
      <c r="AG1031">
        <v>76</v>
      </c>
      <c r="AH1031">
        <v>76</v>
      </c>
      <c r="AI1031" t="s">
        <v>426</v>
      </c>
      <c r="AJ1031" t="s">
        <v>128</v>
      </c>
      <c r="AK1031" t="s">
        <v>124</v>
      </c>
      <c r="AL1031" t="s">
        <v>129</v>
      </c>
      <c r="AN1031" t="s">
        <v>130</v>
      </c>
      <c r="AP1031" t="s">
        <v>131</v>
      </c>
      <c r="AQ1031" t="s">
        <v>132</v>
      </c>
      <c r="AR1031">
        <v>7310</v>
      </c>
      <c r="AS1031" t="s">
        <v>133</v>
      </c>
      <c r="AT1031" t="s">
        <v>134</v>
      </c>
      <c r="AU1031" t="s">
        <v>135</v>
      </c>
      <c r="AV1031" t="s">
        <v>136</v>
      </c>
      <c r="AW1031">
        <v>40.721649999999997</v>
      </c>
      <c r="AX1031">
        <v>-74.037199999999999</v>
      </c>
      <c r="AY1031" t="s">
        <v>128</v>
      </c>
      <c r="AZ1031" t="s">
        <v>185</v>
      </c>
      <c r="BA1031" t="s">
        <v>138</v>
      </c>
      <c r="BB1031">
        <v>6</v>
      </c>
      <c r="BC1031">
        <v>2</v>
      </c>
      <c r="BD1031">
        <v>2</v>
      </c>
      <c r="BE1031">
        <v>2</v>
      </c>
      <c r="BF1031" t="s">
        <v>139</v>
      </c>
      <c r="BG1031" t="s">
        <v>10802</v>
      </c>
      <c r="BI1031" s="4">
        <v>450</v>
      </c>
      <c r="BL1031" s="4">
        <v>250</v>
      </c>
      <c r="BM1031" s="4">
        <v>125</v>
      </c>
      <c r="BN1031">
        <v>4</v>
      </c>
      <c r="BO1031" s="4">
        <v>10</v>
      </c>
      <c r="BP1031">
        <v>3</v>
      </c>
      <c r="BQ1031">
        <v>1125</v>
      </c>
      <c r="BR1031">
        <v>3</v>
      </c>
      <c r="BS1031">
        <v>3</v>
      </c>
      <c r="BT1031">
        <v>1125</v>
      </c>
      <c r="BU1031">
        <v>1125</v>
      </c>
      <c r="BV1031">
        <v>3</v>
      </c>
      <c r="BW1031">
        <v>1125</v>
      </c>
      <c r="BX1031" t="s">
        <v>332</v>
      </c>
      <c r="BY1031" t="s">
        <v>128</v>
      </c>
      <c r="BZ1031">
        <v>30</v>
      </c>
      <c r="CA1031">
        <v>60</v>
      </c>
      <c r="CB1031">
        <v>87</v>
      </c>
      <c r="CC1031">
        <v>272</v>
      </c>
      <c r="CD1031" s="1">
        <v>43913</v>
      </c>
      <c r="CE1031">
        <v>14</v>
      </c>
      <c r="CF1031">
        <v>3</v>
      </c>
      <c r="CG1031" s="1">
        <v>43372</v>
      </c>
      <c r="CH1031" s="1">
        <v>43682</v>
      </c>
      <c r="CI1031">
        <v>93</v>
      </c>
      <c r="CJ1031">
        <v>9</v>
      </c>
      <c r="CK1031">
        <v>9</v>
      </c>
      <c r="CL1031">
        <v>10</v>
      </c>
      <c r="CM1031">
        <v>10</v>
      </c>
      <c r="CN1031">
        <v>10</v>
      </c>
      <c r="CO1031">
        <v>9</v>
      </c>
      <c r="CP1031" t="s">
        <v>124</v>
      </c>
      <c r="CR1031" t="s">
        <v>142</v>
      </c>
      <c r="CS1031" t="s">
        <v>128</v>
      </c>
      <c r="CT1031" t="s">
        <v>124</v>
      </c>
      <c r="CU1031" t="s">
        <v>188</v>
      </c>
      <c r="CV1031" t="s">
        <v>124</v>
      </c>
      <c r="CW1031" t="s">
        <v>124</v>
      </c>
      <c r="CX1031">
        <v>75</v>
      </c>
      <c r="CY1031">
        <v>75</v>
      </c>
      <c r="CZ1031">
        <v>0</v>
      </c>
      <c r="DA1031">
        <v>0</v>
      </c>
      <c r="DB1031">
        <v>0.77</v>
      </c>
    </row>
    <row r="1032" spans="1:106" x14ac:dyDescent="0.2">
      <c r="A1032">
        <v>23001924</v>
      </c>
      <c r="B1032" t="s">
        <v>10803</v>
      </c>
      <c r="C1032">
        <v>20200323043627</v>
      </c>
      <c r="D1032" s="1">
        <v>43913</v>
      </c>
      <c r="E1032" t="s">
        <v>10804</v>
      </c>
      <c r="F1032" t="s">
        <v>10726</v>
      </c>
      <c r="G1032" t="s">
        <v>10727</v>
      </c>
      <c r="H1032" t="s">
        <v>10728</v>
      </c>
      <c r="I1032" t="s">
        <v>111</v>
      </c>
      <c r="O1032" t="s">
        <v>10729</v>
      </c>
      <c r="R1032" t="s">
        <v>10805</v>
      </c>
      <c r="T1032">
        <v>4920221</v>
      </c>
      <c r="U1032" t="s">
        <v>541</v>
      </c>
      <c r="V1032" t="s">
        <v>542</v>
      </c>
      <c r="W1032" s="1">
        <v>41305</v>
      </c>
      <c r="X1032" t="s">
        <v>121</v>
      </c>
      <c r="Y1032" s="2" t="s">
        <v>543</v>
      </c>
      <c r="Z1032" t="s">
        <v>123</v>
      </c>
      <c r="AA1032" s="3">
        <v>1</v>
      </c>
      <c r="AB1032" s="3">
        <v>0.56999999999999995</v>
      </c>
      <c r="AC1032" t="s">
        <v>124</v>
      </c>
      <c r="AD1032" t="s">
        <v>544</v>
      </c>
      <c r="AE1032" t="s">
        <v>545</v>
      </c>
      <c r="AG1032">
        <v>2</v>
      </c>
      <c r="AH1032">
        <v>2</v>
      </c>
      <c r="AI1032" t="s">
        <v>127</v>
      </c>
      <c r="AJ1032" t="s">
        <v>128</v>
      </c>
      <c r="AK1032" t="s">
        <v>124</v>
      </c>
      <c r="AL1032" t="s">
        <v>129</v>
      </c>
      <c r="AN1032" t="s">
        <v>130</v>
      </c>
      <c r="AP1032" t="s">
        <v>131</v>
      </c>
      <c r="AQ1032" t="s">
        <v>132</v>
      </c>
      <c r="AR1032">
        <v>7310</v>
      </c>
      <c r="AS1032" t="s">
        <v>133</v>
      </c>
      <c r="AT1032" t="s">
        <v>134</v>
      </c>
      <c r="AU1032" t="s">
        <v>135</v>
      </c>
      <c r="AV1032" t="s">
        <v>136</v>
      </c>
      <c r="AW1032">
        <v>40.72663</v>
      </c>
      <c r="AX1032">
        <v>-74.033330000000007</v>
      </c>
      <c r="AY1032" t="s">
        <v>128</v>
      </c>
      <c r="AZ1032" t="s">
        <v>185</v>
      </c>
      <c r="BA1032" t="s">
        <v>138</v>
      </c>
      <c r="BB1032">
        <v>4</v>
      </c>
      <c r="BC1032">
        <v>1</v>
      </c>
      <c r="BD1032">
        <v>1</v>
      </c>
      <c r="BE1032">
        <v>2</v>
      </c>
      <c r="BF1032" t="s">
        <v>139</v>
      </c>
      <c r="BG1032" t="s">
        <v>10806</v>
      </c>
      <c r="BH1032">
        <v>550</v>
      </c>
      <c r="BI1032" s="4">
        <v>189</v>
      </c>
      <c r="BJ1032" s="4">
        <v>1375</v>
      </c>
      <c r="BK1032" s="4">
        <v>4300</v>
      </c>
      <c r="BL1032" s="4">
        <v>0</v>
      </c>
      <c r="BM1032" s="4">
        <v>99</v>
      </c>
      <c r="BN1032">
        <v>1</v>
      </c>
      <c r="BO1032" s="4">
        <v>0</v>
      </c>
      <c r="BP1032">
        <v>2</v>
      </c>
      <c r="BQ1032">
        <v>1125</v>
      </c>
      <c r="BR1032">
        <v>2</v>
      </c>
      <c r="BS1032">
        <v>2</v>
      </c>
      <c r="BT1032">
        <v>1125</v>
      </c>
      <c r="BU1032">
        <v>1125</v>
      </c>
      <c r="BV1032">
        <v>2</v>
      </c>
      <c r="BW1032">
        <v>1125</v>
      </c>
      <c r="BX1032" t="s">
        <v>394</v>
      </c>
      <c r="BY1032" t="s">
        <v>128</v>
      </c>
      <c r="BZ1032">
        <v>30</v>
      </c>
      <c r="CA1032">
        <v>60</v>
      </c>
      <c r="CB1032">
        <v>90</v>
      </c>
      <c r="CC1032">
        <v>365</v>
      </c>
      <c r="CD1032" s="1">
        <v>43913</v>
      </c>
      <c r="CE1032">
        <v>9</v>
      </c>
      <c r="CF1032">
        <v>3</v>
      </c>
      <c r="CG1032" s="1">
        <v>43141</v>
      </c>
      <c r="CH1032" s="1">
        <v>43750</v>
      </c>
      <c r="CI1032">
        <v>82</v>
      </c>
      <c r="CJ1032">
        <v>8</v>
      </c>
      <c r="CK1032">
        <v>8</v>
      </c>
      <c r="CL1032">
        <v>9</v>
      </c>
      <c r="CM1032">
        <v>8</v>
      </c>
      <c r="CN1032">
        <v>9</v>
      </c>
      <c r="CO1032">
        <v>8</v>
      </c>
      <c r="CP1032" t="s">
        <v>124</v>
      </c>
      <c r="CR1032" t="s">
        <v>142</v>
      </c>
      <c r="CS1032" t="s">
        <v>124</v>
      </c>
      <c r="CT1032" t="s">
        <v>124</v>
      </c>
      <c r="CU1032" t="s">
        <v>188</v>
      </c>
      <c r="CV1032" t="s">
        <v>124</v>
      </c>
      <c r="CW1032" t="s">
        <v>124</v>
      </c>
      <c r="CX1032">
        <v>24</v>
      </c>
      <c r="CY1032">
        <v>24</v>
      </c>
      <c r="CZ1032">
        <v>0</v>
      </c>
      <c r="DA1032">
        <v>0</v>
      </c>
      <c r="DB1032">
        <v>0.35</v>
      </c>
    </row>
    <row r="1033" spans="1:106" x14ac:dyDescent="0.2">
      <c r="A1033">
        <v>23016573</v>
      </c>
      <c r="B1033" t="s">
        <v>10807</v>
      </c>
      <c r="C1033">
        <v>20200323043627</v>
      </c>
      <c r="D1033" s="1">
        <v>43913</v>
      </c>
      <c r="E1033" t="s">
        <v>10808</v>
      </c>
      <c r="F1033" t="s">
        <v>8618</v>
      </c>
      <c r="G1033" t="s">
        <v>10809</v>
      </c>
      <c r="H1033" t="s">
        <v>8618</v>
      </c>
      <c r="I1033" t="s">
        <v>111</v>
      </c>
      <c r="J1033" t="s">
        <v>7199</v>
      </c>
      <c r="K1033" t="s">
        <v>7200</v>
      </c>
      <c r="L1033" t="s">
        <v>8620</v>
      </c>
      <c r="M1033" t="s">
        <v>7202</v>
      </c>
      <c r="N1033" t="s">
        <v>7203</v>
      </c>
      <c r="O1033" t="s">
        <v>7204</v>
      </c>
      <c r="R1033" t="s">
        <v>10810</v>
      </c>
      <c r="T1033">
        <v>136070735</v>
      </c>
      <c r="U1033" t="s">
        <v>7206</v>
      </c>
      <c r="V1033" t="s">
        <v>7207</v>
      </c>
      <c r="W1033" s="1">
        <v>42906</v>
      </c>
      <c r="X1033" t="s">
        <v>196</v>
      </c>
      <c r="Y1033" s="2" t="s">
        <v>7208</v>
      </c>
      <c r="Z1033" t="s">
        <v>123</v>
      </c>
      <c r="AA1033" s="3">
        <v>1</v>
      </c>
      <c r="AB1033" s="3">
        <v>0.99</v>
      </c>
      <c r="AC1033" t="s">
        <v>124</v>
      </c>
      <c r="AD1033" t="s">
        <v>7209</v>
      </c>
      <c r="AE1033" t="s">
        <v>7210</v>
      </c>
      <c r="AG1033">
        <v>88</v>
      </c>
      <c r="AH1033">
        <v>88</v>
      </c>
      <c r="AI1033" t="s">
        <v>7211</v>
      </c>
      <c r="AJ1033" t="s">
        <v>128</v>
      </c>
      <c r="AK1033" t="s">
        <v>128</v>
      </c>
      <c r="AL1033" t="s">
        <v>129</v>
      </c>
      <c r="AN1033" t="s">
        <v>130</v>
      </c>
      <c r="AP1033" t="s">
        <v>131</v>
      </c>
      <c r="AQ1033" t="s">
        <v>132</v>
      </c>
      <c r="AR1033">
        <v>7310</v>
      </c>
      <c r="AS1033" t="s">
        <v>133</v>
      </c>
      <c r="AT1033" t="s">
        <v>134</v>
      </c>
      <c r="AU1033" t="s">
        <v>135</v>
      </c>
      <c r="AV1033" t="s">
        <v>136</v>
      </c>
      <c r="AW1033">
        <v>40.723199999999999</v>
      </c>
      <c r="AX1033">
        <v>-74.037520000000001</v>
      </c>
      <c r="AY1033" t="s">
        <v>128</v>
      </c>
      <c r="AZ1033" t="s">
        <v>185</v>
      </c>
      <c r="BA1033" t="s">
        <v>138</v>
      </c>
      <c r="BB1033">
        <v>6</v>
      </c>
      <c r="BC1033">
        <v>2</v>
      </c>
      <c r="BD1033">
        <v>2</v>
      </c>
      <c r="BE1033">
        <v>3</v>
      </c>
      <c r="BF1033" t="s">
        <v>139</v>
      </c>
      <c r="BG1033" t="s">
        <v>7212</v>
      </c>
      <c r="BI1033" s="4">
        <v>350</v>
      </c>
      <c r="BL1033" s="4">
        <v>250</v>
      </c>
      <c r="BM1033" s="4">
        <v>125</v>
      </c>
      <c r="BN1033">
        <v>6</v>
      </c>
      <c r="BO1033" s="4">
        <v>0</v>
      </c>
      <c r="BP1033">
        <v>1</v>
      </c>
      <c r="BQ1033">
        <v>365</v>
      </c>
      <c r="BR1033">
        <v>1</v>
      </c>
      <c r="BS1033">
        <v>3</v>
      </c>
      <c r="BT1033">
        <v>3</v>
      </c>
      <c r="BU1033">
        <v>365</v>
      </c>
      <c r="BV1033">
        <v>2.2000000000000002</v>
      </c>
      <c r="BW1033">
        <v>125.3</v>
      </c>
      <c r="BX1033" t="s">
        <v>2906</v>
      </c>
      <c r="BY1033" t="s">
        <v>128</v>
      </c>
      <c r="BZ1033">
        <v>30</v>
      </c>
      <c r="CA1033">
        <v>60</v>
      </c>
      <c r="CB1033">
        <v>90</v>
      </c>
      <c r="CC1033">
        <v>365</v>
      </c>
      <c r="CD1033" s="1">
        <v>43913</v>
      </c>
      <c r="CE1033">
        <v>12</v>
      </c>
      <c r="CF1033">
        <v>7</v>
      </c>
      <c r="CG1033" s="1">
        <v>43214</v>
      </c>
      <c r="CH1033" s="1">
        <v>43879</v>
      </c>
      <c r="CI1033">
        <v>97</v>
      </c>
      <c r="CJ1033">
        <v>10</v>
      </c>
      <c r="CK1033">
        <v>10</v>
      </c>
      <c r="CL1033">
        <v>10</v>
      </c>
      <c r="CM1033">
        <v>10</v>
      </c>
      <c r="CN1033">
        <v>10</v>
      </c>
      <c r="CO1033">
        <v>10</v>
      </c>
      <c r="CP1033" t="s">
        <v>124</v>
      </c>
      <c r="CR1033" t="s">
        <v>142</v>
      </c>
      <c r="CS1033" t="s">
        <v>128</v>
      </c>
      <c r="CT1033" t="s">
        <v>124</v>
      </c>
      <c r="CU1033" t="s">
        <v>188</v>
      </c>
      <c r="CV1033" t="s">
        <v>124</v>
      </c>
      <c r="CW1033" t="s">
        <v>124</v>
      </c>
      <c r="CX1033">
        <v>88</v>
      </c>
      <c r="CY1033">
        <v>87</v>
      </c>
      <c r="CZ1033">
        <v>0</v>
      </c>
      <c r="DA1033">
        <v>0</v>
      </c>
      <c r="DB1033">
        <v>0.51</v>
      </c>
    </row>
    <row r="1034" spans="1:106" x14ac:dyDescent="0.2">
      <c r="A1034">
        <v>23033841</v>
      </c>
      <c r="B1034" t="s">
        <v>10811</v>
      </c>
      <c r="C1034">
        <v>20200323043627</v>
      </c>
      <c r="D1034" s="1">
        <v>43913</v>
      </c>
      <c r="E1034" t="s">
        <v>10812</v>
      </c>
      <c r="F1034" t="s">
        <v>10813</v>
      </c>
      <c r="G1034" t="s">
        <v>10814</v>
      </c>
      <c r="H1034" t="s">
        <v>10815</v>
      </c>
      <c r="I1034" t="s">
        <v>111</v>
      </c>
      <c r="J1034" t="s">
        <v>10816</v>
      </c>
      <c r="M1034" t="s">
        <v>10817</v>
      </c>
      <c r="N1034" t="s">
        <v>10818</v>
      </c>
      <c r="R1034" t="s">
        <v>10819</v>
      </c>
      <c r="T1034">
        <v>39530385</v>
      </c>
      <c r="U1034" t="s">
        <v>4358</v>
      </c>
      <c r="V1034" t="s">
        <v>4359</v>
      </c>
      <c r="W1034" s="1">
        <v>42210</v>
      </c>
      <c r="X1034" t="s">
        <v>196</v>
      </c>
      <c r="Y1034" s="2" t="s">
        <v>4360</v>
      </c>
      <c r="Z1034" t="s">
        <v>157</v>
      </c>
      <c r="AA1034" t="s">
        <v>157</v>
      </c>
      <c r="AB1034" s="3">
        <v>1</v>
      </c>
      <c r="AC1034" t="s">
        <v>128</v>
      </c>
      <c r="AD1034" t="s">
        <v>4361</v>
      </c>
      <c r="AE1034" t="s">
        <v>4362</v>
      </c>
      <c r="AG1034">
        <v>20</v>
      </c>
      <c r="AH1034">
        <v>20</v>
      </c>
      <c r="AI1034" t="s">
        <v>717</v>
      </c>
      <c r="AJ1034" t="s">
        <v>128</v>
      </c>
      <c r="AK1034" t="s">
        <v>124</v>
      </c>
      <c r="AL1034" t="s">
        <v>129</v>
      </c>
      <c r="AN1034" t="s">
        <v>130</v>
      </c>
      <c r="AP1034" t="s">
        <v>131</v>
      </c>
      <c r="AQ1034" t="s">
        <v>132</v>
      </c>
      <c r="AR1034">
        <v>7310</v>
      </c>
      <c r="AS1034" t="s">
        <v>133</v>
      </c>
      <c r="AT1034" t="s">
        <v>134</v>
      </c>
      <c r="AU1034" t="s">
        <v>135</v>
      </c>
      <c r="AV1034" t="s">
        <v>136</v>
      </c>
      <c r="AW1034">
        <v>40.723289999999999</v>
      </c>
      <c r="AX1034">
        <v>-74.034450000000007</v>
      </c>
      <c r="AY1034" t="s">
        <v>128</v>
      </c>
      <c r="AZ1034" t="s">
        <v>185</v>
      </c>
      <c r="BA1034" t="s">
        <v>138</v>
      </c>
      <c r="BB1034">
        <v>6</v>
      </c>
      <c r="BC1034">
        <v>1</v>
      </c>
      <c r="BD1034">
        <v>1</v>
      </c>
      <c r="BE1034">
        <v>3</v>
      </c>
      <c r="BF1034" t="s">
        <v>139</v>
      </c>
      <c r="BG1034" t="s">
        <v>10820</v>
      </c>
      <c r="BI1034" s="4">
        <v>200</v>
      </c>
      <c r="BM1034" s="4">
        <v>89</v>
      </c>
      <c r="BN1034">
        <v>4</v>
      </c>
      <c r="BO1034" s="4">
        <v>15</v>
      </c>
      <c r="BP1034">
        <v>1</v>
      </c>
      <c r="BQ1034">
        <v>1125</v>
      </c>
      <c r="BR1034">
        <v>1</v>
      </c>
      <c r="BS1034">
        <v>1</v>
      </c>
      <c r="BT1034">
        <v>1125</v>
      </c>
      <c r="BU1034">
        <v>1125</v>
      </c>
      <c r="BV1034">
        <v>1</v>
      </c>
      <c r="BW1034">
        <v>1125</v>
      </c>
      <c r="BX1034" t="s">
        <v>516</v>
      </c>
      <c r="BY1034" t="s">
        <v>128</v>
      </c>
      <c r="BZ1034">
        <v>0</v>
      </c>
      <c r="CA1034">
        <v>0</v>
      </c>
      <c r="CB1034">
        <v>0</v>
      </c>
      <c r="CC1034">
        <v>0</v>
      </c>
      <c r="CD1034" s="1">
        <v>43913</v>
      </c>
      <c r="CE1034">
        <v>35</v>
      </c>
      <c r="CF1034">
        <v>4</v>
      </c>
      <c r="CG1034" s="1">
        <v>43142</v>
      </c>
      <c r="CH1034" s="1">
        <v>43591</v>
      </c>
      <c r="CI1034">
        <v>98</v>
      </c>
      <c r="CJ1034">
        <v>10</v>
      </c>
      <c r="CK1034">
        <v>10</v>
      </c>
      <c r="CL1034">
        <v>10</v>
      </c>
      <c r="CM1034">
        <v>10</v>
      </c>
      <c r="CN1034">
        <v>10</v>
      </c>
      <c r="CO1034">
        <v>10</v>
      </c>
      <c r="CP1034" t="s">
        <v>124</v>
      </c>
      <c r="CR1034" t="s">
        <v>142</v>
      </c>
      <c r="CS1034" t="s">
        <v>128</v>
      </c>
      <c r="CT1034" t="s">
        <v>124</v>
      </c>
      <c r="CU1034" t="s">
        <v>188</v>
      </c>
      <c r="CV1034" t="s">
        <v>124</v>
      </c>
      <c r="CW1034" t="s">
        <v>124</v>
      </c>
      <c r="CX1034">
        <v>19</v>
      </c>
      <c r="CY1034">
        <v>19</v>
      </c>
      <c r="CZ1034">
        <v>0</v>
      </c>
      <c r="DA1034">
        <v>0</v>
      </c>
      <c r="DB1034">
        <v>1.36</v>
      </c>
    </row>
    <row r="1035" spans="1:106" x14ac:dyDescent="0.2">
      <c r="A1035">
        <v>23039460</v>
      </c>
      <c r="B1035" t="s">
        <v>10821</v>
      </c>
      <c r="C1035">
        <v>20200323043627</v>
      </c>
      <c r="D1035" s="1">
        <v>43913</v>
      </c>
      <c r="E1035" t="s">
        <v>10822</v>
      </c>
      <c r="F1035" t="s">
        <v>10823</v>
      </c>
      <c r="H1035" t="s">
        <v>10823</v>
      </c>
      <c r="I1035" t="s">
        <v>111</v>
      </c>
      <c r="R1035" t="s">
        <v>10824</v>
      </c>
      <c r="T1035">
        <v>18270896</v>
      </c>
      <c r="U1035" t="s">
        <v>10825</v>
      </c>
      <c r="V1035" t="s">
        <v>8277</v>
      </c>
      <c r="W1035" s="1">
        <v>41837</v>
      </c>
      <c r="X1035" t="s">
        <v>10826</v>
      </c>
      <c r="Y1035" t="s">
        <v>10827</v>
      </c>
      <c r="Z1035" t="s">
        <v>123</v>
      </c>
      <c r="AA1035" s="3">
        <v>1</v>
      </c>
      <c r="AB1035" s="3">
        <v>0.13</v>
      </c>
      <c r="AC1035" t="s">
        <v>124</v>
      </c>
      <c r="AD1035" t="s">
        <v>10828</v>
      </c>
      <c r="AE1035" t="s">
        <v>10829</v>
      </c>
      <c r="AG1035">
        <v>2</v>
      </c>
      <c r="AH1035">
        <v>2</v>
      </c>
      <c r="AI1035" t="s">
        <v>623</v>
      </c>
      <c r="AJ1035" t="s">
        <v>128</v>
      </c>
      <c r="AK1035" t="s">
        <v>128</v>
      </c>
      <c r="AL1035" t="s">
        <v>129</v>
      </c>
      <c r="AN1035" t="s">
        <v>161</v>
      </c>
      <c r="AP1035" t="s">
        <v>131</v>
      </c>
      <c r="AQ1035" t="s">
        <v>132</v>
      </c>
      <c r="AR1035">
        <v>7307</v>
      </c>
      <c r="AS1035" t="s">
        <v>133</v>
      </c>
      <c r="AT1035" t="s">
        <v>134</v>
      </c>
      <c r="AU1035" t="s">
        <v>135</v>
      </c>
      <c r="AV1035" t="s">
        <v>136</v>
      </c>
      <c r="AW1035">
        <v>40.740450000000003</v>
      </c>
      <c r="AX1035">
        <v>-74.047420000000002</v>
      </c>
      <c r="AY1035" t="s">
        <v>128</v>
      </c>
      <c r="AZ1035" t="s">
        <v>162</v>
      </c>
      <c r="BA1035" t="s">
        <v>163</v>
      </c>
      <c r="BB1035">
        <v>1</v>
      </c>
      <c r="BC1035">
        <v>1</v>
      </c>
      <c r="BD1035">
        <v>1</v>
      </c>
      <c r="BE1035">
        <v>0</v>
      </c>
      <c r="BF1035" t="s">
        <v>139</v>
      </c>
      <c r="BG1035" t="s">
        <v>10830</v>
      </c>
      <c r="BI1035" s="4">
        <v>40</v>
      </c>
      <c r="BL1035" s="4">
        <v>0</v>
      </c>
      <c r="BM1035" s="4">
        <v>30</v>
      </c>
      <c r="BN1035">
        <v>1</v>
      </c>
      <c r="BO1035" s="4">
        <v>20</v>
      </c>
      <c r="BP1035">
        <v>20</v>
      </c>
      <c r="BQ1035">
        <v>1125</v>
      </c>
      <c r="BR1035">
        <v>7</v>
      </c>
      <c r="BS1035">
        <v>20</v>
      </c>
      <c r="BT1035">
        <v>1125</v>
      </c>
      <c r="BU1035">
        <v>1125</v>
      </c>
      <c r="BV1035">
        <v>19.8</v>
      </c>
      <c r="BW1035">
        <v>1125</v>
      </c>
      <c r="BX1035" t="s">
        <v>234</v>
      </c>
      <c r="BY1035" t="s">
        <v>128</v>
      </c>
      <c r="BZ1035">
        <v>5</v>
      </c>
      <c r="CA1035">
        <v>9</v>
      </c>
      <c r="CB1035">
        <v>9</v>
      </c>
      <c r="CC1035">
        <v>9</v>
      </c>
      <c r="CD1035" s="1">
        <v>43913</v>
      </c>
      <c r="CE1035">
        <v>4</v>
      </c>
      <c r="CF1035">
        <v>1</v>
      </c>
      <c r="CG1035" s="1">
        <v>43255</v>
      </c>
      <c r="CH1035" s="1">
        <v>43761</v>
      </c>
      <c r="CI1035">
        <v>100</v>
      </c>
      <c r="CJ1035">
        <v>10</v>
      </c>
      <c r="CK1035">
        <v>10</v>
      </c>
      <c r="CL1035">
        <v>10</v>
      </c>
      <c r="CM1035">
        <v>10</v>
      </c>
      <c r="CN1035">
        <v>10</v>
      </c>
      <c r="CO1035">
        <v>10</v>
      </c>
      <c r="CP1035" t="s">
        <v>124</v>
      </c>
      <c r="CR1035" t="s">
        <v>142</v>
      </c>
      <c r="CS1035" t="s">
        <v>124</v>
      </c>
      <c r="CT1035" t="s">
        <v>124</v>
      </c>
      <c r="CU1035" t="s">
        <v>166</v>
      </c>
      <c r="CV1035" t="s">
        <v>124</v>
      </c>
      <c r="CW1035" t="s">
        <v>124</v>
      </c>
      <c r="CX1035">
        <v>1</v>
      </c>
      <c r="CY1035">
        <v>0</v>
      </c>
      <c r="CZ1035">
        <v>1</v>
      </c>
      <c r="DA1035">
        <v>0</v>
      </c>
      <c r="DB1035">
        <v>0.18</v>
      </c>
    </row>
    <row r="1036" spans="1:106" x14ac:dyDescent="0.2">
      <c r="A1036">
        <v>23060495</v>
      </c>
      <c r="B1036" t="s">
        <v>10831</v>
      </c>
      <c r="C1036">
        <v>20200323043627</v>
      </c>
      <c r="D1036" s="1">
        <v>43913</v>
      </c>
      <c r="E1036" t="s">
        <v>10832</v>
      </c>
      <c r="F1036" t="s">
        <v>10833</v>
      </c>
      <c r="H1036" t="s">
        <v>10834</v>
      </c>
      <c r="I1036" t="s">
        <v>111</v>
      </c>
      <c r="K1036" t="s">
        <v>10835</v>
      </c>
      <c r="O1036" t="s">
        <v>10836</v>
      </c>
      <c r="R1036" t="s">
        <v>10837</v>
      </c>
      <c r="T1036">
        <v>5792092</v>
      </c>
      <c r="U1036" t="s">
        <v>8276</v>
      </c>
      <c r="V1036" t="s">
        <v>8277</v>
      </c>
      <c r="W1036" s="1">
        <v>41370</v>
      </c>
      <c r="X1036" t="s">
        <v>121</v>
      </c>
      <c r="Y1036" t="s">
        <v>8278</v>
      </c>
      <c r="Z1036" t="s">
        <v>123</v>
      </c>
      <c r="AA1036" s="3">
        <v>1</v>
      </c>
      <c r="AB1036" s="3">
        <v>1</v>
      </c>
      <c r="AC1036" t="s">
        <v>124</v>
      </c>
      <c r="AD1036" t="s">
        <v>8279</v>
      </c>
      <c r="AE1036" t="s">
        <v>8280</v>
      </c>
      <c r="AG1036">
        <v>29</v>
      </c>
      <c r="AH1036">
        <v>29</v>
      </c>
      <c r="AI1036" t="s">
        <v>717</v>
      </c>
      <c r="AJ1036" t="s">
        <v>128</v>
      </c>
      <c r="AK1036" t="s">
        <v>124</v>
      </c>
      <c r="AL1036" t="s">
        <v>129</v>
      </c>
      <c r="AN1036" t="s">
        <v>514</v>
      </c>
      <c r="AP1036" t="s">
        <v>131</v>
      </c>
      <c r="AQ1036" t="s">
        <v>132</v>
      </c>
      <c r="AR1036">
        <v>7307</v>
      </c>
      <c r="AS1036" t="s">
        <v>133</v>
      </c>
      <c r="AT1036" t="s">
        <v>134</v>
      </c>
      <c r="AU1036" t="s">
        <v>135</v>
      </c>
      <c r="AV1036" t="s">
        <v>136</v>
      </c>
      <c r="AW1036">
        <v>40.746200000000002</v>
      </c>
      <c r="AX1036">
        <v>-74.044560000000004</v>
      </c>
      <c r="AY1036" t="s">
        <v>128</v>
      </c>
      <c r="AZ1036" t="s">
        <v>185</v>
      </c>
      <c r="BA1036" t="s">
        <v>138</v>
      </c>
      <c r="BB1036">
        <v>12</v>
      </c>
      <c r="BC1036">
        <v>1</v>
      </c>
      <c r="BD1036">
        <v>3</v>
      </c>
      <c r="BE1036">
        <v>4</v>
      </c>
      <c r="BF1036" t="s">
        <v>139</v>
      </c>
      <c r="BG1036" t="s">
        <v>10838</v>
      </c>
      <c r="BI1036" s="4">
        <v>288</v>
      </c>
      <c r="BL1036" s="4">
        <v>100</v>
      </c>
      <c r="BM1036" s="4">
        <v>80</v>
      </c>
      <c r="BN1036">
        <v>2</v>
      </c>
      <c r="BO1036" s="4">
        <v>25</v>
      </c>
      <c r="BP1036">
        <v>2</v>
      </c>
      <c r="BQ1036">
        <v>14</v>
      </c>
      <c r="BR1036">
        <v>2</v>
      </c>
      <c r="BS1036">
        <v>2</v>
      </c>
      <c r="BT1036">
        <v>14</v>
      </c>
      <c r="BU1036">
        <v>14</v>
      </c>
      <c r="BV1036">
        <v>2</v>
      </c>
      <c r="BW1036">
        <v>14</v>
      </c>
      <c r="BX1036" t="s">
        <v>249</v>
      </c>
      <c r="BY1036" t="s">
        <v>128</v>
      </c>
      <c r="BZ1036">
        <v>27</v>
      </c>
      <c r="CA1036">
        <v>44</v>
      </c>
      <c r="CB1036">
        <v>74</v>
      </c>
      <c r="CC1036">
        <v>254</v>
      </c>
      <c r="CD1036" s="1">
        <v>43913</v>
      </c>
      <c r="CE1036">
        <v>9</v>
      </c>
      <c r="CF1036">
        <v>1</v>
      </c>
      <c r="CG1036" s="1">
        <v>43345</v>
      </c>
      <c r="CH1036" s="1">
        <v>43605</v>
      </c>
      <c r="CI1036">
        <v>84</v>
      </c>
      <c r="CJ1036">
        <v>9</v>
      </c>
      <c r="CK1036">
        <v>9</v>
      </c>
      <c r="CL1036">
        <v>10</v>
      </c>
      <c r="CM1036">
        <v>9</v>
      </c>
      <c r="CN1036">
        <v>9</v>
      </c>
      <c r="CO1036">
        <v>9</v>
      </c>
      <c r="CP1036" t="s">
        <v>124</v>
      </c>
      <c r="CR1036" t="s">
        <v>142</v>
      </c>
      <c r="CS1036" t="s">
        <v>128</v>
      </c>
      <c r="CT1036" t="s">
        <v>124</v>
      </c>
      <c r="CU1036" t="s">
        <v>188</v>
      </c>
      <c r="CV1036" t="s">
        <v>124</v>
      </c>
      <c r="CW1036" t="s">
        <v>124</v>
      </c>
      <c r="CX1036">
        <v>22</v>
      </c>
      <c r="CY1036">
        <v>6</v>
      </c>
      <c r="CZ1036">
        <v>3</v>
      </c>
      <c r="DA1036">
        <v>0</v>
      </c>
      <c r="DB1036">
        <v>0.47</v>
      </c>
    </row>
    <row r="1037" spans="1:106" x14ac:dyDescent="0.2">
      <c r="A1037">
        <v>23060615</v>
      </c>
      <c r="B1037" t="s">
        <v>10839</v>
      </c>
      <c r="C1037">
        <v>20200323043627</v>
      </c>
      <c r="D1037" s="1">
        <v>43913</v>
      </c>
      <c r="E1037" t="s">
        <v>10840</v>
      </c>
      <c r="F1037" t="s">
        <v>10841</v>
      </c>
      <c r="G1037" t="s">
        <v>10842</v>
      </c>
      <c r="H1037" t="s">
        <v>10843</v>
      </c>
      <c r="I1037" t="s">
        <v>111</v>
      </c>
      <c r="L1037" t="s">
        <v>10844</v>
      </c>
      <c r="R1037" t="s">
        <v>10845</v>
      </c>
      <c r="T1037">
        <v>138287617</v>
      </c>
      <c r="U1037" t="s">
        <v>7475</v>
      </c>
      <c r="V1037" t="s">
        <v>7476</v>
      </c>
      <c r="W1037" s="1">
        <v>42919</v>
      </c>
      <c r="X1037" t="s">
        <v>135</v>
      </c>
      <c r="Z1037" t="s">
        <v>229</v>
      </c>
      <c r="AA1037" s="3">
        <v>1</v>
      </c>
      <c r="AB1037" s="3">
        <v>0.9</v>
      </c>
      <c r="AC1037" t="s">
        <v>124</v>
      </c>
      <c r="AD1037" t="s">
        <v>7477</v>
      </c>
      <c r="AE1037" t="s">
        <v>7478</v>
      </c>
      <c r="AG1037">
        <v>8</v>
      </c>
      <c r="AH1037">
        <v>8</v>
      </c>
      <c r="AI1037" t="s">
        <v>1595</v>
      </c>
      <c r="AJ1037" t="s">
        <v>128</v>
      </c>
      <c r="AK1037" t="s">
        <v>124</v>
      </c>
      <c r="AL1037" t="s">
        <v>129</v>
      </c>
      <c r="AN1037" t="s">
        <v>130</v>
      </c>
      <c r="AP1037" t="s">
        <v>131</v>
      </c>
      <c r="AQ1037" t="s">
        <v>132</v>
      </c>
      <c r="AR1037">
        <v>7302</v>
      </c>
      <c r="AS1037" t="s">
        <v>133</v>
      </c>
      <c r="AT1037" t="s">
        <v>134</v>
      </c>
      <c r="AU1037" t="s">
        <v>135</v>
      </c>
      <c r="AV1037" t="s">
        <v>136</v>
      </c>
      <c r="AW1037">
        <v>40.71931</v>
      </c>
      <c r="AX1037">
        <v>-74.043469999999999</v>
      </c>
      <c r="AY1037" t="s">
        <v>128</v>
      </c>
      <c r="AZ1037" t="s">
        <v>185</v>
      </c>
      <c r="BA1037" t="s">
        <v>163</v>
      </c>
      <c r="BB1037">
        <v>1</v>
      </c>
      <c r="BC1037">
        <v>1</v>
      </c>
      <c r="BD1037">
        <v>1</v>
      </c>
      <c r="BE1037">
        <v>1</v>
      </c>
      <c r="BF1037" t="s">
        <v>139</v>
      </c>
      <c r="BG1037" t="s">
        <v>10846</v>
      </c>
      <c r="BI1037" s="4">
        <v>37</v>
      </c>
      <c r="BL1037" s="4">
        <v>0</v>
      </c>
      <c r="BM1037" s="4">
        <v>0</v>
      </c>
      <c r="BN1037">
        <v>1</v>
      </c>
      <c r="BO1037" s="4">
        <v>0</v>
      </c>
      <c r="BP1037">
        <v>1</v>
      </c>
      <c r="BQ1037">
        <v>60</v>
      </c>
      <c r="BR1037">
        <v>1</v>
      </c>
      <c r="BS1037">
        <v>2</v>
      </c>
      <c r="BT1037">
        <v>60</v>
      </c>
      <c r="BU1037">
        <v>60</v>
      </c>
      <c r="BV1037">
        <v>1.1000000000000001</v>
      </c>
      <c r="BW1037">
        <v>60</v>
      </c>
      <c r="BX1037" t="s">
        <v>332</v>
      </c>
      <c r="BY1037" t="s">
        <v>128</v>
      </c>
      <c r="BZ1037">
        <v>21</v>
      </c>
      <c r="CA1037">
        <v>51</v>
      </c>
      <c r="CB1037">
        <v>51</v>
      </c>
      <c r="CC1037">
        <v>51</v>
      </c>
      <c r="CD1037" s="1">
        <v>43913</v>
      </c>
      <c r="CE1037">
        <v>112</v>
      </c>
      <c r="CF1037">
        <v>69</v>
      </c>
      <c r="CG1037" s="1">
        <v>43329</v>
      </c>
      <c r="CH1037" s="1">
        <v>43877</v>
      </c>
      <c r="CI1037">
        <v>95</v>
      </c>
      <c r="CJ1037">
        <v>10</v>
      </c>
      <c r="CK1037">
        <v>10</v>
      </c>
      <c r="CL1037">
        <v>10</v>
      </c>
      <c r="CM1037">
        <v>10</v>
      </c>
      <c r="CN1037">
        <v>10</v>
      </c>
      <c r="CO1037">
        <v>10</v>
      </c>
      <c r="CP1037" t="s">
        <v>124</v>
      </c>
      <c r="CR1037" t="s">
        <v>142</v>
      </c>
      <c r="CS1037" t="s">
        <v>124</v>
      </c>
      <c r="CT1037" t="s">
        <v>124</v>
      </c>
      <c r="CU1037" t="s">
        <v>166</v>
      </c>
      <c r="CV1037" t="s">
        <v>124</v>
      </c>
      <c r="CW1037" t="s">
        <v>124</v>
      </c>
      <c r="CX1037">
        <v>2</v>
      </c>
      <c r="CY1037">
        <v>0</v>
      </c>
      <c r="CZ1037">
        <v>2</v>
      </c>
      <c r="DA1037">
        <v>0</v>
      </c>
      <c r="DB1037">
        <v>5.74</v>
      </c>
    </row>
    <row r="1038" spans="1:106" x14ac:dyDescent="0.2">
      <c r="A1038">
        <v>23069999</v>
      </c>
      <c r="B1038" t="s">
        <v>10847</v>
      </c>
      <c r="C1038">
        <v>20200323043627</v>
      </c>
      <c r="D1038" s="1">
        <v>43913</v>
      </c>
      <c r="E1038" t="s">
        <v>10848</v>
      </c>
      <c r="F1038" t="s">
        <v>10849</v>
      </c>
      <c r="H1038" t="s">
        <v>10849</v>
      </c>
      <c r="I1038" t="s">
        <v>111</v>
      </c>
      <c r="R1038" t="s">
        <v>10850</v>
      </c>
      <c r="T1038">
        <v>39530385</v>
      </c>
      <c r="U1038" t="s">
        <v>4358</v>
      </c>
      <c r="V1038" t="s">
        <v>4359</v>
      </c>
      <c r="W1038" s="1">
        <v>42210</v>
      </c>
      <c r="X1038" t="s">
        <v>196</v>
      </c>
      <c r="Y1038" s="2" t="s">
        <v>4360</v>
      </c>
      <c r="Z1038" t="s">
        <v>157</v>
      </c>
      <c r="AA1038" t="s">
        <v>157</v>
      </c>
      <c r="AB1038" s="3">
        <v>1</v>
      </c>
      <c r="AC1038" t="s">
        <v>128</v>
      </c>
      <c r="AD1038" t="s">
        <v>4361</v>
      </c>
      <c r="AE1038" t="s">
        <v>4362</v>
      </c>
      <c r="AG1038">
        <v>20</v>
      </c>
      <c r="AH1038">
        <v>20</v>
      </c>
      <c r="AI1038" t="s">
        <v>717</v>
      </c>
      <c r="AJ1038" t="s">
        <v>128</v>
      </c>
      <c r="AK1038" t="s">
        <v>124</v>
      </c>
      <c r="AL1038" t="s">
        <v>129</v>
      </c>
      <c r="AN1038" t="s">
        <v>130</v>
      </c>
      <c r="AP1038" t="s">
        <v>131</v>
      </c>
      <c r="AQ1038" t="s">
        <v>132</v>
      </c>
      <c r="AR1038">
        <v>7310</v>
      </c>
      <c r="AS1038" t="s">
        <v>133</v>
      </c>
      <c r="AT1038" t="s">
        <v>134</v>
      </c>
      <c r="AU1038" t="s">
        <v>135</v>
      </c>
      <c r="AV1038" t="s">
        <v>136</v>
      </c>
      <c r="AW1038">
        <v>40.722329999999999</v>
      </c>
      <c r="AX1038">
        <v>-74.036479999999997</v>
      </c>
      <c r="AY1038" t="s">
        <v>128</v>
      </c>
      <c r="AZ1038" t="s">
        <v>185</v>
      </c>
      <c r="BA1038" t="s">
        <v>138</v>
      </c>
      <c r="BB1038">
        <v>6</v>
      </c>
      <c r="BC1038">
        <v>1</v>
      </c>
      <c r="BD1038">
        <v>1</v>
      </c>
      <c r="BE1038">
        <v>3</v>
      </c>
      <c r="BF1038" t="s">
        <v>139</v>
      </c>
      <c r="BG1038" t="s">
        <v>10851</v>
      </c>
      <c r="BI1038" s="4">
        <v>220</v>
      </c>
      <c r="BL1038" s="4">
        <v>0</v>
      </c>
      <c r="BM1038" s="4">
        <v>89</v>
      </c>
      <c r="BN1038">
        <v>4</v>
      </c>
      <c r="BO1038" s="4">
        <v>15</v>
      </c>
      <c r="BP1038">
        <v>1</v>
      </c>
      <c r="BQ1038">
        <v>1125</v>
      </c>
      <c r="BR1038">
        <v>1</v>
      </c>
      <c r="BS1038">
        <v>1</v>
      </c>
      <c r="BT1038">
        <v>1125</v>
      </c>
      <c r="BU1038">
        <v>1125</v>
      </c>
      <c r="BV1038">
        <v>1</v>
      </c>
      <c r="BW1038">
        <v>1125</v>
      </c>
      <c r="BX1038" t="s">
        <v>516</v>
      </c>
      <c r="BY1038" t="s">
        <v>128</v>
      </c>
      <c r="BZ1038">
        <v>0</v>
      </c>
      <c r="CA1038">
        <v>0</v>
      </c>
      <c r="CB1038">
        <v>0</v>
      </c>
      <c r="CC1038">
        <v>0</v>
      </c>
      <c r="CD1038" s="1">
        <v>43913</v>
      </c>
      <c r="CE1038">
        <v>75</v>
      </c>
      <c r="CF1038">
        <v>22</v>
      </c>
      <c r="CG1038" s="1">
        <v>43134</v>
      </c>
      <c r="CH1038" s="1">
        <v>43674</v>
      </c>
      <c r="CI1038">
        <v>97</v>
      </c>
      <c r="CJ1038">
        <v>10</v>
      </c>
      <c r="CK1038">
        <v>9</v>
      </c>
      <c r="CL1038">
        <v>10</v>
      </c>
      <c r="CM1038">
        <v>10</v>
      </c>
      <c r="CN1038">
        <v>10</v>
      </c>
      <c r="CO1038">
        <v>10</v>
      </c>
      <c r="CP1038" t="s">
        <v>124</v>
      </c>
      <c r="CR1038" t="s">
        <v>142</v>
      </c>
      <c r="CS1038" t="s">
        <v>128</v>
      </c>
      <c r="CT1038" t="s">
        <v>124</v>
      </c>
      <c r="CU1038" t="s">
        <v>188</v>
      </c>
      <c r="CV1038" t="s">
        <v>124</v>
      </c>
      <c r="CW1038" t="s">
        <v>124</v>
      </c>
      <c r="CX1038">
        <v>19</v>
      </c>
      <c r="CY1038">
        <v>19</v>
      </c>
      <c r="CZ1038">
        <v>0</v>
      </c>
      <c r="DA1038">
        <v>0</v>
      </c>
      <c r="DB1038">
        <v>2.88</v>
      </c>
    </row>
    <row r="1039" spans="1:106" x14ac:dyDescent="0.2">
      <c r="A1039">
        <v>23073249</v>
      </c>
      <c r="B1039" t="s">
        <v>10852</v>
      </c>
      <c r="C1039">
        <v>20200323043627</v>
      </c>
      <c r="D1039" s="1">
        <v>43913</v>
      </c>
      <c r="E1039" t="s">
        <v>10853</v>
      </c>
      <c r="F1039" t="s">
        <v>10849</v>
      </c>
      <c r="H1039" t="s">
        <v>10849</v>
      </c>
      <c r="I1039" t="s">
        <v>111</v>
      </c>
      <c r="R1039" t="s">
        <v>10854</v>
      </c>
      <c r="T1039">
        <v>39530385</v>
      </c>
      <c r="U1039" t="s">
        <v>4358</v>
      </c>
      <c r="V1039" t="s">
        <v>4359</v>
      </c>
      <c r="W1039" s="1">
        <v>42210</v>
      </c>
      <c r="X1039" t="s">
        <v>196</v>
      </c>
      <c r="Y1039" s="2" t="s">
        <v>4360</v>
      </c>
      <c r="Z1039" t="s">
        <v>157</v>
      </c>
      <c r="AA1039" t="s">
        <v>157</v>
      </c>
      <c r="AB1039" s="3">
        <v>1</v>
      </c>
      <c r="AC1039" t="s">
        <v>128</v>
      </c>
      <c r="AD1039" t="s">
        <v>4361</v>
      </c>
      <c r="AE1039" t="s">
        <v>4362</v>
      </c>
      <c r="AG1039">
        <v>20</v>
      </c>
      <c r="AH1039">
        <v>20</v>
      </c>
      <c r="AI1039" t="s">
        <v>717</v>
      </c>
      <c r="AJ1039" t="s">
        <v>128</v>
      </c>
      <c r="AK1039" t="s">
        <v>124</v>
      </c>
      <c r="AL1039" t="s">
        <v>129</v>
      </c>
      <c r="AN1039" t="s">
        <v>130</v>
      </c>
      <c r="AP1039" t="s">
        <v>131</v>
      </c>
      <c r="AQ1039" t="s">
        <v>132</v>
      </c>
      <c r="AR1039">
        <v>7310</v>
      </c>
      <c r="AS1039" t="s">
        <v>133</v>
      </c>
      <c r="AT1039" t="s">
        <v>134</v>
      </c>
      <c r="AU1039" t="s">
        <v>135</v>
      </c>
      <c r="AV1039" t="s">
        <v>136</v>
      </c>
      <c r="AW1039">
        <v>40.723640000000003</v>
      </c>
      <c r="AX1039">
        <v>-74.035659999999993</v>
      </c>
      <c r="AY1039" t="s">
        <v>128</v>
      </c>
      <c r="AZ1039" t="s">
        <v>185</v>
      </c>
      <c r="BA1039" t="s">
        <v>138</v>
      </c>
      <c r="BB1039">
        <v>6</v>
      </c>
      <c r="BC1039">
        <v>1</v>
      </c>
      <c r="BD1039">
        <v>1</v>
      </c>
      <c r="BE1039">
        <v>3</v>
      </c>
      <c r="BF1039" t="s">
        <v>139</v>
      </c>
      <c r="BG1039" t="s">
        <v>10855</v>
      </c>
      <c r="BI1039" s="4">
        <v>220</v>
      </c>
      <c r="BL1039" s="4">
        <v>0</v>
      </c>
      <c r="BM1039" s="4">
        <v>89</v>
      </c>
      <c r="BN1039">
        <v>4</v>
      </c>
      <c r="BO1039" s="4">
        <v>15</v>
      </c>
      <c r="BP1039">
        <v>1</v>
      </c>
      <c r="BQ1039">
        <v>1125</v>
      </c>
      <c r="BR1039">
        <v>1</v>
      </c>
      <c r="BS1039">
        <v>1</v>
      </c>
      <c r="BT1039">
        <v>1125</v>
      </c>
      <c r="BU1039">
        <v>1125</v>
      </c>
      <c r="BV1039">
        <v>1</v>
      </c>
      <c r="BW1039">
        <v>1125</v>
      </c>
      <c r="BX1039" t="s">
        <v>516</v>
      </c>
      <c r="BY1039" t="s">
        <v>128</v>
      </c>
      <c r="BZ1039">
        <v>0</v>
      </c>
      <c r="CA1039">
        <v>0</v>
      </c>
      <c r="CB1039">
        <v>0</v>
      </c>
      <c r="CC1039">
        <v>0</v>
      </c>
      <c r="CD1039" s="1">
        <v>43913</v>
      </c>
      <c r="CE1039">
        <v>74</v>
      </c>
      <c r="CF1039">
        <v>22</v>
      </c>
      <c r="CG1039" s="1">
        <v>43139</v>
      </c>
      <c r="CH1039" s="1">
        <v>43678</v>
      </c>
      <c r="CI1039">
        <v>99</v>
      </c>
      <c r="CJ1039">
        <v>10</v>
      </c>
      <c r="CK1039">
        <v>10</v>
      </c>
      <c r="CL1039">
        <v>10</v>
      </c>
      <c r="CM1039">
        <v>10</v>
      </c>
      <c r="CN1039">
        <v>10</v>
      </c>
      <c r="CO1039">
        <v>10</v>
      </c>
      <c r="CP1039" t="s">
        <v>124</v>
      </c>
      <c r="CR1039" t="s">
        <v>142</v>
      </c>
      <c r="CS1039" t="s">
        <v>128</v>
      </c>
      <c r="CT1039" t="s">
        <v>124</v>
      </c>
      <c r="CU1039" t="s">
        <v>188</v>
      </c>
      <c r="CV1039" t="s">
        <v>124</v>
      </c>
      <c r="CW1039" t="s">
        <v>124</v>
      </c>
      <c r="CX1039">
        <v>19</v>
      </c>
      <c r="CY1039">
        <v>19</v>
      </c>
      <c r="CZ1039">
        <v>0</v>
      </c>
      <c r="DA1039">
        <v>0</v>
      </c>
      <c r="DB1039">
        <v>2.86</v>
      </c>
    </row>
    <row r="1040" spans="1:106" x14ac:dyDescent="0.2">
      <c r="A1040">
        <v>23075839</v>
      </c>
      <c r="B1040" t="s">
        <v>10856</v>
      </c>
      <c r="C1040">
        <v>20200323043627</v>
      </c>
      <c r="D1040" s="1">
        <v>43913</v>
      </c>
      <c r="E1040" t="s">
        <v>10857</v>
      </c>
      <c r="F1040" t="s">
        <v>10849</v>
      </c>
      <c r="H1040" t="s">
        <v>10849</v>
      </c>
      <c r="I1040" t="s">
        <v>111</v>
      </c>
      <c r="R1040" t="s">
        <v>10858</v>
      </c>
      <c r="T1040">
        <v>39530385</v>
      </c>
      <c r="U1040" t="s">
        <v>4358</v>
      </c>
      <c r="V1040" t="s">
        <v>4359</v>
      </c>
      <c r="W1040" s="1">
        <v>42210</v>
      </c>
      <c r="X1040" t="s">
        <v>196</v>
      </c>
      <c r="Y1040" s="2" t="s">
        <v>4360</v>
      </c>
      <c r="Z1040" t="s">
        <v>157</v>
      </c>
      <c r="AA1040" t="s">
        <v>157</v>
      </c>
      <c r="AB1040" s="3">
        <v>1</v>
      </c>
      <c r="AC1040" t="s">
        <v>128</v>
      </c>
      <c r="AD1040" t="s">
        <v>4361</v>
      </c>
      <c r="AE1040" t="s">
        <v>4362</v>
      </c>
      <c r="AG1040">
        <v>20</v>
      </c>
      <c r="AH1040">
        <v>20</v>
      </c>
      <c r="AI1040" t="s">
        <v>717</v>
      </c>
      <c r="AJ1040" t="s">
        <v>128</v>
      </c>
      <c r="AK1040" t="s">
        <v>124</v>
      </c>
      <c r="AL1040" t="s">
        <v>129</v>
      </c>
      <c r="AN1040" t="s">
        <v>130</v>
      </c>
      <c r="AP1040" t="s">
        <v>131</v>
      </c>
      <c r="AQ1040" t="s">
        <v>132</v>
      </c>
      <c r="AR1040">
        <v>7310</v>
      </c>
      <c r="AS1040" t="s">
        <v>133</v>
      </c>
      <c r="AT1040" t="s">
        <v>134</v>
      </c>
      <c r="AU1040" t="s">
        <v>135</v>
      </c>
      <c r="AV1040" t="s">
        <v>136</v>
      </c>
      <c r="AW1040">
        <v>40.722270000000002</v>
      </c>
      <c r="AX1040">
        <v>-74.035079999999994</v>
      </c>
      <c r="AY1040" t="s">
        <v>128</v>
      </c>
      <c r="AZ1040" t="s">
        <v>185</v>
      </c>
      <c r="BA1040" t="s">
        <v>138</v>
      </c>
      <c r="BB1040">
        <v>6</v>
      </c>
      <c r="BC1040">
        <v>1</v>
      </c>
      <c r="BD1040">
        <v>1</v>
      </c>
      <c r="BE1040">
        <v>3</v>
      </c>
      <c r="BF1040" t="s">
        <v>139</v>
      </c>
      <c r="BG1040" t="s">
        <v>10859</v>
      </c>
      <c r="BI1040" s="4">
        <v>220</v>
      </c>
      <c r="BM1040" s="4">
        <v>89</v>
      </c>
      <c r="BN1040">
        <v>4</v>
      </c>
      <c r="BO1040" s="4">
        <v>15</v>
      </c>
      <c r="BP1040">
        <v>1</v>
      </c>
      <c r="BQ1040">
        <v>1125</v>
      </c>
      <c r="BR1040">
        <v>1</v>
      </c>
      <c r="BS1040">
        <v>1</v>
      </c>
      <c r="BT1040">
        <v>1125</v>
      </c>
      <c r="BU1040">
        <v>1125</v>
      </c>
      <c r="BV1040">
        <v>1</v>
      </c>
      <c r="BW1040">
        <v>1125</v>
      </c>
      <c r="BX1040" t="s">
        <v>516</v>
      </c>
      <c r="BY1040" t="s">
        <v>128</v>
      </c>
      <c r="BZ1040">
        <v>0</v>
      </c>
      <c r="CA1040">
        <v>0</v>
      </c>
      <c r="CB1040">
        <v>0</v>
      </c>
      <c r="CC1040">
        <v>0</v>
      </c>
      <c r="CD1040" s="1">
        <v>43913</v>
      </c>
      <c r="CE1040">
        <v>33</v>
      </c>
      <c r="CF1040">
        <v>12</v>
      </c>
      <c r="CG1040" s="1">
        <v>43156</v>
      </c>
      <c r="CH1040" s="1">
        <v>43678</v>
      </c>
      <c r="CI1040">
        <v>99</v>
      </c>
      <c r="CJ1040">
        <v>10</v>
      </c>
      <c r="CK1040">
        <v>10</v>
      </c>
      <c r="CL1040">
        <v>10</v>
      </c>
      <c r="CM1040">
        <v>10</v>
      </c>
      <c r="CN1040">
        <v>10</v>
      </c>
      <c r="CO1040">
        <v>10</v>
      </c>
      <c r="CP1040" t="s">
        <v>124</v>
      </c>
      <c r="CR1040" t="s">
        <v>142</v>
      </c>
      <c r="CS1040" t="s">
        <v>128</v>
      </c>
      <c r="CT1040" t="s">
        <v>124</v>
      </c>
      <c r="CU1040" t="s">
        <v>188</v>
      </c>
      <c r="CV1040" t="s">
        <v>124</v>
      </c>
      <c r="CW1040" t="s">
        <v>124</v>
      </c>
      <c r="CX1040">
        <v>19</v>
      </c>
      <c r="CY1040">
        <v>19</v>
      </c>
      <c r="CZ1040">
        <v>0</v>
      </c>
      <c r="DA1040">
        <v>0</v>
      </c>
      <c r="DB1040">
        <v>1.31</v>
      </c>
    </row>
    <row r="1041" spans="1:106" x14ac:dyDescent="0.2">
      <c r="A1041">
        <v>23078560</v>
      </c>
      <c r="B1041" t="s">
        <v>10860</v>
      </c>
      <c r="C1041">
        <v>20200323043627</v>
      </c>
      <c r="D1041" s="1">
        <v>43913</v>
      </c>
      <c r="E1041" t="s">
        <v>10861</v>
      </c>
      <c r="F1041" t="s">
        <v>10862</v>
      </c>
      <c r="H1041" t="s">
        <v>10862</v>
      </c>
      <c r="I1041" t="s">
        <v>111</v>
      </c>
      <c r="R1041" t="s">
        <v>10863</v>
      </c>
      <c r="T1041">
        <v>39530385</v>
      </c>
      <c r="U1041" t="s">
        <v>4358</v>
      </c>
      <c r="V1041" t="s">
        <v>4359</v>
      </c>
      <c r="W1041" s="1">
        <v>42210</v>
      </c>
      <c r="X1041" t="s">
        <v>196</v>
      </c>
      <c r="Y1041" s="2" t="s">
        <v>4360</v>
      </c>
      <c r="Z1041" t="s">
        <v>157</v>
      </c>
      <c r="AA1041" t="s">
        <v>157</v>
      </c>
      <c r="AB1041" s="3">
        <v>1</v>
      </c>
      <c r="AC1041" t="s">
        <v>128</v>
      </c>
      <c r="AD1041" t="s">
        <v>4361</v>
      </c>
      <c r="AE1041" t="s">
        <v>4362</v>
      </c>
      <c r="AG1041">
        <v>20</v>
      </c>
      <c r="AH1041">
        <v>20</v>
      </c>
      <c r="AI1041" t="s">
        <v>717</v>
      </c>
      <c r="AJ1041" t="s">
        <v>128</v>
      </c>
      <c r="AK1041" t="s">
        <v>124</v>
      </c>
      <c r="AL1041" t="s">
        <v>129</v>
      </c>
      <c r="AN1041" t="s">
        <v>130</v>
      </c>
      <c r="AP1041" t="s">
        <v>131</v>
      </c>
      <c r="AQ1041" t="s">
        <v>132</v>
      </c>
      <c r="AR1041">
        <v>7310</v>
      </c>
      <c r="AS1041" t="s">
        <v>133</v>
      </c>
      <c r="AT1041" t="s">
        <v>134</v>
      </c>
      <c r="AU1041" t="s">
        <v>135</v>
      </c>
      <c r="AV1041" t="s">
        <v>136</v>
      </c>
      <c r="AW1041">
        <v>40.72287</v>
      </c>
      <c r="AX1041">
        <v>-74.035240000000002</v>
      </c>
      <c r="AY1041" t="s">
        <v>128</v>
      </c>
      <c r="AZ1041" t="s">
        <v>185</v>
      </c>
      <c r="BA1041" t="s">
        <v>138</v>
      </c>
      <c r="BB1041">
        <v>6</v>
      </c>
      <c r="BC1041">
        <v>1</v>
      </c>
      <c r="BD1041">
        <v>1</v>
      </c>
      <c r="BE1041">
        <v>3</v>
      </c>
      <c r="BF1041" t="s">
        <v>139</v>
      </c>
      <c r="BG1041" t="s">
        <v>10864</v>
      </c>
      <c r="BI1041" s="4">
        <v>200</v>
      </c>
      <c r="BL1041" s="4">
        <v>0</v>
      </c>
      <c r="BM1041" s="4">
        <v>89</v>
      </c>
      <c r="BN1041">
        <v>4</v>
      </c>
      <c r="BO1041" s="4">
        <v>15</v>
      </c>
      <c r="BP1041">
        <v>1</v>
      </c>
      <c r="BQ1041">
        <v>1125</v>
      </c>
      <c r="BR1041">
        <v>1</v>
      </c>
      <c r="BS1041">
        <v>1</v>
      </c>
      <c r="BT1041">
        <v>1125</v>
      </c>
      <c r="BU1041">
        <v>1125</v>
      </c>
      <c r="BV1041">
        <v>1</v>
      </c>
      <c r="BW1041">
        <v>1125</v>
      </c>
      <c r="BX1041" t="s">
        <v>516</v>
      </c>
      <c r="BY1041" t="s">
        <v>128</v>
      </c>
      <c r="BZ1041">
        <v>0</v>
      </c>
      <c r="CA1041">
        <v>0</v>
      </c>
      <c r="CB1041">
        <v>0</v>
      </c>
      <c r="CC1041">
        <v>0</v>
      </c>
      <c r="CD1041" s="1">
        <v>43913</v>
      </c>
      <c r="CE1041">
        <v>37</v>
      </c>
      <c r="CF1041">
        <v>15</v>
      </c>
      <c r="CG1041" s="1">
        <v>43161</v>
      </c>
      <c r="CH1041" s="1">
        <v>43695</v>
      </c>
      <c r="CI1041">
        <v>96</v>
      </c>
      <c r="CJ1041">
        <v>9</v>
      </c>
      <c r="CK1041">
        <v>9</v>
      </c>
      <c r="CL1041">
        <v>9</v>
      </c>
      <c r="CM1041">
        <v>10</v>
      </c>
      <c r="CN1041">
        <v>10</v>
      </c>
      <c r="CO1041">
        <v>9</v>
      </c>
      <c r="CP1041" t="s">
        <v>124</v>
      </c>
      <c r="CR1041" t="s">
        <v>142</v>
      </c>
      <c r="CS1041" t="s">
        <v>128</v>
      </c>
      <c r="CT1041" t="s">
        <v>124</v>
      </c>
      <c r="CU1041" t="s">
        <v>188</v>
      </c>
      <c r="CV1041" t="s">
        <v>124</v>
      </c>
      <c r="CW1041" t="s">
        <v>124</v>
      </c>
      <c r="CX1041">
        <v>19</v>
      </c>
      <c r="CY1041">
        <v>19</v>
      </c>
      <c r="CZ1041">
        <v>0</v>
      </c>
      <c r="DA1041">
        <v>0</v>
      </c>
      <c r="DB1041">
        <v>1.47</v>
      </c>
    </row>
    <row r="1042" spans="1:106" x14ac:dyDescent="0.2">
      <c r="A1042">
        <v>23092243</v>
      </c>
      <c r="B1042" t="s">
        <v>10865</v>
      </c>
      <c r="C1042">
        <v>20200323043627</v>
      </c>
      <c r="D1042" s="1">
        <v>43913</v>
      </c>
      <c r="E1042" t="s">
        <v>10866</v>
      </c>
      <c r="F1042" t="s">
        <v>10849</v>
      </c>
      <c r="H1042" t="s">
        <v>10849</v>
      </c>
      <c r="I1042" t="s">
        <v>111</v>
      </c>
      <c r="R1042" t="s">
        <v>10867</v>
      </c>
      <c r="T1042">
        <v>39530385</v>
      </c>
      <c r="U1042" t="s">
        <v>4358</v>
      </c>
      <c r="V1042" t="s">
        <v>4359</v>
      </c>
      <c r="W1042" s="1">
        <v>42210</v>
      </c>
      <c r="X1042" t="s">
        <v>196</v>
      </c>
      <c r="Y1042" s="2" t="s">
        <v>4360</v>
      </c>
      <c r="Z1042" t="s">
        <v>157</v>
      </c>
      <c r="AA1042" t="s">
        <v>157</v>
      </c>
      <c r="AB1042" s="3">
        <v>1</v>
      </c>
      <c r="AC1042" t="s">
        <v>128</v>
      </c>
      <c r="AD1042" t="s">
        <v>4361</v>
      </c>
      <c r="AE1042" t="s">
        <v>4362</v>
      </c>
      <c r="AG1042">
        <v>20</v>
      </c>
      <c r="AH1042">
        <v>20</v>
      </c>
      <c r="AI1042" t="s">
        <v>717</v>
      </c>
      <c r="AJ1042" t="s">
        <v>128</v>
      </c>
      <c r="AK1042" t="s">
        <v>124</v>
      </c>
      <c r="AL1042" t="s">
        <v>129</v>
      </c>
      <c r="AN1042" t="s">
        <v>130</v>
      </c>
      <c r="AP1042" t="s">
        <v>131</v>
      </c>
      <c r="AQ1042" t="s">
        <v>132</v>
      </c>
      <c r="AR1042">
        <v>7310</v>
      </c>
      <c r="AS1042" t="s">
        <v>133</v>
      </c>
      <c r="AT1042" t="s">
        <v>134</v>
      </c>
      <c r="AU1042" t="s">
        <v>135</v>
      </c>
      <c r="AV1042" t="s">
        <v>136</v>
      </c>
      <c r="AW1042">
        <v>40.722079999999998</v>
      </c>
      <c r="AX1042">
        <v>-74.035870000000003</v>
      </c>
      <c r="AY1042" t="s">
        <v>128</v>
      </c>
      <c r="AZ1042" t="s">
        <v>185</v>
      </c>
      <c r="BA1042" t="s">
        <v>138</v>
      </c>
      <c r="BB1042">
        <v>6</v>
      </c>
      <c r="BC1042">
        <v>1</v>
      </c>
      <c r="BD1042">
        <v>1</v>
      </c>
      <c r="BE1042">
        <v>3</v>
      </c>
      <c r="BF1042" t="s">
        <v>139</v>
      </c>
      <c r="BG1042" t="s">
        <v>10312</v>
      </c>
      <c r="BI1042" s="4">
        <v>220</v>
      </c>
      <c r="BM1042" s="4">
        <v>89</v>
      </c>
      <c r="BN1042">
        <v>4</v>
      </c>
      <c r="BO1042" s="4">
        <v>15</v>
      </c>
      <c r="BP1042">
        <v>1</v>
      </c>
      <c r="BQ1042">
        <v>1125</v>
      </c>
      <c r="BR1042">
        <v>1</v>
      </c>
      <c r="BS1042">
        <v>1</v>
      </c>
      <c r="BT1042">
        <v>1125</v>
      </c>
      <c r="BU1042">
        <v>1125</v>
      </c>
      <c r="BV1042">
        <v>1</v>
      </c>
      <c r="BW1042">
        <v>1125</v>
      </c>
      <c r="BX1042" t="s">
        <v>516</v>
      </c>
      <c r="BY1042" t="s">
        <v>128</v>
      </c>
      <c r="BZ1042">
        <v>0</v>
      </c>
      <c r="CA1042">
        <v>0</v>
      </c>
      <c r="CB1042">
        <v>0</v>
      </c>
      <c r="CC1042">
        <v>0</v>
      </c>
      <c r="CD1042" s="1">
        <v>43913</v>
      </c>
      <c r="CE1042">
        <v>54</v>
      </c>
      <c r="CF1042">
        <v>10</v>
      </c>
      <c r="CG1042" s="1">
        <v>43162</v>
      </c>
      <c r="CH1042" s="1">
        <v>43640</v>
      </c>
      <c r="CI1042">
        <v>99</v>
      </c>
      <c r="CJ1042">
        <v>10</v>
      </c>
      <c r="CK1042">
        <v>10</v>
      </c>
      <c r="CL1042">
        <v>10</v>
      </c>
      <c r="CM1042">
        <v>10</v>
      </c>
      <c r="CN1042">
        <v>10</v>
      </c>
      <c r="CO1042">
        <v>10</v>
      </c>
      <c r="CP1042" t="s">
        <v>124</v>
      </c>
      <c r="CR1042" t="s">
        <v>142</v>
      </c>
      <c r="CS1042" t="s">
        <v>128</v>
      </c>
      <c r="CT1042" t="s">
        <v>124</v>
      </c>
      <c r="CU1042" t="s">
        <v>188</v>
      </c>
      <c r="CV1042" t="s">
        <v>124</v>
      </c>
      <c r="CW1042" t="s">
        <v>124</v>
      </c>
      <c r="CX1042">
        <v>19</v>
      </c>
      <c r="CY1042">
        <v>19</v>
      </c>
      <c r="CZ1042">
        <v>0</v>
      </c>
      <c r="DA1042">
        <v>0</v>
      </c>
      <c r="DB1042">
        <v>2.15</v>
      </c>
    </row>
    <row r="1043" spans="1:106" x14ac:dyDescent="0.2">
      <c r="A1043">
        <v>23109277</v>
      </c>
      <c r="B1043" t="s">
        <v>10868</v>
      </c>
      <c r="C1043">
        <v>20200323043627</v>
      </c>
      <c r="D1043" s="1">
        <v>43913</v>
      </c>
      <c r="E1043" t="s">
        <v>10869</v>
      </c>
      <c r="F1043" t="s">
        <v>10849</v>
      </c>
      <c r="H1043" t="s">
        <v>10849</v>
      </c>
      <c r="I1043" t="s">
        <v>111</v>
      </c>
      <c r="R1043" t="s">
        <v>10870</v>
      </c>
      <c r="T1043">
        <v>39530385</v>
      </c>
      <c r="U1043" t="s">
        <v>4358</v>
      </c>
      <c r="V1043" t="s">
        <v>4359</v>
      </c>
      <c r="W1043" s="1">
        <v>42210</v>
      </c>
      <c r="X1043" t="s">
        <v>196</v>
      </c>
      <c r="Y1043" s="2" t="s">
        <v>4360</v>
      </c>
      <c r="Z1043" t="s">
        <v>157</v>
      </c>
      <c r="AA1043" t="s">
        <v>157</v>
      </c>
      <c r="AB1043" s="3">
        <v>1</v>
      </c>
      <c r="AC1043" t="s">
        <v>128</v>
      </c>
      <c r="AD1043" t="s">
        <v>4361</v>
      </c>
      <c r="AE1043" t="s">
        <v>4362</v>
      </c>
      <c r="AG1043">
        <v>20</v>
      </c>
      <c r="AH1043">
        <v>20</v>
      </c>
      <c r="AI1043" t="s">
        <v>717</v>
      </c>
      <c r="AJ1043" t="s">
        <v>128</v>
      </c>
      <c r="AK1043" t="s">
        <v>124</v>
      </c>
      <c r="AL1043" t="s">
        <v>129</v>
      </c>
      <c r="AN1043" t="s">
        <v>130</v>
      </c>
      <c r="AP1043" t="s">
        <v>131</v>
      </c>
      <c r="AQ1043" t="s">
        <v>132</v>
      </c>
      <c r="AR1043">
        <v>7310</v>
      </c>
      <c r="AS1043" t="s">
        <v>133</v>
      </c>
      <c r="AT1043" t="s">
        <v>134</v>
      </c>
      <c r="AU1043" t="s">
        <v>135</v>
      </c>
      <c r="AV1043" t="s">
        <v>136</v>
      </c>
      <c r="AW1043">
        <v>40.723469999999999</v>
      </c>
      <c r="AX1043">
        <v>-74.036289999999994</v>
      </c>
      <c r="AY1043" t="s">
        <v>128</v>
      </c>
      <c r="AZ1043" t="s">
        <v>185</v>
      </c>
      <c r="BA1043" t="s">
        <v>138</v>
      </c>
      <c r="BB1043">
        <v>6</v>
      </c>
      <c r="BC1043">
        <v>1</v>
      </c>
      <c r="BD1043">
        <v>1</v>
      </c>
      <c r="BE1043">
        <v>3</v>
      </c>
      <c r="BF1043" t="s">
        <v>139</v>
      </c>
      <c r="BG1043" t="s">
        <v>10871</v>
      </c>
      <c r="BI1043" s="4">
        <v>200</v>
      </c>
      <c r="BL1043" s="4">
        <v>0</v>
      </c>
      <c r="BM1043" s="4">
        <v>89</v>
      </c>
      <c r="BN1043">
        <v>4</v>
      </c>
      <c r="BO1043" s="4">
        <v>15</v>
      </c>
      <c r="BP1043">
        <v>1</v>
      </c>
      <c r="BQ1043">
        <v>1125</v>
      </c>
      <c r="BR1043">
        <v>1</v>
      </c>
      <c r="BS1043">
        <v>1</v>
      </c>
      <c r="BT1043">
        <v>1125</v>
      </c>
      <c r="BU1043">
        <v>1125</v>
      </c>
      <c r="BV1043">
        <v>1</v>
      </c>
      <c r="BW1043">
        <v>1125</v>
      </c>
      <c r="BX1043" t="s">
        <v>516</v>
      </c>
      <c r="BY1043" t="s">
        <v>128</v>
      </c>
      <c r="BZ1043">
        <v>0</v>
      </c>
      <c r="CA1043">
        <v>0</v>
      </c>
      <c r="CB1043">
        <v>0</v>
      </c>
      <c r="CC1043">
        <v>0</v>
      </c>
      <c r="CD1043" s="1">
        <v>43913</v>
      </c>
      <c r="CE1043">
        <v>31</v>
      </c>
      <c r="CF1043">
        <v>0</v>
      </c>
      <c r="CG1043" s="1">
        <v>43167</v>
      </c>
      <c r="CH1043" s="1">
        <v>43521</v>
      </c>
      <c r="CI1043">
        <v>97</v>
      </c>
      <c r="CJ1043">
        <v>10</v>
      </c>
      <c r="CK1043">
        <v>10</v>
      </c>
      <c r="CL1043">
        <v>10</v>
      </c>
      <c r="CM1043">
        <v>10</v>
      </c>
      <c r="CN1043">
        <v>10</v>
      </c>
      <c r="CO1043">
        <v>9</v>
      </c>
      <c r="CP1043" t="s">
        <v>124</v>
      </c>
      <c r="CR1043" t="s">
        <v>142</v>
      </c>
      <c r="CS1043" t="s">
        <v>128</v>
      </c>
      <c r="CT1043" t="s">
        <v>124</v>
      </c>
      <c r="CU1043" t="s">
        <v>188</v>
      </c>
      <c r="CV1043" t="s">
        <v>124</v>
      </c>
      <c r="CW1043" t="s">
        <v>124</v>
      </c>
      <c r="CX1043">
        <v>19</v>
      </c>
      <c r="CY1043">
        <v>19</v>
      </c>
      <c r="CZ1043">
        <v>0</v>
      </c>
      <c r="DA1043">
        <v>0</v>
      </c>
      <c r="DB1043">
        <v>1.24</v>
      </c>
    </row>
    <row r="1044" spans="1:106" x14ac:dyDescent="0.2">
      <c r="A1044">
        <v>23128304</v>
      </c>
      <c r="B1044" t="s">
        <v>10872</v>
      </c>
      <c r="C1044">
        <v>20200323043627</v>
      </c>
      <c r="D1044" s="1">
        <v>43913</v>
      </c>
      <c r="E1044" t="s">
        <v>10873</v>
      </c>
      <c r="F1044" t="s">
        <v>10849</v>
      </c>
      <c r="H1044" t="s">
        <v>10849</v>
      </c>
      <c r="I1044" t="s">
        <v>111</v>
      </c>
      <c r="R1044" t="s">
        <v>10874</v>
      </c>
      <c r="T1044">
        <v>39530385</v>
      </c>
      <c r="U1044" t="s">
        <v>4358</v>
      </c>
      <c r="V1044" t="s">
        <v>4359</v>
      </c>
      <c r="W1044" s="1">
        <v>42210</v>
      </c>
      <c r="X1044" t="s">
        <v>196</v>
      </c>
      <c r="Y1044" s="2" t="s">
        <v>4360</v>
      </c>
      <c r="Z1044" t="s">
        <v>157</v>
      </c>
      <c r="AA1044" t="s">
        <v>157</v>
      </c>
      <c r="AB1044" s="3">
        <v>1</v>
      </c>
      <c r="AC1044" t="s">
        <v>128</v>
      </c>
      <c r="AD1044" t="s">
        <v>4361</v>
      </c>
      <c r="AE1044" t="s">
        <v>4362</v>
      </c>
      <c r="AG1044">
        <v>20</v>
      </c>
      <c r="AH1044">
        <v>20</v>
      </c>
      <c r="AI1044" t="s">
        <v>717</v>
      </c>
      <c r="AJ1044" t="s">
        <v>128</v>
      </c>
      <c r="AK1044" t="s">
        <v>124</v>
      </c>
      <c r="AL1044" t="s">
        <v>129</v>
      </c>
      <c r="AN1044" t="s">
        <v>130</v>
      </c>
      <c r="AP1044" t="s">
        <v>131</v>
      </c>
      <c r="AQ1044" t="s">
        <v>132</v>
      </c>
      <c r="AR1044">
        <v>7310</v>
      </c>
      <c r="AS1044" t="s">
        <v>133</v>
      </c>
      <c r="AT1044" t="s">
        <v>134</v>
      </c>
      <c r="AU1044" t="s">
        <v>135</v>
      </c>
      <c r="AV1044" t="s">
        <v>136</v>
      </c>
      <c r="AW1044">
        <v>40.721769999999999</v>
      </c>
      <c r="AX1044">
        <v>-74.034620000000004</v>
      </c>
      <c r="AY1044" t="s">
        <v>128</v>
      </c>
      <c r="AZ1044" t="s">
        <v>185</v>
      </c>
      <c r="BA1044" t="s">
        <v>138</v>
      </c>
      <c r="BB1044">
        <v>6</v>
      </c>
      <c r="BC1044">
        <v>1</v>
      </c>
      <c r="BD1044">
        <v>1</v>
      </c>
      <c r="BE1044">
        <v>3</v>
      </c>
      <c r="BF1044" t="s">
        <v>139</v>
      </c>
      <c r="BG1044" t="s">
        <v>10859</v>
      </c>
      <c r="BI1044" s="4">
        <v>200</v>
      </c>
      <c r="BM1044" s="4">
        <v>89</v>
      </c>
      <c r="BN1044">
        <v>4</v>
      </c>
      <c r="BO1044" s="4">
        <v>15</v>
      </c>
      <c r="BP1044">
        <v>1</v>
      </c>
      <c r="BQ1044">
        <v>1125</v>
      </c>
      <c r="BR1044">
        <v>1</v>
      </c>
      <c r="BS1044">
        <v>1</v>
      </c>
      <c r="BT1044">
        <v>1125</v>
      </c>
      <c r="BU1044">
        <v>1125</v>
      </c>
      <c r="BV1044">
        <v>1</v>
      </c>
      <c r="BW1044">
        <v>1125</v>
      </c>
      <c r="BX1044" t="s">
        <v>516</v>
      </c>
      <c r="BY1044" t="s">
        <v>128</v>
      </c>
      <c r="BZ1044">
        <v>0</v>
      </c>
      <c r="CA1044">
        <v>0</v>
      </c>
      <c r="CB1044">
        <v>0</v>
      </c>
      <c r="CC1044">
        <v>0</v>
      </c>
      <c r="CD1044" s="1">
        <v>43913</v>
      </c>
      <c r="CE1044">
        <v>47</v>
      </c>
      <c r="CF1044">
        <v>18</v>
      </c>
      <c r="CG1044" s="1">
        <v>43142</v>
      </c>
      <c r="CH1044" s="1">
        <v>43674</v>
      </c>
      <c r="CI1044">
        <v>97</v>
      </c>
      <c r="CJ1044">
        <v>10</v>
      </c>
      <c r="CK1044">
        <v>10</v>
      </c>
      <c r="CL1044">
        <v>10</v>
      </c>
      <c r="CM1044">
        <v>10</v>
      </c>
      <c r="CN1044">
        <v>10</v>
      </c>
      <c r="CO1044">
        <v>9</v>
      </c>
      <c r="CP1044" t="s">
        <v>124</v>
      </c>
      <c r="CR1044" t="s">
        <v>142</v>
      </c>
      <c r="CS1044" t="s">
        <v>128</v>
      </c>
      <c r="CT1044" t="s">
        <v>124</v>
      </c>
      <c r="CU1044" t="s">
        <v>188</v>
      </c>
      <c r="CV1044" t="s">
        <v>124</v>
      </c>
      <c r="CW1044" t="s">
        <v>124</v>
      </c>
      <c r="CX1044">
        <v>19</v>
      </c>
      <c r="CY1044">
        <v>19</v>
      </c>
      <c r="CZ1044">
        <v>0</v>
      </c>
      <c r="DA1044">
        <v>0</v>
      </c>
      <c r="DB1044">
        <v>1.83</v>
      </c>
    </row>
    <row r="1045" spans="1:106" x14ac:dyDescent="0.2">
      <c r="A1045">
        <v>23170621</v>
      </c>
      <c r="B1045" t="s">
        <v>10875</v>
      </c>
      <c r="C1045">
        <v>20200323043627</v>
      </c>
      <c r="D1045" s="1">
        <v>43913</v>
      </c>
      <c r="E1045" t="s">
        <v>10876</v>
      </c>
      <c r="F1045" t="s">
        <v>10877</v>
      </c>
      <c r="G1045" t="s">
        <v>10878</v>
      </c>
      <c r="H1045" t="s">
        <v>10879</v>
      </c>
      <c r="I1045" t="s">
        <v>111</v>
      </c>
      <c r="J1045" t="s">
        <v>9920</v>
      </c>
      <c r="K1045" t="s">
        <v>10880</v>
      </c>
      <c r="L1045" t="s">
        <v>10881</v>
      </c>
      <c r="M1045" t="s">
        <v>10882</v>
      </c>
      <c r="N1045" t="s">
        <v>10883</v>
      </c>
      <c r="O1045" t="s">
        <v>10884</v>
      </c>
      <c r="R1045" t="s">
        <v>10885</v>
      </c>
      <c r="T1045">
        <v>141713210</v>
      </c>
      <c r="U1045" t="s">
        <v>9927</v>
      </c>
      <c r="V1045" t="s">
        <v>9928</v>
      </c>
      <c r="W1045" s="1">
        <v>42937</v>
      </c>
      <c r="X1045" t="s">
        <v>196</v>
      </c>
      <c r="Y1045" s="2" t="s">
        <v>9929</v>
      </c>
      <c r="Z1045" t="s">
        <v>123</v>
      </c>
      <c r="AA1045" s="3">
        <v>1</v>
      </c>
      <c r="AB1045" s="3">
        <v>0.98</v>
      </c>
      <c r="AC1045" t="s">
        <v>124</v>
      </c>
      <c r="AD1045" t="s">
        <v>9930</v>
      </c>
      <c r="AE1045" t="s">
        <v>9931</v>
      </c>
      <c r="AF1045" t="s">
        <v>9932</v>
      </c>
      <c r="AG1045">
        <v>6</v>
      </c>
      <c r="AH1045">
        <v>6</v>
      </c>
      <c r="AI1045" t="s">
        <v>870</v>
      </c>
      <c r="AJ1045" t="s">
        <v>128</v>
      </c>
      <c r="AK1045" t="s">
        <v>124</v>
      </c>
      <c r="AL1045" t="s">
        <v>129</v>
      </c>
      <c r="AN1045" t="s">
        <v>514</v>
      </c>
      <c r="AP1045" t="s">
        <v>131</v>
      </c>
      <c r="AQ1045" t="s">
        <v>132</v>
      </c>
      <c r="AR1045">
        <v>7307</v>
      </c>
      <c r="AS1045" t="s">
        <v>133</v>
      </c>
      <c r="AT1045" t="s">
        <v>134</v>
      </c>
      <c r="AU1045" t="s">
        <v>135</v>
      </c>
      <c r="AV1045" t="s">
        <v>136</v>
      </c>
      <c r="AW1045">
        <v>40.750929999999997</v>
      </c>
      <c r="AX1045">
        <v>-74.040360000000007</v>
      </c>
      <c r="AY1045" t="s">
        <v>128</v>
      </c>
      <c r="AZ1045" t="s">
        <v>185</v>
      </c>
      <c r="BA1045" t="s">
        <v>138</v>
      </c>
      <c r="BB1045">
        <v>10</v>
      </c>
      <c r="BC1045">
        <v>1</v>
      </c>
      <c r="BD1045">
        <v>3</v>
      </c>
      <c r="BE1045">
        <v>5</v>
      </c>
      <c r="BF1045" t="s">
        <v>139</v>
      </c>
      <c r="BG1045" t="s">
        <v>10886</v>
      </c>
      <c r="BI1045" s="4">
        <v>165</v>
      </c>
      <c r="BL1045" s="4">
        <v>300</v>
      </c>
      <c r="BM1045" s="4">
        <v>105</v>
      </c>
      <c r="BN1045">
        <v>4</v>
      </c>
      <c r="BO1045" s="4">
        <v>25</v>
      </c>
      <c r="BP1045">
        <v>2</v>
      </c>
      <c r="BQ1045">
        <v>1125</v>
      </c>
      <c r="BR1045">
        <v>2</v>
      </c>
      <c r="BS1045">
        <v>2</v>
      </c>
      <c r="BT1045">
        <v>1125</v>
      </c>
      <c r="BU1045">
        <v>1125</v>
      </c>
      <c r="BV1045">
        <v>2</v>
      </c>
      <c r="BW1045">
        <v>1125</v>
      </c>
      <c r="BX1045" t="s">
        <v>2207</v>
      </c>
      <c r="BY1045" t="s">
        <v>128</v>
      </c>
      <c r="BZ1045">
        <v>24</v>
      </c>
      <c r="CA1045">
        <v>54</v>
      </c>
      <c r="CB1045">
        <v>84</v>
      </c>
      <c r="CC1045">
        <v>186</v>
      </c>
      <c r="CD1045" s="1">
        <v>43913</v>
      </c>
      <c r="CE1045">
        <v>105</v>
      </c>
      <c r="CF1045">
        <v>33</v>
      </c>
      <c r="CG1045" s="1">
        <v>43139</v>
      </c>
      <c r="CH1045" s="1">
        <v>43910</v>
      </c>
      <c r="CI1045">
        <v>91</v>
      </c>
      <c r="CJ1045">
        <v>9</v>
      </c>
      <c r="CK1045">
        <v>9</v>
      </c>
      <c r="CL1045">
        <v>10</v>
      </c>
      <c r="CM1045">
        <v>10</v>
      </c>
      <c r="CN1045">
        <v>9</v>
      </c>
      <c r="CO1045">
        <v>9</v>
      </c>
      <c r="CP1045" t="s">
        <v>124</v>
      </c>
      <c r="CR1045" t="s">
        <v>142</v>
      </c>
      <c r="CS1045" t="s">
        <v>124</v>
      </c>
      <c r="CT1045" t="s">
        <v>124</v>
      </c>
      <c r="CU1045" t="s">
        <v>188</v>
      </c>
      <c r="CV1045" t="s">
        <v>124</v>
      </c>
      <c r="CW1045" t="s">
        <v>124</v>
      </c>
      <c r="CX1045">
        <v>6</v>
      </c>
      <c r="CY1045">
        <v>6</v>
      </c>
      <c r="CZ1045">
        <v>0</v>
      </c>
      <c r="DA1045">
        <v>0</v>
      </c>
      <c r="DB1045">
        <v>4.0599999999999996</v>
      </c>
    </row>
    <row r="1046" spans="1:106" x14ac:dyDescent="0.2">
      <c r="A1046">
        <v>23180488</v>
      </c>
      <c r="B1046" t="s">
        <v>10887</v>
      </c>
      <c r="C1046">
        <v>20200323043627</v>
      </c>
      <c r="D1046" s="1">
        <v>43913</v>
      </c>
      <c r="E1046" t="s">
        <v>10888</v>
      </c>
      <c r="F1046" t="s">
        <v>10889</v>
      </c>
      <c r="G1046" t="s">
        <v>10890</v>
      </c>
      <c r="H1046" t="s">
        <v>10891</v>
      </c>
      <c r="I1046" t="s">
        <v>111</v>
      </c>
      <c r="J1046" t="s">
        <v>10892</v>
      </c>
      <c r="K1046" t="s">
        <v>10893</v>
      </c>
      <c r="L1046" t="s">
        <v>3072</v>
      </c>
      <c r="N1046" t="s">
        <v>3041</v>
      </c>
      <c r="O1046" t="s">
        <v>4946</v>
      </c>
      <c r="R1046" t="s">
        <v>10894</v>
      </c>
      <c r="T1046">
        <v>163251048</v>
      </c>
      <c r="U1046" t="s">
        <v>10895</v>
      </c>
      <c r="V1046" t="s">
        <v>4757</v>
      </c>
      <c r="W1046" s="1">
        <v>43088</v>
      </c>
      <c r="X1046" t="s">
        <v>135</v>
      </c>
      <c r="Z1046" t="s">
        <v>243</v>
      </c>
      <c r="AA1046" s="3">
        <v>0.81</v>
      </c>
      <c r="AB1046" s="3">
        <v>0.44</v>
      </c>
      <c r="AC1046" t="s">
        <v>124</v>
      </c>
      <c r="AD1046" t="s">
        <v>10896</v>
      </c>
      <c r="AE1046" t="s">
        <v>10897</v>
      </c>
      <c r="AF1046" t="s">
        <v>10898</v>
      </c>
      <c r="AG1046">
        <v>114</v>
      </c>
      <c r="AH1046">
        <v>114</v>
      </c>
      <c r="AI1046" t="s">
        <v>3839</v>
      </c>
      <c r="AJ1046" t="s">
        <v>128</v>
      </c>
      <c r="AK1046" t="s">
        <v>124</v>
      </c>
      <c r="AL1046" t="s">
        <v>129</v>
      </c>
      <c r="AN1046" t="s">
        <v>130</v>
      </c>
      <c r="AP1046" t="s">
        <v>131</v>
      </c>
      <c r="AQ1046" t="s">
        <v>132</v>
      </c>
      <c r="AR1046">
        <v>7310</v>
      </c>
      <c r="AS1046" t="s">
        <v>133</v>
      </c>
      <c r="AT1046" t="s">
        <v>134</v>
      </c>
      <c r="AU1046" t="s">
        <v>135</v>
      </c>
      <c r="AV1046" t="s">
        <v>136</v>
      </c>
      <c r="AW1046">
        <v>40.723799999999997</v>
      </c>
      <c r="AX1046">
        <v>-74.037530000000004</v>
      </c>
      <c r="AY1046" t="s">
        <v>128</v>
      </c>
      <c r="AZ1046" t="s">
        <v>185</v>
      </c>
      <c r="BA1046" t="s">
        <v>138</v>
      </c>
      <c r="BB1046">
        <v>4</v>
      </c>
      <c r="BC1046">
        <v>1</v>
      </c>
      <c r="BD1046">
        <v>1</v>
      </c>
      <c r="BE1046">
        <v>1</v>
      </c>
      <c r="BF1046" t="s">
        <v>139</v>
      </c>
      <c r="BG1046" t="s">
        <v>10899</v>
      </c>
      <c r="BI1046" s="4">
        <v>249</v>
      </c>
      <c r="BL1046" s="4">
        <v>0</v>
      </c>
      <c r="BM1046" s="4">
        <v>100</v>
      </c>
      <c r="BN1046">
        <v>1</v>
      </c>
      <c r="BO1046" s="4">
        <v>0</v>
      </c>
      <c r="BP1046">
        <v>2</v>
      </c>
      <c r="BQ1046">
        <v>1125</v>
      </c>
      <c r="BR1046">
        <v>2</v>
      </c>
      <c r="BS1046">
        <v>2</v>
      </c>
      <c r="BT1046">
        <v>1125</v>
      </c>
      <c r="BU1046">
        <v>1125</v>
      </c>
      <c r="BV1046">
        <v>2</v>
      </c>
      <c r="BW1046">
        <v>1125</v>
      </c>
      <c r="BX1046" t="s">
        <v>249</v>
      </c>
      <c r="BY1046" t="s">
        <v>128</v>
      </c>
      <c r="BZ1046">
        <v>30</v>
      </c>
      <c r="CA1046">
        <v>60</v>
      </c>
      <c r="CB1046">
        <v>90</v>
      </c>
      <c r="CC1046">
        <v>284</v>
      </c>
      <c r="CD1046" s="1">
        <v>43913</v>
      </c>
      <c r="CE1046">
        <v>0</v>
      </c>
      <c r="CF1046">
        <v>0</v>
      </c>
      <c r="CP1046" t="s">
        <v>124</v>
      </c>
      <c r="CR1046" t="s">
        <v>142</v>
      </c>
      <c r="CS1046" t="s">
        <v>124</v>
      </c>
      <c r="CT1046" t="s">
        <v>124</v>
      </c>
      <c r="CU1046" t="s">
        <v>188</v>
      </c>
      <c r="CV1046" t="s">
        <v>124</v>
      </c>
      <c r="CW1046" t="s">
        <v>124</v>
      </c>
      <c r="CX1046">
        <v>10</v>
      </c>
      <c r="CY1046">
        <v>10</v>
      </c>
      <c r="CZ1046">
        <v>0</v>
      </c>
      <c r="DA1046">
        <v>0</v>
      </c>
    </row>
    <row r="1047" spans="1:106" x14ac:dyDescent="0.2">
      <c r="A1047">
        <v>23183117</v>
      </c>
      <c r="B1047" t="s">
        <v>10900</v>
      </c>
      <c r="C1047">
        <v>20200323043627</v>
      </c>
      <c r="D1047" s="1">
        <v>43913</v>
      </c>
      <c r="E1047" t="s">
        <v>10901</v>
      </c>
      <c r="F1047" t="s">
        <v>10902</v>
      </c>
      <c r="G1047" t="s">
        <v>10890</v>
      </c>
      <c r="H1047" t="s">
        <v>10903</v>
      </c>
      <c r="I1047" t="s">
        <v>111</v>
      </c>
      <c r="J1047" t="s">
        <v>10892</v>
      </c>
      <c r="K1047" t="s">
        <v>10893</v>
      </c>
      <c r="L1047" t="s">
        <v>3072</v>
      </c>
      <c r="N1047" t="s">
        <v>3041</v>
      </c>
      <c r="R1047" t="s">
        <v>10904</v>
      </c>
      <c r="T1047">
        <v>163251048</v>
      </c>
      <c r="U1047" t="s">
        <v>10895</v>
      </c>
      <c r="V1047" t="s">
        <v>4757</v>
      </c>
      <c r="W1047" s="1">
        <v>43088</v>
      </c>
      <c r="X1047" t="s">
        <v>135</v>
      </c>
      <c r="Z1047" t="s">
        <v>243</v>
      </c>
      <c r="AA1047" s="3">
        <v>0.81</v>
      </c>
      <c r="AB1047" s="3">
        <v>0.44</v>
      </c>
      <c r="AC1047" t="s">
        <v>124</v>
      </c>
      <c r="AD1047" t="s">
        <v>10896</v>
      </c>
      <c r="AE1047" t="s">
        <v>10897</v>
      </c>
      <c r="AF1047" t="s">
        <v>10898</v>
      </c>
      <c r="AG1047">
        <v>114</v>
      </c>
      <c r="AH1047">
        <v>114</v>
      </c>
      <c r="AI1047" t="s">
        <v>3839</v>
      </c>
      <c r="AJ1047" t="s">
        <v>128</v>
      </c>
      <c r="AK1047" t="s">
        <v>124</v>
      </c>
      <c r="AL1047" t="s">
        <v>129</v>
      </c>
      <c r="AN1047" t="s">
        <v>130</v>
      </c>
      <c r="AP1047" t="s">
        <v>131</v>
      </c>
      <c r="AQ1047" t="s">
        <v>132</v>
      </c>
      <c r="AR1047">
        <v>7310</v>
      </c>
      <c r="AS1047" t="s">
        <v>133</v>
      </c>
      <c r="AT1047" t="s">
        <v>134</v>
      </c>
      <c r="AU1047" t="s">
        <v>135</v>
      </c>
      <c r="AV1047" t="s">
        <v>136</v>
      </c>
      <c r="AW1047">
        <v>40.72522</v>
      </c>
      <c r="AX1047">
        <v>-74.035420000000002</v>
      </c>
      <c r="AY1047" t="s">
        <v>128</v>
      </c>
      <c r="AZ1047" t="s">
        <v>185</v>
      </c>
      <c r="BA1047" t="s">
        <v>138</v>
      </c>
      <c r="BB1047">
        <v>4</v>
      </c>
      <c r="BC1047">
        <v>1</v>
      </c>
      <c r="BD1047">
        <v>1</v>
      </c>
      <c r="BE1047">
        <v>1</v>
      </c>
      <c r="BF1047" t="s">
        <v>139</v>
      </c>
      <c r="BG1047" t="s">
        <v>10899</v>
      </c>
      <c r="BI1047" s="4">
        <v>239</v>
      </c>
      <c r="BL1047" s="4">
        <v>0</v>
      </c>
      <c r="BM1047" s="4">
        <v>100</v>
      </c>
      <c r="BN1047">
        <v>1</v>
      </c>
      <c r="BO1047" s="4">
        <v>0</v>
      </c>
      <c r="BP1047">
        <v>4</v>
      </c>
      <c r="BQ1047">
        <v>1125</v>
      </c>
      <c r="BR1047">
        <v>4</v>
      </c>
      <c r="BS1047">
        <v>4</v>
      </c>
      <c r="BT1047">
        <v>1125</v>
      </c>
      <c r="BU1047">
        <v>1125</v>
      </c>
      <c r="BV1047">
        <v>4</v>
      </c>
      <c r="BW1047">
        <v>1125</v>
      </c>
      <c r="BX1047" t="s">
        <v>249</v>
      </c>
      <c r="BY1047" t="s">
        <v>128</v>
      </c>
      <c r="BZ1047">
        <v>30</v>
      </c>
      <c r="CA1047">
        <v>60</v>
      </c>
      <c r="CB1047">
        <v>90</v>
      </c>
      <c r="CC1047">
        <v>284</v>
      </c>
      <c r="CD1047" s="1">
        <v>43913</v>
      </c>
      <c r="CE1047">
        <v>0</v>
      </c>
      <c r="CF1047">
        <v>0</v>
      </c>
      <c r="CP1047" t="s">
        <v>124</v>
      </c>
      <c r="CR1047" t="s">
        <v>142</v>
      </c>
      <c r="CS1047" t="s">
        <v>124</v>
      </c>
      <c r="CT1047" t="s">
        <v>124</v>
      </c>
      <c r="CU1047" t="s">
        <v>188</v>
      </c>
      <c r="CV1047" t="s">
        <v>124</v>
      </c>
      <c r="CW1047" t="s">
        <v>124</v>
      </c>
      <c r="CX1047">
        <v>10</v>
      </c>
      <c r="CY1047">
        <v>10</v>
      </c>
      <c r="CZ1047">
        <v>0</v>
      </c>
      <c r="DA1047">
        <v>0</v>
      </c>
    </row>
    <row r="1048" spans="1:106" x14ac:dyDescent="0.2">
      <c r="A1048">
        <v>23184387</v>
      </c>
      <c r="B1048" t="s">
        <v>10905</v>
      </c>
      <c r="C1048">
        <v>20200323043627</v>
      </c>
      <c r="D1048" s="1">
        <v>43913</v>
      </c>
      <c r="E1048" t="s">
        <v>10906</v>
      </c>
      <c r="F1048" t="s">
        <v>10907</v>
      </c>
      <c r="G1048" t="s">
        <v>10890</v>
      </c>
      <c r="H1048" t="s">
        <v>10908</v>
      </c>
      <c r="I1048" t="s">
        <v>111</v>
      </c>
      <c r="J1048" t="s">
        <v>10892</v>
      </c>
      <c r="K1048" t="s">
        <v>10893</v>
      </c>
      <c r="L1048" t="s">
        <v>3072</v>
      </c>
      <c r="N1048" t="s">
        <v>3041</v>
      </c>
      <c r="O1048" t="s">
        <v>4946</v>
      </c>
      <c r="R1048" t="s">
        <v>10909</v>
      </c>
      <c r="T1048">
        <v>163251048</v>
      </c>
      <c r="U1048" t="s">
        <v>10895</v>
      </c>
      <c r="V1048" t="s">
        <v>4757</v>
      </c>
      <c r="W1048" s="1">
        <v>43088</v>
      </c>
      <c r="X1048" t="s">
        <v>135</v>
      </c>
      <c r="Z1048" t="s">
        <v>243</v>
      </c>
      <c r="AA1048" s="3">
        <v>0.81</v>
      </c>
      <c r="AB1048" s="3">
        <v>0.44</v>
      </c>
      <c r="AC1048" t="s">
        <v>124</v>
      </c>
      <c r="AD1048" t="s">
        <v>10896</v>
      </c>
      <c r="AE1048" t="s">
        <v>10897</v>
      </c>
      <c r="AF1048" t="s">
        <v>10898</v>
      </c>
      <c r="AG1048">
        <v>114</v>
      </c>
      <c r="AH1048">
        <v>114</v>
      </c>
      <c r="AI1048" t="s">
        <v>3839</v>
      </c>
      <c r="AJ1048" t="s">
        <v>128</v>
      </c>
      <c r="AK1048" t="s">
        <v>124</v>
      </c>
      <c r="AL1048" t="s">
        <v>129</v>
      </c>
      <c r="AN1048" t="s">
        <v>130</v>
      </c>
      <c r="AP1048" t="s">
        <v>131</v>
      </c>
      <c r="AQ1048" t="s">
        <v>132</v>
      </c>
      <c r="AR1048">
        <v>7310</v>
      </c>
      <c r="AS1048" t="s">
        <v>133</v>
      </c>
      <c r="AT1048" t="s">
        <v>134</v>
      </c>
      <c r="AU1048" t="s">
        <v>135</v>
      </c>
      <c r="AV1048" t="s">
        <v>136</v>
      </c>
      <c r="AW1048">
        <v>40.722969999999997</v>
      </c>
      <c r="AX1048">
        <v>-74.035619999999994</v>
      </c>
      <c r="AY1048" t="s">
        <v>128</v>
      </c>
      <c r="AZ1048" t="s">
        <v>185</v>
      </c>
      <c r="BA1048" t="s">
        <v>138</v>
      </c>
      <c r="BB1048">
        <v>4</v>
      </c>
      <c r="BC1048">
        <v>1</v>
      </c>
      <c r="BD1048">
        <v>1</v>
      </c>
      <c r="BE1048">
        <v>1</v>
      </c>
      <c r="BF1048" t="s">
        <v>139</v>
      </c>
      <c r="BG1048" t="s">
        <v>10899</v>
      </c>
      <c r="BI1048" s="4">
        <v>239</v>
      </c>
      <c r="BL1048" s="4">
        <v>0</v>
      </c>
      <c r="BM1048" s="4">
        <v>100</v>
      </c>
      <c r="BN1048">
        <v>1</v>
      </c>
      <c r="BO1048" s="4">
        <v>0</v>
      </c>
      <c r="BP1048">
        <v>4</v>
      </c>
      <c r="BQ1048">
        <v>1125</v>
      </c>
      <c r="BR1048">
        <v>4</v>
      </c>
      <c r="BS1048">
        <v>4</v>
      </c>
      <c r="BT1048">
        <v>1125</v>
      </c>
      <c r="BU1048">
        <v>1125</v>
      </c>
      <c r="BV1048">
        <v>4</v>
      </c>
      <c r="BW1048">
        <v>1125</v>
      </c>
      <c r="BX1048" t="s">
        <v>249</v>
      </c>
      <c r="BY1048" t="s">
        <v>128</v>
      </c>
      <c r="BZ1048">
        <v>30</v>
      </c>
      <c r="CA1048">
        <v>60</v>
      </c>
      <c r="CB1048">
        <v>90</v>
      </c>
      <c r="CC1048">
        <v>284</v>
      </c>
      <c r="CD1048" s="1">
        <v>43913</v>
      </c>
      <c r="CE1048">
        <v>0</v>
      </c>
      <c r="CF1048">
        <v>0</v>
      </c>
      <c r="CP1048" t="s">
        <v>124</v>
      </c>
      <c r="CR1048" t="s">
        <v>142</v>
      </c>
      <c r="CS1048" t="s">
        <v>124</v>
      </c>
      <c r="CT1048" t="s">
        <v>124</v>
      </c>
      <c r="CU1048" t="s">
        <v>188</v>
      </c>
      <c r="CV1048" t="s">
        <v>124</v>
      </c>
      <c r="CW1048" t="s">
        <v>124</v>
      </c>
      <c r="CX1048">
        <v>10</v>
      </c>
      <c r="CY1048">
        <v>10</v>
      </c>
      <c r="CZ1048">
        <v>0</v>
      </c>
      <c r="DA1048">
        <v>0</v>
      </c>
    </row>
    <row r="1049" spans="1:106" x14ac:dyDescent="0.2">
      <c r="A1049">
        <v>23185254</v>
      </c>
      <c r="B1049" t="s">
        <v>10910</v>
      </c>
      <c r="C1049">
        <v>20200323043627</v>
      </c>
      <c r="D1049" s="1">
        <v>43913</v>
      </c>
      <c r="E1049" t="s">
        <v>10911</v>
      </c>
      <c r="F1049" t="s">
        <v>10912</v>
      </c>
      <c r="G1049" t="s">
        <v>10890</v>
      </c>
      <c r="H1049" t="s">
        <v>10913</v>
      </c>
      <c r="I1049" t="s">
        <v>111</v>
      </c>
      <c r="J1049" t="s">
        <v>10892</v>
      </c>
      <c r="K1049" t="s">
        <v>10893</v>
      </c>
      <c r="L1049" t="s">
        <v>3072</v>
      </c>
      <c r="N1049" t="s">
        <v>3041</v>
      </c>
      <c r="O1049" t="s">
        <v>4946</v>
      </c>
      <c r="R1049" t="s">
        <v>10914</v>
      </c>
      <c r="T1049">
        <v>163251048</v>
      </c>
      <c r="U1049" t="s">
        <v>10895</v>
      </c>
      <c r="V1049" t="s">
        <v>4757</v>
      </c>
      <c r="W1049" s="1">
        <v>43088</v>
      </c>
      <c r="X1049" t="s">
        <v>135</v>
      </c>
      <c r="Z1049" t="s">
        <v>243</v>
      </c>
      <c r="AA1049" s="3">
        <v>0.81</v>
      </c>
      <c r="AB1049" s="3">
        <v>0.44</v>
      </c>
      <c r="AC1049" t="s">
        <v>124</v>
      </c>
      <c r="AD1049" t="s">
        <v>10896</v>
      </c>
      <c r="AE1049" t="s">
        <v>10897</v>
      </c>
      <c r="AF1049" t="s">
        <v>10898</v>
      </c>
      <c r="AG1049">
        <v>114</v>
      </c>
      <c r="AH1049">
        <v>114</v>
      </c>
      <c r="AI1049" t="s">
        <v>3839</v>
      </c>
      <c r="AJ1049" t="s">
        <v>128</v>
      </c>
      <c r="AK1049" t="s">
        <v>124</v>
      </c>
      <c r="AL1049" t="s">
        <v>129</v>
      </c>
      <c r="AN1049" t="s">
        <v>130</v>
      </c>
      <c r="AP1049" t="s">
        <v>131</v>
      </c>
      <c r="AQ1049" t="s">
        <v>132</v>
      </c>
      <c r="AR1049">
        <v>7310</v>
      </c>
      <c r="AS1049" t="s">
        <v>133</v>
      </c>
      <c r="AT1049" t="s">
        <v>134</v>
      </c>
      <c r="AU1049" t="s">
        <v>135</v>
      </c>
      <c r="AV1049" t="s">
        <v>136</v>
      </c>
      <c r="AW1049">
        <v>40.72363</v>
      </c>
      <c r="AX1049">
        <v>-74.037080000000003</v>
      </c>
      <c r="AY1049" t="s">
        <v>128</v>
      </c>
      <c r="AZ1049" t="s">
        <v>185</v>
      </c>
      <c r="BA1049" t="s">
        <v>138</v>
      </c>
      <c r="BB1049">
        <v>4</v>
      </c>
      <c r="BC1049">
        <v>1</v>
      </c>
      <c r="BD1049">
        <v>1</v>
      </c>
      <c r="BE1049">
        <v>1</v>
      </c>
      <c r="BF1049" t="s">
        <v>139</v>
      </c>
      <c r="BG1049" t="s">
        <v>10899</v>
      </c>
      <c r="BI1049" s="4">
        <v>249</v>
      </c>
      <c r="BL1049" s="4">
        <v>0</v>
      </c>
      <c r="BM1049" s="4">
        <v>100</v>
      </c>
      <c r="BN1049">
        <v>1</v>
      </c>
      <c r="BO1049" s="4">
        <v>0</v>
      </c>
      <c r="BP1049">
        <v>4</v>
      </c>
      <c r="BQ1049">
        <v>1125</v>
      </c>
      <c r="BR1049">
        <v>4</v>
      </c>
      <c r="BS1049">
        <v>4</v>
      </c>
      <c r="BT1049">
        <v>1125</v>
      </c>
      <c r="BU1049">
        <v>1125</v>
      </c>
      <c r="BV1049">
        <v>4</v>
      </c>
      <c r="BW1049">
        <v>1125</v>
      </c>
      <c r="BX1049" t="s">
        <v>249</v>
      </c>
      <c r="BY1049" t="s">
        <v>128</v>
      </c>
      <c r="BZ1049">
        <v>25</v>
      </c>
      <c r="CA1049">
        <v>55</v>
      </c>
      <c r="CB1049">
        <v>78</v>
      </c>
      <c r="CC1049">
        <v>262</v>
      </c>
      <c r="CD1049" s="1">
        <v>43913</v>
      </c>
      <c r="CE1049">
        <v>0</v>
      </c>
      <c r="CF1049">
        <v>0</v>
      </c>
      <c r="CP1049" t="s">
        <v>124</v>
      </c>
      <c r="CR1049" t="s">
        <v>142</v>
      </c>
      <c r="CS1049" t="s">
        <v>124</v>
      </c>
      <c r="CT1049" t="s">
        <v>124</v>
      </c>
      <c r="CU1049" t="s">
        <v>188</v>
      </c>
      <c r="CV1049" t="s">
        <v>124</v>
      </c>
      <c r="CW1049" t="s">
        <v>124</v>
      </c>
      <c r="CX1049">
        <v>10</v>
      </c>
      <c r="CY1049">
        <v>10</v>
      </c>
      <c r="CZ1049">
        <v>0</v>
      </c>
      <c r="DA1049">
        <v>0</v>
      </c>
    </row>
    <row r="1050" spans="1:106" x14ac:dyDescent="0.2">
      <c r="A1050">
        <v>23185904</v>
      </c>
      <c r="B1050" t="s">
        <v>10915</v>
      </c>
      <c r="C1050">
        <v>20200323043627</v>
      </c>
      <c r="D1050" s="1">
        <v>43913</v>
      </c>
      <c r="E1050" t="s">
        <v>10916</v>
      </c>
      <c r="F1050" t="s">
        <v>10917</v>
      </c>
      <c r="G1050" t="s">
        <v>10918</v>
      </c>
      <c r="H1050" t="s">
        <v>10919</v>
      </c>
      <c r="I1050" t="s">
        <v>111</v>
      </c>
      <c r="J1050" t="s">
        <v>10920</v>
      </c>
      <c r="L1050" t="s">
        <v>10921</v>
      </c>
      <c r="M1050" t="s">
        <v>10922</v>
      </c>
      <c r="N1050" t="s">
        <v>10923</v>
      </c>
      <c r="O1050" t="s">
        <v>10924</v>
      </c>
      <c r="R1050" t="s">
        <v>10925</v>
      </c>
      <c r="T1050">
        <v>74171024</v>
      </c>
      <c r="U1050" t="s">
        <v>4104</v>
      </c>
      <c r="V1050" t="s">
        <v>4105</v>
      </c>
      <c r="W1050" s="1">
        <v>42516</v>
      </c>
      <c r="X1050" t="s">
        <v>121</v>
      </c>
      <c r="Y1050" t="s">
        <v>4106</v>
      </c>
      <c r="Z1050" t="s">
        <v>123</v>
      </c>
      <c r="AA1050" s="3">
        <v>1</v>
      </c>
      <c r="AB1050" s="3">
        <v>1</v>
      </c>
      <c r="AC1050" t="s">
        <v>124</v>
      </c>
      <c r="AD1050" t="s">
        <v>4107</v>
      </c>
      <c r="AE1050" t="s">
        <v>4108</v>
      </c>
      <c r="AF1050" t="s">
        <v>4109</v>
      </c>
      <c r="AG1050">
        <v>12</v>
      </c>
      <c r="AH1050">
        <v>12</v>
      </c>
      <c r="AI1050" t="s">
        <v>426</v>
      </c>
      <c r="AJ1050" t="s">
        <v>128</v>
      </c>
      <c r="AK1050" t="s">
        <v>128</v>
      </c>
      <c r="AL1050" t="s">
        <v>129</v>
      </c>
      <c r="AN1050" t="s">
        <v>130</v>
      </c>
      <c r="AP1050" t="s">
        <v>131</v>
      </c>
      <c r="AQ1050" t="s">
        <v>132</v>
      </c>
      <c r="AR1050">
        <v>7302</v>
      </c>
      <c r="AS1050" t="s">
        <v>133</v>
      </c>
      <c r="AT1050" t="s">
        <v>134</v>
      </c>
      <c r="AU1050" t="s">
        <v>135</v>
      </c>
      <c r="AV1050" t="s">
        <v>136</v>
      </c>
      <c r="AW1050">
        <v>40.724229999999999</v>
      </c>
      <c r="AX1050">
        <v>-74.049760000000006</v>
      </c>
      <c r="AY1050" t="s">
        <v>128</v>
      </c>
      <c r="AZ1050" t="s">
        <v>185</v>
      </c>
      <c r="BA1050" t="s">
        <v>138</v>
      </c>
      <c r="BB1050">
        <v>8</v>
      </c>
      <c r="BC1050">
        <v>1</v>
      </c>
      <c r="BD1050">
        <v>3</v>
      </c>
      <c r="BE1050">
        <v>3</v>
      </c>
      <c r="BF1050" t="s">
        <v>139</v>
      </c>
      <c r="BG1050" t="s">
        <v>10926</v>
      </c>
      <c r="BI1050" s="4">
        <v>175</v>
      </c>
      <c r="BL1050" s="4">
        <v>100</v>
      </c>
      <c r="BM1050" s="4">
        <v>130</v>
      </c>
      <c r="BN1050">
        <v>1</v>
      </c>
      <c r="BO1050" s="4">
        <v>0</v>
      </c>
      <c r="BP1050">
        <v>1</v>
      </c>
      <c r="BQ1050">
        <v>1125</v>
      </c>
      <c r="BR1050">
        <v>1</v>
      </c>
      <c r="BS1050">
        <v>1</v>
      </c>
      <c r="BT1050">
        <v>1125</v>
      </c>
      <c r="BU1050">
        <v>1125</v>
      </c>
      <c r="BV1050">
        <v>1</v>
      </c>
      <c r="BW1050">
        <v>1125</v>
      </c>
      <c r="BX1050" t="s">
        <v>934</v>
      </c>
      <c r="BY1050" t="s">
        <v>128</v>
      </c>
      <c r="BZ1050">
        <v>19</v>
      </c>
      <c r="CA1050">
        <v>46</v>
      </c>
      <c r="CB1050">
        <v>76</v>
      </c>
      <c r="CC1050">
        <v>351</v>
      </c>
      <c r="CD1050" s="1">
        <v>43913</v>
      </c>
      <c r="CE1050">
        <v>115</v>
      </c>
      <c r="CF1050">
        <v>46</v>
      </c>
      <c r="CG1050" s="1">
        <v>43143</v>
      </c>
      <c r="CH1050" s="1">
        <v>43851</v>
      </c>
      <c r="CI1050">
        <v>88</v>
      </c>
      <c r="CJ1050">
        <v>9</v>
      </c>
      <c r="CK1050">
        <v>8</v>
      </c>
      <c r="CL1050">
        <v>10</v>
      </c>
      <c r="CM1050">
        <v>9</v>
      </c>
      <c r="CN1050">
        <v>10</v>
      </c>
      <c r="CO1050">
        <v>8</v>
      </c>
      <c r="CP1050" t="s">
        <v>124</v>
      </c>
      <c r="CR1050" t="s">
        <v>142</v>
      </c>
      <c r="CS1050" t="s">
        <v>128</v>
      </c>
      <c r="CT1050" t="s">
        <v>124</v>
      </c>
      <c r="CU1050" t="s">
        <v>188</v>
      </c>
      <c r="CV1050" t="s">
        <v>124</v>
      </c>
      <c r="CW1050" t="s">
        <v>124</v>
      </c>
      <c r="CX1050">
        <v>10</v>
      </c>
      <c r="CY1050">
        <v>10</v>
      </c>
      <c r="CZ1050">
        <v>0</v>
      </c>
      <c r="DA1050">
        <v>0</v>
      </c>
      <c r="DB1050">
        <v>4.47</v>
      </c>
    </row>
    <row r="1051" spans="1:106" x14ac:dyDescent="0.2">
      <c r="A1051">
        <v>23198899</v>
      </c>
      <c r="B1051" t="s">
        <v>10927</v>
      </c>
      <c r="C1051">
        <v>20200323043627</v>
      </c>
      <c r="D1051" s="1">
        <v>43913</v>
      </c>
      <c r="E1051" t="s">
        <v>10928</v>
      </c>
      <c r="F1051" t="s">
        <v>10929</v>
      </c>
      <c r="G1051" t="s">
        <v>10930</v>
      </c>
      <c r="H1051" t="s">
        <v>10931</v>
      </c>
      <c r="I1051" t="s">
        <v>111</v>
      </c>
      <c r="J1051" t="s">
        <v>10892</v>
      </c>
      <c r="K1051" t="s">
        <v>10893</v>
      </c>
      <c r="L1051" t="s">
        <v>3072</v>
      </c>
      <c r="N1051" t="s">
        <v>3041</v>
      </c>
      <c r="O1051" t="s">
        <v>4946</v>
      </c>
      <c r="R1051" t="s">
        <v>10932</v>
      </c>
      <c r="T1051">
        <v>163251048</v>
      </c>
      <c r="U1051" t="s">
        <v>10895</v>
      </c>
      <c r="V1051" t="s">
        <v>4757</v>
      </c>
      <c r="W1051" s="1">
        <v>43088</v>
      </c>
      <c r="X1051" t="s">
        <v>135</v>
      </c>
      <c r="Z1051" t="s">
        <v>243</v>
      </c>
      <c r="AA1051" s="3">
        <v>0.81</v>
      </c>
      <c r="AB1051" s="3">
        <v>0.44</v>
      </c>
      <c r="AC1051" t="s">
        <v>124</v>
      </c>
      <c r="AD1051" t="s">
        <v>10896</v>
      </c>
      <c r="AE1051" t="s">
        <v>10897</v>
      </c>
      <c r="AF1051" t="s">
        <v>10898</v>
      </c>
      <c r="AG1051">
        <v>114</v>
      </c>
      <c r="AH1051">
        <v>114</v>
      </c>
      <c r="AI1051" t="s">
        <v>3839</v>
      </c>
      <c r="AJ1051" t="s">
        <v>128</v>
      </c>
      <c r="AK1051" t="s">
        <v>124</v>
      </c>
      <c r="AL1051" t="s">
        <v>129</v>
      </c>
      <c r="AN1051" t="s">
        <v>130</v>
      </c>
      <c r="AP1051" t="s">
        <v>131</v>
      </c>
      <c r="AQ1051" t="s">
        <v>132</v>
      </c>
      <c r="AR1051">
        <v>7310</v>
      </c>
      <c r="AS1051" t="s">
        <v>133</v>
      </c>
      <c r="AT1051" t="s">
        <v>134</v>
      </c>
      <c r="AU1051" t="s">
        <v>135</v>
      </c>
      <c r="AV1051" t="s">
        <v>136</v>
      </c>
      <c r="AW1051">
        <v>40.723730000000003</v>
      </c>
      <c r="AX1051">
        <v>-74.037589999999994</v>
      </c>
      <c r="AY1051" t="s">
        <v>128</v>
      </c>
      <c r="AZ1051" t="s">
        <v>185</v>
      </c>
      <c r="BA1051" t="s">
        <v>138</v>
      </c>
      <c r="BB1051">
        <v>5</v>
      </c>
      <c r="BC1051">
        <v>2</v>
      </c>
      <c r="BD1051">
        <v>2</v>
      </c>
      <c r="BE1051">
        <v>2</v>
      </c>
      <c r="BF1051" t="s">
        <v>139</v>
      </c>
      <c r="BG1051" t="s">
        <v>10899</v>
      </c>
      <c r="BI1051" s="4">
        <v>269</v>
      </c>
      <c r="BL1051" s="4">
        <v>0</v>
      </c>
      <c r="BM1051" s="4">
        <v>100</v>
      </c>
      <c r="BN1051">
        <v>1</v>
      </c>
      <c r="BO1051" s="4">
        <v>0</v>
      </c>
      <c r="BP1051">
        <v>4</v>
      </c>
      <c r="BQ1051">
        <v>1125</v>
      </c>
      <c r="BR1051">
        <v>4</v>
      </c>
      <c r="BS1051">
        <v>4</v>
      </c>
      <c r="BT1051">
        <v>1125</v>
      </c>
      <c r="BU1051">
        <v>1125</v>
      </c>
      <c r="BV1051">
        <v>4</v>
      </c>
      <c r="BW1051">
        <v>1125</v>
      </c>
      <c r="BX1051" t="s">
        <v>249</v>
      </c>
      <c r="BY1051" t="s">
        <v>128</v>
      </c>
      <c r="BZ1051">
        <v>30</v>
      </c>
      <c r="CA1051">
        <v>60</v>
      </c>
      <c r="CB1051">
        <v>90</v>
      </c>
      <c r="CC1051">
        <v>284</v>
      </c>
      <c r="CD1051" s="1">
        <v>43913</v>
      </c>
      <c r="CE1051">
        <v>0</v>
      </c>
      <c r="CF1051">
        <v>0</v>
      </c>
      <c r="CP1051" t="s">
        <v>124</v>
      </c>
      <c r="CR1051" t="s">
        <v>142</v>
      </c>
      <c r="CS1051" t="s">
        <v>124</v>
      </c>
      <c r="CT1051" t="s">
        <v>124</v>
      </c>
      <c r="CU1051" t="s">
        <v>188</v>
      </c>
      <c r="CV1051" t="s">
        <v>124</v>
      </c>
      <c r="CW1051" t="s">
        <v>124</v>
      </c>
      <c r="CX1051">
        <v>10</v>
      </c>
      <c r="CY1051">
        <v>10</v>
      </c>
      <c r="CZ1051">
        <v>0</v>
      </c>
      <c r="DA1051">
        <v>0</v>
      </c>
    </row>
    <row r="1052" spans="1:106" x14ac:dyDescent="0.2">
      <c r="A1052">
        <v>23199523</v>
      </c>
      <c r="B1052" t="s">
        <v>10933</v>
      </c>
      <c r="C1052">
        <v>20200323043627</v>
      </c>
      <c r="D1052" s="1">
        <v>43913</v>
      </c>
      <c r="E1052" t="s">
        <v>10934</v>
      </c>
      <c r="F1052" t="s">
        <v>10935</v>
      </c>
      <c r="G1052" t="s">
        <v>10930</v>
      </c>
      <c r="H1052" t="s">
        <v>10936</v>
      </c>
      <c r="I1052" t="s">
        <v>111</v>
      </c>
      <c r="J1052" t="s">
        <v>10892</v>
      </c>
      <c r="K1052" t="s">
        <v>10893</v>
      </c>
      <c r="L1052" t="s">
        <v>3072</v>
      </c>
      <c r="N1052" t="s">
        <v>3041</v>
      </c>
      <c r="O1052" t="s">
        <v>4946</v>
      </c>
      <c r="R1052" t="s">
        <v>10937</v>
      </c>
      <c r="T1052">
        <v>163251048</v>
      </c>
      <c r="U1052" t="s">
        <v>10895</v>
      </c>
      <c r="V1052" t="s">
        <v>4757</v>
      </c>
      <c r="W1052" s="1">
        <v>43088</v>
      </c>
      <c r="X1052" t="s">
        <v>135</v>
      </c>
      <c r="Z1052" t="s">
        <v>243</v>
      </c>
      <c r="AA1052" s="3">
        <v>0.81</v>
      </c>
      <c r="AB1052" s="3">
        <v>0.44</v>
      </c>
      <c r="AC1052" t="s">
        <v>124</v>
      </c>
      <c r="AD1052" t="s">
        <v>10896</v>
      </c>
      <c r="AE1052" t="s">
        <v>10897</v>
      </c>
      <c r="AF1052" t="s">
        <v>10898</v>
      </c>
      <c r="AG1052">
        <v>114</v>
      </c>
      <c r="AH1052">
        <v>114</v>
      </c>
      <c r="AI1052" t="s">
        <v>3839</v>
      </c>
      <c r="AJ1052" t="s">
        <v>128</v>
      </c>
      <c r="AK1052" t="s">
        <v>124</v>
      </c>
      <c r="AL1052" t="s">
        <v>129</v>
      </c>
      <c r="AN1052" t="s">
        <v>130</v>
      </c>
      <c r="AP1052" t="s">
        <v>131</v>
      </c>
      <c r="AQ1052" t="s">
        <v>132</v>
      </c>
      <c r="AR1052">
        <v>7310</v>
      </c>
      <c r="AS1052" t="s">
        <v>133</v>
      </c>
      <c r="AT1052" t="s">
        <v>134</v>
      </c>
      <c r="AU1052" t="s">
        <v>135</v>
      </c>
      <c r="AV1052" t="s">
        <v>136</v>
      </c>
      <c r="AW1052">
        <v>40.723129999999998</v>
      </c>
      <c r="AX1052">
        <v>-74.03725</v>
      </c>
      <c r="AY1052" t="s">
        <v>128</v>
      </c>
      <c r="AZ1052" t="s">
        <v>185</v>
      </c>
      <c r="BA1052" t="s">
        <v>138</v>
      </c>
      <c r="BB1052">
        <v>5</v>
      </c>
      <c r="BC1052">
        <v>2</v>
      </c>
      <c r="BD1052">
        <v>2</v>
      </c>
      <c r="BE1052">
        <v>2</v>
      </c>
      <c r="BF1052" t="s">
        <v>139</v>
      </c>
      <c r="BG1052" t="s">
        <v>10899</v>
      </c>
      <c r="BI1052" s="4">
        <v>269</v>
      </c>
      <c r="BL1052" s="4">
        <v>0</v>
      </c>
      <c r="BM1052" s="4">
        <v>100</v>
      </c>
      <c r="BN1052">
        <v>1</v>
      </c>
      <c r="BO1052" s="4">
        <v>0</v>
      </c>
      <c r="BP1052">
        <v>4</v>
      </c>
      <c r="BQ1052">
        <v>1125</v>
      </c>
      <c r="BR1052">
        <v>4</v>
      </c>
      <c r="BS1052">
        <v>4</v>
      </c>
      <c r="BT1052">
        <v>1125</v>
      </c>
      <c r="BU1052">
        <v>1125</v>
      </c>
      <c r="BV1052">
        <v>4</v>
      </c>
      <c r="BW1052">
        <v>1125</v>
      </c>
      <c r="BX1052" t="s">
        <v>249</v>
      </c>
      <c r="BY1052" t="s">
        <v>128</v>
      </c>
      <c r="BZ1052">
        <v>30</v>
      </c>
      <c r="CA1052">
        <v>60</v>
      </c>
      <c r="CB1052">
        <v>90</v>
      </c>
      <c r="CC1052">
        <v>284</v>
      </c>
      <c r="CD1052" s="1">
        <v>43913</v>
      </c>
      <c r="CE1052">
        <v>1</v>
      </c>
      <c r="CF1052">
        <v>0</v>
      </c>
      <c r="CG1052" s="1">
        <v>43440</v>
      </c>
      <c r="CH1052" s="1">
        <v>43440</v>
      </c>
      <c r="CI1052">
        <v>100</v>
      </c>
      <c r="CJ1052">
        <v>10</v>
      </c>
      <c r="CK1052">
        <v>10</v>
      </c>
      <c r="CL1052">
        <v>10</v>
      </c>
      <c r="CM1052">
        <v>10</v>
      </c>
      <c r="CN1052">
        <v>10</v>
      </c>
      <c r="CO1052">
        <v>10</v>
      </c>
      <c r="CP1052" t="s">
        <v>124</v>
      </c>
      <c r="CR1052" t="s">
        <v>142</v>
      </c>
      <c r="CS1052" t="s">
        <v>124</v>
      </c>
      <c r="CT1052" t="s">
        <v>124</v>
      </c>
      <c r="CU1052" t="s">
        <v>188</v>
      </c>
      <c r="CV1052" t="s">
        <v>124</v>
      </c>
      <c r="CW1052" t="s">
        <v>124</v>
      </c>
      <c r="CX1052">
        <v>10</v>
      </c>
      <c r="CY1052">
        <v>10</v>
      </c>
      <c r="CZ1052">
        <v>0</v>
      </c>
      <c r="DA1052">
        <v>0</v>
      </c>
      <c r="DB1052">
        <v>0.06</v>
      </c>
    </row>
    <row r="1053" spans="1:106" x14ac:dyDescent="0.2">
      <c r="A1053">
        <v>23199965</v>
      </c>
      <c r="B1053" t="s">
        <v>10938</v>
      </c>
      <c r="C1053">
        <v>20200323043627</v>
      </c>
      <c r="D1053" s="1">
        <v>43913</v>
      </c>
      <c r="E1053" t="s">
        <v>10939</v>
      </c>
      <c r="F1053" t="s">
        <v>10940</v>
      </c>
      <c r="G1053" t="s">
        <v>10930</v>
      </c>
      <c r="H1053" t="s">
        <v>10941</v>
      </c>
      <c r="I1053" t="s">
        <v>111</v>
      </c>
      <c r="J1053" t="s">
        <v>10892</v>
      </c>
      <c r="K1053" t="s">
        <v>10893</v>
      </c>
      <c r="L1053" t="s">
        <v>3072</v>
      </c>
      <c r="N1053" t="s">
        <v>3041</v>
      </c>
      <c r="O1053" t="s">
        <v>4946</v>
      </c>
      <c r="R1053" t="s">
        <v>10942</v>
      </c>
      <c r="T1053">
        <v>163251048</v>
      </c>
      <c r="U1053" t="s">
        <v>10895</v>
      </c>
      <c r="V1053" t="s">
        <v>4757</v>
      </c>
      <c r="W1053" s="1">
        <v>43088</v>
      </c>
      <c r="X1053" t="s">
        <v>135</v>
      </c>
      <c r="Z1053" t="s">
        <v>243</v>
      </c>
      <c r="AA1053" s="3">
        <v>0.81</v>
      </c>
      <c r="AB1053" s="3">
        <v>0.44</v>
      </c>
      <c r="AC1053" t="s">
        <v>124</v>
      </c>
      <c r="AD1053" t="s">
        <v>10896</v>
      </c>
      <c r="AE1053" t="s">
        <v>10897</v>
      </c>
      <c r="AF1053" t="s">
        <v>10898</v>
      </c>
      <c r="AG1053">
        <v>114</v>
      </c>
      <c r="AH1053">
        <v>114</v>
      </c>
      <c r="AI1053" t="s">
        <v>3839</v>
      </c>
      <c r="AJ1053" t="s">
        <v>128</v>
      </c>
      <c r="AK1053" t="s">
        <v>124</v>
      </c>
      <c r="AL1053" t="s">
        <v>129</v>
      </c>
      <c r="AN1053" t="s">
        <v>130</v>
      </c>
      <c r="AP1053" t="s">
        <v>131</v>
      </c>
      <c r="AQ1053" t="s">
        <v>132</v>
      </c>
      <c r="AR1053">
        <v>7310</v>
      </c>
      <c r="AS1053" t="s">
        <v>133</v>
      </c>
      <c r="AT1053" t="s">
        <v>134</v>
      </c>
      <c r="AU1053" t="s">
        <v>135</v>
      </c>
      <c r="AV1053" t="s">
        <v>136</v>
      </c>
      <c r="AW1053">
        <v>40.724789999999999</v>
      </c>
      <c r="AX1053">
        <v>-74.036950000000004</v>
      </c>
      <c r="AY1053" t="s">
        <v>128</v>
      </c>
      <c r="AZ1053" t="s">
        <v>185</v>
      </c>
      <c r="BA1053" t="s">
        <v>138</v>
      </c>
      <c r="BB1053">
        <v>5</v>
      </c>
      <c r="BC1053">
        <v>2</v>
      </c>
      <c r="BD1053">
        <v>2</v>
      </c>
      <c r="BE1053">
        <v>2</v>
      </c>
      <c r="BF1053" t="s">
        <v>139</v>
      </c>
      <c r="BG1053" t="s">
        <v>10899</v>
      </c>
      <c r="BI1053" s="4">
        <v>269</v>
      </c>
      <c r="BL1053" s="4">
        <v>0</v>
      </c>
      <c r="BM1053" s="4">
        <v>100</v>
      </c>
      <c r="BN1053">
        <v>1</v>
      </c>
      <c r="BO1053" s="4">
        <v>0</v>
      </c>
      <c r="BP1053">
        <v>4</v>
      </c>
      <c r="BQ1053">
        <v>1125</v>
      </c>
      <c r="BR1053">
        <v>4</v>
      </c>
      <c r="BS1053">
        <v>4</v>
      </c>
      <c r="BT1053">
        <v>1125</v>
      </c>
      <c r="BU1053">
        <v>1125</v>
      </c>
      <c r="BV1053">
        <v>4</v>
      </c>
      <c r="BW1053">
        <v>1125</v>
      </c>
      <c r="BX1053" t="s">
        <v>249</v>
      </c>
      <c r="BY1053" t="s">
        <v>128</v>
      </c>
      <c r="BZ1053">
        <v>30</v>
      </c>
      <c r="CA1053">
        <v>60</v>
      </c>
      <c r="CB1053">
        <v>90</v>
      </c>
      <c r="CC1053">
        <v>284</v>
      </c>
      <c r="CD1053" s="1">
        <v>43913</v>
      </c>
      <c r="CE1053">
        <v>1</v>
      </c>
      <c r="CF1053">
        <v>1</v>
      </c>
      <c r="CG1053" s="1">
        <v>43742</v>
      </c>
      <c r="CH1053" s="1">
        <v>43742</v>
      </c>
      <c r="CI1053">
        <v>100</v>
      </c>
      <c r="CJ1053">
        <v>10</v>
      </c>
      <c r="CK1053">
        <v>10</v>
      </c>
      <c r="CL1053">
        <v>10</v>
      </c>
      <c r="CM1053">
        <v>10</v>
      </c>
      <c r="CN1053">
        <v>10</v>
      </c>
      <c r="CO1053">
        <v>10</v>
      </c>
      <c r="CP1053" t="s">
        <v>124</v>
      </c>
      <c r="CR1053" t="s">
        <v>142</v>
      </c>
      <c r="CS1053" t="s">
        <v>124</v>
      </c>
      <c r="CT1053" t="s">
        <v>124</v>
      </c>
      <c r="CU1053" t="s">
        <v>188</v>
      </c>
      <c r="CV1053" t="s">
        <v>124</v>
      </c>
      <c r="CW1053" t="s">
        <v>124</v>
      </c>
      <c r="CX1053">
        <v>10</v>
      </c>
      <c r="CY1053">
        <v>10</v>
      </c>
      <c r="CZ1053">
        <v>0</v>
      </c>
      <c r="DA1053">
        <v>0</v>
      </c>
      <c r="DB1053">
        <v>0.17</v>
      </c>
    </row>
    <row r="1054" spans="1:106" x14ac:dyDescent="0.2">
      <c r="A1054">
        <v>23219489</v>
      </c>
      <c r="B1054" t="s">
        <v>10943</v>
      </c>
      <c r="C1054">
        <v>20200323043627</v>
      </c>
      <c r="D1054" s="1">
        <v>43913</v>
      </c>
      <c r="E1054" t="s">
        <v>10944</v>
      </c>
      <c r="F1054" t="s">
        <v>10945</v>
      </c>
      <c r="G1054" t="s">
        <v>8712</v>
      </c>
      <c r="H1054" t="s">
        <v>10945</v>
      </c>
      <c r="I1054" t="s">
        <v>111</v>
      </c>
      <c r="J1054" t="s">
        <v>2154</v>
      </c>
      <c r="K1054" t="s">
        <v>7200</v>
      </c>
      <c r="L1054" t="s">
        <v>8620</v>
      </c>
      <c r="M1054" t="s">
        <v>8705</v>
      </c>
      <c r="N1054" t="s">
        <v>7203</v>
      </c>
      <c r="O1054" t="s">
        <v>8706</v>
      </c>
      <c r="R1054" t="s">
        <v>10946</v>
      </c>
      <c r="T1054">
        <v>136070735</v>
      </c>
      <c r="U1054" t="s">
        <v>7206</v>
      </c>
      <c r="V1054" t="s">
        <v>7207</v>
      </c>
      <c r="W1054" s="1">
        <v>42906</v>
      </c>
      <c r="X1054" t="s">
        <v>196</v>
      </c>
      <c r="Y1054" s="2" t="s">
        <v>7208</v>
      </c>
      <c r="Z1054" t="s">
        <v>123</v>
      </c>
      <c r="AA1054" s="3">
        <v>1</v>
      </c>
      <c r="AB1054" s="3">
        <v>0.99</v>
      </c>
      <c r="AC1054" t="s">
        <v>124</v>
      </c>
      <c r="AD1054" t="s">
        <v>7209</v>
      </c>
      <c r="AE1054" t="s">
        <v>7210</v>
      </c>
      <c r="AG1054">
        <v>88</v>
      </c>
      <c r="AH1054">
        <v>88</v>
      </c>
      <c r="AI1054" t="s">
        <v>7211</v>
      </c>
      <c r="AJ1054" t="s">
        <v>128</v>
      </c>
      <c r="AK1054" t="s">
        <v>128</v>
      </c>
      <c r="AL1054" t="s">
        <v>129</v>
      </c>
      <c r="AN1054" t="s">
        <v>130</v>
      </c>
      <c r="AP1054" t="s">
        <v>131</v>
      </c>
      <c r="AQ1054" t="s">
        <v>132</v>
      </c>
      <c r="AR1054">
        <v>7310</v>
      </c>
      <c r="AS1054" t="s">
        <v>133</v>
      </c>
      <c r="AT1054" t="s">
        <v>134</v>
      </c>
      <c r="AU1054" t="s">
        <v>135</v>
      </c>
      <c r="AV1054" t="s">
        <v>136</v>
      </c>
      <c r="AW1054">
        <v>40.722909999999999</v>
      </c>
      <c r="AX1054">
        <v>-74.035979999999995</v>
      </c>
      <c r="AY1054" t="s">
        <v>128</v>
      </c>
      <c r="AZ1054" t="s">
        <v>185</v>
      </c>
      <c r="BA1054" t="s">
        <v>138</v>
      </c>
      <c r="BB1054">
        <v>6</v>
      </c>
      <c r="BC1054">
        <v>2</v>
      </c>
      <c r="BD1054">
        <v>2</v>
      </c>
      <c r="BE1054">
        <v>4</v>
      </c>
      <c r="BF1054" t="s">
        <v>139</v>
      </c>
      <c r="BG1054" t="s">
        <v>8583</v>
      </c>
      <c r="BI1054" s="4">
        <v>350</v>
      </c>
      <c r="BL1054" s="4">
        <v>250</v>
      </c>
      <c r="BM1054" s="4">
        <v>125</v>
      </c>
      <c r="BN1054">
        <v>6</v>
      </c>
      <c r="BO1054" s="4">
        <v>0</v>
      </c>
      <c r="BP1054">
        <v>1</v>
      </c>
      <c r="BQ1054">
        <v>365</v>
      </c>
      <c r="BR1054">
        <v>1</v>
      </c>
      <c r="BS1054">
        <v>3</v>
      </c>
      <c r="BT1054">
        <v>3</v>
      </c>
      <c r="BU1054">
        <v>365</v>
      </c>
      <c r="BV1054">
        <v>2.2999999999999998</v>
      </c>
      <c r="BW1054">
        <v>113.3</v>
      </c>
      <c r="BX1054" t="s">
        <v>757</v>
      </c>
      <c r="BY1054" t="s">
        <v>128</v>
      </c>
      <c r="BZ1054">
        <v>30</v>
      </c>
      <c r="CA1054">
        <v>60</v>
      </c>
      <c r="CB1054">
        <v>90</v>
      </c>
      <c r="CC1054">
        <v>365</v>
      </c>
      <c r="CD1054" s="1">
        <v>43913</v>
      </c>
      <c r="CE1054">
        <v>14</v>
      </c>
      <c r="CF1054">
        <v>7</v>
      </c>
      <c r="CG1054" s="1">
        <v>43198</v>
      </c>
      <c r="CH1054" s="1">
        <v>43850</v>
      </c>
      <c r="CI1054">
        <v>93</v>
      </c>
      <c r="CJ1054">
        <v>10</v>
      </c>
      <c r="CK1054">
        <v>9</v>
      </c>
      <c r="CL1054">
        <v>10</v>
      </c>
      <c r="CM1054">
        <v>10</v>
      </c>
      <c r="CN1054">
        <v>10</v>
      </c>
      <c r="CO1054">
        <v>9</v>
      </c>
      <c r="CP1054" t="s">
        <v>124</v>
      </c>
      <c r="CR1054" t="s">
        <v>142</v>
      </c>
      <c r="CS1054" t="s">
        <v>128</v>
      </c>
      <c r="CT1054" t="s">
        <v>124</v>
      </c>
      <c r="CU1054" t="s">
        <v>188</v>
      </c>
      <c r="CV1054" t="s">
        <v>124</v>
      </c>
      <c r="CW1054" t="s">
        <v>124</v>
      </c>
      <c r="CX1054">
        <v>88</v>
      </c>
      <c r="CY1054">
        <v>87</v>
      </c>
      <c r="CZ1054">
        <v>0</v>
      </c>
      <c r="DA1054">
        <v>0</v>
      </c>
      <c r="DB1054">
        <v>0.59</v>
      </c>
    </row>
    <row r="1055" spans="1:106" x14ac:dyDescent="0.2">
      <c r="A1055">
        <v>23219596</v>
      </c>
      <c r="B1055" t="s">
        <v>10947</v>
      </c>
      <c r="C1055">
        <v>20200323043627</v>
      </c>
      <c r="D1055" s="1">
        <v>43913</v>
      </c>
      <c r="E1055" t="s">
        <v>10948</v>
      </c>
      <c r="F1055" t="s">
        <v>8740</v>
      </c>
      <c r="G1055" t="s">
        <v>8712</v>
      </c>
      <c r="H1055" t="s">
        <v>8740</v>
      </c>
      <c r="I1055" t="s">
        <v>111</v>
      </c>
      <c r="J1055" t="s">
        <v>2154</v>
      </c>
      <c r="K1055" t="s">
        <v>7200</v>
      </c>
      <c r="L1055" t="s">
        <v>8620</v>
      </c>
      <c r="M1055" t="s">
        <v>8705</v>
      </c>
      <c r="N1055" t="s">
        <v>7203</v>
      </c>
      <c r="O1055" t="s">
        <v>8706</v>
      </c>
      <c r="R1055" t="s">
        <v>10949</v>
      </c>
      <c r="T1055">
        <v>136070735</v>
      </c>
      <c r="U1055" t="s">
        <v>7206</v>
      </c>
      <c r="V1055" t="s">
        <v>7207</v>
      </c>
      <c r="W1055" s="1">
        <v>42906</v>
      </c>
      <c r="X1055" t="s">
        <v>196</v>
      </c>
      <c r="Y1055" s="2" t="s">
        <v>7208</v>
      </c>
      <c r="Z1055" t="s">
        <v>123</v>
      </c>
      <c r="AA1055" s="3">
        <v>1</v>
      </c>
      <c r="AB1055" s="3">
        <v>0.99</v>
      </c>
      <c r="AC1055" t="s">
        <v>124</v>
      </c>
      <c r="AD1055" t="s">
        <v>7209</v>
      </c>
      <c r="AE1055" t="s">
        <v>7210</v>
      </c>
      <c r="AG1055">
        <v>88</v>
      </c>
      <c r="AH1055">
        <v>88</v>
      </c>
      <c r="AI1055" t="s">
        <v>7211</v>
      </c>
      <c r="AJ1055" t="s">
        <v>128</v>
      </c>
      <c r="AK1055" t="s">
        <v>128</v>
      </c>
      <c r="AL1055" t="s">
        <v>129</v>
      </c>
      <c r="AN1055" t="s">
        <v>130</v>
      </c>
      <c r="AP1055" t="s">
        <v>131</v>
      </c>
      <c r="AQ1055" t="s">
        <v>132</v>
      </c>
      <c r="AR1055">
        <v>7310</v>
      </c>
      <c r="AS1055" t="s">
        <v>133</v>
      </c>
      <c r="AT1055" t="s">
        <v>134</v>
      </c>
      <c r="AU1055" t="s">
        <v>135</v>
      </c>
      <c r="AV1055" t="s">
        <v>136</v>
      </c>
      <c r="AW1055">
        <v>40.72325</v>
      </c>
      <c r="AX1055">
        <v>-74.037620000000004</v>
      </c>
      <c r="AY1055" t="s">
        <v>128</v>
      </c>
      <c r="AZ1055" t="s">
        <v>185</v>
      </c>
      <c r="BA1055" t="s">
        <v>138</v>
      </c>
      <c r="BB1055">
        <v>6</v>
      </c>
      <c r="BC1055">
        <v>2</v>
      </c>
      <c r="BD1055">
        <v>2</v>
      </c>
      <c r="BE1055">
        <v>3</v>
      </c>
      <c r="BF1055" t="s">
        <v>139</v>
      </c>
      <c r="BG1055" t="s">
        <v>8583</v>
      </c>
      <c r="BI1055" s="4">
        <v>350</v>
      </c>
      <c r="BL1055" s="4">
        <v>250</v>
      </c>
      <c r="BM1055" s="4">
        <v>125</v>
      </c>
      <c r="BN1055">
        <v>6</v>
      </c>
      <c r="BO1055" s="4">
        <v>0</v>
      </c>
      <c r="BP1055">
        <v>1</v>
      </c>
      <c r="BQ1055">
        <v>365</v>
      </c>
      <c r="BR1055">
        <v>1</v>
      </c>
      <c r="BS1055">
        <v>3</v>
      </c>
      <c r="BT1055">
        <v>3</v>
      </c>
      <c r="BU1055">
        <v>365</v>
      </c>
      <c r="BV1055">
        <v>2.2999999999999998</v>
      </c>
      <c r="BW1055">
        <v>113.3</v>
      </c>
      <c r="BX1055" t="s">
        <v>2906</v>
      </c>
      <c r="BY1055" t="s">
        <v>128</v>
      </c>
      <c r="BZ1055">
        <v>30</v>
      </c>
      <c r="CA1055">
        <v>60</v>
      </c>
      <c r="CB1055">
        <v>90</v>
      </c>
      <c r="CC1055">
        <v>365</v>
      </c>
      <c r="CD1055" s="1">
        <v>43913</v>
      </c>
      <c r="CE1055">
        <v>28</v>
      </c>
      <c r="CF1055">
        <v>5</v>
      </c>
      <c r="CG1055" s="1">
        <v>43147</v>
      </c>
      <c r="CH1055" s="1">
        <v>43894</v>
      </c>
      <c r="CI1055">
        <v>94</v>
      </c>
      <c r="CJ1055">
        <v>10</v>
      </c>
      <c r="CK1055">
        <v>9</v>
      </c>
      <c r="CL1055">
        <v>10</v>
      </c>
      <c r="CM1055">
        <v>10</v>
      </c>
      <c r="CN1055">
        <v>10</v>
      </c>
      <c r="CO1055">
        <v>9</v>
      </c>
      <c r="CP1055" t="s">
        <v>124</v>
      </c>
      <c r="CR1055" t="s">
        <v>142</v>
      </c>
      <c r="CS1055" t="s">
        <v>128</v>
      </c>
      <c r="CT1055" t="s">
        <v>124</v>
      </c>
      <c r="CU1055" t="s">
        <v>188</v>
      </c>
      <c r="CV1055" t="s">
        <v>124</v>
      </c>
      <c r="CW1055" t="s">
        <v>124</v>
      </c>
      <c r="CX1055">
        <v>88</v>
      </c>
      <c r="CY1055">
        <v>87</v>
      </c>
      <c r="CZ1055">
        <v>0</v>
      </c>
      <c r="DA1055">
        <v>0</v>
      </c>
      <c r="DB1055">
        <v>1.1000000000000001</v>
      </c>
    </row>
    <row r="1056" spans="1:106" x14ac:dyDescent="0.2">
      <c r="A1056">
        <v>23220971</v>
      </c>
      <c r="B1056" t="s">
        <v>10950</v>
      </c>
      <c r="C1056">
        <v>20200323043627</v>
      </c>
      <c r="D1056" s="1">
        <v>43913</v>
      </c>
      <c r="E1056" t="s">
        <v>10951</v>
      </c>
      <c r="F1056" t="s">
        <v>10952</v>
      </c>
      <c r="G1056" t="s">
        <v>8712</v>
      </c>
      <c r="H1056" t="s">
        <v>10952</v>
      </c>
      <c r="I1056" t="s">
        <v>111</v>
      </c>
      <c r="J1056" t="s">
        <v>7199</v>
      </c>
      <c r="K1056" t="s">
        <v>7200</v>
      </c>
      <c r="L1056" t="s">
        <v>8620</v>
      </c>
      <c r="M1056" t="s">
        <v>8705</v>
      </c>
      <c r="N1056" t="s">
        <v>7203</v>
      </c>
      <c r="O1056" t="s">
        <v>8706</v>
      </c>
      <c r="R1056" t="s">
        <v>10953</v>
      </c>
      <c r="T1056">
        <v>136070735</v>
      </c>
      <c r="U1056" t="s">
        <v>7206</v>
      </c>
      <c r="V1056" t="s">
        <v>7207</v>
      </c>
      <c r="W1056" s="1">
        <v>42906</v>
      </c>
      <c r="X1056" t="s">
        <v>196</v>
      </c>
      <c r="Y1056" s="2" t="s">
        <v>7208</v>
      </c>
      <c r="Z1056" t="s">
        <v>123</v>
      </c>
      <c r="AA1056" s="3">
        <v>1</v>
      </c>
      <c r="AB1056" s="3">
        <v>0.99</v>
      </c>
      <c r="AC1056" t="s">
        <v>124</v>
      </c>
      <c r="AD1056" t="s">
        <v>7209</v>
      </c>
      <c r="AE1056" t="s">
        <v>7210</v>
      </c>
      <c r="AG1056">
        <v>88</v>
      </c>
      <c r="AH1056">
        <v>88</v>
      </c>
      <c r="AI1056" t="s">
        <v>7211</v>
      </c>
      <c r="AJ1056" t="s">
        <v>128</v>
      </c>
      <c r="AK1056" t="s">
        <v>128</v>
      </c>
      <c r="AL1056" t="s">
        <v>129</v>
      </c>
      <c r="AN1056" t="s">
        <v>130</v>
      </c>
      <c r="AP1056" t="s">
        <v>131</v>
      </c>
      <c r="AQ1056" t="s">
        <v>132</v>
      </c>
      <c r="AR1056">
        <v>7310</v>
      </c>
      <c r="AS1056" t="s">
        <v>133</v>
      </c>
      <c r="AT1056" t="s">
        <v>134</v>
      </c>
      <c r="AU1056" t="s">
        <v>135</v>
      </c>
      <c r="AV1056" t="s">
        <v>136</v>
      </c>
      <c r="AW1056">
        <v>40.72343</v>
      </c>
      <c r="AX1056">
        <v>-74.037580000000005</v>
      </c>
      <c r="AY1056" t="s">
        <v>128</v>
      </c>
      <c r="AZ1056" t="s">
        <v>185</v>
      </c>
      <c r="BA1056" t="s">
        <v>138</v>
      </c>
      <c r="BB1056">
        <v>6</v>
      </c>
      <c r="BC1056">
        <v>2</v>
      </c>
      <c r="BD1056">
        <v>2</v>
      </c>
      <c r="BE1056">
        <v>4</v>
      </c>
      <c r="BF1056" t="s">
        <v>139</v>
      </c>
      <c r="BG1056" t="s">
        <v>8583</v>
      </c>
      <c r="BI1056" s="4">
        <v>350</v>
      </c>
      <c r="BL1056" s="4">
        <v>250</v>
      </c>
      <c r="BM1056" s="4">
        <v>125</v>
      </c>
      <c r="BN1056">
        <v>6</v>
      </c>
      <c r="BO1056" s="4">
        <v>0</v>
      </c>
      <c r="BP1056">
        <v>1</v>
      </c>
      <c r="BQ1056">
        <v>365</v>
      </c>
      <c r="BR1056">
        <v>1</v>
      </c>
      <c r="BS1056">
        <v>3</v>
      </c>
      <c r="BT1056">
        <v>3</v>
      </c>
      <c r="BU1056">
        <v>365</v>
      </c>
      <c r="BV1056">
        <v>2.1</v>
      </c>
      <c r="BW1056">
        <v>140</v>
      </c>
      <c r="BX1056" t="s">
        <v>2207</v>
      </c>
      <c r="BY1056" t="s">
        <v>128</v>
      </c>
      <c r="BZ1056">
        <v>30</v>
      </c>
      <c r="CA1056">
        <v>60</v>
      </c>
      <c r="CB1056">
        <v>90</v>
      </c>
      <c r="CC1056">
        <v>365</v>
      </c>
      <c r="CD1056" s="1">
        <v>43913</v>
      </c>
      <c r="CE1056">
        <v>4</v>
      </c>
      <c r="CF1056">
        <v>3</v>
      </c>
      <c r="CG1056" s="1">
        <v>43212</v>
      </c>
      <c r="CH1056" s="1">
        <v>43794</v>
      </c>
      <c r="CI1056">
        <v>95</v>
      </c>
      <c r="CJ1056">
        <v>9</v>
      </c>
      <c r="CK1056">
        <v>10</v>
      </c>
      <c r="CL1056">
        <v>10</v>
      </c>
      <c r="CM1056">
        <v>9</v>
      </c>
      <c r="CN1056">
        <v>10</v>
      </c>
      <c r="CO1056">
        <v>9</v>
      </c>
      <c r="CP1056" t="s">
        <v>124</v>
      </c>
      <c r="CR1056" t="s">
        <v>142</v>
      </c>
      <c r="CS1056" t="s">
        <v>128</v>
      </c>
      <c r="CT1056" t="s">
        <v>124</v>
      </c>
      <c r="CU1056" t="s">
        <v>188</v>
      </c>
      <c r="CV1056" t="s">
        <v>124</v>
      </c>
      <c r="CW1056" t="s">
        <v>124</v>
      </c>
      <c r="CX1056">
        <v>88</v>
      </c>
      <c r="CY1056">
        <v>87</v>
      </c>
      <c r="CZ1056">
        <v>0</v>
      </c>
      <c r="DA1056">
        <v>0</v>
      </c>
      <c r="DB1056">
        <v>0.17</v>
      </c>
    </row>
    <row r="1057" spans="1:106" x14ac:dyDescent="0.2">
      <c r="A1057">
        <v>23226578</v>
      </c>
      <c r="B1057" t="s">
        <v>10954</v>
      </c>
      <c r="C1057">
        <v>20200323043627</v>
      </c>
      <c r="D1057" s="1">
        <v>43913</v>
      </c>
      <c r="E1057" t="s">
        <v>10955</v>
      </c>
      <c r="F1057" t="s">
        <v>10956</v>
      </c>
      <c r="G1057" t="s">
        <v>10957</v>
      </c>
      <c r="H1057" t="s">
        <v>10958</v>
      </c>
      <c r="I1057" t="s">
        <v>111</v>
      </c>
      <c r="J1057" t="s">
        <v>10959</v>
      </c>
      <c r="K1057" t="s">
        <v>10960</v>
      </c>
      <c r="L1057" t="s">
        <v>10961</v>
      </c>
      <c r="M1057" t="s">
        <v>10962</v>
      </c>
      <c r="N1057" t="s">
        <v>10963</v>
      </c>
      <c r="O1057" t="s">
        <v>10964</v>
      </c>
      <c r="R1057" t="s">
        <v>10965</v>
      </c>
      <c r="T1057">
        <v>152690688</v>
      </c>
      <c r="U1057" t="s">
        <v>10966</v>
      </c>
      <c r="V1057" t="s">
        <v>10967</v>
      </c>
      <c r="W1057" s="1">
        <v>43008</v>
      </c>
      <c r="X1057" t="s">
        <v>121</v>
      </c>
      <c r="Z1057" t="s">
        <v>123</v>
      </c>
      <c r="AA1057" s="3">
        <v>1</v>
      </c>
      <c r="AB1057" s="3">
        <v>1</v>
      </c>
      <c r="AC1057" t="s">
        <v>128</v>
      </c>
      <c r="AD1057" t="s">
        <v>10968</v>
      </c>
      <c r="AE1057" t="s">
        <v>10969</v>
      </c>
      <c r="AG1057">
        <v>1</v>
      </c>
      <c r="AH1057">
        <v>1</v>
      </c>
      <c r="AI1057" t="s">
        <v>1853</v>
      </c>
      <c r="AJ1057" t="s">
        <v>128</v>
      </c>
      <c r="AK1057" t="s">
        <v>124</v>
      </c>
      <c r="AL1057" t="s">
        <v>129</v>
      </c>
      <c r="AN1057" t="s">
        <v>514</v>
      </c>
      <c r="AP1057" t="s">
        <v>131</v>
      </c>
      <c r="AQ1057" t="s">
        <v>132</v>
      </c>
      <c r="AR1057">
        <v>7307</v>
      </c>
      <c r="AS1057" t="s">
        <v>133</v>
      </c>
      <c r="AT1057" t="s">
        <v>134</v>
      </c>
      <c r="AU1057" t="s">
        <v>135</v>
      </c>
      <c r="AV1057" t="s">
        <v>136</v>
      </c>
      <c r="AW1057">
        <v>40.751649999999998</v>
      </c>
      <c r="AX1057">
        <v>-74.049229999999994</v>
      </c>
      <c r="AY1057" t="s">
        <v>128</v>
      </c>
      <c r="AZ1057" t="s">
        <v>185</v>
      </c>
      <c r="BA1057" t="s">
        <v>138</v>
      </c>
      <c r="BB1057">
        <v>4</v>
      </c>
      <c r="BC1057">
        <v>1</v>
      </c>
      <c r="BD1057">
        <v>1</v>
      </c>
      <c r="BE1057">
        <v>2</v>
      </c>
      <c r="BF1057" t="s">
        <v>139</v>
      </c>
      <c r="BG1057" t="s">
        <v>10970</v>
      </c>
      <c r="BI1057" s="4">
        <v>83</v>
      </c>
      <c r="BL1057" s="4">
        <v>0</v>
      </c>
      <c r="BM1057" s="4">
        <v>60</v>
      </c>
      <c r="BN1057">
        <v>1</v>
      </c>
      <c r="BO1057" s="4">
        <v>0</v>
      </c>
      <c r="BP1057">
        <v>2</v>
      </c>
      <c r="BQ1057">
        <v>90</v>
      </c>
      <c r="BR1057">
        <v>2</v>
      </c>
      <c r="BS1057">
        <v>2</v>
      </c>
      <c r="BT1057">
        <v>90</v>
      </c>
      <c r="BU1057">
        <v>90</v>
      </c>
      <c r="BV1057">
        <v>2</v>
      </c>
      <c r="BW1057">
        <v>90</v>
      </c>
      <c r="BX1057" t="s">
        <v>1241</v>
      </c>
      <c r="BY1057" t="s">
        <v>128</v>
      </c>
      <c r="BZ1057">
        <v>25</v>
      </c>
      <c r="CA1057">
        <v>30</v>
      </c>
      <c r="CB1057">
        <v>35</v>
      </c>
      <c r="CC1057">
        <v>83</v>
      </c>
      <c r="CD1057" s="1">
        <v>43913</v>
      </c>
      <c r="CE1057">
        <v>71</v>
      </c>
      <c r="CF1057">
        <v>36</v>
      </c>
      <c r="CG1057" s="1">
        <v>43224</v>
      </c>
      <c r="CH1057" s="1">
        <v>43906</v>
      </c>
      <c r="CI1057">
        <v>97</v>
      </c>
      <c r="CJ1057">
        <v>10</v>
      </c>
      <c r="CK1057">
        <v>10</v>
      </c>
      <c r="CL1057">
        <v>10</v>
      </c>
      <c r="CM1057">
        <v>10</v>
      </c>
      <c r="CN1057">
        <v>9</v>
      </c>
      <c r="CO1057">
        <v>10</v>
      </c>
      <c r="CP1057" t="s">
        <v>124</v>
      </c>
      <c r="CR1057" t="s">
        <v>142</v>
      </c>
      <c r="CS1057" t="s">
        <v>128</v>
      </c>
      <c r="CT1057" t="s">
        <v>124</v>
      </c>
      <c r="CU1057" t="s">
        <v>166</v>
      </c>
      <c r="CV1057" t="s">
        <v>124</v>
      </c>
      <c r="CW1057" t="s">
        <v>124</v>
      </c>
      <c r="CX1057">
        <v>1</v>
      </c>
      <c r="CY1057">
        <v>1</v>
      </c>
      <c r="CZ1057">
        <v>0</v>
      </c>
      <c r="DA1057">
        <v>0</v>
      </c>
      <c r="DB1057">
        <v>3.09</v>
      </c>
    </row>
    <row r="1058" spans="1:106" x14ac:dyDescent="0.2">
      <c r="A1058">
        <v>23231832</v>
      </c>
      <c r="B1058" t="s">
        <v>10971</v>
      </c>
      <c r="C1058">
        <v>20200323043627</v>
      </c>
      <c r="D1058" s="1">
        <v>43913</v>
      </c>
      <c r="E1058" t="s">
        <v>10972</v>
      </c>
      <c r="F1058" t="s">
        <v>10973</v>
      </c>
      <c r="G1058" t="s">
        <v>10974</v>
      </c>
      <c r="H1058" t="s">
        <v>10975</v>
      </c>
      <c r="I1058" t="s">
        <v>111</v>
      </c>
      <c r="J1058" t="s">
        <v>10976</v>
      </c>
      <c r="K1058" t="s">
        <v>10977</v>
      </c>
      <c r="L1058" t="s">
        <v>10978</v>
      </c>
      <c r="M1058" t="s">
        <v>10979</v>
      </c>
      <c r="N1058" t="s">
        <v>10980</v>
      </c>
      <c r="R1058" t="s">
        <v>10981</v>
      </c>
      <c r="T1058">
        <v>4438828</v>
      </c>
      <c r="U1058" t="s">
        <v>10982</v>
      </c>
      <c r="V1058" t="s">
        <v>10983</v>
      </c>
      <c r="W1058" s="1">
        <v>41261</v>
      </c>
      <c r="X1058" t="s">
        <v>196</v>
      </c>
      <c r="Y1058" t="s">
        <v>10984</v>
      </c>
      <c r="Z1058" t="s">
        <v>243</v>
      </c>
      <c r="AA1058" s="3">
        <v>0.9</v>
      </c>
      <c r="AB1058" s="3">
        <v>1</v>
      </c>
      <c r="AC1058" t="s">
        <v>128</v>
      </c>
      <c r="AD1058" t="s">
        <v>10985</v>
      </c>
      <c r="AE1058" t="s">
        <v>10986</v>
      </c>
      <c r="AG1058">
        <v>1</v>
      </c>
      <c r="AH1058">
        <v>1</v>
      </c>
      <c r="AI1058" t="s">
        <v>5912</v>
      </c>
      <c r="AJ1058" t="s">
        <v>128</v>
      </c>
      <c r="AK1058" t="s">
        <v>124</v>
      </c>
      <c r="AL1058" t="s">
        <v>129</v>
      </c>
      <c r="AN1058" t="s">
        <v>214</v>
      </c>
      <c r="AP1058" t="s">
        <v>131</v>
      </c>
      <c r="AQ1058" t="s">
        <v>132</v>
      </c>
      <c r="AR1058">
        <v>7305</v>
      </c>
      <c r="AS1058" t="s">
        <v>133</v>
      </c>
      <c r="AT1058" t="s">
        <v>134</v>
      </c>
      <c r="AU1058" t="s">
        <v>135</v>
      </c>
      <c r="AV1058" t="s">
        <v>136</v>
      </c>
      <c r="AW1058">
        <v>40.714170000000003</v>
      </c>
      <c r="AX1058">
        <v>-74.089910000000003</v>
      </c>
      <c r="AY1058" t="s">
        <v>128</v>
      </c>
      <c r="AZ1058" t="s">
        <v>330</v>
      </c>
      <c r="BA1058" t="s">
        <v>138</v>
      </c>
      <c r="BB1058">
        <v>3</v>
      </c>
      <c r="BC1058">
        <v>1</v>
      </c>
      <c r="BD1058">
        <v>1</v>
      </c>
      <c r="BE1058">
        <v>1</v>
      </c>
      <c r="BF1058" t="s">
        <v>139</v>
      </c>
      <c r="BG1058" t="s">
        <v>10987</v>
      </c>
      <c r="BI1058" s="4">
        <v>99</v>
      </c>
      <c r="BL1058" s="4">
        <v>100</v>
      </c>
      <c r="BM1058" s="4">
        <v>70</v>
      </c>
      <c r="BN1058">
        <v>2</v>
      </c>
      <c r="BO1058" s="4">
        <v>15</v>
      </c>
      <c r="BP1058">
        <v>2</v>
      </c>
      <c r="BQ1058">
        <v>100</v>
      </c>
      <c r="BR1058">
        <v>2</v>
      </c>
      <c r="BS1058">
        <v>2</v>
      </c>
      <c r="BT1058">
        <v>1125</v>
      </c>
      <c r="BU1058">
        <v>1125</v>
      </c>
      <c r="BV1058">
        <v>2</v>
      </c>
      <c r="BW1058">
        <v>1125</v>
      </c>
      <c r="BX1058" t="s">
        <v>587</v>
      </c>
      <c r="BY1058" t="s">
        <v>128</v>
      </c>
      <c r="BZ1058">
        <v>0</v>
      </c>
      <c r="CA1058">
        <v>13</v>
      </c>
      <c r="CB1058">
        <v>22</v>
      </c>
      <c r="CC1058">
        <v>154</v>
      </c>
      <c r="CD1058" s="1">
        <v>43913</v>
      </c>
      <c r="CE1058">
        <v>63</v>
      </c>
      <c r="CF1058">
        <v>26</v>
      </c>
      <c r="CG1058" s="1">
        <v>43161</v>
      </c>
      <c r="CH1058" s="1">
        <v>43857</v>
      </c>
      <c r="CI1058">
        <v>97</v>
      </c>
      <c r="CJ1058">
        <v>10</v>
      </c>
      <c r="CK1058">
        <v>10</v>
      </c>
      <c r="CL1058">
        <v>10</v>
      </c>
      <c r="CM1058">
        <v>10</v>
      </c>
      <c r="CN1058">
        <v>9</v>
      </c>
      <c r="CO1058">
        <v>9</v>
      </c>
      <c r="CP1058" t="s">
        <v>124</v>
      </c>
      <c r="CR1058" t="s">
        <v>142</v>
      </c>
      <c r="CS1058" t="s">
        <v>124</v>
      </c>
      <c r="CT1058" t="s">
        <v>124</v>
      </c>
      <c r="CU1058" t="s">
        <v>188</v>
      </c>
      <c r="CV1058" t="s">
        <v>124</v>
      </c>
      <c r="CW1058" t="s">
        <v>124</v>
      </c>
      <c r="CX1058">
        <v>1</v>
      </c>
      <c r="CY1058">
        <v>1</v>
      </c>
      <c r="CZ1058">
        <v>0</v>
      </c>
      <c r="DA1058">
        <v>0</v>
      </c>
      <c r="DB1058">
        <v>2.5099999999999998</v>
      </c>
    </row>
    <row r="1059" spans="1:106" x14ac:dyDescent="0.2">
      <c r="A1059">
        <v>23235041</v>
      </c>
      <c r="B1059" t="s">
        <v>10988</v>
      </c>
      <c r="C1059">
        <v>20200323043627</v>
      </c>
      <c r="D1059" s="1">
        <v>43913</v>
      </c>
      <c r="E1059" t="s">
        <v>10989</v>
      </c>
      <c r="F1059" t="s">
        <v>8728</v>
      </c>
      <c r="G1059" t="s">
        <v>8704</v>
      </c>
      <c r="H1059" t="s">
        <v>8728</v>
      </c>
      <c r="I1059" t="s">
        <v>111</v>
      </c>
      <c r="J1059" t="s">
        <v>2154</v>
      </c>
      <c r="K1059" t="s">
        <v>7200</v>
      </c>
      <c r="L1059" t="s">
        <v>8620</v>
      </c>
      <c r="M1059" t="s">
        <v>8705</v>
      </c>
      <c r="N1059" t="s">
        <v>7203</v>
      </c>
      <c r="O1059" t="s">
        <v>8706</v>
      </c>
      <c r="R1059" t="s">
        <v>10990</v>
      </c>
      <c r="T1059">
        <v>136070735</v>
      </c>
      <c r="U1059" t="s">
        <v>7206</v>
      </c>
      <c r="V1059" t="s">
        <v>7207</v>
      </c>
      <c r="W1059" s="1">
        <v>42906</v>
      </c>
      <c r="X1059" t="s">
        <v>196</v>
      </c>
      <c r="Y1059" s="2" t="s">
        <v>7208</v>
      </c>
      <c r="Z1059" t="s">
        <v>123</v>
      </c>
      <c r="AA1059" s="3">
        <v>1</v>
      </c>
      <c r="AB1059" s="3">
        <v>0.99</v>
      </c>
      <c r="AC1059" t="s">
        <v>124</v>
      </c>
      <c r="AD1059" t="s">
        <v>7209</v>
      </c>
      <c r="AE1059" t="s">
        <v>7210</v>
      </c>
      <c r="AG1059">
        <v>88</v>
      </c>
      <c r="AH1059">
        <v>88</v>
      </c>
      <c r="AI1059" t="s">
        <v>7211</v>
      </c>
      <c r="AJ1059" t="s">
        <v>128</v>
      </c>
      <c r="AK1059" t="s">
        <v>128</v>
      </c>
      <c r="AL1059" t="s">
        <v>129</v>
      </c>
      <c r="AN1059" t="s">
        <v>130</v>
      </c>
      <c r="AP1059" t="s">
        <v>131</v>
      </c>
      <c r="AQ1059" t="s">
        <v>132</v>
      </c>
      <c r="AR1059">
        <v>7310</v>
      </c>
      <c r="AS1059" t="s">
        <v>133</v>
      </c>
      <c r="AT1059" t="s">
        <v>134</v>
      </c>
      <c r="AU1059" t="s">
        <v>135</v>
      </c>
      <c r="AV1059" t="s">
        <v>136</v>
      </c>
      <c r="AW1059">
        <v>40.723460000000003</v>
      </c>
      <c r="AX1059">
        <v>-74.037679999999995</v>
      </c>
      <c r="AY1059" t="s">
        <v>128</v>
      </c>
      <c r="AZ1059" t="s">
        <v>185</v>
      </c>
      <c r="BA1059" t="s">
        <v>138</v>
      </c>
      <c r="BB1059">
        <v>4</v>
      </c>
      <c r="BC1059">
        <v>1</v>
      </c>
      <c r="BD1059">
        <v>1</v>
      </c>
      <c r="BE1059">
        <v>2</v>
      </c>
      <c r="BF1059" t="s">
        <v>139</v>
      </c>
      <c r="BG1059" t="s">
        <v>8583</v>
      </c>
      <c r="BI1059" s="4">
        <v>200</v>
      </c>
      <c r="BL1059" s="4">
        <v>250</v>
      </c>
      <c r="BM1059" s="4">
        <v>125</v>
      </c>
      <c r="BN1059">
        <v>4</v>
      </c>
      <c r="BO1059" s="4">
        <v>0</v>
      </c>
      <c r="BP1059">
        <v>1</v>
      </c>
      <c r="BQ1059">
        <v>365</v>
      </c>
      <c r="BR1059">
        <v>1</v>
      </c>
      <c r="BS1059">
        <v>5</v>
      </c>
      <c r="BT1059">
        <v>3</v>
      </c>
      <c r="BU1059">
        <v>365</v>
      </c>
      <c r="BV1059">
        <v>2.2000000000000002</v>
      </c>
      <c r="BW1059">
        <v>131.4</v>
      </c>
      <c r="BX1059" t="s">
        <v>2207</v>
      </c>
      <c r="BY1059" t="s">
        <v>128</v>
      </c>
      <c r="BZ1059">
        <v>30</v>
      </c>
      <c r="CA1059">
        <v>60</v>
      </c>
      <c r="CB1059">
        <v>90</v>
      </c>
      <c r="CC1059">
        <v>365</v>
      </c>
      <c r="CD1059" s="1">
        <v>43913</v>
      </c>
      <c r="CE1059">
        <v>2</v>
      </c>
      <c r="CF1059">
        <v>0</v>
      </c>
      <c r="CG1059" s="1">
        <v>43262</v>
      </c>
      <c r="CH1059" s="1">
        <v>43513</v>
      </c>
      <c r="CI1059">
        <v>90</v>
      </c>
      <c r="CJ1059">
        <v>6</v>
      </c>
      <c r="CK1059">
        <v>6</v>
      </c>
      <c r="CL1059">
        <v>6</v>
      </c>
      <c r="CM1059">
        <v>7</v>
      </c>
      <c r="CN1059">
        <v>6</v>
      </c>
      <c r="CO1059">
        <v>6</v>
      </c>
      <c r="CP1059" t="s">
        <v>124</v>
      </c>
      <c r="CR1059" t="s">
        <v>142</v>
      </c>
      <c r="CS1059" t="s">
        <v>128</v>
      </c>
      <c r="CT1059" t="s">
        <v>124</v>
      </c>
      <c r="CU1059" t="s">
        <v>188</v>
      </c>
      <c r="CV1059" t="s">
        <v>124</v>
      </c>
      <c r="CW1059" t="s">
        <v>124</v>
      </c>
      <c r="CX1059">
        <v>88</v>
      </c>
      <c r="CY1059">
        <v>87</v>
      </c>
      <c r="CZ1059">
        <v>0</v>
      </c>
      <c r="DA1059">
        <v>0</v>
      </c>
      <c r="DB1059">
        <v>0.09</v>
      </c>
    </row>
    <row r="1060" spans="1:106" x14ac:dyDescent="0.2">
      <c r="A1060">
        <v>23245421</v>
      </c>
      <c r="B1060" t="s">
        <v>10991</v>
      </c>
      <c r="C1060">
        <v>20200323043627</v>
      </c>
      <c r="D1060" s="1">
        <v>43913</v>
      </c>
      <c r="E1060" t="s">
        <v>10992</v>
      </c>
      <c r="F1060" t="s">
        <v>10993</v>
      </c>
      <c r="G1060" t="s">
        <v>10994</v>
      </c>
      <c r="H1060" t="s">
        <v>10995</v>
      </c>
      <c r="I1060" t="s">
        <v>111</v>
      </c>
      <c r="J1060" t="s">
        <v>10996</v>
      </c>
      <c r="K1060" t="s">
        <v>10997</v>
      </c>
      <c r="L1060" t="s">
        <v>10998</v>
      </c>
      <c r="M1060" t="s">
        <v>10999</v>
      </c>
      <c r="O1060" t="s">
        <v>11000</v>
      </c>
      <c r="R1060" t="s">
        <v>11001</v>
      </c>
      <c r="T1060">
        <v>10921125</v>
      </c>
      <c r="U1060" t="s">
        <v>11002</v>
      </c>
      <c r="V1060" t="s">
        <v>2673</v>
      </c>
      <c r="W1060" s="1">
        <v>41638</v>
      </c>
      <c r="X1060" t="s">
        <v>196</v>
      </c>
      <c r="Y1060" s="2" t="s">
        <v>11003</v>
      </c>
      <c r="Z1060" t="s">
        <v>123</v>
      </c>
      <c r="AA1060" s="3">
        <v>1</v>
      </c>
      <c r="AB1060" s="3">
        <v>1</v>
      </c>
      <c r="AC1060" t="s">
        <v>128</v>
      </c>
      <c r="AD1060" t="s">
        <v>11004</v>
      </c>
      <c r="AE1060" t="s">
        <v>11005</v>
      </c>
      <c r="AG1060">
        <v>3</v>
      </c>
      <c r="AH1060">
        <v>3</v>
      </c>
      <c r="AI1060" t="s">
        <v>717</v>
      </c>
      <c r="AJ1060" t="s">
        <v>128</v>
      </c>
      <c r="AK1060" t="s">
        <v>124</v>
      </c>
      <c r="AL1060" t="s">
        <v>129</v>
      </c>
      <c r="AN1060" t="s">
        <v>392</v>
      </c>
      <c r="AP1060" t="s">
        <v>131</v>
      </c>
      <c r="AQ1060" t="s">
        <v>132</v>
      </c>
      <c r="AR1060">
        <v>7305</v>
      </c>
      <c r="AS1060" t="s">
        <v>133</v>
      </c>
      <c r="AT1060" t="s">
        <v>134</v>
      </c>
      <c r="AU1060" t="s">
        <v>135</v>
      </c>
      <c r="AV1060" t="s">
        <v>136</v>
      </c>
      <c r="AW1060">
        <v>40.710419999999999</v>
      </c>
      <c r="AX1060">
        <v>-74.086349999999996</v>
      </c>
      <c r="AY1060" t="s">
        <v>128</v>
      </c>
      <c r="AZ1060" t="s">
        <v>185</v>
      </c>
      <c r="BA1060" t="s">
        <v>138</v>
      </c>
      <c r="BB1060">
        <v>4</v>
      </c>
      <c r="BC1060">
        <v>1</v>
      </c>
      <c r="BD1060">
        <v>2</v>
      </c>
      <c r="BE1060">
        <v>2</v>
      </c>
      <c r="BF1060" t="s">
        <v>139</v>
      </c>
      <c r="BG1060" t="s">
        <v>11006</v>
      </c>
      <c r="BI1060" s="4">
        <v>114</v>
      </c>
      <c r="BL1060" s="4">
        <v>140</v>
      </c>
      <c r="BM1060" s="4">
        <v>89</v>
      </c>
      <c r="BN1060">
        <v>4</v>
      </c>
      <c r="BO1060" s="4">
        <v>0</v>
      </c>
      <c r="BP1060">
        <v>4</v>
      </c>
      <c r="BQ1060">
        <v>1124</v>
      </c>
      <c r="BR1060">
        <v>4</v>
      </c>
      <c r="BS1060">
        <v>5</v>
      </c>
      <c r="BT1060">
        <v>1125</v>
      </c>
      <c r="BU1060">
        <v>1125</v>
      </c>
      <c r="BV1060">
        <v>4.2</v>
      </c>
      <c r="BW1060">
        <v>1125</v>
      </c>
      <c r="BX1060" t="s">
        <v>2207</v>
      </c>
      <c r="BY1060" t="s">
        <v>128</v>
      </c>
      <c r="BZ1060">
        <v>18</v>
      </c>
      <c r="CA1060">
        <v>40</v>
      </c>
      <c r="CB1060">
        <v>69</v>
      </c>
      <c r="CC1060">
        <v>329</v>
      </c>
      <c r="CD1060" s="1">
        <v>43913</v>
      </c>
      <c r="CE1060">
        <v>94</v>
      </c>
      <c r="CF1060">
        <v>47</v>
      </c>
      <c r="CG1060" s="1">
        <v>43165</v>
      </c>
      <c r="CH1060" s="1">
        <v>43901</v>
      </c>
      <c r="CI1060">
        <v>100</v>
      </c>
      <c r="CJ1060">
        <v>10</v>
      </c>
      <c r="CK1060">
        <v>10</v>
      </c>
      <c r="CL1060">
        <v>10</v>
      </c>
      <c r="CM1060">
        <v>10</v>
      </c>
      <c r="CN1060">
        <v>9</v>
      </c>
      <c r="CO1060">
        <v>10</v>
      </c>
      <c r="CP1060" t="s">
        <v>124</v>
      </c>
      <c r="CR1060" t="s">
        <v>142</v>
      </c>
      <c r="CS1060" t="s">
        <v>128</v>
      </c>
      <c r="CT1060" t="s">
        <v>124</v>
      </c>
      <c r="CU1060" t="s">
        <v>143</v>
      </c>
      <c r="CV1060" t="s">
        <v>124</v>
      </c>
      <c r="CW1060" t="s">
        <v>124</v>
      </c>
      <c r="CX1060">
        <v>6</v>
      </c>
      <c r="CY1060">
        <v>6</v>
      </c>
      <c r="CZ1060">
        <v>0</v>
      </c>
      <c r="DA1060">
        <v>0</v>
      </c>
      <c r="DB1060">
        <v>3.77</v>
      </c>
    </row>
    <row r="1061" spans="1:106" x14ac:dyDescent="0.2">
      <c r="A1061">
        <v>23248742</v>
      </c>
      <c r="B1061" t="s">
        <v>11007</v>
      </c>
      <c r="C1061">
        <v>20200323043627</v>
      </c>
      <c r="D1061" s="1">
        <v>43913</v>
      </c>
      <c r="E1061" t="s">
        <v>11008</v>
      </c>
      <c r="F1061" t="s">
        <v>11009</v>
      </c>
      <c r="G1061" t="s">
        <v>11010</v>
      </c>
      <c r="H1061" t="s">
        <v>11011</v>
      </c>
      <c r="I1061" t="s">
        <v>111</v>
      </c>
      <c r="J1061" t="s">
        <v>10892</v>
      </c>
      <c r="K1061" t="s">
        <v>10893</v>
      </c>
      <c r="L1061" t="s">
        <v>3072</v>
      </c>
      <c r="N1061" t="s">
        <v>3041</v>
      </c>
      <c r="O1061" t="s">
        <v>4946</v>
      </c>
      <c r="R1061" t="s">
        <v>11012</v>
      </c>
      <c r="T1061">
        <v>163251048</v>
      </c>
      <c r="U1061" t="s">
        <v>10895</v>
      </c>
      <c r="V1061" t="s">
        <v>4757</v>
      </c>
      <c r="W1061" s="1">
        <v>43088</v>
      </c>
      <c r="X1061" t="s">
        <v>135</v>
      </c>
      <c r="Z1061" t="s">
        <v>243</v>
      </c>
      <c r="AA1061" s="3">
        <v>0.81</v>
      </c>
      <c r="AB1061" s="3">
        <v>0.44</v>
      </c>
      <c r="AC1061" t="s">
        <v>124</v>
      </c>
      <c r="AD1061" t="s">
        <v>10896</v>
      </c>
      <c r="AE1061" t="s">
        <v>10897</v>
      </c>
      <c r="AF1061" t="s">
        <v>10898</v>
      </c>
      <c r="AG1061">
        <v>114</v>
      </c>
      <c r="AH1061">
        <v>114</v>
      </c>
      <c r="AI1061" t="s">
        <v>3839</v>
      </c>
      <c r="AJ1061" t="s">
        <v>128</v>
      </c>
      <c r="AK1061" t="s">
        <v>124</v>
      </c>
      <c r="AL1061" t="s">
        <v>129</v>
      </c>
      <c r="AN1061" t="s">
        <v>130</v>
      </c>
      <c r="AP1061" t="s">
        <v>131</v>
      </c>
      <c r="AQ1061" t="s">
        <v>132</v>
      </c>
      <c r="AR1061">
        <v>7310</v>
      </c>
      <c r="AS1061" t="s">
        <v>133</v>
      </c>
      <c r="AT1061" t="s">
        <v>134</v>
      </c>
      <c r="AU1061" t="s">
        <v>135</v>
      </c>
      <c r="AV1061" t="s">
        <v>136</v>
      </c>
      <c r="AW1061">
        <v>40.72495</v>
      </c>
      <c r="AX1061">
        <v>-74.037760000000006</v>
      </c>
      <c r="AY1061" t="s">
        <v>128</v>
      </c>
      <c r="AZ1061" t="s">
        <v>185</v>
      </c>
      <c r="BA1061" t="s">
        <v>138</v>
      </c>
      <c r="BB1061">
        <v>2</v>
      </c>
      <c r="BC1061">
        <v>1</v>
      </c>
      <c r="BD1061">
        <v>0</v>
      </c>
      <c r="BE1061">
        <v>1</v>
      </c>
      <c r="BF1061" t="s">
        <v>139</v>
      </c>
      <c r="BG1061" t="s">
        <v>10899</v>
      </c>
      <c r="BI1061" s="4">
        <v>219</v>
      </c>
      <c r="BL1061" s="4">
        <v>0</v>
      </c>
      <c r="BM1061" s="4">
        <v>100</v>
      </c>
      <c r="BN1061">
        <v>1</v>
      </c>
      <c r="BO1061" s="4">
        <v>0</v>
      </c>
      <c r="BP1061">
        <v>3</v>
      </c>
      <c r="BQ1061">
        <v>1125</v>
      </c>
      <c r="BR1061">
        <v>3</v>
      </c>
      <c r="BS1061">
        <v>3</v>
      </c>
      <c r="BT1061">
        <v>1125</v>
      </c>
      <c r="BU1061">
        <v>1125</v>
      </c>
      <c r="BV1061">
        <v>3</v>
      </c>
      <c r="BW1061">
        <v>1125</v>
      </c>
      <c r="BX1061" t="s">
        <v>249</v>
      </c>
      <c r="BY1061" t="s">
        <v>128</v>
      </c>
      <c r="BZ1061">
        <v>30</v>
      </c>
      <c r="CA1061">
        <v>60</v>
      </c>
      <c r="CB1061">
        <v>90</v>
      </c>
      <c r="CC1061">
        <v>281</v>
      </c>
      <c r="CD1061" s="1">
        <v>43913</v>
      </c>
      <c r="CE1061">
        <v>0</v>
      </c>
      <c r="CF1061">
        <v>0</v>
      </c>
      <c r="CP1061" t="s">
        <v>124</v>
      </c>
      <c r="CR1061" t="s">
        <v>142</v>
      </c>
      <c r="CS1061" t="s">
        <v>124</v>
      </c>
      <c r="CT1061" t="s">
        <v>124</v>
      </c>
      <c r="CU1061" t="s">
        <v>188</v>
      </c>
      <c r="CV1061" t="s">
        <v>124</v>
      </c>
      <c r="CW1061" t="s">
        <v>124</v>
      </c>
      <c r="CX1061">
        <v>10</v>
      </c>
      <c r="CY1061">
        <v>10</v>
      </c>
      <c r="CZ1061">
        <v>0</v>
      </c>
      <c r="DA1061">
        <v>0</v>
      </c>
    </row>
    <row r="1062" spans="1:106" x14ac:dyDescent="0.2">
      <c r="A1062">
        <v>23250044</v>
      </c>
      <c r="B1062" t="s">
        <v>11013</v>
      </c>
      <c r="C1062">
        <v>20200323043627</v>
      </c>
      <c r="D1062" s="1">
        <v>43913</v>
      </c>
      <c r="E1062" t="s">
        <v>11014</v>
      </c>
      <c r="F1062" t="s">
        <v>11015</v>
      </c>
      <c r="G1062" t="s">
        <v>11010</v>
      </c>
      <c r="H1062" t="s">
        <v>11016</v>
      </c>
      <c r="I1062" t="s">
        <v>111</v>
      </c>
      <c r="J1062" t="s">
        <v>10892</v>
      </c>
      <c r="K1062" t="s">
        <v>10893</v>
      </c>
      <c r="L1062" t="s">
        <v>3072</v>
      </c>
      <c r="N1062" t="s">
        <v>3041</v>
      </c>
      <c r="O1062" t="s">
        <v>4946</v>
      </c>
      <c r="R1062" t="s">
        <v>11017</v>
      </c>
      <c r="T1062">
        <v>163251048</v>
      </c>
      <c r="U1062" t="s">
        <v>10895</v>
      </c>
      <c r="V1062" t="s">
        <v>4757</v>
      </c>
      <c r="W1062" s="1">
        <v>43088</v>
      </c>
      <c r="X1062" t="s">
        <v>135</v>
      </c>
      <c r="Z1062" t="s">
        <v>243</v>
      </c>
      <c r="AA1062" s="3">
        <v>0.81</v>
      </c>
      <c r="AB1062" s="3">
        <v>0.44</v>
      </c>
      <c r="AC1062" t="s">
        <v>124</v>
      </c>
      <c r="AD1062" t="s">
        <v>10896</v>
      </c>
      <c r="AE1062" t="s">
        <v>10897</v>
      </c>
      <c r="AF1062" t="s">
        <v>10898</v>
      </c>
      <c r="AG1062">
        <v>114</v>
      </c>
      <c r="AH1062">
        <v>114</v>
      </c>
      <c r="AI1062" t="s">
        <v>3839</v>
      </c>
      <c r="AJ1062" t="s">
        <v>128</v>
      </c>
      <c r="AK1062" t="s">
        <v>124</v>
      </c>
      <c r="AL1062" t="s">
        <v>129</v>
      </c>
      <c r="AN1062" t="s">
        <v>130</v>
      </c>
      <c r="AP1062" t="s">
        <v>131</v>
      </c>
      <c r="AQ1062" t="s">
        <v>132</v>
      </c>
      <c r="AR1062">
        <v>7310</v>
      </c>
      <c r="AS1062" t="s">
        <v>133</v>
      </c>
      <c r="AT1062" t="s">
        <v>134</v>
      </c>
      <c r="AU1062" t="s">
        <v>135</v>
      </c>
      <c r="AV1062" t="s">
        <v>136</v>
      </c>
      <c r="AW1062">
        <v>40.723739999999999</v>
      </c>
      <c r="AX1062">
        <v>-74.037559999999999</v>
      </c>
      <c r="AY1062" t="s">
        <v>128</v>
      </c>
      <c r="AZ1062" t="s">
        <v>185</v>
      </c>
      <c r="BA1062" t="s">
        <v>138</v>
      </c>
      <c r="BB1062">
        <v>2</v>
      </c>
      <c r="BC1062">
        <v>1</v>
      </c>
      <c r="BD1062">
        <v>0</v>
      </c>
      <c r="BE1062">
        <v>1</v>
      </c>
      <c r="BF1062" t="s">
        <v>139</v>
      </c>
      <c r="BG1062" t="s">
        <v>10899</v>
      </c>
      <c r="BI1062" s="4">
        <v>219</v>
      </c>
      <c r="BL1062" s="4">
        <v>0</v>
      </c>
      <c r="BM1062" s="4">
        <v>100</v>
      </c>
      <c r="BN1062">
        <v>1</v>
      </c>
      <c r="BO1062" s="4">
        <v>0</v>
      </c>
      <c r="BP1062">
        <v>4</v>
      </c>
      <c r="BQ1062">
        <v>1125</v>
      </c>
      <c r="BR1062">
        <v>4</v>
      </c>
      <c r="BS1062">
        <v>4</v>
      </c>
      <c r="BT1062">
        <v>1125</v>
      </c>
      <c r="BU1062">
        <v>1125</v>
      </c>
      <c r="BV1062">
        <v>4</v>
      </c>
      <c r="BW1062">
        <v>1125</v>
      </c>
      <c r="BX1062" t="s">
        <v>249</v>
      </c>
      <c r="BY1062" t="s">
        <v>128</v>
      </c>
      <c r="BZ1062">
        <v>30</v>
      </c>
      <c r="CA1062">
        <v>60</v>
      </c>
      <c r="CB1062">
        <v>90</v>
      </c>
      <c r="CC1062">
        <v>284</v>
      </c>
      <c r="CD1062" s="1">
        <v>43913</v>
      </c>
      <c r="CE1062">
        <v>0</v>
      </c>
      <c r="CF1062">
        <v>0</v>
      </c>
      <c r="CP1062" t="s">
        <v>124</v>
      </c>
      <c r="CR1062" t="s">
        <v>142</v>
      </c>
      <c r="CS1062" t="s">
        <v>124</v>
      </c>
      <c r="CT1062" t="s">
        <v>124</v>
      </c>
      <c r="CU1062" t="s">
        <v>188</v>
      </c>
      <c r="CV1062" t="s">
        <v>124</v>
      </c>
      <c r="CW1062" t="s">
        <v>124</v>
      </c>
      <c r="CX1062">
        <v>10</v>
      </c>
      <c r="CY1062">
        <v>10</v>
      </c>
      <c r="CZ1062">
        <v>0</v>
      </c>
      <c r="DA1062">
        <v>0</v>
      </c>
    </row>
    <row r="1063" spans="1:106" x14ac:dyDescent="0.2">
      <c r="A1063">
        <v>23252244</v>
      </c>
      <c r="B1063" t="s">
        <v>11018</v>
      </c>
      <c r="C1063">
        <v>20200323043627</v>
      </c>
      <c r="D1063" s="1">
        <v>43913</v>
      </c>
      <c r="E1063" t="s">
        <v>11019</v>
      </c>
      <c r="F1063" t="s">
        <v>11020</v>
      </c>
      <c r="G1063" t="s">
        <v>11021</v>
      </c>
      <c r="H1063" t="s">
        <v>11022</v>
      </c>
      <c r="I1063" t="s">
        <v>111</v>
      </c>
      <c r="J1063" t="s">
        <v>11023</v>
      </c>
      <c r="K1063" t="s">
        <v>11024</v>
      </c>
      <c r="L1063" t="s">
        <v>11025</v>
      </c>
      <c r="N1063" t="s">
        <v>11026</v>
      </c>
      <c r="O1063" t="s">
        <v>11027</v>
      </c>
      <c r="R1063" t="s">
        <v>11028</v>
      </c>
      <c r="T1063">
        <v>57140798</v>
      </c>
      <c r="U1063" t="s">
        <v>11029</v>
      </c>
      <c r="V1063" t="s">
        <v>11030</v>
      </c>
      <c r="W1063" s="1">
        <v>42402</v>
      </c>
      <c r="X1063" t="s">
        <v>121</v>
      </c>
      <c r="Z1063" t="s">
        <v>123</v>
      </c>
      <c r="AA1063" s="3">
        <v>0.9</v>
      </c>
      <c r="AB1063" s="3">
        <v>0.93</v>
      </c>
      <c r="AC1063" t="s">
        <v>128</v>
      </c>
      <c r="AD1063" t="s">
        <v>11031</v>
      </c>
      <c r="AE1063" t="s">
        <v>11032</v>
      </c>
      <c r="AG1063">
        <v>1</v>
      </c>
      <c r="AH1063">
        <v>1</v>
      </c>
      <c r="AI1063" t="s">
        <v>10477</v>
      </c>
      <c r="AJ1063" t="s">
        <v>128</v>
      </c>
      <c r="AK1063" t="s">
        <v>124</v>
      </c>
      <c r="AL1063" t="s">
        <v>129</v>
      </c>
      <c r="AN1063" t="s">
        <v>130</v>
      </c>
      <c r="AP1063" t="s">
        <v>131</v>
      </c>
      <c r="AQ1063" t="s">
        <v>132</v>
      </c>
      <c r="AR1063">
        <v>7302</v>
      </c>
      <c r="AS1063" t="s">
        <v>133</v>
      </c>
      <c r="AT1063" t="s">
        <v>134</v>
      </c>
      <c r="AU1063" t="s">
        <v>135</v>
      </c>
      <c r="AV1063" t="s">
        <v>136</v>
      </c>
      <c r="AW1063">
        <v>40.726770000000002</v>
      </c>
      <c r="AX1063">
        <v>-74.042850000000001</v>
      </c>
      <c r="AY1063" t="s">
        <v>128</v>
      </c>
      <c r="AZ1063" t="s">
        <v>185</v>
      </c>
      <c r="BA1063" t="s">
        <v>138</v>
      </c>
      <c r="BB1063">
        <v>2</v>
      </c>
      <c r="BC1063">
        <v>1</v>
      </c>
      <c r="BD1063">
        <v>1</v>
      </c>
      <c r="BE1063">
        <v>1</v>
      </c>
      <c r="BF1063" t="s">
        <v>139</v>
      </c>
      <c r="BG1063" t="s">
        <v>11033</v>
      </c>
      <c r="BI1063" s="4">
        <v>110</v>
      </c>
      <c r="BL1063" s="4">
        <v>500</v>
      </c>
      <c r="BM1063" s="4">
        <v>99</v>
      </c>
      <c r="BN1063">
        <v>1</v>
      </c>
      <c r="BO1063" s="4">
        <v>0</v>
      </c>
      <c r="BP1063">
        <v>2</v>
      </c>
      <c r="BQ1063">
        <v>30</v>
      </c>
      <c r="BR1063">
        <v>2</v>
      </c>
      <c r="BS1063">
        <v>2</v>
      </c>
      <c r="BT1063">
        <v>30</v>
      </c>
      <c r="BU1063">
        <v>30</v>
      </c>
      <c r="BV1063">
        <v>2</v>
      </c>
      <c r="BW1063">
        <v>30</v>
      </c>
      <c r="BX1063" t="s">
        <v>187</v>
      </c>
      <c r="BY1063" t="s">
        <v>128</v>
      </c>
      <c r="BZ1063">
        <v>27</v>
      </c>
      <c r="CA1063">
        <v>53</v>
      </c>
      <c r="CB1063">
        <v>78</v>
      </c>
      <c r="CC1063">
        <v>78</v>
      </c>
      <c r="CD1063" s="1">
        <v>43913</v>
      </c>
      <c r="CE1063">
        <v>84</v>
      </c>
      <c r="CF1063">
        <v>49</v>
      </c>
      <c r="CG1063" s="1">
        <v>43322</v>
      </c>
      <c r="CH1063" s="1">
        <v>43900</v>
      </c>
      <c r="CI1063">
        <v>97</v>
      </c>
      <c r="CJ1063">
        <v>10</v>
      </c>
      <c r="CK1063">
        <v>10</v>
      </c>
      <c r="CL1063">
        <v>10</v>
      </c>
      <c r="CM1063">
        <v>10</v>
      </c>
      <c r="CN1063">
        <v>10</v>
      </c>
      <c r="CO1063">
        <v>10</v>
      </c>
      <c r="CP1063" t="s">
        <v>124</v>
      </c>
      <c r="CR1063" t="s">
        <v>142</v>
      </c>
      <c r="CS1063" t="s">
        <v>124</v>
      </c>
      <c r="CT1063" t="s">
        <v>124</v>
      </c>
      <c r="CU1063" t="s">
        <v>143</v>
      </c>
      <c r="CV1063" t="s">
        <v>124</v>
      </c>
      <c r="CW1063" t="s">
        <v>124</v>
      </c>
      <c r="CX1063">
        <v>1</v>
      </c>
      <c r="CY1063">
        <v>1</v>
      </c>
      <c r="CZ1063">
        <v>0</v>
      </c>
      <c r="DA1063">
        <v>0</v>
      </c>
      <c r="DB1063">
        <v>4.26</v>
      </c>
    </row>
    <row r="1064" spans="1:106" x14ac:dyDescent="0.2">
      <c r="A1064">
        <v>23252277</v>
      </c>
      <c r="B1064" t="s">
        <v>11034</v>
      </c>
      <c r="C1064">
        <v>20200323043627</v>
      </c>
      <c r="D1064" s="1">
        <v>43913</v>
      </c>
      <c r="E1064" t="s">
        <v>11035</v>
      </c>
      <c r="F1064" t="s">
        <v>11036</v>
      </c>
      <c r="G1064" t="s">
        <v>11037</v>
      </c>
      <c r="H1064" t="s">
        <v>11038</v>
      </c>
      <c r="I1064" t="s">
        <v>111</v>
      </c>
      <c r="J1064" t="s">
        <v>11039</v>
      </c>
      <c r="L1064" t="s">
        <v>11040</v>
      </c>
      <c r="M1064" t="s">
        <v>11041</v>
      </c>
      <c r="O1064" t="s">
        <v>11000</v>
      </c>
      <c r="R1064" t="s">
        <v>11042</v>
      </c>
      <c r="T1064">
        <v>10921125</v>
      </c>
      <c r="U1064" t="s">
        <v>11002</v>
      </c>
      <c r="V1064" t="s">
        <v>2673</v>
      </c>
      <c r="W1064" s="1">
        <v>41638</v>
      </c>
      <c r="X1064" t="s">
        <v>196</v>
      </c>
      <c r="Y1064" s="2" t="s">
        <v>11003</v>
      </c>
      <c r="Z1064" t="s">
        <v>123</v>
      </c>
      <c r="AA1064" s="3">
        <v>1</v>
      </c>
      <c r="AB1064" s="3">
        <v>1</v>
      </c>
      <c r="AC1064" t="s">
        <v>128</v>
      </c>
      <c r="AD1064" t="s">
        <v>11004</v>
      </c>
      <c r="AE1064" t="s">
        <v>11005</v>
      </c>
      <c r="AG1064">
        <v>3</v>
      </c>
      <c r="AH1064">
        <v>3</v>
      </c>
      <c r="AI1064" t="s">
        <v>717</v>
      </c>
      <c r="AJ1064" t="s">
        <v>128</v>
      </c>
      <c r="AK1064" t="s">
        <v>124</v>
      </c>
      <c r="AL1064" t="s">
        <v>129</v>
      </c>
      <c r="AN1064" t="s">
        <v>214</v>
      </c>
      <c r="AP1064" t="s">
        <v>131</v>
      </c>
      <c r="AQ1064" t="s">
        <v>132</v>
      </c>
      <c r="AR1064">
        <v>7305</v>
      </c>
      <c r="AS1064" t="s">
        <v>133</v>
      </c>
      <c r="AT1064" t="s">
        <v>134</v>
      </c>
      <c r="AU1064" t="s">
        <v>135</v>
      </c>
      <c r="AV1064" t="s">
        <v>136</v>
      </c>
      <c r="AW1064">
        <v>40.710590000000003</v>
      </c>
      <c r="AX1064">
        <v>-74.085549999999998</v>
      </c>
      <c r="AY1064" t="s">
        <v>128</v>
      </c>
      <c r="AZ1064" t="s">
        <v>185</v>
      </c>
      <c r="BA1064" t="s">
        <v>138</v>
      </c>
      <c r="BB1064">
        <v>4</v>
      </c>
      <c r="BC1064">
        <v>1</v>
      </c>
      <c r="BD1064">
        <v>1</v>
      </c>
      <c r="BE1064">
        <v>1</v>
      </c>
      <c r="BF1064" t="s">
        <v>139</v>
      </c>
      <c r="BG1064" t="s">
        <v>11043</v>
      </c>
      <c r="BI1064" s="4">
        <v>109</v>
      </c>
      <c r="BL1064" s="4">
        <v>140</v>
      </c>
      <c r="BM1064" s="4">
        <v>89</v>
      </c>
      <c r="BN1064">
        <v>2</v>
      </c>
      <c r="BO1064" s="4">
        <v>19</v>
      </c>
      <c r="BP1064">
        <v>4</v>
      </c>
      <c r="BQ1064">
        <v>1124</v>
      </c>
      <c r="BR1064">
        <v>2</v>
      </c>
      <c r="BS1064">
        <v>5</v>
      </c>
      <c r="BT1064">
        <v>1125</v>
      </c>
      <c r="BU1064">
        <v>1125</v>
      </c>
      <c r="BV1064">
        <v>4.0999999999999996</v>
      </c>
      <c r="BW1064">
        <v>1125</v>
      </c>
      <c r="BX1064" t="s">
        <v>2207</v>
      </c>
      <c r="BY1064" t="s">
        <v>128</v>
      </c>
      <c r="BZ1064">
        <v>2</v>
      </c>
      <c r="CA1064">
        <v>15</v>
      </c>
      <c r="CB1064">
        <v>41</v>
      </c>
      <c r="CC1064">
        <v>308</v>
      </c>
      <c r="CD1064" s="1">
        <v>43913</v>
      </c>
      <c r="CE1064">
        <v>105</v>
      </c>
      <c r="CF1064">
        <v>50</v>
      </c>
      <c r="CG1064" s="1">
        <v>43166</v>
      </c>
      <c r="CH1064" s="1">
        <v>43910</v>
      </c>
      <c r="CI1064">
        <v>100</v>
      </c>
      <c r="CJ1064">
        <v>10</v>
      </c>
      <c r="CK1064">
        <v>10</v>
      </c>
      <c r="CL1064">
        <v>10</v>
      </c>
      <c r="CM1064">
        <v>10</v>
      </c>
      <c r="CN1064">
        <v>9</v>
      </c>
      <c r="CO1064">
        <v>10</v>
      </c>
      <c r="CP1064" t="s">
        <v>124</v>
      </c>
      <c r="CR1064" t="s">
        <v>142</v>
      </c>
      <c r="CS1064" t="s">
        <v>128</v>
      </c>
      <c r="CT1064" t="s">
        <v>124</v>
      </c>
      <c r="CU1064" t="s">
        <v>143</v>
      </c>
      <c r="CV1064" t="s">
        <v>124</v>
      </c>
      <c r="CW1064" t="s">
        <v>124</v>
      </c>
      <c r="CX1064">
        <v>6</v>
      </c>
      <c r="CY1064">
        <v>6</v>
      </c>
      <c r="CZ1064">
        <v>0</v>
      </c>
      <c r="DA1064">
        <v>0</v>
      </c>
      <c r="DB1064">
        <v>4.21</v>
      </c>
    </row>
    <row r="1065" spans="1:106" x14ac:dyDescent="0.2">
      <c r="A1065">
        <v>23257395</v>
      </c>
      <c r="B1065" t="s">
        <v>11044</v>
      </c>
      <c r="C1065">
        <v>20200323043627</v>
      </c>
      <c r="D1065" s="1">
        <v>43913</v>
      </c>
      <c r="E1065" t="s">
        <v>11045</v>
      </c>
      <c r="F1065" t="s">
        <v>10195</v>
      </c>
      <c r="G1065" t="s">
        <v>11046</v>
      </c>
      <c r="H1065" t="s">
        <v>11047</v>
      </c>
      <c r="I1065" t="s">
        <v>111</v>
      </c>
      <c r="J1065" t="s">
        <v>10198</v>
      </c>
      <c r="K1065" t="s">
        <v>10108</v>
      </c>
      <c r="M1065" t="s">
        <v>10125</v>
      </c>
      <c r="N1065" t="s">
        <v>10111</v>
      </c>
      <c r="O1065" t="s">
        <v>10343</v>
      </c>
      <c r="R1065" t="s">
        <v>11048</v>
      </c>
      <c r="T1065">
        <v>161971682</v>
      </c>
      <c r="U1065" t="s">
        <v>10114</v>
      </c>
      <c r="V1065" t="s">
        <v>10115</v>
      </c>
      <c r="W1065" s="1">
        <v>43078</v>
      </c>
      <c r="X1065" t="s">
        <v>121</v>
      </c>
      <c r="Y1065" s="2" t="s">
        <v>10116</v>
      </c>
      <c r="Z1065" t="s">
        <v>123</v>
      </c>
      <c r="AA1065" s="3">
        <v>0.77</v>
      </c>
      <c r="AB1065" s="3">
        <v>0.92</v>
      </c>
      <c r="AC1065" t="s">
        <v>124</v>
      </c>
      <c r="AD1065" t="s">
        <v>10117</v>
      </c>
      <c r="AE1065" t="s">
        <v>10118</v>
      </c>
      <c r="AG1065">
        <v>6</v>
      </c>
      <c r="AH1065">
        <v>6</v>
      </c>
      <c r="AI1065" t="s">
        <v>5593</v>
      </c>
      <c r="AJ1065" t="s">
        <v>128</v>
      </c>
      <c r="AK1065" t="s">
        <v>124</v>
      </c>
      <c r="AL1065" t="s">
        <v>129</v>
      </c>
      <c r="AN1065" t="s">
        <v>232</v>
      </c>
      <c r="AP1065" t="s">
        <v>131</v>
      </c>
      <c r="AQ1065" t="s">
        <v>132</v>
      </c>
      <c r="AR1065">
        <v>7304</v>
      </c>
      <c r="AS1065" t="s">
        <v>133</v>
      </c>
      <c r="AT1065" t="s">
        <v>134</v>
      </c>
      <c r="AU1065" t="s">
        <v>135</v>
      </c>
      <c r="AV1065" t="s">
        <v>136</v>
      </c>
      <c r="AW1065">
        <v>40.712200000000003</v>
      </c>
      <c r="AX1065">
        <v>-74.062389999999994</v>
      </c>
      <c r="AY1065" t="s">
        <v>128</v>
      </c>
      <c r="AZ1065" t="s">
        <v>247</v>
      </c>
      <c r="BA1065" t="s">
        <v>163</v>
      </c>
      <c r="BB1065">
        <v>2</v>
      </c>
      <c r="BC1065">
        <v>1</v>
      </c>
      <c r="BD1065">
        <v>1</v>
      </c>
      <c r="BE1065">
        <v>1</v>
      </c>
      <c r="BF1065" t="s">
        <v>139</v>
      </c>
      <c r="BG1065" t="s">
        <v>11049</v>
      </c>
      <c r="BI1065" s="4">
        <v>47</v>
      </c>
      <c r="BL1065" s="4">
        <v>0</v>
      </c>
      <c r="BM1065" s="4">
        <v>13</v>
      </c>
      <c r="BN1065">
        <v>1</v>
      </c>
      <c r="BO1065" s="4">
        <v>10</v>
      </c>
      <c r="BP1065">
        <v>1</v>
      </c>
      <c r="BQ1065">
        <v>1125</v>
      </c>
      <c r="BR1065">
        <v>1</v>
      </c>
      <c r="BS1065">
        <v>1</v>
      </c>
      <c r="BT1065">
        <v>1125</v>
      </c>
      <c r="BU1065">
        <v>1125</v>
      </c>
      <c r="BV1065">
        <v>1</v>
      </c>
      <c r="BW1065">
        <v>1125</v>
      </c>
      <c r="BX1065" t="s">
        <v>535</v>
      </c>
      <c r="BY1065" t="s">
        <v>128</v>
      </c>
      <c r="BZ1065">
        <v>30</v>
      </c>
      <c r="CA1065">
        <v>60</v>
      </c>
      <c r="CB1065">
        <v>90</v>
      </c>
      <c r="CC1065">
        <v>90</v>
      </c>
      <c r="CD1065" s="1">
        <v>43913</v>
      </c>
      <c r="CE1065">
        <v>81</v>
      </c>
      <c r="CF1065">
        <v>25</v>
      </c>
      <c r="CG1065" s="1">
        <v>43150</v>
      </c>
      <c r="CH1065" s="1">
        <v>43889</v>
      </c>
      <c r="CI1065">
        <v>93</v>
      </c>
      <c r="CJ1065">
        <v>9</v>
      </c>
      <c r="CK1065">
        <v>9</v>
      </c>
      <c r="CL1065">
        <v>9</v>
      </c>
      <c r="CM1065">
        <v>9</v>
      </c>
      <c r="CN1065">
        <v>9</v>
      </c>
      <c r="CO1065">
        <v>9</v>
      </c>
      <c r="CP1065" t="s">
        <v>124</v>
      </c>
      <c r="CR1065" t="s">
        <v>142</v>
      </c>
      <c r="CS1065" t="s">
        <v>124</v>
      </c>
      <c r="CT1065" t="s">
        <v>124</v>
      </c>
      <c r="CU1065" t="s">
        <v>143</v>
      </c>
      <c r="CV1065" t="s">
        <v>124</v>
      </c>
      <c r="CW1065" t="s">
        <v>124</v>
      </c>
      <c r="CX1065">
        <v>7</v>
      </c>
      <c r="CY1065">
        <v>3</v>
      </c>
      <c r="CZ1065">
        <v>4</v>
      </c>
      <c r="DA1065">
        <v>0</v>
      </c>
      <c r="DB1065">
        <v>3.18</v>
      </c>
    </row>
    <row r="1066" spans="1:106" x14ac:dyDescent="0.2">
      <c r="A1066">
        <v>23308983</v>
      </c>
      <c r="B1066" t="s">
        <v>11050</v>
      </c>
      <c r="C1066">
        <v>20200323043627</v>
      </c>
      <c r="D1066" s="1">
        <v>43913</v>
      </c>
      <c r="E1066" t="s">
        <v>11051</v>
      </c>
      <c r="F1066" t="s">
        <v>11052</v>
      </c>
      <c r="G1066" t="s">
        <v>11053</v>
      </c>
      <c r="H1066" t="s">
        <v>11052</v>
      </c>
      <c r="I1066" t="s">
        <v>111</v>
      </c>
      <c r="J1066" t="s">
        <v>7199</v>
      </c>
      <c r="K1066" t="s">
        <v>7200</v>
      </c>
      <c r="L1066" t="s">
        <v>7201</v>
      </c>
      <c r="M1066" t="s">
        <v>8983</v>
      </c>
      <c r="N1066" t="s">
        <v>7203</v>
      </c>
      <c r="O1066" t="s">
        <v>7204</v>
      </c>
      <c r="R1066" t="s">
        <v>11054</v>
      </c>
      <c r="T1066">
        <v>136070735</v>
      </c>
      <c r="U1066" t="s">
        <v>7206</v>
      </c>
      <c r="V1066" t="s">
        <v>7207</v>
      </c>
      <c r="W1066" s="1">
        <v>42906</v>
      </c>
      <c r="X1066" t="s">
        <v>196</v>
      </c>
      <c r="Y1066" s="2" t="s">
        <v>7208</v>
      </c>
      <c r="Z1066" t="s">
        <v>123</v>
      </c>
      <c r="AA1066" s="3">
        <v>1</v>
      </c>
      <c r="AB1066" s="3">
        <v>0.99</v>
      </c>
      <c r="AC1066" t="s">
        <v>124</v>
      </c>
      <c r="AD1066" t="s">
        <v>7209</v>
      </c>
      <c r="AE1066" t="s">
        <v>7210</v>
      </c>
      <c r="AG1066">
        <v>88</v>
      </c>
      <c r="AH1066">
        <v>88</v>
      </c>
      <c r="AI1066" t="s">
        <v>7211</v>
      </c>
      <c r="AJ1066" t="s">
        <v>128</v>
      </c>
      <c r="AK1066" t="s">
        <v>128</v>
      </c>
      <c r="AL1066" t="s">
        <v>129</v>
      </c>
      <c r="AN1066" t="s">
        <v>130</v>
      </c>
      <c r="AP1066" t="s">
        <v>131</v>
      </c>
      <c r="AQ1066" t="s">
        <v>132</v>
      </c>
      <c r="AR1066">
        <v>7302</v>
      </c>
      <c r="AS1066" t="s">
        <v>133</v>
      </c>
      <c r="AT1066" t="s">
        <v>134</v>
      </c>
      <c r="AU1066" t="s">
        <v>135</v>
      </c>
      <c r="AV1066" t="s">
        <v>136</v>
      </c>
      <c r="AW1066">
        <v>40.723129999999998</v>
      </c>
      <c r="AX1066">
        <v>-74.038520000000005</v>
      </c>
      <c r="AY1066" t="s">
        <v>128</v>
      </c>
      <c r="AZ1066" t="s">
        <v>185</v>
      </c>
      <c r="BA1066" t="s">
        <v>138</v>
      </c>
      <c r="BB1066">
        <v>3</v>
      </c>
      <c r="BC1066">
        <v>1</v>
      </c>
      <c r="BD1066">
        <v>1</v>
      </c>
      <c r="BE1066">
        <v>2</v>
      </c>
      <c r="BF1066" t="s">
        <v>139</v>
      </c>
      <c r="BG1066" t="s">
        <v>8985</v>
      </c>
      <c r="BI1066" s="4">
        <v>200</v>
      </c>
      <c r="BL1066" s="4">
        <v>250</v>
      </c>
      <c r="BM1066" s="4">
        <v>125</v>
      </c>
      <c r="BN1066">
        <v>3</v>
      </c>
      <c r="BO1066" s="4">
        <v>0</v>
      </c>
      <c r="BP1066">
        <v>1</v>
      </c>
      <c r="BQ1066">
        <v>365</v>
      </c>
      <c r="BR1066">
        <v>1</v>
      </c>
      <c r="BS1066">
        <v>1</v>
      </c>
      <c r="BT1066">
        <v>365</v>
      </c>
      <c r="BU1066">
        <v>365</v>
      </c>
      <c r="BV1066">
        <v>1</v>
      </c>
      <c r="BW1066">
        <v>365</v>
      </c>
      <c r="BX1066" t="s">
        <v>600</v>
      </c>
      <c r="BY1066" t="s">
        <v>128</v>
      </c>
      <c r="BZ1066">
        <v>30</v>
      </c>
      <c r="CA1066">
        <v>60</v>
      </c>
      <c r="CB1066">
        <v>90</v>
      </c>
      <c r="CC1066">
        <v>365</v>
      </c>
      <c r="CD1066" s="1">
        <v>43913</v>
      </c>
      <c r="CE1066">
        <v>8</v>
      </c>
      <c r="CF1066">
        <v>4</v>
      </c>
      <c r="CG1066" s="1">
        <v>43248</v>
      </c>
      <c r="CH1066" s="1">
        <v>43849</v>
      </c>
      <c r="CI1066">
        <v>93</v>
      </c>
      <c r="CJ1066">
        <v>10</v>
      </c>
      <c r="CK1066">
        <v>10</v>
      </c>
      <c r="CL1066">
        <v>10</v>
      </c>
      <c r="CM1066">
        <v>9</v>
      </c>
      <c r="CN1066">
        <v>9</v>
      </c>
      <c r="CO1066">
        <v>9</v>
      </c>
      <c r="CP1066" t="s">
        <v>124</v>
      </c>
      <c r="CR1066" t="s">
        <v>142</v>
      </c>
      <c r="CS1066" t="s">
        <v>128</v>
      </c>
      <c r="CT1066" t="s">
        <v>124</v>
      </c>
      <c r="CU1066" t="s">
        <v>188</v>
      </c>
      <c r="CV1066" t="s">
        <v>124</v>
      </c>
      <c r="CW1066" t="s">
        <v>124</v>
      </c>
      <c r="CX1066">
        <v>88</v>
      </c>
      <c r="CY1066">
        <v>87</v>
      </c>
      <c r="CZ1066">
        <v>0</v>
      </c>
      <c r="DA1066">
        <v>0</v>
      </c>
      <c r="DB1066">
        <v>0.36</v>
      </c>
    </row>
    <row r="1067" spans="1:106" x14ac:dyDescent="0.2">
      <c r="A1067">
        <v>23308984</v>
      </c>
      <c r="B1067" t="s">
        <v>11055</v>
      </c>
      <c r="C1067">
        <v>20200323043627</v>
      </c>
      <c r="D1067" s="1">
        <v>43913</v>
      </c>
      <c r="E1067" t="s">
        <v>8992</v>
      </c>
      <c r="F1067" t="s">
        <v>8993</v>
      </c>
      <c r="G1067" t="s">
        <v>11056</v>
      </c>
      <c r="H1067" t="s">
        <v>8993</v>
      </c>
      <c r="I1067" t="s">
        <v>111</v>
      </c>
      <c r="J1067" t="s">
        <v>7199</v>
      </c>
      <c r="K1067" t="s">
        <v>7200</v>
      </c>
      <c r="L1067" t="s">
        <v>7201</v>
      </c>
      <c r="M1067" t="s">
        <v>11057</v>
      </c>
      <c r="N1067" t="s">
        <v>7203</v>
      </c>
      <c r="O1067" t="s">
        <v>7204</v>
      </c>
      <c r="R1067" t="s">
        <v>11058</v>
      </c>
      <c r="T1067">
        <v>136070735</v>
      </c>
      <c r="U1067" t="s">
        <v>7206</v>
      </c>
      <c r="V1067" t="s">
        <v>7207</v>
      </c>
      <c r="W1067" s="1">
        <v>42906</v>
      </c>
      <c r="X1067" t="s">
        <v>196</v>
      </c>
      <c r="Y1067" s="2" t="s">
        <v>7208</v>
      </c>
      <c r="Z1067" t="s">
        <v>123</v>
      </c>
      <c r="AA1067" s="3">
        <v>1</v>
      </c>
      <c r="AB1067" s="3">
        <v>0.99</v>
      </c>
      <c r="AC1067" t="s">
        <v>124</v>
      </c>
      <c r="AD1067" t="s">
        <v>7209</v>
      </c>
      <c r="AE1067" t="s">
        <v>7210</v>
      </c>
      <c r="AG1067">
        <v>88</v>
      </c>
      <c r="AH1067">
        <v>88</v>
      </c>
      <c r="AI1067" t="s">
        <v>7211</v>
      </c>
      <c r="AJ1067" t="s">
        <v>128</v>
      </c>
      <c r="AK1067" t="s">
        <v>128</v>
      </c>
      <c r="AL1067" t="s">
        <v>129</v>
      </c>
      <c r="AN1067" t="s">
        <v>130</v>
      </c>
      <c r="AP1067" t="s">
        <v>131</v>
      </c>
      <c r="AQ1067" t="s">
        <v>132</v>
      </c>
      <c r="AR1067">
        <v>7302</v>
      </c>
      <c r="AS1067" t="s">
        <v>133</v>
      </c>
      <c r="AT1067" t="s">
        <v>134</v>
      </c>
      <c r="AU1067" t="s">
        <v>135</v>
      </c>
      <c r="AV1067" t="s">
        <v>136</v>
      </c>
      <c r="AW1067">
        <v>40.724910000000001</v>
      </c>
      <c r="AX1067">
        <v>-74.036699999999996</v>
      </c>
      <c r="AY1067" t="s">
        <v>124</v>
      </c>
      <c r="AZ1067" t="s">
        <v>185</v>
      </c>
      <c r="BA1067" t="s">
        <v>138</v>
      </c>
      <c r="BB1067">
        <v>5</v>
      </c>
      <c r="BC1067">
        <v>2</v>
      </c>
      <c r="BD1067">
        <v>2</v>
      </c>
      <c r="BE1067">
        <v>3</v>
      </c>
      <c r="BF1067" t="s">
        <v>139</v>
      </c>
      <c r="BG1067" t="s">
        <v>11059</v>
      </c>
      <c r="BI1067" s="4">
        <v>300</v>
      </c>
      <c r="BL1067" s="4">
        <v>250</v>
      </c>
      <c r="BM1067" s="4">
        <v>125</v>
      </c>
      <c r="BN1067">
        <v>4</v>
      </c>
      <c r="BO1067" s="4">
        <v>0</v>
      </c>
      <c r="BP1067">
        <v>3</v>
      </c>
      <c r="BQ1067">
        <v>365</v>
      </c>
      <c r="BR1067">
        <v>3</v>
      </c>
      <c r="BS1067">
        <v>3</v>
      </c>
      <c r="BT1067">
        <v>365</v>
      </c>
      <c r="BU1067">
        <v>365</v>
      </c>
      <c r="BV1067">
        <v>3</v>
      </c>
      <c r="BW1067">
        <v>365</v>
      </c>
      <c r="BX1067" t="s">
        <v>165</v>
      </c>
      <c r="BY1067" t="s">
        <v>128</v>
      </c>
      <c r="BZ1067">
        <v>30</v>
      </c>
      <c r="CA1067">
        <v>38</v>
      </c>
      <c r="CB1067">
        <v>38</v>
      </c>
      <c r="CC1067">
        <v>38</v>
      </c>
      <c r="CD1067" s="1">
        <v>43913</v>
      </c>
      <c r="CE1067">
        <v>3</v>
      </c>
      <c r="CF1067">
        <v>1</v>
      </c>
      <c r="CG1067" s="1">
        <v>43163</v>
      </c>
      <c r="CH1067" s="1">
        <v>43609</v>
      </c>
      <c r="CI1067">
        <v>100</v>
      </c>
      <c r="CJ1067">
        <v>10</v>
      </c>
      <c r="CK1067">
        <v>10</v>
      </c>
      <c r="CL1067">
        <v>10</v>
      </c>
      <c r="CM1067">
        <v>10</v>
      </c>
      <c r="CN1067">
        <v>9</v>
      </c>
      <c r="CO1067">
        <v>9</v>
      </c>
      <c r="CP1067" t="s">
        <v>124</v>
      </c>
      <c r="CR1067" t="s">
        <v>142</v>
      </c>
      <c r="CS1067" t="s">
        <v>128</v>
      </c>
      <c r="CT1067" t="s">
        <v>124</v>
      </c>
      <c r="CU1067" t="s">
        <v>188</v>
      </c>
      <c r="CV1067" t="s">
        <v>124</v>
      </c>
      <c r="CW1067" t="s">
        <v>124</v>
      </c>
      <c r="CX1067">
        <v>88</v>
      </c>
      <c r="CY1067">
        <v>87</v>
      </c>
      <c r="CZ1067">
        <v>0</v>
      </c>
      <c r="DA1067">
        <v>0</v>
      </c>
      <c r="DB1067">
        <v>0.12</v>
      </c>
    </row>
    <row r="1068" spans="1:106" x14ac:dyDescent="0.2">
      <c r="A1068">
        <v>23309692</v>
      </c>
      <c r="B1068" t="s">
        <v>11060</v>
      </c>
      <c r="C1068">
        <v>20200323043627</v>
      </c>
      <c r="D1068" s="1">
        <v>43913</v>
      </c>
      <c r="E1068" t="s">
        <v>11061</v>
      </c>
      <c r="F1068" t="s">
        <v>8981</v>
      </c>
      <c r="G1068" t="s">
        <v>8982</v>
      </c>
      <c r="H1068" t="s">
        <v>8981</v>
      </c>
      <c r="I1068" t="s">
        <v>111</v>
      </c>
      <c r="J1068" t="s">
        <v>7199</v>
      </c>
      <c r="K1068" t="s">
        <v>7200</v>
      </c>
      <c r="L1068" t="s">
        <v>7201</v>
      </c>
      <c r="M1068" t="s">
        <v>8983</v>
      </c>
      <c r="N1068" t="s">
        <v>7203</v>
      </c>
      <c r="O1068" t="s">
        <v>7204</v>
      </c>
      <c r="R1068" t="s">
        <v>11062</v>
      </c>
      <c r="T1068">
        <v>136070735</v>
      </c>
      <c r="U1068" t="s">
        <v>7206</v>
      </c>
      <c r="V1068" t="s">
        <v>7207</v>
      </c>
      <c r="W1068" s="1">
        <v>42906</v>
      </c>
      <c r="X1068" t="s">
        <v>196</v>
      </c>
      <c r="Y1068" s="2" t="s">
        <v>7208</v>
      </c>
      <c r="Z1068" t="s">
        <v>123</v>
      </c>
      <c r="AA1068" s="3">
        <v>1</v>
      </c>
      <c r="AB1068" s="3">
        <v>0.99</v>
      </c>
      <c r="AC1068" t="s">
        <v>124</v>
      </c>
      <c r="AD1068" t="s">
        <v>7209</v>
      </c>
      <c r="AE1068" t="s">
        <v>7210</v>
      </c>
      <c r="AG1068">
        <v>88</v>
      </c>
      <c r="AH1068">
        <v>88</v>
      </c>
      <c r="AI1068" t="s">
        <v>7211</v>
      </c>
      <c r="AJ1068" t="s">
        <v>128</v>
      </c>
      <c r="AK1068" t="s">
        <v>128</v>
      </c>
      <c r="AL1068" t="s">
        <v>129</v>
      </c>
      <c r="AN1068" t="s">
        <v>130</v>
      </c>
      <c r="AP1068" t="s">
        <v>131</v>
      </c>
      <c r="AQ1068" t="s">
        <v>132</v>
      </c>
      <c r="AR1068">
        <v>7302</v>
      </c>
      <c r="AS1068" t="s">
        <v>133</v>
      </c>
      <c r="AT1068" t="s">
        <v>134</v>
      </c>
      <c r="AU1068" t="s">
        <v>135</v>
      </c>
      <c r="AV1068" t="s">
        <v>136</v>
      </c>
      <c r="AW1068">
        <v>40.723120000000002</v>
      </c>
      <c r="AX1068">
        <v>-74.036360000000002</v>
      </c>
      <c r="AY1068" t="s">
        <v>128</v>
      </c>
      <c r="AZ1068" t="s">
        <v>185</v>
      </c>
      <c r="BA1068" t="s">
        <v>138</v>
      </c>
      <c r="BB1068">
        <v>3</v>
      </c>
      <c r="BC1068">
        <v>1</v>
      </c>
      <c r="BD1068">
        <v>1</v>
      </c>
      <c r="BE1068">
        <v>2</v>
      </c>
      <c r="BF1068" t="s">
        <v>139</v>
      </c>
      <c r="BG1068" t="s">
        <v>8985</v>
      </c>
      <c r="BI1068" s="4">
        <v>200</v>
      </c>
      <c r="BL1068" s="4">
        <v>250</v>
      </c>
      <c r="BM1068" s="4">
        <v>125</v>
      </c>
      <c r="BN1068">
        <v>3</v>
      </c>
      <c r="BO1068" s="4">
        <v>0</v>
      </c>
      <c r="BP1068">
        <v>1</v>
      </c>
      <c r="BQ1068">
        <v>365</v>
      </c>
      <c r="BR1068">
        <v>1</v>
      </c>
      <c r="BS1068">
        <v>1</v>
      </c>
      <c r="BT1068">
        <v>1</v>
      </c>
      <c r="BU1068">
        <v>365</v>
      </c>
      <c r="BV1068">
        <v>1</v>
      </c>
      <c r="BW1068">
        <v>326.5</v>
      </c>
      <c r="BX1068" t="s">
        <v>600</v>
      </c>
      <c r="BY1068" t="s">
        <v>128</v>
      </c>
      <c r="BZ1068">
        <v>30</v>
      </c>
      <c r="CA1068">
        <v>60</v>
      </c>
      <c r="CB1068">
        <v>90</v>
      </c>
      <c r="CC1068">
        <v>365</v>
      </c>
      <c r="CD1068" s="1">
        <v>43913</v>
      </c>
      <c r="CE1068">
        <v>19</v>
      </c>
      <c r="CF1068">
        <v>12</v>
      </c>
      <c r="CG1068" s="1">
        <v>43248</v>
      </c>
      <c r="CH1068" s="1">
        <v>43887</v>
      </c>
      <c r="CI1068">
        <v>93</v>
      </c>
      <c r="CJ1068">
        <v>9</v>
      </c>
      <c r="CK1068">
        <v>10</v>
      </c>
      <c r="CL1068">
        <v>9</v>
      </c>
      <c r="CM1068">
        <v>9</v>
      </c>
      <c r="CN1068">
        <v>9</v>
      </c>
      <c r="CO1068">
        <v>9</v>
      </c>
      <c r="CP1068" t="s">
        <v>124</v>
      </c>
      <c r="CR1068" t="s">
        <v>142</v>
      </c>
      <c r="CS1068" t="s">
        <v>128</v>
      </c>
      <c r="CT1068" t="s">
        <v>124</v>
      </c>
      <c r="CU1068" t="s">
        <v>188</v>
      </c>
      <c r="CV1068" t="s">
        <v>124</v>
      </c>
      <c r="CW1068" t="s">
        <v>124</v>
      </c>
      <c r="CX1068">
        <v>88</v>
      </c>
      <c r="CY1068">
        <v>87</v>
      </c>
      <c r="CZ1068">
        <v>0</v>
      </c>
      <c r="DA1068">
        <v>0</v>
      </c>
      <c r="DB1068">
        <v>0.86</v>
      </c>
    </row>
    <row r="1069" spans="1:106" x14ac:dyDescent="0.2">
      <c r="A1069">
        <v>23309698</v>
      </c>
      <c r="B1069" t="s">
        <v>11063</v>
      </c>
      <c r="C1069">
        <v>20200323043627</v>
      </c>
      <c r="D1069" s="1">
        <v>43913</v>
      </c>
      <c r="E1069" t="s">
        <v>11064</v>
      </c>
      <c r="F1069" t="s">
        <v>8981</v>
      </c>
      <c r="G1069" t="s">
        <v>8982</v>
      </c>
      <c r="H1069" t="s">
        <v>8981</v>
      </c>
      <c r="I1069" t="s">
        <v>111</v>
      </c>
      <c r="J1069" t="s">
        <v>7199</v>
      </c>
      <c r="K1069" t="s">
        <v>7200</v>
      </c>
      <c r="L1069" t="s">
        <v>7201</v>
      </c>
      <c r="M1069" t="s">
        <v>8983</v>
      </c>
      <c r="N1069" t="s">
        <v>7203</v>
      </c>
      <c r="O1069" t="s">
        <v>7204</v>
      </c>
      <c r="R1069" t="s">
        <v>11065</v>
      </c>
      <c r="T1069">
        <v>136070735</v>
      </c>
      <c r="U1069" t="s">
        <v>7206</v>
      </c>
      <c r="V1069" t="s">
        <v>7207</v>
      </c>
      <c r="W1069" s="1">
        <v>42906</v>
      </c>
      <c r="X1069" t="s">
        <v>196</v>
      </c>
      <c r="Y1069" s="2" t="s">
        <v>7208</v>
      </c>
      <c r="Z1069" t="s">
        <v>123</v>
      </c>
      <c r="AA1069" s="3">
        <v>1</v>
      </c>
      <c r="AB1069" s="3">
        <v>0.99</v>
      </c>
      <c r="AC1069" t="s">
        <v>124</v>
      </c>
      <c r="AD1069" t="s">
        <v>7209</v>
      </c>
      <c r="AE1069" t="s">
        <v>7210</v>
      </c>
      <c r="AG1069">
        <v>88</v>
      </c>
      <c r="AH1069">
        <v>88</v>
      </c>
      <c r="AI1069" t="s">
        <v>7211</v>
      </c>
      <c r="AJ1069" t="s">
        <v>128</v>
      </c>
      <c r="AK1069" t="s">
        <v>128</v>
      </c>
      <c r="AL1069" t="s">
        <v>129</v>
      </c>
      <c r="AN1069" t="s">
        <v>130</v>
      </c>
      <c r="AP1069" t="s">
        <v>131</v>
      </c>
      <c r="AQ1069" t="s">
        <v>132</v>
      </c>
      <c r="AR1069">
        <v>7302</v>
      </c>
      <c r="AS1069" t="s">
        <v>133</v>
      </c>
      <c r="AT1069" t="s">
        <v>134</v>
      </c>
      <c r="AU1069" t="s">
        <v>135</v>
      </c>
      <c r="AV1069" t="s">
        <v>136</v>
      </c>
      <c r="AW1069">
        <v>40.722940000000001</v>
      </c>
      <c r="AX1069">
        <v>-74.036500000000004</v>
      </c>
      <c r="AY1069" t="s">
        <v>128</v>
      </c>
      <c r="AZ1069" t="s">
        <v>185</v>
      </c>
      <c r="BA1069" t="s">
        <v>138</v>
      </c>
      <c r="BB1069">
        <v>3</v>
      </c>
      <c r="BC1069">
        <v>1</v>
      </c>
      <c r="BD1069">
        <v>1</v>
      </c>
      <c r="BE1069">
        <v>2</v>
      </c>
      <c r="BF1069" t="s">
        <v>139</v>
      </c>
      <c r="BG1069" t="s">
        <v>8985</v>
      </c>
      <c r="BI1069" s="4">
        <v>200</v>
      </c>
      <c r="BL1069" s="4">
        <v>250</v>
      </c>
      <c r="BM1069" s="4">
        <v>125</v>
      </c>
      <c r="BN1069">
        <v>1</v>
      </c>
      <c r="BO1069" s="4">
        <v>0</v>
      </c>
      <c r="BP1069">
        <v>1</v>
      </c>
      <c r="BQ1069">
        <v>365</v>
      </c>
      <c r="BR1069">
        <v>1</v>
      </c>
      <c r="BS1069">
        <v>1</v>
      </c>
      <c r="BT1069">
        <v>1</v>
      </c>
      <c r="BU1069">
        <v>365</v>
      </c>
      <c r="BV1069">
        <v>1</v>
      </c>
      <c r="BW1069">
        <v>329.2</v>
      </c>
      <c r="BX1069" t="s">
        <v>2207</v>
      </c>
      <c r="BY1069" t="s">
        <v>128</v>
      </c>
      <c r="BZ1069">
        <v>30</v>
      </c>
      <c r="CA1069">
        <v>60</v>
      </c>
      <c r="CB1069">
        <v>90</v>
      </c>
      <c r="CC1069">
        <v>365</v>
      </c>
      <c r="CD1069" s="1">
        <v>43913</v>
      </c>
      <c r="CE1069">
        <v>2</v>
      </c>
      <c r="CF1069">
        <v>0</v>
      </c>
      <c r="CG1069" s="1">
        <v>43250</v>
      </c>
      <c r="CH1069" s="1">
        <v>43460</v>
      </c>
      <c r="CI1069">
        <v>70</v>
      </c>
      <c r="CJ1069">
        <v>5</v>
      </c>
      <c r="CK1069">
        <v>10</v>
      </c>
      <c r="CL1069">
        <v>10</v>
      </c>
      <c r="CM1069">
        <v>6</v>
      </c>
      <c r="CN1069">
        <v>9</v>
      </c>
      <c r="CO1069">
        <v>8</v>
      </c>
      <c r="CP1069" t="s">
        <v>124</v>
      </c>
      <c r="CR1069" t="s">
        <v>142</v>
      </c>
      <c r="CS1069" t="s">
        <v>128</v>
      </c>
      <c r="CT1069" t="s">
        <v>124</v>
      </c>
      <c r="CU1069" t="s">
        <v>188</v>
      </c>
      <c r="CV1069" t="s">
        <v>124</v>
      </c>
      <c r="CW1069" t="s">
        <v>124</v>
      </c>
      <c r="CX1069">
        <v>88</v>
      </c>
      <c r="CY1069">
        <v>87</v>
      </c>
      <c r="CZ1069">
        <v>0</v>
      </c>
      <c r="DA1069">
        <v>0</v>
      </c>
      <c r="DB1069">
        <v>0.09</v>
      </c>
    </row>
    <row r="1070" spans="1:106" x14ac:dyDescent="0.2">
      <c r="A1070">
        <v>23309699</v>
      </c>
      <c r="B1070" t="s">
        <v>11066</v>
      </c>
      <c r="C1070">
        <v>20200323043627</v>
      </c>
      <c r="D1070" s="1">
        <v>43913</v>
      </c>
      <c r="E1070" t="s">
        <v>11067</v>
      </c>
      <c r="F1070" t="s">
        <v>8981</v>
      </c>
      <c r="G1070" t="s">
        <v>8982</v>
      </c>
      <c r="H1070" t="s">
        <v>8981</v>
      </c>
      <c r="I1070" t="s">
        <v>111</v>
      </c>
      <c r="J1070" t="s">
        <v>7199</v>
      </c>
      <c r="K1070" t="s">
        <v>7200</v>
      </c>
      <c r="L1070" t="s">
        <v>7201</v>
      </c>
      <c r="M1070" t="s">
        <v>8983</v>
      </c>
      <c r="N1070" t="s">
        <v>7203</v>
      </c>
      <c r="O1070" t="s">
        <v>7204</v>
      </c>
      <c r="R1070" t="s">
        <v>11068</v>
      </c>
      <c r="T1070">
        <v>136070735</v>
      </c>
      <c r="U1070" t="s">
        <v>7206</v>
      </c>
      <c r="V1070" t="s">
        <v>7207</v>
      </c>
      <c r="W1070" s="1">
        <v>42906</v>
      </c>
      <c r="X1070" t="s">
        <v>196</v>
      </c>
      <c r="Y1070" s="2" t="s">
        <v>7208</v>
      </c>
      <c r="Z1070" t="s">
        <v>123</v>
      </c>
      <c r="AA1070" s="3">
        <v>1</v>
      </c>
      <c r="AB1070" s="3">
        <v>0.99</v>
      </c>
      <c r="AC1070" t="s">
        <v>124</v>
      </c>
      <c r="AD1070" t="s">
        <v>7209</v>
      </c>
      <c r="AE1070" t="s">
        <v>7210</v>
      </c>
      <c r="AG1070">
        <v>88</v>
      </c>
      <c r="AH1070">
        <v>88</v>
      </c>
      <c r="AI1070" t="s">
        <v>7211</v>
      </c>
      <c r="AJ1070" t="s">
        <v>128</v>
      </c>
      <c r="AK1070" t="s">
        <v>128</v>
      </c>
      <c r="AL1070" t="s">
        <v>129</v>
      </c>
      <c r="AN1070" t="s">
        <v>130</v>
      </c>
      <c r="AP1070" t="s">
        <v>131</v>
      </c>
      <c r="AQ1070" t="s">
        <v>132</v>
      </c>
      <c r="AR1070">
        <v>7302</v>
      </c>
      <c r="AS1070" t="s">
        <v>133</v>
      </c>
      <c r="AT1070" t="s">
        <v>134</v>
      </c>
      <c r="AU1070" t="s">
        <v>135</v>
      </c>
      <c r="AV1070" t="s">
        <v>136</v>
      </c>
      <c r="AW1070">
        <v>40.724330000000002</v>
      </c>
      <c r="AX1070">
        <v>-74.038210000000007</v>
      </c>
      <c r="AY1070" t="s">
        <v>128</v>
      </c>
      <c r="AZ1070" t="s">
        <v>185</v>
      </c>
      <c r="BA1070" t="s">
        <v>138</v>
      </c>
      <c r="BB1070">
        <v>3</v>
      </c>
      <c r="BC1070">
        <v>1</v>
      </c>
      <c r="BD1070">
        <v>1</v>
      </c>
      <c r="BE1070">
        <v>2</v>
      </c>
      <c r="BF1070" t="s">
        <v>139</v>
      </c>
      <c r="BG1070" t="s">
        <v>8985</v>
      </c>
      <c r="BI1070" s="4">
        <v>200</v>
      </c>
      <c r="BL1070" s="4">
        <v>250</v>
      </c>
      <c r="BM1070" s="4">
        <v>125</v>
      </c>
      <c r="BN1070">
        <v>1</v>
      </c>
      <c r="BO1070" s="4">
        <v>0</v>
      </c>
      <c r="BP1070">
        <v>1</v>
      </c>
      <c r="BQ1070">
        <v>365</v>
      </c>
      <c r="BR1070">
        <v>1</v>
      </c>
      <c r="BS1070">
        <v>1</v>
      </c>
      <c r="BT1070">
        <v>1</v>
      </c>
      <c r="BU1070">
        <v>365</v>
      </c>
      <c r="BV1070">
        <v>1</v>
      </c>
      <c r="BW1070">
        <v>326.5</v>
      </c>
      <c r="BX1070" t="s">
        <v>2207</v>
      </c>
      <c r="BY1070" t="s">
        <v>128</v>
      </c>
      <c r="BZ1070">
        <v>30</v>
      </c>
      <c r="CA1070">
        <v>60</v>
      </c>
      <c r="CB1070">
        <v>90</v>
      </c>
      <c r="CC1070">
        <v>365</v>
      </c>
      <c r="CD1070" s="1">
        <v>43913</v>
      </c>
      <c r="CE1070">
        <v>7</v>
      </c>
      <c r="CF1070">
        <v>5</v>
      </c>
      <c r="CG1070" s="1">
        <v>43428</v>
      </c>
      <c r="CH1070" s="1">
        <v>43760</v>
      </c>
      <c r="CI1070">
        <v>94</v>
      </c>
      <c r="CJ1070">
        <v>10</v>
      </c>
      <c r="CK1070">
        <v>9</v>
      </c>
      <c r="CL1070">
        <v>10</v>
      </c>
      <c r="CM1070">
        <v>10</v>
      </c>
      <c r="CN1070">
        <v>10</v>
      </c>
      <c r="CO1070">
        <v>9</v>
      </c>
      <c r="CP1070" t="s">
        <v>124</v>
      </c>
      <c r="CR1070" t="s">
        <v>142</v>
      </c>
      <c r="CS1070" t="s">
        <v>128</v>
      </c>
      <c r="CT1070" t="s">
        <v>124</v>
      </c>
      <c r="CU1070" t="s">
        <v>188</v>
      </c>
      <c r="CV1070" t="s">
        <v>124</v>
      </c>
      <c r="CW1070" t="s">
        <v>124</v>
      </c>
      <c r="CX1070">
        <v>88</v>
      </c>
      <c r="CY1070">
        <v>87</v>
      </c>
      <c r="CZ1070">
        <v>0</v>
      </c>
      <c r="DA1070">
        <v>0</v>
      </c>
      <c r="DB1070">
        <v>0.43</v>
      </c>
    </row>
    <row r="1071" spans="1:106" x14ac:dyDescent="0.2">
      <c r="A1071">
        <v>23309701</v>
      </c>
      <c r="B1071" t="s">
        <v>11069</v>
      </c>
      <c r="C1071">
        <v>20200323043627</v>
      </c>
      <c r="D1071" s="1">
        <v>43913</v>
      </c>
      <c r="E1071" t="s">
        <v>11064</v>
      </c>
      <c r="F1071" t="s">
        <v>8981</v>
      </c>
      <c r="G1071" t="s">
        <v>8982</v>
      </c>
      <c r="H1071" t="s">
        <v>8981</v>
      </c>
      <c r="I1071" t="s">
        <v>111</v>
      </c>
      <c r="J1071" t="s">
        <v>7199</v>
      </c>
      <c r="K1071" t="s">
        <v>7200</v>
      </c>
      <c r="L1071" t="s">
        <v>7201</v>
      </c>
      <c r="M1071" t="s">
        <v>8983</v>
      </c>
      <c r="N1071" t="s">
        <v>7203</v>
      </c>
      <c r="O1071" t="s">
        <v>7204</v>
      </c>
      <c r="R1071" t="s">
        <v>11070</v>
      </c>
      <c r="T1071">
        <v>136070735</v>
      </c>
      <c r="U1071" t="s">
        <v>7206</v>
      </c>
      <c r="V1071" t="s">
        <v>7207</v>
      </c>
      <c r="W1071" s="1">
        <v>42906</v>
      </c>
      <c r="X1071" t="s">
        <v>196</v>
      </c>
      <c r="Y1071" s="2" t="s">
        <v>7208</v>
      </c>
      <c r="Z1071" t="s">
        <v>123</v>
      </c>
      <c r="AA1071" s="3">
        <v>1</v>
      </c>
      <c r="AB1071" s="3">
        <v>0.99</v>
      </c>
      <c r="AC1071" t="s">
        <v>124</v>
      </c>
      <c r="AD1071" t="s">
        <v>7209</v>
      </c>
      <c r="AE1071" t="s">
        <v>7210</v>
      </c>
      <c r="AG1071">
        <v>88</v>
      </c>
      <c r="AH1071">
        <v>88</v>
      </c>
      <c r="AI1071" t="s">
        <v>7211</v>
      </c>
      <c r="AJ1071" t="s">
        <v>128</v>
      </c>
      <c r="AK1071" t="s">
        <v>128</v>
      </c>
      <c r="AL1071" t="s">
        <v>129</v>
      </c>
      <c r="AN1071" t="s">
        <v>130</v>
      </c>
      <c r="AP1071" t="s">
        <v>131</v>
      </c>
      <c r="AQ1071" t="s">
        <v>132</v>
      </c>
      <c r="AR1071">
        <v>7302</v>
      </c>
      <c r="AS1071" t="s">
        <v>133</v>
      </c>
      <c r="AT1071" t="s">
        <v>134</v>
      </c>
      <c r="AU1071" t="s">
        <v>135</v>
      </c>
      <c r="AV1071" t="s">
        <v>136</v>
      </c>
      <c r="AW1071">
        <v>40.724379999999996</v>
      </c>
      <c r="AX1071">
        <v>-74.036810000000003</v>
      </c>
      <c r="AY1071" t="s">
        <v>128</v>
      </c>
      <c r="AZ1071" t="s">
        <v>185</v>
      </c>
      <c r="BA1071" t="s">
        <v>138</v>
      </c>
      <c r="BB1071">
        <v>3</v>
      </c>
      <c r="BC1071">
        <v>1</v>
      </c>
      <c r="BD1071">
        <v>1</v>
      </c>
      <c r="BE1071">
        <v>2</v>
      </c>
      <c r="BF1071" t="s">
        <v>139</v>
      </c>
      <c r="BG1071" t="s">
        <v>8985</v>
      </c>
      <c r="BI1071" s="4">
        <v>200</v>
      </c>
      <c r="BL1071" s="4">
        <v>250</v>
      </c>
      <c r="BM1071" s="4">
        <v>125</v>
      </c>
      <c r="BN1071">
        <v>1</v>
      </c>
      <c r="BO1071" s="4">
        <v>0</v>
      </c>
      <c r="BP1071">
        <v>1</v>
      </c>
      <c r="BQ1071">
        <v>365</v>
      </c>
      <c r="BR1071">
        <v>1</v>
      </c>
      <c r="BS1071">
        <v>1</v>
      </c>
      <c r="BT1071">
        <v>1</v>
      </c>
      <c r="BU1071">
        <v>365</v>
      </c>
      <c r="BV1071">
        <v>1</v>
      </c>
      <c r="BW1071">
        <v>331.1</v>
      </c>
      <c r="BX1071" t="s">
        <v>535</v>
      </c>
      <c r="BY1071" t="s">
        <v>128</v>
      </c>
      <c r="BZ1071">
        <v>30</v>
      </c>
      <c r="CA1071">
        <v>60</v>
      </c>
      <c r="CB1071">
        <v>90</v>
      </c>
      <c r="CC1071">
        <v>365</v>
      </c>
      <c r="CD1071" s="1">
        <v>43913</v>
      </c>
      <c r="CE1071">
        <v>3</v>
      </c>
      <c r="CF1071">
        <v>1</v>
      </c>
      <c r="CG1071" s="1">
        <v>43250</v>
      </c>
      <c r="CH1071" s="1">
        <v>43555</v>
      </c>
      <c r="CI1071">
        <v>100</v>
      </c>
      <c r="CJ1071">
        <v>10</v>
      </c>
      <c r="CK1071">
        <v>10</v>
      </c>
      <c r="CL1071">
        <v>10</v>
      </c>
      <c r="CM1071">
        <v>10</v>
      </c>
      <c r="CN1071">
        <v>10</v>
      </c>
      <c r="CO1071">
        <v>10</v>
      </c>
      <c r="CP1071" t="s">
        <v>124</v>
      </c>
      <c r="CR1071" t="s">
        <v>142</v>
      </c>
      <c r="CS1071" t="s">
        <v>128</v>
      </c>
      <c r="CT1071" t="s">
        <v>124</v>
      </c>
      <c r="CU1071" t="s">
        <v>188</v>
      </c>
      <c r="CV1071" t="s">
        <v>124</v>
      </c>
      <c r="CW1071" t="s">
        <v>124</v>
      </c>
      <c r="CX1071">
        <v>88</v>
      </c>
      <c r="CY1071">
        <v>87</v>
      </c>
      <c r="CZ1071">
        <v>0</v>
      </c>
      <c r="DA1071">
        <v>0</v>
      </c>
      <c r="DB1071">
        <v>0.14000000000000001</v>
      </c>
    </row>
    <row r="1072" spans="1:106" x14ac:dyDescent="0.2">
      <c r="A1072">
        <v>23309703</v>
      </c>
      <c r="B1072" t="s">
        <v>11071</v>
      </c>
      <c r="C1072">
        <v>20200323043627</v>
      </c>
      <c r="D1072" s="1">
        <v>43913</v>
      </c>
      <c r="E1072" t="s">
        <v>11072</v>
      </c>
      <c r="F1072" t="s">
        <v>8993</v>
      </c>
      <c r="G1072" t="s">
        <v>8994</v>
      </c>
      <c r="H1072" t="s">
        <v>8993</v>
      </c>
      <c r="I1072" t="s">
        <v>111</v>
      </c>
      <c r="J1072" t="s">
        <v>7199</v>
      </c>
      <c r="K1072" t="s">
        <v>7200</v>
      </c>
      <c r="L1072" t="s">
        <v>7201</v>
      </c>
      <c r="M1072" t="s">
        <v>8983</v>
      </c>
      <c r="N1072" t="s">
        <v>7203</v>
      </c>
      <c r="O1072" t="s">
        <v>7204</v>
      </c>
      <c r="R1072" t="s">
        <v>11073</v>
      </c>
      <c r="T1072">
        <v>136070735</v>
      </c>
      <c r="U1072" t="s">
        <v>7206</v>
      </c>
      <c r="V1072" t="s">
        <v>7207</v>
      </c>
      <c r="W1072" s="1">
        <v>42906</v>
      </c>
      <c r="X1072" t="s">
        <v>196</v>
      </c>
      <c r="Y1072" s="2" t="s">
        <v>7208</v>
      </c>
      <c r="Z1072" t="s">
        <v>123</v>
      </c>
      <c r="AA1072" s="3">
        <v>1</v>
      </c>
      <c r="AB1072" s="3">
        <v>0.99</v>
      </c>
      <c r="AC1072" t="s">
        <v>124</v>
      </c>
      <c r="AD1072" t="s">
        <v>7209</v>
      </c>
      <c r="AE1072" t="s">
        <v>7210</v>
      </c>
      <c r="AG1072">
        <v>88</v>
      </c>
      <c r="AH1072">
        <v>88</v>
      </c>
      <c r="AI1072" t="s">
        <v>7211</v>
      </c>
      <c r="AJ1072" t="s">
        <v>128</v>
      </c>
      <c r="AK1072" t="s">
        <v>128</v>
      </c>
      <c r="AL1072" t="s">
        <v>129</v>
      </c>
      <c r="AN1072" t="s">
        <v>130</v>
      </c>
      <c r="AP1072" t="s">
        <v>131</v>
      </c>
      <c r="AQ1072" t="s">
        <v>132</v>
      </c>
      <c r="AR1072">
        <v>7302</v>
      </c>
      <c r="AS1072" t="s">
        <v>133</v>
      </c>
      <c r="AT1072" t="s">
        <v>134</v>
      </c>
      <c r="AU1072" t="s">
        <v>135</v>
      </c>
      <c r="AV1072" t="s">
        <v>136</v>
      </c>
      <c r="AW1072">
        <v>40.723649999999999</v>
      </c>
      <c r="AX1072">
        <v>-74.036519999999996</v>
      </c>
      <c r="AY1072" t="s">
        <v>128</v>
      </c>
      <c r="AZ1072" t="s">
        <v>185</v>
      </c>
      <c r="BA1072" t="s">
        <v>138</v>
      </c>
      <c r="BB1072">
        <v>5</v>
      </c>
      <c r="BC1072">
        <v>2</v>
      </c>
      <c r="BD1072">
        <v>2</v>
      </c>
      <c r="BE1072">
        <v>3</v>
      </c>
      <c r="BF1072" t="s">
        <v>139</v>
      </c>
      <c r="BG1072" t="s">
        <v>8985</v>
      </c>
      <c r="BI1072" s="4">
        <v>350</v>
      </c>
      <c r="BL1072" s="4">
        <v>250</v>
      </c>
      <c r="BM1072" s="4">
        <v>125</v>
      </c>
      <c r="BN1072">
        <v>4</v>
      </c>
      <c r="BO1072" s="4">
        <v>0</v>
      </c>
      <c r="BP1072">
        <v>1</v>
      </c>
      <c r="BQ1072">
        <v>365</v>
      </c>
      <c r="BR1072">
        <v>1</v>
      </c>
      <c r="BS1072">
        <v>1</v>
      </c>
      <c r="BT1072">
        <v>1</v>
      </c>
      <c r="BU1072">
        <v>365</v>
      </c>
      <c r="BV1072">
        <v>1</v>
      </c>
      <c r="BW1072">
        <v>326.5</v>
      </c>
      <c r="BX1072" t="s">
        <v>1404</v>
      </c>
      <c r="BY1072" t="s">
        <v>128</v>
      </c>
      <c r="BZ1072">
        <v>30</v>
      </c>
      <c r="CA1072">
        <v>60</v>
      </c>
      <c r="CB1072">
        <v>90</v>
      </c>
      <c r="CC1072">
        <v>365</v>
      </c>
      <c r="CD1072" s="1">
        <v>43913</v>
      </c>
      <c r="CE1072">
        <v>6</v>
      </c>
      <c r="CF1072">
        <v>4</v>
      </c>
      <c r="CG1072" s="1">
        <v>43233</v>
      </c>
      <c r="CH1072" s="1">
        <v>43876</v>
      </c>
      <c r="CI1072">
        <v>100</v>
      </c>
      <c r="CJ1072">
        <v>9</v>
      </c>
      <c r="CK1072">
        <v>10</v>
      </c>
      <c r="CL1072">
        <v>10</v>
      </c>
      <c r="CM1072">
        <v>10</v>
      </c>
      <c r="CN1072">
        <v>9</v>
      </c>
      <c r="CO1072">
        <v>10</v>
      </c>
      <c r="CP1072" t="s">
        <v>124</v>
      </c>
      <c r="CR1072" t="s">
        <v>142</v>
      </c>
      <c r="CS1072" t="s">
        <v>128</v>
      </c>
      <c r="CT1072" t="s">
        <v>124</v>
      </c>
      <c r="CU1072" t="s">
        <v>188</v>
      </c>
      <c r="CV1072" t="s">
        <v>124</v>
      </c>
      <c r="CW1072" t="s">
        <v>124</v>
      </c>
      <c r="CX1072">
        <v>88</v>
      </c>
      <c r="CY1072">
        <v>87</v>
      </c>
      <c r="CZ1072">
        <v>0</v>
      </c>
      <c r="DA1072">
        <v>0</v>
      </c>
      <c r="DB1072">
        <v>0.26</v>
      </c>
    </row>
    <row r="1073" spans="1:106" x14ac:dyDescent="0.2">
      <c r="A1073">
        <v>23309705</v>
      </c>
      <c r="B1073" t="s">
        <v>11074</v>
      </c>
      <c r="C1073">
        <v>20200323043627</v>
      </c>
      <c r="D1073" s="1">
        <v>43913</v>
      </c>
      <c r="E1073" t="s">
        <v>11075</v>
      </c>
      <c r="F1073" t="s">
        <v>8993</v>
      </c>
      <c r="G1073" t="s">
        <v>8994</v>
      </c>
      <c r="H1073" t="s">
        <v>8993</v>
      </c>
      <c r="I1073" t="s">
        <v>111</v>
      </c>
      <c r="J1073" t="s">
        <v>7199</v>
      </c>
      <c r="K1073" t="s">
        <v>7200</v>
      </c>
      <c r="L1073" t="s">
        <v>7201</v>
      </c>
      <c r="M1073" t="s">
        <v>8983</v>
      </c>
      <c r="N1073" t="s">
        <v>7203</v>
      </c>
      <c r="O1073" t="s">
        <v>7204</v>
      </c>
      <c r="R1073" t="s">
        <v>11076</v>
      </c>
      <c r="T1073">
        <v>136070735</v>
      </c>
      <c r="U1073" t="s">
        <v>7206</v>
      </c>
      <c r="V1073" t="s">
        <v>7207</v>
      </c>
      <c r="W1073" s="1">
        <v>42906</v>
      </c>
      <c r="X1073" t="s">
        <v>196</v>
      </c>
      <c r="Y1073" s="2" t="s">
        <v>7208</v>
      </c>
      <c r="Z1073" t="s">
        <v>123</v>
      </c>
      <c r="AA1073" s="3">
        <v>1</v>
      </c>
      <c r="AB1073" s="3">
        <v>0.99</v>
      </c>
      <c r="AC1073" t="s">
        <v>124</v>
      </c>
      <c r="AD1073" t="s">
        <v>7209</v>
      </c>
      <c r="AE1073" t="s">
        <v>7210</v>
      </c>
      <c r="AG1073">
        <v>88</v>
      </c>
      <c r="AH1073">
        <v>88</v>
      </c>
      <c r="AI1073" t="s">
        <v>7211</v>
      </c>
      <c r="AJ1073" t="s">
        <v>128</v>
      </c>
      <c r="AK1073" t="s">
        <v>128</v>
      </c>
      <c r="AL1073" t="s">
        <v>129</v>
      </c>
      <c r="AN1073" t="s">
        <v>130</v>
      </c>
      <c r="AP1073" t="s">
        <v>131</v>
      </c>
      <c r="AQ1073" t="s">
        <v>132</v>
      </c>
      <c r="AR1073">
        <v>7302</v>
      </c>
      <c r="AS1073" t="s">
        <v>133</v>
      </c>
      <c r="AT1073" t="s">
        <v>134</v>
      </c>
      <c r="AU1073" t="s">
        <v>135</v>
      </c>
      <c r="AV1073" t="s">
        <v>136</v>
      </c>
      <c r="AW1073">
        <v>40.723759999999999</v>
      </c>
      <c r="AX1073">
        <v>-74.037739999999999</v>
      </c>
      <c r="AY1073" t="s">
        <v>128</v>
      </c>
      <c r="AZ1073" t="s">
        <v>185</v>
      </c>
      <c r="BA1073" t="s">
        <v>138</v>
      </c>
      <c r="BB1073">
        <v>5</v>
      </c>
      <c r="BC1073">
        <v>2</v>
      </c>
      <c r="BD1073">
        <v>2</v>
      </c>
      <c r="BE1073">
        <v>3</v>
      </c>
      <c r="BF1073" t="s">
        <v>139</v>
      </c>
      <c r="BG1073" t="s">
        <v>8985</v>
      </c>
      <c r="BI1073" s="4">
        <v>350</v>
      </c>
      <c r="BL1073" s="4">
        <v>250</v>
      </c>
      <c r="BM1073" s="4">
        <v>125</v>
      </c>
      <c r="BN1073">
        <v>4</v>
      </c>
      <c r="BO1073" s="4">
        <v>0</v>
      </c>
      <c r="BP1073">
        <v>1</v>
      </c>
      <c r="BQ1073">
        <v>365</v>
      </c>
      <c r="BR1073">
        <v>1</v>
      </c>
      <c r="BS1073">
        <v>1</v>
      </c>
      <c r="BT1073">
        <v>1</v>
      </c>
      <c r="BU1073">
        <v>365</v>
      </c>
      <c r="BV1073">
        <v>1</v>
      </c>
      <c r="BW1073">
        <v>326.5</v>
      </c>
      <c r="BX1073" t="s">
        <v>2207</v>
      </c>
      <c r="BY1073" t="s">
        <v>128</v>
      </c>
      <c r="BZ1073">
        <v>30</v>
      </c>
      <c r="CA1073">
        <v>60</v>
      </c>
      <c r="CB1073">
        <v>90</v>
      </c>
      <c r="CC1073">
        <v>365</v>
      </c>
      <c r="CD1073" s="1">
        <v>43913</v>
      </c>
      <c r="CE1073">
        <v>7</v>
      </c>
      <c r="CF1073">
        <v>2</v>
      </c>
      <c r="CG1073" s="1">
        <v>43371</v>
      </c>
      <c r="CH1073" s="1">
        <v>43625</v>
      </c>
      <c r="CI1073">
        <v>94</v>
      </c>
      <c r="CJ1073">
        <v>10</v>
      </c>
      <c r="CK1073">
        <v>10</v>
      </c>
      <c r="CL1073">
        <v>10</v>
      </c>
      <c r="CM1073">
        <v>10</v>
      </c>
      <c r="CN1073">
        <v>9</v>
      </c>
      <c r="CO1073">
        <v>10</v>
      </c>
      <c r="CP1073" t="s">
        <v>124</v>
      </c>
      <c r="CR1073" t="s">
        <v>142</v>
      </c>
      <c r="CS1073" t="s">
        <v>128</v>
      </c>
      <c r="CT1073" t="s">
        <v>124</v>
      </c>
      <c r="CU1073" t="s">
        <v>188</v>
      </c>
      <c r="CV1073" t="s">
        <v>124</v>
      </c>
      <c r="CW1073" t="s">
        <v>124</v>
      </c>
      <c r="CX1073">
        <v>88</v>
      </c>
      <c r="CY1073">
        <v>87</v>
      </c>
      <c r="CZ1073">
        <v>0</v>
      </c>
      <c r="DA1073">
        <v>0</v>
      </c>
      <c r="DB1073">
        <v>0.39</v>
      </c>
    </row>
    <row r="1074" spans="1:106" x14ac:dyDescent="0.2">
      <c r="A1074">
        <v>23309706</v>
      </c>
      <c r="B1074" t="s">
        <v>11077</v>
      </c>
      <c r="C1074">
        <v>20200323043627</v>
      </c>
      <c r="D1074" s="1">
        <v>43913</v>
      </c>
      <c r="E1074" t="s">
        <v>11078</v>
      </c>
      <c r="F1074" t="s">
        <v>8993</v>
      </c>
      <c r="G1074" t="s">
        <v>8994</v>
      </c>
      <c r="H1074" t="s">
        <v>8993</v>
      </c>
      <c r="I1074" t="s">
        <v>111</v>
      </c>
      <c r="J1074" t="s">
        <v>7199</v>
      </c>
      <c r="K1074" t="s">
        <v>7200</v>
      </c>
      <c r="L1074" t="s">
        <v>7201</v>
      </c>
      <c r="M1074" t="s">
        <v>8983</v>
      </c>
      <c r="N1074" t="s">
        <v>7203</v>
      </c>
      <c r="O1074" t="s">
        <v>7204</v>
      </c>
      <c r="R1074" t="s">
        <v>11079</v>
      </c>
      <c r="T1074">
        <v>136070735</v>
      </c>
      <c r="U1074" t="s">
        <v>7206</v>
      </c>
      <c r="V1074" t="s">
        <v>7207</v>
      </c>
      <c r="W1074" s="1">
        <v>42906</v>
      </c>
      <c r="X1074" t="s">
        <v>196</v>
      </c>
      <c r="Y1074" s="2" t="s">
        <v>7208</v>
      </c>
      <c r="Z1074" t="s">
        <v>123</v>
      </c>
      <c r="AA1074" s="3">
        <v>1</v>
      </c>
      <c r="AB1074" s="3">
        <v>0.99</v>
      </c>
      <c r="AC1074" t="s">
        <v>124</v>
      </c>
      <c r="AD1074" t="s">
        <v>7209</v>
      </c>
      <c r="AE1074" t="s">
        <v>7210</v>
      </c>
      <c r="AG1074">
        <v>88</v>
      </c>
      <c r="AH1074">
        <v>88</v>
      </c>
      <c r="AI1074" t="s">
        <v>7211</v>
      </c>
      <c r="AJ1074" t="s">
        <v>128</v>
      </c>
      <c r="AK1074" t="s">
        <v>128</v>
      </c>
      <c r="AL1074" t="s">
        <v>129</v>
      </c>
      <c r="AN1074" t="s">
        <v>130</v>
      </c>
      <c r="AP1074" t="s">
        <v>131</v>
      </c>
      <c r="AQ1074" t="s">
        <v>132</v>
      </c>
      <c r="AR1074">
        <v>7302</v>
      </c>
      <c r="AS1074" t="s">
        <v>133</v>
      </c>
      <c r="AT1074" t="s">
        <v>134</v>
      </c>
      <c r="AU1074" t="s">
        <v>135</v>
      </c>
      <c r="AV1074" t="s">
        <v>136</v>
      </c>
      <c r="AW1074">
        <v>40.724530000000001</v>
      </c>
      <c r="AX1074">
        <v>-74.036529999999999</v>
      </c>
      <c r="AY1074" t="s">
        <v>128</v>
      </c>
      <c r="AZ1074" t="s">
        <v>185</v>
      </c>
      <c r="BA1074" t="s">
        <v>138</v>
      </c>
      <c r="BB1074">
        <v>5</v>
      </c>
      <c r="BC1074">
        <v>2</v>
      </c>
      <c r="BD1074">
        <v>2</v>
      </c>
      <c r="BE1074">
        <v>3</v>
      </c>
      <c r="BF1074" t="s">
        <v>139</v>
      </c>
      <c r="BG1074" t="s">
        <v>8985</v>
      </c>
      <c r="BI1074" s="4">
        <v>350</v>
      </c>
      <c r="BL1074" s="4">
        <v>250</v>
      </c>
      <c r="BM1074" s="4">
        <v>125</v>
      </c>
      <c r="BN1074">
        <v>4</v>
      </c>
      <c r="BO1074" s="4">
        <v>0</v>
      </c>
      <c r="BP1074">
        <v>1</v>
      </c>
      <c r="BQ1074">
        <v>365</v>
      </c>
      <c r="BR1074">
        <v>1</v>
      </c>
      <c r="BS1074">
        <v>1</v>
      </c>
      <c r="BT1074">
        <v>1</v>
      </c>
      <c r="BU1074">
        <v>365</v>
      </c>
      <c r="BV1074">
        <v>1</v>
      </c>
      <c r="BW1074">
        <v>326.5</v>
      </c>
      <c r="BX1074" t="s">
        <v>2906</v>
      </c>
      <c r="BY1074" t="s">
        <v>128</v>
      </c>
      <c r="BZ1074">
        <v>30</v>
      </c>
      <c r="CA1074">
        <v>60</v>
      </c>
      <c r="CB1074">
        <v>90</v>
      </c>
      <c r="CC1074">
        <v>365</v>
      </c>
      <c r="CD1074" s="1">
        <v>43913</v>
      </c>
      <c r="CE1074">
        <v>38</v>
      </c>
      <c r="CF1074">
        <v>34</v>
      </c>
      <c r="CG1074" s="1">
        <v>43302</v>
      </c>
      <c r="CH1074" s="1">
        <v>43894</v>
      </c>
      <c r="CI1074">
        <v>97</v>
      </c>
      <c r="CJ1074">
        <v>10</v>
      </c>
      <c r="CK1074">
        <v>10</v>
      </c>
      <c r="CL1074">
        <v>10</v>
      </c>
      <c r="CM1074">
        <v>10</v>
      </c>
      <c r="CN1074">
        <v>10</v>
      </c>
      <c r="CO1074">
        <v>10</v>
      </c>
      <c r="CP1074" t="s">
        <v>124</v>
      </c>
      <c r="CR1074" t="s">
        <v>142</v>
      </c>
      <c r="CS1074" t="s">
        <v>128</v>
      </c>
      <c r="CT1074" t="s">
        <v>124</v>
      </c>
      <c r="CU1074" t="s">
        <v>188</v>
      </c>
      <c r="CV1074" t="s">
        <v>124</v>
      </c>
      <c r="CW1074" t="s">
        <v>124</v>
      </c>
      <c r="CX1074">
        <v>88</v>
      </c>
      <c r="CY1074">
        <v>87</v>
      </c>
      <c r="CZ1074">
        <v>0</v>
      </c>
      <c r="DA1074">
        <v>0</v>
      </c>
      <c r="DB1074">
        <v>1.86</v>
      </c>
    </row>
    <row r="1075" spans="1:106" x14ac:dyDescent="0.2">
      <c r="A1075">
        <v>23321078</v>
      </c>
      <c r="B1075" t="s">
        <v>11080</v>
      </c>
      <c r="C1075">
        <v>20200323043627</v>
      </c>
      <c r="D1075" s="1">
        <v>43913</v>
      </c>
      <c r="E1075" t="s">
        <v>11081</v>
      </c>
      <c r="F1075" t="s">
        <v>8626</v>
      </c>
      <c r="G1075" t="s">
        <v>8581</v>
      </c>
      <c r="H1075" t="s">
        <v>8626</v>
      </c>
      <c r="I1075" t="s">
        <v>111</v>
      </c>
      <c r="J1075" t="s">
        <v>7199</v>
      </c>
      <c r="K1075" t="s">
        <v>7200</v>
      </c>
      <c r="L1075" t="s">
        <v>8620</v>
      </c>
      <c r="M1075" t="s">
        <v>7202</v>
      </c>
      <c r="N1075" t="s">
        <v>7203</v>
      </c>
      <c r="O1075" t="s">
        <v>7204</v>
      </c>
      <c r="R1075" t="s">
        <v>11082</v>
      </c>
      <c r="T1075">
        <v>136070735</v>
      </c>
      <c r="U1075" t="s">
        <v>7206</v>
      </c>
      <c r="V1075" t="s">
        <v>7207</v>
      </c>
      <c r="W1075" s="1">
        <v>42906</v>
      </c>
      <c r="X1075" t="s">
        <v>196</v>
      </c>
      <c r="Y1075" s="2" t="s">
        <v>7208</v>
      </c>
      <c r="Z1075" t="s">
        <v>123</v>
      </c>
      <c r="AA1075" s="3">
        <v>1</v>
      </c>
      <c r="AB1075" s="3">
        <v>0.99</v>
      </c>
      <c r="AC1075" t="s">
        <v>124</v>
      </c>
      <c r="AD1075" t="s">
        <v>7209</v>
      </c>
      <c r="AE1075" t="s">
        <v>7210</v>
      </c>
      <c r="AG1075">
        <v>88</v>
      </c>
      <c r="AH1075">
        <v>88</v>
      </c>
      <c r="AI1075" t="s">
        <v>7211</v>
      </c>
      <c r="AJ1075" t="s">
        <v>128</v>
      </c>
      <c r="AK1075" t="s">
        <v>128</v>
      </c>
      <c r="AL1075" t="s">
        <v>129</v>
      </c>
      <c r="AN1075" t="s">
        <v>130</v>
      </c>
      <c r="AP1075" t="s">
        <v>131</v>
      </c>
      <c r="AQ1075" t="s">
        <v>132</v>
      </c>
      <c r="AR1075">
        <v>7310</v>
      </c>
      <c r="AS1075" t="s">
        <v>133</v>
      </c>
      <c r="AT1075" t="s">
        <v>134</v>
      </c>
      <c r="AU1075" t="s">
        <v>135</v>
      </c>
      <c r="AV1075" t="s">
        <v>136</v>
      </c>
      <c r="AW1075">
        <v>40.723399999999998</v>
      </c>
      <c r="AX1075">
        <v>-74.035740000000004</v>
      </c>
      <c r="AY1075" t="s">
        <v>128</v>
      </c>
      <c r="AZ1075" t="s">
        <v>185</v>
      </c>
      <c r="BA1075" t="s">
        <v>138</v>
      </c>
      <c r="BB1075">
        <v>3</v>
      </c>
      <c r="BC1075">
        <v>1</v>
      </c>
      <c r="BD1075">
        <v>1</v>
      </c>
      <c r="BE1075">
        <v>2</v>
      </c>
      <c r="BF1075" t="s">
        <v>139</v>
      </c>
      <c r="BG1075" t="s">
        <v>8583</v>
      </c>
      <c r="BI1075" s="4">
        <v>200</v>
      </c>
      <c r="BL1075" s="4">
        <v>250</v>
      </c>
      <c r="BM1075" s="4">
        <v>125</v>
      </c>
      <c r="BN1075">
        <v>1</v>
      </c>
      <c r="BO1075" s="4">
        <v>0</v>
      </c>
      <c r="BP1075">
        <v>1</v>
      </c>
      <c r="BQ1075">
        <v>365</v>
      </c>
      <c r="BR1075">
        <v>1</v>
      </c>
      <c r="BS1075">
        <v>5</v>
      </c>
      <c r="BT1075">
        <v>1</v>
      </c>
      <c r="BU1075">
        <v>365</v>
      </c>
      <c r="BV1075">
        <v>2.1</v>
      </c>
      <c r="BW1075">
        <v>139.19999999999999</v>
      </c>
      <c r="BX1075" t="s">
        <v>332</v>
      </c>
      <c r="BY1075" t="s">
        <v>128</v>
      </c>
      <c r="BZ1075">
        <v>30</v>
      </c>
      <c r="CA1075">
        <v>60</v>
      </c>
      <c r="CB1075">
        <v>90</v>
      </c>
      <c r="CC1075">
        <v>365</v>
      </c>
      <c r="CD1075" s="1">
        <v>43913</v>
      </c>
      <c r="CE1075">
        <v>1</v>
      </c>
      <c r="CF1075">
        <v>0</v>
      </c>
      <c r="CG1075" s="1">
        <v>43317</v>
      </c>
      <c r="CH1075" s="1">
        <v>43317</v>
      </c>
      <c r="CI1075">
        <v>80</v>
      </c>
      <c r="CJ1075">
        <v>6</v>
      </c>
      <c r="CK1075">
        <v>10</v>
      </c>
      <c r="CL1075">
        <v>8</v>
      </c>
      <c r="CM1075">
        <v>10</v>
      </c>
      <c r="CN1075">
        <v>8</v>
      </c>
      <c r="CO1075">
        <v>6</v>
      </c>
      <c r="CP1075" t="s">
        <v>124</v>
      </c>
      <c r="CR1075" t="s">
        <v>142</v>
      </c>
      <c r="CS1075" t="s">
        <v>128</v>
      </c>
      <c r="CT1075" t="s">
        <v>124</v>
      </c>
      <c r="CU1075" t="s">
        <v>188</v>
      </c>
      <c r="CV1075" t="s">
        <v>124</v>
      </c>
      <c r="CW1075" t="s">
        <v>124</v>
      </c>
      <c r="CX1075">
        <v>88</v>
      </c>
      <c r="CY1075">
        <v>87</v>
      </c>
      <c r="CZ1075">
        <v>0</v>
      </c>
      <c r="DA1075">
        <v>0</v>
      </c>
      <c r="DB1075">
        <v>0.05</v>
      </c>
    </row>
    <row r="1076" spans="1:106" x14ac:dyDescent="0.2">
      <c r="A1076">
        <v>23321263</v>
      </c>
      <c r="B1076" t="s">
        <v>11083</v>
      </c>
      <c r="C1076">
        <v>20200323043627</v>
      </c>
      <c r="D1076" s="1">
        <v>43913</v>
      </c>
      <c r="E1076" t="s">
        <v>11084</v>
      </c>
      <c r="F1076" t="s">
        <v>8631</v>
      </c>
      <c r="G1076" t="s">
        <v>8632</v>
      </c>
      <c r="H1076" t="s">
        <v>8631</v>
      </c>
      <c r="I1076" t="s">
        <v>111</v>
      </c>
      <c r="J1076" t="s">
        <v>7199</v>
      </c>
      <c r="K1076" t="s">
        <v>7200</v>
      </c>
      <c r="L1076" t="s">
        <v>8620</v>
      </c>
      <c r="M1076" t="s">
        <v>7202</v>
      </c>
      <c r="N1076" t="s">
        <v>7203</v>
      </c>
      <c r="O1076" t="s">
        <v>7204</v>
      </c>
      <c r="R1076" t="s">
        <v>11085</v>
      </c>
      <c r="T1076">
        <v>136070735</v>
      </c>
      <c r="U1076" t="s">
        <v>7206</v>
      </c>
      <c r="V1076" t="s">
        <v>7207</v>
      </c>
      <c r="W1076" s="1">
        <v>42906</v>
      </c>
      <c r="X1076" t="s">
        <v>196</v>
      </c>
      <c r="Y1076" s="2" t="s">
        <v>7208</v>
      </c>
      <c r="Z1076" t="s">
        <v>123</v>
      </c>
      <c r="AA1076" s="3">
        <v>1</v>
      </c>
      <c r="AB1076" s="3">
        <v>0.99</v>
      </c>
      <c r="AC1076" t="s">
        <v>124</v>
      </c>
      <c r="AD1076" t="s">
        <v>7209</v>
      </c>
      <c r="AE1076" t="s">
        <v>7210</v>
      </c>
      <c r="AG1076">
        <v>88</v>
      </c>
      <c r="AH1076">
        <v>88</v>
      </c>
      <c r="AI1076" t="s">
        <v>7211</v>
      </c>
      <c r="AJ1076" t="s">
        <v>128</v>
      </c>
      <c r="AK1076" t="s">
        <v>128</v>
      </c>
      <c r="AL1076" t="s">
        <v>129</v>
      </c>
      <c r="AN1076" t="s">
        <v>130</v>
      </c>
      <c r="AP1076" t="s">
        <v>131</v>
      </c>
      <c r="AQ1076" t="s">
        <v>132</v>
      </c>
      <c r="AR1076">
        <v>7310</v>
      </c>
      <c r="AS1076" t="s">
        <v>133</v>
      </c>
      <c r="AT1076" t="s">
        <v>134</v>
      </c>
      <c r="AU1076" t="s">
        <v>135</v>
      </c>
      <c r="AV1076" t="s">
        <v>136</v>
      </c>
      <c r="AW1076">
        <v>40.723320000000001</v>
      </c>
      <c r="AX1076">
        <v>-74.037019999999998</v>
      </c>
      <c r="AY1076" t="s">
        <v>128</v>
      </c>
      <c r="AZ1076" t="s">
        <v>185</v>
      </c>
      <c r="BA1076" t="s">
        <v>138</v>
      </c>
      <c r="BB1076">
        <v>4</v>
      </c>
      <c r="BC1076">
        <v>1</v>
      </c>
      <c r="BD1076">
        <v>1</v>
      </c>
      <c r="BE1076">
        <v>2</v>
      </c>
      <c r="BF1076" t="s">
        <v>139</v>
      </c>
      <c r="BG1076" t="s">
        <v>8583</v>
      </c>
      <c r="BI1076" s="4">
        <v>200</v>
      </c>
      <c r="BL1076" s="4">
        <v>250</v>
      </c>
      <c r="BM1076" s="4">
        <v>125</v>
      </c>
      <c r="BN1076">
        <v>1</v>
      </c>
      <c r="BO1076" s="4">
        <v>0</v>
      </c>
      <c r="BP1076">
        <v>1</v>
      </c>
      <c r="BQ1076">
        <v>365</v>
      </c>
      <c r="BR1076">
        <v>1</v>
      </c>
      <c r="BS1076">
        <v>5</v>
      </c>
      <c r="BT1076">
        <v>3</v>
      </c>
      <c r="BU1076">
        <v>365</v>
      </c>
      <c r="BV1076">
        <v>2.2000000000000002</v>
      </c>
      <c r="BW1076">
        <v>124.7</v>
      </c>
      <c r="BX1076" t="s">
        <v>535</v>
      </c>
      <c r="BY1076" t="s">
        <v>128</v>
      </c>
      <c r="BZ1076">
        <v>30</v>
      </c>
      <c r="CA1076">
        <v>60</v>
      </c>
      <c r="CB1076">
        <v>90</v>
      </c>
      <c r="CC1076">
        <v>365</v>
      </c>
      <c r="CD1076" s="1">
        <v>43913</v>
      </c>
      <c r="CE1076">
        <v>0</v>
      </c>
      <c r="CF1076">
        <v>0</v>
      </c>
      <c r="CP1076" t="s">
        <v>124</v>
      </c>
      <c r="CR1076" t="s">
        <v>142</v>
      </c>
      <c r="CS1076" t="s">
        <v>128</v>
      </c>
      <c r="CT1076" t="s">
        <v>124</v>
      </c>
      <c r="CU1076" t="s">
        <v>188</v>
      </c>
      <c r="CV1076" t="s">
        <v>124</v>
      </c>
      <c r="CW1076" t="s">
        <v>124</v>
      </c>
      <c r="CX1076">
        <v>88</v>
      </c>
      <c r="CY1076">
        <v>87</v>
      </c>
      <c r="CZ1076">
        <v>0</v>
      </c>
      <c r="DA1076">
        <v>0</v>
      </c>
    </row>
    <row r="1077" spans="1:106" x14ac:dyDescent="0.2">
      <c r="A1077">
        <v>23321412</v>
      </c>
      <c r="B1077" t="s">
        <v>11086</v>
      </c>
      <c r="C1077">
        <v>20200323043627</v>
      </c>
      <c r="D1077" s="1">
        <v>43913</v>
      </c>
      <c r="E1077" t="s">
        <v>11087</v>
      </c>
      <c r="F1077" t="s">
        <v>8618</v>
      </c>
      <c r="G1077" t="s">
        <v>11088</v>
      </c>
      <c r="H1077" t="s">
        <v>8618</v>
      </c>
      <c r="I1077" t="s">
        <v>111</v>
      </c>
      <c r="J1077" t="s">
        <v>7199</v>
      </c>
      <c r="K1077" t="s">
        <v>7200</v>
      </c>
      <c r="L1077" t="s">
        <v>8620</v>
      </c>
      <c r="M1077" t="s">
        <v>7202</v>
      </c>
      <c r="N1077" t="s">
        <v>7203</v>
      </c>
      <c r="O1077" t="s">
        <v>7204</v>
      </c>
      <c r="R1077" t="s">
        <v>11089</v>
      </c>
      <c r="T1077">
        <v>136070735</v>
      </c>
      <c r="U1077" t="s">
        <v>7206</v>
      </c>
      <c r="V1077" t="s">
        <v>7207</v>
      </c>
      <c r="W1077" s="1">
        <v>42906</v>
      </c>
      <c r="X1077" t="s">
        <v>196</v>
      </c>
      <c r="Y1077" s="2" t="s">
        <v>7208</v>
      </c>
      <c r="Z1077" t="s">
        <v>123</v>
      </c>
      <c r="AA1077" s="3">
        <v>1</v>
      </c>
      <c r="AB1077" s="3">
        <v>0.99</v>
      </c>
      <c r="AC1077" t="s">
        <v>124</v>
      </c>
      <c r="AD1077" t="s">
        <v>7209</v>
      </c>
      <c r="AE1077" t="s">
        <v>7210</v>
      </c>
      <c r="AG1077">
        <v>88</v>
      </c>
      <c r="AH1077">
        <v>88</v>
      </c>
      <c r="AI1077" t="s">
        <v>7211</v>
      </c>
      <c r="AJ1077" t="s">
        <v>128</v>
      </c>
      <c r="AK1077" t="s">
        <v>128</v>
      </c>
      <c r="AL1077" t="s">
        <v>129</v>
      </c>
      <c r="AN1077" t="s">
        <v>130</v>
      </c>
      <c r="AP1077" t="s">
        <v>131</v>
      </c>
      <c r="AQ1077" t="s">
        <v>132</v>
      </c>
      <c r="AR1077">
        <v>7310</v>
      </c>
      <c r="AS1077" t="s">
        <v>133</v>
      </c>
      <c r="AT1077" t="s">
        <v>134</v>
      </c>
      <c r="AU1077" t="s">
        <v>135</v>
      </c>
      <c r="AV1077" t="s">
        <v>136</v>
      </c>
      <c r="AW1077">
        <v>40.723320000000001</v>
      </c>
      <c r="AX1077">
        <v>-74.037040000000005</v>
      </c>
      <c r="AY1077" t="s">
        <v>128</v>
      </c>
      <c r="AZ1077" t="s">
        <v>185</v>
      </c>
      <c r="BA1077" t="s">
        <v>138</v>
      </c>
      <c r="BB1077">
        <v>6</v>
      </c>
      <c r="BC1077">
        <v>2</v>
      </c>
      <c r="BD1077">
        <v>2</v>
      </c>
      <c r="BE1077">
        <v>3</v>
      </c>
      <c r="BF1077" t="s">
        <v>139</v>
      </c>
      <c r="BG1077" t="s">
        <v>8583</v>
      </c>
      <c r="BI1077" s="4">
        <v>350</v>
      </c>
      <c r="BL1077" s="4">
        <v>250</v>
      </c>
      <c r="BM1077" s="4">
        <v>125</v>
      </c>
      <c r="BN1077">
        <v>1</v>
      </c>
      <c r="BO1077" s="4">
        <v>0</v>
      </c>
      <c r="BP1077">
        <v>1</v>
      </c>
      <c r="BQ1077">
        <v>365</v>
      </c>
      <c r="BR1077">
        <v>1</v>
      </c>
      <c r="BS1077">
        <v>3</v>
      </c>
      <c r="BT1077">
        <v>3</v>
      </c>
      <c r="BU1077">
        <v>365</v>
      </c>
      <c r="BV1077">
        <v>2.2000000000000002</v>
      </c>
      <c r="BW1077">
        <v>116.3</v>
      </c>
      <c r="BX1077" t="s">
        <v>535</v>
      </c>
      <c r="BY1077" t="s">
        <v>128</v>
      </c>
      <c r="BZ1077">
        <v>30</v>
      </c>
      <c r="CA1077">
        <v>60</v>
      </c>
      <c r="CB1077">
        <v>90</v>
      </c>
      <c r="CC1077">
        <v>365</v>
      </c>
      <c r="CD1077" s="1">
        <v>43913</v>
      </c>
      <c r="CE1077">
        <v>15</v>
      </c>
      <c r="CF1077">
        <v>9</v>
      </c>
      <c r="CG1077" s="1">
        <v>43183</v>
      </c>
      <c r="CH1077" s="1">
        <v>43866</v>
      </c>
      <c r="CI1077">
        <v>89</v>
      </c>
      <c r="CJ1077">
        <v>9</v>
      </c>
      <c r="CK1077">
        <v>9</v>
      </c>
      <c r="CL1077">
        <v>10</v>
      </c>
      <c r="CM1077">
        <v>10</v>
      </c>
      <c r="CN1077">
        <v>10</v>
      </c>
      <c r="CO1077">
        <v>9</v>
      </c>
      <c r="CP1077" t="s">
        <v>124</v>
      </c>
      <c r="CR1077" t="s">
        <v>142</v>
      </c>
      <c r="CS1077" t="s">
        <v>128</v>
      </c>
      <c r="CT1077" t="s">
        <v>124</v>
      </c>
      <c r="CU1077" t="s">
        <v>188</v>
      </c>
      <c r="CV1077" t="s">
        <v>124</v>
      </c>
      <c r="CW1077" t="s">
        <v>124</v>
      </c>
      <c r="CX1077">
        <v>88</v>
      </c>
      <c r="CY1077">
        <v>87</v>
      </c>
      <c r="CZ1077">
        <v>0</v>
      </c>
      <c r="DA1077">
        <v>0</v>
      </c>
      <c r="DB1077">
        <v>0.62</v>
      </c>
    </row>
    <row r="1078" spans="1:106" x14ac:dyDescent="0.2">
      <c r="A1078">
        <v>23321755</v>
      </c>
      <c r="B1078" t="s">
        <v>11090</v>
      </c>
      <c r="C1078">
        <v>20200323043627</v>
      </c>
      <c r="D1078" s="1">
        <v>43913</v>
      </c>
      <c r="E1078" t="s">
        <v>11091</v>
      </c>
      <c r="F1078" t="s">
        <v>11092</v>
      </c>
      <c r="G1078" t="s">
        <v>8637</v>
      </c>
      <c r="H1078" t="s">
        <v>11092</v>
      </c>
      <c r="I1078" t="s">
        <v>111</v>
      </c>
      <c r="J1078" t="s">
        <v>7199</v>
      </c>
      <c r="K1078" t="s">
        <v>7200</v>
      </c>
      <c r="L1078" t="s">
        <v>8620</v>
      </c>
      <c r="M1078" t="s">
        <v>7202</v>
      </c>
      <c r="N1078" t="s">
        <v>7203</v>
      </c>
      <c r="O1078" t="s">
        <v>7204</v>
      </c>
      <c r="R1078" t="s">
        <v>11093</v>
      </c>
      <c r="T1078">
        <v>136070735</v>
      </c>
      <c r="U1078" t="s">
        <v>7206</v>
      </c>
      <c r="V1078" t="s">
        <v>7207</v>
      </c>
      <c r="W1078" s="1">
        <v>42906</v>
      </c>
      <c r="X1078" t="s">
        <v>196</v>
      </c>
      <c r="Y1078" s="2" t="s">
        <v>7208</v>
      </c>
      <c r="Z1078" t="s">
        <v>123</v>
      </c>
      <c r="AA1078" s="3">
        <v>1</v>
      </c>
      <c r="AB1078" s="3">
        <v>0.99</v>
      </c>
      <c r="AC1078" t="s">
        <v>124</v>
      </c>
      <c r="AD1078" t="s">
        <v>7209</v>
      </c>
      <c r="AE1078" t="s">
        <v>7210</v>
      </c>
      <c r="AG1078">
        <v>88</v>
      </c>
      <c r="AH1078">
        <v>88</v>
      </c>
      <c r="AI1078" t="s">
        <v>7211</v>
      </c>
      <c r="AJ1078" t="s">
        <v>128</v>
      </c>
      <c r="AK1078" t="s">
        <v>128</v>
      </c>
      <c r="AL1078" t="s">
        <v>129</v>
      </c>
      <c r="AN1078" t="s">
        <v>130</v>
      </c>
      <c r="AP1078" t="s">
        <v>131</v>
      </c>
      <c r="AQ1078" t="s">
        <v>132</v>
      </c>
      <c r="AR1078">
        <v>7310</v>
      </c>
      <c r="AS1078" t="s">
        <v>133</v>
      </c>
      <c r="AT1078" t="s">
        <v>134</v>
      </c>
      <c r="AU1078" t="s">
        <v>135</v>
      </c>
      <c r="AV1078" t="s">
        <v>136</v>
      </c>
      <c r="AW1078">
        <v>40.721879999999999</v>
      </c>
      <c r="AX1078">
        <v>-74.035650000000004</v>
      </c>
      <c r="AY1078" t="s">
        <v>128</v>
      </c>
      <c r="AZ1078" t="s">
        <v>185</v>
      </c>
      <c r="BA1078" t="s">
        <v>138</v>
      </c>
      <c r="BB1078">
        <v>6</v>
      </c>
      <c r="BC1078">
        <v>2</v>
      </c>
      <c r="BD1078">
        <v>2</v>
      </c>
      <c r="BE1078">
        <v>3</v>
      </c>
      <c r="BF1078" t="s">
        <v>139</v>
      </c>
      <c r="BG1078" t="s">
        <v>8583</v>
      </c>
      <c r="BI1078" s="4">
        <v>350</v>
      </c>
      <c r="BL1078" s="4">
        <v>250</v>
      </c>
      <c r="BM1078" s="4">
        <v>125</v>
      </c>
      <c r="BN1078">
        <v>1</v>
      </c>
      <c r="BO1078" s="4">
        <v>0</v>
      </c>
      <c r="BP1078">
        <v>1</v>
      </c>
      <c r="BQ1078">
        <v>365</v>
      </c>
      <c r="BR1078">
        <v>1</v>
      </c>
      <c r="BS1078">
        <v>3</v>
      </c>
      <c r="BT1078">
        <v>1</v>
      </c>
      <c r="BU1078">
        <v>365</v>
      </c>
      <c r="BV1078">
        <v>1.9</v>
      </c>
      <c r="BW1078">
        <v>172.6</v>
      </c>
      <c r="BX1078" t="s">
        <v>2207</v>
      </c>
      <c r="BY1078" t="s">
        <v>128</v>
      </c>
      <c r="BZ1078">
        <v>30</v>
      </c>
      <c r="CA1078">
        <v>60</v>
      </c>
      <c r="CB1078">
        <v>90</v>
      </c>
      <c r="CC1078">
        <v>365</v>
      </c>
      <c r="CD1078" s="1">
        <v>43913</v>
      </c>
      <c r="CE1078">
        <v>3</v>
      </c>
      <c r="CF1078">
        <v>1</v>
      </c>
      <c r="CG1078" s="1">
        <v>43389</v>
      </c>
      <c r="CH1078" s="1">
        <v>43856</v>
      </c>
      <c r="CI1078">
        <v>93</v>
      </c>
      <c r="CJ1078">
        <v>10</v>
      </c>
      <c r="CK1078">
        <v>10</v>
      </c>
      <c r="CL1078">
        <v>10</v>
      </c>
      <c r="CM1078">
        <v>10</v>
      </c>
      <c r="CN1078">
        <v>10</v>
      </c>
      <c r="CO1078">
        <v>9</v>
      </c>
      <c r="CP1078" t="s">
        <v>124</v>
      </c>
      <c r="CR1078" t="s">
        <v>142</v>
      </c>
      <c r="CS1078" t="s">
        <v>128</v>
      </c>
      <c r="CT1078" t="s">
        <v>124</v>
      </c>
      <c r="CU1078" t="s">
        <v>188</v>
      </c>
      <c r="CV1078" t="s">
        <v>124</v>
      </c>
      <c r="CW1078" t="s">
        <v>124</v>
      </c>
      <c r="CX1078">
        <v>88</v>
      </c>
      <c r="CY1078">
        <v>87</v>
      </c>
      <c r="CZ1078">
        <v>0</v>
      </c>
      <c r="DA1078">
        <v>0</v>
      </c>
      <c r="DB1078">
        <v>0.17</v>
      </c>
    </row>
    <row r="1079" spans="1:106" x14ac:dyDescent="0.2">
      <c r="A1079">
        <v>23327512</v>
      </c>
      <c r="B1079" t="s">
        <v>11094</v>
      </c>
      <c r="C1079">
        <v>20200323043627</v>
      </c>
      <c r="D1079" s="1">
        <v>43913</v>
      </c>
      <c r="E1079" t="s">
        <v>11095</v>
      </c>
      <c r="F1079" t="s">
        <v>11096</v>
      </c>
      <c r="G1079" t="s">
        <v>8704</v>
      </c>
      <c r="H1079" t="s">
        <v>11096</v>
      </c>
      <c r="I1079" t="s">
        <v>111</v>
      </c>
      <c r="J1079" t="s">
        <v>2154</v>
      </c>
      <c r="K1079" t="s">
        <v>7200</v>
      </c>
      <c r="L1079" t="s">
        <v>8620</v>
      </c>
      <c r="M1079" t="s">
        <v>8705</v>
      </c>
      <c r="N1079" t="s">
        <v>7203</v>
      </c>
      <c r="O1079" t="s">
        <v>7204</v>
      </c>
      <c r="R1079" t="s">
        <v>11097</v>
      </c>
      <c r="T1079">
        <v>136070735</v>
      </c>
      <c r="U1079" t="s">
        <v>7206</v>
      </c>
      <c r="V1079" t="s">
        <v>7207</v>
      </c>
      <c r="W1079" s="1">
        <v>42906</v>
      </c>
      <c r="X1079" t="s">
        <v>196</v>
      </c>
      <c r="Y1079" s="2" t="s">
        <v>7208</v>
      </c>
      <c r="Z1079" t="s">
        <v>123</v>
      </c>
      <c r="AA1079" s="3">
        <v>1</v>
      </c>
      <c r="AB1079" s="3">
        <v>0.99</v>
      </c>
      <c r="AC1079" t="s">
        <v>124</v>
      </c>
      <c r="AD1079" t="s">
        <v>7209</v>
      </c>
      <c r="AE1079" t="s">
        <v>7210</v>
      </c>
      <c r="AG1079">
        <v>88</v>
      </c>
      <c r="AH1079">
        <v>88</v>
      </c>
      <c r="AI1079" t="s">
        <v>7211</v>
      </c>
      <c r="AJ1079" t="s">
        <v>128</v>
      </c>
      <c r="AK1079" t="s">
        <v>128</v>
      </c>
      <c r="AL1079" t="s">
        <v>129</v>
      </c>
      <c r="AN1079" t="s">
        <v>130</v>
      </c>
      <c r="AP1079" t="s">
        <v>131</v>
      </c>
      <c r="AQ1079" t="s">
        <v>132</v>
      </c>
      <c r="AR1079">
        <v>7310</v>
      </c>
      <c r="AS1079" t="s">
        <v>133</v>
      </c>
      <c r="AT1079" t="s">
        <v>134</v>
      </c>
      <c r="AU1079" t="s">
        <v>135</v>
      </c>
      <c r="AV1079" t="s">
        <v>136</v>
      </c>
      <c r="AW1079">
        <v>40.721699999999998</v>
      </c>
      <c r="AX1079">
        <v>-74.036379999999994</v>
      </c>
      <c r="AY1079" t="s">
        <v>128</v>
      </c>
      <c r="AZ1079" t="s">
        <v>185</v>
      </c>
      <c r="BA1079" t="s">
        <v>138</v>
      </c>
      <c r="BB1079">
        <v>4</v>
      </c>
      <c r="BC1079">
        <v>1</v>
      </c>
      <c r="BD1079">
        <v>1</v>
      </c>
      <c r="BE1079">
        <v>2</v>
      </c>
      <c r="BF1079" t="s">
        <v>139</v>
      </c>
      <c r="BG1079" t="s">
        <v>8583</v>
      </c>
      <c r="BI1079" s="4">
        <v>200</v>
      </c>
      <c r="BL1079" s="4">
        <v>250</v>
      </c>
      <c r="BM1079" s="4">
        <v>125</v>
      </c>
      <c r="BN1079">
        <v>3</v>
      </c>
      <c r="BO1079" s="4">
        <v>0</v>
      </c>
      <c r="BP1079">
        <v>1</v>
      </c>
      <c r="BQ1079">
        <v>365</v>
      </c>
      <c r="BR1079">
        <v>1</v>
      </c>
      <c r="BS1079">
        <v>5</v>
      </c>
      <c r="BT1079">
        <v>3</v>
      </c>
      <c r="BU1079">
        <v>365</v>
      </c>
      <c r="BV1079">
        <v>2.6</v>
      </c>
      <c r="BW1079">
        <v>134.4</v>
      </c>
      <c r="BX1079" t="s">
        <v>332</v>
      </c>
      <c r="BY1079" t="s">
        <v>128</v>
      </c>
      <c r="BZ1079">
        <v>30</v>
      </c>
      <c r="CA1079">
        <v>60</v>
      </c>
      <c r="CB1079">
        <v>90</v>
      </c>
      <c r="CC1079">
        <v>365</v>
      </c>
      <c r="CD1079" s="1">
        <v>43913</v>
      </c>
      <c r="CE1079">
        <v>9</v>
      </c>
      <c r="CF1079">
        <v>5</v>
      </c>
      <c r="CG1079" s="1">
        <v>43277</v>
      </c>
      <c r="CH1079" s="1">
        <v>43755</v>
      </c>
      <c r="CI1079">
        <v>89</v>
      </c>
      <c r="CJ1079">
        <v>9</v>
      </c>
      <c r="CK1079">
        <v>9</v>
      </c>
      <c r="CL1079">
        <v>10</v>
      </c>
      <c r="CM1079">
        <v>9</v>
      </c>
      <c r="CN1079">
        <v>9</v>
      </c>
      <c r="CO1079">
        <v>8</v>
      </c>
      <c r="CP1079" t="s">
        <v>124</v>
      </c>
      <c r="CR1079" t="s">
        <v>142</v>
      </c>
      <c r="CS1079" t="s">
        <v>128</v>
      </c>
      <c r="CT1079" t="s">
        <v>124</v>
      </c>
      <c r="CU1079" t="s">
        <v>188</v>
      </c>
      <c r="CV1079" t="s">
        <v>124</v>
      </c>
      <c r="CW1079" t="s">
        <v>124</v>
      </c>
      <c r="CX1079">
        <v>88</v>
      </c>
      <c r="CY1079">
        <v>87</v>
      </c>
      <c r="CZ1079">
        <v>0</v>
      </c>
      <c r="DA1079">
        <v>0</v>
      </c>
      <c r="DB1079">
        <v>0.42</v>
      </c>
    </row>
    <row r="1080" spans="1:106" x14ac:dyDescent="0.2">
      <c r="A1080">
        <v>23327514</v>
      </c>
      <c r="B1080" t="s">
        <v>11098</v>
      </c>
      <c r="C1080">
        <v>20200323043627</v>
      </c>
      <c r="D1080" s="1">
        <v>43913</v>
      </c>
      <c r="E1080" t="s">
        <v>11099</v>
      </c>
      <c r="F1080" t="s">
        <v>11100</v>
      </c>
      <c r="G1080" t="s">
        <v>8712</v>
      </c>
      <c r="H1080" t="s">
        <v>11100</v>
      </c>
      <c r="I1080" t="s">
        <v>111</v>
      </c>
      <c r="J1080" t="s">
        <v>2154</v>
      </c>
      <c r="K1080" t="s">
        <v>7200</v>
      </c>
      <c r="L1080" t="s">
        <v>8620</v>
      </c>
      <c r="M1080" t="s">
        <v>8705</v>
      </c>
      <c r="N1080" t="s">
        <v>7203</v>
      </c>
      <c r="O1080" t="s">
        <v>7204</v>
      </c>
      <c r="R1080" t="s">
        <v>11101</v>
      </c>
      <c r="T1080">
        <v>136070735</v>
      </c>
      <c r="U1080" t="s">
        <v>7206</v>
      </c>
      <c r="V1080" t="s">
        <v>7207</v>
      </c>
      <c r="W1080" s="1">
        <v>42906</v>
      </c>
      <c r="X1080" t="s">
        <v>196</v>
      </c>
      <c r="Y1080" s="2" t="s">
        <v>7208</v>
      </c>
      <c r="Z1080" t="s">
        <v>123</v>
      </c>
      <c r="AA1080" s="3">
        <v>1</v>
      </c>
      <c r="AB1080" s="3">
        <v>0.99</v>
      </c>
      <c r="AC1080" t="s">
        <v>124</v>
      </c>
      <c r="AD1080" t="s">
        <v>7209</v>
      </c>
      <c r="AE1080" t="s">
        <v>7210</v>
      </c>
      <c r="AG1080">
        <v>88</v>
      </c>
      <c r="AH1080">
        <v>88</v>
      </c>
      <c r="AI1080" t="s">
        <v>7211</v>
      </c>
      <c r="AJ1080" t="s">
        <v>128</v>
      </c>
      <c r="AK1080" t="s">
        <v>128</v>
      </c>
      <c r="AL1080" t="s">
        <v>129</v>
      </c>
      <c r="AN1080" t="s">
        <v>130</v>
      </c>
      <c r="AP1080" t="s">
        <v>131</v>
      </c>
      <c r="AQ1080" t="s">
        <v>132</v>
      </c>
      <c r="AR1080">
        <v>7310</v>
      </c>
      <c r="AS1080" t="s">
        <v>133</v>
      </c>
      <c r="AT1080" t="s">
        <v>134</v>
      </c>
      <c r="AU1080" t="s">
        <v>135</v>
      </c>
      <c r="AV1080" t="s">
        <v>136</v>
      </c>
      <c r="AW1080">
        <v>40.722799999999999</v>
      </c>
      <c r="AX1080">
        <v>-74.037869999999998</v>
      </c>
      <c r="AY1080" t="s">
        <v>128</v>
      </c>
      <c r="AZ1080" t="s">
        <v>185</v>
      </c>
      <c r="BA1080" t="s">
        <v>138</v>
      </c>
      <c r="BB1080">
        <v>6</v>
      </c>
      <c r="BC1080">
        <v>2</v>
      </c>
      <c r="BD1080">
        <v>2</v>
      </c>
      <c r="BE1080">
        <v>3</v>
      </c>
      <c r="BF1080" t="s">
        <v>139</v>
      </c>
      <c r="BG1080" t="s">
        <v>8583</v>
      </c>
      <c r="BI1080" s="4">
        <v>350</v>
      </c>
      <c r="BL1080" s="4">
        <v>250</v>
      </c>
      <c r="BM1080" s="4">
        <v>125</v>
      </c>
      <c r="BN1080">
        <v>1</v>
      </c>
      <c r="BO1080" s="4">
        <v>0</v>
      </c>
      <c r="BP1080">
        <v>1</v>
      </c>
      <c r="BQ1080">
        <v>365</v>
      </c>
      <c r="BR1080">
        <v>1</v>
      </c>
      <c r="BS1080">
        <v>3</v>
      </c>
      <c r="BT1080">
        <v>3</v>
      </c>
      <c r="BU1080">
        <v>365</v>
      </c>
      <c r="BV1080">
        <v>1.6</v>
      </c>
      <c r="BW1080">
        <v>216.4</v>
      </c>
      <c r="BX1080" t="s">
        <v>600</v>
      </c>
      <c r="BY1080" t="s">
        <v>128</v>
      </c>
      <c r="BZ1080">
        <v>30</v>
      </c>
      <c r="CA1080">
        <v>60</v>
      </c>
      <c r="CB1080">
        <v>90</v>
      </c>
      <c r="CC1080">
        <v>365</v>
      </c>
      <c r="CD1080" s="1">
        <v>43913</v>
      </c>
      <c r="CE1080">
        <v>29</v>
      </c>
      <c r="CF1080">
        <v>16</v>
      </c>
      <c r="CG1080" s="1">
        <v>43196</v>
      </c>
      <c r="CH1080" s="1">
        <v>43897</v>
      </c>
      <c r="CI1080">
        <v>95</v>
      </c>
      <c r="CJ1080">
        <v>10</v>
      </c>
      <c r="CK1080">
        <v>9</v>
      </c>
      <c r="CL1080">
        <v>10</v>
      </c>
      <c r="CM1080">
        <v>10</v>
      </c>
      <c r="CN1080">
        <v>10</v>
      </c>
      <c r="CO1080">
        <v>9</v>
      </c>
      <c r="CP1080" t="s">
        <v>124</v>
      </c>
      <c r="CR1080" t="s">
        <v>142</v>
      </c>
      <c r="CS1080" t="s">
        <v>128</v>
      </c>
      <c r="CT1080" t="s">
        <v>124</v>
      </c>
      <c r="CU1080" t="s">
        <v>188</v>
      </c>
      <c r="CV1080" t="s">
        <v>124</v>
      </c>
      <c r="CW1080" t="s">
        <v>124</v>
      </c>
      <c r="CX1080">
        <v>88</v>
      </c>
      <c r="CY1080">
        <v>87</v>
      </c>
      <c r="CZ1080">
        <v>0</v>
      </c>
      <c r="DA1080">
        <v>0</v>
      </c>
      <c r="DB1080">
        <v>1.21</v>
      </c>
    </row>
    <row r="1081" spans="1:106" x14ac:dyDescent="0.2">
      <c r="A1081">
        <v>23327516</v>
      </c>
      <c r="B1081" t="s">
        <v>11102</v>
      </c>
      <c r="C1081">
        <v>20200323043627</v>
      </c>
      <c r="D1081" s="1">
        <v>43913</v>
      </c>
      <c r="E1081" t="s">
        <v>10944</v>
      </c>
      <c r="F1081" t="s">
        <v>11103</v>
      </c>
      <c r="G1081" t="s">
        <v>8712</v>
      </c>
      <c r="H1081" t="s">
        <v>11103</v>
      </c>
      <c r="I1081" t="s">
        <v>111</v>
      </c>
      <c r="J1081" t="s">
        <v>2154</v>
      </c>
      <c r="K1081" t="s">
        <v>7200</v>
      </c>
      <c r="L1081" t="s">
        <v>8620</v>
      </c>
      <c r="M1081" t="s">
        <v>8705</v>
      </c>
      <c r="N1081" t="s">
        <v>7203</v>
      </c>
      <c r="O1081" t="s">
        <v>7204</v>
      </c>
      <c r="R1081" t="s">
        <v>11104</v>
      </c>
      <c r="T1081">
        <v>136070735</v>
      </c>
      <c r="U1081" t="s">
        <v>7206</v>
      </c>
      <c r="V1081" t="s">
        <v>7207</v>
      </c>
      <c r="W1081" s="1">
        <v>42906</v>
      </c>
      <c r="X1081" t="s">
        <v>196</v>
      </c>
      <c r="Y1081" s="2" t="s">
        <v>7208</v>
      </c>
      <c r="Z1081" t="s">
        <v>123</v>
      </c>
      <c r="AA1081" s="3">
        <v>1</v>
      </c>
      <c r="AB1081" s="3">
        <v>0.99</v>
      </c>
      <c r="AC1081" t="s">
        <v>124</v>
      </c>
      <c r="AD1081" t="s">
        <v>7209</v>
      </c>
      <c r="AE1081" t="s">
        <v>7210</v>
      </c>
      <c r="AG1081">
        <v>88</v>
      </c>
      <c r="AH1081">
        <v>88</v>
      </c>
      <c r="AI1081" t="s">
        <v>7211</v>
      </c>
      <c r="AJ1081" t="s">
        <v>128</v>
      </c>
      <c r="AK1081" t="s">
        <v>128</v>
      </c>
      <c r="AL1081" t="s">
        <v>129</v>
      </c>
      <c r="AN1081" t="s">
        <v>130</v>
      </c>
      <c r="AP1081" t="s">
        <v>131</v>
      </c>
      <c r="AQ1081" t="s">
        <v>132</v>
      </c>
      <c r="AR1081">
        <v>7310</v>
      </c>
      <c r="AS1081" t="s">
        <v>133</v>
      </c>
      <c r="AT1081" t="s">
        <v>134</v>
      </c>
      <c r="AU1081" t="s">
        <v>135</v>
      </c>
      <c r="AV1081" t="s">
        <v>136</v>
      </c>
      <c r="AW1081">
        <v>40.723599999999998</v>
      </c>
      <c r="AX1081">
        <v>-74.036209999999997</v>
      </c>
      <c r="AY1081" t="s">
        <v>128</v>
      </c>
      <c r="AZ1081" t="s">
        <v>185</v>
      </c>
      <c r="BA1081" t="s">
        <v>138</v>
      </c>
      <c r="BB1081">
        <v>6</v>
      </c>
      <c r="BC1081">
        <v>2</v>
      </c>
      <c r="BD1081">
        <v>2</v>
      </c>
      <c r="BE1081">
        <v>4</v>
      </c>
      <c r="BF1081" t="s">
        <v>139</v>
      </c>
      <c r="BG1081" t="s">
        <v>8583</v>
      </c>
      <c r="BI1081" s="4">
        <v>350</v>
      </c>
      <c r="BL1081" s="4">
        <v>250</v>
      </c>
      <c r="BM1081" s="4">
        <v>125</v>
      </c>
      <c r="BN1081">
        <v>4</v>
      </c>
      <c r="BO1081" s="4">
        <v>0</v>
      </c>
      <c r="BP1081">
        <v>1</v>
      </c>
      <c r="BQ1081">
        <v>365</v>
      </c>
      <c r="BR1081">
        <v>1</v>
      </c>
      <c r="BS1081">
        <v>3</v>
      </c>
      <c r="BT1081">
        <v>3</v>
      </c>
      <c r="BU1081">
        <v>365</v>
      </c>
      <c r="BV1081">
        <v>1.6</v>
      </c>
      <c r="BW1081">
        <v>216.4</v>
      </c>
      <c r="BX1081" t="s">
        <v>600</v>
      </c>
      <c r="BY1081" t="s">
        <v>128</v>
      </c>
      <c r="BZ1081">
        <v>30</v>
      </c>
      <c r="CA1081">
        <v>60</v>
      </c>
      <c r="CB1081">
        <v>90</v>
      </c>
      <c r="CC1081">
        <v>365</v>
      </c>
      <c r="CD1081" s="1">
        <v>43913</v>
      </c>
      <c r="CE1081">
        <v>61</v>
      </c>
      <c r="CF1081">
        <v>43</v>
      </c>
      <c r="CG1081" s="1">
        <v>43198</v>
      </c>
      <c r="CH1081" s="1">
        <v>43898</v>
      </c>
      <c r="CI1081">
        <v>95</v>
      </c>
      <c r="CJ1081">
        <v>9</v>
      </c>
      <c r="CK1081">
        <v>9</v>
      </c>
      <c r="CL1081">
        <v>10</v>
      </c>
      <c r="CM1081">
        <v>10</v>
      </c>
      <c r="CN1081">
        <v>10</v>
      </c>
      <c r="CO1081">
        <v>9</v>
      </c>
      <c r="CP1081" t="s">
        <v>124</v>
      </c>
      <c r="CR1081" t="s">
        <v>142</v>
      </c>
      <c r="CS1081" t="s">
        <v>128</v>
      </c>
      <c r="CT1081" t="s">
        <v>124</v>
      </c>
      <c r="CU1081" t="s">
        <v>188</v>
      </c>
      <c r="CV1081" t="s">
        <v>124</v>
      </c>
      <c r="CW1081" t="s">
        <v>124</v>
      </c>
      <c r="CX1081">
        <v>88</v>
      </c>
      <c r="CY1081">
        <v>87</v>
      </c>
      <c r="CZ1081">
        <v>0</v>
      </c>
      <c r="DA1081">
        <v>0</v>
      </c>
      <c r="DB1081">
        <v>2.56</v>
      </c>
    </row>
    <row r="1082" spans="1:106" x14ac:dyDescent="0.2">
      <c r="A1082">
        <v>23352168</v>
      </c>
      <c r="B1082" t="s">
        <v>11105</v>
      </c>
      <c r="C1082">
        <v>20200323043627</v>
      </c>
      <c r="D1082" s="1">
        <v>43913</v>
      </c>
      <c r="E1082" t="s">
        <v>11106</v>
      </c>
      <c r="F1082" t="s">
        <v>11107</v>
      </c>
      <c r="G1082" t="s">
        <v>11108</v>
      </c>
      <c r="H1082" t="s">
        <v>11109</v>
      </c>
      <c r="I1082" t="s">
        <v>111</v>
      </c>
      <c r="J1082" t="s">
        <v>11110</v>
      </c>
      <c r="K1082" t="s">
        <v>11111</v>
      </c>
      <c r="L1082" t="s">
        <v>11112</v>
      </c>
      <c r="M1082" t="s">
        <v>11113</v>
      </c>
      <c r="N1082" t="s">
        <v>11114</v>
      </c>
      <c r="O1082" t="s">
        <v>11115</v>
      </c>
      <c r="R1082" t="s">
        <v>11116</v>
      </c>
      <c r="T1082">
        <v>21111280</v>
      </c>
      <c r="U1082" t="s">
        <v>11117</v>
      </c>
      <c r="V1082" t="s">
        <v>11118</v>
      </c>
      <c r="W1082" s="1">
        <v>41891</v>
      </c>
      <c r="X1082" t="s">
        <v>121</v>
      </c>
      <c r="Y1082" t="s">
        <v>11119</v>
      </c>
      <c r="Z1082" t="s">
        <v>123</v>
      </c>
      <c r="AA1082" s="3">
        <v>1</v>
      </c>
      <c r="AB1082" s="3">
        <v>1</v>
      </c>
      <c r="AC1082" t="s">
        <v>128</v>
      </c>
      <c r="AD1082" t="s">
        <v>11120</v>
      </c>
      <c r="AE1082" t="s">
        <v>11121</v>
      </c>
      <c r="AG1082">
        <v>0</v>
      </c>
      <c r="AH1082">
        <v>0</v>
      </c>
      <c r="AI1082" t="s">
        <v>1853</v>
      </c>
      <c r="AJ1082" t="s">
        <v>128</v>
      </c>
      <c r="AK1082" t="s">
        <v>124</v>
      </c>
      <c r="AL1082" t="s">
        <v>129</v>
      </c>
      <c r="AN1082" t="s">
        <v>161</v>
      </c>
      <c r="AP1082" t="s">
        <v>131</v>
      </c>
      <c r="AQ1082" t="s">
        <v>132</v>
      </c>
      <c r="AR1082">
        <v>7306</v>
      </c>
      <c r="AS1082" t="s">
        <v>133</v>
      </c>
      <c r="AT1082" t="s">
        <v>134</v>
      </c>
      <c r="AU1082" t="s">
        <v>135</v>
      </c>
      <c r="AV1082" t="s">
        <v>136</v>
      </c>
      <c r="AW1082">
        <v>40.737740000000002</v>
      </c>
      <c r="AX1082">
        <v>-74.064139999999995</v>
      </c>
      <c r="AY1082" t="s">
        <v>128</v>
      </c>
      <c r="AZ1082" t="s">
        <v>247</v>
      </c>
      <c r="BA1082" t="s">
        <v>138</v>
      </c>
      <c r="BB1082">
        <v>6</v>
      </c>
      <c r="BC1082">
        <v>1</v>
      </c>
      <c r="BD1082">
        <v>3</v>
      </c>
      <c r="BE1082">
        <v>4</v>
      </c>
      <c r="BF1082" t="s">
        <v>139</v>
      </c>
      <c r="BG1082" t="s">
        <v>11122</v>
      </c>
      <c r="BI1082" s="4">
        <v>110</v>
      </c>
      <c r="BL1082" s="4">
        <v>100</v>
      </c>
      <c r="BM1082" s="4">
        <v>60</v>
      </c>
      <c r="BN1082">
        <v>4</v>
      </c>
      <c r="BO1082" s="4">
        <v>10</v>
      </c>
      <c r="BP1082">
        <v>3</v>
      </c>
      <c r="BQ1082">
        <v>14</v>
      </c>
      <c r="BR1082">
        <v>1</v>
      </c>
      <c r="BS1082">
        <v>3</v>
      </c>
      <c r="BT1082">
        <v>1125</v>
      </c>
      <c r="BU1082">
        <v>1125</v>
      </c>
      <c r="BV1082">
        <v>3</v>
      </c>
      <c r="BW1082">
        <v>1125</v>
      </c>
      <c r="BX1082" t="s">
        <v>332</v>
      </c>
      <c r="BY1082" t="s">
        <v>128</v>
      </c>
      <c r="BZ1082">
        <v>5</v>
      </c>
      <c r="CA1082">
        <v>14</v>
      </c>
      <c r="CB1082">
        <v>14</v>
      </c>
      <c r="CC1082">
        <v>127</v>
      </c>
      <c r="CD1082" s="1">
        <v>43913</v>
      </c>
      <c r="CE1082">
        <v>11</v>
      </c>
      <c r="CF1082">
        <v>11</v>
      </c>
      <c r="CG1082" s="1">
        <v>43717</v>
      </c>
      <c r="CH1082" s="1">
        <v>43899</v>
      </c>
      <c r="CI1082">
        <v>98</v>
      </c>
      <c r="CJ1082">
        <v>10</v>
      </c>
      <c r="CK1082">
        <v>10</v>
      </c>
      <c r="CL1082">
        <v>10</v>
      </c>
      <c r="CM1082">
        <v>10</v>
      </c>
      <c r="CN1082">
        <v>10</v>
      </c>
      <c r="CO1082">
        <v>10</v>
      </c>
      <c r="CP1082" t="s">
        <v>124</v>
      </c>
      <c r="CR1082" t="s">
        <v>142</v>
      </c>
      <c r="CS1082" t="s">
        <v>128</v>
      </c>
      <c r="CT1082" t="s">
        <v>124</v>
      </c>
      <c r="CU1082" t="s">
        <v>166</v>
      </c>
      <c r="CV1082" t="s">
        <v>124</v>
      </c>
      <c r="CW1082" t="s">
        <v>124</v>
      </c>
      <c r="CX1082">
        <v>1</v>
      </c>
      <c r="CY1082">
        <v>1</v>
      </c>
      <c r="CZ1082">
        <v>0</v>
      </c>
      <c r="DA1082">
        <v>0</v>
      </c>
      <c r="DB1082">
        <v>1.68</v>
      </c>
    </row>
    <row r="1083" spans="1:106" x14ac:dyDescent="0.2">
      <c r="A1083">
        <v>23359316</v>
      </c>
      <c r="B1083" t="s">
        <v>11123</v>
      </c>
      <c r="C1083">
        <v>20200323043627</v>
      </c>
      <c r="D1083" s="1">
        <v>43913</v>
      </c>
      <c r="E1083" t="s">
        <v>11124</v>
      </c>
      <c r="F1083" t="s">
        <v>11125</v>
      </c>
      <c r="G1083" t="s">
        <v>11126</v>
      </c>
      <c r="H1083" t="s">
        <v>11127</v>
      </c>
      <c r="I1083" t="s">
        <v>111</v>
      </c>
      <c r="J1083" t="s">
        <v>11128</v>
      </c>
      <c r="K1083" t="s">
        <v>11129</v>
      </c>
      <c r="L1083" t="s">
        <v>11130</v>
      </c>
      <c r="M1083" t="s">
        <v>11131</v>
      </c>
      <c r="R1083" t="s">
        <v>11132</v>
      </c>
      <c r="T1083">
        <v>166490138</v>
      </c>
      <c r="U1083" t="s">
        <v>11133</v>
      </c>
      <c r="V1083" t="s">
        <v>11134</v>
      </c>
      <c r="W1083" s="1">
        <v>43107</v>
      </c>
      <c r="X1083" t="s">
        <v>11135</v>
      </c>
      <c r="Z1083" t="s">
        <v>157</v>
      </c>
      <c r="AA1083" t="s">
        <v>157</v>
      </c>
      <c r="AB1083" s="3">
        <v>1</v>
      </c>
      <c r="AC1083" t="s">
        <v>124</v>
      </c>
      <c r="AD1083" t="s">
        <v>11136</v>
      </c>
      <c r="AE1083" t="s">
        <v>11137</v>
      </c>
      <c r="AG1083">
        <v>1</v>
      </c>
      <c r="AH1083">
        <v>1</v>
      </c>
      <c r="AI1083" t="s">
        <v>11138</v>
      </c>
      <c r="AJ1083" t="s">
        <v>128</v>
      </c>
      <c r="AK1083" t="s">
        <v>124</v>
      </c>
      <c r="AL1083" t="s">
        <v>129</v>
      </c>
      <c r="AN1083" t="s">
        <v>130</v>
      </c>
      <c r="AP1083" t="s">
        <v>131</v>
      </c>
      <c r="AQ1083" t="s">
        <v>132</v>
      </c>
      <c r="AR1083">
        <v>7302</v>
      </c>
      <c r="AS1083" t="s">
        <v>133</v>
      </c>
      <c r="AT1083" t="s">
        <v>134</v>
      </c>
      <c r="AU1083" t="s">
        <v>135</v>
      </c>
      <c r="AV1083" t="s">
        <v>136</v>
      </c>
      <c r="AW1083">
        <v>40.72748</v>
      </c>
      <c r="AX1083">
        <v>-74.049130000000005</v>
      </c>
      <c r="AY1083" t="s">
        <v>128</v>
      </c>
      <c r="AZ1083" t="s">
        <v>185</v>
      </c>
      <c r="BA1083" t="s">
        <v>138</v>
      </c>
      <c r="BB1083">
        <v>4</v>
      </c>
      <c r="BC1083">
        <v>1</v>
      </c>
      <c r="BD1083">
        <v>2</v>
      </c>
      <c r="BE1083">
        <v>2</v>
      </c>
      <c r="BF1083" t="s">
        <v>139</v>
      </c>
      <c r="BG1083" t="s">
        <v>11139</v>
      </c>
      <c r="BI1083" s="4">
        <v>100</v>
      </c>
      <c r="BL1083" s="4">
        <v>250</v>
      </c>
      <c r="BM1083" s="4">
        <v>85</v>
      </c>
      <c r="BN1083">
        <v>1</v>
      </c>
      <c r="BO1083" s="4">
        <v>0</v>
      </c>
      <c r="BP1083">
        <v>150</v>
      </c>
      <c r="BQ1083">
        <v>365</v>
      </c>
      <c r="BR1083">
        <v>150</v>
      </c>
      <c r="BS1083">
        <v>150</v>
      </c>
      <c r="BT1083">
        <v>365</v>
      </c>
      <c r="BU1083">
        <v>365</v>
      </c>
      <c r="BV1083">
        <v>150</v>
      </c>
      <c r="BW1083">
        <v>365</v>
      </c>
      <c r="BX1083" t="s">
        <v>775</v>
      </c>
      <c r="BY1083" t="s">
        <v>128</v>
      </c>
      <c r="BZ1083">
        <v>0</v>
      </c>
      <c r="CA1083">
        <v>13</v>
      </c>
      <c r="CB1083">
        <v>43</v>
      </c>
      <c r="CC1083">
        <v>53</v>
      </c>
      <c r="CD1083" s="1">
        <v>43913</v>
      </c>
      <c r="CE1083">
        <v>6</v>
      </c>
      <c r="CF1083">
        <v>1</v>
      </c>
      <c r="CG1083" s="1">
        <v>43219</v>
      </c>
      <c r="CH1083" s="1">
        <v>43595</v>
      </c>
      <c r="CI1083">
        <v>100</v>
      </c>
      <c r="CJ1083">
        <v>10</v>
      </c>
      <c r="CK1083">
        <v>10</v>
      </c>
      <c r="CL1083">
        <v>10</v>
      </c>
      <c r="CM1083">
        <v>10</v>
      </c>
      <c r="CN1083">
        <v>10</v>
      </c>
      <c r="CO1083">
        <v>10</v>
      </c>
      <c r="CP1083" t="s">
        <v>124</v>
      </c>
      <c r="CR1083" t="s">
        <v>142</v>
      </c>
      <c r="CS1083" t="s">
        <v>128</v>
      </c>
      <c r="CT1083" t="s">
        <v>124</v>
      </c>
      <c r="CU1083" t="s">
        <v>143</v>
      </c>
      <c r="CV1083" t="s">
        <v>124</v>
      </c>
      <c r="CW1083" t="s">
        <v>124</v>
      </c>
      <c r="CX1083">
        <v>1</v>
      </c>
      <c r="CY1083">
        <v>1</v>
      </c>
      <c r="CZ1083">
        <v>0</v>
      </c>
      <c r="DA1083">
        <v>0</v>
      </c>
      <c r="DB1083">
        <v>0.26</v>
      </c>
    </row>
    <row r="1084" spans="1:106" x14ac:dyDescent="0.2">
      <c r="A1084">
        <v>23375152</v>
      </c>
      <c r="B1084" t="s">
        <v>11140</v>
      </c>
      <c r="C1084">
        <v>20200323043627</v>
      </c>
      <c r="D1084" s="1">
        <v>43913</v>
      </c>
      <c r="E1084" t="s">
        <v>11141</v>
      </c>
      <c r="F1084" t="s">
        <v>11142</v>
      </c>
      <c r="G1084" t="s">
        <v>11143</v>
      </c>
      <c r="H1084" t="s">
        <v>11144</v>
      </c>
      <c r="I1084" t="s">
        <v>111</v>
      </c>
      <c r="J1084" t="s">
        <v>11145</v>
      </c>
      <c r="K1084" t="s">
        <v>11146</v>
      </c>
      <c r="L1084" t="s">
        <v>11147</v>
      </c>
      <c r="M1084" t="s">
        <v>11148</v>
      </c>
      <c r="N1084" t="s">
        <v>11149</v>
      </c>
      <c r="O1084" t="s">
        <v>11150</v>
      </c>
      <c r="R1084" t="s">
        <v>11151</v>
      </c>
      <c r="T1084">
        <v>174207712</v>
      </c>
      <c r="U1084" t="s">
        <v>11152</v>
      </c>
      <c r="V1084" t="s">
        <v>11153</v>
      </c>
      <c r="W1084" s="1">
        <v>43150</v>
      </c>
      <c r="X1084" t="s">
        <v>121</v>
      </c>
      <c r="Y1084" s="2" t="s">
        <v>11154</v>
      </c>
      <c r="Z1084" t="s">
        <v>123</v>
      </c>
      <c r="AA1084" s="3">
        <v>0.9</v>
      </c>
      <c r="AB1084" s="3">
        <v>1</v>
      </c>
      <c r="AC1084" t="s">
        <v>124</v>
      </c>
      <c r="AD1084" t="s">
        <v>11155</v>
      </c>
      <c r="AE1084" t="s">
        <v>11156</v>
      </c>
      <c r="AG1084">
        <v>1</v>
      </c>
      <c r="AH1084">
        <v>1</v>
      </c>
      <c r="AI1084" t="s">
        <v>1853</v>
      </c>
      <c r="AJ1084" t="s">
        <v>128</v>
      </c>
      <c r="AK1084" t="s">
        <v>124</v>
      </c>
      <c r="AL1084" t="s">
        <v>129</v>
      </c>
      <c r="AN1084" t="s">
        <v>514</v>
      </c>
      <c r="AP1084" t="s">
        <v>131</v>
      </c>
      <c r="AQ1084" t="s">
        <v>132</v>
      </c>
      <c r="AR1084">
        <v>7307</v>
      </c>
      <c r="AS1084" t="s">
        <v>133</v>
      </c>
      <c r="AT1084" t="s">
        <v>134</v>
      </c>
      <c r="AU1084" t="s">
        <v>135</v>
      </c>
      <c r="AV1084" t="s">
        <v>136</v>
      </c>
      <c r="AW1084">
        <v>40.74492</v>
      </c>
      <c r="AX1084">
        <v>-74.049030000000002</v>
      </c>
      <c r="AY1084" t="s">
        <v>128</v>
      </c>
      <c r="AZ1084" t="s">
        <v>185</v>
      </c>
      <c r="BA1084" t="s">
        <v>138</v>
      </c>
      <c r="BB1084">
        <v>7</v>
      </c>
      <c r="BC1084">
        <v>1</v>
      </c>
      <c r="BD1084">
        <v>2</v>
      </c>
      <c r="BE1084">
        <v>3</v>
      </c>
      <c r="BF1084" t="s">
        <v>139</v>
      </c>
      <c r="BG1084" t="s">
        <v>11157</v>
      </c>
      <c r="BI1084" s="4">
        <v>65</v>
      </c>
      <c r="BL1084" s="4">
        <v>0</v>
      </c>
      <c r="BM1084" s="4">
        <v>40</v>
      </c>
      <c r="BN1084">
        <v>4</v>
      </c>
      <c r="BO1084" s="4">
        <v>10</v>
      </c>
      <c r="BP1084">
        <v>1</v>
      </c>
      <c r="BQ1084">
        <v>31</v>
      </c>
      <c r="BR1084">
        <v>1</v>
      </c>
      <c r="BS1084">
        <v>1</v>
      </c>
      <c r="BT1084">
        <v>31</v>
      </c>
      <c r="BU1084">
        <v>31</v>
      </c>
      <c r="BV1084">
        <v>1</v>
      </c>
      <c r="BW1084">
        <v>31</v>
      </c>
      <c r="BX1084" t="s">
        <v>1241</v>
      </c>
      <c r="BY1084" t="s">
        <v>128</v>
      </c>
      <c r="BZ1084">
        <v>29</v>
      </c>
      <c r="CA1084">
        <v>38</v>
      </c>
      <c r="CB1084">
        <v>38</v>
      </c>
      <c r="CC1084">
        <v>78</v>
      </c>
      <c r="CD1084" s="1">
        <v>43913</v>
      </c>
      <c r="CE1084">
        <v>142</v>
      </c>
      <c r="CF1084">
        <v>55</v>
      </c>
      <c r="CG1084" s="1">
        <v>43162</v>
      </c>
      <c r="CH1084" s="1">
        <v>43887</v>
      </c>
      <c r="CI1084">
        <v>87</v>
      </c>
      <c r="CJ1084">
        <v>8</v>
      </c>
      <c r="CK1084">
        <v>7</v>
      </c>
      <c r="CL1084">
        <v>10</v>
      </c>
      <c r="CM1084">
        <v>9</v>
      </c>
      <c r="CN1084">
        <v>9</v>
      </c>
      <c r="CO1084">
        <v>8</v>
      </c>
      <c r="CP1084" t="s">
        <v>124</v>
      </c>
      <c r="CR1084" t="s">
        <v>142</v>
      </c>
      <c r="CS1084" t="s">
        <v>128</v>
      </c>
      <c r="CT1084" t="s">
        <v>124</v>
      </c>
      <c r="CU1084" t="s">
        <v>143</v>
      </c>
      <c r="CV1084" t="s">
        <v>124</v>
      </c>
      <c r="CW1084" t="s">
        <v>124</v>
      </c>
      <c r="CX1084">
        <v>1</v>
      </c>
      <c r="CY1084">
        <v>1</v>
      </c>
      <c r="CZ1084">
        <v>0</v>
      </c>
      <c r="DA1084">
        <v>0</v>
      </c>
      <c r="DB1084">
        <v>5.66</v>
      </c>
    </row>
    <row r="1085" spans="1:106" x14ac:dyDescent="0.2">
      <c r="A1085">
        <v>23378308</v>
      </c>
      <c r="B1085" t="s">
        <v>11158</v>
      </c>
      <c r="C1085">
        <v>20200323043627</v>
      </c>
      <c r="D1085" s="1">
        <v>43913</v>
      </c>
      <c r="E1085" t="s">
        <v>11159</v>
      </c>
      <c r="F1085" t="s">
        <v>11160</v>
      </c>
      <c r="G1085" t="s">
        <v>11161</v>
      </c>
      <c r="H1085" t="s">
        <v>11162</v>
      </c>
      <c r="I1085" t="s">
        <v>111</v>
      </c>
      <c r="J1085" t="s">
        <v>10150</v>
      </c>
      <c r="L1085" t="s">
        <v>11163</v>
      </c>
      <c r="M1085" t="s">
        <v>11164</v>
      </c>
      <c r="N1085" t="s">
        <v>4041</v>
      </c>
      <c r="O1085" t="s">
        <v>1959</v>
      </c>
      <c r="R1085" t="s">
        <v>11165</v>
      </c>
      <c r="T1085">
        <v>6958867</v>
      </c>
      <c r="U1085" t="s">
        <v>1961</v>
      </c>
      <c r="V1085" t="s">
        <v>1962</v>
      </c>
      <c r="W1085" s="1">
        <v>41442</v>
      </c>
      <c r="X1085" t="s">
        <v>196</v>
      </c>
      <c r="Y1085" t="s">
        <v>1963</v>
      </c>
      <c r="Z1085" t="s">
        <v>123</v>
      </c>
      <c r="AA1085" s="3">
        <v>1</v>
      </c>
      <c r="AB1085" s="3">
        <v>1</v>
      </c>
      <c r="AC1085" t="s">
        <v>124</v>
      </c>
      <c r="AD1085" t="s">
        <v>1964</v>
      </c>
      <c r="AE1085" t="s">
        <v>1965</v>
      </c>
      <c r="AF1085" t="s">
        <v>1966</v>
      </c>
      <c r="AG1085">
        <v>38</v>
      </c>
      <c r="AH1085">
        <v>38</v>
      </c>
      <c r="AI1085" t="s">
        <v>1967</v>
      </c>
      <c r="AJ1085" t="s">
        <v>128</v>
      </c>
      <c r="AK1085" t="s">
        <v>124</v>
      </c>
      <c r="AL1085" t="s">
        <v>129</v>
      </c>
      <c r="AN1085" t="s">
        <v>514</v>
      </c>
      <c r="AP1085" t="s">
        <v>131</v>
      </c>
      <c r="AQ1085" t="s">
        <v>132</v>
      </c>
      <c r="AR1085">
        <v>7307</v>
      </c>
      <c r="AS1085" t="s">
        <v>133</v>
      </c>
      <c r="AT1085" t="s">
        <v>134</v>
      </c>
      <c r="AU1085" t="s">
        <v>135</v>
      </c>
      <c r="AV1085" t="s">
        <v>136</v>
      </c>
      <c r="AW1085">
        <v>40.749270000000003</v>
      </c>
      <c r="AX1085">
        <v>-74.048209999999997</v>
      </c>
      <c r="AY1085" t="s">
        <v>128</v>
      </c>
      <c r="AZ1085" t="s">
        <v>247</v>
      </c>
      <c r="BA1085" t="s">
        <v>163</v>
      </c>
      <c r="BB1085">
        <v>1</v>
      </c>
      <c r="BC1085">
        <v>1</v>
      </c>
      <c r="BD1085">
        <v>1</v>
      </c>
      <c r="BE1085">
        <v>1</v>
      </c>
      <c r="BF1085" t="s">
        <v>139</v>
      </c>
      <c r="BG1085" t="s">
        <v>11166</v>
      </c>
      <c r="BI1085" s="4">
        <v>45</v>
      </c>
      <c r="BL1085" s="4">
        <v>200</v>
      </c>
      <c r="BM1085" s="4">
        <v>65</v>
      </c>
      <c r="BN1085">
        <v>1</v>
      </c>
      <c r="BO1085" s="4">
        <v>0</v>
      </c>
      <c r="BP1085">
        <v>1</v>
      </c>
      <c r="BQ1085">
        <v>1125</v>
      </c>
      <c r="BR1085">
        <v>1</v>
      </c>
      <c r="BS1085">
        <v>1</v>
      </c>
      <c r="BT1085">
        <v>1125</v>
      </c>
      <c r="BU1085">
        <v>1125</v>
      </c>
      <c r="BV1085">
        <v>1</v>
      </c>
      <c r="BW1085">
        <v>1125</v>
      </c>
      <c r="BX1085" t="s">
        <v>757</v>
      </c>
      <c r="BY1085" t="s">
        <v>128</v>
      </c>
      <c r="BZ1085">
        <v>22</v>
      </c>
      <c r="CA1085">
        <v>52</v>
      </c>
      <c r="CB1085">
        <v>82</v>
      </c>
      <c r="CC1085">
        <v>357</v>
      </c>
      <c r="CD1085" s="1">
        <v>43913</v>
      </c>
      <c r="CE1085">
        <v>20</v>
      </c>
      <c r="CF1085">
        <v>13</v>
      </c>
      <c r="CG1085" s="1">
        <v>43316</v>
      </c>
      <c r="CH1085" s="1">
        <v>43889</v>
      </c>
      <c r="CI1085">
        <v>96</v>
      </c>
      <c r="CJ1085">
        <v>10</v>
      </c>
      <c r="CK1085">
        <v>10</v>
      </c>
      <c r="CL1085">
        <v>10</v>
      </c>
      <c r="CM1085">
        <v>10</v>
      </c>
      <c r="CN1085">
        <v>10</v>
      </c>
      <c r="CO1085">
        <v>10</v>
      </c>
      <c r="CP1085" t="s">
        <v>124</v>
      </c>
      <c r="CR1085" t="s">
        <v>142</v>
      </c>
      <c r="CS1085" t="s">
        <v>128</v>
      </c>
      <c r="CT1085" t="s">
        <v>124</v>
      </c>
      <c r="CU1085" t="s">
        <v>188</v>
      </c>
      <c r="CV1085" t="s">
        <v>128</v>
      </c>
      <c r="CW1085" t="s">
        <v>128</v>
      </c>
      <c r="CX1085">
        <v>29</v>
      </c>
      <c r="CY1085">
        <v>1</v>
      </c>
      <c r="CZ1085">
        <v>28</v>
      </c>
      <c r="DA1085">
        <v>0</v>
      </c>
      <c r="DB1085">
        <v>1</v>
      </c>
    </row>
    <row r="1086" spans="1:106" x14ac:dyDescent="0.2">
      <c r="A1086">
        <v>23379364</v>
      </c>
      <c r="B1086" t="s">
        <v>11167</v>
      </c>
      <c r="C1086">
        <v>20200323043627</v>
      </c>
      <c r="D1086" s="1">
        <v>43913</v>
      </c>
      <c r="E1086" t="s">
        <v>11168</v>
      </c>
      <c r="F1086" t="s">
        <v>11169</v>
      </c>
      <c r="G1086" t="s">
        <v>11170</v>
      </c>
      <c r="H1086" t="s">
        <v>11171</v>
      </c>
      <c r="I1086" t="s">
        <v>111</v>
      </c>
      <c r="J1086" t="s">
        <v>11172</v>
      </c>
      <c r="L1086" t="s">
        <v>11173</v>
      </c>
      <c r="M1086" t="s">
        <v>11174</v>
      </c>
      <c r="N1086" t="s">
        <v>4041</v>
      </c>
      <c r="O1086" t="s">
        <v>1959</v>
      </c>
      <c r="R1086" t="s">
        <v>11175</v>
      </c>
      <c r="T1086">
        <v>1410306</v>
      </c>
      <c r="U1086" t="s">
        <v>1979</v>
      </c>
      <c r="V1086" t="s">
        <v>1980</v>
      </c>
      <c r="W1086" s="1">
        <v>40862</v>
      </c>
      <c r="X1086" t="s">
        <v>121</v>
      </c>
      <c r="Y1086" t="s">
        <v>1981</v>
      </c>
      <c r="Z1086" t="s">
        <v>123</v>
      </c>
      <c r="AA1086" s="3">
        <v>0.99</v>
      </c>
      <c r="AB1086" s="3">
        <v>0.99</v>
      </c>
      <c r="AC1086" t="s">
        <v>124</v>
      </c>
      <c r="AD1086" t="s">
        <v>1982</v>
      </c>
      <c r="AE1086" t="s">
        <v>1983</v>
      </c>
      <c r="AF1086" t="s">
        <v>1984</v>
      </c>
      <c r="AG1086">
        <v>34</v>
      </c>
      <c r="AH1086">
        <v>34</v>
      </c>
      <c r="AI1086" t="s">
        <v>1985</v>
      </c>
      <c r="AJ1086" t="s">
        <v>128</v>
      </c>
      <c r="AK1086" t="s">
        <v>128</v>
      </c>
      <c r="AL1086" t="s">
        <v>129</v>
      </c>
      <c r="AN1086" t="s">
        <v>514</v>
      </c>
      <c r="AP1086" t="s">
        <v>131</v>
      </c>
      <c r="AQ1086" t="s">
        <v>132</v>
      </c>
      <c r="AR1086">
        <v>7307</v>
      </c>
      <c r="AS1086" t="s">
        <v>133</v>
      </c>
      <c r="AT1086" t="s">
        <v>134</v>
      </c>
      <c r="AU1086" t="s">
        <v>135</v>
      </c>
      <c r="AV1086" t="s">
        <v>136</v>
      </c>
      <c r="AW1086">
        <v>40.749380000000002</v>
      </c>
      <c r="AX1086">
        <v>-74.050169999999994</v>
      </c>
      <c r="AY1086" t="s">
        <v>128</v>
      </c>
      <c r="AZ1086" t="s">
        <v>247</v>
      </c>
      <c r="BA1086" t="s">
        <v>163</v>
      </c>
      <c r="BB1086">
        <v>2</v>
      </c>
      <c r="BC1086">
        <v>1</v>
      </c>
      <c r="BD1086">
        <v>1</v>
      </c>
      <c r="BE1086">
        <v>1</v>
      </c>
      <c r="BF1086" t="s">
        <v>139</v>
      </c>
      <c r="BG1086" t="s">
        <v>11176</v>
      </c>
      <c r="BI1086" s="4">
        <v>35</v>
      </c>
      <c r="BL1086" s="4">
        <v>125</v>
      </c>
      <c r="BM1086" s="4">
        <v>65</v>
      </c>
      <c r="BN1086">
        <v>1</v>
      </c>
      <c r="BO1086" s="4">
        <v>0</v>
      </c>
      <c r="BP1086">
        <v>1</v>
      </c>
      <c r="BQ1086">
        <v>1125</v>
      </c>
      <c r="BR1086">
        <v>1</v>
      </c>
      <c r="BS1086">
        <v>1</v>
      </c>
      <c r="BT1086">
        <v>1125</v>
      </c>
      <c r="BU1086">
        <v>1125</v>
      </c>
      <c r="BV1086">
        <v>1</v>
      </c>
      <c r="BW1086">
        <v>1125</v>
      </c>
      <c r="BX1086" t="s">
        <v>332</v>
      </c>
      <c r="BY1086" t="s">
        <v>128</v>
      </c>
      <c r="BZ1086">
        <v>22</v>
      </c>
      <c r="CA1086">
        <v>52</v>
      </c>
      <c r="CB1086">
        <v>82</v>
      </c>
      <c r="CC1086">
        <v>172</v>
      </c>
      <c r="CD1086" s="1">
        <v>43913</v>
      </c>
      <c r="CE1086">
        <v>40</v>
      </c>
      <c r="CF1086">
        <v>23</v>
      </c>
      <c r="CG1086" s="1">
        <v>43157</v>
      </c>
      <c r="CH1086" s="1">
        <v>43890</v>
      </c>
      <c r="CI1086">
        <v>88</v>
      </c>
      <c r="CJ1086">
        <v>10</v>
      </c>
      <c r="CK1086">
        <v>9</v>
      </c>
      <c r="CL1086">
        <v>10</v>
      </c>
      <c r="CM1086">
        <v>10</v>
      </c>
      <c r="CN1086">
        <v>9</v>
      </c>
      <c r="CO1086">
        <v>9</v>
      </c>
      <c r="CP1086" t="s">
        <v>124</v>
      </c>
      <c r="CR1086" t="s">
        <v>142</v>
      </c>
      <c r="CS1086" t="s">
        <v>128</v>
      </c>
      <c r="CT1086" t="s">
        <v>124</v>
      </c>
      <c r="CU1086" t="s">
        <v>188</v>
      </c>
      <c r="CV1086" t="s">
        <v>124</v>
      </c>
      <c r="CW1086" t="s">
        <v>124</v>
      </c>
      <c r="CX1086">
        <v>29</v>
      </c>
      <c r="CY1086">
        <v>1</v>
      </c>
      <c r="CZ1086">
        <v>28</v>
      </c>
      <c r="DA1086">
        <v>0</v>
      </c>
      <c r="DB1086">
        <v>1.59</v>
      </c>
    </row>
    <row r="1087" spans="1:106" x14ac:dyDescent="0.2">
      <c r="A1087">
        <v>23411742</v>
      </c>
      <c r="B1087" t="s">
        <v>11177</v>
      </c>
      <c r="C1087">
        <v>20200323043627</v>
      </c>
      <c r="D1087" s="1">
        <v>43913</v>
      </c>
      <c r="E1087" t="s">
        <v>11178</v>
      </c>
      <c r="F1087" t="s">
        <v>11179</v>
      </c>
      <c r="G1087" t="s">
        <v>11180</v>
      </c>
      <c r="H1087" t="s">
        <v>11181</v>
      </c>
      <c r="I1087" t="s">
        <v>111</v>
      </c>
      <c r="J1087" t="s">
        <v>11182</v>
      </c>
      <c r="K1087" t="s">
        <v>11183</v>
      </c>
      <c r="L1087" t="s">
        <v>11184</v>
      </c>
      <c r="N1087" t="s">
        <v>10296</v>
      </c>
      <c r="R1087" t="s">
        <v>11185</v>
      </c>
      <c r="T1087">
        <v>53547692</v>
      </c>
      <c r="U1087" t="s">
        <v>10299</v>
      </c>
      <c r="V1087" t="s">
        <v>4087</v>
      </c>
      <c r="W1087" s="1">
        <v>42375</v>
      </c>
      <c r="X1087" t="s">
        <v>121</v>
      </c>
      <c r="Z1087" t="s">
        <v>123</v>
      </c>
      <c r="AA1087" s="3">
        <v>1</v>
      </c>
      <c r="AB1087" s="3">
        <v>0.97</v>
      </c>
      <c r="AC1087" t="s">
        <v>124</v>
      </c>
      <c r="AD1087" t="s">
        <v>10300</v>
      </c>
      <c r="AE1087" t="s">
        <v>10301</v>
      </c>
      <c r="AG1087">
        <v>2</v>
      </c>
      <c r="AH1087">
        <v>2</v>
      </c>
      <c r="AI1087" t="s">
        <v>10302</v>
      </c>
      <c r="AJ1087" t="s">
        <v>128</v>
      </c>
      <c r="AK1087" t="s">
        <v>128</v>
      </c>
      <c r="AL1087" t="s">
        <v>129</v>
      </c>
      <c r="AN1087" t="s">
        <v>161</v>
      </c>
      <c r="AP1087" t="s">
        <v>131</v>
      </c>
      <c r="AQ1087" t="s">
        <v>132</v>
      </c>
      <c r="AR1087">
        <v>7306</v>
      </c>
      <c r="AS1087" t="s">
        <v>133</v>
      </c>
      <c r="AT1087" t="s">
        <v>134</v>
      </c>
      <c r="AU1087" t="s">
        <v>135</v>
      </c>
      <c r="AV1087" t="s">
        <v>136</v>
      </c>
      <c r="AW1087">
        <v>40.730730000000001</v>
      </c>
      <c r="AX1087">
        <v>-74.056560000000005</v>
      </c>
      <c r="AY1087" t="s">
        <v>128</v>
      </c>
      <c r="AZ1087" t="s">
        <v>185</v>
      </c>
      <c r="BA1087" t="s">
        <v>138</v>
      </c>
      <c r="BB1087">
        <v>4</v>
      </c>
      <c r="BC1087">
        <v>1</v>
      </c>
      <c r="BD1087">
        <v>1</v>
      </c>
      <c r="BE1087">
        <v>2</v>
      </c>
      <c r="BF1087" t="s">
        <v>139</v>
      </c>
      <c r="BG1087" t="s">
        <v>11186</v>
      </c>
      <c r="BI1087" s="4">
        <v>105</v>
      </c>
      <c r="BL1087" s="4">
        <v>0</v>
      </c>
      <c r="BM1087" s="4">
        <v>85</v>
      </c>
      <c r="BN1087">
        <v>1</v>
      </c>
      <c r="BO1087" s="4">
        <v>0</v>
      </c>
      <c r="BP1087">
        <v>2</v>
      </c>
      <c r="BQ1087">
        <v>90</v>
      </c>
      <c r="BR1087">
        <v>2</v>
      </c>
      <c r="BS1087">
        <v>2</v>
      </c>
      <c r="BT1087">
        <v>90</v>
      </c>
      <c r="BU1087">
        <v>90</v>
      </c>
      <c r="BV1087">
        <v>2</v>
      </c>
      <c r="BW1087">
        <v>90</v>
      </c>
      <c r="BX1087" t="s">
        <v>187</v>
      </c>
      <c r="BY1087" t="s">
        <v>128</v>
      </c>
      <c r="BZ1087">
        <v>26</v>
      </c>
      <c r="CA1087">
        <v>45</v>
      </c>
      <c r="CB1087">
        <v>53</v>
      </c>
      <c r="CC1087">
        <v>127</v>
      </c>
      <c r="CD1087" s="1">
        <v>43913</v>
      </c>
      <c r="CE1087">
        <v>94</v>
      </c>
      <c r="CF1087">
        <v>46</v>
      </c>
      <c r="CG1087" s="1">
        <v>43220</v>
      </c>
      <c r="CH1087" s="1">
        <v>43911</v>
      </c>
      <c r="CI1087">
        <v>95</v>
      </c>
      <c r="CJ1087">
        <v>10</v>
      </c>
      <c r="CK1087">
        <v>9</v>
      </c>
      <c r="CL1087">
        <v>10</v>
      </c>
      <c r="CM1087">
        <v>10</v>
      </c>
      <c r="CN1087">
        <v>9</v>
      </c>
      <c r="CO1087">
        <v>9</v>
      </c>
      <c r="CP1087" t="s">
        <v>124</v>
      </c>
      <c r="CR1087" t="s">
        <v>142</v>
      </c>
      <c r="CS1087" t="s">
        <v>128</v>
      </c>
      <c r="CT1087" t="s">
        <v>124</v>
      </c>
      <c r="CU1087" t="s">
        <v>166</v>
      </c>
      <c r="CV1087" t="s">
        <v>124</v>
      </c>
      <c r="CW1087" t="s">
        <v>124</v>
      </c>
      <c r="CX1087">
        <v>2</v>
      </c>
      <c r="CY1087">
        <v>2</v>
      </c>
      <c r="CZ1087">
        <v>0</v>
      </c>
      <c r="DA1087">
        <v>0</v>
      </c>
      <c r="DB1087">
        <v>4.0599999999999996</v>
      </c>
    </row>
    <row r="1088" spans="1:106" x14ac:dyDescent="0.2">
      <c r="A1088">
        <v>23438523</v>
      </c>
      <c r="B1088" t="s">
        <v>11187</v>
      </c>
      <c r="C1088">
        <v>20200323043627</v>
      </c>
      <c r="D1088" s="1">
        <v>43913</v>
      </c>
      <c r="E1088" t="s">
        <v>11188</v>
      </c>
      <c r="F1088" t="s">
        <v>11189</v>
      </c>
      <c r="G1088" t="s">
        <v>10407</v>
      </c>
      <c r="H1088" t="s">
        <v>11190</v>
      </c>
      <c r="I1088" t="s">
        <v>111</v>
      </c>
      <c r="N1088" t="s">
        <v>11191</v>
      </c>
      <c r="O1088" t="s">
        <v>11192</v>
      </c>
      <c r="R1088" t="s">
        <v>11193</v>
      </c>
      <c r="T1088">
        <v>74634192</v>
      </c>
      <c r="U1088" t="s">
        <v>10412</v>
      </c>
      <c r="V1088" t="s">
        <v>10413</v>
      </c>
      <c r="W1088" s="1">
        <v>42519</v>
      </c>
      <c r="X1088" t="s">
        <v>579</v>
      </c>
      <c r="Z1088" t="s">
        <v>123</v>
      </c>
      <c r="AA1088" s="3">
        <v>1</v>
      </c>
      <c r="AB1088" s="3">
        <v>1</v>
      </c>
      <c r="AC1088" t="s">
        <v>128</v>
      </c>
      <c r="AD1088" t="s">
        <v>10414</v>
      </c>
      <c r="AE1088" t="s">
        <v>10415</v>
      </c>
      <c r="AG1088">
        <v>3</v>
      </c>
      <c r="AH1088">
        <v>3</v>
      </c>
      <c r="AI1088" t="s">
        <v>533</v>
      </c>
      <c r="AJ1088" t="s">
        <v>128</v>
      </c>
      <c r="AK1088" t="s">
        <v>124</v>
      </c>
      <c r="AL1088" t="s">
        <v>129</v>
      </c>
      <c r="AN1088" t="s">
        <v>514</v>
      </c>
      <c r="AP1088" t="s">
        <v>131</v>
      </c>
      <c r="AQ1088" t="s">
        <v>132</v>
      </c>
      <c r="AR1088">
        <v>7307</v>
      </c>
      <c r="AS1088" t="s">
        <v>133</v>
      </c>
      <c r="AT1088" t="s">
        <v>134</v>
      </c>
      <c r="AU1088" t="s">
        <v>135</v>
      </c>
      <c r="AV1088" t="s">
        <v>136</v>
      </c>
      <c r="AW1088">
        <v>40.753219999999999</v>
      </c>
      <c r="AX1088">
        <v>-74.048630000000003</v>
      </c>
      <c r="AY1088" t="s">
        <v>124</v>
      </c>
      <c r="AZ1088" t="s">
        <v>185</v>
      </c>
      <c r="BA1088" t="s">
        <v>138</v>
      </c>
      <c r="BB1088">
        <v>10</v>
      </c>
      <c r="BC1088">
        <v>2</v>
      </c>
      <c r="BD1088">
        <v>3</v>
      </c>
      <c r="BE1088">
        <v>6</v>
      </c>
      <c r="BF1088" t="s">
        <v>139</v>
      </c>
      <c r="BG1088" t="s">
        <v>11194</v>
      </c>
      <c r="BI1088" s="4">
        <v>165</v>
      </c>
      <c r="BL1088" s="4">
        <v>500</v>
      </c>
      <c r="BM1088" s="4">
        <v>150</v>
      </c>
      <c r="BN1088">
        <v>8</v>
      </c>
      <c r="BO1088" s="4">
        <v>25</v>
      </c>
      <c r="BP1088">
        <v>2</v>
      </c>
      <c r="BQ1088">
        <v>1125</v>
      </c>
      <c r="BR1088">
        <v>2</v>
      </c>
      <c r="BS1088">
        <v>2</v>
      </c>
      <c r="BT1088">
        <v>1125</v>
      </c>
      <c r="BU1088">
        <v>1125</v>
      </c>
      <c r="BV1088">
        <v>2</v>
      </c>
      <c r="BW1088">
        <v>1125</v>
      </c>
      <c r="BX1088" t="s">
        <v>934</v>
      </c>
      <c r="BY1088" t="s">
        <v>128</v>
      </c>
      <c r="BZ1088">
        <v>0</v>
      </c>
      <c r="CA1088">
        <v>0</v>
      </c>
      <c r="CB1088">
        <v>0</v>
      </c>
      <c r="CC1088">
        <v>0</v>
      </c>
      <c r="CD1088" s="1">
        <v>43913</v>
      </c>
      <c r="CE1088">
        <v>105</v>
      </c>
      <c r="CF1088">
        <v>50</v>
      </c>
      <c r="CG1088" s="1">
        <v>43170</v>
      </c>
      <c r="CH1088" s="1">
        <v>43848</v>
      </c>
      <c r="CI1088">
        <v>99</v>
      </c>
      <c r="CJ1088">
        <v>10</v>
      </c>
      <c r="CK1088">
        <v>10</v>
      </c>
      <c r="CL1088">
        <v>10</v>
      </c>
      <c r="CM1088">
        <v>10</v>
      </c>
      <c r="CN1088">
        <v>10</v>
      </c>
      <c r="CO1088">
        <v>10</v>
      </c>
      <c r="CP1088" t="s">
        <v>124</v>
      </c>
      <c r="CR1088" t="s">
        <v>142</v>
      </c>
      <c r="CS1088" t="s">
        <v>128</v>
      </c>
      <c r="CT1088" t="s">
        <v>124</v>
      </c>
      <c r="CU1088" t="s">
        <v>143</v>
      </c>
      <c r="CV1088" t="s">
        <v>124</v>
      </c>
      <c r="CW1088" t="s">
        <v>124</v>
      </c>
      <c r="CX1088">
        <v>2</v>
      </c>
      <c r="CY1088">
        <v>2</v>
      </c>
      <c r="CZ1088">
        <v>0</v>
      </c>
      <c r="DA1088">
        <v>0</v>
      </c>
      <c r="DB1088">
        <v>4.2300000000000004</v>
      </c>
    </row>
    <row r="1089" spans="1:106" x14ac:dyDescent="0.2">
      <c r="A1089">
        <v>23447145</v>
      </c>
      <c r="B1089" t="s">
        <v>11195</v>
      </c>
      <c r="C1089">
        <v>20200323043627</v>
      </c>
      <c r="D1089" s="1">
        <v>43913</v>
      </c>
      <c r="E1089" t="s">
        <v>11196</v>
      </c>
      <c r="F1089" t="s">
        <v>11197</v>
      </c>
      <c r="G1089" t="s">
        <v>11198</v>
      </c>
      <c r="H1089" t="s">
        <v>11199</v>
      </c>
      <c r="I1089" t="s">
        <v>111</v>
      </c>
      <c r="J1089" t="s">
        <v>11200</v>
      </c>
      <c r="K1089" t="s">
        <v>11201</v>
      </c>
      <c r="M1089" t="s">
        <v>11201</v>
      </c>
      <c r="N1089" t="s">
        <v>11202</v>
      </c>
      <c r="O1089" t="s">
        <v>11203</v>
      </c>
      <c r="R1089" t="s">
        <v>11204</v>
      </c>
      <c r="T1089">
        <v>173227890</v>
      </c>
      <c r="U1089" t="s">
        <v>11205</v>
      </c>
      <c r="V1089" t="s">
        <v>865</v>
      </c>
      <c r="W1089" s="1">
        <v>43144</v>
      </c>
      <c r="X1089" t="s">
        <v>135</v>
      </c>
      <c r="Z1089" t="s">
        <v>123</v>
      </c>
      <c r="AA1089" s="3">
        <v>0.97</v>
      </c>
      <c r="AB1089" s="3">
        <v>0.99</v>
      </c>
      <c r="AC1089" t="s">
        <v>128</v>
      </c>
      <c r="AD1089" t="s">
        <v>11206</v>
      </c>
      <c r="AE1089" t="s">
        <v>11207</v>
      </c>
      <c r="AG1089">
        <v>24</v>
      </c>
      <c r="AH1089">
        <v>24</v>
      </c>
      <c r="AI1089" t="s">
        <v>1853</v>
      </c>
      <c r="AJ1089" t="s">
        <v>128</v>
      </c>
      <c r="AK1089" t="s">
        <v>124</v>
      </c>
      <c r="AL1089" t="s">
        <v>129</v>
      </c>
      <c r="AN1089" t="s">
        <v>130</v>
      </c>
      <c r="AP1089" t="s">
        <v>131</v>
      </c>
      <c r="AQ1089" t="s">
        <v>132</v>
      </c>
      <c r="AR1089">
        <v>7302</v>
      </c>
      <c r="AS1089" t="s">
        <v>133</v>
      </c>
      <c r="AT1089" t="s">
        <v>134</v>
      </c>
      <c r="AU1089" t="s">
        <v>135</v>
      </c>
      <c r="AV1089" t="s">
        <v>136</v>
      </c>
      <c r="AW1089">
        <v>40.714500000000001</v>
      </c>
      <c r="AX1089">
        <v>-74.035179999999997</v>
      </c>
      <c r="AY1089" t="s">
        <v>124</v>
      </c>
      <c r="AZ1089" t="s">
        <v>185</v>
      </c>
      <c r="BA1089" t="s">
        <v>138</v>
      </c>
      <c r="BB1089">
        <v>5</v>
      </c>
      <c r="BC1089">
        <v>1</v>
      </c>
      <c r="BD1089">
        <v>1</v>
      </c>
      <c r="BE1089">
        <v>2</v>
      </c>
      <c r="BF1089" t="s">
        <v>139</v>
      </c>
      <c r="BG1089" t="s">
        <v>11208</v>
      </c>
      <c r="BI1089" s="4">
        <v>295</v>
      </c>
      <c r="BL1089" s="4">
        <v>200</v>
      </c>
      <c r="BM1089" s="4">
        <v>100</v>
      </c>
      <c r="BN1089">
        <v>4</v>
      </c>
      <c r="BO1089" s="4">
        <v>50</v>
      </c>
      <c r="BP1089">
        <v>1</v>
      </c>
      <c r="BQ1089">
        <v>1125</v>
      </c>
      <c r="BR1089">
        <v>1</v>
      </c>
      <c r="BS1089">
        <v>3</v>
      </c>
      <c r="BT1089">
        <v>1125</v>
      </c>
      <c r="BU1089">
        <v>1125</v>
      </c>
      <c r="BV1089">
        <v>3</v>
      </c>
      <c r="BW1089">
        <v>1125</v>
      </c>
      <c r="BX1089" t="s">
        <v>2207</v>
      </c>
      <c r="BY1089" t="s">
        <v>128</v>
      </c>
      <c r="BZ1089">
        <v>30</v>
      </c>
      <c r="CA1089">
        <v>60</v>
      </c>
      <c r="CB1089">
        <v>90</v>
      </c>
      <c r="CC1089">
        <v>225</v>
      </c>
      <c r="CD1089" s="1">
        <v>43913</v>
      </c>
      <c r="CE1089">
        <v>1</v>
      </c>
      <c r="CF1089">
        <v>0</v>
      </c>
      <c r="CG1089" s="1">
        <v>43366</v>
      </c>
      <c r="CH1089" s="1">
        <v>43366</v>
      </c>
      <c r="CI1089">
        <v>60</v>
      </c>
      <c r="CJ1089">
        <v>10</v>
      </c>
      <c r="CK1089">
        <v>10</v>
      </c>
      <c r="CL1089">
        <v>10</v>
      </c>
      <c r="CM1089">
        <v>8</v>
      </c>
      <c r="CN1089">
        <v>6</v>
      </c>
      <c r="CO1089">
        <v>8</v>
      </c>
      <c r="CP1089" t="s">
        <v>124</v>
      </c>
      <c r="CR1089" t="s">
        <v>142</v>
      </c>
      <c r="CS1089" t="s">
        <v>128</v>
      </c>
      <c r="CT1089" t="s">
        <v>124</v>
      </c>
      <c r="CU1089" t="s">
        <v>143</v>
      </c>
      <c r="CV1089" t="s">
        <v>124</v>
      </c>
      <c r="CW1089" t="s">
        <v>124</v>
      </c>
      <c r="CX1089">
        <v>24</v>
      </c>
      <c r="CY1089">
        <v>24</v>
      </c>
      <c r="CZ1089">
        <v>0</v>
      </c>
      <c r="DA1089">
        <v>0</v>
      </c>
      <c r="DB1089">
        <v>0.05</v>
      </c>
    </row>
    <row r="1090" spans="1:106" x14ac:dyDescent="0.2">
      <c r="A1090">
        <v>23447217</v>
      </c>
      <c r="B1090" t="s">
        <v>11209</v>
      </c>
      <c r="C1090">
        <v>20200323043627</v>
      </c>
      <c r="D1090" s="1">
        <v>43913</v>
      </c>
      <c r="E1090" t="s">
        <v>11210</v>
      </c>
      <c r="F1090" t="s">
        <v>11197</v>
      </c>
      <c r="G1090" t="s">
        <v>11198</v>
      </c>
      <c r="H1090" t="s">
        <v>11199</v>
      </c>
      <c r="I1090" t="s">
        <v>111</v>
      </c>
      <c r="J1090" t="s">
        <v>11200</v>
      </c>
      <c r="K1090" t="s">
        <v>11201</v>
      </c>
      <c r="M1090" t="s">
        <v>11201</v>
      </c>
      <c r="N1090" t="s">
        <v>11202</v>
      </c>
      <c r="O1090" t="s">
        <v>11203</v>
      </c>
      <c r="R1090" t="s">
        <v>11211</v>
      </c>
      <c r="T1090">
        <v>173227890</v>
      </c>
      <c r="U1090" t="s">
        <v>11205</v>
      </c>
      <c r="V1090" t="s">
        <v>865</v>
      </c>
      <c r="W1090" s="1">
        <v>43144</v>
      </c>
      <c r="X1090" t="s">
        <v>135</v>
      </c>
      <c r="Z1090" t="s">
        <v>123</v>
      </c>
      <c r="AA1090" s="3">
        <v>0.97</v>
      </c>
      <c r="AB1090" s="3">
        <v>0.99</v>
      </c>
      <c r="AC1090" t="s">
        <v>128</v>
      </c>
      <c r="AD1090" t="s">
        <v>11206</v>
      </c>
      <c r="AE1090" t="s">
        <v>11207</v>
      </c>
      <c r="AG1090">
        <v>24</v>
      </c>
      <c r="AH1090">
        <v>24</v>
      </c>
      <c r="AI1090" t="s">
        <v>1853</v>
      </c>
      <c r="AJ1090" t="s">
        <v>128</v>
      </c>
      <c r="AK1090" t="s">
        <v>124</v>
      </c>
      <c r="AL1090" t="s">
        <v>129</v>
      </c>
      <c r="AN1090" t="s">
        <v>130</v>
      </c>
      <c r="AP1090" t="s">
        <v>131</v>
      </c>
      <c r="AQ1090" t="s">
        <v>132</v>
      </c>
      <c r="AR1090">
        <v>7302</v>
      </c>
      <c r="AS1090" t="s">
        <v>133</v>
      </c>
      <c r="AT1090" t="s">
        <v>134</v>
      </c>
      <c r="AU1090" t="s">
        <v>135</v>
      </c>
      <c r="AV1090" t="s">
        <v>136</v>
      </c>
      <c r="AW1090">
        <v>40.714390000000002</v>
      </c>
      <c r="AX1090">
        <v>-74.035439999999994</v>
      </c>
      <c r="AY1090" t="s">
        <v>128</v>
      </c>
      <c r="AZ1090" t="s">
        <v>185</v>
      </c>
      <c r="BA1090" t="s">
        <v>138</v>
      </c>
      <c r="BB1090">
        <v>5</v>
      </c>
      <c r="BC1090">
        <v>1</v>
      </c>
      <c r="BD1090">
        <v>1</v>
      </c>
      <c r="BE1090">
        <v>2</v>
      </c>
      <c r="BF1090" t="s">
        <v>139</v>
      </c>
      <c r="BG1090" t="s">
        <v>11212</v>
      </c>
      <c r="BI1090" s="4">
        <v>335</v>
      </c>
      <c r="BL1090" s="4">
        <v>200</v>
      </c>
      <c r="BM1090" s="4">
        <v>100</v>
      </c>
      <c r="BN1090">
        <v>4</v>
      </c>
      <c r="BO1090" s="4">
        <v>50</v>
      </c>
      <c r="BP1090">
        <v>1</v>
      </c>
      <c r="BQ1090">
        <v>1125</v>
      </c>
      <c r="BR1090">
        <v>1</v>
      </c>
      <c r="BS1090">
        <v>3</v>
      </c>
      <c r="BT1090">
        <v>1125</v>
      </c>
      <c r="BU1090">
        <v>1125</v>
      </c>
      <c r="BV1090">
        <v>3</v>
      </c>
      <c r="BW1090">
        <v>1125</v>
      </c>
      <c r="BX1090" t="s">
        <v>2207</v>
      </c>
      <c r="BY1090" t="s">
        <v>128</v>
      </c>
      <c r="BZ1090">
        <v>22</v>
      </c>
      <c r="CA1090">
        <v>46</v>
      </c>
      <c r="CB1090">
        <v>75</v>
      </c>
      <c r="CC1090">
        <v>204</v>
      </c>
      <c r="CD1090" s="1">
        <v>43913</v>
      </c>
      <c r="CE1090">
        <v>13</v>
      </c>
      <c r="CF1090">
        <v>3</v>
      </c>
      <c r="CG1090" s="1">
        <v>43184</v>
      </c>
      <c r="CH1090" s="1">
        <v>43804</v>
      </c>
      <c r="CI1090">
        <v>97</v>
      </c>
      <c r="CJ1090">
        <v>10</v>
      </c>
      <c r="CK1090">
        <v>10</v>
      </c>
      <c r="CL1090">
        <v>10</v>
      </c>
      <c r="CM1090">
        <v>10</v>
      </c>
      <c r="CN1090">
        <v>10</v>
      </c>
      <c r="CO1090">
        <v>10</v>
      </c>
      <c r="CP1090" t="s">
        <v>124</v>
      </c>
      <c r="CQ1090" t="s">
        <v>11213</v>
      </c>
      <c r="CR1090" t="s">
        <v>142</v>
      </c>
      <c r="CS1090" t="s">
        <v>128</v>
      </c>
      <c r="CT1090" t="s">
        <v>124</v>
      </c>
      <c r="CU1090" t="s">
        <v>143</v>
      </c>
      <c r="CV1090" t="s">
        <v>124</v>
      </c>
      <c r="CW1090" t="s">
        <v>124</v>
      </c>
      <c r="CX1090">
        <v>24</v>
      </c>
      <c r="CY1090">
        <v>24</v>
      </c>
      <c r="CZ1090">
        <v>0</v>
      </c>
      <c r="DA1090">
        <v>0</v>
      </c>
      <c r="DB1090">
        <v>0.53</v>
      </c>
    </row>
    <row r="1091" spans="1:106" x14ac:dyDescent="0.2">
      <c r="A1091">
        <v>23447340</v>
      </c>
      <c r="B1091" t="s">
        <v>11214</v>
      </c>
      <c r="C1091">
        <v>20200323043627</v>
      </c>
      <c r="D1091" s="1">
        <v>43913</v>
      </c>
      <c r="E1091" t="s">
        <v>11215</v>
      </c>
      <c r="F1091" t="s">
        <v>11216</v>
      </c>
      <c r="G1091" t="s">
        <v>11217</v>
      </c>
      <c r="H1091" t="s">
        <v>11218</v>
      </c>
      <c r="I1091" t="s">
        <v>111</v>
      </c>
      <c r="J1091" t="s">
        <v>11200</v>
      </c>
      <c r="K1091" t="s">
        <v>11201</v>
      </c>
      <c r="M1091" t="s">
        <v>11201</v>
      </c>
      <c r="N1091" t="s">
        <v>11202</v>
      </c>
      <c r="O1091" t="s">
        <v>11203</v>
      </c>
      <c r="R1091" t="s">
        <v>11219</v>
      </c>
      <c r="T1091">
        <v>173227890</v>
      </c>
      <c r="U1091" t="s">
        <v>11205</v>
      </c>
      <c r="V1091" t="s">
        <v>865</v>
      </c>
      <c r="W1091" s="1">
        <v>43144</v>
      </c>
      <c r="X1091" t="s">
        <v>135</v>
      </c>
      <c r="Z1091" t="s">
        <v>123</v>
      </c>
      <c r="AA1091" s="3">
        <v>0.97</v>
      </c>
      <c r="AB1091" s="3">
        <v>0.99</v>
      </c>
      <c r="AC1091" t="s">
        <v>128</v>
      </c>
      <c r="AD1091" t="s">
        <v>11206</v>
      </c>
      <c r="AE1091" t="s">
        <v>11207</v>
      </c>
      <c r="AG1091">
        <v>24</v>
      </c>
      <c r="AH1091">
        <v>24</v>
      </c>
      <c r="AI1091" t="s">
        <v>1853</v>
      </c>
      <c r="AJ1091" t="s">
        <v>128</v>
      </c>
      <c r="AK1091" t="s">
        <v>124</v>
      </c>
      <c r="AL1091" t="s">
        <v>129</v>
      </c>
      <c r="AN1091" t="s">
        <v>130</v>
      </c>
      <c r="AP1091" t="s">
        <v>131</v>
      </c>
      <c r="AQ1091" t="s">
        <v>132</v>
      </c>
      <c r="AR1091">
        <v>7302</v>
      </c>
      <c r="AS1091" t="s">
        <v>133</v>
      </c>
      <c r="AT1091" t="s">
        <v>134</v>
      </c>
      <c r="AU1091" t="s">
        <v>135</v>
      </c>
      <c r="AV1091" t="s">
        <v>136</v>
      </c>
      <c r="AW1091">
        <v>40.7136</v>
      </c>
      <c r="AX1091">
        <v>-74.036389999999997</v>
      </c>
      <c r="AY1091" t="s">
        <v>124</v>
      </c>
      <c r="AZ1091" t="s">
        <v>185</v>
      </c>
      <c r="BA1091" t="s">
        <v>138</v>
      </c>
      <c r="BB1091">
        <v>6</v>
      </c>
      <c r="BC1091">
        <v>2</v>
      </c>
      <c r="BD1091">
        <v>2</v>
      </c>
      <c r="BE1091">
        <v>3</v>
      </c>
      <c r="BF1091" t="s">
        <v>139</v>
      </c>
      <c r="BG1091" t="s">
        <v>11220</v>
      </c>
      <c r="BI1091" s="4">
        <v>400</v>
      </c>
      <c r="BL1091" s="4">
        <v>200</v>
      </c>
      <c r="BM1091" s="4">
        <v>125</v>
      </c>
      <c r="BN1091">
        <v>5</v>
      </c>
      <c r="BO1091" s="4">
        <v>50</v>
      </c>
      <c r="BP1091">
        <v>1</v>
      </c>
      <c r="BQ1091">
        <v>1125</v>
      </c>
      <c r="BR1091">
        <v>1</v>
      </c>
      <c r="BS1091">
        <v>3</v>
      </c>
      <c r="BT1091">
        <v>1125</v>
      </c>
      <c r="BU1091">
        <v>1125</v>
      </c>
      <c r="BV1091">
        <v>3</v>
      </c>
      <c r="BW1091">
        <v>1125</v>
      </c>
      <c r="BX1091" t="s">
        <v>2207</v>
      </c>
      <c r="BY1091" t="s">
        <v>128</v>
      </c>
      <c r="BZ1091">
        <v>30</v>
      </c>
      <c r="CA1091">
        <v>60</v>
      </c>
      <c r="CB1091">
        <v>86</v>
      </c>
      <c r="CC1091">
        <v>200</v>
      </c>
      <c r="CD1091" s="1">
        <v>43913</v>
      </c>
      <c r="CE1091">
        <v>7</v>
      </c>
      <c r="CF1091">
        <v>5</v>
      </c>
      <c r="CG1091" s="1">
        <v>43467</v>
      </c>
      <c r="CH1091" s="1">
        <v>43870</v>
      </c>
      <c r="CI1091">
        <v>97</v>
      </c>
      <c r="CJ1091">
        <v>10</v>
      </c>
      <c r="CK1091">
        <v>10</v>
      </c>
      <c r="CL1091">
        <v>10</v>
      </c>
      <c r="CM1091">
        <v>10</v>
      </c>
      <c r="CN1091">
        <v>10</v>
      </c>
      <c r="CO1091">
        <v>10</v>
      </c>
      <c r="CP1091" t="s">
        <v>124</v>
      </c>
      <c r="CQ1091" t="s">
        <v>11213</v>
      </c>
      <c r="CR1091" t="s">
        <v>142</v>
      </c>
      <c r="CS1091" t="s">
        <v>128</v>
      </c>
      <c r="CT1091" t="s">
        <v>124</v>
      </c>
      <c r="CU1091" t="s">
        <v>143</v>
      </c>
      <c r="CV1091" t="s">
        <v>124</v>
      </c>
      <c r="CW1091" t="s">
        <v>124</v>
      </c>
      <c r="CX1091">
        <v>24</v>
      </c>
      <c r="CY1091">
        <v>24</v>
      </c>
      <c r="CZ1091">
        <v>0</v>
      </c>
      <c r="DA1091">
        <v>0</v>
      </c>
      <c r="DB1091">
        <v>0.47</v>
      </c>
    </row>
    <row r="1092" spans="1:106" x14ac:dyDescent="0.2">
      <c r="A1092">
        <v>23447376</v>
      </c>
      <c r="B1092" t="s">
        <v>11221</v>
      </c>
      <c r="C1092">
        <v>20200323043627</v>
      </c>
      <c r="D1092" s="1">
        <v>43913</v>
      </c>
      <c r="E1092" t="s">
        <v>11222</v>
      </c>
      <c r="F1092" t="s">
        <v>11223</v>
      </c>
      <c r="G1092" t="s">
        <v>11224</v>
      </c>
      <c r="H1092" t="s">
        <v>11225</v>
      </c>
      <c r="I1092" t="s">
        <v>111</v>
      </c>
      <c r="J1092" t="s">
        <v>11200</v>
      </c>
      <c r="K1092" t="s">
        <v>11201</v>
      </c>
      <c r="M1092" t="s">
        <v>11201</v>
      </c>
      <c r="N1092" t="s">
        <v>11202</v>
      </c>
      <c r="O1092" t="s">
        <v>11203</v>
      </c>
      <c r="R1092" t="s">
        <v>11226</v>
      </c>
      <c r="T1092">
        <v>173227890</v>
      </c>
      <c r="U1092" t="s">
        <v>11205</v>
      </c>
      <c r="V1092" t="s">
        <v>865</v>
      </c>
      <c r="W1092" s="1">
        <v>43144</v>
      </c>
      <c r="X1092" t="s">
        <v>135</v>
      </c>
      <c r="Z1092" t="s">
        <v>123</v>
      </c>
      <c r="AA1092" s="3">
        <v>0.97</v>
      </c>
      <c r="AB1092" s="3">
        <v>0.99</v>
      </c>
      <c r="AC1092" t="s">
        <v>128</v>
      </c>
      <c r="AD1092" t="s">
        <v>11206</v>
      </c>
      <c r="AE1092" t="s">
        <v>11207</v>
      </c>
      <c r="AG1092">
        <v>24</v>
      </c>
      <c r="AH1092">
        <v>24</v>
      </c>
      <c r="AI1092" t="s">
        <v>1853</v>
      </c>
      <c r="AJ1092" t="s">
        <v>128</v>
      </c>
      <c r="AK1092" t="s">
        <v>124</v>
      </c>
      <c r="AL1092" t="s">
        <v>129</v>
      </c>
      <c r="AN1092" t="s">
        <v>130</v>
      </c>
      <c r="AP1092" t="s">
        <v>131</v>
      </c>
      <c r="AQ1092" t="s">
        <v>132</v>
      </c>
      <c r="AR1092">
        <v>7302</v>
      </c>
      <c r="AS1092" t="s">
        <v>133</v>
      </c>
      <c r="AT1092" t="s">
        <v>134</v>
      </c>
      <c r="AU1092" t="s">
        <v>135</v>
      </c>
      <c r="AV1092" t="s">
        <v>136</v>
      </c>
      <c r="AW1092">
        <v>40.714010000000002</v>
      </c>
      <c r="AX1092">
        <v>-74.035529999999994</v>
      </c>
      <c r="AY1092" t="s">
        <v>124</v>
      </c>
      <c r="AZ1092" t="s">
        <v>185</v>
      </c>
      <c r="BA1092" t="s">
        <v>138</v>
      </c>
      <c r="BB1092">
        <v>7</v>
      </c>
      <c r="BC1092">
        <v>2</v>
      </c>
      <c r="BD1092">
        <v>3</v>
      </c>
      <c r="BE1092">
        <v>5</v>
      </c>
      <c r="BF1092" t="s">
        <v>139</v>
      </c>
      <c r="BG1092" t="s">
        <v>11220</v>
      </c>
      <c r="BI1092" s="4">
        <v>495</v>
      </c>
      <c r="BL1092" s="4">
        <v>200</v>
      </c>
      <c r="BM1092" s="4">
        <v>150</v>
      </c>
      <c r="BN1092">
        <v>6</v>
      </c>
      <c r="BO1092" s="4">
        <v>50</v>
      </c>
      <c r="BP1092">
        <v>1</v>
      </c>
      <c r="BQ1092">
        <v>1125</v>
      </c>
      <c r="BR1092">
        <v>1</v>
      </c>
      <c r="BS1092">
        <v>3</v>
      </c>
      <c r="BT1092">
        <v>1125</v>
      </c>
      <c r="BU1092">
        <v>1125</v>
      </c>
      <c r="BV1092">
        <v>3</v>
      </c>
      <c r="BW1092">
        <v>1125</v>
      </c>
      <c r="BX1092" t="s">
        <v>2207</v>
      </c>
      <c r="BY1092" t="s">
        <v>128</v>
      </c>
      <c r="BZ1092">
        <v>23</v>
      </c>
      <c r="CA1092">
        <v>23</v>
      </c>
      <c r="CB1092">
        <v>23</v>
      </c>
      <c r="CC1092">
        <v>25</v>
      </c>
      <c r="CD1092" s="1">
        <v>43913</v>
      </c>
      <c r="CE1092">
        <v>6</v>
      </c>
      <c r="CF1092">
        <v>3</v>
      </c>
      <c r="CG1092" s="1">
        <v>43309</v>
      </c>
      <c r="CH1092" s="1">
        <v>43660</v>
      </c>
      <c r="CI1092">
        <v>90</v>
      </c>
      <c r="CJ1092">
        <v>9</v>
      </c>
      <c r="CK1092">
        <v>9</v>
      </c>
      <c r="CL1092">
        <v>9</v>
      </c>
      <c r="CM1092">
        <v>10</v>
      </c>
      <c r="CN1092">
        <v>10</v>
      </c>
      <c r="CO1092">
        <v>8</v>
      </c>
      <c r="CP1092" t="s">
        <v>124</v>
      </c>
      <c r="CR1092" t="s">
        <v>142</v>
      </c>
      <c r="CS1092" t="s">
        <v>128</v>
      </c>
      <c r="CT1092" t="s">
        <v>124</v>
      </c>
      <c r="CU1092" t="s">
        <v>143</v>
      </c>
      <c r="CV1092" t="s">
        <v>124</v>
      </c>
      <c r="CW1092" t="s">
        <v>124</v>
      </c>
      <c r="CX1092">
        <v>24</v>
      </c>
      <c r="CY1092">
        <v>24</v>
      </c>
      <c r="CZ1092">
        <v>0</v>
      </c>
      <c r="DA1092">
        <v>0</v>
      </c>
      <c r="DB1092">
        <v>0.3</v>
      </c>
    </row>
    <row r="1093" spans="1:106" x14ac:dyDescent="0.2">
      <c r="A1093">
        <v>23495759</v>
      </c>
      <c r="B1093" t="s">
        <v>11227</v>
      </c>
      <c r="C1093">
        <v>20200323043627</v>
      </c>
      <c r="D1093" s="1">
        <v>43913</v>
      </c>
      <c r="E1093" t="s">
        <v>11228</v>
      </c>
      <c r="F1093" t="s">
        <v>8626</v>
      </c>
      <c r="G1093" t="s">
        <v>8581</v>
      </c>
      <c r="H1093" t="s">
        <v>8626</v>
      </c>
      <c r="I1093" t="s">
        <v>111</v>
      </c>
      <c r="J1093" t="s">
        <v>7199</v>
      </c>
      <c r="K1093" t="s">
        <v>7200</v>
      </c>
      <c r="L1093" t="s">
        <v>8620</v>
      </c>
      <c r="M1093" t="s">
        <v>7202</v>
      </c>
      <c r="N1093" t="s">
        <v>7203</v>
      </c>
      <c r="O1093" t="s">
        <v>7204</v>
      </c>
      <c r="R1093" t="s">
        <v>11229</v>
      </c>
      <c r="T1093">
        <v>136070735</v>
      </c>
      <c r="U1093" t="s">
        <v>7206</v>
      </c>
      <c r="V1093" t="s">
        <v>7207</v>
      </c>
      <c r="W1093" s="1">
        <v>42906</v>
      </c>
      <c r="X1093" t="s">
        <v>196</v>
      </c>
      <c r="Y1093" s="2" t="s">
        <v>7208</v>
      </c>
      <c r="Z1093" t="s">
        <v>123</v>
      </c>
      <c r="AA1093" s="3">
        <v>1</v>
      </c>
      <c r="AB1093" s="3">
        <v>0.99</v>
      </c>
      <c r="AC1093" t="s">
        <v>124</v>
      </c>
      <c r="AD1093" t="s">
        <v>7209</v>
      </c>
      <c r="AE1093" t="s">
        <v>7210</v>
      </c>
      <c r="AG1093">
        <v>88</v>
      </c>
      <c r="AH1093">
        <v>88</v>
      </c>
      <c r="AI1093" t="s">
        <v>7211</v>
      </c>
      <c r="AJ1093" t="s">
        <v>128</v>
      </c>
      <c r="AK1093" t="s">
        <v>128</v>
      </c>
      <c r="AL1093" t="s">
        <v>129</v>
      </c>
      <c r="AN1093" t="s">
        <v>130</v>
      </c>
      <c r="AP1093" t="s">
        <v>131</v>
      </c>
      <c r="AQ1093" t="s">
        <v>132</v>
      </c>
      <c r="AR1093">
        <v>7310</v>
      </c>
      <c r="AS1093" t="s">
        <v>133</v>
      </c>
      <c r="AT1093" t="s">
        <v>134</v>
      </c>
      <c r="AU1093" t="s">
        <v>135</v>
      </c>
      <c r="AV1093" t="s">
        <v>136</v>
      </c>
      <c r="AW1093">
        <v>40.721939999999996</v>
      </c>
      <c r="AX1093">
        <v>-74.036270000000002</v>
      </c>
      <c r="AY1093" t="s">
        <v>128</v>
      </c>
      <c r="AZ1093" t="s">
        <v>185</v>
      </c>
      <c r="BA1093" t="s">
        <v>138</v>
      </c>
      <c r="BB1093">
        <v>3</v>
      </c>
      <c r="BC1093">
        <v>1</v>
      </c>
      <c r="BD1093">
        <v>1</v>
      </c>
      <c r="BE1093">
        <v>2</v>
      </c>
      <c r="BF1093" t="s">
        <v>139</v>
      </c>
      <c r="BG1093" t="s">
        <v>8583</v>
      </c>
      <c r="BI1093" s="4">
        <v>200</v>
      </c>
      <c r="BL1093" s="4">
        <v>250</v>
      </c>
      <c r="BM1093" s="4">
        <v>125</v>
      </c>
      <c r="BN1093">
        <v>1</v>
      </c>
      <c r="BO1093" s="4">
        <v>0</v>
      </c>
      <c r="BP1093">
        <v>1</v>
      </c>
      <c r="BQ1093">
        <v>365</v>
      </c>
      <c r="BR1093">
        <v>1</v>
      </c>
      <c r="BS1093">
        <v>5</v>
      </c>
      <c r="BT1093">
        <v>1</v>
      </c>
      <c r="BU1093">
        <v>365</v>
      </c>
      <c r="BV1093">
        <v>2.1</v>
      </c>
      <c r="BW1093">
        <v>139.19999999999999</v>
      </c>
      <c r="BX1093" t="s">
        <v>2906</v>
      </c>
      <c r="BY1093" t="s">
        <v>128</v>
      </c>
      <c r="BZ1093">
        <v>30</v>
      </c>
      <c r="CA1093">
        <v>60</v>
      </c>
      <c r="CB1093">
        <v>90</v>
      </c>
      <c r="CC1093">
        <v>365</v>
      </c>
      <c r="CD1093" s="1">
        <v>43913</v>
      </c>
      <c r="CE1093">
        <v>2</v>
      </c>
      <c r="CF1093">
        <v>1</v>
      </c>
      <c r="CG1093" s="1">
        <v>43205</v>
      </c>
      <c r="CH1093" s="1">
        <v>43661</v>
      </c>
      <c r="CI1093">
        <v>100</v>
      </c>
      <c r="CJ1093">
        <v>10</v>
      </c>
      <c r="CK1093">
        <v>10</v>
      </c>
      <c r="CL1093">
        <v>10</v>
      </c>
      <c r="CM1093">
        <v>10</v>
      </c>
      <c r="CN1093">
        <v>10</v>
      </c>
      <c r="CO1093">
        <v>9</v>
      </c>
      <c r="CP1093" t="s">
        <v>124</v>
      </c>
      <c r="CR1093" t="s">
        <v>142</v>
      </c>
      <c r="CS1093" t="s">
        <v>128</v>
      </c>
      <c r="CT1093" t="s">
        <v>124</v>
      </c>
      <c r="CU1093" t="s">
        <v>188</v>
      </c>
      <c r="CV1093" t="s">
        <v>124</v>
      </c>
      <c r="CW1093" t="s">
        <v>124</v>
      </c>
      <c r="CX1093">
        <v>88</v>
      </c>
      <c r="CY1093">
        <v>87</v>
      </c>
      <c r="CZ1093">
        <v>0</v>
      </c>
      <c r="DA1093">
        <v>0</v>
      </c>
      <c r="DB1093">
        <v>0.08</v>
      </c>
    </row>
    <row r="1094" spans="1:106" x14ac:dyDescent="0.2">
      <c r="A1094">
        <v>23495767</v>
      </c>
      <c r="B1094" t="s">
        <v>11230</v>
      </c>
      <c r="C1094">
        <v>20200323043627</v>
      </c>
      <c r="D1094" s="1">
        <v>43913</v>
      </c>
      <c r="E1094" t="s">
        <v>11231</v>
      </c>
      <c r="F1094" t="s">
        <v>8636</v>
      </c>
      <c r="G1094" t="s">
        <v>8637</v>
      </c>
      <c r="H1094" t="s">
        <v>8636</v>
      </c>
      <c r="I1094" t="s">
        <v>111</v>
      </c>
      <c r="J1094" t="s">
        <v>7199</v>
      </c>
      <c r="K1094" t="s">
        <v>7200</v>
      </c>
      <c r="L1094" t="s">
        <v>8620</v>
      </c>
      <c r="M1094" t="s">
        <v>7202</v>
      </c>
      <c r="N1094" t="s">
        <v>7203</v>
      </c>
      <c r="O1094" t="s">
        <v>7204</v>
      </c>
      <c r="R1094" t="s">
        <v>11232</v>
      </c>
      <c r="T1094">
        <v>136070735</v>
      </c>
      <c r="U1094" t="s">
        <v>7206</v>
      </c>
      <c r="V1094" t="s">
        <v>7207</v>
      </c>
      <c r="W1094" s="1">
        <v>42906</v>
      </c>
      <c r="X1094" t="s">
        <v>196</v>
      </c>
      <c r="Y1094" s="2" t="s">
        <v>7208</v>
      </c>
      <c r="Z1094" t="s">
        <v>123</v>
      </c>
      <c r="AA1094" s="3">
        <v>1</v>
      </c>
      <c r="AB1094" s="3">
        <v>0.99</v>
      </c>
      <c r="AC1094" t="s">
        <v>124</v>
      </c>
      <c r="AD1094" t="s">
        <v>7209</v>
      </c>
      <c r="AE1094" t="s">
        <v>7210</v>
      </c>
      <c r="AG1094">
        <v>88</v>
      </c>
      <c r="AH1094">
        <v>88</v>
      </c>
      <c r="AI1094" t="s">
        <v>7211</v>
      </c>
      <c r="AJ1094" t="s">
        <v>128</v>
      </c>
      <c r="AK1094" t="s">
        <v>128</v>
      </c>
      <c r="AL1094" t="s">
        <v>129</v>
      </c>
      <c r="AN1094" t="s">
        <v>130</v>
      </c>
      <c r="AP1094" t="s">
        <v>131</v>
      </c>
      <c r="AQ1094" t="s">
        <v>132</v>
      </c>
      <c r="AR1094">
        <v>7310</v>
      </c>
      <c r="AS1094" t="s">
        <v>133</v>
      </c>
      <c r="AT1094" t="s">
        <v>134</v>
      </c>
      <c r="AU1094" t="s">
        <v>135</v>
      </c>
      <c r="AV1094" t="s">
        <v>136</v>
      </c>
      <c r="AW1094">
        <v>40.723260000000003</v>
      </c>
      <c r="AX1094">
        <v>-74.0364</v>
      </c>
      <c r="AY1094" t="s">
        <v>128</v>
      </c>
      <c r="AZ1094" t="s">
        <v>185</v>
      </c>
      <c r="BA1094" t="s">
        <v>138</v>
      </c>
      <c r="BB1094">
        <v>6</v>
      </c>
      <c r="BC1094">
        <v>2</v>
      </c>
      <c r="BD1094">
        <v>2</v>
      </c>
      <c r="BE1094">
        <v>4</v>
      </c>
      <c r="BF1094" t="s">
        <v>139</v>
      </c>
      <c r="BG1094" t="s">
        <v>8583</v>
      </c>
      <c r="BI1094" s="4">
        <v>350</v>
      </c>
      <c r="BL1094" s="4">
        <v>250</v>
      </c>
      <c r="BM1094" s="4">
        <v>125</v>
      </c>
      <c r="BN1094">
        <v>1</v>
      </c>
      <c r="BO1094" s="4">
        <v>0</v>
      </c>
      <c r="BP1094">
        <v>1</v>
      </c>
      <c r="BQ1094">
        <v>365</v>
      </c>
      <c r="BR1094">
        <v>1</v>
      </c>
      <c r="BS1094">
        <v>3</v>
      </c>
      <c r="BT1094">
        <v>3</v>
      </c>
      <c r="BU1094">
        <v>365</v>
      </c>
      <c r="BV1094">
        <v>2.2000000000000002</v>
      </c>
      <c r="BW1094">
        <v>127.2</v>
      </c>
      <c r="BX1094" t="s">
        <v>1404</v>
      </c>
      <c r="BY1094" t="s">
        <v>128</v>
      </c>
      <c r="BZ1094">
        <v>30</v>
      </c>
      <c r="CA1094">
        <v>60</v>
      </c>
      <c r="CB1094">
        <v>90</v>
      </c>
      <c r="CC1094">
        <v>365</v>
      </c>
      <c r="CD1094" s="1">
        <v>43913</v>
      </c>
      <c r="CE1094">
        <v>6</v>
      </c>
      <c r="CF1094">
        <v>0</v>
      </c>
      <c r="CG1094" s="1">
        <v>43324</v>
      </c>
      <c r="CH1094" s="1">
        <v>43533</v>
      </c>
      <c r="CI1094">
        <v>97</v>
      </c>
      <c r="CJ1094">
        <v>9</v>
      </c>
      <c r="CK1094">
        <v>10</v>
      </c>
      <c r="CL1094">
        <v>10</v>
      </c>
      <c r="CM1094">
        <v>10</v>
      </c>
      <c r="CN1094">
        <v>9</v>
      </c>
      <c r="CO1094">
        <v>9</v>
      </c>
      <c r="CP1094" t="s">
        <v>124</v>
      </c>
      <c r="CR1094" t="s">
        <v>142</v>
      </c>
      <c r="CS1094" t="s">
        <v>128</v>
      </c>
      <c r="CT1094" t="s">
        <v>124</v>
      </c>
      <c r="CU1094" t="s">
        <v>188</v>
      </c>
      <c r="CV1094" t="s">
        <v>124</v>
      </c>
      <c r="CW1094" t="s">
        <v>124</v>
      </c>
      <c r="CX1094">
        <v>88</v>
      </c>
      <c r="CY1094">
        <v>87</v>
      </c>
      <c r="CZ1094">
        <v>0</v>
      </c>
      <c r="DA1094">
        <v>0</v>
      </c>
      <c r="DB1094">
        <v>0.31</v>
      </c>
    </row>
    <row r="1095" spans="1:106" x14ac:dyDescent="0.2">
      <c r="A1095">
        <v>23497077</v>
      </c>
      <c r="B1095" t="s">
        <v>11233</v>
      </c>
      <c r="C1095">
        <v>20200323043627</v>
      </c>
      <c r="D1095" s="1">
        <v>43913</v>
      </c>
      <c r="E1095" t="s">
        <v>11234</v>
      </c>
      <c r="F1095" t="s">
        <v>8669</v>
      </c>
      <c r="G1095" t="s">
        <v>11235</v>
      </c>
      <c r="H1095" t="s">
        <v>8669</v>
      </c>
      <c r="I1095" t="s">
        <v>111</v>
      </c>
      <c r="J1095" t="s">
        <v>7199</v>
      </c>
      <c r="K1095" t="s">
        <v>7200</v>
      </c>
      <c r="L1095" t="s">
        <v>8620</v>
      </c>
      <c r="M1095" t="s">
        <v>7202</v>
      </c>
      <c r="N1095" t="s">
        <v>7203</v>
      </c>
      <c r="O1095" t="s">
        <v>7204</v>
      </c>
      <c r="R1095" t="s">
        <v>11236</v>
      </c>
      <c r="T1095">
        <v>136070735</v>
      </c>
      <c r="U1095" t="s">
        <v>7206</v>
      </c>
      <c r="V1095" t="s">
        <v>7207</v>
      </c>
      <c r="W1095" s="1">
        <v>42906</v>
      </c>
      <c r="X1095" t="s">
        <v>196</v>
      </c>
      <c r="Y1095" s="2" t="s">
        <v>7208</v>
      </c>
      <c r="Z1095" t="s">
        <v>123</v>
      </c>
      <c r="AA1095" s="3">
        <v>1</v>
      </c>
      <c r="AB1095" s="3">
        <v>0.99</v>
      </c>
      <c r="AC1095" t="s">
        <v>124</v>
      </c>
      <c r="AD1095" t="s">
        <v>7209</v>
      </c>
      <c r="AE1095" t="s">
        <v>7210</v>
      </c>
      <c r="AG1095">
        <v>88</v>
      </c>
      <c r="AH1095">
        <v>88</v>
      </c>
      <c r="AI1095" t="s">
        <v>7211</v>
      </c>
      <c r="AJ1095" t="s">
        <v>128</v>
      </c>
      <c r="AK1095" t="s">
        <v>128</v>
      </c>
      <c r="AL1095" t="s">
        <v>129</v>
      </c>
      <c r="AN1095" t="s">
        <v>130</v>
      </c>
      <c r="AP1095" t="s">
        <v>131</v>
      </c>
      <c r="AQ1095" t="s">
        <v>132</v>
      </c>
      <c r="AR1095">
        <v>7310</v>
      </c>
      <c r="AS1095" t="s">
        <v>133</v>
      </c>
      <c r="AT1095" t="s">
        <v>134</v>
      </c>
      <c r="AU1095" t="s">
        <v>135</v>
      </c>
      <c r="AV1095" t="s">
        <v>136</v>
      </c>
      <c r="AW1095">
        <v>40.723410000000001</v>
      </c>
      <c r="AX1095">
        <v>-74.036050000000003</v>
      </c>
      <c r="AY1095" t="s">
        <v>128</v>
      </c>
      <c r="AZ1095" t="s">
        <v>185</v>
      </c>
      <c r="BA1095" t="s">
        <v>138</v>
      </c>
      <c r="BB1095">
        <v>4</v>
      </c>
      <c r="BC1095">
        <v>1</v>
      </c>
      <c r="BD1095">
        <v>1</v>
      </c>
      <c r="BE1095">
        <v>2</v>
      </c>
      <c r="BF1095" t="s">
        <v>139</v>
      </c>
      <c r="BG1095" t="s">
        <v>7212</v>
      </c>
      <c r="BI1095" s="4">
        <v>200</v>
      </c>
      <c r="BL1095" s="4">
        <v>250</v>
      </c>
      <c r="BM1095" s="4">
        <v>125</v>
      </c>
      <c r="BN1095">
        <v>1</v>
      </c>
      <c r="BO1095" s="4">
        <v>0</v>
      </c>
      <c r="BP1095">
        <v>1</v>
      </c>
      <c r="BQ1095">
        <v>365</v>
      </c>
      <c r="BR1095">
        <v>1</v>
      </c>
      <c r="BS1095">
        <v>5</v>
      </c>
      <c r="BT1095">
        <v>5</v>
      </c>
      <c r="BU1095">
        <v>365</v>
      </c>
      <c r="BV1095">
        <v>2.2999999999999998</v>
      </c>
      <c r="BW1095">
        <v>112.7</v>
      </c>
      <c r="BX1095" t="s">
        <v>2906</v>
      </c>
      <c r="BY1095" t="s">
        <v>128</v>
      </c>
      <c r="BZ1095">
        <v>30</v>
      </c>
      <c r="CA1095">
        <v>60</v>
      </c>
      <c r="CB1095">
        <v>90</v>
      </c>
      <c r="CC1095">
        <v>365</v>
      </c>
      <c r="CD1095" s="1">
        <v>43913</v>
      </c>
      <c r="CE1095">
        <v>11</v>
      </c>
      <c r="CF1095">
        <v>8</v>
      </c>
      <c r="CG1095" s="1">
        <v>43283</v>
      </c>
      <c r="CH1095" s="1">
        <v>43833</v>
      </c>
      <c r="CI1095">
        <v>95</v>
      </c>
      <c r="CJ1095">
        <v>10</v>
      </c>
      <c r="CK1095">
        <v>9</v>
      </c>
      <c r="CL1095">
        <v>10</v>
      </c>
      <c r="CM1095">
        <v>10</v>
      </c>
      <c r="CN1095">
        <v>9</v>
      </c>
      <c r="CO1095">
        <v>9</v>
      </c>
      <c r="CP1095" t="s">
        <v>124</v>
      </c>
      <c r="CR1095" t="s">
        <v>142</v>
      </c>
      <c r="CS1095" t="s">
        <v>128</v>
      </c>
      <c r="CT1095" t="s">
        <v>124</v>
      </c>
      <c r="CU1095" t="s">
        <v>188</v>
      </c>
      <c r="CV1095" t="s">
        <v>124</v>
      </c>
      <c r="CW1095" t="s">
        <v>124</v>
      </c>
      <c r="CX1095">
        <v>88</v>
      </c>
      <c r="CY1095">
        <v>87</v>
      </c>
      <c r="CZ1095">
        <v>0</v>
      </c>
      <c r="DA1095">
        <v>0</v>
      </c>
      <c r="DB1095">
        <v>0.52</v>
      </c>
    </row>
    <row r="1096" spans="1:106" x14ac:dyDescent="0.2">
      <c r="A1096">
        <v>23562955</v>
      </c>
      <c r="B1096" t="s">
        <v>11237</v>
      </c>
      <c r="C1096">
        <v>20200323043627</v>
      </c>
      <c r="D1096" s="1">
        <v>43913</v>
      </c>
      <c r="E1096" t="s">
        <v>11238</v>
      </c>
      <c r="F1096" t="s">
        <v>11239</v>
      </c>
      <c r="G1096" t="s">
        <v>11240</v>
      </c>
      <c r="H1096" t="s">
        <v>11241</v>
      </c>
      <c r="I1096" t="s">
        <v>111</v>
      </c>
      <c r="J1096" t="s">
        <v>11242</v>
      </c>
      <c r="K1096" t="s">
        <v>11243</v>
      </c>
      <c r="L1096" t="s">
        <v>11244</v>
      </c>
      <c r="M1096" t="s">
        <v>11245</v>
      </c>
      <c r="O1096" t="s">
        <v>11246</v>
      </c>
      <c r="R1096" t="s">
        <v>11247</v>
      </c>
      <c r="T1096">
        <v>10921125</v>
      </c>
      <c r="U1096" t="s">
        <v>11002</v>
      </c>
      <c r="V1096" t="s">
        <v>2673</v>
      </c>
      <c r="W1096" s="1">
        <v>41638</v>
      </c>
      <c r="X1096" t="s">
        <v>196</v>
      </c>
      <c r="Y1096" s="2" t="s">
        <v>11003</v>
      </c>
      <c r="Z1096" t="s">
        <v>123</v>
      </c>
      <c r="AA1096" s="3">
        <v>1</v>
      </c>
      <c r="AB1096" s="3">
        <v>1</v>
      </c>
      <c r="AC1096" t="s">
        <v>128</v>
      </c>
      <c r="AD1096" t="s">
        <v>11004</v>
      </c>
      <c r="AE1096" t="s">
        <v>11005</v>
      </c>
      <c r="AG1096">
        <v>3</v>
      </c>
      <c r="AH1096">
        <v>3</v>
      </c>
      <c r="AI1096" t="s">
        <v>717</v>
      </c>
      <c r="AJ1096" t="s">
        <v>128</v>
      </c>
      <c r="AK1096" t="s">
        <v>124</v>
      </c>
      <c r="AL1096" t="s">
        <v>129</v>
      </c>
      <c r="AN1096" t="s">
        <v>214</v>
      </c>
      <c r="AP1096" t="s">
        <v>131</v>
      </c>
      <c r="AQ1096" t="s">
        <v>132</v>
      </c>
      <c r="AR1096">
        <v>7305</v>
      </c>
      <c r="AS1096" t="s">
        <v>133</v>
      </c>
      <c r="AT1096" t="s">
        <v>134</v>
      </c>
      <c r="AU1096" t="s">
        <v>135</v>
      </c>
      <c r="AV1096" t="s">
        <v>136</v>
      </c>
      <c r="AW1096">
        <v>40.711849999999998</v>
      </c>
      <c r="AX1096">
        <v>-74.084360000000004</v>
      </c>
      <c r="AY1096" t="s">
        <v>128</v>
      </c>
      <c r="AZ1096" t="s">
        <v>185</v>
      </c>
      <c r="BA1096" t="s">
        <v>138</v>
      </c>
      <c r="BB1096">
        <v>6</v>
      </c>
      <c r="BC1096">
        <v>1</v>
      </c>
      <c r="BD1096">
        <v>2</v>
      </c>
      <c r="BE1096">
        <v>2</v>
      </c>
      <c r="BF1096" t="s">
        <v>139</v>
      </c>
      <c r="BG1096" t="s">
        <v>11248</v>
      </c>
      <c r="BI1096" s="4">
        <v>120</v>
      </c>
      <c r="BL1096" s="4">
        <v>200</v>
      </c>
      <c r="BM1096" s="4">
        <v>89</v>
      </c>
      <c r="BN1096">
        <v>4</v>
      </c>
      <c r="BO1096" s="4">
        <v>15</v>
      </c>
      <c r="BP1096">
        <v>4</v>
      </c>
      <c r="BQ1096">
        <v>1124</v>
      </c>
      <c r="BR1096">
        <v>4</v>
      </c>
      <c r="BS1096">
        <v>5</v>
      </c>
      <c r="BT1096">
        <v>1125</v>
      </c>
      <c r="BU1096">
        <v>1125</v>
      </c>
      <c r="BV1096">
        <v>4.2</v>
      </c>
      <c r="BW1096">
        <v>1125</v>
      </c>
      <c r="BX1096" t="s">
        <v>2207</v>
      </c>
      <c r="BY1096" t="s">
        <v>128</v>
      </c>
      <c r="BZ1096">
        <v>0</v>
      </c>
      <c r="CA1096">
        <v>19</v>
      </c>
      <c r="CB1096">
        <v>41</v>
      </c>
      <c r="CC1096">
        <v>293</v>
      </c>
      <c r="CD1096" s="1">
        <v>43913</v>
      </c>
      <c r="CE1096">
        <v>90</v>
      </c>
      <c r="CF1096">
        <v>45</v>
      </c>
      <c r="CG1096" s="1">
        <v>43186</v>
      </c>
      <c r="CH1096" s="1">
        <v>43891</v>
      </c>
      <c r="CI1096">
        <v>100</v>
      </c>
      <c r="CJ1096">
        <v>10</v>
      </c>
      <c r="CK1096">
        <v>10</v>
      </c>
      <c r="CL1096">
        <v>10</v>
      </c>
      <c r="CM1096">
        <v>10</v>
      </c>
      <c r="CN1096">
        <v>9</v>
      </c>
      <c r="CO1096">
        <v>10</v>
      </c>
      <c r="CP1096" t="s">
        <v>124</v>
      </c>
      <c r="CR1096" t="s">
        <v>142</v>
      </c>
      <c r="CS1096" t="s">
        <v>128</v>
      </c>
      <c r="CT1096" t="s">
        <v>124</v>
      </c>
      <c r="CU1096" t="s">
        <v>143</v>
      </c>
      <c r="CV1096" t="s">
        <v>124</v>
      </c>
      <c r="CW1096" t="s">
        <v>124</v>
      </c>
      <c r="CX1096">
        <v>6</v>
      </c>
      <c r="CY1096">
        <v>6</v>
      </c>
      <c r="CZ1096">
        <v>0</v>
      </c>
      <c r="DA1096">
        <v>0</v>
      </c>
      <c r="DB1096">
        <v>3.71</v>
      </c>
    </row>
    <row r="1097" spans="1:106" x14ac:dyDescent="0.2">
      <c r="A1097">
        <v>23567323</v>
      </c>
      <c r="B1097" t="s">
        <v>11249</v>
      </c>
      <c r="C1097">
        <v>20200323043627</v>
      </c>
      <c r="D1097" s="1">
        <v>43913</v>
      </c>
      <c r="E1097" t="s">
        <v>11250</v>
      </c>
      <c r="F1097" t="s">
        <v>11251</v>
      </c>
      <c r="G1097" t="s">
        <v>11252</v>
      </c>
      <c r="H1097" t="s">
        <v>11253</v>
      </c>
      <c r="I1097" t="s">
        <v>111</v>
      </c>
      <c r="J1097" t="s">
        <v>11254</v>
      </c>
      <c r="L1097" t="s">
        <v>11255</v>
      </c>
      <c r="M1097" t="s">
        <v>11256</v>
      </c>
      <c r="N1097" t="s">
        <v>4041</v>
      </c>
      <c r="O1097" t="s">
        <v>1959</v>
      </c>
      <c r="R1097" t="s">
        <v>11257</v>
      </c>
      <c r="T1097">
        <v>1410306</v>
      </c>
      <c r="U1097" t="s">
        <v>1979</v>
      </c>
      <c r="V1097" t="s">
        <v>1980</v>
      </c>
      <c r="W1097" s="1">
        <v>40862</v>
      </c>
      <c r="X1097" t="s">
        <v>121</v>
      </c>
      <c r="Y1097" t="s">
        <v>1981</v>
      </c>
      <c r="Z1097" t="s">
        <v>123</v>
      </c>
      <c r="AA1097" s="3">
        <v>0.99</v>
      </c>
      <c r="AB1097" s="3">
        <v>0.99</v>
      </c>
      <c r="AC1097" t="s">
        <v>124</v>
      </c>
      <c r="AD1097" t="s">
        <v>1982</v>
      </c>
      <c r="AE1097" t="s">
        <v>1983</v>
      </c>
      <c r="AF1097" t="s">
        <v>1984</v>
      </c>
      <c r="AG1097">
        <v>34</v>
      </c>
      <c r="AH1097">
        <v>34</v>
      </c>
      <c r="AI1097" t="s">
        <v>1985</v>
      </c>
      <c r="AJ1097" t="s">
        <v>128</v>
      </c>
      <c r="AK1097" t="s">
        <v>128</v>
      </c>
      <c r="AL1097" t="s">
        <v>129</v>
      </c>
      <c r="AN1097" t="s">
        <v>130</v>
      </c>
      <c r="AP1097" t="s">
        <v>131</v>
      </c>
      <c r="AQ1097" t="s">
        <v>132</v>
      </c>
      <c r="AR1097">
        <v>7302</v>
      </c>
      <c r="AS1097" t="s">
        <v>133</v>
      </c>
      <c r="AT1097" t="s">
        <v>134</v>
      </c>
      <c r="AU1097" t="s">
        <v>135</v>
      </c>
      <c r="AV1097" t="s">
        <v>136</v>
      </c>
      <c r="AW1097">
        <v>40.728110000000001</v>
      </c>
      <c r="AX1097">
        <v>-74.041229999999999</v>
      </c>
      <c r="AY1097" t="s">
        <v>124</v>
      </c>
      <c r="AZ1097" t="s">
        <v>247</v>
      </c>
      <c r="BA1097" t="s">
        <v>163</v>
      </c>
      <c r="BB1097">
        <v>2</v>
      </c>
      <c r="BC1097">
        <v>2</v>
      </c>
      <c r="BD1097">
        <v>1</v>
      </c>
      <c r="BE1097">
        <v>1</v>
      </c>
      <c r="BF1097" t="s">
        <v>139</v>
      </c>
      <c r="BG1097" t="s">
        <v>11258</v>
      </c>
      <c r="BI1097" s="4">
        <v>28</v>
      </c>
      <c r="BL1097" s="4">
        <v>150</v>
      </c>
      <c r="BM1097" s="4">
        <v>74</v>
      </c>
      <c r="BN1097">
        <v>1</v>
      </c>
      <c r="BO1097" s="4">
        <v>0</v>
      </c>
      <c r="BP1097">
        <v>1</v>
      </c>
      <c r="BQ1097">
        <v>1125</v>
      </c>
      <c r="BR1097">
        <v>1</v>
      </c>
      <c r="BS1097">
        <v>1</v>
      </c>
      <c r="BT1097">
        <v>1125</v>
      </c>
      <c r="BU1097">
        <v>1125</v>
      </c>
      <c r="BV1097">
        <v>1</v>
      </c>
      <c r="BW1097">
        <v>1125</v>
      </c>
      <c r="BX1097" t="s">
        <v>234</v>
      </c>
      <c r="BY1097" t="s">
        <v>128</v>
      </c>
      <c r="BZ1097">
        <v>21</v>
      </c>
      <c r="CA1097">
        <v>46</v>
      </c>
      <c r="CB1097">
        <v>75</v>
      </c>
      <c r="CC1097">
        <v>165</v>
      </c>
      <c r="CD1097" s="1">
        <v>43913</v>
      </c>
      <c r="CE1097">
        <v>55</v>
      </c>
      <c r="CF1097">
        <v>32</v>
      </c>
      <c r="CG1097" s="1">
        <v>43169</v>
      </c>
      <c r="CH1097" s="1">
        <v>43892</v>
      </c>
      <c r="CI1097">
        <v>88</v>
      </c>
      <c r="CJ1097">
        <v>9</v>
      </c>
      <c r="CK1097">
        <v>9</v>
      </c>
      <c r="CL1097">
        <v>10</v>
      </c>
      <c r="CM1097">
        <v>9</v>
      </c>
      <c r="CN1097">
        <v>9</v>
      </c>
      <c r="CO1097">
        <v>9</v>
      </c>
      <c r="CP1097" t="s">
        <v>124</v>
      </c>
      <c r="CR1097" t="s">
        <v>142</v>
      </c>
      <c r="CS1097" t="s">
        <v>128</v>
      </c>
      <c r="CT1097" t="s">
        <v>124</v>
      </c>
      <c r="CU1097" t="s">
        <v>188</v>
      </c>
      <c r="CV1097" t="s">
        <v>124</v>
      </c>
      <c r="CW1097" t="s">
        <v>124</v>
      </c>
      <c r="CX1097">
        <v>29</v>
      </c>
      <c r="CY1097">
        <v>1</v>
      </c>
      <c r="CZ1097">
        <v>28</v>
      </c>
      <c r="DA1097">
        <v>0</v>
      </c>
      <c r="DB1097">
        <v>2.21</v>
      </c>
    </row>
    <row r="1098" spans="1:106" x14ac:dyDescent="0.2">
      <c r="A1098">
        <v>23629327</v>
      </c>
      <c r="B1098" t="s">
        <v>11259</v>
      </c>
      <c r="C1098">
        <v>20200323043627</v>
      </c>
      <c r="D1098" s="1">
        <v>43913</v>
      </c>
      <c r="E1098" t="s">
        <v>11260</v>
      </c>
      <c r="F1098" t="s">
        <v>11261</v>
      </c>
      <c r="H1098" t="s">
        <v>11261</v>
      </c>
      <c r="I1098" t="s">
        <v>111</v>
      </c>
      <c r="R1098" t="s">
        <v>11262</v>
      </c>
      <c r="T1098">
        <v>94112465</v>
      </c>
      <c r="U1098" t="s">
        <v>11263</v>
      </c>
      <c r="V1098" t="s">
        <v>9042</v>
      </c>
      <c r="W1098" s="1">
        <v>42620</v>
      </c>
      <c r="X1098" t="s">
        <v>11264</v>
      </c>
      <c r="Y1098" t="s">
        <v>11265</v>
      </c>
      <c r="Z1098" t="s">
        <v>123</v>
      </c>
      <c r="AA1098" s="3">
        <v>1</v>
      </c>
      <c r="AB1098" s="3">
        <v>1</v>
      </c>
      <c r="AC1098" t="s">
        <v>124</v>
      </c>
      <c r="AD1098" t="s">
        <v>11266</v>
      </c>
      <c r="AE1098" t="s">
        <v>11267</v>
      </c>
      <c r="AG1098">
        <v>1</v>
      </c>
      <c r="AH1098">
        <v>1</v>
      </c>
      <c r="AI1098" t="s">
        <v>246</v>
      </c>
      <c r="AJ1098" t="s">
        <v>128</v>
      </c>
      <c r="AK1098" t="s">
        <v>124</v>
      </c>
      <c r="AL1098" t="s">
        <v>129</v>
      </c>
      <c r="AN1098" t="s">
        <v>161</v>
      </c>
      <c r="AP1098" t="s">
        <v>131</v>
      </c>
      <c r="AQ1098" t="s">
        <v>132</v>
      </c>
      <c r="AR1098">
        <v>7306</v>
      </c>
      <c r="AS1098" t="s">
        <v>133</v>
      </c>
      <c r="AT1098" t="s">
        <v>134</v>
      </c>
      <c r="AU1098" t="s">
        <v>135</v>
      </c>
      <c r="AV1098" t="s">
        <v>136</v>
      </c>
      <c r="AW1098">
        <v>40.731110000000001</v>
      </c>
      <c r="AX1098">
        <v>-74.052750000000003</v>
      </c>
      <c r="AY1098" t="s">
        <v>128</v>
      </c>
      <c r="AZ1098" t="s">
        <v>330</v>
      </c>
      <c r="BA1098" t="s">
        <v>138</v>
      </c>
      <c r="BB1098">
        <v>4</v>
      </c>
      <c r="BC1098">
        <v>1</v>
      </c>
      <c r="BD1098">
        <v>1</v>
      </c>
      <c r="BE1098">
        <v>1</v>
      </c>
      <c r="BF1098" t="s">
        <v>139</v>
      </c>
      <c r="BG1098" t="s">
        <v>11268</v>
      </c>
      <c r="BI1098" s="4">
        <v>88</v>
      </c>
      <c r="BL1098" s="4">
        <v>0</v>
      </c>
      <c r="BM1098" s="4">
        <v>50</v>
      </c>
      <c r="BN1098">
        <v>2</v>
      </c>
      <c r="BO1098" s="4">
        <v>10</v>
      </c>
      <c r="BP1098">
        <v>29</v>
      </c>
      <c r="BQ1098">
        <v>1125</v>
      </c>
      <c r="BR1098">
        <v>29</v>
      </c>
      <c r="BS1098">
        <v>29</v>
      </c>
      <c r="BT1098">
        <v>1125</v>
      </c>
      <c r="BU1098">
        <v>1125</v>
      </c>
      <c r="BV1098">
        <v>29</v>
      </c>
      <c r="BW1098">
        <v>1125</v>
      </c>
      <c r="BX1098" t="s">
        <v>249</v>
      </c>
      <c r="BY1098" t="s">
        <v>128</v>
      </c>
      <c r="BZ1098">
        <v>30</v>
      </c>
      <c r="CA1098">
        <v>41</v>
      </c>
      <c r="CB1098">
        <v>64</v>
      </c>
      <c r="CC1098">
        <v>143</v>
      </c>
      <c r="CD1098" s="1">
        <v>43913</v>
      </c>
      <c r="CE1098">
        <v>102</v>
      </c>
      <c r="CF1098">
        <v>48</v>
      </c>
      <c r="CG1098" s="1">
        <v>43176</v>
      </c>
      <c r="CH1098" s="1">
        <v>43901</v>
      </c>
      <c r="CI1098">
        <v>94</v>
      </c>
      <c r="CJ1098">
        <v>10</v>
      </c>
      <c r="CK1098">
        <v>9</v>
      </c>
      <c r="CL1098">
        <v>10</v>
      </c>
      <c r="CM1098">
        <v>10</v>
      </c>
      <c r="CN1098">
        <v>9</v>
      </c>
      <c r="CO1098">
        <v>9</v>
      </c>
      <c r="CP1098" t="s">
        <v>124</v>
      </c>
      <c r="CR1098" t="s">
        <v>142</v>
      </c>
      <c r="CS1098" t="s">
        <v>128</v>
      </c>
      <c r="CT1098" t="s">
        <v>124</v>
      </c>
      <c r="CU1098" t="s">
        <v>143</v>
      </c>
      <c r="CV1098" t="s">
        <v>124</v>
      </c>
      <c r="CW1098" t="s">
        <v>124</v>
      </c>
      <c r="CX1098">
        <v>1</v>
      </c>
      <c r="CY1098">
        <v>1</v>
      </c>
      <c r="CZ1098">
        <v>0</v>
      </c>
      <c r="DA1098">
        <v>0</v>
      </c>
      <c r="DB1098">
        <v>4.1500000000000004</v>
      </c>
    </row>
    <row r="1099" spans="1:106" x14ac:dyDescent="0.2">
      <c r="A1099">
        <v>23644595</v>
      </c>
      <c r="B1099" t="s">
        <v>11269</v>
      </c>
      <c r="C1099">
        <v>20200323043627</v>
      </c>
      <c r="D1099" s="1">
        <v>43913</v>
      </c>
      <c r="E1099" t="s">
        <v>11270</v>
      </c>
      <c r="F1099" t="s">
        <v>11271</v>
      </c>
      <c r="H1099" t="s">
        <v>11271</v>
      </c>
      <c r="I1099" t="s">
        <v>111</v>
      </c>
      <c r="R1099" t="s">
        <v>11272</v>
      </c>
      <c r="T1099">
        <v>176933129</v>
      </c>
      <c r="U1099" t="s">
        <v>11273</v>
      </c>
      <c r="V1099" t="s">
        <v>11274</v>
      </c>
      <c r="W1099" s="1">
        <v>43165</v>
      </c>
      <c r="X1099" t="s">
        <v>121</v>
      </c>
      <c r="Z1099" t="s">
        <v>229</v>
      </c>
      <c r="AA1099" s="3">
        <v>0.75</v>
      </c>
      <c r="AB1099" s="3">
        <v>1</v>
      </c>
      <c r="AC1099" t="s">
        <v>124</v>
      </c>
      <c r="AD1099" t="s">
        <v>11275</v>
      </c>
      <c r="AE1099" t="s">
        <v>11276</v>
      </c>
      <c r="AG1099">
        <v>2</v>
      </c>
      <c r="AH1099">
        <v>2</v>
      </c>
      <c r="AI1099" t="s">
        <v>1853</v>
      </c>
      <c r="AJ1099" t="s">
        <v>128</v>
      </c>
      <c r="AK1099" t="s">
        <v>124</v>
      </c>
      <c r="AL1099" t="s">
        <v>129</v>
      </c>
      <c r="AN1099" t="s">
        <v>161</v>
      </c>
      <c r="AP1099" t="s">
        <v>131</v>
      </c>
      <c r="AQ1099" t="s">
        <v>132</v>
      </c>
      <c r="AR1099">
        <v>7306</v>
      </c>
      <c r="AS1099" t="s">
        <v>133</v>
      </c>
      <c r="AT1099" t="s">
        <v>134</v>
      </c>
      <c r="AU1099" t="s">
        <v>135</v>
      </c>
      <c r="AV1099" t="s">
        <v>136</v>
      </c>
      <c r="AW1099">
        <v>40.737769999999998</v>
      </c>
      <c r="AX1099">
        <v>-74.055120000000002</v>
      </c>
      <c r="AY1099" t="s">
        <v>128</v>
      </c>
      <c r="AZ1099" t="s">
        <v>247</v>
      </c>
      <c r="BA1099" t="s">
        <v>138</v>
      </c>
      <c r="BB1099">
        <v>3</v>
      </c>
      <c r="BC1099">
        <v>1</v>
      </c>
      <c r="BD1099">
        <v>1</v>
      </c>
      <c r="BE1099">
        <v>2</v>
      </c>
      <c r="BF1099" t="s">
        <v>139</v>
      </c>
      <c r="BG1099" t="s">
        <v>11277</v>
      </c>
      <c r="BI1099" s="4">
        <v>40</v>
      </c>
      <c r="BL1099" s="4">
        <v>100</v>
      </c>
      <c r="BM1099" s="4">
        <v>15</v>
      </c>
      <c r="BN1099">
        <v>1</v>
      </c>
      <c r="BO1099" s="4">
        <v>0</v>
      </c>
      <c r="BP1099">
        <v>15</v>
      </c>
      <c r="BQ1099">
        <v>1125</v>
      </c>
      <c r="BR1099">
        <v>15</v>
      </c>
      <c r="BS1099">
        <v>15</v>
      </c>
      <c r="BT1099">
        <v>1125</v>
      </c>
      <c r="BU1099">
        <v>1125</v>
      </c>
      <c r="BV1099">
        <v>15</v>
      </c>
      <c r="BW1099">
        <v>1125</v>
      </c>
      <c r="BX1099" t="s">
        <v>11278</v>
      </c>
      <c r="BY1099" t="s">
        <v>128</v>
      </c>
      <c r="BZ1099">
        <v>19</v>
      </c>
      <c r="CA1099">
        <v>49</v>
      </c>
      <c r="CB1099">
        <v>79</v>
      </c>
      <c r="CC1099">
        <v>354</v>
      </c>
      <c r="CD1099" s="1">
        <v>43913</v>
      </c>
      <c r="CE1099">
        <v>0</v>
      </c>
      <c r="CF1099">
        <v>0</v>
      </c>
      <c r="CP1099" t="s">
        <v>124</v>
      </c>
      <c r="CR1099" t="s">
        <v>142</v>
      </c>
      <c r="CS1099" t="s">
        <v>124</v>
      </c>
      <c r="CT1099" t="s">
        <v>124</v>
      </c>
      <c r="CU1099" t="s">
        <v>166</v>
      </c>
      <c r="CV1099" t="s">
        <v>124</v>
      </c>
      <c r="CW1099" t="s">
        <v>124</v>
      </c>
      <c r="CX1099">
        <v>2</v>
      </c>
      <c r="CY1099">
        <v>2</v>
      </c>
      <c r="CZ1099">
        <v>0</v>
      </c>
      <c r="DA1099">
        <v>0</v>
      </c>
    </row>
    <row r="1100" spans="1:106" x14ac:dyDescent="0.2">
      <c r="A1100">
        <v>23661191</v>
      </c>
      <c r="B1100" t="s">
        <v>11279</v>
      </c>
      <c r="C1100">
        <v>20200323043627</v>
      </c>
      <c r="D1100" s="1">
        <v>43913</v>
      </c>
      <c r="E1100" t="s">
        <v>11280</v>
      </c>
      <c r="F1100" t="s">
        <v>11281</v>
      </c>
      <c r="H1100" t="s">
        <v>11281</v>
      </c>
      <c r="I1100" t="s">
        <v>111</v>
      </c>
      <c r="R1100" t="s">
        <v>11282</v>
      </c>
      <c r="T1100">
        <v>177152036</v>
      </c>
      <c r="U1100" t="s">
        <v>11283</v>
      </c>
      <c r="V1100" t="s">
        <v>11284</v>
      </c>
      <c r="W1100" s="1">
        <v>43166</v>
      </c>
      <c r="X1100" t="s">
        <v>121</v>
      </c>
      <c r="Z1100" t="s">
        <v>157</v>
      </c>
      <c r="AA1100" t="s">
        <v>157</v>
      </c>
      <c r="AB1100" s="3">
        <v>1</v>
      </c>
      <c r="AC1100" t="s">
        <v>124</v>
      </c>
      <c r="AD1100" t="s">
        <v>11285</v>
      </c>
      <c r="AE1100" t="s">
        <v>11286</v>
      </c>
      <c r="AG1100">
        <v>1</v>
      </c>
      <c r="AH1100">
        <v>1</v>
      </c>
      <c r="AI1100" t="s">
        <v>4697</v>
      </c>
      <c r="AJ1100" t="s">
        <v>128</v>
      </c>
      <c r="AK1100" t="s">
        <v>124</v>
      </c>
      <c r="AL1100" t="s">
        <v>129</v>
      </c>
      <c r="AN1100" t="s">
        <v>130</v>
      </c>
      <c r="AP1100" t="s">
        <v>131</v>
      </c>
      <c r="AQ1100" t="s">
        <v>132</v>
      </c>
      <c r="AR1100">
        <v>7302</v>
      </c>
      <c r="AS1100" t="s">
        <v>133</v>
      </c>
      <c r="AT1100" t="s">
        <v>134</v>
      </c>
      <c r="AU1100" t="s">
        <v>135</v>
      </c>
      <c r="AV1100" t="s">
        <v>136</v>
      </c>
      <c r="AW1100">
        <v>40.718589999999999</v>
      </c>
      <c r="AX1100">
        <v>-74.041560000000004</v>
      </c>
      <c r="AY1100" t="s">
        <v>128</v>
      </c>
      <c r="AZ1100" t="s">
        <v>185</v>
      </c>
      <c r="BA1100" t="s">
        <v>138</v>
      </c>
      <c r="BB1100">
        <v>4</v>
      </c>
      <c r="BC1100">
        <v>1</v>
      </c>
      <c r="BD1100">
        <v>1</v>
      </c>
      <c r="BE1100">
        <v>1</v>
      </c>
      <c r="BF1100" t="s">
        <v>139</v>
      </c>
      <c r="BG1100" t="s">
        <v>11287</v>
      </c>
      <c r="BI1100" s="4">
        <v>110</v>
      </c>
      <c r="BL1100" s="4">
        <v>0</v>
      </c>
      <c r="BM1100" s="4">
        <v>30</v>
      </c>
      <c r="BN1100">
        <v>1</v>
      </c>
      <c r="BO1100" s="4">
        <v>0</v>
      </c>
      <c r="BP1100">
        <v>2</v>
      </c>
      <c r="BQ1100">
        <v>30</v>
      </c>
      <c r="BR1100">
        <v>2</v>
      </c>
      <c r="BS1100">
        <v>2</v>
      </c>
      <c r="BT1100">
        <v>30</v>
      </c>
      <c r="BU1100">
        <v>30</v>
      </c>
      <c r="BV1100">
        <v>2</v>
      </c>
      <c r="BW1100">
        <v>30</v>
      </c>
      <c r="BX1100" t="s">
        <v>1164</v>
      </c>
      <c r="BY1100" t="s">
        <v>128</v>
      </c>
      <c r="BZ1100">
        <v>0</v>
      </c>
      <c r="CA1100">
        <v>0</v>
      </c>
      <c r="CB1100">
        <v>0</v>
      </c>
      <c r="CC1100">
        <v>0</v>
      </c>
      <c r="CD1100" s="1">
        <v>43913</v>
      </c>
      <c r="CE1100">
        <v>3</v>
      </c>
      <c r="CF1100">
        <v>1</v>
      </c>
      <c r="CG1100" s="1">
        <v>43296</v>
      </c>
      <c r="CH1100" s="1">
        <v>43647</v>
      </c>
      <c r="CI1100">
        <v>100</v>
      </c>
      <c r="CJ1100">
        <v>10</v>
      </c>
      <c r="CK1100">
        <v>10</v>
      </c>
      <c r="CL1100">
        <v>10</v>
      </c>
      <c r="CM1100">
        <v>10</v>
      </c>
      <c r="CN1100">
        <v>9</v>
      </c>
      <c r="CO1100">
        <v>10</v>
      </c>
      <c r="CP1100" t="s">
        <v>124</v>
      </c>
      <c r="CR1100" t="s">
        <v>142</v>
      </c>
      <c r="CS1100" t="s">
        <v>128</v>
      </c>
      <c r="CT1100" t="s">
        <v>124</v>
      </c>
      <c r="CU1100" t="s">
        <v>166</v>
      </c>
      <c r="CV1100" t="s">
        <v>124</v>
      </c>
      <c r="CW1100" t="s">
        <v>124</v>
      </c>
      <c r="CX1100">
        <v>1</v>
      </c>
      <c r="CY1100">
        <v>1</v>
      </c>
      <c r="CZ1100">
        <v>0</v>
      </c>
      <c r="DA1100">
        <v>0</v>
      </c>
      <c r="DB1100">
        <v>0.15</v>
      </c>
    </row>
    <row r="1101" spans="1:106" x14ac:dyDescent="0.2">
      <c r="A1101">
        <v>23663786</v>
      </c>
      <c r="B1101" t="s">
        <v>11288</v>
      </c>
      <c r="C1101">
        <v>20200323043627</v>
      </c>
      <c r="D1101" s="1">
        <v>43913</v>
      </c>
      <c r="E1101" t="s">
        <v>11289</v>
      </c>
      <c r="F1101" t="s">
        <v>11290</v>
      </c>
      <c r="G1101" t="s">
        <v>11291</v>
      </c>
      <c r="H1101" t="s">
        <v>11292</v>
      </c>
      <c r="I1101" t="s">
        <v>111</v>
      </c>
      <c r="J1101" t="s">
        <v>10500</v>
      </c>
      <c r="K1101" t="e">
        <f>-you must climb stairs at This property -there is No on site parking. We will send you a list of nearby paid garages with your check-in instructions.</f>
        <v>#NAME?</v>
      </c>
      <c r="L1101" t="s">
        <v>11293</v>
      </c>
      <c r="M1101" t="s">
        <v>10502</v>
      </c>
      <c r="N1101" t="s">
        <v>10503</v>
      </c>
      <c r="O1101" t="s">
        <v>6982</v>
      </c>
      <c r="R1101" t="s">
        <v>11294</v>
      </c>
      <c r="T1101">
        <v>106827457</v>
      </c>
      <c r="U1101" t="s">
        <v>11295</v>
      </c>
      <c r="V1101" t="s">
        <v>1088</v>
      </c>
      <c r="W1101" s="1">
        <v>42714</v>
      </c>
      <c r="X1101" t="s">
        <v>196</v>
      </c>
      <c r="Z1101" t="s">
        <v>123</v>
      </c>
      <c r="AA1101" s="3">
        <v>1</v>
      </c>
      <c r="AB1101" s="3">
        <v>0.89</v>
      </c>
      <c r="AC1101" t="s">
        <v>124</v>
      </c>
      <c r="AD1101" t="s">
        <v>11296</v>
      </c>
      <c r="AE1101" t="s">
        <v>11297</v>
      </c>
      <c r="AG1101">
        <v>2</v>
      </c>
      <c r="AH1101">
        <v>2</v>
      </c>
      <c r="AI1101" t="s">
        <v>5090</v>
      </c>
      <c r="AJ1101" t="s">
        <v>128</v>
      </c>
      <c r="AK1101" t="s">
        <v>124</v>
      </c>
      <c r="AL1101" t="s">
        <v>129</v>
      </c>
      <c r="AN1101" t="s">
        <v>130</v>
      </c>
      <c r="AP1101" t="s">
        <v>131</v>
      </c>
      <c r="AQ1101" t="s">
        <v>132</v>
      </c>
      <c r="AR1101">
        <v>7302</v>
      </c>
      <c r="AS1101" t="s">
        <v>133</v>
      </c>
      <c r="AT1101" t="s">
        <v>134</v>
      </c>
      <c r="AU1101" t="s">
        <v>135</v>
      </c>
      <c r="AV1101" t="s">
        <v>136</v>
      </c>
      <c r="AW1101">
        <v>40.717460000000003</v>
      </c>
      <c r="AX1101">
        <v>-74.045010000000005</v>
      </c>
      <c r="AY1101" t="s">
        <v>128</v>
      </c>
      <c r="AZ1101" t="s">
        <v>185</v>
      </c>
      <c r="BA1101" t="s">
        <v>138</v>
      </c>
      <c r="BB1101">
        <v>10</v>
      </c>
      <c r="BC1101">
        <v>2</v>
      </c>
      <c r="BD1101">
        <v>3</v>
      </c>
      <c r="BE1101">
        <v>5</v>
      </c>
      <c r="BF1101" t="s">
        <v>139</v>
      </c>
      <c r="BG1101" t="s">
        <v>11298</v>
      </c>
      <c r="BI1101" s="4">
        <v>99</v>
      </c>
      <c r="BL1101" s="4">
        <v>300</v>
      </c>
      <c r="BM1101" s="4">
        <v>149</v>
      </c>
      <c r="BN1101">
        <v>6</v>
      </c>
      <c r="BO1101" s="4">
        <v>25</v>
      </c>
      <c r="BP1101">
        <v>2</v>
      </c>
      <c r="BQ1101">
        <v>1125</v>
      </c>
      <c r="BR1101">
        <v>2</v>
      </c>
      <c r="BS1101">
        <v>2</v>
      </c>
      <c r="BT1101">
        <v>1125</v>
      </c>
      <c r="BU1101">
        <v>1125</v>
      </c>
      <c r="BV1101">
        <v>2</v>
      </c>
      <c r="BW1101">
        <v>1125</v>
      </c>
      <c r="BX1101" t="s">
        <v>600</v>
      </c>
      <c r="BY1101" t="s">
        <v>128</v>
      </c>
      <c r="BZ1101">
        <v>21</v>
      </c>
      <c r="CA1101">
        <v>44</v>
      </c>
      <c r="CB1101">
        <v>74</v>
      </c>
      <c r="CC1101">
        <v>160</v>
      </c>
      <c r="CD1101" s="1">
        <v>43913</v>
      </c>
      <c r="CE1101">
        <v>63</v>
      </c>
      <c r="CF1101">
        <v>34</v>
      </c>
      <c r="CG1101" s="1">
        <v>43192</v>
      </c>
      <c r="CH1101" s="1">
        <v>43877</v>
      </c>
      <c r="CI1101">
        <v>95</v>
      </c>
      <c r="CJ1101">
        <v>10</v>
      </c>
      <c r="CK1101">
        <v>9</v>
      </c>
      <c r="CL1101">
        <v>10</v>
      </c>
      <c r="CM1101">
        <v>10</v>
      </c>
      <c r="CN1101">
        <v>10</v>
      </c>
      <c r="CO1101">
        <v>9</v>
      </c>
      <c r="CP1101" t="s">
        <v>124</v>
      </c>
      <c r="CR1101" t="s">
        <v>142</v>
      </c>
      <c r="CS1101" t="s">
        <v>124</v>
      </c>
      <c r="CT1101" t="s">
        <v>124</v>
      </c>
      <c r="CU1101" t="s">
        <v>188</v>
      </c>
      <c r="CV1101" t="s">
        <v>124</v>
      </c>
      <c r="CW1101" t="s">
        <v>124</v>
      </c>
      <c r="CX1101">
        <v>2</v>
      </c>
      <c r="CY1101">
        <v>2</v>
      </c>
      <c r="CZ1101">
        <v>0</v>
      </c>
      <c r="DA1101">
        <v>0</v>
      </c>
      <c r="DB1101">
        <v>2.62</v>
      </c>
    </row>
    <row r="1102" spans="1:106" x14ac:dyDescent="0.2">
      <c r="A1102">
        <v>23666996</v>
      </c>
      <c r="B1102" t="s">
        <v>11299</v>
      </c>
      <c r="C1102">
        <v>20200323043627</v>
      </c>
      <c r="D1102" s="1">
        <v>43913</v>
      </c>
      <c r="E1102" t="s">
        <v>11300</v>
      </c>
      <c r="F1102" t="s">
        <v>11301</v>
      </c>
      <c r="G1102" t="s">
        <v>11302</v>
      </c>
      <c r="H1102" t="s">
        <v>11303</v>
      </c>
      <c r="I1102" t="s">
        <v>111</v>
      </c>
      <c r="J1102" t="s">
        <v>7863</v>
      </c>
      <c r="K1102" t="s">
        <v>7864</v>
      </c>
      <c r="L1102" t="s">
        <v>7865</v>
      </c>
      <c r="M1102" t="s">
        <v>11304</v>
      </c>
      <c r="N1102" t="s">
        <v>7867</v>
      </c>
      <c r="R1102" t="s">
        <v>11305</v>
      </c>
      <c r="T1102">
        <v>92889711</v>
      </c>
      <c r="U1102" t="s">
        <v>7869</v>
      </c>
      <c r="V1102" t="s">
        <v>7870</v>
      </c>
      <c r="W1102" s="1">
        <v>42613</v>
      </c>
      <c r="X1102" t="s">
        <v>409</v>
      </c>
      <c r="Y1102" t="s">
        <v>7871</v>
      </c>
      <c r="Z1102" t="s">
        <v>123</v>
      </c>
      <c r="AA1102" s="3">
        <v>1</v>
      </c>
      <c r="AB1102" s="3">
        <v>0.98</v>
      </c>
      <c r="AC1102" t="s">
        <v>124</v>
      </c>
      <c r="AD1102" t="s">
        <v>7872</v>
      </c>
      <c r="AE1102" t="s">
        <v>7873</v>
      </c>
      <c r="AG1102">
        <v>2</v>
      </c>
      <c r="AH1102">
        <v>2</v>
      </c>
      <c r="AI1102" t="s">
        <v>413</v>
      </c>
      <c r="AJ1102" t="s">
        <v>128</v>
      </c>
      <c r="AK1102" t="s">
        <v>124</v>
      </c>
      <c r="AL1102" t="s">
        <v>129</v>
      </c>
      <c r="AN1102" t="s">
        <v>161</v>
      </c>
      <c r="AP1102" t="s">
        <v>131</v>
      </c>
      <c r="AQ1102" t="s">
        <v>132</v>
      </c>
      <c r="AR1102">
        <v>7306</v>
      </c>
      <c r="AS1102" t="s">
        <v>133</v>
      </c>
      <c r="AT1102" t="s">
        <v>134</v>
      </c>
      <c r="AU1102" t="s">
        <v>135</v>
      </c>
      <c r="AV1102" t="s">
        <v>136</v>
      </c>
      <c r="AW1102">
        <v>40.733800000000002</v>
      </c>
      <c r="AX1102">
        <v>-74.058769999999996</v>
      </c>
      <c r="AY1102" t="s">
        <v>128</v>
      </c>
      <c r="AZ1102" t="s">
        <v>330</v>
      </c>
      <c r="BA1102" t="s">
        <v>138</v>
      </c>
      <c r="BB1102">
        <v>9</v>
      </c>
      <c r="BC1102">
        <v>2</v>
      </c>
      <c r="BD1102">
        <v>5</v>
      </c>
      <c r="BE1102">
        <v>9</v>
      </c>
      <c r="BF1102" t="s">
        <v>139</v>
      </c>
      <c r="BG1102" t="s">
        <v>11306</v>
      </c>
      <c r="BI1102" s="4">
        <v>160</v>
      </c>
      <c r="BM1102" s="4">
        <v>150</v>
      </c>
      <c r="BN1102">
        <v>4</v>
      </c>
      <c r="BO1102" s="4">
        <v>20</v>
      </c>
      <c r="BP1102">
        <v>2</v>
      </c>
      <c r="BQ1102">
        <v>14</v>
      </c>
      <c r="BR1102">
        <v>2</v>
      </c>
      <c r="BS1102">
        <v>2</v>
      </c>
      <c r="BT1102">
        <v>14</v>
      </c>
      <c r="BU1102">
        <v>14</v>
      </c>
      <c r="BV1102">
        <v>2</v>
      </c>
      <c r="BW1102">
        <v>14</v>
      </c>
      <c r="BX1102" t="s">
        <v>234</v>
      </c>
      <c r="BY1102" t="s">
        <v>128</v>
      </c>
      <c r="BZ1102">
        <v>0</v>
      </c>
      <c r="CA1102">
        <v>8</v>
      </c>
      <c r="CB1102">
        <v>15</v>
      </c>
      <c r="CC1102">
        <v>186</v>
      </c>
      <c r="CD1102" s="1">
        <v>43913</v>
      </c>
      <c r="CE1102">
        <v>61</v>
      </c>
      <c r="CF1102">
        <v>27</v>
      </c>
      <c r="CG1102" s="1">
        <v>43185</v>
      </c>
      <c r="CH1102" s="1">
        <v>43884</v>
      </c>
      <c r="CI1102">
        <v>97</v>
      </c>
      <c r="CJ1102">
        <v>10</v>
      </c>
      <c r="CK1102">
        <v>10</v>
      </c>
      <c r="CL1102">
        <v>10</v>
      </c>
      <c r="CM1102">
        <v>10</v>
      </c>
      <c r="CN1102">
        <v>9</v>
      </c>
      <c r="CO1102">
        <v>9</v>
      </c>
      <c r="CP1102" t="s">
        <v>124</v>
      </c>
      <c r="CR1102" t="s">
        <v>142</v>
      </c>
      <c r="CS1102" t="s">
        <v>128</v>
      </c>
      <c r="CT1102" t="s">
        <v>124</v>
      </c>
      <c r="CU1102" t="s">
        <v>143</v>
      </c>
      <c r="CV1102" t="s">
        <v>124</v>
      </c>
      <c r="CW1102" t="s">
        <v>124</v>
      </c>
      <c r="CX1102">
        <v>2</v>
      </c>
      <c r="CY1102">
        <v>2</v>
      </c>
      <c r="CZ1102">
        <v>0</v>
      </c>
      <c r="DA1102">
        <v>0</v>
      </c>
      <c r="DB1102">
        <v>2.5099999999999998</v>
      </c>
    </row>
    <row r="1103" spans="1:106" x14ac:dyDescent="0.2">
      <c r="A1103">
        <v>23668142</v>
      </c>
      <c r="B1103" t="s">
        <v>11307</v>
      </c>
      <c r="C1103">
        <v>20200323043627</v>
      </c>
      <c r="D1103" s="1">
        <v>43913</v>
      </c>
      <c r="E1103" t="s">
        <v>11308</v>
      </c>
      <c r="F1103" t="s">
        <v>11309</v>
      </c>
      <c r="G1103" t="s">
        <v>11310</v>
      </c>
      <c r="H1103" t="s">
        <v>11311</v>
      </c>
      <c r="I1103" t="s">
        <v>111</v>
      </c>
      <c r="J1103" t="s">
        <v>11312</v>
      </c>
      <c r="L1103" t="s">
        <v>11313</v>
      </c>
      <c r="M1103" t="s">
        <v>11314</v>
      </c>
      <c r="N1103" t="s">
        <v>11315</v>
      </c>
      <c r="O1103" t="s">
        <v>11316</v>
      </c>
      <c r="R1103" t="s">
        <v>11317</v>
      </c>
      <c r="T1103">
        <v>81195797</v>
      </c>
      <c r="U1103" t="s">
        <v>11318</v>
      </c>
      <c r="V1103" t="s">
        <v>6017</v>
      </c>
      <c r="W1103" s="1">
        <v>42553</v>
      </c>
      <c r="X1103" t="s">
        <v>121</v>
      </c>
      <c r="Y1103" t="s">
        <v>11319</v>
      </c>
      <c r="Z1103" t="s">
        <v>123</v>
      </c>
      <c r="AA1103" s="3">
        <v>0.9</v>
      </c>
      <c r="AB1103" s="3">
        <v>0.99</v>
      </c>
      <c r="AC1103" t="s">
        <v>124</v>
      </c>
      <c r="AD1103" t="s">
        <v>11320</v>
      </c>
      <c r="AE1103" t="s">
        <v>11321</v>
      </c>
      <c r="AG1103">
        <v>10</v>
      </c>
      <c r="AH1103">
        <v>10</v>
      </c>
      <c r="AI1103" t="s">
        <v>2123</v>
      </c>
      <c r="AJ1103" t="s">
        <v>128</v>
      </c>
      <c r="AK1103" t="s">
        <v>124</v>
      </c>
      <c r="AL1103" t="s">
        <v>129</v>
      </c>
      <c r="AN1103" t="s">
        <v>161</v>
      </c>
      <c r="AP1103" t="s">
        <v>131</v>
      </c>
      <c r="AQ1103" t="s">
        <v>132</v>
      </c>
      <c r="AR1103">
        <v>7306</v>
      </c>
      <c r="AS1103" t="s">
        <v>133</v>
      </c>
      <c r="AT1103" t="s">
        <v>134</v>
      </c>
      <c r="AU1103" t="s">
        <v>135</v>
      </c>
      <c r="AV1103" t="s">
        <v>136</v>
      </c>
      <c r="AW1103">
        <v>40.730539999999998</v>
      </c>
      <c r="AX1103">
        <v>-74.056060000000002</v>
      </c>
      <c r="AY1103" t="s">
        <v>128</v>
      </c>
      <c r="AZ1103" t="s">
        <v>185</v>
      </c>
      <c r="BA1103" t="s">
        <v>138</v>
      </c>
      <c r="BB1103">
        <v>7</v>
      </c>
      <c r="BC1103">
        <v>1</v>
      </c>
      <c r="BD1103">
        <v>2</v>
      </c>
      <c r="BE1103">
        <v>4</v>
      </c>
      <c r="BF1103" t="s">
        <v>139</v>
      </c>
      <c r="BG1103" t="s">
        <v>11322</v>
      </c>
      <c r="BI1103" s="4">
        <v>120</v>
      </c>
      <c r="BL1103" s="4">
        <v>0</v>
      </c>
      <c r="BM1103" s="4">
        <v>80</v>
      </c>
      <c r="BN1103">
        <v>4</v>
      </c>
      <c r="BO1103" s="4">
        <v>12</v>
      </c>
      <c r="BP1103">
        <v>2</v>
      </c>
      <c r="BQ1103">
        <v>29</v>
      </c>
      <c r="BR1103">
        <v>2</v>
      </c>
      <c r="BS1103">
        <v>2</v>
      </c>
      <c r="BT1103">
        <v>29</v>
      </c>
      <c r="BU1103">
        <v>29</v>
      </c>
      <c r="BV1103">
        <v>2</v>
      </c>
      <c r="BW1103">
        <v>29</v>
      </c>
      <c r="BX1103" t="s">
        <v>934</v>
      </c>
      <c r="BY1103" t="s">
        <v>128</v>
      </c>
      <c r="BZ1103">
        <v>0</v>
      </c>
      <c r="CA1103">
        <v>0</v>
      </c>
      <c r="CB1103">
        <v>0</v>
      </c>
      <c r="CC1103">
        <v>0</v>
      </c>
      <c r="CD1103" s="1">
        <v>43913</v>
      </c>
      <c r="CE1103">
        <v>52</v>
      </c>
      <c r="CF1103">
        <v>25</v>
      </c>
      <c r="CG1103" s="1">
        <v>43205</v>
      </c>
      <c r="CH1103" s="1">
        <v>43837</v>
      </c>
      <c r="CI1103">
        <v>95</v>
      </c>
      <c r="CJ1103">
        <v>10</v>
      </c>
      <c r="CK1103">
        <v>9</v>
      </c>
      <c r="CL1103">
        <v>10</v>
      </c>
      <c r="CM1103">
        <v>10</v>
      </c>
      <c r="CN1103">
        <v>9</v>
      </c>
      <c r="CO1103">
        <v>9</v>
      </c>
      <c r="CP1103" t="s">
        <v>124</v>
      </c>
      <c r="CR1103" t="s">
        <v>142</v>
      </c>
      <c r="CS1103" t="s">
        <v>124</v>
      </c>
      <c r="CT1103" t="s">
        <v>124</v>
      </c>
      <c r="CU1103" t="s">
        <v>143</v>
      </c>
      <c r="CV1103" t="s">
        <v>124</v>
      </c>
      <c r="CW1103" t="s">
        <v>124</v>
      </c>
      <c r="CX1103">
        <v>5</v>
      </c>
      <c r="CY1103">
        <v>5</v>
      </c>
      <c r="CZ1103">
        <v>0</v>
      </c>
      <c r="DA1103">
        <v>0</v>
      </c>
      <c r="DB1103">
        <v>2.2000000000000002</v>
      </c>
    </row>
    <row r="1104" spans="1:106" x14ac:dyDescent="0.2">
      <c r="A1104">
        <v>23681398</v>
      </c>
      <c r="B1104" t="s">
        <v>11323</v>
      </c>
      <c r="C1104">
        <v>20200323043627</v>
      </c>
      <c r="D1104" s="1">
        <v>43913</v>
      </c>
      <c r="E1104" t="s">
        <v>11324</v>
      </c>
      <c r="F1104" t="s">
        <v>11325</v>
      </c>
      <c r="G1104" t="s">
        <v>11326</v>
      </c>
      <c r="H1104" t="s">
        <v>11325</v>
      </c>
      <c r="I1104" t="s">
        <v>111</v>
      </c>
      <c r="L1104" t="s">
        <v>7158</v>
      </c>
      <c r="O1104" t="s">
        <v>5765</v>
      </c>
      <c r="R1104" t="s">
        <v>11327</v>
      </c>
      <c r="T1104">
        <v>110324050</v>
      </c>
      <c r="U1104" t="s">
        <v>5767</v>
      </c>
      <c r="V1104" t="s">
        <v>1088</v>
      </c>
      <c r="W1104" s="1">
        <v>42742</v>
      </c>
      <c r="X1104" t="s">
        <v>5768</v>
      </c>
      <c r="Z1104" t="s">
        <v>123</v>
      </c>
      <c r="AA1104" s="3">
        <v>1</v>
      </c>
      <c r="AB1104" s="3">
        <v>0.98</v>
      </c>
      <c r="AC1104" t="s">
        <v>128</v>
      </c>
      <c r="AD1104" t="s">
        <v>5769</v>
      </c>
      <c r="AE1104" t="s">
        <v>5770</v>
      </c>
      <c r="AG1104">
        <v>24</v>
      </c>
      <c r="AH1104">
        <v>24</v>
      </c>
      <c r="AI1104" t="s">
        <v>5771</v>
      </c>
      <c r="AJ1104" t="s">
        <v>128</v>
      </c>
      <c r="AK1104" t="s">
        <v>128</v>
      </c>
      <c r="AL1104" t="s">
        <v>129</v>
      </c>
      <c r="AN1104" t="s">
        <v>130</v>
      </c>
      <c r="AP1104" t="s">
        <v>131</v>
      </c>
      <c r="AQ1104" t="s">
        <v>132</v>
      </c>
      <c r="AR1104">
        <v>7302</v>
      </c>
      <c r="AS1104" t="s">
        <v>133</v>
      </c>
      <c r="AT1104" t="s">
        <v>134</v>
      </c>
      <c r="AU1104" t="s">
        <v>135</v>
      </c>
      <c r="AV1104" t="s">
        <v>136</v>
      </c>
      <c r="AW1104">
        <v>40.721510000000002</v>
      </c>
      <c r="AX1104">
        <v>-74.048509999999993</v>
      </c>
      <c r="AY1104" t="s">
        <v>128</v>
      </c>
      <c r="AZ1104" t="s">
        <v>330</v>
      </c>
      <c r="BA1104" t="s">
        <v>138</v>
      </c>
      <c r="BB1104">
        <v>6</v>
      </c>
      <c r="BC1104">
        <v>1</v>
      </c>
      <c r="BD1104">
        <v>1</v>
      </c>
      <c r="BE1104">
        <v>3</v>
      </c>
      <c r="BF1104" t="s">
        <v>139</v>
      </c>
      <c r="BG1104" t="s">
        <v>11328</v>
      </c>
      <c r="BI1104" s="4">
        <v>135</v>
      </c>
      <c r="BL1104" s="4">
        <v>0</v>
      </c>
      <c r="BM1104" s="4">
        <v>125</v>
      </c>
      <c r="BN1104">
        <v>6</v>
      </c>
      <c r="BO1104" s="4">
        <v>0</v>
      </c>
      <c r="BP1104">
        <v>4</v>
      </c>
      <c r="BQ1104">
        <v>1125</v>
      </c>
      <c r="BR1104">
        <v>2</v>
      </c>
      <c r="BS1104">
        <v>4</v>
      </c>
      <c r="BT1104">
        <v>1125</v>
      </c>
      <c r="BU1104">
        <v>1125</v>
      </c>
      <c r="BV1104">
        <v>3.6</v>
      </c>
      <c r="BW1104">
        <v>1125</v>
      </c>
      <c r="BX1104" t="s">
        <v>2207</v>
      </c>
      <c r="BY1104" t="s">
        <v>128</v>
      </c>
      <c r="BZ1104">
        <v>21</v>
      </c>
      <c r="CA1104">
        <v>50</v>
      </c>
      <c r="CB1104">
        <v>75</v>
      </c>
      <c r="CC1104">
        <v>328</v>
      </c>
      <c r="CD1104" s="1">
        <v>43913</v>
      </c>
      <c r="CE1104">
        <v>84</v>
      </c>
      <c r="CF1104">
        <v>43</v>
      </c>
      <c r="CG1104" s="1">
        <v>43183</v>
      </c>
      <c r="CH1104" s="1">
        <v>43879</v>
      </c>
      <c r="CI1104">
        <v>95</v>
      </c>
      <c r="CJ1104">
        <v>9</v>
      </c>
      <c r="CK1104">
        <v>10</v>
      </c>
      <c r="CL1104">
        <v>10</v>
      </c>
      <c r="CM1104">
        <v>10</v>
      </c>
      <c r="CN1104">
        <v>10</v>
      </c>
      <c r="CO1104">
        <v>9</v>
      </c>
      <c r="CP1104" t="s">
        <v>124</v>
      </c>
      <c r="CR1104" t="s">
        <v>142</v>
      </c>
      <c r="CS1104" t="s">
        <v>128</v>
      </c>
      <c r="CT1104" t="s">
        <v>124</v>
      </c>
      <c r="CU1104" t="s">
        <v>188</v>
      </c>
      <c r="CV1104" t="s">
        <v>124</v>
      </c>
      <c r="CW1104" t="s">
        <v>124</v>
      </c>
      <c r="CX1104">
        <v>20</v>
      </c>
      <c r="CY1104">
        <v>20</v>
      </c>
      <c r="CZ1104">
        <v>0</v>
      </c>
      <c r="DA1104">
        <v>0</v>
      </c>
      <c r="DB1104">
        <v>3.45</v>
      </c>
    </row>
    <row r="1105" spans="1:106" x14ac:dyDescent="0.2">
      <c r="A1105">
        <v>23752956</v>
      </c>
      <c r="B1105" t="s">
        <v>11329</v>
      </c>
      <c r="C1105">
        <v>20200323043627</v>
      </c>
      <c r="D1105" s="1">
        <v>43913</v>
      </c>
      <c r="E1105" t="s">
        <v>11330</v>
      </c>
      <c r="F1105" t="s">
        <v>11331</v>
      </c>
      <c r="G1105" t="s">
        <v>11170</v>
      </c>
      <c r="H1105" t="s">
        <v>11332</v>
      </c>
      <c r="I1105" t="s">
        <v>111</v>
      </c>
      <c r="J1105" t="s">
        <v>11172</v>
      </c>
      <c r="L1105" t="s">
        <v>11173</v>
      </c>
      <c r="M1105" t="s">
        <v>11174</v>
      </c>
      <c r="N1105" t="s">
        <v>4041</v>
      </c>
      <c r="O1105" t="s">
        <v>1959</v>
      </c>
      <c r="R1105" t="s">
        <v>11333</v>
      </c>
      <c r="T1105">
        <v>1410306</v>
      </c>
      <c r="U1105" t="s">
        <v>1979</v>
      </c>
      <c r="V1105" t="s">
        <v>1980</v>
      </c>
      <c r="W1105" s="1">
        <v>40862</v>
      </c>
      <c r="X1105" t="s">
        <v>121</v>
      </c>
      <c r="Y1105" t="s">
        <v>1981</v>
      </c>
      <c r="Z1105" t="s">
        <v>123</v>
      </c>
      <c r="AA1105" s="3">
        <v>0.99</v>
      </c>
      <c r="AB1105" s="3">
        <v>0.99</v>
      </c>
      <c r="AC1105" t="s">
        <v>124</v>
      </c>
      <c r="AD1105" t="s">
        <v>1982</v>
      </c>
      <c r="AE1105" t="s">
        <v>1983</v>
      </c>
      <c r="AF1105" t="s">
        <v>1984</v>
      </c>
      <c r="AG1105">
        <v>34</v>
      </c>
      <c r="AH1105">
        <v>34</v>
      </c>
      <c r="AI1105" t="s">
        <v>1985</v>
      </c>
      <c r="AJ1105" t="s">
        <v>128</v>
      </c>
      <c r="AK1105" t="s">
        <v>128</v>
      </c>
      <c r="AL1105" t="s">
        <v>129</v>
      </c>
      <c r="AN1105" t="s">
        <v>514</v>
      </c>
      <c r="AP1105" t="s">
        <v>131</v>
      </c>
      <c r="AQ1105" t="s">
        <v>132</v>
      </c>
      <c r="AR1105">
        <v>7307</v>
      </c>
      <c r="AS1105" t="s">
        <v>133</v>
      </c>
      <c r="AT1105" t="s">
        <v>134</v>
      </c>
      <c r="AU1105" t="s">
        <v>135</v>
      </c>
      <c r="AV1105" t="s">
        <v>136</v>
      </c>
      <c r="AW1105">
        <v>40.749940000000002</v>
      </c>
      <c r="AX1105">
        <v>-74.050129999999996</v>
      </c>
      <c r="AY1105" t="s">
        <v>128</v>
      </c>
      <c r="AZ1105" t="s">
        <v>247</v>
      </c>
      <c r="BA1105" t="s">
        <v>163</v>
      </c>
      <c r="BB1105">
        <v>2</v>
      </c>
      <c r="BC1105">
        <v>1</v>
      </c>
      <c r="BD1105">
        <v>1</v>
      </c>
      <c r="BE1105">
        <v>1</v>
      </c>
      <c r="BF1105" t="s">
        <v>139</v>
      </c>
      <c r="BG1105" t="s">
        <v>11334</v>
      </c>
      <c r="BI1105" s="4">
        <v>25</v>
      </c>
      <c r="BL1105" s="4">
        <v>100</v>
      </c>
      <c r="BM1105" s="4">
        <v>65</v>
      </c>
      <c r="BN1105">
        <v>1</v>
      </c>
      <c r="BO1105" s="4">
        <v>0</v>
      </c>
      <c r="BP1105">
        <v>1</v>
      </c>
      <c r="BQ1105">
        <v>1125</v>
      </c>
      <c r="BR1105">
        <v>1</v>
      </c>
      <c r="BS1105">
        <v>1</v>
      </c>
      <c r="BT1105">
        <v>1125</v>
      </c>
      <c r="BU1105">
        <v>1125</v>
      </c>
      <c r="BV1105">
        <v>1</v>
      </c>
      <c r="BW1105">
        <v>1125</v>
      </c>
      <c r="BX1105" t="s">
        <v>587</v>
      </c>
      <c r="BY1105" t="s">
        <v>128</v>
      </c>
      <c r="BZ1105">
        <v>21</v>
      </c>
      <c r="CA1105">
        <v>51</v>
      </c>
      <c r="CB1105">
        <v>81</v>
      </c>
      <c r="CC1105">
        <v>171</v>
      </c>
      <c r="CD1105" s="1">
        <v>43913</v>
      </c>
      <c r="CE1105">
        <v>26</v>
      </c>
      <c r="CF1105">
        <v>18</v>
      </c>
      <c r="CG1105" s="1">
        <v>43179</v>
      </c>
      <c r="CH1105" s="1">
        <v>43899</v>
      </c>
      <c r="CI1105">
        <v>92</v>
      </c>
      <c r="CJ1105">
        <v>10</v>
      </c>
      <c r="CK1105">
        <v>9</v>
      </c>
      <c r="CL1105">
        <v>10</v>
      </c>
      <c r="CM1105">
        <v>10</v>
      </c>
      <c r="CN1105">
        <v>9</v>
      </c>
      <c r="CO1105">
        <v>9</v>
      </c>
      <c r="CP1105" t="s">
        <v>124</v>
      </c>
      <c r="CR1105" t="s">
        <v>142</v>
      </c>
      <c r="CS1105" t="s">
        <v>128</v>
      </c>
      <c r="CT1105" t="s">
        <v>124</v>
      </c>
      <c r="CU1105" t="s">
        <v>188</v>
      </c>
      <c r="CV1105" t="s">
        <v>124</v>
      </c>
      <c r="CW1105" t="s">
        <v>124</v>
      </c>
      <c r="CX1105">
        <v>29</v>
      </c>
      <c r="CY1105">
        <v>1</v>
      </c>
      <c r="CZ1105">
        <v>28</v>
      </c>
      <c r="DA1105">
        <v>0</v>
      </c>
      <c r="DB1105">
        <v>1.06</v>
      </c>
    </row>
    <row r="1106" spans="1:106" x14ac:dyDescent="0.2">
      <c r="A1106">
        <v>23769646</v>
      </c>
      <c r="B1106" t="s">
        <v>11335</v>
      </c>
      <c r="C1106">
        <v>20200323043627</v>
      </c>
      <c r="D1106" s="1">
        <v>43913</v>
      </c>
      <c r="E1106" t="s">
        <v>11336</v>
      </c>
      <c r="F1106" t="s">
        <v>11337</v>
      </c>
      <c r="G1106" t="e">
        <f>- Queen size bed  - fully equipped kitchen - living room - Dining table - WIFI</f>
        <v>#NAME?</v>
      </c>
      <c r="H1106" t="s">
        <v>11338</v>
      </c>
      <c r="I1106" t="s">
        <v>111</v>
      </c>
      <c r="J1106" t="s">
        <v>11339</v>
      </c>
      <c r="K1106" t="s">
        <v>11340</v>
      </c>
      <c r="L1106" t="e">
        <f>- Path train to NYC - Path train to Hoboken - Ferry to NYC - Light Rail to Jersey city, Bayonne, Weehawken, North Bergen - Starbucks is steps a way - Hyatt Regency Jersey city is steps a way</f>
        <v>#NAME?</v>
      </c>
      <c r="M1106" t="e">
        <f>- living room - kitchen - Dining Area</f>
        <v>#NAME?</v>
      </c>
      <c r="N1106" t="e">
        <f>- Occasionally comes and uses the place</f>
        <v>#NAME?</v>
      </c>
      <c r="O1106" t="s">
        <v>11341</v>
      </c>
      <c r="R1106" t="s">
        <v>11342</v>
      </c>
      <c r="T1106">
        <v>175743992</v>
      </c>
      <c r="U1106" t="s">
        <v>11343</v>
      </c>
      <c r="V1106" t="s">
        <v>1088</v>
      </c>
      <c r="W1106" s="1">
        <v>43158</v>
      </c>
      <c r="X1106" t="s">
        <v>121</v>
      </c>
      <c r="Z1106" t="s">
        <v>123</v>
      </c>
      <c r="AA1106" s="3">
        <v>1</v>
      </c>
      <c r="AB1106" s="3">
        <v>0.95</v>
      </c>
      <c r="AC1106" t="s">
        <v>128</v>
      </c>
      <c r="AD1106" t="s">
        <v>11344</v>
      </c>
      <c r="AE1106" t="s">
        <v>11345</v>
      </c>
      <c r="AG1106">
        <v>5</v>
      </c>
      <c r="AH1106">
        <v>5</v>
      </c>
      <c r="AI1106" t="s">
        <v>11346</v>
      </c>
      <c r="AJ1106" t="s">
        <v>128</v>
      </c>
      <c r="AK1106" t="s">
        <v>124</v>
      </c>
      <c r="AL1106" t="s">
        <v>129</v>
      </c>
      <c r="AN1106" t="s">
        <v>130</v>
      </c>
      <c r="AP1106" t="s">
        <v>131</v>
      </c>
      <c r="AQ1106" t="s">
        <v>132</v>
      </c>
      <c r="AR1106">
        <v>7302</v>
      </c>
      <c r="AS1106" t="s">
        <v>133</v>
      </c>
      <c r="AT1106" t="s">
        <v>134</v>
      </c>
      <c r="AU1106" t="s">
        <v>135</v>
      </c>
      <c r="AV1106" t="s">
        <v>136</v>
      </c>
      <c r="AW1106">
        <v>40.715290000000003</v>
      </c>
      <c r="AX1106">
        <v>-74.040549999999996</v>
      </c>
      <c r="AY1106" t="s">
        <v>128</v>
      </c>
      <c r="AZ1106" t="s">
        <v>162</v>
      </c>
      <c r="BA1106" t="s">
        <v>163</v>
      </c>
      <c r="BB1106">
        <v>2</v>
      </c>
      <c r="BC1106">
        <v>1</v>
      </c>
      <c r="BD1106">
        <v>1</v>
      </c>
      <c r="BE1106">
        <v>1</v>
      </c>
      <c r="BF1106" t="s">
        <v>139</v>
      </c>
      <c r="BG1106" t="s">
        <v>11347</v>
      </c>
      <c r="BI1106" s="4">
        <v>125</v>
      </c>
      <c r="BL1106" s="4">
        <v>300</v>
      </c>
      <c r="BM1106" s="4">
        <v>50</v>
      </c>
      <c r="BN1106">
        <v>2</v>
      </c>
      <c r="BO1106" s="4">
        <v>50</v>
      </c>
      <c r="BP1106">
        <v>1</v>
      </c>
      <c r="BQ1106">
        <v>30</v>
      </c>
      <c r="BR1106">
        <v>1</v>
      </c>
      <c r="BS1106">
        <v>1</v>
      </c>
      <c r="BT1106">
        <v>30</v>
      </c>
      <c r="BU1106">
        <v>30</v>
      </c>
      <c r="BV1106">
        <v>1</v>
      </c>
      <c r="BW1106">
        <v>30</v>
      </c>
      <c r="BX1106" t="s">
        <v>394</v>
      </c>
      <c r="BY1106" t="s">
        <v>128</v>
      </c>
      <c r="BZ1106">
        <v>30</v>
      </c>
      <c r="CA1106">
        <v>60</v>
      </c>
      <c r="CB1106">
        <v>90</v>
      </c>
      <c r="CC1106">
        <v>180</v>
      </c>
      <c r="CD1106" s="1">
        <v>43913</v>
      </c>
      <c r="CE1106">
        <v>25</v>
      </c>
      <c r="CF1106">
        <v>15</v>
      </c>
      <c r="CG1106" s="1">
        <v>43183</v>
      </c>
      <c r="CH1106" s="1">
        <v>43832</v>
      </c>
      <c r="CI1106">
        <v>90</v>
      </c>
      <c r="CJ1106">
        <v>9</v>
      </c>
      <c r="CK1106">
        <v>9</v>
      </c>
      <c r="CL1106">
        <v>9</v>
      </c>
      <c r="CM1106">
        <v>9</v>
      </c>
      <c r="CN1106">
        <v>10</v>
      </c>
      <c r="CO1106">
        <v>9</v>
      </c>
      <c r="CP1106" t="s">
        <v>124</v>
      </c>
      <c r="CR1106" t="s">
        <v>142</v>
      </c>
      <c r="CS1106" t="s">
        <v>124</v>
      </c>
      <c r="CT1106" t="s">
        <v>124</v>
      </c>
      <c r="CU1106" t="s">
        <v>188</v>
      </c>
      <c r="CV1106" t="s">
        <v>124</v>
      </c>
      <c r="CW1106" t="s">
        <v>124</v>
      </c>
      <c r="CX1106">
        <v>6</v>
      </c>
      <c r="CY1106">
        <v>0</v>
      </c>
      <c r="CZ1106">
        <v>6</v>
      </c>
      <c r="DA1106">
        <v>0</v>
      </c>
      <c r="DB1106">
        <v>1.03</v>
      </c>
    </row>
    <row r="1107" spans="1:106" x14ac:dyDescent="0.2">
      <c r="A1107">
        <v>23770463</v>
      </c>
      <c r="B1107" t="s">
        <v>11348</v>
      </c>
      <c r="C1107">
        <v>20200323043627</v>
      </c>
      <c r="D1107" s="1">
        <v>43913</v>
      </c>
      <c r="E1107" t="s">
        <v>11349</v>
      </c>
      <c r="F1107" t="s">
        <v>11350</v>
      </c>
      <c r="G1107" t="s">
        <v>11351</v>
      </c>
      <c r="H1107" t="s">
        <v>11352</v>
      </c>
      <c r="I1107" t="s">
        <v>111</v>
      </c>
      <c r="J1107" t="s">
        <v>11339</v>
      </c>
      <c r="K1107" t="s">
        <v>11353</v>
      </c>
      <c r="L1107" t="s">
        <v>11354</v>
      </c>
      <c r="M1107" t="e">
        <f>- living room - kitchen - Dining Area</f>
        <v>#NAME?</v>
      </c>
      <c r="N1107" t="s">
        <v>11355</v>
      </c>
      <c r="O1107" t="s">
        <v>11356</v>
      </c>
      <c r="R1107" t="s">
        <v>11357</v>
      </c>
      <c r="T1107">
        <v>175743992</v>
      </c>
      <c r="U1107" t="s">
        <v>11343</v>
      </c>
      <c r="V1107" t="s">
        <v>1088</v>
      </c>
      <c r="W1107" s="1">
        <v>43158</v>
      </c>
      <c r="X1107" t="s">
        <v>121</v>
      </c>
      <c r="Z1107" t="s">
        <v>123</v>
      </c>
      <c r="AA1107" s="3">
        <v>1</v>
      </c>
      <c r="AB1107" s="3">
        <v>0.95</v>
      </c>
      <c r="AC1107" t="s">
        <v>128</v>
      </c>
      <c r="AD1107" t="s">
        <v>11344</v>
      </c>
      <c r="AE1107" t="s">
        <v>11345</v>
      </c>
      <c r="AG1107">
        <v>5</v>
      </c>
      <c r="AH1107">
        <v>5</v>
      </c>
      <c r="AI1107" t="s">
        <v>11346</v>
      </c>
      <c r="AJ1107" t="s">
        <v>128</v>
      </c>
      <c r="AK1107" t="s">
        <v>124</v>
      </c>
      <c r="AL1107" t="s">
        <v>129</v>
      </c>
      <c r="AN1107" t="s">
        <v>130</v>
      </c>
      <c r="AP1107" t="s">
        <v>131</v>
      </c>
      <c r="AQ1107" t="s">
        <v>132</v>
      </c>
      <c r="AR1107">
        <v>7302</v>
      </c>
      <c r="AS1107" t="s">
        <v>133</v>
      </c>
      <c r="AT1107" t="s">
        <v>134</v>
      </c>
      <c r="AU1107" t="s">
        <v>135</v>
      </c>
      <c r="AV1107" t="s">
        <v>136</v>
      </c>
      <c r="AW1107">
        <v>40.715350000000001</v>
      </c>
      <c r="AX1107">
        <v>-74.036569999999998</v>
      </c>
      <c r="AY1107" t="s">
        <v>128</v>
      </c>
      <c r="AZ1107" t="s">
        <v>162</v>
      </c>
      <c r="BA1107" t="s">
        <v>163</v>
      </c>
      <c r="BB1107">
        <v>2</v>
      </c>
      <c r="BC1107">
        <v>1</v>
      </c>
      <c r="BD1107">
        <v>1</v>
      </c>
      <c r="BE1107">
        <v>1</v>
      </c>
      <c r="BF1107" t="s">
        <v>139</v>
      </c>
      <c r="BG1107" t="s">
        <v>11358</v>
      </c>
      <c r="BI1107" s="4">
        <v>100</v>
      </c>
      <c r="BL1107" s="4">
        <v>300</v>
      </c>
      <c r="BM1107" s="4">
        <v>50</v>
      </c>
      <c r="BN1107">
        <v>2</v>
      </c>
      <c r="BO1107" s="4">
        <v>30</v>
      </c>
      <c r="BP1107">
        <v>1</v>
      </c>
      <c r="BQ1107">
        <v>90</v>
      </c>
      <c r="BR1107">
        <v>1</v>
      </c>
      <c r="BS1107">
        <v>1</v>
      </c>
      <c r="BT1107">
        <v>90</v>
      </c>
      <c r="BU1107">
        <v>90</v>
      </c>
      <c r="BV1107">
        <v>1</v>
      </c>
      <c r="BW1107">
        <v>90</v>
      </c>
      <c r="BX1107" t="s">
        <v>249</v>
      </c>
      <c r="BY1107" t="s">
        <v>128</v>
      </c>
      <c r="BZ1107">
        <v>30</v>
      </c>
      <c r="CA1107">
        <v>60</v>
      </c>
      <c r="CB1107">
        <v>90</v>
      </c>
      <c r="CC1107">
        <v>365</v>
      </c>
      <c r="CD1107" s="1">
        <v>43913</v>
      </c>
      <c r="CE1107">
        <v>17</v>
      </c>
      <c r="CF1107">
        <v>8</v>
      </c>
      <c r="CG1107" s="1">
        <v>43192</v>
      </c>
      <c r="CH1107" s="1">
        <v>43809</v>
      </c>
      <c r="CI1107">
        <v>96</v>
      </c>
      <c r="CJ1107">
        <v>9</v>
      </c>
      <c r="CK1107">
        <v>9</v>
      </c>
      <c r="CL1107">
        <v>10</v>
      </c>
      <c r="CM1107">
        <v>10</v>
      </c>
      <c r="CN1107">
        <v>10</v>
      </c>
      <c r="CO1107">
        <v>9</v>
      </c>
      <c r="CP1107" t="s">
        <v>124</v>
      </c>
      <c r="CR1107" t="s">
        <v>142</v>
      </c>
      <c r="CS1107" t="s">
        <v>124</v>
      </c>
      <c r="CT1107" t="s">
        <v>124</v>
      </c>
      <c r="CU1107" t="s">
        <v>188</v>
      </c>
      <c r="CV1107" t="s">
        <v>124</v>
      </c>
      <c r="CW1107" t="s">
        <v>124</v>
      </c>
      <c r="CX1107">
        <v>6</v>
      </c>
      <c r="CY1107">
        <v>0</v>
      </c>
      <c r="CZ1107">
        <v>6</v>
      </c>
      <c r="DA1107">
        <v>0</v>
      </c>
      <c r="DB1107">
        <v>0.71</v>
      </c>
    </row>
    <row r="1108" spans="1:106" x14ac:dyDescent="0.2">
      <c r="A1108">
        <v>23785957</v>
      </c>
      <c r="B1108" t="s">
        <v>11359</v>
      </c>
      <c r="C1108">
        <v>20200323043627</v>
      </c>
      <c r="D1108" s="1">
        <v>43913</v>
      </c>
      <c r="E1108" t="s">
        <v>11360</v>
      </c>
      <c r="F1108" t="s">
        <v>11361</v>
      </c>
      <c r="H1108" t="s">
        <v>11362</v>
      </c>
      <c r="I1108" t="s">
        <v>111</v>
      </c>
      <c r="K1108" t="s">
        <v>11363</v>
      </c>
      <c r="O1108" t="s">
        <v>11364</v>
      </c>
      <c r="R1108" t="s">
        <v>11365</v>
      </c>
      <c r="T1108">
        <v>160065860</v>
      </c>
      <c r="U1108" t="s">
        <v>11366</v>
      </c>
      <c r="V1108" t="s">
        <v>11367</v>
      </c>
      <c r="W1108" s="1">
        <v>43064</v>
      </c>
      <c r="X1108" t="s">
        <v>11368</v>
      </c>
      <c r="Y1108" t="s">
        <v>11369</v>
      </c>
      <c r="Z1108" t="s">
        <v>157</v>
      </c>
      <c r="AA1108" t="s">
        <v>157</v>
      </c>
      <c r="AB1108" t="s">
        <v>157</v>
      </c>
      <c r="AC1108" t="s">
        <v>124</v>
      </c>
      <c r="AD1108" t="s">
        <v>11370</v>
      </c>
      <c r="AE1108" t="s">
        <v>11371</v>
      </c>
      <c r="AG1108">
        <v>1</v>
      </c>
      <c r="AH1108">
        <v>1</v>
      </c>
      <c r="AI1108" t="s">
        <v>3839</v>
      </c>
      <c r="AJ1108" t="s">
        <v>128</v>
      </c>
      <c r="AK1108" t="s">
        <v>124</v>
      </c>
      <c r="AL1108" t="s">
        <v>129</v>
      </c>
      <c r="AN1108" t="s">
        <v>232</v>
      </c>
      <c r="AP1108" t="s">
        <v>131</v>
      </c>
      <c r="AQ1108" t="s">
        <v>132</v>
      </c>
      <c r="AR1108">
        <v>7304</v>
      </c>
      <c r="AS1108" t="s">
        <v>133</v>
      </c>
      <c r="AT1108" t="s">
        <v>134</v>
      </c>
      <c r="AU1108" t="s">
        <v>135</v>
      </c>
      <c r="AV1108" t="s">
        <v>136</v>
      </c>
      <c r="AW1108">
        <v>40.723089999999999</v>
      </c>
      <c r="AX1108">
        <v>-74.064170000000004</v>
      </c>
      <c r="AY1108" t="s">
        <v>128</v>
      </c>
      <c r="AZ1108" t="s">
        <v>185</v>
      </c>
      <c r="BA1108" t="s">
        <v>138</v>
      </c>
      <c r="BB1108">
        <v>3</v>
      </c>
      <c r="BC1108">
        <v>1</v>
      </c>
      <c r="BD1108">
        <v>1</v>
      </c>
      <c r="BE1108">
        <v>1</v>
      </c>
      <c r="BF1108" t="s">
        <v>139</v>
      </c>
      <c r="BG1108" t="s">
        <v>11372</v>
      </c>
      <c r="BI1108" s="4">
        <v>150</v>
      </c>
      <c r="BL1108" s="4">
        <v>0</v>
      </c>
      <c r="BM1108" s="4">
        <v>25</v>
      </c>
      <c r="BN1108">
        <v>1</v>
      </c>
      <c r="BO1108" s="4">
        <v>0</v>
      </c>
      <c r="BP1108">
        <v>3</v>
      </c>
      <c r="BQ1108">
        <v>7</v>
      </c>
      <c r="BR1108">
        <v>3</v>
      </c>
      <c r="BS1108">
        <v>3</v>
      </c>
      <c r="BT1108">
        <v>7</v>
      </c>
      <c r="BU1108">
        <v>7</v>
      </c>
      <c r="BV1108">
        <v>3</v>
      </c>
      <c r="BW1108">
        <v>7</v>
      </c>
      <c r="BX1108" t="s">
        <v>11278</v>
      </c>
      <c r="BY1108" t="s">
        <v>128</v>
      </c>
      <c r="BZ1108">
        <v>28</v>
      </c>
      <c r="CA1108">
        <v>58</v>
      </c>
      <c r="CB1108">
        <v>88</v>
      </c>
      <c r="CC1108">
        <v>88</v>
      </c>
      <c r="CD1108" s="1">
        <v>43913</v>
      </c>
      <c r="CE1108">
        <v>1</v>
      </c>
      <c r="CF1108">
        <v>0</v>
      </c>
      <c r="CG1108" s="1">
        <v>43192</v>
      </c>
      <c r="CH1108" s="1">
        <v>43192</v>
      </c>
      <c r="CI1108">
        <v>80</v>
      </c>
      <c r="CJ1108">
        <v>8</v>
      </c>
      <c r="CK1108">
        <v>6</v>
      </c>
      <c r="CL1108">
        <v>10</v>
      </c>
      <c r="CM1108">
        <v>10</v>
      </c>
      <c r="CN1108">
        <v>8</v>
      </c>
      <c r="CO1108">
        <v>8</v>
      </c>
      <c r="CP1108" t="s">
        <v>124</v>
      </c>
      <c r="CR1108" t="s">
        <v>142</v>
      </c>
      <c r="CS1108" t="s">
        <v>124</v>
      </c>
      <c r="CT1108" t="s">
        <v>124</v>
      </c>
      <c r="CU1108" t="s">
        <v>166</v>
      </c>
      <c r="CV1108" t="s">
        <v>124</v>
      </c>
      <c r="CW1108" t="s">
        <v>124</v>
      </c>
      <c r="CX1108">
        <v>1</v>
      </c>
      <c r="CY1108">
        <v>1</v>
      </c>
      <c r="CZ1108">
        <v>0</v>
      </c>
      <c r="DA1108">
        <v>0</v>
      </c>
      <c r="DB1108">
        <v>0.04</v>
      </c>
    </row>
    <row r="1109" spans="1:106" x14ac:dyDescent="0.2">
      <c r="A1109">
        <v>23788508</v>
      </c>
      <c r="B1109" t="s">
        <v>11373</v>
      </c>
      <c r="C1109">
        <v>20200323043627</v>
      </c>
      <c r="D1109" s="1">
        <v>43913</v>
      </c>
      <c r="E1109" t="s">
        <v>11374</v>
      </c>
      <c r="F1109" t="s">
        <v>11375</v>
      </c>
      <c r="G1109" t="s">
        <v>11376</v>
      </c>
      <c r="H1109" t="s">
        <v>11377</v>
      </c>
      <c r="I1109" t="s">
        <v>111</v>
      </c>
      <c r="J1109" t="s">
        <v>11378</v>
      </c>
      <c r="L1109" t="s">
        <v>11379</v>
      </c>
      <c r="M1109" t="s">
        <v>11380</v>
      </c>
      <c r="N1109" t="s">
        <v>11381</v>
      </c>
      <c r="R1109" t="s">
        <v>11382</v>
      </c>
      <c r="T1109">
        <v>139488992</v>
      </c>
      <c r="U1109" t="s">
        <v>11383</v>
      </c>
      <c r="V1109" t="s">
        <v>8135</v>
      </c>
      <c r="W1109" s="1">
        <v>42925</v>
      </c>
      <c r="X1109" t="s">
        <v>121</v>
      </c>
      <c r="Z1109" t="s">
        <v>123</v>
      </c>
      <c r="AA1109" s="3">
        <v>1</v>
      </c>
      <c r="AB1109" s="3">
        <v>1</v>
      </c>
      <c r="AC1109" t="s">
        <v>128</v>
      </c>
      <c r="AD1109" t="s">
        <v>11384</v>
      </c>
      <c r="AE1109" t="s">
        <v>11385</v>
      </c>
      <c r="AG1109">
        <v>1</v>
      </c>
      <c r="AH1109">
        <v>1</v>
      </c>
      <c r="AI1109" t="s">
        <v>213</v>
      </c>
      <c r="AJ1109" t="s">
        <v>128</v>
      </c>
      <c r="AK1109" t="s">
        <v>124</v>
      </c>
      <c r="AL1109" t="s">
        <v>129</v>
      </c>
      <c r="AN1109" t="s">
        <v>130</v>
      </c>
      <c r="AP1109" t="s">
        <v>131</v>
      </c>
      <c r="AQ1109" t="s">
        <v>132</v>
      </c>
      <c r="AR1109">
        <v>7302</v>
      </c>
      <c r="AS1109" t="s">
        <v>133</v>
      </c>
      <c r="AT1109" t="s">
        <v>134</v>
      </c>
      <c r="AU1109" t="s">
        <v>135</v>
      </c>
      <c r="AV1109" t="s">
        <v>136</v>
      </c>
      <c r="AW1109">
        <v>40.727179999999997</v>
      </c>
      <c r="AX1109">
        <v>-74.049869999999999</v>
      </c>
      <c r="AY1109" t="s">
        <v>128</v>
      </c>
      <c r="AZ1109" t="s">
        <v>2751</v>
      </c>
      <c r="BA1109" t="s">
        <v>138</v>
      </c>
      <c r="BB1109">
        <v>2</v>
      </c>
      <c r="BC1109">
        <v>1</v>
      </c>
      <c r="BD1109">
        <v>1</v>
      </c>
      <c r="BE1109">
        <v>1</v>
      </c>
      <c r="BF1109" t="s">
        <v>139</v>
      </c>
      <c r="BG1109" t="s">
        <v>11386</v>
      </c>
      <c r="BI1109" s="4">
        <v>129</v>
      </c>
      <c r="BL1109" s="4">
        <v>200</v>
      </c>
      <c r="BM1109" s="4">
        <v>75</v>
      </c>
      <c r="BN1109">
        <v>2</v>
      </c>
      <c r="BO1109" s="4">
        <v>0</v>
      </c>
      <c r="BP1109">
        <v>4</v>
      </c>
      <c r="BQ1109">
        <v>1125</v>
      </c>
      <c r="BR1109">
        <v>4</v>
      </c>
      <c r="BS1109">
        <v>4</v>
      </c>
      <c r="BT1109">
        <v>1125</v>
      </c>
      <c r="BU1109">
        <v>1125</v>
      </c>
      <c r="BV1109">
        <v>4</v>
      </c>
      <c r="BW1109">
        <v>1125</v>
      </c>
      <c r="BX1109" t="s">
        <v>535</v>
      </c>
      <c r="BY1109" t="s">
        <v>128</v>
      </c>
      <c r="BZ1109">
        <v>30</v>
      </c>
      <c r="CA1109">
        <v>39</v>
      </c>
      <c r="CB1109">
        <v>64</v>
      </c>
      <c r="CC1109">
        <v>154</v>
      </c>
      <c r="CD1109" s="1">
        <v>43913</v>
      </c>
      <c r="CE1109">
        <v>30</v>
      </c>
      <c r="CF1109">
        <v>17</v>
      </c>
      <c r="CG1109" s="1">
        <v>43224</v>
      </c>
      <c r="CH1109" s="1">
        <v>43832</v>
      </c>
      <c r="CI1109">
        <v>99</v>
      </c>
      <c r="CJ1109">
        <v>10</v>
      </c>
      <c r="CK1109">
        <v>10</v>
      </c>
      <c r="CL1109">
        <v>10</v>
      </c>
      <c r="CM1109">
        <v>10</v>
      </c>
      <c r="CN1109">
        <v>10</v>
      </c>
      <c r="CO1109">
        <v>10</v>
      </c>
      <c r="CP1109" t="s">
        <v>124</v>
      </c>
      <c r="CR1109" t="s">
        <v>142</v>
      </c>
      <c r="CS1109" t="s">
        <v>128</v>
      </c>
      <c r="CT1109" t="s">
        <v>124</v>
      </c>
      <c r="CU1109" t="s">
        <v>188</v>
      </c>
      <c r="CV1109" t="s">
        <v>124</v>
      </c>
      <c r="CW1109" t="s">
        <v>124</v>
      </c>
      <c r="CX1109">
        <v>1</v>
      </c>
      <c r="CY1109">
        <v>1</v>
      </c>
      <c r="CZ1109">
        <v>0</v>
      </c>
      <c r="DA1109">
        <v>0</v>
      </c>
      <c r="DB1109">
        <v>1.3</v>
      </c>
    </row>
    <row r="1110" spans="1:106" x14ac:dyDescent="0.2">
      <c r="A1110">
        <v>23791896</v>
      </c>
      <c r="B1110" t="s">
        <v>11387</v>
      </c>
      <c r="C1110">
        <v>20200323043627</v>
      </c>
      <c r="D1110" s="1">
        <v>43913</v>
      </c>
      <c r="E1110" t="s">
        <v>11388</v>
      </c>
      <c r="F1110" t="s">
        <v>11389</v>
      </c>
      <c r="G1110" t="s">
        <v>11390</v>
      </c>
      <c r="H1110" t="s">
        <v>11391</v>
      </c>
      <c r="I1110" t="s">
        <v>111</v>
      </c>
      <c r="J1110" t="s">
        <v>11392</v>
      </c>
      <c r="L1110" t="s">
        <v>11393</v>
      </c>
      <c r="O1110" t="s">
        <v>11394</v>
      </c>
      <c r="R1110" t="s">
        <v>11395</v>
      </c>
      <c r="T1110">
        <v>178535875</v>
      </c>
      <c r="U1110" t="s">
        <v>11396</v>
      </c>
      <c r="V1110" t="s">
        <v>5588</v>
      </c>
      <c r="W1110" s="1">
        <v>43173</v>
      </c>
      <c r="X1110" t="s">
        <v>196</v>
      </c>
      <c r="Z1110" t="s">
        <v>123</v>
      </c>
      <c r="AA1110" s="3">
        <v>1</v>
      </c>
      <c r="AB1110" s="3">
        <v>1</v>
      </c>
      <c r="AC1110" t="s">
        <v>124</v>
      </c>
      <c r="AD1110" t="s">
        <v>11397</v>
      </c>
      <c r="AE1110" t="s">
        <v>11398</v>
      </c>
      <c r="AG1110">
        <v>15</v>
      </c>
      <c r="AH1110">
        <v>15</v>
      </c>
      <c r="AI1110" t="s">
        <v>3839</v>
      </c>
      <c r="AJ1110" t="s">
        <v>128</v>
      </c>
      <c r="AK1110" t="s">
        <v>124</v>
      </c>
      <c r="AL1110" t="s">
        <v>129</v>
      </c>
      <c r="AN1110" t="s">
        <v>161</v>
      </c>
      <c r="AP1110" t="s">
        <v>131</v>
      </c>
      <c r="AQ1110" t="s">
        <v>132</v>
      </c>
      <c r="AR1110">
        <v>7306</v>
      </c>
      <c r="AS1110" t="s">
        <v>133</v>
      </c>
      <c r="AT1110" t="s">
        <v>134</v>
      </c>
      <c r="AU1110" t="s">
        <v>135</v>
      </c>
      <c r="AV1110" t="s">
        <v>136</v>
      </c>
      <c r="AW1110">
        <v>40.731380000000001</v>
      </c>
      <c r="AX1110">
        <v>-74.059139999999999</v>
      </c>
      <c r="AY1110" t="s">
        <v>128</v>
      </c>
      <c r="AZ1110" t="s">
        <v>11399</v>
      </c>
      <c r="BA1110" t="s">
        <v>3138</v>
      </c>
      <c r="BB1110">
        <v>2</v>
      </c>
      <c r="BC1110">
        <v>1</v>
      </c>
      <c r="BD1110">
        <v>0</v>
      </c>
      <c r="BE1110">
        <v>2</v>
      </c>
      <c r="BF1110" t="s">
        <v>139</v>
      </c>
      <c r="BG1110" t="s">
        <v>11400</v>
      </c>
      <c r="BI1110" s="4">
        <v>125</v>
      </c>
      <c r="BL1110" s="4">
        <v>0</v>
      </c>
      <c r="BM1110" s="4">
        <v>0</v>
      </c>
      <c r="BN1110">
        <v>2</v>
      </c>
      <c r="BO1110" s="4">
        <v>5</v>
      </c>
      <c r="BP1110">
        <v>1</v>
      </c>
      <c r="BQ1110">
        <v>30</v>
      </c>
      <c r="BR1110">
        <v>1</v>
      </c>
      <c r="BS1110">
        <v>1</v>
      </c>
      <c r="BT1110">
        <v>30</v>
      </c>
      <c r="BU1110">
        <v>30</v>
      </c>
      <c r="BV1110">
        <v>1</v>
      </c>
      <c r="BW1110">
        <v>30</v>
      </c>
      <c r="BX1110" t="s">
        <v>2207</v>
      </c>
      <c r="BY1110" t="s">
        <v>128</v>
      </c>
      <c r="BZ1110">
        <v>30</v>
      </c>
      <c r="CA1110">
        <v>50</v>
      </c>
      <c r="CB1110">
        <v>51</v>
      </c>
      <c r="CC1110">
        <v>246</v>
      </c>
      <c r="CD1110" s="1">
        <v>43913</v>
      </c>
      <c r="CE1110">
        <v>89</v>
      </c>
      <c r="CF1110">
        <v>40</v>
      </c>
      <c r="CG1110" s="1">
        <v>43177</v>
      </c>
      <c r="CH1110" s="1">
        <v>43898</v>
      </c>
      <c r="CI1110">
        <v>91</v>
      </c>
      <c r="CJ1110">
        <v>10</v>
      </c>
      <c r="CK1110">
        <v>9</v>
      </c>
      <c r="CL1110">
        <v>10</v>
      </c>
      <c r="CM1110">
        <v>10</v>
      </c>
      <c r="CN1110">
        <v>10</v>
      </c>
      <c r="CO1110">
        <v>10</v>
      </c>
      <c r="CP1110" t="s">
        <v>124</v>
      </c>
      <c r="CR1110" t="s">
        <v>142</v>
      </c>
      <c r="CS1110" t="s">
        <v>128</v>
      </c>
      <c r="CT1110" t="s">
        <v>124</v>
      </c>
      <c r="CU1110" t="s">
        <v>166</v>
      </c>
      <c r="CV1110" t="s">
        <v>124</v>
      </c>
      <c r="CW1110" t="s">
        <v>124</v>
      </c>
      <c r="CX1110">
        <v>17</v>
      </c>
      <c r="CY1110">
        <v>0</v>
      </c>
      <c r="CZ1110">
        <v>3</v>
      </c>
      <c r="DA1110">
        <v>0</v>
      </c>
      <c r="DB1110">
        <v>3.62</v>
      </c>
    </row>
    <row r="1111" spans="1:106" x14ac:dyDescent="0.2">
      <c r="A1111">
        <v>23809128</v>
      </c>
      <c r="B1111" t="s">
        <v>11401</v>
      </c>
      <c r="C1111">
        <v>20200323043627</v>
      </c>
      <c r="D1111" s="1">
        <v>43913</v>
      </c>
      <c r="E1111" t="s">
        <v>11402</v>
      </c>
      <c r="F1111" t="s">
        <v>11403</v>
      </c>
      <c r="H1111" t="s">
        <v>11404</v>
      </c>
      <c r="I1111" t="s">
        <v>111</v>
      </c>
      <c r="L1111" t="s">
        <v>11405</v>
      </c>
      <c r="R1111" t="s">
        <v>11406</v>
      </c>
      <c r="T1111">
        <v>178535875</v>
      </c>
      <c r="U1111" t="s">
        <v>11396</v>
      </c>
      <c r="V1111" t="s">
        <v>5588</v>
      </c>
      <c r="W1111" s="1">
        <v>43173</v>
      </c>
      <c r="X1111" t="s">
        <v>196</v>
      </c>
      <c r="Z1111" t="s">
        <v>123</v>
      </c>
      <c r="AA1111" s="3">
        <v>1</v>
      </c>
      <c r="AB1111" s="3">
        <v>1</v>
      </c>
      <c r="AC1111" t="s">
        <v>124</v>
      </c>
      <c r="AD1111" t="s">
        <v>11397</v>
      </c>
      <c r="AE1111" t="s">
        <v>11398</v>
      </c>
      <c r="AG1111">
        <v>15</v>
      </c>
      <c r="AH1111">
        <v>15</v>
      </c>
      <c r="AI1111" t="s">
        <v>3839</v>
      </c>
      <c r="AJ1111" t="s">
        <v>128</v>
      </c>
      <c r="AK1111" t="s">
        <v>124</v>
      </c>
      <c r="AL1111" t="s">
        <v>129</v>
      </c>
      <c r="AN1111" t="s">
        <v>161</v>
      </c>
      <c r="AP1111" t="s">
        <v>131</v>
      </c>
      <c r="AQ1111" t="s">
        <v>132</v>
      </c>
      <c r="AR1111">
        <v>7306</v>
      </c>
      <c r="AS1111" t="s">
        <v>133</v>
      </c>
      <c r="AT1111" t="s">
        <v>134</v>
      </c>
      <c r="AU1111" t="s">
        <v>135</v>
      </c>
      <c r="AV1111" t="s">
        <v>136</v>
      </c>
      <c r="AW1111">
        <v>40.731319999999997</v>
      </c>
      <c r="AX1111">
        <v>-74.059049999999999</v>
      </c>
      <c r="AY1111" t="s">
        <v>128</v>
      </c>
      <c r="AZ1111" t="s">
        <v>11399</v>
      </c>
      <c r="BA1111" t="s">
        <v>3138</v>
      </c>
      <c r="BB1111">
        <v>2</v>
      </c>
      <c r="BC1111">
        <v>1</v>
      </c>
      <c r="BD1111">
        <v>0</v>
      </c>
      <c r="BE1111">
        <v>1</v>
      </c>
      <c r="BF1111" t="s">
        <v>139</v>
      </c>
      <c r="BG1111" t="s">
        <v>11407</v>
      </c>
      <c r="BI1111" s="4">
        <v>125</v>
      </c>
      <c r="BL1111" s="4">
        <v>0</v>
      </c>
      <c r="BM1111" s="4">
        <v>0</v>
      </c>
      <c r="BN1111">
        <v>1</v>
      </c>
      <c r="BO1111" s="4">
        <v>0</v>
      </c>
      <c r="BP1111">
        <v>1</v>
      </c>
      <c r="BQ1111">
        <v>30</v>
      </c>
      <c r="BR1111">
        <v>1</v>
      </c>
      <c r="BS1111">
        <v>1</v>
      </c>
      <c r="BT1111">
        <v>30</v>
      </c>
      <c r="BU1111">
        <v>30</v>
      </c>
      <c r="BV1111">
        <v>1</v>
      </c>
      <c r="BW1111">
        <v>30</v>
      </c>
      <c r="BX1111" t="s">
        <v>1241</v>
      </c>
      <c r="BY1111" t="s">
        <v>128</v>
      </c>
      <c r="BZ1111">
        <v>23</v>
      </c>
      <c r="CA1111">
        <v>35</v>
      </c>
      <c r="CB1111">
        <v>44</v>
      </c>
      <c r="CC1111">
        <v>267</v>
      </c>
      <c r="CD1111" s="1">
        <v>43913</v>
      </c>
      <c r="CE1111">
        <v>74</v>
      </c>
      <c r="CF1111">
        <v>36</v>
      </c>
      <c r="CG1111" s="1">
        <v>43191</v>
      </c>
      <c r="CH1111" s="1">
        <v>43891</v>
      </c>
      <c r="CI1111">
        <v>92</v>
      </c>
      <c r="CJ1111">
        <v>10</v>
      </c>
      <c r="CK1111">
        <v>9</v>
      </c>
      <c r="CL1111">
        <v>10</v>
      </c>
      <c r="CM1111">
        <v>10</v>
      </c>
      <c r="CN1111">
        <v>10</v>
      </c>
      <c r="CO1111">
        <v>10</v>
      </c>
      <c r="CP1111" t="s">
        <v>124</v>
      </c>
      <c r="CR1111" t="s">
        <v>142</v>
      </c>
      <c r="CS1111" t="s">
        <v>128</v>
      </c>
      <c r="CT1111" t="s">
        <v>124</v>
      </c>
      <c r="CU1111" t="s">
        <v>166</v>
      </c>
      <c r="CV1111" t="s">
        <v>124</v>
      </c>
      <c r="CW1111" t="s">
        <v>124</v>
      </c>
      <c r="CX1111">
        <v>17</v>
      </c>
      <c r="CY1111">
        <v>0</v>
      </c>
      <c r="CZ1111">
        <v>3</v>
      </c>
      <c r="DA1111">
        <v>0</v>
      </c>
      <c r="DB1111">
        <v>3.07</v>
      </c>
    </row>
    <row r="1112" spans="1:106" x14ac:dyDescent="0.2">
      <c r="A1112">
        <v>23835591</v>
      </c>
      <c r="B1112" t="s">
        <v>11408</v>
      </c>
      <c r="C1112">
        <v>20200323043627</v>
      </c>
      <c r="D1112" s="1">
        <v>43913</v>
      </c>
      <c r="E1112" t="s">
        <v>11409</v>
      </c>
      <c r="F1112" t="s">
        <v>11410</v>
      </c>
      <c r="G1112" t="s">
        <v>11411</v>
      </c>
      <c r="H1112" t="s">
        <v>11412</v>
      </c>
      <c r="I1112" t="s">
        <v>111</v>
      </c>
      <c r="J1112" t="s">
        <v>11413</v>
      </c>
      <c r="K1112" t="s">
        <v>11414</v>
      </c>
      <c r="L1112" t="s">
        <v>11415</v>
      </c>
      <c r="M1112" t="s">
        <v>11416</v>
      </c>
      <c r="N1112" t="s">
        <v>11417</v>
      </c>
      <c r="O1112" t="s">
        <v>11418</v>
      </c>
      <c r="R1112" t="s">
        <v>11419</v>
      </c>
      <c r="T1112">
        <v>151027625</v>
      </c>
      <c r="U1112" t="s">
        <v>11420</v>
      </c>
      <c r="V1112" t="s">
        <v>11421</v>
      </c>
      <c r="W1112" s="1">
        <v>42995</v>
      </c>
      <c r="X1112" t="s">
        <v>196</v>
      </c>
      <c r="Y1112" t="s">
        <v>11422</v>
      </c>
      <c r="Z1112" t="s">
        <v>123</v>
      </c>
      <c r="AA1112" s="3">
        <v>1</v>
      </c>
      <c r="AB1112" s="3">
        <v>0.97</v>
      </c>
      <c r="AC1112" t="s">
        <v>128</v>
      </c>
      <c r="AD1112" t="s">
        <v>11423</v>
      </c>
      <c r="AE1112" t="s">
        <v>11424</v>
      </c>
      <c r="AG1112">
        <v>8</v>
      </c>
      <c r="AH1112">
        <v>8</v>
      </c>
      <c r="AI1112" t="s">
        <v>717</v>
      </c>
      <c r="AJ1112" t="s">
        <v>128</v>
      </c>
      <c r="AK1112" t="s">
        <v>124</v>
      </c>
      <c r="AL1112" t="s">
        <v>129</v>
      </c>
      <c r="AN1112" t="s">
        <v>130</v>
      </c>
      <c r="AP1112" t="s">
        <v>131</v>
      </c>
      <c r="AQ1112" t="s">
        <v>132</v>
      </c>
      <c r="AR1112">
        <v>7302</v>
      </c>
      <c r="AS1112" t="s">
        <v>133</v>
      </c>
      <c r="AT1112" t="s">
        <v>134</v>
      </c>
      <c r="AU1112" t="s">
        <v>135</v>
      </c>
      <c r="AV1112" t="s">
        <v>136</v>
      </c>
      <c r="AW1112">
        <v>40.71884</v>
      </c>
      <c r="AX1112">
        <v>-74.03698</v>
      </c>
      <c r="AY1112" t="s">
        <v>128</v>
      </c>
      <c r="AZ1112" t="s">
        <v>185</v>
      </c>
      <c r="BA1112" t="s">
        <v>138</v>
      </c>
      <c r="BB1112">
        <v>6</v>
      </c>
      <c r="BC1112">
        <v>2</v>
      </c>
      <c r="BD1112">
        <v>2</v>
      </c>
      <c r="BE1112">
        <v>3</v>
      </c>
      <c r="BF1112" t="s">
        <v>139</v>
      </c>
      <c r="BG1112" t="s">
        <v>11425</v>
      </c>
      <c r="BI1112" s="4">
        <v>149</v>
      </c>
      <c r="BL1112" s="4">
        <v>500</v>
      </c>
      <c r="BM1112" s="4">
        <v>145</v>
      </c>
      <c r="BN1112">
        <v>4</v>
      </c>
      <c r="BO1112" s="4">
        <v>25</v>
      </c>
      <c r="BP1112">
        <v>1</v>
      </c>
      <c r="BQ1112">
        <v>1125</v>
      </c>
      <c r="BR1112">
        <v>1</v>
      </c>
      <c r="BS1112">
        <v>3</v>
      </c>
      <c r="BT1112">
        <v>1125</v>
      </c>
      <c r="BU1112">
        <v>1125</v>
      </c>
      <c r="BV1112">
        <v>1.8</v>
      </c>
      <c r="BW1112">
        <v>1125</v>
      </c>
      <c r="BX1112" t="s">
        <v>2207</v>
      </c>
      <c r="BY1112" t="s">
        <v>128</v>
      </c>
      <c r="BZ1112">
        <v>18</v>
      </c>
      <c r="CA1112">
        <v>44</v>
      </c>
      <c r="CB1112">
        <v>66</v>
      </c>
      <c r="CC1112">
        <v>156</v>
      </c>
      <c r="CD1112" s="1">
        <v>43913</v>
      </c>
      <c r="CE1112">
        <v>101</v>
      </c>
      <c r="CF1112">
        <v>40</v>
      </c>
      <c r="CG1112" s="1">
        <v>43198</v>
      </c>
      <c r="CH1112" s="1">
        <v>43886</v>
      </c>
      <c r="CI1112">
        <v>98</v>
      </c>
      <c r="CJ1112">
        <v>10</v>
      </c>
      <c r="CK1112">
        <v>10</v>
      </c>
      <c r="CL1112">
        <v>10</v>
      </c>
      <c r="CM1112">
        <v>10</v>
      </c>
      <c r="CN1112">
        <v>10</v>
      </c>
      <c r="CO1112">
        <v>10</v>
      </c>
      <c r="CP1112" t="s">
        <v>124</v>
      </c>
      <c r="CR1112" t="s">
        <v>142</v>
      </c>
      <c r="CS1112" t="s">
        <v>124</v>
      </c>
      <c r="CT1112" t="s">
        <v>124</v>
      </c>
      <c r="CU1112" t="s">
        <v>188</v>
      </c>
      <c r="CV1112" t="s">
        <v>124</v>
      </c>
      <c r="CW1112" t="s">
        <v>124</v>
      </c>
      <c r="CX1112">
        <v>6</v>
      </c>
      <c r="CY1112">
        <v>5</v>
      </c>
      <c r="CZ1112">
        <v>1</v>
      </c>
      <c r="DA1112">
        <v>0</v>
      </c>
      <c r="DB1112">
        <v>4.2300000000000004</v>
      </c>
    </row>
    <row r="1113" spans="1:106" x14ac:dyDescent="0.2">
      <c r="A1113">
        <v>23836134</v>
      </c>
      <c r="B1113" t="s">
        <v>11426</v>
      </c>
      <c r="C1113">
        <v>20200323043627</v>
      </c>
      <c r="D1113" s="1">
        <v>43913</v>
      </c>
      <c r="E1113" t="s">
        <v>11427</v>
      </c>
      <c r="F1113" t="s">
        <v>11428</v>
      </c>
      <c r="H1113" t="s">
        <v>11428</v>
      </c>
      <c r="I1113" t="s">
        <v>111</v>
      </c>
      <c r="R1113" t="s">
        <v>11429</v>
      </c>
      <c r="T1113">
        <v>178535875</v>
      </c>
      <c r="U1113" t="s">
        <v>11396</v>
      </c>
      <c r="V1113" t="s">
        <v>5588</v>
      </c>
      <c r="W1113" s="1">
        <v>43173</v>
      </c>
      <c r="X1113" t="s">
        <v>196</v>
      </c>
      <c r="Z1113" t="s">
        <v>123</v>
      </c>
      <c r="AA1113" s="3">
        <v>1</v>
      </c>
      <c r="AB1113" s="3">
        <v>1</v>
      </c>
      <c r="AC1113" t="s">
        <v>124</v>
      </c>
      <c r="AD1113" t="s">
        <v>11397</v>
      </c>
      <c r="AE1113" t="s">
        <v>11398</v>
      </c>
      <c r="AG1113">
        <v>15</v>
      </c>
      <c r="AH1113">
        <v>15</v>
      </c>
      <c r="AI1113" t="s">
        <v>3839</v>
      </c>
      <c r="AJ1113" t="s">
        <v>128</v>
      </c>
      <c r="AK1113" t="s">
        <v>124</v>
      </c>
      <c r="AL1113" t="s">
        <v>129</v>
      </c>
      <c r="AN1113" t="s">
        <v>161</v>
      </c>
      <c r="AP1113" t="s">
        <v>131</v>
      </c>
      <c r="AQ1113" t="s">
        <v>132</v>
      </c>
      <c r="AR1113">
        <v>7306</v>
      </c>
      <c r="AS1113" t="s">
        <v>133</v>
      </c>
      <c r="AT1113" t="s">
        <v>134</v>
      </c>
      <c r="AU1113" t="s">
        <v>135</v>
      </c>
      <c r="AV1113" t="s">
        <v>136</v>
      </c>
      <c r="AW1113">
        <v>40.731380000000001</v>
      </c>
      <c r="AX1113">
        <v>-74.059139999999999</v>
      </c>
      <c r="AY1113" t="s">
        <v>128</v>
      </c>
      <c r="AZ1113" t="s">
        <v>11399</v>
      </c>
      <c r="BA1113" t="s">
        <v>3138</v>
      </c>
      <c r="BB1113">
        <v>2</v>
      </c>
      <c r="BC1113">
        <v>1</v>
      </c>
      <c r="BD1113">
        <v>0</v>
      </c>
      <c r="BE1113">
        <v>1</v>
      </c>
      <c r="BF1113" t="s">
        <v>139</v>
      </c>
      <c r="BG1113" t="s">
        <v>11430</v>
      </c>
      <c r="BI1113" s="4">
        <v>115</v>
      </c>
      <c r="BL1113" s="4">
        <v>0</v>
      </c>
      <c r="BM1113" s="4">
        <v>0</v>
      </c>
      <c r="BN1113">
        <v>1</v>
      </c>
      <c r="BO1113" s="4">
        <v>0</v>
      </c>
      <c r="BP1113">
        <v>1</v>
      </c>
      <c r="BQ1113">
        <v>15</v>
      </c>
      <c r="BR1113">
        <v>1</v>
      </c>
      <c r="BS1113">
        <v>1</v>
      </c>
      <c r="BT1113">
        <v>15</v>
      </c>
      <c r="BU1113">
        <v>15</v>
      </c>
      <c r="BV1113">
        <v>1</v>
      </c>
      <c r="BW1113">
        <v>15</v>
      </c>
      <c r="BX1113" t="s">
        <v>1241</v>
      </c>
      <c r="BY1113" t="s">
        <v>128</v>
      </c>
      <c r="BZ1113">
        <v>30</v>
      </c>
      <c r="CA1113">
        <v>45</v>
      </c>
      <c r="CB1113">
        <v>70</v>
      </c>
      <c r="CC1113">
        <v>345</v>
      </c>
      <c r="CD1113" s="1">
        <v>43913</v>
      </c>
      <c r="CE1113">
        <v>60</v>
      </c>
      <c r="CF1113">
        <v>29</v>
      </c>
      <c r="CG1113" s="1">
        <v>43191</v>
      </c>
      <c r="CH1113" s="1">
        <v>43864</v>
      </c>
      <c r="CI1113">
        <v>90</v>
      </c>
      <c r="CJ1113">
        <v>10</v>
      </c>
      <c r="CK1113">
        <v>8</v>
      </c>
      <c r="CL1113">
        <v>9</v>
      </c>
      <c r="CM1113">
        <v>9</v>
      </c>
      <c r="CN1113">
        <v>10</v>
      </c>
      <c r="CO1113">
        <v>9</v>
      </c>
      <c r="CP1113" t="s">
        <v>124</v>
      </c>
      <c r="CR1113" t="s">
        <v>142</v>
      </c>
      <c r="CS1113" t="s">
        <v>128</v>
      </c>
      <c r="CT1113" t="s">
        <v>124</v>
      </c>
      <c r="CU1113" t="s">
        <v>166</v>
      </c>
      <c r="CV1113" t="s">
        <v>124</v>
      </c>
      <c r="CW1113" t="s">
        <v>124</v>
      </c>
      <c r="CX1113">
        <v>17</v>
      </c>
      <c r="CY1113">
        <v>0</v>
      </c>
      <c r="CZ1113">
        <v>3</v>
      </c>
      <c r="DA1113">
        <v>0</v>
      </c>
      <c r="DB1113">
        <v>2.4900000000000002</v>
      </c>
    </row>
    <row r="1114" spans="1:106" x14ac:dyDescent="0.2">
      <c r="A1114">
        <v>23843034</v>
      </c>
      <c r="B1114" t="s">
        <v>11431</v>
      </c>
      <c r="C1114">
        <v>20200323043627</v>
      </c>
      <c r="D1114" s="1">
        <v>43913</v>
      </c>
      <c r="E1114" t="s">
        <v>11432</v>
      </c>
      <c r="F1114" t="s">
        <v>11433</v>
      </c>
      <c r="H1114" t="s">
        <v>11433</v>
      </c>
      <c r="I1114" t="s">
        <v>111</v>
      </c>
      <c r="R1114" t="s">
        <v>11434</v>
      </c>
      <c r="T1114">
        <v>178535875</v>
      </c>
      <c r="U1114" t="s">
        <v>11396</v>
      </c>
      <c r="V1114" t="s">
        <v>5588</v>
      </c>
      <c r="W1114" s="1">
        <v>43173</v>
      </c>
      <c r="X1114" t="s">
        <v>196</v>
      </c>
      <c r="Z1114" t="s">
        <v>123</v>
      </c>
      <c r="AA1114" s="3">
        <v>1</v>
      </c>
      <c r="AB1114" s="3">
        <v>1</v>
      </c>
      <c r="AC1114" t="s">
        <v>124</v>
      </c>
      <c r="AD1114" t="s">
        <v>11397</v>
      </c>
      <c r="AE1114" t="s">
        <v>11398</v>
      </c>
      <c r="AG1114">
        <v>15</v>
      </c>
      <c r="AH1114">
        <v>15</v>
      </c>
      <c r="AI1114" t="s">
        <v>3839</v>
      </c>
      <c r="AJ1114" t="s">
        <v>128</v>
      </c>
      <c r="AK1114" t="s">
        <v>124</v>
      </c>
      <c r="AL1114" t="s">
        <v>129</v>
      </c>
      <c r="AN1114" t="s">
        <v>161</v>
      </c>
      <c r="AP1114" t="s">
        <v>131</v>
      </c>
      <c r="AQ1114" t="s">
        <v>132</v>
      </c>
      <c r="AR1114">
        <v>7306</v>
      </c>
      <c r="AS1114" t="s">
        <v>133</v>
      </c>
      <c r="AT1114" t="s">
        <v>134</v>
      </c>
      <c r="AU1114" t="s">
        <v>135</v>
      </c>
      <c r="AV1114" t="s">
        <v>136</v>
      </c>
      <c r="AW1114">
        <v>40.731319999999997</v>
      </c>
      <c r="AX1114">
        <v>-74.059049999999999</v>
      </c>
      <c r="AY1114" t="s">
        <v>128</v>
      </c>
      <c r="AZ1114" t="s">
        <v>11399</v>
      </c>
      <c r="BA1114" t="s">
        <v>163</v>
      </c>
      <c r="BB1114">
        <v>2</v>
      </c>
      <c r="BC1114">
        <v>1</v>
      </c>
      <c r="BD1114">
        <v>0</v>
      </c>
      <c r="BE1114">
        <v>1</v>
      </c>
      <c r="BF1114" t="s">
        <v>139</v>
      </c>
      <c r="BG1114" t="s">
        <v>11435</v>
      </c>
      <c r="BI1114" s="4">
        <v>100</v>
      </c>
      <c r="BL1114" s="4">
        <v>0</v>
      </c>
      <c r="BM1114" s="4">
        <v>0</v>
      </c>
      <c r="BN1114">
        <v>1</v>
      </c>
      <c r="BO1114" s="4">
        <v>0</v>
      </c>
      <c r="BP1114">
        <v>1</v>
      </c>
      <c r="BQ1114">
        <v>45</v>
      </c>
      <c r="BR1114">
        <v>1</v>
      </c>
      <c r="BS1114">
        <v>1</v>
      </c>
      <c r="BT1114">
        <v>45</v>
      </c>
      <c r="BU1114">
        <v>45</v>
      </c>
      <c r="BV1114">
        <v>1</v>
      </c>
      <c r="BW1114">
        <v>45</v>
      </c>
      <c r="BX1114" t="s">
        <v>1404</v>
      </c>
      <c r="BY1114" t="s">
        <v>128</v>
      </c>
      <c r="BZ1114">
        <v>25</v>
      </c>
      <c r="CA1114">
        <v>51</v>
      </c>
      <c r="CB1114">
        <v>66</v>
      </c>
      <c r="CC1114">
        <v>287</v>
      </c>
      <c r="CD1114" s="1">
        <v>43913</v>
      </c>
      <c r="CE1114">
        <v>91</v>
      </c>
      <c r="CF1114">
        <v>42</v>
      </c>
      <c r="CG1114" s="1">
        <v>43191</v>
      </c>
      <c r="CH1114" s="1">
        <v>43889</v>
      </c>
      <c r="CI1114">
        <v>92</v>
      </c>
      <c r="CJ1114">
        <v>9</v>
      </c>
      <c r="CK1114">
        <v>9</v>
      </c>
      <c r="CL1114">
        <v>10</v>
      </c>
      <c r="CM1114">
        <v>9</v>
      </c>
      <c r="CN1114">
        <v>9</v>
      </c>
      <c r="CO1114">
        <v>9</v>
      </c>
      <c r="CP1114" t="s">
        <v>124</v>
      </c>
      <c r="CR1114" t="s">
        <v>142</v>
      </c>
      <c r="CS1114" t="s">
        <v>128</v>
      </c>
      <c r="CT1114" t="s">
        <v>124</v>
      </c>
      <c r="CU1114" t="s">
        <v>166</v>
      </c>
      <c r="CV1114" t="s">
        <v>124</v>
      </c>
      <c r="CW1114" t="s">
        <v>124</v>
      </c>
      <c r="CX1114">
        <v>17</v>
      </c>
      <c r="CY1114">
        <v>0</v>
      </c>
      <c r="CZ1114">
        <v>3</v>
      </c>
      <c r="DA1114">
        <v>0</v>
      </c>
      <c r="DB1114">
        <v>3.78</v>
      </c>
    </row>
    <row r="1115" spans="1:106" x14ac:dyDescent="0.2">
      <c r="A1115">
        <v>23855010</v>
      </c>
      <c r="B1115" t="s">
        <v>11436</v>
      </c>
      <c r="C1115">
        <v>20200323043627</v>
      </c>
      <c r="D1115" s="1">
        <v>43913</v>
      </c>
      <c r="E1115" t="s">
        <v>8789</v>
      </c>
      <c r="F1115" t="s">
        <v>11437</v>
      </c>
      <c r="G1115" t="s">
        <v>11438</v>
      </c>
      <c r="H1115" t="s">
        <v>11437</v>
      </c>
      <c r="I1115" t="s">
        <v>111</v>
      </c>
      <c r="J1115" t="s">
        <v>7199</v>
      </c>
      <c r="K1115" t="s">
        <v>7200</v>
      </c>
      <c r="L1115" t="s">
        <v>8620</v>
      </c>
      <c r="M1115" t="s">
        <v>8705</v>
      </c>
      <c r="N1115" t="s">
        <v>7203</v>
      </c>
      <c r="O1115" t="s">
        <v>8706</v>
      </c>
      <c r="R1115" t="s">
        <v>11439</v>
      </c>
      <c r="T1115">
        <v>136070735</v>
      </c>
      <c r="U1115" t="s">
        <v>7206</v>
      </c>
      <c r="V1115" t="s">
        <v>7207</v>
      </c>
      <c r="W1115" s="1">
        <v>42906</v>
      </c>
      <c r="X1115" t="s">
        <v>196</v>
      </c>
      <c r="Y1115" s="2" t="s">
        <v>7208</v>
      </c>
      <c r="Z1115" t="s">
        <v>123</v>
      </c>
      <c r="AA1115" s="3">
        <v>1</v>
      </c>
      <c r="AB1115" s="3">
        <v>0.99</v>
      </c>
      <c r="AC1115" t="s">
        <v>124</v>
      </c>
      <c r="AD1115" t="s">
        <v>7209</v>
      </c>
      <c r="AE1115" t="s">
        <v>7210</v>
      </c>
      <c r="AG1115">
        <v>88</v>
      </c>
      <c r="AH1115">
        <v>88</v>
      </c>
      <c r="AI1115" t="s">
        <v>7211</v>
      </c>
      <c r="AJ1115" t="s">
        <v>128</v>
      </c>
      <c r="AK1115" t="s">
        <v>128</v>
      </c>
      <c r="AL1115" t="s">
        <v>129</v>
      </c>
      <c r="AN1115" t="s">
        <v>130</v>
      </c>
      <c r="AP1115" t="s">
        <v>131</v>
      </c>
      <c r="AQ1115" t="s">
        <v>132</v>
      </c>
      <c r="AR1115">
        <v>7310</v>
      </c>
      <c r="AS1115" t="s">
        <v>133</v>
      </c>
      <c r="AT1115" t="s">
        <v>134</v>
      </c>
      <c r="AU1115" t="s">
        <v>135</v>
      </c>
      <c r="AV1115" t="s">
        <v>136</v>
      </c>
      <c r="AW1115">
        <v>40.72139</v>
      </c>
      <c r="AX1115">
        <v>-74.036950000000004</v>
      </c>
      <c r="AY1115" t="s">
        <v>128</v>
      </c>
      <c r="AZ1115" t="s">
        <v>185</v>
      </c>
      <c r="BA1115" t="s">
        <v>138</v>
      </c>
      <c r="BB1115">
        <v>6</v>
      </c>
      <c r="BC1115">
        <v>2</v>
      </c>
      <c r="BD1115">
        <v>2</v>
      </c>
      <c r="BE1115">
        <v>4</v>
      </c>
      <c r="BF1115" t="s">
        <v>139</v>
      </c>
      <c r="BG1115" t="s">
        <v>8583</v>
      </c>
      <c r="BI1115" s="4">
        <v>350</v>
      </c>
      <c r="BL1115" s="4">
        <v>250</v>
      </c>
      <c r="BM1115" s="4">
        <v>125</v>
      </c>
      <c r="BN1115">
        <v>4</v>
      </c>
      <c r="BO1115" s="4">
        <v>0</v>
      </c>
      <c r="BP1115">
        <v>1</v>
      </c>
      <c r="BQ1115">
        <v>365</v>
      </c>
      <c r="BR1115">
        <v>1</v>
      </c>
      <c r="BS1115">
        <v>3</v>
      </c>
      <c r="BT1115">
        <v>1</v>
      </c>
      <c r="BU1115">
        <v>365</v>
      </c>
      <c r="BV1115">
        <v>2.2000000000000002</v>
      </c>
      <c r="BW1115">
        <v>133.4</v>
      </c>
      <c r="BX1115" t="s">
        <v>2207</v>
      </c>
      <c r="BY1115" t="s">
        <v>128</v>
      </c>
      <c r="BZ1115">
        <v>30</v>
      </c>
      <c r="CA1115">
        <v>53</v>
      </c>
      <c r="CB1115">
        <v>83</v>
      </c>
      <c r="CC1115">
        <v>358</v>
      </c>
      <c r="CD1115" s="1">
        <v>43913</v>
      </c>
      <c r="CE1115">
        <v>16</v>
      </c>
      <c r="CF1115">
        <v>11</v>
      </c>
      <c r="CG1115" s="1">
        <v>43359</v>
      </c>
      <c r="CH1115" s="1">
        <v>43890</v>
      </c>
      <c r="CI1115">
        <v>95</v>
      </c>
      <c r="CJ1115">
        <v>9</v>
      </c>
      <c r="CK1115">
        <v>9</v>
      </c>
      <c r="CL1115">
        <v>9</v>
      </c>
      <c r="CM1115">
        <v>10</v>
      </c>
      <c r="CN1115">
        <v>10</v>
      </c>
      <c r="CO1115">
        <v>9</v>
      </c>
      <c r="CP1115" t="s">
        <v>124</v>
      </c>
      <c r="CR1115" t="s">
        <v>142</v>
      </c>
      <c r="CS1115" t="s">
        <v>128</v>
      </c>
      <c r="CT1115" t="s">
        <v>124</v>
      </c>
      <c r="CU1115" t="s">
        <v>188</v>
      </c>
      <c r="CV1115" t="s">
        <v>124</v>
      </c>
      <c r="CW1115" t="s">
        <v>124</v>
      </c>
      <c r="CX1115">
        <v>88</v>
      </c>
      <c r="CY1115">
        <v>87</v>
      </c>
      <c r="CZ1115">
        <v>0</v>
      </c>
      <c r="DA1115">
        <v>0</v>
      </c>
      <c r="DB1115">
        <v>0.86</v>
      </c>
    </row>
    <row r="1116" spans="1:106" x14ac:dyDescent="0.2">
      <c r="A1116">
        <v>23860237</v>
      </c>
      <c r="B1116" t="s">
        <v>11440</v>
      </c>
      <c r="C1116">
        <v>20200323043627</v>
      </c>
      <c r="D1116" s="1">
        <v>43913</v>
      </c>
      <c r="E1116" t="s">
        <v>11441</v>
      </c>
      <c r="F1116" t="s">
        <v>11442</v>
      </c>
      <c r="H1116" t="s">
        <v>11442</v>
      </c>
      <c r="I1116" t="s">
        <v>111</v>
      </c>
      <c r="R1116" t="s">
        <v>11443</v>
      </c>
      <c r="T1116">
        <v>178535875</v>
      </c>
      <c r="U1116" t="s">
        <v>11396</v>
      </c>
      <c r="V1116" t="s">
        <v>5588</v>
      </c>
      <c r="W1116" s="1">
        <v>43173</v>
      </c>
      <c r="X1116" t="s">
        <v>196</v>
      </c>
      <c r="Z1116" t="s">
        <v>123</v>
      </c>
      <c r="AA1116" s="3">
        <v>1</v>
      </c>
      <c r="AB1116" s="3">
        <v>1</v>
      </c>
      <c r="AC1116" t="s">
        <v>124</v>
      </c>
      <c r="AD1116" t="s">
        <v>11397</v>
      </c>
      <c r="AE1116" t="s">
        <v>11398</v>
      </c>
      <c r="AG1116">
        <v>15</v>
      </c>
      <c r="AH1116">
        <v>15</v>
      </c>
      <c r="AI1116" t="s">
        <v>3839</v>
      </c>
      <c r="AJ1116" t="s">
        <v>128</v>
      </c>
      <c r="AK1116" t="s">
        <v>124</v>
      </c>
      <c r="AL1116" t="s">
        <v>129</v>
      </c>
      <c r="AN1116" t="s">
        <v>161</v>
      </c>
      <c r="AP1116" t="s">
        <v>131</v>
      </c>
      <c r="AQ1116" t="s">
        <v>132</v>
      </c>
      <c r="AR1116">
        <v>7306</v>
      </c>
      <c r="AS1116" t="s">
        <v>133</v>
      </c>
      <c r="AT1116" t="s">
        <v>134</v>
      </c>
      <c r="AU1116" t="s">
        <v>135</v>
      </c>
      <c r="AV1116" t="s">
        <v>136</v>
      </c>
      <c r="AW1116">
        <v>40.731380000000001</v>
      </c>
      <c r="AX1116">
        <v>-74.059139999999999</v>
      </c>
      <c r="AY1116" t="s">
        <v>128</v>
      </c>
      <c r="AZ1116" t="s">
        <v>11399</v>
      </c>
      <c r="BA1116" t="s">
        <v>3138</v>
      </c>
      <c r="BB1116">
        <v>2</v>
      </c>
      <c r="BC1116">
        <v>1</v>
      </c>
      <c r="BD1116">
        <v>1</v>
      </c>
      <c r="BE1116">
        <v>1</v>
      </c>
      <c r="BF1116" t="s">
        <v>139</v>
      </c>
      <c r="BG1116" t="s">
        <v>11444</v>
      </c>
      <c r="BI1116" s="4">
        <v>125</v>
      </c>
      <c r="BL1116" s="4">
        <v>0</v>
      </c>
      <c r="BM1116" s="4">
        <v>0</v>
      </c>
      <c r="BN1116">
        <v>2</v>
      </c>
      <c r="BO1116" s="4">
        <v>5</v>
      </c>
      <c r="BP1116">
        <v>1</v>
      </c>
      <c r="BQ1116">
        <v>111</v>
      </c>
      <c r="BR1116">
        <v>1</v>
      </c>
      <c r="BS1116">
        <v>1</v>
      </c>
      <c r="BT1116">
        <v>111</v>
      </c>
      <c r="BU1116">
        <v>111</v>
      </c>
      <c r="BV1116">
        <v>1</v>
      </c>
      <c r="BW1116">
        <v>111</v>
      </c>
      <c r="BX1116" t="s">
        <v>2207</v>
      </c>
      <c r="BY1116" t="s">
        <v>128</v>
      </c>
      <c r="BZ1116">
        <v>28</v>
      </c>
      <c r="CA1116">
        <v>54</v>
      </c>
      <c r="CB1116">
        <v>84</v>
      </c>
      <c r="CC1116">
        <v>354</v>
      </c>
      <c r="CD1116" s="1">
        <v>43913</v>
      </c>
      <c r="CE1116">
        <v>92</v>
      </c>
      <c r="CF1116">
        <v>43</v>
      </c>
      <c r="CG1116" s="1">
        <v>43183</v>
      </c>
      <c r="CH1116" s="1">
        <v>43856</v>
      </c>
      <c r="CI1116">
        <v>89</v>
      </c>
      <c r="CJ1116">
        <v>10</v>
      </c>
      <c r="CK1116">
        <v>9</v>
      </c>
      <c r="CL1116">
        <v>10</v>
      </c>
      <c r="CM1116">
        <v>9</v>
      </c>
      <c r="CN1116">
        <v>10</v>
      </c>
      <c r="CO1116">
        <v>9</v>
      </c>
      <c r="CP1116" t="s">
        <v>124</v>
      </c>
      <c r="CR1116" t="s">
        <v>142</v>
      </c>
      <c r="CS1116" t="s">
        <v>128</v>
      </c>
      <c r="CT1116" t="s">
        <v>124</v>
      </c>
      <c r="CU1116" t="s">
        <v>166</v>
      </c>
      <c r="CV1116" t="s">
        <v>124</v>
      </c>
      <c r="CW1116" t="s">
        <v>124</v>
      </c>
      <c r="CX1116">
        <v>17</v>
      </c>
      <c r="CY1116">
        <v>0</v>
      </c>
      <c r="CZ1116">
        <v>3</v>
      </c>
      <c r="DA1116">
        <v>0</v>
      </c>
      <c r="DB1116">
        <v>3.78</v>
      </c>
    </row>
    <row r="1117" spans="1:106" x14ac:dyDescent="0.2">
      <c r="A1117">
        <v>23860596</v>
      </c>
      <c r="B1117" t="s">
        <v>11445</v>
      </c>
      <c r="C1117">
        <v>20200323043627</v>
      </c>
      <c r="D1117" s="1">
        <v>43913</v>
      </c>
      <c r="E1117" t="s">
        <v>11446</v>
      </c>
      <c r="F1117" t="s">
        <v>11447</v>
      </c>
      <c r="H1117" t="s">
        <v>11447</v>
      </c>
      <c r="I1117" t="s">
        <v>111</v>
      </c>
      <c r="R1117" t="s">
        <v>11448</v>
      </c>
      <c r="T1117">
        <v>178535875</v>
      </c>
      <c r="U1117" t="s">
        <v>11396</v>
      </c>
      <c r="V1117" t="s">
        <v>5588</v>
      </c>
      <c r="W1117" s="1">
        <v>43173</v>
      </c>
      <c r="X1117" t="s">
        <v>196</v>
      </c>
      <c r="Z1117" t="s">
        <v>123</v>
      </c>
      <c r="AA1117" s="3">
        <v>1</v>
      </c>
      <c r="AB1117" s="3">
        <v>1</v>
      </c>
      <c r="AC1117" t="s">
        <v>124</v>
      </c>
      <c r="AD1117" t="s">
        <v>11397</v>
      </c>
      <c r="AE1117" t="s">
        <v>11398</v>
      </c>
      <c r="AG1117">
        <v>15</v>
      </c>
      <c r="AH1117">
        <v>15</v>
      </c>
      <c r="AI1117" t="s">
        <v>3839</v>
      </c>
      <c r="AJ1117" t="s">
        <v>128</v>
      </c>
      <c r="AK1117" t="s">
        <v>124</v>
      </c>
      <c r="AL1117" t="s">
        <v>129</v>
      </c>
      <c r="AN1117" t="s">
        <v>161</v>
      </c>
      <c r="AP1117" t="s">
        <v>131</v>
      </c>
      <c r="AQ1117" t="s">
        <v>132</v>
      </c>
      <c r="AR1117">
        <v>7306</v>
      </c>
      <c r="AS1117" t="s">
        <v>133</v>
      </c>
      <c r="AT1117" t="s">
        <v>134</v>
      </c>
      <c r="AU1117" t="s">
        <v>135</v>
      </c>
      <c r="AV1117" t="s">
        <v>136</v>
      </c>
      <c r="AW1117">
        <v>40.731319999999997</v>
      </c>
      <c r="AX1117">
        <v>-74.059049999999999</v>
      </c>
      <c r="AY1117" t="s">
        <v>128</v>
      </c>
      <c r="AZ1117" t="s">
        <v>11399</v>
      </c>
      <c r="BA1117" t="s">
        <v>3138</v>
      </c>
      <c r="BB1117">
        <v>2</v>
      </c>
      <c r="BC1117">
        <v>1</v>
      </c>
      <c r="BD1117">
        <v>0</v>
      </c>
      <c r="BE1117">
        <v>1</v>
      </c>
      <c r="BF1117" t="s">
        <v>139</v>
      </c>
      <c r="BG1117" t="s">
        <v>11449</v>
      </c>
      <c r="BI1117" s="4">
        <v>100</v>
      </c>
      <c r="BL1117" s="4">
        <v>0</v>
      </c>
      <c r="BM1117" s="4">
        <v>0</v>
      </c>
      <c r="BN1117">
        <v>1</v>
      </c>
      <c r="BO1117" s="4">
        <v>0</v>
      </c>
      <c r="BP1117">
        <v>1</v>
      </c>
      <c r="BQ1117">
        <v>14</v>
      </c>
      <c r="BR1117">
        <v>1</v>
      </c>
      <c r="BS1117">
        <v>1</v>
      </c>
      <c r="BT1117">
        <v>14</v>
      </c>
      <c r="BU1117">
        <v>14</v>
      </c>
      <c r="BV1117">
        <v>1</v>
      </c>
      <c r="BW1117">
        <v>14</v>
      </c>
      <c r="BX1117" t="s">
        <v>1241</v>
      </c>
      <c r="BY1117" t="s">
        <v>128</v>
      </c>
      <c r="BZ1117">
        <v>30</v>
      </c>
      <c r="CA1117">
        <v>53</v>
      </c>
      <c r="CB1117">
        <v>83</v>
      </c>
      <c r="CC1117">
        <v>358</v>
      </c>
      <c r="CD1117" s="1">
        <v>43913</v>
      </c>
      <c r="CE1117">
        <v>87</v>
      </c>
      <c r="CF1117">
        <v>36</v>
      </c>
      <c r="CG1117" s="1">
        <v>43180</v>
      </c>
      <c r="CH1117" s="1">
        <v>43891</v>
      </c>
      <c r="CI1117">
        <v>94</v>
      </c>
      <c r="CJ1117">
        <v>10</v>
      </c>
      <c r="CK1117">
        <v>9</v>
      </c>
      <c r="CL1117">
        <v>10</v>
      </c>
      <c r="CM1117">
        <v>9</v>
      </c>
      <c r="CN1117">
        <v>10</v>
      </c>
      <c r="CO1117">
        <v>10</v>
      </c>
      <c r="CP1117" t="s">
        <v>124</v>
      </c>
      <c r="CR1117" t="s">
        <v>142</v>
      </c>
      <c r="CS1117" t="s">
        <v>128</v>
      </c>
      <c r="CT1117" t="s">
        <v>124</v>
      </c>
      <c r="CU1117" t="s">
        <v>166</v>
      </c>
      <c r="CV1117" t="s">
        <v>124</v>
      </c>
      <c r="CW1117" t="s">
        <v>124</v>
      </c>
      <c r="CX1117">
        <v>17</v>
      </c>
      <c r="CY1117">
        <v>0</v>
      </c>
      <c r="CZ1117">
        <v>3</v>
      </c>
      <c r="DA1117">
        <v>0</v>
      </c>
      <c r="DB1117">
        <v>3.56</v>
      </c>
    </row>
    <row r="1118" spans="1:106" x14ac:dyDescent="0.2">
      <c r="A1118">
        <v>23860916</v>
      </c>
      <c r="B1118" t="s">
        <v>11450</v>
      </c>
      <c r="C1118">
        <v>20200323043627</v>
      </c>
      <c r="D1118" s="1">
        <v>43913</v>
      </c>
      <c r="E1118" t="s">
        <v>11451</v>
      </c>
      <c r="F1118" t="s">
        <v>11452</v>
      </c>
      <c r="G1118" t="s">
        <v>11453</v>
      </c>
      <c r="H1118" t="s">
        <v>11454</v>
      </c>
      <c r="I1118" t="s">
        <v>111</v>
      </c>
      <c r="J1118" t="s">
        <v>11455</v>
      </c>
      <c r="K1118" t="s">
        <v>11456</v>
      </c>
      <c r="L1118" t="s">
        <v>11457</v>
      </c>
      <c r="M1118" t="s">
        <v>11458</v>
      </c>
      <c r="N1118" t="s">
        <v>11459</v>
      </c>
      <c r="O1118" t="s">
        <v>11460</v>
      </c>
      <c r="R1118" t="s">
        <v>11461</v>
      </c>
      <c r="T1118">
        <v>164051353</v>
      </c>
      <c r="U1118" t="s">
        <v>11462</v>
      </c>
      <c r="V1118" t="s">
        <v>11463</v>
      </c>
      <c r="W1118" s="1">
        <v>43093</v>
      </c>
      <c r="X1118" t="s">
        <v>196</v>
      </c>
      <c r="Y1118" s="2" t="s">
        <v>11464</v>
      </c>
      <c r="Z1118" t="s">
        <v>123</v>
      </c>
      <c r="AA1118" s="3">
        <v>1</v>
      </c>
      <c r="AB1118" s="3">
        <v>0.99</v>
      </c>
      <c r="AC1118" t="s">
        <v>124</v>
      </c>
      <c r="AD1118" t="s">
        <v>11465</v>
      </c>
      <c r="AE1118" t="s">
        <v>11466</v>
      </c>
      <c r="AF1118" t="s">
        <v>11467</v>
      </c>
      <c r="AG1118">
        <v>10</v>
      </c>
      <c r="AH1118">
        <v>10</v>
      </c>
      <c r="AI1118" t="s">
        <v>717</v>
      </c>
      <c r="AJ1118" t="s">
        <v>128</v>
      </c>
      <c r="AK1118" t="s">
        <v>124</v>
      </c>
      <c r="AL1118" t="s">
        <v>129</v>
      </c>
      <c r="AN1118" t="s">
        <v>130</v>
      </c>
      <c r="AP1118" t="s">
        <v>131</v>
      </c>
      <c r="AQ1118" t="s">
        <v>132</v>
      </c>
      <c r="AR1118">
        <v>7302</v>
      </c>
      <c r="AS1118" t="s">
        <v>133</v>
      </c>
      <c r="AT1118" t="s">
        <v>134</v>
      </c>
      <c r="AU1118" t="s">
        <v>135</v>
      </c>
      <c r="AV1118" t="s">
        <v>136</v>
      </c>
      <c r="AW1118">
        <v>40.718969999999999</v>
      </c>
      <c r="AX1118">
        <v>-74.042850000000001</v>
      </c>
      <c r="AY1118" t="s">
        <v>128</v>
      </c>
      <c r="AZ1118" t="s">
        <v>247</v>
      </c>
      <c r="BA1118" t="s">
        <v>138</v>
      </c>
      <c r="BB1118">
        <v>8</v>
      </c>
      <c r="BC1118">
        <v>1.5</v>
      </c>
      <c r="BD1118">
        <v>3</v>
      </c>
      <c r="BE1118">
        <v>4</v>
      </c>
      <c r="BF1118" t="s">
        <v>139</v>
      </c>
      <c r="BG1118" t="s">
        <v>11468</v>
      </c>
      <c r="BI1118" s="4">
        <v>180</v>
      </c>
      <c r="BL1118" s="4">
        <v>300</v>
      </c>
      <c r="BM1118" s="4">
        <v>105</v>
      </c>
      <c r="BN1118">
        <v>4</v>
      </c>
      <c r="BO1118" s="4">
        <v>25</v>
      </c>
      <c r="BP1118">
        <v>2</v>
      </c>
      <c r="BQ1118">
        <v>1125</v>
      </c>
      <c r="BR1118">
        <v>2</v>
      </c>
      <c r="BS1118">
        <v>2</v>
      </c>
      <c r="BT1118">
        <v>1125</v>
      </c>
      <c r="BU1118">
        <v>1125</v>
      </c>
      <c r="BV1118">
        <v>2</v>
      </c>
      <c r="BW1118">
        <v>1125</v>
      </c>
      <c r="BX1118" t="s">
        <v>535</v>
      </c>
      <c r="BY1118" t="s">
        <v>128</v>
      </c>
      <c r="BZ1118">
        <v>30</v>
      </c>
      <c r="CA1118">
        <v>60</v>
      </c>
      <c r="CB1118">
        <v>81</v>
      </c>
      <c r="CC1118">
        <v>176</v>
      </c>
      <c r="CD1118" s="1">
        <v>43913</v>
      </c>
      <c r="CE1118">
        <v>95</v>
      </c>
      <c r="CF1118">
        <v>38</v>
      </c>
      <c r="CG1118" s="1">
        <v>43178</v>
      </c>
      <c r="CH1118" s="1">
        <v>43906</v>
      </c>
      <c r="CI1118">
        <v>90</v>
      </c>
      <c r="CJ1118">
        <v>9</v>
      </c>
      <c r="CK1118">
        <v>9</v>
      </c>
      <c r="CL1118">
        <v>10</v>
      </c>
      <c r="CM1118">
        <v>10</v>
      </c>
      <c r="CN1118">
        <v>10</v>
      </c>
      <c r="CO1118">
        <v>9</v>
      </c>
      <c r="CP1118" t="s">
        <v>124</v>
      </c>
      <c r="CR1118" t="s">
        <v>142</v>
      </c>
      <c r="CS1118" t="s">
        <v>124</v>
      </c>
      <c r="CT1118" t="s">
        <v>124</v>
      </c>
      <c r="CU1118" t="s">
        <v>188</v>
      </c>
      <c r="CV1118" t="s">
        <v>124</v>
      </c>
      <c r="CW1118" t="s">
        <v>124</v>
      </c>
      <c r="CX1118">
        <v>9</v>
      </c>
      <c r="CY1118">
        <v>9</v>
      </c>
      <c r="CZ1118">
        <v>0</v>
      </c>
      <c r="DA1118">
        <v>0</v>
      </c>
      <c r="DB1118">
        <v>3.87</v>
      </c>
    </row>
    <row r="1119" spans="1:106" x14ac:dyDescent="0.2">
      <c r="A1119">
        <v>23860963</v>
      </c>
      <c r="B1119" t="s">
        <v>11469</v>
      </c>
      <c r="C1119">
        <v>20200323043627</v>
      </c>
      <c r="D1119" s="1">
        <v>43913</v>
      </c>
      <c r="E1119" t="s">
        <v>11470</v>
      </c>
      <c r="F1119" t="s">
        <v>11471</v>
      </c>
      <c r="G1119" t="s">
        <v>11472</v>
      </c>
      <c r="H1119" t="s">
        <v>11473</v>
      </c>
      <c r="I1119" t="s">
        <v>111</v>
      </c>
      <c r="J1119" t="s">
        <v>11474</v>
      </c>
      <c r="L1119" t="s">
        <v>11475</v>
      </c>
      <c r="O1119" t="s">
        <v>11476</v>
      </c>
      <c r="R1119" t="s">
        <v>11477</v>
      </c>
      <c r="T1119">
        <v>13893897</v>
      </c>
      <c r="U1119" t="s">
        <v>11478</v>
      </c>
      <c r="V1119" t="s">
        <v>11479</v>
      </c>
      <c r="W1119" s="1">
        <v>41733</v>
      </c>
      <c r="X1119" t="s">
        <v>121</v>
      </c>
      <c r="Y1119" t="s">
        <v>11480</v>
      </c>
      <c r="Z1119" t="s">
        <v>123</v>
      </c>
      <c r="AA1119" s="3">
        <v>0.9</v>
      </c>
      <c r="AB1119" s="3">
        <v>0.96</v>
      </c>
      <c r="AC1119" t="s">
        <v>124</v>
      </c>
      <c r="AD1119" t="s">
        <v>11481</v>
      </c>
      <c r="AE1119" t="s">
        <v>11482</v>
      </c>
      <c r="AG1119">
        <v>4</v>
      </c>
      <c r="AH1119">
        <v>4</v>
      </c>
      <c r="AI1119" t="s">
        <v>533</v>
      </c>
      <c r="AJ1119" t="s">
        <v>128</v>
      </c>
      <c r="AK1119" t="s">
        <v>124</v>
      </c>
      <c r="AL1119" t="s">
        <v>129</v>
      </c>
      <c r="AN1119" t="s">
        <v>214</v>
      </c>
      <c r="AP1119" t="s">
        <v>131</v>
      </c>
      <c r="AQ1119" t="s">
        <v>132</v>
      </c>
      <c r="AR1119">
        <v>7304</v>
      </c>
      <c r="AS1119" t="s">
        <v>133</v>
      </c>
      <c r="AT1119" t="s">
        <v>134</v>
      </c>
      <c r="AU1119" t="s">
        <v>135</v>
      </c>
      <c r="AV1119" t="s">
        <v>136</v>
      </c>
      <c r="AW1119">
        <v>40.723439999999997</v>
      </c>
      <c r="AX1119">
        <v>-74.073340000000002</v>
      </c>
      <c r="AY1119" t="s">
        <v>128</v>
      </c>
      <c r="AZ1119" t="s">
        <v>185</v>
      </c>
      <c r="BA1119" t="s">
        <v>138</v>
      </c>
      <c r="BB1119">
        <v>3</v>
      </c>
      <c r="BC1119">
        <v>1</v>
      </c>
      <c r="BD1119">
        <v>1</v>
      </c>
      <c r="BE1119">
        <v>2</v>
      </c>
      <c r="BF1119" t="s">
        <v>139</v>
      </c>
      <c r="BG1119" t="s">
        <v>11483</v>
      </c>
      <c r="BI1119" s="4">
        <v>100</v>
      </c>
      <c r="BL1119" s="4">
        <v>150</v>
      </c>
      <c r="BM1119" s="4">
        <v>100</v>
      </c>
      <c r="BN1119">
        <v>3</v>
      </c>
      <c r="BO1119" s="4">
        <v>0</v>
      </c>
      <c r="BP1119">
        <v>3</v>
      </c>
      <c r="BQ1119">
        <v>365</v>
      </c>
      <c r="BR1119">
        <v>3</v>
      </c>
      <c r="BS1119">
        <v>4</v>
      </c>
      <c r="BT1119">
        <v>365</v>
      </c>
      <c r="BU1119">
        <v>365</v>
      </c>
      <c r="BV1119">
        <v>3.3</v>
      </c>
      <c r="BW1119">
        <v>365</v>
      </c>
      <c r="BX1119" t="s">
        <v>234</v>
      </c>
      <c r="BY1119" t="s">
        <v>128</v>
      </c>
      <c r="BZ1119">
        <v>0</v>
      </c>
      <c r="CA1119">
        <v>0</v>
      </c>
      <c r="CB1119">
        <v>0</v>
      </c>
      <c r="CC1119">
        <v>203</v>
      </c>
      <c r="CD1119" s="1">
        <v>43913</v>
      </c>
      <c r="CE1119">
        <v>33</v>
      </c>
      <c r="CF1119">
        <v>17</v>
      </c>
      <c r="CG1119" s="1">
        <v>43187</v>
      </c>
      <c r="CH1119" s="1">
        <v>43834</v>
      </c>
      <c r="CI1119">
        <v>95</v>
      </c>
      <c r="CJ1119">
        <v>10</v>
      </c>
      <c r="CK1119">
        <v>9</v>
      </c>
      <c r="CL1119">
        <v>10</v>
      </c>
      <c r="CM1119">
        <v>10</v>
      </c>
      <c r="CN1119">
        <v>9</v>
      </c>
      <c r="CO1119">
        <v>9</v>
      </c>
      <c r="CP1119" t="s">
        <v>124</v>
      </c>
      <c r="CR1119" t="s">
        <v>142</v>
      </c>
      <c r="CS1119" t="s">
        <v>124</v>
      </c>
      <c r="CT1119" t="s">
        <v>124</v>
      </c>
      <c r="CU1119" t="s">
        <v>188</v>
      </c>
      <c r="CV1119" t="s">
        <v>124</v>
      </c>
      <c r="CW1119" t="s">
        <v>124</v>
      </c>
      <c r="CX1119">
        <v>5</v>
      </c>
      <c r="CY1119">
        <v>2</v>
      </c>
      <c r="CZ1119">
        <v>3</v>
      </c>
      <c r="DA1119">
        <v>0</v>
      </c>
      <c r="DB1119">
        <v>1.36</v>
      </c>
    </row>
    <row r="1120" spans="1:106" x14ac:dyDescent="0.2">
      <c r="A1120">
        <v>23861131</v>
      </c>
      <c r="B1120" t="s">
        <v>11484</v>
      </c>
      <c r="C1120">
        <v>20200323043627</v>
      </c>
      <c r="D1120" s="1">
        <v>43913</v>
      </c>
      <c r="E1120" t="s">
        <v>11485</v>
      </c>
      <c r="F1120" t="s">
        <v>11486</v>
      </c>
      <c r="H1120" t="s">
        <v>11487</v>
      </c>
      <c r="I1120" t="s">
        <v>111</v>
      </c>
      <c r="M1120" t="s">
        <v>11488</v>
      </c>
      <c r="R1120" t="s">
        <v>11489</v>
      </c>
      <c r="T1120">
        <v>178535875</v>
      </c>
      <c r="U1120" t="s">
        <v>11396</v>
      </c>
      <c r="V1120" t="s">
        <v>5588</v>
      </c>
      <c r="W1120" s="1">
        <v>43173</v>
      </c>
      <c r="X1120" t="s">
        <v>196</v>
      </c>
      <c r="Z1120" t="s">
        <v>123</v>
      </c>
      <c r="AA1120" s="3">
        <v>1</v>
      </c>
      <c r="AB1120" s="3">
        <v>1</v>
      </c>
      <c r="AC1120" t="s">
        <v>124</v>
      </c>
      <c r="AD1120" t="s">
        <v>11397</v>
      </c>
      <c r="AE1120" t="s">
        <v>11398</v>
      </c>
      <c r="AG1120">
        <v>15</v>
      </c>
      <c r="AH1120">
        <v>15</v>
      </c>
      <c r="AI1120" t="s">
        <v>3839</v>
      </c>
      <c r="AJ1120" t="s">
        <v>128</v>
      </c>
      <c r="AK1120" t="s">
        <v>124</v>
      </c>
      <c r="AL1120" t="s">
        <v>129</v>
      </c>
      <c r="AN1120" t="s">
        <v>161</v>
      </c>
      <c r="AP1120" t="s">
        <v>131</v>
      </c>
      <c r="AQ1120" t="s">
        <v>132</v>
      </c>
      <c r="AR1120">
        <v>7306</v>
      </c>
      <c r="AS1120" t="s">
        <v>133</v>
      </c>
      <c r="AT1120" t="s">
        <v>134</v>
      </c>
      <c r="AU1120" t="s">
        <v>135</v>
      </c>
      <c r="AV1120" t="s">
        <v>136</v>
      </c>
      <c r="AW1120">
        <v>40.731380000000001</v>
      </c>
      <c r="AX1120">
        <v>-74.059139999999999</v>
      </c>
      <c r="AY1120" t="s">
        <v>128</v>
      </c>
      <c r="AZ1120" t="s">
        <v>11399</v>
      </c>
      <c r="BA1120" t="s">
        <v>3138</v>
      </c>
      <c r="BB1120">
        <v>2</v>
      </c>
      <c r="BC1120">
        <v>1</v>
      </c>
      <c r="BD1120">
        <v>1</v>
      </c>
      <c r="BE1120">
        <v>1</v>
      </c>
      <c r="BF1120" t="s">
        <v>139</v>
      </c>
      <c r="BG1120" t="s">
        <v>11490</v>
      </c>
      <c r="BI1120" s="4">
        <v>90</v>
      </c>
      <c r="BL1120" s="4">
        <v>0</v>
      </c>
      <c r="BM1120" s="4">
        <v>0</v>
      </c>
      <c r="BN1120">
        <v>1</v>
      </c>
      <c r="BO1120" s="4">
        <v>0</v>
      </c>
      <c r="BP1120">
        <v>1</v>
      </c>
      <c r="BQ1120">
        <v>114</v>
      </c>
      <c r="BR1120">
        <v>1</v>
      </c>
      <c r="BS1120">
        <v>1</v>
      </c>
      <c r="BT1120">
        <v>114</v>
      </c>
      <c r="BU1120">
        <v>114</v>
      </c>
      <c r="BV1120">
        <v>1</v>
      </c>
      <c r="BW1120">
        <v>114</v>
      </c>
      <c r="BX1120" t="s">
        <v>1241</v>
      </c>
      <c r="BY1120" t="s">
        <v>128</v>
      </c>
      <c r="BZ1120">
        <v>30</v>
      </c>
      <c r="CA1120">
        <v>60</v>
      </c>
      <c r="CB1120">
        <v>90</v>
      </c>
      <c r="CC1120">
        <v>365</v>
      </c>
      <c r="CD1120" s="1">
        <v>43913</v>
      </c>
      <c r="CE1120">
        <v>82</v>
      </c>
      <c r="CF1120">
        <v>32</v>
      </c>
      <c r="CG1120" s="1">
        <v>43185</v>
      </c>
      <c r="CH1120" s="1">
        <v>43834</v>
      </c>
      <c r="CI1120">
        <v>85</v>
      </c>
      <c r="CJ1120">
        <v>9</v>
      </c>
      <c r="CK1120">
        <v>9</v>
      </c>
      <c r="CL1120">
        <v>10</v>
      </c>
      <c r="CM1120">
        <v>9</v>
      </c>
      <c r="CN1120">
        <v>10</v>
      </c>
      <c r="CO1120">
        <v>9</v>
      </c>
      <c r="CP1120" t="s">
        <v>124</v>
      </c>
      <c r="CR1120" t="s">
        <v>142</v>
      </c>
      <c r="CS1120" t="s">
        <v>128</v>
      </c>
      <c r="CT1120" t="s">
        <v>124</v>
      </c>
      <c r="CU1120" t="s">
        <v>166</v>
      </c>
      <c r="CV1120" t="s">
        <v>124</v>
      </c>
      <c r="CW1120" t="s">
        <v>124</v>
      </c>
      <c r="CX1120">
        <v>17</v>
      </c>
      <c r="CY1120">
        <v>0</v>
      </c>
      <c r="CZ1120">
        <v>3</v>
      </c>
      <c r="DA1120">
        <v>0</v>
      </c>
      <c r="DB1120">
        <v>3.37</v>
      </c>
    </row>
    <row r="1121" spans="1:106" x14ac:dyDescent="0.2">
      <c r="A1121">
        <v>23872195</v>
      </c>
      <c r="B1121" t="s">
        <v>11491</v>
      </c>
      <c r="C1121">
        <v>20200323043627</v>
      </c>
      <c r="D1121" s="1">
        <v>43913</v>
      </c>
      <c r="E1121" t="s">
        <v>11492</v>
      </c>
      <c r="F1121" t="s">
        <v>11493</v>
      </c>
      <c r="G1121" t="s">
        <v>11494</v>
      </c>
      <c r="H1121" t="s">
        <v>11495</v>
      </c>
      <c r="I1121" t="s">
        <v>111</v>
      </c>
      <c r="J1121" t="s">
        <v>11496</v>
      </c>
      <c r="L1121" t="s">
        <v>11497</v>
      </c>
      <c r="M1121" t="s">
        <v>11498</v>
      </c>
      <c r="N1121" t="s">
        <v>11499</v>
      </c>
      <c r="O1121" t="s">
        <v>11500</v>
      </c>
      <c r="R1121" t="s">
        <v>11501</v>
      </c>
      <c r="T1121">
        <v>21009089</v>
      </c>
      <c r="U1121" t="s">
        <v>11502</v>
      </c>
      <c r="V1121" t="s">
        <v>11503</v>
      </c>
      <c r="W1121" s="1">
        <v>41888</v>
      </c>
      <c r="X1121" t="s">
        <v>121</v>
      </c>
      <c r="Y1121" s="2" t="s">
        <v>11504</v>
      </c>
      <c r="Z1121" t="s">
        <v>123</v>
      </c>
      <c r="AA1121" s="3">
        <v>1</v>
      </c>
      <c r="AB1121" s="3">
        <v>0.96</v>
      </c>
      <c r="AC1121" t="s">
        <v>124</v>
      </c>
      <c r="AD1121" t="s">
        <v>11505</v>
      </c>
      <c r="AE1121" t="s">
        <v>11506</v>
      </c>
      <c r="AG1121">
        <v>2</v>
      </c>
      <c r="AH1121">
        <v>2</v>
      </c>
      <c r="AI1121" t="s">
        <v>717</v>
      </c>
      <c r="AJ1121" t="s">
        <v>128</v>
      </c>
      <c r="AK1121" t="s">
        <v>124</v>
      </c>
      <c r="AL1121" t="s">
        <v>129</v>
      </c>
      <c r="AN1121" t="s">
        <v>130</v>
      </c>
      <c r="AP1121" t="s">
        <v>131</v>
      </c>
      <c r="AQ1121" t="s">
        <v>132</v>
      </c>
      <c r="AR1121">
        <v>7302</v>
      </c>
      <c r="AS1121" t="s">
        <v>133</v>
      </c>
      <c r="AT1121" t="s">
        <v>134</v>
      </c>
      <c r="AU1121" t="s">
        <v>135</v>
      </c>
      <c r="AV1121" t="s">
        <v>136</v>
      </c>
      <c r="AW1121">
        <v>40.725140000000003</v>
      </c>
      <c r="AX1121">
        <v>-74.045460000000006</v>
      </c>
      <c r="AY1121" t="s">
        <v>128</v>
      </c>
      <c r="AZ1121" t="s">
        <v>185</v>
      </c>
      <c r="BA1121" t="s">
        <v>138</v>
      </c>
      <c r="BB1121">
        <v>3</v>
      </c>
      <c r="BC1121">
        <v>1</v>
      </c>
      <c r="BD1121">
        <v>1</v>
      </c>
      <c r="BE1121">
        <v>2</v>
      </c>
      <c r="BF1121" t="s">
        <v>139</v>
      </c>
      <c r="BG1121" t="s">
        <v>11507</v>
      </c>
      <c r="BI1121" s="4">
        <v>111</v>
      </c>
      <c r="BL1121" s="4">
        <v>100</v>
      </c>
      <c r="BM1121" s="4">
        <v>85</v>
      </c>
      <c r="BN1121">
        <v>2</v>
      </c>
      <c r="BO1121" s="4">
        <v>10</v>
      </c>
      <c r="BP1121">
        <v>2</v>
      </c>
      <c r="BQ1121">
        <v>18</v>
      </c>
      <c r="BR1121">
        <v>2</v>
      </c>
      <c r="BS1121">
        <v>2</v>
      </c>
      <c r="BT1121">
        <v>18</v>
      </c>
      <c r="BU1121">
        <v>18</v>
      </c>
      <c r="BV1121">
        <v>2</v>
      </c>
      <c r="BW1121">
        <v>18</v>
      </c>
      <c r="BX1121" t="s">
        <v>249</v>
      </c>
      <c r="BY1121" t="s">
        <v>128</v>
      </c>
      <c r="BZ1121">
        <v>30</v>
      </c>
      <c r="CA1121">
        <v>45</v>
      </c>
      <c r="CB1121">
        <v>54</v>
      </c>
      <c r="CC1121">
        <v>174</v>
      </c>
      <c r="CD1121" s="1">
        <v>43913</v>
      </c>
      <c r="CE1121">
        <v>121</v>
      </c>
      <c r="CF1121">
        <v>61</v>
      </c>
      <c r="CG1121" s="1">
        <v>43187</v>
      </c>
      <c r="CH1121" s="1">
        <v>43899</v>
      </c>
      <c r="CI1121">
        <v>95</v>
      </c>
      <c r="CJ1121">
        <v>10</v>
      </c>
      <c r="CK1121">
        <v>10</v>
      </c>
      <c r="CL1121">
        <v>10</v>
      </c>
      <c r="CM1121">
        <v>10</v>
      </c>
      <c r="CN1121">
        <v>10</v>
      </c>
      <c r="CO1121">
        <v>10</v>
      </c>
      <c r="CP1121" t="s">
        <v>124</v>
      </c>
      <c r="CR1121" t="s">
        <v>142</v>
      </c>
      <c r="CS1121" t="s">
        <v>124</v>
      </c>
      <c r="CT1121" t="s">
        <v>124</v>
      </c>
      <c r="CU1121" t="s">
        <v>188</v>
      </c>
      <c r="CV1121" t="s">
        <v>124</v>
      </c>
      <c r="CW1121" t="s">
        <v>124</v>
      </c>
      <c r="CX1121">
        <v>2</v>
      </c>
      <c r="CY1121">
        <v>2</v>
      </c>
      <c r="CZ1121">
        <v>0</v>
      </c>
      <c r="DA1121">
        <v>0</v>
      </c>
      <c r="DB1121">
        <v>4.99</v>
      </c>
    </row>
    <row r="1122" spans="1:106" x14ac:dyDescent="0.2">
      <c r="A1122">
        <v>23872610</v>
      </c>
      <c r="B1122" t="s">
        <v>11508</v>
      </c>
      <c r="C1122">
        <v>20200323043627</v>
      </c>
      <c r="D1122" s="1">
        <v>43913</v>
      </c>
      <c r="E1122" t="s">
        <v>11509</v>
      </c>
      <c r="F1122" t="s">
        <v>11471</v>
      </c>
      <c r="G1122" t="s">
        <v>11510</v>
      </c>
      <c r="H1122" t="s">
        <v>11511</v>
      </c>
      <c r="I1122" t="s">
        <v>111</v>
      </c>
      <c r="J1122" t="s">
        <v>11474</v>
      </c>
      <c r="L1122" t="s">
        <v>11475</v>
      </c>
      <c r="R1122" t="s">
        <v>11512</v>
      </c>
      <c r="T1122">
        <v>13893897</v>
      </c>
      <c r="U1122" t="s">
        <v>11478</v>
      </c>
      <c r="V1122" t="s">
        <v>11479</v>
      </c>
      <c r="W1122" s="1">
        <v>41733</v>
      </c>
      <c r="X1122" t="s">
        <v>121</v>
      </c>
      <c r="Y1122" t="s">
        <v>11480</v>
      </c>
      <c r="Z1122" t="s">
        <v>123</v>
      </c>
      <c r="AA1122" s="3">
        <v>0.9</v>
      </c>
      <c r="AB1122" s="3">
        <v>0.96</v>
      </c>
      <c r="AC1122" t="s">
        <v>124</v>
      </c>
      <c r="AD1122" t="s">
        <v>11481</v>
      </c>
      <c r="AE1122" t="s">
        <v>11482</v>
      </c>
      <c r="AG1122">
        <v>4</v>
      </c>
      <c r="AH1122">
        <v>4</v>
      </c>
      <c r="AI1122" t="s">
        <v>533</v>
      </c>
      <c r="AJ1122" t="s">
        <v>128</v>
      </c>
      <c r="AK1122" t="s">
        <v>124</v>
      </c>
      <c r="AL1122" t="s">
        <v>129</v>
      </c>
      <c r="AN1122" t="s">
        <v>214</v>
      </c>
      <c r="AP1122" t="s">
        <v>131</v>
      </c>
      <c r="AQ1122" t="s">
        <v>132</v>
      </c>
      <c r="AR1122">
        <v>7304</v>
      </c>
      <c r="AS1122" t="s">
        <v>133</v>
      </c>
      <c r="AT1122" t="s">
        <v>134</v>
      </c>
      <c r="AU1122" t="s">
        <v>135</v>
      </c>
      <c r="AV1122" t="s">
        <v>136</v>
      </c>
      <c r="AW1122">
        <v>40.724040000000002</v>
      </c>
      <c r="AX1122">
        <v>-74.070970000000003</v>
      </c>
      <c r="AY1122" t="s">
        <v>128</v>
      </c>
      <c r="AZ1122" t="s">
        <v>185</v>
      </c>
      <c r="BA1122" t="s">
        <v>163</v>
      </c>
      <c r="BB1122">
        <v>2</v>
      </c>
      <c r="BC1122">
        <v>1</v>
      </c>
      <c r="BD1122">
        <v>1</v>
      </c>
      <c r="BE1122">
        <v>1</v>
      </c>
      <c r="BF1122" t="s">
        <v>139</v>
      </c>
      <c r="BG1122" t="s">
        <v>11513</v>
      </c>
      <c r="BI1122" s="4">
        <v>55</v>
      </c>
      <c r="BL1122" s="4">
        <v>100</v>
      </c>
      <c r="BM1122" s="4">
        <v>50</v>
      </c>
      <c r="BN1122">
        <v>1</v>
      </c>
      <c r="BO1122" s="4">
        <v>0</v>
      </c>
      <c r="BP1122">
        <v>7</v>
      </c>
      <c r="BQ1122">
        <v>365</v>
      </c>
      <c r="BR1122">
        <v>7</v>
      </c>
      <c r="BS1122">
        <v>7</v>
      </c>
      <c r="BT1122">
        <v>365</v>
      </c>
      <c r="BU1122">
        <v>365</v>
      </c>
      <c r="BV1122">
        <v>7</v>
      </c>
      <c r="BW1122">
        <v>365</v>
      </c>
      <c r="BX1122" t="s">
        <v>234</v>
      </c>
      <c r="BY1122" t="s">
        <v>128</v>
      </c>
      <c r="BZ1122">
        <v>29</v>
      </c>
      <c r="CA1122">
        <v>45</v>
      </c>
      <c r="CB1122">
        <v>75</v>
      </c>
      <c r="CC1122">
        <v>335</v>
      </c>
      <c r="CD1122" s="1">
        <v>43913</v>
      </c>
      <c r="CE1122">
        <v>0</v>
      </c>
      <c r="CF1122">
        <v>0</v>
      </c>
      <c r="CP1122" t="s">
        <v>124</v>
      </c>
      <c r="CR1122" t="s">
        <v>142</v>
      </c>
      <c r="CS1122" t="s">
        <v>124</v>
      </c>
      <c r="CT1122" t="s">
        <v>124</v>
      </c>
      <c r="CU1122" t="s">
        <v>188</v>
      </c>
      <c r="CV1122" t="s">
        <v>124</v>
      </c>
      <c r="CW1122" t="s">
        <v>124</v>
      </c>
      <c r="CX1122">
        <v>5</v>
      </c>
      <c r="CY1122">
        <v>2</v>
      </c>
      <c r="CZ1122">
        <v>3</v>
      </c>
      <c r="DA1122">
        <v>0</v>
      </c>
    </row>
    <row r="1123" spans="1:106" x14ac:dyDescent="0.2">
      <c r="A1123">
        <v>23875725</v>
      </c>
      <c r="B1123" t="s">
        <v>11514</v>
      </c>
      <c r="C1123">
        <v>20200323043627</v>
      </c>
      <c r="D1123" s="1">
        <v>43913</v>
      </c>
      <c r="E1123" t="s">
        <v>11515</v>
      </c>
      <c r="F1123" t="s">
        <v>11471</v>
      </c>
      <c r="G1123" t="s">
        <v>11516</v>
      </c>
      <c r="H1123" t="s">
        <v>11517</v>
      </c>
      <c r="I1123" t="s">
        <v>111</v>
      </c>
      <c r="J1123" t="s">
        <v>11474</v>
      </c>
      <c r="L1123" t="s">
        <v>11518</v>
      </c>
      <c r="O1123" t="s">
        <v>11519</v>
      </c>
      <c r="R1123" t="s">
        <v>11520</v>
      </c>
      <c r="T1123">
        <v>13893897</v>
      </c>
      <c r="U1123" t="s">
        <v>11478</v>
      </c>
      <c r="V1123" t="s">
        <v>11479</v>
      </c>
      <c r="W1123" s="1">
        <v>41733</v>
      </c>
      <c r="X1123" t="s">
        <v>121</v>
      </c>
      <c r="Y1123" t="s">
        <v>11480</v>
      </c>
      <c r="Z1123" t="s">
        <v>123</v>
      </c>
      <c r="AA1123" s="3">
        <v>0.9</v>
      </c>
      <c r="AB1123" s="3">
        <v>0.96</v>
      </c>
      <c r="AC1123" t="s">
        <v>124</v>
      </c>
      <c r="AD1123" t="s">
        <v>11481</v>
      </c>
      <c r="AE1123" t="s">
        <v>11482</v>
      </c>
      <c r="AG1123">
        <v>4</v>
      </c>
      <c r="AH1123">
        <v>4</v>
      </c>
      <c r="AI1123" t="s">
        <v>533</v>
      </c>
      <c r="AJ1123" t="s">
        <v>128</v>
      </c>
      <c r="AK1123" t="s">
        <v>124</v>
      </c>
      <c r="AL1123" t="s">
        <v>129</v>
      </c>
      <c r="AN1123" t="s">
        <v>232</v>
      </c>
      <c r="AP1123" t="s">
        <v>131</v>
      </c>
      <c r="AQ1123" t="s">
        <v>132</v>
      </c>
      <c r="AR1123">
        <v>7304</v>
      </c>
      <c r="AS1123" t="s">
        <v>133</v>
      </c>
      <c r="AT1123" t="s">
        <v>134</v>
      </c>
      <c r="AU1123" t="s">
        <v>135</v>
      </c>
      <c r="AV1123" t="s">
        <v>136</v>
      </c>
      <c r="AW1123">
        <v>40.724170000000001</v>
      </c>
      <c r="AX1123">
        <v>-74.069389999999999</v>
      </c>
      <c r="AY1123" t="s">
        <v>128</v>
      </c>
      <c r="AZ1123" t="s">
        <v>185</v>
      </c>
      <c r="BA1123" t="s">
        <v>163</v>
      </c>
      <c r="BB1123">
        <v>2</v>
      </c>
      <c r="BC1123">
        <v>1</v>
      </c>
      <c r="BD1123">
        <v>1</v>
      </c>
      <c r="BE1123">
        <v>1</v>
      </c>
      <c r="BF1123" t="s">
        <v>139</v>
      </c>
      <c r="BG1123" t="s">
        <v>11521</v>
      </c>
      <c r="BI1123" s="4">
        <v>45</v>
      </c>
      <c r="BL1123" s="4">
        <v>100</v>
      </c>
      <c r="BM1123" s="4">
        <v>50</v>
      </c>
      <c r="BN1123">
        <v>1</v>
      </c>
      <c r="BO1123" s="4">
        <v>0</v>
      </c>
      <c r="BP1123">
        <v>4</v>
      </c>
      <c r="BQ1123">
        <v>365</v>
      </c>
      <c r="BR1123">
        <v>4</v>
      </c>
      <c r="BS1123">
        <v>4</v>
      </c>
      <c r="BT1123">
        <v>365</v>
      </c>
      <c r="BU1123">
        <v>365</v>
      </c>
      <c r="BV1123">
        <v>4</v>
      </c>
      <c r="BW1123">
        <v>365</v>
      </c>
      <c r="BX1123" t="s">
        <v>234</v>
      </c>
      <c r="BY1123" t="s">
        <v>128</v>
      </c>
      <c r="BZ1123">
        <v>29</v>
      </c>
      <c r="CA1123">
        <v>45</v>
      </c>
      <c r="CB1123">
        <v>75</v>
      </c>
      <c r="CC1123">
        <v>335</v>
      </c>
      <c r="CD1123" s="1">
        <v>43913</v>
      </c>
      <c r="CE1123">
        <v>2</v>
      </c>
      <c r="CF1123">
        <v>0</v>
      </c>
      <c r="CG1123" s="1">
        <v>43186</v>
      </c>
      <c r="CH1123" s="1">
        <v>43209</v>
      </c>
      <c r="CI1123">
        <v>90</v>
      </c>
      <c r="CJ1123">
        <v>10</v>
      </c>
      <c r="CK1123">
        <v>9</v>
      </c>
      <c r="CL1123">
        <v>10</v>
      </c>
      <c r="CM1123">
        <v>10</v>
      </c>
      <c r="CN1123">
        <v>9</v>
      </c>
      <c r="CO1123">
        <v>10</v>
      </c>
      <c r="CP1123" t="s">
        <v>124</v>
      </c>
      <c r="CR1123" t="s">
        <v>142</v>
      </c>
      <c r="CS1123" t="s">
        <v>124</v>
      </c>
      <c r="CT1123" t="s">
        <v>124</v>
      </c>
      <c r="CU1123" t="s">
        <v>188</v>
      </c>
      <c r="CV1123" t="s">
        <v>124</v>
      </c>
      <c r="CW1123" t="s">
        <v>124</v>
      </c>
      <c r="CX1123">
        <v>5</v>
      </c>
      <c r="CY1123">
        <v>2</v>
      </c>
      <c r="CZ1123">
        <v>3</v>
      </c>
      <c r="DA1123">
        <v>0</v>
      </c>
      <c r="DB1123">
        <v>0.08</v>
      </c>
    </row>
    <row r="1124" spans="1:106" x14ac:dyDescent="0.2">
      <c r="A1124">
        <v>23875767</v>
      </c>
      <c r="B1124" t="s">
        <v>11522</v>
      </c>
      <c r="C1124">
        <v>20200323043627</v>
      </c>
      <c r="D1124" s="1">
        <v>43913</v>
      </c>
      <c r="E1124" t="s">
        <v>11523</v>
      </c>
      <c r="G1124" t="s">
        <v>11524</v>
      </c>
      <c r="H1124" t="s">
        <v>11525</v>
      </c>
      <c r="I1124" t="s">
        <v>111</v>
      </c>
      <c r="J1124" t="s">
        <v>11526</v>
      </c>
      <c r="M1124" t="s">
        <v>11527</v>
      </c>
      <c r="N1124" t="s">
        <v>11528</v>
      </c>
      <c r="O1124" t="s">
        <v>11203</v>
      </c>
      <c r="R1124" t="s">
        <v>11529</v>
      </c>
      <c r="T1124">
        <v>177028095</v>
      </c>
      <c r="U1124" t="s">
        <v>11530</v>
      </c>
      <c r="V1124" t="s">
        <v>865</v>
      </c>
      <c r="W1124" s="1">
        <v>43165</v>
      </c>
      <c r="X1124" t="s">
        <v>121</v>
      </c>
      <c r="Z1124" t="s">
        <v>123</v>
      </c>
      <c r="AA1124" s="3">
        <v>1</v>
      </c>
      <c r="AB1124" s="3">
        <v>1</v>
      </c>
      <c r="AC1124" t="s">
        <v>128</v>
      </c>
      <c r="AD1124" t="s">
        <v>11531</v>
      </c>
      <c r="AE1124" t="s">
        <v>11532</v>
      </c>
      <c r="AG1124">
        <v>8</v>
      </c>
      <c r="AH1124">
        <v>8</v>
      </c>
      <c r="AI1124" t="s">
        <v>1853</v>
      </c>
      <c r="AJ1124" t="s">
        <v>128</v>
      </c>
      <c r="AK1124" t="s">
        <v>124</v>
      </c>
      <c r="AL1124" t="s">
        <v>583</v>
      </c>
      <c r="AN1124" t="s">
        <v>130</v>
      </c>
      <c r="AP1124" t="s">
        <v>584</v>
      </c>
      <c r="AQ1124" t="s">
        <v>132</v>
      </c>
      <c r="AR1124">
        <v>7030</v>
      </c>
      <c r="AS1124" t="s">
        <v>133</v>
      </c>
      <c r="AT1124" t="s">
        <v>585</v>
      </c>
      <c r="AU1124" t="s">
        <v>135</v>
      </c>
      <c r="AV1124" t="s">
        <v>136</v>
      </c>
      <c r="AW1124">
        <v>40.711979999999997</v>
      </c>
      <c r="AX1124">
        <v>-74.03595</v>
      </c>
      <c r="AY1124" t="s">
        <v>124</v>
      </c>
      <c r="AZ1124" t="s">
        <v>185</v>
      </c>
      <c r="BA1124" t="s">
        <v>138</v>
      </c>
      <c r="BB1124">
        <v>6</v>
      </c>
      <c r="BC1124">
        <v>2</v>
      </c>
      <c r="BD1124">
        <v>3</v>
      </c>
      <c r="BE1124">
        <v>4</v>
      </c>
      <c r="BF1124" t="s">
        <v>139</v>
      </c>
      <c r="BG1124" t="s">
        <v>11533</v>
      </c>
      <c r="BI1124" s="4">
        <v>375</v>
      </c>
      <c r="BL1124" s="4">
        <v>200</v>
      </c>
      <c r="BM1124" s="4">
        <v>150</v>
      </c>
      <c r="BN1124">
        <v>6</v>
      </c>
      <c r="BO1124" s="4">
        <v>50</v>
      </c>
      <c r="BP1124">
        <v>1</v>
      </c>
      <c r="BQ1124">
        <v>1125</v>
      </c>
      <c r="BR1124">
        <v>1</v>
      </c>
      <c r="BS1124">
        <v>3</v>
      </c>
      <c r="BT1124">
        <v>1125</v>
      </c>
      <c r="BU1124">
        <v>1125</v>
      </c>
      <c r="BV1124">
        <v>3</v>
      </c>
      <c r="BW1124">
        <v>1125</v>
      </c>
      <c r="BX1124" t="s">
        <v>2207</v>
      </c>
      <c r="BY1124" t="s">
        <v>128</v>
      </c>
      <c r="BZ1124">
        <v>30</v>
      </c>
      <c r="CA1124">
        <v>60</v>
      </c>
      <c r="CB1124">
        <v>90</v>
      </c>
      <c r="CC1124">
        <v>225</v>
      </c>
      <c r="CD1124" s="1">
        <v>43913</v>
      </c>
      <c r="CE1124">
        <v>10</v>
      </c>
      <c r="CF1124">
        <v>1</v>
      </c>
      <c r="CG1124" s="1">
        <v>43191</v>
      </c>
      <c r="CH1124" s="1">
        <v>43771</v>
      </c>
      <c r="CI1124">
        <v>96</v>
      </c>
      <c r="CJ1124">
        <v>10</v>
      </c>
      <c r="CK1124">
        <v>10</v>
      </c>
      <c r="CL1124">
        <v>10</v>
      </c>
      <c r="CM1124">
        <v>10</v>
      </c>
      <c r="CN1124">
        <v>9</v>
      </c>
      <c r="CO1124">
        <v>10</v>
      </c>
      <c r="CP1124" t="s">
        <v>124</v>
      </c>
      <c r="CQ1124" t="s">
        <v>11213</v>
      </c>
      <c r="CR1124" t="s">
        <v>588</v>
      </c>
      <c r="CS1124" t="s">
        <v>128</v>
      </c>
      <c r="CT1124" t="s">
        <v>124</v>
      </c>
      <c r="CU1124" t="s">
        <v>143</v>
      </c>
      <c r="CV1124" t="s">
        <v>124</v>
      </c>
      <c r="CW1124" t="s">
        <v>124</v>
      </c>
      <c r="CX1124">
        <v>1</v>
      </c>
      <c r="CY1124">
        <v>1</v>
      </c>
      <c r="CZ1124">
        <v>0</v>
      </c>
      <c r="DA1124">
        <v>0</v>
      </c>
      <c r="DB1124">
        <v>0.41</v>
      </c>
    </row>
    <row r="1125" spans="1:106" x14ac:dyDescent="0.2">
      <c r="A1125">
        <v>23876087</v>
      </c>
      <c r="B1125" t="s">
        <v>11534</v>
      </c>
      <c r="C1125">
        <v>20200323043627</v>
      </c>
      <c r="D1125" s="1">
        <v>43913</v>
      </c>
      <c r="E1125" t="s">
        <v>11535</v>
      </c>
      <c r="F1125" t="s">
        <v>11471</v>
      </c>
      <c r="G1125" t="s">
        <v>11536</v>
      </c>
      <c r="H1125" t="s">
        <v>11537</v>
      </c>
      <c r="I1125" t="s">
        <v>111</v>
      </c>
      <c r="J1125" t="s">
        <v>11474</v>
      </c>
      <c r="L1125" t="s">
        <v>11538</v>
      </c>
      <c r="O1125" t="s">
        <v>11539</v>
      </c>
      <c r="R1125" t="s">
        <v>11540</v>
      </c>
      <c r="T1125">
        <v>13893897</v>
      </c>
      <c r="U1125" t="s">
        <v>11478</v>
      </c>
      <c r="V1125" t="s">
        <v>11479</v>
      </c>
      <c r="W1125" s="1">
        <v>41733</v>
      </c>
      <c r="X1125" t="s">
        <v>121</v>
      </c>
      <c r="Y1125" t="s">
        <v>11480</v>
      </c>
      <c r="Z1125" t="s">
        <v>123</v>
      </c>
      <c r="AA1125" s="3">
        <v>0.9</v>
      </c>
      <c r="AB1125" s="3">
        <v>0.96</v>
      </c>
      <c r="AC1125" t="s">
        <v>124</v>
      </c>
      <c r="AD1125" t="s">
        <v>11481</v>
      </c>
      <c r="AE1125" t="s">
        <v>11482</v>
      </c>
      <c r="AG1125">
        <v>4</v>
      </c>
      <c r="AH1125">
        <v>4</v>
      </c>
      <c r="AI1125" t="s">
        <v>533</v>
      </c>
      <c r="AJ1125" t="s">
        <v>128</v>
      </c>
      <c r="AK1125" t="s">
        <v>124</v>
      </c>
      <c r="AL1125" t="s">
        <v>129</v>
      </c>
      <c r="AN1125" t="s">
        <v>232</v>
      </c>
      <c r="AP1125" t="s">
        <v>131</v>
      </c>
      <c r="AQ1125" t="s">
        <v>132</v>
      </c>
      <c r="AR1125">
        <v>7304</v>
      </c>
      <c r="AS1125" t="s">
        <v>133</v>
      </c>
      <c r="AT1125" t="s">
        <v>134</v>
      </c>
      <c r="AU1125" t="s">
        <v>135</v>
      </c>
      <c r="AV1125" t="s">
        <v>136</v>
      </c>
      <c r="AW1125">
        <v>40.724200000000003</v>
      </c>
      <c r="AX1125">
        <v>-74.069199999999995</v>
      </c>
      <c r="AY1125" t="s">
        <v>128</v>
      </c>
      <c r="AZ1125" t="s">
        <v>185</v>
      </c>
      <c r="BA1125" t="s">
        <v>163</v>
      </c>
      <c r="BB1125">
        <v>1</v>
      </c>
      <c r="BC1125">
        <v>1</v>
      </c>
      <c r="BD1125">
        <v>1</v>
      </c>
      <c r="BE1125">
        <v>1</v>
      </c>
      <c r="BF1125" t="s">
        <v>139</v>
      </c>
      <c r="BG1125" t="s">
        <v>11541</v>
      </c>
      <c r="BI1125" s="4">
        <v>35</v>
      </c>
      <c r="BL1125" s="4">
        <v>100</v>
      </c>
      <c r="BM1125" s="4">
        <v>50</v>
      </c>
      <c r="BN1125">
        <v>1</v>
      </c>
      <c r="BO1125" s="4">
        <v>0</v>
      </c>
      <c r="BP1125">
        <v>7</v>
      </c>
      <c r="BQ1125">
        <v>365</v>
      </c>
      <c r="BR1125">
        <v>7</v>
      </c>
      <c r="BS1125">
        <v>7</v>
      </c>
      <c r="BT1125">
        <v>365</v>
      </c>
      <c r="BU1125">
        <v>365</v>
      </c>
      <c r="BV1125">
        <v>7</v>
      </c>
      <c r="BW1125">
        <v>365</v>
      </c>
      <c r="BX1125" t="s">
        <v>1387</v>
      </c>
      <c r="BY1125" t="s">
        <v>128</v>
      </c>
      <c r="BZ1125">
        <v>29</v>
      </c>
      <c r="CA1125">
        <v>45</v>
      </c>
      <c r="CB1125">
        <v>75</v>
      </c>
      <c r="CC1125">
        <v>335</v>
      </c>
      <c r="CD1125" s="1">
        <v>43913</v>
      </c>
      <c r="CE1125">
        <v>2</v>
      </c>
      <c r="CF1125">
        <v>0</v>
      </c>
      <c r="CG1125" s="1">
        <v>43204</v>
      </c>
      <c r="CH1125" s="1">
        <v>43222</v>
      </c>
      <c r="CI1125">
        <v>90</v>
      </c>
      <c r="CJ1125">
        <v>10</v>
      </c>
      <c r="CK1125">
        <v>9</v>
      </c>
      <c r="CL1125">
        <v>10</v>
      </c>
      <c r="CM1125">
        <v>10</v>
      </c>
      <c r="CN1125">
        <v>7</v>
      </c>
      <c r="CO1125">
        <v>9</v>
      </c>
      <c r="CP1125" t="s">
        <v>124</v>
      </c>
      <c r="CR1125" t="s">
        <v>142</v>
      </c>
      <c r="CS1125" t="s">
        <v>124</v>
      </c>
      <c r="CT1125" t="s">
        <v>124</v>
      </c>
      <c r="CU1125" t="s">
        <v>188</v>
      </c>
      <c r="CV1125" t="s">
        <v>124</v>
      </c>
      <c r="CW1125" t="s">
        <v>124</v>
      </c>
      <c r="CX1125">
        <v>5</v>
      </c>
      <c r="CY1125">
        <v>2</v>
      </c>
      <c r="CZ1125">
        <v>3</v>
      </c>
      <c r="DA1125">
        <v>0</v>
      </c>
      <c r="DB1125">
        <v>0.08</v>
      </c>
    </row>
    <row r="1126" spans="1:106" x14ac:dyDescent="0.2">
      <c r="A1126">
        <v>23876432</v>
      </c>
      <c r="B1126" t="s">
        <v>11542</v>
      </c>
      <c r="C1126">
        <v>20200323043627</v>
      </c>
      <c r="D1126" s="1">
        <v>43913</v>
      </c>
      <c r="E1126" t="s">
        <v>11543</v>
      </c>
      <c r="F1126" t="s">
        <v>11471</v>
      </c>
      <c r="G1126" t="s">
        <v>11544</v>
      </c>
      <c r="H1126" t="s">
        <v>11545</v>
      </c>
      <c r="I1126" t="s">
        <v>111</v>
      </c>
      <c r="J1126" t="s">
        <v>11474</v>
      </c>
      <c r="L1126" t="s">
        <v>11546</v>
      </c>
      <c r="O1126" t="e">
        <f>- please RESPECT the other guests and do not make loud noise or have parties. please Clean after yourself. If you make it dirty, please Clean it. We Ask that you respectfully Take your shoes off at the house for cleanliness reasons. thank you.</f>
        <v>#NAME?</v>
      </c>
      <c r="R1126" t="s">
        <v>11547</v>
      </c>
      <c r="T1126">
        <v>13893897</v>
      </c>
      <c r="U1126" t="s">
        <v>11478</v>
      </c>
      <c r="V1126" t="s">
        <v>11479</v>
      </c>
      <c r="W1126" s="1">
        <v>41733</v>
      </c>
      <c r="X1126" t="s">
        <v>121</v>
      </c>
      <c r="Y1126" t="s">
        <v>11480</v>
      </c>
      <c r="Z1126" t="s">
        <v>123</v>
      </c>
      <c r="AA1126" s="3">
        <v>0.9</v>
      </c>
      <c r="AB1126" s="3">
        <v>0.96</v>
      </c>
      <c r="AC1126" t="s">
        <v>124</v>
      </c>
      <c r="AD1126" t="s">
        <v>11481</v>
      </c>
      <c r="AE1126" t="s">
        <v>11482</v>
      </c>
      <c r="AG1126">
        <v>4</v>
      </c>
      <c r="AH1126">
        <v>4</v>
      </c>
      <c r="AI1126" t="s">
        <v>533</v>
      </c>
      <c r="AJ1126" t="s">
        <v>128</v>
      </c>
      <c r="AK1126" t="s">
        <v>124</v>
      </c>
      <c r="AL1126" t="s">
        <v>129</v>
      </c>
      <c r="AN1126" t="s">
        <v>214</v>
      </c>
      <c r="AP1126" t="s">
        <v>131</v>
      </c>
      <c r="AQ1126" t="s">
        <v>132</v>
      </c>
      <c r="AR1126">
        <v>7304</v>
      </c>
      <c r="AS1126" t="s">
        <v>133</v>
      </c>
      <c r="AT1126" t="s">
        <v>134</v>
      </c>
      <c r="AU1126" t="s">
        <v>135</v>
      </c>
      <c r="AV1126" t="s">
        <v>136</v>
      </c>
      <c r="AW1126">
        <v>40.723379999999999</v>
      </c>
      <c r="AX1126">
        <v>-74.071520000000007</v>
      </c>
      <c r="AY1126" t="s">
        <v>128</v>
      </c>
      <c r="AZ1126" t="s">
        <v>185</v>
      </c>
      <c r="BA1126" t="s">
        <v>138</v>
      </c>
      <c r="BB1126">
        <v>6</v>
      </c>
      <c r="BC1126">
        <v>1</v>
      </c>
      <c r="BD1126">
        <v>3</v>
      </c>
      <c r="BE1126">
        <v>3</v>
      </c>
      <c r="BF1126" t="s">
        <v>139</v>
      </c>
      <c r="BG1126" t="s">
        <v>11548</v>
      </c>
      <c r="BI1126" s="4">
        <v>100</v>
      </c>
      <c r="BL1126" s="4">
        <v>200</v>
      </c>
      <c r="BM1126" s="4">
        <v>100</v>
      </c>
      <c r="BN1126">
        <v>6</v>
      </c>
      <c r="BO1126" s="4">
        <v>50</v>
      </c>
      <c r="BP1126">
        <v>3</v>
      </c>
      <c r="BQ1126">
        <v>365</v>
      </c>
      <c r="BR1126">
        <v>3</v>
      </c>
      <c r="BS1126">
        <v>4</v>
      </c>
      <c r="BT1126">
        <v>365</v>
      </c>
      <c r="BU1126">
        <v>365</v>
      </c>
      <c r="BV1126">
        <v>3.3</v>
      </c>
      <c r="BW1126">
        <v>365</v>
      </c>
      <c r="BX1126" t="s">
        <v>234</v>
      </c>
      <c r="BY1126" t="s">
        <v>128</v>
      </c>
      <c r="BZ1126">
        <v>29</v>
      </c>
      <c r="CA1126">
        <v>45</v>
      </c>
      <c r="CB1126">
        <v>75</v>
      </c>
      <c r="CC1126">
        <v>335</v>
      </c>
      <c r="CD1126" s="1">
        <v>43913</v>
      </c>
      <c r="CE1126">
        <v>63</v>
      </c>
      <c r="CF1126">
        <v>29</v>
      </c>
      <c r="CG1126" s="1">
        <v>43189</v>
      </c>
      <c r="CH1126" s="1">
        <v>43879</v>
      </c>
      <c r="CI1126">
        <v>92</v>
      </c>
      <c r="CJ1126">
        <v>10</v>
      </c>
      <c r="CK1126">
        <v>9</v>
      </c>
      <c r="CL1126">
        <v>10</v>
      </c>
      <c r="CM1126">
        <v>10</v>
      </c>
      <c r="CN1126">
        <v>8</v>
      </c>
      <c r="CO1126">
        <v>9</v>
      </c>
      <c r="CP1126" t="s">
        <v>124</v>
      </c>
      <c r="CR1126" t="s">
        <v>142</v>
      </c>
      <c r="CS1126" t="s">
        <v>124</v>
      </c>
      <c r="CT1126" t="s">
        <v>124</v>
      </c>
      <c r="CU1126" t="s">
        <v>188</v>
      </c>
      <c r="CV1126" t="s">
        <v>124</v>
      </c>
      <c r="CW1126" t="s">
        <v>124</v>
      </c>
      <c r="CX1126">
        <v>5</v>
      </c>
      <c r="CY1126">
        <v>2</v>
      </c>
      <c r="CZ1126">
        <v>3</v>
      </c>
      <c r="DA1126">
        <v>0</v>
      </c>
      <c r="DB1126">
        <v>2.61</v>
      </c>
    </row>
    <row r="1127" spans="1:106" x14ac:dyDescent="0.2">
      <c r="A1127">
        <v>23879238</v>
      </c>
      <c r="B1127" t="s">
        <v>11549</v>
      </c>
      <c r="C1127">
        <v>20200323043627</v>
      </c>
      <c r="D1127" s="1">
        <v>43913</v>
      </c>
      <c r="E1127" t="s">
        <v>11550</v>
      </c>
      <c r="F1127" t="s">
        <v>11197</v>
      </c>
      <c r="G1127" t="s">
        <v>11198</v>
      </c>
      <c r="H1127" t="s">
        <v>11199</v>
      </c>
      <c r="I1127" t="s">
        <v>111</v>
      </c>
      <c r="J1127" t="s">
        <v>11200</v>
      </c>
      <c r="K1127" t="s">
        <v>11201</v>
      </c>
      <c r="M1127" t="s">
        <v>11201</v>
      </c>
      <c r="N1127" t="s">
        <v>11202</v>
      </c>
      <c r="O1127" t="s">
        <v>11203</v>
      </c>
      <c r="R1127" t="s">
        <v>11551</v>
      </c>
      <c r="T1127">
        <v>173227890</v>
      </c>
      <c r="U1127" t="s">
        <v>11205</v>
      </c>
      <c r="V1127" t="s">
        <v>865</v>
      </c>
      <c r="W1127" s="1">
        <v>43144</v>
      </c>
      <c r="X1127" t="s">
        <v>135</v>
      </c>
      <c r="Z1127" t="s">
        <v>123</v>
      </c>
      <c r="AA1127" s="3">
        <v>0.97</v>
      </c>
      <c r="AB1127" s="3">
        <v>0.99</v>
      </c>
      <c r="AC1127" t="s">
        <v>128</v>
      </c>
      <c r="AD1127" t="s">
        <v>11206</v>
      </c>
      <c r="AE1127" t="s">
        <v>11207</v>
      </c>
      <c r="AG1127">
        <v>24</v>
      </c>
      <c r="AH1127">
        <v>24</v>
      </c>
      <c r="AI1127" t="s">
        <v>1853</v>
      </c>
      <c r="AJ1127" t="s">
        <v>128</v>
      </c>
      <c r="AK1127" t="s">
        <v>124</v>
      </c>
      <c r="AL1127" t="s">
        <v>129</v>
      </c>
      <c r="AN1127" t="s">
        <v>130</v>
      </c>
      <c r="AP1127" t="s">
        <v>131</v>
      </c>
      <c r="AQ1127" t="s">
        <v>132</v>
      </c>
      <c r="AR1127">
        <v>7302</v>
      </c>
      <c r="AS1127" t="s">
        <v>133</v>
      </c>
      <c r="AT1127" t="s">
        <v>134</v>
      </c>
      <c r="AU1127" t="s">
        <v>135</v>
      </c>
      <c r="AV1127" t="s">
        <v>136</v>
      </c>
      <c r="AW1127">
        <v>40.714970000000001</v>
      </c>
      <c r="AX1127">
        <v>-74.036590000000004</v>
      </c>
      <c r="AY1127" t="s">
        <v>124</v>
      </c>
      <c r="AZ1127" t="s">
        <v>185</v>
      </c>
      <c r="BA1127" t="s">
        <v>138</v>
      </c>
      <c r="BB1127">
        <v>5</v>
      </c>
      <c r="BC1127">
        <v>1</v>
      </c>
      <c r="BD1127">
        <v>1</v>
      </c>
      <c r="BE1127">
        <v>2</v>
      </c>
      <c r="BF1127" t="s">
        <v>139</v>
      </c>
      <c r="BG1127" t="s">
        <v>11552</v>
      </c>
      <c r="BI1127" s="4">
        <v>295</v>
      </c>
      <c r="BL1127" s="4">
        <v>200</v>
      </c>
      <c r="BM1127" s="4">
        <v>100</v>
      </c>
      <c r="BN1127">
        <v>4</v>
      </c>
      <c r="BO1127" s="4">
        <v>50</v>
      </c>
      <c r="BP1127">
        <v>1</v>
      </c>
      <c r="BQ1127">
        <v>1125</v>
      </c>
      <c r="BR1127">
        <v>1</v>
      </c>
      <c r="BS1127">
        <v>3</v>
      </c>
      <c r="BT1127">
        <v>1125</v>
      </c>
      <c r="BU1127">
        <v>1125</v>
      </c>
      <c r="BV1127">
        <v>3</v>
      </c>
      <c r="BW1127">
        <v>1125</v>
      </c>
      <c r="BX1127" t="s">
        <v>2207</v>
      </c>
      <c r="BY1127" t="s">
        <v>128</v>
      </c>
      <c r="BZ1127">
        <v>30</v>
      </c>
      <c r="CA1127">
        <v>60</v>
      </c>
      <c r="CB1127">
        <v>90</v>
      </c>
      <c r="CC1127">
        <v>225</v>
      </c>
      <c r="CD1127" s="1">
        <v>43913</v>
      </c>
      <c r="CE1127">
        <v>28</v>
      </c>
      <c r="CF1127">
        <v>13</v>
      </c>
      <c r="CG1127" s="1">
        <v>43403</v>
      </c>
      <c r="CH1127" s="1">
        <v>43898</v>
      </c>
      <c r="CI1127">
        <v>95</v>
      </c>
      <c r="CJ1127">
        <v>10</v>
      </c>
      <c r="CK1127">
        <v>10</v>
      </c>
      <c r="CL1127">
        <v>10</v>
      </c>
      <c r="CM1127">
        <v>9</v>
      </c>
      <c r="CN1127">
        <v>10</v>
      </c>
      <c r="CO1127">
        <v>9</v>
      </c>
      <c r="CP1127" t="s">
        <v>124</v>
      </c>
      <c r="CQ1127" t="s">
        <v>11213</v>
      </c>
      <c r="CR1127" t="s">
        <v>142</v>
      </c>
      <c r="CS1127" t="s">
        <v>128</v>
      </c>
      <c r="CT1127" t="s">
        <v>124</v>
      </c>
      <c r="CU1127" t="s">
        <v>143</v>
      </c>
      <c r="CV1127" t="s">
        <v>124</v>
      </c>
      <c r="CW1127" t="s">
        <v>124</v>
      </c>
      <c r="CX1127">
        <v>24</v>
      </c>
      <c r="CY1127">
        <v>24</v>
      </c>
      <c r="CZ1127">
        <v>0</v>
      </c>
      <c r="DA1127">
        <v>0</v>
      </c>
      <c r="DB1127">
        <v>1.64</v>
      </c>
    </row>
    <row r="1128" spans="1:106" x14ac:dyDescent="0.2">
      <c r="A1128">
        <v>23879297</v>
      </c>
      <c r="B1128" t="s">
        <v>11553</v>
      </c>
      <c r="C1128">
        <v>20200323043627</v>
      </c>
      <c r="D1128" s="1">
        <v>43913</v>
      </c>
      <c r="E1128" t="s">
        <v>11554</v>
      </c>
      <c r="F1128" t="s">
        <v>11197</v>
      </c>
      <c r="G1128" t="s">
        <v>11198</v>
      </c>
      <c r="H1128" t="s">
        <v>11199</v>
      </c>
      <c r="I1128" t="s">
        <v>111</v>
      </c>
      <c r="J1128" t="s">
        <v>11200</v>
      </c>
      <c r="K1128" t="s">
        <v>11201</v>
      </c>
      <c r="M1128" t="s">
        <v>11201</v>
      </c>
      <c r="N1128" t="s">
        <v>11202</v>
      </c>
      <c r="O1128" t="s">
        <v>11203</v>
      </c>
      <c r="R1128" t="s">
        <v>11555</v>
      </c>
      <c r="T1128">
        <v>173227890</v>
      </c>
      <c r="U1128" t="s">
        <v>11205</v>
      </c>
      <c r="V1128" t="s">
        <v>865</v>
      </c>
      <c r="W1128" s="1">
        <v>43144</v>
      </c>
      <c r="X1128" t="s">
        <v>135</v>
      </c>
      <c r="Z1128" t="s">
        <v>123</v>
      </c>
      <c r="AA1128" s="3">
        <v>0.97</v>
      </c>
      <c r="AB1128" s="3">
        <v>0.99</v>
      </c>
      <c r="AC1128" t="s">
        <v>128</v>
      </c>
      <c r="AD1128" t="s">
        <v>11206</v>
      </c>
      <c r="AE1128" t="s">
        <v>11207</v>
      </c>
      <c r="AG1128">
        <v>24</v>
      </c>
      <c r="AH1128">
        <v>24</v>
      </c>
      <c r="AI1128" t="s">
        <v>1853</v>
      </c>
      <c r="AJ1128" t="s">
        <v>128</v>
      </c>
      <c r="AK1128" t="s">
        <v>124</v>
      </c>
      <c r="AL1128" t="s">
        <v>129</v>
      </c>
      <c r="AN1128" t="s">
        <v>130</v>
      </c>
      <c r="AP1128" t="s">
        <v>131</v>
      </c>
      <c r="AQ1128" t="s">
        <v>132</v>
      </c>
      <c r="AR1128">
        <v>7302</v>
      </c>
      <c r="AS1128" t="s">
        <v>133</v>
      </c>
      <c r="AT1128" t="s">
        <v>134</v>
      </c>
      <c r="AU1128" t="s">
        <v>135</v>
      </c>
      <c r="AV1128" t="s">
        <v>136</v>
      </c>
      <c r="AW1128">
        <v>40.715420000000002</v>
      </c>
      <c r="AX1128">
        <v>-74.035499999999999</v>
      </c>
      <c r="AY1128" t="s">
        <v>124</v>
      </c>
      <c r="AZ1128" t="s">
        <v>185</v>
      </c>
      <c r="BA1128" t="s">
        <v>138</v>
      </c>
      <c r="BB1128">
        <v>5</v>
      </c>
      <c r="BC1128">
        <v>1</v>
      </c>
      <c r="BD1128">
        <v>1</v>
      </c>
      <c r="BE1128">
        <v>2</v>
      </c>
      <c r="BF1128" t="s">
        <v>139</v>
      </c>
      <c r="BG1128" t="s">
        <v>11220</v>
      </c>
      <c r="BI1128" s="4">
        <v>295</v>
      </c>
      <c r="BL1128" s="4">
        <v>200</v>
      </c>
      <c r="BM1128" s="4">
        <v>100</v>
      </c>
      <c r="BN1128">
        <v>4</v>
      </c>
      <c r="BO1128" s="4">
        <v>50</v>
      </c>
      <c r="BP1128">
        <v>1</v>
      </c>
      <c r="BQ1128">
        <v>1125</v>
      </c>
      <c r="BR1128">
        <v>1</v>
      </c>
      <c r="BS1128">
        <v>3</v>
      </c>
      <c r="BT1128">
        <v>1125</v>
      </c>
      <c r="BU1128">
        <v>1125</v>
      </c>
      <c r="BV1128">
        <v>3</v>
      </c>
      <c r="BW1128">
        <v>1125</v>
      </c>
      <c r="BX1128" t="s">
        <v>2207</v>
      </c>
      <c r="BY1128" t="s">
        <v>128</v>
      </c>
      <c r="BZ1128">
        <v>30</v>
      </c>
      <c r="CA1128">
        <v>60</v>
      </c>
      <c r="CB1128">
        <v>90</v>
      </c>
      <c r="CC1128">
        <v>225</v>
      </c>
      <c r="CD1128" s="1">
        <v>43913</v>
      </c>
      <c r="CE1128">
        <v>1</v>
      </c>
      <c r="CF1128">
        <v>0</v>
      </c>
      <c r="CG1128" s="1">
        <v>43460</v>
      </c>
      <c r="CH1128" s="1">
        <v>43460</v>
      </c>
      <c r="CI1128">
        <v>100</v>
      </c>
      <c r="CJ1128">
        <v>10</v>
      </c>
      <c r="CK1128">
        <v>10</v>
      </c>
      <c r="CL1128">
        <v>10</v>
      </c>
      <c r="CM1128">
        <v>10</v>
      </c>
      <c r="CN1128">
        <v>10</v>
      </c>
      <c r="CO1128">
        <v>10</v>
      </c>
      <c r="CP1128" t="s">
        <v>124</v>
      </c>
      <c r="CQ1128" t="s">
        <v>11213</v>
      </c>
      <c r="CR1128" t="s">
        <v>142</v>
      </c>
      <c r="CS1128" t="s">
        <v>128</v>
      </c>
      <c r="CT1128" t="s">
        <v>124</v>
      </c>
      <c r="CU1128" t="s">
        <v>143</v>
      </c>
      <c r="CV1128" t="s">
        <v>124</v>
      </c>
      <c r="CW1128" t="s">
        <v>124</v>
      </c>
      <c r="CX1128">
        <v>24</v>
      </c>
      <c r="CY1128">
        <v>24</v>
      </c>
      <c r="CZ1128">
        <v>0</v>
      </c>
      <c r="DA1128">
        <v>0</v>
      </c>
      <c r="DB1128">
        <v>7.0000000000000007E-2</v>
      </c>
    </row>
    <row r="1129" spans="1:106" x14ac:dyDescent="0.2">
      <c r="A1129">
        <v>23879300</v>
      </c>
      <c r="B1129" t="s">
        <v>11556</v>
      </c>
      <c r="C1129">
        <v>20200323043627</v>
      </c>
      <c r="D1129" s="1">
        <v>43913</v>
      </c>
      <c r="E1129" t="s">
        <v>11557</v>
      </c>
      <c r="F1129" t="s">
        <v>11197</v>
      </c>
      <c r="G1129" t="s">
        <v>11198</v>
      </c>
      <c r="H1129" t="s">
        <v>11199</v>
      </c>
      <c r="I1129" t="s">
        <v>111</v>
      </c>
      <c r="J1129" t="s">
        <v>11200</v>
      </c>
      <c r="K1129" t="s">
        <v>11201</v>
      </c>
      <c r="M1129" t="s">
        <v>11201</v>
      </c>
      <c r="N1129" t="s">
        <v>11202</v>
      </c>
      <c r="O1129" t="s">
        <v>11203</v>
      </c>
      <c r="R1129" t="s">
        <v>11558</v>
      </c>
      <c r="T1129">
        <v>173227890</v>
      </c>
      <c r="U1129" t="s">
        <v>11205</v>
      </c>
      <c r="V1129" t="s">
        <v>865</v>
      </c>
      <c r="W1129" s="1">
        <v>43144</v>
      </c>
      <c r="X1129" t="s">
        <v>135</v>
      </c>
      <c r="Z1129" t="s">
        <v>123</v>
      </c>
      <c r="AA1129" s="3">
        <v>0.97</v>
      </c>
      <c r="AB1129" s="3">
        <v>0.99</v>
      </c>
      <c r="AC1129" t="s">
        <v>128</v>
      </c>
      <c r="AD1129" t="s">
        <v>11206</v>
      </c>
      <c r="AE1129" t="s">
        <v>11207</v>
      </c>
      <c r="AG1129">
        <v>24</v>
      </c>
      <c r="AH1129">
        <v>24</v>
      </c>
      <c r="AI1129" t="s">
        <v>1853</v>
      </c>
      <c r="AJ1129" t="s">
        <v>128</v>
      </c>
      <c r="AK1129" t="s">
        <v>124</v>
      </c>
      <c r="AL1129" t="s">
        <v>129</v>
      </c>
      <c r="AN1129" t="s">
        <v>130</v>
      </c>
      <c r="AP1129" t="s">
        <v>131</v>
      </c>
      <c r="AQ1129" t="s">
        <v>132</v>
      </c>
      <c r="AR1129">
        <v>7302</v>
      </c>
      <c r="AS1129" t="s">
        <v>133</v>
      </c>
      <c r="AT1129" t="s">
        <v>134</v>
      </c>
      <c r="AU1129" t="s">
        <v>135</v>
      </c>
      <c r="AV1129" t="s">
        <v>136</v>
      </c>
      <c r="AW1129">
        <v>40.715209999999999</v>
      </c>
      <c r="AX1129">
        <v>-74.035319999999999</v>
      </c>
      <c r="AY1129" t="s">
        <v>124</v>
      </c>
      <c r="AZ1129" t="s">
        <v>185</v>
      </c>
      <c r="BA1129" t="s">
        <v>138</v>
      </c>
      <c r="BB1129">
        <v>5</v>
      </c>
      <c r="BC1129">
        <v>1</v>
      </c>
      <c r="BD1129">
        <v>1</v>
      </c>
      <c r="BE1129">
        <v>2</v>
      </c>
      <c r="BF1129" t="s">
        <v>139</v>
      </c>
      <c r="BG1129" t="s">
        <v>11220</v>
      </c>
      <c r="BI1129" s="4">
        <v>295</v>
      </c>
      <c r="BL1129" s="4">
        <v>200</v>
      </c>
      <c r="BM1129" s="4">
        <v>100</v>
      </c>
      <c r="BN1129">
        <v>4</v>
      </c>
      <c r="BO1129" s="4">
        <v>50</v>
      </c>
      <c r="BP1129">
        <v>1</v>
      </c>
      <c r="BQ1129">
        <v>1125</v>
      </c>
      <c r="BR1129">
        <v>1</v>
      </c>
      <c r="BS1129">
        <v>3</v>
      </c>
      <c r="BT1129">
        <v>1125</v>
      </c>
      <c r="BU1129">
        <v>1125</v>
      </c>
      <c r="BV1129">
        <v>3</v>
      </c>
      <c r="BW1129">
        <v>1125</v>
      </c>
      <c r="BX1129" t="s">
        <v>2207</v>
      </c>
      <c r="BY1129" t="s">
        <v>128</v>
      </c>
      <c r="BZ1129">
        <v>30</v>
      </c>
      <c r="CA1129">
        <v>60</v>
      </c>
      <c r="CB1129">
        <v>90</v>
      </c>
      <c r="CC1129">
        <v>225</v>
      </c>
      <c r="CD1129" s="1">
        <v>43913</v>
      </c>
      <c r="CE1129">
        <v>13</v>
      </c>
      <c r="CF1129">
        <v>9</v>
      </c>
      <c r="CG1129" s="1">
        <v>43283</v>
      </c>
      <c r="CH1129" s="1">
        <v>43891</v>
      </c>
      <c r="CI1129">
        <v>91</v>
      </c>
      <c r="CJ1129">
        <v>10</v>
      </c>
      <c r="CK1129">
        <v>10</v>
      </c>
      <c r="CL1129">
        <v>9</v>
      </c>
      <c r="CM1129">
        <v>10</v>
      </c>
      <c r="CN1129">
        <v>10</v>
      </c>
      <c r="CO1129">
        <v>9</v>
      </c>
      <c r="CP1129" t="s">
        <v>124</v>
      </c>
      <c r="CQ1129" t="s">
        <v>11213</v>
      </c>
      <c r="CR1129" t="s">
        <v>142</v>
      </c>
      <c r="CS1129" t="s">
        <v>128</v>
      </c>
      <c r="CT1129" t="s">
        <v>124</v>
      </c>
      <c r="CU1129" t="s">
        <v>143</v>
      </c>
      <c r="CV1129" t="s">
        <v>124</v>
      </c>
      <c r="CW1129" t="s">
        <v>124</v>
      </c>
      <c r="CX1129">
        <v>24</v>
      </c>
      <c r="CY1129">
        <v>24</v>
      </c>
      <c r="CZ1129">
        <v>0</v>
      </c>
      <c r="DA1129">
        <v>0</v>
      </c>
      <c r="DB1129">
        <v>0.62</v>
      </c>
    </row>
    <row r="1130" spans="1:106" x14ac:dyDescent="0.2">
      <c r="A1130">
        <v>23879349</v>
      </c>
      <c r="B1130" t="s">
        <v>11559</v>
      </c>
      <c r="C1130">
        <v>20200323043627</v>
      </c>
      <c r="D1130" s="1">
        <v>43913</v>
      </c>
      <c r="E1130" t="s">
        <v>11560</v>
      </c>
      <c r="F1130" t="s">
        <v>11197</v>
      </c>
      <c r="G1130" t="s">
        <v>11198</v>
      </c>
      <c r="H1130" t="s">
        <v>11199</v>
      </c>
      <c r="I1130" t="s">
        <v>111</v>
      </c>
      <c r="J1130" t="s">
        <v>11200</v>
      </c>
      <c r="K1130" t="s">
        <v>11201</v>
      </c>
      <c r="M1130" t="s">
        <v>11201</v>
      </c>
      <c r="N1130" t="s">
        <v>11202</v>
      </c>
      <c r="O1130" t="s">
        <v>11203</v>
      </c>
      <c r="R1130" t="s">
        <v>11561</v>
      </c>
      <c r="T1130">
        <v>173227890</v>
      </c>
      <c r="U1130" t="s">
        <v>11205</v>
      </c>
      <c r="V1130" t="s">
        <v>865</v>
      </c>
      <c r="W1130" s="1">
        <v>43144</v>
      </c>
      <c r="X1130" t="s">
        <v>135</v>
      </c>
      <c r="Z1130" t="s">
        <v>123</v>
      </c>
      <c r="AA1130" s="3">
        <v>0.97</v>
      </c>
      <c r="AB1130" s="3">
        <v>0.99</v>
      </c>
      <c r="AC1130" t="s">
        <v>128</v>
      </c>
      <c r="AD1130" t="s">
        <v>11206</v>
      </c>
      <c r="AE1130" t="s">
        <v>11207</v>
      </c>
      <c r="AG1130">
        <v>24</v>
      </c>
      <c r="AH1130">
        <v>24</v>
      </c>
      <c r="AI1130" t="s">
        <v>1853</v>
      </c>
      <c r="AJ1130" t="s">
        <v>128</v>
      </c>
      <c r="AK1130" t="s">
        <v>124</v>
      </c>
      <c r="AL1130" t="s">
        <v>129</v>
      </c>
      <c r="AN1130" t="s">
        <v>130</v>
      </c>
      <c r="AP1130" t="s">
        <v>131</v>
      </c>
      <c r="AQ1130" t="s">
        <v>132</v>
      </c>
      <c r="AR1130">
        <v>7302</v>
      </c>
      <c r="AS1130" t="s">
        <v>133</v>
      </c>
      <c r="AT1130" t="s">
        <v>134</v>
      </c>
      <c r="AU1130" t="s">
        <v>135</v>
      </c>
      <c r="AV1130" t="s">
        <v>136</v>
      </c>
      <c r="AW1130">
        <v>40.713900000000002</v>
      </c>
      <c r="AX1130">
        <v>-74.036230000000003</v>
      </c>
      <c r="AY1130" t="s">
        <v>128</v>
      </c>
      <c r="AZ1130" t="s">
        <v>185</v>
      </c>
      <c r="BA1130" t="s">
        <v>138</v>
      </c>
      <c r="BB1130">
        <v>5</v>
      </c>
      <c r="BC1130">
        <v>1</v>
      </c>
      <c r="BD1130">
        <v>1</v>
      </c>
      <c r="BE1130">
        <v>2</v>
      </c>
      <c r="BF1130" t="s">
        <v>139</v>
      </c>
      <c r="BG1130" t="s">
        <v>11212</v>
      </c>
      <c r="BI1130" s="4">
        <v>295</v>
      </c>
      <c r="BL1130" s="4">
        <v>200</v>
      </c>
      <c r="BM1130" s="4">
        <v>100</v>
      </c>
      <c r="BN1130">
        <v>4</v>
      </c>
      <c r="BO1130" s="4">
        <v>50</v>
      </c>
      <c r="BP1130">
        <v>1</v>
      </c>
      <c r="BQ1130">
        <v>1125</v>
      </c>
      <c r="BR1130">
        <v>1</v>
      </c>
      <c r="BS1130">
        <v>3</v>
      </c>
      <c r="BT1130">
        <v>1125</v>
      </c>
      <c r="BU1130">
        <v>1125</v>
      </c>
      <c r="BV1130">
        <v>3</v>
      </c>
      <c r="BW1130">
        <v>1125</v>
      </c>
      <c r="BX1130" t="s">
        <v>2207</v>
      </c>
      <c r="BY1130" t="s">
        <v>128</v>
      </c>
      <c r="BZ1130">
        <v>30</v>
      </c>
      <c r="CA1130">
        <v>60</v>
      </c>
      <c r="CB1130">
        <v>90</v>
      </c>
      <c r="CC1130">
        <v>225</v>
      </c>
      <c r="CD1130" s="1">
        <v>43913</v>
      </c>
      <c r="CE1130">
        <v>49</v>
      </c>
      <c r="CF1130">
        <v>35</v>
      </c>
      <c r="CG1130" s="1">
        <v>43389</v>
      </c>
      <c r="CH1130" s="1">
        <v>43899</v>
      </c>
      <c r="CI1130">
        <v>98</v>
      </c>
      <c r="CJ1130">
        <v>10</v>
      </c>
      <c r="CK1130">
        <v>10</v>
      </c>
      <c r="CL1130">
        <v>10</v>
      </c>
      <c r="CM1130">
        <v>10</v>
      </c>
      <c r="CN1130">
        <v>10</v>
      </c>
      <c r="CO1130">
        <v>9</v>
      </c>
      <c r="CP1130" t="s">
        <v>124</v>
      </c>
      <c r="CQ1130" t="s">
        <v>11213</v>
      </c>
      <c r="CR1130" t="s">
        <v>142</v>
      </c>
      <c r="CS1130" t="s">
        <v>128</v>
      </c>
      <c r="CT1130" t="s">
        <v>124</v>
      </c>
      <c r="CU1130" t="s">
        <v>143</v>
      </c>
      <c r="CV1130" t="s">
        <v>124</v>
      </c>
      <c r="CW1130" t="s">
        <v>124</v>
      </c>
      <c r="CX1130">
        <v>24</v>
      </c>
      <c r="CY1130">
        <v>24</v>
      </c>
      <c r="CZ1130">
        <v>0</v>
      </c>
      <c r="DA1130">
        <v>0</v>
      </c>
      <c r="DB1130">
        <v>2.8</v>
      </c>
    </row>
    <row r="1131" spans="1:106" x14ac:dyDescent="0.2">
      <c r="A1131">
        <v>23879384</v>
      </c>
      <c r="B1131" t="s">
        <v>11562</v>
      </c>
      <c r="C1131">
        <v>20200323043627</v>
      </c>
      <c r="D1131" s="1">
        <v>43913</v>
      </c>
      <c r="E1131" t="s">
        <v>11563</v>
      </c>
      <c r="F1131" t="s">
        <v>11197</v>
      </c>
      <c r="G1131" t="s">
        <v>11198</v>
      </c>
      <c r="H1131" t="s">
        <v>11199</v>
      </c>
      <c r="I1131" t="s">
        <v>111</v>
      </c>
      <c r="J1131" t="s">
        <v>11200</v>
      </c>
      <c r="K1131" t="s">
        <v>11201</v>
      </c>
      <c r="M1131" t="s">
        <v>11201</v>
      </c>
      <c r="N1131" t="s">
        <v>11202</v>
      </c>
      <c r="O1131" t="s">
        <v>11203</v>
      </c>
      <c r="R1131" t="s">
        <v>11564</v>
      </c>
      <c r="T1131">
        <v>173227890</v>
      </c>
      <c r="U1131" t="s">
        <v>11205</v>
      </c>
      <c r="V1131" t="s">
        <v>865</v>
      </c>
      <c r="W1131" s="1">
        <v>43144</v>
      </c>
      <c r="X1131" t="s">
        <v>135</v>
      </c>
      <c r="Z1131" t="s">
        <v>123</v>
      </c>
      <c r="AA1131" s="3">
        <v>0.97</v>
      </c>
      <c r="AB1131" s="3">
        <v>0.99</v>
      </c>
      <c r="AC1131" t="s">
        <v>128</v>
      </c>
      <c r="AD1131" t="s">
        <v>11206</v>
      </c>
      <c r="AE1131" t="s">
        <v>11207</v>
      </c>
      <c r="AG1131">
        <v>24</v>
      </c>
      <c r="AH1131">
        <v>24</v>
      </c>
      <c r="AI1131" t="s">
        <v>1853</v>
      </c>
      <c r="AJ1131" t="s">
        <v>128</v>
      </c>
      <c r="AK1131" t="s">
        <v>124</v>
      </c>
      <c r="AL1131" t="s">
        <v>129</v>
      </c>
      <c r="AN1131" t="s">
        <v>130</v>
      </c>
      <c r="AP1131" t="s">
        <v>131</v>
      </c>
      <c r="AQ1131" t="s">
        <v>132</v>
      </c>
      <c r="AR1131">
        <v>7302</v>
      </c>
      <c r="AS1131" t="s">
        <v>133</v>
      </c>
      <c r="AT1131" t="s">
        <v>134</v>
      </c>
      <c r="AU1131" t="s">
        <v>135</v>
      </c>
      <c r="AV1131" t="s">
        <v>136</v>
      </c>
      <c r="AW1131">
        <v>40.715589999999999</v>
      </c>
      <c r="AX1131">
        <v>-74.034809999999993</v>
      </c>
      <c r="AY1131" t="s">
        <v>124</v>
      </c>
      <c r="AZ1131" t="s">
        <v>185</v>
      </c>
      <c r="BA1131" t="s">
        <v>138</v>
      </c>
      <c r="BB1131">
        <v>5</v>
      </c>
      <c r="BC1131">
        <v>1</v>
      </c>
      <c r="BD1131">
        <v>1</v>
      </c>
      <c r="BE1131">
        <v>2</v>
      </c>
      <c r="BF1131" t="s">
        <v>139</v>
      </c>
      <c r="BG1131" t="s">
        <v>11220</v>
      </c>
      <c r="BI1131" s="4">
        <v>295</v>
      </c>
      <c r="BL1131" s="4">
        <v>200</v>
      </c>
      <c r="BM1131" s="4">
        <v>100</v>
      </c>
      <c r="BN1131">
        <v>4</v>
      </c>
      <c r="BO1131" s="4">
        <v>50</v>
      </c>
      <c r="BP1131">
        <v>1</v>
      </c>
      <c r="BQ1131">
        <v>1125</v>
      </c>
      <c r="BR1131">
        <v>1</v>
      </c>
      <c r="BS1131">
        <v>3</v>
      </c>
      <c r="BT1131">
        <v>1125</v>
      </c>
      <c r="BU1131">
        <v>1125</v>
      </c>
      <c r="BV1131">
        <v>3</v>
      </c>
      <c r="BW1131">
        <v>1125</v>
      </c>
      <c r="BX1131" t="s">
        <v>2207</v>
      </c>
      <c r="BY1131" t="s">
        <v>128</v>
      </c>
      <c r="BZ1131">
        <v>30</v>
      </c>
      <c r="CA1131">
        <v>60</v>
      </c>
      <c r="CB1131">
        <v>90</v>
      </c>
      <c r="CC1131">
        <v>225</v>
      </c>
      <c r="CD1131" s="1">
        <v>43913</v>
      </c>
      <c r="CE1131">
        <v>3</v>
      </c>
      <c r="CF1131">
        <v>1</v>
      </c>
      <c r="CG1131" s="1">
        <v>43414</v>
      </c>
      <c r="CH1131" s="1">
        <v>43549</v>
      </c>
      <c r="CI1131">
        <v>87</v>
      </c>
      <c r="CJ1131">
        <v>9</v>
      </c>
      <c r="CK1131">
        <v>9</v>
      </c>
      <c r="CL1131">
        <v>10</v>
      </c>
      <c r="CM1131">
        <v>10</v>
      </c>
      <c r="CN1131">
        <v>10</v>
      </c>
      <c r="CO1131">
        <v>9</v>
      </c>
      <c r="CP1131" t="s">
        <v>124</v>
      </c>
      <c r="CQ1131" t="s">
        <v>11213</v>
      </c>
      <c r="CR1131" t="s">
        <v>142</v>
      </c>
      <c r="CS1131" t="s">
        <v>128</v>
      </c>
      <c r="CT1131" t="s">
        <v>124</v>
      </c>
      <c r="CU1131" t="s">
        <v>143</v>
      </c>
      <c r="CV1131" t="s">
        <v>124</v>
      </c>
      <c r="CW1131" t="s">
        <v>124</v>
      </c>
      <c r="CX1131">
        <v>24</v>
      </c>
      <c r="CY1131">
        <v>24</v>
      </c>
      <c r="CZ1131">
        <v>0</v>
      </c>
      <c r="DA1131">
        <v>0</v>
      </c>
      <c r="DB1131">
        <v>0.18</v>
      </c>
    </row>
    <row r="1132" spans="1:106" x14ac:dyDescent="0.2">
      <c r="A1132">
        <v>23879444</v>
      </c>
      <c r="B1132" t="s">
        <v>11565</v>
      </c>
      <c r="C1132">
        <v>20200323043627</v>
      </c>
      <c r="D1132" s="1">
        <v>43913</v>
      </c>
      <c r="E1132" t="s">
        <v>11566</v>
      </c>
      <c r="F1132" t="s">
        <v>11197</v>
      </c>
      <c r="G1132" t="s">
        <v>11198</v>
      </c>
      <c r="H1132" t="s">
        <v>11199</v>
      </c>
      <c r="I1132" t="s">
        <v>111</v>
      </c>
      <c r="J1132" t="s">
        <v>11200</v>
      </c>
      <c r="K1132" t="s">
        <v>11201</v>
      </c>
      <c r="M1132" t="s">
        <v>11201</v>
      </c>
      <c r="N1132" t="s">
        <v>11202</v>
      </c>
      <c r="O1132" t="s">
        <v>11203</v>
      </c>
      <c r="R1132" t="s">
        <v>11567</v>
      </c>
      <c r="T1132">
        <v>173227890</v>
      </c>
      <c r="U1132" t="s">
        <v>11205</v>
      </c>
      <c r="V1132" t="s">
        <v>865</v>
      </c>
      <c r="W1132" s="1">
        <v>43144</v>
      </c>
      <c r="X1132" t="s">
        <v>135</v>
      </c>
      <c r="Z1132" t="s">
        <v>123</v>
      </c>
      <c r="AA1132" s="3">
        <v>0.97</v>
      </c>
      <c r="AB1132" s="3">
        <v>0.99</v>
      </c>
      <c r="AC1132" t="s">
        <v>128</v>
      </c>
      <c r="AD1132" t="s">
        <v>11206</v>
      </c>
      <c r="AE1132" t="s">
        <v>11207</v>
      </c>
      <c r="AG1132">
        <v>24</v>
      </c>
      <c r="AH1132">
        <v>24</v>
      </c>
      <c r="AI1132" t="s">
        <v>1853</v>
      </c>
      <c r="AJ1132" t="s">
        <v>128</v>
      </c>
      <c r="AK1132" t="s">
        <v>124</v>
      </c>
      <c r="AL1132" t="s">
        <v>129</v>
      </c>
      <c r="AN1132" t="s">
        <v>130</v>
      </c>
      <c r="AP1132" t="s">
        <v>131</v>
      </c>
      <c r="AQ1132" t="s">
        <v>132</v>
      </c>
      <c r="AR1132">
        <v>7302</v>
      </c>
      <c r="AS1132" t="s">
        <v>133</v>
      </c>
      <c r="AT1132" t="s">
        <v>134</v>
      </c>
      <c r="AU1132" t="s">
        <v>135</v>
      </c>
      <c r="AV1132" t="s">
        <v>136</v>
      </c>
      <c r="AW1132">
        <v>40.714950000000002</v>
      </c>
      <c r="AX1132">
        <v>-74.034790000000001</v>
      </c>
      <c r="AY1132" t="s">
        <v>124</v>
      </c>
      <c r="AZ1132" t="s">
        <v>185</v>
      </c>
      <c r="BA1132" t="s">
        <v>138</v>
      </c>
      <c r="BB1132">
        <v>5</v>
      </c>
      <c r="BC1132">
        <v>1</v>
      </c>
      <c r="BD1132">
        <v>1</v>
      </c>
      <c r="BE1132">
        <v>2</v>
      </c>
      <c r="BF1132" t="s">
        <v>139</v>
      </c>
      <c r="BG1132" t="s">
        <v>11220</v>
      </c>
      <c r="BI1132" s="4">
        <v>295</v>
      </c>
      <c r="BL1132" s="4">
        <v>200</v>
      </c>
      <c r="BM1132" s="4">
        <v>100</v>
      </c>
      <c r="BN1132">
        <v>4</v>
      </c>
      <c r="BO1132" s="4">
        <v>50</v>
      </c>
      <c r="BP1132">
        <v>1</v>
      </c>
      <c r="BQ1132">
        <v>1125</v>
      </c>
      <c r="BR1132">
        <v>1</v>
      </c>
      <c r="BS1132">
        <v>3</v>
      </c>
      <c r="BT1132">
        <v>1125</v>
      </c>
      <c r="BU1132">
        <v>1125</v>
      </c>
      <c r="BV1132">
        <v>3</v>
      </c>
      <c r="BW1132">
        <v>1125</v>
      </c>
      <c r="BX1132" t="s">
        <v>2207</v>
      </c>
      <c r="BY1132" t="s">
        <v>128</v>
      </c>
      <c r="BZ1132">
        <v>30</v>
      </c>
      <c r="CA1132">
        <v>60</v>
      </c>
      <c r="CB1132">
        <v>90</v>
      </c>
      <c r="CC1132">
        <v>225</v>
      </c>
      <c r="CD1132" s="1">
        <v>43913</v>
      </c>
      <c r="CE1132">
        <v>12</v>
      </c>
      <c r="CF1132">
        <v>9</v>
      </c>
      <c r="CG1132" s="1">
        <v>43270</v>
      </c>
      <c r="CH1132" s="1">
        <v>43898</v>
      </c>
      <c r="CI1132">
        <v>95</v>
      </c>
      <c r="CJ1132">
        <v>9</v>
      </c>
      <c r="CK1132">
        <v>10</v>
      </c>
      <c r="CL1132">
        <v>10</v>
      </c>
      <c r="CM1132">
        <v>10</v>
      </c>
      <c r="CN1132">
        <v>10</v>
      </c>
      <c r="CO1132">
        <v>10</v>
      </c>
      <c r="CP1132" t="s">
        <v>124</v>
      </c>
      <c r="CQ1132" t="s">
        <v>11213</v>
      </c>
      <c r="CR1132" t="s">
        <v>142</v>
      </c>
      <c r="CS1132" t="s">
        <v>128</v>
      </c>
      <c r="CT1132" t="s">
        <v>124</v>
      </c>
      <c r="CU1132" t="s">
        <v>143</v>
      </c>
      <c r="CV1132" t="s">
        <v>124</v>
      </c>
      <c r="CW1132" t="s">
        <v>124</v>
      </c>
      <c r="CX1132">
        <v>24</v>
      </c>
      <c r="CY1132">
        <v>24</v>
      </c>
      <c r="CZ1132">
        <v>0</v>
      </c>
      <c r="DA1132">
        <v>0</v>
      </c>
      <c r="DB1132">
        <v>0.56000000000000005</v>
      </c>
    </row>
    <row r="1133" spans="1:106" x14ac:dyDescent="0.2">
      <c r="A1133">
        <v>23879482</v>
      </c>
      <c r="B1133" t="s">
        <v>11568</v>
      </c>
      <c r="C1133">
        <v>20200323043627</v>
      </c>
      <c r="D1133" s="1">
        <v>43913</v>
      </c>
      <c r="E1133" t="s">
        <v>11569</v>
      </c>
      <c r="F1133" t="s">
        <v>11197</v>
      </c>
      <c r="G1133" t="s">
        <v>11198</v>
      </c>
      <c r="H1133" t="s">
        <v>11199</v>
      </c>
      <c r="I1133" t="s">
        <v>111</v>
      </c>
      <c r="J1133" t="s">
        <v>11200</v>
      </c>
      <c r="K1133" t="s">
        <v>11201</v>
      </c>
      <c r="M1133" t="s">
        <v>11201</v>
      </c>
      <c r="N1133" t="s">
        <v>11202</v>
      </c>
      <c r="O1133" t="s">
        <v>11203</v>
      </c>
      <c r="R1133" t="s">
        <v>11570</v>
      </c>
      <c r="T1133">
        <v>173227890</v>
      </c>
      <c r="U1133" t="s">
        <v>11205</v>
      </c>
      <c r="V1133" t="s">
        <v>865</v>
      </c>
      <c r="W1133" s="1">
        <v>43144</v>
      </c>
      <c r="X1133" t="s">
        <v>135</v>
      </c>
      <c r="Z1133" t="s">
        <v>123</v>
      </c>
      <c r="AA1133" s="3">
        <v>0.97</v>
      </c>
      <c r="AB1133" s="3">
        <v>0.99</v>
      </c>
      <c r="AC1133" t="s">
        <v>128</v>
      </c>
      <c r="AD1133" t="s">
        <v>11206</v>
      </c>
      <c r="AE1133" t="s">
        <v>11207</v>
      </c>
      <c r="AG1133">
        <v>24</v>
      </c>
      <c r="AH1133">
        <v>24</v>
      </c>
      <c r="AI1133" t="s">
        <v>1853</v>
      </c>
      <c r="AJ1133" t="s">
        <v>128</v>
      </c>
      <c r="AK1133" t="s">
        <v>124</v>
      </c>
      <c r="AL1133" t="s">
        <v>129</v>
      </c>
      <c r="AN1133" t="s">
        <v>130</v>
      </c>
      <c r="AP1133" t="s">
        <v>131</v>
      </c>
      <c r="AQ1133" t="s">
        <v>132</v>
      </c>
      <c r="AR1133">
        <v>7302</v>
      </c>
      <c r="AS1133" t="s">
        <v>133</v>
      </c>
      <c r="AT1133" t="s">
        <v>134</v>
      </c>
      <c r="AU1133" t="s">
        <v>135</v>
      </c>
      <c r="AV1133" t="s">
        <v>136</v>
      </c>
      <c r="AW1133">
        <v>40.714480000000002</v>
      </c>
      <c r="AX1133">
        <v>-74.035309999999996</v>
      </c>
      <c r="AY1133" t="s">
        <v>128</v>
      </c>
      <c r="AZ1133" t="s">
        <v>185</v>
      </c>
      <c r="BA1133" t="s">
        <v>138</v>
      </c>
      <c r="BB1133">
        <v>5</v>
      </c>
      <c r="BC1133">
        <v>1</v>
      </c>
      <c r="BD1133">
        <v>1</v>
      </c>
      <c r="BE1133">
        <v>2</v>
      </c>
      <c r="BF1133" t="s">
        <v>139</v>
      </c>
      <c r="BG1133" t="s">
        <v>11220</v>
      </c>
      <c r="BI1133" s="4">
        <v>295</v>
      </c>
      <c r="BL1133" s="4">
        <v>200</v>
      </c>
      <c r="BM1133" s="4">
        <v>100</v>
      </c>
      <c r="BN1133">
        <v>4</v>
      </c>
      <c r="BO1133" s="4">
        <v>50</v>
      </c>
      <c r="BP1133">
        <v>1</v>
      </c>
      <c r="BQ1133">
        <v>1125</v>
      </c>
      <c r="BR1133">
        <v>1</v>
      </c>
      <c r="BS1133">
        <v>3</v>
      </c>
      <c r="BT1133">
        <v>1125</v>
      </c>
      <c r="BU1133">
        <v>1125</v>
      </c>
      <c r="BV1133">
        <v>3</v>
      </c>
      <c r="BW1133">
        <v>1125</v>
      </c>
      <c r="BX1133" t="s">
        <v>2207</v>
      </c>
      <c r="BY1133" t="s">
        <v>128</v>
      </c>
      <c r="BZ1133">
        <v>30</v>
      </c>
      <c r="CA1133">
        <v>60</v>
      </c>
      <c r="CB1133">
        <v>90</v>
      </c>
      <c r="CC1133">
        <v>225</v>
      </c>
      <c r="CD1133" s="1">
        <v>43913</v>
      </c>
      <c r="CE1133">
        <v>8</v>
      </c>
      <c r="CF1133">
        <v>4</v>
      </c>
      <c r="CG1133" s="1">
        <v>43338</v>
      </c>
      <c r="CH1133" s="1">
        <v>43900</v>
      </c>
      <c r="CI1133">
        <v>98</v>
      </c>
      <c r="CJ1133">
        <v>10</v>
      </c>
      <c r="CK1133">
        <v>10</v>
      </c>
      <c r="CL1133">
        <v>10</v>
      </c>
      <c r="CM1133">
        <v>10</v>
      </c>
      <c r="CN1133">
        <v>10</v>
      </c>
      <c r="CO1133">
        <v>10</v>
      </c>
      <c r="CP1133" t="s">
        <v>124</v>
      </c>
      <c r="CQ1133" t="s">
        <v>11213</v>
      </c>
      <c r="CR1133" t="s">
        <v>142</v>
      </c>
      <c r="CS1133" t="s">
        <v>128</v>
      </c>
      <c r="CT1133" t="s">
        <v>124</v>
      </c>
      <c r="CU1133" t="s">
        <v>143</v>
      </c>
      <c r="CV1133" t="s">
        <v>124</v>
      </c>
      <c r="CW1133" t="s">
        <v>124</v>
      </c>
      <c r="CX1133">
        <v>24</v>
      </c>
      <c r="CY1133">
        <v>24</v>
      </c>
      <c r="CZ1133">
        <v>0</v>
      </c>
      <c r="DA1133">
        <v>0</v>
      </c>
      <c r="DB1133">
        <v>0.42</v>
      </c>
    </row>
    <row r="1134" spans="1:106" x14ac:dyDescent="0.2">
      <c r="A1134">
        <v>23879507</v>
      </c>
      <c r="B1134" t="s">
        <v>11571</v>
      </c>
      <c r="C1134">
        <v>20200323043627</v>
      </c>
      <c r="D1134" s="1">
        <v>43913</v>
      </c>
      <c r="E1134" t="s">
        <v>11572</v>
      </c>
      <c r="F1134" t="s">
        <v>11197</v>
      </c>
      <c r="G1134" t="s">
        <v>11198</v>
      </c>
      <c r="H1134" t="s">
        <v>11199</v>
      </c>
      <c r="I1134" t="s">
        <v>111</v>
      </c>
      <c r="J1134" t="s">
        <v>11200</v>
      </c>
      <c r="K1134" t="s">
        <v>11201</v>
      </c>
      <c r="M1134" t="s">
        <v>11201</v>
      </c>
      <c r="N1134" t="s">
        <v>11202</v>
      </c>
      <c r="O1134" t="s">
        <v>11203</v>
      </c>
      <c r="R1134" t="s">
        <v>11573</v>
      </c>
      <c r="T1134">
        <v>173227890</v>
      </c>
      <c r="U1134" t="s">
        <v>11205</v>
      </c>
      <c r="V1134" t="s">
        <v>865</v>
      </c>
      <c r="W1134" s="1">
        <v>43144</v>
      </c>
      <c r="X1134" t="s">
        <v>135</v>
      </c>
      <c r="Z1134" t="s">
        <v>123</v>
      </c>
      <c r="AA1134" s="3">
        <v>0.97</v>
      </c>
      <c r="AB1134" s="3">
        <v>0.99</v>
      </c>
      <c r="AC1134" t="s">
        <v>128</v>
      </c>
      <c r="AD1134" t="s">
        <v>11206</v>
      </c>
      <c r="AE1134" t="s">
        <v>11207</v>
      </c>
      <c r="AG1134">
        <v>24</v>
      </c>
      <c r="AH1134">
        <v>24</v>
      </c>
      <c r="AI1134" t="s">
        <v>1853</v>
      </c>
      <c r="AJ1134" t="s">
        <v>128</v>
      </c>
      <c r="AK1134" t="s">
        <v>124</v>
      </c>
      <c r="AL1134" t="s">
        <v>129</v>
      </c>
      <c r="AN1134" t="s">
        <v>130</v>
      </c>
      <c r="AP1134" t="s">
        <v>131</v>
      </c>
      <c r="AQ1134" t="s">
        <v>132</v>
      </c>
      <c r="AR1134">
        <v>7302</v>
      </c>
      <c r="AS1134" t="s">
        <v>133</v>
      </c>
      <c r="AT1134" t="s">
        <v>134</v>
      </c>
      <c r="AU1134" t="s">
        <v>135</v>
      </c>
      <c r="AV1134" t="s">
        <v>136</v>
      </c>
      <c r="AW1134">
        <v>40.715119999999999</v>
      </c>
      <c r="AX1134">
        <v>-74.036699999999996</v>
      </c>
      <c r="AY1134" t="s">
        <v>124</v>
      </c>
      <c r="AZ1134" t="s">
        <v>185</v>
      </c>
      <c r="BA1134" t="s">
        <v>138</v>
      </c>
      <c r="BB1134">
        <v>5</v>
      </c>
      <c r="BC1134">
        <v>1</v>
      </c>
      <c r="BD1134">
        <v>1</v>
      </c>
      <c r="BE1134">
        <v>2</v>
      </c>
      <c r="BF1134" t="s">
        <v>139</v>
      </c>
      <c r="BG1134" t="s">
        <v>11220</v>
      </c>
      <c r="BI1134" s="4">
        <v>335</v>
      </c>
      <c r="BL1134" s="4">
        <v>200</v>
      </c>
      <c r="BM1134" s="4">
        <v>100</v>
      </c>
      <c r="BN1134">
        <v>4</v>
      </c>
      <c r="BO1134" s="4">
        <v>50</v>
      </c>
      <c r="BP1134">
        <v>1</v>
      </c>
      <c r="BQ1134">
        <v>1125</v>
      </c>
      <c r="BR1134">
        <v>1</v>
      </c>
      <c r="BS1134">
        <v>3</v>
      </c>
      <c r="BT1134">
        <v>1125</v>
      </c>
      <c r="BU1134">
        <v>1125</v>
      </c>
      <c r="BV1134">
        <v>3</v>
      </c>
      <c r="BW1134">
        <v>1125</v>
      </c>
      <c r="BX1134" t="s">
        <v>2207</v>
      </c>
      <c r="BY1134" t="s">
        <v>128</v>
      </c>
      <c r="BZ1134">
        <v>30</v>
      </c>
      <c r="CA1134">
        <v>54</v>
      </c>
      <c r="CB1134">
        <v>83</v>
      </c>
      <c r="CC1134">
        <v>212</v>
      </c>
      <c r="CD1134" s="1">
        <v>43913</v>
      </c>
      <c r="CE1134">
        <v>0</v>
      </c>
      <c r="CF1134">
        <v>0</v>
      </c>
      <c r="CP1134" t="s">
        <v>124</v>
      </c>
      <c r="CQ1134" t="s">
        <v>11213</v>
      </c>
      <c r="CR1134" t="s">
        <v>142</v>
      </c>
      <c r="CS1134" t="s">
        <v>128</v>
      </c>
      <c r="CT1134" t="s">
        <v>124</v>
      </c>
      <c r="CU1134" t="s">
        <v>143</v>
      </c>
      <c r="CV1134" t="s">
        <v>124</v>
      </c>
      <c r="CW1134" t="s">
        <v>124</v>
      </c>
      <c r="CX1134">
        <v>24</v>
      </c>
      <c r="CY1134">
        <v>24</v>
      </c>
      <c r="CZ1134">
        <v>0</v>
      </c>
      <c r="DA1134">
        <v>0</v>
      </c>
    </row>
    <row r="1135" spans="1:106" x14ac:dyDescent="0.2">
      <c r="A1135">
        <v>23879949</v>
      </c>
      <c r="B1135" t="s">
        <v>11574</v>
      </c>
      <c r="C1135">
        <v>20200323043627</v>
      </c>
      <c r="D1135" s="1">
        <v>43913</v>
      </c>
      <c r="E1135" t="s">
        <v>11575</v>
      </c>
      <c r="F1135" t="s">
        <v>10726</v>
      </c>
      <c r="G1135" t="s">
        <v>10727</v>
      </c>
      <c r="H1135" t="s">
        <v>10728</v>
      </c>
      <c r="I1135" t="s">
        <v>111</v>
      </c>
      <c r="O1135" t="s">
        <v>10729</v>
      </c>
      <c r="R1135" t="s">
        <v>11576</v>
      </c>
      <c r="T1135">
        <v>4920221</v>
      </c>
      <c r="U1135" t="s">
        <v>541</v>
      </c>
      <c r="V1135" t="s">
        <v>542</v>
      </c>
      <c r="W1135" s="1">
        <v>41305</v>
      </c>
      <c r="X1135" t="s">
        <v>121</v>
      </c>
      <c r="Y1135" s="2" t="s">
        <v>543</v>
      </c>
      <c r="Z1135" t="s">
        <v>123</v>
      </c>
      <c r="AA1135" s="3">
        <v>1</v>
      </c>
      <c r="AB1135" s="3">
        <v>0.56999999999999995</v>
      </c>
      <c r="AC1135" t="s">
        <v>124</v>
      </c>
      <c r="AD1135" t="s">
        <v>544</v>
      </c>
      <c r="AE1135" t="s">
        <v>545</v>
      </c>
      <c r="AG1135">
        <v>2</v>
      </c>
      <c r="AH1135">
        <v>2</v>
      </c>
      <c r="AI1135" t="s">
        <v>127</v>
      </c>
      <c r="AJ1135" t="s">
        <v>128</v>
      </c>
      <c r="AK1135" t="s">
        <v>124</v>
      </c>
      <c r="AL1135" t="s">
        <v>129</v>
      </c>
      <c r="AN1135" t="s">
        <v>130</v>
      </c>
      <c r="AP1135" t="s">
        <v>131</v>
      </c>
      <c r="AQ1135" t="s">
        <v>132</v>
      </c>
      <c r="AR1135">
        <v>7310</v>
      </c>
      <c r="AS1135" t="s">
        <v>133</v>
      </c>
      <c r="AT1135" t="s">
        <v>134</v>
      </c>
      <c r="AU1135" t="s">
        <v>135</v>
      </c>
      <c r="AV1135" t="s">
        <v>136</v>
      </c>
      <c r="AW1135">
        <v>40.723590000000002</v>
      </c>
      <c r="AX1135">
        <v>-74.036240000000006</v>
      </c>
      <c r="AY1135" t="s">
        <v>128</v>
      </c>
      <c r="AZ1135" t="s">
        <v>185</v>
      </c>
      <c r="BA1135" t="s">
        <v>138</v>
      </c>
      <c r="BB1135">
        <v>4</v>
      </c>
      <c r="BC1135">
        <v>1</v>
      </c>
      <c r="BD1135">
        <v>1</v>
      </c>
      <c r="BE1135">
        <v>2</v>
      </c>
      <c r="BF1135" t="s">
        <v>139</v>
      </c>
      <c r="BG1135" t="s">
        <v>10766</v>
      </c>
      <c r="BH1135">
        <v>550</v>
      </c>
      <c r="BI1135" s="4">
        <v>179</v>
      </c>
      <c r="BJ1135" s="4">
        <v>1375</v>
      </c>
      <c r="BK1135" s="4">
        <v>4300</v>
      </c>
      <c r="BL1135" s="4">
        <v>0</v>
      </c>
      <c r="BM1135" s="4">
        <v>99</v>
      </c>
      <c r="BN1135">
        <v>1</v>
      </c>
      <c r="BO1135" s="4">
        <v>0</v>
      </c>
      <c r="BP1135">
        <v>2</v>
      </c>
      <c r="BQ1135">
        <v>1125</v>
      </c>
      <c r="BR1135">
        <v>2</v>
      </c>
      <c r="BS1135">
        <v>2</v>
      </c>
      <c r="BT1135">
        <v>1125</v>
      </c>
      <c r="BU1135">
        <v>1125</v>
      </c>
      <c r="BV1135">
        <v>2</v>
      </c>
      <c r="BW1135">
        <v>1125</v>
      </c>
      <c r="BX1135" t="s">
        <v>394</v>
      </c>
      <c r="BY1135" t="s">
        <v>128</v>
      </c>
      <c r="BZ1135">
        <v>30</v>
      </c>
      <c r="CA1135">
        <v>60</v>
      </c>
      <c r="CB1135">
        <v>90</v>
      </c>
      <c r="CC1135">
        <v>365</v>
      </c>
      <c r="CD1135" s="1">
        <v>43913</v>
      </c>
      <c r="CE1135">
        <v>6</v>
      </c>
      <c r="CF1135">
        <v>2</v>
      </c>
      <c r="CG1135" s="1">
        <v>43190</v>
      </c>
      <c r="CH1135" s="1">
        <v>43566</v>
      </c>
      <c r="CI1135">
        <v>90</v>
      </c>
      <c r="CJ1135">
        <v>9</v>
      </c>
      <c r="CK1135">
        <v>9</v>
      </c>
      <c r="CL1135">
        <v>10</v>
      </c>
      <c r="CM1135">
        <v>10</v>
      </c>
      <c r="CN1135">
        <v>10</v>
      </c>
      <c r="CO1135">
        <v>9</v>
      </c>
      <c r="CP1135" t="s">
        <v>124</v>
      </c>
      <c r="CR1135" t="s">
        <v>142</v>
      </c>
      <c r="CS1135" t="s">
        <v>124</v>
      </c>
      <c r="CT1135" t="s">
        <v>124</v>
      </c>
      <c r="CU1135" t="s">
        <v>188</v>
      </c>
      <c r="CV1135" t="s">
        <v>124</v>
      </c>
      <c r="CW1135" t="s">
        <v>124</v>
      </c>
      <c r="CX1135">
        <v>24</v>
      </c>
      <c r="CY1135">
        <v>24</v>
      </c>
      <c r="CZ1135">
        <v>0</v>
      </c>
      <c r="DA1135">
        <v>0</v>
      </c>
      <c r="DB1135">
        <v>0.25</v>
      </c>
    </row>
    <row r="1136" spans="1:106" x14ac:dyDescent="0.2">
      <c r="A1136">
        <v>23895180</v>
      </c>
      <c r="B1136" t="s">
        <v>11577</v>
      </c>
      <c r="C1136">
        <v>20200323043627</v>
      </c>
      <c r="D1136" s="1">
        <v>43913</v>
      </c>
      <c r="E1136" t="s">
        <v>11578</v>
      </c>
      <c r="F1136" t="s">
        <v>11197</v>
      </c>
      <c r="G1136" t="s">
        <v>11198</v>
      </c>
      <c r="H1136" t="s">
        <v>11199</v>
      </c>
      <c r="I1136" t="s">
        <v>111</v>
      </c>
      <c r="J1136" t="s">
        <v>11200</v>
      </c>
      <c r="K1136" t="s">
        <v>11201</v>
      </c>
      <c r="M1136" t="s">
        <v>11201</v>
      </c>
      <c r="N1136" t="s">
        <v>11202</v>
      </c>
      <c r="O1136" t="s">
        <v>11203</v>
      </c>
      <c r="R1136" t="s">
        <v>11579</v>
      </c>
      <c r="T1136">
        <v>173227890</v>
      </c>
      <c r="U1136" t="s">
        <v>11205</v>
      </c>
      <c r="V1136" t="s">
        <v>865</v>
      </c>
      <c r="W1136" s="1">
        <v>43144</v>
      </c>
      <c r="X1136" t="s">
        <v>135</v>
      </c>
      <c r="Z1136" t="s">
        <v>123</v>
      </c>
      <c r="AA1136" s="3">
        <v>0.97</v>
      </c>
      <c r="AB1136" s="3">
        <v>0.99</v>
      </c>
      <c r="AC1136" t="s">
        <v>128</v>
      </c>
      <c r="AD1136" t="s">
        <v>11206</v>
      </c>
      <c r="AE1136" t="s">
        <v>11207</v>
      </c>
      <c r="AG1136">
        <v>24</v>
      </c>
      <c r="AH1136">
        <v>24</v>
      </c>
      <c r="AI1136" t="s">
        <v>1853</v>
      </c>
      <c r="AJ1136" t="s">
        <v>128</v>
      </c>
      <c r="AK1136" t="s">
        <v>124</v>
      </c>
      <c r="AL1136" t="s">
        <v>129</v>
      </c>
      <c r="AN1136" t="s">
        <v>130</v>
      </c>
      <c r="AP1136" t="s">
        <v>131</v>
      </c>
      <c r="AQ1136" t="s">
        <v>132</v>
      </c>
      <c r="AR1136">
        <v>7302</v>
      </c>
      <c r="AS1136" t="s">
        <v>133</v>
      </c>
      <c r="AT1136" t="s">
        <v>134</v>
      </c>
      <c r="AU1136" t="s">
        <v>135</v>
      </c>
      <c r="AV1136" t="s">
        <v>136</v>
      </c>
      <c r="AW1136">
        <v>40.713859999999997</v>
      </c>
      <c r="AX1136">
        <v>-74.037090000000006</v>
      </c>
      <c r="AY1136" t="s">
        <v>124</v>
      </c>
      <c r="AZ1136" t="s">
        <v>185</v>
      </c>
      <c r="BA1136" t="s">
        <v>138</v>
      </c>
      <c r="BB1136">
        <v>5</v>
      </c>
      <c r="BC1136">
        <v>1</v>
      </c>
      <c r="BD1136">
        <v>1</v>
      </c>
      <c r="BE1136">
        <v>2</v>
      </c>
      <c r="BF1136" t="s">
        <v>139</v>
      </c>
      <c r="BG1136" t="s">
        <v>11220</v>
      </c>
      <c r="BI1136" s="4">
        <v>335</v>
      </c>
      <c r="BL1136" s="4">
        <v>200</v>
      </c>
      <c r="BM1136" s="4">
        <v>100</v>
      </c>
      <c r="BN1136">
        <v>4</v>
      </c>
      <c r="BO1136" s="4">
        <v>50</v>
      </c>
      <c r="BP1136">
        <v>1</v>
      </c>
      <c r="BQ1136">
        <v>1125</v>
      </c>
      <c r="BR1136">
        <v>1</v>
      </c>
      <c r="BS1136">
        <v>3</v>
      </c>
      <c r="BT1136">
        <v>1125</v>
      </c>
      <c r="BU1136">
        <v>1125</v>
      </c>
      <c r="BV1136">
        <v>3</v>
      </c>
      <c r="BW1136">
        <v>1125</v>
      </c>
      <c r="BX1136" t="s">
        <v>2207</v>
      </c>
      <c r="BY1136" t="s">
        <v>128</v>
      </c>
      <c r="BZ1136">
        <v>22</v>
      </c>
      <c r="CA1136">
        <v>46</v>
      </c>
      <c r="CB1136">
        <v>75</v>
      </c>
      <c r="CC1136">
        <v>204</v>
      </c>
      <c r="CD1136" s="1">
        <v>43913</v>
      </c>
      <c r="CE1136">
        <v>0</v>
      </c>
      <c r="CF1136">
        <v>0</v>
      </c>
      <c r="CP1136" t="s">
        <v>124</v>
      </c>
      <c r="CQ1136" t="s">
        <v>11213</v>
      </c>
      <c r="CR1136" t="s">
        <v>142</v>
      </c>
      <c r="CS1136" t="s">
        <v>128</v>
      </c>
      <c r="CT1136" t="s">
        <v>124</v>
      </c>
      <c r="CU1136" t="s">
        <v>143</v>
      </c>
      <c r="CV1136" t="s">
        <v>124</v>
      </c>
      <c r="CW1136" t="s">
        <v>124</v>
      </c>
      <c r="CX1136">
        <v>24</v>
      </c>
      <c r="CY1136">
        <v>24</v>
      </c>
      <c r="CZ1136">
        <v>0</v>
      </c>
      <c r="DA1136">
        <v>0</v>
      </c>
    </row>
    <row r="1137" spans="1:106" x14ac:dyDescent="0.2">
      <c r="A1137">
        <v>23895263</v>
      </c>
      <c r="B1137" t="s">
        <v>11580</v>
      </c>
      <c r="C1137">
        <v>20200323043627</v>
      </c>
      <c r="D1137" s="1">
        <v>43913</v>
      </c>
      <c r="E1137" t="s">
        <v>11581</v>
      </c>
      <c r="F1137" t="s">
        <v>11197</v>
      </c>
      <c r="G1137" t="s">
        <v>11198</v>
      </c>
      <c r="H1137" t="s">
        <v>11199</v>
      </c>
      <c r="I1137" t="s">
        <v>111</v>
      </c>
      <c r="J1137" t="s">
        <v>11200</v>
      </c>
      <c r="K1137" t="s">
        <v>11201</v>
      </c>
      <c r="M1137" t="s">
        <v>11201</v>
      </c>
      <c r="N1137" t="s">
        <v>11202</v>
      </c>
      <c r="O1137" t="s">
        <v>11203</v>
      </c>
      <c r="R1137" t="s">
        <v>11582</v>
      </c>
      <c r="T1137">
        <v>173227890</v>
      </c>
      <c r="U1137" t="s">
        <v>11205</v>
      </c>
      <c r="V1137" t="s">
        <v>865</v>
      </c>
      <c r="W1137" s="1">
        <v>43144</v>
      </c>
      <c r="X1137" t="s">
        <v>135</v>
      </c>
      <c r="Z1137" t="s">
        <v>123</v>
      </c>
      <c r="AA1137" s="3">
        <v>0.97</v>
      </c>
      <c r="AB1137" s="3">
        <v>0.99</v>
      </c>
      <c r="AC1137" t="s">
        <v>128</v>
      </c>
      <c r="AD1137" t="s">
        <v>11206</v>
      </c>
      <c r="AE1137" t="s">
        <v>11207</v>
      </c>
      <c r="AG1137">
        <v>24</v>
      </c>
      <c r="AH1137">
        <v>24</v>
      </c>
      <c r="AI1137" t="s">
        <v>1853</v>
      </c>
      <c r="AJ1137" t="s">
        <v>128</v>
      </c>
      <c r="AK1137" t="s">
        <v>124</v>
      </c>
      <c r="AL1137" t="s">
        <v>129</v>
      </c>
      <c r="AN1137" t="s">
        <v>130</v>
      </c>
      <c r="AP1137" t="s">
        <v>131</v>
      </c>
      <c r="AQ1137" t="s">
        <v>132</v>
      </c>
      <c r="AR1137">
        <v>7302</v>
      </c>
      <c r="AS1137" t="s">
        <v>133</v>
      </c>
      <c r="AT1137" t="s">
        <v>134</v>
      </c>
      <c r="AU1137" t="s">
        <v>135</v>
      </c>
      <c r="AV1137" t="s">
        <v>136</v>
      </c>
      <c r="AW1137">
        <v>40.715000000000003</v>
      </c>
      <c r="AX1137">
        <v>-74.035679999999999</v>
      </c>
      <c r="AY1137" t="s">
        <v>124</v>
      </c>
      <c r="AZ1137" t="s">
        <v>185</v>
      </c>
      <c r="BA1137" t="s">
        <v>138</v>
      </c>
      <c r="BB1137">
        <v>5</v>
      </c>
      <c r="BC1137">
        <v>1</v>
      </c>
      <c r="BD1137">
        <v>1</v>
      </c>
      <c r="BE1137">
        <v>2</v>
      </c>
      <c r="BF1137" t="s">
        <v>139</v>
      </c>
      <c r="BG1137" t="s">
        <v>11220</v>
      </c>
      <c r="BI1137" s="4">
        <v>335</v>
      </c>
      <c r="BL1137" s="4">
        <v>200</v>
      </c>
      <c r="BM1137" s="4">
        <v>100</v>
      </c>
      <c r="BN1137">
        <v>4</v>
      </c>
      <c r="BO1137" s="4">
        <v>50</v>
      </c>
      <c r="BP1137">
        <v>1</v>
      </c>
      <c r="BQ1137">
        <v>1125</v>
      </c>
      <c r="BR1137">
        <v>1</v>
      </c>
      <c r="BS1137">
        <v>3</v>
      </c>
      <c r="BT1137">
        <v>1125</v>
      </c>
      <c r="BU1137">
        <v>1125</v>
      </c>
      <c r="BV1137">
        <v>3</v>
      </c>
      <c r="BW1137">
        <v>1125</v>
      </c>
      <c r="BX1137" t="s">
        <v>2207</v>
      </c>
      <c r="BY1137" t="s">
        <v>128</v>
      </c>
      <c r="BZ1137">
        <v>30</v>
      </c>
      <c r="CA1137">
        <v>54</v>
      </c>
      <c r="CB1137">
        <v>83</v>
      </c>
      <c r="CC1137">
        <v>212</v>
      </c>
      <c r="CD1137" s="1">
        <v>43913</v>
      </c>
      <c r="CE1137">
        <v>1</v>
      </c>
      <c r="CF1137">
        <v>0</v>
      </c>
      <c r="CG1137" s="1">
        <v>43466</v>
      </c>
      <c r="CH1137" s="1">
        <v>43466</v>
      </c>
      <c r="CI1137">
        <v>100</v>
      </c>
      <c r="CJ1137">
        <v>10</v>
      </c>
      <c r="CK1137">
        <v>10</v>
      </c>
      <c r="CL1137">
        <v>10</v>
      </c>
      <c r="CM1137">
        <v>10</v>
      </c>
      <c r="CN1137">
        <v>10</v>
      </c>
      <c r="CO1137">
        <v>8</v>
      </c>
      <c r="CP1137" t="s">
        <v>124</v>
      </c>
      <c r="CQ1137" t="s">
        <v>11213</v>
      </c>
      <c r="CR1137" t="s">
        <v>142</v>
      </c>
      <c r="CS1137" t="s">
        <v>128</v>
      </c>
      <c r="CT1137" t="s">
        <v>124</v>
      </c>
      <c r="CU1137" t="s">
        <v>143</v>
      </c>
      <c r="CV1137" t="s">
        <v>124</v>
      </c>
      <c r="CW1137" t="s">
        <v>124</v>
      </c>
      <c r="CX1137">
        <v>24</v>
      </c>
      <c r="CY1137">
        <v>24</v>
      </c>
      <c r="CZ1137">
        <v>0</v>
      </c>
      <c r="DA1137">
        <v>0</v>
      </c>
      <c r="DB1137">
        <v>7.0000000000000007E-2</v>
      </c>
    </row>
    <row r="1138" spans="1:106" x14ac:dyDescent="0.2">
      <c r="A1138">
        <v>23895433</v>
      </c>
      <c r="B1138" t="s">
        <v>11583</v>
      </c>
      <c r="C1138">
        <v>20200323043627</v>
      </c>
      <c r="D1138" s="1">
        <v>43913</v>
      </c>
      <c r="E1138" t="s">
        <v>11584</v>
      </c>
      <c r="F1138" t="s">
        <v>11216</v>
      </c>
      <c r="G1138" t="s">
        <v>11217</v>
      </c>
      <c r="H1138" t="s">
        <v>11218</v>
      </c>
      <c r="I1138" t="s">
        <v>111</v>
      </c>
      <c r="J1138" t="s">
        <v>11200</v>
      </c>
      <c r="K1138" t="s">
        <v>11201</v>
      </c>
      <c r="M1138" t="s">
        <v>11201</v>
      </c>
      <c r="N1138" t="s">
        <v>11202</v>
      </c>
      <c r="O1138" t="s">
        <v>11203</v>
      </c>
      <c r="R1138" t="s">
        <v>11585</v>
      </c>
      <c r="T1138">
        <v>173227890</v>
      </c>
      <c r="U1138" t="s">
        <v>11205</v>
      </c>
      <c r="V1138" t="s">
        <v>865</v>
      </c>
      <c r="W1138" s="1">
        <v>43144</v>
      </c>
      <c r="X1138" t="s">
        <v>135</v>
      </c>
      <c r="Z1138" t="s">
        <v>123</v>
      </c>
      <c r="AA1138" s="3">
        <v>0.97</v>
      </c>
      <c r="AB1138" s="3">
        <v>0.99</v>
      </c>
      <c r="AC1138" t="s">
        <v>128</v>
      </c>
      <c r="AD1138" t="s">
        <v>11206</v>
      </c>
      <c r="AE1138" t="s">
        <v>11207</v>
      </c>
      <c r="AG1138">
        <v>24</v>
      </c>
      <c r="AH1138">
        <v>24</v>
      </c>
      <c r="AI1138" t="s">
        <v>1853</v>
      </c>
      <c r="AJ1138" t="s">
        <v>128</v>
      </c>
      <c r="AK1138" t="s">
        <v>124</v>
      </c>
      <c r="AL1138" t="s">
        <v>129</v>
      </c>
      <c r="AN1138" t="s">
        <v>130</v>
      </c>
      <c r="AP1138" t="s">
        <v>131</v>
      </c>
      <c r="AQ1138" t="s">
        <v>132</v>
      </c>
      <c r="AR1138">
        <v>7302</v>
      </c>
      <c r="AS1138" t="s">
        <v>133</v>
      </c>
      <c r="AT1138" t="s">
        <v>134</v>
      </c>
      <c r="AU1138" t="s">
        <v>135</v>
      </c>
      <c r="AV1138" t="s">
        <v>136</v>
      </c>
      <c r="AW1138">
        <v>40.714230000000001</v>
      </c>
      <c r="AX1138">
        <v>-74.036479999999997</v>
      </c>
      <c r="AY1138" t="s">
        <v>124</v>
      </c>
      <c r="AZ1138" t="s">
        <v>185</v>
      </c>
      <c r="BA1138" t="s">
        <v>138</v>
      </c>
      <c r="BB1138">
        <v>6</v>
      </c>
      <c r="BC1138">
        <v>2</v>
      </c>
      <c r="BD1138">
        <v>2</v>
      </c>
      <c r="BE1138">
        <v>3</v>
      </c>
      <c r="BF1138" t="s">
        <v>139</v>
      </c>
      <c r="BG1138" t="s">
        <v>11220</v>
      </c>
      <c r="BI1138" s="4">
        <v>400</v>
      </c>
      <c r="BL1138" s="4">
        <v>200</v>
      </c>
      <c r="BM1138" s="4">
        <v>125</v>
      </c>
      <c r="BN1138">
        <v>5</v>
      </c>
      <c r="BO1138" s="4">
        <v>50</v>
      </c>
      <c r="BP1138">
        <v>1</v>
      </c>
      <c r="BQ1138">
        <v>1125</v>
      </c>
      <c r="BR1138">
        <v>1</v>
      </c>
      <c r="BS1138">
        <v>3</v>
      </c>
      <c r="BT1138">
        <v>1125</v>
      </c>
      <c r="BU1138">
        <v>1125</v>
      </c>
      <c r="BV1138">
        <v>3</v>
      </c>
      <c r="BW1138">
        <v>1125</v>
      </c>
      <c r="BX1138" t="s">
        <v>2207</v>
      </c>
      <c r="BY1138" t="s">
        <v>128</v>
      </c>
      <c r="BZ1138">
        <v>30</v>
      </c>
      <c r="CA1138">
        <v>60</v>
      </c>
      <c r="CB1138">
        <v>86</v>
      </c>
      <c r="CC1138">
        <v>200</v>
      </c>
      <c r="CD1138" s="1">
        <v>43913</v>
      </c>
      <c r="CE1138">
        <v>1</v>
      </c>
      <c r="CF1138">
        <v>0</v>
      </c>
      <c r="CG1138" s="1">
        <v>43401</v>
      </c>
      <c r="CH1138" s="1">
        <v>43401</v>
      </c>
      <c r="CI1138">
        <v>100</v>
      </c>
      <c r="CJ1138">
        <v>10</v>
      </c>
      <c r="CK1138">
        <v>10</v>
      </c>
      <c r="CL1138">
        <v>10</v>
      </c>
      <c r="CM1138">
        <v>10</v>
      </c>
      <c r="CN1138">
        <v>10</v>
      </c>
      <c r="CO1138">
        <v>10</v>
      </c>
      <c r="CP1138" t="s">
        <v>124</v>
      </c>
      <c r="CQ1138" t="s">
        <v>11213</v>
      </c>
      <c r="CR1138" t="s">
        <v>142</v>
      </c>
      <c r="CS1138" t="s">
        <v>128</v>
      </c>
      <c r="CT1138" t="s">
        <v>124</v>
      </c>
      <c r="CU1138" t="s">
        <v>143</v>
      </c>
      <c r="CV1138" t="s">
        <v>124</v>
      </c>
      <c r="CW1138" t="s">
        <v>124</v>
      </c>
      <c r="CX1138">
        <v>24</v>
      </c>
      <c r="CY1138">
        <v>24</v>
      </c>
      <c r="CZ1138">
        <v>0</v>
      </c>
      <c r="DA1138">
        <v>0</v>
      </c>
      <c r="DB1138">
        <v>0.06</v>
      </c>
    </row>
    <row r="1139" spans="1:106" x14ac:dyDescent="0.2">
      <c r="A1139">
        <v>23895525</v>
      </c>
      <c r="B1139" t="s">
        <v>11586</v>
      </c>
      <c r="C1139">
        <v>20200323043627</v>
      </c>
      <c r="D1139" s="1">
        <v>43913</v>
      </c>
      <c r="E1139" t="s">
        <v>11587</v>
      </c>
      <c r="F1139" t="s">
        <v>11216</v>
      </c>
      <c r="G1139" t="s">
        <v>11217</v>
      </c>
      <c r="H1139" t="s">
        <v>11218</v>
      </c>
      <c r="I1139" t="s">
        <v>111</v>
      </c>
      <c r="J1139" t="s">
        <v>11200</v>
      </c>
      <c r="K1139" t="s">
        <v>11201</v>
      </c>
      <c r="M1139" t="s">
        <v>11201</v>
      </c>
      <c r="N1139" t="s">
        <v>11202</v>
      </c>
      <c r="O1139" t="s">
        <v>11203</v>
      </c>
      <c r="R1139" t="s">
        <v>11588</v>
      </c>
      <c r="T1139">
        <v>173227890</v>
      </c>
      <c r="U1139" t="s">
        <v>11205</v>
      </c>
      <c r="V1139" t="s">
        <v>865</v>
      </c>
      <c r="W1139" s="1">
        <v>43144</v>
      </c>
      <c r="X1139" t="s">
        <v>135</v>
      </c>
      <c r="Z1139" t="s">
        <v>123</v>
      </c>
      <c r="AA1139" s="3">
        <v>0.97</v>
      </c>
      <c r="AB1139" s="3">
        <v>0.99</v>
      </c>
      <c r="AC1139" t="s">
        <v>128</v>
      </c>
      <c r="AD1139" t="s">
        <v>11206</v>
      </c>
      <c r="AE1139" t="s">
        <v>11207</v>
      </c>
      <c r="AG1139">
        <v>24</v>
      </c>
      <c r="AH1139">
        <v>24</v>
      </c>
      <c r="AI1139" t="s">
        <v>1853</v>
      </c>
      <c r="AJ1139" t="s">
        <v>128</v>
      </c>
      <c r="AK1139" t="s">
        <v>124</v>
      </c>
      <c r="AL1139" t="s">
        <v>129</v>
      </c>
      <c r="AN1139" t="s">
        <v>130</v>
      </c>
      <c r="AP1139" t="s">
        <v>131</v>
      </c>
      <c r="AQ1139" t="s">
        <v>132</v>
      </c>
      <c r="AR1139">
        <v>7302</v>
      </c>
      <c r="AS1139" t="s">
        <v>133</v>
      </c>
      <c r="AT1139" t="s">
        <v>134</v>
      </c>
      <c r="AU1139" t="s">
        <v>135</v>
      </c>
      <c r="AV1139" t="s">
        <v>136</v>
      </c>
      <c r="AW1139">
        <v>40.715690000000002</v>
      </c>
      <c r="AX1139">
        <v>-74.036529999999999</v>
      </c>
      <c r="AY1139" t="s">
        <v>128</v>
      </c>
      <c r="AZ1139" t="s">
        <v>185</v>
      </c>
      <c r="BA1139" t="s">
        <v>138</v>
      </c>
      <c r="BB1139">
        <v>6</v>
      </c>
      <c r="BC1139">
        <v>2</v>
      </c>
      <c r="BD1139">
        <v>2</v>
      </c>
      <c r="BE1139">
        <v>3</v>
      </c>
      <c r="BF1139" t="s">
        <v>139</v>
      </c>
      <c r="BG1139" t="s">
        <v>11208</v>
      </c>
      <c r="BI1139" s="4">
        <v>355</v>
      </c>
      <c r="BL1139" s="4">
        <v>200</v>
      </c>
      <c r="BM1139" s="4">
        <v>125</v>
      </c>
      <c r="BN1139">
        <v>5</v>
      </c>
      <c r="BO1139" s="4">
        <v>50</v>
      </c>
      <c r="BP1139">
        <v>1</v>
      </c>
      <c r="BQ1139">
        <v>1125</v>
      </c>
      <c r="BR1139">
        <v>1</v>
      </c>
      <c r="BS1139">
        <v>3</v>
      </c>
      <c r="BT1139">
        <v>1125</v>
      </c>
      <c r="BU1139">
        <v>1125</v>
      </c>
      <c r="BV1139">
        <v>3</v>
      </c>
      <c r="BW1139">
        <v>1125</v>
      </c>
      <c r="BX1139" t="s">
        <v>2207</v>
      </c>
      <c r="BY1139" t="s">
        <v>128</v>
      </c>
      <c r="BZ1139">
        <v>30</v>
      </c>
      <c r="CA1139">
        <v>58</v>
      </c>
      <c r="CB1139">
        <v>87</v>
      </c>
      <c r="CC1139">
        <v>208</v>
      </c>
      <c r="CD1139" s="1">
        <v>43913</v>
      </c>
      <c r="CE1139">
        <v>57</v>
      </c>
      <c r="CF1139">
        <v>44</v>
      </c>
      <c r="CG1139" s="1">
        <v>43316</v>
      </c>
      <c r="CH1139" s="1">
        <v>43895</v>
      </c>
      <c r="CI1139">
        <v>97</v>
      </c>
      <c r="CJ1139">
        <v>10</v>
      </c>
      <c r="CK1139">
        <v>10</v>
      </c>
      <c r="CL1139">
        <v>10</v>
      </c>
      <c r="CM1139">
        <v>10</v>
      </c>
      <c r="CN1139">
        <v>10</v>
      </c>
      <c r="CO1139">
        <v>10</v>
      </c>
      <c r="CP1139" t="s">
        <v>124</v>
      </c>
      <c r="CQ1139" t="s">
        <v>11213</v>
      </c>
      <c r="CR1139" t="s">
        <v>142</v>
      </c>
      <c r="CS1139" t="s">
        <v>128</v>
      </c>
      <c r="CT1139" t="s">
        <v>124</v>
      </c>
      <c r="CU1139" t="s">
        <v>143</v>
      </c>
      <c r="CV1139" t="s">
        <v>124</v>
      </c>
      <c r="CW1139" t="s">
        <v>124</v>
      </c>
      <c r="CX1139">
        <v>24</v>
      </c>
      <c r="CY1139">
        <v>24</v>
      </c>
      <c r="CZ1139">
        <v>0</v>
      </c>
      <c r="DA1139">
        <v>0</v>
      </c>
      <c r="DB1139">
        <v>2.86</v>
      </c>
    </row>
    <row r="1140" spans="1:106" x14ac:dyDescent="0.2">
      <c r="A1140">
        <v>23896120</v>
      </c>
      <c r="B1140" t="s">
        <v>11589</v>
      </c>
      <c r="C1140">
        <v>20200323043627</v>
      </c>
      <c r="D1140" s="1">
        <v>43913</v>
      </c>
      <c r="E1140" t="s">
        <v>11590</v>
      </c>
      <c r="F1140" t="s">
        <v>11216</v>
      </c>
      <c r="G1140" t="s">
        <v>11217</v>
      </c>
      <c r="H1140" t="s">
        <v>11218</v>
      </c>
      <c r="I1140" t="s">
        <v>111</v>
      </c>
      <c r="J1140" t="s">
        <v>11200</v>
      </c>
      <c r="K1140" t="s">
        <v>11201</v>
      </c>
      <c r="M1140" t="s">
        <v>11201</v>
      </c>
      <c r="N1140" t="s">
        <v>11202</v>
      </c>
      <c r="O1140" t="s">
        <v>11203</v>
      </c>
      <c r="R1140" t="s">
        <v>11591</v>
      </c>
      <c r="T1140">
        <v>173227890</v>
      </c>
      <c r="U1140" t="s">
        <v>11205</v>
      </c>
      <c r="V1140" t="s">
        <v>865</v>
      </c>
      <c r="W1140" s="1">
        <v>43144</v>
      </c>
      <c r="X1140" t="s">
        <v>135</v>
      </c>
      <c r="Z1140" t="s">
        <v>123</v>
      </c>
      <c r="AA1140" s="3">
        <v>0.97</v>
      </c>
      <c r="AB1140" s="3">
        <v>0.99</v>
      </c>
      <c r="AC1140" t="s">
        <v>128</v>
      </c>
      <c r="AD1140" t="s">
        <v>11206</v>
      </c>
      <c r="AE1140" t="s">
        <v>11207</v>
      </c>
      <c r="AG1140">
        <v>24</v>
      </c>
      <c r="AH1140">
        <v>24</v>
      </c>
      <c r="AI1140" t="s">
        <v>1853</v>
      </c>
      <c r="AJ1140" t="s">
        <v>128</v>
      </c>
      <c r="AK1140" t="s">
        <v>124</v>
      </c>
      <c r="AL1140" t="s">
        <v>129</v>
      </c>
      <c r="AN1140" t="s">
        <v>130</v>
      </c>
      <c r="AP1140" t="s">
        <v>131</v>
      </c>
      <c r="AQ1140" t="s">
        <v>132</v>
      </c>
      <c r="AR1140">
        <v>7302</v>
      </c>
      <c r="AS1140" t="s">
        <v>133</v>
      </c>
      <c r="AT1140" t="s">
        <v>134</v>
      </c>
      <c r="AU1140" t="s">
        <v>135</v>
      </c>
      <c r="AV1140" t="s">
        <v>136</v>
      </c>
      <c r="AW1140">
        <v>40.715000000000003</v>
      </c>
      <c r="AX1140">
        <v>-74.035240000000002</v>
      </c>
      <c r="AY1140" t="s">
        <v>124</v>
      </c>
      <c r="AZ1140" t="s">
        <v>185</v>
      </c>
      <c r="BA1140" t="s">
        <v>138</v>
      </c>
      <c r="BB1140">
        <v>6</v>
      </c>
      <c r="BC1140">
        <v>2</v>
      </c>
      <c r="BD1140">
        <v>2</v>
      </c>
      <c r="BE1140">
        <v>3</v>
      </c>
      <c r="BF1140" t="s">
        <v>139</v>
      </c>
      <c r="BG1140" t="s">
        <v>11220</v>
      </c>
      <c r="BI1140" s="4">
        <v>400</v>
      </c>
      <c r="BL1140" s="4">
        <v>200</v>
      </c>
      <c r="BM1140" s="4">
        <v>125</v>
      </c>
      <c r="BN1140">
        <v>5</v>
      </c>
      <c r="BO1140" s="4">
        <v>50</v>
      </c>
      <c r="BP1140">
        <v>1</v>
      </c>
      <c r="BQ1140">
        <v>1125</v>
      </c>
      <c r="BR1140">
        <v>1</v>
      </c>
      <c r="BS1140">
        <v>3</v>
      </c>
      <c r="BT1140">
        <v>1125</v>
      </c>
      <c r="BU1140">
        <v>1125</v>
      </c>
      <c r="BV1140">
        <v>3</v>
      </c>
      <c r="BW1140">
        <v>1125</v>
      </c>
      <c r="BX1140" t="s">
        <v>757</v>
      </c>
      <c r="BY1140" t="s">
        <v>128</v>
      </c>
      <c r="BZ1140">
        <v>30</v>
      </c>
      <c r="CA1140">
        <v>60</v>
      </c>
      <c r="CB1140">
        <v>86</v>
      </c>
      <c r="CC1140">
        <v>200</v>
      </c>
      <c r="CD1140" s="1">
        <v>43913</v>
      </c>
      <c r="CE1140">
        <v>3</v>
      </c>
      <c r="CF1140">
        <v>1</v>
      </c>
      <c r="CG1140" s="1">
        <v>43323</v>
      </c>
      <c r="CH1140" s="1">
        <v>43814</v>
      </c>
      <c r="CI1140">
        <v>100</v>
      </c>
      <c r="CJ1140">
        <v>10</v>
      </c>
      <c r="CK1140">
        <v>9</v>
      </c>
      <c r="CL1140">
        <v>10</v>
      </c>
      <c r="CM1140">
        <v>10</v>
      </c>
      <c r="CN1140">
        <v>9</v>
      </c>
      <c r="CO1140">
        <v>10</v>
      </c>
      <c r="CP1140" t="s">
        <v>124</v>
      </c>
      <c r="CQ1140" t="s">
        <v>11213</v>
      </c>
      <c r="CR1140" t="s">
        <v>142</v>
      </c>
      <c r="CS1140" t="s">
        <v>128</v>
      </c>
      <c r="CT1140" t="s">
        <v>124</v>
      </c>
      <c r="CU1140" t="s">
        <v>143</v>
      </c>
      <c r="CV1140" t="s">
        <v>124</v>
      </c>
      <c r="CW1140" t="s">
        <v>124</v>
      </c>
      <c r="CX1140">
        <v>24</v>
      </c>
      <c r="CY1140">
        <v>24</v>
      </c>
      <c r="CZ1140">
        <v>0</v>
      </c>
      <c r="DA1140">
        <v>0</v>
      </c>
      <c r="DB1140">
        <v>0.15</v>
      </c>
    </row>
    <row r="1141" spans="1:106" x14ac:dyDescent="0.2">
      <c r="A1141">
        <v>23896245</v>
      </c>
      <c r="B1141" t="s">
        <v>11592</v>
      </c>
      <c r="C1141">
        <v>20200323043627</v>
      </c>
      <c r="D1141" s="1">
        <v>43913</v>
      </c>
      <c r="E1141" t="s">
        <v>11593</v>
      </c>
      <c r="F1141" t="s">
        <v>11216</v>
      </c>
      <c r="G1141" t="s">
        <v>11217</v>
      </c>
      <c r="H1141" t="s">
        <v>11218</v>
      </c>
      <c r="I1141" t="s">
        <v>111</v>
      </c>
      <c r="J1141" t="s">
        <v>11200</v>
      </c>
      <c r="K1141" t="s">
        <v>11201</v>
      </c>
      <c r="M1141" t="s">
        <v>11201</v>
      </c>
      <c r="N1141" t="s">
        <v>11202</v>
      </c>
      <c r="O1141" t="s">
        <v>11203</v>
      </c>
      <c r="R1141" t="s">
        <v>11594</v>
      </c>
      <c r="T1141">
        <v>173227890</v>
      </c>
      <c r="U1141" t="s">
        <v>11205</v>
      </c>
      <c r="V1141" t="s">
        <v>865</v>
      </c>
      <c r="W1141" s="1">
        <v>43144</v>
      </c>
      <c r="X1141" t="s">
        <v>135</v>
      </c>
      <c r="Z1141" t="s">
        <v>123</v>
      </c>
      <c r="AA1141" s="3">
        <v>0.97</v>
      </c>
      <c r="AB1141" s="3">
        <v>0.99</v>
      </c>
      <c r="AC1141" t="s">
        <v>128</v>
      </c>
      <c r="AD1141" t="s">
        <v>11206</v>
      </c>
      <c r="AE1141" t="s">
        <v>11207</v>
      </c>
      <c r="AG1141">
        <v>24</v>
      </c>
      <c r="AH1141">
        <v>24</v>
      </c>
      <c r="AI1141" t="s">
        <v>1853</v>
      </c>
      <c r="AJ1141" t="s">
        <v>128</v>
      </c>
      <c r="AK1141" t="s">
        <v>124</v>
      </c>
      <c r="AL1141" t="s">
        <v>129</v>
      </c>
      <c r="AN1141" t="s">
        <v>130</v>
      </c>
      <c r="AP1141" t="s">
        <v>131</v>
      </c>
      <c r="AQ1141" t="s">
        <v>132</v>
      </c>
      <c r="AR1141">
        <v>7302</v>
      </c>
      <c r="AS1141" t="s">
        <v>133</v>
      </c>
      <c r="AT1141" t="s">
        <v>134</v>
      </c>
      <c r="AU1141" t="s">
        <v>135</v>
      </c>
      <c r="AV1141" t="s">
        <v>136</v>
      </c>
      <c r="AW1141">
        <v>40.715710000000001</v>
      </c>
      <c r="AX1141">
        <v>-74.036860000000004</v>
      </c>
      <c r="AY1141" t="s">
        <v>124</v>
      </c>
      <c r="AZ1141" t="s">
        <v>185</v>
      </c>
      <c r="BA1141" t="s">
        <v>138</v>
      </c>
      <c r="BB1141">
        <v>6</v>
      </c>
      <c r="BC1141">
        <v>2</v>
      </c>
      <c r="BD1141">
        <v>2</v>
      </c>
      <c r="BE1141">
        <v>3</v>
      </c>
      <c r="BF1141" t="s">
        <v>139</v>
      </c>
      <c r="BG1141" t="s">
        <v>11212</v>
      </c>
      <c r="BI1141" s="4">
        <v>355</v>
      </c>
      <c r="BL1141" s="4">
        <v>200</v>
      </c>
      <c r="BM1141" s="4">
        <v>125</v>
      </c>
      <c r="BN1141">
        <v>5</v>
      </c>
      <c r="BO1141" s="4">
        <v>50</v>
      </c>
      <c r="BP1141">
        <v>1</v>
      </c>
      <c r="BQ1141">
        <v>1125</v>
      </c>
      <c r="BR1141">
        <v>1</v>
      </c>
      <c r="BS1141">
        <v>3</v>
      </c>
      <c r="BT1141">
        <v>1125</v>
      </c>
      <c r="BU1141">
        <v>1125</v>
      </c>
      <c r="BV1141">
        <v>3</v>
      </c>
      <c r="BW1141">
        <v>1125</v>
      </c>
      <c r="BX1141" t="s">
        <v>2207</v>
      </c>
      <c r="BY1141" t="s">
        <v>128</v>
      </c>
      <c r="BZ1141">
        <v>30</v>
      </c>
      <c r="CA1141">
        <v>58</v>
      </c>
      <c r="CB1141">
        <v>87</v>
      </c>
      <c r="CC1141">
        <v>208</v>
      </c>
      <c r="CD1141" s="1">
        <v>43913</v>
      </c>
      <c r="CE1141">
        <v>38</v>
      </c>
      <c r="CF1141">
        <v>14</v>
      </c>
      <c r="CG1141" s="1">
        <v>43206</v>
      </c>
      <c r="CH1141" s="1">
        <v>43874</v>
      </c>
      <c r="CI1141">
        <v>98</v>
      </c>
      <c r="CJ1141">
        <v>9</v>
      </c>
      <c r="CK1141">
        <v>10</v>
      </c>
      <c r="CL1141">
        <v>10</v>
      </c>
      <c r="CM1141">
        <v>10</v>
      </c>
      <c r="CN1141">
        <v>10</v>
      </c>
      <c r="CO1141">
        <v>10</v>
      </c>
      <c r="CP1141" t="s">
        <v>124</v>
      </c>
      <c r="CQ1141" t="s">
        <v>11213</v>
      </c>
      <c r="CR1141" t="s">
        <v>142</v>
      </c>
      <c r="CS1141" t="s">
        <v>128</v>
      </c>
      <c r="CT1141" t="s">
        <v>124</v>
      </c>
      <c r="CU1141" t="s">
        <v>143</v>
      </c>
      <c r="CV1141" t="s">
        <v>124</v>
      </c>
      <c r="CW1141" t="s">
        <v>124</v>
      </c>
      <c r="CX1141">
        <v>24</v>
      </c>
      <c r="CY1141">
        <v>24</v>
      </c>
      <c r="CZ1141">
        <v>0</v>
      </c>
      <c r="DA1141">
        <v>0</v>
      </c>
      <c r="DB1141">
        <v>1.61</v>
      </c>
    </row>
    <row r="1142" spans="1:106" x14ac:dyDescent="0.2">
      <c r="A1142">
        <v>23896338</v>
      </c>
      <c r="B1142" t="s">
        <v>11595</v>
      </c>
      <c r="C1142">
        <v>20200323043627</v>
      </c>
      <c r="D1142" s="1">
        <v>43913</v>
      </c>
      <c r="E1142" t="s">
        <v>11596</v>
      </c>
      <c r="F1142" t="s">
        <v>11216</v>
      </c>
      <c r="G1142" t="s">
        <v>11597</v>
      </c>
      <c r="H1142" t="s">
        <v>11598</v>
      </c>
      <c r="I1142" t="s">
        <v>111</v>
      </c>
      <c r="J1142" t="s">
        <v>11200</v>
      </c>
      <c r="K1142" t="s">
        <v>11201</v>
      </c>
      <c r="M1142" t="s">
        <v>11201</v>
      </c>
      <c r="N1142" t="s">
        <v>11202</v>
      </c>
      <c r="O1142" t="s">
        <v>11203</v>
      </c>
      <c r="R1142" t="s">
        <v>11599</v>
      </c>
      <c r="T1142">
        <v>173227890</v>
      </c>
      <c r="U1142" t="s">
        <v>11205</v>
      </c>
      <c r="V1142" t="s">
        <v>865</v>
      </c>
      <c r="W1142" s="1">
        <v>43144</v>
      </c>
      <c r="X1142" t="s">
        <v>135</v>
      </c>
      <c r="Z1142" t="s">
        <v>123</v>
      </c>
      <c r="AA1142" s="3">
        <v>0.97</v>
      </c>
      <c r="AB1142" s="3">
        <v>0.99</v>
      </c>
      <c r="AC1142" t="s">
        <v>128</v>
      </c>
      <c r="AD1142" t="s">
        <v>11206</v>
      </c>
      <c r="AE1142" t="s">
        <v>11207</v>
      </c>
      <c r="AG1142">
        <v>24</v>
      </c>
      <c r="AH1142">
        <v>24</v>
      </c>
      <c r="AI1142" t="s">
        <v>1853</v>
      </c>
      <c r="AJ1142" t="s">
        <v>128</v>
      </c>
      <c r="AK1142" t="s">
        <v>124</v>
      </c>
      <c r="AL1142" t="s">
        <v>129</v>
      </c>
      <c r="AN1142" t="s">
        <v>130</v>
      </c>
      <c r="AP1142" t="s">
        <v>131</v>
      </c>
      <c r="AQ1142" t="s">
        <v>132</v>
      </c>
      <c r="AR1142">
        <v>7302</v>
      </c>
      <c r="AS1142" t="s">
        <v>133</v>
      </c>
      <c r="AT1142" t="s">
        <v>134</v>
      </c>
      <c r="AU1142" t="s">
        <v>135</v>
      </c>
      <c r="AV1142" t="s">
        <v>136</v>
      </c>
      <c r="AW1142">
        <v>40.714489999999998</v>
      </c>
      <c r="AX1142">
        <v>-74.036500000000004</v>
      </c>
      <c r="AY1142" t="s">
        <v>124</v>
      </c>
      <c r="AZ1142" t="s">
        <v>185</v>
      </c>
      <c r="BA1142" t="s">
        <v>138</v>
      </c>
      <c r="BB1142">
        <v>6</v>
      </c>
      <c r="BC1142">
        <v>2</v>
      </c>
      <c r="BD1142">
        <v>2</v>
      </c>
      <c r="BE1142">
        <v>3</v>
      </c>
      <c r="BF1142" t="s">
        <v>139</v>
      </c>
      <c r="BG1142" t="s">
        <v>11220</v>
      </c>
      <c r="BI1142" s="4">
        <v>355</v>
      </c>
      <c r="BL1142" s="4">
        <v>200</v>
      </c>
      <c r="BM1142" s="4">
        <v>125</v>
      </c>
      <c r="BN1142">
        <v>5</v>
      </c>
      <c r="BO1142" s="4">
        <v>50</v>
      </c>
      <c r="BP1142">
        <v>1</v>
      </c>
      <c r="BQ1142">
        <v>1125</v>
      </c>
      <c r="BR1142">
        <v>1</v>
      </c>
      <c r="BS1142">
        <v>3</v>
      </c>
      <c r="BT1142">
        <v>1125</v>
      </c>
      <c r="BU1142">
        <v>1125</v>
      </c>
      <c r="BV1142">
        <v>3</v>
      </c>
      <c r="BW1142">
        <v>1125</v>
      </c>
      <c r="BX1142" t="s">
        <v>2207</v>
      </c>
      <c r="BY1142" t="s">
        <v>128</v>
      </c>
      <c r="BZ1142">
        <v>30</v>
      </c>
      <c r="CA1142">
        <v>58</v>
      </c>
      <c r="CB1142">
        <v>87</v>
      </c>
      <c r="CC1142">
        <v>208</v>
      </c>
      <c r="CD1142" s="1">
        <v>43913</v>
      </c>
      <c r="CE1142">
        <v>3</v>
      </c>
      <c r="CF1142">
        <v>1</v>
      </c>
      <c r="CG1142" s="1">
        <v>43311</v>
      </c>
      <c r="CH1142" s="1">
        <v>43659</v>
      </c>
      <c r="CI1142">
        <v>100</v>
      </c>
      <c r="CJ1142">
        <v>10</v>
      </c>
      <c r="CK1142">
        <v>10</v>
      </c>
      <c r="CL1142">
        <v>10</v>
      </c>
      <c r="CM1142">
        <v>10</v>
      </c>
      <c r="CN1142">
        <v>10</v>
      </c>
      <c r="CO1142">
        <v>10</v>
      </c>
      <c r="CP1142" t="s">
        <v>124</v>
      </c>
      <c r="CQ1142" t="s">
        <v>11213</v>
      </c>
      <c r="CR1142" t="s">
        <v>142</v>
      </c>
      <c r="CS1142" t="s">
        <v>128</v>
      </c>
      <c r="CT1142" t="s">
        <v>124</v>
      </c>
      <c r="CU1142" t="s">
        <v>143</v>
      </c>
      <c r="CV1142" t="s">
        <v>124</v>
      </c>
      <c r="CW1142" t="s">
        <v>124</v>
      </c>
      <c r="CX1142">
        <v>24</v>
      </c>
      <c r="CY1142">
        <v>24</v>
      </c>
      <c r="CZ1142">
        <v>0</v>
      </c>
      <c r="DA1142">
        <v>0</v>
      </c>
      <c r="DB1142">
        <v>0.15</v>
      </c>
    </row>
    <row r="1143" spans="1:106" x14ac:dyDescent="0.2">
      <c r="A1143">
        <v>23896664</v>
      </c>
      <c r="B1143" t="s">
        <v>11600</v>
      </c>
      <c r="C1143">
        <v>20200323043627</v>
      </c>
      <c r="D1143" s="1">
        <v>43913</v>
      </c>
      <c r="E1143" t="s">
        <v>11601</v>
      </c>
      <c r="F1143" t="s">
        <v>11216</v>
      </c>
      <c r="G1143" t="s">
        <v>11217</v>
      </c>
      <c r="H1143" t="s">
        <v>11218</v>
      </c>
      <c r="I1143" t="s">
        <v>111</v>
      </c>
      <c r="J1143" t="s">
        <v>11200</v>
      </c>
      <c r="K1143" t="s">
        <v>11201</v>
      </c>
      <c r="M1143" t="s">
        <v>11201</v>
      </c>
      <c r="N1143" t="s">
        <v>11202</v>
      </c>
      <c r="O1143" t="s">
        <v>11203</v>
      </c>
      <c r="R1143" t="s">
        <v>11602</v>
      </c>
      <c r="T1143">
        <v>173227890</v>
      </c>
      <c r="U1143" t="s">
        <v>11205</v>
      </c>
      <c r="V1143" t="s">
        <v>865</v>
      </c>
      <c r="W1143" s="1">
        <v>43144</v>
      </c>
      <c r="X1143" t="s">
        <v>135</v>
      </c>
      <c r="Z1143" t="s">
        <v>123</v>
      </c>
      <c r="AA1143" s="3">
        <v>0.97</v>
      </c>
      <c r="AB1143" s="3">
        <v>0.99</v>
      </c>
      <c r="AC1143" t="s">
        <v>128</v>
      </c>
      <c r="AD1143" t="s">
        <v>11206</v>
      </c>
      <c r="AE1143" t="s">
        <v>11207</v>
      </c>
      <c r="AG1143">
        <v>24</v>
      </c>
      <c r="AH1143">
        <v>24</v>
      </c>
      <c r="AI1143" t="s">
        <v>1853</v>
      </c>
      <c r="AJ1143" t="s">
        <v>128</v>
      </c>
      <c r="AK1143" t="s">
        <v>124</v>
      </c>
      <c r="AL1143" t="s">
        <v>129</v>
      </c>
      <c r="AN1143" t="s">
        <v>130</v>
      </c>
      <c r="AP1143" t="s">
        <v>131</v>
      </c>
      <c r="AQ1143" t="s">
        <v>132</v>
      </c>
      <c r="AR1143">
        <v>7302</v>
      </c>
      <c r="AS1143" t="s">
        <v>133</v>
      </c>
      <c r="AT1143" t="s">
        <v>134</v>
      </c>
      <c r="AU1143" t="s">
        <v>135</v>
      </c>
      <c r="AV1143" t="s">
        <v>136</v>
      </c>
      <c r="AW1143">
        <v>40.71472</v>
      </c>
      <c r="AX1143">
        <v>-74.035939999999997</v>
      </c>
      <c r="AY1143" t="s">
        <v>124</v>
      </c>
      <c r="AZ1143" t="s">
        <v>185</v>
      </c>
      <c r="BA1143" t="s">
        <v>138</v>
      </c>
      <c r="BB1143">
        <v>6</v>
      </c>
      <c r="BC1143">
        <v>2</v>
      </c>
      <c r="BD1143">
        <v>2</v>
      </c>
      <c r="BE1143">
        <v>3</v>
      </c>
      <c r="BF1143" t="s">
        <v>139</v>
      </c>
      <c r="BG1143" t="s">
        <v>11220</v>
      </c>
      <c r="BI1143" s="4">
        <v>355</v>
      </c>
      <c r="BL1143" s="4">
        <v>200</v>
      </c>
      <c r="BM1143" s="4">
        <v>125</v>
      </c>
      <c r="BN1143">
        <v>5</v>
      </c>
      <c r="BO1143" s="4">
        <v>50</v>
      </c>
      <c r="BP1143">
        <v>1</v>
      </c>
      <c r="BQ1143">
        <v>1125</v>
      </c>
      <c r="BR1143">
        <v>1</v>
      </c>
      <c r="BS1143">
        <v>3</v>
      </c>
      <c r="BT1143">
        <v>1125</v>
      </c>
      <c r="BU1143">
        <v>1125</v>
      </c>
      <c r="BV1143">
        <v>3</v>
      </c>
      <c r="BW1143">
        <v>1125</v>
      </c>
      <c r="BX1143" t="s">
        <v>2207</v>
      </c>
      <c r="BY1143" t="s">
        <v>128</v>
      </c>
      <c r="BZ1143">
        <v>30</v>
      </c>
      <c r="CA1143">
        <v>58</v>
      </c>
      <c r="CB1143">
        <v>87</v>
      </c>
      <c r="CC1143">
        <v>208</v>
      </c>
      <c r="CD1143" s="1">
        <v>43913</v>
      </c>
      <c r="CE1143">
        <v>0</v>
      </c>
      <c r="CF1143">
        <v>0</v>
      </c>
      <c r="CP1143" t="s">
        <v>124</v>
      </c>
      <c r="CQ1143" t="s">
        <v>11213</v>
      </c>
      <c r="CR1143" t="s">
        <v>142</v>
      </c>
      <c r="CS1143" t="s">
        <v>128</v>
      </c>
      <c r="CT1143" t="s">
        <v>124</v>
      </c>
      <c r="CU1143" t="s">
        <v>143</v>
      </c>
      <c r="CV1143" t="s">
        <v>124</v>
      </c>
      <c r="CW1143" t="s">
        <v>124</v>
      </c>
      <c r="CX1143">
        <v>24</v>
      </c>
      <c r="CY1143">
        <v>24</v>
      </c>
      <c r="CZ1143">
        <v>0</v>
      </c>
      <c r="DA1143">
        <v>0</v>
      </c>
    </row>
    <row r="1144" spans="1:106" x14ac:dyDescent="0.2">
      <c r="A1144">
        <v>23896741</v>
      </c>
      <c r="B1144" t="s">
        <v>11603</v>
      </c>
      <c r="C1144">
        <v>20200323043627</v>
      </c>
      <c r="D1144" s="1">
        <v>43913</v>
      </c>
      <c r="E1144" t="s">
        <v>11604</v>
      </c>
      <c r="F1144" t="s">
        <v>11216</v>
      </c>
      <c r="G1144" t="s">
        <v>11217</v>
      </c>
      <c r="H1144" t="s">
        <v>11218</v>
      </c>
      <c r="I1144" t="s">
        <v>111</v>
      </c>
      <c r="J1144" t="s">
        <v>11200</v>
      </c>
      <c r="K1144" t="s">
        <v>11201</v>
      </c>
      <c r="M1144" t="s">
        <v>11201</v>
      </c>
      <c r="N1144" t="s">
        <v>11202</v>
      </c>
      <c r="O1144" t="s">
        <v>11203</v>
      </c>
      <c r="R1144" t="s">
        <v>11605</v>
      </c>
      <c r="T1144">
        <v>173227890</v>
      </c>
      <c r="U1144" t="s">
        <v>11205</v>
      </c>
      <c r="V1144" t="s">
        <v>865</v>
      </c>
      <c r="W1144" s="1">
        <v>43144</v>
      </c>
      <c r="X1144" t="s">
        <v>135</v>
      </c>
      <c r="Z1144" t="s">
        <v>123</v>
      </c>
      <c r="AA1144" s="3">
        <v>0.97</v>
      </c>
      <c r="AB1144" s="3">
        <v>0.99</v>
      </c>
      <c r="AC1144" t="s">
        <v>128</v>
      </c>
      <c r="AD1144" t="s">
        <v>11206</v>
      </c>
      <c r="AE1144" t="s">
        <v>11207</v>
      </c>
      <c r="AG1144">
        <v>24</v>
      </c>
      <c r="AH1144">
        <v>24</v>
      </c>
      <c r="AI1144" t="s">
        <v>1853</v>
      </c>
      <c r="AJ1144" t="s">
        <v>128</v>
      </c>
      <c r="AK1144" t="s">
        <v>124</v>
      </c>
      <c r="AL1144" t="s">
        <v>129</v>
      </c>
      <c r="AN1144" t="s">
        <v>130</v>
      </c>
      <c r="AP1144" t="s">
        <v>131</v>
      </c>
      <c r="AQ1144" t="s">
        <v>132</v>
      </c>
      <c r="AR1144">
        <v>7302</v>
      </c>
      <c r="AS1144" t="s">
        <v>133</v>
      </c>
      <c r="AT1144" t="s">
        <v>134</v>
      </c>
      <c r="AU1144" t="s">
        <v>135</v>
      </c>
      <c r="AV1144" t="s">
        <v>136</v>
      </c>
      <c r="AW1144">
        <v>40.714390000000002</v>
      </c>
      <c r="AX1144">
        <v>-74.036619999999999</v>
      </c>
      <c r="AY1144" t="s">
        <v>128</v>
      </c>
      <c r="AZ1144" t="s">
        <v>185</v>
      </c>
      <c r="BA1144" t="s">
        <v>138</v>
      </c>
      <c r="BB1144">
        <v>6</v>
      </c>
      <c r="BC1144">
        <v>2</v>
      </c>
      <c r="BD1144">
        <v>2</v>
      </c>
      <c r="BE1144">
        <v>3</v>
      </c>
      <c r="BF1144" t="s">
        <v>139</v>
      </c>
      <c r="BG1144" t="s">
        <v>11220</v>
      </c>
      <c r="BI1144" s="4">
        <v>355</v>
      </c>
      <c r="BL1144" s="4">
        <v>200</v>
      </c>
      <c r="BM1144" s="4">
        <v>125</v>
      </c>
      <c r="BN1144">
        <v>5</v>
      </c>
      <c r="BO1144" s="4">
        <v>50</v>
      </c>
      <c r="BP1144">
        <v>1</v>
      </c>
      <c r="BQ1144">
        <v>1125</v>
      </c>
      <c r="BR1144">
        <v>1</v>
      </c>
      <c r="BS1144">
        <v>3</v>
      </c>
      <c r="BT1144">
        <v>1125</v>
      </c>
      <c r="BU1144">
        <v>1125</v>
      </c>
      <c r="BV1144">
        <v>3</v>
      </c>
      <c r="BW1144">
        <v>1125</v>
      </c>
      <c r="BX1144" t="s">
        <v>2207</v>
      </c>
      <c r="BY1144" t="s">
        <v>128</v>
      </c>
      <c r="BZ1144">
        <v>30</v>
      </c>
      <c r="CA1144">
        <v>58</v>
      </c>
      <c r="CB1144">
        <v>87</v>
      </c>
      <c r="CC1144">
        <v>208</v>
      </c>
      <c r="CD1144" s="1">
        <v>43913</v>
      </c>
      <c r="CE1144">
        <v>7</v>
      </c>
      <c r="CF1144">
        <v>7</v>
      </c>
      <c r="CG1144" s="1">
        <v>43581</v>
      </c>
      <c r="CH1144" s="1">
        <v>43904</v>
      </c>
      <c r="CI1144">
        <v>100</v>
      </c>
      <c r="CJ1144">
        <v>10</v>
      </c>
      <c r="CK1144">
        <v>10</v>
      </c>
      <c r="CL1144">
        <v>10</v>
      </c>
      <c r="CM1144">
        <v>10</v>
      </c>
      <c r="CN1144">
        <v>9</v>
      </c>
      <c r="CO1144">
        <v>10</v>
      </c>
      <c r="CP1144" t="s">
        <v>124</v>
      </c>
      <c r="CQ1144" t="s">
        <v>11213</v>
      </c>
      <c r="CR1144" t="s">
        <v>142</v>
      </c>
      <c r="CS1144" t="s">
        <v>128</v>
      </c>
      <c r="CT1144" t="s">
        <v>124</v>
      </c>
      <c r="CU1144" t="s">
        <v>143</v>
      </c>
      <c r="CV1144" t="s">
        <v>124</v>
      </c>
      <c r="CW1144" t="s">
        <v>124</v>
      </c>
      <c r="CX1144">
        <v>24</v>
      </c>
      <c r="CY1144">
        <v>24</v>
      </c>
      <c r="CZ1144">
        <v>0</v>
      </c>
      <c r="DA1144">
        <v>0</v>
      </c>
      <c r="DB1144">
        <v>0.63</v>
      </c>
    </row>
    <row r="1145" spans="1:106" x14ac:dyDescent="0.2">
      <c r="A1145">
        <v>23896822</v>
      </c>
      <c r="B1145" t="s">
        <v>11606</v>
      </c>
      <c r="C1145">
        <v>20200323043627</v>
      </c>
      <c r="D1145" s="1">
        <v>43913</v>
      </c>
      <c r="E1145" t="s">
        <v>11607</v>
      </c>
      <c r="F1145" t="s">
        <v>11216</v>
      </c>
      <c r="G1145" t="s">
        <v>11217</v>
      </c>
      <c r="H1145" t="s">
        <v>11218</v>
      </c>
      <c r="I1145" t="s">
        <v>111</v>
      </c>
      <c r="J1145" t="s">
        <v>11200</v>
      </c>
      <c r="K1145" t="s">
        <v>11201</v>
      </c>
      <c r="M1145" t="s">
        <v>11201</v>
      </c>
      <c r="N1145" t="s">
        <v>11202</v>
      </c>
      <c r="O1145" t="s">
        <v>11203</v>
      </c>
      <c r="R1145" t="s">
        <v>11608</v>
      </c>
      <c r="T1145">
        <v>173227890</v>
      </c>
      <c r="U1145" t="s">
        <v>11205</v>
      </c>
      <c r="V1145" t="s">
        <v>865</v>
      </c>
      <c r="W1145" s="1">
        <v>43144</v>
      </c>
      <c r="X1145" t="s">
        <v>135</v>
      </c>
      <c r="Z1145" t="s">
        <v>123</v>
      </c>
      <c r="AA1145" s="3">
        <v>0.97</v>
      </c>
      <c r="AB1145" s="3">
        <v>0.99</v>
      </c>
      <c r="AC1145" t="s">
        <v>128</v>
      </c>
      <c r="AD1145" t="s">
        <v>11206</v>
      </c>
      <c r="AE1145" t="s">
        <v>11207</v>
      </c>
      <c r="AG1145">
        <v>24</v>
      </c>
      <c r="AH1145">
        <v>24</v>
      </c>
      <c r="AI1145" t="s">
        <v>1853</v>
      </c>
      <c r="AJ1145" t="s">
        <v>128</v>
      </c>
      <c r="AK1145" t="s">
        <v>124</v>
      </c>
      <c r="AL1145" t="s">
        <v>129</v>
      </c>
      <c r="AN1145" t="s">
        <v>130</v>
      </c>
      <c r="AP1145" t="s">
        <v>131</v>
      </c>
      <c r="AQ1145" t="s">
        <v>132</v>
      </c>
      <c r="AR1145">
        <v>7302</v>
      </c>
      <c r="AS1145" t="s">
        <v>133</v>
      </c>
      <c r="AT1145" t="s">
        <v>134</v>
      </c>
      <c r="AU1145" t="s">
        <v>135</v>
      </c>
      <c r="AV1145" t="s">
        <v>136</v>
      </c>
      <c r="AW1145">
        <v>40.715690000000002</v>
      </c>
      <c r="AX1145">
        <v>-74.036240000000006</v>
      </c>
      <c r="AY1145" t="s">
        <v>124</v>
      </c>
      <c r="AZ1145" t="s">
        <v>185</v>
      </c>
      <c r="BA1145" t="s">
        <v>138</v>
      </c>
      <c r="BB1145">
        <v>6</v>
      </c>
      <c r="BC1145">
        <v>2</v>
      </c>
      <c r="BD1145">
        <v>2</v>
      </c>
      <c r="BE1145">
        <v>3</v>
      </c>
      <c r="BF1145" t="s">
        <v>139</v>
      </c>
      <c r="BG1145" t="s">
        <v>11220</v>
      </c>
      <c r="BI1145" s="4">
        <v>355</v>
      </c>
      <c r="BL1145" s="4">
        <v>200</v>
      </c>
      <c r="BM1145" s="4">
        <v>125</v>
      </c>
      <c r="BN1145">
        <v>5</v>
      </c>
      <c r="BO1145" s="4">
        <v>50</v>
      </c>
      <c r="BP1145">
        <v>1</v>
      </c>
      <c r="BQ1145">
        <v>1125</v>
      </c>
      <c r="BR1145">
        <v>1</v>
      </c>
      <c r="BS1145">
        <v>3</v>
      </c>
      <c r="BT1145">
        <v>1125</v>
      </c>
      <c r="BU1145">
        <v>1125</v>
      </c>
      <c r="BV1145">
        <v>3</v>
      </c>
      <c r="BW1145">
        <v>1125</v>
      </c>
      <c r="BX1145" t="s">
        <v>2207</v>
      </c>
      <c r="BY1145" t="s">
        <v>128</v>
      </c>
      <c r="BZ1145">
        <v>30</v>
      </c>
      <c r="CA1145">
        <v>58</v>
      </c>
      <c r="CB1145">
        <v>87</v>
      </c>
      <c r="CC1145">
        <v>208</v>
      </c>
      <c r="CD1145" s="1">
        <v>43913</v>
      </c>
      <c r="CE1145">
        <v>3</v>
      </c>
      <c r="CF1145">
        <v>2</v>
      </c>
      <c r="CG1145" s="1">
        <v>43534</v>
      </c>
      <c r="CH1145" s="1">
        <v>43752</v>
      </c>
      <c r="CI1145">
        <v>93</v>
      </c>
      <c r="CJ1145">
        <v>10</v>
      </c>
      <c r="CK1145">
        <v>9</v>
      </c>
      <c r="CL1145">
        <v>9</v>
      </c>
      <c r="CM1145">
        <v>10</v>
      </c>
      <c r="CN1145">
        <v>9</v>
      </c>
      <c r="CO1145">
        <v>9</v>
      </c>
      <c r="CP1145" t="s">
        <v>124</v>
      </c>
      <c r="CQ1145" t="s">
        <v>11213</v>
      </c>
      <c r="CR1145" t="s">
        <v>142</v>
      </c>
      <c r="CS1145" t="s">
        <v>128</v>
      </c>
      <c r="CT1145" t="s">
        <v>124</v>
      </c>
      <c r="CU1145" t="s">
        <v>143</v>
      </c>
      <c r="CV1145" t="s">
        <v>124</v>
      </c>
      <c r="CW1145" t="s">
        <v>124</v>
      </c>
      <c r="CX1145">
        <v>24</v>
      </c>
      <c r="CY1145">
        <v>24</v>
      </c>
      <c r="CZ1145">
        <v>0</v>
      </c>
      <c r="DA1145">
        <v>0</v>
      </c>
      <c r="DB1145">
        <v>0.24</v>
      </c>
    </row>
    <row r="1146" spans="1:106" x14ac:dyDescent="0.2">
      <c r="A1146">
        <v>23896894</v>
      </c>
      <c r="B1146" t="s">
        <v>11609</v>
      </c>
      <c r="C1146">
        <v>20200323043627</v>
      </c>
      <c r="D1146" s="1">
        <v>43913</v>
      </c>
      <c r="E1146" t="s">
        <v>11610</v>
      </c>
      <c r="F1146" t="s">
        <v>11223</v>
      </c>
      <c r="G1146" t="s">
        <v>11224</v>
      </c>
      <c r="H1146" t="s">
        <v>11225</v>
      </c>
      <c r="I1146" t="s">
        <v>111</v>
      </c>
      <c r="J1146" t="s">
        <v>11200</v>
      </c>
      <c r="K1146" t="s">
        <v>11201</v>
      </c>
      <c r="M1146" t="s">
        <v>11201</v>
      </c>
      <c r="N1146" t="s">
        <v>11202</v>
      </c>
      <c r="O1146" t="s">
        <v>11203</v>
      </c>
      <c r="R1146" t="s">
        <v>11611</v>
      </c>
      <c r="T1146">
        <v>173227890</v>
      </c>
      <c r="U1146" t="s">
        <v>11205</v>
      </c>
      <c r="V1146" t="s">
        <v>865</v>
      </c>
      <c r="W1146" s="1">
        <v>43144</v>
      </c>
      <c r="X1146" t="s">
        <v>135</v>
      </c>
      <c r="Z1146" t="s">
        <v>123</v>
      </c>
      <c r="AA1146" s="3">
        <v>0.97</v>
      </c>
      <c r="AB1146" s="3">
        <v>0.99</v>
      </c>
      <c r="AC1146" t="s">
        <v>128</v>
      </c>
      <c r="AD1146" t="s">
        <v>11206</v>
      </c>
      <c r="AE1146" t="s">
        <v>11207</v>
      </c>
      <c r="AG1146">
        <v>24</v>
      </c>
      <c r="AH1146">
        <v>24</v>
      </c>
      <c r="AI1146" t="s">
        <v>1853</v>
      </c>
      <c r="AJ1146" t="s">
        <v>128</v>
      </c>
      <c r="AK1146" t="s">
        <v>124</v>
      </c>
      <c r="AL1146" t="s">
        <v>129</v>
      </c>
      <c r="AN1146" t="s">
        <v>130</v>
      </c>
      <c r="AP1146" t="s">
        <v>131</v>
      </c>
      <c r="AQ1146" t="s">
        <v>132</v>
      </c>
      <c r="AR1146">
        <v>7302</v>
      </c>
      <c r="AS1146" t="s">
        <v>133</v>
      </c>
      <c r="AT1146" t="s">
        <v>134</v>
      </c>
      <c r="AU1146" t="s">
        <v>135</v>
      </c>
      <c r="AV1146" t="s">
        <v>136</v>
      </c>
      <c r="AW1146">
        <v>40.713740000000001</v>
      </c>
      <c r="AX1146">
        <v>-74.035359999999997</v>
      </c>
      <c r="AY1146" t="s">
        <v>124</v>
      </c>
      <c r="AZ1146" t="s">
        <v>185</v>
      </c>
      <c r="BA1146" t="s">
        <v>138</v>
      </c>
      <c r="BB1146">
        <v>7</v>
      </c>
      <c r="BC1146">
        <v>2</v>
      </c>
      <c r="BD1146">
        <v>3</v>
      </c>
      <c r="BE1146">
        <v>5</v>
      </c>
      <c r="BF1146" t="s">
        <v>139</v>
      </c>
      <c r="BG1146" t="s">
        <v>11220</v>
      </c>
      <c r="BI1146" s="4">
        <v>495</v>
      </c>
      <c r="BL1146" s="4">
        <v>200</v>
      </c>
      <c r="BM1146" s="4">
        <v>150</v>
      </c>
      <c r="BN1146">
        <v>6</v>
      </c>
      <c r="BO1146" s="4">
        <v>50</v>
      </c>
      <c r="BP1146">
        <v>1</v>
      </c>
      <c r="BQ1146">
        <v>1125</v>
      </c>
      <c r="BR1146">
        <v>1</v>
      </c>
      <c r="BS1146">
        <v>3</v>
      </c>
      <c r="BT1146">
        <v>1125</v>
      </c>
      <c r="BU1146">
        <v>1125</v>
      </c>
      <c r="BV1146">
        <v>3</v>
      </c>
      <c r="BW1146">
        <v>1125</v>
      </c>
      <c r="BX1146" t="s">
        <v>2207</v>
      </c>
      <c r="BY1146" t="s">
        <v>128</v>
      </c>
      <c r="BZ1146">
        <v>23</v>
      </c>
      <c r="CA1146">
        <v>23</v>
      </c>
      <c r="CB1146">
        <v>23</v>
      </c>
      <c r="CC1146">
        <v>25</v>
      </c>
      <c r="CD1146" s="1">
        <v>43913</v>
      </c>
      <c r="CE1146">
        <v>5</v>
      </c>
      <c r="CF1146">
        <v>4</v>
      </c>
      <c r="CG1146" s="1">
        <v>43414</v>
      </c>
      <c r="CH1146" s="1">
        <v>43885</v>
      </c>
      <c r="CI1146">
        <v>100</v>
      </c>
      <c r="CJ1146">
        <v>10</v>
      </c>
      <c r="CK1146">
        <v>10</v>
      </c>
      <c r="CL1146">
        <v>10</v>
      </c>
      <c r="CM1146">
        <v>10</v>
      </c>
      <c r="CN1146">
        <v>10</v>
      </c>
      <c r="CO1146">
        <v>9</v>
      </c>
      <c r="CP1146" t="s">
        <v>124</v>
      </c>
      <c r="CQ1146" t="s">
        <v>11213</v>
      </c>
      <c r="CR1146" t="s">
        <v>142</v>
      </c>
      <c r="CS1146" t="s">
        <v>128</v>
      </c>
      <c r="CT1146" t="s">
        <v>124</v>
      </c>
      <c r="CU1146" t="s">
        <v>143</v>
      </c>
      <c r="CV1146" t="s">
        <v>124</v>
      </c>
      <c r="CW1146" t="s">
        <v>124</v>
      </c>
      <c r="CX1146">
        <v>24</v>
      </c>
      <c r="CY1146">
        <v>24</v>
      </c>
      <c r="CZ1146">
        <v>0</v>
      </c>
      <c r="DA1146">
        <v>0</v>
      </c>
      <c r="DB1146">
        <v>0.3</v>
      </c>
    </row>
    <row r="1147" spans="1:106" x14ac:dyDescent="0.2">
      <c r="A1147">
        <v>23897053</v>
      </c>
      <c r="B1147" t="s">
        <v>11612</v>
      </c>
      <c r="C1147">
        <v>20200323043627</v>
      </c>
      <c r="D1147" s="1">
        <v>43913</v>
      </c>
      <c r="E1147" t="s">
        <v>11613</v>
      </c>
      <c r="F1147" t="s">
        <v>11223</v>
      </c>
      <c r="G1147" t="s">
        <v>11224</v>
      </c>
      <c r="H1147" t="s">
        <v>11225</v>
      </c>
      <c r="I1147" t="s">
        <v>111</v>
      </c>
      <c r="J1147" t="s">
        <v>11200</v>
      </c>
      <c r="K1147" t="s">
        <v>11201</v>
      </c>
      <c r="M1147" t="s">
        <v>11201</v>
      </c>
      <c r="N1147" t="s">
        <v>11202</v>
      </c>
      <c r="O1147" t="s">
        <v>11203</v>
      </c>
      <c r="R1147" t="s">
        <v>11614</v>
      </c>
      <c r="T1147">
        <v>173227890</v>
      </c>
      <c r="U1147" t="s">
        <v>11205</v>
      </c>
      <c r="V1147" t="s">
        <v>865</v>
      </c>
      <c r="W1147" s="1">
        <v>43144</v>
      </c>
      <c r="X1147" t="s">
        <v>135</v>
      </c>
      <c r="Z1147" t="s">
        <v>123</v>
      </c>
      <c r="AA1147" s="3">
        <v>0.97</v>
      </c>
      <c r="AB1147" s="3">
        <v>0.99</v>
      </c>
      <c r="AC1147" t="s">
        <v>128</v>
      </c>
      <c r="AD1147" t="s">
        <v>11206</v>
      </c>
      <c r="AE1147" t="s">
        <v>11207</v>
      </c>
      <c r="AG1147">
        <v>24</v>
      </c>
      <c r="AH1147">
        <v>24</v>
      </c>
      <c r="AI1147" t="s">
        <v>1853</v>
      </c>
      <c r="AJ1147" t="s">
        <v>128</v>
      </c>
      <c r="AK1147" t="s">
        <v>124</v>
      </c>
      <c r="AL1147" t="s">
        <v>129</v>
      </c>
      <c r="AN1147" t="s">
        <v>130</v>
      </c>
      <c r="AP1147" t="s">
        <v>131</v>
      </c>
      <c r="AQ1147" t="s">
        <v>132</v>
      </c>
      <c r="AR1147">
        <v>7302</v>
      </c>
      <c r="AS1147" t="s">
        <v>133</v>
      </c>
      <c r="AT1147" t="s">
        <v>134</v>
      </c>
      <c r="AU1147" t="s">
        <v>135</v>
      </c>
      <c r="AV1147" t="s">
        <v>136</v>
      </c>
      <c r="AW1147">
        <v>40.71472</v>
      </c>
      <c r="AX1147">
        <v>-74.035939999999997</v>
      </c>
      <c r="AY1147" t="s">
        <v>124</v>
      </c>
      <c r="AZ1147" t="s">
        <v>185</v>
      </c>
      <c r="BA1147" t="s">
        <v>138</v>
      </c>
      <c r="BB1147">
        <v>7</v>
      </c>
      <c r="BC1147">
        <v>2</v>
      </c>
      <c r="BD1147">
        <v>3</v>
      </c>
      <c r="BE1147">
        <v>5</v>
      </c>
      <c r="BF1147" t="s">
        <v>139</v>
      </c>
      <c r="BG1147" t="s">
        <v>11552</v>
      </c>
      <c r="BI1147" s="4">
        <v>495</v>
      </c>
      <c r="BL1147" s="4">
        <v>200</v>
      </c>
      <c r="BM1147" s="4">
        <v>150</v>
      </c>
      <c r="BN1147">
        <v>6</v>
      </c>
      <c r="BO1147" s="4">
        <v>50</v>
      </c>
      <c r="BP1147">
        <v>1</v>
      </c>
      <c r="BQ1147">
        <v>1125</v>
      </c>
      <c r="BR1147">
        <v>1</v>
      </c>
      <c r="BS1147">
        <v>3</v>
      </c>
      <c r="BT1147">
        <v>1125</v>
      </c>
      <c r="BU1147">
        <v>1125</v>
      </c>
      <c r="BV1147">
        <v>3</v>
      </c>
      <c r="BW1147">
        <v>1125</v>
      </c>
      <c r="BX1147" t="s">
        <v>2207</v>
      </c>
      <c r="BY1147" t="s">
        <v>128</v>
      </c>
      <c r="BZ1147">
        <v>23</v>
      </c>
      <c r="CA1147">
        <v>23</v>
      </c>
      <c r="CB1147">
        <v>23</v>
      </c>
      <c r="CC1147">
        <v>25</v>
      </c>
      <c r="CD1147" s="1">
        <v>43913</v>
      </c>
      <c r="CE1147">
        <v>4</v>
      </c>
      <c r="CF1147">
        <v>4</v>
      </c>
      <c r="CG1147" s="1">
        <v>43599</v>
      </c>
      <c r="CH1147" s="1">
        <v>43751</v>
      </c>
      <c r="CI1147">
        <v>85</v>
      </c>
      <c r="CJ1147">
        <v>8</v>
      </c>
      <c r="CK1147">
        <v>10</v>
      </c>
      <c r="CL1147">
        <v>10</v>
      </c>
      <c r="CM1147">
        <v>10</v>
      </c>
      <c r="CN1147">
        <v>10</v>
      </c>
      <c r="CO1147">
        <v>9</v>
      </c>
      <c r="CP1147" t="s">
        <v>124</v>
      </c>
      <c r="CQ1147" t="s">
        <v>11213</v>
      </c>
      <c r="CR1147" t="s">
        <v>142</v>
      </c>
      <c r="CS1147" t="s">
        <v>128</v>
      </c>
      <c r="CT1147" t="s">
        <v>124</v>
      </c>
      <c r="CU1147" t="s">
        <v>143</v>
      </c>
      <c r="CV1147" t="s">
        <v>124</v>
      </c>
      <c r="CW1147" t="s">
        <v>124</v>
      </c>
      <c r="CX1147">
        <v>24</v>
      </c>
      <c r="CY1147">
        <v>24</v>
      </c>
      <c r="CZ1147">
        <v>0</v>
      </c>
      <c r="DA1147">
        <v>0</v>
      </c>
      <c r="DB1147">
        <v>0.38</v>
      </c>
    </row>
    <row r="1148" spans="1:106" x14ac:dyDescent="0.2">
      <c r="A1148">
        <v>23897095</v>
      </c>
      <c r="B1148" t="s">
        <v>11615</v>
      </c>
      <c r="C1148">
        <v>20200323043627</v>
      </c>
      <c r="D1148" s="1">
        <v>43913</v>
      </c>
      <c r="E1148" t="s">
        <v>11616</v>
      </c>
      <c r="F1148" t="s">
        <v>11617</v>
      </c>
      <c r="H1148" t="s">
        <v>11617</v>
      </c>
      <c r="I1148" t="s">
        <v>111</v>
      </c>
      <c r="R1148" t="s">
        <v>11618</v>
      </c>
      <c r="T1148">
        <v>178535875</v>
      </c>
      <c r="U1148" t="s">
        <v>11396</v>
      </c>
      <c r="V1148" t="s">
        <v>5588</v>
      </c>
      <c r="W1148" s="1">
        <v>43173</v>
      </c>
      <c r="X1148" t="s">
        <v>196</v>
      </c>
      <c r="Z1148" t="s">
        <v>123</v>
      </c>
      <c r="AA1148" s="3">
        <v>1</v>
      </c>
      <c r="AB1148" s="3">
        <v>1</v>
      </c>
      <c r="AC1148" t="s">
        <v>124</v>
      </c>
      <c r="AD1148" t="s">
        <v>11397</v>
      </c>
      <c r="AE1148" t="s">
        <v>11398</v>
      </c>
      <c r="AG1148">
        <v>15</v>
      </c>
      <c r="AH1148">
        <v>15</v>
      </c>
      <c r="AI1148" t="s">
        <v>3839</v>
      </c>
      <c r="AJ1148" t="s">
        <v>128</v>
      </c>
      <c r="AK1148" t="s">
        <v>124</v>
      </c>
      <c r="AL1148" t="s">
        <v>129</v>
      </c>
      <c r="AN1148" t="s">
        <v>161</v>
      </c>
      <c r="AP1148" t="s">
        <v>131</v>
      </c>
      <c r="AQ1148" t="s">
        <v>132</v>
      </c>
      <c r="AR1148">
        <v>7306</v>
      </c>
      <c r="AS1148" t="s">
        <v>133</v>
      </c>
      <c r="AT1148" t="s">
        <v>134</v>
      </c>
      <c r="AU1148" t="s">
        <v>135</v>
      </c>
      <c r="AV1148" t="s">
        <v>136</v>
      </c>
      <c r="AW1148">
        <v>40.731380000000001</v>
      </c>
      <c r="AX1148">
        <v>-74.059139999999999</v>
      </c>
      <c r="AY1148" t="s">
        <v>128</v>
      </c>
      <c r="AZ1148" t="s">
        <v>11399</v>
      </c>
      <c r="BA1148" t="s">
        <v>3138</v>
      </c>
      <c r="BB1148">
        <v>2</v>
      </c>
      <c r="BC1148">
        <v>1</v>
      </c>
      <c r="BD1148">
        <v>0</v>
      </c>
      <c r="BE1148">
        <v>1</v>
      </c>
      <c r="BF1148" t="s">
        <v>139</v>
      </c>
      <c r="BG1148" t="s">
        <v>11619</v>
      </c>
      <c r="BI1148" s="4">
        <v>100</v>
      </c>
      <c r="BL1148" s="4">
        <v>0</v>
      </c>
      <c r="BM1148" s="4">
        <v>0</v>
      </c>
      <c r="BN1148">
        <v>1</v>
      </c>
      <c r="BO1148" s="4">
        <v>0</v>
      </c>
      <c r="BP1148">
        <v>1</v>
      </c>
      <c r="BQ1148">
        <v>90</v>
      </c>
      <c r="BR1148">
        <v>1</v>
      </c>
      <c r="BS1148">
        <v>1</v>
      </c>
      <c r="BT1148">
        <v>90</v>
      </c>
      <c r="BU1148">
        <v>90</v>
      </c>
      <c r="BV1148">
        <v>1</v>
      </c>
      <c r="BW1148">
        <v>90</v>
      </c>
      <c r="BX1148" t="s">
        <v>1241</v>
      </c>
      <c r="BY1148" t="s">
        <v>128</v>
      </c>
      <c r="BZ1148">
        <v>30</v>
      </c>
      <c r="CA1148">
        <v>37</v>
      </c>
      <c r="CB1148">
        <v>46</v>
      </c>
      <c r="CC1148">
        <v>276</v>
      </c>
      <c r="CD1148" s="1">
        <v>43913</v>
      </c>
      <c r="CE1148">
        <v>81</v>
      </c>
      <c r="CF1148">
        <v>46</v>
      </c>
      <c r="CG1148" s="1">
        <v>43200</v>
      </c>
      <c r="CH1148" s="1">
        <v>43894</v>
      </c>
      <c r="CI1148">
        <v>93</v>
      </c>
      <c r="CJ1148">
        <v>10</v>
      </c>
      <c r="CK1148">
        <v>9</v>
      </c>
      <c r="CL1148">
        <v>10</v>
      </c>
      <c r="CM1148">
        <v>9</v>
      </c>
      <c r="CN1148">
        <v>10</v>
      </c>
      <c r="CO1148">
        <v>9</v>
      </c>
      <c r="CP1148" t="s">
        <v>124</v>
      </c>
      <c r="CR1148" t="s">
        <v>142</v>
      </c>
      <c r="CS1148" t="s">
        <v>128</v>
      </c>
      <c r="CT1148" t="s">
        <v>124</v>
      </c>
      <c r="CU1148" t="s">
        <v>166</v>
      </c>
      <c r="CV1148" t="s">
        <v>124</v>
      </c>
      <c r="CW1148" t="s">
        <v>124</v>
      </c>
      <c r="CX1148">
        <v>17</v>
      </c>
      <c r="CY1148">
        <v>0</v>
      </c>
      <c r="CZ1148">
        <v>3</v>
      </c>
      <c r="DA1148">
        <v>0</v>
      </c>
      <c r="DB1148">
        <v>3.4</v>
      </c>
    </row>
    <row r="1149" spans="1:106" x14ac:dyDescent="0.2">
      <c r="A1149">
        <v>23902443</v>
      </c>
      <c r="B1149" t="s">
        <v>11620</v>
      </c>
      <c r="C1149">
        <v>20200323043627</v>
      </c>
      <c r="D1149" s="1">
        <v>43913</v>
      </c>
      <c r="E1149" t="s">
        <v>11621</v>
      </c>
      <c r="F1149" t="s">
        <v>9208</v>
      </c>
      <c r="G1149" t="s">
        <v>11622</v>
      </c>
      <c r="H1149" t="s">
        <v>9208</v>
      </c>
      <c r="I1149" t="s">
        <v>111</v>
      </c>
      <c r="J1149" t="s">
        <v>7199</v>
      </c>
      <c r="K1149" t="s">
        <v>7200</v>
      </c>
      <c r="L1149" t="s">
        <v>8620</v>
      </c>
      <c r="M1149" t="s">
        <v>9208</v>
      </c>
      <c r="N1149" t="s">
        <v>7203</v>
      </c>
      <c r="O1149" t="s">
        <v>7204</v>
      </c>
      <c r="R1149" t="s">
        <v>11623</v>
      </c>
      <c r="T1149">
        <v>136070735</v>
      </c>
      <c r="U1149" t="s">
        <v>7206</v>
      </c>
      <c r="V1149" t="s">
        <v>7207</v>
      </c>
      <c r="W1149" s="1">
        <v>42906</v>
      </c>
      <c r="X1149" t="s">
        <v>196</v>
      </c>
      <c r="Y1149" s="2" t="s">
        <v>7208</v>
      </c>
      <c r="Z1149" t="s">
        <v>123</v>
      </c>
      <c r="AA1149" s="3">
        <v>1</v>
      </c>
      <c r="AB1149" s="3">
        <v>0.99</v>
      </c>
      <c r="AC1149" t="s">
        <v>124</v>
      </c>
      <c r="AD1149" t="s">
        <v>7209</v>
      </c>
      <c r="AE1149" t="s">
        <v>7210</v>
      </c>
      <c r="AG1149">
        <v>88</v>
      </c>
      <c r="AH1149">
        <v>88</v>
      </c>
      <c r="AI1149" t="s">
        <v>7211</v>
      </c>
      <c r="AJ1149" t="s">
        <v>128</v>
      </c>
      <c r="AK1149" t="s">
        <v>128</v>
      </c>
      <c r="AL1149" t="s">
        <v>129</v>
      </c>
      <c r="AN1149" t="s">
        <v>130</v>
      </c>
      <c r="AP1149" t="s">
        <v>131</v>
      </c>
      <c r="AQ1149" t="s">
        <v>132</v>
      </c>
      <c r="AR1149">
        <v>7310</v>
      </c>
      <c r="AS1149" t="s">
        <v>133</v>
      </c>
      <c r="AT1149" t="s">
        <v>134</v>
      </c>
      <c r="AU1149" t="s">
        <v>135</v>
      </c>
      <c r="AV1149" t="s">
        <v>136</v>
      </c>
      <c r="AW1149">
        <v>40.721589999999999</v>
      </c>
      <c r="AX1149">
        <v>-74.036490000000001</v>
      </c>
      <c r="AY1149" t="s">
        <v>128</v>
      </c>
      <c r="AZ1149" t="s">
        <v>185</v>
      </c>
      <c r="BA1149" t="s">
        <v>138</v>
      </c>
      <c r="BB1149">
        <v>8</v>
      </c>
      <c r="BC1149">
        <v>2</v>
      </c>
      <c r="BD1149">
        <v>3</v>
      </c>
      <c r="BE1149">
        <v>5</v>
      </c>
      <c r="BF1149" t="s">
        <v>139</v>
      </c>
      <c r="BG1149" t="s">
        <v>8583</v>
      </c>
      <c r="BI1149" s="4">
        <v>500</v>
      </c>
      <c r="BL1149" s="4">
        <v>250</v>
      </c>
      <c r="BM1149" s="4">
        <v>125</v>
      </c>
      <c r="BN1149">
        <v>4</v>
      </c>
      <c r="BO1149" s="4">
        <v>0</v>
      </c>
      <c r="BP1149">
        <v>1</v>
      </c>
      <c r="BQ1149">
        <v>365</v>
      </c>
      <c r="BR1149">
        <v>1</v>
      </c>
      <c r="BS1149">
        <v>3</v>
      </c>
      <c r="BT1149">
        <v>1</v>
      </c>
      <c r="BU1149">
        <v>365</v>
      </c>
      <c r="BV1149">
        <v>2</v>
      </c>
      <c r="BW1149">
        <v>151.6</v>
      </c>
      <c r="BX1149" t="s">
        <v>2207</v>
      </c>
      <c r="BY1149" t="s">
        <v>128</v>
      </c>
      <c r="BZ1149">
        <v>30</v>
      </c>
      <c r="CA1149">
        <v>60</v>
      </c>
      <c r="CB1149">
        <v>90</v>
      </c>
      <c r="CC1149">
        <v>365</v>
      </c>
      <c r="CD1149" s="1">
        <v>43913</v>
      </c>
      <c r="CE1149">
        <v>7</v>
      </c>
      <c r="CF1149">
        <v>2</v>
      </c>
      <c r="CG1149" s="1">
        <v>43310</v>
      </c>
      <c r="CH1149" s="1">
        <v>43889</v>
      </c>
      <c r="CI1149">
        <v>100</v>
      </c>
      <c r="CJ1149">
        <v>10</v>
      </c>
      <c r="CK1149">
        <v>9</v>
      </c>
      <c r="CL1149">
        <v>10</v>
      </c>
      <c r="CM1149">
        <v>9</v>
      </c>
      <c r="CN1149">
        <v>10</v>
      </c>
      <c r="CO1149">
        <v>10</v>
      </c>
      <c r="CP1149" t="s">
        <v>124</v>
      </c>
      <c r="CR1149" t="s">
        <v>142</v>
      </c>
      <c r="CS1149" t="s">
        <v>128</v>
      </c>
      <c r="CT1149" t="s">
        <v>124</v>
      </c>
      <c r="CU1149" t="s">
        <v>188</v>
      </c>
      <c r="CV1149" t="s">
        <v>124</v>
      </c>
      <c r="CW1149" t="s">
        <v>124</v>
      </c>
      <c r="CX1149">
        <v>88</v>
      </c>
      <c r="CY1149">
        <v>87</v>
      </c>
      <c r="CZ1149">
        <v>0</v>
      </c>
      <c r="DA1149">
        <v>0</v>
      </c>
      <c r="DB1149">
        <v>0.35</v>
      </c>
    </row>
    <row r="1150" spans="1:106" x14ac:dyDescent="0.2">
      <c r="A1150">
        <v>23905194</v>
      </c>
      <c r="B1150" t="s">
        <v>11624</v>
      </c>
      <c r="C1150">
        <v>20200323043627</v>
      </c>
      <c r="D1150" s="1">
        <v>43913</v>
      </c>
      <c r="E1150" t="s">
        <v>11625</v>
      </c>
      <c r="F1150" t="s">
        <v>11626</v>
      </c>
      <c r="H1150" t="s">
        <v>11626</v>
      </c>
      <c r="I1150" t="s">
        <v>111</v>
      </c>
      <c r="R1150" t="s">
        <v>11627</v>
      </c>
      <c r="T1150">
        <v>178535875</v>
      </c>
      <c r="U1150" t="s">
        <v>11396</v>
      </c>
      <c r="V1150" t="s">
        <v>5588</v>
      </c>
      <c r="W1150" s="1">
        <v>43173</v>
      </c>
      <c r="X1150" t="s">
        <v>196</v>
      </c>
      <c r="Z1150" t="s">
        <v>123</v>
      </c>
      <c r="AA1150" s="3">
        <v>1</v>
      </c>
      <c r="AB1150" s="3">
        <v>1</v>
      </c>
      <c r="AC1150" t="s">
        <v>124</v>
      </c>
      <c r="AD1150" t="s">
        <v>11397</v>
      </c>
      <c r="AE1150" t="s">
        <v>11398</v>
      </c>
      <c r="AG1150">
        <v>15</v>
      </c>
      <c r="AH1150">
        <v>15</v>
      </c>
      <c r="AI1150" t="s">
        <v>3839</v>
      </c>
      <c r="AJ1150" t="s">
        <v>128</v>
      </c>
      <c r="AK1150" t="s">
        <v>124</v>
      </c>
      <c r="AL1150" t="s">
        <v>129</v>
      </c>
      <c r="AN1150" t="s">
        <v>161</v>
      </c>
      <c r="AP1150" t="s">
        <v>131</v>
      </c>
      <c r="AQ1150" t="s">
        <v>132</v>
      </c>
      <c r="AR1150">
        <v>7306</v>
      </c>
      <c r="AS1150" t="s">
        <v>133</v>
      </c>
      <c r="AT1150" t="s">
        <v>134</v>
      </c>
      <c r="AU1150" t="s">
        <v>135</v>
      </c>
      <c r="AV1150" t="s">
        <v>136</v>
      </c>
      <c r="AW1150">
        <v>40.730969999999999</v>
      </c>
      <c r="AX1150">
        <v>-74.060090000000002</v>
      </c>
      <c r="AY1150" t="s">
        <v>128</v>
      </c>
      <c r="AZ1150" t="s">
        <v>11399</v>
      </c>
      <c r="BA1150" t="s">
        <v>3138</v>
      </c>
      <c r="BB1150">
        <v>2</v>
      </c>
      <c r="BC1150">
        <v>1</v>
      </c>
      <c r="BD1150">
        <v>0</v>
      </c>
      <c r="BE1150">
        <v>1</v>
      </c>
      <c r="BF1150" t="s">
        <v>139</v>
      </c>
      <c r="BG1150" t="s">
        <v>11628</v>
      </c>
      <c r="BI1150" s="4">
        <v>100</v>
      </c>
      <c r="BL1150" s="4">
        <v>0</v>
      </c>
      <c r="BM1150" s="4">
        <v>0</v>
      </c>
      <c r="BN1150">
        <v>1</v>
      </c>
      <c r="BO1150" s="4">
        <v>0</v>
      </c>
      <c r="BP1150">
        <v>1</v>
      </c>
      <c r="BQ1150">
        <v>27</v>
      </c>
      <c r="BR1150">
        <v>1</v>
      </c>
      <c r="BS1150">
        <v>1</v>
      </c>
      <c r="BT1150">
        <v>27</v>
      </c>
      <c r="BU1150">
        <v>27</v>
      </c>
      <c r="BV1150">
        <v>1</v>
      </c>
      <c r="BW1150">
        <v>27</v>
      </c>
      <c r="BX1150" t="s">
        <v>1404</v>
      </c>
      <c r="BY1150" t="s">
        <v>128</v>
      </c>
      <c r="BZ1150">
        <v>6</v>
      </c>
      <c r="CA1150">
        <v>22</v>
      </c>
      <c r="CB1150">
        <v>35</v>
      </c>
      <c r="CC1150">
        <v>301</v>
      </c>
      <c r="CD1150" s="1">
        <v>43913</v>
      </c>
      <c r="CE1150">
        <v>94</v>
      </c>
      <c r="CF1150">
        <v>42</v>
      </c>
      <c r="CG1150" s="1">
        <v>43181</v>
      </c>
      <c r="CH1150" s="1">
        <v>43897</v>
      </c>
      <c r="CI1150">
        <v>89</v>
      </c>
      <c r="CJ1150">
        <v>10</v>
      </c>
      <c r="CK1150">
        <v>9</v>
      </c>
      <c r="CL1150">
        <v>10</v>
      </c>
      <c r="CM1150">
        <v>9</v>
      </c>
      <c r="CN1150">
        <v>10</v>
      </c>
      <c r="CO1150">
        <v>10</v>
      </c>
      <c r="CP1150" t="s">
        <v>124</v>
      </c>
      <c r="CR1150" t="s">
        <v>142</v>
      </c>
      <c r="CS1150" t="s">
        <v>128</v>
      </c>
      <c r="CT1150" t="s">
        <v>124</v>
      </c>
      <c r="CU1150" t="s">
        <v>166</v>
      </c>
      <c r="CV1150" t="s">
        <v>124</v>
      </c>
      <c r="CW1150" t="s">
        <v>124</v>
      </c>
      <c r="CX1150">
        <v>17</v>
      </c>
      <c r="CY1150">
        <v>0</v>
      </c>
      <c r="CZ1150">
        <v>3</v>
      </c>
      <c r="DA1150">
        <v>0</v>
      </c>
      <c r="DB1150">
        <v>3.85</v>
      </c>
    </row>
    <row r="1151" spans="1:106" x14ac:dyDescent="0.2">
      <c r="A1151">
        <v>23924196</v>
      </c>
      <c r="B1151" t="s">
        <v>11629</v>
      </c>
      <c r="C1151">
        <v>20200323043627</v>
      </c>
      <c r="D1151" s="1">
        <v>43913</v>
      </c>
      <c r="E1151" t="s">
        <v>11630</v>
      </c>
      <c r="F1151" t="s">
        <v>11631</v>
      </c>
      <c r="G1151" t="s">
        <v>11632</v>
      </c>
      <c r="H1151" t="s">
        <v>11633</v>
      </c>
      <c r="I1151" t="s">
        <v>111</v>
      </c>
      <c r="R1151" t="s">
        <v>11634</v>
      </c>
      <c r="T1151">
        <v>178535875</v>
      </c>
      <c r="U1151" t="s">
        <v>11396</v>
      </c>
      <c r="V1151" t="s">
        <v>5588</v>
      </c>
      <c r="W1151" s="1">
        <v>43173</v>
      </c>
      <c r="X1151" t="s">
        <v>196</v>
      </c>
      <c r="Z1151" t="s">
        <v>123</v>
      </c>
      <c r="AA1151" s="3">
        <v>1</v>
      </c>
      <c r="AB1151" s="3">
        <v>1</v>
      </c>
      <c r="AC1151" t="s">
        <v>124</v>
      </c>
      <c r="AD1151" t="s">
        <v>11397</v>
      </c>
      <c r="AE1151" t="s">
        <v>11398</v>
      </c>
      <c r="AG1151">
        <v>15</v>
      </c>
      <c r="AH1151">
        <v>15</v>
      </c>
      <c r="AI1151" t="s">
        <v>3839</v>
      </c>
      <c r="AJ1151" t="s">
        <v>128</v>
      </c>
      <c r="AK1151" t="s">
        <v>124</v>
      </c>
      <c r="AL1151" t="s">
        <v>129</v>
      </c>
      <c r="AN1151" t="s">
        <v>161</v>
      </c>
      <c r="AP1151" t="s">
        <v>131</v>
      </c>
      <c r="AQ1151" t="s">
        <v>132</v>
      </c>
      <c r="AR1151">
        <v>7306</v>
      </c>
      <c r="AS1151" t="s">
        <v>133</v>
      </c>
      <c r="AT1151" t="s">
        <v>134</v>
      </c>
      <c r="AU1151" t="s">
        <v>135</v>
      </c>
      <c r="AV1151" t="s">
        <v>136</v>
      </c>
      <c r="AW1151">
        <v>40.730899999999998</v>
      </c>
      <c r="AX1151">
        <v>-74.059359999999998</v>
      </c>
      <c r="AY1151" t="s">
        <v>128</v>
      </c>
      <c r="AZ1151" t="s">
        <v>11399</v>
      </c>
      <c r="BA1151" t="s">
        <v>3138</v>
      </c>
      <c r="BB1151">
        <v>2</v>
      </c>
      <c r="BC1151">
        <v>1</v>
      </c>
      <c r="BD1151">
        <v>0</v>
      </c>
      <c r="BE1151">
        <v>1</v>
      </c>
      <c r="BF1151" t="s">
        <v>139</v>
      </c>
      <c r="BG1151" t="s">
        <v>11635</v>
      </c>
      <c r="BI1151" s="4">
        <v>75</v>
      </c>
      <c r="BL1151" s="4">
        <v>0</v>
      </c>
      <c r="BM1151" s="4">
        <v>0</v>
      </c>
      <c r="BN1151">
        <v>2</v>
      </c>
      <c r="BO1151" s="4">
        <v>5</v>
      </c>
      <c r="BP1151">
        <v>1</v>
      </c>
      <c r="BQ1151">
        <v>1125</v>
      </c>
      <c r="BR1151">
        <v>1</v>
      </c>
      <c r="BS1151">
        <v>1</v>
      </c>
      <c r="BT1151">
        <v>1125</v>
      </c>
      <c r="BU1151">
        <v>1125</v>
      </c>
      <c r="BV1151">
        <v>1</v>
      </c>
      <c r="BW1151">
        <v>1125</v>
      </c>
      <c r="BX1151" t="s">
        <v>1241</v>
      </c>
      <c r="BY1151" t="s">
        <v>128</v>
      </c>
      <c r="BZ1151">
        <v>25</v>
      </c>
      <c r="CA1151">
        <v>55</v>
      </c>
      <c r="CB1151">
        <v>85</v>
      </c>
      <c r="CC1151">
        <v>360</v>
      </c>
      <c r="CD1151" s="1">
        <v>43913</v>
      </c>
      <c r="CE1151">
        <v>85</v>
      </c>
      <c r="CF1151">
        <v>36</v>
      </c>
      <c r="CG1151" s="1">
        <v>43185</v>
      </c>
      <c r="CH1151" s="1">
        <v>43877</v>
      </c>
      <c r="CI1151">
        <v>88</v>
      </c>
      <c r="CJ1151">
        <v>9</v>
      </c>
      <c r="CK1151">
        <v>8</v>
      </c>
      <c r="CL1151">
        <v>10</v>
      </c>
      <c r="CM1151">
        <v>10</v>
      </c>
      <c r="CN1151">
        <v>9</v>
      </c>
      <c r="CO1151">
        <v>9</v>
      </c>
      <c r="CP1151" t="s">
        <v>124</v>
      </c>
      <c r="CR1151" t="s">
        <v>142</v>
      </c>
      <c r="CS1151" t="s">
        <v>128</v>
      </c>
      <c r="CT1151" t="s">
        <v>124</v>
      </c>
      <c r="CU1151" t="s">
        <v>166</v>
      </c>
      <c r="CV1151" t="s">
        <v>124</v>
      </c>
      <c r="CW1151" t="s">
        <v>124</v>
      </c>
      <c r="CX1151">
        <v>17</v>
      </c>
      <c r="CY1151">
        <v>0</v>
      </c>
      <c r="CZ1151">
        <v>3</v>
      </c>
      <c r="DA1151">
        <v>0</v>
      </c>
      <c r="DB1151">
        <v>3.5</v>
      </c>
    </row>
    <row r="1152" spans="1:106" x14ac:dyDescent="0.2">
      <c r="A1152">
        <v>23926597</v>
      </c>
      <c r="B1152" t="s">
        <v>11636</v>
      </c>
      <c r="C1152">
        <v>20200323043627</v>
      </c>
      <c r="D1152" s="1">
        <v>43913</v>
      </c>
      <c r="E1152" t="s">
        <v>11637</v>
      </c>
      <c r="F1152" t="s">
        <v>11638</v>
      </c>
      <c r="G1152" t="s">
        <v>11639</v>
      </c>
      <c r="H1152" t="s">
        <v>11640</v>
      </c>
      <c r="I1152" t="s">
        <v>111</v>
      </c>
      <c r="J1152" t="s">
        <v>8250</v>
      </c>
      <c r="K1152" t="s">
        <v>11641</v>
      </c>
      <c r="L1152" t="s">
        <v>11642</v>
      </c>
      <c r="M1152" t="s">
        <v>11643</v>
      </c>
      <c r="N1152" t="s">
        <v>11644</v>
      </c>
      <c r="O1152" t="s">
        <v>11645</v>
      </c>
      <c r="R1152" t="s">
        <v>11646</v>
      </c>
      <c r="T1152">
        <v>148995446</v>
      </c>
      <c r="U1152" t="s">
        <v>8257</v>
      </c>
      <c r="V1152" t="s">
        <v>8258</v>
      </c>
      <c r="W1152" s="1">
        <v>42981</v>
      </c>
      <c r="X1152" t="s">
        <v>8259</v>
      </c>
      <c r="Y1152" t="s">
        <v>8260</v>
      </c>
      <c r="Z1152" t="s">
        <v>123</v>
      </c>
      <c r="AA1152" s="3">
        <v>1</v>
      </c>
      <c r="AB1152" s="3">
        <v>1</v>
      </c>
      <c r="AC1152" t="s">
        <v>124</v>
      </c>
      <c r="AD1152" t="s">
        <v>8261</v>
      </c>
      <c r="AE1152" t="s">
        <v>8262</v>
      </c>
      <c r="AG1152">
        <v>2</v>
      </c>
      <c r="AH1152">
        <v>2</v>
      </c>
      <c r="AI1152" t="s">
        <v>533</v>
      </c>
      <c r="AJ1152" t="s">
        <v>128</v>
      </c>
      <c r="AK1152" t="s">
        <v>124</v>
      </c>
      <c r="AL1152" t="s">
        <v>129</v>
      </c>
      <c r="AN1152" t="s">
        <v>514</v>
      </c>
      <c r="AP1152" t="s">
        <v>131</v>
      </c>
      <c r="AQ1152" t="s">
        <v>132</v>
      </c>
      <c r="AR1152">
        <v>7307</v>
      </c>
      <c r="AS1152" t="s">
        <v>133</v>
      </c>
      <c r="AT1152" t="s">
        <v>134</v>
      </c>
      <c r="AU1152" t="s">
        <v>135</v>
      </c>
      <c r="AV1152" t="s">
        <v>136</v>
      </c>
      <c r="AW1152">
        <v>40.746580000000002</v>
      </c>
      <c r="AX1152">
        <v>-74.045540000000003</v>
      </c>
      <c r="AY1152" t="s">
        <v>128</v>
      </c>
      <c r="AZ1152" t="s">
        <v>185</v>
      </c>
      <c r="BA1152" t="s">
        <v>138</v>
      </c>
      <c r="BB1152">
        <v>8</v>
      </c>
      <c r="BC1152">
        <v>2</v>
      </c>
      <c r="BD1152">
        <v>3</v>
      </c>
      <c r="BE1152">
        <v>5</v>
      </c>
      <c r="BF1152" t="s">
        <v>139</v>
      </c>
      <c r="BG1152" t="s">
        <v>11647</v>
      </c>
      <c r="BI1152" s="4">
        <v>250</v>
      </c>
      <c r="BL1152" s="4">
        <v>500</v>
      </c>
      <c r="BM1152" s="4">
        <v>150</v>
      </c>
      <c r="BN1152">
        <v>6</v>
      </c>
      <c r="BO1152" s="4">
        <v>35</v>
      </c>
      <c r="BP1152">
        <v>2</v>
      </c>
      <c r="BQ1152">
        <v>15</v>
      </c>
      <c r="BR1152">
        <v>2</v>
      </c>
      <c r="BS1152">
        <v>2</v>
      </c>
      <c r="BT1152">
        <v>1125</v>
      </c>
      <c r="BU1152">
        <v>1125</v>
      </c>
      <c r="BV1152">
        <v>2</v>
      </c>
      <c r="BW1152">
        <v>1125</v>
      </c>
      <c r="BX1152" t="s">
        <v>600</v>
      </c>
      <c r="BY1152" t="s">
        <v>128</v>
      </c>
      <c r="BZ1152">
        <v>30</v>
      </c>
      <c r="CA1152">
        <v>52</v>
      </c>
      <c r="CB1152">
        <v>82</v>
      </c>
      <c r="CC1152">
        <v>258</v>
      </c>
      <c r="CD1152" s="1">
        <v>43913</v>
      </c>
      <c r="CE1152">
        <v>32</v>
      </c>
      <c r="CF1152">
        <v>13</v>
      </c>
      <c r="CG1152" s="1">
        <v>43219</v>
      </c>
      <c r="CH1152" s="1">
        <v>43832</v>
      </c>
      <c r="CI1152">
        <v>94</v>
      </c>
      <c r="CJ1152">
        <v>10</v>
      </c>
      <c r="CK1152">
        <v>10</v>
      </c>
      <c r="CL1152">
        <v>10</v>
      </c>
      <c r="CM1152">
        <v>10</v>
      </c>
      <c r="CN1152">
        <v>9</v>
      </c>
      <c r="CO1152">
        <v>10</v>
      </c>
      <c r="CP1152" t="s">
        <v>124</v>
      </c>
      <c r="CR1152" t="s">
        <v>142</v>
      </c>
      <c r="CS1152" t="s">
        <v>124</v>
      </c>
      <c r="CT1152" t="s">
        <v>124</v>
      </c>
      <c r="CU1152" t="s">
        <v>143</v>
      </c>
      <c r="CV1152" t="s">
        <v>124</v>
      </c>
      <c r="CW1152" t="s">
        <v>124</v>
      </c>
      <c r="CX1152">
        <v>2</v>
      </c>
      <c r="CY1152">
        <v>2</v>
      </c>
      <c r="CZ1152">
        <v>0</v>
      </c>
      <c r="DA1152">
        <v>0</v>
      </c>
      <c r="DB1152">
        <v>1.38</v>
      </c>
    </row>
    <row r="1153" spans="1:106" x14ac:dyDescent="0.2">
      <c r="A1153">
        <v>23957017</v>
      </c>
      <c r="B1153" t="s">
        <v>11648</v>
      </c>
      <c r="C1153">
        <v>20200323043627</v>
      </c>
      <c r="D1153" s="1">
        <v>43913</v>
      </c>
      <c r="E1153" t="s">
        <v>11649</v>
      </c>
      <c r="F1153" t="s">
        <v>11650</v>
      </c>
      <c r="H1153" t="s">
        <v>11651</v>
      </c>
      <c r="I1153" t="s">
        <v>111</v>
      </c>
      <c r="L1153" t="s">
        <v>11652</v>
      </c>
      <c r="M1153" t="s">
        <v>11653</v>
      </c>
      <c r="R1153" t="s">
        <v>11654</v>
      </c>
      <c r="T1153">
        <v>178535875</v>
      </c>
      <c r="U1153" t="s">
        <v>11396</v>
      </c>
      <c r="V1153" t="s">
        <v>5588</v>
      </c>
      <c r="W1153" s="1">
        <v>43173</v>
      </c>
      <c r="X1153" t="s">
        <v>196</v>
      </c>
      <c r="Z1153" t="s">
        <v>123</v>
      </c>
      <c r="AA1153" s="3">
        <v>1</v>
      </c>
      <c r="AB1153" s="3">
        <v>1</v>
      </c>
      <c r="AC1153" t="s">
        <v>124</v>
      </c>
      <c r="AD1153" t="s">
        <v>11397</v>
      </c>
      <c r="AE1153" t="s">
        <v>11398</v>
      </c>
      <c r="AG1153">
        <v>15</v>
      </c>
      <c r="AH1153">
        <v>15</v>
      </c>
      <c r="AI1153" t="s">
        <v>3839</v>
      </c>
      <c r="AJ1153" t="s">
        <v>128</v>
      </c>
      <c r="AK1153" t="s">
        <v>124</v>
      </c>
      <c r="AL1153" t="s">
        <v>129</v>
      </c>
      <c r="AN1153" t="s">
        <v>161</v>
      </c>
      <c r="AP1153" t="s">
        <v>131</v>
      </c>
      <c r="AQ1153" t="s">
        <v>132</v>
      </c>
      <c r="AR1153">
        <v>7306</v>
      </c>
      <c r="AS1153" t="s">
        <v>133</v>
      </c>
      <c r="AT1153" t="s">
        <v>134</v>
      </c>
      <c r="AU1153" t="s">
        <v>135</v>
      </c>
      <c r="AV1153" t="s">
        <v>136</v>
      </c>
      <c r="AW1153">
        <v>40.731619999999999</v>
      </c>
      <c r="AX1153">
        <v>-74.059359999999998</v>
      </c>
      <c r="AY1153" t="s">
        <v>128</v>
      </c>
      <c r="AZ1153" t="s">
        <v>11399</v>
      </c>
      <c r="BA1153" t="s">
        <v>3138</v>
      </c>
      <c r="BB1153">
        <v>1</v>
      </c>
      <c r="BC1153">
        <v>1</v>
      </c>
      <c r="BD1153">
        <v>0</v>
      </c>
      <c r="BE1153">
        <v>1</v>
      </c>
      <c r="BF1153" t="s">
        <v>139</v>
      </c>
      <c r="BG1153" t="s">
        <v>11655</v>
      </c>
      <c r="BI1153" s="4">
        <v>55</v>
      </c>
      <c r="BL1153" s="4">
        <v>0</v>
      </c>
      <c r="BM1153" s="4">
        <v>0</v>
      </c>
      <c r="BN1153">
        <v>1</v>
      </c>
      <c r="BO1153" s="4">
        <v>0</v>
      </c>
      <c r="BP1153">
        <v>1</v>
      </c>
      <c r="BQ1153">
        <v>60</v>
      </c>
      <c r="BR1153">
        <v>1</v>
      </c>
      <c r="BS1153">
        <v>1</v>
      </c>
      <c r="BT1153">
        <v>60</v>
      </c>
      <c r="BU1153">
        <v>60</v>
      </c>
      <c r="BV1153">
        <v>1</v>
      </c>
      <c r="BW1153">
        <v>60</v>
      </c>
      <c r="BX1153" t="s">
        <v>1241</v>
      </c>
      <c r="BY1153" t="s">
        <v>128</v>
      </c>
      <c r="BZ1153">
        <v>30</v>
      </c>
      <c r="CA1153">
        <v>54</v>
      </c>
      <c r="CB1153">
        <v>84</v>
      </c>
      <c r="CC1153">
        <v>359</v>
      </c>
      <c r="CD1153" s="1">
        <v>43913</v>
      </c>
      <c r="CE1153">
        <v>79</v>
      </c>
      <c r="CF1153">
        <v>42</v>
      </c>
      <c r="CG1153" s="1">
        <v>43224</v>
      </c>
      <c r="CH1153" s="1">
        <v>43853</v>
      </c>
      <c r="CI1153">
        <v>94</v>
      </c>
      <c r="CJ1153">
        <v>10</v>
      </c>
      <c r="CK1153">
        <v>9</v>
      </c>
      <c r="CL1153">
        <v>10</v>
      </c>
      <c r="CM1153">
        <v>10</v>
      </c>
      <c r="CN1153">
        <v>10</v>
      </c>
      <c r="CO1153">
        <v>10</v>
      </c>
      <c r="CP1153" t="s">
        <v>124</v>
      </c>
      <c r="CR1153" t="s">
        <v>142</v>
      </c>
      <c r="CS1153" t="s">
        <v>128</v>
      </c>
      <c r="CT1153" t="s">
        <v>124</v>
      </c>
      <c r="CU1153" t="s">
        <v>166</v>
      </c>
      <c r="CV1153" t="s">
        <v>124</v>
      </c>
      <c r="CW1153" t="s">
        <v>124</v>
      </c>
      <c r="CX1153">
        <v>17</v>
      </c>
      <c r="CY1153">
        <v>0</v>
      </c>
      <c r="CZ1153">
        <v>3</v>
      </c>
      <c r="DA1153">
        <v>0</v>
      </c>
      <c r="DB1153">
        <v>3.43</v>
      </c>
    </row>
    <row r="1154" spans="1:106" x14ac:dyDescent="0.2">
      <c r="A1154">
        <v>23995759</v>
      </c>
      <c r="B1154" t="s">
        <v>11656</v>
      </c>
      <c r="C1154">
        <v>20200323043627</v>
      </c>
      <c r="D1154" s="1">
        <v>43913</v>
      </c>
      <c r="E1154" t="s">
        <v>11657</v>
      </c>
      <c r="F1154" t="s">
        <v>11658</v>
      </c>
      <c r="G1154" t="s">
        <v>11659</v>
      </c>
      <c r="H1154" t="s">
        <v>11658</v>
      </c>
      <c r="I1154" t="s">
        <v>111</v>
      </c>
      <c r="J1154" t="s">
        <v>11660</v>
      </c>
      <c r="K1154" t="s">
        <v>11661</v>
      </c>
      <c r="L1154" t="s">
        <v>11662</v>
      </c>
      <c r="M1154" t="s">
        <v>11663</v>
      </c>
      <c r="N1154" t="s">
        <v>11664</v>
      </c>
      <c r="O1154" t="s">
        <v>11665</v>
      </c>
      <c r="R1154" t="s">
        <v>11666</v>
      </c>
      <c r="T1154">
        <v>180434932</v>
      </c>
      <c r="U1154" t="s">
        <v>11667</v>
      </c>
      <c r="V1154" t="s">
        <v>11668</v>
      </c>
      <c r="W1154" s="1">
        <v>43184</v>
      </c>
      <c r="X1154" t="s">
        <v>121</v>
      </c>
      <c r="Y1154" t="s">
        <v>11669</v>
      </c>
      <c r="Z1154" t="s">
        <v>157</v>
      </c>
      <c r="AA1154" t="s">
        <v>157</v>
      </c>
      <c r="AB1154" s="3">
        <v>1</v>
      </c>
      <c r="AC1154" t="s">
        <v>128</v>
      </c>
      <c r="AD1154" t="s">
        <v>11670</v>
      </c>
      <c r="AE1154" t="s">
        <v>11671</v>
      </c>
      <c r="AG1154">
        <v>1</v>
      </c>
      <c r="AH1154">
        <v>1</v>
      </c>
      <c r="AI1154" t="s">
        <v>4697</v>
      </c>
      <c r="AJ1154" t="s">
        <v>128</v>
      </c>
      <c r="AK1154" t="s">
        <v>124</v>
      </c>
      <c r="AL1154" t="s">
        <v>129</v>
      </c>
      <c r="AN1154" t="s">
        <v>214</v>
      </c>
      <c r="AP1154" t="s">
        <v>131</v>
      </c>
      <c r="AQ1154" t="s">
        <v>132</v>
      </c>
      <c r="AR1154">
        <v>7306</v>
      </c>
      <c r="AS1154" t="s">
        <v>133</v>
      </c>
      <c r="AT1154" t="s">
        <v>134</v>
      </c>
      <c r="AU1154" t="s">
        <v>135</v>
      </c>
      <c r="AV1154" t="s">
        <v>136</v>
      </c>
      <c r="AW1154">
        <v>40.730640000000001</v>
      </c>
      <c r="AX1154">
        <v>-74.079639999999998</v>
      </c>
      <c r="AY1154" t="s">
        <v>124</v>
      </c>
      <c r="AZ1154" t="s">
        <v>185</v>
      </c>
      <c r="BA1154" t="s">
        <v>138</v>
      </c>
      <c r="BB1154">
        <v>2</v>
      </c>
      <c r="BC1154">
        <v>1</v>
      </c>
      <c r="BD1154">
        <v>1</v>
      </c>
      <c r="BE1154">
        <v>2</v>
      </c>
      <c r="BF1154" t="s">
        <v>139</v>
      </c>
      <c r="BG1154" t="s">
        <v>11672</v>
      </c>
      <c r="BI1154" s="4">
        <v>69</v>
      </c>
      <c r="BL1154" s="4">
        <v>500</v>
      </c>
      <c r="BM1154" s="4">
        <v>100</v>
      </c>
      <c r="BN1154">
        <v>2</v>
      </c>
      <c r="BO1154" s="4">
        <v>25</v>
      </c>
      <c r="BP1154">
        <v>30</v>
      </c>
      <c r="BQ1154">
        <v>730</v>
      </c>
      <c r="BR1154">
        <v>30</v>
      </c>
      <c r="BS1154">
        <v>30</v>
      </c>
      <c r="BT1154">
        <v>1125</v>
      </c>
      <c r="BU1154">
        <v>1125</v>
      </c>
      <c r="BV1154">
        <v>30</v>
      </c>
      <c r="BW1154">
        <v>1125</v>
      </c>
      <c r="BX1154" t="s">
        <v>607</v>
      </c>
      <c r="BY1154" t="s">
        <v>128</v>
      </c>
      <c r="BZ1154">
        <v>0</v>
      </c>
      <c r="CA1154">
        <v>0</v>
      </c>
      <c r="CB1154">
        <v>0</v>
      </c>
      <c r="CC1154">
        <v>72</v>
      </c>
      <c r="CD1154" s="1">
        <v>43913</v>
      </c>
      <c r="CE1154">
        <v>41</v>
      </c>
      <c r="CF1154">
        <v>25</v>
      </c>
      <c r="CG1154" s="1">
        <v>43301</v>
      </c>
      <c r="CH1154" s="1">
        <v>43831</v>
      </c>
      <c r="CI1154">
        <v>97</v>
      </c>
      <c r="CJ1154">
        <v>10</v>
      </c>
      <c r="CK1154">
        <v>10</v>
      </c>
      <c r="CL1154">
        <v>10</v>
      </c>
      <c r="CM1154">
        <v>10</v>
      </c>
      <c r="CN1154">
        <v>9</v>
      </c>
      <c r="CO1154">
        <v>10</v>
      </c>
      <c r="CP1154" t="s">
        <v>124</v>
      </c>
      <c r="CR1154" t="s">
        <v>142</v>
      </c>
      <c r="CS1154" t="s">
        <v>128</v>
      </c>
      <c r="CT1154" t="s">
        <v>124</v>
      </c>
      <c r="CU1154" t="s">
        <v>188</v>
      </c>
      <c r="CV1154" t="s">
        <v>124</v>
      </c>
      <c r="CW1154" t="s">
        <v>124</v>
      </c>
      <c r="CX1154">
        <v>1</v>
      </c>
      <c r="CY1154">
        <v>1</v>
      </c>
      <c r="CZ1154">
        <v>0</v>
      </c>
      <c r="DA1154">
        <v>0</v>
      </c>
      <c r="DB1154">
        <v>2.0099999999999998</v>
      </c>
    </row>
    <row r="1155" spans="1:106" x14ac:dyDescent="0.2">
      <c r="A1155">
        <v>24042970</v>
      </c>
      <c r="B1155" t="s">
        <v>11673</v>
      </c>
      <c r="C1155">
        <v>20200323043627</v>
      </c>
      <c r="D1155" s="1">
        <v>43913</v>
      </c>
      <c r="E1155" t="s">
        <v>11674</v>
      </c>
      <c r="F1155" t="s">
        <v>11675</v>
      </c>
      <c r="G1155" t="e">
        <f>-complimentary WIFI -free Netflix/HULU -Toiletries and Clean linens provided -Coffee/coffemaker provided -fully stocked kitchen -Newly renovated bathroom and kitchen -Dozens of restaurants and bars nearby...</f>
        <v>#NAME?</v>
      </c>
      <c r="H1155" t="s">
        <v>11676</v>
      </c>
      <c r="I1155" t="s">
        <v>111</v>
      </c>
      <c r="J1155" t="s">
        <v>11677</v>
      </c>
      <c r="L1155" t="s">
        <v>11457</v>
      </c>
      <c r="M1155" t="s">
        <v>11458</v>
      </c>
      <c r="N1155" t="s">
        <v>11459</v>
      </c>
      <c r="O1155" t="s">
        <v>11678</v>
      </c>
      <c r="R1155" t="s">
        <v>11679</v>
      </c>
      <c r="T1155">
        <v>164051353</v>
      </c>
      <c r="U1155" t="s">
        <v>11462</v>
      </c>
      <c r="V1155" t="s">
        <v>11463</v>
      </c>
      <c r="W1155" s="1">
        <v>43093</v>
      </c>
      <c r="X1155" t="s">
        <v>196</v>
      </c>
      <c r="Y1155" s="2" t="s">
        <v>11464</v>
      </c>
      <c r="Z1155" t="s">
        <v>123</v>
      </c>
      <c r="AA1155" s="3">
        <v>1</v>
      </c>
      <c r="AB1155" s="3">
        <v>0.99</v>
      </c>
      <c r="AC1155" t="s">
        <v>124</v>
      </c>
      <c r="AD1155" t="s">
        <v>11465</v>
      </c>
      <c r="AE1155" t="s">
        <v>11466</v>
      </c>
      <c r="AF1155" t="s">
        <v>11467</v>
      </c>
      <c r="AG1155">
        <v>10</v>
      </c>
      <c r="AH1155">
        <v>10</v>
      </c>
      <c r="AI1155" t="s">
        <v>717</v>
      </c>
      <c r="AJ1155" t="s">
        <v>128</v>
      </c>
      <c r="AK1155" t="s">
        <v>124</v>
      </c>
      <c r="AL1155" t="s">
        <v>129</v>
      </c>
      <c r="AN1155" t="s">
        <v>130</v>
      </c>
      <c r="AP1155" t="s">
        <v>131</v>
      </c>
      <c r="AQ1155" t="s">
        <v>132</v>
      </c>
      <c r="AR1155">
        <v>7302</v>
      </c>
      <c r="AS1155" t="s">
        <v>133</v>
      </c>
      <c r="AT1155" t="s">
        <v>134</v>
      </c>
      <c r="AU1155" t="s">
        <v>135</v>
      </c>
      <c r="AV1155" t="s">
        <v>136</v>
      </c>
      <c r="AW1155">
        <v>40.720039999999997</v>
      </c>
      <c r="AX1155">
        <v>-74.043229999999994</v>
      </c>
      <c r="AY1155" t="s">
        <v>128</v>
      </c>
      <c r="AZ1155" t="s">
        <v>185</v>
      </c>
      <c r="BA1155" t="s">
        <v>138</v>
      </c>
      <c r="BB1155">
        <v>10</v>
      </c>
      <c r="BC1155">
        <v>1</v>
      </c>
      <c r="BD1155">
        <v>3</v>
      </c>
      <c r="BE1155">
        <v>5</v>
      </c>
      <c r="BF1155" t="s">
        <v>139</v>
      </c>
      <c r="BG1155" t="s">
        <v>11680</v>
      </c>
      <c r="BI1155" s="4">
        <v>190</v>
      </c>
      <c r="BL1155" s="4">
        <v>300</v>
      </c>
      <c r="BM1155" s="4">
        <v>105</v>
      </c>
      <c r="BN1155">
        <v>4</v>
      </c>
      <c r="BO1155" s="4">
        <v>25</v>
      </c>
      <c r="BP1155">
        <v>2</v>
      </c>
      <c r="BQ1155">
        <v>111</v>
      </c>
      <c r="BR1155">
        <v>2</v>
      </c>
      <c r="BS1155">
        <v>2</v>
      </c>
      <c r="BT1155">
        <v>111</v>
      </c>
      <c r="BU1155">
        <v>111</v>
      </c>
      <c r="BV1155">
        <v>2</v>
      </c>
      <c r="BW1155">
        <v>111</v>
      </c>
      <c r="BX1155" t="s">
        <v>535</v>
      </c>
      <c r="BY1155" t="s">
        <v>128</v>
      </c>
      <c r="BZ1155">
        <v>30</v>
      </c>
      <c r="CA1155">
        <v>60</v>
      </c>
      <c r="CB1155">
        <v>90</v>
      </c>
      <c r="CC1155">
        <v>192</v>
      </c>
      <c r="CD1155" s="1">
        <v>43913</v>
      </c>
      <c r="CE1155">
        <v>81</v>
      </c>
      <c r="CF1155">
        <v>31</v>
      </c>
      <c r="CG1155" s="1">
        <v>43187</v>
      </c>
      <c r="CH1155" s="1">
        <v>43849</v>
      </c>
      <c r="CI1155">
        <v>91</v>
      </c>
      <c r="CJ1155">
        <v>9</v>
      </c>
      <c r="CK1155">
        <v>9</v>
      </c>
      <c r="CL1155">
        <v>10</v>
      </c>
      <c r="CM1155">
        <v>10</v>
      </c>
      <c r="CN1155">
        <v>10</v>
      </c>
      <c r="CO1155">
        <v>9</v>
      </c>
      <c r="CP1155" t="s">
        <v>124</v>
      </c>
      <c r="CR1155" t="s">
        <v>142</v>
      </c>
      <c r="CS1155" t="s">
        <v>124</v>
      </c>
      <c r="CT1155" t="s">
        <v>124</v>
      </c>
      <c r="CU1155" t="s">
        <v>188</v>
      </c>
      <c r="CV1155" t="s">
        <v>124</v>
      </c>
      <c r="CW1155" t="s">
        <v>124</v>
      </c>
      <c r="CX1155">
        <v>9</v>
      </c>
      <c r="CY1155">
        <v>9</v>
      </c>
      <c r="CZ1155">
        <v>0</v>
      </c>
      <c r="DA1155">
        <v>0</v>
      </c>
      <c r="DB1155">
        <v>3.34</v>
      </c>
    </row>
    <row r="1156" spans="1:106" x14ac:dyDescent="0.2">
      <c r="A1156">
        <v>24084241</v>
      </c>
      <c r="B1156" t="s">
        <v>11681</v>
      </c>
      <c r="C1156">
        <v>20200323043627</v>
      </c>
      <c r="D1156" s="1">
        <v>43913</v>
      </c>
      <c r="E1156" t="s">
        <v>11682</v>
      </c>
      <c r="F1156" t="s">
        <v>10849</v>
      </c>
      <c r="H1156" t="s">
        <v>10849</v>
      </c>
      <c r="I1156" t="s">
        <v>111</v>
      </c>
      <c r="R1156" t="s">
        <v>11683</v>
      </c>
      <c r="T1156">
        <v>39530385</v>
      </c>
      <c r="U1156" t="s">
        <v>4358</v>
      </c>
      <c r="V1156" t="s">
        <v>4359</v>
      </c>
      <c r="W1156" s="1">
        <v>42210</v>
      </c>
      <c r="X1156" t="s">
        <v>196</v>
      </c>
      <c r="Y1156" s="2" t="s">
        <v>4360</v>
      </c>
      <c r="Z1156" t="s">
        <v>157</v>
      </c>
      <c r="AA1156" t="s">
        <v>157</v>
      </c>
      <c r="AB1156" s="3">
        <v>1</v>
      </c>
      <c r="AC1156" t="s">
        <v>128</v>
      </c>
      <c r="AD1156" t="s">
        <v>4361</v>
      </c>
      <c r="AE1156" t="s">
        <v>4362</v>
      </c>
      <c r="AG1156">
        <v>20</v>
      </c>
      <c r="AH1156">
        <v>20</v>
      </c>
      <c r="AI1156" t="s">
        <v>717</v>
      </c>
      <c r="AJ1156" t="s">
        <v>128</v>
      </c>
      <c r="AK1156" t="s">
        <v>124</v>
      </c>
      <c r="AL1156" t="s">
        <v>129</v>
      </c>
      <c r="AN1156" t="s">
        <v>130</v>
      </c>
      <c r="AP1156" t="s">
        <v>131</v>
      </c>
      <c r="AQ1156" t="s">
        <v>132</v>
      </c>
      <c r="AR1156">
        <v>7310</v>
      </c>
      <c r="AS1156" t="s">
        <v>133</v>
      </c>
      <c r="AT1156" t="s">
        <v>134</v>
      </c>
      <c r="AU1156" t="s">
        <v>135</v>
      </c>
      <c r="AV1156" t="s">
        <v>136</v>
      </c>
      <c r="AW1156">
        <v>40.723219999999998</v>
      </c>
      <c r="AX1156">
        <v>-74.03586</v>
      </c>
      <c r="AY1156" t="s">
        <v>128</v>
      </c>
      <c r="AZ1156" t="s">
        <v>185</v>
      </c>
      <c r="BA1156" t="s">
        <v>138</v>
      </c>
      <c r="BB1156">
        <v>4</v>
      </c>
      <c r="BC1156">
        <v>1</v>
      </c>
      <c r="BD1156">
        <v>1</v>
      </c>
      <c r="BE1156">
        <v>3</v>
      </c>
      <c r="BF1156" t="s">
        <v>139</v>
      </c>
      <c r="BG1156" t="s">
        <v>11684</v>
      </c>
      <c r="BI1156" s="4">
        <v>200</v>
      </c>
      <c r="BM1156" s="4">
        <v>89</v>
      </c>
      <c r="BN1156">
        <v>4</v>
      </c>
      <c r="BO1156" s="4">
        <v>15</v>
      </c>
      <c r="BP1156">
        <v>5</v>
      </c>
      <c r="BQ1156">
        <v>1024</v>
      </c>
      <c r="BR1156">
        <v>5</v>
      </c>
      <c r="BS1156">
        <v>5</v>
      </c>
      <c r="BT1156">
        <v>1024</v>
      </c>
      <c r="BU1156">
        <v>1024</v>
      </c>
      <c r="BV1156">
        <v>5</v>
      </c>
      <c r="BW1156">
        <v>1024</v>
      </c>
      <c r="BX1156" t="s">
        <v>516</v>
      </c>
      <c r="BY1156" t="s">
        <v>128</v>
      </c>
      <c r="BZ1156">
        <v>0</v>
      </c>
      <c r="CA1156">
        <v>0</v>
      </c>
      <c r="CB1156">
        <v>0</v>
      </c>
      <c r="CC1156">
        <v>0</v>
      </c>
      <c r="CD1156" s="1">
        <v>43913</v>
      </c>
      <c r="CE1156">
        <v>20</v>
      </c>
      <c r="CF1156">
        <v>0</v>
      </c>
      <c r="CG1156" s="1">
        <v>43205</v>
      </c>
      <c r="CH1156" s="1">
        <v>43547</v>
      </c>
      <c r="CI1156">
        <v>98</v>
      </c>
      <c r="CJ1156">
        <v>10</v>
      </c>
      <c r="CK1156">
        <v>10</v>
      </c>
      <c r="CL1156">
        <v>10</v>
      </c>
      <c r="CM1156">
        <v>10</v>
      </c>
      <c r="CN1156">
        <v>10</v>
      </c>
      <c r="CO1156">
        <v>10</v>
      </c>
      <c r="CP1156" t="s">
        <v>124</v>
      </c>
      <c r="CR1156" t="s">
        <v>142</v>
      </c>
      <c r="CS1156" t="s">
        <v>128</v>
      </c>
      <c r="CT1156" t="s">
        <v>124</v>
      </c>
      <c r="CU1156" t="s">
        <v>188</v>
      </c>
      <c r="CV1156" t="s">
        <v>124</v>
      </c>
      <c r="CW1156" t="s">
        <v>124</v>
      </c>
      <c r="CX1156">
        <v>19</v>
      </c>
      <c r="CY1156">
        <v>19</v>
      </c>
      <c r="CZ1156">
        <v>0</v>
      </c>
      <c r="DA1156">
        <v>0</v>
      </c>
      <c r="DB1156">
        <v>0.85</v>
      </c>
    </row>
    <row r="1157" spans="1:106" x14ac:dyDescent="0.2">
      <c r="A1157">
        <v>24112139</v>
      </c>
      <c r="B1157" t="s">
        <v>11685</v>
      </c>
      <c r="C1157">
        <v>20200323043627</v>
      </c>
      <c r="D1157" s="1">
        <v>43913</v>
      </c>
      <c r="E1157" t="s">
        <v>11686</v>
      </c>
      <c r="F1157" t="s">
        <v>11687</v>
      </c>
      <c r="G1157" t="s">
        <v>11688</v>
      </c>
      <c r="H1157" t="s">
        <v>11689</v>
      </c>
      <c r="I1157" t="s">
        <v>111</v>
      </c>
      <c r="J1157" t="s">
        <v>11690</v>
      </c>
      <c r="K1157" t="s">
        <v>5218</v>
      </c>
      <c r="L1157" t="s">
        <v>11691</v>
      </c>
      <c r="M1157" t="s">
        <v>11692</v>
      </c>
      <c r="O1157" t="s">
        <v>11693</v>
      </c>
      <c r="R1157" t="s">
        <v>11694</v>
      </c>
      <c r="T1157">
        <v>94049943</v>
      </c>
      <c r="U1157" t="s">
        <v>4728</v>
      </c>
      <c r="V1157" t="s">
        <v>2788</v>
      </c>
      <c r="W1157" s="1">
        <v>42620</v>
      </c>
      <c r="X1157" t="s">
        <v>196</v>
      </c>
      <c r="Y1157" s="2" t="s">
        <v>4729</v>
      </c>
      <c r="Z1157" t="s">
        <v>123</v>
      </c>
      <c r="AA1157" s="3">
        <v>1</v>
      </c>
      <c r="AB1157" s="3">
        <v>1</v>
      </c>
      <c r="AC1157" t="s">
        <v>124</v>
      </c>
      <c r="AD1157" t="s">
        <v>4730</v>
      </c>
      <c r="AE1157" t="s">
        <v>4731</v>
      </c>
      <c r="AG1157">
        <v>13</v>
      </c>
      <c r="AH1157">
        <v>13</v>
      </c>
      <c r="AI1157" t="s">
        <v>4732</v>
      </c>
      <c r="AJ1157" t="s">
        <v>128</v>
      </c>
      <c r="AK1157" t="s">
        <v>124</v>
      </c>
      <c r="AL1157" t="s">
        <v>129</v>
      </c>
      <c r="AN1157" t="s">
        <v>161</v>
      </c>
      <c r="AP1157" t="s">
        <v>131</v>
      </c>
      <c r="AQ1157" t="s">
        <v>132</v>
      </c>
      <c r="AR1157">
        <v>7306</v>
      </c>
      <c r="AS1157" t="s">
        <v>133</v>
      </c>
      <c r="AT1157" t="s">
        <v>134</v>
      </c>
      <c r="AU1157" t="s">
        <v>135</v>
      </c>
      <c r="AV1157" t="s">
        <v>136</v>
      </c>
      <c r="AW1157">
        <v>40.737369999999999</v>
      </c>
      <c r="AX1157">
        <v>-74.066289999999995</v>
      </c>
      <c r="AY1157" t="s">
        <v>128</v>
      </c>
      <c r="AZ1157" t="s">
        <v>185</v>
      </c>
      <c r="BA1157" t="s">
        <v>138</v>
      </c>
      <c r="BB1157">
        <v>8</v>
      </c>
      <c r="BC1157">
        <v>1</v>
      </c>
      <c r="BD1157">
        <v>1</v>
      </c>
      <c r="BE1157">
        <v>2</v>
      </c>
      <c r="BF1157" t="s">
        <v>139</v>
      </c>
      <c r="BG1157" t="s">
        <v>11695</v>
      </c>
      <c r="BI1157" s="4">
        <v>160</v>
      </c>
      <c r="BL1157" s="4">
        <v>125</v>
      </c>
      <c r="BM1157" s="4">
        <v>120</v>
      </c>
      <c r="BN1157">
        <v>1</v>
      </c>
      <c r="BO1157" s="4">
        <v>0</v>
      </c>
      <c r="BP1157">
        <v>2</v>
      </c>
      <c r="BQ1157">
        <v>1125</v>
      </c>
      <c r="BR1157">
        <v>2</v>
      </c>
      <c r="BS1157">
        <v>2</v>
      </c>
      <c r="BT1157">
        <v>1125</v>
      </c>
      <c r="BU1157">
        <v>1125</v>
      </c>
      <c r="BV1157">
        <v>2</v>
      </c>
      <c r="BW1157">
        <v>1125</v>
      </c>
      <c r="BX1157" t="s">
        <v>187</v>
      </c>
      <c r="BY1157" t="s">
        <v>128</v>
      </c>
      <c r="BZ1157">
        <v>30</v>
      </c>
      <c r="CA1157">
        <v>56</v>
      </c>
      <c r="CB1157">
        <v>86</v>
      </c>
      <c r="CC1157">
        <v>335</v>
      </c>
      <c r="CD1157" s="1">
        <v>43913</v>
      </c>
      <c r="CE1157">
        <v>54</v>
      </c>
      <c r="CF1157">
        <v>31</v>
      </c>
      <c r="CG1157" s="1">
        <v>43228</v>
      </c>
      <c r="CH1157" s="1">
        <v>43878</v>
      </c>
      <c r="CI1157">
        <v>89</v>
      </c>
      <c r="CJ1157">
        <v>9</v>
      </c>
      <c r="CK1157">
        <v>9</v>
      </c>
      <c r="CL1157">
        <v>10</v>
      </c>
      <c r="CM1157">
        <v>10</v>
      </c>
      <c r="CN1157">
        <v>9</v>
      </c>
      <c r="CO1157">
        <v>9</v>
      </c>
      <c r="CP1157" t="s">
        <v>124</v>
      </c>
      <c r="CR1157" t="s">
        <v>142</v>
      </c>
      <c r="CS1157" t="s">
        <v>128</v>
      </c>
      <c r="CT1157" t="s">
        <v>124</v>
      </c>
      <c r="CU1157" t="s">
        <v>188</v>
      </c>
      <c r="CV1157" t="s">
        <v>124</v>
      </c>
      <c r="CW1157" t="s">
        <v>124</v>
      </c>
      <c r="CX1157">
        <v>15</v>
      </c>
      <c r="CY1157">
        <v>15</v>
      </c>
      <c r="CZ1157">
        <v>0</v>
      </c>
      <c r="DA1157">
        <v>0</v>
      </c>
      <c r="DB1157">
        <v>2.36</v>
      </c>
    </row>
    <row r="1158" spans="1:106" x14ac:dyDescent="0.2">
      <c r="A1158">
        <v>24120081</v>
      </c>
      <c r="B1158" t="s">
        <v>11696</v>
      </c>
      <c r="C1158">
        <v>20200323043627</v>
      </c>
      <c r="D1158" s="1">
        <v>43913</v>
      </c>
      <c r="E1158" t="s">
        <v>11697</v>
      </c>
      <c r="F1158" t="s">
        <v>11698</v>
      </c>
      <c r="H1158" t="s">
        <v>11699</v>
      </c>
      <c r="I1158" t="s">
        <v>111</v>
      </c>
      <c r="J1158" t="s">
        <v>11700</v>
      </c>
      <c r="L1158" t="s">
        <v>11701</v>
      </c>
      <c r="O1158" t="s">
        <v>11702</v>
      </c>
      <c r="R1158" t="s">
        <v>11703</v>
      </c>
      <c r="T1158">
        <v>83217446</v>
      </c>
      <c r="U1158" t="s">
        <v>11704</v>
      </c>
      <c r="V1158" t="s">
        <v>6967</v>
      </c>
      <c r="W1158" s="1">
        <v>42563</v>
      </c>
      <c r="X1158" t="s">
        <v>121</v>
      </c>
      <c r="Y1158" t="s">
        <v>11705</v>
      </c>
      <c r="Z1158" t="s">
        <v>123</v>
      </c>
      <c r="AA1158" s="3">
        <v>1</v>
      </c>
      <c r="AB1158" s="3">
        <v>0.89</v>
      </c>
      <c r="AC1158" t="s">
        <v>124</v>
      </c>
      <c r="AD1158" t="s">
        <v>11706</v>
      </c>
      <c r="AE1158" t="s">
        <v>11707</v>
      </c>
      <c r="AF1158" t="s">
        <v>11708</v>
      </c>
      <c r="AG1158">
        <v>6</v>
      </c>
      <c r="AH1158">
        <v>6</v>
      </c>
      <c r="AI1158" t="s">
        <v>4714</v>
      </c>
      <c r="AJ1158" t="s">
        <v>128</v>
      </c>
      <c r="AK1158" t="s">
        <v>128</v>
      </c>
      <c r="AL1158" t="s">
        <v>129</v>
      </c>
      <c r="AN1158" t="s">
        <v>514</v>
      </c>
      <c r="AP1158" t="s">
        <v>131</v>
      </c>
      <c r="AQ1158" t="s">
        <v>132</v>
      </c>
      <c r="AR1158">
        <v>7306</v>
      </c>
      <c r="AS1158" t="s">
        <v>133</v>
      </c>
      <c r="AT1158" t="s">
        <v>134</v>
      </c>
      <c r="AU1158" t="s">
        <v>135</v>
      </c>
      <c r="AV1158" t="s">
        <v>136</v>
      </c>
      <c r="AW1158">
        <v>40.743119999999998</v>
      </c>
      <c r="AX1158">
        <v>-74.062060000000002</v>
      </c>
      <c r="AY1158" t="s">
        <v>128</v>
      </c>
      <c r="AZ1158" t="s">
        <v>247</v>
      </c>
      <c r="BA1158" t="s">
        <v>163</v>
      </c>
      <c r="BB1158">
        <v>4</v>
      </c>
      <c r="BC1158">
        <v>1</v>
      </c>
      <c r="BD1158">
        <v>1</v>
      </c>
      <c r="BE1158">
        <v>3</v>
      </c>
      <c r="BF1158" t="s">
        <v>139</v>
      </c>
      <c r="BG1158" t="s">
        <v>11709</v>
      </c>
      <c r="BI1158" s="4">
        <v>35</v>
      </c>
      <c r="BN1158">
        <v>2</v>
      </c>
      <c r="BO1158" s="4">
        <v>5</v>
      </c>
      <c r="BP1158">
        <v>1</v>
      </c>
      <c r="BQ1158">
        <v>1125</v>
      </c>
      <c r="BR1158">
        <v>1</v>
      </c>
      <c r="BS1158">
        <v>1</v>
      </c>
      <c r="BT1158">
        <v>1125</v>
      </c>
      <c r="BU1158">
        <v>1125</v>
      </c>
      <c r="BV1158">
        <v>1</v>
      </c>
      <c r="BW1158">
        <v>1125</v>
      </c>
      <c r="BX1158" t="s">
        <v>1241</v>
      </c>
      <c r="BY1158" t="s">
        <v>128</v>
      </c>
      <c r="BZ1158">
        <v>26</v>
      </c>
      <c r="CA1158">
        <v>50</v>
      </c>
      <c r="CB1158">
        <v>80</v>
      </c>
      <c r="CC1158">
        <v>169</v>
      </c>
      <c r="CD1158" s="1">
        <v>43913</v>
      </c>
      <c r="CE1158">
        <v>97</v>
      </c>
      <c r="CF1158">
        <v>55</v>
      </c>
      <c r="CG1158" s="1">
        <v>43198</v>
      </c>
      <c r="CH1158" s="1">
        <v>43883</v>
      </c>
      <c r="CI1158">
        <v>85</v>
      </c>
      <c r="CJ1158">
        <v>9</v>
      </c>
      <c r="CK1158">
        <v>8</v>
      </c>
      <c r="CL1158">
        <v>9</v>
      </c>
      <c r="CM1158">
        <v>9</v>
      </c>
      <c r="CN1158">
        <v>9</v>
      </c>
      <c r="CO1158">
        <v>9</v>
      </c>
      <c r="CP1158" t="s">
        <v>124</v>
      </c>
      <c r="CR1158" t="s">
        <v>142</v>
      </c>
      <c r="CS1158" t="s">
        <v>124</v>
      </c>
      <c r="CT1158" t="s">
        <v>124</v>
      </c>
      <c r="CU1158" t="s">
        <v>188</v>
      </c>
      <c r="CV1158" t="s">
        <v>124</v>
      </c>
      <c r="CW1158" t="s">
        <v>124</v>
      </c>
      <c r="CX1158">
        <v>7</v>
      </c>
      <c r="CY1158">
        <v>0</v>
      </c>
      <c r="CZ1158">
        <v>4</v>
      </c>
      <c r="DA1158">
        <v>3</v>
      </c>
      <c r="DB1158">
        <v>4.0599999999999996</v>
      </c>
    </row>
    <row r="1159" spans="1:106" x14ac:dyDescent="0.2">
      <c r="A1159">
        <v>24121769</v>
      </c>
      <c r="B1159" t="s">
        <v>11710</v>
      </c>
      <c r="C1159">
        <v>20200323043627</v>
      </c>
      <c r="D1159" s="1">
        <v>43913</v>
      </c>
      <c r="E1159" t="s">
        <v>11711</v>
      </c>
      <c r="F1159" t="s">
        <v>10849</v>
      </c>
      <c r="H1159" t="s">
        <v>10849</v>
      </c>
      <c r="I1159" t="s">
        <v>111</v>
      </c>
      <c r="R1159" t="s">
        <v>11712</v>
      </c>
      <c r="T1159">
        <v>39530385</v>
      </c>
      <c r="U1159" t="s">
        <v>4358</v>
      </c>
      <c r="V1159" t="s">
        <v>4359</v>
      </c>
      <c r="W1159" s="1">
        <v>42210</v>
      </c>
      <c r="X1159" t="s">
        <v>196</v>
      </c>
      <c r="Y1159" s="2" t="s">
        <v>4360</v>
      </c>
      <c r="Z1159" t="s">
        <v>157</v>
      </c>
      <c r="AA1159" t="s">
        <v>157</v>
      </c>
      <c r="AB1159" s="3">
        <v>1</v>
      </c>
      <c r="AC1159" t="s">
        <v>128</v>
      </c>
      <c r="AD1159" t="s">
        <v>4361</v>
      </c>
      <c r="AE1159" t="s">
        <v>4362</v>
      </c>
      <c r="AG1159">
        <v>20</v>
      </c>
      <c r="AH1159">
        <v>20</v>
      </c>
      <c r="AI1159" t="s">
        <v>717</v>
      </c>
      <c r="AJ1159" t="s">
        <v>128</v>
      </c>
      <c r="AK1159" t="s">
        <v>124</v>
      </c>
      <c r="AL1159" t="s">
        <v>129</v>
      </c>
      <c r="AN1159" t="s">
        <v>130</v>
      </c>
      <c r="AP1159" t="s">
        <v>131</v>
      </c>
      <c r="AQ1159" t="s">
        <v>132</v>
      </c>
      <c r="AR1159">
        <v>7310</v>
      </c>
      <c r="AS1159" t="s">
        <v>133</v>
      </c>
      <c r="AT1159" t="s">
        <v>134</v>
      </c>
      <c r="AU1159" t="s">
        <v>135</v>
      </c>
      <c r="AV1159" t="s">
        <v>136</v>
      </c>
      <c r="AW1159">
        <v>40.725439999999999</v>
      </c>
      <c r="AX1159">
        <v>-74.035610000000005</v>
      </c>
      <c r="AY1159" t="s">
        <v>128</v>
      </c>
      <c r="AZ1159" t="s">
        <v>185</v>
      </c>
      <c r="BA1159" t="s">
        <v>138</v>
      </c>
      <c r="BB1159">
        <v>4</v>
      </c>
      <c r="BC1159">
        <v>1</v>
      </c>
      <c r="BD1159">
        <v>1</v>
      </c>
      <c r="BE1159">
        <v>3</v>
      </c>
      <c r="BF1159" t="s">
        <v>139</v>
      </c>
      <c r="BG1159" t="s">
        <v>11713</v>
      </c>
      <c r="BI1159" s="4">
        <v>200</v>
      </c>
      <c r="BM1159" s="4">
        <v>89</v>
      </c>
      <c r="BN1159">
        <v>4</v>
      </c>
      <c r="BO1159" s="4">
        <v>15</v>
      </c>
      <c r="BP1159">
        <v>5</v>
      </c>
      <c r="BQ1159">
        <v>1000</v>
      </c>
      <c r="BR1159">
        <v>5</v>
      </c>
      <c r="BS1159">
        <v>5</v>
      </c>
      <c r="BT1159">
        <v>1000</v>
      </c>
      <c r="BU1159">
        <v>1000</v>
      </c>
      <c r="BV1159">
        <v>5</v>
      </c>
      <c r="BW1159">
        <v>1000</v>
      </c>
      <c r="BX1159" t="s">
        <v>516</v>
      </c>
      <c r="BY1159" t="s">
        <v>128</v>
      </c>
      <c r="BZ1159">
        <v>0</v>
      </c>
      <c r="CA1159">
        <v>0</v>
      </c>
      <c r="CB1159">
        <v>0</v>
      </c>
      <c r="CC1159">
        <v>0</v>
      </c>
      <c r="CD1159" s="1">
        <v>43913</v>
      </c>
      <c r="CE1159">
        <v>20</v>
      </c>
      <c r="CF1159">
        <v>6</v>
      </c>
      <c r="CG1159" s="1">
        <v>43205</v>
      </c>
      <c r="CH1159" s="1">
        <v>43695</v>
      </c>
      <c r="CI1159">
        <v>95</v>
      </c>
      <c r="CJ1159">
        <v>10</v>
      </c>
      <c r="CK1159">
        <v>9</v>
      </c>
      <c r="CL1159">
        <v>10</v>
      </c>
      <c r="CM1159">
        <v>10</v>
      </c>
      <c r="CN1159">
        <v>10</v>
      </c>
      <c r="CO1159">
        <v>10</v>
      </c>
      <c r="CP1159" t="s">
        <v>124</v>
      </c>
      <c r="CR1159" t="s">
        <v>142</v>
      </c>
      <c r="CS1159" t="s">
        <v>128</v>
      </c>
      <c r="CT1159" t="s">
        <v>124</v>
      </c>
      <c r="CU1159" t="s">
        <v>188</v>
      </c>
      <c r="CV1159" t="s">
        <v>124</v>
      </c>
      <c r="CW1159" t="s">
        <v>124</v>
      </c>
      <c r="CX1159">
        <v>19</v>
      </c>
      <c r="CY1159">
        <v>19</v>
      </c>
      <c r="CZ1159">
        <v>0</v>
      </c>
      <c r="DA1159">
        <v>0</v>
      </c>
      <c r="DB1159">
        <v>0.85</v>
      </c>
    </row>
    <row r="1160" spans="1:106" x14ac:dyDescent="0.2">
      <c r="A1160">
        <v>24131364</v>
      </c>
      <c r="B1160" t="s">
        <v>11714</v>
      </c>
      <c r="C1160">
        <v>20200323043627</v>
      </c>
      <c r="D1160" s="1">
        <v>43913</v>
      </c>
      <c r="E1160" t="s">
        <v>11715</v>
      </c>
      <c r="F1160" t="s">
        <v>11716</v>
      </c>
      <c r="G1160" t="s">
        <v>11717</v>
      </c>
      <c r="H1160" t="s">
        <v>11718</v>
      </c>
      <c r="I1160" t="s">
        <v>111</v>
      </c>
      <c r="J1160" t="s">
        <v>2154</v>
      </c>
      <c r="K1160" t="s">
        <v>9077</v>
      </c>
      <c r="L1160" t="s">
        <v>8589</v>
      </c>
      <c r="M1160" t="s">
        <v>7627</v>
      </c>
      <c r="N1160" t="s">
        <v>2158</v>
      </c>
      <c r="O1160" t="s">
        <v>2159</v>
      </c>
      <c r="R1160" t="s">
        <v>11719</v>
      </c>
      <c r="T1160">
        <v>2711146</v>
      </c>
      <c r="U1160" t="s">
        <v>2161</v>
      </c>
      <c r="V1160" t="s">
        <v>2162</v>
      </c>
      <c r="W1160" s="1">
        <v>41082</v>
      </c>
      <c r="X1160" t="s">
        <v>121</v>
      </c>
      <c r="Z1160" t="s">
        <v>123</v>
      </c>
      <c r="AA1160" s="3">
        <v>1</v>
      </c>
      <c r="AB1160" s="3">
        <v>0.99</v>
      </c>
      <c r="AC1160" t="s">
        <v>128</v>
      </c>
      <c r="AD1160" t="s">
        <v>2163</v>
      </c>
      <c r="AE1160" t="s">
        <v>2164</v>
      </c>
      <c r="AG1160">
        <v>76</v>
      </c>
      <c r="AH1160">
        <v>76</v>
      </c>
      <c r="AI1160" t="s">
        <v>426</v>
      </c>
      <c r="AJ1160" t="s">
        <v>128</v>
      </c>
      <c r="AK1160" t="s">
        <v>124</v>
      </c>
      <c r="AL1160" t="s">
        <v>129</v>
      </c>
      <c r="AN1160" t="s">
        <v>130</v>
      </c>
      <c r="AP1160" t="s">
        <v>131</v>
      </c>
      <c r="AQ1160" t="s">
        <v>132</v>
      </c>
      <c r="AR1160">
        <v>7310</v>
      </c>
      <c r="AS1160" t="s">
        <v>133</v>
      </c>
      <c r="AT1160" t="s">
        <v>134</v>
      </c>
      <c r="AU1160" t="s">
        <v>135</v>
      </c>
      <c r="AV1160" t="s">
        <v>136</v>
      </c>
      <c r="AW1160">
        <v>40.72419</v>
      </c>
      <c r="AX1160">
        <v>-74.034940000000006</v>
      </c>
      <c r="AY1160" t="s">
        <v>128</v>
      </c>
      <c r="AZ1160" t="s">
        <v>185</v>
      </c>
      <c r="BA1160" t="s">
        <v>138</v>
      </c>
      <c r="BB1160">
        <v>8</v>
      </c>
      <c r="BC1160">
        <v>2</v>
      </c>
      <c r="BD1160">
        <v>3</v>
      </c>
      <c r="BE1160">
        <v>6</v>
      </c>
      <c r="BF1160" t="s">
        <v>139</v>
      </c>
      <c r="BG1160" t="s">
        <v>11720</v>
      </c>
      <c r="BI1160" s="4">
        <v>550</v>
      </c>
      <c r="BL1160" s="4">
        <v>500</v>
      </c>
      <c r="BM1160" s="4">
        <v>150</v>
      </c>
      <c r="BN1160">
        <v>4</v>
      </c>
      <c r="BO1160" s="4">
        <v>15</v>
      </c>
      <c r="BP1160">
        <v>1</v>
      </c>
      <c r="BQ1160">
        <v>1125</v>
      </c>
      <c r="BR1160">
        <v>1</v>
      </c>
      <c r="BS1160">
        <v>1</v>
      </c>
      <c r="BT1160">
        <v>1125</v>
      </c>
      <c r="BU1160">
        <v>1125</v>
      </c>
      <c r="BV1160">
        <v>1</v>
      </c>
      <c r="BW1160">
        <v>1125</v>
      </c>
      <c r="BX1160" t="s">
        <v>332</v>
      </c>
      <c r="BY1160" t="s">
        <v>128</v>
      </c>
      <c r="BZ1160">
        <v>30</v>
      </c>
      <c r="CA1160">
        <v>48</v>
      </c>
      <c r="CB1160">
        <v>74</v>
      </c>
      <c r="CC1160">
        <v>236</v>
      </c>
      <c r="CD1160" s="1">
        <v>43913</v>
      </c>
      <c r="CE1160">
        <v>20</v>
      </c>
      <c r="CF1160">
        <v>8</v>
      </c>
      <c r="CG1160" s="1">
        <v>43260</v>
      </c>
      <c r="CH1160" s="1">
        <v>43855</v>
      </c>
      <c r="CI1160">
        <v>98</v>
      </c>
      <c r="CJ1160">
        <v>10</v>
      </c>
      <c r="CK1160">
        <v>10</v>
      </c>
      <c r="CL1160">
        <v>9</v>
      </c>
      <c r="CM1160">
        <v>10</v>
      </c>
      <c r="CN1160">
        <v>10</v>
      </c>
      <c r="CO1160">
        <v>9</v>
      </c>
      <c r="CP1160" t="s">
        <v>124</v>
      </c>
      <c r="CR1160" t="s">
        <v>142</v>
      </c>
      <c r="CS1160" t="s">
        <v>128</v>
      </c>
      <c r="CT1160" t="s">
        <v>124</v>
      </c>
      <c r="CU1160" t="s">
        <v>188</v>
      </c>
      <c r="CV1160" t="s">
        <v>124</v>
      </c>
      <c r="CW1160" t="s">
        <v>124</v>
      </c>
      <c r="CX1160">
        <v>75</v>
      </c>
      <c r="CY1160">
        <v>75</v>
      </c>
      <c r="CZ1160">
        <v>0</v>
      </c>
      <c r="DA1160">
        <v>0</v>
      </c>
      <c r="DB1160">
        <v>0.92</v>
      </c>
    </row>
    <row r="1161" spans="1:106" x14ac:dyDescent="0.2">
      <c r="A1161">
        <v>24136894</v>
      </c>
      <c r="B1161" t="s">
        <v>11721</v>
      </c>
      <c r="C1161">
        <v>20200323043627</v>
      </c>
      <c r="D1161" s="1">
        <v>43913</v>
      </c>
      <c r="E1161" t="s">
        <v>11722</v>
      </c>
      <c r="F1161" t="s">
        <v>11723</v>
      </c>
      <c r="G1161" t="s">
        <v>11724</v>
      </c>
      <c r="H1161" t="s">
        <v>11725</v>
      </c>
      <c r="I1161" t="s">
        <v>111</v>
      </c>
      <c r="J1161" t="s">
        <v>11726</v>
      </c>
      <c r="K1161" t="s">
        <v>11727</v>
      </c>
      <c r="L1161" t="s">
        <v>6979</v>
      </c>
      <c r="M1161" t="s">
        <v>6980</v>
      </c>
      <c r="N1161" t="s">
        <v>8840</v>
      </c>
      <c r="O1161" t="s">
        <v>6982</v>
      </c>
      <c r="R1161" t="s">
        <v>11728</v>
      </c>
      <c r="T1161">
        <v>33159912</v>
      </c>
      <c r="U1161" t="s">
        <v>6984</v>
      </c>
      <c r="V1161" t="s">
        <v>6985</v>
      </c>
      <c r="W1161" s="1">
        <v>42135</v>
      </c>
      <c r="X1161" t="s">
        <v>196</v>
      </c>
      <c r="Y1161" s="2" t="s">
        <v>6986</v>
      </c>
      <c r="Z1161" t="s">
        <v>123</v>
      </c>
      <c r="AA1161" s="3">
        <v>0.86</v>
      </c>
      <c r="AB1161" s="3">
        <v>0.92</v>
      </c>
      <c r="AC1161" t="s">
        <v>124</v>
      </c>
      <c r="AD1161" t="s">
        <v>6987</v>
      </c>
      <c r="AE1161" t="s">
        <v>6988</v>
      </c>
      <c r="AG1161">
        <v>6</v>
      </c>
      <c r="AH1161">
        <v>6</v>
      </c>
      <c r="AI1161" t="s">
        <v>4894</v>
      </c>
      <c r="AJ1161" t="s">
        <v>128</v>
      </c>
      <c r="AK1161" t="s">
        <v>124</v>
      </c>
      <c r="AL1161" t="s">
        <v>129</v>
      </c>
      <c r="AN1161" t="s">
        <v>130</v>
      </c>
      <c r="AP1161" t="s">
        <v>131</v>
      </c>
      <c r="AQ1161" t="s">
        <v>132</v>
      </c>
      <c r="AR1161">
        <v>7302</v>
      </c>
      <c r="AS1161" t="s">
        <v>133</v>
      </c>
      <c r="AT1161" t="s">
        <v>134</v>
      </c>
      <c r="AU1161" t="s">
        <v>135</v>
      </c>
      <c r="AV1161" t="s">
        <v>136</v>
      </c>
      <c r="AW1161">
        <v>40.720469999999999</v>
      </c>
      <c r="AX1161">
        <v>-74.043199999999999</v>
      </c>
      <c r="AY1161" t="s">
        <v>128</v>
      </c>
      <c r="AZ1161" t="s">
        <v>185</v>
      </c>
      <c r="BA1161" t="s">
        <v>138</v>
      </c>
      <c r="BB1161">
        <v>4</v>
      </c>
      <c r="BC1161">
        <v>2</v>
      </c>
      <c r="BD1161">
        <v>2</v>
      </c>
      <c r="BE1161">
        <v>2</v>
      </c>
      <c r="BF1161" t="s">
        <v>139</v>
      </c>
      <c r="BG1161" t="s">
        <v>11729</v>
      </c>
      <c r="BI1161" s="4">
        <v>200</v>
      </c>
      <c r="BL1161" s="4">
        <v>300</v>
      </c>
      <c r="BM1161" s="4">
        <v>120</v>
      </c>
      <c r="BN1161">
        <v>4</v>
      </c>
      <c r="BO1161" s="4">
        <v>25</v>
      </c>
      <c r="BP1161">
        <v>1</v>
      </c>
      <c r="BQ1161">
        <v>29</v>
      </c>
      <c r="BR1161">
        <v>1</v>
      </c>
      <c r="BS1161">
        <v>3</v>
      </c>
      <c r="BT1161">
        <v>29</v>
      </c>
      <c r="BU1161">
        <v>29</v>
      </c>
      <c r="BV1161">
        <v>2.7</v>
      </c>
      <c r="BW1161">
        <v>29</v>
      </c>
      <c r="BX1161" t="s">
        <v>535</v>
      </c>
      <c r="BY1161" t="s">
        <v>128</v>
      </c>
      <c r="BZ1161">
        <v>24</v>
      </c>
      <c r="CA1161">
        <v>46</v>
      </c>
      <c r="CB1161">
        <v>56</v>
      </c>
      <c r="CC1161">
        <v>56</v>
      </c>
      <c r="CD1161" s="1">
        <v>43913</v>
      </c>
      <c r="CE1161">
        <v>99</v>
      </c>
      <c r="CF1161">
        <v>53</v>
      </c>
      <c r="CG1161" s="1">
        <v>43240</v>
      </c>
      <c r="CH1161" s="1">
        <v>43891</v>
      </c>
      <c r="CI1161">
        <v>95</v>
      </c>
      <c r="CJ1161">
        <v>10</v>
      </c>
      <c r="CK1161">
        <v>9</v>
      </c>
      <c r="CL1161">
        <v>9</v>
      </c>
      <c r="CM1161">
        <v>10</v>
      </c>
      <c r="CN1161">
        <v>10</v>
      </c>
      <c r="CO1161">
        <v>9</v>
      </c>
      <c r="CP1161" t="s">
        <v>124</v>
      </c>
      <c r="CR1161" t="s">
        <v>142</v>
      </c>
      <c r="CS1161" t="s">
        <v>124</v>
      </c>
      <c r="CT1161" t="s">
        <v>124</v>
      </c>
      <c r="CU1161" t="s">
        <v>188</v>
      </c>
      <c r="CV1161" t="s">
        <v>124</v>
      </c>
      <c r="CW1161" t="s">
        <v>124</v>
      </c>
      <c r="CX1161">
        <v>4</v>
      </c>
      <c r="CY1161">
        <v>4</v>
      </c>
      <c r="CZ1161">
        <v>0</v>
      </c>
      <c r="DA1161">
        <v>0</v>
      </c>
      <c r="DB1161">
        <v>4.41</v>
      </c>
    </row>
    <row r="1162" spans="1:106" x14ac:dyDescent="0.2">
      <c r="A1162">
        <v>24138441</v>
      </c>
      <c r="B1162" t="s">
        <v>11730</v>
      </c>
      <c r="C1162">
        <v>20200323043627</v>
      </c>
      <c r="D1162" s="1">
        <v>43913</v>
      </c>
      <c r="E1162" t="s">
        <v>11731</v>
      </c>
      <c r="F1162" t="s">
        <v>11732</v>
      </c>
      <c r="G1162" t="s">
        <v>11733</v>
      </c>
      <c r="H1162" t="s">
        <v>11734</v>
      </c>
      <c r="I1162" t="s">
        <v>111</v>
      </c>
      <c r="K1162" t="s">
        <v>11735</v>
      </c>
      <c r="L1162" t="s">
        <v>11736</v>
      </c>
      <c r="M1162" t="s">
        <v>11737</v>
      </c>
      <c r="N1162" t="s">
        <v>11738</v>
      </c>
      <c r="O1162" t="s">
        <v>11739</v>
      </c>
      <c r="R1162" t="s">
        <v>11740</v>
      </c>
      <c r="T1162">
        <v>46404946</v>
      </c>
      <c r="U1162" t="s">
        <v>11741</v>
      </c>
      <c r="V1162" t="s">
        <v>11742</v>
      </c>
      <c r="W1162" s="1">
        <v>42289</v>
      </c>
      <c r="X1162" t="s">
        <v>11743</v>
      </c>
      <c r="Z1162" t="s">
        <v>157</v>
      </c>
      <c r="AA1162" t="s">
        <v>157</v>
      </c>
      <c r="AB1162" s="3">
        <v>1</v>
      </c>
      <c r="AC1162" t="s">
        <v>124</v>
      </c>
      <c r="AD1162" t="s">
        <v>11744</v>
      </c>
      <c r="AE1162" t="s">
        <v>11745</v>
      </c>
      <c r="AG1162">
        <v>1</v>
      </c>
      <c r="AH1162">
        <v>1</v>
      </c>
      <c r="AI1162" t="s">
        <v>533</v>
      </c>
      <c r="AJ1162" t="s">
        <v>128</v>
      </c>
      <c r="AK1162" t="s">
        <v>128</v>
      </c>
      <c r="AL1162" t="s">
        <v>129</v>
      </c>
      <c r="AN1162" t="s">
        <v>130</v>
      </c>
      <c r="AP1162" t="s">
        <v>131</v>
      </c>
      <c r="AQ1162" t="s">
        <v>132</v>
      </c>
      <c r="AR1162">
        <v>7302</v>
      </c>
      <c r="AS1162" t="s">
        <v>133</v>
      </c>
      <c r="AT1162" t="s">
        <v>134</v>
      </c>
      <c r="AU1162" t="s">
        <v>135</v>
      </c>
      <c r="AV1162" t="s">
        <v>136</v>
      </c>
      <c r="AW1162">
        <v>40.720390000000002</v>
      </c>
      <c r="AX1162">
        <v>-74.034310000000005</v>
      </c>
      <c r="AY1162" t="s">
        <v>124</v>
      </c>
      <c r="AZ1162" t="s">
        <v>185</v>
      </c>
      <c r="BA1162" t="s">
        <v>138</v>
      </c>
      <c r="BB1162">
        <v>2</v>
      </c>
      <c r="BC1162">
        <v>1</v>
      </c>
      <c r="BD1162">
        <v>1</v>
      </c>
      <c r="BE1162">
        <v>0</v>
      </c>
      <c r="BF1162" t="s">
        <v>139</v>
      </c>
      <c r="BG1162" t="s">
        <v>11746</v>
      </c>
      <c r="BI1162" s="4">
        <v>100</v>
      </c>
      <c r="BM1162" s="4">
        <v>30</v>
      </c>
      <c r="BN1162">
        <v>2</v>
      </c>
      <c r="BO1162" s="4">
        <v>40</v>
      </c>
      <c r="BP1162">
        <v>2</v>
      </c>
      <c r="BQ1162">
        <v>1125</v>
      </c>
      <c r="BR1162">
        <v>2</v>
      </c>
      <c r="BS1162">
        <v>2</v>
      </c>
      <c r="BT1162">
        <v>1125</v>
      </c>
      <c r="BU1162">
        <v>1125</v>
      </c>
      <c r="BV1162">
        <v>2</v>
      </c>
      <c r="BW1162">
        <v>1125</v>
      </c>
      <c r="BX1162" t="s">
        <v>1164</v>
      </c>
      <c r="BY1162" t="s">
        <v>128</v>
      </c>
      <c r="BZ1162">
        <v>0</v>
      </c>
      <c r="CA1162">
        <v>0</v>
      </c>
      <c r="CB1162">
        <v>0</v>
      </c>
      <c r="CC1162">
        <v>0</v>
      </c>
      <c r="CD1162" s="1">
        <v>43913</v>
      </c>
      <c r="CE1162">
        <v>12</v>
      </c>
      <c r="CF1162">
        <v>2</v>
      </c>
      <c r="CG1162" s="1">
        <v>43205</v>
      </c>
      <c r="CH1162" s="1">
        <v>43612</v>
      </c>
      <c r="CI1162">
        <v>100</v>
      </c>
      <c r="CJ1162">
        <v>10</v>
      </c>
      <c r="CK1162">
        <v>10</v>
      </c>
      <c r="CL1162">
        <v>10</v>
      </c>
      <c r="CM1162">
        <v>10</v>
      </c>
      <c r="CN1162">
        <v>10</v>
      </c>
      <c r="CO1162">
        <v>10</v>
      </c>
      <c r="CP1162" t="s">
        <v>124</v>
      </c>
      <c r="CR1162" t="s">
        <v>588</v>
      </c>
      <c r="CS1162" t="s">
        <v>124</v>
      </c>
      <c r="CT1162" t="s">
        <v>124</v>
      </c>
      <c r="CU1162" t="s">
        <v>143</v>
      </c>
      <c r="CV1162" t="s">
        <v>124</v>
      </c>
      <c r="CW1162" t="s">
        <v>124</v>
      </c>
      <c r="CX1162">
        <v>1</v>
      </c>
      <c r="CY1162">
        <v>1</v>
      </c>
      <c r="CZ1162">
        <v>0</v>
      </c>
      <c r="DA1162">
        <v>0</v>
      </c>
      <c r="DB1162">
        <v>0.51</v>
      </c>
    </row>
    <row r="1163" spans="1:106" x14ac:dyDescent="0.2">
      <c r="A1163">
        <v>24162894</v>
      </c>
      <c r="B1163" t="s">
        <v>11747</v>
      </c>
      <c r="C1163">
        <v>20200323043627</v>
      </c>
      <c r="D1163" s="1">
        <v>43913</v>
      </c>
      <c r="E1163" t="s">
        <v>11748</v>
      </c>
      <c r="F1163" t="s">
        <v>11749</v>
      </c>
      <c r="G1163" t="s">
        <v>11750</v>
      </c>
      <c r="H1163" t="s">
        <v>11751</v>
      </c>
      <c r="I1163" t="s">
        <v>111</v>
      </c>
      <c r="J1163" t="s">
        <v>11752</v>
      </c>
      <c r="K1163" t="s">
        <v>11753</v>
      </c>
      <c r="L1163" t="s">
        <v>11754</v>
      </c>
      <c r="N1163" t="s">
        <v>11755</v>
      </c>
      <c r="O1163" t="e">
        <f>- No shoes allowed in the house. No loud music</f>
        <v>#NAME?</v>
      </c>
      <c r="R1163" t="s">
        <v>11756</v>
      </c>
      <c r="T1163">
        <v>182100608</v>
      </c>
      <c r="U1163" t="s">
        <v>11757</v>
      </c>
      <c r="V1163" t="s">
        <v>11758</v>
      </c>
      <c r="W1163" s="1">
        <v>43192</v>
      </c>
      <c r="X1163" t="s">
        <v>135</v>
      </c>
      <c r="Z1163" t="s">
        <v>157</v>
      </c>
      <c r="AA1163" t="s">
        <v>157</v>
      </c>
      <c r="AB1163" t="s">
        <v>157</v>
      </c>
      <c r="AC1163" t="s">
        <v>124</v>
      </c>
      <c r="AD1163" t="s">
        <v>11759</v>
      </c>
      <c r="AE1163" t="s">
        <v>11760</v>
      </c>
      <c r="AG1163">
        <v>1</v>
      </c>
      <c r="AH1163">
        <v>1</v>
      </c>
      <c r="AI1163" t="s">
        <v>1853</v>
      </c>
      <c r="AJ1163" t="s">
        <v>128</v>
      </c>
      <c r="AK1163" t="s">
        <v>124</v>
      </c>
      <c r="AL1163" t="s">
        <v>129</v>
      </c>
      <c r="AN1163" t="s">
        <v>392</v>
      </c>
      <c r="AP1163" t="s">
        <v>131</v>
      </c>
      <c r="AQ1163" t="s">
        <v>132</v>
      </c>
      <c r="AR1163">
        <v>7305</v>
      </c>
      <c r="AS1163" t="s">
        <v>133</v>
      </c>
      <c r="AT1163" t="s">
        <v>134</v>
      </c>
      <c r="AU1163" t="s">
        <v>135</v>
      </c>
      <c r="AV1163" t="s">
        <v>136</v>
      </c>
      <c r="AW1163">
        <v>40.700629999999997</v>
      </c>
      <c r="AX1163">
        <v>-74.080860000000001</v>
      </c>
      <c r="AY1163" t="s">
        <v>128</v>
      </c>
      <c r="AZ1163" t="s">
        <v>185</v>
      </c>
      <c r="BA1163" t="s">
        <v>163</v>
      </c>
      <c r="BB1163">
        <v>1</v>
      </c>
      <c r="BC1163">
        <v>1</v>
      </c>
      <c r="BD1163">
        <v>1</v>
      </c>
      <c r="BE1163">
        <v>1</v>
      </c>
      <c r="BF1163" t="s">
        <v>139</v>
      </c>
      <c r="BG1163" t="s">
        <v>11761</v>
      </c>
      <c r="BI1163" s="4">
        <v>150</v>
      </c>
      <c r="BN1163">
        <v>1</v>
      </c>
      <c r="BO1163" s="4">
        <v>0</v>
      </c>
      <c r="BP1163">
        <v>30</v>
      </c>
      <c r="BQ1163">
        <v>1125</v>
      </c>
      <c r="BR1163">
        <v>30</v>
      </c>
      <c r="BS1163">
        <v>30</v>
      </c>
      <c r="BT1163">
        <v>1125</v>
      </c>
      <c r="BU1163">
        <v>1125</v>
      </c>
      <c r="BV1163">
        <v>30</v>
      </c>
      <c r="BW1163">
        <v>1125</v>
      </c>
      <c r="BX1163" t="s">
        <v>11278</v>
      </c>
      <c r="BY1163" t="s">
        <v>128</v>
      </c>
      <c r="BZ1163">
        <v>28</v>
      </c>
      <c r="CA1163">
        <v>58</v>
      </c>
      <c r="CB1163">
        <v>88</v>
      </c>
      <c r="CC1163">
        <v>363</v>
      </c>
      <c r="CD1163" s="1">
        <v>43913</v>
      </c>
      <c r="CE1163">
        <v>0</v>
      </c>
      <c r="CF1163">
        <v>0</v>
      </c>
      <c r="CP1163" t="s">
        <v>124</v>
      </c>
      <c r="CR1163" t="s">
        <v>142</v>
      </c>
      <c r="CS1163" t="s">
        <v>128</v>
      </c>
      <c r="CT1163" t="s">
        <v>124</v>
      </c>
      <c r="CU1163" t="s">
        <v>166</v>
      </c>
      <c r="CV1163" t="s">
        <v>124</v>
      </c>
      <c r="CW1163" t="s">
        <v>124</v>
      </c>
      <c r="CX1163">
        <v>1</v>
      </c>
      <c r="CY1163">
        <v>0</v>
      </c>
      <c r="CZ1163">
        <v>1</v>
      </c>
      <c r="DA1163">
        <v>0</v>
      </c>
    </row>
    <row r="1164" spans="1:106" x14ac:dyDescent="0.2">
      <c r="A1164">
        <v>24179660</v>
      </c>
      <c r="B1164" t="s">
        <v>11762</v>
      </c>
      <c r="C1164">
        <v>20200323043627</v>
      </c>
      <c r="D1164" s="1">
        <v>43913</v>
      </c>
      <c r="E1164" t="s">
        <v>11763</v>
      </c>
      <c r="F1164" t="s">
        <v>11764</v>
      </c>
      <c r="G1164" t="s">
        <v>11765</v>
      </c>
      <c r="H1164" t="s">
        <v>11766</v>
      </c>
      <c r="I1164" t="s">
        <v>111</v>
      </c>
      <c r="J1164" t="s">
        <v>11767</v>
      </c>
      <c r="K1164" t="s">
        <v>11768</v>
      </c>
      <c r="L1164" t="s">
        <v>11769</v>
      </c>
      <c r="M1164" t="s">
        <v>11770</v>
      </c>
      <c r="N1164" t="s">
        <v>11771</v>
      </c>
      <c r="O1164" t="s">
        <v>1784</v>
      </c>
      <c r="R1164" t="s">
        <v>11772</v>
      </c>
      <c r="T1164">
        <v>1267651</v>
      </c>
      <c r="U1164" t="s">
        <v>1786</v>
      </c>
      <c r="V1164" t="s">
        <v>1787</v>
      </c>
      <c r="W1164" s="1">
        <v>40825</v>
      </c>
      <c r="X1164" t="s">
        <v>121</v>
      </c>
      <c r="Y1164" t="s">
        <v>1788</v>
      </c>
      <c r="Z1164" t="s">
        <v>123</v>
      </c>
      <c r="AA1164" s="3">
        <v>1</v>
      </c>
      <c r="AB1164" s="3">
        <v>0.99</v>
      </c>
      <c r="AC1164" t="s">
        <v>124</v>
      </c>
      <c r="AD1164" t="s">
        <v>1789</v>
      </c>
      <c r="AE1164" t="s">
        <v>1790</v>
      </c>
      <c r="AG1164">
        <v>13</v>
      </c>
      <c r="AH1164">
        <v>13</v>
      </c>
      <c r="AI1164" t="s">
        <v>717</v>
      </c>
      <c r="AJ1164" t="s">
        <v>128</v>
      </c>
      <c r="AK1164" t="s">
        <v>124</v>
      </c>
      <c r="AL1164" t="s">
        <v>129</v>
      </c>
      <c r="AN1164" t="s">
        <v>232</v>
      </c>
      <c r="AP1164" t="s">
        <v>131</v>
      </c>
      <c r="AQ1164" t="s">
        <v>132</v>
      </c>
      <c r="AR1164">
        <v>7302</v>
      </c>
      <c r="AS1164" t="s">
        <v>133</v>
      </c>
      <c r="AT1164" t="s">
        <v>134</v>
      </c>
      <c r="AU1164" t="s">
        <v>135</v>
      </c>
      <c r="AV1164" t="s">
        <v>136</v>
      </c>
      <c r="AW1164">
        <v>40.719790000000003</v>
      </c>
      <c r="AX1164">
        <v>-74.047200000000004</v>
      </c>
      <c r="AY1164" t="s">
        <v>128</v>
      </c>
      <c r="AZ1164" t="s">
        <v>185</v>
      </c>
      <c r="BA1164" t="s">
        <v>138</v>
      </c>
      <c r="BB1164">
        <v>5</v>
      </c>
      <c r="BC1164">
        <v>1</v>
      </c>
      <c r="BD1164">
        <v>2</v>
      </c>
      <c r="BE1164">
        <v>3</v>
      </c>
      <c r="BF1164" t="s">
        <v>139</v>
      </c>
      <c r="BG1164" t="s">
        <v>9330</v>
      </c>
      <c r="BI1164" s="4">
        <v>75</v>
      </c>
      <c r="BL1164" s="4">
        <v>0</v>
      </c>
      <c r="BM1164" s="4">
        <v>125</v>
      </c>
      <c r="BN1164">
        <v>5</v>
      </c>
      <c r="BO1164" s="4">
        <v>0</v>
      </c>
      <c r="BP1164">
        <v>3</v>
      </c>
      <c r="BQ1164">
        <v>1125</v>
      </c>
      <c r="BR1164">
        <v>3</v>
      </c>
      <c r="BS1164">
        <v>3</v>
      </c>
      <c r="BT1164">
        <v>4</v>
      </c>
      <c r="BU1164">
        <v>1125</v>
      </c>
      <c r="BV1164">
        <v>3</v>
      </c>
      <c r="BW1164">
        <v>1074.3</v>
      </c>
      <c r="BX1164" t="s">
        <v>332</v>
      </c>
      <c r="BY1164" t="s">
        <v>128</v>
      </c>
      <c r="BZ1164">
        <v>29</v>
      </c>
      <c r="CA1164">
        <v>51</v>
      </c>
      <c r="CB1164">
        <v>81</v>
      </c>
      <c r="CC1164">
        <v>251</v>
      </c>
      <c r="CD1164" s="1">
        <v>43913</v>
      </c>
      <c r="CE1164">
        <v>31</v>
      </c>
      <c r="CF1164">
        <v>25</v>
      </c>
      <c r="CG1164" s="1">
        <v>43246</v>
      </c>
      <c r="CH1164" s="1">
        <v>43833</v>
      </c>
      <c r="CI1164">
        <v>89</v>
      </c>
      <c r="CJ1164">
        <v>10</v>
      </c>
      <c r="CK1164">
        <v>9</v>
      </c>
      <c r="CL1164">
        <v>10</v>
      </c>
      <c r="CM1164">
        <v>10</v>
      </c>
      <c r="CN1164">
        <v>10</v>
      </c>
      <c r="CO1164">
        <v>9</v>
      </c>
      <c r="CP1164" t="s">
        <v>124</v>
      </c>
      <c r="CR1164" t="s">
        <v>142</v>
      </c>
      <c r="CS1164" t="s">
        <v>124</v>
      </c>
      <c r="CT1164" t="s">
        <v>124</v>
      </c>
      <c r="CU1164" t="s">
        <v>188</v>
      </c>
      <c r="CV1164" t="s">
        <v>124</v>
      </c>
      <c r="CW1164" t="s">
        <v>124</v>
      </c>
      <c r="CX1164">
        <v>7</v>
      </c>
      <c r="CY1164">
        <v>7</v>
      </c>
      <c r="CZ1164">
        <v>0</v>
      </c>
      <c r="DA1164">
        <v>0</v>
      </c>
      <c r="DB1164">
        <v>1.39</v>
      </c>
    </row>
    <row r="1165" spans="1:106" x14ac:dyDescent="0.2">
      <c r="A1165">
        <v>24182238</v>
      </c>
      <c r="B1165" t="s">
        <v>11773</v>
      </c>
      <c r="C1165">
        <v>20200323043627</v>
      </c>
      <c r="D1165" s="1">
        <v>43913</v>
      </c>
      <c r="E1165" t="s">
        <v>11774</v>
      </c>
      <c r="F1165" t="s">
        <v>11775</v>
      </c>
      <c r="G1165" t="s">
        <v>8697</v>
      </c>
      <c r="H1165" t="s">
        <v>11775</v>
      </c>
      <c r="I1165" t="s">
        <v>111</v>
      </c>
      <c r="J1165" t="s">
        <v>2154</v>
      </c>
      <c r="K1165" t="s">
        <v>7200</v>
      </c>
      <c r="L1165" t="s">
        <v>8620</v>
      </c>
      <c r="M1165" t="s">
        <v>8705</v>
      </c>
      <c r="N1165" t="s">
        <v>7203</v>
      </c>
      <c r="O1165" t="s">
        <v>7204</v>
      </c>
      <c r="R1165" t="s">
        <v>11776</v>
      </c>
      <c r="T1165">
        <v>136070735</v>
      </c>
      <c r="U1165" t="s">
        <v>7206</v>
      </c>
      <c r="V1165" t="s">
        <v>7207</v>
      </c>
      <c r="W1165" s="1">
        <v>42906</v>
      </c>
      <c r="X1165" t="s">
        <v>196</v>
      </c>
      <c r="Y1165" s="2" t="s">
        <v>7208</v>
      </c>
      <c r="Z1165" t="s">
        <v>123</v>
      </c>
      <c r="AA1165" s="3">
        <v>1</v>
      </c>
      <c r="AB1165" s="3">
        <v>0.99</v>
      </c>
      <c r="AC1165" t="s">
        <v>124</v>
      </c>
      <c r="AD1165" t="s">
        <v>7209</v>
      </c>
      <c r="AE1165" t="s">
        <v>7210</v>
      </c>
      <c r="AG1165">
        <v>88</v>
      </c>
      <c r="AH1165">
        <v>88</v>
      </c>
      <c r="AI1165" t="s">
        <v>7211</v>
      </c>
      <c r="AJ1165" t="s">
        <v>128</v>
      </c>
      <c r="AK1165" t="s">
        <v>128</v>
      </c>
      <c r="AL1165" t="s">
        <v>129</v>
      </c>
      <c r="AN1165" t="s">
        <v>130</v>
      </c>
      <c r="AP1165" t="s">
        <v>131</v>
      </c>
      <c r="AQ1165" t="s">
        <v>132</v>
      </c>
      <c r="AR1165">
        <v>7310</v>
      </c>
      <c r="AS1165" t="s">
        <v>133</v>
      </c>
      <c r="AT1165" t="s">
        <v>134</v>
      </c>
      <c r="AU1165" t="s">
        <v>135</v>
      </c>
      <c r="AV1165" t="s">
        <v>136</v>
      </c>
      <c r="AW1165">
        <v>40.721589999999999</v>
      </c>
      <c r="AX1165">
        <v>-74.037819999999996</v>
      </c>
      <c r="AY1165" t="s">
        <v>128</v>
      </c>
      <c r="AZ1165" t="s">
        <v>185</v>
      </c>
      <c r="BA1165" t="s">
        <v>138</v>
      </c>
      <c r="BB1165">
        <v>4</v>
      </c>
      <c r="BC1165">
        <v>1</v>
      </c>
      <c r="BD1165">
        <v>1</v>
      </c>
      <c r="BE1165">
        <v>2</v>
      </c>
      <c r="BF1165" t="s">
        <v>139</v>
      </c>
      <c r="BG1165" t="s">
        <v>8583</v>
      </c>
      <c r="BI1165" s="4">
        <v>200</v>
      </c>
      <c r="BL1165" s="4">
        <v>250</v>
      </c>
      <c r="BM1165" s="4">
        <v>125</v>
      </c>
      <c r="BN1165">
        <v>2</v>
      </c>
      <c r="BO1165" s="4">
        <v>0</v>
      </c>
      <c r="BP1165">
        <v>1</v>
      </c>
      <c r="BQ1165">
        <v>365</v>
      </c>
      <c r="BR1165">
        <v>1</v>
      </c>
      <c r="BS1165">
        <v>5</v>
      </c>
      <c r="BT1165">
        <v>3</v>
      </c>
      <c r="BU1165">
        <v>365</v>
      </c>
      <c r="BV1165">
        <v>2</v>
      </c>
      <c r="BW1165">
        <v>154.1</v>
      </c>
      <c r="BX1165" t="s">
        <v>1994</v>
      </c>
      <c r="BY1165" t="s">
        <v>128</v>
      </c>
      <c r="BZ1165">
        <v>30</v>
      </c>
      <c r="CA1165">
        <v>60</v>
      </c>
      <c r="CB1165">
        <v>90</v>
      </c>
      <c r="CC1165">
        <v>365</v>
      </c>
      <c r="CD1165" s="1">
        <v>43913</v>
      </c>
      <c r="CE1165">
        <v>4</v>
      </c>
      <c r="CF1165">
        <v>0</v>
      </c>
      <c r="CG1165" s="1">
        <v>43296</v>
      </c>
      <c r="CH1165" s="1">
        <v>43483</v>
      </c>
      <c r="CI1165">
        <v>90</v>
      </c>
      <c r="CJ1165">
        <v>10</v>
      </c>
      <c r="CK1165">
        <v>10</v>
      </c>
      <c r="CL1165">
        <v>10</v>
      </c>
      <c r="CM1165">
        <v>10</v>
      </c>
      <c r="CN1165">
        <v>9</v>
      </c>
      <c r="CO1165">
        <v>10</v>
      </c>
      <c r="CP1165" t="s">
        <v>124</v>
      </c>
      <c r="CR1165" t="s">
        <v>142</v>
      </c>
      <c r="CS1165" t="s">
        <v>128</v>
      </c>
      <c r="CT1165" t="s">
        <v>124</v>
      </c>
      <c r="CU1165" t="s">
        <v>188</v>
      </c>
      <c r="CV1165" t="s">
        <v>124</v>
      </c>
      <c r="CW1165" t="s">
        <v>124</v>
      </c>
      <c r="CX1165">
        <v>88</v>
      </c>
      <c r="CY1165">
        <v>87</v>
      </c>
      <c r="CZ1165">
        <v>0</v>
      </c>
      <c r="DA1165">
        <v>0</v>
      </c>
      <c r="DB1165">
        <v>0.19</v>
      </c>
    </row>
    <row r="1166" spans="1:106" x14ac:dyDescent="0.2">
      <c r="A1166">
        <v>24182243</v>
      </c>
      <c r="B1166" t="s">
        <v>11777</v>
      </c>
      <c r="C1166">
        <v>20200323043627</v>
      </c>
      <c r="D1166" s="1">
        <v>43913</v>
      </c>
      <c r="E1166" t="s">
        <v>11778</v>
      </c>
      <c r="F1166" t="s">
        <v>11775</v>
      </c>
      <c r="G1166" t="s">
        <v>8697</v>
      </c>
      <c r="H1166" t="s">
        <v>11775</v>
      </c>
      <c r="I1166" t="s">
        <v>111</v>
      </c>
      <c r="J1166" t="s">
        <v>2154</v>
      </c>
      <c r="K1166" t="s">
        <v>7200</v>
      </c>
      <c r="L1166" t="s">
        <v>8620</v>
      </c>
      <c r="M1166" t="s">
        <v>8705</v>
      </c>
      <c r="N1166" t="s">
        <v>7203</v>
      </c>
      <c r="O1166" t="s">
        <v>7204</v>
      </c>
      <c r="R1166" t="s">
        <v>11779</v>
      </c>
      <c r="T1166">
        <v>136070735</v>
      </c>
      <c r="U1166" t="s">
        <v>7206</v>
      </c>
      <c r="V1166" t="s">
        <v>7207</v>
      </c>
      <c r="W1166" s="1">
        <v>42906</v>
      </c>
      <c r="X1166" t="s">
        <v>196</v>
      </c>
      <c r="Y1166" s="2" t="s">
        <v>7208</v>
      </c>
      <c r="Z1166" t="s">
        <v>123</v>
      </c>
      <c r="AA1166" s="3">
        <v>1</v>
      </c>
      <c r="AB1166" s="3">
        <v>0.99</v>
      </c>
      <c r="AC1166" t="s">
        <v>124</v>
      </c>
      <c r="AD1166" t="s">
        <v>7209</v>
      </c>
      <c r="AE1166" t="s">
        <v>7210</v>
      </c>
      <c r="AG1166">
        <v>88</v>
      </c>
      <c r="AH1166">
        <v>88</v>
      </c>
      <c r="AI1166" t="s">
        <v>7211</v>
      </c>
      <c r="AJ1166" t="s">
        <v>128</v>
      </c>
      <c r="AK1166" t="s">
        <v>128</v>
      </c>
      <c r="AL1166" t="s">
        <v>129</v>
      </c>
      <c r="AN1166" t="s">
        <v>130</v>
      </c>
      <c r="AP1166" t="s">
        <v>131</v>
      </c>
      <c r="AQ1166" t="s">
        <v>132</v>
      </c>
      <c r="AR1166">
        <v>7310</v>
      </c>
      <c r="AS1166" t="s">
        <v>133</v>
      </c>
      <c r="AT1166" t="s">
        <v>134</v>
      </c>
      <c r="AU1166" t="s">
        <v>135</v>
      </c>
      <c r="AV1166" t="s">
        <v>136</v>
      </c>
      <c r="AW1166">
        <v>40.72334</v>
      </c>
      <c r="AX1166">
        <v>-74.037350000000004</v>
      </c>
      <c r="AY1166" t="s">
        <v>128</v>
      </c>
      <c r="AZ1166" t="s">
        <v>185</v>
      </c>
      <c r="BA1166" t="s">
        <v>138</v>
      </c>
      <c r="BB1166">
        <v>4</v>
      </c>
      <c r="BC1166">
        <v>1</v>
      </c>
      <c r="BD1166">
        <v>1</v>
      </c>
      <c r="BE1166">
        <v>2</v>
      </c>
      <c r="BF1166" t="s">
        <v>139</v>
      </c>
      <c r="BG1166" t="s">
        <v>8583</v>
      </c>
      <c r="BI1166" s="4">
        <v>200</v>
      </c>
      <c r="BL1166" s="4">
        <v>250</v>
      </c>
      <c r="BM1166" s="4">
        <v>125</v>
      </c>
      <c r="BN1166">
        <v>2</v>
      </c>
      <c r="BO1166" s="4">
        <v>0</v>
      </c>
      <c r="BP1166">
        <v>1</v>
      </c>
      <c r="BQ1166">
        <v>365</v>
      </c>
      <c r="BR1166">
        <v>1</v>
      </c>
      <c r="BS1166">
        <v>5</v>
      </c>
      <c r="BT1166">
        <v>3</v>
      </c>
      <c r="BU1166">
        <v>365</v>
      </c>
      <c r="BV1166">
        <v>2.1</v>
      </c>
      <c r="BW1166">
        <v>177.4</v>
      </c>
      <c r="BX1166" t="s">
        <v>757</v>
      </c>
      <c r="BY1166" t="s">
        <v>128</v>
      </c>
      <c r="BZ1166">
        <v>30</v>
      </c>
      <c r="CA1166">
        <v>60</v>
      </c>
      <c r="CB1166">
        <v>90</v>
      </c>
      <c r="CC1166">
        <v>365</v>
      </c>
      <c r="CD1166" s="1">
        <v>43913</v>
      </c>
      <c r="CE1166">
        <v>3</v>
      </c>
      <c r="CF1166">
        <v>1</v>
      </c>
      <c r="CG1166" s="1">
        <v>43282</v>
      </c>
      <c r="CH1166" s="1">
        <v>43600</v>
      </c>
      <c r="CI1166">
        <v>100</v>
      </c>
      <c r="CJ1166">
        <v>10</v>
      </c>
      <c r="CK1166">
        <v>10</v>
      </c>
      <c r="CL1166">
        <v>10</v>
      </c>
      <c r="CM1166">
        <v>10</v>
      </c>
      <c r="CN1166">
        <v>10</v>
      </c>
      <c r="CO1166">
        <v>10</v>
      </c>
      <c r="CP1166" t="s">
        <v>124</v>
      </c>
      <c r="CR1166" t="s">
        <v>142</v>
      </c>
      <c r="CS1166" t="s">
        <v>128</v>
      </c>
      <c r="CT1166" t="s">
        <v>124</v>
      </c>
      <c r="CU1166" t="s">
        <v>188</v>
      </c>
      <c r="CV1166" t="s">
        <v>124</v>
      </c>
      <c r="CW1166" t="s">
        <v>124</v>
      </c>
      <c r="CX1166">
        <v>88</v>
      </c>
      <c r="CY1166">
        <v>87</v>
      </c>
      <c r="CZ1166">
        <v>0</v>
      </c>
      <c r="DA1166">
        <v>0</v>
      </c>
      <c r="DB1166">
        <v>0.14000000000000001</v>
      </c>
    </row>
    <row r="1167" spans="1:106" x14ac:dyDescent="0.2">
      <c r="A1167">
        <v>24183111</v>
      </c>
      <c r="B1167" t="s">
        <v>11780</v>
      </c>
      <c r="C1167">
        <v>20200323043627</v>
      </c>
      <c r="D1167" s="1">
        <v>43913</v>
      </c>
      <c r="E1167" t="s">
        <v>11781</v>
      </c>
      <c r="F1167" t="s">
        <v>11782</v>
      </c>
      <c r="G1167" t="s">
        <v>11783</v>
      </c>
      <c r="H1167" t="s">
        <v>11784</v>
      </c>
      <c r="I1167" t="s">
        <v>111</v>
      </c>
      <c r="J1167" t="s">
        <v>11785</v>
      </c>
      <c r="L1167" t="s">
        <v>11786</v>
      </c>
      <c r="M1167" t="s">
        <v>11787</v>
      </c>
      <c r="N1167" t="s">
        <v>11788</v>
      </c>
      <c r="O1167" t="s">
        <v>11789</v>
      </c>
      <c r="R1167" t="s">
        <v>11790</v>
      </c>
      <c r="T1167">
        <v>13832101</v>
      </c>
      <c r="U1167" t="s">
        <v>11791</v>
      </c>
      <c r="V1167" t="s">
        <v>11792</v>
      </c>
      <c r="W1167" s="1">
        <v>41731</v>
      </c>
      <c r="X1167" t="s">
        <v>11793</v>
      </c>
      <c r="Z1167" t="s">
        <v>123</v>
      </c>
      <c r="AA1167" s="3">
        <v>1</v>
      </c>
      <c r="AB1167" s="3">
        <v>1</v>
      </c>
      <c r="AC1167" t="s">
        <v>124</v>
      </c>
      <c r="AD1167" t="s">
        <v>11794</v>
      </c>
      <c r="AE1167" t="s">
        <v>11795</v>
      </c>
      <c r="AG1167">
        <v>1</v>
      </c>
      <c r="AH1167">
        <v>1</v>
      </c>
      <c r="AI1167" t="s">
        <v>1277</v>
      </c>
      <c r="AJ1167" t="s">
        <v>128</v>
      </c>
      <c r="AK1167" t="s">
        <v>124</v>
      </c>
      <c r="AL1167" t="s">
        <v>129</v>
      </c>
      <c r="AN1167" t="s">
        <v>130</v>
      </c>
      <c r="AP1167" t="s">
        <v>131</v>
      </c>
      <c r="AQ1167" t="s">
        <v>132</v>
      </c>
      <c r="AR1167">
        <v>7302</v>
      </c>
      <c r="AS1167" t="s">
        <v>133</v>
      </c>
      <c r="AT1167" t="s">
        <v>134</v>
      </c>
      <c r="AU1167" t="s">
        <v>135</v>
      </c>
      <c r="AV1167" t="s">
        <v>136</v>
      </c>
      <c r="AW1167">
        <v>40.72381</v>
      </c>
      <c r="AX1167">
        <v>-74.043859999999995</v>
      </c>
      <c r="AY1167" t="s">
        <v>128</v>
      </c>
      <c r="AZ1167" t="s">
        <v>330</v>
      </c>
      <c r="BA1167" t="s">
        <v>138</v>
      </c>
      <c r="BB1167">
        <v>16</v>
      </c>
      <c r="BC1167">
        <v>2.5</v>
      </c>
      <c r="BD1167">
        <v>6</v>
      </c>
      <c r="BE1167">
        <v>9</v>
      </c>
      <c r="BF1167" t="s">
        <v>139</v>
      </c>
      <c r="BG1167" t="s">
        <v>11796</v>
      </c>
      <c r="BI1167" s="4">
        <v>199</v>
      </c>
      <c r="BL1167" s="4">
        <v>0</v>
      </c>
      <c r="BM1167" s="4">
        <v>300</v>
      </c>
      <c r="BN1167">
        <v>5</v>
      </c>
      <c r="BO1167" s="4">
        <v>25</v>
      </c>
      <c r="BP1167">
        <v>3</v>
      </c>
      <c r="BQ1167">
        <v>364</v>
      </c>
      <c r="BR1167">
        <v>3</v>
      </c>
      <c r="BS1167">
        <v>3</v>
      </c>
      <c r="BT1167">
        <v>364</v>
      </c>
      <c r="BU1167">
        <v>364</v>
      </c>
      <c r="BV1167">
        <v>3</v>
      </c>
      <c r="BW1167">
        <v>364</v>
      </c>
      <c r="BX1167" t="s">
        <v>332</v>
      </c>
      <c r="BY1167" t="s">
        <v>128</v>
      </c>
      <c r="BZ1167">
        <v>26</v>
      </c>
      <c r="CA1167">
        <v>56</v>
      </c>
      <c r="CB1167">
        <v>86</v>
      </c>
      <c r="CC1167">
        <v>86</v>
      </c>
      <c r="CD1167" s="1">
        <v>43913</v>
      </c>
      <c r="CE1167">
        <v>9</v>
      </c>
      <c r="CF1167">
        <v>2</v>
      </c>
      <c r="CG1167" s="1">
        <v>43261</v>
      </c>
      <c r="CH1167" s="1">
        <v>43744</v>
      </c>
      <c r="CI1167">
        <v>96</v>
      </c>
      <c r="CJ1167">
        <v>10</v>
      </c>
      <c r="CK1167">
        <v>10</v>
      </c>
      <c r="CL1167">
        <v>10</v>
      </c>
      <c r="CM1167">
        <v>9</v>
      </c>
      <c r="CN1167">
        <v>10</v>
      </c>
      <c r="CO1167">
        <v>9</v>
      </c>
      <c r="CP1167" t="s">
        <v>124</v>
      </c>
      <c r="CR1167" t="s">
        <v>142</v>
      </c>
      <c r="CS1167" t="s">
        <v>124</v>
      </c>
      <c r="CT1167" t="s">
        <v>124</v>
      </c>
      <c r="CU1167" t="s">
        <v>188</v>
      </c>
      <c r="CV1167" t="s">
        <v>124</v>
      </c>
      <c r="CW1167" t="s">
        <v>124</v>
      </c>
      <c r="CX1167">
        <v>1</v>
      </c>
      <c r="CY1167">
        <v>1</v>
      </c>
      <c r="CZ1167">
        <v>0</v>
      </c>
      <c r="DA1167">
        <v>0</v>
      </c>
      <c r="DB1167">
        <v>0.41</v>
      </c>
    </row>
    <row r="1168" spans="1:106" x14ac:dyDescent="0.2">
      <c r="A1168">
        <v>24185456</v>
      </c>
      <c r="B1168" t="s">
        <v>11797</v>
      </c>
      <c r="C1168">
        <v>20200323043627</v>
      </c>
      <c r="D1168" s="1">
        <v>43913</v>
      </c>
      <c r="E1168" t="s">
        <v>11798</v>
      </c>
      <c r="F1168" t="s">
        <v>11799</v>
      </c>
      <c r="G1168" t="s">
        <v>11800</v>
      </c>
      <c r="H1168" t="s">
        <v>11801</v>
      </c>
      <c r="I1168" t="s">
        <v>111</v>
      </c>
      <c r="J1168" t="s">
        <v>11802</v>
      </c>
      <c r="K1168" t="s">
        <v>11803</v>
      </c>
      <c r="L1168" t="s">
        <v>11804</v>
      </c>
      <c r="M1168" t="s">
        <v>11805</v>
      </c>
      <c r="N1168" t="s">
        <v>11806</v>
      </c>
      <c r="R1168" t="s">
        <v>11807</v>
      </c>
      <c r="T1168">
        <v>148230232</v>
      </c>
      <c r="U1168" t="s">
        <v>11808</v>
      </c>
      <c r="V1168" t="s">
        <v>11809</v>
      </c>
      <c r="W1168" s="1">
        <v>42976</v>
      </c>
      <c r="X1168" t="s">
        <v>121</v>
      </c>
      <c r="Y1168" t="s">
        <v>11810</v>
      </c>
      <c r="Z1168" t="s">
        <v>123</v>
      </c>
      <c r="AA1168" s="3">
        <v>1</v>
      </c>
      <c r="AB1168" s="3">
        <v>1</v>
      </c>
      <c r="AC1168" t="s">
        <v>128</v>
      </c>
      <c r="AD1168" t="s">
        <v>11811</v>
      </c>
      <c r="AE1168" t="s">
        <v>11812</v>
      </c>
      <c r="AG1168">
        <v>1</v>
      </c>
      <c r="AH1168">
        <v>1</v>
      </c>
      <c r="AI1168" t="s">
        <v>717</v>
      </c>
      <c r="AJ1168" t="s">
        <v>128</v>
      </c>
      <c r="AK1168" t="s">
        <v>124</v>
      </c>
      <c r="AL1168" t="s">
        <v>129</v>
      </c>
      <c r="AN1168" t="s">
        <v>161</v>
      </c>
      <c r="AP1168" t="s">
        <v>131</v>
      </c>
      <c r="AQ1168" t="s">
        <v>132</v>
      </c>
      <c r="AR1168">
        <v>7307</v>
      </c>
      <c r="AS1168" t="s">
        <v>133</v>
      </c>
      <c r="AT1168" t="s">
        <v>134</v>
      </c>
      <c r="AU1168" t="s">
        <v>135</v>
      </c>
      <c r="AV1168" t="s">
        <v>136</v>
      </c>
      <c r="AW1168">
        <v>40.742519999999999</v>
      </c>
      <c r="AX1168">
        <v>-74.053330000000003</v>
      </c>
      <c r="AY1168" t="s">
        <v>128</v>
      </c>
      <c r="AZ1168" t="s">
        <v>330</v>
      </c>
      <c r="BA1168" t="s">
        <v>138</v>
      </c>
      <c r="BB1168">
        <v>9</v>
      </c>
      <c r="BC1168">
        <v>1</v>
      </c>
      <c r="BD1168">
        <v>3</v>
      </c>
      <c r="BE1168">
        <v>9</v>
      </c>
      <c r="BF1168" t="s">
        <v>139</v>
      </c>
      <c r="BG1168" t="s">
        <v>11813</v>
      </c>
      <c r="BI1168" s="4">
        <v>130</v>
      </c>
      <c r="BM1168" s="4">
        <v>80</v>
      </c>
      <c r="BN1168">
        <v>4</v>
      </c>
      <c r="BO1168" s="4">
        <v>10</v>
      </c>
      <c r="BP1168">
        <v>1</v>
      </c>
      <c r="BQ1168">
        <v>29</v>
      </c>
      <c r="BR1168">
        <v>1</v>
      </c>
      <c r="BS1168">
        <v>1</v>
      </c>
      <c r="BT1168">
        <v>1125</v>
      </c>
      <c r="BU1168">
        <v>1125</v>
      </c>
      <c r="BV1168">
        <v>1</v>
      </c>
      <c r="BW1168">
        <v>1125</v>
      </c>
      <c r="BX1168" t="s">
        <v>600</v>
      </c>
      <c r="BY1168" t="s">
        <v>128</v>
      </c>
      <c r="BZ1168">
        <v>30</v>
      </c>
      <c r="CA1168">
        <v>48</v>
      </c>
      <c r="CB1168">
        <v>56</v>
      </c>
      <c r="CC1168">
        <v>159</v>
      </c>
      <c r="CD1168" s="1">
        <v>43913</v>
      </c>
      <c r="CE1168">
        <v>139</v>
      </c>
      <c r="CF1168">
        <v>63</v>
      </c>
      <c r="CG1168" s="1">
        <v>43220</v>
      </c>
      <c r="CH1168" s="1">
        <v>43903</v>
      </c>
      <c r="CI1168">
        <v>99</v>
      </c>
      <c r="CJ1168">
        <v>10</v>
      </c>
      <c r="CK1168">
        <v>10</v>
      </c>
      <c r="CL1168">
        <v>10</v>
      </c>
      <c r="CM1168">
        <v>10</v>
      </c>
      <c r="CN1168">
        <v>10</v>
      </c>
      <c r="CO1168">
        <v>10</v>
      </c>
      <c r="CP1168" t="s">
        <v>124</v>
      </c>
      <c r="CR1168" t="s">
        <v>142</v>
      </c>
      <c r="CS1168" t="s">
        <v>124</v>
      </c>
      <c r="CT1168" t="s">
        <v>124</v>
      </c>
      <c r="CU1168" t="s">
        <v>143</v>
      </c>
      <c r="CV1168" t="s">
        <v>124</v>
      </c>
      <c r="CW1168" t="s">
        <v>124</v>
      </c>
      <c r="CX1168">
        <v>1</v>
      </c>
      <c r="CY1168">
        <v>1</v>
      </c>
      <c r="CZ1168">
        <v>0</v>
      </c>
      <c r="DA1168">
        <v>0</v>
      </c>
      <c r="DB1168">
        <v>6.01</v>
      </c>
    </row>
    <row r="1169" spans="1:106" x14ac:dyDescent="0.2">
      <c r="A1169">
        <v>24186040</v>
      </c>
      <c r="B1169" t="s">
        <v>11814</v>
      </c>
      <c r="C1169">
        <v>20200323043627</v>
      </c>
      <c r="D1169" s="1">
        <v>43913</v>
      </c>
      <c r="E1169" t="s">
        <v>11815</v>
      </c>
      <c r="F1169" t="s">
        <v>11816</v>
      </c>
      <c r="H1169" t="s">
        <v>11816</v>
      </c>
      <c r="I1169" t="s">
        <v>111</v>
      </c>
      <c r="R1169" t="s">
        <v>11817</v>
      </c>
      <c r="T1169">
        <v>178535875</v>
      </c>
      <c r="U1169" t="s">
        <v>11396</v>
      </c>
      <c r="V1169" t="s">
        <v>5588</v>
      </c>
      <c r="W1169" s="1">
        <v>43173</v>
      </c>
      <c r="X1169" t="s">
        <v>196</v>
      </c>
      <c r="Z1169" t="s">
        <v>123</v>
      </c>
      <c r="AA1169" s="3">
        <v>1</v>
      </c>
      <c r="AB1169" s="3">
        <v>1</v>
      </c>
      <c r="AC1169" t="s">
        <v>124</v>
      </c>
      <c r="AD1169" t="s">
        <v>11397</v>
      </c>
      <c r="AE1169" t="s">
        <v>11398</v>
      </c>
      <c r="AG1169">
        <v>15</v>
      </c>
      <c r="AH1169">
        <v>15</v>
      </c>
      <c r="AI1169" t="s">
        <v>3839</v>
      </c>
      <c r="AJ1169" t="s">
        <v>128</v>
      </c>
      <c r="AK1169" t="s">
        <v>124</v>
      </c>
      <c r="AL1169" t="s">
        <v>129</v>
      </c>
      <c r="AN1169" t="s">
        <v>161</v>
      </c>
      <c r="AP1169" t="s">
        <v>131</v>
      </c>
      <c r="AQ1169" t="s">
        <v>132</v>
      </c>
      <c r="AR1169">
        <v>7306</v>
      </c>
      <c r="AS1169" t="s">
        <v>133</v>
      </c>
      <c r="AT1169" t="s">
        <v>134</v>
      </c>
      <c r="AU1169" t="s">
        <v>135</v>
      </c>
      <c r="AV1169" t="s">
        <v>136</v>
      </c>
      <c r="AW1169">
        <v>40.730440000000002</v>
      </c>
      <c r="AX1169">
        <v>-74.060019999999994</v>
      </c>
      <c r="AY1169" t="s">
        <v>128</v>
      </c>
      <c r="AZ1169" t="s">
        <v>11399</v>
      </c>
      <c r="BA1169" t="s">
        <v>3138</v>
      </c>
      <c r="BB1169">
        <v>2</v>
      </c>
      <c r="BC1169">
        <v>1</v>
      </c>
      <c r="BD1169">
        <v>0</v>
      </c>
      <c r="BE1169">
        <v>1</v>
      </c>
      <c r="BF1169" t="s">
        <v>139</v>
      </c>
      <c r="BG1169" t="s">
        <v>11818</v>
      </c>
      <c r="BI1169" s="4">
        <v>65</v>
      </c>
      <c r="BL1169" s="4">
        <v>0</v>
      </c>
      <c r="BM1169" s="4">
        <v>0</v>
      </c>
      <c r="BN1169">
        <v>1</v>
      </c>
      <c r="BO1169" s="4">
        <v>0</v>
      </c>
      <c r="BP1169">
        <v>1</v>
      </c>
      <c r="BQ1169">
        <v>60</v>
      </c>
      <c r="BR1169">
        <v>1</v>
      </c>
      <c r="BS1169">
        <v>1</v>
      </c>
      <c r="BT1169">
        <v>60</v>
      </c>
      <c r="BU1169">
        <v>60</v>
      </c>
      <c r="BV1169">
        <v>1</v>
      </c>
      <c r="BW1169">
        <v>60</v>
      </c>
      <c r="BX1169" t="s">
        <v>1241</v>
      </c>
      <c r="BY1169" t="s">
        <v>128</v>
      </c>
      <c r="BZ1169">
        <v>29</v>
      </c>
      <c r="CA1169">
        <v>39</v>
      </c>
      <c r="CB1169">
        <v>60</v>
      </c>
      <c r="CC1169">
        <v>291</v>
      </c>
      <c r="CD1169" s="1">
        <v>43913</v>
      </c>
      <c r="CE1169">
        <v>69</v>
      </c>
      <c r="CF1169">
        <v>36</v>
      </c>
      <c r="CG1169" s="1">
        <v>43202</v>
      </c>
      <c r="CH1169" s="1">
        <v>43884</v>
      </c>
      <c r="CI1169">
        <v>88</v>
      </c>
      <c r="CJ1169">
        <v>9</v>
      </c>
      <c r="CK1169">
        <v>8</v>
      </c>
      <c r="CL1169">
        <v>10</v>
      </c>
      <c r="CM1169">
        <v>9</v>
      </c>
      <c r="CN1169">
        <v>10</v>
      </c>
      <c r="CO1169">
        <v>9</v>
      </c>
      <c r="CP1169" t="s">
        <v>124</v>
      </c>
      <c r="CR1169" t="s">
        <v>142</v>
      </c>
      <c r="CS1169" t="s">
        <v>128</v>
      </c>
      <c r="CT1169" t="s">
        <v>124</v>
      </c>
      <c r="CU1169" t="s">
        <v>166</v>
      </c>
      <c r="CV1169" t="s">
        <v>124</v>
      </c>
      <c r="CW1169" t="s">
        <v>124</v>
      </c>
      <c r="CX1169">
        <v>17</v>
      </c>
      <c r="CY1169">
        <v>0</v>
      </c>
      <c r="CZ1169">
        <v>3</v>
      </c>
      <c r="DA1169">
        <v>0</v>
      </c>
      <c r="DB1169">
        <v>2.91</v>
      </c>
    </row>
    <row r="1170" spans="1:106" x14ac:dyDescent="0.2">
      <c r="A1170">
        <v>24201916</v>
      </c>
      <c r="B1170" t="s">
        <v>11819</v>
      </c>
      <c r="C1170">
        <v>20200323043627</v>
      </c>
      <c r="D1170" s="1">
        <v>43913</v>
      </c>
      <c r="E1170" t="s">
        <v>11820</v>
      </c>
      <c r="F1170" t="s">
        <v>11821</v>
      </c>
      <c r="G1170" t="s">
        <v>11822</v>
      </c>
      <c r="H1170" t="s">
        <v>11823</v>
      </c>
      <c r="I1170" t="s">
        <v>111</v>
      </c>
      <c r="J1170" t="s">
        <v>11824</v>
      </c>
      <c r="K1170" t="s">
        <v>11825</v>
      </c>
      <c r="L1170" t="s">
        <v>11826</v>
      </c>
      <c r="M1170" t="s">
        <v>11827</v>
      </c>
      <c r="N1170" t="s">
        <v>11828</v>
      </c>
      <c r="O1170" t="s">
        <v>11829</v>
      </c>
      <c r="R1170" t="s">
        <v>11830</v>
      </c>
      <c r="T1170">
        <v>28716426</v>
      </c>
      <c r="U1170" t="s">
        <v>11831</v>
      </c>
      <c r="V1170" t="s">
        <v>11832</v>
      </c>
      <c r="W1170" s="1">
        <v>42066</v>
      </c>
      <c r="X1170" t="s">
        <v>121</v>
      </c>
      <c r="Y1170" t="s">
        <v>11833</v>
      </c>
      <c r="Z1170" t="s">
        <v>123</v>
      </c>
      <c r="AA1170" s="3">
        <v>0.9</v>
      </c>
      <c r="AB1170" s="3">
        <v>1</v>
      </c>
      <c r="AC1170" t="s">
        <v>128</v>
      </c>
      <c r="AD1170" t="s">
        <v>11834</v>
      </c>
      <c r="AE1170" t="s">
        <v>11835</v>
      </c>
      <c r="AG1170">
        <v>2</v>
      </c>
      <c r="AH1170">
        <v>2</v>
      </c>
      <c r="AI1170" t="s">
        <v>11836</v>
      </c>
      <c r="AJ1170" t="s">
        <v>128</v>
      </c>
      <c r="AK1170" t="s">
        <v>124</v>
      </c>
      <c r="AL1170" t="s">
        <v>129</v>
      </c>
      <c r="AN1170" t="s">
        <v>130</v>
      </c>
      <c r="AP1170" t="s">
        <v>131</v>
      </c>
      <c r="AQ1170" t="s">
        <v>132</v>
      </c>
      <c r="AR1170">
        <v>7302</v>
      </c>
      <c r="AS1170" t="s">
        <v>133</v>
      </c>
      <c r="AT1170" t="s">
        <v>134</v>
      </c>
      <c r="AU1170" t="s">
        <v>135</v>
      </c>
      <c r="AV1170" t="s">
        <v>136</v>
      </c>
      <c r="AW1170">
        <v>40.724060000000001</v>
      </c>
      <c r="AX1170">
        <v>-74.044550000000001</v>
      </c>
      <c r="AY1170" t="s">
        <v>124</v>
      </c>
      <c r="AZ1170" t="s">
        <v>330</v>
      </c>
      <c r="BA1170" t="s">
        <v>138</v>
      </c>
      <c r="BB1170">
        <v>2</v>
      </c>
      <c r="BC1170">
        <v>1</v>
      </c>
      <c r="BD1170">
        <v>1</v>
      </c>
      <c r="BE1170">
        <v>1</v>
      </c>
      <c r="BF1170" t="s">
        <v>139</v>
      </c>
      <c r="BG1170" t="s">
        <v>11837</v>
      </c>
      <c r="BI1170" s="4">
        <v>90</v>
      </c>
      <c r="BL1170" s="4">
        <v>400</v>
      </c>
      <c r="BM1170" s="4">
        <v>90</v>
      </c>
      <c r="BN1170">
        <v>1</v>
      </c>
      <c r="BO1170" s="4">
        <v>0</v>
      </c>
      <c r="BP1170">
        <v>4</v>
      </c>
      <c r="BQ1170">
        <v>1125</v>
      </c>
      <c r="BR1170">
        <v>4</v>
      </c>
      <c r="BS1170">
        <v>4</v>
      </c>
      <c r="BT1170">
        <v>1125</v>
      </c>
      <c r="BU1170">
        <v>1125</v>
      </c>
      <c r="BV1170">
        <v>4</v>
      </c>
      <c r="BW1170">
        <v>1125</v>
      </c>
      <c r="BX1170" t="s">
        <v>934</v>
      </c>
      <c r="BY1170" t="s">
        <v>128</v>
      </c>
      <c r="BZ1170">
        <v>28</v>
      </c>
      <c r="CA1170">
        <v>49</v>
      </c>
      <c r="CB1170">
        <v>64</v>
      </c>
      <c r="CC1170">
        <v>201</v>
      </c>
      <c r="CD1170" s="1">
        <v>43913</v>
      </c>
      <c r="CE1170">
        <v>63</v>
      </c>
      <c r="CF1170">
        <v>39</v>
      </c>
      <c r="CG1170" s="1">
        <v>43305</v>
      </c>
      <c r="CH1170" s="1">
        <v>43889</v>
      </c>
      <c r="CI1170">
        <v>98</v>
      </c>
      <c r="CJ1170">
        <v>10</v>
      </c>
      <c r="CK1170">
        <v>10</v>
      </c>
      <c r="CL1170">
        <v>10</v>
      </c>
      <c r="CM1170">
        <v>10</v>
      </c>
      <c r="CN1170">
        <v>10</v>
      </c>
      <c r="CO1170">
        <v>10</v>
      </c>
      <c r="CP1170" t="s">
        <v>124</v>
      </c>
      <c r="CR1170" t="s">
        <v>142</v>
      </c>
      <c r="CS1170" t="s">
        <v>124</v>
      </c>
      <c r="CT1170" t="s">
        <v>124</v>
      </c>
      <c r="CU1170" t="s">
        <v>143</v>
      </c>
      <c r="CV1170" t="s">
        <v>124</v>
      </c>
      <c r="CW1170" t="s">
        <v>124</v>
      </c>
      <c r="CX1170">
        <v>2</v>
      </c>
      <c r="CY1170">
        <v>2</v>
      </c>
      <c r="CZ1170">
        <v>0</v>
      </c>
      <c r="DA1170">
        <v>0</v>
      </c>
      <c r="DB1170">
        <v>3.1</v>
      </c>
    </row>
    <row r="1171" spans="1:106" x14ac:dyDescent="0.2">
      <c r="A1171">
        <v>24252464</v>
      </c>
      <c r="B1171" t="s">
        <v>11838</v>
      </c>
      <c r="C1171">
        <v>20200323043627</v>
      </c>
      <c r="D1171" s="1">
        <v>43913</v>
      </c>
      <c r="E1171" t="s">
        <v>11839</v>
      </c>
      <c r="F1171" t="s">
        <v>11840</v>
      </c>
      <c r="G1171" t="s">
        <v>11841</v>
      </c>
      <c r="H1171" t="s">
        <v>11842</v>
      </c>
      <c r="I1171" t="s">
        <v>111</v>
      </c>
      <c r="J1171" t="s">
        <v>11843</v>
      </c>
      <c r="K1171" t="s">
        <v>11844</v>
      </c>
      <c r="M1171" t="s">
        <v>11845</v>
      </c>
      <c r="N1171" t="s">
        <v>11846</v>
      </c>
      <c r="O1171" t="s">
        <v>11847</v>
      </c>
      <c r="R1171" t="s">
        <v>11848</v>
      </c>
      <c r="T1171">
        <v>182869653</v>
      </c>
      <c r="U1171" t="s">
        <v>11849</v>
      </c>
      <c r="V1171" t="s">
        <v>11850</v>
      </c>
      <c r="W1171" s="1">
        <v>43196</v>
      </c>
      <c r="X1171" t="s">
        <v>579</v>
      </c>
      <c r="Z1171" t="s">
        <v>123</v>
      </c>
      <c r="AA1171" s="3">
        <v>1</v>
      </c>
      <c r="AB1171" s="3">
        <v>1</v>
      </c>
      <c r="AC1171" t="s">
        <v>128</v>
      </c>
      <c r="AD1171" t="s">
        <v>11851</v>
      </c>
      <c r="AE1171" t="s">
        <v>11852</v>
      </c>
      <c r="AG1171">
        <v>3</v>
      </c>
      <c r="AH1171">
        <v>3</v>
      </c>
      <c r="AI1171" t="s">
        <v>11853</v>
      </c>
      <c r="AJ1171" t="s">
        <v>128</v>
      </c>
      <c r="AK1171" t="s">
        <v>124</v>
      </c>
      <c r="AL1171" t="s">
        <v>129</v>
      </c>
      <c r="AN1171" t="s">
        <v>214</v>
      </c>
      <c r="AP1171" t="s">
        <v>131</v>
      </c>
      <c r="AQ1171" t="s">
        <v>132</v>
      </c>
      <c r="AR1171">
        <v>7306</v>
      </c>
      <c r="AS1171" t="s">
        <v>133</v>
      </c>
      <c r="AT1171" t="s">
        <v>134</v>
      </c>
      <c r="AU1171" t="s">
        <v>135</v>
      </c>
      <c r="AV1171" t="s">
        <v>136</v>
      </c>
      <c r="AW1171">
        <v>40.725909999999999</v>
      </c>
      <c r="AX1171">
        <v>-74.076089999999994</v>
      </c>
      <c r="AY1171" t="s">
        <v>128</v>
      </c>
      <c r="AZ1171" t="s">
        <v>247</v>
      </c>
      <c r="BA1171" t="s">
        <v>138</v>
      </c>
      <c r="BB1171">
        <v>13</v>
      </c>
      <c r="BC1171">
        <v>3</v>
      </c>
      <c r="BD1171">
        <v>6</v>
      </c>
      <c r="BE1171">
        <v>9</v>
      </c>
      <c r="BF1171" t="s">
        <v>139</v>
      </c>
      <c r="BG1171" t="s">
        <v>11854</v>
      </c>
      <c r="BI1171" s="4">
        <v>79</v>
      </c>
      <c r="BL1171" s="4">
        <v>0</v>
      </c>
      <c r="BM1171" s="4">
        <v>150</v>
      </c>
      <c r="BN1171">
        <v>10</v>
      </c>
      <c r="BO1171" s="4">
        <v>20</v>
      </c>
      <c r="BP1171">
        <v>2</v>
      </c>
      <c r="BQ1171">
        <v>1125</v>
      </c>
      <c r="BR1171">
        <v>2</v>
      </c>
      <c r="BS1171">
        <v>2</v>
      </c>
      <c r="BT1171">
        <v>1125</v>
      </c>
      <c r="BU1171">
        <v>1125</v>
      </c>
      <c r="BV1171">
        <v>2</v>
      </c>
      <c r="BW1171">
        <v>1125</v>
      </c>
      <c r="BX1171" t="s">
        <v>2207</v>
      </c>
      <c r="BY1171" t="s">
        <v>128</v>
      </c>
      <c r="BZ1171">
        <v>0</v>
      </c>
      <c r="CA1171">
        <v>17</v>
      </c>
      <c r="CB1171">
        <v>33</v>
      </c>
      <c r="CC1171">
        <v>231</v>
      </c>
      <c r="CD1171" s="1">
        <v>43913</v>
      </c>
      <c r="CE1171">
        <v>98</v>
      </c>
      <c r="CF1171">
        <v>47</v>
      </c>
      <c r="CG1171" s="1">
        <v>43234</v>
      </c>
      <c r="CH1171" s="1">
        <v>43898</v>
      </c>
      <c r="CI1171">
        <v>94</v>
      </c>
      <c r="CJ1171">
        <v>9</v>
      </c>
      <c r="CK1171">
        <v>9</v>
      </c>
      <c r="CL1171">
        <v>10</v>
      </c>
      <c r="CM1171">
        <v>10</v>
      </c>
      <c r="CN1171">
        <v>9</v>
      </c>
      <c r="CO1171">
        <v>10</v>
      </c>
      <c r="CP1171" t="s">
        <v>124</v>
      </c>
      <c r="CR1171" t="s">
        <v>142</v>
      </c>
      <c r="CS1171" t="s">
        <v>124</v>
      </c>
      <c r="CT1171" t="s">
        <v>124</v>
      </c>
      <c r="CU1171" t="s">
        <v>166</v>
      </c>
      <c r="CV1171" t="s">
        <v>124</v>
      </c>
      <c r="CW1171" t="s">
        <v>124</v>
      </c>
      <c r="CX1171">
        <v>1</v>
      </c>
      <c r="CY1171">
        <v>1</v>
      </c>
      <c r="CZ1171">
        <v>0</v>
      </c>
      <c r="DA1171">
        <v>0</v>
      </c>
      <c r="DB1171">
        <v>4.32</v>
      </c>
    </row>
    <row r="1172" spans="1:106" x14ac:dyDescent="0.2">
      <c r="A1172">
        <v>24265865</v>
      </c>
      <c r="B1172" t="s">
        <v>11855</v>
      </c>
      <c r="C1172">
        <v>20200323043627</v>
      </c>
      <c r="D1172" s="1">
        <v>43913</v>
      </c>
      <c r="E1172" t="s">
        <v>11856</v>
      </c>
      <c r="F1172" t="s">
        <v>8618</v>
      </c>
      <c r="G1172" t="s">
        <v>11857</v>
      </c>
      <c r="H1172" t="s">
        <v>8618</v>
      </c>
      <c r="I1172" t="s">
        <v>111</v>
      </c>
      <c r="J1172" t="s">
        <v>7199</v>
      </c>
      <c r="K1172" t="s">
        <v>7200</v>
      </c>
      <c r="L1172" t="s">
        <v>8620</v>
      </c>
      <c r="M1172" t="s">
        <v>7202</v>
      </c>
      <c r="N1172" t="s">
        <v>7203</v>
      </c>
      <c r="O1172" t="s">
        <v>7204</v>
      </c>
      <c r="R1172" t="s">
        <v>11858</v>
      </c>
      <c r="T1172">
        <v>136070735</v>
      </c>
      <c r="U1172" t="s">
        <v>7206</v>
      </c>
      <c r="V1172" t="s">
        <v>7207</v>
      </c>
      <c r="W1172" s="1">
        <v>42906</v>
      </c>
      <c r="X1172" t="s">
        <v>196</v>
      </c>
      <c r="Y1172" s="2" t="s">
        <v>7208</v>
      </c>
      <c r="Z1172" t="s">
        <v>123</v>
      </c>
      <c r="AA1172" s="3">
        <v>1</v>
      </c>
      <c r="AB1172" s="3">
        <v>0.99</v>
      </c>
      <c r="AC1172" t="s">
        <v>124</v>
      </c>
      <c r="AD1172" t="s">
        <v>7209</v>
      </c>
      <c r="AE1172" t="s">
        <v>7210</v>
      </c>
      <c r="AG1172">
        <v>88</v>
      </c>
      <c r="AH1172">
        <v>88</v>
      </c>
      <c r="AI1172" t="s">
        <v>7211</v>
      </c>
      <c r="AJ1172" t="s">
        <v>128</v>
      </c>
      <c r="AK1172" t="s">
        <v>128</v>
      </c>
      <c r="AL1172" t="s">
        <v>129</v>
      </c>
      <c r="AN1172" t="s">
        <v>130</v>
      </c>
      <c r="AP1172" t="s">
        <v>131</v>
      </c>
      <c r="AQ1172" t="s">
        <v>132</v>
      </c>
      <c r="AR1172">
        <v>7310</v>
      </c>
      <c r="AS1172" t="s">
        <v>133</v>
      </c>
      <c r="AT1172" t="s">
        <v>134</v>
      </c>
      <c r="AU1172" t="s">
        <v>135</v>
      </c>
      <c r="AV1172" t="s">
        <v>136</v>
      </c>
      <c r="AW1172">
        <v>40.722140000000003</v>
      </c>
      <c r="AX1172">
        <v>-74.037620000000004</v>
      </c>
      <c r="AY1172" t="s">
        <v>128</v>
      </c>
      <c r="AZ1172" t="s">
        <v>185</v>
      </c>
      <c r="BA1172" t="s">
        <v>138</v>
      </c>
      <c r="BB1172">
        <v>6</v>
      </c>
      <c r="BC1172">
        <v>2</v>
      </c>
      <c r="BD1172">
        <v>2</v>
      </c>
      <c r="BE1172">
        <v>3</v>
      </c>
      <c r="BF1172" t="s">
        <v>139</v>
      </c>
      <c r="BG1172" t="s">
        <v>8583</v>
      </c>
      <c r="BI1172" s="4">
        <v>350</v>
      </c>
      <c r="BL1172" s="4">
        <v>250</v>
      </c>
      <c r="BM1172" s="4">
        <v>125</v>
      </c>
      <c r="BN1172">
        <v>4</v>
      </c>
      <c r="BO1172" s="4">
        <v>0</v>
      </c>
      <c r="BP1172">
        <v>1</v>
      </c>
      <c r="BQ1172">
        <v>365</v>
      </c>
      <c r="BR1172">
        <v>1</v>
      </c>
      <c r="BS1172">
        <v>3</v>
      </c>
      <c r="BT1172">
        <v>3</v>
      </c>
      <c r="BU1172">
        <v>365</v>
      </c>
      <c r="BV1172">
        <v>2.1</v>
      </c>
      <c r="BW1172">
        <v>132</v>
      </c>
      <c r="BX1172" t="s">
        <v>332</v>
      </c>
      <c r="BY1172" t="s">
        <v>128</v>
      </c>
      <c r="BZ1172">
        <v>30</v>
      </c>
      <c r="CA1172">
        <v>60</v>
      </c>
      <c r="CB1172">
        <v>90</v>
      </c>
      <c r="CC1172">
        <v>365</v>
      </c>
      <c r="CD1172" s="1">
        <v>43913</v>
      </c>
      <c r="CE1172">
        <v>10</v>
      </c>
      <c r="CF1172">
        <v>5</v>
      </c>
      <c r="CG1172" s="1">
        <v>43267</v>
      </c>
      <c r="CH1172" s="1">
        <v>43791</v>
      </c>
      <c r="CI1172">
        <v>96</v>
      </c>
      <c r="CJ1172">
        <v>9</v>
      </c>
      <c r="CK1172">
        <v>9</v>
      </c>
      <c r="CL1172">
        <v>10</v>
      </c>
      <c r="CM1172">
        <v>10</v>
      </c>
      <c r="CN1172">
        <v>10</v>
      </c>
      <c r="CO1172">
        <v>10</v>
      </c>
      <c r="CP1172" t="s">
        <v>124</v>
      </c>
      <c r="CR1172" t="s">
        <v>142</v>
      </c>
      <c r="CS1172" t="s">
        <v>128</v>
      </c>
      <c r="CT1172" t="s">
        <v>124</v>
      </c>
      <c r="CU1172" t="s">
        <v>188</v>
      </c>
      <c r="CV1172" t="s">
        <v>124</v>
      </c>
      <c r="CW1172" t="s">
        <v>124</v>
      </c>
      <c r="CX1172">
        <v>88</v>
      </c>
      <c r="CY1172">
        <v>87</v>
      </c>
      <c r="CZ1172">
        <v>0</v>
      </c>
      <c r="DA1172">
        <v>0</v>
      </c>
      <c r="DB1172">
        <v>0.46</v>
      </c>
    </row>
    <row r="1173" spans="1:106" x14ac:dyDescent="0.2">
      <c r="A1173">
        <v>24265868</v>
      </c>
      <c r="B1173" t="s">
        <v>11859</v>
      </c>
      <c r="C1173">
        <v>20200323043627</v>
      </c>
      <c r="D1173" s="1">
        <v>43913</v>
      </c>
      <c r="E1173" t="s">
        <v>11860</v>
      </c>
      <c r="F1173" t="s">
        <v>11861</v>
      </c>
      <c r="G1173" t="s">
        <v>11862</v>
      </c>
      <c r="H1173" t="s">
        <v>11861</v>
      </c>
      <c r="I1173" t="s">
        <v>111</v>
      </c>
      <c r="J1173" t="s">
        <v>7199</v>
      </c>
      <c r="K1173" t="s">
        <v>7200</v>
      </c>
      <c r="L1173" t="s">
        <v>8620</v>
      </c>
      <c r="M1173" t="s">
        <v>7202</v>
      </c>
      <c r="N1173" t="s">
        <v>7203</v>
      </c>
      <c r="O1173" t="s">
        <v>7204</v>
      </c>
      <c r="R1173" t="s">
        <v>11863</v>
      </c>
      <c r="T1173">
        <v>136070735</v>
      </c>
      <c r="U1173" t="s">
        <v>7206</v>
      </c>
      <c r="V1173" t="s">
        <v>7207</v>
      </c>
      <c r="W1173" s="1">
        <v>42906</v>
      </c>
      <c r="X1173" t="s">
        <v>196</v>
      </c>
      <c r="Y1173" s="2" t="s">
        <v>7208</v>
      </c>
      <c r="Z1173" t="s">
        <v>123</v>
      </c>
      <c r="AA1173" s="3">
        <v>1</v>
      </c>
      <c r="AB1173" s="3">
        <v>0.99</v>
      </c>
      <c r="AC1173" t="s">
        <v>124</v>
      </c>
      <c r="AD1173" t="s">
        <v>7209</v>
      </c>
      <c r="AE1173" t="s">
        <v>7210</v>
      </c>
      <c r="AG1173">
        <v>88</v>
      </c>
      <c r="AH1173">
        <v>88</v>
      </c>
      <c r="AI1173" t="s">
        <v>7211</v>
      </c>
      <c r="AJ1173" t="s">
        <v>128</v>
      </c>
      <c r="AK1173" t="s">
        <v>128</v>
      </c>
      <c r="AL1173" t="s">
        <v>129</v>
      </c>
      <c r="AN1173" t="s">
        <v>130</v>
      </c>
      <c r="AP1173" t="s">
        <v>131</v>
      </c>
      <c r="AQ1173" t="s">
        <v>132</v>
      </c>
      <c r="AR1173">
        <v>7310</v>
      </c>
      <c r="AS1173" t="s">
        <v>133</v>
      </c>
      <c r="AT1173" t="s">
        <v>134</v>
      </c>
      <c r="AU1173" t="s">
        <v>135</v>
      </c>
      <c r="AV1173" t="s">
        <v>136</v>
      </c>
      <c r="AW1173">
        <v>40.721620000000001</v>
      </c>
      <c r="AX1173">
        <v>-74.036240000000006</v>
      </c>
      <c r="AY1173" t="s">
        <v>128</v>
      </c>
      <c r="AZ1173" t="s">
        <v>185</v>
      </c>
      <c r="BA1173" t="s">
        <v>138</v>
      </c>
      <c r="BB1173">
        <v>8</v>
      </c>
      <c r="BC1173">
        <v>2</v>
      </c>
      <c r="BD1173">
        <v>3</v>
      </c>
      <c r="BE1173">
        <v>6</v>
      </c>
      <c r="BF1173" t="s">
        <v>139</v>
      </c>
      <c r="BG1173" t="s">
        <v>8583</v>
      </c>
      <c r="BI1173" s="4">
        <v>500</v>
      </c>
      <c r="BL1173" s="4">
        <v>250</v>
      </c>
      <c r="BM1173" s="4">
        <v>125</v>
      </c>
      <c r="BN1173">
        <v>6</v>
      </c>
      <c r="BO1173" s="4">
        <v>0</v>
      </c>
      <c r="BP1173">
        <v>1</v>
      </c>
      <c r="BQ1173">
        <v>365</v>
      </c>
      <c r="BR1173">
        <v>1</v>
      </c>
      <c r="BS1173">
        <v>3</v>
      </c>
      <c r="BT1173">
        <v>1</v>
      </c>
      <c r="BU1173">
        <v>365</v>
      </c>
      <c r="BV1173">
        <v>2</v>
      </c>
      <c r="BW1173">
        <v>151.6</v>
      </c>
      <c r="BX1173" t="s">
        <v>2207</v>
      </c>
      <c r="BY1173" t="s">
        <v>128</v>
      </c>
      <c r="BZ1173">
        <v>30</v>
      </c>
      <c r="CA1173">
        <v>60</v>
      </c>
      <c r="CB1173">
        <v>90</v>
      </c>
      <c r="CC1173">
        <v>365</v>
      </c>
      <c r="CD1173" s="1">
        <v>43913</v>
      </c>
      <c r="CE1173">
        <v>9</v>
      </c>
      <c r="CF1173">
        <v>7</v>
      </c>
      <c r="CG1173" s="1">
        <v>43205</v>
      </c>
      <c r="CH1173" s="1">
        <v>43891</v>
      </c>
      <c r="CI1173">
        <v>100</v>
      </c>
      <c r="CJ1173">
        <v>10</v>
      </c>
      <c r="CK1173">
        <v>10</v>
      </c>
      <c r="CL1173">
        <v>10</v>
      </c>
      <c r="CM1173">
        <v>10</v>
      </c>
      <c r="CN1173">
        <v>10</v>
      </c>
      <c r="CO1173">
        <v>10</v>
      </c>
      <c r="CP1173" t="s">
        <v>124</v>
      </c>
      <c r="CR1173" t="s">
        <v>142</v>
      </c>
      <c r="CS1173" t="s">
        <v>128</v>
      </c>
      <c r="CT1173" t="s">
        <v>124</v>
      </c>
      <c r="CU1173" t="s">
        <v>188</v>
      </c>
      <c r="CV1173" t="s">
        <v>124</v>
      </c>
      <c r="CW1173" t="s">
        <v>124</v>
      </c>
      <c r="CX1173">
        <v>88</v>
      </c>
      <c r="CY1173">
        <v>87</v>
      </c>
      <c r="CZ1173">
        <v>0</v>
      </c>
      <c r="DA1173">
        <v>0</v>
      </c>
      <c r="DB1173">
        <v>0.38</v>
      </c>
    </row>
    <row r="1174" spans="1:106" x14ac:dyDescent="0.2">
      <c r="A1174">
        <v>24266266</v>
      </c>
      <c r="B1174" t="s">
        <v>11864</v>
      </c>
      <c r="C1174">
        <v>20200323043627</v>
      </c>
      <c r="D1174" s="1">
        <v>43913</v>
      </c>
      <c r="E1174" t="s">
        <v>11865</v>
      </c>
      <c r="F1174" t="s">
        <v>11866</v>
      </c>
      <c r="G1174" t="s">
        <v>11867</v>
      </c>
      <c r="H1174" t="s">
        <v>11868</v>
      </c>
      <c r="I1174" t="s">
        <v>111</v>
      </c>
      <c r="J1174" t="s">
        <v>2588</v>
      </c>
      <c r="K1174" t="s">
        <v>2155</v>
      </c>
      <c r="L1174" t="s">
        <v>2590</v>
      </c>
      <c r="M1174" t="s">
        <v>2591</v>
      </c>
      <c r="N1174" t="s">
        <v>3881</v>
      </c>
      <c r="O1174" t="s">
        <v>2159</v>
      </c>
      <c r="R1174" t="s">
        <v>11869</v>
      </c>
      <c r="T1174">
        <v>2711146</v>
      </c>
      <c r="U1174" t="s">
        <v>2161</v>
      </c>
      <c r="V1174" t="s">
        <v>2162</v>
      </c>
      <c r="W1174" s="1">
        <v>41082</v>
      </c>
      <c r="X1174" t="s">
        <v>121</v>
      </c>
      <c r="Z1174" t="s">
        <v>123</v>
      </c>
      <c r="AA1174" s="3">
        <v>1</v>
      </c>
      <c r="AB1174" s="3">
        <v>0.99</v>
      </c>
      <c r="AC1174" t="s">
        <v>128</v>
      </c>
      <c r="AD1174" t="s">
        <v>2163</v>
      </c>
      <c r="AE1174" t="s">
        <v>2164</v>
      </c>
      <c r="AG1174">
        <v>76</v>
      </c>
      <c r="AH1174">
        <v>76</v>
      </c>
      <c r="AI1174" t="s">
        <v>426</v>
      </c>
      <c r="AJ1174" t="s">
        <v>128</v>
      </c>
      <c r="AK1174" t="s">
        <v>124</v>
      </c>
      <c r="AL1174" t="s">
        <v>129</v>
      </c>
      <c r="AN1174" t="s">
        <v>130</v>
      </c>
      <c r="AP1174" t="s">
        <v>131</v>
      </c>
      <c r="AQ1174" t="s">
        <v>132</v>
      </c>
      <c r="AR1174">
        <v>7310</v>
      </c>
      <c r="AS1174" t="s">
        <v>133</v>
      </c>
      <c r="AT1174" t="s">
        <v>134</v>
      </c>
      <c r="AU1174" t="s">
        <v>135</v>
      </c>
      <c r="AV1174" t="s">
        <v>136</v>
      </c>
      <c r="AW1174">
        <v>40.722430000000003</v>
      </c>
      <c r="AX1174">
        <v>-74.037809999999993</v>
      </c>
      <c r="AY1174" t="s">
        <v>128</v>
      </c>
      <c r="AZ1174" t="s">
        <v>185</v>
      </c>
      <c r="BA1174" t="s">
        <v>138</v>
      </c>
      <c r="BB1174">
        <v>8</v>
      </c>
      <c r="BC1174">
        <v>2</v>
      </c>
      <c r="BD1174">
        <v>3</v>
      </c>
      <c r="BE1174">
        <v>6</v>
      </c>
      <c r="BF1174" t="s">
        <v>139</v>
      </c>
      <c r="BG1174" t="s">
        <v>11870</v>
      </c>
      <c r="BI1174" s="4">
        <v>600</v>
      </c>
      <c r="BL1174" s="4">
        <v>500</v>
      </c>
      <c r="BM1174" s="4">
        <v>150</v>
      </c>
      <c r="BN1174">
        <v>6</v>
      </c>
      <c r="BO1174" s="4">
        <v>15</v>
      </c>
      <c r="BP1174">
        <v>3</v>
      </c>
      <c r="BQ1174">
        <v>1125</v>
      </c>
      <c r="BR1174">
        <v>3</v>
      </c>
      <c r="BS1174">
        <v>3</v>
      </c>
      <c r="BT1174">
        <v>1125</v>
      </c>
      <c r="BU1174">
        <v>1125</v>
      </c>
      <c r="BV1174">
        <v>3</v>
      </c>
      <c r="BW1174">
        <v>1125</v>
      </c>
      <c r="BX1174" t="s">
        <v>332</v>
      </c>
      <c r="BY1174" t="s">
        <v>128</v>
      </c>
      <c r="BZ1174">
        <v>30</v>
      </c>
      <c r="CA1174">
        <v>48</v>
      </c>
      <c r="CB1174">
        <v>74</v>
      </c>
      <c r="CC1174">
        <v>238</v>
      </c>
      <c r="CD1174" s="1">
        <v>43913</v>
      </c>
      <c r="CE1174">
        <v>6</v>
      </c>
      <c r="CF1174">
        <v>1</v>
      </c>
      <c r="CG1174" s="1">
        <v>43248</v>
      </c>
      <c r="CH1174" s="1">
        <v>43839</v>
      </c>
      <c r="CI1174">
        <v>97</v>
      </c>
      <c r="CJ1174">
        <v>10</v>
      </c>
      <c r="CK1174">
        <v>10</v>
      </c>
      <c r="CL1174">
        <v>10</v>
      </c>
      <c r="CM1174">
        <v>10</v>
      </c>
      <c r="CN1174">
        <v>10</v>
      </c>
      <c r="CO1174">
        <v>10</v>
      </c>
      <c r="CP1174" t="s">
        <v>124</v>
      </c>
      <c r="CR1174" t="s">
        <v>142</v>
      </c>
      <c r="CS1174" t="s">
        <v>128</v>
      </c>
      <c r="CT1174" t="s">
        <v>124</v>
      </c>
      <c r="CU1174" t="s">
        <v>188</v>
      </c>
      <c r="CV1174" t="s">
        <v>124</v>
      </c>
      <c r="CW1174" t="s">
        <v>124</v>
      </c>
      <c r="CX1174">
        <v>75</v>
      </c>
      <c r="CY1174">
        <v>75</v>
      </c>
      <c r="CZ1174">
        <v>0</v>
      </c>
      <c r="DA1174">
        <v>0</v>
      </c>
      <c r="DB1174">
        <v>0.27</v>
      </c>
    </row>
    <row r="1175" spans="1:106" x14ac:dyDescent="0.2">
      <c r="A1175">
        <v>24269044</v>
      </c>
      <c r="B1175" t="s">
        <v>11871</v>
      </c>
      <c r="C1175">
        <v>20200323043627</v>
      </c>
      <c r="D1175" s="1">
        <v>43913</v>
      </c>
      <c r="E1175" t="s">
        <v>11872</v>
      </c>
      <c r="F1175" t="s">
        <v>11873</v>
      </c>
      <c r="H1175" t="s">
        <v>11873</v>
      </c>
      <c r="I1175" t="s">
        <v>111</v>
      </c>
      <c r="R1175" t="s">
        <v>11874</v>
      </c>
      <c r="T1175">
        <v>104411192</v>
      </c>
      <c r="U1175" t="s">
        <v>11875</v>
      </c>
      <c r="V1175" t="s">
        <v>11876</v>
      </c>
      <c r="W1175" s="1">
        <v>42693</v>
      </c>
      <c r="X1175" t="s">
        <v>121</v>
      </c>
      <c r="Z1175" t="s">
        <v>157</v>
      </c>
      <c r="AA1175" t="s">
        <v>157</v>
      </c>
      <c r="AB1175" s="3">
        <v>0.67</v>
      </c>
      <c r="AC1175" t="s">
        <v>124</v>
      </c>
      <c r="AD1175" t="s">
        <v>11877</v>
      </c>
      <c r="AE1175" t="s">
        <v>11878</v>
      </c>
      <c r="AG1175">
        <v>1</v>
      </c>
      <c r="AH1175">
        <v>1</v>
      </c>
      <c r="AI1175" t="s">
        <v>11879</v>
      </c>
      <c r="AJ1175" t="s">
        <v>128</v>
      </c>
      <c r="AK1175" t="s">
        <v>124</v>
      </c>
      <c r="AL1175" t="s">
        <v>129</v>
      </c>
      <c r="AN1175" t="s">
        <v>130</v>
      </c>
      <c r="AP1175" t="s">
        <v>131</v>
      </c>
      <c r="AQ1175" t="s">
        <v>132</v>
      </c>
      <c r="AR1175">
        <v>7302</v>
      </c>
      <c r="AS1175" t="s">
        <v>133</v>
      </c>
      <c r="AT1175" t="s">
        <v>134</v>
      </c>
      <c r="AU1175" t="s">
        <v>135</v>
      </c>
      <c r="AV1175" t="s">
        <v>136</v>
      </c>
      <c r="AW1175">
        <v>40.716099999999997</v>
      </c>
      <c r="AX1175">
        <v>-74.044259999999994</v>
      </c>
      <c r="AY1175" t="s">
        <v>124</v>
      </c>
      <c r="AZ1175" t="s">
        <v>185</v>
      </c>
      <c r="BA1175" t="s">
        <v>278</v>
      </c>
      <c r="BB1175">
        <v>1</v>
      </c>
      <c r="BC1175">
        <v>1</v>
      </c>
      <c r="BD1175">
        <v>1</v>
      </c>
      <c r="BE1175">
        <v>1</v>
      </c>
      <c r="BF1175" t="s">
        <v>139</v>
      </c>
      <c r="BG1175" t="s">
        <v>11880</v>
      </c>
      <c r="BI1175" s="4">
        <v>50</v>
      </c>
      <c r="BN1175">
        <v>1</v>
      </c>
      <c r="BO1175" s="4">
        <v>0</v>
      </c>
      <c r="BP1175">
        <v>2</v>
      </c>
      <c r="BQ1175">
        <v>1125</v>
      </c>
      <c r="BR1175">
        <v>2</v>
      </c>
      <c r="BS1175">
        <v>2</v>
      </c>
      <c r="BT1175">
        <v>1125</v>
      </c>
      <c r="BU1175">
        <v>1125</v>
      </c>
      <c r="BV1175">
        <v>2</v>
      </c>
      <c r="BW1175">
        <v>1125</v>
      </c>
      <c r="BX1175" t="s">
        <v>516</v>
      </c>
      <c r="BY1175" t="s">
        <v>128</v>
      </c>
      <c r="BZ1175">
        <v>0</v>
      </c>
      <c r="CA1175">
        <v>0</v>
      </c>
      <c r="CB1175">
        <v>0</v>
      </c>
      <c r="CC1175">
        <v>0</v>
      </c>
      <c r="CD1175" s="1">
        <v>43913</v>
      </c>
      <c r="CE1175">
        <v>2</v>
      </c>
      <c r="CF1175">
        <v>0</v>
      </c>
      <c r="CG1175" s="1">
        <v>43275</v>
      </c>
      <c r="CH1175" s="1">
        <v>43282</v>
      </c>
      <c r="CI1175">
        <v>50</v>
      </c>
      <c r="CJ1175">
        <v>5</v>
      </c>
      <c r="CK1175">
        <v>3</v>
      </c>
      <c r="CL1175">
        <v>9</v>
      </c>
      <c r="CM1175">
        <v>9</v>
      </c>
      <c r="CN1175">
        <v>8</v>
      </c>
      <c r="CO1175">
        <v>5</v>
      </c>
      <c r="CP1175" t="s">
        <v>124</v>
      </c>
      <c r="CR1175" t="s">
        <v>142</v>
      </c>
      <c r="CS1175" t="s">
        <v>128</v>
      </c>
      <c r="CT1175" t="s">
        <v>124</v>
      </c>
      <c r="CU1175" t="s">
        <v>166</v>
      </c>
      <c r="CV1175" t="s">
        <v>124</v>
      </c>
      <c r="CW1175" t="s">
        <v>124</v>
      </c>
      <c r="CX1175">
        <v>1</v>
      </c>
      <c r="CY1175">
        <v>0</v>
      </c>
      <c r="CZ1175">
        <v>0</v>
      </c>
      <c r="DA1175">
        <v>1</v>
      </c>
      <c r="DB1175">
        <v>0.09</v>
      </c>
    </row>
    <row r="1176" spans="1:106" x14ac:dyDescent="0.2">
      <c r="A1176">
        <v>24289810</v>
      </c>
      <c r="B1176" t="s">
        <v>11881</v>
      </c>
      <c r="C1176">
        <v>20200323043627</v>
      </c>
      <c r="D1176" s="1">
        <v>43913</v>
      </c>
      <c r="E1176" t="s">
        <v>11882</v>
      </c>
      <c r="F1176" t="s">
        <v>11883</v>
      </c>
      <c r="G1176" t="s">
        <v>11884</v>
      </c>
      <c r="H1176" t="s">
        <v>11885</v>
      </c>
      <c r="I1176" t="s">
        <v>111</v>
      </c>
      <c r="J1176" t="s">
        <v>11413</v>
      </c>
      <c r="K1176" t="s">
        <v>11886</v>
      </c>
      <c r="L1176" t="s">
        <v>11887</v>
      </c>
      <c r="M1176" t="s">
        <v>11888</v>
      </c>
      <c r="N1176" t="s">
        <v>11417</v>
      </c>
      <c r="O1176" t="s">
        <v>11889</v>
      </c>
      <c r="R1176" t="s">
        <v>11890</v>
      </c>
      <c r="T1176">
        <v>151027625</v>
      </c>
      <c r="U1176" t="s">
        <v>11420</v>
      </c>
      <c r="V1176" t="s">
        <v>11421</v>
      </c>
      <c r="W1176" s="1">
        <v>42995</v>
      </c>
      <c r="X1176" t="s">
        <v>196</v>
      </c>
      <c r="Y1176" t="s">
        <v>11422</v>
      </c>
      <c r="Z1176" t="s">
        <v>123</v>
      </c>
      <c r="AA1176" s="3">
        <v>1</v>
      </c>
      <c r="AB1176" s="3">
        <v>0.97</v>
      </c>
      <c r="AC1176" t="s">
        <v>128</v>
      </c>
      <c r="AD1176" t="s">
        <v>11423</v>
      </c>
      <c r="AE1176" t="s">
        <v>11424</v>
      </c>
      <c r="AG1176">
        <v>8</v>
      </c>
      <c r="AH1176">
        <v>8</v>
      </c>
      <c r="AI1176" t="s">
        <v>717</v>
      </c>
      <c r="AJ1176" t="s">
        <v>128</v>
      </c>
      <c r="AK1176" t="s">
        <v>124</v>
      </c>
      <c r="AL1176" t="s">
        <v>129</v>
      </c>
      <c r="AN1176" t="s">
        <v>130</v>
      </c>
      <c r="AP1176" t="s">
        <v>131</v>
      </c>
      <c r="AQ1176" t="s">
        <v>132</v>
      </c>
      <c r="AR1176">
        <v>7302</v>
      </c>
      <c r="AS1176" t="s">
        <v>133</v>
      </c>
      <c r="AT1176" t="s">
        <v>134</v>
      </c>
      <c r="AU1176" t="s">
        <v>135</v>
      </c>
      <c r="AV1176" t="s">
        <v>136</v>
      </c>
      <c r="AW1176">
        <v>40.725909999999999</v>
      </c>
      <c r="AX1176">
        <v>-74.048299999999998</v>
      </c>
      <c r="AY1176" t="s">
        <v>128</v>
      </c>
      <c r="AZ1176" t="s">
        <v>185</v>
      </c>
      <c r="BA1176" t="s">
        <v>138</v>
      </c>
      <c r="BB1176">
        <v>6</v>
      </c>
      <c r="BC1176">
        <v>1</v>
      </c>
      <c r="BD1176">
        <v>2</v>
      </c>
      <c r="BE1176">
        <v>3</v>
      </c>
      <c r="BF1176" t="s">
        <v>139</v>
      </c>
      <c r="BG1176" t="s">
        <v>11891</v>
      </c>
      <c r="BI1176" s="4">
        <v>110</v>
      </c>
      <c r="BL1176" s="4">
        <v>400</v>
      </c>
      <c r="BM1176" s="4">
        <v>125</v>
      </c>
      <c r="BN1176">
        <v>4</v>
      </c>
      <c r="BO1176" s="4">
        <v>25</v>
      </c>
      <c r="BP1176">
        <v>14</v>
      </c>
      <c r="BQ1176">
        <v>90</v>
      </c>
      <c r="BR1176">
        <v>3</v>
      </c>
      <c r="BS1176">
        <v>14</v>
      </c>
      <c r="BT1176">
        <v>1125</v>
      </c>
      <c r="BU1176">
        <v>1125</v>
      </c>
      <c r="BV1176">
        <v>9.6</v>
      </c>
      <c r="BW1176">
        <v>1125</v>
      </c>
      <c r="BX1176" t="s">
        <v>332</v>
      </c>
      <c r="BY1176" t="s">
        <v>128</v>
      </c>
      <c r="BZ1176">
        <v>26</v>
      </c>
      <c r="CA1176">
        <v>56</v>
      </c>
      <c r="CB1176">
        <v>86</v>
      </c>
      <c r="CC1176">
        <v>176</v>
      </c>
      <c r="CD1176" s="1">
        <v>43913</v>
      </c>
      <c r="CE1176">
        <v>76</v>
      </c>
      <c r="CF1176">
        <v>37</v>
      </c>
      <c r="CG1176" s="1">
        <v>43224</v>
      </c>
      <c r="CH1176" s="1">
        <v>43880</v>
      </c>
      <c r="CI1176">
        <v>96</v>
      </c>
      <c r="CJ1176">
        <v>10</v>
      </c>
      <c r="CK1176">
        <v>9</v>
      </c>
      <c r="CL1176">
        <v>10</v>
      </c>
      <c r="CM1176">
        <v>10</v>
      </c>
      <c r="CN1176">
        <v>10</v>
      </c>
      <c r="CO1176">
        <v>9</v>
      </c>
      <c r="CP1176" t="s">
        <v>124</v>
      </c>
      <c r="CR1176" t="s">
        <v>142</v>
      </c>
      <c r="CS1176" t="s">
        <v>124</v>
      </c>
      <c r="CT1176" t="s">
        <v>124</v>
      </c>
      <c r="CU1176" t="s">
        <v>188</v>
      </c>
      <c r="CV1176" t="s">
        <v>124</v>
      </c>
      <c r="CW1176" t="s">
        <v>124</v>
      </c>
      <c r="CX1176">
        <v>6</v>
      </c>
      <c r="CY1176">
        <v>5</v>
      </c>
      <c r="CZ1176">
        <v>1</v>
      </c>
      <c r="DA1176">
        <v>0</v>
      </c>
      <c r="DB1176">
        <v>3.3</v>
      </c>
    </row>
    <row r="1177" spans="1:106" x14ac:dyDescent="0.2">
      <c r="A1177">
        <v>24324799</v>
      </c>
      <c r="B1177" t="s">
        <v>11892</v>
      </c>
      <c r="C1177">
        <v>20200323043627</v>
      </c>
      <c r="D1177" s="1">
        <v>43913</v>
      </c>
      <c r="E1177" t="s">
        <v>11893</v>
      </c>
      <c r="F1177" t="s">
        <v>10849</v>
      </c>
      <c r="H1177" t="s">
        <v>10849</v>
      </c>
      <c r="I1177" t="s">
        <v>111</v>
      </c>
      <c r="R1177" t="s">
        <v>11894</v>
      </c>
      <c r="T1177">
        <v>39530385</v>
      </c>
      <c r="U1177" t="s">
        <v>4358</v>
      </c>
      <c r="V1177" t="s">
        <v>4359</v>
      </c>
      <c r="W1177" s="1">
        <v>42210</v>
      </c>
      <c r="X1177" t="s">
        <v>196</v>
      </c>
      <c r="Y1177" s="2" t="s">
        <v>4360</v>
      </c>
      <c r="Z1177" t="s">
        <v>157</v>
      </c>
      <c r="AA1177" t="s">
        <v>157</v>
      </c>
      <c r="AB1177" s="3">
        <v>1</v>
      </c>
      <c r="AC1177" t="s">
        <v>128</v>
      </c>
      <c r="AD1177" t="s">
        <v>4361</v>
      </c>
      <c r="AE1177" t="s">
        <v>4362</v>
      </c>
      <c r="AG1177">
        <v>20</v>
      </c>
      <c r="AH1177">
        <v>20</v>
      </c>
      <c r="AI1177" t="s">
        <v>717</v>
      </c>
      <c r="AJ1177" t="s">
        <v>128</v>
      </c>
      <c r="AK1177" t="s">
        <v>124</v>
      </c>
      <c r="AL1177" t="s">
        <v>129</v>
      </c>
      <c r="AN1177" t="s">
        <v>130</v>
      </c>
      <c r="AP1177" t="s">
        <v>131</v>
      </c>
      <c r="AQ1177" t="s">
        <v>132</v>
      </c>
      <c r="AR1177">
        <v>7310</v>
      </c>
      <c r="AS1177" t="s">
        <v>133</v>
      </c>
      <c r="AT1177" t="s">
        <v>134</v>
      </c>
      <c r="AU1177" t="s">
        <v>135</v>
      </c>
      <c r="AV1177" t="s">
        <v>136</v>
      </c>
      <c r="AW1177">
        <v>40.72334</v>
      </c>
      <c r="AX1177">
        <v>-74.036180000000002</v>
      </c>
      <c r="AY1177" t="s">
        <v>128</v>
      </c>
      <c r="AZ1177" t="s">
        <v>185</v>
      </c>
      <c r="BA1177" t="s">
        <v>138</v>
      </c>
      <c r="BB1177">
        <v>6</v>
      </c>
      <c r="BC1177">
        <v>1</v>
      </c>
      <c r="BD1177">
        <v>1</v>
      </c>
      <c r="BE1177">
        <v>3</v>
      </c>
      <c r="BF1177" t="s">
        <v>139</v>
      </c>
      <c r="BG1177" t="s">
        <v>11895</v>
      </c>
      <c r="BI1177" s="4">
        <v>200</v>
      </c>
      <c r="BM1177" s="4">
        <v>89</v>
      </c>
      <c r="BN1177">
        <v>4</v>
      </c>
      <c r="BO1177" s="4">
        <v>15</v>
      </c>
      <c r="BP1177">
        <v>1</v>
      </c>
      <c r="BQ1177">
        <v>1000</v>
      </c>
      <c r="BR1177">
        <v>1</v>
      </c>
      <c r="BS1177">
        <v>1</v>
      </c>
      <c r="BT1177">
        <v>1000</v>
      </c>
      <c r="BU1177">
        <v>1000</v>
      </c>
      <c r="BV1177">
        <v>1</v>
      </c>
      <c r="BW1177">
        <v>1000</v>
      </c>
      <c r="BX1177" t="s">
        <v>516</v>
      </c>
      <c r="BY1177" t="s">
        <v>128</v>
      </c>
      <c r="BZ1177">
        <v>0</v>
      </c>
      <c r="CA1177">
        <v>0</v>
      </c>
      <c r="CB1177">
        <v>0</v>
      </c>
      <c r="CC1177">
        <v>0</v>
      </c>
      <c r="CD1177" s="1">
        <v>43913</v>
      </c>
      <c r="CE1177">
        <v>50</v>
      </c>
      <c r="CF1177">
        <v>21</v>
      </c>
      <c r="CG1177" s="1">
        <v>43225</v>
      </c>
      <c r="CH1177" s="1">
        <v>43708</v>
      </c>
      <c r="CI1177">
        <v>99</v>
      </c>
      <c r="CJ1177">
        <v>10</v>
      </c>
      <c r="CK1177">
        <v>10</v>
      </c>
      <c r="CL1177">
        <v>10</v>
      </c>
      <c r="CM1177">
        <v>10</v>
      </c>
      <c r="CN1177">
        <v>10</v>
      </c>
      <c r="CO1177">
        <v>9</v>
      </c>
      <c r="CP1177" t="s">
        <v>124</v>
      </c>
      <c r="CR1177" t="s">
        <v>142</v>
      </c>
      <c r="CS1177" t="s">
        <v>128</v>
      </c>
      <c r="CT1177" t="s">
        <v>124</v>
      </c>
      <c r="CU1177" t="s">
        <v>188</v>
      </c>
      <c r="CV1177" t="s">
        <v>124</v>
      </c>
      <c r="CW1177" t="s">
        <v>124</v>
      </c>
      <c r="CX1177">
        <v>19</v>
      </c>
      <c r="CY1177">
        <v>19</v>
      </c>
      <c r="CZ1177">
        <v>0</v>
      </c>
      <c r="DA1177">
        <v>0</v>
      </c>
      <c r="DB1177">
        <v>2.1800000000000002</v>
      </c>
    </row>
    <row r="1178" spans="1:106" x14ac:dyDescent="0.2">
      <c r="A1178">
        <v>24354096</v>
      </c>
      <c r="B1178" t="s">
        <v>11896</v>
      </c>
      <c r="C1178">
        <v>20200323043627</v>
      </c>
      <c r="D1178" s="1">
        <v>43913</v>
      </c>
      <c r="E1178" t="s">
        <v>11897</v>
      </c>
      <c r="F1178" t="s">
        <v>10849</v>
      </c>
      <c r="H1178" t="s">
        <v>10849</v>
      </c>
      <c r="I1178" t="s">
        <v>111</v>
      </c>
      <c r="R1178" t="s">
        <v>11898</v>
      </c>
      <c r="T1178">
        <v>39530385</v>
      </c>
      <c r="U1178" t="s">
        <v>4358</v>
      </c>
      <c r="V1178" t="s">
        <v>4359</v>
      </c>
      <c r="W1178" s="1">
        <v>42210</v>
      </c>
      <c r="X1178" t="s">
        <v>196</v>
      </c>
      <c r="Y1178" s="2" t="s">
        <v>4360</v>
      </c>
      <c r="Z1178" t="s">
        <v>157</v>
      </c>
      <c r="AA1178" t="s">
        <v>157</v>
      </c>
      <c r="AB1178" s="3">
        <v>1</v>
      </c>
      <c r="AC1178" t="s">
        <v>128</v>
      </c>
      <c r="AD1178" t="s">
        <v>4361</v>
      </c>
      <c r="AE1178" t="s">
        <v>4362</v>
      </c>
      <c r="AG1178">
        <v>20</v>
      </c>
      <c r="AH1178">
        <v>20</v>
      </c>
      <c r="AI1178" t="s">
        <v>717</v>
      </c>
      <c r="AJ1178" t="s">
        <v>128</v>
      </c>
      <c r="AK1178" t="s">
        <v>124</v>
      </c>
      <c r="AL1178" t="s">
        <v>129</v>
      </c>
      <c r="AN1178" t="s">
        <v>130</v>
      </c>
      <c r="AP1178" t="s">
        <v>131</v>
      </c>
      <c r="AQ1178" t="s">
        <v>132</v>
      </c>
      <c r="AR1178">
        <v>7310</v>
      </c>
      <c r="AS1178" t="s">
        <v>133</v>
      </c>
      <c r="AT1178" t="s">
        <v>134</v>
      </c>
      <c r="AU1178" t="s">
        <v>135</v>
      </c>
      <c r="AV1178" t="s">
        <v>136</v>
      </c>
      <c r="AW1178">
        <v>40.723210000000002</v>
      </c>
      <c r="AX1178">
        <v>-74.037049999999994</v>
      </c>
      <c r="AY1178" t="s">
        <v>128</v>
      </c>
      <c r="AZ1178" t="s">
        <v>185</v>
      </c>
      <c r="BA1178" t="s">
        <v>138</v>
      </c>
      <c r="BB1178">
        <v>6</v>
      </c>
      <c r="BC1178">
        <v>1</v>
      </c>
      <c r="BD1178">
        <v>1</v>
      </c>
      <c r="BE1178">
        <v>3</v>
      </c>
      <c r="BF1178" t="s">
        <v>139</v>
      </c>
      <c r="BG1178" t="s">
        <v>11899</v>
      </c>
      <c r="BI1178" s="4">
        <v>200</v>
      </c>
      <c r="BL1178" s="4">
        <v>0</v>
      </c>
      <c r="BM1178" s="4">
        <v>89</v>
      </c>
      <c r="BN1178">
        <v>4</v>
      </c>
      <c r="BO1178" s="4">
        <v>15</v>
      </c>
      <c r="BP1178">
        <v>1</v>
      </c>
      <c r="BQ1178">
        <v>1125</v>
      </c>
      <c r="BR1178">
        <v>1</v>
      </c>
      <c r="BS1178">
        <v>1</v>
      </c>
      <c r="BT1178">
        <v>1125</v>
      </c>
      <c r="BU1178">
        <v>1125</v>
      </c>
      <c r="BV1178">
        <v>1</v>
      </c>
      <c r="BW1178">
        <v>1125</v>
      </c>
      <c r="BX1178" t="s">
        <v>516</v>
      </c>
      <c r="BY1178" t="s">
        <v>128</v>
      </c>
      <c r="BZ1178">
        <v>0</v>
      </c>
      <c r="CA1178">
        <v>0</v>
      </c>
      <c r="CB1178">
        <v>0</v>
      </c>
      <c r="CC1178">
        <v>0</v>
      </c>
      <c r="CD1178" s="1">
        <v>43913</v>
      </c>
      <c r="CE1178">
        <v>69</v>
      </c>
      <c r="CF1178">
        <v>24</v>
      </c>
      <c r="CG1178" s="1">
        <v>43214</v>
      </c>
      <c r="CH1178" s="1">
        <v>43709</v>
      </c>
      <c r="CI1178">
        <v>96</v>
      </c>
      <c r="CJ1178">
        <v>10</v>
      </c>
      <c r="CK1178">
        <v>9</v>
      </c>
      <c r="CL1178">
        <v>10</v>
      </c>
      <c r="CM1178">
        <v>10</v>
      </c>
      <c r="CN1178">
        <v>10</v>
      </c>
      <c r="CO1178">
        <v>10</v>
      </c>
      <c r="CP1178" t="s">
        <v>124</v>
      </c>
      <c r="CR1178" t="s">
        <v>142</v>
      </c>
      <c r="CS1178" t="s">
        <v>128</v>
      </c>
      <c r="CT1178" t="s">
        <v>124</v>
      </c>
      <c r="CU1178" t="s">
        <v>188</v>
      </c>
      <c r="CV1178" t="s">
        <v>124</v>
      </c>
      <c r="CW1178" t="s">
        <v>124</v>
      </c>
      <c r="CX1178">
        <v>19</v>
      </c>
      <c r="CY1178">
        <v>19</v>
      </c>
      <c r="CZ1178">
        <v>0</v>
      </c>
      <c r="DA1178">
        <v>0</v>
      </c>
      <c r="DB1178">
        <v>2.96</v>
      </c>
    </row>
    <row r="1179" spans="1:106" x14ac:dyDescent="0.2">
      <c r="A1179">
        <v>24394129</v>
      </c>
      <c r="B1179" t="s">
        <v>11900</v>
      </c>
      <c r="C1179">
        <v>20200323043627</v>
      </c>
      <c r="D1179" s="1">
        <v>43913</v>
      </c>
      <c r="E1179" t="s">
        <v>11901</v>
      </c>
      <c r="G1179" t="s">
        <v>11902</v>
      </c>
      <c r="H1179" t="s">
        <v>11903</v>
      </c>
      <c r="I1179" t="s">
        <v>111</v>
      </c>
      <c r="J1179" t="s">
        <v>11904</v>
      </c>
      <c r="M1179" t="s">
        <v>11905</v>
      </c>
      <c r="N1179" t="s">
        <v>11906</v>
      </c>
      <c r="O1179" t="s">
        <v>11203</v>
      </c>
      <c r="R1179" t="s">
        <v>11907</v>
      </c>
      <c r="T1179">
        <v>184118533</v>
      </c>
      <c r="U1179" t="s">
        <v>11908</v>
      </c>
      <c r="V1179" t="s">
        <v>865</v>
      </c>
      <c r="W1179" s="1">
        <v>43203</v>
      </c>
      <c r="X1179" t="s">
        <v>135</v>
      </c>
      <c r="Z1179" t="s">
        <v>123</v>
      </c>
      <c r="AA1179" s="3">
        <v>1</v>
      </c>
      <c r="AB1179" s="3">
        <v>1</v>
      </c>
      <c r="AC1179" t="s">
        <v>128</v>
      </c>
      <c r="AD1179" t="s">
        <v>11909</v>
      </c>
      <c r="AE1179" t="s">
        <v>11910</v>
      </c>
      <c r="AG1179">
        <v>8</v>
      </c>
      <c r="AH1179">
        <v>8</v>
      </c>
      <c r="AI1179" t="s">
        <v>1853</v>
      </c>
      <c r="AJ1179" t="s">
        <v>128</v>
      </c>
      <c r="AK1179" t="s">
        <v>128</v>
      </c>
      <c r="AL1179" t="s">
        <v>129</v>
      </c>
      <c r="AN1179" t="s">
        <v>130</v>
      </c>
      <c r="AP1179" t="s">
        <v>131</v>
      </c>
      <c r="AQ1179" t="s">
        <v>132</v>
      </c>
      <c r="AR1179">
        <v>7302</v>
      </c>
      <c r="AS1179" t="s">
        <v>133</v>
      </c>
      <c r="AT1179" t="s">
        <v>134</v>
      </c>
      <c r="AU1179" t="s">
        <v>135</v>
      </c>
      <c r="AV1179" t="s">
        <v>136</v>
      </c>
      <c r="AW1179">
        <v>40.719529999999999</v>
      </c>
      <c r="AX1179">
        <v>-74.04365</v>
      </c>
      <c r="AY1179" t="s">
        <v>124</v>
      </c>
      <c r="AZ1179" t="s">
        <v>871</v>
      </c>
      <c r="BA1179" t="s">
        <v>138</v>
      </c>
      <c r="BB1179">
        <v>4</v>
      </c>
      <c r="BC1179">
        <v>1</v>
      </c>
      <c r="BD1179">
        <v>1</v>
      </c>
      <c r="BE1179">
        <v>2</v>
      </c>
      <c r="BF1179" t="s">
        <v>139</v>
      </c>
      <c r="BG1179" t="s">
        <v>11911</v>
      </c>
      <c r="BI1179" s="4">
        <v>215</v>
      </c>
      <c r="BL1179" s="4">
        <v>200</v>
      </c>
      <c r="BM1179" s="4">
        <v>100</v>
      </c>
      <c r="BN1179">
        <v>3</v>
      </c>
      <c r="BO1179" s="4">
        <v>50</v>
      </c>
      <c r="BP1179">
        <v>1</v>
      </c>
      <c r="BQ1179">
        <v>1125</v>
      </c>
      <c r="BR1179">
        <v>1</v>
      </c>
      <c r="BS1179">
        <v>3</v>
      </c>
      <c r="BT1179">
        <v>1125</v>
      </c>
      <c r="BU1179">
        <v>1125</v>
      </c>
      <c r="BV1179">
        <v>3</v>
      </c>
      <c r="BW1179">
        <v>1125</v>
      </c>
      <c r="BX1179" t="s">
        <v>2207</v>
      </c>
      <c r="BY1179" t="s">
        <v>128</v>
      </c>
      <c r="BZ1179">
        <v>30</v>
      </c>
      <c r="CA1179">
        <v>60</v>
      </c>
      <c r="CB1179">
        <v>90</v>
      </c>
      <c r="CC1179">
        <v>225</v>
      </c>
      <c r="CD1179" s="1">
        <v>43913</v>
      </c>
      <c r="CE1179">
        <v>1</v>
      </c>
      <c r="CF1179">
        <v>0</v>
      </c>
      <c r="CG1179" s="1">
        <v>43479</v>
      </c>
      <c r="CH1179" s="1">
        <v>43479</v>
      </c>
      <c r="CI1179">
        <v>100</v>
      </c>
      <c r="CJ1179">
        <v>10</v>
      </c>
      <c r="CK1179">
        <v>10</v>
      </c>
      <c r="CL1179">
        <v>10</v>
      </c>
      <c r="CM1179">
        <v>10</v>
      </c>
      <c r="CN1179">
        <v>10</v>
      </c>
      <c r="CO1179">
        <v>10</v>
      </c>
      <c r="CP1179" t="s">
        <v>124</v>
      </c>
      <c r="CQ1179" t="s">
        <v>11213</v>
      </c>
      <c r="CR1179" t="s">
        <v>142</v>
      </c>
      <c r="CS1179" t="s">
        <v>128</v>
      </c>
      <c r="CT1179" t="s">
        <v>124</v>
      </c>
      <c r="CU1179" t="s">
        <v>143</v>
      </c>
      <c r="CV1179" t="s">
        <v>124</v>
      </c>
      <c r="CW1179" t="s">
        <v>124</v>
      </c>
      <c r="CX1179">
        <v>8</v>
      </c>
      <c r="CY1179">
        <v>8</v>
      </c>
      <c r="CZ1179">
        <v>0</v>
      </c>
      <c r="DA1179">
        <v>0</v>
      </c>
      <c r="DB1179">
        <v>7.0000000000000007E-2</v>
      </c>
    </row>
    <row r="1180" spans="1:106" x14ac:dyDescent="0.2">
      <c r="A1180">
        <v>24394186</v>
      </c>
      <c r="B1180" t="s">
        <v>11912</v>
      </c>
      <c r="C1180">
        <v>20200323043627</v>
      </c>
      <c r="D1180" s="1">
        <v>43913</v>
      </c>
      <c r="E1180" t="s">
        <v>11913</v>
      </c>
      <c r="G1180" t="s">
        <v>11914</v>
      </c>
      <c r="H1180" t="s">
        <v>11915</v>
      </c>
      <c r="I1180" t="s">
        <v>111</v>
      </c>
      <c r="J1180" t="s">
        <v>11904</v>
      </c>
      <c r="M1180" t="s">
        <v>11905</v>
      </c>
      <c r="N1180" t="s">
        <v>11906</v>
      </c>
      <c r="O1180" t="s">
        <v>11203</v>
      </c>
      <c r="R1180" t="s">
        <v>11916</v>
      </c>
      <c r="T1180">
        <v>184118533</v>
      </c>
      <c r="U1180" t="s">
        <v>11908</v>
      </c>
      <c r="V1180" t="s">
        <v>865</v>
      </c>
      <c r="W1180" s="1">
        <v>43203</v>
      </c>
      <c r="X1180" t="s">
        <v>135</v>
      </c>
      <c r="Z1180" t="s">
        <v>123</v>
      </c>
      <c r="AA1180" s="3">
        <v>1</v>
      </c>
      <c r="AB1180" s="3">
        <v>1</v>
      </c>
      <c r="AC1180" t="s">
        <v>128</v>
      </c>
      <c r="AD1180" t="s">
        <v>11909</v>
      </c>
      <c r="AE1180" t="s">
        <v>11910</v>
      </c>
      <c r="AG1180">
        <v>8</v>
      </c>
      <c r="AH1180">
        <v>8</v>
      </c>
      <c r="AI1180" t="s">
        <v>1853</v>
      </c>
      <c r="AJ1180" t="s">
        <v>128</v>
      </c>
      <c r="AK1180" t="s">
        <v>128</v>
      </c>
      <c r="AL1180" t="s">
        <v>129</v>
      </c>
      <c r="AN1180" t="s">
        <v>130</v>
      </c>
      <c r="AP1180" t="s">
        <v>131</v>
      </c>
      <c r="AQ1180" t="s">
        <v>132</v>
      </c>
      <c r="AR1180">
        <v>7302</v>
      </c>
      <c r="AS1180" t="s">
        <v>133</v>
      </c>
      <c r="AT1180" t="s">
        <v>134</v>
      </c>
      <c r="AU1180" t="s">
        <v>135</v>
      </c>
      <c r="AV1180" t="s">
        <v>136</v>
      </c>
      <c r="AW1180">
        <v>40.718710000000002</v>
      </c>
      <c r="AX1180">
        <v>-74.046819999999997</v>
      </c>
      <c r="AY1180" t="s">
        <v>124</v>
      </c>
      <c r="AZ1180" t="s">
        <v>871</v>
      </c>
      <c r="BA1180" t="s">
        <v>138</v>
      </c>
      <c r="BB1180">
        <v>6</v>
      </c>
      <c r="BC1180">
        <v>2</v>
      </c>
      <c r="BD1180">
        <v>2</v>
      </c>
      <c r="BE1180">
        <v>3</v>
      </c>
      <c r="BF1180" t="s">
        <v>139</v>
      </c>
      <c r="BG1180" t="s">
        <v>11911</v>
      </c>
      <c r="BI1180" s="4">
        <v>295</v>
      </c>
      <c r="BL1180" s="4">
        <v>200</v>
      </c>
      <c r="BM1180" s="4">
        <v>125</v>
      </c>
      <c r="BN1180">
        <v>5</v>
      </c>
      <c r="BO1180" s="4">
        <v>50</v>
      </c>
      <c r="BP1180">
        <v>1</v>
      </c>
      <c r="BQ1180">
        <v>1125</v>
      </c>
      <c r="BR1180">
        <v>1</v>
      </c>
      <c r="BS1180">
        <v>3</v>
      </c>
      <c r="BT1180">
        <v>1125</v>
      </c>
      <c r="BU1180">
        <v>1125</v>
      </c>
      <c r="BV1180">
        <v>3</v>
      </c>
      <c r="BW1180">
        <v>1125</v>
      </c>
      <c r="BX1180" t="s">
        <v>2207</v>
      </c>
      <c r="BY1180" t="s">
        <v>128</v>
      </c>
      <c r="BZ1180">
        <v>30</v>
      </c>
      <c r="CA1180">
        <v>60</v>
      </c>
      <c r="CB1180">
        <v>90</v>
      </c>
      <c r="CC1180">
        <v>225</v>
      </c>
      <c r="CD1180" s="1">
        <v>43913</v>
      </c>
      <c r="CE1180">
        <v>2</v>
      </c>
      <c r="CF1180">
        <v>1</v>
      </c>
      <c r="CG1180" s="1">
        <v>43300</v>
      </c>
      <c r="CH1180" s="1">
        <v>43886</v>
      </c>
      <c r="CI1180">
        <v>100</v>
      </c>
      <c r="CJ1180">
        <v>10</v>
      </c>
      <c r="CK1180">
        <v>10</v>
      </c>
      <c r="CL1180">
        <v>10</v>
      </c>
      <c r="CM1180">
        <v>10</v>
      </c>
      <c r="CN1180">
        <v>10</v>
      </c>
      <c r="CO1180">
        <v>9</v>
      </c>
      <c r="CP1180" t="s">
        <v>124</v>
      </c>
      <c r="CQ1180" t="s">
        <v>11213</v>
      </c>
      <c r="CR1180" t="s">
        <v>142</v>
      </c>
      <c r="CS1180" t="s">
        <v>128</v>
      </c>
      <c r="CT1180" t="s">
        <v>124</v>
      </c>
      <c r="CU1180" t="s">
        <v>143</v>
      </c>
      <c r="CV1180" t="s">
        <v>124</v>
      </c>
      <c r="CW1180" t="s">
        <v>124</v>
      </c>
      <c r="CX1180">
        <v>8</v>
      </c>
      <c r="CY1180">
        <v>8</v>
      </c>
      <c r="CZ1180">
        <v>0</v>
      </c>
      <c r="DA1180">
        <v>0</v>
      </c>
      <c r="DB1180">
        <v>0.1</v>
      </c>
    </row>
    <row r="1181" spans="1:106" x14ac:dyDescent="0.2">
      <c r="A1181">
        <v>24394241</v>
      </c>
      <c r="B1181" t="s">
        <v>11917</v>
      </c>
      <c r="C1181">
        <v>20200323043627</v>
      </c>
      <c r="D1181" s="1">
        <v>43913</v>
      </c>
      <c r="E1181" t="s">
        <v>11918</v>
      </c>
      <c r="G1181" t="s">
        <v>11902</v>
      </c>
      <c r="H1181" t="s">
        <v>11903</v>
      </c>
      <c r="I1181" t="s">
        <v>111</v>
      </c>
      <c r="J1181" t="s">
        <v>11904</v>
      </c>
      <c r="M1181" t="s">
        <v>11905</v>
      </c>
      <c r="N1181" t="s">
        <v>11906</v>
      </c>
      <c r="O1181" t="s">
        <v>11203</v>
      </c>
      <c r="R1181" t="s">
        <v>11919</v>
      </c>
      <c r="T1181">
        <v>184118533</v>
      </c>
      <c r="U1181" t="s">
        <v>11908</v>
      </c>
      <c r="V1181" t="s">
        <v>865</v>
      </c>
      <c r="W1181" s="1">
        <v>43203</v>
      </c>
      <c r="X1181" t="s">
        <v>135</v>
      </c>
      <c r="Z1181" t="s">
        <v>123</v>
      </c>
      <c r="AA1181" s="3">
        <v>1</v>
      </c>
      <c r="AB1181" s="3">
        <v>1</v>
      </c>
      <c r="AC1181" t="s">
        <v>128</v>
      </c>
      <c r="AD1181" t="s">
        <v>11909</v>
      </c>
      <c r="AE1181" t="s">
        <v>11910</v>
      </c>
      <c r="AG1181">
        <v>8</v>
      </c>
      <c r="AH1181">
        <v>8</v>
      </c>
      <c r="AI1181" t="s">
        <v>1853</v>
      </c>
      <c r="AJ1181" t="s">
        <v>128</v>
      </c>
      <c r="AK1181" t="s">
        <v>128</v>
      </c>
      <c r="AL1181" t="s">
        <v>129</v>
      </c>
      <c r="AN1181" t="s">
        <v>130</v>
      </c>
      <c r="AP1181" t="s">
        <v>131</v>
      </c>
      <c r="AQ1181" t="s">
        <v>132</v>
      </c>
      <c r="AR1181">
        <v>7302</v>
      </c>
      <c r="AS1181" t="s">
        <v>133</v>
      </c>
      <c r="AT1181" t="s">
        <v>134</v>
      </c>
      <c r="AU1181" t="s">
        <v>135</v>
      </c>
      <c r="AV1181" t="s">
        <v>136</v>
      </c>
      <c r="AW1181">
        <v>40.718760000000003</v>
      </c>
      <c r="AX1181">
        <v>-74.043049999999994</v>
      </c>
      <c r="AY1181" t="s">
        <v>128</v>
      </c>
      <c r="AZ1181" t="s">
        <v>871</v>
      </c>
      <c r="BA1181" t="s">
        <v>138</v>
      </c>
      <c r="BB1181">
        <v>4</v>
      </c>
      <c r="BC1181">
        <v>1</v>
      </c>
      <c r="BD1181">
        <v>1</v>
      </c>
      <c r="BE1181">
        <v>2</v>
      </c>
      <c r="BF1181" t="s">
        <v>139</v>
      </c>
      <c r="BG1181" t="s">
        <v>11911</v>
      </c>
      <c r="BI1181" s="4">
        <v>215</v>
      </c>
      <c r="BL1181" s="4">
        <v>200</v>
      </c>
      <c r="BM1181" s="4">
        <v>100</v>
      </c>
      <c r="BN1181">
        <v>3</v>
      </c>
      <c r="BO1181" s="4">
        <v>50</v>
      </c>
      <c r="BP1181">
        <v>1</v>
      </c>
      <c r="BQ1181">
        <v>1125</v>
      </c>
      <c r="BR1181">
        <v>1</v>
      </c>
      <c r="BS1181">
        <v>3</v>
      </c>
      <c r="BT1181">
        <v>1125</v>
      </c>
      <c r="BU1181">
        <v>1125</v>
      </c>
      <c r="BV1181">
        <v>3</v>
      </c>
      <c r="BW1181">
        <v>1125</v>
      </c>
      <c r="BX1181" t="s">
        <v>2207</v>
      </c>
      <c r="BY1181" t="s">
        <v>128</v>
      </c>
      <c r="BZ1181">
        <v>30</v>
      </c>
      <c r="CA1181">
        <v>60</v>
      </c>
      <c r="CB1181">
        <v>90</v>
      </c>
      <c r="CC1181">
        <v>225</v>
      </c>
      <c r="CD1181" s="1">
        <v>43913</v>
      </c>
      <c r="CE1181">
        <v>68</v>
      </c>
      <c r="CF1181">
        <v>37</v>
      </c>
      <c r="CG1181" s="1">
        <v>43332</v>
      </c>
      <c r="CH1181" s="1">
        <v>43891</v>
      </c>
      <c r="CI1181">
        <v>96</v>
      </c>
      <c r="CJ1181">
        <v>10</v>
      </c>
      <c r="CK1181">
        <v>10</v>
      </c>
      <c r="CL1181">
        <v>9</v>
      </c>
      <c r="CM1181">
        <v>10</v>
      </c>
      <c r="CN1181">
        <v>10</v>
      </c>
      <c r="CO1181">
        <v>9</v>
      </c>
      <c r="CP1181" t="s">
        <v>124</v>
      </c>
      <c r="CQ1181" t="s">
        <v>11213</v>
      </c>
      <c r="CR1181" t="s">
        <v>142</v>
      </c>
      <c r="CS1181" t="s">
        <v>128</v>
      </c>
      <c r="CT1181" t="s">
        <v>124</v>
      </c>
      <c r="CU1181" t="s">
        <v>143</v>
      </c>
      <c r="CV1181" t="s">
        <v>124</v>
      </c>
      <c r="CW1181" t="s">
        <v>124</v>
      </c>
      <c r="CX1181">
        <v>8</v>
      </c>
      <c r="CY1181">
        <v>8</v>
      </c>
      <c r="CZ1181">
        <v>0</v>
      </c>
      <c r="DA1181">
        <v>0</v>
      </c>
      <c r="DB1181">
        <v>3.51</v>
      </c>
    </row>
    <row r="1182" spans="1:106" x14ac:dyDescent="0.2">
      <c r="A1182">
        <v>24394276</v>
      </c>
      <c r="B1182" t="s">
        <v>11920</v>
      </c>
      <c r="C1182">
        <v>20200323043627</v>
      </c>
      <c r="D1182" s="1">
        <v>43913</v>
      </c>
      <c r="E1182" t="s">
        <v>11921</v>
      </c>
      <c r="G1182" t="s">
        <v>11902</v>
      </c>
      <c r="H1182" t="s">
        <v>11903</v>
      </c>
      <c r="I1182" t="s">
        <v>111</v>
      </c>
      <c r="J1182" t="s">
        <v>11904</v>
      </c>
      <c r="M1182" t="s">
        <v>11905</v>
      </c>
      <c r="N1182" t="s">
        <v>11906</v>
      </c>
      <c r="O1182" t="s">
        <v>11203</v>
      </c>
      <c r="R1182" t="s">
        <v>11922</v>
      </c>
      <c r="T1182">
        <v>184118533</v>
      </c>
      <c r="U1182" t="s">
        <v>11908</v>
      </c>
      <c r="V1182" t="s">
        <v>865</v>
      </c>
      <c r="W1182" s="1">
        <v>43203</v>
      </c>
      <c r="X1182" t="s">
        <v>135</v>
      </c>
      <c r="Z1182" t="s">
        <v>123</v>
      </c>
      <c r="AA1182" s="3">
        <v>1</v>
      </c>
      <c r="AB1182" s="3">
        <v>1</v>
      </c>
      <c r="AC1182" t="s">
        <v>128</v>
      </c>
      <c r="AD1182" t="s">
        <v>11909</v>
      </c>
      <c r="AE1182" t="s">
        <v>11910</v>
      </c>
      <c r="AG1182">
        <v>8</v>
      </c>
      <c r="AH1182">
        <v>8</v>
      </c>
      <c r="AI1182" t="s">
        <v>1853</v>
      </c>
      <c r="AJ1182" t="s">
        <v>128</v>
      </c>
      <c r="AK1182" t="s">
        <v>128</v>
      </c>
      <c r="AL1182" t="s">
        <v>129</v>
      </c>
      <c r="AN1182" t="s">
        <v>130</v>
      </c>
      <c r="AP1182" t="s">
        <v>131</v>
      </c>
      <c r="AQ1182" t="s">
        <v>132</v>
      </c>
      <c r="AR1182">
        <v>7302</v>
      </c>
      <c r="AS1182" t="s">
        <v>133</v>
      </c>
      <c r="AT1182" t="s">
        <v>134</v>
      </c>
      <c r="AU1182" t="s">
        <v>135</v>
      </c>
      <c r="AV1182" t="s">
        <v>136</v>
      </c>
      <c r="AW1182">
        <v>40.719549999999998</v>
      </c>
      <c r="AX1182">
        <v>-74.043689999999998</v>
      </c>
      <c r="AY1182" t="s">
        <v>124</v>
      </c>
      <c r="AZ1182" t="s">
        <v>871</v>
      </c>
      <c r="BA1182" t="s">
        <v>138</v>
      </c>
      <c r="BB1182">
        <v>4</v>
      </c>
      <c r="BC1182">
        <v>1</v>
      </c>
      <c r="BD1182">
        <v>1</v>
      </c>
      <c r="BE1182">
        <v>2</v>
      </c>
      <c r="BF1182" t="s">
        <v>139</v>
      </c>
      <c r="BG1182" t="s">
        <v>11911</v>
      </c>
      <c r="BI1182" s="4">
        <v>215</v>
      </c>
      <c r="BL1182" s="4">
        <v>200</v>
      </c>
      <c r="BM1182" s="4">
        <v>100</v>
      </c>
      <c r="BN1182">
        <v>3</v>
      </c>
      <c r="BO1182" s="4">
        <v>50</v>
      </c>
      <c r="BP1182">
        <v>1</v>
      </c>
      <c r="BQ1182">
        <v>1125</v>
      </c>
      <c r="BR1182">
        <v>1</v>
      </c>
      <c r="BS1182">
        <v>3</v>
      </c>
      <c r="BT1182">
        <v>1125</v>
      </c>
      <c r="BU1182">
        <v>1125</v>
      </c>
      <c r="BV1182">
        <v>3</v>
      </c>
      <c r="BW1182">
        <v>1125</v>
      </c>
      <c r="BX1182" t="s">
        <v>2207</v>
      </c>
      <c r="BY1182" t="s">
        <v>128</v>
      </c>
      <c r="BZ1182">
        <v>30</v>
      </c>
      <c r="CA1182">
        <v>60</v>
      </c>
      <c r="CB1182">
        <v>90</v>
      </c>
      <c r="CC1182">
        <v>225</v>
      </c>
      <c r="CD1182" s="1">
        <v>43913</v>
      </c>
      <c r="CE1182">
        <v>1</v>
      </c>
      <c r="CF1182">
        <v>0</v>
      </c>
      <c r="CG1182" s="1">
        <v>43467</v>
      </c>
      <c r="CH1182" s="1">
        <v>43467</v>
      </c>
      <c r="CI1182">
        <v>100</v>
      </c>
      <c r="CJ1182">
        <v>10</v>
      </c>
      <c r="CK1182">
        <v>10</v>
      </c>
      <c r="CL1182">
        <v>10</v>
      </c>
      <c r="CM1182">
        <v>10</v>
      </c>
      <c r="CN1182">
        <v>10</v>
      </c>
      <c r="CO1182">
        <v>10</v>
      </c>
      <c r="CP1182" t="s">
        <v>124</v>
      </c>
      <c r="CQ1182" t="s">
        <v>11213</v>
      </c>
      <c r="CR1182" t="s">
        <v>142</v>
      </c>
      <c r="CS1182" t="s">
        <v>128</v>
      </c>
      <c r="CT1182" t="s">
        <v>124</v>
      </c>
      <c r="CU1182" t="s">
        <v>143</v>
      </c>
      <c r="CV1182" t="s">
        <v>124</v>
      </c>
      <c r="CW1182" t="s">
        <v>124</v>
      </c>
      <c r="CX1182">
        <v>8</v>
      </c>
      <c r="CY1182">
        <v>8</v>
      </c>
      <c r="CZ1182">
        <v>0</v>
      </c>
      <c r="DA1182">
        <v>0</v>
      </c>
      <c r="DB1182">
        <v>7.0000000000000007E-2</v>
      </c>
    </row>
    <row r="1183" spans="1:106" x14ac:dyDescent="0.2">
      <c r="A1183">
        <v>24394321</v>
      </c>
      <c r="B1183" t="s">
        <v>11923</v>
      </c>
      <c r="C1183">
        <v>20200323043627</v>
      </c>
      <c r="D1183" s="1">
        <v>43913</v>
      </c>
      <c r="E1183" t="s">
        <v>11924</v>
      </c>
      <c r="G1183" t="s">
        <v>11902</v>
      </c>
      <c r="H1183" t="s">
        <v>11903</v>
      </c>
      <c r="I1183" t="s">
        <v>111</v>
      </c>
      <c r="J1183" t="s">
        <v>11904</v>
      </c>
      <c r="M1183" t="s">
        <v>11905</v>
      </c>
      <c r="N1183" t="s">
        <v>11906</v>
      </c>
      <c r="O1183" t="s">
        <v>11203</v>
      </c>
      <c r="R1183" t="s">
        <v>11925</v>
      </c>
      <c r="T1183">
        <v>184118533</v>
      </c>
      <c r="U1183" t="s">
        <v>11908</v>
      </c>
      <c r="V1183" t="s">
        <v>865</v>
      </c>
      <c r="W1183" s="1">
        <v>43203</v>
      </c>
      <c r="X1183" t="s">
        <v>135</v>
      </c>
      <c r="Z1183" t="s">
        <v>123</v>
      </c>
      <c r="AA1183" s="3">
        <v>1</v>
      </c>
      <c r="AB1183" s="3">
        <v>1</v>
      </c>
      <c r="AC1183" t="s">
        <v>128</v>
      </c>
      <c r="AD1183" t="s">
        <v>11909</v>
      </c>
      <c r="AE1183" t="s">
        <v>11910</v>
      </c>
      <c r="AG1183">
        <v>8</v>
      </c>
      <c r="AH1183">
        <v>8</v>
      </c>
      <c r="AI1183" t="s">
        <v>1853</v>
      </c>
      <c r="AJ1183" t="s">
        <v>128</v>
      </c>
      <c r="AK1183" t="s">
        <v>128</v>
      </c>
      <c r="AL1183" t="s">
        <v>129</v>
      </c>
      <c r="AN1183" t="s">
        <v>130</v>
      </c>
      <c r="AP1183" t="s">
        <v>131</v>
      </c>
      <c r="AQ1183" t="s">
        <v>132</v>
      </c>
      <c r="AR1183">
        <v>7302</v>
      </c>
      <c r="AS1183" t="s">
        <v>133</v>
      </c>
      <c r="AT1183" t="s">
        <v>134</v>
      </c>
      <c r="AU1183" t="s">
        <v>135</v>
      </c>
      <c r="AV1183" t="s">
        <v>136</v>
      </c>
      <c r="AW1183">
        <v>40.71951</v>
      </c>
      <c r="AX1183">
        <v>-74.043660000000003</v>
      </c>
      <c r="AY1183" t="s">
        <v>124</v>
      </c>
      <c r="AZ1183" t="s">
        <v>871</v>
      </c>
      <c r="BA1183" t="s">
        <v>138</v>
      </c>
      <c r="BB1183">
        <v>4</v>
      </c>
      <c r="BC1183">
        <v>1</v>
      </c>
      <c r="BD1183">
        <v>1</v>
      </c>
      <c r="BE1183">
        <v>2</v>
      </c>
      <c r="BF1183" t="s">
        <v>139</v>
      </c>
      <c r="BG1183" t="s">
        <v>11911</v>
      </c>
      <c r="BI1183" s="4">
        <v>215</v>
      </c>
      <c r="BL1183" s="4">
        <v>200</v>
      </c>
      <c r="BM1183" s="4">
        <v>100</v>
      </c>
      <c r="BN1183">
        <v>3</v>
      </c>
      <c r="BO1183" s="4">
        <v>50</v>
      </c>
      <c r="BP1183">
        <v>1</v>
      </c>
      <c r="BQ1183">
        <v>1125</v>
      </c>
      <c r="BR1183">
        <v>1</v>
      </c>
      <c r="BS1183">
        <v>3</v>
      </c>
      <c r="BT1183">
        <v>1125</v>
      </c>
      <c r="BU1183">
        <v>1125</v>
      </c>
      <c r="BV1183">
        <v>3</v>
      </c>
      <c r="BW1183">
        <v>1125</v>
      </c>
      <c r="BX1183" t="s">
        <v>2207</v>
      </c>
      <c r="BY1183" t="s">
        <v>128</v>
      </c>
      <c r="BZ1183">
        <v>30</v>
      </c>
      <c r="CA1183">
        <v>60</v>
      </c>
      <c r="CB1183">
        <v>90</v>
      </c>
      <c r="CC1183">
        <v>225</v>
      </c>
      <c r="CD1183" s="1">
        <v>43913</v>
      </c>
      <c r="CE1183">
        <v>0</v>
      </c>
      <c r="CF1183">
        <v>0</v>
      </c>
      <c r="CP1183" t="s">
        <v>124</v>
      </c>
      <c r="CQ1183" t="s">
        <v>11213</v>
      </c>
      <c r="CR1183" t="s">
        <v>142</v>
      </c>
      <c r="CS1183" t="s">
        <v>128</v>
      </c>
      <c r="CT1183" t="s">
        <v>124</v>
      </c>
      <c r="CU1183" t="s">
        <v>143</v>
      </c>
      <c r="CV1183" t="s">
        <v>124</v>
      </c>
      <c r="CW1183" t="s">
        <v>124</v>
      </c>
      <c r="CX1183">
        <v>8</v>
      </c>
      <c r="CY1183">
        <v>8</v>
      </c>
      <c r="CZ1183">
        <v>0</v>
      </c>
      <c r="DA1183">
        <v>0</v>
      </c>
    </row>
    <row r="1184" spans="1:106" x14ac:dyDescent="0.2">
      <c r="A1184">
        <v>24394356</v>
      </c>
      <c r="B1184" t="s">
        <v>11926</v>
      </c>
      <c r="C1184">
        <v>20200323043627</v>
      </c>
      <c r="D1184" s="1">
        <v>43913</v>
      </c>
      <c r="E1184" t="s">
        <v>11927</v>
      </c>
      <c r="G1184" t="s">
        <v>11914</v>
      </c>
      <c r="H1184" t="s">
        <v>11915</v>
      </c>
      <c r="I1184" t="s">
        <v>111</v>
      </c>
      <c r="J1184" t="s">
        <v>11904</v>
      </c>
      <c r="M1184" t="s">
        <v>11905</v>
      </c>
      <c r="N1184" t="s">
        <v>11906</v>
      </c>
      <c r="O1184" t="s">
        <v>11203</v>
      </c>
      <c r="R1184" t="s">
        <v>11928</v>
      </c>
      <c r="T1184">
        <v>184118533</v>
      </c>
      <c r="U1184" t="s">
        <v>11908</v>
      </c>
      <c r="V1184" t="s">
        <v>865</v>
      </c>
      <c r="W1184" s="1">
        <v>43203</v>
      </c>
      <c r="X1184" t="s">
        <v>135</v>
      </c>
      <c r="Z1184" t="s">
        <v>123</v>
      </c>
      <c r="AA1184" s="3">
        <v>1</v>
      </c>
      <c r="AB1184" s="3">
        <v>1</v>
      </c>
      <c r="AC1184" t="s">
        <v>128</v>
      </c>
      <c r="AD1184" t="s">
        <v>11909</v>
      </c>
      <c r="AE1184" t="s">
        <v>11910</v>
      </c>
      <c r="AG1184">
        <v>8</v>
      </c>
      <c r="AH1184">
        <v>8</v>
      </c>
      <c r="AI1184" t="s">
        <v>1853</v>
      </c>
      <c r="AJ1184" t="s">
        <v>128</v>
      </c>
      <c r="AK1184" t="s">
        <v>128</v>
      </c>
      <c r="AL1184" t="s">
        <v>129</v>
      </c>
      <c r="AN1184" t="s">
        <v>130</v>
      </c>
      <c r="AP1184" t="s">
        <v>131</v>
      </c>
      <c r="AQ1184" t="s">
        <v>132</v>
      </c>
      <c r="AR1184">
        <v>7302</v>
      </c>
      <c r="AS1184" t="s">
        <v>133</v>
      </c>
      <c r="AT1184" t="s">
        <v>134</v>
      </c>
      <c r="AU1184" t="s">
        <v>135</v>
      </c>
      <c r="AV1184" t="s">
        <v>136</v>
      </c>
      <c r="AW1184">
        <v>40.719880000000003</v>
      </c>
      <c r="AX1184">
        <v>-74.045150000000007</v>
      </c>
      <c r="AY1184" t="s">
        <v>124</v>
      </c>
      <c r="AZ1184" t="s">
        <v>871</v>
      </c>
      <c r="BA1184" t="s">
        <v>138</v>
      </c>
      <c r="BB1184">
        <v>6</v>
      </c>
      <c r="BC1184">
        <v>2</v>
      </c>
      <c r="BD1184">
        <v>2</v>
      </c>
      <c r="BE1184">
        <v>3</v>
      </c>
      <c r="BF1184" t="s">
        <v>139</v>
      </c>
      <c r="BG1184" t="s">
        <v>11911</v>
      </c>
      <c r="BI1184" s="4">
        <v>295</v>
      </c>
      <c r="BL1184" s="4">
        <v>200</v>
      </c>
      <c r="BM1184" s="4">
        <v>125</v>
      </c>
      <c r="BN1184">
        <v>5</v>
      </c>
      <c r="BO1184" s="4">
        <v>50</v>
      </c>
      <c r="BP1184">
        <v>1</v>
      </c>
      <c r="BQ1184">
        <v>1125</v>
      </c>
      <c r="BR1184">
        <v>1</v>
      </c>
      <c r="BS1184">
        <v>3</v>
      </c>
      <c r="BT1184">
        <v>1125</v>
      </c>
      <c r="BU1184">
        <v>1125</v>
      </c>
      <c r="BV1184">
        <v>3</v>
      </c>
      <c r="BW1184">
        <v>1125</v>
      </c>
      <c r="BX1184" t="s">
        <v>2207</v>
      </c>
      <c r="BY1184" t="s">
        <v>128</v>
      </c>
      <c r="BZ1184">
        <v>30</v>
      </c>
      <c r="CA1184">
        <v>60</v>
      </c>
      <c r="CB1184">
        <v>90</v>
      </c>
      <c r="CC1184">
        <v>225</v>
      </c>
      <c r="CD1184" s="1">
        <v>43913</v>
      </c>
      <c r="CE1184">
        <v>3</v>
      </c>
      <c r="CF1184">
        <v>2</v>
      </c>
      <c r="CG1184" s="1">
        <v>43349</v>
      </c>
      <c r="CH1184" s="1">
        <v>43850</v>
      </c>
      <c r="CI1184">
        <v>93</v>
      </c>
      <c r="CJ1184">
        <v>10</v>
      </c>
      <c r="CK1184">
        <v>10</v>
      </c>
      <c r="CL1184">
        <v>10</v>
      </c>
      <c r="CM1184">
        <v>9</v>
      </c>
      <c r="CN1184">
        <v>9</v>
      </c>
      <c r="CO1184">
        <v>9</v>
      </c>
      <c r="CP1184" t="s">
        <v>124</v>
      </c>
      <c r="CQ1184" t="s">
        <v>11213</v>
      </c>
      <c r="CR1184" t="s">
        <v>142</v>
      </c>
      <c r="CS1184" t="s">
        <v>128</v>
      </c>
      <c r="CT1184" t="s">
        <v>124</v>
      </c>
      <c r="CU1184" t="s">
        <v>143</v>
      </c>
      <c r="CV1184" t="s">
        <v>124</v>
      </c>
      <c r="CW1184" t="s">
        <v>124</v>
      </c>
      <c r="CX1184">
        <v>8</v>
      </c>
      <c r="CY1184">
        <v>8</v>
      </c>
      <c r="CZ1184">
        <v>0</v>
      </c>
      <c r="DA1184">
        <v>0</v>
      </c>
      <c r="DB1184">
        <v>0.16</v>
      </c>
    </row>
    <row r="1185" spans="1:106" x14ac:dyDescent="0.2">
      <c r="A1185">
        <v>24394399</v>
      </c>
      <c r="B1185" t="s">
        <v>11929</v>
      </c>
      <c r="C1185">
        <v>20200323043627</v>
      </c>
      <c r="D1185" s="1">
        <v>43913</v>
      </c>
      <c r="E1185" t="s">
        <v>11930</v>
      </c>
      <c r="G1185" t="s">
        <v>11914</v>
      </c>
      <c r="H1185" t="s">
        <v>11915</v>
      </c>
      <c r="I1185" t="s">
        <v>111</v>
      </c>
      <c r="J1185" t="s">
        <v>11904</v>
      </c>
      <c r="M1185" t="s">
        <v>11905</v>
      </c>
      <c r="N1185" t="s">
        <v>11906</v>
      </c>
      <c r="O1185" t="s">
        <v>11203</v>
      </c>
      <c r="R1185" t="s">
        <v>11931</v>
      </c>
      <c r="T1185">
        <v>184118533</v>
      </c>
      <c r="U1185" t="s">
        <v>11908</v>
      </c>
      <c r="V1185" t="s">
        <v>865</v>
      </c>
      <c r="W1185" s="1">
        <v>43203</v>
      </c>
      <c r="X1185" t="s">
        <v>135</v>
      </c>
      <c r="Z1185" t="s">
        <v>123</v>
      </c>
      <c r="AA1185" s="3">
        <v>1</v>
      </c>
      <c r="AB1185" s="3">
        <v>1</v>
      </c>
      <c r="AC1185" t="s">
        <v>128</v>
      </c>
      <c r="AD1185" t="s">
        <v>11909</v>
      </c>
      <c r="AE1185" t="s">
        <v>11910</v>
      </c>
      <c r="AG1185">
        <v>8</v>
      </c>
      <c r="AH1185">
        <v>8</v>
      </c>
      <c r="AI1185" t="s">
        <v>1853</v>
      </c>
      <c r="AJ1185" t="s">
        <v>128</v>
      </c>
      <c r="AK1185" t="s">
        <v>128</v>
      </c>
      <c r="AL1185" t="s">
        <v>129</v>
      </c>
      <c r="AN1185" t="s">
        <v>130</v>
      </c>
      <c r="AP1185" t="s">
        <v>131</v>
      </c>
      <c r="AQ1185" t="s">
        <v>132</v>
      </c>
      <c r="AR1185">
        <v>7302</v>
      </c>
      <c r="AS1185" t="s">
        <v>133</v>
      </c>
      <c r="AT1185" t="s">
        <v>134</v>
      </c>
      <c r="AU1185" t="s">
        <v>135</v>
      </c>
      <c r="AV1185" t="s">
        <v>136</v>
      </c>
      <c r="AW1185">
        <v>40.719560000000001</v>
      </c>
      <c r="AX1185">
        <v>-74.043719999999993</v>
      </c>
      <c r="AY1185" t="s">
        <v>124</v>
      </c>
      <c r="AZ1185" t="s">
        <v>871</v>
      </c>
      <c r="BA1185" t="s">
        <v>138</v>
      </c>
      <c r="BB1185">
        <v>5</v>
      </c>
      <c r="BC1185">
        <v>2</v>
      </c>
      <c r="BD1185">
        <v>2</v>
      </c>
      <c r="BE1185">
        <v>3</v>
      </c>
      <c r="BF1185" t="s">
        <v>139</v>
      </c>
      <c r="BG1185" t="s">
        <v>11911</v>
      </c>
      <c r="BI1185" s="4">
        <v>295</v>
      </c>
      <c r="BL1185" s="4">
        <v>200</v>
      </c>
      <c r="BM1185" s="4">
        <v>125</v>
      </c>
      <c r="BN1185">
        <v>5</v>
      </c>
      <c r="BO1185" s="4">
        <v>50</v>
      </c>
      <c r="BP1185">
        <v>1</v>
      </c>
      <c r="BQ1185">
        <v>1125</v>
      </c>
      <c r="BR1185">
        <v>1</v>
      </c>
      <c r="BS1185">
        <v>3</v>
      </c>
      <c r="BT1185">
        <v>1125</v>
      </c>
      <c r="BU1185">
        <v>1125</v>
      </c>
      <c r="BV1185">
        <v>3</v>
      </c>
      <c r="BW1185">
        <v>1125</v>
      </c>
      <c r="BX1185" t="s">
        <v>2207</v>
      </c>
      <c r="BY1185" t="s">
        <v>128</v>
      </c>
      <c r="BZ1185">
        <v>30</v>
      </c>
      <c r="CA1185">
        <v>60</v>
      </c>
      <c r="CB1185">
        <v>90</v>
      </c>
      <c r="CC1185">
        <v>225</v>
      </c>
      <c r="CD1185" s="1">
        <v>43913</v>
      </c>
      <c r="CE1185">
        <v>73</v>
      </c>
      <c r="CF1185">
        <v>44</v>
      </c>
      <c r="CG1185" s="1">
        <v>43358</v>
      </c>
      <c r="CH1185" s="1">
        <v>43892</v>
      </c>
      <c r="CI1185">
        <v>96</v>
      </c>
      <c r="CJ1185">
        <v>10</v>
      </c>
      <c r="CK1185">
        <v>10</v>
      </c>
      <c r="CL1185">
        <v>10</v>
      </c>
      <c r="CM1185">
        <v>10</v>
      </c>
      <c r="CN1185">
        <v>10</v>
      </c>
      <c r="CO1185">
        <v>9</v>
      </c>
      <c r="CP1185" t="s">
        <v>124</v>
      </c>
      <c r="CQ1185" t="s">
        <v>11213</v>
      </c>
      <c r="CR1185" t="s">
        <v>142</v>
      </c>
      <c r="CS1185" t="s">
        <v>128</v>
      </c>
      <c r="CT1185" t="s">
        <v>124</v>
      </c>
      <c r="CU1185" t="s">
        <v>143</v>
      </c>
      <c r="CV1185" t="s">
        <v>124</v>
      </c>
      <c r="CW1185" t="s">
        <v>124</v>
      </c>
      <c r="CX1185">
        <v>8</v>
      </c>
      <c r="CY1185">
        <v>8</v>
      </c>
      <c r="CZ1185">
        <v>0</v>
      </c>
      <c r="DA1185">
        <v>0</v>
      </c>
      <c r="DB1185">
        <v>3.94</v>
      </c>
    </row>
    <row r="1186" spans="1:106" x14ac:dyDescent="0.2">
      <c r="A1186">
        <v>24453675</v>
      </c>
      <c r="B1186" t="s">
        <v>11932</v>
      </c>
      <c r="C1186">
        <v>20200323043627</v>
      </c>
      <c r="D1186" s="1">
        <v>43913</v>
      </c>
      <c r="E1186" t="s">
        <v>11933</v>
      </c>
      <c r="F1186" t="s">
        <v>11934</v>
      </c>
      <c r="H1186" t="s">
        <v>11934</v>
      </c>
      <c r="I1186" t="s">
        <v>111</v>
      </c>
      <c r="O1186" t="e">
        <f>- No shoes at the house, every guest/visitor must Be booked,  Inquire about check in times since my schedule changes, Ask for permission to use appliances or house items, there is a charge for laundry for short term guests, Keep the house Clean, No Dishes in the sink. please Inquire to see If the whole house is available. the booking price is for single room.  please Inquire first</f>
        <v>#NAME?</v>
      </c>
      <c r="R1186" t="s">
        <v>11935</v>
      </c>
      <c r="T1186">
        <v>163755815</v>
      </c>
      <c r="U1186" t="s">
        <v>11936</v>
      </c>
      <c r="V1186" t="s">
        <v>11937</v>
      </c>
      <c r="W1186" s="1">
        <v>43091</v>
      </c>
      <c r="X1186" t="s">
        <v>135</v>
      </c>
      <c r="Z1186" t="s">
        <v>157</v>
      </c>
      <c r="AA1186" t="s">
        <v>157</v>
      </c>
      <c r="AB1186" s="3">
        <v>1</v>
      </c>
      <c r="AC1186" t="s">
        <v>124</v>
      </c>
      <c r="AD1186" t="s">
        <v>11938</v>
      </c>
      <c r="AE1186" t="s">
        <v>11939</v>
      </c>
      <c r="AG1186">
        <v>1</v>
      </c>
      <c r="AH1186">
        <v>1</v>
      </c>
      <c r="AI1186" t="s">
        <v>11940</v>
      </c>
      <c r="AJ1186" t="s">
        <v>128</v>
      </c>
      <c r="AK1186" t="s">
        <v>124</v>
      </c>
      <c r="AL1186" t="s">
        <v>129</v>
      </c>
      <c r="AN1186" t="s">
        <v>232</v>
      </c>
      <c r="AP1186" t="s">
        <v>131</v>
      </c>
      <c r="AQ1186" t="s">
        <v>132</v>
      </c>
      <c r="AR1186">
        <v>7304</v>
      </c>
      <c r="AS1186" t="s">
        <v>133</v>
      </c>
      <c r="AT1186" t="s">
        <v>134</v>
      </c>
      <c r="AU1186" t="s">
        <v>135</v>
      </c>
      <c r="AV1186" t="s">
        <v>136</v>
      </c>
      <c r="AW1186">
        <v>40.711930000000002</v>
      </c>
      <c r="AX1186">
        <v>-74.055869999999999</v>
      </c>
      <c r="AY1186" t="s">
        <v>128</v>
      </c>
      <c r="AZ1186" t="s">
        <v>162</v>
      </c>
      <c r="BA1186" t="s">
        <v>163</v>
      </c>
      <c r="BB1186">
        <v>2</v>
      </c>
      <c r="BC1186">
        <v>1</v>
      </c>
      <c r="BD1186">
        <v>1</v>
      </c>
      <c r="BE1186">
        <v>1</v>
      </c>
      <c r="BF1186" t="s">
        <v>139</v>
      </c>
      <c r="BG1186" t="s">
        <v>11941</v>
      </c>
      <c r="BI1186" s="4">
        <v>255</v>
      </c>
      <c r="BL1186" s="4">
        <v>200</v>
      </c>
      <c r="BM1186" s="4">
        <v>25</v>
      </c>
      <c r="BN1186">
        <v>1</v>
      </c>
      <c r="BO1186" s="4">
        <v>120</v>
      </c>
      <c r="BP1186">
        <v>1</v>
      </c>
      <c r="BQ1186">
        <v>1124</v>
      </c>
      <c r="BR1186">
        <v>1</v>
      </c>
      <c r="BS1186">
        <v>1</v>
      </c>
      <c r="BT1186">
        <v>1124</v>
      </c>
      <c r="BU1186">
        <v>1124</v>
      </c>
      <c r="BV1186">
        <v>1</v>
      </c>
      <c r="BW1186">
        <v>1124</v>
      </c>
      <c r="BX1186" t="s">
        <v>6914</v>
      </c>
      <c r="BY1186" t="s">
        <v>128</v>
      </c>
      <c r="BZ1186">
        <v>30</v>
      </c>
      <c r="CA1186">
        <v>60</v>
      </c>
      <c r="CB1186">
        <v>90</v>
      </c>
      <c r="CC1186">
        <v>365</v>
      </c>
      <c r="CD1186" s="1">
        <v>43913</v>
      </c>
      <c r="CE1186">
        <v>7</v>
      </c>
      <c r="CF1186">
        <v>0</v>
      </c>
      <c r="CG1186" s="1">
        <v>43270</v>
      </c>
      <c r="CH1186" s="1">
        <v>43380</v>
      </c>
      <c r="CI1186">
        <v>71</v>
      </c>
      <c r="CJ1186">
        <v>7</v>
      </c>
      <c r="CK1186">
        <v>7</v>
      </c>
      <c r="CL1186">
        <v>6</v>
      </c>
      <c r="CM1186">
        <v>7</v>
      </c>
      <c r="CN1186">
        <v>7</v>
      </c>
      <c r="CO1186">
        <v>7</v>
      </c>
      <c r="CP1186" t="s">
        <v>124</v>
      </c>
      <c r="CR1186" t="s">
        <v>142</v>
      </c>
      <c r="CS1186" t="s">
        <v>128</v>
      </c>
      <c r="CT1186" t="s">
        <v>124</v>
      </c>
      <c r="CU1186" t="s">
        <v>188</v>
      </c>
      <c r="CV1186" t="s">
        <v>124</v>
      </c>
      <c r="CW1186" t="s">
        <v>124</v>
      </c>
      <c r="CX1186">
        <v>1</v>
      </c>
      <c r="CY1186">
        <v>0</v>
      </c>
      <c r="CZ1186">
        <v>1</v>
      </c>
      <c r="DA1186">
        <v>0</v>
      </c>
      <c r="DB1186">
        <v>0.33</v>
      </c>
    </row>
    <row r="1187" spans="1:106" x14ac:dyDescent="0.2">
      <c r="A1187">
        <v>24473721</v>
      </c>
      <c r="B1187" t="s">
        <v>11942</v>
      </c>
      <c r="C1187">
        <v>20200323043627</v>
      </c>
      <c r="D1187" s="1">
        <v>43913</v>
      </c>
      <c r="E1187" t="s">
        <v>11943</v>
      </c>
      <c r="F1187" t="s">
        <v>11944</v>
      </c>
      <c r="G1187" t="s">
        <v>10796</v>
      </c>
      <c r="H1187" t="s">
        <v>11945</v>
      </c>
      <c r="I1187" t="s">
        <v>111</v>
      </c>
      <c r="J1187" t="s">
        <v>2588</v>
      </c>
      <c r="K1187" t="s">
        <v>10798</v>
      </c>
      <c r="L1187" t="s">
        <v>10799</v>
      </c>
      <c r="M1187" t="s">
        <v>2591</v>
      </c>
      <c r="N1187" t="s">
        <v>3881</v>
      </c>
      <c r="O1187" t="s">
        <v>11946</v>
      </c>
      <c r="R1187" t="s">
        <v>11947</v>
      </c>
      <c r="T1187">
        <v>2711146</v>
      </c>
      <c r="U1187" t="s">
        <v>2161</v>
      </c>
      <c r="V1187" t="s">
        <v>2162</v>
      </c>
      <c r="W1187" s="1">
        <v>41082</v>
      </c>
      <c r="X1187" t="s">
        <v>121</v>
      </c>
      <c r="Z1187" t="s">
        <v>123</v>
      </c>
      <c r="AA1187" s="3">
        <v>1</v>
      </c>
      <c r="AB1187" s="3">
        <v>0.99</v>
      </c>
      <c r="AC1187" t="s">
        <v>128</v>
      </c>
      <c r="AD1187" t="s">
        <v>2163</v>
      </c>
      <c r="AE1187" t="s">
        <v>2164</v>
      </c>
      <c r="AG1187">
        <v>76</v>
      </c>
      <c r="AH1187">
        <v>76</v>
      </c>
      <c r="AI1187" t="s">
        <v>426</v>
      </c>
      <c r="AJ1187" t="s">
        <v>128</v>
      </c>
      <c r="AK1187" t="s">
        <v>124</v>
      </c>
      <c r="AL1187" t="s">
        <v>129</v>
      </c>
      <c r="AN1187" t="s">
        <v>130</v>
      </c>
      <c r="AP1187" t="s">
        <v>131</v>
      </c>
      <c r="AQ1187" t="s">
        <v>132</v>
      </c>
      <c r="AR1187">
        <v>7310</v>
      </c>
      <c r="AS1187" t="s">
        <v>133</v>
      </c>
      <c r="AT1187" t="s">
        <v>134</v>
      </c>
      <c r="AU1187" t="s">
        <v>135</v>
      </c>
      <c r="AV1187" t="s">
        <v>136</v>
      </c>
      <c r="AW1187">
        <v>40.724200000000003</v>
      </c>
      <c r="AX1187">
        <v>-74.037570000000002</v>
      </c>
      <c r="AY1187" t="s">
        <v>128</v>
      </c>
      <c r="AZ1187" t="s">
        <v>185</v>
      </c>
      <c r="BA1187" t="s">
        <v>138</v>
      </c>
      <c r="BB1187">
        <v>6</v>
      </c>
      <c r="BC1187">
        <v>2</v>
      </c>
      <c r="BD1187">
        <v>2</v>
      </c>
      <c r="BE1187">
        <v>3</v>
      </c>
      <c r="BF1187" t="s">
        <v>139</v>
      </c>
      <c r="BG1187" t="s">
        <v>11948</v>
      </c>
      <c r="BI1187" s="4">
        <v>450</v>
      </c>
      <c r="BL1187" s="4">
        <v>250</v>
      </c>
      <c r="BM1187" s="4">
        <v>125</v>
      </c>
      <c r="BN1187">
        <v>4</v>
      </c>
      <c r="BO1187" s="4">
        <v>15</v>
      </c>
      <c r="BP1187">
        <v>1</v>
      </c>
      <c r="BQ1187">
        <v>365</v>
      </c>
      <c r="BR1187">
        <v>1</v>
      </c>
      <c r="BS1187">
        <v>1</v>
      </c>
      <c r="BT1187">
        <v>1125</v>
      </c>
      <c r="BU1187">
        <v>1125</v>
      </c>
      <c r="BV1187">
        <v>1</v>
      </c>
      <c r="BW1187">
        <v>1125</v>
      </c>
      <c r="BX1187" t="s">
        <v>332</v>
      </c>
      <c r="BY1187" t="s">
        <v>128</v>
      </c>
      <c r="BZ1187">
        <v>30</v>
      </c>
      <c r="CA1187">
        <v>60</v>
      </c>
      <c r="CB1187">
        <v>90</v>
      </c>
      <c r="CC1187">
        <v>256</v>
      </c>
      <c r="CD1187" s="1">
        <v>43913</v>
      </c>
      <c r="CE1187">
        <v>24</v>
      </c>
      <c r="CF1187">
        <v>9</v>
      </c>
      <c r="CG1187" s="1">
        <v>43233</v>
      </c>
      <c r="CH1187" s="1">
        <v>43893</v>
      </c>
      <c r="CI1187">
        <v>98</v>
      </c>
      <c r="CJ1187">
        <v>10</v>
      </c>
      <c r="CK1187">
        <v>9</v>
      </c>
      <c r="CL1187">
        <v>10</v>
      </c>
      <c r="CM1187">
        <v>10</v>
      </c>
      <c r="CN1187">
        <v>10</v>
      </c>
      <c r="CO1187">
        <v>10</v>
      </c>
      <c r="CP1187" t="s">
        <v>124</v>
      </c>
      <c r="CR1187" t="s">
        <v>142</v>
      </c>
      <c r="CS1187" t="s">
        <v>128</v>
      </c>
      <c r="CT1187" t="s">
        <v>124</v>
      </c>
      <c r="CU1187" t="s">
        <v>11949</v>
      </c>
      <c r="CV1187" t="s">
        <v>124</v>
      </c>
      <c r="CW1187" t="s">
        <v>124</v>
      </c>
      <c r="CX1187">
        <v>75</v>
      </c>
      <c r="CY1187">
        <v>75</v>
      </c>
      <c r="CZ1187">
        <v>0</v>
      </c>
      <c r="DA1187">
        <v>0</v>
      </c>
      <c r="DB1187">
        <v>1.06</v>
      </c>
    </row>
    <row r="1188" spans="1:106" x14ac:dyDescent="0.2">
      <c r="A1188">
        <v>24475696</v>
      </c>
      <c r="B1188" t="s">
        <v>11950</v>
      </c>
      <c r="C1188">
        <v>20200323043627</v>
      </c>
      <c r="D1188" s="1">
        <v>43913</v>
      </c>
      <c r="E1188" t="s">
        <v>11951</v>
      </c>
      <c r="F1188" t="s">
        <v>11952</v>
      </c>
      <c r="G1188" t="s">
        <v>11953</v>
      </c>
      <c r="H1188" t="s">
        <v>11954</v>
      </c>
      <c r="I1188" t="s">
        <v>111</v>
      </c>
      <c r="J1188" t="s">
        <v>11955</v>
      </c>
      <c r="K1188" t="s">
        <v>11956</v>
      </c>
      <c r="L1188" t="s">
        <v>11957</v>
      </c>
      <c r="M1188" t="s">
        <v>11958</v>
      </c>
      <c r="N1188" t="s">
        <v>5490</v>
      </c>
      <c r="O1188" t="s">
        <v>11959</v>
      </c>
      <c r="R1188" t="s">
        <v>11960</v>
      </c>
      <c r="T1188">
        <v>66039082</v>
      </c>
      <c r="U1188" t="s">
        <v>5493</v>
      </c>
      <c r="V1188" t="s">
        <v>5494</v>
      </c>
      <c r="W1188" s="1">
        <v>42466</v>
      </c>
      <c r="X1188" t="s">
        <v>196</v>
      </c>
      <c r="Z1188" t="s">
        <v>123</v>
      </c>
      <c r="AA1188" s="3">
        <v>1</v>
      </c>
      <c r="AB1188" s="3">
        <v>1</v>
      </c>
      <c r="AC1188" t="s">
        <v>128</v>
      </c>
      <c r="AD1188" t="s">
        <v>5495</v>
      </c>
      <c r="AE1188" t="s">
        <v>5496</v>
      </c>
      <c r="AF1188" t="s">
        <v>5497</v>
      </c>
      <c r="AG1188">
        <v>7</v>
      </c>
      <c r="AH1188">
        <v>7</v>
      </c>
      <c r="AI1188" t="s">
        <v>426</v>
      </c>
      <c r="AJ1188" t="s">
        <v>128</v>
      </c>
      <c r="AK1188" t="s">
        <v>124</v>
      </c>
      <c r="AL1188" t="s">
        <v>129</v>
      </c>
      <c r="AN1188" t="s">
        <v>130</v>
      </c>
      <c r="AP1188" t="s">
        <v>131</v>
      </c>
      <c r="AQ1188" t="s">
        <v>132</v>
      </c>
      <c r="AR1188">
        <v>7302</v>
      </c>
      <c r="AS1188" t="s">
        <v>133</v>
      </c>
      <c r="AT1188" t="s">
        <v>134</v>
      </c>
      <c r="AU1188" t="s">
        <v>135</v>
      </c>
      <c r="AV1188" t="s">
        <v>136</v>
      </c>
      <c r="AW1188">
        <v>40.719880000000003</v>
      </c>
      <c r="AX1188">
        <v>-74.040580000000006</v>
      </c>
      <c r="AY1188" t="s">
        <v>128</v>
      </c>
      <c r="AZ1188" t="s">
        <v>185</v>
      </c>
      <c r="BA1188" t="s">
        <v>138</v>
      </c>
      <c r="BB1188">
        <v>6</v>
      </c>
      <c r="BC1188">
        <v>2</v>
      </c>
      <c r="BD1188">
        <v>2</v>
      </c>
      <c r="BE1188">
        <v>2</v>
      </c>
      <c r="BF1188" t="s">
        <v>139</v>
      </c>
      <c r="BG1188" t="s">
        <v>11961</v>
      </c>
      <c r="BI1188" s="4">
        <v>193</v>
      </c>
      <c r="BL1188" s="4">
        <v>0</v>
      </c>
      <c r="BM1188" s="4">
        <v>130</v>
      </c>
      <c r="BN1188">
        <v>4</v>
      </c>
      <c r="BO1188" s="4">
        <v>25</v>
      </c>
      <c r="BP1188">
        <v>2</v>
      </c>
      <c r="BQ1188">
        <v>1120</v>
      </c>
      <c r="BR1188">
        <v>2</v>
      </c>
      <c r="BS1188">
        <v>7</v>
      </c>
      <c r="BT1188">
        <v>1120</v>
      </c>
      <c r="BU1188">
        <v>1120</v>
      </c>
      <c r="BV1188">
        <v>5</v>
      </c>
      <c r="BW1188">
        <v>1120</v>
      </c>
      <c r="BX1188" t="s">
        <v>187</v>
      </c>
      <c r="BY1188" t="s">
        <v>128</v>
      </c>
      <c r="BZ1188">
        <v>30</v>
      </c>
      <c r="CA1188">
        <v>60</v>
      </c>
      <c r="CB1188">
        <v>90</v>
      </c>
      <c r="CC1188">
        <v>90</v>
      </c>
      <c r="CD1188" s="1">
        <v>43913</v>
      </c>
      <c r="CE1188">
        <v>55</v>
      </c>
      <c r="CF1188">
        <v>22</v>
      </c>
      <c r="CG1188" s="1">
        <v>43208</v>
      </c>
      <c r="CH1188" s="1">
        <v>43814</v>
      </c>
      <c r="CI1188">
        <v>100</v>
      </c>
      <c r="CJ1188">
        <v>10</v>
      </c>
      <c r="CK1188">
        <v>10</v>
      </c>
      <c r="CL1188">
        <v>10</v>
      </c>
      <c r="CM1188">
        <v>10</v>
      </c>
      <c r="CN1188">
        <v>10</v>
      </c>
      <c r="CO1188">
        <v>10</v>
      </c>
      <c r="CP1188" t="s">
        <v>124</v>
      </c>
      <c r="CR1188" t="s">
        <v>142</v>
      </c>
      <c r="CS1188" t="s">
        <v>128</v>
      </c>
      <c r="CT1188" t="s">
        <v>124</v>
      </c>
      <c r="CU1188" t="s">
        <v>188</v>
      </c>
      <c r="CV1188" t="s">
        <v>124</v>
      </c>
      <c r="CW1188" t="s">
        <v>124</v>
      </c>
      <c r="CX1188">
        <v>7</v>
      </c>
      <c r="CY1188">
        <v>7</v>
      </c>
      <c r="CZ1188">
        <v>0</v>
      </c>
      <c r="DA1188">
        <v>0</v>
      </c>
      <c r="DB1188">
        <v>2.34</v>
      </c>
    </row>
    <row r="1189" spans="1:106" x14ac:dyDescent="0.2">
      <c r="A1189">
        <v>24476662</v>
      </c>
      <c r="B1189" t="s">
        <v>11962</v>
      </c>
      <c r="C1189">
        <v>20200323043627</v>
      </c>
      <c r="D1189" s="1">
        <v>43913</v>
      </c>
      <c r="E1189" t="s">
        <v>11963</v>
      </c>
      <c r="F1189" t="s">
        <v>11964</v>
      </c>
      <c r="G1189" t="s">
        <v>11965</v>
      </c>
      <c r="H1189" t="s">
        <v>11966</v>
      </c>
      <c r="I1189" t="s">
        <v>111</v>
      </c>
      <c r="J1189" t="s">
        <v>11967</v>
      </c>
      <c r="L1189" t="s">
        <v>11968</v>
      </c>
      <c r="M1189" t="s">
        <v>11958</v>
      </c>
      <c r="N1189" t="s">
        <v>8840</v>
      </c>
      <c r="O1189" t="s">
        <v>11969</v>
      </c>
      <c r="R1189" t="s">
        <v>11970</v>
      </c>
      <c r="T1189">
        <v>61420303</v>
      </c>
      <c r="U1189" t="s">
        <v>8109</v>
      </c>
      <c r="V1189" t="s">
        <v>8110</v>
      </c>
      <c r="W1189" s="1">
        <v>42432</v>
      </c>
      <c r="X1189" t="s">
        <v>196</v>
      </c>
      <c r="Y1189" t="s">
        <v>8111</v>
      </c>
      <c r="Z1189" t="s">
        <v>123</v>
      </c>
      <c r="AA1189" s="3">
        <v>1</v>
      </c>
      <c r="AB1189" s="3">
        <v>0.94</v>
      </c>
      <c r="AC1189" t="s">
        <v>128</v>
      </c>
      <c r="AD1189" t="s">
        <v>8112</v>
      </c>
      <c r="AE1189" t="s">
        <v>8113</v>
      </c>
      <c r="AF1189" t="s">
        <v>5497</v>
      </c>
      <c r="AG1189">
        <v>6</v>
      </c>
      <c r="AH1189">
        <v>6</v>
      </c>
      <c r="AI1189" t="s">
        <v>8114</v>
      </c>
      <c r="AJ1189" t="s">
        <v>128</v>
      </c>
      <c r="AK1189" t="s">
        <v>124</v>
      </c>
      <c r="AL1189" t="s">
        <v>129</v>
      </c>
      <c r="AN1189" t="s">
        <v>130</v>
      </c>
      <c r="AP1189" t="s">
        <v>131</v>
      </c>
      <c r="AQ1189" t="s">
        <v>132</v>
      </c>
      <c r="AR1189">
        <v>7302</v>
      </c>
      <c r="AS1189" t="s">
        <v>133</v>
      </c>
      <c r="AT1189" t="s">
        <v>134</v>
      </c>
      <c r="AU1189" t="s">
        <v>135</v>
      </c>
      <c r="AV1189" t="s">
        <v>136</v>
      </c>
      <c r="AW1189">
        <v>40.720649999999999</v>
      </c>
      <c r="AX1189">
        <v>-74.038470000000004</v>
      </c>
      <c r="AY1189" t="s">
        <v>128</v>
      </c>
      <c r="AZ1189" t="s">
        <v>185</v>
      </c>
      <c r="BA1189" t="s">
        <v>138</v>
      </c>
      <c r="BB1189">
        <v>6</v>
      </c>
      <c r="BC1189">
        <v>2</v>
      </c>
      <c r="BD1189">
        <v>2</v>
      </c>
      <c r="BE1189">
        <v>3</v>
      </c>
      <c r="BF1189" t="s">
        <v>139</v>
      </c>
      <c r="BG1189" t="s">
        <v>11971</v>
      </c>
      <c r="BI1189" s="4">
        <v>170</v>
      </c>
      <c r="BL1189" s="4">
        <v>0</v>
      </c>
      <c r="BM1189" s="4">
        <v>130</v>
      </c>
      <c r="BN1189">
        <v>4</v>
      </c>
      <c r="BO1189" s="4">
        <v>35</v>
      </c>
      <c r="BP1189">
        <v>2</v>
      </c>
      <c r="BQ1189">
        <v>1125</v>
      </c>
      <c r="BR1189">
        <v>2</v>
      </c>
      <c r="BS1189">
        <v>7</v>
      </c>
      <c r="BT1189">
        <v>1125</v>
      </c>
      <c r="BU1189">
        <v>1125</v>
      </c>
      <c r="BV1189">
        <v>5</v>
      </c>
      <c r="BW1189">
        <v>1125</v>
      </c>
      <c r="BX1189" t="s">
        <v>1404</v>
      </c>
      <c r="BY1189" t="s">
        <v>128</v>
      </c>
      <c r="BZ1189">
        <v>30</v>
      </c>
      <c r="CA1189">
        <v>60</v>
      </c>
      <c r="CB1189">
        <v>90</v>
      </c>
      <c r="CC1189">
        <v>90</v>
      </c>
      <c r="CD1189" s="1">
        <v>43913</v>
      </c>
      <c r="CE1189">
        <v>26</v>
      </c>
      <c r="CF1189">
        <v>11</v>
      </c>
      <c r="CG1189" s="1">
        <v>43209</v>
      </c>
      <c r="CH1189" s="1">
        <v>43890</v>
      </c>
      <c r="CI1189">
        <v>98</v>
      </c>
      <c r="CJ1189">
        <v>10</v>
      </c>
      <c r="CK1189">
        <v>10</v>
      </c>
      <c r="CL1189">
        <v>10</v>
      </c>
      <c r="CM1189">
        <v>10</v>
      </c>
      <c r="CN1189">
        <v>10</v>
      </c>
      <c r="CO1189">
        <v>9</v>
      </c>
      <c r="CP1189" t="s">
        <v>124</v>
      </c>
      <c r="CR1189" t="s">
        <v>142</v>
      </c>
      <c r="CS1189" t="s">
        <v>128</v>
      </c>
      <c r="CT1189" t="s">
        <v>124</v>
      </c>
      <c r="CU1189" t="s">
        <v>188</v>
      </c>
      <c r="CV1189" t="s">
        <v>124</v>
      </c>
      <c r="CW1189" t="s">
        <v>124</v>
      </c>
      <c r="CX1189">
        <v>9</v>
      </c>
      <c r="CY1189">
        <v>9</v>
      </c>
      <c r="CZ1189">
        <v>0</v>
      </c>
      <c r="DA1189">
        <v>0</v>
      </c>
      <c r="DB1189">
        <v>1.1100000000000001</v>
      </c>
    </row>
    <row r="1190" spans="1:106" x14ac:dyDescent="0.2">
      <c r="A1190">
        <v>24490162</v>
      </c>
      <c r="B1190" t="s">
        <v>11972</v>
      </c>
      <c r="C1190">
        <v>20200323043627</v>
      </c>
      <c r="D1190" s="1">
        <v>43913</v>
      </c>
      <c r="E1190" t="s">
        <v>11973</v>
      </c>
      <c r="F1190" t="s">
        <v>6716</v>
      </c>
      <c r="G1190" t="s">
        <v>6946</v>
      </c>
      <c r="H1190" t="s">
        <v>6947</v>
      </c>
      <c r="I1190" t="s">
        <v>111</v>
      </c>
      <c r="J1190" t="s">
        <v>3879</v>
      </c>
      <c r="K1190" t="s">
        <v>2159</v>
      </c>
      <c r="L1190" t="s">
        <v>3880</v>
      </c>
      <c r="M1190" t="s">
        <v>11974</v>
      </c>
      <c r="N1190" t="s">
        <v>6696</v>
      </c>
      <c r="O1190" t="s">
        <v>6726</v>
      </c>
      <c r="R1190" t="s">
        <v>11975</v>
      </c>
      <c r="T1190">
        <v>2711146</v>
      </c>
      <c r="U1190" t="s">
        <v>2161</v>
      </c>
      <c r="V1190" t="s">
        <v>2162</v>
      </c>
      <c r="W1190" s="1">
        <v>41082</v>
      </c>
      <c r="X1190" t="s">
        <v>121</v>
      </c>
      <c r="Z1190" t="s">
        <v>123</v>
      </c>
      <c r="AA1190" s="3">
        <v>1</v>
      </c>
      <c r="AB1190" s="3">
        <v>0.99</v>
      </c>
      <c r="AC1190" t="s">
        <v>128</v>
      </c>
      <c r="AD1190" t="s">
        <v>2163</v>
      </c>
      <c r="AE1190" t="s">
        <v>2164</v>
      </c>
      <c r="AG1190">
        <v>76</v>
      </c>
      <c r="AH1190">
        <v>76</v>
      </c>
      <c r="AI1190" t="s">
        <v>426</v>
      </c>
      <c r="AJ1190" t="s">
        <v>128</v>
      </c>
      <c r="AK1190" t="s">
        <v>124</v>
      </c>
      <c r="AL1190" t="s">
        <v>129</v>
      </c>
      <c r="AN1190" t="s">
        <v>130</v>
      </c>
      <c r="AP1190" t="s">
        <v>131</v>
      </c>
      <c r="AQ1190" t="s">
        <v>132</v>
      </c>
      <c r="AR1190">
        <v>7310</v>
      </c>
      <c r="AS1190" t="s">
        <v>133</v>
      </c>
      <c r="AT1190" t="s">
        <v>134</v>
      </c>
      <c r="AU1190" t="s">
        <v>135</v>
      </c>
      <c r="AV1190" t="s">
        <v>136</v>
      </c>
      <c r="AW1190">
        <v>40.722900000000003</v>
      </c>
      <c r="AX1190">
        <v>-74.037450000000007</v>
      </c>
      <c r="AY1190" t="s">
        <v>128</v>
      </c>
      <c r="AZ1190" t="s">
        <v>185</v>
      </c>
      <c r="BA1190" t="s">
        <v>138</v>
      </c>
      <c r="BB1190">
        <v>4</v>
      </c>
      <c r="BC1190">
        <v>1</v>
      </c>
      <c r="BD1190">
        <v>0</v>
      </c>
      <c r="BE1190">
        <v>2</v>
      </c>
      <c r="BF1190" t="s">
        <v>139</v>
      </c>
      <c r="BG1190" t="s">
        <v>11976</v>
      </c>
      <c r="BI1190" s="4">
        <v>250</v>
      </c>
      <c r="BL1190" s="4">
        <v>250</v>
      </c>
      <c r="BM1190" s="4">
        <v>100</v>
      </c>
      <c r="BN1190">
        <v>2</v>
      </c>
      <c r="BO1190" s="4">
        <v>10</v>
      </c>
      <c r="BP1190">
        <v>1</v>
      </c>
      <c r="BQ1190">
        <v>1125</v>
      </c>
      <c r="BR1190">
        <v>1</v>
      </c>
      <c r="BS1190">
        <v>1</v>
      </c>
      <c r="BT1190">
        <v>1125</v>
      </c>
      <c r="BU1190">
        <v>1125</v>
      </c>
      <c r="BV1190">
        <v>1</v>
      </c>
      <c r="BW1190">
        <v>1125</v>
      </c>
      <c r="BX1190" t="s">
        <v>332</v>
      </c>
      <c r="BY1190" t="s">
        <v>128</v>
      </c>
      <c r="BZ1190">
        <v>29</v>
      </c>
      <c r="CA1190">
        <v>47</v>
      </c>
      <c r="CB1190">
        <v>74</v>
      </c>
      <c r="CC1190">
        <v>259</v>
      </c>
      <c r="CD1190" s="1">
        <v>43913</v>
      </c>
      <c r="CE1190">
        <v>3</v>
      </c>
      <c r="CF1190">
        <v>0</v>
      </c>
      <c r="CG1190" s="1">
        <v>43364</v>
      </c>
      <c r="CH1190" s="1">
        <v>43424</v>
      </c>
      <c r="CI1190">
        <v>100</v>
      </c>
      <c r="CJ1190">
        <v>9</v>
      </c>
      <c r="CK1190">
        <v>10</v>
      </c>
      <c r="CL1190">
        <v>10</v>
      </c>
      <c r="CM1190">
        <v>10</v>
      </c>
      <c r="CN1190">
        <v>9</v>
      </c>
      <c r="CO1190">
        <v>9</v>
      </c>
      <c r="CP1190" t="s">
        <v>124</v>
      </c>
      <c r="CR1190" t="s">
        <v>142</v>
      </c>
      <c r="CS1190" t="s">
        <v>128</v>
      </c>
      <c r="CT1190" t="s">
        <v>124</v>
      </c>
      <c r="CU1190" t="s">
        <v>188</v>
      </c>
      <c r="CV1190" t="s">
        <v>124</v>
      </c>
      <c r="CW1190" t="s">
        <v>124</v>
      </c>
      <c r="CX1190">
        <v>75</v>
      </c>
      <c r="CY1190">
        <v>75</v>
      </c>
      <c r="CZ1190">
        <v>0</v>
      </c>
      <c r="DA1190">
        <v>0</v>
      </c>
      <c r="DB1190">
        <v>0.16</v>
      </c>
    </row>
    <row r="1191" spans="1:106" x14ac:dyDescent="0.2">
      <c r="A1191">
        <v>24492346</v>
      </c>
      <c r="B1191" t="s">
        <v>11977</v>
      </c>
      <c r="C1191">
        <v>20200323043627</v>
      </c>
      <c r="D1191" s="1">
        <v>43913</v>
      </c>
      <c r="E1191" t="s">
        <v>11978</v>
      </c>
      <c r="F1191" t="s">
        <v>6716</v>
      </c>
      <c r="G1191" t="s">
        <v>6946</v>
      </c>
      <c r="H1191" t="s">
        <v>6947</v>
      </c>
      <c r="I1191" t="s">
        <v>111</v>
      </c>
      <c r="J1191" t="s">
        <v>3879</v>
      </c>
      <c r="K1191" t="s">
        <v>2159</v>
      </c>
      <c r="L1191" t="s">
        <v>3880</v>
      </c>
      <c r="M1191" t="s">
        <v>4522</v>
      </c>
      <c r="N1191" t="s">
        <v>6696</v>
      </c>
      <c r="O1191" t="s">
        <v>6726</v>
      </c>
      <c r="R1191" t="s">
        <v>11979</v>
      </c>
      <c r="T1191">
        <v>2711146</v>
      </c>
      <c r="U1191" t="s">
        <v>2161</v>
      </c>
      <c r="V1191" t="s">
        <v>2162</v>
      </c>
      <c r="W1191" s="1">
        <v>41082</v>
      </c>
      <c r="X1191" t="s">
        <v>121</v>
      </c>
      <c r="Z1191" t="s">
        <v>123</v>
      </c>
      <c r="AA1191" s="3">
        <v>1</v>
      </c>
      <c r="AB1191" s="3">
        <v>0.99</v>
      </c>
      <c r="AC1191" t="s">
        <v>128</v>
      </c>
      <c r="AD1191" t="s">
        <v>2163</v>
      </c>
      <c r="AE1191" t="s">
        <v>2164</v>
      </c>
      <c r="AG1191">
        <v>76</v>
      </c>
      <c r="AH1191">
        <v>76</v>
      </c>
      <c r="AI1191" t="s">
        <v>426</v>
      </c>
      <c r="AJ1191" t="s">
        <v>128</v>
      </c>
      <c r="AK1191" t="s">
        <v>124</v>
      </c>
      <c r="AL1191" t="s">
        <v>129</v>
      </c>
      <c r="AN1191" t="s">
        <v>130</v>
      </c>
      <c r="AP1191" t="s">
        <v>131</v>
      </c>
      <c r="AQ1191" t="s">
        <v>132</v>
      </c>
      <c r="AR1191">
        <v>7310</v>
      </c>
      <c r="AS1191" t="s">
        <v>133</v>
      </c>
      <c r="AT1191" t="s">
        <v>134</v>
      </c>
      <c r="AU1191" t="s">
        <v>135</v>
      </c>
      <c r="AV1191" t="s">
        <v>136</v>
      </c>
      <c r="AW1191">
        <v>40.721249999999998</v>
      </c>
      <c r="AX1191">
        <v>-74.036540000000002</v>
      </c>
      <c r="AY1191" t="s">
        <v>128</v>
      </c>
      <c r="AZ1191" t="s">
        <v>185</v>
      </c>
      <c r="BA1191" t="s">
        <v>138</v>
      </c>
      <c r="BB1191">
        <v>4</v>
      </c>
      <c r="BC1191">
        <v>1</v>
      </c>
      <c r="BD1191">
        <v>0</v>
      </c>
      <c r="BE1191">
        <v>2</v>
      </c>
      <c r="BF1191" t="s">
        <v>139</v>
      </c>
      <c r="BG1191" t="s">
        <v>11980</v>
      </c>
      <c r="BI1191" s="4">
        <v>250</v>
      </c>
      <c r="BL1191" s="4">
        <v>250</v>
      </c>
      <c r="BM1191" s="4">
        <v>100</v>
      </c>
      <c r="BN1191">
        <v>2</v>
      </c>
      <c r="BO1191" s="4">
        <v>10</v>
      </c>
      <c r="BP1191">
        <v>1</v>
      </c>
      <c r="BQ1191">
        <v>1125</v>
      </c>
      <c r="BR1191">
        <v>1</v>
      </c>
      <c r="BS1191">
        <v>1</v>
      </c>
      <c r="BT1191">
        <v>1125</v>
      </c>
      <c r="BU1191">
        <v>1125</v>
      </c>
      <c r="BV1191">
        <v>1</v>
      </c>
      <c r="BW1191">
        <v>1125</v>
      </c>
      <c r="BX1191" t="s">
        <v>332</v>
      </c>
      <c r="BY1191" t="s">
        <v>128</v>
      </c>
      <c r="BZ1191">
        <v>29</v>
      </c>
      <c r="CA1191">
        <v>47</v>
      </c>
      <c r="CB1191">
        <v>74</v>
      </c>
      <c r="CC1191">
        <v>250</v>
      </c>
      <c r="CD1191" s="1">
        <v>43913</v>
      </c>
      <c r="CE1191">
        <v>11</v>
      </c>
      <c r="CF1191">
        <v>6</v>
      </c>
      <c r="CG1191" s="1">
        <v>43339</v>
      </c>
      <c r="CH1191" s="1">
        <v>43884</v>
      </c>
      <c r="CI1191">
        <v>96</v>
      </c>
      <c r="CJ1191">
        <v>9</v>
      </c>
      <c r="CK1191">
        <v>10</v>
      </c>
      <c r="CL1191">
        <v>9</v>
      </c>
      <c r="CM1191">
        <v>10</v>
      </c>
      <c r="CN1191">
        <v>10</v>
      </c>
      <c r="CO1191">
        <v>9</v>
      </c>
      <c r="CP1191" t="s">
        <v>124</v>
      </c>
      <c r="CR1191" t="s">
        <v>142</v>
      </c>
      <c r="CS1191" t="s">
        <v>128</v>
      </c>
      <c r="CT1191" t="s">
        <v>124</v>
      </c>
      <c r="CU1191" t="s">
        <v>188</v>
      </c>
      <c r="CV1191" t="s">
        <v>124</v>
      </c>
      <c r="CW1191" t="s">
        <v>124</v>
      </c>
      <c r="CX1191">
        <v>75</v>
      </c>
      <c r="CY1191">
        <v>75</v>
      </c>
      <c r="CZ1191">
        <v>0</v>
      </c>
      <c r="DA1191">
        <v>0</v>
      </c>
      <c r="DB1191">
        <v>0.56999999999999995</v>
      </c>
    </row>
    <row r="1192" spans="1:106" x14ac:dyDescent="0.2">
      <c r="A1192">
        <v>24494909</v>
      </c>
      <c r="B1192" t="s">
        <v>11981</v>
      </c>
      <c r="C1192">
        <v>20200323043627</v>
      </c>
      <c r="D1192" s="1">
        <v>43913</v>
      </c>
      <c r="E1192" t="s">
        <v>11982</v>
      </c>
      <c r="F1192" t="s">
        <v>8898</v>
      </c>
      <c r="G1192" t="s">
        <v>10679</v>
      </c>
      <c r="H1192" t="s">
        <v>11983</v>
      </c>
      <c r="I1192" t="s">
        <v>111</v>
      </c>
      <c r="J1192" t="s">
        <v>3879</v>
      </c>
      <c r="K1192" t="s">
        <v>2155</v>
      </c>
      <c r="L1192" t="s">
        <v>3880</v>
      </c>
      <c r="M1192" t="s">
        <v>8901</v>
      </c>
      <c r="N1192" t="s">
        <v>3881</v>
      </c>
      <c r="O1192" t="s">
        <v>2159</v>
      </c>
      <c r="R1192" t="s">
        <v>11984</v>
      </c>
      <c r="T1192">
        <v>2711146</v>
      </c>
      <c r="U1192" t="s">
        <v>2161</v>
      </c>
      <c r="V1192" t="s">
        <v>2162</v>
      </c>
      <c r="W1192" s="1">
        <v>41082</v>
      </c>
      <c r="X1192" t="s">
        <v>121</v>
      </c>
      <c r="Z1192" t="s">
        <v>123</v>
      </c>
      <c r="AA1192" s="3">
        <v>1</v>
      </c>
      <c r="AB1192" s="3">
        <v>0.99</v>
      </c>
      <c r="AC1192" t="s">
        <v>128</v>
      </c>
      <c r="AD1192" t="s">
        <v>2163</v>
      </c>
      <c r="AE1192" t="s">
        <v>2164</v>
      </c>
      <c r="AG1192">
        <v>76</v>
      </c>
      <c r="AH1192">
        <v>76</v>
      </c>
      <c r="AI1192" t="s">
        <v>426</v>
      </c>
      <c r="AJ1192" t="s">
        <v>128</v>
      </c>
      <c r="AK1192" t="s">
        <v>124</v>
      </c>
      <c r="AL1192" t="s">
        <v>129</v>
      </c>
      <c r="AN1192" t="s">
        <v>130</v>
      </c>
      <c r="AP1192" t="s">
        <v>131</v>
      </c>
      <c r="AQ1192" t="s">
        <v>132</v>
      </c>
      <c r="AR1192">
        <v>7302</v>
      </c>
      <c r="AS1192" t="s">
        <v>133</v>
      </c>
      <c r="AT1192" t="s">
        <v>134</v>
      </c>
      <c r="AU1192" t="s">
        <v>135</v>
      </c>
      <c r="AV1192" t="s">
        <v>136</v>
      </c>
      <c r="AW1192">
        <v>40.724870000000003</v>
      </c>
      <c r="AX1192">
        <v>-74.037559999999999</v>
      </c>
      <c r="AY1192" t="s">
        <v>128</v>
      </c>
      <c r="AZ1192" t="s">
        <v>185</v>
      </c>
      <c r="BA1192" t="s">
        <v>138</v>
      </c>
      <c r="BB1192">
        <v>3</v>
      </c>
      <c r="BC1192">
        <v>1</v>
      </c>
      <c r="BD1192">
        <v>1</v>
      </c>
      <c r="BE1192">
        <v>2</v>
      </c>
      <c r="BF1192" t="s">
        <v>139</v>
      </c>
      <c r="BG1192" t="s">
        <v>11976</v>
      </c>
      <c r="BI1192" s="4">
        <v>250</v>
      </c>
      <c r="BL1192" s="4">
        <v>250</v>
      </c>
      <c r="BM1192" s="4">
        <v>100</v>
      </c>
      <c r="BN1192">
        <v>2</v>
      </c>
      <c r="BO1192" s="4">
        <v>10</v>
      </c>
      <c r="BP1192">
        <v>1</v>
      </c>
      <c r="BQ1192">
        <v>1125</v>
      </c>
      <c r="BR1192">
        <v>1</v>
      </c>
      <c r="BS1192">
        <v>1</v>
      </c>
      <c r="BT1192">
        <v>1125</v>
      </c>
      <c r="BU1192">
        <v>1125</v>
      </c>
      <c r="BV1192">
        <v>1</v>
      </c>
      <c r="BW1192">
        <v>1125</v>
      </c>
      <c r="BX1192" t="s">
        <v>757</v>
      </c>
      <c r="BY1192" t="s">
        <v>128</v>
      </c>
      <c r="BZ1192">
        <v>24</v>
      </c>
      <c r="CA1192">
        <v>32</v>
      </c>
      <c r="CB1192">
        <v>32</v>
      </c>
      <c r="CC1192">
        <v>32</v>
      </c>
      <c r="CD1192" s="1">
        <v>43913</v>
      </c>
      <c r="CE1192">
        <v>16</v>
      </c>
      <c r="CF1192">
        <v>14</v>
      </c>
      <c r="CG1192" s="1">
        <v>43514</v>
      </c>
      <c r="CH1192" s="1">
        <v>43904</v>
      </c>
      <c r="CI1192">
        <v>95</v>
      </c>
      <c r="CJ1192">
        <v>9</v>
      </c>
      <c r="CK1192">
        <v>10</v>
      </c>
      <c r="CL1192">
        <v>10</v>
      </c>
      <c r="CM1192">
        <v>10</v>
      </c>
      <c r="CN1192">
        <v>10</v>
      </c>
      <c r="CO1192">
        <v>9</v>
      </c>
      <c r="CP1192" t="s">
        <v>124</v>
      </c>
      <c r="CR1192" t="s">
        <v>142</v>
      </c>
      <c r="CS1192" t="s">
        <v>128</v>
      </c>
      <c r="CT1192" t="s">
        <v>124</v>
      </c>
      <c r="CU1192" t="s">
        <v>188</v>
      </c>
      <c r="CV1192" t="s">
        <v>124</v>
      </c>
      <c r="CW1192" t="s">
        <v>124</v>
      </c>
      <c r="CX1192">
        <v>75</v>
      </c>
      <c r="CY1192">
        <v>75</v>
      </c>
      <c r="CZ1192">
        <v>0</v>
      </c>
      <c r="DA1192">
        <v>0</v>
      </c>
      <c r="DB1192">
        <v>1.2</v>
      </c>
    </row>
    <row r="1193" spans="1:106" x14ac:dyDescent="0.2">
      <c r="A1193">
        <v>24500359</v>
      </c>
      <c r="B1193" t="s">
        <v>11985</v>
      </c>
      <c r="C1193">
        <v>20200323043627</v>
      </c>
      <c r="D1193" s="1">
        <v>43913</v>
      </c>
      <c r="E1193" t="s">
        <v>11986</v>
      </c>
      <c r="F1193" t="s">
        <v>11987</v>
      </c>
      <c r="G1193" t="s">
        <v>11988</v>
      </c>
      <c r="H1193" t="s">
        <v>11989</v>
      </c>
      <c r="I1193" t="s">
        <v>111</v>
      </c>
      <c r="J1193" t="s">
        <v>11990</v>
      </c>
      <c r="K1193" t="s">
        <v>11991</v>
      </c>
      <c r="L1193" t="s">
        <v>11992</v>
      </c>
      <c r="M1193" t="s">
        <v>11993</v>
      </c>
      <c r="N1193" t="s">
        <v>11994</v>
      </c>
      <c r="O1193" t="e">
        <f>- No parties No SMOKING No drinking No drugs</f>
        <v>#NAME?</v>
      </c>
      <c r="R1193" t="s">
        <v>11995</v>
      </c>
      <c r="T1193">
        <v>81850140</v>
      </c>
      <c r="U1193" t="s">
        <v>11996</v>
      </c>
      <c r="V1193" t="s">
        <v>11997</v>
      </c>
      <c r="W1193" s="1">
        <v>42556</v>
      </c>
      <c r="X1193" t="s">
        <v>121</v>
      </c>
      <c r="Y1193" t="s">
        <v>11998</v>
      </c>
      <c r="Z1193" t="s">
        <v>123</v>
      </c>
      <c r="AA1193" s="3">
        <v>1</v>
      </c>
      <c r="AB1193" s="3">
        <v>1</v>
      </c>
      <c r="AC1193" t="s">
        <v>124</v>
      </c>
      <c r="AD1193" t="s">
        <v>11999</v>
      </c>
      <c r="AE1193" t="s">
        <v>12000</v>
      </c>
      <c r="AG1193">
        <v>19</v>
      </c>
      <c r="AH1193">
        <v>19</v>
      </c>
      <c r="AI1193" t="s">
        <v>12001</v>
      </c>
      <c r="AJ1193" t="s">
        <v>128</v>
      </c>
      <c r="AK1193" t="s">
        <v>128</v>
      </c>
      <c r="AL1193" t="s">
        <v>129</v>
      </c>
      <c r="AN1193" t="s">
        <v>130</v>
      </c>
      <c r="AP1193" t="s">
        <v>131</v>
      </c>
      <c r="AQ1193" t="s">
        <v>132</v>
      </c>
      <c r="AR1193">
        <v>7302</v>
      </c>
      <c r="AS1193" t="s">
        <v>133</v>
      </c>
      <c r="AT1193" t="s">
        <v>134</v>
      </c>
      <c r="AU1193" t="s">
        <v>135</v>
      </c>
      <c r="AV1193" t="s">
        <v>136</v>
      </c>
      <c r="AW1193">
        <v>40.714359999999999</v>
      </c>
      <c r="AX1193">
        <v>-74.040589999999995</v>
      </c>
      <c r="AY1193" t="s">
        <v>128</v>
      </c>
      <c r="AZ1193" t="s">
        <v>185</v>
      </c>
      <c r="BA1193" t="s">
        <v>163</v>
      </c>
      <c r="BB1193">
        <v>2</v>
      </c>
      <c r="BC1193">
        <v>1</v>
      </c>
      <c r="BD1193">
        <v>1</v>
      </c>
      <c r="BE1193">
        <v>1</v>
      </c>
      <c r="BF1193" t="s">
        <v>139</v>
      </c>
      <c r="BG1193" t="s">
        <v>12002</v>
      </c>
      <c r="BI1193" s="4">
        <v>58</v>
      </c>
      <c r="BL1193" s="4">
        <v>0</v>
      </c>
      <c r="BM1193" s="4">
        <v>20</v>
      </c>
      <c r="BN1193">
        <v>1</v>
      </c>
      <c r="BO1193" s="4">
        <v>0</v>
      </c>
      <c r="BP1193">
        <v>1</v>
      </c>
      <c r="BQ1193">
        <v>1125</v>
      </c>
      <c r="BR1193">
        <v>1</v>
      </c>
      <c r="BS1193">
        <v>1</v>
      </c>
      <c r="BT1193">
        <v>1125</v>
      </c>
      <c r="BU1193">
        <v>1125</v>
      </c>
      <c r="BV1193">
        <v>1</v>
      </c>
      <c r="BW1193">
        <v>1125</v>
      </c>
      <c r="BX1193" t="s">
        <v>535</v>
      </c>
      <c r="BY1193" t="s">
        <v>128</v>
      </c>
      <c r="BZ1193">
        <v>30</v>
      </c>
      <c r="CA1193">
        <v>38</v>
      </c>
      <c r="CB1193">
        <v>38</v>
      </c>
      <c r="CC1193">
        <v>94</v>
      </c>
      <c r="CD1193" s="1">
        <v>43913</v>
      </c>
      <c r="CE1193">
        <v>60</v>
      </c>
      <c r="CF1193">
        <v>30</v>
      </c>
      <c r="CG1193" s="1">
        <v>43226</v>
      </c>
      <c r="CH1193" s="1">
        <v>43849</v>
      </c>
      <c r="CI1193">
        <v>94</v>
      </c>
      <c r="CJ1193">
        <v>10</v>
      </c>
      <c r="CK1193">
        <v>9</v>
      </c>
      <c r="CL1193">
        <v>10</v>
      </c>
      <c r="CM1193">
        <v>10</v>
      </c>
      <c r="CN1193">
        <v>9</v>
      </c>
      <c r="CO1193">
        <v>9</v>
      </c>
      <c r="CP1193" t="s">
        <v>124</v>
      </c>
      <c r="CR1193" t="s">
        <v>142</v>
      </c>
      <c r="CS1193" t="s">
        <v>128</v>
      </c>
      <c r="CT1193" t="s">
        <v>124</v>
      </c>
      <c r="CU1193" t="s">
        <v>188</v>
      </c>
      <c r="CV1193" t="s">
        <v>124</v>
      </c>
      <c r="CW1193" t="s">
        <v>124</v>
      </c>
      <c r="CX1193">
        <v>4</v>
      </c>
      <c r="CY1193">
        <v>1</v>
      </c>
      <c r="CZ1193">
        <v>3</v>
      </c>
      <c r="DA1193">
        <v>0</v>
      </c>
      <c r="DB1193">
        <v>2.62</v>
      </c>
    </row>
    <row r="1194" spans="1:106" x14ac:dyDescent="0.2">
      <c r="A1194">
        <v>24536204</v>
      </c>
      <c r="B1194" t="s">
        <v>12003</v>
      </c>
      <c r="C1194">
        <v>20200323043627</v>
      </c>
      <c r="D1194" s="1">
        <v>43913</v>
      </c>
      <c r="E1194" t="s">
        <v>12004</v>
      </c>
      <c r="F1194" t="s">
        <v>918</v>
      </c>
      <c r="G1194" t="s">
        <v>919</v>
      </c>
      <c r="H1194" t="s">
        <v>920</v>
      </c>
      <c r="I1194" t="s">
        <v>111</v>
      </c>
      <c r="J1194" t="s">
        <v>921</v>
      </c>
      <c r="K1194" t="s">
        <v>922</v>
      </c>
      <c r="L1194" t="s">
        <v>923</v>
      </c>
      <c r="M1194" t="s">
        <v>924</v>
      </c>
      <c r="N1194" t="s">
        <v>925</v>
      </c>
      <c r="O1194" t="s">
        <v>926</v>
      </c>
      <c r="R1194" t="s">
        <v>12005</v>
      </c>
      <c r="T1194">
        <v>9419684</v>
      </c>
      <c r="U1194" t="s">
        <v>928</v>
      </c>
      <c r="V1194" t="s">
        <v>408</v>
      </c>
      <c r="W1194" s="1">
        <v>41561</v>
      </c>
      <c r="X1194" t="s">
        <v>196</v>
      </c>
      <c r="Y1194" s="2" t="s">
        <v>929</v>
      </c>
      <c r="Z1194" t="s">
        <v>243</v>
      </c>
      <c r="AA1194" s="3">
        <v>0.92</v>
      </c>
      <c r="AB1194" s="3">
        <v>0.56999999999999995</v>
      </c>
      <c r="AC1194" t="s">
        <v>124</v>
      </c>
      <c r="AD1194" t="s">
        <v>930</v>
      </c>
      <c r="AE1194" t="s">
        <v>931</v>
      </c>
      <c r="AF1194" t="s">
        <v>869</v>
      </c>
      <c r="AG1194">
        <v>440</v>
      </c>
      <c r="AH1194">
        <v>440</v>
      </c>
      <c r="AI1194" t="s">
        <v>932</v>
      </c>
      <c r="AJ1194" t="s">
        <v>128</v>
      </c>
      <c r="AK1194" t="s">
        <v>124</v>
      </c>
      <c r="AL1194" t="s">
        <v>129</v>
      </c>
      <c r="AN1194" t="s">
        <v>130</v>
      </c>
      <c r="AP1194" t="s">
        <v>131</v>
      </c>
      <c r="AQ1194" t="s">
        <v>132</v>
      </c>
      <c r="AR1194">
        <v>7310</v>
      </c>
      <c r="AS1194" t="s">
        <v>133</v>
      </c>
      <c r="AT1194" t="s">
        <v>134</v>
      </c>
      <c r="AU1194" t="s">
        <v>135</v>
      </c>
      <c r="AV1194" t="s">
        <v>136</v>
      </c>
      <c r="AW1194">
        <v>40.723869999999998</v>
      </c>
      <c r="AX1194">
        <v>-74.036850000000001</v>
      </c>
      <c r="AY1194" t="s">
        <v>128</v>
      </c>
      <c r="AZ1194" t="s">
        <v>185</v>
      </c>
      <c r="BA1194" t="s">
        <v>138</v>
      </c>
      <c r="BB1194">
        <v>2</v>
      </c>
      <c r="BC1194">
        <v>1</v>
      </c>
      <c r="BD1194">
        <v>0</v>
      </c>
      <c r="BE1194">
        <v>2</v>
      </c>
      <c r="BF1194" t="s">
        <v>139</v>
      </c>
      <c r="BG1194" t="s">
        <v>939</v>
      </c>
      <c r="BI1194" s="4">
        <v>200</v>
      </c>
      <c r="BK1194" s="4">
        <v>4770</v>
      </c>
      <c r="BM1194" s="4">
        <v>100</v>
      </c>
      <c r="BN1194">
        <v>1</v>
      </c>
      <c r="BO1194" s="4">
        <v>0</v>
      </c>
      <c r="BP1194">
        <v>2</v>
      </c>
      <c r="BQ1194">
        <v>1125</v>
      </c>
      <c r="BR1194">
        <v>2</v>
      </c>
      <c r="BS1194">
        <v>2</v>
      </c>
      <c r="BT1194">
        <v>1125</v>
      </c>
      <c r="BU1194">
        <v>1125</v>
      </c>
      <c r="BV1194">
        <v>2</v>
      </c>
      <c r="BW1194">
        <v>1125</v>
      </c>
      <c r="BX1194" t="s">
        <v>934</v>
      </c>
      <c r="BY1194" t="s">
        <v>128</v>
      </c>
      <c r="BZ1194">
        <v>30</v>
      </c>
      <c r="CA1194">
        <v>60</v>
      </c>
      <c r="CB1194">
        <v>90</v>
      </c>
      <c r="CC1194">
        <v>181</v>
      </c>
      <c r="CD1194" s="1">
        <v>43913</v>
      </c>
      <c r="CE1194">
        <v>0</v>
      </c>
      <c r="CF1194">
        <v>0</v>
      </c>
      <c r="CP1194" t="s">
        <v>124</v>
      </c>
      <c r="CR1194" t="s">
        <v>142</v>
      </c>
      <c r="CS1194" t="s">
        <v>124</v>
      </c>
      <c r="CT1194" t="s">
        <v>124</v>
      </c>
      <c r="CU1194" t="s">
        <v>143</v>
      </c>
      <c r="CV1194" t="s">
        <v>124</v>
      </c>
      <c r="CW1194" t="s">
        <v>128</v>
      </c>
      <c r="CX1194">
        <v>49</v>
      </c>
      <c r="CY1194">
        <v>49</v>
      </c>
      <c r="CZ1194">
        <v>0</v>
      </c>
      <c r="DA1194">
        <v>0</v>
      </c>
    </row>
    <row r="1195" spans="1:106" x14ac:dyDescent="0.2">
      <c r="A1195">
        <v>24537136</v>
      </c>
      <c r="B1195" t="s">
        <v>12006</v>
      </c>
      <c r="C1195">
        <v>20200323043627</v>
      </c>
      <c r="D1195" s="1">
        <v>43913</v>
      </c>
      <c r="E1195" t="s">
        <v>917</v>
      </c>
      <c r="F1195" t="s">
        <v>918</v>
      </c>
      <c r="G1195" t="s">
        <v>919</v>
      </c>
      <c r="H1195" t="s">
        <v>920</v>
      </c>
      <c r="I1195" t="s">
        <v>111</v>
      </c>
      <c r="J1195" t="s">
        <v>921</v>
      </c>
      <c r="K1195" t="s">
        <v>922</v>
      </c>
      <c r="L1195" t="s">
        <v>923</v>
      </c>
      <c r="M1195" t="s">
        <v>924</v>
      </c>
      <c r="N1195" t="s">
        <v>925</v>
      </c>
      <c r="O1195" t="s">
        <v>926</v>
      </c>
      <c r="R1195" t="s">
        <v>1638</v>
      </c>
      <c r="T1195">
        <v>9419684</v>
      </c>
      <c r="U1195" t="s">
        <v>928</v>
      </c>
      <c r="V1195" t="s">
        <v>408</v>
      </c>
      <c r="W1195" s="1">
        <v>41561</v>
      </c>
      <c r="X1195" t="s">
        <v>196</v>
      </c>
      <c r="Y1195" s="2" t="s">
        <v>929</v>
      </c>
      <c r="Z1195" t="s">
        <v>243</v>
      </c>
      <c r="AA1195" s="3">
        <v>0.92</v>
      </c>
      <c r="AB1195" s="3">
        <v>0.56999999999999995</v>
      </c>
      <c r="AC1195" t="s">
        <v>124</v>
      </c>
      <c r="AD1195" t="s">
        <v>930</v>
      </c>
      <c r="AE1195" t="s">
        <v>931</v>
      </c>
      <c r="AF1195" t="s">
        <v>869</v>
      </c>
      <c r="AG1195">
        <v>440</v>
      </c>
      <c r="AH1195">
        <v>440</v>
      </c>
      <c r="AI1195" t="s">
        <v>932</v>
      </c>
      <c r="AJ1195" t="s">
        <v>128</v>
      </c>
      <c r="AK1195" t="s">
        <v>124</v>
      </c>
      <c r="AL1195" t="s">
        <v>129</v>
      </c>
      <c r="AN1195" t="s">
        <v>130</v>
      </c>
      <c r="AP1195" t="s">
        <v>131</v>
      </c>
      <c r="AQ1195" t="s">
        <v>132</v>
      </c>
      <c r="AR1195">
        <v>7310</v>
      </c>
      <c r="AS1195" t="s">
        <v>133</v>
      </c>
      <c r="AT1195" t="s">
        <v>134</v>
      </c>
      <c r="AU1195" t="s">
        <v>135</v>
      </c>
      <c r="AV1195" t="s">
        <v>136</v>
      </c>
      <c r="AW1195">
        <v>40.723649999999999</v>
      </c>
      <c r="AX1195">
        <v>-74.037559999999999</v>
      </c>
      <c r="AY1195" t="s">
        <v>128</v>
      </c>
      <c r="AZ1195" t="s">
        <v>185</v>
      </c>
      <c r="BA1195" t="s">
        <v>138</v>
      </c>
      <c r="BB1195">
        <v>3</v>
      </c>
      <c r="BC1195">
        <v>1</v>
      </c>
      <c r="BD1195">
        <v>2</v>
      </c>
      <c r="BE1195">
        <v>2</v>
      </c>
      <c r="BF1195" t="s">
        <v>139</v>
      </c>
      <c r="BG1195" t="s">
        <v>12007</v>
      </c>
      <c r="BI1195" s="4">
        <v>209</v>
      </c>
      <c r="BK1195" s="4">
        <v>5370</v>
      </c>
      <c r="BM1195" s="4">
        <v>100</v>
      </c>
      <c r="BN1195">
        <v>1</v>
      </c>
      <c r="BO1195" s="4">
        <v>0</v>
      </c>
      <c r="BP1195">
        <v>2</v>
      </c>
      <c r="BQ1195">
        <v>1125</v>
      </c>
      <c r="BR1195">
        <v>2</v>
      </c>
      <c r="BS1195">
        <v>2</v>
      </c>
      <c r="BT1195">
        <v>1125</v>
      </c>
      <c r="BU1195">
        <v>1125</v>
      </c>
      <c r="BV1195">
        <v>2</v>
      </c>
      <c r="BW1195">
        <v>1125</v>
      </c>
      <c r="BX1195" t="s">
        <v>934</v>
      </c>
      <c r="BY1195" t="s">
        <v>128</v>
      </c>
      <c r="BZ1195">
        <v>30</v>
      </c>
      <c r="CA1195">
        <v>60</v>
      </c>
      <c r="CB1195">
        <v>90</v>
      </c>
      <c r="CC1195">
        <v>181</v>
      </c>
      <c r="CD1195" s="1">
        <v>43913</v>
      </c>
      <c r="CE1195">
        <v>4</v>
      </c>
      <c r="CF1195">
        <v>4</v>
      </c>
      <c r="CG1195" s="1">
        <v>43594</v>
      </c>
      <c r="CH1195" s="1">
        <v>43632</v>
      </c>
      <c r="CI1195">
        <v>80</v>
      </c>
      <c r="CJ1195">
        <v>7</v>
      </c>
      <c r="CK1195">
        <v>9</v>
      </c>
      <c r="CL1195">
        <v>8</v>
      </c>
      <c r="CM1195">
        <v>10</v>
      </c>
      <c r="CN1195">
        <v>9</v>
      </c>
      <c r="CO1195">
        <v>7</v>
      </c>
      <c r="CP1195" t="s">
        <v>124</v>
      </c>
      <c r="CR1195" t="s">
        <v>142</v>
      </c>
      <c r="CS1195" t="s">
        <v>124</v>
      </c>
      <c r="CT1195" t="s">
        <v>124</v>
      </c>
      <c r="CU1195" t="s">
        <v>143</v>
      </c>
      <c r="CV1195" t="s">
        <v>124</v>
      </c>
      <c r="CW1195" t="s">
        <v>128</v>
      </c>
      <c r="CX1195">
        <v>49</v>
      </c>
      <c r="CY1195">
        <v>49</v>
      </c>
      <c r="CZ1195">
        <v>0</v>
      </c>
      <c r="DA1195">
        <v>0</v>
      </c>
      <c r="DB1195">
        <v>0.37</v>
      </c>
    </row>
    <row r="1196" spans="1:106" x14ac:dyDescent="0.2">
      <c r="A1196">
        <v>24537142</v>
      </c>
      <c r="B1196" t="s">
        <v>12008</v>
      </c>
      <c r="C1196">
        <v>20200323043627</v>
      </c>
      <c r="D1196" s="1">
        <v>43913</v>
      </c>
      <c r="E1196" t="s">
        <v>917</v>
      </c>
      <c r="F1196" t="s">
        <v>918</v>
      </c>
      <c r="G1196" t="s">
        <v>919</v>
      </c>
      <c r="H1196" t="s">
        <v>920</v>
      </c>
      <c r="I1196" t="s">
        <v>111</v>
      </c>
      <c r="J1196" t="s">
        <v>921</v>
      </c>
      <c r="K1196" t="s">
        <v>922</v>
      </c>
      <c r="L1196" t="s">
        <v>923</v>
      </c>
      <c r="M1196" t="s">
        <v>924</v>
      </c>
      <c r="N1196" t="s">
        <v>925</v>
      </c>
      <c r="O1196" t="s">
        <v>926</v>
      </c>
      <c r="R1196" t="s">
        <v>1638</v>
      </c>
      <c r="T1196">
        <v>9419684</v>
      </c>
      <c r="U1196" t="s">
        <v>928</v>
      </c>
      <c r="V1196" t="s">
        <v>408</v>
      </c>
      <c r="W1196" s="1">
        <v>41561</v>
      </c>
      <c r="X1196" t="s">
        <v>196</v>
      </c>
      <c r="Y1196" s="2" t="s">
        <v>929</v>
      </c>
      <c r="Z1196" t="s">
        <v>243</v>
      </c>
      <c r="AA1196" s="3">
        <v>0.92</v>
      </c>
      <c r="AB1196" s="3">
        <v>0.56999999999999995</v>
      </c>
      <c r="AC1196" t="s">
        <v>124</v>
      </c>
      <c r="AD1196" t="s">
        <v>930</v>
      </c>
      <c r="AE1196" t="s">
        <v>931</v>
      </c>
      <c r="AF1196" t="s">
        <v>869</v>
      </c>
      <c r="AG1196">
        <v>440</v>
      </c>
      <c r="AH1196">
        <v>440</v>
      </c>
      <c r="AI1196" t="s">
        <v>932</v>
      </c>
      <c r="AJ1196" t="s">
        <v>128</v>
      </c>
      <c r="AK1196" t="s">
        <v>124</v>
      </c>
      <c r="AL1196" t="s">
        <v>129</v>
      </c>
      <c r="AN1196" t="s">
        <v>130</v>
      </c>
      <c r="AP1196" t="s">
        <v>131</v>
      </c>
      <c r="AQ1196" t="s">
        <v>132</v>
      </c>
      <c r="AR1196">
        <v>7310</v>
      </c>
      <c r="AS1196" t="s">
        <v>133</v>
      </c>
      <c r="AT1196" t="s">
        <v>134</v>
      </c>
      <c r="AU1196" t="s">
        <v>135</v>
      </c>
      <c r="AV1196" t="s">
        <v>136</v>
      </c>
      <c r="AW1196">
        <v>40.72296</v>
      </c>
      <c r="AX1196">
        <v>-74.036249999999995</v>
      </c>
      <c r="AY1196" t="s">
        <v>128</v>
      </c>
      <c r="AZ1196" t="s">
        <v>185</v>
      </c>
      <c r="BA1196" t="s">
        <v>138</v>
      </c>
      <c r="BB1196">
        <v>3</v>
      </c>
      <c r="BC1196">
        <v>1</v>
      </c>
      <c r="BD1196">
        <v>2</v>
      </c>
      <c r="BE1196">
        <v>2</v>
      </c>
      <c r="BF1196" t="s">
        <v>139</v>
      </c>
      <c r="BG1196" t="s">
        <v>1639</v>
      </c>
      <c r="BI1196" s="4">
        <v>209</v>
      </c>
      <c r="BK1196" s="4">
        <v>5370</v>
      </c>
      <c r="BM1196" s="4">
        <v>100</v>
      </c>
      <c r="BN1196">
        <v>1</v>
      </c>
      <c r="BO1196" s="4">
        <v>0</v>
      </c>
      <c r="BP1196">
        <v>2</v>
      </c>
      <c r="BQ1196">
        <v>1125</v>
      </c>
      <c r="BR1196">
        <v>2</v>
      </c>
      <c r="BS1196">
        <v>2</v>
      </c>
      <c r="BT1196">
        <v>1125</v>
      </c>
      <c r="BU1196">
        <v>1125</v>
      </c>
      <c r="BV1196">
        <v>2</v>
      </c>
      <c r="BW1196">
        <v>1125</v>
      </c>
      <c r="BX1196" t="s">
        <v>934</v>
      </c>
      <c r="BY1196" t="s">
        <v>128</v>
      </c>
      <c r="BZ1196">
        <v>30</v>
      </c>
      <c r="CA1196">
        <v>60</v>
      </c>
      <c r="CB1196">
        <v>90</v>
      </c>
      <c r="CC1196">
        <v>181</v>
      </c>
      <c r="CD1196" s="1">
        <v>43913</v>
      </c>
      <c r="CE1196">
        <v>0</v>
      </c>
      <c r="CF1196">
        <v>0</v>
      </c>
      <c r="CP1196" t="s">
        <v>124</v>
      </c>
      <c r="CR1196" t="s">
        <v>142</v>
      </c>
      <c r="CS1196" t="s">
        <v>124</v>
      </c>
      <c r="CT1196" t="s">
        <v>124</v>
      </c>
      <c r="CU1196" t="s">
        <v>143</v>
      </c>
      <c r="CV1196" t="s">
        <v>124</v>
      </c>
      <c r="CW1196" t="s">
        <v>128</v>
      </c>
      <c r="CX1196">
        <v>49</v>
      </c>
      <c r="CY1196">
        <v>49</v>
      </c>
      <c r="CZ1196">
        <v>0</v>
      </c>
      <c r="DA1196">
        <v>0</v>
      </c>
    </row>
    <row r="1197" spans="1:106" x14ac:dyDescent="0.2">
      <c r="A1197">
        <v>24539308</v>
      </c>
      <c r="B1197" t="s">
        <v>12009</v>
      </c>
      <c r="C1197">
        <v>20200323043627</v>
      </c>
      <c r="D1197" s="1">
        <v>43913</v>
      </c>
      <c r="E1197" t="s">
        <v>936</v>
      </c>
      <c r="F1197" t="s">
        <v>918</v>
      </c>
      <c r="G1197" t="s">
        <v>919</v>
      </c>
      <c r="H1197" t="s">
        <v>920</v>
      </c>
      <c r="I1197" t="s">
        <v>111</v>
      </c>
      <c r="J1197" t="s">
        <v>921</v>
      </c>
      <c r="K1197" t="s">
        <v>922</v>
      </c>
      <c r="L1197" t="s">
        <v>937</v>
      </c>
      <c r="M1197" t="s">
        <v>924</v>
      </c>
      <c r="N1197" t="s">
        <v>925</v>
      </c>
      <c r="O1197" t="s">
        <v>926</v>
      </c>
      <c r="R1197" t="s">
        <v>3093</v>
      </c>
      <c r="T1197">
        <v>9419684</v>
      </c>
      <c r="U1197" t="s">
        <v>928</v>
      </c>
      <c r="V1197" t="s">
        <v>408</v>
      </c>
      <c r="W1197" s="1">
        <v>41561</v>
      </c>
      <c r="X1197" t="s">
        <v>196</v>
      </c>
      <c r="Y1197" s="2" t="s">
        <v>929</v>
      </c>
      <c r="Z1197" t="s">
        <v>243</v>
      </c>
      <c r="AA1197" s="3">
        <v>0.92</v>
      </c>
      <c r="AB1197" s="3">
        <v>0.56999999999999995</v>
      </c>
      <c r="AC1197" t="s">
        <v>124</v>
      </c>
      <c r="AD1197" t="s">
        <v>930</v>
      </c>
      <c r="AE1197" t="s">
        <v>931</v>
      </c>
      <c r="AF1197" t="s">
        <v>869</v>
      </c>
      <c r="AG1197">
        <v>440</v>
      </c>
      <c r="AH1197">
        <v>440</v>
      </c>
      <c r="AI1197" t="s">
        <v>932</v>
      </c>
      <c r="AJ1197" t="s">
        <v>128</v>
      </c>
      <c r="AK1197" t="s">
        <v>124</v>
      </c>
      <c r="AL1197" t="s">
        <v>129</v>
      </c>
      <c r="AN1197" t="s">
        <v>130</v>
      </c>
      <c r="AP1197" t="s">
        <v>131</v>
      </c>
      <c r="AQ1197" t="s">
        <v>132</v>
      </c>
      <c r="AR1197">
        <v>7310</v>
      </c>
      <c r="AS1197" t="s">
        <v>133</v>
      </c>
      <c r="AT1197" t="s">
        <v>134</v>
      </c>
      <c r="AU1197" t="s">
        <v>135</v>
      </c>
      <c r="AV1197" t="s">
        <v>136</v>
      </c>
      <c r="AW1197">
        <v>40.723469999999999</v>
      </c>
      <c r="AX1197">
        <v>-74.036150000000006</v>
      </c>
      <c r="AY1197" t="s">
        <v>128</v>
      </c>
      <c r="AZ1197" t="s">
        <v>185</v>
      </c>
      <c r="BA1197" t="s">
        <v>138</v>
      </c>
      <c r="BB1197">
        <v>5</v>
      </c>
      <c r="BC1197">
        <v>2</v>
      </c>
      <c r="BD1197">
        <v>2</v>
      </c>
      <c r="BE1197">
        <v>3</v>
      </c>
      <c r="BF1197" t="s">
        <v>139</v>
      </c>
      <c r="BG1197" t="s">
        <v>933</v>
      </c>
      <c r="BI1197" s="4">
        <v>349</v>
      </c>
      <c r="BM1197" s="4">
        <v>100</v>
      </c>
      <c r="BN1197">
        <v>1</v>
      </c>
      <c r="BO1197" s="4">
        <v>0</v>
      </c>
      <c r="BP1197">
        <v>2</v>
      </c>
      <c r="BQ1197">
        <v>1125</v>
      </c>
      <c r="BR1197">
        <v>2</v>
      </c>
      <c r="BS1197">
        <v>2</v>
      </c>
      <c r="BT1197">
        <v>1125</v>
      </c>
      <c r="BU1197">
        <v>1125</v>
      </c>
      <c r="BV1197">
        <v>2</v>
      </c>
      <c r="BW1197">
        <v>1125</v>
      </c>
      <c r="BX1197" t="s">
        <v>934</v>
      </c>
      <c r="BY1197" t="s">
        <v>128</v>
      </c>
      <c r="BZ1197">
        <v>29</v>
      </c>
      <c r="CA1197">
        <v>59</v>
      </c>
      <c r="CB1197">
        <v>89</v>
      </c>
      <c r="CC1197">
        <v>180</v>
      </c>
      <c r="CD1197" s="1">
        <v>43913</v>
      </c>
      <c r="CE1197">
        <v>2</v>
      </c>
      <c r="CF1197">
        <v>0</v>
      </c>
      <c r="CG1197" s="1">
        <v>43229</v>
      </c>
      <c r="CH1197" s="1">
        <v>43279</v>
      </c>
      <c r="CI1197">
        <v>90</v>
      </c>
      <c r="CJ1197">
        <v>9</v>
      </c>
      <c r="CK1197">
        <v>8</v>
      </c>
      <c r="CL1197">
        <v>10</v>
      </c>
      <c r="CM1197">
        <v>10</v>
      </c>
      <c r="CN1197">
        <v>10</v>
      </c>
      <c r="CO1197">
        <v>9</v>
      </c>
      <c r="CP1197" t="s">
        <v>124</v>
      </c>
      <c r="CR1197" t="s">
        <v>142</v>
      </c>
      <c r="CS1197" t="s">
        <v>124</v>
      </c>
      <c r="CT1197" t="s">
        <v>124</v>
      </c>
      <c r="CU1197" t="s">
        <v>143</v>
      </c>
      <c r="CV1197" t="s">
        <v>124</v>
      </c>
      <c r="CW1197" t="s">
        <v>128</v>
      </c>
      <c r="CX1197">
        <v>49</v>
      </c>
      <c r="CY1197">
        <v>49</v>
      </c>
      <c r="CZ1197">
        <v>0</v>
      </c>
      <c r="DA1197">
        <v>0</v>
      </c>
      <c r="DB1197">
        <v>0.09</v>
      </c>
    </row>
    <row r="1198" spans="1:106" x14ac:dyDescent="0.2">
      <c r="A1198">
        <v>24539844</v>
      </c>
      <c r="B1198" t="s">
        <v>12010</v>
      </c>
      <c r="C1198">
        <v>20200323043627</v>
      </c>
      <c r="D1198" s="1">
        <v>43913</v>
      </c>
      <c r="E1198" t="s">
        <v>936</v>
      </c>
      <c r="F1198" t="s">
        <v>918</v>
      </c>
      <c r="G1198" t="s">
        <v>919</v>
      </c>
      <c r="H1198" t="s">
        <v>920</v>
      </c>
      <c r="I1198" t="s">
        <v>111</v>
      </c>
      <c r="J1198" t="s">
        <v>921</v>
      </c>
      <c r="K1198" t="s">
        <v>922</v>
      </c>
      <c r="L1198" t="s">
        <v>937</v>
      </c>
      <c r="M1198" t="s">
        <v>924</v>
      </c>
      <c r="N1198" t="s">
        <v>925</v>
      </c>
      <c r="O1198" t="s">
        <v>926</v>
      </c>
      <c r="R1198" t="s">
        <v>3093</v>
      </c>
      <c r="T1198">
        <v>9419684</v>
      </c>
      <c r="U1198" t="s">
        <v>928</v>
      </c>
      <c r="V1198" t="s">
        <v>408</v>
      </c>
      <c r="W1198" s="1">
        <v>41561</v>
      </c>
      <c r="X1198" t="s">
        <v>196</v>
      </c>
      <c r="Y1198" s="2" t="s">
        <v>929</v>
      </c>
      <c r="Z1198" t="s">
        <v>243</v>
      </c>
      <c r="AA1198" s="3">
        <v>0.92</v>
      </c>
      <c r="AB1198" s="3">
        <v>0.56999999999999995</v>
      </c>
      <c r="AC1198" t="s">
        <v>124</v>
      </c>
      <c r="AD1198" t="s">
        <v>930</v>
      </c>
      <c r="AE1198" t="s">
        <v>931</v>
      </c>
      <c r="AF1198" t="s">
        <v>869</v>
      </c>
      <c r="AG1198">
        <v>440</v>
      </c>
      <c r="AH1198">
        <v>440</v>
      </c>
      <c r="AI1198" t="s">
        <v>932</v>
      </c>
      <c r="AJ1198" t="s">
        <v>128</v>
      </c>
      <c r="AK1198" t="s">
        <v>124</v>
      </c>
      <c r="AL1198" t="s">
        <v>129</v>
      </c>
      <c r="AN1198" t="s">
        <v>130</v>
      </c>
      <c r="AP1198" t="s">
        <v>131</v>
      </c>
      <c r="AQ1198" t="s">
        <v>132</v>
      </c>
      <c r="AR1198">
        <v>7310</v>
      </c>
      <c r="AS1198" t="s">
        <v>133</v>
      </c>
      <c r="AT1198" t="s">
        <v>134</v>
      </c>
      <c r="AU1198" t="s">
        <v>135</v>
      </c>
      <c r="AV1198" t="s">
        <v>136</v>
      </c>
      <c r="AW1198">
        <v>40.723509999999997</v>
      </c>
      <c r="AX1198">
        <v>-74.036900000000003</v>
      </c>
      <c r="AY1198" t="s">
        <v>128</v>
      </c>
      <c r="AZ1198" t="s">
        <v>185</v>
      </c>
      <c r="BA1198" t="s">
        <v>138</v>
      </c>
      <c r="BB1198">
        <v>5</v>
      </c>
      <c r="BC1198">
        <v>2</v>
      </c>
      <c r="BD1198">
        <v>2</v>
      </c>
      <c r="BE1198">
        <v>3</v>
      </c>
      <c r="BF1198" t="s">
        <v>139</v>
      </c>
      <c r="BG1198" t="s">
        <v>933</v>
      </c>
      <c r="BI1198" s="4">
        <v>449</v>
      </c>
      <c r="BM1198" s="4">
        <v>100</v>
      </c>
      <c r="BN1198">
        <v>1</v>
      </c>
      <c r="BO1198" s="4">
        <v>0</v>
      </c>
      <c r="BP1198">
        <v>2</v>
      </c>
      <c r="BQ1198">
        <v>1125</v>
      </c>
      <c r="BR1198">
        <v>2</v>
      </c>
      <c r="BS1198">
        <v>2</v>
      </c>
      <c r="BT1198">
        <v>1125</v>
      </c>
      <c r="BU1198">
        <v>1125</v>
      </c>
      <c r="BV1198">
        <v>2</v>
      </c>
      <c r="BW1198">
        <v>1125</v>
      </c>
      <c r="BX1198" t="s">
        <v>934</v>
      </c>
      <c r="BY1198" t="s">
        <v>128</v>
      </c>
      <c r="BZ1198">
        <v>29</v>
      </c>
      <c r="CA1198">
        <v>59</v>
      </c>
      <c r="CB1198">
        <v>89</v>
      </c>
      <c r="CC1198">
        <v>180</v>
      </c>
      <c r="CD1198" s="1">
        <v>43913</v>
      </c>
      <c r="CE1198">
        <v>1</v>
      </c>
      <c r="CF1198">
        <v>1</v>
      </c>
      <c r="CG1198" s="1">
        <v>43833</v>
      </c>
      <c r="CH1198" s="1">
        <v>43833</v>
      </c>
      <c r="CI1198">
        <v>100</v>
      </c>
      <c r="CJ1198">
        <v>10</v>
      </c>
      <c r="CK1198">
        <v>10</v>
      </c>
      <c r="CL1198">
        <v>10</v>
      </c>
      <c r="CM1198">
        <v>10</v>
      </c>
      <c r="CN1198">
        <v>10</v>
      </c>
      <c r="CO1198">
        <v>8</v>
      </c>
      <c r="CP1198" t="s">
        <v>124</v>
      </c>
      <c r="CR1198" t="s">
        <v>142</v>
      </c>
      <c r="CS1198" t="s">
        <v>124</v>
      </c>
      <c r="CT1198" t="s">
        <v>124</v>
      </c>
      <c r="CU1198" t="s">
        <v>143</v>
      </c>
      <c r="CV1198" t="s">
        <v>124</v>
      </c>
      <c r="CW1198" t="s">
        <v>128</v>
      </c>
      <c r="CX1198">
        <v>49</v>
      </c>
      <c r="CY1198">
        <v>49</v>
      </c>
      <c r="CZ1198">
        <v>0</v>
      </c>
      <c r="DA1198">
        <v>0</v>
      </c>
      <c r="DB1198">
        <v>0.37</v>
      </c>
    </row>
    <row r="1199" spans="1:106" x14ac:dyDescent="0.2">
      <c r="A1199">
        <v>24539849</v>
      </c>
      <c r="B1199" t="s">
        <v>12011</v>
      </c>
      <c r="C1199">
        <v>20200323043627</v>
      </c>
      <c r="D1199" s="1">
        <v>43913</v>
      </c>
      <c r="E1199" t="s">
        <v>936</v>
      </c>
      <c r="F1199" t="s">
        <v>918</v>
      </c>
      <c r="G1199" t="s">
        <v>919</v>
      </c>
      <c r="H1199" t="s">
        <v>920</v>
      </c>
      <c r="I1199" t="s">
        <v>111</v>
      </c>
      <c r="J1199" t="s">
        <v>921</v>
      </c>
      <c r="K1199" t="s">
        <v>922</v>
      </c>
      <c r="L1199" t="s">
        <v>937</v>
      </c>
      <c r="M1199" t="s">
        <v>924</v>
      </c>
      <c r="N1199" t="s">
        <v>925</v>
      </c>
      <c r="R1199" t="s">
        <v>4202</v>
      </c>
      <c r="T1199">
        <v>9419684</v>
      </c>
      <c r="U1199" t="s">
        <v>928</v>
      </c>
      <c r="V1199" t="s">
        <v>408</v>
      </c>
      <c r="W1199" s="1">
        <v>41561</v>
      </c>
      <c r="X1199" t="s">
        <v>196</v>
      </c>
      <c r="Y1199" s="2" t="s">
        <v>929</v>
      </c>
      <c r="Z1199" t="s">
        <v>243</v>
      </c>
      <c r="AA1199" s="3">
        <v>0.92</v>
      </c>
      <c r="AB1199" s="3">
        <v>0.56999999999999995</v>
      </c>
      <c r="AC1199" t="s">
        <v>124</v>
      </c>
      <c r="AD1199" t="s">
        <v>930</v>
      </c>
      <c r="AE1199" t="s">
        <v>931</v>
      </c>
      <c r="AF1199" t="s">
        <v>869</v>
      </c>
      <c r="AG1199">
        <v>440</v>
      </c>
      <c r="AH1199">
        <v>440</v>
      </c>
      <c r="AI1199" t="s">
        <v>932</v>
      </c>
      <c r="AJ1199" t="s">
        <v>128</v>
      </c>
      <c r="AK1199" t="s">
        <v>124</v>
      </c>
      <c r="AL1199" t="s">
        <v>129</v>
      </c>
      <c r="AN1199" t="s">
        <v>130</v>
      </c>
      <c r="AP1199" t="s">
        <v>131</v>
      </c>
      <c r="AQ1199" t="s">
        <v>132</v>
      </c>
      <c r="AR1199">
        <v>7310</v>
      </c>
      <c r="AS1199" t="s">
        <v>133</v>
      </c>
      <c r="AT1199" t="s">
        <v>134</v>
      </c>
      <c r="AU1199" t="s">
        <v>135</v>
      </c>
      <c r="AV1199" t="s">
        <v>136</v>
      </c>
      <c r="AW1199">
        <v>40.72457</v>
      </c>
      <c r="AX1199">
        <v>-74.037009999999995</v>
      </c>
      <c r="AY1199" t="s">
        <v>128</v>
      </c>
      <c r="AZ1199" t="s">
        <v>185</v>
      </c>
      <c r="BA1199" t="s">
        <v>138</v>
      </c>
      <c r="BB1199">
        <v>5</v>
      </c>
      <c r="BC1199">
        <v>2</v>
      </c>
      <c r="BD1199">
        <v>2</v>
      </c>
      <c r="BE1199">
        <v>3</v>
      </c>
      <c r="BF1199" t="s">
        <v>139</v>
      </c>
      <c r="BG1199" t="s">
        <v>4203</v>
      </c>
      <c r="BI1199" s="4">
        <v>449</v>
      </c>
      <c r="BM1199" s="4">
        <v>100</v>
      </c>
      <c r="BN1199">
        <v>1</v>
      </c>
      <c r="BO1199" s="4">
        <v>0</v>
      </c>
      <c r="BP1199">
        <v>2</v>
      </c>
      <c r="BQ1199">
        <v>1125</v>
      </c>
      <c r="BR1199">
        <v>2</v>
      </c>
      <c r="BS1199">
        <v>2</v>
      </c>
      <c r="BT1199">
        <v>1125</v>
      </c>
      <c r="BU1199">
        <v>1125</v>
      </c>
      <c r="BV1199">
        <v>2</v>
      </c>
      <c r="BW1199">
        <v>1125</v>
      </c>
      <c r="BX1199" t="s">
        <v>934</v>
      </c>
      <c r="BY1199" t="s">
        <v>128</v>
      </c>
      <c r="BZ1199">
        <v>29</v>
      </c>
      <c r="CA1199">
        <v>59</v>
      </c>
      <c r="CB1199">
        <v>89</v>
      </c>
      <c r="CC1199">
        <v>180</v>
      </c>
      <c r="CD1199" s="1">
        <v>43913</v>
      </c>
      <c r="CE1199">
        <v>0</v>
      </c>
      <c r="CF1199">
        <v>0</v>
      </c>
      <c r="CP1199" t="s">
        <v>124</v>
      </c>
      <c r="CR1199" t="s">
        <v>142</v>
      </c>
      <c r="CS1199" t="s">
        <v>124</v>
      </c>
      <c r="CT1199" t="s">
        <v>124</v>
      </c>
      <c r="CU1199" t="s">
        <v>143</v>
      </c>
      <c r="CV1199" t="s">
        <v>124</v>
      </c>
      <c r="CW1199" t="s">
        <v>128</v>
      </c>
      <c r="CX1199">
        <v>49</v>
      </c>
      <c r="CY1199">
        <v>49</v>
      </c>
      <c r="CZ1199">
        <v>0</v>
      </c>
      <c r="DA1199">
        <v>0</v>
      </c>
    </row>
    <row r="1200" spans="1:106" x14ac:dyDescent="0.2">
      <c r="A1200">
        <v>24540481</v>
      </c>
      <c r="B1200" t="s">
        <v>12012</v>
      </c>
      <c r="C1200">
        <v>20200323043627</v>
      </c>
      <c r="D1200" s="1">
        <v>43913</v>
      </c>
      <c r="E1200" t="s">
        <v>12013</v>
      </c>
      <c r="F1200" t="s">
        <v>12014</v>
      </c>
      <c r="H1200" t="s">
        <v>12015</v>
      </c>
      <c r="I1200" t="s">
        <v>111</v>
      </c>
      <c r="M1200" t="s">
        <v>12016</v>
      </c>
      <c r="R1200" t="s">
        <v>12017</v>
      </c>
      <c r="T1200">
        <v>178535875</v>
      </c>
      <c r="U1200" t="s">
        <v>11396</v>
      </c>
      <c r="V1200" t="s">
        <v>5588</v>
      </c>
      <c r="W1200" s="1">
        <v>43173</v>
      </c>
      <c r="X1200" t="s">
        <v>196</v>
      </c>
      <c r="Z1200" t="s">
        <v>123</v>
      </c>
      <c r="AA1200" s="3">
        <v>1</v>
      </c>
      <c r="AB1200" s="3">
        <v>1</v>
      </c>
      <c r="AC1200" t="s">
        <v>124</v>
      </c>
      <c r="AD1200" t="s">
        <v>11397</v>
      </c>
      <c r="AE1200" t="s">
        <v>11398</v>
      </c>
      <c r="AG1200">
        <v>15</v>
      </c>
      <c r="AH1200">
        <v>15</v>
      </c>
      <c r="AI1200" t="s">
        <v>3839</v>
      </c>
      <c r="AJ1200" t="s">
        <v>128</v>
      </c>
      <c r="AK1200" t="s">
        <v>124</v>
      </c>
      <c r="AL1200" t="s">
        <v>129</v>
      </c>
      <c r="AN1200" t="s">
        <v>161</v>
      </c>
      <c r="AP1200" t="s">
        <v>131</v>
      </c>
      <c r="AQ1200" t="s">
        <v>132</v>
      </c>
      <c r="AR1200">
        <v>7306</v>
      </c>
      <c r="AS1200" t="s">
        <v>133</v>
      </c>
      <c r="AT1200" t="s">
        <v>134</v>
      </c>
      <c r="AU1200" t="s">
        <v>135</v>
      </c>
      <c r="AV1200" t="s">
        <v>136</v>
      </c>
      <c r="AW1200">
        <v>40.732340000000001</v>
      </c>
      <c r="AX1200">
        <v>-74.059899999999999</v>
      </c>
      <c r="AY1200" t="s">
        <v>128</v>
      </c>
      <c r="AZ1200" t="s">
        <v>11399</v>
      </c>
      <c r="BA1200" t="s">
        <v>3138</v>
      </c>
      <c r="BB1200">
        <v>2</v>
      </c>
      <c r="BC1200">
        <v>1</v>
      </c>
      <c r="BD1200">
        <v>0</v>
      </c>
      <c r="BE1200">
        <v>0</v>
      </c>
      <c r="BF1200" t="s">
        <v>139</v>
      </c>
      <c r="BG1200" t="s">
        <v>12018</v>
      </c>
      <c r="BI1200" s="4">
        <v>60</v>
      </c>
      <c r="BL1200" s="4">
        <v>0</v>
      </c>
      <c r="BM1200" s="4">
        <v>0</v>
      </c>
      <c r="BN1200">
        <v>1</v>
      </c>
      <c r="BO1200" s="4">
        <v>0</v>
      </c>
      <c r="BP1200">
        <v>1</v>
      </c>
      <c r="BQ1200">
        <v>15</v>
      </c>
      <c r="BR1200">
        <v>1</v>
      </c>
      <c r="BS1200">
        <v>1</v>
      </c>
      <c r="BT1200">
        <v>15</v>
      </c>
      <c r="BU1200">
        <v>15</v>
      </c>
      <c r="BV1200">
        <v>1</v>
      </c>
      <c r="BW1200">
        <v>15</v>
      </c>
      <c r="BX1200" t="s">
        <v>1241</v>
      </c>
      <c r="BY1200" t="s">
        <v>128</v>
      </c>
      <c r="BZ1200">
        <v>28</v>
      </c>
      <c r="CA1200">
        <v>35</v>
      </c>
      <c r="CB1200">
        <v>50</v>
      </c>
      <c r="CC1200">
        <v>285</v>
      </c>
      <c r="CD1200" s="1">
        <v>43913</v>
      </c>
      <c r="CE1200">
        <v>100</v>
      </c>
      <c r="CF1200">
        <v>51</v>
      </c>
      <c r="CG1200" s="1">
        <v>43220</v>
      </c>
      <c r="CH1200" s="1">
        <v>43899</v>
      </c>
      <c r="CI1200">
        <v>86</v>
      </c>
      <c r="CJ1200">
        <v>9</v>
      </c>
      <c r="CK1200">
        <v>8</v>
      </c>
      <c r="CL1200">
        <v>10</v>
      </c>
      <c r="CM1200">
        <v>9</v>
      </c>
      <c r="CN1200">
        <v>9</v>
      </c>
      <c r="CO1200">
        <v>9</v>
      </c>
      <c r="CP1200" t="s">
        <v>124</v>
      </c>
      <c r="CR1200" t="s">
        <v>142</v>
      </c>
      <c r="CS1200" t="s">
        <v>128</v>
      </c>
      <c r="CT1200" t="s">
        <v>124</v>
      </c>
      <c r="CU1200" t="s">
        <v>166</v>
      </c>
      <c r="CV1200" t="s">
        <v>124</v>
      </c>
      <c r="CW1200" t="s">
        <v>124</v>
      </c>
      <c r="CX1200">
        <v>17</v>
      </c>
      <c r="CY1200">
        <v>0</v>
      </c>
      <c r="CZ1200">
        <v>3</v>
      </c>
      <c r="DA1200">
        <v>0</v>
      </c>
      <c r="DB1200">
        <v>4.32</v>
      </c>
    </row>
    <row r="1201" spans="1:106" x14ac:dyDescent="0.2">
      <c r="A1201">
        <v>24543620</v>
      </c>
      <c r="B1201" t="s">
        <v>12019</v>
      </c>
      <c r="C1201">
        <v>20200323043627</v>
      </c>
      <c r="D1201" s="1">
        <v>43913</v>
      </c>
      <c r="E1201" t="s">
        <v>12020</v>
      </c>
      <c r="F1201" t="s">
        <v>12021</v>
      </c>
      <c r="G1201" t="s">
        <v>12022</v>
      </c>
      <c r="H1201" t="s">
        <v>12023</v>
      </c>
      <c r="I1201" t="s">
        <v>111</v>
      </c>
      <c r="J1201" t="s">
        <v>12024</v>
      </c>
      <c r="K1201" t="s">
        <v>12025</v>
      </c>
      <c r="L1201" t="s">
        <v>12026</v>
      </c>
      <c r="M1201" t="s">
        <v>12027</v>
      </c>
      <c r="N1201" t="s">
        <v>12028</v>
      </c>
      <c r="O1201" t="s">
        <v>12029</v>
      </c>
      <c r="R1201" t="s">
        <v>12030</v>
      </c>
      <c r="T1201">
        <v>42828585</v>
      </c>
      <c r="U1201" t="s">
        <v>12031</v>
      </c>
      <c r="V1201" t="s">
        <v>12032</v>
      </c>
      <c r="W1201" s="1">
        <v>42245</v>
      </c>
      <c r="X1201" t="s">
        <v>121</v>
      </c>
      <c r="Y1201" s="2" t="s">
        <v>12033</v>
      </c>
      <c r="Z1201" t="s">
        <v>123</v>
      </c>
      <c r="AA1201" s="3">
        <v>1</v>
      </c>
      <c r="AB1201" s="3">
        <v>0.96</v>
      </c>
      <c r="AC1201" t="s">
        <v>128</v>
      </c>
      <c r="AD1201" t="s">
        <v>12034</v>
      </c>
      <c r="AE1201" t="s">
        <v>12035</v>
      </c>
      <c r="AG1201">
        <v>1</v>
      </c>
      <c r="AH1201">
        <v>1</v>
      </c>
      <c r="AI1201" t="s">
        <v>533</v>
      </c>
      <c r="AJ1201" t="s">
        <v>128</v>
      </c>
      <c r="AK1201" t="s">
        <v>124</v>
      </c>
      <c r="AL1201" t="s">
        <v>129</v>
      </c>
      <c r="AN1201" t="s">
        <v>161</v>
      </c>
      <c r="AP1201" t="s">
        <v>131</v>
      </c>
      <c r="AQ1201" t="s">
        <v>132</v>
      </c>
      <c r="AR1201">
        <v>7307</v>
      </c>
      <c r="AS1201" t="s">
        <v>133</v>
      </c>
      <c r="AT1201" t="s">
        <v>134</v>
      </c>
      <c r="AU1201" t="s">
        <v>135</v>
      </c>
      <c r="AV1201" t="s">
        <v>136</v>
      </c>
      <c r="AW1201">
        <v>40.740659999999998</v>
      </c>
      <c r="AX1201">
        <v>-74.045550000000006</v>
      </c>
      <c r="AY1201" t="s">
        <v>128</v>
      </c>
      <c r="AZ1201" t="s">
        <v>185</v>
      </c>
      <c r="BA1201" t="s">
        <v>138</v>
      </c>
      <c r="BB1201">
        <v>3</v>
      </c>
      <c r="BC1201">
        <v>1</v>
      </c>
      <c r="BD1201">
        <v>1</v>
      </c>
      <c r="BE1201">
        <v>2</v>
      </c>
      <c r="BF1201" t="s">
        <v>139</v>
      </c>
      <c r="BG1201" t="s">
        <v>12036</v>
      </c>
      <c r="BI1201" s="4">
        <v>115</v>
      </c>
      <c r="BL1201" s="4">
        <v>500</v>
      </c>
      <c r="BM1201" s="4">
        <v>38</v>
      </c>
      <c r="BN1201">
        <v>2</v>
      </c>
      <c r="BO1201" s="4">
        <v>20</v>
      </c>
      <c r="BP1201">
        <v>60</v>
      </c>
      <c r="BQ1201">
        <v>60</v>
      </c>
      <c r="BR1201">
        <v>60</v>
      </c>
      <c r="BS1201">
        <v>60</v>
      </c>
      <c r="BT1201">
        <v>1125</v>
      </c>
      <c r="BU1201">
        <v>1125</v>
      </c>
      <c r="BV1201">
        <v>60</v>
      </c>
      <c r="BW1201">
        <v>1125</v>
      </c>
      <c r="BX1201" t="s">
        <v>332</v>
      </c>
      <c r="BY1201" t="s">
        <v>128</v>
      </c>
      <c r="BZ1201">
        <v>0</v>
      </c>
      <c r="CA1201">
        <v>0</v>
      </c>
      <c r="CB1201">
        <v>0</v>
      </c>
      <c r="CC1201">
        <v>0</v>
      </c>
      <c r="CD1201" s="1">
        <v>43913</v>
      </c>
      <c r="CE1201">
        <v>62</v>
      </c>
      <c r="CF1201">
        <v>32</v>
      </c>
      <c r="CG1201" s="1">
        <v>43254</v>
      </c>
      <c r="CH1201" s="1">
        <v>43901</v>
      </c>
      <c r="CI1201">
        <v>97</v>
      </c>
      <c r="CJ1201">
        <v>10</v>
      </c>
      <c r="CK1201">
        <v>9</v>
      </c>
      <c r="CL1201">
        <v>10</v>
      </c>
      <c r="CM1201">
        <v>10</v>
      </c>
      <c r="CN1201">
        <v>9</v>
      </c>
      <c r="CO1201">
        <v>9</v>
      </c>
      <c r="CP1201" t="s">
        <v>124</v>
      </c>
      <c r="CR1201" t="s">
        <v>142</v>
      </c>
      <c r="CS1201" t="s">
        <v>124</v>
      </c>
      <c r="CT1201" t="s">
        <v>124</v>
      </c>
      <c r="CU1201" t="s">
        <v>166</v>
      </c>
      <c r="CV1201" t="s">
        <v>124</v>
      </c>
      <c r="CW1201" t="s">
        <v>124</v>
      </c>
      <c r="CX1201">
        <v>1</v>
      </c>
      <c r="CY1201">
        <v>1</v>
      </c>
      <c r="CZ1201">
        <v>0</v>
      </c>
      <c r="DA1201">
        <v>0</v>
      </c>
      <c r="DB1201">
        <v>2.82</v>
      </c>
    </row>
    <row r="1202" spans="1:106" x14ac:dyDescent="0.2">
      <c r="A1202">
        <v>24602605</v>
      </c>
      <c r="B1202" t="s">
        <v>12037</v>
      </c>
      <c r="C1202">
        <v>20200323043627</v>
      </c>
      <c r="D1202" s="1">
        <v>43913</v>
      </c>
      <c r="E1202" t="s">
        <v>12038</v>
      </c>
      <c r="F1202" t="s">
        <v>12039</v>
      </c>
      <c r="G1202" t="s">
        <v>12040</v>
      </c>
      <c r="H1202" t="s">
        <v>12041</v>
      </c>
      <c r="I1202" t="s">
        <v>111</v>
      </c>
      <c r="J1202" t="s">
        <v>12042</v>
      </c>
      <c r="K1202" t="s">
        <v>12043</v>
      </c>
      <c r="L1202" t="s">
        <v>12044</v>
      </c>
      <c r="M1202" t="s">
        <v>12045</v>
      </c>
      <c r="N1202" t="s">
        <v>12046</v>
      </c>
      <c r="O1202" t="s">
        <v>12047</v>
      </c>
      <c r="R1202" t="s">
        <v>12048</v>
      </c>
      <c r="T1202">
        <v>46947788</v>
      </c>
      <c r="U1202" t="s">
        <v>12049</v>
      </c>
      <c r="V1202" t="s">
        <v>12050</v>
      </c>
      <c r="W1202" s="1">
        <v>42296</v>
      </c>
      <c r="X1202" t="s">
        <v>121</v>
      </c>
      <c r="Y1202" t="s">
        <v>12051</v>
      </c>
      <c r="Z1202" t="s">
        <v>157</v>
      </c>
      <c r="AA1202" t="s">
        <v>157</v>
      </c>
      <c r="AB1202" s="3">
        <v>0</v>
      </c>
      <c r="AC1202" t="s">
        <v>124</v>
      </c>
      <c r="AD1202" t="s">
        <v>12052</v>
      </c>
      <c r="AE1202" t="s">
        <v>12053</v>
      </c>
      <c r="AG1202">
        <v>1</v>
      </c>
      <c r="AH1202">
        <v>1</v>
      </c>
      <c r="AI1202" t="s">
        <v>12054</v>
      </c>
      <c r="AJ1202" t="s">
        <v>128</v>
      </c>
      <c r="AK1202" t="s">
        <v>124</v>
      </c>
      <c r="AL1202" t="s">
        <v>129</v>
      </c>
      <c r="AN1202" t="s">
        <v>161</v>
      </c>
      <c r="AP1202" t="s">
        <v>131</v>
      </c>
      <c r="AQ1202" t="s">
        <v>132</v>
      </c>
      <c r="AR1202">
        <v>7306</v>
      </c>
      <c r="AS1202" t="s">
        <v>133</v>
      </c>
      <c r="AT1202" t="s">
        <v>134</v>
      </c>
      <c r="AU1202" t="s">
        <v>135</v>
      </c>
      <c r="AV1202" t="s">
        <v>136</v>
      </c>
      <c r="AW1202">
        <v>40.739460000000001</v>
      </c>
      <c r="AX1202">
        <v>-74.067210000000003</v>
      </c>
      <c r="AY1202" t="s">
        <v>128</v>
      </c>
      <c r="AZ1202" t="s">
        <v>162</v>
      </c>
      <c r="BA1202" t="s">
        <v>163</v>
      </c>
      <c r="BB1202">
        <v>2</v>
      </c>
      <c r="BC1202">
        <v>1</v>
      </c>
      <c r="BD1202">
        <v>1</v>
      </c>
      <c r="BE1202">
        <v>2</v>
      </c>
      <c r="BF1202" t="s">
        <v>139</v>
      </c>
      <c r="BG1202" t="s">
        <v>12055</v>
      </c>
      <c r="BI1202" s="4">
        <v>120</v>
      </c>
      <c r="BL1202" s="4">
        <v>100</v>
      </c>
      <c r="BM1202" s="4">
        <v>25</v>
      </c>
      <c r="BN1202">
        <v>1</v>
      </c>
      <c r="BO1202" s="4">
        <v>18</v>
      </c>
      <c r="BP1202">
        <v>2</v>
      </c>
      <c r="BQ1202">
        <v>3</v>
      </c>
      <c r="BR1202">
        <v>2</v>
      </c>
      <c r="BS1202">
        <v>2</v>
      </c>
      <c r="BT1202">
        <v>3</v>
      </c>
      <c r="BU1202">
        <v>3</v>
      </c>
      <c r="BV1202">
        <v>2</v>
      </c>
      <c r="BW1202">
        <v>3</v>
      </c>
      <c r="BX1202" t="s">
        <v>1164</v>
      </c>
      <c r="BY1202" t="s">
        <v>128</v>
      </c>
      <c r="BZ1202">
        <v>30</v>
      </c>
      <c r="CA1202">
        <v>60</v>
      </c>
      <c r="CB1202">
        <v>90</v>
      </c>
      <c r="CC1202">
        <v>90</v>
      </c>
      <c r="CD1202" s="1">
        <v>43913</v>
      </c>
      <c r="CE1202">
        <v>5</v>
      </c>
      <c r="CF1202">
        <v>0</v>
      </c>
      <c r="CG1202" s="1">
        <v>43248</v>
      </c>
      <c r="CH1202" s="1">
        <v>43370</v>
      </c>
      <c r="CI1202">
        <v>95</v>
      </c>
      <c r="CJ1202">
        <v>9</v>
      </c>
      <c r="CK1202">
        <v>9</v>
      </c>
      <c r="CL1202">
        <v>10</v>
      </c>
      <c r="CM1202">
        <v>10</v>
      </c>
      <c r="CN1202">
        <v>10</v>
      </c>
      <c r="CO1202">
        <v>10</v>
      </c>
      <c r="CP1202" t="s">
        <v>124</v>
      </c>
      <c r="CR1202" t="s">
        <v>142</v>
      </c>
      <c r="CS1202" t="s">
        <v>124</v>
      </c>
      <c r="CT1202" t="s">
        <v>124</v>
      </c>
      <c r="CU1202" t="s">
        <v>166</v>
      </c>
      <c r="CV1202" t="s">
        <v>124</v>
      </c>
      <c r="CW1202" t="s">
        <v>124</v>
      </c>
      <c r="CX1202">
        <v>1</v>
      </c>
      <c r="CY1202">
        <v>0</v>
      </c>
      <c r="CZ1202">
        <v>1</v>
      </c>
      <c r="DA1202">
        <v>0</v>
      </c>
      <c r="DB1202">
        <v>0.23</v>
      </c>
    </row>
    <row r="1203" spans="1:106" x14ac:dyDescent="0.2">
      <c r="A1203">
        <v>24606553</v>
      </c>
      <c r="B1203" t="s">
        <v>12056</v>
      </c>
      <c r="C1203">
        <v>20200323043627</v>
      </c>
      <c r="D1203" s="1">
        <v>43913</v>
      </c>
      <c r="E1203" t="s">
        <v>12057</v>
      </c>
      <c r="F1203" t="s">
        <v>12058</v>
      </c>
      <c r="G1203" t="s">
        <v>12059</v>
      </c>
      <c r="H1203" t="s">
        <v>12060</v>
      </c>
      <c r="I1203" t="s">
        <v>111</v>
      </c>
      <c r="J1203" t="s">
        <v>12061</v>
      </c>
      <c r="K1203" t="s">
        <v>12062</v>
      </c>
      <c r="L1203" t="s">
        <v>11457</v>
      </c>
      <c r="M1203" t="s">
        <v>12063</v>
      </c>
      <c r="N1203" t="s">
        <v>12064</v>
      </c>
      <c r="O1203" t="s">
        <v>12065</v>
      </c>
      <c r="R1203" t="s">
        <v>12066</v>
      </c>
      <c r="T1203">
        <v>164051353</v>
      </c>
      <c r="U1203" t="s">
        <v>11462</v>
      </c>
      <c r="V1203" t="s">
        <v>11463</v>
      </c>
      <c r="W1203" s="1">
        <v>43093</v>
      </c>
      <c r="X1203" t="s">
        <v>196</v>
      </c>
      <c r="Y1203" s="2" t="s">
        <v>11464</v>
      </c>
      <c r="Z1203" t="s">
        <v>123</v>
      </c>
      <c r="AA1203" s="3">
        <v>1</v>
      </c>
      <c r="AB1203" s="3">
        <v>0.99</v>
      </c>
      <c r="AC1203" t="s">
        <v>124</v>
      </c>
      <c r="AD1203" t="s">
        <v>11465</v>
      </c>
      <c r="AE1203" t="s">
        <v>11466</v>
      </c>
      <c r="AF1203" t="s">
        <v>11467</v>
      </c>
      <c r="AG1203">
        <v>10</v>
      </c>
      <c r="AH1203">
        <v>10</v>
      </c>
      <c r="AI1203" t="s">
        <v>717</v>
      </c>
      <c r="AJ1203" t="s">
        <v>128</v>
      </c>
      <c r="AK1203" t="s">
        <v>124</v>
      </c>
      <c r="AL1203" t="s">
        <v>129</v>
      </c>
      <c r="AN1203" t="s">
        <v>130</v>
      </c>
      <c r="AP1203" t="s">
        <v>131</v>
      </c>
      <c r="AQ1203" t="s">
        <v>132</v>
      </c>
      <c r="AR1203">
        <v>7302</v>
      </c>
      <c r="AS1203" t="s">
        <v>133</v>
      </c>
      <c r="AT1203" t="s">
        <v>134</v>
      </c>
      <c r="AU1203" t="s">
        <v>135</v>
      </c>
      <c r="AV1203" t="s">
        <v>136</v>
      </c>
      <c r="AW1203">
        <v>40.720469999999999</v>
      </c>
      <c r="AX1203">
        <v>-74.04374</v>
      </c>
      <c r="AY1203" t="s">
        <v>128</v>
      </c>
      <c r="AZ1203" t="s">
        <v>185</v>
      </c>
      <c r="BA1203" t="s">
        <v>138</v>
      </c>
      <c r="BB1203">
        <v>8</v>
      </c>
      <c r="BC1203">
        <v>1</v>
      </c>
      <c r="BD1203">
        <v>2</v>
      </c>
      <c r="BE1203">
        <v>4</v>
      </c>
      <c r="BF1203" t="s">
        <v>139</v>
      </c>
      <c r="BG1203" t="s">
        <v>12067</v>
      </c>
      <c r="BI1203" s="4">
        <v>150</v>
      </c>
      <c r="BL1203" s="4">
        <v>300</v>
      </c>
      <c r="BM1203" s="4">
        <v>105</v>
      </c>
      <c r="BN1203">
        <v>4</v>
      </c>
      <c r="BO1203" s="4">
        <v>25</v>
      </c>
      <c r="BP1203">
        <v>2</v>
      </c>
      <c r="BQ1203">
        <v>1125</v>
      </c>
      <c r="BR1203">
        <v>2</v>
      </c>
      <c r="BS1203">
        <v>2</v>
      </c>
      <c r="BT1203">
        <v>1125</v>
      </c>
      <c r="BU1203">
        <v>1125</v>
      </c>
      <c r="BV1203">
        <v>2</v>
      </c>
      <c r="BW1203">
        <v>1125</v>
      </c>
      <c r="BX1203" t="s">
        <v>535</v>
      </c>
      <c r="BY1203" t="s">
        <v>128</v>
      </c>
      <c r="BZ1203">
        <v>23</v>
      </c>
      <c r="CA1203">
        <v>53</v>
      </c>
      <c r="CB1203">
        <v>83</v>
      </c>
      <c r="CC1203">
        <v>185</v>
      </c>
      <c r="CD1203" s="1">
        <v>43913</v>
      </c>
      <c r="CE1203">
        <v>104</v>
      </c>
      <c r="CF1203">
        <v>53</v>
      </c>
      <c r="CG1203" s="1">
        <v>43214</v>
      </c>
      <c r="CH1203" s="1">
        <v>43885</v>
      </c>
      <c r="CI1203">
        <v>88</v>
      </c>
      <c r="CJ1203">
        <v>9</v>
      </c>
      <c r="CK1203">
        <v>8</v>
      </c>
      <c r="CL1203">
        <v>10</v>
      </c>
      <c r="CM1203">
        <v>10</v>
      </c>
      <c r="CN1203">
        <v>10</v>
      </c>
      <c r="CO1203">
        <v>9</v>
      </c>
      <c r="CP1203" t="s">
        <v>124</v>
      </c>
      <c r="CR1203" t="s">
        <v>142</v>
      </c>
      <c r="CS1203" t="s">
        <v>124</v>
      </c>
      <c r="CT1203" t="s">
        <v>124</v>
      </c>
      <c r="CU1203" t="s">
        <v>188</v>
      </c>
      <c r="CV1203" t="s">
        <v>124</v>
      </c>
      <c r="CW1203" t="s">
        <v>124</v>
      </c>
      <c r="CX1203">
        <v>9</v>
      </c>
      <c r="CY1203">
        <v>9</v>
      </c>
      <c r="CZ1203">
        <v>0</v>
      </c>
      <c r="DA1203">
        <v>0</v>
      </c>
      <c r="DB1203">
        <v>4.46</v>
      </c>
    </row>
    <row r="1204" spans="1:106" x14ac:dyDescent="0.2">
      <c r="A1204">
        <v>24624453</v>
      </c>
      <c r="B1204" t="s">
        <v>12068</v>
      </c>
      <c r="C1204">
        <v>20200323043627</v>
      </c>
      <c r="D1204" s="1">
        <v>43913</v>
      </c>
      <c r="E1204" t="s">
        <v>12069</v>
      </c>
      <c r="F1204" t="s">
        <v>12070</v>
      </c>
      <c r="G1204" t="s">
        <v>12071</v>
      </c>
      <c r="H1204" t="s">
        <v>12072</v>
      </c>
      <c r="I1204" t="s">
        <v>111</v>
      </c>
      <c r="J1204" t="s">
        <v>12073</v>
      </c>
      <c r="K1204" t="s">
        <v>12074</v>
      </c>
      <c r="L1204" t="s">
        <v>12075</v>
      </c>
      <c r="M1204" t="s">
        <v>12076</v>
      </c>
      <c r="N1204" t="s">
        <v>12077</v>
      </c>
      <c r="O1204" t="s">
        <v>12078</v>
      </c>
      <c r="R1204" t="s">
        <v>12079</v>
      </c>
      <c r="T1204">
        <v>27186553</v>
      </c>
      <c r="U1204" t="s">
        <v>12080</v>
      </c>
      <c r="V1204" t="s">
        <v>12081</v>
      </c>
      <c r="W1204" s="1">
        <v>42038</v>
      </c>
      <c r="X1204" t="s">
        <v>121</v>
      </c>
      <c r="Y1204" t="s">
        <v>12082</v>
      </c>
      <c r="Z1204" t="s">
        <v>123</v>
      </c>
      <c r="AA1204" s="3">
        <v>1</v>
      </c>
      <c r="AB1204" s="3">
        <v>0.98</v>
      </c>
      <c r="AC1204" t="s">
        <v>124</v>
      </c>
      <c r="AD1204" t="s">
        <v>12083</v>
      </c>
      <c r="AE1204" t="s">
        <v>12084</v>
      </c>
      <c r="AG1204">
        <v>1</v>
      </c>
      <c r="AH1204">
        <v>1</v>
      </c>
      <c r="AI1204" t="s">
        <v>426</v>
      </c>
      <c r="AJ1204" t="s">
        <v>128</v>
      </c>
      <c r="AK1204" t="s">
        <v>124</v>
      </c>
      <c r="AL1204" t="s">
        <v>129</v>
      </c>
      <c r="AN1204" t="s">
        <v>161</v>
      </c>
      <c r="AP1204" t="s">
        <v>131</v>
      </c>
      <c r="AQ1204" t="s">
        <v>132</v>
      </c>
      <c r="AR1204">
        <v>7307</v>
      </c>
      <c r="AS1204" t="s">
        <v>133</v>
      </c>
      <c r="AT1204" t="s">
        <v>134</v>
      </c>
      <c r="AU1204" t="s">
        <v>135</v>
      </c>
      <c r="AV1204" t="s">
        <v>136</v>
      </c>
      <c r="AW1204">
        <v>40.73997</v>
      </c>
      <c r="AX1204">
        <v>-74.046850000000006</v>
      </c>
      <c r="AY1204" t="s">
        <v>128</v>
      </c>
      <c r="AZ1204" t="s">
        <v>185</v>
      </c>
      <c r="BA1204" t="s">
        <v>163</v>
      </c>
      <c r="BB1204">
        <v>2</v>
      </c>
      <c r="BC1204">
        <v>1</v>
      </c>
      <c r="BD1204">
        <v>1</v>
      </c>
      <c r="BE1204">
        <v>1</v>
      </c>
      <c r="BF1204" t="s">
        <v>139</v>
      </c>
      <c r="BG1204" t="s">
        <v>12085</v>
      </c>
      <c r="BI1204" s="4">
        <v>95</v>
      </c>
      <c r="BL1204" s="4">
        <v>0</v>
      </c>
      <c r="BM1204" s="4">
        <v>0</v>
      </c>
      <c r="BN1204">
        <v>2</v>
      </c>
      <c r="BO1204" s="4">
        <v>60</v>
      </c>
      <c r="BP1204">
        <v>2</v>
      </c>
      <c r="BQ1204">
        <v>7</v>
      </c>
      <c r="BR1204">
        <v>2</v>
      </c>
      <c r="BS1204">
        <v>2</v>
      </c>
      <c r="BT1204">
        <v>7</v>
      </c>
      <c r="BU1204">
        <v>7</v>
      </c>
      <c r="BV1204">
        <v>2</v>
      </c>
      <c r="BW1204">
        <v>7</v>
      </c>
      <c r="BX1204" t="s">
        <v>332</v>
      </c>
      <c r="BY1204" t="s">
        <v>128</v>
      </c>
      <c r="BZ1204">
        <v>14</v>
      </c>
      <c r="CA1204">
        <v>20</v>
      </c>
      <c r="CB1204">
        <v>38</v>
      </c>
      <c r="CC1204">
        <v>285</v>
      </c>
      <c r="CD1204" s="1">
        <v>43913</v>
      </c>
      <c r="CE1204">
        <v>85</v>
      </c>
      <c r="CF1204">
        <v>49</v>
      </c>
      <c r="CG1204" s="1">
        <v>43228</v>
      </c>
      <c r="CH1204" s="1">
        <v>43898</v>
      </c>
      <c r="CI1204">
        <v>90</v>
      </c>
      <c r="CJ1204">
        <v>10</v>
      </c>
      <c r="CK1204">
        <v>9</v>
      </c>
      <c r="CL1204">
        <v>9</v>
      </c>
      <c r="CM1204">
        <v>10</v>
      </c>
      <c r="CN1204">
        <v>9</v>
      </c>
      <c r="CO1204">
        <v>9</v>
      </c>
      <c r="CP1204" t="s">
        <v>124</v>
      </c>
      <c r="CR1204" t="s">
        <v>142</v>
      </c>
      <c r="CS1204" t="s">
        <v>128</v>
      </c>
      <c r="CT1204" t="s">
        <v>124</v>
      </c>
      <c r="CU1204" t="s">
        <v>143</v>
      </c>
      <c r="CV1204" t="s">
        <v>124</v>
      </c>
      <c r="CW1204" t="s">
        <v>124</v>
      </c>
      <c r="CX1204">
        <v>1</v>
      </c>
      <c r="CY1204">
        <v>0</v>
      </c>
      <c r="CZ1204">
        <v>1</v>
      </c>
      <c r="DA1204">
        <v>0</v>
      </c>
      <c r="DB1204">
        <v>3.72</v>
      </c>
    </row>
    <row r="1205" spans="1:106" x14ac:dyDescent="0.2">
      <c r="A1205">
        <v>24633542</v>
      </c>
      <c r="B1205" t="s">
        <v>12086</v>
      </c>
      <c r="C1205">
        <v>20200323043627</v>
      </c>
      <c r="D1205" s="1">
        <v>43913</v>
      </c>
      <c r="E1205" t="s">
        <v>12087</v>
      </c>
      <c r="F1205" t="s">
        <v>12088</v>
      </c>
      <c r="G1205" t="s">
        <v>12089</v>
      </c>
      <c r="H1205" t="s">
        <v>12090</v>
      </c>
      <c r="I1205" t="s">
        <v>111</v>
      </c>
      <c r="J1205" t="s">
        <v>12091</v>
      </c>
      <c r="K1205" t="s">
        <v>12092</v>
      </c>
      <c r="L1205" t="s">
        <v>3934</v>
      </c>
      <c r="R1205" t="s">
        <v>12093</v>
      </c>
      <c r="T1205">
        <v>3191545</v>
      </c>
      <c r="U1205" t="s">
        <v>3936</v>
      </c>
      <c r="V1205" t="s">
        <v>3937</v>
      </c>
      <c r="W1205" s="1">
        <v>41129</v>
      </c>
      <c r="X1205" t="s">
        <v>196</v>
      </c>
      <c r="Y1205" t="s">
        <v>3938</v>
      </c>
      <c r="Z1205" t="s">
        <v>620</v>
      </c>
      <c r="AA1205" s="3">
        <v>0.2</v>
      </c>
      <c r="AB1205" s="3">
        <v>0.52</v>
      </c>
      <c r="AC1205" t="s">
        <v>124</v>
      </c>
      <c r="AD1205" t="s">
        <v>3939</v>
      </c>
      <c r="AE1205" t="s">
        <v>3940</v>
      </c>
      <c r="AG1205">
        <v>8</v>
      </c>
      <c r="AH1205">
        <v>8</v>
      </c>
      <c r="AI1205" t="s">
        <v>513</v>
      </c>
      <c r="AJ1205" t="s">
        <v>128</v>
      </c>
      <c r="AK1205" t="s">
        <v>124</v>
      </c>
      <c r="AL1205" t="s">
        <v>129</v>
      </c>
      <c r="AN1205" t="s">
        <v>130</v>
      </c>
      <c r="AP1205" t="s">
        <v>131</v>
      </c>
      <c r="AQ1205" t="s">
        <v>132</v>
      </c>
      <c r="AR1205">
        <v>7302</v>
      </c>
      <c r="AS1205" t="s">
        <v>133</v>
      </c>
      <c r="AT1205" t="s">
        <v>134</v>
      </c>
      <c r="AU1205" t="s">
        <v>135</v>
      </c>
      <c r="AV1205" t="s">
        <v>136</v>
      </c>
      <c r="AW1205">
        <v>40.72072</v>
      </c>
      <c r="AX1205">
        <v>-74.043610000000001</v>
      </c>
      <c r="AY1205" t="s">
        <v>124</v>
      </c>
      <c r="AZ1205" t="s">
        <v>871</v>
      </c>
      <c r="BA1205" t="s">
        <v>138</v>
      </c>
      <c r="BB1205">
        <v>3</v>
      </c>
      <c r="BC1205">
        <v>1</v>
      </c>
      <c r="BD1205">
        <v>1</v>
      </c>
      <c r="BE1205">
        <v>2</v>
      </c>
      <c r="BF1205" t="s">
        <v>139</v>
      </c>
      <c r="BG1205" t="s">
        <v>4948</v>
      </c>
      <c r="BI1205" s="4">
        <v>170</v>
      </c>
      <c r="BL1205" s="4">
        <v>250</v>
      </c>
      <c r="BM1205" s="4">
        <v>150</v>
      </c>
      <c r="BN1205">
        <v>1</v>
      </c>
      <c r="BO1205" s="4">
        <v>0</v>
      </c>
      <c r="BP1205">
        <v>4</v>
      </c>
      <c r="BQ1205">
        <v>1125</v>
      </c>
      <c r="BR1205">
        <v>4</v>
      </c>
      <c r="BS1205">
        <v>4</v>
      </c>
      <c r="BT1205">
        <v>1125</v>
      </c>
      <c r="BU1205">
        <v>1125</v>
      </c>
      <c r="BV1205">
        <v>4</v>
      </c>
      <c r="BW1205">
        <v>1125</v>
      </c>
      <c r="BX1205" t="s">
        <v>934</v>
      </c>
      <c r="BY1205" t="s">
        <v>128</v>
      </c>
      <c r="BZ1205">
        <v>30</v>
      </c>
      <c r="CA1205">
        <v>60</v>
      </c>
      <c r="CB1205">
        <v>90</v>
      </c>
      <c r="CC1205">
        <v>297</v>
      </c>
      <c r="CD1205" s="1">
        <v>43913</v>
      </c>
      <c r="CE1205">
        <v>1</v>
      </c>
      <c r="CF1205">
        <v>1</v>
      </c>
      <c r="CG1205" s="1">
        <v>43762</v>
      </c>
      <c r="CH1205" s="1">
        <v>43762</v>
      </c>
      <c r="CI1205">
        <v>60</v>
      </c>
      <c r="CJ1205">
        <v>8</v>
      </c>
      <c r="CK1205">
        <v>8</v>
      </c>
      <c r="CL1205">
        <v>6</v>
      </c>
      <c r="CM1205">
        <v>6</v>
      </c>
      <c r="CN1205">
        <v>10</v>
      </c>
      <c r="CO1205">
        <v>6</v>
      </c>
      <c r="CP1205" t="s">
        <v>124</v>
      </c>
      <c r="CR1205" t="s">
        <v>142</v>
      </c>
      <c r="CS1205" t="s">
        <v>128</v>
      </c>
      <c r="CT1205" t="s">
        <v>124</v>
      </c>
      <c r="CU1205" t="s">
        <v>143</v>
      </c>
      <c r="CV1205" t="s">
        <v>124</v>
      </c>
      <c r="CW1205" t="s">
        <v>124</v>
      </c>
      <c r="CX1205">
        <v>9</v>
      </c>
      <c r="CY1205">
        <v>9</v>
      </c>
      <c r="CZ1205">
        <v>0</v>
      </c>
      <c r="DA1205">
        <v>0</v>
      </c>
      <c r="DB1205">
        <v>0.2</v>
      </c>
    </row>
    <row r="1206" spans="1:106" x14ac:dyDescent="0.2">
      <c r="A1206">
        <v>24633614</v>
      </c>
      <c r="B1206" t="s">
        <v>12094</v>
      </c>
      <c r="C1206">
        <v>20200323043627</v>
      </c>
      <c r="D1206" s="1">
        <v>43913</v>
      </c>
      <c r="E1206" t="s">
        <v>12095</v>
      </c>
      <c r="F1206" t="s">
        <v>12088</v>
      </c>
      <c r="G1206" t="s">
        <v>12089</v>
      </c>
      <c r="H1206" t="s">
        <v>12090</v>
      </c>
      <c r="I1206" t="s">
        <v>111</v>
      </c>
      <c r="J1206" t="s">
        <v>12091</v>
      </c>
      <c r="K1206" t="s">
        <v>12096</v>
      </c>
      <c r="L1206" t="s">
        <v>3934</v>
      </c>
      <c r="R1206" t="s">
        <v>12093</v>
      </c>
      <c r="T1206">
        <v>3191545</v>
      </c>
      <c r="U1206" t="s">
        <v>3936</v>
      </c>
      <c r="V1206" t="s">
        <v>3937</v>
      </c>
      <c r="W1206" s="1">
        <v>41129</v>
      </c>
      <c r="X1206" t="s">
        <v>196</v>
      </c>
      <c r="Y1206" t="s">
        <v>3938</v>
      </c>
      <c r="Z1206" t="s">
        <v>620</v>
      </c>
      <c r="AA1206" s="3">
        <v>0.2</v>
      </c>
      <c r="AB1206" s="3">
        <v>0.52</v>
      </c>
      <c r="AC1206" t="s">
        <v>124</v>
      </c>
      <c r="AD1206" t="s">
        <v>3939</v>
      </c>
      <c r="AE1206" t="s">
        <v>3940</v>
      </c>
      <c r="AG1206">
        <v>8</v>
      </c>
      <c r="AH1206">
        <v>8</v>
      </c>
      <c r="AI1206" t="s">
        <v>513</v>
      </c>
      <c r="AJ1206" t="s">
        <v>128</v>
      </c>
      <c r="AK1206" t="s">
        <v>124</v>
      </c>
      <c r="AL1206" t="s">
        <v>129</v>
      </c>
      <c r="AN1206" t="s">
        <v>130</v>
      </c>
      <c r="AP1206" t="s">
        <v>131</v>
      </c>
      <c r="AQ1206" t="s">
        <v>132</v>
      </c>
      <c r="AR1206">
        <v>7302</v>
      </c>
      <c r="AS1206" t="s">
        <v>133</v>
      </c>
      <c r="AT1206" t="s">
        <v>134</v>
      </c>
      <c r="AU1206" t="s">
        <v>135</v>
      </c>
      <c r="AV1206" t="s">
        <v>136</v>
      </c>
      <c r="AW1206">
        <v>40.721380000000003</v>
      </c>
      <c r="AX1206">
        <v>-74.044259999999994</v>
      </c>
      <c r="AY1206" t="s">
        <v>124</v>
      </c>
      <c r="AZ1206" t="s">
        <v>871</v>
      </c>
      <c r="BA1206" t="s">
        <v>138</v>
      </c>
      <c r="BB1206">
        <v>3</v>
      </c>
      <c r="BC1206">
        <v>1</v>
      </c>
      <c r="BD1206">
        <v>1</v>
      </c>
      <c r="BE1206">
        <v>2</v>
      </c>
      <c r="BF1206" t="s">
        <v>139</v>
      </c>
      <c r="BG1206" t="s">
        <v>4948</v>
      </c>
      <c r="BI1206" s="4">
        <v>170</v>
      </c>
      <c r="BL1206" s="4">
        <v>250</v>
      </c>
      <c r="BM1206" s="4">
        <v>150</v>
      </c>
      <c r="BN1206">
        <v>1</v>
      </c>
      <c r="BO1206" s="4">
        <v>0</v>
      </c>
      <c r="BP1206">
        <v>4</v>
      </c>
      <c r="BQ1206">
        <v>1125</v>
      </c>
      <c r="BR1206">
        <v>4</v>
      </c>
      <c r="BS1206">
        <v>4</v>
      </c>
      <c r="BT1206">
        <v>1125</v>
      </c>
      <c r="BU1206">
        <v>1125</v>
      </c>
      <c r="BV1206">
        <v>4</v>
      </c>
      <c r="BW1206">
        <v>1125</v>
      </c>
      <c r="BX1206" t="s">
        <v>934</v>
      </c>
      <c r="BY1206" t="s">
        <v>128</v>
      </c>
      <c r="BZ1206">
        <v>30</v>
      </c>
      <c r="CA1206">
        <v>60</v>
      </c>
      <c r="CB1206">
        <v>90</v>
      </c>
      <c r="CC1206">
        <v>297</v>
      </c>
      <c r="CD1206" s="1">
        <v>43913</v>
      </c>
      <c r="CE1206">
        <v>2</v>
      </c>
      <c r="CF1206">
        <v>1</v>
      </c>
      <c r="CG1206" s="1">
        <v>43466</v>
      </c>
      <c r="CH1206" s="1">
        <v>43579</v>
      </c>
      <c r="CI1206">
        <v>100</v>
      </c>
      <c r="CJ1206">
        <v>9</v>
      </c>
      <c r="CK1206">
        <v>10</v>
      </c>
      <c r="CL1206">
        <v>8</v>
      </c>
      <c r="CM1206">
        <v>8</v>
      </c>
      <c r="CN1206">
        <v>10</v>
      </c>
      <c r="CO1206">
        <v>10</v>
      </c>
      <c r="CP1206" t="s">
        <v>124</v>
      </c>
      <c r="CR1206" t="s">
        <v>142</v>
      </c>
      <c r="CS1206" t="s">
        <v>128</v>
      </c>
      <c r="CT1206" t="s">
        <v>124</v>
      </c>
      <c r="CU1206" t="s">
        <v>143</v>
      </c>
      <c r="CV1206" t="s">
        <v>124</v>
      </c>
      <c r="CW1206" t="s">
        <v>124</v>
      </c>
      <c r="CX1206">
        <v>9</v>
      </c>
      <c r="CY1206">
        <v>9</v>
      </c>
      <c r="CZ1206">
        <v>0</v>
      </c>
      <c r="DA1206">
        <v>0</v>
      </c>
      <c r="DB1206">
        <v>0.13</v>
      </c>
    </row>
    <row r="1207" spans="1:106" x14ac:dyDescent="0.2">
      <c r="A1207">
        <v>24651172</v>
      </c>
      <c r="B1207" t="s">
        <v>12097</v>
      </c>
      <c r="C1207">
        <v>20200323043627</v>
      </c>
      <c r="D1207" s="1">
        <v>43913</v>
      </c>
      <c r="E1207" t="s">
        <v>12098</v>
      </c>
      <c r="F1207" t="s">
        <v>12099</v>
      </c>
      <c r="H1207" t="s">
        <v>12099</v>
      </c>
      <c r="I1207" t="s">
        <v>111</v>
      </c>
      <c r="R1207" t="s">
        <v>12100</v>
      </c>
      <c r="T1207">
        <v>66044244</v>
      </c>
      <c r="U1207" t="s">
        <v>12101</v>
      </c>
      <c r="V1207" t="s">
        <v>12102</v>
      </c>
      <c r="W1207" s="1">
        <v>42466</v>
      </c>
      <c r="X1207" t="s">
        <v>12103</v>
      </c>
      <c r="Y1207" t="s">
        <v>12104</v>
      </c>
      <c r="Z1207" t="s">
        <v>243</v>
      </c>
      <c r="AA1207" s="3">
        <v>1</v>
      </c>
      <c r="AB1207" s="3">
        <v>0.81</v>
      </c>
      <c r="AC1207" t="s">
        <v>128</v>
      </c>
      <c r="AD1207" t="s">
        <v>12105</v>
      </c>
      <c r="AE1207" t="s">
        <v>12106</v>
      </c>
      <c r="AG1207">
        <v>1</v>
      </c>
      <c r="AH1207">
        <v>1</v>
      </c>
      <c r="AI1207" t="s">
        <v>2522</v>
      </c>
      <c r="AJ1207" t="s">
        <v>128</v>
      </c>
      <c r="AK1207" t="s">
        <v>124</v>
      </c>
      <c r="AL1207" t="s">
        <v>129</v>
      </c>
      <c r="AN1207" t="s">
        <v>130</v>
      </c>
      <c r="AP1207" t="s">
        <v>131</v>
      </c>
      <c r="AQ1207" t="s">
        <v>132</v>
      </c>
      <c r="AR1207">
        <v>7302</v>
      </c>
      <c r="AS1207" t="s">
        <v>133</v>
      </c>
      <c r="AT1207" t="s">
        <v>134</v>
      </c>
      <c r="AU1207" t="s">
        <v>135</v>
      </c>
      <c r="AV1207" t="s">
        <v>136</v>
      </c>
      <c r="AW1207">
        <v>40.71584</v>
      </c>
      <c r="AX1207">
        <v>-74.034959999999998</v>
      </c>
      <c r="AY1207" t="s">
        <v>128</v>
      </c>
      <c r="AZ1207" t="s">
        <v>185</v>
      </c>
      <c r="BA1207" t="s">
        <v>138</v>
      </c>
      <c r="BB1207">
        <v>2</v>
      </c>
      <c r="BC1207">
        <v>1</v>
      </c>
      <c r="BD1207">
        <v>1</v>
      </c>
      <c r="BE1207">
        <v>1</v>
      </c>
      <c r="BF1207" t="s">
        <v>139</v>
      </c>
      <c r="BG1207" t="s">
        <v>12107</v>
      </c>
      <c r="BI1207" s="4">
        <v>172</v>
      </c>
      <c r="BN1207">
        <v>1</v>
      </c>
      <c r="BO1207" s="4">
        <v>0</v>
      </c>
      <c r="BP1207">
        <v>2</v>
      </c>
      <c r="BQ1207">
        <v>30</v>
      </c>
      <c r="BR1207">
        <v>2</v>
      </c>
      <c r="BS1207">
        <v>2</v>
      </c>
      <c r="BT1207">
        <v>30</v>
      </c>
      <c r="BU1207">
        <v>30</v>
      </c>
      <c r="BV1207">
        <v>2</v>
      </c>
      <c r="BW1207">
        <v>30</v>
      </c>
      <c r="BX1207" t="s">
        <v>607</v>
      </c>
      <c r="BY1207" t="s">
        <v>128</v>
      </c>
      <c r="BZ1207">
        <v>0</v>
      </c>
      <c r="CA1207">
        <v>0</v>
      </c>
      <c r="CB1207">
        <v>0</v>
      </c>
      <c r="CC1207">
        <v>0</v>
      </c>
      <c r="CD1207" s="1">
        <v>43913</v>
      </c>
      <c r="CE1207">
        <v>18</v>
      </c>
      <c r="CF1207">
        <v>8</v>
      </c>
      <c r="CG1207" s="1">
        <v>43217</v>
      </c>
      <c r="CH1207" s="1">
        <v>43832</v>
      </c>
      <c r="CI1207">
        <v>98</v>
      </c>
      <c r="CJ1207">
        <v>10</v>
      </c>
      <c r="CK1207">
        <v>9</v>
      </c>
      <c r="CL1207">
        <v>10</v>
      </c>
      <c r="CM1207">
        <v>10</v>
      </c>
      <c r="CN1207">
        <v>10</v>
      </c>
      <c r="CO1207">
        <v>9</v>
      </c>
      <c r="CP1207" t="s">
        <v>124</v>
      </c>
      <c r="CR1207" t="s">
        <v>142</v>
      </c>
      <c r="CS1207" t="s">
        <v>124</v>
      </c>
      <c r="CT1207" t="s">
        <v>124</v>
      </c>
      <c r="CU1207" t="s">
        <v>143</v>
      </c>
      <c r="CV1207" t="s">
        <v>124</v>
      </c>
      <c r="CW1207" t="s">
        <v>124</v>
      </c>
      <c r="CX1207">
        <v>1</v>
      </c>
      <c r="CY1207">
        <v>1</v>
      </c>
      <c r="CZ1207">
        <v>0</v>
      </c>
      <c r="DA1207">
        <v>0</v>
      </c>
      <c r="DB1207">
        <v>0.77</v>
      </c>
    </row>
    <row r="1208" spans="1:106" x14ac:dyDescent="0.2">
      <c r="A1208">
        <v>24652623</v>
      </c>
      <c r="B1208" t="s">
        <v>12108</v>
      </c>
      <c r="C1208">
        <v>20200323043627</v>
      </c>
      <c r="D1208" s="1">
        <v>43913</v>
      </c>
      <c r="E1208" t="s">
        <v>12109</v>
      </c>
      <c r="F1208" t="s">
        <v>8898</v>
      </c>
      <c r="G1208" t="s">
        <v>10679</v>
      </c>
      <c r="H1208" t="s">
        <v>11983</v>
      </c>
      <c r="I1208" t="s">
        <v>111</v>
      </c>
      <c r="J1208" t="s">
        <v>3879</v>
      </c>
      <c r="K1208" t="s">
        <v>2155</v>
      </c>
      <c r="L1208" t="s">
        <v>3880</v>
      </c>
      <c r="M1208" t="s">
        <v>8901</v>
      </c>
      <c r="N1208" t="s">
        <v>3881</v>
      </c>
      <c r="O1208" t="s">
        <v>2159</v>
      </c>
      <c r="R1208" t="s">
        <v>12110</v>
      </c>
      <c r="T1208">
        <v>2711146</v>
      </c>
      <c r="U1208" t="s">
        <v>2161</v>
      </c>
      <c r="V1208" t="s">
        <v>2162</v>
      </c>
      <c r="W1208" s="1">
        <v>41082</v>
      </c>
      <c r="X1208" t="s">
        <v>121</v>
      </c>
      <c r="Z1208" t="s">
        <v>123</v>
      </c>
      <c r="AA1208" s="3">
        <v>1</v>
      </c>
      <c r="AB1208" s="3">
        <v>0.99</v>
      </c>
      <c r="AC1208" t="s">
        <v>128</v>
      </c>
      <c r="AD1208" t="s">
        <v>2163</v>
      </c>
      <c r="AE1208" t="s">
        <v>2164</v>
      </c>
      <c r="AG1208">
        <v>76</v>
      </c>
      <c r="AH1208">
        <v>76</v>
      </c>
      <c r="AI1208" t="s">
        <v>426</v>
      </c>
      <c r="AJ1208" t="s">
        <v>128</v>
      </c>
      <c r="AK1208" t="s">
        <v>124</v>
      </c>
      <c r="AL1208" t="s">
        <v>129</v>
      </c>
      <c r="AN1208" t="s">
        <v>130</v>
      </c>
      <c r="AP1208" t="s">
        <v>131</v>
      </c>
      <c r="AQ1208" t="s">
        <v>132</v>
      </c>
      <c r="AR1208">
        <v>7302</v>
      </c>
      <c r="AS1208" t="s">
        <v>133</v>
      </c>
      <c r="AT1208" t="s">
        <v>134</v>
      </c>
      <c r="AU1208" t="s">
        <v>135</v>
      </c>
      <c r="AV1208" t="s">
        <v>136</v>
      </c>
      <c r="AW1208">
        <v>40.72439</v>
      </c>
      <c r="AX1208">
        <v>-74.03783</v>
      </c>
      <c r="AY1208" t="s">
        <v>128</v>
      </c>
      <c r="AZ1208" t="s">
        <v>185</v>
      </c>
      <c r="BA1208" t="s">
        <v>138</v>
      </c>
      <c r="BB1208">
        <v>3</v>
      </c>
      <c r="BC1208">
        <v>1</v>
      </c>
      <c r="BD1208">
        <v>1</v>
      </c>
      <c r="BE1208">
        <v>2</v>
      </c>
      <c r="BF1208" t="s">
        <v>139</v>
      </c>
      <c r="BG1208" t="s">
        <v>12111</v>
      </c>
      <c r="BI1208" s="4">
        <v>250</v>
      </c>
      <c r="BL1208" s="4">
        <v>250</v>
      </c>
      <c r="BM1208" s="4">
        <v>100</v>
      </c>
      <c r="BN1208">
        <v>2</v>
      </c>
      <c r="BO1208" s="4">
        <v>10</v>
      </c>
      <c r="BP1208">
        <v>1</v>
      </c>
      <c r="BQ1208">
        <v>1125</v>
      </c>
      <c r="BR1208">
        <v>1</v>
      </c>
      <c r="BS1208">
        <v>1</v>
      </c>
      <c r="BT1208">
        <v>1125</v>
      </c>
      <c r="BU1208">
        <v>1125</v>
      </c>
      <c r="BV1208">
        <v>1</v>
      </c>
      <c r="BW1208">
        <v>1125</v>
      </c>
      <c r="BX1208" t="s">
        <v>757</v>
      </c>
      <c r="BY1208" t="s">
        <v>128</v>
      </c>
      <c r="BZ1208">
        <v>27</v>
      </c>
      <c r="CA1208">
        <v>35</v>
      </c>
      <c r="CB1208">
        <v>35</v>
      </c>
      <c r="CC1208">
        <v>35</v>
      </c>
      <c r="CD1208" s="1">
        <v>43913</v>
      </c>
      <c r="CE1208">
        <v>23</v>
      </c>
      <c r="CF1208">
        <v>12</v>
      </c>
      <c r="CG1208" s="1">
        <v>43238</v>
      </c>
      <c r="CH1208" s="1">
        <v>43850</v>
      </c>
      <c r="CI1208">
        <v>94</v>
      </c>
      <c r="CJ1208">
        <v>9</v>
      </c>
      <c r="CK1208">
        <v>9</v>
      </c>
      <c r="CL1208">
        <v>9</v>
      </c>
      <c r="CM1208">
        <v>9</v>
      </c>
      <c r="CN1208">
        <v>10</v>
      </c>
      <c r="CO1208">
        <v>9</v>
      </c>
      <c r="CP1208" t="s">
        <v>124</v>
      </c>
      <c r="CR1208" t="s">
        <v>142</v>
      </c>
      <c r="CS1208" t="s">
        <v>128</v>
      </c>
      <c r="CT1208" t="s">
        <v>124</v>
      </c>
      <c r="CU1208" t="s">
        <v>188</v>
      </c>
      <c r="CV1208" t="s">
        <v>124</v>
      </c>
      <c r="CW1208" t="s">
        <v>124</v>
      </c>
      <c r="CX1208">
        <v>75</v>
      </c>
      <c r="CY1208">
        <v>75</v>
      </c>
      <c r="CZ1208">
        <v>0</v>
      </c>
      <c r="DA1208">
        <v>0</v>
      </c>
      <c r="DB1208">
        <v>1.02</v>
      </c>
    </row>
    <row r="1209" spans="1:106" x14ac:dyDescent="0.2">
      <c r="A1209">
        <v>24659152</v>
      </c>
      <c r="B1209" t="s">
        <v>12112</v>
      </c>
      <c r="C1209">
        <v>20200323043627</v>
      </c>
      <c r="D1209" s="1">
        <v>43913</v>
      </c>
      <c r="E1209" t="s">
        <v>12113</v>
      </c>
      <c r="F1209" t="s">
        <v>12114</v>
      </c>
      <c r="G1209" t="s">
        <v>12115</v>
      </c>
      <c r="H1209" t="s">
        <v>12114</v>
      </c>
      <c r="I1209" t="s">
        <v>111</v>
      </c>
      <c r="L1209" t="s">
        <v>12116</v>
      </c>
      <c r="O1209" t="s">
        <v>5765</v>
      </c>
      <c r="R1209" t="s">
        <v>12117</v>
      </c>
      <c r="T1209">
        <v>110324050</v>
      </c>
      <c r="U1209" t="s">
        <v>5767</v>
      </c>
      <c r="V1209" t="s">
        <v>1088</v>
      </c>
      <c r="W1209" s="1">
        <v>42742</v>
      </c>
      <c r="X1209" t="s">
        <v>5768</v>
      </c>
      <c r="Z1209" t="s">
        <v>123</v>
      </c>
      <c r="AA1209" s="3">
        <v>1</v>
      </c>
      <c r="AB1209" s="3">
        <v>0.98</v>
      </c>
      <c r="AC1209" t="s">
        <v>128</v>
      </c>
      <c r="AD1209" t="s">
        <v>5769</v>
      </c>
      <c r="AE1209" t="s">
        <v>5770</v>
      </c>
      <c r="AG1209">
        <v>24</v>
      </c>
      <c r="AH1209">
        <v>24</v>
      </c>
      <c r="AI1209" t="s">
        <v>5771</v>
      </c>
      <c r="AJ1209" t="s">
        <v>128</v>
      </c>
      <c r="AK1209" t="s">
        <v>128</v>
      </c>
      <c r="AL1209" t="s">
        <v>129</v>
      </c>
      <c r="AN1209" t="s">
        <v>130</v>
      </c>
      <c r="AP1209" t="s">
        <v>131</v>
      </c>
      <c r="AQ1209" t="s">
        <v>132</v>
      </c>
      <c r="AR1209">
        <v>7302</v>
      </c>
      <c r="AS1209" t="s">
        <v>133</v>
      </c>
      <c r="AT1209" t="s">
        <v>134</v>
      </c>
      <c r="AU1209" t="s">
        <v>135</v>
      </c>
      <c r="AV1209" t="s">
        <v>136</v>
      </c>
      <c r="AW1209">
        <v>40.721969999999999</v>
      </c>
      <c r="AX1209">
        <v>-74.041340000000005</v>
      </c>
      <c r="AY1209" t="s">
        <v>128</v>
      </c>
      <c r="AZ1209" t="s">
        <v>330</v>
      </c>
      <c r="BA1209" t="s">
        <v>138</v>
      </c>
      <c r="BB1209">
        <v>14</v>
      </c>
      <c r="BC1209">
        <v>2</v>
      </c>
      <c r="BD1209">
        <v>4</v>
      </c>
      <c r="BE1209">
        <v>7</v>
      </c>
      <c r="BF1209" t="s">
        <v>139</v>
      </c>
      <c r="BG1209" t="s">
        <v>5772</v>
      </c>
      <c r="BI1209" s="4">
        <v>350</v>
      </c>
      <c r="BL1209" s="4">
        <v>0</v>
      </c>
      <c r="BM1209" s="4">
        <v>300</v>
      </c>
      <c r="BN1209">
        <v>14</v>
      </c>
      <c r="BO1209" s="4">
        <v>0</v>
      </c>
      <c r="BP1209">
        <v>4</v>
      </c>
      <c r="BQ1209">
        <v>1125</v>
      </c>
      <c r="BR1209">
        <v>3</v>
      </c>
      <c r="BS1209">
        <v>4</v>
      </c>
      <c r="BT1209">
        <v>1125</v>
      </c>
      <c r="BU1209">
        <v>1125</v>
      </c>
      <c r="BV1209">
        <v>3.6</v>
      </c>
      <c r="BW1209">
        <v>1125</v>
      </c>
      <c r="BX1209" t="s">
        <v>2207</v>
      </c>
      <c r="BY1209" t="s">
        <v>128</v>
      </c>
      <c r="BZ1209">
        <v>14</v>
      </c>
      <c r="CA1209">
        <v>37</v>
      </c>
      <c r="CB1209">
        <v>60</v>
      </c>
      <c r="CC1209">
        <v>320</v>
      </c>
      <c r="CD1209" s="1">
        <v>43913</v>
      </c>
      <c r="CE1209">
        <v>61</v>
      </c>
      <c r="CF1209">
        <v>34</v>
      </c>
      <c r="CG1209" s="1">
        <v>43253</v>
      </c>
      <c r="CH1209" s="1">
        <v>43903</v>
      </c>
      <c r="CI1209">
        <v>97</v>
      </c>
      <c r="CJ1209">
        <v>10</v>
      </c>
      <c r="CK1209">
        <v>10</v>
      </c>
      <c r="CL1209">
        <v>10</v>
      </c>
      <c r="CM1209">
        <v>10</v>
      </c>
      <c r="CN1209">
        <v>10</v>
      </c>
      <c r="CO1209">
        <v>10</v>
      </c>
      <c r="CP1209" t="s">
        <v>124</v>
      </c>
      <c r="CR1209" t="s">
        <v>142</v>
      </c>
      <c r="CS1209" t="s">
        <v>128</v>
      </c>
      <c r="CT1209" t="s">
        <v>124</v>
      </c>
      <c r="CU1209" t="s">
        <v>188</v>
      </c>
      <c r="CV1209" t="s">
        <v>124</v>
      </c>
      <c r="CW1209" t="s">
        <v>124</v>
      </c>
      <c r="CX1209">
        <v>20</v>
      </c>
      <c r="CY1209">
        <v>20</v>
      </c>
      <c r="CZ1209">
        <v>0</v>
      </c>
      <c r="DA1209">
        <v>0</v>
      </c>
      <c r="DB1209">
        <v>2.77</v>
      </c>
    </row>
    <row r="1210" spans="1:106" x14ac:dyDescent="0.2">
      <c r="A1210">
        <v>24659211</v>
      </c>
      <c r="B1210" t="s">
        <v>12118</v>
      </c>
      <c r="C1210">
        <v>20200323043627</v>
      </c>
      <c r="D1210" s="1">
        <v>43913</v>
      </c>
      <c r="E1210" t="s">
        <v>12119</v>
      </c>
      <c r="F1210" t="s">
        <v>12120</v>
      </c>
      <c r="G1210" t="s">
        <v>12121</v>
      </c>
      <c r="H1210" t="s">
        <v>12120</v>
      </c>
      <c r="I1210" t="s">
        <v>111</v>
      </c>
      <c r="L1210" t="s">
        <v>12122</v>
      </c>
      <c r="O1210" t="s">
        <v>5765</v>
      </c>
      <c r="R1210" t="s">
        <v>12123</v>
      </c>
      <c r="T1210">
        <v>110324050</v>
      </c>
      <c r="U1210" t="s">
        <v>5767</v>
      </c>
      <c r="V1210" t="s">
        <v>1088</v>
      </c>
      <c r="W1210" s="1">
        <v>42742</v>
      </c>
      <c r="X1210" t="s">
        <v>5768</v>
      </c>
      <c r="Z1210" t="s">
        <v>123</v>
      </c>
      <c r="AA1210" s="3">
        <v>1</v>
      </c>
      <c r="AB1210" s="3">
        <v>0.98</v>
      </c>
      <c r="AC1210" t="s">
        <v>128</v>
      </c>
      <c r="AD1210" t="s">
        <v>5769</v>
      </c>
      <c r="AE1210" t="s">
        <v>5770</v>
      </c>
      <c r="AG1210">
        <v>24</v>
      </c>
      <c r="AH1210">
        <v>24</v>
      </c>
      <c r="AI1210" t="s">
        <v>5771</v>
      </c>
      <c r="AJ1210" t="s">
        <v>128</v>
      </c>
      <c r="AK1210" t="s">
        <v>128</v>
      </c>
      <c r="AL1210" t="s">
        <v>129</v>
      </c>
      <c r="AN1210" t="s">
        <v>232</v>
      </c>
      <c r="AP1210" t="s">
        <v>131</v>
      </c>
      <c r="AQ1210" t="s">
        <v>132</v>
      </c>
      <c r="AR1210">
        <v>7302</v>
      </c>
      <c r="AS1210" t="s">
        <v>133</v>
      </c>
      <c r="AT1210" t="s">
        <v>134</v>
      </c>
      <c r="AU1210" t="s">
        <v>135</v>
      </c>
      <c r="AV1210" t="s">
        <v>136</v>
      </c>
      <c r="AW1210">
        <v>40.720419999999997</v>
      </c>
      <c r="AX1210">
        <v>-74.047709999999995</v>
      </c>
      <c r="AY1210" t="s">
        <v>128</v>
      </c>
      <c r="AZ1210" t="s">
        <v>330</v>
      </c>
      <c r="BA1210" t="s">
        <v>138</v>
      </c>
      <c r="BB1210">
        <v>12</v>
      </c>
      <c r="BC1210">
        <v>2</v>
      </c>
      <c r="BD1210">
        <v>3</v>
      </c>
      <c r="BE1210">
        <v>1</v>
      </c>
      <c r="BF1210" t="s">
        <v>139</v>
      </c>
      <c r="BG1210" t="s">
        <v>12124</v>
      </c>
      <c r="BI1210" s="4">
        <v>299</v>
      </c>
      <c r="BL1210" s="4">
        <v>0</v>
      </c>
      <c r="BM1210" s="4">
        <v>275</v>
      </c>
      <c r="BN1210">
        <v>12</v>
      </c>
      <c r="BO1210" s="4">
        <v>0</v>
      </c>
      <c r="BP1210">
        <v>4</v>
      </c>
      <c r="BQ1210">
        <v>1125</v>
      </c>
      <c r="BR1210">
        <v>3</v>
      </c>
      <c r="BS1210">
        <v>4</v>
      </c>
      <c r="BT1210">
        <v>1125</v>
      </c>
      <c r="BU1210">
        <v>1125</v>
      </c>
      <c r="BV1210">
        <v>3.6</v>
      </c>
      <c r="BW1210">
        <v>1125</v>
      </c>
      <c r="BX1210" t="s">
        <v>2207</v>
      </c>
      <c r="BY1210" t="s">
        <v>128</v>
      </c>
      <c r="BZ1210">
        <v>25</v>
      </c>
      <c r="CA1210">
        <v>48</v>
      </c>
      <c r="CB1210">
        <v>64</v>
      </c>
      <c r="CC1210">
        <v>302</v>
      </c>
      <c r="CD1210" s="1">
        <v>43913</v>
      </c>
      <c r="CE1210">
        <v>73</v>
      </c>
      <c r="CF1210">
        <v>42</v>
      </c>
      <c r="CG1210" s="1">
        <v>43236</v>
      </c>
      <c r="CH1210" s="1">
        <v>43892</v>
      </c>
      <c r="CI1210">
        <v>96</v>
      </c>
      <c r="CJ1210">
        <v>10</v>
      </c>
      <c r="CK1210">
        <v>10</v>
      </c>
      <c r="CL1210">
        <v>10</v>
      </c>
      <c r="CM1210">
        <v>10</v>
      </c>
      <c r="CN1210">
        <v>10</v>
      </c>
      <c r="CO1210">
        <v>10</v>
      </c>
      <c r="CP1210" t="s">
        <v>124</v>
      </c>
      <c r="CR1210" t="s">
        <v>142</v>
      </c>
      <c r="CS1210" t="s">
        <v>128</v>
      </c>
      <c r="CT1210" t="s">
        <v>124</v>
      </c>
      <c r="CU1210" t="s">
        <v>188</v>
      </c>
      <c r="CV1210" t="s">
        <v>124</v>
      </c>
      <c r="CW1210" t="s">
        <v>124</v>
      </c>
      <c r="CX1210">
        <v>20</v>
      </c>
      <c r="CY1210">
        <v>20</v>
      </c>
      <c r="CZ1210">
        <v>0</v>
      </c>
      <c r="DA1210">
        <v>0</v>
      </c>
      <c r="DB1210">
        <v>3.23</v>
      </c>
    </row>
    <row r="1211" spans="1:106" x14ac:dyDescent="0.2">
      <c r="A1211">
        <v>24675328</v>
      </c>
      <c r="B1211" t="s">
        <v>12125</v>
      </c>
      <c r="C1211">
        <v>20200323043627</v>
      </c>
      <c r="D1211" s="1">
        <v>43913</v>
      </c>
      <c r="E1211" t="s">
        <v>12126</v>
      </c>
      <c r="F1211" t="s">
        <v>12127</v>
      </c>
      <c r="G1211" t="s">
        <v>12128</v>
      </c>
      <c r="H1211" t="s">
        <v>12129</v>
      </c>
      <c r="I1211" t="s">
        <v>111</v>
      </c>
      <c r="J1211" t="s">
        <v>12130</v>
      </c>
      <c r="K1211" t="s">
        <v>12131</v>
      </c>
      <c r="L1211" t="s">
        <v>12132</v>
      </c>
      <c r="M1211" t="s">
        <v>12133</v>
      </c>
      <c r="N1211" t="s">
        <v>12134</v>
      </c>
      <c r="O1211" t="s">
        <v>12135</v>
      </c>
      <c r="R1211" t="s">
        <v>12136</v>
      </c>
      <c r="T1211">
        <v>122247174</v>
      </c>
      <c r="U1211" t="s">
        <v>12137</v>
      </c>
      <c r="V1211" t="s">
        <v>12138</v>
      </c>
      <c r="W1211" s="1">
        <v>42817</v>
      </c>
      <c r="X1211" t="s">
        <v>196</v>
      </c>
      <c r="Y1211" s="2" t="s">
        <v>12139</v>
      </c>
      <c r="Z1211" t="s">
        <v>123</v>
      </c>
      <c r="AA1211" s="3">
        <v>1</v>
      </c>
      <c r="AB1211" s="3">
        <v>0.98</v>
      </c>
      <c r="AC1211" t="s">
        <v>124</v>
      </c>
      <c r="AD1211" t="s">
        <v>12140</v>
      </c>
      <c r="AE1211" t="s">
        <v>12141</v>
      </c>
      <c r="AG1211">
        <v>4</v>
      </c>
      <c r="AH1211">
        <v>4</v>
      </c>
      <c r="AI1211" t="s">
        <v>12142</v>
      </c>
      <c r="AJ1211" t="s">
        <v>128</v>
      </c>
      <c r="AK1211" t="s">
        <v>124</v>
      </c>
      <c r="AL1211" t="s">
        <v>129</v>
      </c>
      <c r="AN1211" t="s">
        <v>130</v>
      </c>
      <c r="AP1211" t="s">
        <v>131</v>
      </c>
      <c r="AQ1211" t="s">
        <v>132</v>
      </c>
      <c r="AR1211">
        <v>7302</v>
      </c>
      <c r="AS1211" t="s">
        <v>133</v>
      </c>
      <c r="AT1211" t="s">
        <v>134</v>
      </c>
      <c r="AU1211" t="s">
        <v>135</v>
      </c>
      <c r="AV1211" t="s">
        <v>136</v>
      </c>
      <c r="AW1211">
        <v>40.72316</v>
      </c>
      <c r="AX1211">
        <v>-74.050650000000005</v>
      </c>
      <c r="AY1211" t="s">
        <v>128</v>
      </c>
      <c r="AZ1211" t="s">
        <v>185</v>
      </c>
      <c r="BA1211" t="s">
        <v>138</v>
      </c>
      <c r="BB1211">
        <v>3</v>
      </c>
      <c r="BC1211">
        <v>1</v>
      </c>
      <c r="BD1211">
        <v>0</v>
      </c>
      <c r="BE1211">
        <v>2</v>
      </c>
      <c r="BF1211" t="s">
        <v>139</v>
      </c>
      <c r="BG1211" t="s">
        <v>12143</v>
      </c>
      <c r="BI1211" s="4">
        <v>99</v>
      </c>
      <c r="BL1211" s="4">
        <v>149</v>
      </c>
      <c r="BM1211" s="4">
        <v>94</v>
      </c>
      <c r="BN1211">
        <v>1</v>
      </c>
      <c r="BO1211" s="4">
        <v>0</v>
      </c>
      <c r="BP1211">
        <v>3</v>
      </c>
      <c r="BQ1211">
        <v>30</v>
      </c>
      <c r="BR1211">
        <v>3</v>
      </c>
      <c r="BS1211">
        <v>3</v>
      </c>
      <c r="BT1211">
        <v>30</v>
      </c>
      <c r="BU1211">
        <v>30</v>
      </c>
      <c r="BV1211">
        <v>3</v>
      </c>
      <c r="BW1211">
        <v>30</v>
      </c>
      <c r="BX1211" t="s">
        <v>757</v>
      </c>
      <c r="BY1211" t="s">
        <v>128</v>
      </c>
      <c r="BZ1211">
        <v>16</v>
      </c>
      <c r="CA1211">
        <v>16</v>
      </c>
      <c r="CB1211">
        <v>16</v>
      </c>
      <c r="CC1211">
        <v>16</v>
      </c>
      <c r="CD1211" s="1">
        <v>43913</v>
      </c>
      <c r="CE1211">
        <v>92</v>
      </c>
      <c r="CF1211">
        <v>45</v>
      </c>
      <c r="CG1211" s="1">
        <v>43227</v>
      </c>
      <c r="CH1211" s="1">
        <v>43896</v>
      </c>
      <c r="CI1211">
        <v>97</v>
      </c>
      <c r="CJ1211">
        <v>10</v>
      </c>
      <c r="CK1211">
        <v>10</v>
      </c>
      <c r="CL1211">
        <v>10</v>
      </c>
      <c r="CM1211">
        <v>10</v>
      </c>
      <c r="CN1211">
        <v>10</v>
      </c>
      <c r="CO1211">
        <v>10</v>
      </c>
      <c r="CP1211" t="s">
        <v>124</v>
      </c>
      <c r="CR1211" t="s">
        <v>142</v>
      </c>
      <c r="CS1211" t="s">
        <v>124</v>
      </c>
      <c r="CT1211" t="s">
        <v>124</v>
      </c>
      <c r="CU1211" t="s">
        <v>188</v>
      </c>
      <c r="CV1211" t="s">
        <v>124</v>
      </c>
      <c r="CW1211" t="s">
        <v>124</v>
      </c>
      <c r="CX1211">
        <v>1</v>
      </c>
      <c r="CY1211">
        <v>1</v>
      </c>
      <c r="CZ1211">
        <v>0</v>
      </c>
      <c r="DA1211">
        <v>0</v>
      </c>
      <c r="DB1211">
        <v>4.0199999999999996</v>
      </c>
    </row>
    <row r="1212" spans="1:106" x14ac:dyDescent="0.2">
      <c r="A1212">
        <v>24676348</v>
      </c>
      <c r="B1212" t="s">
        <v>12144</v>
      </c>
      <c r="C1212">
        <v>20200323043627</v>
      </c>
      <c r="D1212" s="1">
        <v>43913</v>
      </c>
      <c r="E1212" t="s">
        <v>12145</v>
      </c>
      <c r="F1212" t="s">
        <v>12146</v>
      </c>
      <c r="G1212" t="s">
        <v>12147</v>
      </c>
      <c r="H1212" t="s">
        <v>12148</v>
      </c>
      <c r="I1212" t="s">
        <v>111</v>
      </c>
      <c r="O1212" t="s">
        <v>12149</v>
      </c>
      <c r="R1212" t="s">
        <v>12150</v>
      </c>
      <c r="T1212">
        <v>5792092</v>
      </c>
      <c r="U1212" t="s">
        <v>8276</v>
      </c>
      <c r="V1212" t="s">
        <v>8277</v>
      </c>
      <c r="W1212" s="1">
        <v>41370</v>
      </c>
      <c r="X1212" t="s">
        <v>121</v>
      </c>
      <c r="Y1212" t="s">
        <v>8278</v>
      </c>
      <c r="Z1212" t="s">
        <v>123</v>
      </c>
      <c r="AA1212" s="3">
        <v>1</v>
      </c>
      <c r="AB1212" s="3">
        <v>1</v>
      </c>
      <c r="AC1212" t="s">
        <v>124</v>
      </c>
      <c r="AD1212" t="s">
        <v>8279</v>
      </c>
      <c r="AE1212" t="s">
        <v>8280</v>
      </c>
      <c r="AG1212">
        <v>29</v>
      </c>
      <c r="AH1212">
        <v>29</v>
      </c>
      <c r="AI1212" t="s">
        <v>717</v>
      </c>
      <c r="AJ1212" t="s">
        <v>128</v>
      </c>
      <c r="AK1212" t="s">
        <v>124</v>
      </c>
      <c r="AL1212" t="s">
        <v>129</v>
      </c>
      <c r="AN1212" t="s">
        <v>161</v>
      </c>
      <c r="AP1212" t="s">
        <v>131</v>
      </c>
      <c r="AQ1212" t="s">
        <v>132</v>
      </c>
      <c r="AR1212">
        <v>7307</v>
      </c>
      <c r="AS1212" t="s">
        <v>133</v>
      </c>
      <c r="AT1212" t="s">
        <v>134</v>
      </c>
      <c r="AU1212" t="s">
        <v>135</v>
      </c>
      <c r="AV1212" t="s">
        <v>136</v>
      </c>
      <c r="AW1212">
        <v>40.74098</v>
      </c>
      <c r="AX1212">
        <v>-74.049800000000005</v>
      </c>
      <c r="AY1212" t="s">
        <v>128</v>
      </c>
      <c r="AZ1212" t="s">
        <v>162</v>
      </c>
      <c r="BA1212" t="s">
        <v>138</v>
      </c>
      <c r="BB1212">
        <v>10</v>
      </c>
      <c r="BC1212">
        <v>1</v>
      </c>
      <c r="BD1212">
        <v>2</v>
      </c>
      <c r="BE1212">
        <v>3</v>
      </c>
      <c r="BF1212" t="s">
        <v>139</v>
      </c>
      <c r="BG1212" t="s">
        <v>12151</v>
      </c>
      <c r="BI1212" s="4">
        <v>144</v>
      </c>
      <c r="BL1212" s="4">
        <v>100</v>
      </c>
      <c r="BM1212" s="4">
        <v>80</v>
      </c>
      <c r="BN1212">
        <v>2</v>
      </c>
      <c r="BO1212" s="4">
        <v>0</v>
      </c>
      <c r="BP1212">
        <v>2</v>
      </c>
      <c r="BQ1212">
        <v>16</v>
      </c>
      <c r="BR1212">
        <v>2</v>
      </c>
      <c r="BS1212">
        <v>2</v>
      </c>
      <c r="BT1212">
        <v>16</v>
      </c>
      <c r="BU1212">
        <v>16</v>
      </c>
      <c r="BV1212">
        <v>2</v>
      </c>
      <c r="BW1212">
        <v>16</v>
      </c>
      <c r="BX1212" t="s">
        <v>1241</v>
      </c>
      <c r="BY1212" t="s">
        <v>128</v>
      </c>
      <c r="BZ1212">
        <v>29</v>
      </c>
      <c r="CA1212">
        <v>51</v>
      </c>
      <c r="CB1212">
        <v>72</v>
      </c>
      <c r="CC1212">
        <v>325</v>
      </c>
      <c r="CD1212" s="1">
        <v>43913</v>
      </c>
      <c r="CE1212">
        <v>13</v>
      </c>
      <c r="CF1212">
        <v>3</v>
      </c>
      <c r="CG1212" s="1">
        <v>43289</v>
      </c>
      <c r="CH1212" s="1">
        <v>43611</v>
      </c>
      <c r="CI1212">
        <v>91</v>
      </c>
      <c r="CJ1212">
        <v>9</v>
      </c>
      <c r="CK1212">
        <v>9</v>
      </c>
      <c r="CL1212">
        <v>10</v>
      </c>
      <c r="CM1212">
        <v>10</v>
      </c>
      <c r="CN1212">
        <v>9</v>
      </c>
      <c r="CO1212">
        <v>10</v>
      </c>
      <c r="CP1212" t="s">
        <v>124</v>
      </c>
      <c r="CR1212" t="s">
        <v>142</v>
      </c>
      <c r="CS1212" t="s">
        <v>128</v>
      </c>
      <c r="CT1212" t="s">
        <v>124</v>
      </c>
      <c r="CU1212" t="s">
        <v>188</v>
      </c>
      <c r="CV1212" t="s">
        <v>124</v>
      </c>
      <c r="CW1212" t="s">
        <v>124</v>
      </c>
      <c r="CX1212">
        <v>22</v>
      </c>
      <c r="CY1212">
        <v>6</v>
      </c>
      <c r="CZ1212">
        <v>3</v>
      </c>
      <c r="DA1212">
        <v>0</v>
      </c>
      <c r="DB1212">
        <v>0.62</v>
      </c>
    </row>
    <row r="1213" spans="1:106" x14ac:dyDescent="0.2">
      <c r="A1213">
        <v>24694017</v>
      </c>
      <c r="B1213" t="s">
        <v>12152</v>
      </c>
      <c r="C1213">
        <v>20200323043627</v>
      </c>
      <c r="D1213" s="1">
        <v>43913</v>
      </c>
      <c r="E1213" t="s">
        <v>12153</v>
      </c>
      <c r="F1213" t="s">
        <v>12154</v>
      </c>
      <c r="G1213" t="s">
        <v>12155</v>
      </c>
      <c r="H1213" t="s">
        <v>12156</v>
      </c>
      <c r="I1213" t="s">
        <v>111</v>
      </c>
      <c r="K1213" t="s">
        <v>12157</v>
      </c>
      <c r="L1213" t="s">
        <v>12158</v>
      </c>
      <c r="O1213" t="s">
        <v>12159</v>
      </c>
      <c r="R1213" t="s">
        <v>12160</v>
      </c>
      <c r="T1213">
        <v>5792092</v>
      </c>
      <c r="U1213" t="s">
        <v>8276</v>
      </c>
      <c r="V1213" t="s">
        <v>8277</v>
      </c>
      <c r="W1213" s="1">
        <v>41370</v>
      </c>
      <c r="X1213" t="s">
        <v>121</v>
      </c>
      <c r="Y1213" t="s">
        <v>8278</v>
      </c>
      <c r="Z1213" t="s">
        <v>123</v>
      </c>
      <c r="AA1213" s="3">
        <v>1</v>
      </c>
      <c r="AB1213" s="3">
        <v>1</v>
      </c>
      <c r="AC1213" t="s">
        <v>124</v>
      </c>
      <c r="AD1213" t="s">
        <v>8279</v>
      </c>
      <c r="AE1213" t="s">
        <v>8280</v>
      </c>
      <c r="AG1213">
        <v>29</v>
      </c>
      <c r="AH1213">
        <v>29</v>
      </c>
      <c r="AI1213" t="s">
        <v>717</v>
      </c>
      <c r="AJ1213" t="s">
        <v>128</v>
      </c>
      <c r="AK1213" t="s">
        <v>124</v>
      </c>
      <c r="AL1213" t="s">
        <v>129</v>
      </c>
      <c r="AN1213" t="s">
        <v>161</v>
      </c>
      <c r="AP1213" t="s">
        <v>131</v>
      </c>
      <c r="AQ1213" t="s">
        <v>132</v>
      </c>
      <c r="AR1213">
        <v>7307</v>
      </c>
      <c r="AS1213" t="s">
        <v>133</v>
      </c>
      <c r="AT1213" t="s">
        <v>134</v>
      </c>
      <c r="AU1213" t="s">
        <v>135</v>
      </c>
      <c r="AV1213" t="s">
        <v>136</v>
      </c>
      <c r="AW1213">
        <v>40.739289999999997</v>
      </c>
      <c r="AX1213">
        <v>-74.051000000000002</v>
      </c>
      <c r="AY1213" t="s">
        <v>128</v>
      </c>
      <c r="AZ1213" t="s">
        <v>2751</v>
      </c>
      <c r="BA1213" t="s">
        <v>138</v>
      </c>
      <c r="BB1213">
        <v>8</v>
      </c>
      <c r="BC1213">
        <v>1</v>
      </c>
      <c r="BD1213">
        <v>1</v>
      </c>
      <c r="BE1213">
        <v>4</v>
      </c>
      <c r="BF1213" t="s">
        <v>139</v>
      </c>
      <c r="BG1213" t="s">
        <v>12161</v>
      </c>
      <c r="BI1213" s="4">
        <v>60</v>
      </c>
      <c r="BL1213" s="4">
        <v>0</v>
      </c>
      <c r="BM1213" s="4">
        <v>40</v>
      </c>
      <c r="BN1213">
        <v>1</v>
      </c>
      <c r="BO1213" s="4">
        <v>20</v>
      </c>
      <c r="BP1213">
        <v>2</v>
      </c>
      <c r="BQ1213">
        <v>31</v>
      </c>
      <c r="BR1213">
        <v>2</v>
      </c>
      <c r="BS1213">
        <v>2</v>
      </c>
      <c r="BT1213">
        <v>31</v>
      </c>
      <c r="BU1213">
        <v>31</v>
      </c>
      <c r="BV1213">
        <v>2</v>
      </c>
      <c r="BW1213">
        <v>31</v>
      </c>
      <c r="BX1213" t="s">
        <v>234</v>
      </c>
      <c r="BY1213" t="s">
        <v>128</v>
      </c>
      <c r="BZ1213">
        <v>29</v>
      </c>
      <c r="CA1213">
        <v>51</v>
      </c>
      <c r="CB1213">
        <v>73</v>
      </c>
      <c r="CC1213">
        <v>73</v>
      </c>
      <c r="CD1213" s="1">
        <v>43913</v>
      </c>
      <c r="CE1213">
        <v>40</v>
      </c>
      <c r="CF1213">
        <v>17</v>
      </c>
      <c r="CG1213" s="1">
        <v>43247</v>
      </c>
      <c r="CH1213" s="1">
        <v>43863</v>
      </c>
      <c r="CI1213">
        <v>87</v>
      </c>
      <c r="CJ1213">
        <v>9</v>
      </c>
      <c r="CK1213">
        <v>9</v>
      </c>
      <c r="CL1213">
        <v>10</v>
      </c>
      <c r="CM1213">
        <v>9</v>
      </c>
      <c r="CN1213">
        <v>9</v>
      </c>
      <c r="CO1213">
        <v>9</v>
      </c>
      <c r="CP1213" t="s">
        <v>124</v>
      </c>
      <c r="CR1213" t="s">
        <v>142</v>
      </c>
      <c r="CS1213" t="s">
        <v>128</v>
      </c>
      <c r="CT1213" t="s">
        <v>124</v>
      </c>
      <c r="CU1213" t="s">
        <v>188</v>
      </c>
      <c r="CV1213" t="s">
        <v>124</v>
      </c>
      <c r="CW1213" t="s">
        <v>124</v>
      </c>
      <c r="CX1213">
        <v>22</v>
      </c>
      <c r="CY1213">
        <v>6</v>
      </c>
      <c r="CZ1213">
        <v>3</v>
      </c>
      <c r="DA1213">
        <v>0</v>
      </c>
      <c r="DB1213">
        <v>1.8</v>
      </c>
    </row>
    <row r="1214" spans="1:106" x14ac:dyDescent="0.2">
      <c r="A1214">
        <v>24696234</v>
      </c>
      <c r="B1214" t="s">
        <v>12162</v>
      </c>
      <c r="C1214">
        <v>20200323043627</v>
      </c>
      <c r="D1214" s="1">
        <v>43913</v>
      </c>
      <c r="E1214" t="s">
        <v>12163</v>
      </c>
      <c r="G1214" t="s">
        <v>12164</v>
      </c>
      <c r="H1214" t="s">
        <v>12165</v>
      </c>
      <c r="I1214" t="s">
        <v>111</v>
      </c>
      <c r="J1214" t="s">
        <v>12166</v>
      </c>
      <c r="L1214" t="s">
        <v>12167</v>
      </c>
      <c r="M1214" t="s">
        <v>12168</v>
      </c>
      <c r="N1214" t="s">
        <v>12168</v>
      </c>
      <c r="O1214" t="s">
        <v>11203</v>
      </c>
      <c r="R1214" t="s">
        <v>12169</v>
      </c>
      <c r="T1214">
        <v>186638140</v>
      </c>
      <c r="U1214" t="s">
        <v>12170</v>
      </c>
      <c r="V1214" t="s">
        <v>865</v>
      </c>
      <c r="W1214" s="1">
        <v>43217</v>
      </c>
      <c r="X1214" t="s">
        <v>121</v>
      </c>
      <c r="Z1214" t="s">
        <v>123</v>
      </c>
      <c r="AA1214" s="3">
        <v>1</v>
      </c>
      <c r="AB1214" s="3">
        <v>0.99</v>
      </c>
      <c r="AC1214" t="s">
        <v>128</v>
      </c>
      <c r="AD1214" t="s">
        <v>12171</v>
      </c>
      <c r="AE1214" t="s">
        <v>12172</v>
      </c>
      <c r="AG1214">
        <v>11</v>
      </c>
      <c r="AH1214">
        <v>11</v>
      </c>
      <c r="AI1214" t="s">
        <v>1853</v>
      </c>
      <c r="AJ1214" t="s">
        <v>128</v>
      </c>
      <c r="AK1214" t="s">
        <v>124</v>
      </c>
      <c r="AL1214" t="s">
        <v>129</v>
      </c>
      <c r="AN1214" t="s">
        <v>130</v>
      </c>
      <c r="AP1214" t="s">
        <v>131</v>
      </c>
      <c r="AQ1214" t="s">
        <v>132</v>
      </c>
      <c r="AR1214">
        <v>7311</v>
      </c>
      <c r="AS1214" t="s">
        <v>133</v>
      </c>
      <c r="AT1214" t="s">
        <v>134</v>
      </c>
      <c r="AU1214" t="s">
        <v>135</v>
      </c>
      <c r="AV1214" t="s">
        <v>136</v>
      </c>
      <c r="AW1214">
        <v>40.718980000000002</v>
      </c>
      <c r="AX1214">
        <v>-74.032899999999998</v>
      </c>
      <c r="AY1214" t="s">
        <v>124</v>
      </c>
      <c r="AZ1214" t="s">
        <v>185</v>
      </c>
      <c r="BA1214" t="s">
        <v>138</v>
      </c>
      <c r="BB1214">
        <v>5</v>
      </c>
      <c r="BC1214">
        <v>1</v>
      </c>
      <c r="BD1214">
        <v>1</v>
      </c>
      <c r="BE1214">
        <v>3</v>
      </c>
      <c r="BF1214" t="s">
        <v>139</v>
      </c>
      <c r="BG1214" t="s">
        <v>12173</v>
      </c>
      <c r="BI1214" s="4">
        <v>255</v>
      </c>
      <c r="BL1214" s="4">
        <v>200</v>
      </c>
      <c r="BM1214" s="4">
        <v>100</v>
      </c>
      <c r="BN1214">
        <v>4</v>
      </c>
      <c r="BO1214" s="4">
        <v>50</v>
      </c>
      <c r="BP1214">
        <v>1</v>
      </c>
      <c r="BQ1214">
        <v>1125</v>
      </c>
      <c r="BR1214">
        <v>1</v>
      </c>
      <c r="BS1214">
        <v>3</v>
      </c>
      <c r="BT1214">
        <v>1125</v>
      </c>
      <c r="BU1214">
        <v>1125</v>
      </c>
      <c r="BV1214">
        <v>3</v>
      </c>
      <c r="BW1214">
        <v>1125</v>
      </c>
      <c r="BX1214" t="s">
        <v>757</v>
      </c>
      <c r="BY1214" t="s">
        <v>128</v>
      </c>
      <c r="BZ1214">
        <v>30</v>
      </c>
      <c r="CA1214">
        <v>59</v>
      </c>
      <c r="CB1214">
        <v>86</v>
      </c>
      <c r="CC1214">
        <v>220</v>
      </c>
      <c r="CD1214" s="1">
        <v>43913</v>
      </c>
      <c r="CE1214">
        <v>6</v>
      </c>
      <c r="CF1214">
        <v>2</v>
      </c>
      <c r="CG1214" s="1">
        <v>43347</v>
      </c>
      <c r="CH1214" s="1">
        <v>43878</v>
      </c>
      <c r="CI1214">
        <v>90</v>
      </c>
      <c r="CJ1214">
        <v>9</v>
      </c>
      <c r="CK1214">
        <v>10</v>
      </c>
      <c r="CL1214">
        <v>8</v>
      </c>
      <c r="CM1214">
        <v>8</v>
      </c>
      <c r="CN1214">
        <v>10</v>
      </c>
      <c r="CO1214">
        <v>10</v>
      </c>
      <c r="CP1214" t="s">
        <v>124</v>
      </c>
      <c r="CQ1214" t="s">
        <v>11213</v>
      </c>
      <c r="CR1214" t="s">
        <v>142</v>
      </c>
      <c r="CS1214" t="s">
        <v>128</v>
      </c>
      <c r="CT1214" t="s">
        <v>124</v>
      </c>
      <c r="CU1214" t="s">
        <v>143</v>
      </c>
      <c r="CV1214" t="s">
        <v>124</v>
      </c>
      <c r="CW1214" t="s">
        <v>124</v>
      </c>
      <c r="CX1214">
        <v>11</v>
      </c>
      <c r="CY1214">
        <v>11</v>
      </c>
      <c r="CZ1214">
        <v>0</v>
      </c>
      <c r="DA1214">
        <v>0</v>
      </c>
      <c r="DB1214">
        <v>0.32</v>
      </c>
    </row>
    <row r="1215" spans="1:106" x14ac:dyDescent="0.2">
      <c r="A1215">
        <v>24696291</v>
      </c>
      <c r="B1215" t="s">
        <v>12174</v>
      </c>
      <c r="C1215">
        <v>20200323043627</v>
      </c>
      <c r="D1215" s="1">
        <v>43913</v>
      </c>
      <c r="E1215" t="s">
        <v>12175</v>
      </c>
      <c r="G1215" t="s">
        <v>12176</v>
      </c>
      <c r="H1215" t="s">
        <v>12177</v>
      </c>
      <c r="I1215" t="s">
        <v>111</v>
      </c>
      <c r="J1215" t="s">
        <v>12166</v>
      </c>
      <c r="L1215" t="s">
        <v>12178</v>
      </c>
      <c r="M1215" t="s">
        <v>12168</v>
      </c>
      <c r="N1215" t="s">
        <v>12168</v>
      </c>
      <c r="O1215" t="s">
        <v>11203</v>
      </c>
      <c r="R1215" t="s">
        <v>12179</v>
      </c>
      <c r="T1215">
        <v>186638140</v>
      </c>
      <c r="U1215" t="s">
        <v>12170</v>
      </c>
      <c r="V1215" t="s">
        <v>865</v>
      </c>
      <c r="W1215" s="1">
        <v>43217</v>
      </c>
      <c r="X1215" t="s">
        <v>121</v>
      </c>
      <c r="Z1215" t="s">
        <v>123</v>
      </c>
      <c r="AA1215" s="3">
        <v>1</v>
      </c>
      <c r="AB1215" s="3">
        <v>0.99</v>
      </c>
      <c r="AC1215" t="s">
        <v>128</v>
      </c>
      <c r="AD1215" t="s">
        <v>12171</v>
      </c>
      <c r="AE1215" t="s">
        <v>12172</v>
      </c>
      <c r="AG1215">
        <v>11</v>
      </c>
      <c r="AH1215">
        <v>11</v>
      </c>
      <c r="AI1215" t="s">
        <v>1853</v>
      </c>
      <c r="AJ1215" t="s">
        <v>128</v>
      </c>
      <c r="AK1215" t="s">
        <v>124</v>
      </c>
      <c r="AL1215" t="s">
        <v>129</v>
      </c>
      <c r="AN1215" t="s">
        <v>130</v>
      </c>
      <c r="AP1215" t="s">
        <v>131</v>
      </c>
      <c r="AQ1215" t="s">
        <v>132</v>
      </c>
      <c r="AR1215">
        <v>7311</v>
      </c>
      <c r="AS1215" t="s">
        <v>133</v>
      </c>
      <c r="AT1215" t="s">
        <v>134</v>
      </c>
      <c r="AU1215" t="s">
        <v>135</v>
      </c>
      <c r="AV1215" t="s">
        <v>136</v>
      </c>
      <c r="AW1215">
        <v>40.719679999999997</v>
      </c>
      <c r="AX1215">
        <v>-74.034499999999994</v>
      </c>
      <c r="AY1215" t="s">
        <v>124</v>
      </c>
      <c r="AZ1215" t="s">
        <v>185</v>
      </c>
      <c r="BA1215" t="s">
        <v>138</v>
      </c>
      <c r="BB1215">
        <v>6</v>
      </c>
      <c r="BC1215">
        <v>2</v>
      </c>
      <c r="BD1215">
        <v>2</v>
      </c>
      <c r="BE1215">
        <v>4</v>
      </c>
      <c r="BF1215" t="s">
        <v>139</v>
      </c>
      <c r="BG1215" t="s">
        <v>12173</v>
      </c>
      <c r="BI1215" s="4">
        <v>325</v>
      </c>
      <c r="BL1215" s="4">
        <v>200</v>
      </c>
      <c r="BM1215" s="4">
        <v>125</v>
      </c>
      <c r="BN1215">
        <v>5</v>
      </c>
      <c r="BO1215" s="4">
        <v>50</v>
      </c>
      <c r="BP1215">
        <v>1</v>
      </c>
      <c r="BQ1215">
        <v>1125</v>
      </c>
      <c r="BR1215">
        <v>1</v>
      </c>
      <c r="BS1215">
        <v>3</v>
      </c>
      <c r="BT1215">
        <v>1125</v>
      </c>
      <c r="BU1215">
        <v>1125</v>
      </c>
      <c r="BV1215">
        <v>3</v>
      </c>
      <c r="BW1215">
        <v>1125</v>
      </c>
      <c r="BX1215" t="s">
        <v>2207</v>
      </c>
      <c r="BY1215" t="s">
        <v>128</v>
      </c>
      <c r="BZ1215">
        <v>30</v>
      </c>
      <c r="CA1215">
        <v>60</v>
      </c>
      <c r="CB1215">
        <v>88</v>
      </c>
      <c r="CC1215">
        <v>223</v>
      </c>
      <c r="CD1215" s="1">
        <v>43913</v>
      </c>
      <c r="CE1215">
        <v>35</v>
      </c>
      <c r="CF1215">
        <v>3</v>
      </c>
      <c r="CG1215" s="1">
        <v>43237</v>
      </c>
      <c r="CH1215" s="1">
        <v>43842</v>
      </c>
      <c r="CI1215">
        <v>98</v>
      </c>
      <c r="CJ1215">
        <v>10</v>
      </c>
      <c r="CK1215">
        <v>10</v>
      </c>
      <c r="CL1215">
        <v>9</v>
      </c>
      <c r="CM1215">
        <v>10</v>
      </c>
      <c r="CN1215">
        <v>10</v>
      </c>
      <c r="CO1215">
        <v>9</v>
      </c>
      <c r="CP1215" t="s">
        <v>124</v>
      </c>
      <c r="CQ1215" t="s">
        <v>11213</v>
      </c>
      <c r="CR1215" t="s">
        <v>142</v>
      </c>
      <c r="CS1215" t="s">
        <v>128</v>
      </c>
      <c r="CT1215" t="s">
        <v>124</v>
      </c>
      <c r="CU1215" t="s">
        <v>143</v>
      </c>
      <c r="CV1215" t="s">
        <v>124</v>
      </c>
      <c r="CW1215" t="s">
        <v>124</v>
      </c>
      <c r="CX1215">
        <v>11</v>
      </c>
      <c r="CY1215">
        <v>11</v>
      </c>
      <c r="CZ1215">
        <v>0</v>
      </c>
      <c r="DA1215">
        <v>0</v>
      </c>
      <c r="DB1215">
        <v>1.55</v>
      </c>
    </row>
    <row r="1216" spans="1:106" x14ac:dyDescent="0.2">
      <c r="A1216">
        <v>24696355</v>
      </c>
      <c r="B1216" t="s">
        <v>12180</v>
      </c>
      <c r="C1216">
        <v>20200323043627</v>
      </c>
      <c r="D1216" s="1">
        <v>43913</v>
      </c>
      <c r="E1216" t="s">
        <v>12181</v>
      </c>
      <c r="G1216" t="s">
        <v>12176</v>
      </c>
      <c r="H1216" t="s">
        <v>12177</v>
      </c>
      <c r="I1216" t="s">
        <v>111</v>
      </c>
      <c r="J1216" t="s">
        <v>12166</v>
      </c>
      <c r="L1216" t="s">
        <v>12167</v>
      </c>
      <c r="M1216" t="s">
        <v>12168</v>
      </c>
      <c r="N1216" t="s">
        <v>12168</v>
      </c>
      <c r="O1216" t="s">
        <v>11203</v>
      </c>
      <c r="R1216" t="s">
        <v>12182</v>
      </c>
      <c r="T1216">
        <v>186638140</v>
      </c>
      <c r="U1216" t="s">
        <v>12170</v>
      </c>
      <c r="V1216" t="s">
        <v>865</v>
      </c>
      <c r="W1216" s="1">
        <v>43217</v>
      </c>
      <c r="X1216" t="s">
        <v>121</v>
      </c>
      <c r="Z1216" t="s">
        <v>123</v>
      </c>
      <c r="AA1216" s="3">
        <v>1</v>
      </c>
      <c r="AB1216" s="3">
        <v>0.99</v>
      </c>
      <c r="AC1216" t="s">
        <v>128</v>
      </c>
      <c r="AD1216" t="s">
        <v>12171</v>
      </c>
      <c r="AE1216" t="s">
        <v>12172</v>
      </c>
      <c r="AG1216">
        <v>11</v>
      </c>
      <c r="AH1216">
        <v>11</v>
      </c>
      <c r="AI1216" t="s">
        <v>1853</v>
      </c>
      <c r="AJ1216" t="s">
        <v>128</v>
      </c>
      <c r="AK1216" t="s">
        <v>124</v>
      </c>
      <c r="AL1216" t="s">
        <v>129</v>
      </c>
      <c r="AN1216" t="s">
        <v>130</v>
      </c>
      <c r="AP1216" t="s">
        <v>131</v>
      </c>
      <c r="AQ1216" t="s">
        <v>132</v>
      </c>
      <c r="AR1216">
        <v>7311</v>
      </c>
      <c r="AS1216" t="s">
        <v>133</v>
      </c>
      <c r="AT1216" t="s">
        <v>134</v>
      </c>
      <c r="AU1216" t="s">
        <v>135</v>
      </c>
      <c r="AV1216" t="s">
        <v>136</v>
      </c>
      <c r="AW1216">
        <v>40.720300000000002</v>
      </c>
      <c r="AX1216">
        <v>-74.03295</v>
      </c>
      <c r="AY1216" t="s">
        <v>124</v>
      </c>
      <c r="AZ1216" t="s">
        <v>185</v>
      </c>
      <c r="BA1216" t="s">
        <v>138</v>
      </c>
      <c r="BB1216">
        <v>6</v>
      </c>
      <c r="BC1216">
        <v>2</v>
      </c>
      <c r="BD1216">
        <v>2</v>
      </c>
      <c r="BE1216">
        <v>4</v>
      </c>
      <c r="BF1216" t="s">
        <v>139</v>
      </c>
      <c r="BG1216" t="s">
        <v>12173</v>
      </c>
      <c r="BI1216" s="4">
        <v>375</v>
      </c>
      <c r="BL1216" s="4">
        <v>200</v>
      </c>
      <c r="BM1216" s="4">
        <v>125</v>
      </c>
      <c r="BN1216">
        <v>5</v>
      </c>
      <c r="BO1216" s="4">
        <v>50</v>
      </c>
      <c r="BP1216">
        <v>1</v>
      </c>
      <c r="BQ1216">
        <v>1125</v>
      </c>
      <c r="BR1216">
        <v>1</v>
      </c>
      <c r="BS1216">
        <v>3</v>
      </c>
      <c r="BT1216">
        <v>1125</v>
      </c>
      <c r="BU1216">
        <v>1125</v>
      </c>
      <c r="BV1216">
        <v>3</v>
      </c>
      <c r="BW1216">
        <v>1125</v>
      </c>
      <c r="BX1216" t="s">
        <v>757</v>
      </c>
      <c r="BY1216" t="s">
        <v>128</v>
      </c>
      <c r="BZ1216">
        <v>29</v>
      </c>
      <c r="CA1216">
        <v>59</v>
      </c>
      <c r="CB1216">
        <v>89</v>
      </c>
      <c r="CC1216">
        <v>224</v>
      </c>
      <c r="CD1216" s="1">
        <v>43913</v>
      </c>
      <c r="CE1216">
        <v>2</v>
      </c>
      <c r="CF1216">
        <v>1</v>
      </c>
      <c r="CG1216" s="1">
        <v>43486</v>
      </c>
      <c r="CH1216" s="1">
        <v>43569</v>
      </c>
      <c r="CI1216">
        <v>100</v>
      </c>
      <c r="CJ1216">
        <v>10</v>
      </c>
      <c r="CK1216">
        <v>10</v>
      </c>
      <c r="CL1216">
        <v>10</v>
      </c>
      <c r="CM1216">
        <v>10</v>
      </c>
      <c r="CN1216">
        <v>10</v>
      </c>
      <c r="CO1216">
        <v>10</v>
      </c>
      <c r="CP1216" t="s">
        <v>124</v>
      </c>
      <c r="CQ1216" t="s">
        <v>11213</v>
      </c>
      <c r="CR1216" t="s">
        <v>142</v>
      </c>
      <c r="CS1216" t="s">
        <v>128</v>
      </c>
      <c r="CT1216" t="s">
        <v>124</v>
      </c>
      <c r="CU1216" t="s">
        <v>143</v>
      </c>
      <c r="CV1216" t="s">
        <v>124</v>
      </c>
      <c r="CW1216" t="s">
        <v>124</v>
      </c>
      <c r="CX1216">
        <v>11</v>
      </c>
      <c r="CY1216">
        <v>11</v>
      </c>
      <c r="CZ1216">
        <v>0</v>
      </c>
      <c r="DA1216">
        <v>0</v>
      </c>
      <c r="DB1216">
        <v>0.14000000000000001</v>
      </c>
    </row>
    <row r="1217" spans="1:106" x14ac:dyDescent="0.2">
      <c r="A1217">
        <v>24697463</v>
      </c>
      <c r="B1217" t="s">
        <v>12183</v>
      </c>
      <c r="C1217">
        <v>20200323043627</v>
      </c>
      <c r="D1217" s="1">
        <v>43913</v>
      </c>
      <c r="E1217" t="s">
        <v>11196</v>
      </c>
      <c r="G1217" t="s">
        <v>12184</v>
      </c>
      <c r="H1217" t="s">
        <v>12185</v>
      </c>
      <c r="I1217" t="s">
        <v>111</v>
      </c>
      <c r="J1217" t="s">
        <v>12166</v>
      </c>
      <c r="L1217" t="s">
        <v>12167</v>
      </c>
      <c r="M1217" t="s">
        <v>12168</v>
      </c>
      <c r="N1217" t="s">
        <v>12168</v>
      </c>
      <c r="O1217" t="s">
        <v>11203</v>
      </c>
      <c r="R1217" t="s">
        <v>12186</v>
      </c>
      <c r="T1217">
        <v>186638140</v>
      </c>
      <c r="U1217" t="s">
        <v>12170</v>
      </c>
      <c r="V1217" t="s">
        <v>865</v>
      </c>
      <c r="W1217" s="1">
        <v>43217</v>
      </c>
      <c r="X1217" t="s">
        <v>121</v>
      </c>
      <c r="Z1217" t="s">
        <v>123</v>
      </c>
      <c r="AA1217" s="3">
        <v>1</v>
      </c>
      <c r="AB1217" s="3">
        <v>0.99</v>
      </c>
      <c r="AC1217" t="s">
        <v>128</v>
      </c>
      <c r="AD1217" t="s">
        <v>12171</v>
      </c>
      <c r="AE1217" t="s">
        <v>12172</v>
      </c>
      <c r="AG1217">
        <v>11</v>
      </c>
      <c r="AH1217">
        <v>11</v>
      </c>
      <c r="AI1217" t="s">
        <v>1853</v>
      </c>
      <c r="AJ1217" t="s">
        <v>128</v>
      </c>
      <c r="AK1217" t="s">
        <v>124</v>
      </c>
      <c r="AL1217" t="s">
        <v>129</v>
      </c>
      <c r="AN1217" t="s">
        <v>130</v>
      </c>
      <c r="AP1217" t="s">
        <v>131</v>
      </c>
      <c r="AQ1217" t="s">
        <v>132</v>
      </c>
      <c r="AR1217">
        <v>7311</v>
      </c>
      <c r="AS1217" t="s">
        <v>133</v>
      </c>
      <c r="AT1217" t="s">
        <v>134</v>
      </c>
      <c r="AU1217" t="s">
        <v>135</v>
      </c>
      <c r="AV1217" t="s">
        <v>136</v>
      </c>
      <c r="AW1217">
        <v>40.71969</v>
      </c>
      <c r="AX1217">
        <v>-74.032939999999996</v>
      </c>
      <c r="AY1217" t="s">
        <v>124</v>
      </c>
      <c r="AZ1217" t="s">
        <v>185</v>
      </c>
      <c r="BA1217" t="s">
        <v>138</v>
      </c>
      <c r="BB1217">
        <v>5</v>
      </c>
      <c r="BC1217">
        <v>1</v>
      </c>
      <c r="BD1217">
        <v>1</v>
      </c>
      <c r="BE1217">
        <v>3</v>
      </c>
      <c r="BF1217" t="s">
        <v>139</v>
      </c>
      <c r="BG1217" t="s">
        <v>12173</v>
      </c>
      <c r="BI1217" s="4">
        <v>255</v>
      </c>
      <c r="BL1217" s="4">
        <v>200</v>
      </c>
      <c r="BM1217" s="4">
        <v>100</v>
      </c>
      <c r="BN1217">
        <v>4</v>
      </c>
      <c r="BO1217" s="4">
        <v>50</v>
      </c>
      <c r="BP1217">
        <v>1</v>
      </c>
      <c r="BQ1217">
        <v>1125</v>
      </c>
      <c r="BR1217">
        <v>1</v>
      </c>
      <c r="BS1217">
        <v>3</v>
      </c>
      <c r="BT1217">
        <v>1125</v>
      </c>
      <c r="BU1217">
        <v>1125</v>
      </c>
      <c r="BV1217">
        <v>3</v>
      </c>
      <c r="BW1217">
        <v>1125</v>
      </c>
      <c r="BX1217" t="s">
        <v>757</v>
      </c>
      <c r="BY1217" t="s">
        <v>128</v>
      </c>
      <c r="BZ1217">
        <v>30</v>
      </c>
      <c r="CA1217">
        <v>59</v>
      </c>
      <c r="CB1217">
        <v>86</v>
      </c>
      <c r="CC1217">
        <v>220</v>
      </c>
      <c r="CD1217" s="1">
        <v>43913</v>
      </c>
      <c r="CE1217">
        <v>14</v>
      </c>
      <c r="CF1217">
        <v>9</v>
      </c>
      <c r="CG1217" s="1">
        <v>43227</v>
      </c>
      <c r="CH1217" s="1">
        <v>43891</v>
      </c>
      <c r="CI1217">
        <v>96</v>
      </c>
      <c r="CJ1217">
        <v>10</v>
      </c>
      <c r="CK1217">
        <v>10</v>
      </c>
      <c r="CL1217">
        <v>10</v>
      </c>
      <c r="CM1217">
        <v>10</v>
      </c>
      <c r="CN1217">
        <v>10</v>
      </c>
      <c r="CO1217">
        <v>9</v>
      </c>
      <c r="CP1217" t="s">
        <v>124</v>
      </c>
      <c r="CQ1217" t="s">
        <v>11213</v>
      </c>
      <c r="CR1217" t="s">
        <v>142</v>
      </c>
      <c r="CS1217" t="s">
        <v>128</v>
      </c>
      <c r="CT1217" t="s">
        <v>124</v>
      </c>
      <c r="CU1217" t="s">
        <v>143</v>
      </c>
      <c r="CV1217" t="s">
        <v>124</v>
      </c>
      <c r="CW1217" t="s">
        <v>124</v>
      </c>
      <c r="CX1217">
        <v>11</v>
      </c>
      <c r="CY1217">
        <v>11</v>
      </c>
      <c r="CZ1217">
        <v>0</v>
      </c>
      <c r="DA1217">
        <v>0</v>
      </c>
      <c r="DB1217">
        <v>0.61</v>
      </c>
    </row>
    <row r="1218" spans="1:106" x14ac:dyDescent="0.2">
      <c r="A1218">
        <v>24697587</v>
      </c>
      <c r="B1218" t="s">
        <v>12187</v>
      </c>
      <c r="C1218">
        <v>20200323043627</v>
      </c>
      <c r="D1218" s="1">
        <v>43913</v>
      </c>
      <c r="E1218" t="s">
        <v>12188</v>
      </c>
      <c r="G1218" t="s">
        <v>12184</v>
      </c>
      <c r="H1218" t="s">
        <v>12185</v>
      </c>
      <c r="I1218" t="s">
        <v>111</v>
      </c>
      <c r="J1218" t="s">
        <v>12166</v>
      </c>
      <c r="L1218" t="s">
        <v>12178</v>
      </c>
      <c r="M1218" t="s">
        <v>12168</v>
      </c>
      <c r="N1218" t="s">
        <v>12168</v>
      </c>
      <c r="O1218" t="s">
        <v>11203</v>
      </c>
      <c r="R1218" t="s">
        <v>12189</v>
      </c>
      <c r="T1218">
        <v>186638140</v>
      </c>
      <c r="U1218" t="s">
        <v>12170</v>
      </c>
      <c r="V1218" t="s">
        <v>865</v>
      </c>
      <c r="W1218" s="1">
        <v>43217</v>
      </c>
      <c r="X1218" t="s">
        <v>121</v>
      </c>
      <c r="Z1218" t="s">
        <v>123</v>
      </c>
      <c r="AA1218" s="3">
        <v>1</v>
      </c>
      <c r="AB1218" s="3">
        <v>0.99</v>
      </c>
      <c r="AC1218" t="s">
        <v>128</v>
      </c>
      <c r="AD1218" t="s">
        <v>12171</v>
      </c>
      <c r="AE1218" t="s">
        <v>12172</v>
      </c>
      <c r="AG1218">
        <v>11</v>
      </c>
      <c r="AH1218">
        <v>11</v>
      </c>
      <c r="AI1218" t="s">
        <v>1853</v>
      </c>
      <c r="AJ1218" t="s">
        <v>128</v>
      </c>
      <c r="AK1218" t="s">
        <v>124</v>
      </c>
      <c r="AL1218" t="s">
        <v>129</v>
      </c>
      <c r="AN1218" t="s">
        <v>130</v>
      </c>
      <c r="AP1218" t="s">
        <v>131</v>
      </c>
      <c r="AQ1218" t="s">
        <v>132</v>
      </c>
      <c r="AR1218">
        <v>7311</v>
      </c>
      <c r="AS1218" t="s">
        <v>133</v>
      </c>
      <c r="AT1218" t="s">
        <v>134</v>
      </c>
      <c r="AU1218" t="s">
        <v>135</v>
      </c>
      <c r="AV1218" t="s">
        <v>136</v>
      </c>
      <c r="AW1218">
        <v>40.720529999999997</v>
      </c>
      <c r="AX1218">
        <v>-74.033079999999998</v>
      </c>
      <c r="AY1218" t="s">
        <v>124</v>
      </c>
      <c r="AZ1218" t="s">
        <v>185</v>
      </c>
      <c r="BA1218" t="s">
        <v>138</v>
      </c>
      <c r="BB1218">
        <v>5</v>
      </c>
      <c r="BC1218">
        <v>1</v>
      </c>
      <c r="BD1218">
        <v>1</v>
      </c>
      <c r="BE1218">
        <v>3</v>
      </c>
      <c r="BF1218" t="s">
        <v>139</v>
      </c>
      <c r="BG1218" t="s">
        <v>12173</v>
      </c>
      <c r="BI1218" s="4">
        <v>255</v>
      </c>
      <c r="BL1218" s="4">
        <v>200</v>
      </c>
      <c r="BM1218" s="4">
        <v>100</v>
      </c>
      <c r="BN1218">
        <v>4</v>
      </c>
      <c r="BO1218" s="4">
        <v>50</v>
      </c>
      <c r="BP1218">
        <v>1</v>
      </c>
      <c r="BQ1218">
        <v>1125</v>
      </c>
      <c r="BR1218">
        <v>1</v>
      </c>
      <c r="BS1218">
        <v>3</v>
      </c>
      <c r="BT1218">
        <v>1125</v>
      </c>
      <c r="BU1218">
        <v>1125</v>
      </c>
      <c r="BV1218">
        <v>3</v>
      </c>
      <c r="BW1218">
        <v>1125</v>
      </c>
      <c r="BX1218" t="s">
        <v>757</v>
      </c>
      <c r="BY1218" t="s">
        <v>128</v>
      </c>
      <c r="BZ1218">
        <v>30</v>
      </c>
      <c r="CA1218">
        <v>59</v>
      </c>
      <c r="CB1218">
        <v>86</v>
      </c>
      <c r="CC1218">
        <v>220</v>
      </c>
      <c r="CD1218" s="1">
        <v>43913</v>
      </c>
      <c r="CE1218">
        <v>0</v>
      </c>
      <c r="CF1218">
        <v>0</v>
      </c>
      <c r="CP1218" t="s">
        <v>124</v>
      </c>
      <c r="CQ1218" t="s">
        <v>11213</v>
      </c>
      <c r="CR1218" t="s">
        <v>142</v>
      </c>
      <c r="CS1218" t="s">
        <v>128</v>
      </c>
      <c r="CT1218" t="s">
        <v>124</v>
      </c>
      <c r="CU1218" t="s">
        <v>143</v>
      </c>
      <c r="CV1218" t="s">
        <v>124</v>
      </c>
      <c r="CW1218" t="s">
        <v>124</v>
      </c>
      <c r="CX1218">
        <v>11</v>
      </c>
      <c r="CY1218">
        <v>11</v>
      </c>
      <c r="CZ1218">
        <v>0</v>
      </c>
      <c r="DA1218">
        <v>0</v>
      </c>
    </row>
    <row r="1219" spans="1:106" x14ac:dyDescent="0.2">
      <c r="A1219">
        <v>24697645</v>
      </c>
      <c r="B1219" t="s">
        <v>12190</v>
      </c>
      <c r="C1219">
        <v>20200323043627</v>
      </c>
      <c r="D1219" s="1">
        <v>43913</v>
      </c>
      <c r="E1219" t="s">
        <v>12191</v>
      </c>
      <c r="G1219" t="s">
        <v>12176</v>
      </c>
      <c r="H1219" t="s">
        <v>12177</v>
      </c>
      <c r="I1219" t="s">
        <v>111</v>
      </c>
      <c r="J1219" t="s">
        <v>12166</v>
      </c>
      <c r="L1219" t="s">
        <v>12178</v>
      </c>
      <c r="M1219" t="s">
        <v>12168</v>
      </c>
      <c r="N1219" t="s">
        <v>12168</v>
      </c>
      <c r="O1219" t="s">
        <v>11203</v>
      </c>
      <c r="R1219" t="s">
        <v>12192</v>
      </c>
      <c r="T1219">
        <v>186638140</v>
      </c>
      <c r="U1219" t="s">
        <v>12170</v>
      </c>
      <c r="V1219" t="s">
        <v>865</v>
      </c>
      <c r="W1219" s="1">
        <v>43217</v>
      </c>
      <c r="X1219" t="s">
        <v>121</v>
      </c>
      <c r="Z1219" t="s">
        <v>123</v>
      </c>
      <c r="AA1219" s="3">
        <v>1</v>
      </c>
      <c r="AB1219" s="3">
        <v>0.99</v>
      </c>
      <c r="AC1219" t="s">
        <v>128</v>
      </c>
      <c r="AD1219" t="s">
        <v>12171</v>
      </c>
      <c r="AE1219" t="s">
        <v>12172</v>
      </c>
      <c r="AG1219">
        <v>11</v>
      </c>
      <c r="AH1219">
        <v>11</v>
      </c>
      <c r="AI1219" t="s">
        <v>1853</v>
      </c>
      <c r="AJ1219" t="s">
        <v>128</v>
      </c>
      <c r="AK1219" t="s">
        <v>124</v>
      </c>
      <c r="AL1219" t="s">
        <v>129</v>
      </c>
      <c r="AN1219" t="s">
        <v>130</v>
      </c>
      <c r="AP1219" t="s">
        <v>131</v>
      </c>
      <c r="AQ1219" t="s">
        <v>132</v>
      </c>
      <c r="AR1219">
        <v>7311</v>
      </c>
      <c r="AS1219" t="s">
        <v>133</v>
      </c>
      <c r="AT1219" t="s">
        <v>134</v>
      </c>
      <c r="AU1219" t="s">
        <v>135</v>
      </c>
      <c r="AV1219" t="s">
        <v>136</v>
      </c>
      <c r="AW1219">
        <v>40.718809999999998</v>
      </c>
      <c r="AX1219">
        <v>-74.033559999999994</v>
      </c>
      <c r="AY1219" t="s">
        <v>124</v>
      </c>
      <c r="AZ1219" t="s">
        <v>185</v>
      </c>
      <c r="BA1219" t="s">
        <v>138</v>
      </c>
      <c r="BB1219">
        <v>6</v>
      </c>
      <c r="BC1219">
        <v>2</v>
      </c>
      <c r="BD1219">
        <v>2</v>
      </c>
      <c r="BE1219">
        <v>4</v>
      </c>
      <c r="BF1219" t="s">
        <v>139</v>
      </c>
      <c r="BG1219" t="s">
        <v>12173</v>
      </c>
      <c r="BI1219" s="4">
        <v>325</v>
      </c>
      <c r="BL1219" s="4">
        <v>200</v>
      </c>
      <c r="BM1219" s="4">
        <v>125</v>
      </c>
      <c r="BN1219">
        <v>5</v>
      </c>
      <c r="BO1219" s="4">
        <v>50</v>
      </c>
      <c r="BP1219">
        <v>1</v>
      </c>
      <c r="BQ1219">
        <v>1125</v>
      </c>
      <c r="BR1219">
        <v>1</v>
      </c>
      <c r="BS1219">
        <v>3</v>
      </c>
      <c r="BT1219">
        <v>1125</v>
      </c>
      <c r="BU1219">
        <v>1125</v>
      </c>
      <c r="BV1219">
        <v>3</v>
      </c>
      <c r="BW1219">
        <v>1125</v>
      </c>
      <c r="BX1219" t="s">
        <v>2207</v>
      </c>
      <c r="BY1219" t="s">
        <v>128</v>
      </c>
      <c r="BZ1219">
        <v>30</v>
      </c>
      <c r="CA1219">
        <v>60</v>
      </c>
      <c r="CB1219">
        <v>88</v>
      </c>
      <c r="CC1219">
        <v>223</v>
      </c>
      <c r="CD1219" s="1">
        <v>43913</v>
      </c>
      <c r="CE1219">
        <v>3</v>
      </c>
      <c r="CF1219">
        <v>1</v>
      </c>
      <c r="CG1219" s="1">
        <v>43248</v>
      </c>
      <c r="CH1219" s="1">
        <v>43856</v>
      </c>
      <c r="CI1219">
        <v>100</v>
      </c>
      <c r="CJ1219">
        <v>10</v>
      </c>
      <c r="CK1219">
        <v>10</v>
      </c>
      <c r="CL1219">
        <v>9</v>
      </c>
      <c r="CM1219">
        <v>10</v>
      </c>
      <c r="CN1219">
        <v>9</v>
      </c>
      <c r="CO1219">
        <v>10</v>
      </c>
      <c r="CP1219" t="s">
        <v>124</v>
      </c>
      <c r="CQ1219" t="s">
        <v>11213</v>
      </c>
      <c r="CR1219" t="s">
        <v>142</v>
      </c>
      <c r="CS1219" t="s">
        <v>128</v>
      </c>
      <c r="CT1219" t="s">
        <v>124</v>
      </c>
      <c r="CU1219" t="s">
        <v>143</v>
      </c>
      <c r="CV1219" t="s">
        <v>124</v>
      </c>
      <c r="CW1219" t="s">
        <v>124</v>
      </c>
      <c r="CX1219">
        <v>11</v>
      </c>
      <c r="CY1219">
        <v>11</v>
      </c>
      <c r="CZ1219">
        <v>0</v>
      </c>
      <c r="DA1219">
        <v>0</v>
      </c>
      <c r="DB1219">
        <v>0.14000000000000001</v>
      </c>
    </row>
    <row r="1220" spans="1:106" x14ac:dyDescent="0.2">
      <c r="A1220">
        <v>24697679</v>
      </c>
      <c r="B1220" t="s">
        <v>12193</v>
      </c>
      <c r="C1220">
        <v>20200323043627</v>
      </c>
      <c r="D1220" s="1">
        <v>43913</v>
      </c>
      <c r="E1220" t="s">
        <v>11581</v>
      </c>
      <c r="G1220" t="s">
        <v>12184</v>
      </c>
      <c r="H1220" t="s">
        <v>12185</v>
      </c>
      <c r="I1220" t="s">
        <v>111</v>
      </c>
      <c r="J1220" t="s">
        <v>12166</v>
      </c>
      <c r="L1220" t="s">
        <v>12167</v>
      </c>
      <c r="M1220" t="s">
        <v>12168</v>
      </c>
      <c r="N1220" t="s">
        <v>12168</v>
      </c>
      <c r="O1220" t="s">
        <v>11203</v>
      </c>
      <c r="R1220" t="s">
        <v>12194</v>
      </c>
      <c r="T1220">
        <v>186638140</v>
      </c>
      <c r="U1220" t="s">
        <v>12170</v>
      </c>
      <c r="V1220" t="s">
        <v>865</v>
      </c>
      <c r="W1220" s="1">
        <v>43217</v>
      </c>
      <c r="X1220" t="s">
        <v>121</v>
      </c>
      <c r="Z1220" t="s">
        <v>123</v>
      </c>
      <c r="AA1220" s="3">
        <v>1</v>
      </c>
      <c r="AB1220" s="3">
        <v>0.99</v>
      </c>
      <c r="AC1220" t="s">
        <v>128</v>
      </c>
      <c r="AD1220" t="s">
        <v>12171</v>
      </c>
      <c r="AE1220" t="s">
        <v>12172</v>
      </c>
      <c r="AG1220">
        <v>11</v>
      </c>
      <c r="AH1220">
        <v>11</v>
      </c>
      <c r="AI1220" t="s">
        <v>1853</v>
      </c>
      <c r="AJ1220" t="s">
        <v>128</v>
      </c>
      <c r="AK1220" t="s">
        <v>124</v>
      </c>
      <c r="AL1220" t="s">
        <v>129</v>
      </c>
      <c r="AN1220" t="s">
        <v>130</v>
      </c>
      <c r="AP1220" t="s">
        <v>131</v>
      </c>
      <c r="AQ1220" t="s">
        <v>132</v>
      </c>
      <c r="AR1220">
        <v>7311</v>
      </c>
      <c r="AS1220" t="s">
        <v>133</v>
      </c>
      <c r="AT1220" t="s">
        <v>134</v>
      </c>
      <c r="AU1220" t="s">
        <v>135</v>
      </c>
      <c r="AV1220" t="s">
        <v>136</v>
      </c>
      <c r="AW1220">
        <v>40.718989999999998</v>
      </c>
      <c r="AX1220">
        <v>-74.034689999999998</v>
      </c>
      <c r="AY1220" t="s">
        <v>124</v>
      </c>
      <c r="AZ1220" t="s">
        <v>185</v>
      </c>
      <c r="BA1220" t="s">
        <v>138</v>
      </c>
      <c r="BB1220">
        <v>5</v>
      </c>
      <c r="BC1220">
        <v>1</v>
      </c>
      <c r="BD1220">
        <v>1</v>
      </c>
      <c r="BE1220">
        <v>3</v>
      </c>
      <c r="BF1220" t="s">
        <v>139</v>
      </c>
      <c r="BG1220" t="s">
        <v>12173</v>
      </c>
      <c r="BI1220" s="4">
        <v>255</v>
      </c>
      <c r="BL1220" s="4">
        <v>200</v>
      </c>
      <c r="BM1220" s="4">
        <v>100</v>
      </c>
      <c r="BN1220">
        <v>4</v>
      </c>
      <c r="BO1220" s="4">
        <v>50</v>
      </c>
      <c r="BP1220">
        <v>1</v>
      </c>
      <c r="BQ1220">
        <v>1125</v>
      </c>
      <c r="BR1220">
        <v>1</v>
      </c>
      <c r="BS1220">
        <v>3</v>
      </c>
      <c r="BT1220">
        <v>1125</v>
      </c>
      <c r="BU1220">
        <v>1125</v>
      </c>
      <c r="BV1220">
        <v>3</v>
      </c>
      <c r="BW1220">
        <v>1125</v>
      </c>
      <c r="BX1220" t="s">
        <v>757</v>
      </c>
      <c r="BY1220" t="s">
        <v>128</v>
      </c>
      <c r="BZ1220">
        <v>30</v>
      </c>
      <c r="CA1220">
        <v>59</v>
      </c>
      <c r="CB1220">
        <v>86</v>
      </c>
      <c r="CC1220">
        <v>220</v>
      </c>
      <c r="CD1220" s="1">
        <v>43913</v>
      </c>
      <c r="CE1220">
        <v>0</v>
      </c>
      <c r="CF1220">
        <v>0</v>
      </c>
      <c r="CP1220" t="s">
        <v>124</v>
      </c>
      <c r="CQ1220" t="s">
        <v>11213</v>
      </c>
      <c r="CR1220" t="s">
        <v>142</v>
      </c>
      <c r="CS1220" t="s">
        <v>128</v>
      </c>
      <c r="CT1220" t="s">
        <v>124</v>
      </c>
      <c r="CU1220" t="s">
        <v>143</v>
      </c>
      <c r="CV1220" t="s">
        <v>124</v>
      </c>
      <c r="CW1220" t="s">
        <v>124</v>
      </c>
      <c r="CX1220">
        <v>11</v>
      </c>
      <c r="CY1220">
        <v>11</v>
      </c>
      <c r="CZ1220">
        <v>0</v>
      </c>
      <c r="DA1220">
        <v>0</v>
      </c>
    </row>
    <row r="1221" spans="1:106" x14ac:dyDescent="0.2">
      <c r="A1221">
        <v>24697719</v>
      </c>
      <c r="B1221" t="s">
        <v>12195</v>
      </c>
      <c r="C1221">
        <v>20200323043627</v>
      </c>
      <c r="D1221" s="1">
        <v>43913</v>
      </c>
      <c r="E1221" t="s">
        <v>12196</v>
      </c>
      <c r="G1221" t="s">
        <v>12176</v>
      </c>
      <c r="H1221" t="s">
        <v>12177</v>
      </c>
      <c r="I1221" t="s">
        <v>111</v>
      </c>
      <c r="J1221" t="s">
        <v>12166</v>
      </c>
      <c r="L1221" t="s">
        <v>12178</v>
      </c>
      <c r="M1221" t="s">
        <v>12168</v>
      </c>
      <c r="N1221" t="s">
        <v>12168</v>
      </c>
      <c r="O1221" t="s">
        <v>11203</v>
      </c>
      <c r="R1221" t="s">
        <v>12197</v>
      </c>
      <c r="T1221">
        <v>186638140</v>
      </c>
      <c r="U1221" t="s">
        <v>12170</v>
      </c>
      <c r="V1221" t="s">
        <v>865</v>
      </c>
      <c r="W1221" s="1">
        <v>43217</v>
      </c>
      <c r="X1221" t="s">
        <v>121</v>
      </c>
      <c r="Z1221" t="s">
        <v>123</v>
      </c>
      <c r="AA1221" s="3">
        <v>1</v>
      </c>
      <c r="AB1221" s="3">
        <v>0.99</v>
      </c>
      <c r="AC1221" t="s">
        <v>128</v>
      </c>
      <c r="AD1221" t="s">
        <v>12171</v>
      </c>
      <c r="AE1221" t="s">
        <v>12172</v>
      </c>
      <c r="AG1221">
        <v>11</v>
      </c>
      <c r="AH1221">
        <v>11</v>
      </c>
      <c r="AI1221" t="s">
        <v>1853</v>
      </c>
      <c r="AJ1221" t="s">
        <v>128</v>
      </c>
      <c r="AK1221" t="s">
        <v>124</v>
      </c>
      <c r="AL1221" t="s">
        <v>129</v>
      </c>
      <c r="AN1221" t="s">
        <v>130</v>
      </c>
      <c r="AP1221" t="s">
        <v>131</v>
      </c>
      <c r="AQ1221" t="s">
        <v>132</v>
      </c>
      <c r="AR1221">
        <v>7311</v>
      </c>
      <c r="AS1221" t="s">
        <v>133</v>
      </c>
      <c r="AT1221" t="s">
        <v>134</v>
      </c>
      <c r="AU1221" t="s">
        <v>135</v>
      </c>
      <c r="AV1221" t="s">
        <v>136</v>
      </c>
      <c r="AW1221">
        <v>40.720109999999998</v>
      </c>
      <c r="AX1221">
        <v>-74.033140000000003</v>
      </c>
      <c r="AY1221" t="s">
        <v>128</v>
      </c>
      <c r="AZ1221" t="s">
        <v>185</v>
      </c>
      <c r="BA1221" t="s">
        <v>138</v>
      </c>
      <c r="BB1221">
        <v>6</v>
      </c>
      <c r="BC1221">
        <v>2</v>
      </c>
      <c r="BD1221">
        <v>2</v>
      </c>
      <c r="BE1221">
        <v>4</v>
      </c>
      <c r="BF1221" t="s">
        <v>139</v>
      </c>
      <c r="BG1221" t="s">
        <v>12173</v>
      </c>
      <c r="BI1221" s="4">
        <v>325</v>
      </c>
      <c r="BL1221" s="4">
        <v>200</v>
      </c>
      <c r="BM1221" s="4">
        <v>125</v>
      </c>
      <c r="BN1221">
        <v>5</v>
      </c>
      <c r="BO1221" s="4">
        <v>50</v>
      </c>
      <c r="BP1221">
        <v>1</v>
      </c>
      <c r="BQ1221">
        <v>1125</v>
      </c>
      <c r="BR1221">
        <v>1</v>
      </c>
      <c r="BS1221">
        <v>3</v>
      </c>
      <c r="BT1221">
        <v>1125</v>
      </c>
      <c r="BU1221">
        <v>1125</v>
      </c>
      <c r="BV1221">
        <v>3</v>
      </c>
      <c r="BW1221">
        <v>1125</v>
      </c>
      <c r="BX1221" t="s">
        <v>2207</v>
      </c>
      <c r="BY1221" t="s">
        <v>128</v>
      </c>
      <c r="BZ1221">
        <v>30</v>
      </c>
      <c r="CA1221">
        <v>60</v>
      </c>
      <c r="CB1221">
        <v>88</v>
      </c>
      <c r="CC1221">
        <v>223</v>
      </c>
      <c r="CD1221" s="1">
        <v>43913</v>
      </c>
      <c r="CE1221">
        <v>41</v>
      </c>
      <c r="CF1221">
        <v>33</v>
      </c>
      <c r="CG1221" s="1">
        <v>43322</v>
      </c>
      <c r="CH1221" s="1">
        <v>43891</v>
      </c>
      <c r="CI1221">
        <v>97</v>
      </c>
      <c r="CJ1221">
        <v>10</v>
      </c>
      <c r="CK1221">
        <v>10</v>
      </c>
      <c r="CL1221">
        <v>9</v>
      </c>
      <c r="CM1221">
        <v>10</v>
      </c>
      <c r="CN1221">
        <v>10</v>
      </c>
      <c r="CO1221">
        <v>10</v>
      </c>
      <c r="CP1221" t="s">
        <v>124</v>
      </c>
      <c r="CQ1221" t="s">
        <v>11213</v>
      </c>
      <c r="CR1221" t="s">
        <v>142</v>
      </c>
      <c r="CS1221" t="s">
        <v>128</v>
      </c>
      <c r="CT1221" t="s">
        <v>124</v>
      </c>
      <c r="CU1221" t="s">
        <v>143</v>
      </c>
      <c r="CV1221" t="s">
        <v>124</v>
      </c>
      <c r="CW1221" t="s">
        <v>124</v>
      </c>
      <c r="CX1221">
        <v>11</v>
      </c>
      <c r="CY1221">
        <v>11</v>
      </c>
      <c r="CZ1221">
        <v>0</v>
      </c>
      <c r="DA1221">
        <v>0</v>
      </c>
      <c r="DB1221">
        <v>2.08</v>
      </c>
    </row>
    <row r="1222" spans="1:106" x14ac:dyDescent="0.2">
      <c r="A1222">
        <v>24697775</v>
      </c>
      <c r="B1222" t="s">
        <v>12198</v>
      </c>
      <c r="C1222">
        <v>20200323043627</v>
      </c>
      <c r="D1222" s="1">
        <v>43913</v>
      </c>
      <c r="E1222" t="s">
        <v>11587</v>
      </c>
      <c r="G1222" t="s">
        <v>12176</v>
      </c>
      <c r="H1222" t="s">
        <v>12177</v>
      </c>
      <c r="I1222" t="s">
        <v>111</v>
      </c>
      <c r="J1222" t="s">
        <v>12166</v>
      </c>
      <c r="L1222" t="s">
        <v>12167</v>
      </c>
      <c r="M1222" t="s">
        <v>12168</v>
      </c>
      <c r="N1222" t="s">
        <v>12168</v>
      </c>
      <c r="O1222" t="s">
        <v>11203</v>
      </c>
      <c r="R1222" t="s">
        <v>12199</v>
      </c>
      <c r="T1222">
        <v>186638140</v>
      </c>
      <c r="U1222" t="s">
        <v>12170</v>
      </c>
      <c r="V1222" t="s">
        <v>865</v>
      </c>
      <c r="W1222" s="1">
        <v>43217</v>
      </c>
      <c r="X1222" t="s">
        <v>121</v>
      </c>
      <c r="Z1222" t="s">
        <v>123</v>
      </c>
      <c r="AA1222" s="3">
        <v>1</v>
      </c>
      <c r="AB1222" s="3">
        <v>0.99</v>
      </c>
      <c r="AC1222" t="s">
        <v>128</v>
      </c>
      <c r="AD1222" t="s">
        <v>12171</v>
      </c>
      <c r="AE1222" t="s">
        <v>12172</v>
      </c>
      <c r="AG1222">
        <v>11</v>
      </c>
      <c r="AH1222">
        <v>11</v>
      </c>
      <c r="AI1222" t="s">
        <v>1853</v>
      </c>
      <c r="AJ1222" t="s">
        <v>128</v>
      </c>
      <c r="AK1222" t="s">
        <v>124</v>
      </c>
      <c r="AL1222" t="s">
        <v>129</v>
      </c>
      <c r="AN1222" t="s">
        <v>130</v>
      </c>
      <c r="AP1222" t="s">
        <v>131</v>
      </c>
      <c r="AQ1222" t="s">
        <v>132</v>
      </c>
      <c r="AR1222">
        <v>7311</v>
      </c>
      <c r="AS1222" t="s">
        <v>133</v>
      </c>
      <c r="AT1222" t="s">
        <v>134</v>
      </c>
      <c r="AU1222" t="s">
        <v>135</v>
      </c>
      <c r="AV1222" t="s">
        <v>136</v>
      </c>
      <c r="AW1222">
        <v>40.720579999999998</v>
      </c>
      <c r="AX1222">
        <v>-74.034729999999996</v>
      </c>
      <c r="AY1222" t="s">
        <v>124</v>
      </c>
      <c r="AZ1222" t="s">
        <v>185</v>
      </c>
      <c r="BA1222" t="s">
        <v>138</v>
      </c>
      <c r="BB1222">
        <v>6</v>
      </c>
      <c r="BC1222">
        <v>2</v>
      </c>
      <c r="BD1222">
        <v>2</v>
      </c>
      <c r="BE1222">
        <v>4</v>
      </c>
      <c r="BF1222" t="s">
        <v>139</v>
      </c>
      <c r="BG1222" t="s">
        <v>12173</v>
      </c>
      <c r="BI1222" s="4">
        <v>325</v>
      </c>
      <c r="BL1222" s="4">
        <v>200</v>
      </c>
      <c r="BM1222" s="4">
        <v>125</v>
      </c>
      <c r="BN1222">
        <v>5</v>
      </c>
      <c r="BO1222" s="4">
        <v>50</v>
      </c>
      <c r="BP1222">
        <v>1</v>
      </c>
      <c r="BQ1222">
        <v>1125</v>
      </c>
      <c r="BR1222">
        <v>1</v>
      </c>
      <c r="BS1222">
        <v>3</v>
      </c>
      <c r="BT1222">
        <v>1125</v>
      </c>
      <c r="BU1222">
        <v>1125</v>
      </c>
      <c r="BV1222">
        <v>3</v>
      </c>
      <c r="BW1222">
        <v>1125</v>
      </c>
      <c r="BX1222" t="s">
        <v>757</v>
      </c>
      <c r="BY1222" t="s">
        <v>128</v>
      </c>
      <c r="BZ1222">
        <v>29</v>
      </c>
      <c r="CA1222">
        <v>59</v>
      </c>
      <c r="CB1222">
        <v>89</v>
      </c>
      <c r="CC1222">
        <v>224</v>
      </c>
      <c r="CD1222" s="1">
        <v>43913</v>
      </c>
      <c r="CE1222">
        <v>0</v>
      </c>
      <c r="CF1222">
        <v>0</v>
      </c>
      <c r="CP1222" t="s">
        <v>124</v>
      </c>
      <c r="CQ1222" t="s">
        <v>11213</v>
      </c>
      <c r="CR1222" t="s">
        <v>142</v>
      </c>
      <c r="CS1222" t="s">
        <v>128</v>
      </c>
      <c r="CT1222" t="s">
        <v>124</v>
      </c>
      <c r="CU1222" t="s">
        <v>143</v>
      </c>
      <c r="CV1222" t="s">
        <v>124</v>
      </c>
      <c r="CW1222" t="s">
        <v>124</v>
      </c>
      <c r="CX1222">
        <v>11</v>
      </c>
      <c r="CY1222">
        <v>11</v>
      </c>
      <c r="CZ1222">
        <v>0</v>
      </c>
      <c r="DA1222">
        <v>0</v>
      </c>
    </row>
    <row r="1223" spans="1:106" x14ac:dyDescent="0.2">
      <c r="A1223">
        <v>24697827</v>
      </c>
      <c r="B1223" t="s">
        <v>12200</v>
      </c>
      <c r="C1223">
        <v>20200323043627</v>
      </c>
      <c r="D1223" s="1">
        <v>43913</v>
      </c>
      <c r="E1223" t="s">
        <v>11596</v>
      </c>
      <c r="G1223" t="s">
        <v>12176</v>
      </c>
      <c r="H1223" t="s">
        <v>12177</v>
      </c>
      <c r="I1223" t="s">
        <v>111</v>
      </c>
      <c r="J1223" t="s">
        <v>12166</v>
      </c>
      <c r="L1223" t="s">
        <v>12167</v>
      </c>
      <c r="M1223" t="s">
        <v>12168</v>
      </c>
      <c r="N1223" t="s">
        <v>12168</v>
      </c>
      <c r="O1223" t="s">
        <v>11203</v>
      </c>
      <c r="R1223" t="s">
        <v>12201</v>
      </c>
      <c r="T1223">
        <v>186638140</v>
      </c>
      <c r="U1223" t="s">
        <v>12170</v>
      </c>
      <c r="V1223" t="s">
        <v>865</v>
      </c>
      <c r="W1223" s="1">
        <v>43217</v>
      </c>
      <c r="X1223" t="s">
        <v>121</v>
      </c>
      <c r="Z1223" t="s">
        <v>123</v>
      </c>
      <c r="AA1223" s="3">
        <v>1</v>
      </c>
      <c r="AB1223" s="3">
        <v>0.99</v>
      </c>
      <c r="AC1223" t="s">
        <v>128</v>
      </c>
      <c r="AD1223" t="s">
        <v>12171</v>
      </c>
      <c r="AE1223" t="s">
        <v>12172</v>
      </c>
      <c r="AG1223">
        <v>11</v>
      </c>
      <c r="AH1223">
        <v>11</v>
      </c>
      <c r="AI1223" t="s">
        <v>1853</v>
      </c>
      <c r="AJ1223" t="s">
        <v>128</v>
      </c>
      <c r="AK1223" t="s">
        <v>124</v>
      </c>
      <c r="AL1223" t="s">
        <v>129</v>
      </c>
      <c r="AN1223" t="s">
        <v>130</v>
      </c>
      <c r="AP1223" t="s">
        <v>131</v>
      </c>
      <c r="AQ1223" t="s">
        <v>132</v>
      </c>
      <c r="AR1223">
        <v>7311</v>
      </c>
      <c r="AS1223" t="s">
        <v>133</v>
      </c>
      <c r="AT1223" t="s">
        <v>134</v>
      </c>
      <c r="AU1223" t="s">
        <v>135</v>
      </c>
      <c r="AV1223" t="s">
        <v>136</v>
      </c>
      <c r="AW1223">
        <v>40.718530000000001</v>
      </c>
      <c r="AX1223">
        <v>-74.034450000000007</v>
      </c>
      <c r="AY1223" t="s">
        <v>124</v>
      </c>
      <c r="AZ1223" t="s">
        <v>185</v>
      </c>
      <c r="BA1223" t="s">
        <v>138</v>
      </c>
      <c r="BB1223">
        <v>6</v>
      </c>
      <c r="BC1223">
        <v>2</v>
      </c>
      <c r="BD1223">
        <v>2</v>
      </c>
      <c r="BE1223">
        <v>4</v>
      </c>
      <c r="BF1223" t="s">
        <v>139</v>
      </c>
      <c r="BG1223" t="s">
        <v>12173</v>
      </c>
      <c r="BI1223" s="4">
        <v>325</v>
      </c>
      <c r="BL1223" s="4">
        <v>200</v>
      </c>
      <c r="BM1223" s="4">
        <v>125</v>
      </c>
      <c r="BN1223">
        <v>5</v>
      </c>
      <c r="BO1223" s="4">
        <v>50</v>
      </c>
      <c r="BP1223">
        <v>1</v>
      </c>
      <c r="BQ1223">
        <v>1125</v>
      </c>
      <c r="BR1223">
        <v>1</v>
      </c>
      <c r="BS1223">
        <v>3</v>
      </c>
      <c r="BT1223">
        <v>1125</v>
      </c>
      <c r="BU1223">
        <v>1125</v>
      </c>
      <c r="BV1223">
        <v>3</v>
      </c>
      <c r="BW1223">
        <v>1125</v>
      </c>
      <c r="BX1223" t="s">
        <v>757</v>
      </c>
      <c r="BY1223" t="s">
        <v>128</v>
      </c>
      <c r="BZ1223">
        <v>29</v>
      </c>
      <c r="CA1223">
        <v>59</v>
      </c>
      <c r="CB1223">
        <v>89</v>
      </c>
      <c r="CC1223">
        <v>224</v>
      </c>
      <c r="CD1223" s="1">
        <v>43913</v>
      </c>
      <c r="CE1223">
        <v>1</v>
      </c>
      <c r="CF1223">
        <v>0</v>
      </c>
      <c r="CG1223" s="1">
        <v>43429</v>
      </c>
      <c r="CH1223" s="1">
        <v>43429</v>
      </c>
      <c r="CI1223">
        <v>80</v>
      </c>
      <c r="CJ1223">
        <v>8</v>
      </c>
      <c r="CK1223">
        <v>8</v>
      </c>
      <c r="CL1223">
        <v>10</v>
      </c>
      <c r="CM1223">
        <v>10</v>
      </c>
      <c r="CN1223">
        <v>10</v>
      </c>
      <c r="CO1223">
        <v>8</v>
      </c>
      <c r="CP1223" t="s">
        <v>124</v>
      </c>
      <c r="CQ1223" t="s">
        <v>11213</v>
      </c>
      <c r="CR1223" t="s">
        <v>142</v>
      </c>
      <c r="CS1223" t="s">
        <v>128</v>
      </c>
      <c r="CT1223" t="s">
        <v>124</v>
      </c>
      <c r="CU1223" t="s">
        <v>143</v>
      </c>
      <c r="CV1223" t="s">
        <v>124</v>
      </c>
      <c r="CW1223" t="s">
        <v>124</v>
      </c>
      <c r="CX1223">
        <v>11</v>
      </c>
      <c r="CY1223">
        <v>11</v>
      </c>
      <c r="CZ1223">
        <v>0</v>
      </c>
      <c r="DA1223">
        <v>0</v>
      </c>
      <c r="DB1223">
        <v>0.06</v>
      </c>
    </row>
    <row r="1224" spans="1:106" x14ac:dyDescent="0.2">
      <c r="A1224">
        <v>24697886</v>
      </c>
      <c r="B1224" t="s">
        <v>12202</v>
      </c>
      <c r="C1224">
        <v>20200323043627</v>
      </c>
      <c r="D1224" s="1">
        <v>43913</v>
      </c>
      <c r="E1224" t="s">
        <v>12203</v>
      </c>
      <c r="G1224" t="s">
        <v>12176</v>
      </c>
      <c r="H1224" t="s">
        <v>12177</v>
      </c>
      <c r="I1224" t="s">
        <v>111</v>
      </c>
      <c r="J1224" t="s">
        <v>12166</v>
      </c>
      <c r="L1224" t="s">
        <v>12167</v>
      </c>
      <c r="M1224" t="s">
        <v>12168</v>
      </c>
      <c r="N1224" t="s">
        <v>12168</v>
      </c>
      <c r="O1224" t="s">
        <v>11203</v>
      </c>
      <c r="R1224" t="s">
        <v>12204</v>
      </c>
      <c r="T1224">
        <v>186638140</v>
      </c>
      <c r="U1224" t="s">
        <v>12170</v>
      </c>
      <c r="V1224" t="s">
        <v>865</v>
      </c>
      <c r="W1224" s="1">
        <v>43217</v>
      </c>
      <c r="X1224" t="s">
        <v>121</v>
      </c>
      <c r="Z1224" t="s">
        <v>123</v>
      </c>
      <c r="AA1224" s="3">
        <v>1</v>
      </c>
      <c r="AB1224" s="3">
        <v>0.99</v>
      </c>
      <c r="AC1224" t="s">
        <v>128</v>
      </c>
      <c r="AD1224" t="s">
        <v>12171</v>
      </c>
      <c r="AE1224" t="s">
        <v>12172</v>
      </c>
      <c r="AG1224">
        <v>11</v>
      </c>
      <c r="AH1224">
        <v>11</v>
      </c>
      <c r="AI1224" t="s">
        <v>1853</v>
      </c>
      <c r="AJ1224" t="s">
        <v>128</v>
      </c>
      <c r="AK1224" t="s">
        <v>124</v>
      </c>
      <c r="AL1224" t="s">
        <v>129</v>
      </c>
      <c r="AN1224" t="s">
        <v>130</v>
      </c>
      <c r="AP1224" t="s">
        <v>131</v>
      </c>
      <c r="AQ1224" t="s">
        <v>132</v>
      </c>
      <c r="AR1224">
        <v>7311</v>
      </c>
      <c r="AS1224" t="s">
        <v>133</v>
      </c>
      <c r="AT1224" t="s">
        <v>134</v>
      </c>
      <c r="AU1224" t="s">
        <v>135</v>
      </c>
      <c r="AV1224" t="s">
        <v>136</v>
      </c>
      <c r="AW1224">
        <v>40.720599999999997</v>
      </c>
      <c r="AX1224">
        <v>-74.034329999999997</v>
      </c>
      <c r="AY1224" t="s">
        <v>124</v>
      </c>
      <c r="AZ1224" t="s">
        <v>185</v>
      </c>
      <c r="BA1224" t="s">
        <v>138</v>
      </c>
      <c r="BB1224">
        <v>6</v>
      </c>
      <c r="BC1224">
        <v>2</v>
      </c>
      <c r="BD1224">
        <v>2</v>
      </c>
      <c r="BE1224">
        <v>4</v>
      </c>
      <c r="BF1224" t="s">
        <v>139</v>
      </c>
      <c r="BG1224" t="s">
        <v>12173</v>
      </c>
      <c r="BI1224" s="4">
        <v>325</v>
      </c>
      <c r="BL1224" s="4">
        <v>200</v>
      </c>
      <c r="BM1224" s="4">
        <v>125</v>
      </c>
      <c r="BN1224">
        <v>5</v>
      </c>
      <c r="BO1224" s="4">
        <v>50</v>
      </c>
      <c r="BP1224">
        <v>1</v>
      </c>
      <c r="BQ1224">
        <v>1125</v>
      </c>
      <c r="BR1224">
        <v>1</v>
      </c>
      <c r="BS1224">
        <v>3</v>
      </c>
      <c r="BT1224">
        <v>1125</v>
      </c>
      <c r="BU1224">
        <v>1125</v>
      </c>
      <c r="BV1224">
        <v>3</v>
      </c>
      <c r="BW1224">
        <v>1125</v>
      </c>
      <c r="BX1224" t="s">
        <v>757</v>
      </c>
      <c r="BY1224" t="s">
        <v>128</v>
      </c>
      <c r="BZ1224">
        <v>29</v>
      </c>
      <c r="CA1224">
        <v>59</v>
      </c>
      <c r="CB1224">
        <v>89</v>
      </c>
      <c r="CC1224">
        <v>224</v>
      </c>
      <c r="CD1224" s="1">
        <v>43913</v>
      </c>
      <c r="CE1224">
        <v>0</v>
      </c>
      <c r="CF1224">
        <v>0</v>
      </c>
      <c r="CP1224" t="s">
        <v>124</v>
      </c>
      <c r="CQ1224" t="s">
        <v>11213</v>
      </c>
      <c r="CR1224" t="s">
        <v>142</v>
      </c>
      <c r="CS1224" t="s">
        <v>128</v>
      </c>
      <c r="CT1224" t="s">
        <v>124</v>
      </c>
      <c r="CU1224" t="s">
        <v>143</v>
      </c>
      <c r="CV1224" t="s">
        <v>124</v>
      </c>
      <c r="CW1224" t="s">
        <v>124</v>
      </c>
      <c r="CX1224">
        <v>11</v>
      </c>
      <c r="CY1224">
        <v>11</v>
      </c>
      <c r="CZ1224">
        <v>0</v>
      </c>
      <c r="DA1224">
        <v>0</v>
      </c>
    </row>
    <row r="1225" spans="1:106" x14ac:dyDescent="0.2">
      <c r="A1225">
        <v>24745372</v>
      </c>
      <c r="B1225" t="s">
        <v>12205</v>
      </c>
      <c r="C1225">
        <v>20200323043627</v>
      </c>
      <c r="D1225" s="1">
        <v>43913</v>
      </c>
      <c r="E1225" t="s">
        <v>12206</v>
      </c>
      <c r="F1225" t="s">
        <v>12207</v>
      </c>
      <c r="G1225" t="s">
        <v>12208</v>
      </c>
      <c r="H1225" t="s">
        <v>12209</v>
      </c>
      <c r="I1225" t="s">
        <v>111</v>
      </c>
      <c r="J1225" t="s">
        <v>12210</v>
      </c>
      <c r="K1225" t="s">
        <v>12211</v>
      </c>
      <c r="L1225" t="s">
        <v>12212</v>
      </c>
      <c r="M1225" t="s">
        <v>12213</v>
      </c>
      <c r="N1225" t="s">
        <v>12214</v>
      </c>
      <c r="R1225" t="s">
        <v>12215</v>
      </c>
      <c r="T1225">
        <v>17378729</v>
      </c>
      <c r="U1225" t="s">
        <v>10584</v>
      </c>
      <c r="V1225" t="s">
        <v>10585</v>
      </c>
      <c r="W1225" s="1">
        <v>41818</v>
      </c>
      <c r="X1225" t="s">
        <v>196</v>
      </c>
      <c r="Y1225" s="2" t="s">
        <v>10586</v>
      </c>
      <c r="Z1225" t="s">
        <v>123</v>
      </c>
      <c r="AA1225" s="3">
        <v>1</v>
      </c>
      <c r="AB1225" s="3">
        <v>1</v>
      </c>
      <c r="AC1225" t="s">
        <v>124</v>
      </c>
      <c r="AD1225" t="s">
        <v>10587</v>
      </c>
      <c r="AE1225" t="s">
        <v>10588</v>
      </c>
      <c r="AG1225">
        <v>3</v>
      </c>
      <c r="AH1225">
        <v>3</v>
      </c>
      <c r="AI1225" t="s">
        <v>1703</v>
      </c>
      <c r="AJ1225" t="s">
        <v>128</v>
      </c>
      <c r="AK1225" t="s">
        <v>124</v>
      </c>
      <c r="AL1225" t="s">
        <v>129</v>
      </c>
      <c r="AN1225" t="s">
        <v>214</v>
      </c>
      <c r="AP1225" t="s">
        <v>131</v>
      </c>
      <c r="AQ1225" t="s">
        <v>132</v>
      </c>
      <c r="AR1225">
        <v>7306</v>
      </c>
      <c r="AS1225" t="s">
        <v>133</v>
      </c>
      <c r="AT1225" t="s">
        <v>134</v>
      </c>
      <c r="AU1225" t="s">
        <v>135</v>
      </c>
      <c r="AV1225" t="s">
        <v>136</v>
      </c>
      <c r="AW1225">
        <v>40.726529999999997</v>
      </c>
      <c r="AX1225">
        <v>-74.077280000000002</v>
      </c>
      <c r="AY1225" t="s">
        <v>124</v>
      </c>
      <c r="AZ1225" t="s">
        <v>185</v>
      </c>
      <c r="BA1225" t="s">
        <v>138</v>
      </c>
      <c r="BB1225">
        <v>7</v>
      </c>
      <c r="BC1225">
        <v>1</v>
      </c>
      <c r="BD1225">
        <v>3</v>
      </c>
      <c r="BE1225">
        <v>3</v>
      </c>
      <c r="BF1225" t="s">
        <v>139</v>
      </c>
      <c r="BG1225" t="s">
        <v>12216</v>
      </c>
      <c r="BI1225" s="4">
        <v>110</v>
      </c>
      <c r="BL1225" s="4">
        <v>300</v>
      </c>
      <c r="BM1225" s="4">
        <v>110</v>
      </c>
      <c r="BN1225">
        <v>6</v>
      </c>
      <c r="BO1225" s="4">
        <v>15</v>
      </c>
      <c r="BP1225">
        <v>1</v>
      </c>
      <c r="BQ1225">
        <v>30</v>
      </c>
      <c r="BR1225">
        <v>1</v>
      </c>
      <c r="BS1225">
        <v>2</v>
      </c>
      <c r="BT1225">
        <v>1125</v>
      </c>
      <c r="BU1225">
        <v>1125</v>
      </c>
      <c r="BV1225">
        <v>1.3</v>
      </c>
      <c r="BW1225">
        <v>1125</v>
      </c>
      <c r="BX1225" t="s">
        <v>934</v>
      </c>
      <c r="BY1225" t="s">
        <v>128</v>
      </c>
      <c r="BZ1225">
        <v>26</v>
      </c>
      <c r="CA1225">
        <v>51</v>
      </c>
      <c r="CB1225">
        <v>75</v>
      </c>
      <c r="CC1225">
        <v>276</v>
      </c>
      <c r="CD1225" s="1">
        <v>43913</v>
      </c>
      <c r="CE1225">
        <v>103</v>
      </c>
      <c r="CF1225">
        <v>45</v>
      </c>
      <c r="CG1225" s="1">
        <v>43242</v>
      </c>
      <c r="CH1225" s="1">
        <v>43903</v>
      </c>
      <c r="CI1225">
        <v>94</v>
      </c>
      <c r="CJ1225">
        <v>10</v>
      </c>
      <c r="CK1225">
        <v>9</v>
      </c>
      <c r="CL1225">
        <v>10</v>
      </c>
      <c r="CM1225">
        <v>10</v>
      </c>
      <c r="CN1225">
        <v>9</v>
      </c>
      <c r="CO1225">
        <v>9</v>
      </c>
      <c r="CP1225" t="s">
        <v>124</v>
      </c>
      <c r="CR1225" t="s">
        <v>142</v>
      </c>
      <c r="CS1225" t="s">
        <v>128</v>
      </c>
      <c r="CT1225" t="s">
        <v>124</v>
      </c>
      <c r="CU1225" t="s">
        <v>188</v>
      </c>
      <c r="CV1225" t="s">
        <v>124</v>
      </c>
      <c r="CW1225" t="s">
        <v>124</v>
      </c>
      <c r="CX1225">
        <v>3</v>
      </c>
      <c r="CY1225">
        <v>3</v>
      </c>
      <c r="CZ1225">
        <v>0</v>
      </c>
      <c r="DA1225">
        <v>0</v>
      </c>
      <c r="DB1225">
        <v>4.5999999999999996</v>
      </c>
    </row>
    <row r="1226" spans="1:106" x14ac:dyDescent="0.2">
      <c r="A1226">
        <v>24750372</v>
      </c>
      <c r="B1226" t="s">
        <v>12217</v>
      </c>
      <c r="C1226">
        <v>20200323043627</v>
      </c>
      <c r="D1226" s="1">
        <v>43913</v>
      </c>
      <c r="E1226" t="s">
        <v>12218</v>
      </c>
      <c r="F1226" t="s">
        <v>8898</v>
      </c>
      <c r="G1226" t="s">
        <v>10679</v>
      </c>
      <c r="H1226" t="s">
        <v>11983</v>
      </c>
      <c r="I1226" t="s">
        <v>111</v>
      </c>
      <c r="J1226" t="s">
        <v>3879</v>
      </c>
      <c r="K1226" t="s">
        <v>2155</v>
      </c>
      <c r="L1226" t="s">
        <v>3880</v>
      </c>
      <c r="M1226" t="s">
        <v>8901</v>
      </c>
      <c r="N1226" t="s">
        <v>3881</v>
      </c>
      <c r="O1226" t="s">
        <v>2159</v>
      </c>
      <c r="R1226" t="s">
        <v>12219</v>
      </c>
      <c r="T1226">
        <v>2711146</v>
      </c>
      <c r="U1226" t="s">
        <v>2161</v>
      </c>
      <c r="V1226" t="s">
        <v>2162</v>
      </c>
      <c r="W1226" s="1">
        <v>41082</v>
      </c>
      <c r="X1226" t="s">
        <v>121</v>
      </c>
      <c r="Z1226" t="s">
        <v>123</v>
      </c>
      <c r="AA1226" s="3">
        <v>1</v>
      </c>
      <c r="AB1226" s="3">
        <v>0.99</v>
      </c>
      <c r="AC1226" t="s">
        <v>128</v>
      </c>
      <c r="AD1226" t="s">
        <v>2163</v>
      </c>
      <c r="AE1226" t="s">
        <v>2164</v>
      </c>
      <c r="AG1226">
        <v>76</v>
      </c>
      <c r="AH1226">
        <v>76</v>
      </c>
      <c r="AI1226" t="s">
        <v>426</v>
      </c>
      <c r="AJ1226" t="s">
        <v>128</v>
      </c>
      <c r="AK1226" t="s">
        <v>124</v>
      </c>
      <c r="AL1226" t="s">
        <v>129</v>
      </c>
      <c r="AN1226" t="s">
        <v>130</v>
      </c>
      <c r="AP1226" t="s">
        <v>131</v>
      </c>
      <c r="AQ1226" t="s">
        <v>132</v>
      </c>
      <c r="AR1226">
        <v>7302</v>
      </c>
      <c r="AS1226" t="s">
        <v>133</v>
      </c>
      <c r="AT1226" t="s">
        <v>134</v>
      </c>
      <c r="AU1226" t="s">
        <v>135</v>
      </c>
      <c r="AV1226" t="s">
        <v>136</v>
      </c>
      <c r="AW1226">
        <v>40.725360000000002</v>
      </c>
      <c r="AX1226">
        <v>-74.037049999999994</v>
      </c>
      <c r="AY1226" t="s">
        <v>128</v>
      </c>
      <c r="AZ1226" t="s">
        <v>871</v>
      </c>
      <c r="BA1226" t="s">
        <v>138</v>
      </c>
      <c r="BB1226">
        <v>3</v>
      </c>
      <c r="BC1226">
        <v>1</v>
      </c>
      <c r="BD1226">
        <v>1</v>
      </c>
      <c r="BE1226">
        <v>2</v>
      </c>
      <c r="BF1226" t="s">
        <v>139</v>
      </c>
      <c r="BG1226" t="s">
        <v>12220</v>
      </c>
      <c r="BI1226" s="4">
        <v>250</v>
      </c>
      <c r="BL1226" s="4">
        <v>250</v>
      </c>
      <c r="BM1226" s="4">
        <v>100</v>
      </c>
      <c r="BN1226">
        <v>3</v>
      </c>
      <c r="BO1226" s="4">
        <v>0</v>
      </c>
      <c r="BP1226">
        <v>1</v>
      </c>
      <c r="BQ1226">
        <v>1125</v>
      </c>
      <c r="BR1226">
        <v>1</v>
      </c>
      <c r="BS1226">
        <v>1</v>
      </c>
      <c r="BT1226">
        <v>1125</v>
      </c>
      <c r="BU1226">
        <v>1125</v>
      </c>
      <c r="BV1226">
        <v>1</v>
      </c>
      <c r="BW1226">
        <v>1125</v>
      </c>
      <c r="BX1226" t="s">
        <v>757</v>
      </c>
      <c r="BY1226" t="s">
        <v>128</v>
      </c>
      <c r="BZ1226">
        <v>30</v>
      </c>
      <c r="CA1226">
        <v>38</v>
      </c>
      <c r="CB1226">
        <v>38</v>
      </c>
      <c r="CC1226">
        <v>38</v>
      </c>
      <c r="CD1226" s="1">
        <v>43913</v>
      </c>
      <c r="CE1226">
        <v>2</v>
      </c>
      <c r="CF1226">
        <v>1</v>
      </c>
      <c r="CG1226" s="1">
        <v>43450</v>
      </c>
      <c r="CH1226" s="1">
        <v>43742</v>
      </c>
      <c r="CI1226">
        <v>100</v>
      </c>
      <c r="CJ1226">
        <v>10</v>
      </c>
      <c r="CK1226">
        <v>10</v>
      </c>
      <c r="CL1226">
        <v>10</v>
      </c>
      <c r="CM1226">
        <v>10</v>
      </c>
      <c r="CN1226">
        <v>10</v>
      </c>
      <c r="CO1226">
        <v>9</v>
      </c>
      <c r="CP1226" t="s">
        <v>124</v>
      </c>
      <c r="CR1226" t="s">
        <v>142</v>
      </c>
      <c r="CS1226" t="s">
        <v>124</v>
      </c>
      <c r="CT1226" t="s">
        <v>124</v>
      </c>
      <c r="CU1226" t="s">
        <v>188</v>
      </c>
      <c r="CV1226" t="s">
        <v>124</v>
      </c>
      <c r="CW1226" t="s">
        <v>124</v>
      </c>
      <c r="CX1226">
        <v>75</v>
      </c>
      <c r="CY1226">
        <v>75</v>
      </c>
      <c r="CZ1226">
        <v>0</v>
      </c>
      <c r="DA1226">
        <v>0</v>
      </c>
      <c r="DB1226">
        <v>0.13</v>
      </c>
    </row>
    <row r="1227" spans="1:106" x14ac:dyDescent="0.2">
      <c r="A1227">
        <v>24765102</v>
      </c>
      <c r="B1227" t="s">
        <v>12221</v>
      </c>
      <c r="C1227">
        <v>20200323043627</v>
      </c>
      <c r="D1227" s="1">
        <v>43913</v>
      </c>
      <c r="E1227" t="s">
        <v>12222</v>
      </c>
      <c r="F1227" t="s">
        <v>12223</v>
      </c>
      <c r="G1227" t="s">
        <v>12224</v>
      </c>
      <c r="H1227" t="s">
        <v>12225</v>
      </c>
      <c r="I1227" t="s">
        <v>111</v>
      </c>
      <c r="J1227" t="s">
        <v>12226</v>
      </c>
      <c r="L1227" t="s">
        <v>12227</v>
      </c>
      <c r="N1227" t="s">
        <v>12228</v>
      </c>
      <c r="O1227" t="s">
        <v>12229</v>
      </c>
      <c r="R1227" t="s">
        <v>12230</v>
      </c>
      <c r="T1227">
        <v>63044752</v>
      </c>
      <c r="U1227" t="s">
        <v>12231</v>
      </c>
      <c r="V1227" t="s">
        <v>12232</v>
      </c>
      <c r="W1227" s="1">
        <v>42444</v>
      </c>
      <c r="X1227" t="s">
        <v>12233</v>
      </c>
      <c r="Z1227" t="s">
        <v>157</v>
      </c>
      <c r="AA1227" t="s">
        <v>157</v>
      </c>
      <c r="AB1227" s="3">
        <v>0.52</v>
      </c>
      <c r="AC1227" t="s">
        <v>124</v>
      </c>
      <c r="AD1227" t="s">
        <v>12234</v>
      </c>
      <c r="AE1227" t="s">
        <v>12235</v>
      </c>
      <c r="AG1227">
        <v>1</v>
      </c>
      <c r="AH1227">
        <v>1</v>
      </c>
      <c r="AI1227" t="s">
        <v>246</v>
      </c>
      <c r="AJ1227" t="s">
        <v>128</v>
      </c>
      <c r="AK1227" t="s">
        <v>124</v>
      </c>
      <c r="AL1227" t="s">
        <v>129</v>
      </c>
      <c r="AN1227" t="s">
        <v>130</v>
      </c>
      <c r="AP1227" t="s">
        <v>131</v>
      </c>
      <c r="AQ1227" t="s">
        <v>132</v>
      </c>
      <c r="AR1227">
        <v>7310</v>
      </c>
      <c r="AS1227" t="s">
        <v>133</v>
      </c>
      <c r="AT1227" t="s">
        <v>134</v>
      </c>
      <c r="AU1227" t="s">
        <v>135</v>
      </c>
      <c r="AV1227" t="s">
        <v>136</v>
      </c>
      <c r="AW1227">
        <v>40.731729999999999</v>
      </c>
      <c r="AX1227">
        <v>-74.041820000000001</v>
      </c>
      <c r="AY1227" t="s">
        <v>124</v>
      </c>
      <c r="AZ1227" t="s">
        <v>185</v>
      </c>
      <c r="BA1227" t="s">
        <v>138</v>
      </c>
      <c r="BB1227">
        <v>4</v>
      </c>
      <c r="BC1227">
        <v>1</v>
      </c>
      <c r="BD1227">
        <v>1</v>
      </c>
      <c r="BE1227">
        <v>2</v>
      </c>
      <c r="BF1227" t="s">
        <v>139</v>
      </c>
      <c r="BG1227" t="s">
        <v>12236</v>
      </c>
      <c r="BI1227" s="4">
        <v>118</v>
      </c>
      <c r="BL1227" s="4">
        <v>500</v>
      </c>
      <c r="BM1227" s="4">
        <v>65</v>
      </c>
      <c r="BN1227">
        <v>1</v>
      </c>
      <c r="BO1227" s="4">
        <v>20</v>
      </c>
      <c r="BP1227">
        <v>1</v>
      </c>
      <c r="BQ1227">
        <v>1125</v>
      </c>
      <c r="BR1227">
        <v>1</v>
      </c>
      <c r="BS1227">
        <v>1</v>
      </c>
      <c r="BT1227">
        <v>1125</v>
      </c>
      <c r="BU1227">
        <v>1125</v>
      </c>
      <c r="BV1227">
        <v>1</v>
      </c>
      <c r="BW1227">
        <v>1125</v>
      </c>
      <c r="BX1227" t="s">
        <v>1241</v>
      </c>
      <c r="BY1227" t="s">
        <v>128</v>
      </c>
      <c r="BZ1227">
        <v>27</v>
      </c>
      <c r="CA1227">
        <v>57</v>
      </c>
      <c r="CB1227">
        <v>87</v>
      </c>
      <c r="CC1227">
        <v>87</v>
      </c>
      <c r="CD1227" s="1">
        <v>43913</v>
      </c>
      <c r="CE1227">
        <v>8</v>
      </c>
      <c r="CF1227">
        <v>5</v>
      </c>
      <c r="CG1227" s="1">
        <v>43310</v>
      </c>
      <c r="CH1227" s="1">
        <v>43830</v>
      </c>
      <c r="CI1227">
        <v>95</v>
      </c>
      <c r="CJ1227">
        <v>10</v>
      </c>
      <c r="CK1227">
        <v>10</v>
      </c>
      <c r="CL1227">
        <v>10</v>
      </c>
      <c r="CM1227">
        <v>10</v>
      </c>
      <c r="CN1227">
        <v>10</v>
      </c>
      <c r="CO1227">
        <v>10</v>
      </c>
      <c r="CP1227" t="s">
        <v>124</v>
      </c>
      <c r="CR1227" t="s">
        <v>142</v>
      </c>
      <c r="CS1227" t="s">
        <v>124</v>
      </c>
      <c r="CT1227" t="s">
        <v>124</v>
      </c>
      <c r="CU1227" t="s">
        <v>188</v>
      </c>
      <c r="CV1227" t="s">
        <v>124</v>
      </c>
      <c r="CW1227" t="s">
        <v>124</v>
      </c>
      <c r="CX1227">
        <v>1</v>
      </c>
      <c r="CY1227">
        <v>1</v>
      </c>
      <c r="CZ1227">
        <v>0</v>
      </c>
      <c r="DA1227">
        <v>0</v>
      </c>
      <c r="DB1227">
        <v>0.4</v>
      </c>
    </row>
    <row r="1228" spans="1:106" x14ac:dyDescent="0.2">
      <c r="A1228">
        <v>24781297</v>
      </c>
      <c r="B1228" t="s">
        <v>12237</v>
      </c>
      <c r="C1228">
        <v>20200323043627</v>
      </c>
      <c r="D1228" s="1">
        <v>43913</v>
      </c>
      <c r="E1228" t="s">
        <v>12238</v>
      </c>
      <c r="F1228" t="s">
        <v>12239</v>
      </c>
      <c r="G1228" t="s">
        <v>12240</v>
      </c>
      <c r="H1228" t="s">
        <v>12241</v>
      </c>
      <c r="I1228" t="s">
        <v>111</v>
      </c>
      <c r="J1228" t="s">
        <v>12242</v>
      </c>
      <c r="K1228" t="s">
        <v>12243</v>
      </c>
      <c r="L1228" t="s">
        <v>12244</v>
      </c>
      <c r="M1228" t="s">
        <v>12245</v>
      </c>
      <c r="N1228" t="s">
        <v>12246</v>
      </c>
      <c r="R1228" t="s">
        <v>12247</v>
      </c>
      <c r="T1228">
        <v>3671928</v>
      </c>
      <c r="U1228" t="s">
        <v>12248</v>
      </c>
      <c r="V1228" t="s">
        <v>12249</v>
      </c>
      <c r="W1228" s="1">
        <v>41177</v>
      </c>
      <c r="X1228" t="s">
        <v>196</v>
      </c>
      <c r="Z1228" t="s">
        <v>123</v>
      </c>
      <c r="AA1228" s="3">
        <v>1</v>
      </c>
      <c r="AB1228" s="3">
        <v>1</v>
      </c>
      <c r="AC1228" t="s">
        <v>124</v>
      </c>
      <c r="AD1228" t="s">
        <v>12250</v>
      </c>
      <c r="AE1228" t="s">
        <v>12251</v>
      </c>
      <c r="AG1228">
        <v>2</v>
      </c>
      <c r="AH1228">
        <v>2</v>
      </c>
      <c r="AI1228" t="s">
        <v>2482</v>
      </c>
      <c r="AJ1228" t="s">
        <v>128</v>
      </c>
      <c r="AK1228" t="s">
        <v>124</v>
      </c>
      <c r="AL1228" t="s">
        <v>129</v>
      </c>
      <c r="AN1228" t="s">
        <v>130</v>
      </c>
      <c r="AP1228" t="s">
        <v>131</v>
      </c>
      <c r="AQ1228" t="s">
        <v>132</v>
      </c>
      <c r="AR1228">
        <v>7302</v>
      </c>
      <c r="AS1228" t="s">
        <v>133</v>
      </c>
      <c r="AT1228" t="s">
        <v>134</v>
      </c>
      <c r="AU1228" t="s">
        <v>135</v>
      </c>
      <c r="AV1228" t="s">
        <v>136</v>
      </c>
      <c r="AW1228">
        <v>40.7241</v>
      </c>
      <c r="AX1228">
        <v>-74.050529999999995</v>
      </c>
      <c r="AY1228" t="s">
        <v>128</v>
      </c>
      <c r="AZ1228" t="s">
        <v>185</v>
      </c>
      <c r="BA1228" t="s">
        <v>138</v>
      </c>
      <c r="BB1228">
        <v>2</v>
      </c>
      <c r="BC1228">
        <v>1</v>
      </c>
      <c r="BD1228">
        <v>1</v>
      </c>
      <c r="BE1228">
        <v>1</v>
      </c>
      <c r="BF1228" t="s">
        <v>139</v>
      </c>
      <c r="BG1228" t="s">
        <v>12252</v>
      </c>
      <c r="BI1228" s="4">
        <v>115</v>
      </c>
      <c r="BL1228" s="4">
        <v>200</v>
      </c>
      <c r="BM1228" s="4">
        <v>65</v>
      </c>
      <c r="BN1228">
        <v>2</v>
      </c>
      <c r="BO1228" s="4">
        <v>15</v>
      </c>
      <c r="BP1228">
        <v>5</v>
      </c>
      <c r="BQ1228">
        <v>120</v>
      </c>
      <c r="BR1228">
        <v>5</v>
      </c>
      <c r="BS1228">
        <v>5</v>
      </c>
      <c r="BT1228">
        <v>1125</v>
      </c>
      <c r="BU1228">
        <v>1125</v>
      </c>
      <c r="BV1228">
        <v>5</v>
      </c>
      <c r="BW1228">
        <v>1125</v>
      </c>
      <c r="BX1228" t="s">
        <v>332</v>
      </c>
      <c r="BY1228" t="s">
        <v>128</v>
      </c>
      <c r="BZ1228">
        <v>28</v>
      </c>
      <c r="CA1228">
        <v>52</v>
      </c>
      <c r="CB1228">
        <v>82</v>
      </c>
      <c r="CC1228">
        <v>357</v>
      </c>
      <c r="CD1228" s="1">
        <v>43913</v>
      </c>
      <c r="CE1228">
        <v>82</v>
      </c>
      <c r="CF1228">
        <v>38</v>
      </c>
      <c r="CG1228" s="1">
        <v>43250</v>
      </c>
      <c r="CH1228" s="1">
        <v>43885</v>
      </c>
      <c r="CI1228">
        <v>93</v>
      </c>
      <c r="CJ1228">
        <v>9</v>
      </c>
      <c r="CK1228">
        <v>10</v>
      </c>
      <c r="CL1228">
        <v>10</v>
      </c>
      <c r="CM1228">
        <v>10</v>
      </c>
      <c r="CN1228">
        <v>10</v>
      </c>
      <c r="CO1228">
        <v>9</v>
      </c>
      <c r="CP1228" t="s">
        <v>124</v>
      </c>
      <c r="CR1228" t="s">
        <v>142</v>
      </c>
      <c r="CS1228" t="s">
        <v>128</v>
      </c>
      <c r="CT1228" t="s">
        <v>124</v>
      </c>
      <c r="CU1228" t="s">
        <v>188</v>
      </c>
      <c r="CV1228" t="s">
        <v>124</v>
      </c>
      <c r="CW1228" t="s">
        <v>124</v>
      </c>
      <c r="CX1228">
        <v>1</v>
      </c>
      <c r="CY1228">
        <v>1</v>
      </c>
      <c r="CZ1228">
        <v>0</v>
      </c>
      <c r="DA1228">
        <v>0</v>
      </c>
      <c r="DB1228">
        <v>3.7</v>
      </c>
    </row>
    <row r="1229" spans="1:106" x14ac:dyDescent="0.2">
      <c r="A1229">
        <v>24811801</v>
      </c>
      <c r="B1229" t="s">
        <v>12253</v>
      </c>
      <c r="C1229">
        <v>20200323043627</v>
      </c>
      <c r="D1229" s="1">
        <v>43913</v>
      </c>
      <c r="E1229" t="s">
        <v>12254</v>
      </c>
      <c r="F1229" t="s">
        <v>12255</v>
      </c>
      <c r="G1229" t="s">
        <v>12256</v>
      </c>
      <c r="H1229" t="s">
        <v>12255</v>
      </c>
      <c r="I1229" t="s">
        <v>111</v>
      </c>
      <c r="L1229" t="s">
        <v>12122</v>
      </c>
      <c r="O1229" t="s">
        <v>5765</v>
      </c>
      <c r="R1229" t="s">
        <v>12257</v>
      </c>
      <c r="T1229">
        <v>110324050</v>
      </c>
      <c r="U1229" t="s">
        <v>5767</v>
      </c>
      <c r="V1229" t="s">
        <v>1088</v>
      </c>
      <c r="W1229" s="1">
        <v>42742</v>
      </c>
      <c r="X1229" t="s">
        <v>5768</v>
      </c>
      <c r="Z1229" t="s">
        <v>123</v>
      </c>
      <c r="AA1229" s="3">
        <v>1</v>
      </c>
      <c r="AB1229" s="3">
        <v>0.98</v>
      </c>
      <c r="AC1229" t="s">
        <v>128</v>
      </c>
      <c r="AD1229" t="s">
        <v>5769</v>
      </c>
      <c r="AE1229" t="s">
        <v>5770</v>
      </c>
      <c r="AG1229">
        <v>24</v>
      </c>
      <c r="AH1229">
        <v>24</v>
      </c>
      <c r="AI1229" t="s">
        <v>5771</v>
      </c>
      <c r="AJ1229" t="s">
        <v>128</v>
      </c>
      <c r="AK1229" t="s">
        <v>128</v>
      </c>
      <c r="AL1229" t="s">
        <v>129</v>
      </c>
      <c r="AN1229" t="s">
        <v>232</v>
      </c>
      <c r="AP1229" t="s">
        <v>131</v>
      </c>
      <c r="AQ1229" t="s">
        <v>132</v>
      </c>
      <c r="AR1229">
        <v>7302</v>
      </c>
      <c r="AS1229" t="s">
        <v>133</v>
      </c>
      <c r="AT1229" t="s">
        <v>134</v>
      </c>
      <c r="AU1229" t="s">
        <v>135</v>
      </c>
      <c r="AV1229" t="s">
        <v>136</v>
      </c>
      <c r="AW1229">
        <v>40.720419999999997</v>
      </c>
      <c r="AX1229">
        <v>-74.047709999999995</v>
      </c>
      <c r="AY1229" t="s">
        <v>128</v>
      </c>
      <c r="AZ1229" t="s">
        <v>330</v>
      </c>
      <c r="BA1229" t="s">
        <v>138</v>
      </c>
      <c r="BB1229">
        <v>7</v>
      </c>
      <c r="BC1229">
        <v>1</v>
      </c>
      <c r="BD1229">
        <v>2</v>
      </c>
      <c r="BE1229">
        <v>4</v>
      </c>
      <c r="BF1229" t="s">
        <v>139</v>
      </c>
      <c r="BG1229" t="s">
        <v>7160</v>
      </c>
      <c r="BI1229" s="4">
        <v>199</v>
      </c>
      <c r="BL1229" s="4">
        <v>0</v>
      </c>
      <c r="BM1229" s="4">
        <v>195</v>
      </c>
      <c r="BN1229">
        <v>7</v>
      </c>
      <c r="BO1229" s="4">
        <v>0</v>
      </c>
      <c r="BP1229">
        <v>4</v>
      </c>
      <c r="BQ1229">
        <v>1125</v>
      </c>
      <c r="BR1229">
        <v>3</v>
      </c>
      <c r="BS1229">
        <v>4</v>
      </c>
      <c r="BT1229">
        <v>1125</v>
      </c>
      <c r="BU1229">
        <v>1125</v>
      </c>
      <c r="BV1229">
        <v>3.6</v>
      </c>
      <c r="BW1229">
        <v>1125</v>
      </c>
      <c r="BX1229" t="s">
        <v>2207</v>
      </c>
      <c r="BY1229" t="s">
        <v>128</v>
      </c>
      <c r="BZ1229">
        <v>27</v>
      </c>
      <c r="CA1229">
        <v>54</v>
      </c>
      <c r="CB1229">
        <v>78</v>
      </c>
      <c r="CC1229">
        <v>304</v>
      </c>
      <c r="CD1229" s="1">
        <v>43913</v>
      </c>
      <c r="CE1229">
        <v>53</v>
      </c>
      <c r="CF1229">
        <v>24</v>
      </c>
      <c r="CG1229" s="1">
        <v>43237</v>
      </c>
      <c r="CH1229" s="1">
        <v>43906</v>
      </c>
      <c r="CI1229">
        <v>94</v>
      </c>
      <c r="CJ1229">
        <v>10</v>
      </c>
      <c r="CK1229">
        <v>10</v>
      </c>
      <c r="CL1229">
        <v>10</v>
      </c>
      <c r="CM1229">
        <v>10</v>
      </c>
      <c r="CN1229">
        <v>10</v>
      </c>
      <c r="CO1229">
        <v>10</v>
      </c>
      <c r="CP1229" t="s">
        <v>124</v>
      </c>
      <c r="CR1229" t="s">
        <v>142</v>
      </c>
      <c r="CS1229" t="s">
        <v>128</v>
      </c>
      <c r="CT1229" t="s">
        <v>124</v>
      </c>
      <c r="CU1229" t="s">
        <v>188</v>
      </c>
      <c r="CV1229" t="s">
        <v>124</v>
      </c>
      <c r="CW1229" t="s">
        <v>124</v>
      </c>
      <c r="CX1229">
        <v>20</v>
      </c>
      <c r="CY1229">
        <v>20</v>
      </c>
      <c r="CZ1229">
        <v>0</v>
      </c>
      <c r="DA1229">
        <v>0</v>
      </c>
      <c r="DB1229">
        <v>2.35</v>
      </c>
    </row>
    <row r="1230" spans="1:106" x14ac:dyDescent="0.2">
      <c r="A1230">
        <v>24829347</v>
      </c>
      <c r="B1230" t="s">
        <v>12258</v>
      </c>
      <c r="C1230">
        <v>20200323043627</v>
      </c>
      <c r="D1230" s="1">
        <v>43913</v>
      </c>
      <c r="E1230" t="s">
        <v>12259</v>
      </c>
      <c r="F1230" t="s">
        <v>12260</v>
      </c>
      <c r="H1230" t="s">
        <v>12260</v>
      </c>
      <c r="I1230" t="s">
        <v>111</v>
      </c>
      <c r="O1230" t="s">
        <v>8321</v>
      </c>
      <c r="R1230" t="s">
        <v>12261</v>
      </c>
      <c r="T1230">
        <v>5792092</v>
      </c>
      <c r="U1230" t="s">
        <v>8276</v>
      </c>
      <c r="V1230" t="s">
        <v>8277</v>
      </c>
      <c r="W1230" s="1">
        <v>41370</v>
      </c>
      <c r="X1230" t="s">
        <v>121</v>
      </c>
      <c r="Y1230" t="s">
        <v>8278</v>
      </c>
      <c r="Z1230" t="s">
        <v>123</v>
      </c>
      <c r="AA1230" s="3">
        <v>1</v>
      </c>
      <c r="AB1230" s="3">
        <v>1</v>
      </c>
      <c r="AC1230" t="s">
        <v>124</v>
      </c>
      <c r="AD1230" t="s">
        <v>8279</v>
      </c>
      <c r="AE1230" t="s">
        <v>8280</v>
      </c>
      <c r="AG1230">
        <v>29</v>
      </c>
      <c r="AH1230">
        <v>29</v>
      </c>
      <c r="AI1230" t="s">
        <v>717</v>
      </c>
      <c r="AJ1230" t="s">
        <v>128</v>
      </c>
      <c r="AK1230" t="s">
        <v>124</v>
      </c>
      <c r="AL1230" t="s">
        <v>129</v>
      </c>
      <c r="AN1230" t="s">
        <v>161</v>
      </c>
      <c r="AP1230" t="s">
        <v>131</v>
      </c>
      <c r="AQ1230" t="s">
        <v>132</v>
      </c>
      <c r="AR1230">
        <v>7307</v>
      </c>
      <c r="AS1230" t="s">
        <v>133</v>
      </c>
      <c r="AT1230" t="s">
        <v>134</v>
      </c>
      <c r="AU1230" t="s">
        <v>135</v>
      </c>
      <c r="AV1230" t="s">
        <v>136</v>
      </c>
      <c r="AW1230">
        <v>40.738460000000003</v>
      </c>
      <c r="AX1230">
        <v>-74.04992</v>
      </c>
      <c r="AY1230" t="s">
        <v>128</v>
      </c>
      <c r="AZ1230" t="s">
        <v>2751</v>
      </c>
      <c r="BA1230" t="s">
        <v>163</v>
      </c>
      <c r="BB1230">
        <v>4</v>
      </c>
      <c r="BC1230">
        <v>1</v>
      </c>
      <c r="BD1230">
        <v>1</v>
      </c>
      <c r="BE1230">
        <v>2</v>
      </c>
      <c r="BF1230" t="s">
        <v>139</v>
      </c>
      <c r="BG1230" t="s">
        <v>12262</v>
      </c>
      <c r="BI1230" s="4">
        <v>39</v>
      </c>
      <c r="BL1230" s="4">
        <v>0</v>
      </c>
      <c r="BM1230" s="4">
        <v>25</v>
      </c>
      <c r="BN1230">
        <v>1</v>
      </c>
      <c r="BO1230" s="4">
        <v>25</v>
      </c>
      <c r="BP1230">
        <v>1</v>
      </c>
      <c r="BQ1230">
        <v>7</v>
      </c>
      <c r="BR1230">
        <v>1</v>
      </c>
      <c r="BS1230">
        <v>1</v>
      </c>
      <c r="BT1230">
        <v>7</v>
      </c>
      <c r="BU1230">
        <v>7</v>
      </c>
      <c r="BV1230">
        <v>1</v>
      </c>
      <c r="BW1230">
        <v>7</v>
      </c>
      <c r="BX1230" t="s">
        <v>234</v>
      </c>
      <c r="BY1230" t="s">
        <v>128</v>
      </c>
      <c r="BZ1230">
        <v>30</v>
      </c>
      <c r="CA1230">
        <v>54</v>
      </c>
      <c r="CB1230">
        <v>75</v>
      </c>
      <c r="CC1230">
        <v>75</v>
      </c>
      <c r="CD1230" s="1">
        <v>43913</v>
      </c>
      <c r="CE1230">
        <v>40</v>
      </c>
      <c r="CF1230">
        <v>17</v>
      </c>
      <c r="CG1230" s="1">
        <v>43250</v>
      </c>
      <c r="CH1230" s="1">
        <v>43894</v>
      </c>
      <c r="CI1230">
        <v>86</v>
      </c>
      <c r="CJ1230">
        <v>9</v>
      </c>
      <c r="CK1230">
        <v>9</v>
      </c>
      <c r="CL1230">
        <v>9</v>
      </c>
      <c r="CM1230">
        <v>9</v>
      </c>
      <c r="CN1230">
        <v>9</v>
      </c>
      <c r="CO1230">
        <v>9</v>
      </c>
      <c r="CP1230" t="s">
        <v>124</v>
      </c>
      <c r="CR1230" t="s">
        <v>142</v>
      </c>
      <c r="CS1230" t="s">
        <v>128</v>
      </c>
      <c r="CT1230" t="s">
        <v>124</v>
      </c>
      <c r="CU1230" t="s">
        <v>188</v>
      </c>
      <c r="CV1230" t="s">
        <v>124</v>
      </c>
      <c r="CW1230" t="s">
        <v>124</v>
      </c>
      <c r="CX1230">
        <v>22</v>
      </c>
      <c r="CY1230">
        <v>6</v>
      </c>
      <c r="CZ1230">
        <v>3</v>
      </c>
      <c r="DA1230">
        <v>0</v>
      </c>
      <c r="DB1230">
        <v>1.81</v>
      </c>
    </row>
    <row r="1231" spans="1:106" x14ac:dyDescent="0.2">
      <c r="A1231">
        <v>24830123</v>
      </c>
      <c r="B1231" t="s">
        <v>12263</v>
      </c>
      <c r="C1231">
        <v>20200323043627</v>
      </c>
      <c r="D1231" s="1">
        <v>43913</v>
      </c>
      <c r="E1231" t="s">
        <v>12264</v>
      </c>
      <c r="F1231" t="s">
        <v>12265</v>
      </c>
      <c r="H1231" t="s">
        <v>12266</v>
      </c>
      <c r="I1231" t="s">
        <v>111</v>
      </c>
      <c r="M1231" t="s">
        <v>12267</v>
      </c>
      <c r="O1231" t="s">
        <v>12268</v>
      </c>
      <c r="R1231" t="s">
        <v>12269</v>
      </c>
      <c r="T1231">
        <v>5792092</v>
      </c>
      <c r="U1231" t="s">
        <v>8276</v>
      </c>
      <c r="V1231" t="s">
        <v>8277</v>
      </c>
      <c r="W1231" s="1">
        <v>41370</v>
      </c>
      <c r="X1231" t="s">
        <v>121</v>
      </c>
      <c r="Y1231" t="s">
        <v>8278</v>
      </c>
      <c r="Z1231" t="s">
        <v>123</v>
      </c>
      <c r="AA1231" s="3">
        <v>1</v>
      </c>
      <c r="AB1231" s="3">
        <v>1</v>
      </c>
      <c r="AC1231" t="s">
        <v>124</v>
      </c>
      <c r="AD1231" t="s">
        <v>8279</v>
      </c>
      <c r="AE1231" t="s">
        <v>8280</v>
      </c>
      <c r="AG1231">
        <v>29</v>
      </c>
      <c r="AH1231">
        <v>29</v>
      </c>
      <c r="AI1231" t="s">
        <v>717</v>
      </c>
      <c r="AJ1231" t="s">
        <v>128</v>
      </c>
      <c r="AK1231" t="s">
        <v>124</v>
      </c>
      <c r="AL1231" t="s">
        <v>129</v>
      </c>
      <c r="AN1231" t="s">
        <v>161</v>
      </c>
      <c r="AP1231" t="s">
        <v>131</v>
      </c>
      <c r="AQ1231" t="s">
        <v>132</v>
      </c>
      <c r="AR1231">
        <v>7307</v>
      </c>
      <c r="AS1231" t="s">
        <v>133</v>
      </c>
      <c r="AT1231" t="s">
        <v>134</v>
      </c>
      <c r="AU1231" t="s">
        <v>135</v>
      </c>
      <c r="AV1231" t="s">
        <v>136</v>
      </c>
      <c r="AW1231">
        <v>40.739080000000001</v>
      </c>
      <c r="AX1231">
        <v>-74.049180000000007</v>
      </c>
      <c r="AY1231" t="s">
        <v>128</v>
      </c>
      <c r="AZ1231" t="s">
        <v>871</v>
      </c>
      <c r="BA1231" t="s">
        <v>3138</v>
      </c>
      <c r="BB1231">
        <v>9</v>
      </c>
      <c r="BC1231">
        <v>1</v>
      </c>
      <c r="BD1231">
        <v>1</v>
      </c>
      <c r="BE1231">
        <v>3</v>
      </c>
      <c r="BF1231" t="s">
        <v>139</v>
      </c>
      <c r="BG1231" t="s">
        <v>12270</v>
      </c>
      <c r="BI1231" s="4">
        <v>143</v>
      </c>
      <c r="BL1231" s="4">
        <v>100</v>
      </c>
      <c r="BM1231" s="4">
        <v>80</v>
      </c>
      <c r="BN1231">
        <v>2</v>
      </c>
      <c r="BO1231" s="4">
        <v>0</v>
      </c>
      <c r="BP1231">
        <v>2</v>
      </c>
      <c r="BQ1231">
        <v>25</v>
      </c>
      <c r="BR1231">
        <v>2</v>
      </c>
      <c r="BS1231">
        <v>2</v>
      </c>
      <c r="BT1231">
        <v>25</v>
      </c>
      <c r="BU1231">
        <v>25</v>
      </c>
      <c r="BV1231">
        <v>2</v>
      </c>
      <c r="BW1231">
        <v>25</v>
      </c>
      <c r="BX1231" t="s">
        <v>187</v>
      </c>
      <c r="BY1231" t="s">
        <v>128</v>
      </c>
      <c r="BZ1231">
        <v>30</v>
      </c>
      <c r="CA1231">
        <v>55</v>
      </c>
      <c r="CB1231">
        <v>85</v>
      </c>
      <c r="CC1231">
        <v>265</v>
      </c>
      <c r="CD1231" s="1">
        <v>43913</v>
      </c>
      <c r="CE1231">
        <v>26</v>
      </c>
      <c r="CF1231">
        <v>11</v>
      </c>
      <c r="CG1231" s="1">
        <v>43268</v>
      </c>
      <c r="CH1231" s="1">
        <v>43805</v>
      </c>
      <c r="CI1231">
        <v>84</v>
      </c>
      <c r="CJ1231">
        <v>9</v>
      </c>
      <c r="CK1231">
        <v>8</v>
      </c>
      <c r="CL1231">
        <v>10</v>
      </c>
      <c r="CM1231">
        <v>9</v>
      </c>
      <c r="CN1231">
        <v>9</v>
      </c>
      <c r="CO1231">
        <v>9</v>
      </c>
      <c r="CP1231" t="s">
        <v>124</v>
      </c>
      <c r="CR1231" t="s">
        <v>142</v>
      </c>
      <c r="CS1231" t="s">
        <v>128</v>
      </c>
      <c r="CT1231" t="s">
        <v>124</v>
      </c>
      <c r="CU1231" t="s">
        <v>188</v>
      </c>
      <c r="CV1231" t="s">
        <v>124</v>
      </c>
      <c r="CW1231" t="s">
        <v>124</v>
      </c>
      <c r="CX1231">
        <v>22</v>
      </c>
      <c r="CY1231">
        <v>6</v>
      </c>
      <c r="CZ1231">
        <v>3</v>
      </c>
      <c r="DA1231">
        <v>0</v>
      </c>
      <c r="DB1231">
        <v>1.21</v>
      </c>
    </row>
    <row r="1232" spans="1:106" x14ac:dyDescent="0.2">
      <c r="A1232">
        <v>24887443</v>
      </c>
      <c r="B1232" t="s">
        <v>12271</v>
      </c>
      <c r="C1232">
        <v>20200323043627</v>
      </c>
      <c r="D1232" s="1">
        <v>43913</v>
      </c>
      <c r="E1232" t="s">
        <v>12272</v>
      </c>
      <c r="F1232" t="s">
        <v>12273</v>
      </c>
      <c r="G1232" t="s">
        <v>12274</v>
      </c>
      <c r="H1232" t="s">
        <v>12275</v>
      </c>
      <c r="I1232" t="s">
        <v>111</v>
      </c>
      <c r="J1232" t="s">
        <v>12276</v>
      </c>
      <c r="L1232" t="s">
        <v>12277</v>
      </c>
      <c r="M1232" t="s">
        <v>12278</v>
      </c>
      <c r="N1232" t="s">
        <v>12279</v>
      </c>
      <c r="R1232" t="s">
        <v>12280</v>
      </c>
      <c r="T1232">
        <v>122758318</v>
      </c>
      <c r="U1232" t="s">
        <v>6213</v>
      </c>
      <c r="V1232" t="s">
        <v>6214</v>
      </c>
      <c r="W1232" s="1">
        <v>42820</v>
      </c>
      <c r="X1232" t="s">
        <v>121</v>
      </c>
      <c r="Y1232" s="2" t="s">
        <v>6215</v>
      </c>
      <c r="Z1232" t="s">
        <v>123</v>
      </c>
      <c r="AA1232" s="3">
        <v>1</v>
      </c>
      <c r="AB1232" s="3">
        <v>1</v>
      </c>
      <c r="AC1232" t="s">
        <v>128</v>
      </c>
      <c r="AD1232" t="s">
        <v>6216</v>
      </c>
      <c r="AE1232" t="s">
        <v>6217</v>
      </c>
      <c r="AG1232">
        <v>4</v>
      </c>
      <c r="AH1232">
        <v>4</v>
      </c>
      <c r="AI1232" t="s">
        <v>413</v>
      </c>
      <c r="AJ1232" t="s">
        <v>128</v>
      </c>
      <c r="AK1232" t="s">
        <v>124</v>
      </c>
      <c r="AL1232" t="s">
        <v>129</v>
      </c>
      <c r="AN1232" t="s">
        <v>514</v>
      </c>
      <c r="AP1232" t="s">
        <v>131</v>
      </c>
      <c r="AQ1232" t="s">
        <v>132</v>
      </c>
      <c r="AR1232">
        <v>7307</v>
      </c>
      <c r="AS1232" t="s">
        <v>133</v>
      </c>
      <c r="AT1232" t="s">
        <v>134</v>
      </c>
      <c r="AU1232" t="s">
        <v>135</v>
      </c>
      <c r="AV1232" t="s">
        <v>136</v>
      </c>
      <c r="AW1232">
        <v>40.758319999999998</v>
      </c>
      <c r="AX1232">
        <v>-74.050550000000001</v>
      </c>
      <c r="AY1232" t="s">
        <v>128</v>
      </c>
      <c r="AZ1232" t="s">
        <v>185</v>
      </c>
      <c r="BA1232" t="s">
        <v>138</v>
      </c>
      <c r="BB1232">
        <v>10</v>
      </c>
      <c r="BC1232">
        <v>2</v>
      </c>
      <c r="BD1232">
        <v>3</v>
      </c>
      <c r="BE1232">
        <v>4</v>
      </c>
      <c r="BF1232" t="s">
        <v>139</v>
      </c>
      <c r="BG1232" t="s">
        <v>12281</v>
      </c>
      <c r="BI1232" s="4">
        <v>179</v>
      </c>
      <c r="BL1232" s="4">
        <v>200</v>
      </c>
      <c r="BM1232" s="4">
        <v>110</v>
      </c>
      <c r="BN1232">
        <v>4</v>
      </c>
      <c r="BO1232" s="4">
        <v>15</v>
      </c>
      <c r="BP1232">
        <v>2</v>
      </c>
      <c r="BQ1232">
        <v>27</v>
      </c>
      <c r="BR1232">
        <v>1</v>
      </c>
      <c r="BS1232">
        <v>2</v>
      </c>
      <c r="BT1232">
        <v>1125</v>
      </c>
      <c r="BU1232">
        <v>1125</v>
      </c>
      <c r="BV1232">
        <v>1.3</v>
      </c>
      <c r="BW1232">
        <v>1125</v>
      </c>
      <c r="BX1232" t="s">
        <v>2207</v>
      </c>
      <c r="BY1232" t="s">
        <v>128</v>
      </c>
      <c r="BZ1232">
        <v>0</v>
      </c>
      <c r="CA1232">
        <v>0</v>
      </c>
      <c r="CB1232">
        <v>0</v>
      </c>
      <c r="CC1232">
        <v>0</v>
      </c>
      <c r="CD1232" s="1">
        <v>43913</v>
      </c>
      <c r="CE1232">
        <v>78</v>
      </c>
      <c r="CF1232">
        <v>34</v>
      </c>
      <c r="CG1232" s="1">
        <v>43248</v>
      </c>
      <c r="CH1232" s="1">
        <v>43871</v>
      </c>
      <c r="CI1232">
        <v>96</v>
      </c>
      <c r="CJ1232">
        <v>10</v>
      </c>
      <c r="CK1232">
        <v>9</v>
      </c>
      <c r="CL1232">
        <v>10</v>
      </c>
      <c r="CM1232">
        <v>10</v>
      </c>
      <c r="CN1232">
        <v>9</v>
      </c>
      <c r="CO1232">
        <v>9</v>
      </c>
      <c r="CP1232" t="s">
        <v>124</v>
      </c>
      <c r="CR1232" t="s">
        <v>142</v>
      </c>
      <c r="CS1232" t="s">
        <v>128</v>
      </c>
      <c r="CT1232" t="s">
        <v>124</v>
      </c>
      <c r="CU1232" t="s">
        <v>143</v>
      </c>
      <c r="CV1232" t="s">
        <v>124</v>
      </c>
      <c r="CW1232" t="s">
        <v>124</v>
      </c>
      <c r="CX1232">
        <v>2</v>
      </c>
      <c r="CY1232">
        <v>2</v>
      </c>
      <c r="CZ1232">
        <v>0</v>
      </c>
      <c r="DA1232">
        <v>0</v>
      </c>
      <c r="DB1232">
        <v>3.51</v>
      </c>
    </row>
    <row r="1233" spans="1:106" x14ac:dyDescent="0.2">
      <c r="A1233">
        <v>24944904</v>
      </c>
      <c r="B1233" t="s">
        <v>12282</v>
      </c>
      <c r="C1233">
        <v>20200323043627</v>
      </c>
      <c r="D1233" s="1">
        <v>43913</v>
      </c>
      <c r="E1233" t="s">
        <v>12283</v>
      </c>
      <c r="F1233" t="s">
        <v>12284</v>
      </c>
      <c r="H1233" t="s">
        <v>12284</v>
      </c>
      <c r="I1233" t="s">
        <v>111</v>
      </c>
      <c r="O1233" t="s">
        <v>12285</v>
      </c>
      <c r="R1233" t="s">
        <v>12286</v>
      </c>
      <c r="T1233">
        <v>56368398</v>
      </c>
      <c r="U1233" t="s">
        <v>8179</v>
      </c>
      <c r="V1233" t="s">
        <v>8180</v>
      </c>
      <c r="W1233" s="1">
        <v>42396</v>
      </c>
      <c r="X1233" t="s">
        <v>135</v>
      </c>
      <c r="Z1233" t="s">
        <v>123</v>
      </c>
      <c r="AA1233" s="3">
        <v>1</v>
      </c>
      <c r="AB1233" s="3">
        <v>0.99</v>
      </c>
      <c r="AC1233" t="s">
        <v>124</v>
      </c>
      <c r="AD1233" t="s">
        <v>8181</v>
      </c>
      <c r="AE1233" t="s">
        <v>8182</v>
      </c>
      <c r="AG1233">
        <v>3</v>
      </c>
      <c r="AH1233">
        <v>3</v>
      </c>
      <c r="AI1233" t="s">
        <v>426</v>
      </c>
      <c r="AJ1233" t="s">
        <v>128</v>
      </c>
      <c r="AK1233" t="s">
        <v>128</v>
      </c>
      <c r="AL1233" t="s">
        <v>129</v>
      </c>
      <c r="AN1233" t="s">
        <v>130</v>
      </c>
      <c r="AP1233" t="s">
        <v>131</v>
      </c>
      <c r="AQ1233" t="s">
        <v>132</v>
      </c>
      <c r="AR1233">
        <v>7302</v>
      </c>
      <c r="AS1233" t="s">
        <v>133</v>
      </c>
      <c r="AT1233" t="s">
        <v>134</v>
      </c>
      <c r="AU1233" t="s">
        <v>135</v>
      </c>
      <c r="AV1233" t="s">
        <v>136</v>
      </c>
      <c r="AW1233">
        <v>40.725059999999999</v>
      </c>
      <c r="AX1233">
        <v>-74.050759999999997</v>
      </c>
      <c r="AY1233" t="s">
        <v>124</v>
      </c>
      <c r="AZ1233" t="s">
        <v>185</v>
      </c>
      <c r="BA1233" t="s">
        <v>163</v>
      </c>
      <c r="BB1233">
        <v>1</v>
      </c>
      <c r="BC1233">
        <v>1</v>
      </c>
      <c r="BD1233">
        <v>1</v>
      </c>
      <c r="BE1233">
        <v>1</v>
      </c>
      <c r="BF1233" t="s">
        <v>139</v>
      </c>
      <c r="BG1233" t="s">
        <v>12287</v>
      </c>
      <c r="BI1233" s="4">
        <v>27</v>
      </c>
      <c r="BL1233" s="4">
        <v>200</v>
      </c>
      <c r="BM1233" s="4">
        <v>6</v>
      </c>
      <c r="BN1233">
        <v>1</v>
      </c>
      <c r="BO1233" s="4">
        <v>0</v>
      </c>
      <c r="BP1233">
        <v>2</v>
      </c>
      <c r="BQ1233">
        <v>1125</v>
      </c>
      <c r="BR1233">
        <v>2</v>
      </c>
      <c r="BS1233">
        <v>2</v>
      </c>
      <c r="BT1233">
        <v>1125</v>
      </c>
      <c r="BU1233">
        <v>1125</v>
      </c>
      <c r="BV1233">
        <v>2</v>
      </c>
      <c r="BW1233">
        <v>1125</v>
      </c>
      <c r="BX1233" t="s">
        <v>187</v>
      </c>
      <c r="BY1233" t="s">
        <v>128</v>
      </c>
      <c r="BZ1233">
        <v>0</v>
      </c>
      <c r="CA1233">
        <v>0</v>
      </c>
      <c r="CB1233">
        <v>0</v>
      </c>
      <c r="CC1233">
        <v>0</v>
      </c>
      <c r="CD1233" s="1">
        <v>43913</v>
      </c>
      <c r="CE1233">
        <v>15</v>
      </c>
      <c r="CF1233">
        <v>4</v>
      </c>
      <c r="CG1233" s="1">
        <v>43230</v>
      </c>
      <c r="CH1233" s="1">
        <v>43853</v>
      </c>
      <c r="CI1233">
        <v>83</v>
      </c>
      <c r="CJ1233">
        <v>9</v>
      </c>
      <c r="CK1233">
        <v>7</v>
      </c>
      <c r="CL1233">
        <v>10</v>
      </c>
      <c r="CM1233">
        <v>9</v>
      </c>
      <c r="CN1233">
        <v>9</v>
      </c>
      <c r="CO1233">
        <v>9</v>
      </c>
      <c r="CP1233" t="s">
        <v>124</v>
      </c>
      <c r="CR1233" t="s">
        <v>142</v>
      </c>
      <c r="CS1233" t="s">
        <v>124</v>
      </c>
      <c r="CT1233" t="s">
        <v>124</v>
      </c>
      <c r="CU1233" t="s">
        <v>188</v>
      </c>
      <c r="CV1233" t="s">
        <v>124</v>
      </c>
      <c r="CW1233" t="s">
        <v>124</v>
      </c>
      <c r="CX1233">
        <v>3</v>
      </c>
      <c r="CY1233">
        <v>0</v>
      </c>
      <c r="CZ1233">
        <v>3</v>
      </c>
      <c r="DA1233">
        <v>0</v>
      </c>
      <c r="DB1233">
        <v>0.66</v>
      </c>
    </row>
    <row r="1234" spans="1:106" x14ac:dyDescent="0.2">
      <c r="A1234">
        <v>24947984</v>
      </c>
      <c r="B1234" t="s">
        <v>12288</v>
      </c>
      <c r="C1234">
        <v>20200323043627</v>
      </c>
      <c r="D1234" s="1">
        <v>43913</v>
      </c>
      <c r="E1234" t="s">
        <v>12289</v>
      </c>
      <c r="F1234" t="s">
        <v>12290</v>
      </c>
      <c r="H1234" t="s">
        <v>12290</v>
      </c>
      <c r="I1234" t="s">
        <v>111</v>
      </c>
      <c r="R1234" t="s">
        <v>12291</v>
      </c>
      <c r="T1234">
        <v>22502131</v>
      </c>
      <c r="U1234" t="s">
        <v>12292</v>
      </c>
      <c r="V1234" t="s">
        <v>12293</v>
      </c>
      <c r="W1234" s="1">
        <v>41925</v>
      </c>
      <c r="X1234" t="s">
        <v>121</v>
      </c>
      <c r="Y1234" t="s">
        <v>12294</v>
      </c>
      <c r="Z1234" t="s">
        <v>157</v>
      </c>
      <c r="AA1234" t="s">
        <v>157</v>
      </c>
      <c r="AB1234" t="s">
        <v>157</v>
      </c>
      <c r="AC1234" t="s">
        <v>124</v>
      </c>
      <c r="AD1234" t="s">
        <v>12295</v>
      </c>
      <c r="AE1234" t="s">
        <v>12296</v>
      </c>
      <c r="AG1234">
        <v>1</v>
      </c>
      <c r="AH1234">
        <v>1</v>
      </c>
      <c r="AI1234" t="s">
        <v>457</v>
      </c>
      <c r="AJ1234" t="s">
        <v>128</v>
      </c>
      <c r="AK1234" t="s">
        <v>124</v>
      </c>
      <c r="AL1234" t="s">
        <v>129</v>
      </c>
      <c r="AN1234" t="s">
        <v>232</v>
      </c>
      <c r="AP1234" t="s">
        <v>131</v>
      </c>
      <c r="AQ1234" t="s">
        <v>132</v>
      </c>
      <c r="AR1234">
        <v>7305</v>
      </c>
      <c r="AS1234" t="s">
        <v>133</v>
      </c>
      <c r="AT1234" t="s">
        <v>134</v>
      </c>
      <c r="AU1234" t="s">
        <v>135</v>
      </c>
      <c r="AV1234" t="s">
        <v>136</v>
      </c>
      <c r="AW1234">
        <v>40.705210000000001</v>
      </c>
      <c r="AX1234">
        <v>-74.075220000000002</v>
      </c>
      <c r="AY1234" t="s">
        <v>128</v>
      </c>
      <c r="AZ1234" t="s">
        <v>247</v>
      </c>
      <c r="BA1234" t="s">
        <v>163</v>
      </c>
      <c r="BB1234">
        <v>2</v>
      </c>
      <c r="BC1234">
        <v>1.5</v>
      </c>
      <c r="BD1234">
        <v>1</v>
      </c>
      <c r="BE1234">
        <v>0</v>
      </c>
      <c r="BF1234" t="s">
        <v>139</v>
      </c>
      <c r="BG1234" t="s">
        <v>12297</v>
      </c>
      <c r="BI1234" s="4">
        <v>90</v>
      </c>
      <c r="BL1234" s="4">
        <v>0</v>
      </c>
      <c r="BM1234" s="4">
        <v>125</v>
      </c>
      <c r="BN1234">
        <v>2</v>
      </c>
      <c r="BO1234" s="4">
        <v>0</v>
      </c>
      <c r="BP1234">
        <v>1</v>
      </c>
      <c r="BQ1234">
        <v>1125</v>
      </c>
      <c r="BR1234">
        <v>1</v>
      </c>
      <c r="BS1234">
        <v>1</v>
      </c>
      <c r="BT1234">
        <v>1125</v>
      </c>
      <c r="BU1234">
        <v>1125</v>
      </c>
      <c r="BV1234">
        <v>1</v>
      </c>
      <c r="BW1234">
        <v>1125</v>
      </c>
      <c r="BX1234" t="s">
        <v>3753</v>
      </c>
      <c r="BY1234" t="s">
        <v>128</v>
      </c>
      <c r="BZ1234">
        <v>27</v>
      </c>
      <c r="CA1234">
        <v>57</v>
      </c>
      <c r="CB1234">
        <v>87</v>
      </c>
      <c r="CC1234">
        <v>362</v>
      </c>
      <c r="CD1234" s="1">
        <v>43913</v>
      </c>
      <c r="CE1234">
        <v>1</v>
      </c>
      <c r="CF1234">
        <v>0</v>
      </c>
      <c r="CG1234" s="1">
        <v>43236</v>
      </c>
      <c r="CH1234" s="1">
        <v>43236</v>
      </c>
      <c r="CP1234" t="s">
        <v>124</v>
      </c>
      <c r="CR1234" t="s">
        <v>142</v>
      </c>
      <c r="CS1234" t="s">
        <v>124</v>
      </c>
      <c r="CT1234" t="s">
        <v>124</v>
      </c>
      <c r="CU1234" t="s">
        <v>143</v>
      </c>
      <c r="CV1234" t="s">
        <v>124</v>
      </c>
      <c r="CW1234" t="s">
        <v>124</v>
      </c>
      <c r="CX1234">
        <v>1</v>
      </c>
      <c r="CY1234">
        <v>0</v>
      </c>
      <c r="CZ1234">
        <v>1</v>
      </c>
      <c r="DA1234">
        <v>0</v>
      </c>
      <c r="DB1234">
        <v>0.04</v>
      </c>
    </row>
    <row r="1235" spans="1:106" x14ac:dyDescent="0.2">
      <c r="A1235">
        <v>24970274</v>
      </c>
      <c r="B1235" t="s">
        <v>12298</v>
      </c>
      <c r="C1235">
        <v>20200323043627</v>
      </c>
      <c r="D1235" s="1">
        <v>43913</v>
      </c>
      <c r="E1235" t="s">
        <v>12299</v>
      </c>
      <c r="F1235" t="s">
        <v>12300</v>
      </c>
      <c r="G1235" t="s">
        <v>11252</v>
      </c>
      <c r="H1235" t="s">
        <v>12301</v>
      </c>
      <c r="I1235" t="s">
        <v>111</v>
      </c>
      <c r="J1235" t="s">
        <v>11254</v>
      </c>
      <c r="K1235" t="s">
        <v>4041</v>
      </c>
      <c r="L1235" t="s">
        <v>12302</v>
      </c>
      <c r="M1235" t="s">
        <v>11256</v>
      </c>
      <c r="O1235" t="s">
        <v>1959</v>
      </c>
      <c r="R1235" t="s">
        <v>12303</v>
      </c>
      <c r="T1235">
        <v>1410306</v>
      </c>
      <c r="U1235" t="s">
        <v>1979</v>
      </c>
      <c r="V1235" t="s">
        <v>1980</v>
      </c>
      <c r="W1235" s="1">
        <v>40862</v>
      </c>
      <c r="X1235" t="s">
        <v>121</v>
      </c>
      <c r="Y1235" t="s">
        <v>1981</v>
      </c>
      <c r="Z1235" t="s">
        <v>123</v>
      </c>
      <c r="AA1235" s="3">
        <v>0.99</v>
      </c>
      <c r="AB1235" s="3">
        <v>0.99</v>
      </c>
      <c r="AC1235" t="s">
        <v>124</v>
      </c>
      <c r="AD1235" t="s">
        <v>1982</v>
      </c>
      <c r="AE1235" t="s">
        <v>1983</v>
      </c>
      <c r="AF1235" t="s">
        <v>1984</v>
      </c>
      <c r="AG1235">
        <v>34</v>
      </c>
      <c r="AH1235">
        <v>34</v>
      </c>
      <c r="AI1235" t="s">
        <v>1985</v>
      </c>
      <c r="AJ1235" t="s">
        <v>128</v>
      </c>
      <c r="AK1235" t="s">
        <v>128</v>
      </c>
      <c r="AL1235" t="s">
        <v>129</v>
      </c>
      <c r="AN1235" t="s">
        <v>130</v>
      </c>
      <c r="AP1235" t="s">
        <v>131</v>
      </c>
      <c r="AQ1235" t="s">
        <v>132</v>
      </c>
      <c r="AR1235">
        <v>7302</v>
      </c>
      <c r="AS1235" t="s">
        <v>133</v>
      </c>
      <c r="AT1235" t="s">
        <v>134</v>
      </c>
      <c r="AU1235" t="s">
        <v>135</v>
      </c>
      <c r="AV1235" t="s">
        <v>136</v>
      </c>
      <c r="AW1235">
        <v>40.727530000000002</v>
      </c>
      <c r="AX1235">
        <v>-74.042450000000002</v>
      </c>
      <c r="AY1235" t="s">
        <v>128</v>
      </c>
      <c r="AZ1235" t="s">
        <v>247</v>
      </c>
      <c r="BA1235" t="s">
        <v>163</v>
      </c>
      <c r="BB1235">
        <v>3</v>
      </c>
      <c r="BC1235">
        <v>2</v>
      </c>
      <c r="BD1235">
        <v>1</v>
      </c>
      <c r="BE1235">
        <v>2</v>
      </c>
      <c r="BF1235" t="s">
        <v>139</v>
      </c>
      <c r="BG1235" t="s">
        <v>12304</v>
      </c>
      <c r="BI1235" s="4">
        <v>37</v>
      </c>
      <c r="BL1235" s="4">
        <v>150</v>
      </c>
      <c r="BM1235" s="4">
        <v>75</v>
      </c>
      <c r="BN1235">
        <v>2</v>
      </c>
      <c r="BO1235" s="4">
        <v>10</v>
      </c>
      <c r="BP1235">
        <v>1</v>
      </c>
      <c r="BQ1235">
        <v>1125</v>
      </c>
      <c r="BR1235">
        <v>1</v>
      </c>
      <c r="BS1235">
        <v>1</v>
      </c>
      <c r="BT1235">
        <v>1125</v>
      </c>
      <c r="BU1235">
        <v>1125</v>
      </c>
      <c r="BV1235">
        <v>1</v>
      </c>
      <c r="BW1235">
        <v>1125</v>
      </c>
      <c r="BX1235" t="s">
        <v>607</v>
      </c>
      <c r="BY1235" t="s">
        <v>128</v>
      </c>
      <c r="BZ1235">
        <v>0</v>
      </c>
      <c r="CA1235">
        <v>7</v>
      </c>
      <c r="CB1235">
        <v>37</v>
      </c>
      <c r="CC1235">
        <v>127</v>
      </c>
      <c r="CD1235" s="1">
        <v>43913</v>
      </c>
      <c r="CE1235">
        <v>38</v>
      </c>
      <c r="CF1235">
        <v>32</v>
      </c>
      <c r="CG1235" s="1">
        <v>43242</v>
      </c>
      <c r="CH1235" s="1">
        <v>43875</v>
      </c>
      <c r="CI1235">
        <v>90</v>
      </c>
      <c r="CJ1235">
        <v>10</v>
      </c>
      <c r="CK1235">
        <v>9</v>
      </c>
      <c r="CL1235">
        <v>10</v>
      </c>
      <c r="CM1235">
        <v>9</v>
      </c>
      <c r="CN1235">
        <v>10</v>
      </c>
      <c r="CO1235">
        <v>9</v>
      </c>
      <c r="CP1235" t="s">
        <v>124</v>
      </c>
      <c r="CR1235" t="s">
        <v>142</v>
      </c>
      <c r="CS1235" t="s">
        <v>128</v>
      </c>
      <c r="CT1235" t="s">
        <v>124</v>
      </c>
      <c r="CU1235" t="s">
        <v>188</v>
      </c>
      <c r="CV1235" t="s">
        <v>124</v>
      </c>
      <c r="CW1235" t="s">
        <v>124</v>
      </c>
      <c r="CX1235">
        <v>29</v>
      </c>
      <c r="CY1235">
        <v>1</v>
      </c>
      <c r="CZ1235">
        <v>28</v>
      </c>
      <c r="DA1235">
        <v>0</v>
      </c>
      <c r="DB1235">
        <v>1.7</v>
      </c>
    </row>
    <row r="1236" spans="1:106" x14ac:dyDescent="0.2">
      <c r="A1236">
        <v>25001878</v>
      </c>
      <c r="B1236" t="s">
        <v>12305</v>
      </c>
      <c r="C1236">
        <v>20200323043627</v>
      </c>
      <c r="D1236" s="1">
        <v>43913</v>
      </c>
      <c r="E1236" t="s">
        <v>12306</v>
      </c>
      <c r="F1236" t="s">
        <v>12307</v>
      </c>
      <c r="H1236" t="s">
        <v>12307</v>
      </c>
      <c r="I1236" t="s">
        <v>111</v>
      </c>
      <c r="O1236" t="s">
        <v>12308</v>
      </c>
      <c r="R1236" t="s">
        <v>12309</v>
      </c>
      <c r="T1236">
        <v>189007693</v>
      </c>
      <c r="U1236" t="s">
        <v>12310</v>
      </c>
      <c r="V1236" t="s">
        <v>12311</v>
      </c>
      <c r="W1236" s="1">
        <v>43231</v>
      </c>
      <c r="X1236" t="s">
        <v>121</v>
      </c>
      <c r="Z1236" t="s">
        <v>157</v>
      </c>
      <c r="AA1236" t="s">
        <v>157</v>
      </c>
      <c r="AB1236" t="s">
        <v>157</v>
      </c>
      <c r="AC1236" t="s">
        <v>124</v>
      </c>
      <c r="AD1236" t="s">
        <v>12312</v>
      </c>
      <c r="AE1236" t="s">
        <v>12313</v>
      </c>
      <c r="AG1236">
        <v>1</v>
      </c>
      <c r="AH1236">
        <v>1</v>
      </c>
      <c r="AI1236" t="s">
        <v>1853</v>
      </c>
      <c r="AJ1236" t="s">
        <v>128</v>
      </c>
      <c r="AK1236" t="s">
        <v>124</v>
      </c>
      <c r="AL1236" t="s">
        <v>129</v>
      </c>
      <c r="AN1236" t="s">
        <v>214</v>
      </c>
      <c r="AP1236" t="s">
        <v>131</v>
      </c>
      <c r="AQ1236" t="s">
        <v>132</v>
      </c>
      <c r="AR1236">
        <v>7306</v>
      </c>
      <c r="AS1236" t="s">
        <v>133</v>
      </c>
      <c r="AT1236" t="s">
        <v>134</v>
      </c>
      <c r="AU1236" t="s">
        <v>135</v>
      </c>
      <c r="AV1236" t="s">
        <v>136</v>
      </c>
      <c r="AW1236">
        <v>40.72607</v>
      </c>
      <c r="AX1236">
        <v>-74.072400000000002</v>
      </c>
      <c r="AY1236" t="s">
        <v>128</v>
      </c>
      <c r="AZ1236" t="s">
        <v>162</v>
      </c>
      <c r="BA1236" t="s">
        <v>163</v>
      </c>
      <c r="BB1236">
        <v>2</v>
      </c>
      <c r="BC1236">
        <v>1</v>
      </c>
      <c r="BD1236">
        <v>1</v>
      </c>
      <c r="BE1236">
        <v>1</v>
      </c>
      <c r="BF1236" t="s">
        <v>139</v>
      </c>
      <c r="BG1236" t="s">
        <v>12314</v>
      </c>
      <c r="BI1236" s="4">
        <v>75</v>
      </c>
      <c r="BL1236" s="4">
        <v>250</v>
      </c>
      <c r="BM1236" s="4">
        <v>50</v>
      </c>
      <c r="BN1236">
        <v>1</v>
      </c>
      <c r="BO1236" s="4">
        <v>50</v>
      </c>
      <c r="BP1236">
        <v>1</v>
      </c>
      <c r="BQ1236">
        <v>3</v>
      </c>
      <c r="BR1236">
        <v>1</v>
      </c>
      <c r="BS1236">
        <v>1</v>
      </c>
      <c r="BT1236">
        <v>3</v>
      </c>
      <c r="BU1236">
        <v>3</v>
      </c>
      <c r="BV1236">
        <v>1</v>
      </c>
      <c r="BW1236">
        <v>3</v>
      </c>
      <c r="BX1236" t="s">
        <v>5424</v>
      </c>
      <c r="BY1236" t="s">
        <v>128</v>
      </c>
      <c r="BZ1236">
        <v>30</v>
      </c>
      <c r="CA1236">
        <v>60</v>
      </c>
      <c r="CB1236">
        <v>90</v>
      </c>
      <c r="CC1236">
        <v>90</v>
      </c>
      <c r="CD1236" s="1">
        <v>43913</v>
      </c>
      <c r="CE1236">
        <v>1</v>
      </c>
      <c r="CF1236">
        <v>0</v>
      </c>
      <c r="CG1236" s="1">
        <v>43380</v>
      </c>
      <c r="CH1236" s="1">
        <v>43380</v>
      </c>
      <c r="CI1236">
        <v>100</v>
      </c>
      <c r="CJ1236">
        <v>10</v>
      </c>
      <c r="CK1236">
        <v>10</v>
      </c>
      <c r="CL1236">
        <v>10</v>
      </c>
      <c r="CM1236">
        <v>10</v>
      </c>
      <c r="CN1236">
        <v>10</v>
      </c>
      <c r="CO1236">
        <v>10</v>
      </c>
      <c r="CP1236" t="s">
        <v>124</v>
      </c>
      <c r="CR1236" t="s">
        <v>142</v>
      </c>
      <c r="CS1236" t="s">
        <v>128</v>
      </c>
      <c r="CT1236" t="s">
        <v>124</v>
      </c>
      <c r="CU1236" t="s">
        <v>166</v>
      </c>
      <c r="CV1236" t="s">
        <v>124</v>
      </c>
      <c r="CW1236" t="s">
        <v>124</v>
      </c>
      <c r="CX1236">
        <v>1</v>
      </c>
      <c r="CY1236">
        <v>0</v>
      </c>
      <c r="CZ1236">
        <v>1</v>
      </c>
      <c r="DA1236">
        <v>0</v>
      </c>
      <c r="DB1236">
        <v>0.06</v>
      </c>
    </row>
    <row r="1237" spans="1:106" x14ac:dyDescent="0.2">
      <c r="A1237">
        <v>25032142</v>
      </c>
      <c r="B1237" t="s">
        <v>12315</v>
      </c>
      <c r="C1237">
        <v>20200323043627</v>
      </c>
      <c r="D1237" s="1">
        <v>43913</v>
      </c>
      <c r="E1237" t="s">
        <v>12316</v>
      </c>
      <c r="F1237" t="s">
        <v>12317</v>
      </c>
      <c r="G1237" t="s">
        <v>12318</v>
      </c>
      <c r="H1237" t="s">
        <v>12319</v>
      </c>
      <c r="I1237" t="s">
        <v>111</v>
      </c>
      <c r="J1237" t="s">
        <v>11312</v>
      </c>
      <c r="L1237" t="s">
        <v>12320</v>
      </c>
      <c r="O1237" t="s">
        <v>11316</v>
      </c>
      <c r="R1237" t="s">
        <v>12321</v>
      </c>
      <c r="T1237">
        <v>81195797</v>
      </c>
      <c r="U1237" t="s">
        <v>11318</v>
      </c>
      <c r="V1237" t="s">
        <v>6017</v>
      </c>
      <c r="W1237" s="1">
        <v>42553</v>
      </c>
      <c r="X1237" t="s">
        <v>121</v>
      </c>
      <c r="Y1237" t="s">
        <v>11319</v>
      </c>
      <c r="Z1237" t="s">
        <v>123</v>
      </c>
      <c r="AA1237" s="3">
        <v>0.9</v>
      </c>
      <c r="AB1237" s="3">
        <v>0.99</v>
      </c>
      <c r="AC1237" t="s">
        <v>124</v>
      </c>
      <c r="AD1237" t="s">
        <v>11320</v>
      </c>
      <c r="AE1237" t="s">
        <v>11321</v>
      </c>
      <c r="AG1237">
        <v>10</v>
      </c>
      <c r="AH1237">
        <v>10</v>
      </c>
      <c r="AI1237" t="s">
        <v>2123</v>
      </c>
      <c r="AJ1237" t="s">
        <v>128</v>
      </c>
      <c r="AK1237" t="s">
        <v>124</v>
      </c>
      <c r="AL1237" t="s">
        <v>129</v>
      </c>
      <c r="AN1237" t="s">
        <v>161</v>
      </c>
      <c r="AP1237" t="s">
        <v>131</v>
      </c>
      <c r="AQ1237" t="s">
        <v>132</v>
      </c>
      <c r="AR1237">
        <v>7306</v>
      </c>
      <c r="AS1237" t="s">
        <v>133</v>
      </c>
      <c r="AT1237" t="s">
        <v>134</v>
      </c>
      <c r="AU1237" t="s">
        <v>135</v>
      </c>
      <c r="AV1237" t="s">
        <v>136</v>
      </c>
      <c r="AW1237">
        <v>40.729610000000001</v>
      </c>
      <c r="AX1237">
        <v>-74.056700000000006</v>
      </c>
      <c r="AY1237" t="s">
        <v>128</v>
      </c>
      <c r="AZ1237" t="s">
        <v>185</v>
      </c>
      <c r="BA1237" t="s">
        <v>138</v>
      </c>
      <c r="BB1237">
        <v>3</v>
      </c>
      <c r="BC1237">
        <v>1</v>
      </c>
      <c r="BD1237">
        <v>0</v>
      </c>
      <c r="BE1237">
        <v>2</v>
      </c>
      <c r="BF1237" t="s">
        <v>139</v>
      </c>
      <c r="BG1237" t="s">
        <v>12322</v>
      </c>
      <c r="BI1237" s="4">
        <v>75</v>
      </c>
      <c r="BL1237" s="4">
        <v>0</v>
      </c>
      <c r="BM1237" s="4">
        <v>60</v>
      </c>
      <c r="BN1237">
        <v>2</v>
      </c>
      <c r="BO1237" s="4">
        <v>10</v>
      </c>
      <c r="BP1237">
        <v>2</v>
      </c>
      <c r="BQ1237">
        <v>28</v>
      </c>
      <c r="BR1237">
        <v>2</v>
      </c>
      <c r="BS1237">
        <v>2</v>
      </c>
      <c r="BT1237">
        <v>28</v>
      </c>
      <c r="BU1237">
        <v>28</v>
      </c>
      <c r="BV1237">
        <v>2</v>
      </c>
      <c r="BW1237">
        <v>28</v>
      </c>
      <c r="BX1237" t="s">
        <v>934</v>
      </c>
      <c r="BY1237" t="s">
        <v>128</v>
      </c>
      <c r="BZ1237">
        <v>0</v>
      </c>
      <c r="CA1237">
        <v>0</v>
      </c>
      <c r="CB1237">
        <v>0</v>
      </c>
      <c r="CC1237">
        <v>0</v>
      </c>
      <c r="CD1237" s="1">
        <v>43913</v>
      </c>
      <c r="CE1237">
        <v>56</v>
      </c>
      <c r="CF1237">
        <v>22</v>
      </c>
      <c r="CG1237" s="1">
        <v>43238</v>
      </c>
      <c r="CH1237" s="1">
        <v>43844</v>
      </c>
      <c r="CI1237">
        <v>93</v>
      </c>
      <c r="CJ1237">
        <v>10</v>
      </c>
      <c r="CK1237">
        <v>9</v>
      </c>
      <c r="CL1237">
        <v>10</v>
      </c>
      <c r="CM1237">
        <v>10</v>
      </c>
      <c r="CN1237">
        <v>9</v>
      </c>
      <c r="CO1237">
        <v>9</v>
      </c>
      <c r="CP1237" t="s">
        <v>124</v>
      </c>
      <c r="CR1237" t="s">
        <v>142</v>
      </c>
      <c r="CS1237" t="s">
        <v>124</v>
      </c>
      <c r="CT1237" t="s">
        <v>124</v>
      </c>
      <c r="CU1237" t="s">
        <v>143</v>
      </c>
      <c r="CV1237" t="s">
        <v>124</v>
      </c>
      <c r="CW1237" t="s">
        <v>124</v>
      </c>
      <c r="CX1237">
        <v>5</v>
      </c>
      <c r="CY1237">
        <v>5</v>
      </c>
      <c r="CZ1237">
        <v>0</v>
      </c>
      <c r="DA1237">
        <v>0</v>
      </c>
      <c r="DB1237">
        <v>2.4900000000000002</v>
      </c>
    </row>
    <row r="1238" spans="1:106" x14ac:dyDescent="0.2">
      <c r="A1238">
        <v>25054850</v>
      </c>
      <c r="B1238" t="s">
        <v>12323</v>
      </c>
      <c r="C1238">
        <v>20200323043627</v>
      </c>
      <c r="D1238" s="1">
        <v>43913</v>
      </c>
      <c r="E1238" t="s">
        <v>12324</v>
      </c>
      <c r="F1238" t="s">
        <v>12325</v>
      </c>
      <c r="G1238" t="s">
        <v>12326</v>
      </c>
      <c r="H1238" t="s">
        <v>12327</v>
      </c>
      <c r="I1238" t="s">
        <v>111</v>
      </c>
      <c r="J1238" t="s">
        <v>12328</v>
      </c>
      <c r="K1238" t="s">
        <v>12329</v>
      </c>
      <c r="L1238" t="s">
        <v>12330</v>
      </c>
      <c r="M1238" t="s">
        <v>12331</v>
      </c>
      <c r="N1238" t="s">
        <v>12332</v>
      </c>
      <c r="O1238" t="s">
        <v>12333</v>
      </c>
      <c r="R1238" t="s">
        <v>12334</v>
      </c>
      <c r="T1238">
        <v>25954357</v>
      </c>
      <c r="U1238" t="s">
        <v>12335</v>
      </c>
      <c r="V1238" t="s">
        <v>12336</v>
      </c>
      <c r="W1238" s="1">
        <v>42015</v>
      </c>
      <c r="X1238" t="s">
        <v>121</v>
      </c>
      <c r="Y1238" t="s">
        <v>12337</v>
      </c>
      <c r="Z1238" t="s">
        <v>123</v>
      </c>
      <c r="AA1238" s="3">
        <v>1</v>
      </c>
      <c r="AB1238" s="3">
        <v>1</v>
      </c>
      <c r="AC1238" t="s">
        <v>128</v>
      </c>
      <c r="AD1238" t="s">
        <v>12338</v>
      </c>
      <c r="AE1238" t="s">
        <v>12339</v>
      </c>
      <c r="AG1238">
        <v>1</v>
      </c>
      <c r="AH1238">
        <v>1</v>
      </c>
      <c r="AI1238" t="s">
        <v>127</v>
      </c>
      <c r="AJ1238" t="s">
        <v>128</v>
      </c>
      <c r="AK1238" t="s">
        <v>128</v>
      </c>
      <c r="AL1238" t="s">
        <v>129</v>
      </c>
      <c r="AN1238" t="s">
        <v>161</v>
      </c>
      <c r="AP1238" t="s">
        <v>131</v>
      </c>
      <c r="AQ1238" t="s">
        <v>132</v>
      </c>
      <c r="AR1238">
        <v>7307</v>
      </c>
      <c r="AS1238" t="s">
        <v>133</v>
      </c>
      <c r="AT1238" t="s">
        <v>134</v>
      </c>
      <c r="AU1238" t="s">
        <v>135</v>
      </c>
      <c r="AV1238" t="s">
        <v>136</v>
      </c>
      <c r="AW1238">
        <v>40.742910000000002</v>
      </c>
      <c r="AX1238">
        <v>-74.056479999999993</v>
      </c>
      <c r="AY1238" t="s">
        <v>128</v>
      </c>
      <c r="AZ1238" t="s">
        <v>330</v>
      </c>
      <c r="BA1238" t="s">
        <v>138</v>
      </c>
      <c r="BB1238">
        <v>11</v>
      </c>
      <c r="BC1238">
        <v>2.5</v>
      </c>
      <c r="BD1238">
        <v>4</v>
      </c>
      <c r="BE1238">
        <v>6</v>
      </c>
      <c r="BF1238" t="s">
        <v>139</v>
      </c>
      <c r="BG1238" t="s">
        <v>12340</v>
      </c>
      <c r="BI1238" s="4">
        <v>255</v>
      </c>
      <c r="BL1238" s="4">
        <v>0</v>
      </c>
      <c r="BM1238" s="4">
        <v>129</v>
      </c>
      <c r="BN1238">
        <v>10</v>
      </c>
      <c r="BO1238" s="4">
        <v>50</v>
      </c>
      <c r="BP1238">
        <v>3</v>
      </c>
      <c r="BQ1238">
        <v>180</v>
      </c>
      <c r="BR1238">
        <v>3</v>
      </c>
      <c r="BS1238">
        <v>3</v>
      </c>
      <c r="BT1238">
        <v>1125</v>
      </c>
      <c r="BU1238">
        <v>1125</v>
      </c>
      <c r="BV1238">
        <v>3</v>
      </c>
      <c r="BW1238">
        <v>1125</v>
      </c>
      <c r="BX1238" t="s">
        <v>332</v>
      </c>
      <c r="BY1238" t="s">
        <v>128</v>
      </c>
      <c r="BZ1238">
        <v>30</v>
      </c>
      <c r="CA1238">
        <v>60</v>
      </c>
      <c r="CB1238">
        <v>83</v>
      </c>
      <c r="CC1238">
        <v>167</v>
      </c>
      <c r="CD1238" s="1">
        <v>43913</v>
      </c>
      <c r="CE1238">
        <v>72</v>
      </c>
      <c r="CF1238">
        <v>37</v>
      </c>
      <c r="CG1238" s="1">
        <v>43248</v>
      </c>
      <c r="CH1238" s="1">
        <v>43899</v>
      </c>
      <c r="CI1238">
        <v>99</v>
      </c>
      <c r="CJ1238">
        <v>10</v>
      </c>
      <c r="CK1238">
        <v>10</v>
      </c>
      <c r="CL1238">
        <v>10</v>
      </c>
      <c r="CM1238">
        <v>10</v>
      </c>
      <c r="CN1238">
        <v>10</v>
      </c>
      <c r="CO1238">
        <v>10</v>
      </c>
      <c r="CP1238" t="s">
        <v>124</v>
      </c>
      <c r="CR1238" t="s">
        <v>142</v>
      </c>
      <c r="CS1238" t="s">
        <v>124</v>
      </c>
      <c r="CT1238" t="s">
        <v>124</v>
      </c>
      <c r="CU1238" t="s">
        <v>143</v>
      </c>
      <c r="CV1238" t="s">
        <v>124</v>
      </c>
      <c r="CW1238" t="s">
        <v>124</v>
      </c>
      <c r="CX1238">
        <v>1</v>
      </c>
      <c r="CY1238">
        <v>1</v>
      </c>
      <c r="CZ1238">
        <v>0</v>
      </c>
      <c r="DA1238">
        <v>0</v>
      </c>
      <c r="DB1238">
        <v>3.24</v>
      </c>
    </row>
    <row r="1239" spans="1:106" x14ac:dyDescent="0.2">
      <c r="A1239">
        <v>25078750</v>
      </c>
      <c r="B1239" t="s">
        <v>12341</v>
      </c>
      <c r="C1239">
        <v>20200323043627</v>
      </c>
      <c r="D1239" s="1">
        <v>43913</v>
      </c>
      <c r="E1239" t="s">
        <v>12342</v>
      </c>
      <c r="F1239" t="s">
        <v>12343</v>
      </c>
      <c r="G1239" t="s">
        <v>12344</v>
      </c>
      <c r="H1239" t="s">
        <v>12345</v>
      </c>
      <c r="I1239" t="s">
        <v>111</v>
      </c>
      <c r="J1239" t="s">
        <v>12346</v>
      </c>
      <c r="L1239" t="s">
        <v>12347</v>
      </c>
      <c r="M1239" t="s">
        <v>12348</v>
      </c>
      <c r="N1239" t="s">
        <v>4041</v>
      </c>
      <c r="O1239" t="s">
        <v>1959</v>
      </c>
      <c r="R1239" t="s">
        <v>12349</v>
      </c>
      <c r="T1239">
        <v>6958867</v>
      </c>
      <c r="U1239" t="s">
        <v>1961</v>
      </c>
      <c r="V1239" t="s">
        <v>1962</v>
      </c>
      <c r="W1239" s="1">
        <v>41442</v>
      </c>
      <c r="X1239" t="s">
        <v>196</v>
      </c>
      <c r="Y1239" t="s">
        <v>1963</v>
      </c>
      <c r="Z1239" t="s">
        <v>123</v>
      </c>
      <c r="AA1239" s="3">
        <v>1</v>
      </c>
      <c r="AB1239" s="3">
        <v>1</v>
      </c>
      <c r="AC1239" t="s">
        <v>124</v>
      </c>
      <c r="AD1239" t="s">
        <v>1964</v>
      </c>
      <c r="AE1239" t="s">
        <v>1965</v>
      </c>
      <c r="AF1239" t="s">
        <v>1966</v>
      </c>
      <c r="AG1239">
        <v>38</v>
      </c>
      <c r="AH1239">
        <v>38</v>
      </c>
      <c r="AI1239" t="s">
        <v>1967</v>
      </c>
      <c r="AJ1239" t="s">
        <v>128</v>
      </c>
      <c r="AK1239" t="s">
        <v>124</v>
      </c>
      <c r="AL1239" t="s">
        <v>129</v>
      </c>
      <c r="AN1239" t="s">
        <v>514</v>
      </c>
      <c r="AP1239" t="s">
        <v>131</v>
      </c>
      <c r="AQ1239" t="s">
        <v>132</v>
      </c>
      <c r="AR1239">
        <v>7307</v>
      </c>
      <c r="AS1239" t="s">
        <v>133</v>
      </c>
      <c r="AT1239" t="s">
        <v>134</v>
      </c>
      <c r="AU1239" t="s">
        <v>135</v>
      </c>
      <c r="AV1239" t="s">
        <v>136</v>
      </c>
      <c r="AW1239">
        <v>40.750830000000001</v>
      </c>
      <c r="AX1239">
        <v>-74.048429999999996</v>
      </c>
      <c r="AY1239" t="s">
        <v>128</v>
      </c>
      <c r="AZ1239" t="s">
        <v>247</v>
      </c>
      <c r="BA1239" t="s">
        <v>163</v>
      </c>
      <c r="BB1239">
        <v>2</v>
      </c>
      <c r="BC1239">
        <v>1</v>
      </c>
      <c r="BD1239">
        <v>1</v>
      </c>
      <c r="BE1239">
        <v>1</v>
      </c>
      <c r="BF1239" t="s">
        <v>139</v>
      </c>
      <c r="BG1239" t="s">
        <v>12350</v>
      </c>
      <c r="BI1239" s="4">
        <v>50</v>
      </c>
      <c r="BL1239" s="4">
        <v>250</v>
      </c>
      <c r="BM1239" s="4">
        <v>65</v>
      </c>
      <c r="BN1239">
        <v>1</v>
      </c>
      <c r="BO1239" s="4">
        <v>0</v>
      </c>
      <c r="BP1239">
        <v>1</v>
      </c>
      <c r="BQ1239">
        <v>1124</v>
      </c>
      <c r="BR1239">
        <v>1</v>
      </c>
      <c r="BS1239">
        <v>1</v>
      </c>
      <c r="BT1239">
        <v>1124</v>
      </c>
      <c r="BU1239">
        <v>1124</v>
      </c>
      <c r="BV1239">
        <v>1</v>
      </c>
      <c r="BW1239">
        <v>1124</v>
      </c>
      <c r="BX1239" t="s">
        <v>587</v>
      </c>
      <c r="BY1239" t="s">
        <v>128</v>
      </c>
      <c r="BZ1239">
        <v>30</v>
      </c>
      <c r="CA1239">
        <v>60</v>
      </c>
      <c r="CB1239">
        <v>90</v>
      </c>
      <c r="CC1239">
        <v>365</v>
      </c>
      <c r="CD1239" s="1">
        <v>43913</v>
      </c>
      <c r="CE1239">
        <v>37</v>
      </c>
      <c r="CF1239">
        <v>19</v>
      </c>
      <c r="CG1239" s="1">
        <v>43266</v>
      </c>
      <c r="CH1239" s="1">
        <v>43891</v>
      </c>
      <c r="CI1239">
        <v>92</v>
      </c>
      <c r="CJ1239">
        <v>10</v>
      </c>
      <c r="CK1239">
        <v>9</v>
      </c>
      <c r="CL1239">
        <v>10</v>
      </c>
      <c r="CM1239">
        <v>10</v>
      </c>
      <c r="CN1239">
        <v>9</v>
      </c>
      <c r="CO1239">
        <v>9</v>
      </c>
      <c r="CP1239" t="s">
        <v>124</v>
      </c>
      <c r="CR1239" t="s">
        <v>142</v>
      </c>
      <c r="CS1239" t="s">
        <v>128</v>
      </c>
      <c r="CT1239" t="s">
        <v>124</v>
      </c>
      <c r="CU1239" t="s">
        <v>188</v>
      </c>
      <c r="CV1239" t="s">
        <v>128</v>
      </c>
      <c r="CW1239" t="s">
        <v>128</v>
      </c>
      <c r="CX1239">
        <v>29</v>
      </c>
      <c r="CY1239">
        <v>1</v>
      </c>
      <c r="CZ1239">
        <v>28</v>
      </c>
      <c r="DA1239">
        <v>0</v>
      </c>
      <c r="DB1239">
        <v>1.71</v>
      </c>
    </row>
    <row r="1240" spans="1:106" x14ac:dyDescent="0.2">
      <c r="A1240">
        <v>25079666</v>
      </c>
      <c r="B1240" t="s">
        <v>12351</v>
      </c>
      <c r="C1240">
        <v>20200323043627</v>
      </c>
      <c r="D1240" s="1">
        <v>43913</v>
      </c>
      <c r="E1240" t="s">
        <v>12352</v>
      </c>
      <c r="F1240" t="s">
        <v>12353</v>
      </c>
      <c r="G1240" t="s">
        <v>12354</v>
      </c>
      <c r="H1240" t="s">
        <v>12355</v>
      </c>
      <c r="I1240" t="s">
        <v>111</v>
      </c>
      <c r="J1240" t="s">
        <v>12356</v>
      </c>
      <c r="K1240" t="s">
        <v>12357</v>
      </c>
      <c r="L1240" t="s">
        <v>12358</v>
      </c>
      <c r="M1240" t="s">
        <v>12359</v>
      </c>
      <c r="N1240" t="s">
        <v>12360</v>
      </c>
      <c r="R1240" t="s">
        <v>12361</v>
      </c>
      <c r="T1240">
        <v>178095045</v>
      </c>
      <c r="U1240" t="s">
        <v>12362</v>
      </c>
      <c r="V1240" t="s">
        <v>12363</v>
      </c>
      <c r="W1240" s="1">
        <v>43171</v>
      </c>
      <c r="X1240" t="s">
        <v>12364</v>
      </c>
      <c r="Z1240" t="s">
        <v>123</v>
      </c>
      <c r="AA1240" s="3">
        <v>1</v>
      </c>
      <c r="AB1240" s="3">
        <v>0.96</v>
      </c>
      <c r="AC1240" t="s">
        <v>124</v>
      </c>
      <c r="AD1240" t="s">
        <v>12365</v>
      </c>
      <c r="AE1240" t="s">
        <v>12366</v>
      </c>
      <c r="AG1240">
        <v>1</v>
      </c>
      <c r="AH1240">
        <v>1</v>
      </c>
      <c r="AI1240" t="s">
        <v>246</v>
      </c>
      <c r="AJ1240" t="s">
        <v>128</v>
      </c>
      <c r="AK1240" t="s">
        <v>124</v>
      </c>
      <c r="AL1240" t="s">
        <v>129</v>
      </c>
      <c r="AN1240" t="s">
        <v>130</v>
      </c>
      <c r="AP1240" t="s">
        <v>131</v>
      </c>
      <c r="AQ1240" t="s">
        <v>132</v>
      </c>
      <c r="AR1240">
        <v>7302</v>
      </c>
      <c r="AS1240" t="s">
        <v>133</v>
      </c>
      <c r="AT1240" t="s">
        <v>134</v>
      </c>
      <c r="AU1240" t="s">
        <v>135</v>
      </c>
      <c r="AV1240" t="s">
        <v>136</v>
      </c>
      <c r="AW1240">
        <v>40.72504</v>
      </c>
      <c r="AX1240">
        <v>-74.049120000000002</v>
      </c>
      <c r="AY1240" t="s">
        <v>128</v>
      </c>
      <c r="AZ1240" t="s">
        <v>185</v>
      </c>
      <c r="BA1240" t="s">
        <v>138</v>
      </c>
      <c r="BB1240">
        <v>2</v>
      </c>
      <c r="BC1240">
        <v>1</v>
      </c>
      <c r="BD1240">
        <v>0</v>
      </c>
      <c r="BE1240">
        <v>1</v>
      </c>
      <c r="BF1240" t="s">
        <v>139</v>
      </c>
      <c r="BG1240" t="s">
        <v>12367</v>
      </c>
      <c r="BI1240" s="4">
        <v>107</v>
      </c>
      <c r="BL1240" s="4">
        <v>200</v>
      </c>
      <c r="BM1240" s="4">
        <v>55</v>
      </c>
      <c r="BN1240">
        <v>2</v>
      </c>
      <c r="BO1240" s="4">
        <v>10</v>
      </c>
      <c r="BP1240">
        <v>3</v>
      </c>
      <c r="BQ1240">
        <v>120</v>
      </c>
      <c r="BR1240">
        <v>3</v>
      </c>
      <c r="BS1240">
        <v>3</v>
      </c>
      <c r="BT1240">
        <v>1125</v>
      </c>
      <c r="BU1240">
        <v>1125</v>
      </c>
      <c r="BV1240">
        <v>3</v>
      </c>
      <c r="BW1240">
        <v>1125</v>
      </c>
      <c r="BX1240" t="s">
        <v>1994</v>
      </c>
      <c r="BY1240" t="s">
        <v>128</v>
      </c>
      <c r="BZ1240">
        <v>30</v>
      </c>
      <c r="CA1240">
        <v>51</v>
      </c>
      <c r="CB1240">
        <v>75</v>
      </c>
      <c r="CC1240">
        <v>350</v>
      </c>
      <c r="CD1240" s="1">
        <v>43913</v>
      </c>
      <c r="CE1240">
        <v>87</v>
      </c>
      <c r="CF1240">
        <v>47</v>
      </c>
      <c r="CG1240" s="1">
        <v>43240</v>
      </c>
      <c r="CH1240" s="1">
        <v>43883</v>
      </c>
      <c r="CI1240">
        <v>96</v>
      </c>
      <c r="CJ1240">
        <v>10</v>
      </c>
      <c r="CK1240">
        <v>10</v>
      </c>
      <c r="CL1240">
        <v>10</v>
      </c>
      <c r="CM1240">
        <v>10</v>
      </c>
      <c r="CN1240">
        <v>9</v>
      </c>
      <c r="CO1240">
        <v>9</v>
      </c>
      <c r="CP1240" t="s">
        <v>124</v>
      </c>
      <c r="CR1240" t="s">
        <v>142</v>
      </c>
      <c r="CS1240" t="s">
        <v>128</v>
      </c>
      <c r="CT1240" t="s">
        <v>124</v>
      </c>
      <c r="CU1240" t="s">
        <v>188</v>
      </c>
      <c r="CV1240" t="s">
        <v>124</v>
      </c>
      <c r="CW1240" t="s">
        <v>124</v>
      </c>
      <c r="CX1240">
        <v>1</v>
      </c>
      <c r="CY1240">
        <v>1</v>
      </c>
      <c r="CZ1240">
        <v>0</v>
      </c>
      <c r="DA1240">
        <v>0</v>
      </c>
      <c r="DB1240">
        <v>3.87</v>
      </c>
    </row>
    <row r="1241" spans="1:106" x14ac:dyDescent="0.2">
      <c r="A1241">
        <v>25084200</v>
      </c>
      <c r="B1241" t="s">
        <v>12368</v>
      </c>
      <c r="C1241">
        <v>20200323043627</v>
      </c>
      <c r="D1241" s="1">
        <v>43913</v>
      </c>
      <c r="E1241" t="s">
        <v>12369</v>
      </c>
      <c r="F1241" t="s">
        <v>12370</v>
      </c>
      <c r="G1241" t="s">
        <v>12371</v>
      </c>
      <c r="H1241" t="s">
        <v>12372</v>
      </c>
      <c r="I1241" t="s">
        <v>111</v>
      </c>
      <c r="J1241" t="s">
        <v>12373</v>
      </c>
      <c r="L1241" t="s">
        <v>12374</v>
      </c>
      <c r="M1241" t="s">
        <v>12375</v>
      </c>
      <c r="N1241" t="s">
        <v>12376</v>
      </c>
      <c r="O1241" t="s">
        <v>12377</v>
      </c>
      <c r="R1241" t="s">
        <v>12378</v>
      </c>
      <c r="T1241">
        <v>1879529</v>
      </c>
      <c r="U1241" t="s">
        <v>12379</v>
      </c>
      <c r="V1241" t="s">
        <v>12380</v>
      </c>
      <c r="W1241" s="1">
        <v>40975</v>
      </c>
      <c r="X1241" t="s">
        <v>121</v>
      </c>
      <c r="Y1241" t="s">
        <v>12381</v>
      </c>
      <c r="Z1241" t="s">
        <v>157</v>
      </c>
      <c r="AA1241" t="s">
        <v>157</v>
      </c>
      <c r="AB1241" s="3">
        <v>0.25</v>
      </c>
      <c r="AC1241" t="s">
        <v>124</v>
      </c>
      <c r="AD1241" t="s">
        <v>12382</v>
      </c>
      <c r="AE1241" t="s">
        <v>12383</v>
      </c>
      <c r="AG1241">
        <v>1</v>
      </c>
      <c r="AH1241">
        <v>1</v>
      </c>
      <c r="AI1241" t="s">
        <v>6002</v>
      </c>
      <c r="AJ1241" t="s">
        <v>128</v>
      </c>
      <c r="AK1241" t="s">
        <v>124</v>
      </c>
      <c r="AL1241" t="s">
        <v>129</v>
      </c>
      <c r="AN1241" t="s">
        <v>130</v>
      </c>
      <c r="AP1241" t="s">
        <v>131</v>
      </c>
      <c r="AQ1241" t="s">
        <v>132</v>
      </c>
      <c r="AR1241">
        <v>7302</v>
      </c>
      <c r="AS1241" t="s">
        <v>133</v>
      </c>
      <c r="AT1241" t="s">
        <v>134</v>
      </c>
      <c r="AU1241" t="s">
        <v>135</v>
      </c>
      <c r="AV1241" t="s">
        <v>136</v>
      </c>
      <c r="AW1241">
        <v>40.720100000000002</v>
      </c>
      <c r="AX1241">
        <v>-74.045760000000001</v>
      </c>
      <c r="AY1241" t="s">
        <v>128</v>
      </c>
      <c r="AZ1241" t="s">
        <v>185</v>
      </c>
      <c r="BA1241" t="s">
        <v>138</v>
      </c>
      <c r="BB1241">
        <v>3</v>
      </c>
      <c r="BC1241">
        <v>1</v>
      </c>
      <c r="BD1241">
        <v>2</v>
      </c>
      <c r="BE1241">
        <v>2</v>
      </c>
      <c r="BF1241" t="s">
        <v>139</v>
      </c>
      <c r="BG1241" t="s">
        <v>12384</v>
      </c>
      <c r="BI1241" s="4">
        <v>80</v>
      </c>
      <c r="BL1241" s="4">
        <v>0</v>
      </c>
      <c r="BM1241" s="4">
        <v>20</v>
      </c>
      <c r="BN1241">
        <v>2</v>
      </c>
      <c r="BO1241" s="4">
        <v>20</v>
      </c>
      <c r="BP1241">
        <v>3</v>
      </c>
      <c r="BQ1241">
        <v>1125</v>
      </c>
      <c r="BR1241">
        <v>3</v>
      </c>
      <c r="BS1241">
        <v>3</v>
      </c>
      <c r="BT1241">
        <v>1125</v>
      </c>
      <c r="BU1241">
        <v>1125</v>
      </c>
      <c r="BV1241">
        <v>3</v>
      </c>
      <c r="BW1241">
        <v>1125</v>
      </c>
      <c r="BX1241" t="s">
        <v>249</v>
      </c>
      <c r="BY1241" t="s">
        <v>128</v>
      </c>
      <c r="BZ1241">
        <v>0</v>
      </c>
      <c r="CA1241">
        <v>0</v>
      </c>
      <c r="CB1241">
        <v>0</v>
      </c>
      <c r="CC1241">
        <v>81</v>
      </c>
      <c r="CD1241" s="1">
        <v>43913</v>
      </c>
      <c r="CE1241">
        <v>2</v>
      </c>
      <c r="CF1241">
        <v>1</v>
      </c>
      <c r="CG1241" s="1">
        <v>43466</v>
      </c>
      <c r="CH1241" s="1">
        <v>43718</v>
      </c>
      <c r="CI1241">
        <v>100</v>
      </c>
      <c r="CJ1241">
        <v>10</v>
      </c>
      <c r="CK1241">
        <v>10</v>
      </c>
      <c r="CL1241">
        <v>10</v>
      </c>
      <c r="CM1241">
        <v>10</v>
      </c>
      <c r="CN1241">
        <v>10</v>
      </c>
      <c r="CO1241">
        <v>10</v>
      </c>
      <c r="CP1241" t="s">
        <v>124</v>
      </c>
      <c r="CR1241" t="s">
        <v>142</v>
      </c>
      <c r="CS1241" t="s">
        <v>124</v>
      </c>
      <c r="CT1241" t="s">
        <v>124</v>
      </c>
      <c r="CU1241" t="s">
        <v>143</v>
      </c>
      <c r="CV1241" t="s">
        <v>124</v>
      </c>
      <c r="CW1241" t="s">
        <v>124</v>
      </c>
      <c r="CX1241">
        <v>1</v>
      </c>
      <c r="CY1241">
        <v>1</v>
      </c>
      <c r="CZ1241">
        <v>0</v>
      </c>
      <c r="DA1241">
        <v>0</v>
      </c>
      <c r="DB1241">
        <v>0.13</v>
      </c>
    </row>
    <row r="1242" spans="1:106" x14ac:dyDescent="0.2">
      <c r="A1242">
        <v>25086527</v>
      </c>
      <c r="B1242" t="s">
        <v>12385</v>
      </c>
      <c r="C1242">
        <v>20200323043627</v>
      </c>
      <c r="D1242" s="1">
        <v>43913</v>
      </c>
      <c r="E1242" t="s">
        <v>12386</v>
      </c>
      <c r="F1242" t="s">
        <v>12387</v>
      </c>
      <c r="G1242" t="s">
        <v>12388</v>
      </c>
      <c r="H1242" t="s">
        <v>12387</v>
      </c>
      <c r="I1242" t="s">
        <v>111</v>
      </c>
      <c r="L1242" t="s">
        <v>12389</v>
      </c>
      <c r="O1242" t="s">
        <v>5765</v>
      </c>
      <c r="R1242" t="s">
        <v>12390</v>
      </c>
      <c r="T1242">
        <v>110324050</v>
      </c>
      <c r="U1242" t="s">
        <v>5767</v>
      </c>
      <c r="V1242" t="s">
        <v>1088</v>
      </c>
      <c r="W1242" s="1">
        <v>42742</v>
      </c>
      <c r="X1242" t="s">
        <v>5768</v>
      </c>
      <c r="Z1242" t="s">
        <v>123</v>
      </c>
      <c r="AA1242" s="3">
        <v>1</v>
      </c>
      <c r="AB1242" s="3">
        <v>0.98</v>
      </c>
      <c r="AC1242" t="s">
        <v>128</v>
      </c>
      <c r="AD1242" t="s">
        <v>5769</v>
      </c>
      <c r="AE1242" t="s">
        <v>5770</v>
      </c>
      <c r="AG1242">
        <v>24</v>
      </c>
      <c r="AH1242">
        <v>24</v>
      </c>
      <c r="AI1242" t="s">
        <v>5771</v>
      </c>
      <c r="AJ1242" t="s">
        <v>128</v>
      </c>
      <c r="AK1242" t="s">
        <v>128</v>
      </c>
      <c r="AL1242" t="s">
        <v>129</v>
      </c>
      <c r="AN1242" t="s">
        <v>130</v>
      </c>
      <c r="AP1242" t="s">
        <v>131</v>
      </c>
      <c r="AQ1242" t="s">
        <v>132</v>
      </c>
      <c r="AR1242">
        <v>7302</v>
      </c>
      <c r="AS1242" t="s">
        <v>133</v>
      </c>
      <c r="AT1242" t="s">
        <v>134</v>
      </c>
      <c r="AU1242" t="s">
        <v>135</v>
      </c>
      <c r="AV1242" t="s">
        <v>136</v>
      </c>
      <c r="AW1242">
        <v>40.719329999999999</v>
      </c>
      <c r="AX1242">
        <v>-74.044219999999996</v>
      </c>
      <c r="AY1242" t="s">
        <v>128</v>
      </c>
      <c r="AZ1242" t="s">
        <v>330</v>
      </c>
      <c r="BA1242" t="s">
        <v>138</v>
      </c>
      <c r="BB1242">
        <v>6</v>
      </c>
      <c r="BC1242">
        <v>1</v>
      </c>
      <c r="BD1242">
        <v>2</v>
      </c>
      <c r="BE1242">
        <v>3</v>
      </c>
      <c r="BF1242" t="s">
        <v>139</v>
      </c>
      <c r="BG1242" t="s">
        <v>5772</v>
      </c>
      <c r="BI1242" s="4">
        <v>179</v>
      </c>
      <c r="BL1242" s="4">
        <v>0</v>
      </c>
      <c r="BM1242" s="4">
        <v>195</v>
      </c>
      <c r="BN1242">
        <v>6</v>
      </c>
      <c r="BO1242" s="4">
        <v>0</v>
      </c>
      <c r="BP1242">
        <v>4</v>
      </c>
      <c r="BQ1242">
        <v>1125</v>
      </c>
      <c r="BR1242">
        <v>3</v>
      </c>
      <c r="BS1242">
        <v>4</v>
      </c>
      <c r="BT1242">
        <v>1125</v>
      </c>
      <c r="BU1242">
        <v>1125</v>
      </c>
      <c r="BV1242">
        <v>3.6</v>
      </c>
      <c r="BW1242">
        <v>1125</v>
      </c>
      <c r="BX1242" t="s">
        <v>2207</v>
      </c>
      <c r="BY1242" t="s">
        <v>128</v>
      </c>
      <c r="BZ1242">
        <v>7</v>
      </c>
      <c r="CA1242">
        <v>31</v>
      </c>
      <c r="CB1242">
        <v>55</v>
      </c>
      <c r="CC1242">
        <v>320</v>
      </c>
      <c r="CD1242" s="1">
        <v>43913</v>
      </c>
      <c r="CE1242">
        <v>35</v>
      </c>
      <c r="CF1242">
        <v>23</v>
      </c>
      <c r="CG1242" s="1">
        <v>43251</v>
      </c>
      <c r="CH1242" s="1">
        <v>43837</v>
      </c>
      <c r="CI1242">
        <v>92</v>
      </c>
      <c r="CJ1242">
        <v>10</v>
      </c>
      <c r="CK1242">
        <v>9</v>
      </c>
      <c r="CL1242">
        <v>10</v>
      </c>
      <c r="CM1242">
        <v>10</v>
      </c>
      <c r="CN1242">
        <v>10</v>
      </c>
      <c r="CO1242">
        <v>9</v>
      </c>
      <c r="CP1242" t="s">
        <v>124</v>
      </c>
      <c r="CS1242" t="s">
        <v>128</v>
      </c>
      <c r="CT1242" t="s">
        <v>124</v>
      </c>
      <c r="CU1242" t="s">
        <v>188</v>
      </c>
      <c r="CV1242" t="s">
        <v>124</v>
      </c>
      <c r="CW1242" t="s">
        <v>124</v>
      </c>
      <c r="CX1242">
        <v>20</v>
      </c>
      <c r="CY1242">
        <v>20</v>
      </c>
      <c r="CZ1242">
        <v>0</v>
      </c>
      <c r="DA1242">
        <v>0</v>
      </c>
      <c r="DB1242">
        <v>1.58</v>
      </c>
    </row>
    <row r="1243" spans="1:106" x14ac:dyDescent="0.2">
      <c r="A1243">
        <v>25160035</v>
      </c>
      <c r="B1243" t="s">
        <v>12391</v>
      </c>
      <c r="C1243">
        <v>20200323043627</v>
      </c>
      <c r="D1243" s="1">
        <v>43913</v>
      </c>
      <c r="E1243" t="s">
        <v>12392</v>
      </c>
      <c r="F1243" t="s">
        <v>12393</v>
      </c>
      <c r="G1243" t="s">
        <v>12394</v>
      </c>
      <c r="H1243" t="s">
        <v>12395</v>
      </c>
      <c r="I1243" t="s">
        <v>111</v>
      </c>
      <c r="J1243" t="s">
        <v>12396</v>
      </c>
      <c r="K1243" t="s">
        <v>12397</v>
      </c>
      <c r="L1243" t="s">
        <v>5780</v>
      </c>
      <c r="M1243" t="s">
        <v>12398</v>
      </c>
      <c r="N1243" t="s">
        <v>12399</v>
      </c>
      <c r="O1243" t="s">
        <v>5783</v>
      </c>
      <c r="R1243" t="s">
        <v>12400</v>
      </c>
      <c r="T1243">
        <v>62332429</v>
      </c>
      <c r="U1243" t="s">
        <v>5785</v>
      </c>
      <c r="V1243" t="s">
        <v>5786</v>
      </c>
      <c r="W1243" s="1">
        <v>42438</v>
      </c>
      <c r="X1243" t="s">
        <v>121</v>
      </c>
      <c r="Y1243" s="2" t="s">
        <v>5787</v>
      </c>
      <c r="Z1243" t="s">
        <v>123</v>
      </c>
      <c r="AA1243" s="3">
        <v>1</v>
      </c>
      <c r="AB1243" s="3">
        <v>1</v>
      </c>
      <c r="AC1243" t="s">
        <v>128</v>
      </c>
      <c r="AD1243" t="s">
        <v>5788</v>
      </c>
      <c r="AE1243" t="s">
        <v>5789</v>
      </c>
      <c r="AG1243">
        <v>2</v>
      </c>
      <c r="AH1243">
        <v>2</v>
      </c>
      <c r="AI1243" t="s">
        <v>1853</v>
      </c>
      <c r="AJ1243" t="s">
        <v>128</v>
      </c>
      <c r="AK1243" t="s">
        <v>124</v>
      </c>
      <c r="AL1243" t="s">
        <v>129</v>
      </c>
      <c r="AN1243" t="s">
        <v>214</v>
      </c>
      <c r="AP1243" t="s">
        <v>131</v>
      </c>
      <c r="AQ1243" t="s">
        <v>132</v>
      </c>
      <c r="AR1243">
        <v>7306</v>
      </c>
      <c r="AS1243" t="s">
        <v>133</v>
      </c>
      <c r="AT1243" t="s">
        <v>134</v>
      </c>
      <c r="AU1243" t="s">
        <v>135</v>
      </c>
      <c r="AV1243" t="s">
        <v>136</v>
      </c>
      <c r="AW1243">
        <v>40.732729999999997</v>
      </c>
      <c r="AX1243">
        <v>-74.073139999999995</v>
      </c>
      <c r="AY1243" t="s">
        <v>128</v>
      </c>
      <c r="AZ1243" t="s">
        <v>330</v>
      </c>
      <c r="BA1243" t="s">
        <v>163</v>
      </c>
      <c r="BB1243">
        <v>2</v>
      </c>
      <c r="BC1243">
        <v>1</v>
      </c>
      <c r="BD1243">
        <v>1</v>
      </c>
      <c r="BE1243">
        <v>2</v>
      </c>
      <c r="BF1243" t="s">
        <v>139</v>
      </c>
      <c r="BG1243" t="s">
        <v>12401</v>
      </c>
      <c r="BI1243" s="4">
        <v>38</v>
      </c>
      <c r="BL1243" s="4">
        <v>0</v>
      </c>
      <c r="BM1243" s="4">
        <v>15</v>
      </c>
      <c r="BN1243">
        <v>1</v>
      </c>
      <c r="BO1243" s="4">
        <v>8</v>
      </c>
      <c r="BP1243">
        <v>1</v>
      </c>
      <c r="BQ1243">
        <v>1125</v>
      </c>
      <c r="BR1243">
        <v>1</v>
      </c>
      <c r="BS1243">
        <v>1</v>
      </c>
      <c r="BT1243">
        <v>1125</v>
      </c>
      <c r="BU1243">
        <v>1125</v>
      </c>
      <c r="BV1243">
        <v>1</v>
      </c>
      <c r="BW1243">
        <v>1125</v>
      </c>
      <c r="BX1243" t="s">
        <v>234</v>
      </c>
      <c r="BY1243" t="s">
        <v>128</v>
      </c>
      <c r="BZ1243">
        <v>30</v>
      </c>
      <c r="CA1243">
        <v>60</v>
      </c>
      <c r="CB1243">
        <v>77</v>
      </c>
      <c r="CC1243">
        <v>271</v>
      </c>
      <c r="CD1243" s="1">
        <v>43913</v>
      </c>
      <c r="CE1243">
        <v>85</v>
      </c>
      <c r="CF1243">
        <v>41</v>
      </c>
      <c r="CG1243" s="1">
        <v>43250</v>
      </c>
      <c r="CH1243" s="1">
        <v>43912</v>
      </c>
      <c r="CI1243">
        <v>95</v>
      </c>
      <c r="CJ1243">
        <v>10</v>
      </c>
      <c r="CK1243">
        <v>10</v>
      </c>
      <c r="CL1243">
        <v>10</v>
      </c>
      <c r="CM1243">
        <v>10</v>
      </c>
      <c r="CN1243">
        <v>9</v>
      </c>
      <c r="CO1243">
        <v>10</v>
      </c>
      <c r="CP1243" t="s">
        <v>124</v>
      </c>
      <c r="CR1243" t="s">
        <v>142</v>
      </c>
      <c r="CS1243" t="s">
        <v>128</v>
      </c>
      <c r="CT1243" t="s">
        <v>124</v>
      </c>
      <c r="CU1243" t="s">
        <v>143</v>
      </c>
      <c r="CV1243" t="s">
        <v>124</v>
      </c>
      <c r="CW1243" t="s">
        <v>124</v>
      </c>
      <c r="CX1243">
        <v>2</v>
      </c>
      <c r="CY1243">
        <v>0</v>
      </c>
      <c r="CZ1243">
        <v>2</v>
      </c>
      <c r="DA1243">
        <v>0</v>
      </c>
      <c r="DB1243">
        <v>3.84</v>
      </c>
    </row>
    <row r="1244" spans="1:106" x14ac:dyDescent="0.2">
      <c r="A1244">
        <v>25169268</v>
      </c>
      <c r="B1244" t="s">
        <v>12402</v>
      </c>
      <c r="C1244">
        <v>20200323043627</v>
      </c>
      <c r="D1244" s="1">
        <v>43913</v>
      </c>
      <c r="E1244" t="s">
        <v>11308</v>
      </c>
      <c r="F1244" t="s">
        <v>12403</v>
      </c>
      <c r="G1244" t="s">
        <v>12318</v>
      </c>
      <c r="H1244" t="s">
        <v>12404</v>
      </c>
      <c r="I1244" t="s">
        <v>111</v>
      </c>
      <c r="J1244" t="s">
        <v>11312</v>
      </c>
      <c r="L1244" t="s">
        <v>12320</v>
      </c>
      <c r="O1244" t="s">
        <v>12405</v>
      </c>
      <c r="R1244" t="s">
        <v>12406</v>
      </c>
      <c r="T1244">
        <v>81195797</v>
      </c>
      <c r="U1244" t="s">
        <v>11318</v>
      </c>
      <c r="V1244" t="s">
        <v>6017</v>
      </c>
      <c r="W1244" s="1">
        <v>42553</v>
      </c>
      <c r="X1244" t="s">
        <v>121</v>
      </c>
      <c r="Y1244" t="s">
        <v>11319</v>
      </c>
      <c r="Z1244" t="s">
        <v>123</v>
      </c>
      <c r="AA1244" s="3">
        <v>0.9</v>
      </c>
      <c r="AB1244" s="3">
        <v>0.99</v>
      </c>
      <c r="AC1244" t="s">
        <v>124</v>
      </c>
      <c r="AD1244" t="s">
        <v>11320</v>
      </c>
      <c r="AE1244" t="s">
        <v>11321</v>
      </c>
      <c r="AG1244">
        <v>10</v>
      </c>
      <c r="AH1244">
        <v>10</v>
      </c>
      <c r="AI1244" t="s">
        <v>2123</v>
      </c>
      <c r="AJ1244" t="s">
        <v>128</v>
      </c>
      <c r="AK1244" t="s">
        <v>124</v>
      </c>
      <c r="AL1244" t="s">
        <v>129</v>
      </c>
      <c r="AN1244" t="s">
        <v>161</v>
      </c>
      <c r="AP1244" t="s">
        <v>131</v>
      </c>
      <c r="AQ1244" t="s">
        <v>132</v>
      </c>
      <c r="AR1244">
        <v>7306</v>
      </c>
      <c r="AS1244" t="s">
        <v>133</v>
      </c>
      <c r="AT1244" t="s">
        <v>134</v>
      </c>
      <c r="AU1244" t="s">
        <v>135</v>
      </c>
      <c r="AV1244" t="s">
        <v>136</v>
      </c>
      <c r="AW1244">
        <v>40.730539999999998</v>
      </c>
      <c r="AX1244">
        <v>-74.056060000000002</v>
      </c>
      <c r="AY1244" t="s">
        <v>128</v>
      </c>
      <c r="AZ1244" t="s">
        <v>185</v>
      </c>
      <c r="BA1244" t="s">
        <v>138</v>
      </c>
      <c r="BB1244">
        <v>7</v>
      </c>
      <c r="BC1244">
        <v>1</v>
      </c>
      <c r="BD1244">
        <v>2</v>
      </c>
      <c r="BE1244">
        <v>3</v>
      </c>
      <c r="BF1244" t="s">
        <v>139</v>
      </c>
      <c r="BG1244" t="s">
        <v>12407</v>
      </c>
      <c r="BI1244" s="4">
        <v>135</v>
      </c>
      <c r="BL1244" s="4">
        <v>0</v>
      </c>
      <c r="BM1244" s="4">
        <v>85</v>
      </c>
      <c r="BN1244">
        <v>4</v>
      </c>
      <c r="BO1244" s="4">
        <v>15</v>
      </c>
      <c r="BP1244">
        <v>2</v>
      </c>
      <c r="BQ1244">
        <v>28</v>
      </c>
      <c r="BR1244">
        <v>2</v>
      </c>
      <c r="BS1244">
        <v>2</v>
      </c>
      <c r="BT1244">
        <v>28</v>
      </c>
      <c r="BU1244">
        <v>28</v>
      </c>
      <c r="BV1244">
        <v>2</v>
      </c>
      <c r="BW1244">
        <v>28</v>
      </c>
      <c r="BX1244" t="s">
        <v>934</v>
      </c>
      <c r="BY1244" t="s">
        <v>128</v>
      </c>
      <c r="BZ1244">
        <v>0</v>
      </c>
      <c r="CA1244">
        <v>0</v>
      </c>
      <c r="CB1244">
        <v>0</v>
      </c>
      <c r="CC1244">
        <v>0</v>
      </c>
      <c r="CD1244" s="1">
        <v>43913</v>
      </c>
      <c r="CE1244">
        <v>52</v>
      </c>
      <c r="CF1244">
        <v>19</v>
      </c>
      <c r="CG1244" s="1">
        <v>43240</v>
      </c>
      <c r="CH1244" s="1">
        <v>43841</v>
      </c>
      <c r="CI1244">
        <v>94</v>
      </c>
      <c r="CJ1244">
        <v>10</v>
      </c>
      <c r="CK1244">
        <v>9</v>
      </c>
      <c r="CL1244">
        <v>10</v>
      </c>
      <c r="CM1244">
        <v>10</v>
      </c>
      <c r="CN1244">
        <v>9</v>
      </c>
      <c r="CO1244">
        <v>10</v>
      </c>
      <c r="CP1244" t="s">
        <v>124</v>
      </c>
      <c r="CR1244" t="s">
        <v>142</v>
      </c>
      <c r="CS1244" t="s">
        <v>124</v>
      </c>
      <c r="CT1244" t="s">
        <v>124</v>
      </c>
      <c r="CU1244" t="s">
        <v>143</v>
      </c>
      <c r="CV1244" t="s">
        <v>124</v>
      </c>
      <c r="CW1244" t="s">
        <v>124</v>
      </c>
      <c r="CX1244">
        <v>5</v>
      </c>
      <c r="CY1244">
        <v>5</v>
      </c>
      <c r="CZ1244">
        <v>0</v>
      </c>
      <c r="DA1244">
        <v>0</v>
      </c>
      <c r="DB1244">
        <v>2.31</v>
      </c>
    </row>
    <row r="1245" spans="1:106" x14ac:dyDescent="0.2">
      <c r="A1245">
        <v>25183279</v>
      </c>
      <c r="B1245" t="s">
        <v>12408</v>
      </c>
      <c r="C1245">
        <v>20200323043627</v>
      </c>
      <c r="D1245" s="1">
        <v>43913</v>
      </c>
      <c r="E1245" t="s">
        <v>12409</v>
      </c>
      <c r="F1245" t="s">
        <v>12410</v>
      </c>
      <c r="G1245" t="s">
        <v>12411</v>
      </c>
      <c r="H1245" t="s">
        <v>12412</v>
      </c>
      <c r="I1245" t="s">
        <v>111</v>
      </c>
      <c r="J1245" t="s">
        <v>12413</v>
      </c>
      <c r="K1245" t="s">
        <v>12414</v>
      </c>
      <c r="L1245" t="s">
        <v>12415</v>
      </c>
      <c r="M1245" t="s">
        <v>12416</v>
      </c>
      <c r="N1245" t="s">
        <v>12417</v>
      </c>
      <c r="O1245" t="s">
        <v>3193</v>
      </c>
      <c r="R1245" t="s">
        <v>12418</v>
      </c>
      <c r="T1245">
        <v>24592423</v>
      </c>
      <c r="U1245" t="s">
        <v>3195</v>
      </c>
      <c r="V1245" t="s">
        <v>3196</v>
      </c>
      <c r="W1245" s="1">
        <v>41980</v>
      </c>
      <c r="X1245" t="s">
        <v>121</v>
      </c>
      <c r="Y1245" t="s">
        <v>3197</v>
      </c>
      <c r="Z1245" t="s">
        <v>123</v>
      </c>
      <c r="AA1245" s="3">
        <v>1</v>
      </c>
      <c r="AB1245" s="3">
        <v>0.99</v>
      </c>
      <c r="AC1245" t="s">
        <v>128</v>
      </c>
      <c r="AD1245" t="s">
        <v>3198</v>
      </c>
      <c r="AE1245" t="s">
        <v>3199</v>
      </c>
      <c r="AG1245">
        <v>39</v>
      </c>
      <c r="AH1245">
        <v>39</v>
      </c>
      <c r="AI1245" t="s">
        <v>3200</v>
      </c>
      <c r="AJ1245" t="s">
        <v>128</v>
      </c>
      <c r="AK1245" t="s">
        <v>124</v>
      </c>
      <c r="AL1245" t="s">
        <v>129</v>
      </c>
      <c r="AN1245" t="s">
        <v>130</v>
      </c>
      <c r="AP1245" t="s">
        <v>131</v>
      </c>
      <c r="AQ1245" t="s">
        <v>132</v>
      </c>
      <c r="AR1245">
        <v>7302</v>
      </c>
      <c r="AS1245" t="s">
        <v>133</v>
      </c>
      <c r="AT1245" t="s">
        <v>134</v>
      </c>
      <c r="AU1245" t="s">
        <v>135</v>
      </c>
      <c r="AV1245" t="s">
        <v>136</v>
      </c>
      <c r="AW1245">
        <v>40.72307</v>
      </c>
      <c r="AX1245">
        <v>-74.037880000000001</v>
      </c>
      <c r="AY1245" t="s">
        <v>128</v>
      </c>
      <c r="AZ1245" t="s">
        <v>162</v>
      </c>
      <c r="BA1245" t="s">
        <v>138</v>
      </c>
      <c r="BB1245">
        <v>5</v>
      </c>
      <c r="BC1245">
        <v>2</v>
      </c>
      <c r="BD1245">
        <v>2</v>
      </c>
      <c r="BE1245">
        <v>3</v>
      </c>
      <c r="BF1245" t="s">
        <v>139</v>
      </c>
      <c r="BG1245" t="s">
        <v>12419</v>
      </c>
      <c r="BI1245" s="4">
        <v>328</v>
      </c>
      <c r="BL1245" s="4">
        <v>400</v>
      </c>
      <c r="BM1245" s="4">
        <v>95</v>
      </c>
      <c r="BN1245">
        <v>4</v>
      </c>
      <c r="BO1245" s="4">
        <v>15</v>
      </c>
      <c r="BP1245">
        <v>1</v>
      </c>
      <c r="BQ1245">
        <v>1125</v>
      </c>
      <c r="BR1245">
        <v>1</v>
      </c>
      <c r="BS1245">
        <v>2</v>
      </c>
      <c r="BT1245">
        <v>1125</v>
      </c>
      <c r="BU1245">
        <v>1125</v>
      </c>
      <c r="BV1245">
        <v>1.1000000000000001</v>
      </c>
      <c r="BW1245">
        <v>1125</v>
      </c>
      <c r="BX1245" t="s">
        <v>2207</v>
      </c>
      <c r="BY1245" t="s">
        <v>128</v>
      </c>
      <c r="BZ1245">
        <v>27</v>
      </c>
      <c r="CA1245">
        <v>48</v>
      </c>
      <c r="CB1245">
        <v>48</v>
      </c>
      <c r="CC1245">
        <v>48</v>
      </c>
      <c r="CD1245" s="1">
        <v>43913</v>
      </c>
      <c r="CE1245">
        <v>73</v>
      </c>
      <c r="CF1245">
        <v>41</v>
      </c>
      <c r="CG1245" s="1">
        <v>43248</v>
      </c>
      <c r="CH1245" s="1">
        <v>43906</v>
      </c>
      <c r="CI1245">
        <v>99</v>
      </c>
      <c r="CJ1245">
        <v>10</v>
      </c>
      <c r="CK1245">
        <v>10</v>
      </c>
      <c r="CL1245">
        <v>10</v>
      </c>
      <c r="CM1245">
        <v>10</v>
      </c>
      <c r="CN1245">
        <v>10</v>
      </c>
      <c r="CO1245">
        <v>10</v>
      </c>
      <c r="CP1245" t="s">
        <v>124</v>
      </c>
      <c r="CR1245" t="s">
        <v>142</v>
      </c>
      <c r="CS1245" t="s">
        <v>128</v>
      </c>
      <c r="CT1245" t="s">
        <v>124</v>
      </c>
      <c r="CU1245" t="s">
        <v>188</v>
      </c>
      <c r="CV1245" t="s">
        <v>124</v>
      </c>
      <c r="CW1245" t="s">
        <v>124</v>
      </c>
      <c r="CX1245">
        <v>31</v>
      </c>
      <c r="CY1245">
        <v>31</v>
      </c>
      <c r="CZ1245">
        <v>0</v>
      </c>
      <c r="DA1245">
        <v>0</v>
      </c>
      <c r="DB1245">
        <v>3.29</v>
      </c>
    </row>
    <row r="1246" spans="1:106" x14ac:dyDescent="0.2">
      <c r="A1246">
        <v>25214391</v>
      </c>
      <c r="B1246" t="s">
        <v>12420</v>
      </c>
      <c r="C1246">
        <v>20200323043627</v>
      </c>
      <c r="D1246" s="1">
        <v>43913</v>
      </c>
      <c r="E1246" t="s">
        <v>12421</v>
      </c>
      <c r="F1246" t="s">
        <v>12422</v>
      </c>
      <c r="G1246" t="s">
        <v>12423</v>
      </c>
      <c r="H1246" t="s">
        <v>12424</v>
      </c>
      <c r="I1246" t="s">
        <v>111</v>
      </c>
      <c r="R1246" t="s">
        <v>12425</v>
      </c>
      <c r="T1246">
        <v>318287</v>
      </c>
      <c r="U1246" t="s">
        <v>1503</v>
      </c>
      <c r="V1246" t="s">
        <v>1504</v>
      </c>
      <c r="W1246" s="1">
        <v>40526</v>
      </c>
      <c r="X1246" t="s">
        <v>196</v>
      </c>
      <c r="Y1246" t="s">
        <v>1505</v>
      </c>
      <c r="Z1246" t="s">
        <v>123</v>
      </c>
      <c r="AA1246" s="3">
        <v>1</v>
      </c>
      <c r="AB1246" s="3">
        <v>1</v>
      </c>
      <c r="AC1246" t="s">
        <v>124</v>
      </c>
      <c r="AD1246" t="s">
        <v>1506</v>
      </c>
      <c r="AE1246" t="s">
        <v>1507</v>
      </c>
      <c r="AG1246">
        <v>3</v>
      </c>
      <c r="AH1246">
        <v>3</v>
      </c>
      <c r="AI1246" t="s">
        <v>127</v>
      </c>
      <c r="AJ1246" t="s">
        <v>128</v>
      </c>
      <c r="AK1246" t="s">
        <v>128</v>
      </c>
      <c r="AL1246" t="s">
        <v>129</v>
      </c>
      <c r="AN1246" t="s">
        <v>130</v>
      </c>
      <c r="AP1246" t="s">
        <v>131</v>
      </c>
      <c r="AQ1246" t="s">
        <v>132</v>
      </c>
      <c r="AR1246">
        <v>7302</v>
      </c>
      <c r="AS1246" t="s">
        <v>133</v>
      </c>
      <c r="AT1246" t="s">
        <v>134</v>
      </c>
      <c r="AU1246" t="s">
        <v>135</v>
      </c>
      <c r="AV1246" t="s">
        <v>136</v>
      </c>
      <c r="AW1246">
        <v>40.729660000000003</v>
      </c>
      <c r="AX1246">
        <v>-74.042360000000002</v>
      </c>
      <c r="AY1246" t="s">
        <v>128</v>
      </c>
      <c r="AZ1246" t="s">
        <v>185</v>
      </c>
      <c r="BA1246" t="s">
        <v>138</v>
      </c>
      <c r="BB1246">
        <v>8</v>
      </c>
      <c r="BC1246">
        <v>2</v>
      </c>
      <c r="BD1246">
        <v>2</v>
      </c>
      <c r="BE1246">
        <v>4</v>
      </c>
      <c r="BF1246" t="s">
        <v>139</v>
      </c>
      <c r="BG1246" t="s">
        <v>12426</v>
      </c>
      <c r="BI1246" s="4">
        <v>216</v>
      </c>
      <c r="BL1246" s="4">
        <v>500</v>
      </c>
      <c r="BM1246" s="4">
        <v>110</v>
      </c>
      <c r="BN1246">
        <v>4</v>
      </c>
      <c r="BO1246" s="4">
        <v>20</v>
      </c>
      <c r="BP1246">
        <v>6</v>
      </c>
      <c r="BQ1246">
        <v>365</v>
      </c>
      <c r="BR1246">
        <v>4</v>
      </c>
      <c r="BS1246">
        <v>6</v>
      </c>
      <c r="BT1246">
        <v>365</v>
      </c>
      <c r="BU1246">
        <v>365</v>
      </c>
      <c r="BV1246">
        <v>5.9</v>
      </c>
      <c r="BW1246">
        <v>365</v>
      </c>
      <c r="BX1246" t="s">
        <v>516</v>
      </c>
      <c r="BY1246" t="s">
        <v>128</v>
      </c>
      <c r="BZ1246">
        <v>22</v>
      </c>
      <c r="CA1246">
        <v>52</v>
      </c>
      <c r="CB1246">
        <v>82</v>
      </c>
      <c r="CC1246">
        <v>357</v>
      </c>
      <c r="CD1246" s="1">
        <v>43913</v>
      </c>
      <c r="CE1246">
        <v>29</v>
      </c>
      <c r="CF1246">
        <v>17</v>
      </c>
      <c r="CG1246" s="1">
        <v>43256</v>
      </c>
      <c r="CH1246" s="1">
        <v>43890</v>
      </c>
      <c r="CI1246">
        <v>86</v>
      </c>
      <c r="CJ1246">
        <v>9</v>
      </c>
      <c r="CK1246">
        <v>8</v>
      </c>
      <c r="CL1246">
        <v>10</v>
      </c>
      <c r="CM1246">
        <v>10</v>
      </c>
      <c r="CN1246">
        <v>10</v>
      </c>
      <c r="CO1246">
        <v>8</v>
      </c>
      <c r="CP1246" t="s">
        <v>124</v>
      </c>
      <c r="CR1246" t="s">
        <v>142</v>
      </c>
      <c r="CS1246" t="s">
        <v>124</v>
      </c>
      <c r="CT1246" t="s">
        <v>124</v>
      </c>
      <c r="CU1246" t="s">
        <v>188</v>
      </c>
      <c r="CV1246" t="s">
        <v>124</v>
      </c>
      <c r="CW1246" t="s">
        <v>124</v>
      </c>
      <c r="CX1246">
        <v>3</v>
      </c>
      <c r="CY1246">
        <v>3</v>
      </c>
      <c r="CZ1246">
        <v>0</v>
      </c>
      <c r="DA1246">
        <v>0</v>
      </c>
      <c r="DB1246">
        <v>1.32</v>
      </c>
    </row>
    <row r="1247" spans="1:106" x14ac:dyDescent="0.2">
      <c r="A1247">
        <v>25227025</v>
      </c>
      <c r="B1247" t="s">
        <v>12427</v>
      </c>
      <c r="C1247">
        <v>20200323043627</v>
      </c>
      <c r="D1247" s="1">
        <v>43913</v>
      </c>
      <c r="E1247" t="s">
        <v>12428</v>
      </c>
      <c r="F1247" t="s">
        <v>12429</v>
      </c>
      <c r="G1247" t="s">
        <v>12430</v>
      </c>
      <c r="H1247" t="s">
        <v>12431</v>
      </c>
      <c r="I1247" t="s">
        <v>111</v>
      </c>
      <c r="J1247" t="s">
        <v>12432</v>
      </c>
      <c r="K1247" t="s">
        <v>12433</v>
      </c>
      <c r="L1247" t="s">
        <v>12434</v>
      </c>
      <c r="M1247" t="s">
        <v>12435</v>
      </c>
      <c r="N1247" t="s">
        <v>12436</v>
      </c>
      <c r="O1247" t="s">
        <v>12437</v>
      </c>
      <c r="R1247" t="s">
        <v>12438</v>
      </c>
      <c r="T1247">
        <v>190496895</v>
      </c>
      <c r="U1247" t="s">
        <v>12439</v>
      </c>
      <c r="V1247" t="s">
        <v>12440</v>
      </c>
      <c r="W1247" s="1">
        <v>43239</v>
      </c>
      <c r="X1247" t="s">
        <v>135</v>
      </c>
      <c r="Z1247" t="s">
        <v>229</v>
      </c>
      <c r="AA1247" s="3">
        <v>0.9</v>
      </c>
      <c r="AB1247" s="3">
        <v>1</v>
      </c>
      <c r="AC1247" t="s">
        <v>124</v>
      </c>
      <c r="AD1247" t="s">
        <v>12441</v>
      </c>
      <c r="AE1247" t="s">
        <v>12442</v>
      </c>
      <c r="AG1247">
        <v>1</v>
      </c>
      <c r="AH1247">
        <v>1</v>
      </c>
      <c r="AI1247" t="s">
        <v>3698</v>
      </c>
      <c r="AJ1247" t="s">
        <v>128</v>
      </c>
      <c r="AK1247" t="s">
        <v>124</v>
      </c>
      <c r="AL1247" t="s">
        <v>129</v>
      </c>
      <c r="AN1247" t="s">
        <v>232</v>
      </c>
      <c r="AP1247" t="s">
        <v>131</v>
      </c>
      <c r="AQ1247" t="s">
        <v>132</v>
      </c>
      <c r="AR1247">
        <v>7306</v>
      </c>
      <c r="AS1247" t="s">
        <v>133</v>
      </c>
      <c r="AT1247" t="s">
        <v>134</v>
      </c>
      <c r="AU1247" t="s">
        <v>135</v>
      </c>
      <c r="AV1247" t="s">
        <v>136</v>
      </c>
      <c r="AW1247">
        <v>40.721600000000002</v>
      </c>
      <c r="AX1247">
        <v>-74.068290000000005</v>
      </c>
      <c r="AY1247" t="s">
        <v>128</v>
      </c>
      <c r="AZ1247" t="s">
        <v>247</v>
      </c>
      <c r="BA1247" t="s">
        <v>138</v>
      </c>
      <c r="BB1247">
        <v>8</v>
      </c>
      <c r="BC1247">
        <v>1</v>
      </c>
      <c r="BD1247">
        <v>3</v>
      </c>
      <c r="BE1247">
        <v>5</v>
      </c>
      <c r="BF1247" t="s">
        <v>139</v>
      </c>
      <c r="BG1247" t="s">
        <v>12443</v>
      </c>
      <c r="BI1247" s="4">
        <v>150</v>
      </c>
      <c r="BM1247" s="4">
        <v>65</v>
      </c>
      <c r="BN1247">
        <v>6</v>
      </c>
      <c r="BO1247" s="4">
        <v>40</v>
      </c>
      <c r="BP1247">
        <v>1</v>
      </c>
      <c r="BQ1247">
        <v>29</v>
      </c>
      <c r="BR1247">
        <v>1</v>
      </c>
      <c r="BS1247">
        <v>1</v>
      </c>
      <c r="BT1247">
        <v>29</v>
      </c>
      <c r="BU1247">
        <v>29</v>
      </c>
      <c r="BV1247">
        <v>1</v>
      </c>
      <c r="BW1247">
        <v>29</v>
      </c>
      <c r="BX1247" t="s">
        <v>187</v>
      </c>
      <c r="BY1247" t="s">
        <v>128</v>
      </c>
      <c r="BZ1247">
        <v>29</v>
      </c>
      <c r="CA1247">
        <v>59</v>
      </c>
      <c r="CB1247">
        <v>89</v>
      </c>
      <c r="CC1247">
        <v>179</v>
      </c>
      <c r="CD1247" s="1">
        <v>43913</v>
      </c>
      <c r="CE1247">
        <v>63</v>
      </c>
      <c r="CF1247">
        <v>32</v>
      </c>
      <c r="CG1247" s="1">
        <v>43261</v>
      </c>
      <c r="CH1247" s="1">
        <v>43877</v>
      </c>
      <c r="CI1247">
        <v>86</v>
      </c>
      <c r="CJ1247">
        <v>9</v>
      </c>
      <c r="CK1247">
        <v>9</v>
      </c>
      <c r="CL1247">
        <v>9</v>
      </c>
      <c r="CM1247">
        <v>10</v>
      </c>
      <c r="CN1247">
        <v>8</v>
      </c>
      <c r="CO1247">
        <v>8</v>
      </c>
      <c r="CP1247" t="s">
        <v>124</v>
      </c>
      <c r="CR1247" t="s">
        <v>142</v>
      </c>
      <c r="CS1247" t="s">
        <v>128</v>
      </c>
      <c r="CT1247" t="s">
        <v>124</v>
      </c>
      <c r="CU1247" t="s">
        <v>188</v>
      </c>
      <c r="CV1247" t="s">
        <v>124</v>
      </c>
      <c r="CW1247" t="s">
        <v>124</v>
      </c>
      <c r="CX1247">
        <v>1</v>
      </c>
      <c r="CY1247">
        <v>1</v>
      </c>
      <c r="CZ1247">
        <v>0</v>
      </c>
      <c r="DA1247">
        <v>0</v>
      </c>
      <c r="DB1247">
        <v>2.89</v>
      </c>
    </row>
    <row r="1248" spans="1:106" x14ac:dyDescent="0.2">
      <c r="A1248">
        <v>25229325</v>
      </c>
      <c r="B1248" t="s">
        <v>12444</v>
      </c>
      <c r="C1248">
        <v>20200323043627</v>
      </c>
      <c r="D1248" s="1">
        <v>43913</v>
      </c>
      <c r="E1248" t="s">
        <v>12445</v>
      </c>
      <c r="F1248" t="s">
        <v>12446</v>
      </c>
      <c r="G1248" t="s">
        <v>12447</v>
      </c>
      <c r="H1248" t="s">
        <v>12448</v>
      </c>
      <c r="I1248" t="s">
        <v>111</v>
      </c>
      <c r="J1248" t="s">
        <v>11955</v>
      </c>
      <c r="K1248" t="s">
        <v>11956</v>
      </c>
      <c r="L1248" t="s">
        <v>12449</v>
      </c>
      <c r="M1248" t="s">
        <v>11958</v>
      </c>
      <c r="N1248" t="s">
        <v>5490</v>
      </c>
      <c r="O1248" t="s">
        <v>12450</v>
      </c>
      <c r="R1248" t="s">
        <v>12451</v>
      </c>
      <c r="T1248">
        <v>66039082</v>
      </c>
      <c r="U1248" t="s">
        <v>5493</v>
      </c>
      <c r="V1248" t="s">
        <v>5494</v>
      </c>
      <c r="W1248" s="1">
        <v>42466</v>
      </c>
      <c r="X1248" t="s">
        <v>196</v>
      </c>
      <c r="Z1248" t="s">
        <v>123</v>
      </c>
      <c r="AA1248" s="3">
        <v>1</v>
      </c>
      <c r="AB1248" s="3">
        <v>1</v>
      </c>
      <c r="AC1248" t="s">
        <v>128</v>
      </c>
      <c r="AD1248" t="s">
        <v>5495</v>
      </c>
      <c r="AE1248" t="s">
        <v>5496</v>
      </c>
      <c r="AF1248" t="s">
        <v>5497</v>
      </c>
      <c r="AG1248">
        <v>7</v>
      </c>
      <c r="AH1248">
        <v>7</v>
      </c>
      <c r="AI1248" t="s">
        <v>426</v>
      </c>
      <c r="AJ1248" t="s">
        <v>128</v>
      </c>
      <c r="AK1248" t="s">
        <v>124</v>
      </c>
      <c r="AL1248" t="s">
        <v>129</v>
      </c>
      <c r="AN1248" t="s">
        <v>130</v>
      </c>
      <c r="AP1248" t="s">
        <v>131</v>
      </c>
      <c r="AQ1248" t="s">
        <v>132</v>
      </c>
      <c r="AR1248">
        <v>7302</v>
      </c>
      <c r="AS1248" t="s">
        <v>133</v>
      </c>
      <c r="AT1248" t="s">
        <v>134</v>
      </c>
      <c r="AU1248" t="s">
        <v>135</v>
      </c>
      <c r="AV1248" t="s">
        <v>136</v>
      </c>
      <c r="AW1248">
        <v>40.719239999999999</v>
      </c>
      <c r="AX1248">
        <v>-74.040710000000004</v>
      </c>
      <c r="AY1248" t="s">
        <v>128</v>
      </c>
      <c r="AZ1248" t="s">
        <v>185</v>
      </c>
      <c r="BA1248" t="s">
        <v>138</v>
      </c>
      <c r="BB1248">
        <v>10</v>
      </c>
      <c r="BC1248">
        <v>2</v>
      </c>
      <c r="BD1248">
        <v>3</v>
      </c>
      <c r="BE1248">
        <v>3</v>
      </c>
      <c r="BF1248" t="s">
        <v>139</v>
      </c>
      <c r="BG1248" t="s">
        <v>12452</v>
      </c>
      <c r="BI1248" s="4">
        <v>199</v>
      </c>
      <c r="BL1248" s="4">
        <v>0</v>
      </c>
      <c r="BM1248" s="4">
        <v>130</v>
      </c>
      <c r="BN1248">
        <v>6</v>
      </c>
      <c r="BO1248" s="4">
        <v>25</v>
      </c>
      <c r="BP1248">
        <v>2</v>
      </c>
      <c r="BQ1248">
        <v>1125</v>
      </c>
      <c r="BR1248">
        <v>2</v>
      </c>
      <c r="BS1248">
        <v>7</v>
      </c>
      <c r="BT1248">
        <v>1125</v>
      </c>
      <c r="BU1248">
        <v>1125</v>
      </c>
      <c r="BV1248">
        <v>5</v>
      </c>
      <c r="BW1248">
        <v>1125</v>
      </c>
      <c r="BX1248" t="s">
        <v>607</v>
      </c>
      <c r="BY1248" t="s">
        <v>128</v>
      </c>
      <c r="BZ1248">
        <v>30</v>
      </c>
      <c r="CA1248">
        <v>60</v>
      </c>
      <c r="CB1248">
        <v>90</v>
      </c>
      <c r="CC1248">
        <v>90</v>
      </c>
      <c r="CD1248" s="1">
        <v>43913</v>
      </c>
      <c r="CE1248">
        <v>32</v>
      </c>
      <c r="CF1248">
        <v>14</v>
      </c>
      <c r="CG1248" s="1">
        <v>43242</v>
      </c>
      <c r="CH1248" s="1">
        <v>43805</v>
      </c>
      <c r="CI1248">
        <v>97</v>
      </c>
      <c r="CJ1248">
        <v>10</v>
      </c>
      <c r="CK1248">
        <v>10</v>
      </c>
      <c r="CL1248">
        <v>10</v>
      </c>
      <c r="CM1248">
        <v>10</v>
      </c>
      <c r="CN1248">
        <v>10</v>
      </c>
      <c r="CO1248">
        <v>10</v>
      </c>
      <c r="CP1248" t="s">
        <v>124</v>
      </c>
      <c r="CR1248" t="s">
        <v>142</v>
      </c>
      <c r="CS1248" t="s">
        <v>128</v>
      </c>
      <c r="CT1248" t="s">
        <v>124</v>
      </c>
      <c r="CU1248" t="s">
        <v>188</v>
      </c>
      <c r="CV1248" t="s">
        <v>124</v>
      </c>
      <c r="CW1248" t="s">
        <v>124</v>
      </c>
      <c r="CX1248">
        <v>7</v>
      </c>
      <c r="CY1248">
        <v>7</v>
      </c>
      <c r="CZ1248">
        <v>0</v>
      </c>
      <c r="DA1248">
        <v>0</v>
      </c>
      <c r="DB1248">
        <v>1.43</v>
      </c>
    </row>
    <row r="1249" spans="1:106" x14ac:dyDescent="0.2">
      <c r="A1249">
        <v>25235262</v>
      </c>
      <c r="B1249" t="s">
        <v>12453</v>
      </c>
      <c r="C1249">
        <v>20200323043627</v>
      </c>
      <c r="D1249" s="1">
        <v>43913</v>
      </c>
      <c r="E1249" t="s">
        <v>12454</v>
      </c>
      <c r="F1249" t="s">
        <v>12455</v>
      </c>
      <c r="G1249" t="s">
        <v>12456</v>
      </c>
      <c r="H1249" t="s">
        <v>12457</v>
      </c>
      <c r="I1249" t="s">
        <v>111</v>
      </c>
      <c r="J1249" t="s">
        <v>12413</v>
      </c>
      <c r="K1249" t="s">
        <v>12414</v>
      </c>
      <c r="L1249" t="s">
        <v>12415</v>
      </c>
      <c r="M1249" t="s">
        <v>12416</v>
      </c>
      <c r="N1249" t="s">
        <v>3192</v>
      </c>
      <c r="O1249" t="s">
        <v>3193</v>
      </c>
      <c r="R1249" t="s">
        <v>12458</v>
      </c>
      <c r="T1249">
        <v>24592423</v>
      </c>
      <c r="U1249" t="s">
        <v>3195</v>
      </c>
      <c r="V1249" t="s">
        <v>3196</v>
      </c>
      <c r="W1249" s="1">
        <v>41980</v>
      </c>
      <c r="X1249" t="s">
        <v>121</v>
      </c>
      <c r="Y1249" t="s">
        <v>3197</v>
      </c>
      <c r="Z1249" t="s">
        <v>123</v>
      </c>
      <c r="AA1249" s="3">
        <v>1</v>
      </c>
      <c r="AB1249" s="3">
        <v>0.99</v>
      </c>
      <c r="AC1249" t="s">
        <v>128</v>
      </c>
      <c r="AD1249" t="s">
        <v>3198</v>
      </c>
      <c r="AE1249" t="s">
        <v>3199</v>
      </c>
      <c r="AG1249">
        <v>39</v>
      </c>
      <c r="AH1249">
        <v>39</v>
      </c>
      <c r="AI1249" t="s">
        <v>3200</v>
      </c>
      <c r="AJ1249" t="s">
        <v>128</v>
      </c>
      <c r="AK1249" t="s">
        <v>124</v>
      </c>
      <c r="AL1249" t="s">
        <v>129</v>
      </c>
      <c r="AN1249" t="s">
        <v>130</v>
      </c>
      <c r="AP1249" t="s">
        <v>131</v>
      </c>
      <c r="AQ1249" t="s">
        <v>132</v>
      </c>
      <c r="AR1249">
        <v>7302</v>
      </c>
      <c r="AS1249" t="s">
        <v>133</v>
      </c>
      <c r="AT1249" t="s">
        <v>134</v>
      </c>
      <c r="AU1249" t="s">
        <v>135</v>
      </c>
      <c r="AV1249" t="s">
        <v>136</v>
      </c>
      <c r="AW1249">
        <v>40.72289</v>
      </c>
      <c r="AX1249">
        <v>-74.037710000000004</v>
      </c>
      <c r="AY1249" t="s">
        <v>128</v>
      </c>
      <c r="AZ1249" t="s">
        <v>162</v>
      </c>
      <c r="BA1249" t="s">
        <v>138</v>
      </c>
      <c r="BB1249">
        <v>5</v>
      </c>
      <c r="BC1249">
        <v>2</v>
      </c>
      <c r="BD1249">
        <v>2</v>
      </c>
      <c r="BE1249">
        <v>3</v>
      </c>
      <c r="BF1249" t="s">
        <v>139</v>
      </c>
      <c r="BG1249" t="s">
        <v>12459</v>
      </c>
      <c r="BI1249" s="4">
        <v>329</v>
      </c>
      <c r="BL1249" s="4">
        <v>400</v>
      </c>
      <c r="BM1249" s="4">
        <v>95</v>
      </c>
      <c r="BN1249">
        <v>4</v>
      </c>
      <c r="BO1249" s="4">
        <v>15</v>
      </c>
      <c r="BP1249">
        <v>1</v>
      </c>
      <c r="BQ1249">
        <v>180</v>
      </c>
      <c r="BR1249">
        <v>1</v>
      </c>
      <c r="BS1249">
        <v>2</v>
      </c>
      <c r="BT1249">
        <v>180</v>
      </c>
      <c r="BU1249">
        <v>180</v>
      </c>
      <c r="BV1249">
        <v>1.1000000000000001</v>
      </c>
      <c r="BW1249">
        <v>180</v>
      </c>
      <c r="BX1249" t="s">
        <v>2207</v>
      </c>
      <c r="BY1249" t="s">
        <v>128</v>
      </c>
      <c r="BZ1249">
        <v>27</v>
      </c>
      <c r="CA1249">
        <v>52</v>
      </c>
      <c r="CB1249">
        <v>52</v>
      </c>
      <c r="CC1249">
        <v>52</v>
      </c>
      <c r="CD1249" s="1">
        <v>43913</v>
      </c>
      <c r="CE1249">
        <v>45</v>
      </c>
      <c r="CF1249">
        <v>27</v>
      </c>
      <c r="CG1249" s="1">
        <v>43251</v>
      </c>
      <c r="CH1249" s="1">
        <v>43899</v>
      </c>
      <c r="CI1249">
        <v>97</v>
      </c>
      <c r="CJ1249">
        <v>10</v>
      </c>
      <c r="CK1249">
        <v>10</v>
      </c>
      <c r="CL1249">
        <v>10</v>
      </c>
      <c r="CM1249">
        <v>10</v>
      </c>
      <c r="CN1249">
        <v>10</v>
      </c>
      <c r="CO1249">
        <v>10</v>
      </c>
      <c r="CP1249" t="s">
        <v>124</v>
      </c>
      <c r="CR1249" t="s">
        <v>142</v>
      </c>
      <c r="CS1249" t="s">
        <v>128</v>
      </c>
      <c r="CT1249" t="s">
        <v>124</v>
      </c>
      <c r="CU1249" t="s">
        <v>188</v>
      </c>
      <c r="CV1249" t="s">
        <v>124</v>
      </c>
      <c r="CW1249" t="s">
        <v>124</v>
      </c>
      <c r="CX1249">
        <v>31</v>
      </c>
      <c r="CY1249">
        <v>31</v>
      </c>
      <c r="CZ1249">
        <v>0</v>
      </c>
      <c r="DA1249">
        <v>0</v>
      </c>
      <c r="DB1249">
        <v>2.04</v>
      </c>
    </row>
    <row r="1250" spans="1:106" x14ac:dyDescent="0.2">
      <c r="A1250">
        <v>25236392</v>
      </c>
      <c r="B1250" t="s">
        <v>12460</v>
      </c>
      <c r="C1250">
        <v>20200323043627</v>
      </c>
      <c r="D1250" s="1">
        <v>43913</v>
      </c>
      <c r="E1250" t="s">
        <v>12461</v>
      </c>
      <c r="F1250" t="s">
        <v>12462</v>
      </c>
      <c r="G1250" t="s">
        <v>12463</v>
      </c>
      <c r="H1250" t="s">
        <v>12464</v>
      </c>
      <c r="I1250" t="s">
        <v>111</v>
      </c>
      <c r="J1250" t="s">
        <v>11967</v>
      </c>
      <c r="L1250" t="s">
        <v>11968</v>
      </c>
      <c r="M1250" t="s">
        <v>11958</v>
      </c>
      <c r="N1250" t="s">
        <v>8840</v>
      </c>
      <c r="O1250" t="s">
        <v>12465</v>
      </c>
      <c r="R1250" t="s">
        <v>12466</v>
      </c>
      <c r="T1250">
        <v>61420303</v>
      </c>
      <c r="U1250" t="s">
        <v>8109</v>
      </c>
      <c r="V1250" t="s">
        <v>8110</v>
      </c>
      <c r="W1250" s="1">
        <v>42432</v>
      </c>
      <c r="X1250" t="s">
        <v>196</v>
      </c>
      <c r="Y1250" t="s">
        <v>8111</v>
      </c>
      <c r="Z1250" t="s">
        <v>123</v>
      </c>
      <c r="AA1250" s="3">
        <v>1</v>
      </c>
      <c r="AB1250" s="3">
        <v>0.94</v>
      </c>
      <c r="AC1250" t="s">
        <v>128</v>
      </c>
      <c r="AD1250" t="s">
        <v>8112</v>
      </c>
      <c r="AE1250" t="s">
        <v>8113</v>
      </c>
      <c r="AF1250" t="s">
        <v>5497</v>
      </c>
      <c r="AG1250">
        <v>6</v>
      </c>
      <c r="AH1250">
        <v>6</v>
      </c>
      <c r="AI1250" t="s">
        <v>8114</v>
      </c>
      <c r="AJ1250" t="s">
        <v>128</v>
      </c>
      <c r="AK1250" t="s">
        <v>124</v>
      </c>
      <c r="AL1250" t="s">
        <v>129</v>
      </c>
      <c r="AN1250" t="s">
        <v>130</v>
      </c>
      <c r="AP1250" t="s">
        <v>131</v>
      </c>
      <c r="AQ1250" t="s">
        <v>132</v>
      </c>
      <c r="AR1250">
        <v>7302</v>
      </c>
      <c r="AS1250" t="s">
        <v>133</v>
      </c>
      <c r="AT1250" t="s">
        <v>134</v>
      </c>
      <c r="AU1250" t="s">
        <v>135</v>
      </c>
      <c r="AV1250" t="s">
        <v>136</v>
      </c>
      <c r="AW1250">
        <v>40.718530000000001</v>
      </c>
      <c r="AX1250">
        <v>-74.038790000000006</v>
      </c>
      <c r="AY1250" t="s">
        <v>128</v>
      </c>
      <c r="AZ1250" t="s">
        <v>185</v>
      </c>
      <c r="BA1250" t="s">
        <v>138</v>
      </c>
      <c r="BB1250">
        <v>10</v>
      </c>
      <c r="BC1250">
        <v>2</v>
      </c>
      <c r="BD1250">
        <v>3</v>
      </c>
      <c r="BE1250">
        <v>5</v>
      </c>
      <c r="BF1250" t="s">
        <v>139</v>
      </c>
      <c r="BG1250" t="s">
        <v>12467</v>
      </c>
      <c r="BI1250" s="4">
        <v>250</v>
      </c>
      <c r="BL1250" s="4">
        <v>0</v>
      </c>
      <c r="BM1250" s="4">
        <v>130</v>
      </c>
      <c r="BN1250">
        <v>6</v>
      </c>
      <c r="BO1250" s="4">
        <v>35</v>
      </c>
      <c r="BP1250">
        <v>2</v>
      </c>
      <c r="BQ1250">
        <v>1125</v>
      </c>
      <c r="BR1250">
        <v>2</v>
      </c>
      <c r="BS1250">
        <v>7</v>
      </c>
      <c r="BT1250">
        <v>1125</v>
      </c>
      <c r="BU1250">
        <v>1125</v>
      </c>
      <c r="BV1250">
        <v>5</v>
      </c>
      <c r="BW1250">
        <v>1125</v>
      </c>
      <c r="BX1250" t="s">
        <v>934</v>
      </c>
      <c r="BY1250" t="s">
        <v>128</v>
      </c>
      <c r="BZ1250">
        <v>30</v>
      </c>
      <c r="CA1250">
        <v>60</v>
      </c>
      <c r="CB1250">
        <v>90</v>
      </c>
      <c r="CC1250">
        <v>90</v>
      </c>
      <c r="CD1250" s="1">
        <v>43913</v>
      </c>
      <c r="CE1250">
        <v>32</v>
      </c>
      <c r="CF1250">
        <v>12</v>
      </c>
      <c r="CG1250" s="1">
        <v>43241</v>
      </c>
      <c r="CH1250" s="1">
        <v>43866</v>
      </c>
      <c r="CI1250">
        <v>99</v>
      </c>
      <c r="CJ1250">
        <v>10</v>
      </c>
      <c r="CK1250">
        <v>10</v>
      </c>
      <c r="CL1250">
        <v>10</v>
      </c>
      <c r="CM1250">
        <v>10</v>
      </c>
      <c r="CN1250">
        <v>10</v>
      </c>
      <c r="CO1250">
        <v>10</v>
      </c>
      <c r="CP1250" t="s">
        <v>124</v>
      </c>
      <c r="CR1250" t="s">
        <v>142</v>
      </c>
      <c r="CS1250" t="s">
        <v>128</v>
      </c>
      <c r="CT1250" t="s">
        <v>124</v>
      </c>
      <c r="CU1250" t="s">
        <v>188</v>
      </c>
      <c r="CV1250" t="s">
        <v>124</v>
      </c>
      <c r="CW1250" t="s">
        <v>124</v>
      </c>
      <c r="CX1250">
        <v>9</v>
      </c>
      <c r="CY1250">
        <v>9</v>
      </c>
      <c r="CZ1250">
        <v>0</v>
      </c>
      <c r="DA1250">
        <v>0</v>
      </c>
      <c r="DB1250">
        <v>1.43</v>
      </c>
    </row>
    <row r="1251" spans="1:106" x14ac:dyDescent="0.2">
      <c r="A1251">
        <v>25237214</v>
      </c>
      <c r="B1251" t="s">
        <v>12468</v>
      </c>
      <c r="C1251">
        <v>20200323043627</v>
      </c>
      <c r="D1251" s="1">
        <v>43913</v>
      </c>
      <c r="E1251" t="s">
        <v>12469</v>
      </c>
      <c r="F1251" t="s">
        <v>12470</v>
      </c>
      <c r="G1251" t="s">
        <v>12471</v>
      </c>
      <c r="H1251" t="s">
        <v>12472</v>
      </c>
      <c r="I1251" t="s">
        <v>111</v>
      </c>
      <c r="J1251" t="s">
        <v>12473</v>
      </c>
      <c r="K1251" t="s">
        <v>12474</v>
      </c>
      <c r="M1251" t="e">
        <f>- Keys for the building and Passcode for apartment - Early checkin or late checkout will Be provided If possible. - We will accommodate as best We can for luggage storage. - We will Always try to find a way so that you are happy Enjoy  - and have a wonderful vacation</f>
        <v>#NAME?</v>
      </c>
      <c r="N1251" t="s">
        <v>12475</v>
      </c>
      <c r="O1251" t="s">
        <v>12476</v>
      </c>
      <c r="R1251" t="s">
        <v>12477</v>
      </c>
      <c r="T1251">
        <v>143327416</v>
      </c>
      <c r="U1251" t="s">
        <v>8399</v>
      </c>
      <c r="V1251" t="s">
        <v>8400</v>
      </c>
      <c r="W1251" s="1">
        <v>42946</v>
      </c>
      <c r="X1251" t="s">
        <v>196</v>
      </c>
      <c r="Z1251" t="s">
        <v>123</v>
      </c>
      <c r="AA1251" s="3">
        <v>1</v>
      </c>
      <c r="AB1251" s="3">
        <v>0.92</v>
      </c>
      <c r="AC1251" t="s">
        <v>124</v>
      </c>
      <c r="AD1251" t="s">
        <v>8401</v>
      </c>
      <c r="AE1251" t="s">
        <v>8402</v>
      </c>
      <c r="AG1251">
        <v>4</v>
      </c>
      <c r="AH1251">
        <v>4</v>
      </c>
      <c r="AI1251" t="s">
        <v>413</v>
      </c>
      <c r="AJ1251" t="s">
        <v>128</v>
      </c>
      <c r="AK1251" t="s">
        <v>124</v>
      </c>
      <c r="AL1251" t="s">
        <v>129</v>
      </c>
      <c r="AN1251" t="s">
        <v>514</v>
      </c>
      <c r="AP1251" t="s">
        <v>131</v>
      </c>
      <c r="AQ1251" t="s">
        <v>132</v>
      </c>
      <c r="AR1251">
        <v>7307</v>
      </c>
      <c r="AS1251" t="s">
        <v>133</v>
      </c>
      <c r="AT1251" t="s">
        <v>134</v>
      </c>
      <c r="AU1251" t="s">
        <v>135</v>
      </c>
      <c r="AV1251" t="s">
        <v>136</v>
      </c>
      <c r="AW1251">
        <v>40.752420000000001</v>
      </c>
      <c r="AX1251">
        <v>-74.046629999999993</v>
      </c>
      <c r="AY1251" t="s">
        <v>128</v>
      </c>
      <c r="AZ1251" t="s">
        <v>185</v>
      </c>
      <c r="BA1251" t="s">
        <v>138</v>
      </c>
      <c r="BB1251">
        <v>8</v>
      </c>
      <c r="BC1251">
        <v>2</v>
      </c>
      <c r="BD1251">
        <v>3</v>
      </c>
      <c r="BE1251">
        <v>5</v>
      </c>
      <c r="BF1251" t="s">
        <v>139</v>
      </c>
      <c r="BG1251" t="s">
        <v>12478</v>
      </c>
      <c r="BI1251" s="4">
        <v>110</v>
      </c>
      <c r="BL1251" s="4">
        <v>150</v>
      </c>
      <c r="BM1251" s="4">
        <v>80</v>
      </c>
      <c r="BN1251">
        <v>2</v>
      </c>
      <c r="BO1251" s="4">
        <v>0</v>
      </c>
      <c r="BP1251">
        <v>2</v>
      </c>
      <c r="BQ1251">
        <v>28</v>
      </c>
      <c r="BR1251">
        <v>2</v>
      </c>
      <c r="BS1251">
        <v>2</v>
      </c>
      <c r="BT1251">
        <v>28</v>
      </c>
      <c r="BU1251">
        <v>28</v>
      </c>
      <c r="BV1251">
        <v>2</v>
      </c>
      <c r="BW1251">
        <v>28</v>
      </c>
      <c r="BX1251" t="s">
        <v>1241</v>
      </c>
      <c r="BY1251" t="s">
        <v>128</v>
      </c>
      <c r="BZ1251">
        <v>27</v>
      </c>
      <c r="CA1251">
        <v>47</v>
      </c>
      <c r="CB1251">
        <v>69</v>
      </c>
      <c r="CC1251">
        <v>146</v>
      </c>
      <c r="CD1251" s="1">
        <v>43913</v>
      </c>
      <c r="CE1251">
        <v>85</v>
      </c>
      <c r="CF1251">
        <v>45</v>
      </c>
      <c r="CG1251" s="1">
        <v>43262</v>
      </c>
      <c r="CH1251" s="1">
        <v>43898</v>
      </c>
      <c r="CI1251">
        <v>92</v>
      </c>
      <c r="CJ1251">
        <v>10</v>
      </c>
      <c r="CK1251">
        <v>9</v>
      </c>
      <c r="CL1251">
        <v>10</v>
      </c>
      <c r="CM1251">
        <v>9</v>
      </c>
      <c r="CN1251">
        <v>9</v>
      </c>
      <c r="CO1251">
        <v>10</v>
      </c>
      <c r="CP1251" t="s">
        <v>124</v>
      </c>
      <c r="CR1251" t="s">
        <v>142</v>
      </c>
      <c r="CS1251" t="s">
        <v>124</v>
      </c>
      <c r="CT1251" t="s">
        <v>124</v>
      </c>
      <c r="CU1251" t="s">
        <v>188</v>
      </c>
      <c r="CV1251" t="s">
        <v>124</v>
      </c>
      <c r="CW1251" t="s">
        <v>124</v>
      </c>
      <c r="CX1251">
        <v>3</v>
      </c>
      <c r="CY1251">
        <v>3</v>
      </c>
      <c r="CZ1251">
        <v>0</v>
      </c>
      <c r="DA1251">
        <v>0</v>
      </c>
      <c r="DB1251">
        <v>3.91</v>
      </c>
    </row>
    <row r="1252" spans="1:106" x14ac:dyDescent="0.2">
      <c r="A1252">
        <v>25259738</v>
      </c>
      <c r="B1252" t="s">
        <v>12479</v>
      </c>
      <c r="C1252">
        <v>20200323043627</v>
      </c>
      <c r="D1252" s="1">
        <v>43913</v>
      </c>
      <c r="E1252" t="s">
        <v>12480</v>
      </c>
      <c r="F1252" t="s">
        <v>12481</v>
      </c>
      <c r="G1252" t="s">
        <v>12482</v>
      </c>
      <c r="H1252" t="s">
        <v>12483</v>
      </c>
      <c r="I1252" t="s">
        <v>111</v>
      </c>
      <c r="J1252" t="s">
        <v>12484</v>
      </c>
      <c r="K1252" t="s">
        <v>12485</v>
      </c>
      <c r="L1252" t="s">
        <v>12486</v>
      </c>
      <c r="M1252" t="s">
        <v>12487</v>
      </c>
      <c r="N1252" t="s">
        <v>12488</v>
      </c>
      <c r="O1252" t="s">
        <v>12489</v>
      </c>
      <c r="R1252" t="s">
        <v>12490</v>
      </c>
      <c r="T1252">
        <v>1821367</v>
      </c>
      <c r="U1252" t="s">
        <v>6337</v>
      </c>
      <c r="V1252" t="s">
        <v>6338</v>
      </c>
      <c r="W1252" s="1">
        <v>40966</v>
      </c>
      <c r="X1252" t="s">
        <v>121</v>
      </c>
      <c r="Y1252" s="2" t="s">
        <v>6339</v>
      </c>
      <c r="Z1252" t="s">
        <v>123</v>
      </c>
      <c r="AA1252" s="3">
        <v>0.98</v>
      </c>
      <c r="AB1252" s="3">
        <v>0.98</v>
      </c>
      <c r="AC1252" t="s">
        <v>124</v>
      </c>
      <c r="AD1252" t="s">
        <v>6340</v>
      </c>
      <c r="AE1252" t="s">
        <v>6341</v>
      </c>
      <c r="AF1252" t="s">
        <v>1966</v>
      </c>
      <c r="AG1252">
        <v>25</v>
      </c>
      <c r="AH1252">
        <v>25</v>
      </c>
      <c r="AI1252" t="s">
        <v>127</v>
      </c>
      <c r="AJ1252" t="s">
        <v>128</v>
      </c>
      <c r="AK1252" t="s">
        <v>128</v>
      </c>
      <c r="AL1252" t="s">
        <v>129</v>
      </c>
      <c r="AN1252" t="s">
        <v>514</v>
      </c>
      <c r="AP1252" t="s">
        <v>131</v>
      </c>
      <c r="AQ1252" t="s">
        <v>132</v>
      </c>
      <c r="AR1252">
        <v>7307</v>
      </c>
      <c r="AS1252" t="s">
        <v>133</v>
      </c>
      <c r="AT1252" t="s">
        <v>134</v>
      </c>
      <c r="AU1252" t="s">
        <v>135</v>
      </c>
      <c r="AV1252" t="s">
        <v>136</v>
      </c>
      <c r="AW1252">
        <v>40.742289999999997</v>
      </c>
      <c r="AX1252">
        <v>-74.04674</v>
      </c>
      <c r="AY1252" t="s">
        <v>128</v>
      </c>
      <c r="AZ1252" t="s">
        <v>185</v>
      </c>
      <c r="BA1252" t="s">
        <v>138</v>
      </c>
      <c r="BB1252">
        <v>10</v>
      </c>
      <c r="BC1252">
        <v>1</v>
      </c>
      <c r="BD1252">
        <v>2</v>
      </c>
      <c r="BE1252">
        <v>5</v>
      </c>
      <c r="BF1252" t="s">
        <v>139</v>
      </c>
      <c r="BG1252" t="s">
        <v>12491</v>
      </c>
      <c r="BI1252" s="4">
        <v>129</v>
      </c>
      <c r="BL1252" s="4">
        <v>250</v>
      </c>
      <c r="BM1252" s="4">
        <v>80</v>
      </c>
      <c r="BN1252">
        <v>4</v>
      </c>
      <c r="BO1252" s="4">
        <v>15</v>
      </c>
      <c r="BP1252">
        <v>2</v>
      </c>
      <c r="BQ1252">
        <v>28</v>
      </c>
      <c r="BR1252">
        <v>1</v>
      </c>
      <c r="BS1252">
        <v>2</v>
      </c>
      <c r="BT1252">
        <v>1125</v>
      </c>
      <c r="BU1252">
        <v>1125</v>
      </c>
      <c r="BV1252">
        <v>2</v>
      </c>
      <c r="BW1252">
        <v>1125</v>
      </c>
      <c r="BX1252" t="s">
        <v>1404</v>
      </c>
      <c r="BY1252" t="s">
        <v>128</v>
      </c>
      <c r="BZ1252">
        <v>20</v>
      </c>
      <c r="CA1252">
        <v>35</v>
      </c>
      <c r="CB1252">
        <v>60</v>
      </c>
      <c r="CC1252">
        <v>221</v>
      </c>
      <c r="CD1252" s="1">
        <v>43913</v>
      </c>
      <c r="CE1252">
        <v>90</v>
      </c>
      <c r="CF1252">
        <v>50</v>
      </c>
      <c r="CG1252" s="1">
        <v>43245</v>
      </c>
      <c r="CH1252" s="1">
        <v>43897</v>
      </c>
      <c r="CI1252">
        <v>86</v>
      </c>
      <c r="CJ1252">
        <v>9</v>
      </c>
      <c r="CK1252">
        <v>8</v>
      </c>
      <c r="CL1252">
        <v>9</v>
      </c>
      <c r="CM1252">
        <v>9</v>
      </c>
      <c r="CN1252">
        <v>8</v>
      </c>
      <c r="CO1252">
        <v>8</v>
      </c>
      <c r="CP1252" t="s">
        <v>124</v>
      </c>
      <c r="CR1252" t="s">
        <v>142</v>
      </c>
      <c r="CS1252" t="s">
        <v>124</v>
      </c>
      <c r="CT1252" t="s">
        <v>124</v>
      </c>
      <c r="CU1252" t="s">
        <v>188</v>
      </c>
      <c r="CV1252" t="s">
        <v>128</v>
      </c>
      <c r="CW1252" t="s">
        <v>128</v>
      </c>
      <c r="CX1252">
        <v>25</v>
      </c>
      <c r="CY1252">
        <v>19</v>
      </c>
      <c r="CZ1252">
        <v>6</v>
      </c>
      <c r="DA1252">
        <v>0</v>
      </c>
      <c r="DB1252">
        <v>4.04</v>
      </c>
    </row>
    <row r="1253" spans="1:106" x14ac:dyDescent="0.2">
      <c r="A1253">
        <v>25275703</v>
      </c>
      <c r="B1253" t="s">
        <v>12492</v>
      </c>
      <c r="C1253">
        <v>20200323043627</v>
      </c>
      <c r="D1253" s="1">
        <v>43913</v>
      </c>
      <c r="E1253" t="s">
        <v>12493</v>
      </c>
      <c r="F1253" t="s">
        <v>12494</v>
      </c>
      <c r="G1253" t="s">
        <v>12495</v>
      </c>
      <c r="H1253" t="s">
        <v>12496</v>
      </c>
      <c r="I1253" t="s">
        <v>111</v>
      </c>
      <c r="J1253" t="s">
        <v>12497</v>
      </c>
      <c r="L1253" t="s">
        <v>12498</v>
      </c>
      <c r="M1253" t="s">
        <v>12499</v>
      </c>
      <c r="R1253" t="s">
        <v>12500</v>
      </c>
      <c r="T1253">
        <v>107388697</v>
      </c>
      <c r="U1253" t="s">
        <v>12501</v>
      </c>
      <c r="V1253" t="s">
        <v>12502</v>
      </c>
      <c r="W1253" s="1">
        <v>42719</v>
      </c>
      <c r="X1253" t="s">
        <v>121</v>
      </c>
      <c r="Z1253" t="s">
        <v>157</v>
      </c>
      <c r="AA1253" t="s">
        <v>157</v>
      </c>
      <c r="AB1253" s="3">
        <v>0.33</v>
      </c>
      <c r="AC1253" t="s">
        <v>124</v>
      </c>
      <c r="AD1253" t="s">
        <v>12503</v>
      </c>
      <c r="AE1253" t="s">
        <v>12504</v>
      </c>
      <c r="AG1253">
        <v>1</v>
      </c>
      <c r="AH1253">
        <v>1</v>
      </c>
      <c r="AI1253" t="s">
        <v>1853</v>
      </c>
      <c r="AJ1253" t="s">
        <v>128</v>
      </c>
      <c r="AK1253" t="s">
        <v>124</v>
      </c>
      <c r="AL1253" t="s">
        <v>129</v>
      </c>
      <c r="AN1253" t="s">
        <v>161</v>
      </c>
      <c r="AP1253" t="s">
        <v>131</v>
      </c>
      <c r="AQ1253" t="s">
        <v>132</v>
      </c>
      <c r="AR1253">
        <v>7307</v>
      </c>
      <c r="AS1253" t="s">
        <v>133</v>
      </c>
      <c r="AT1253" t="s">
        <v>134</v>
      </c>
      <c r="AU1253" t="s">
        <v>135</v>
      </c>
      <c r="AV1253" t="s">
        <v>136</v>
      </c>
      <c r="AW1253">
        <v>40.741399999999999</v>
      </c>
      <c r="AX1253">
        <v>-74.051550000000006</v>
      </c>
      <c r="AY1253" t="s">
        <v>128</v>
      </c>
      <c r="AZ1253" t="s">
        <v>330</v>
      </c>
      <c r="BA1253" t="s">
        <v>138</v>
      </c>
      <c r="BB1253">
        <v>2</v>
      </c>
      <c r="BC1253">
        <v>1</v>
      </c>
      <c r="BD1253">
        <v>1</v>
      </c>
      <c r="BE1253">
        <v>1</v>
      </c>
      <c r="BF1253" t="s">
        <v>139</v>
      </c>
      <c r="BG1253" t="s">
        <v>12505</v>
      </c>
      <c r="BI1253" s="4">
        <v>115</v>
      </c>
      <c r="BL1253" s="4">
        <v>100</v>
      </c>
      <c r="BM1253" s="4">
        <v>25</v>
      </c>
      <c r="BN1253">
        <v>2</v>
      </c>
      <c r="BO1253" s="4">
        <v>10</v>
      </c>
      <c r="BP1253">
        <v>3</v>
      </c>
      <c r="BQ1253">
        <v>7</v>
      </c>
      <c r="BR1253">
        <v>3</v>
      </c>
      <c r="BS1253">
        <v>3</v>
      </c>
      <c r="BT1253">
        <v>7</v>
      </c>
      <c r="BU1253">
        <v>7</v>
      </c>
      <c r="BV1253">
        <v>3</v>
      </c>
      <c r="BW1253">
        <v>7</v>
      </c>
      <c r="BX1253" t="s">
        <v>267</v>
      </c>
      <c r="BY1253" t="s">
        <v>128</v>
      </c>
      <c r="BZ1253">
        <v>30</v>
      </c>
      <c r="CA1253">
        <v>60</v>
      </c>
      <c r="CB1253">
        <v>90</v>
      </c>
      <c r="CC1253">
        <v>90</v>
      </c>
      <c r="CD1253" s="1">
        <v>43913</v>
      </c>
      <c r="CE1253">
        <v>22</v>
      </c>
      <c r="CF1253">
        <v>1</v>
      </c>
      <c r="CG1253" s="1">
        <v>43252</v>
      </c>
      <c r="CH1253" s="1">
        <v>43617</v>
      </c>
      <c r="CI1253">
        <v>95</v>
      </c>
      <c r="CJ1253">
        <v>10</v>
      </c>
      <c r="CK1253">
        <v>10</v>
      </c>
      <c r="CL1253">
        <v>10</v>
      </c>
      <c r="CM1253">
        <v>10</v>
      </c>
      <c r="CN1253">
        <v>10</v>
      </c>
      <c r="CO1253">
        <v>10</v>
      </c>
      <c r="CP1253" t="s">
        <v>124</v>
      </c>
      <c r="CR1253" t="s">
        <v>142</v>
      </c>
      <c r="CS1253" t="s">
        <v>128</v>
      </c>
      <c r="CT1253" t="s">
        <v>124</v>
      </c>
      <c r="CU1253" t="s">
        <v>166</v>
      </c>
      <c r="CV1253" t="s">
        <v>124</v>
      </c>
      <c r="CW1253" t="s">
        <v>124</v>
      </c>
      <c r="CX1253">
        <v>1</v>
      </c>
      <c r="CY1253">
        <v>1</v>
      </c>
      <c r="CZ1253">
        <v>0</v>
      </c>
      <c r="DA1253">
        <v>0</v>
      </c>
      <c r="DB1253">
        <v>1</v>
      </c>
    </row>
    <row r="1254" spans="1:106" x14ac:dyDescent="0.2">
      <c r="A1254">
        <v>25280175</v>
      </c>
      <c r="B1254" t="s">
        <v>12506</v>
      </c>
      <c r="C1254">
        <v>20200323043627</v>
      </c>
      <c r="D1254" s="1">
        <v>43913</v>
      </c>
      <c r="E1254" t="s">
        <v>12507</v>
      </c>
      <c r="F1254" t="s">
        <v>12508</v>
      </c>
      <c r="G1254" t="s">
        <v>12509</v>
      </c>
      <c r="H1254" t="s">
        <v>12510</v>
      </c>
      <c r="I1254" t="s">
        <v>111</v>
      </c>
      <c r="J1254" t="s">
        <v>12511</v>
      </c>
      <c r="L1254" t="s">
        <v>12512</v>
      </c>
      <c r="M1254" t="s">
        <v>12513</v>
      </c>
      <c r="N1254" t="s">
        <v>12514</v>
      </c>
      <c r="R1254" t="s">
        <v>12515</v>
      </c>
      <c r="T1254">
        <v>5512081</v>
      </c>
      <c r="U1254" t="s">
        <v>12516</v>
      </c>
      <c r="V1254" t="s">
        <v>11421</v>
      </c>
      <c r="W1254" s="1">
        <v>41351</v>
      </c>
      <c r="X1254" t="s">
        <v>12517</v>
      </c>
      <c r="Y1254" t="s">
        <v>12518</v>
      </c>
      <c r="Z1254" t="s">
        <v>123</v>
      </c>
      <c r="AA1254" s="3">
        <v>1</v>
      </c>
      <c r="AB1254" s="3">
        <v>1</v>
      </c>
      <c r="AC1254" t="s">
        <v>124</v>
      </c>
      <c r="AD1254" t="s">
        <v>12519</v>
      </c>
      <c r="AE1254" t="s">
        <v>12520</v>
      </c>
      <c r="AG1254">
        <v>2</v>
      </c>
      <c r="AH1254">
        <v>2</v>
      </c>
      <c r="AI1254" t="s">
        <v>2522</v>
      </c>
      <c r="AJ1254" t="s">
        <v>128</v>
      </c>
      <c r="AK1254" t="s">
        <v>124</v>
      </c>
      <c r="AL1254" t="s">
        <v>129</v>
      </c>
      <c r="AN1254" t="s">
        <v>214</v>
      </c>
      <c r="AP1254" t="s">
        <v>131</v>
      </c>
      <c r="AQ1254" t="s">
        <v>132</v>
      </c>
      <c r="AR1254">
        <v>7306</v>
      </c>
      <c r="AS1254" t="s">
        <v>133</v>
      </c>
      <c r="AT1254" t="s">
        <v>134</v>
      </c>
      <c r="AU1254" t="s">
        <v>135</v>
      </c>
      <c r="AV1254" t="s">
        <v>136</v>
      </c>
      <c r="AW1254">
        <v>40.724769999999999</v>
      </c>
      <c r="AX1254">
        <v>-74.070629999999994</v>
      </c>
      <c r="AY1254" t="s">
        <v>128</v>
      </c>
      <c r="AZ1254" t="s">
        <v>185</v>
      </c>
      <c r="BA1254" t="s">
        <v>138</v>
      </c>
      <c r="BB1254">
        <v>6</v>
      </c>
      <c r="BC1254">
        <v>1</v>
      </c>
      <c r="BD1254">
        <v>3</v>
      </c>
      <c r="BE1254">
        <v>3</v>
      </c>
      <c r="BF1254" t="s">
        <v>139</v>
      </c>
      <c r="BG1254" t="s">
        <v>12521</v>
      </c>
      <c r="BI1254" s="4">
        <v>118</v>
      </c>
      <c r="BL1254" s="4">
        <v>0</v>
      </c>
      <c r="BM1254" s="4">
        <v>60</v>
      </c>
      <c r="BN1254">
        <v>4</v>
      </c>
      <c r="BO1254" s="4">
        <v>15</v>
      </c>
      <c r="BP1254">
        <v>2</v>
      </c>
      <c r="BQ1254">
        <v>1125</v>
      </c>
      <c r="BR1254">
        <v>2</v>
      </c>
      <c r="BS1254">
        <v>2</v>
      </c>
      <c r="BT1254">
        <v>1125</v>
      </c>
      <c r="BU1254">
        <v>1125</v>
      </c>
      <c r="BV1254">
        <v>2</v>
      </c>
      <c r="BW1254">
        <v>1125</v>
      </c>
      <c r="BX1254" t="s">
        <v>141</v>
      </c>
      <c r="BY1254" t="s">
        <v>128</v>
      </c>
      <c r="BZ1254">
        <v>17</v>
      </c>
      <c r="CA1254">
        <v>32</v>
      </c>
      <c r="CB1254">
        <v>44</v>
      </c>
      <c r="CC1254">
        <v>44</v>
      </c>
      <c r="CD1254" s="1">
        <v>43913</v>
      </c>
      <c r="CE1254">
        <v>31</v>
      </c>
      <c r="CF1254">
        <v>12</v>
      </c>
      <c r="CG1254" s="1">
        <v>43277</v>
      </c>
      <c r="CH1254" s="1">
        <v>43877</v>
      </c>
      <c r="CI1254">
        <v>89</v>
      </c>
      <c r="CJ1254">
        <v>9</v>
      </c>
      <c r="CK1254">
        <v>9</v>
      </c>
      <c r="CL1254">
        <v>10</v>
      </c>
      <c r="CM1254">
        <v>9</v>
      </c>
      <c r="CN1254">
        <v>9</v>
      </c>
      <c r="CO1254">
        <v>9</v>
      </c>
      <c r="CP1254" t="s">
        <v>124</v>
      </c>
      <c r="CR1254" t="s">
        <v>142</v>
      </c>
      <c r="CS1254" t="s">
        <v>128</v>
      </c>
      <c r="CT1254" t="s">
        <v>124</v>
      </c>
      <c r="CU1254" t="s">
        <v>143</v>
      </c>
      <c r="CV1254" t="s">
        <v>124</v>
      </c>
      <c r="CW1254" t="s">
        <v>124</v>
      </c>
      <c r="CX1254">
        <v>2</v>
      </c>
      <c r="CY1254">
        <v>2</v>
      </c>
      <c r="CZ1254">
        <v>0</v>
      </c>
      <c r="DA1254">
        <v>0</v>
      </c>
      <c r="DB1254">
        <v>1.46</v>
      </c>
    </row>
    <row r="1255" spans="1:106" x14ac:dyDescent="0.2">
      <c r="A1255">
        <v>25327688</v>
      </c>
      <c r="B1255" t="s">
        <v>12522</v>
      </c>
      <c r="C1255">
        <v>20200323043627</v>
      </c>
      <c r="D1255" s="1">
        <v>43913</v>
      </c>
      <c r="E1255" t="s">
        <v>12523</v>
      </c>
      <c r="F1255" t="s">
        <v>12524</v>
      </c>
      <c r="G1255" t="s">
        <v>12525</v>
      </c>
      <c r="H1255" t="s">
        <v>12526</v>
      </c>
      <c r="I1255" t="s">
        <v>111</v>
      </c>
      <c r="K1255" t="s">
        <v>12527</v>
      </c>
      <c r="L1255" t="s">
        <v>12528</v>
      </c>
      <c r="M1255" t="s">
        <v>12529</v>
      </c>
      <c r="N1255" t="s">
        <v>12530</v>
      </c>
      <c r="O1255" t="s">
        <v>12531</v>
      </c>
      <c r="R1255" t="s">
        <v>12532</v>
      </c>
      <c r="T1255">
        <v>67516312</v>
      </c>
      <c r="U1255" t="s">
        <v>12533</v>
      </c>
      <c r="V1255" t="s">
        <v>12534</v>
      </c>
      <c r="W1255" s="1">
        <v>42476</v>
      </c>
      <c r="X1255" t="s">
        <v>121</v>
      </c>
      <c r="Y1255" s="2" t="s">
        <v>12535</v>
      </c>
      <c r="Z1255" t="s">
        <v>123</v>
      </c>
      <c r="AA1255" s="3">
        <v>1</v>
      </c>
      <c r="AB1255" s="3">
        <v>0.99</v>
      </c>
      <c r="AC1255" t="s">
        <v>124</v>
      </c>
      <c r="AD1255" t="s">
        <v>12536</v>
      </c>
      <c r="AE1255" t="s">
        <v>12537</v>
      </c>
      <c r="AG1255">
        <v>6</v>
      </c>
      <c r="AH1255">
        <v>6</v>
      </c>
      <c r="AI1255" t="s">
        <v>476</v>
      </c>
      <c r="AJ1255" t="s">
        <v>128</v>
      </c>
      <c r="AK1255" t="s">
        <v>124</v>
      </c>
      <c r="AL1255" t="s">
        <v>129</v>
      </c>
      <c r="AN1255" t="s">
        <v>392</v>
      </c>
      <c r="AP1255" t="s">
        <v>131</v>
      </c>
      <c r="AQ1255" t="s">
        <v>132</v>
      </c>
      <c r="AR1255">
        <v>7305</v>
      </c>
      <c r="AS1255" t="s">
        <v>133</v>
      </c>
      <c r="AT1255" t="s">
        <v>134</v>
      </c>
      <c r="AU1255" t="s">
        <v>135</v>
      </c>
      <c r="AV1255" t="s">
        <v>136</v>
      </c>
      <c r="AW1255">
        <v>40.692329999999998</v>
      </c>
      <c r="AX1255">
        <v>-74.091470000000001</v>
      </c>
      <c r="AY1255" t="s">
        <v>128</v>
      </c>
      <c r="AZ1255" t="s">
        <v>247</v>
      </c>
      <c r="BA1255" t="s">
        <v>163</v>
      </c>
      <c r="BB1255">
        <v>1</v>
      </c>
      <c r="BC1255">
        <v>1</v>
      </c>
      <c r="BD1255">
        <v>1</v>
      </c>
      <c r="BE1255">
        <v>1</v>
      </c>
      <c r="BF1255" t="s">
        <v>139</v>
      </c>
      <c r="BG1255" t="s">
        <v>12538</v>
      </c>
      <c r="BI1255" s="4">
        <v>28</v>
      </c>
      <c r="BL1255" s="4">
        <v>0</v>
      </c>
      <c r="BM1255" s="4">
        <v>5</v>
      </c>
      <c r="BN1255">
        <v>1</v>
      </c>
      <c r="BO1255" s="4">
        <v>5</v>
      </c>
      <c r="BP1255">
        <v>29</v>
      </c>
      <c r="BQ1255">
        <v>1125</v>
      </c>
      <c r="BR1255">
        <v>29</v>
      </c>
      <c r="BS1255">
        <v>29</v>
      </c>
      <c r="BT1255">
        <v>1125</v>
      </c>
      <c r="BU1255">
        <v>1125</v>
      </c>
      <c r="BV1255">
        <v>29</v>
      </c>
      <c r="BW1255">
        <v>1125</v>
      </c>
      <c r="BX1255" t="s">
        <v>757</v>
      </c>
      <c r="BY1255" t="s">
        <v>128</v>
      </c>
      <c r="BZ1255">
        <v>18</v>
      </c>
      <c r="CA1255">
        <v>48</v>
      </c>
      <c r="CB1255">
        <v>78</v>
      </c>
      <c r="CC1255">
        <v>78</v>
      </c>
      <c r="CD1255" s="1">
        <v>43913</v>
      </c>
      <c r="CE1255">
        <v>71</v>
      </c>
      <c r="CF1255">
        <v>35</v>
      </c>
      <c r="CG1255" s="1">
        <v>43255</v>
      </c>
      <c r="CH1255" s="1">
        <v>43813</v>
      </c>
      <c r="CI1255">
        <v>90</v>
      </c>
      <c r="CJ1255">
        <v>9</v>
      </c>
      <c r="CK1255">
        <v>9</v>
      </c>
      <c r="CL1255">
        <v>10</v>
      </c>
      <c r="CM1255">
        <v>10</v>
      </c>
      <c r="CN1255">
        <v>9</v>
      </c>
      <c r="CO1255">
        <v>9</v>
      </c>
      <c r="CP1255" t="s">
        <v>124</v>
      </c>
      <c r="CR1255" t="s">
        <v>142</v>
      </c>
      <c r="CS1255" t="s">
        <v>124</v>
      </c>
      <c r="CT1255" t="s">
        <v>124</v>
      </c>
      <c r="CU1255" t="s">
        <v>188</v>
      </c>
      <c r="CV1255" t="s">
        <v>124</v>
      </c>
      <c r="CW1255" t="s">
        <v>124</v>
      </c>
      <c r="CX1255">
        <v>7</v>
      </c>
      <c r="CY1255">
        <v>0</v>
      </c>
      <c r="CZ1255">
        <v>7</v>
      </c>
      <c r="DA1255">
        <v>0</v>
      </c>
      <c r="DB1255">
        <v>3.23</v>
      </c>
    </row>
    <row r="1256" spans="1:106" x14ac:dyDescent="0.2">
      <c r="A1256">
        <v>25357640</v>
      </c>
      <c r="B1256" t="s">
        <v>12539</v>
      </c>
      <c r="C1256">
        <v>20200323043627</v>
      </c>
      <c r="D1256" s="1">
        <v>43913</v>
      </c>
      <c r="E1256" t="s">
        <v>12540</v>
      </c>
      <c r="F1256" t="s">
        <v>12541</v>
      </c>
      <c r="G1256" t="s">
        <v>12318</v>
      </c>
      <c r="H1256" t="s">
        <v>12542</v>
      </c>
      <c r="I1256" t="s">
        <v>111</v>
      </c>
      <c r="J1256" t="s">
        <v>12543</v>
      </c>
      <c r="L1256" t="s">
        <v>12544</v>
      </c>
      <c r="O1256" t="s">
        <v>11316</v>
      </c>
      <c r="R1256" t="s">
        <v>12545</v>
      </c>
      <c r="T1256">
        <v>81195797</v>
      </c>
      <c r="U1256" t="s">
        <v>11318</v>
      </c>
      <c r="V1256" t="s">
        <v>6017</v>
      </c>
      <c r="W1256" s="1">
        <v>42553</v>
      </c>
      <c r="X1256" t="s">
        <v>121</v>
      </c>
      <c r="Y1256" t="s">
        <v>11319</v>
      </c>
      <c r="Z1256" t="s">
        <v>123</v>
      </c>
      <c r="AA1256" s="3">
        <v>0.9</v>
      </c>
      <c r="AB1256" s="3">
        <v>0.99</v>
      </c>
      <c r="AC1256" t="s">
        <v>124</v>
      </c>
      <c r="AD1256" t="s">
        <v>11320</v>
      </c>
      <c r="AE1256" t="s">
        <v>11321</v>
      </c>
      <c r="AG1256">
        <v>10</v>
      </c>
      <c r="AH1256">
        <v>10</v>
      </c>
      <c r="AI1256" t="s">
        <v>2123</v>
      </c>
      <c r="AJ1256" t="s">
        <v>128</v>
      </c>
      <c r="AK1256" t="s">
        <v>124</v>
      </c>
      <c r="AL1256" t="s">
        <v>129</v>
      </c>
      <c r="AN1256" t="s">
        <v>514</v>
      </c>
      <c r="AP1256" t="s">
        <v>131</v>
      </c>
      <c r="AQ1256" t="s">
        <v>132</v>
      </c>
      <c r="AR1256">
        <v>7307</v>
      </c>
      <c r="AS1256" t="s">
        <v>133</v>
      </c>
      <c r="AT1256" t="s">
        <v>134</v>
      </c>
      <c r="AU1256" t="s">
        <v>135</v>
      </c>
      <c r="AV1256" t="s">
        <v>136</v>
      </c>
      <c r="AW1256">
        <v>40.750340000000001</v>
      </c>
      <c r="AX1256">
        <v>-74.041790000000006</v>
      </c>
      <c r="AY1256" t="s">
        <v>128</v>
      </c>
      <c r="AZ1256" t="s">
        <v>185</v>
      </c>
      <c r="BA1256" t="s">
        <v>138</v>
      </c>
      <c r="BB1256">
        <v>7</v>
      </c>
      <c r="BC1256">
        <v>1</v>
      </c>
      <c r="BD1256">
        <v>3</v>
      </c>
      <c r="BE1256">
        <v>4</v>
      </c>
      <c r="BF1256" t="s">
        <v>139</v>
      </c>
      <c r="BG1256" t="s">
        <v>12546</v>
      </c>
      <c r="BI1256" s="4">
        <v>150</v>
      </c>
      <c r="BL1256" s="4">
        <v>0</v>
      </c>
      <c r="BM1256" s="4">
        <v>80</v>
      </c>
      <c r="BN1256">
        <v>4</v>
      </c>
      <c r="BO1256" s="4">
        <v>10</v>
      </c>
      <c r="BP1256">
        <v>1</v>
      </c>
      <c r="BQ1256">
        <v>28</v>
      </c>
      <c r="BR1256">
        <v>1</v>
      </c>
      <c r="BS1256">
        <v>2</v>
      </c>
      <c r="BT1256">
        <v>28</v>
      </c>
      <c r="BU1256">
        <v>28</v>
      </c>
      <c r="BV1256">
        <v>1.3</v>
      </c>
      <c r="BW1256">
        <v>28</v>
      </c>
      <c r="BX1256" t="s">
        <v>934</v>
      </c>
      <c r="BY1256" t="s">
        <v>128</v>
      </c>
      <c r="BZ1256">
        <v>0</v>
      </c>
      <c r="CA1256">
        <v>0</v>
      </c>
      <c r="CB1256">
        <v>0</v>
      </c>
      <c r="CC1256">
        <v>0</v>
      </c>
      <c r="CD1256" s="1">
        <v>43913</v>
      </c>
      <c r="CE1256">
        <v>89</v>
      </c>
      <c r="CF1256">
        <v>40</v>
      </c>
      <c r="CG1256" s="1">
        <v>43259</v>
      </c>
      <c r="CH1256" s="1">
        <v>43849</v>
      </c>
      <c r="CI1256">
        <v>94</v>
      </c>
      <c r="CJ1256">
        <v>10</v>
      </c>
      <c r="CK1256">
        <v>9</v>
      </c>
      <c r="CL1256">
        <v>10</v>
      </c>
      <c r="CM1256">
        <v>10</v>
      </c>
      <c r="CN1256">
        <v>10</v>
      </c>
      <c r="CO1256">
        <v>9</v>
      </c>
      <c r="CP1256" t="s">
        <v>124</v>
      </c>
      <c r="CR1256" t="s">
        <v>142</v>
      </c>
      <c r="CS1256" t="s">
        <v>124</v>
      </c>
      <c r="CT1256" t="s">
        <v>124</v>
      </c>
      <c r="CU1256" t="s">
        <v>143</v>
      </c>
      <c r="CV1256" t="s">
        <v>124</v>
      </c>
      <c r="CW1256" t="s">
        <v>124</v>
      </c>
      <c r="CX1256">
        <v>5</v>
      </c>
      <c r="CY1256">
        <v>5</v>
      </c>
      <c r="CZ1256">
        <v>0</v>
      </c>
      <c r="DA1256">
        <v>0</v>
      </c>
      <c r="DB1256">
        <v>4.08</v>
      </c>
    </row>
    <row r="1257" spans="1:106" x14ac:dyDescent="0.2">
      <c r="A1257">
        <v>25373955</v>
      </c>
      <c r="B1257" t="s">
        <v>12547</v>
      </c>
      <c r="C1257">
        <v>20200323043627</v>
      </c>
      <c r="D1257" s="1">
        <v>43913</v>
      </c>
      <c r="E1257" t="s">
        <v>12548</v>
      </c>
      <c r="F1257" t="s">
        <v>12549</v>
      </c>
      <c r="G1257" t="s">
        <v>11783</v>
      </c>
      <c r="H1257" t="s">
        <v>12550</v>
      </c>
      <c r="I1257" t="s">
        <v>111</v>
      </c>
      <c r="J1257" t="s">
        <v>12551</v>
      </c>
      <c r="L1257" t="s">
        <v>11786</v>
      </c>
      <c r="M1257" t="s">
        <v>12552</v>
      </c>
      <c r="N1257" t="s">
        <v>11788</v>
      </c>
      <c r="O1257" t="s">
        <v>12553</v>
      </c>
      <c r="R1257" t="s">
        <v>12554</v>
      </c>
      <c r="T1257">
        <v>191464699</v>
      </c>
      <c r="U1257" t="s">
        <v>12555</v>
      </c>
      <c r="V1257" t="s">
        <v>12556</v>
      </c>
      <c r="W1257" s="1">
        <v>43244</v>
      </c>
      <c r="X1257" t="s">
        <v>196</v>
      </c>
      <c r="Y1257" t="s">
        <v>12557</v>
      </c>
      <c r="Z1257" t="s">
        <v>123</v>
      </c>
      <c r="AA1257" s="3">
        <v>1</v>
      </c>
      <c r="AB1257" s="3">
        <v>1</v>
      </c>
      <c r="AC1257" t="s">
        <v>124</v>
      </c>
      <c r="AD1257" t="s">
        <v>12558</v>
      </c>
      <c r="AE1257" t="s">
        <v>12559</v>
      </c>
      <c r="AG1257">
        <v>0</v>
      </c>
      <c r="AH1257">
        <v>0</v>
      </c>
      <c r="AI1257" t="s">
        <v>12560</v>
      </c>
      <c r="AJ1257" t="s">
        <v>128</v>
      </c>
      <c r="AK1257" t="s">
        <v>124</v>
      </c>
      <c r="AL1257" t="s">
        <v>129</v>
      </c>
      <c r="AN1257" t="s">
        <v>130</v>
      </c>
      <c r="AP1257" t="s">
        <v>131</v>
      </c>
      <c r="AQ1257" t="s">
        <v>132</v>
      </c>
      <c r="AR1257">
        <v>7302</v>
      </c>
      <c r="AS1257" t="s">
        <v>133</v>
      </c>
      <c r="AT1257" t="s">
        <v>134</v>
      </c>
      <c r="AU1257" t="s">
        <v>135</v>
      </c>
      <c r="AV1257" t="s">
        <v>136</v>
      </c>
      <c r="AW1257">
        <v>40.723260000000003</v>
      </c>
      <c r="AX1257">
        <v>-74.044179999999997</v>
      </c>
      <c r="AY1257" t="s">
        <v>128</v>
      </c>
      <c r="AZ1257" t="s">
        <v>247</v>
      </c>
      <c r="BA1257" t="s">
        <v>138</v>
      </c>
      <c r="BB1257">
        <v>8</v>
      </c>
      <c r="BC1257">
        <v>1.5</v>
      </c>
      <c r="BD1257">
        <v>3</v>
      </c>
      <c r="BE1257">
        <v>5</v>
      </c>
      <c r="BF1257" t="s">
        <v>139</v>
      </c>
      <c r="BG1257" t="s">
        <v>12561</v>
      </c>
      <c r="BI1257" s="4">
        <v>155</v>
      </c>
      <c r="BL1257" s="4">
        <v>0</v>
      </c>
      <c r="BM1257" s="4">
        <v>225</v>
      </c>
      <c r="BN1257">
        <v>5</v>
      </c>
      <c r="BO1257" s="4">
        <v>0</v>
      </c>
      <c r="BP1257">
        <v>3</v>
      </c>
      <c r="BQ1257">
        <v>1125</v>
      </c>
      <c r="BR1257">
        <v>3</v>
      </c>
      <c r="BS1257">
        <v>3</v>
      </c>
      <c r="BT1257">
        <v>1125</v>
      </c>
      <c r="BU1257">
        <v>1125</v>
      </c>
      <c r="BV1257">
        <v>3</v>
      </c>
      <c r="BW1257">
        <v>1125</v>
      </c>
      <c r="BX1257" t="s">
        <v>332</v>
      </c>
      <c r="BY1257" t="s">
        <v>128</v>
      </c>
      <c r="BZ1257">
        <v>30</v>
      </c>
      <c r="CA1257">
        <v>60</v>
      </c>
      <c r="CB1257">
        <v>90</v>
      </c>
      <c r="CC1257">
        <v>90</v>
      </c>
      <c r="CD1257" s="1">
        <v>43913</v>
      </c>
      <c r="CE1257">
        <v>3</v>
      </c>
      <c r="CF1257">
        <v>1</v>
      </c>
      <c r="CG1257" s="1">
        <v>43388</v>
      </c>
      <c r="CH1257" s="1">
        <v>43550</v>
      </c>
      <c r="CI1257">
        <v>100</v>
      </c>
      <c r="CJ1257">
        <v>10</v>
      </c>
      <c r="CK1257">
        <v>10</v>
      </c>
      <c r="CL1257">
        <v>10</v>
      </c>
      <c r="CM1257">
        <v>10</v>
      </c>
      <c r="CN1257">
        <v>10</v>
      </c>
      <c r="CO1257">
        <v>10</v>
      </c>
      <c r="CP1257" t="s">
        <v>124</v>
      </c>
      <c r="CR1257" t="s">
        <v>142</v>
      </c>
      <c r="CS1257" t="s">
        <v>124</v>
      </c>
      <c r="CT1257" t="s">
        <v>124</v>
      </c>
      <c r="CU1257" t="s">
        <v>188</v>
      </c>
      <c r="CV1257" t="s">
        <v>124</v>
      </c>
      <c r="CW1257" t="s">
        <v>124</v>
      </c>
      <c r="CX1257">
        <v>2</v>
      </c>
      <c r="CY1257">
        <v>2</v>
      </c>
      <c r="CZ1257">
        <v>0</v>
      </c>
      <c r="DA1257">
        <v>0</v>
      </c>
      <c r="DB1257">
        <v>0.17</v>
      </c>
    </row>
    <row r="1258" spans="1:106" x14ac:dyDescent="0.2">
      <c r="A1258">
        <v>25377202</v>
      </c>
      <c r="B1258" t="s">
        <v>12562</v>
      </c>
      <c r="C1258">
        <v>20200323043627</v>
      </c>
      <c r="D1258" s="1">
        <v>43913</v>
      </c>
      <c r="E1258" t="s">
        <v>12563</v>
      </c>
      <c r="F1258" t="s">
        <v>12564</v>
      </c>
      <c r="G1258" t="s">
        <v>12565</v>
      </c>
      <c r="H1258" t="s">
        <v>12564</v>
      </c>
      <c r="I1258" t="s">
        <v>111</v>
      </c>
      <c r="J1258" t="s">
        <v>12566</v>
      </c>
      <c r="K1258" t="s">
        <v>12567</v>
      </c>
      <c r="L1258" t="s">
        <v>12568</v>
      </c>
      <c r="M1258" t="s">
        <v>12569</v>
      </c>
      <c r="N1258" t="s">
        <v>4119</v>
      </c>
      <c r="O1258" t="s">
        <v>12570</v>
      </c>
      <c r="R1258" t="s">
        <v>12571</v>
      </c>
      <c r="T1258">
        <v>191464699</v>
      </c>
      <c r="U1258" t="s">
        <v>12555</v>
      </c>
      <c r="V1258" t="s">
        <v>12556</v>
      </c>
      <c r="W1258" s="1">
        <v>43244</v>
      </c>
      <c r="X1258" t="s">
        <v>196</v>
      </c>
      <c r="Y1258" t="s">
        <v>12557</v>
      </c>
      <c r="Z1258" t="s">
        <v>123</v>
      </c>
      <c r="AA1258" s="3">
        <v>1</v>
      </c>
      <c r="AB1258" s="3">
        <v>1</v>
      </c>
      <c r="AC1258" t="s">
        <v>124</v>
      </c>
      <c r="AD1258" t="s">
        <v>12558</v>
      </c>
      <c r="AE1258" t="s">
        <v>12559</v>
      </c>
      <c r="AG1258">
        <v>0</v>
      </c>
      <c r="AH1258">
        <v>0</v>
      </c>
      <c r="AI1258" t="s">
        <v>12560</v>
      </c>
      <c r="AJ1258" t="s">
        <v>128</v>
      </c>
      <c r="AK1258" t="s">
        <v>124</v>
      </c>
      <c r="AL1258" t="s">
        <v>129</v>
      </c>
      <c r="AN1258" t="s">
        <v>130</v>
      </c>
      <c r="AP1258" t="s">
        <v>131</v>
      </c>
      <c r="AQ1258" t="s">
        <v>132</v>
      </c>
      <c r="AR1258">
        <v>7302</v>
      </c>
      <c r="AS1258" t="s">
        <v>133</v>
      </c>
      <c r="AT1258" t="s">
        <v>134</v>
      </c>
      <c r="AU1258" t="s">
        <v>135</v>
      </c>
      <c r="AV1258" t="s">
        <v>136</v>
      </c>
      <c r="AW1258">
        <v>40.720300000000002</v>
      </c>
      <c r="AX1258">
        <v>-74.041690000000003</v>
      </c>
      <c r="AY1258" t="s">
        <v>128</v>
      </c>
      <c r="AZ1258" t="s">
        <v>185</v>
      </c>
      <c r="BA1258" t="s">
        <v>138</v>
      </c>
      <c r="BB1258">
        <v>6</v>
      </c>
      <c r="BC1258">
        <v>1</v>
      </c>
      <c r="BD1258">
        <v>1</v>
      </c>
      <c r="BE1258">
        <v>3</v>
      </c>
      <c r="BF1258" t="s">
        <v>139</v>
      </c>
      <c r="BG1258" t="s">
        <v>12572</v>
      </c>
      <c r="BI1258" s="4">
        <v>130</v>
      </c>
      <c r="BL1258" s="4">
        <v>150</v>
      </c>
      <c r="BM1258" s="4">
        <v>139</v>
      </c>
      <c r="BN1258">
        <v>3</v>
      </c>
      <c r="BO1258" s="4">
        <v>25</v>
      </c>
      <c r="BP1258">
        <v>3</v>
      </c>
      <c r="BQ1258">
        <v>1125</v>
      </c>
      <c r="BR1258">
        <v>3</v>
      </c>
      <c r="BS1258">
        <v>3</v>
      </c>
      <c r="BT1258">
        <v>4</v>
      </c>
      <c r="BU1258">
        <v>1125</v>
      </c>
      <c r="BV1258">
        <v>3</v>
      </c>
      <c r="BW1258">
        <v>1112.3</v>
      </c>
      <c r="BX1258" t="s">
        <v>332</v>
      </c>
      <c r="BY1258" t="s">
        <v>128</v>
      </c>
      <c r="BZ1258">
        <v>19</v>
      </c>
      <c r="CA1258">
        <v>41</v>
      </c>
      <c r="CB1258">
        <v>71</v>
      </c>
      <c r="CC1258">
        <v>241</v>
      </c>
      <c r="CD1258" s="1">
        <v>43913</v>
      </c>
      <c r="CE1258">
        <v>10</v>
      </c>
      <c r="CF1258">
        <v>7</v>
      </c>
      <c r="CG1258" s="1">
        <v>43273</v>
      </c>
      <c r="CH1258" s="1">
        <v>43899</v>
      </c>
      <c r="CI1258">
        <v>90</v>
      </c>
      <c r="CJ1258">
        <v>9</v>
      </c>
      <c r="CK1258">
        <v>8</v>
      </c>
      <c r="CL1258">
        <v>10</v>
      </c>
      <c r="CM1258">
        <v>9</v>
      </c>
      <c r="CN1258">
        <v>10</v>
      </c>
      <c r="CO1258">
        <v>9</v>
      </c>
      <c r="CP1258" t="s">
        <v>124</v>
      </c>
      <c r="CR1258" t="s">
        <v>142</v>
      </c>
      <c r="CS1258" t="s">
        <v>124</v>
      </c>
      <c r="CT1258" t="s">
        <v>124</v>
      </c>
      <c r="CU1258" t="s">
        <v>188</v>
      </c>
      <c r="CV1258" t="s">
        <v>124</v>
      </c>
      <c r="CW1258" t="s">
        <v>124</v>
      </c>
      <c r="CX1258">
        <v>2</v>
      </c>
      <c r="CY1258">
        <v>2</v>
      </c>
      <c r="CZ1258">
        <v>0</v>
      </c>
      <c r="DA1258">
        <v>0</v>
      </c>
      <c r="DB1258">
        <v>0.47</v>
      </c>
    </row>
    <row r="1259" spans="1:106" x14ac:dyDescent="0.2">
      <c r="A1259">
        <v>25377916</v>
      </c>
      <c r="B1259" t="s">
        <v>12573</v>
      </c>
      <c r="C1259">
        <v>20200323043627</v>
      </c>
      <c r="D1259" s="1">
        <v>43913</v>
      </c>
      <c r="E1259" t="s">
        <v>12574</v>
      </c>
      <c r="F1259" t="s">
        <v>12575</v>
      </c>
      <c r="G1259" t="s">
        <v>12576</v>
      </c>
      <c r="H1259" t="s">
        <v>12577</v>
      </c>
      <c r="I1259" t="s">
        <v>111</v>
      </c>
      <c r="K1259" t="s">
        <v>2301</v>
      </c>
      <c r="O1259" t="s">
        <v>695</v>
      </c>
      <c r="R1259" t="s">
        <v>12578</v>
      </c>
      <c r="T1259">
        <v>1513389</v>
      </c>
      <c r="U1259" t="s">
        <v>697</v>
      </c>
      <c r="V1259" t="s">
        <v>698</v>
      </c>
      <c r="W1259" s="1">
        <v>40894</v>
      </c>
      <c r="X1259" t="s">
        <v>196</v>
      </c>
      <c r="Y1259" s="2" t="s">
        <v>699</v>
      </c>
      <c r="Z1259" t="s">
        <v>123</v>
      </c>
      <c r="AA1259" s="3">
        <v>0.9</v>
      </c>
      <c r="AB1259" s="3">
        <v>1</v>
      </c>
      <c r="AC1259" t="s">
        <v>124</v>
      </c>
      <c r="AD1259" t="s">
        <v>700</v>
      </c>
      <c r="AE1259" t="s">
        <v>701</v>
      </c>
      <c r="AG1259">
        <v>14</v>
      </c>
      <c r="AH1259">
        <v>14</v>
      </c>
      <c r="AI1259" t="s">
        <v>127</v>
      </c>
      <c r="AJ1259" t="s">
        <v>128</v>
      </c>
      <c r="AK1259" t="s">
        <v>128</v>
      </c>
      <c r="AL1259" t="s">
        <v>129</v>
      </c>
      <c r="AN1259" t="s">
        <v>161</v>
      </c>
      <c r="AP1259" t="s">
        <v>131</v>
      </c>
      <c r="AQ1259" t="s">
        <v>132</v>
      </c>
      <c r="AR1259">
        <v>7306</v>
      </c>
      <c r="AS1259" t="s">
        <v>133</v>
      </c>
      <c r="AT1259" t="s">
        <v>134</v>
      </c>
      <c r="AU1259" t="s">
        <v>135</v>
      </c>
      <c r="AV1259" t="s">
        <v>136</v>
      </c>
      <c r="AW1259">
        <v>40.733840000000001</v>
      </c>
      <c r="AX1259">
        <v>-74.063249999999996</v>
      </c>
      <c r="AY1259" t="s">
        <v>128</v>
      </c>
      <c r="AZ1259" t="s">
        <v>330</v>
      </c>
      <c r="BA1259" t="s">
        <v>163</v>
      </c>
      <c r="BB1259">
        <v>2</v>
      </c>
      <c r="BC1259">
        <v>1</v>
      </c>
      <c r="BD1259">
        <v>1</v>
      </c>
      <c r="BE1259">
        <v>2</v>
      </c>
      <c r="BF1259" t="s">
        <v>139</v>
      </c>
      <c r="BG1259" t="s">
        <v>12579</v>
      </c>
      <c r="BI1259" s="4">
        <v>55</v>
      </c>
      <c r="BL1259" s="4">
        <v>200</v>
      </c>
      <c r="BM1259" s="4">
        <v>25</v>
      </c>
      <c r="BN1259">
        <v>1</v>
      </c>
      <c r="BO1259" s="4">
        <v>10</v>
      </c>
      <c r="BP1259">
        <v>1</v>
      </c>
      <c r="BQ1259">
        <v>1125</v>
      </c>
      <c r="BR1259">
        <v>1</v>
      </c>
      <c r="BS1259">
        <v>1</v>
      </c>
      <c r="BT1259">
        <v>1125</v>
      </c>
      <c r="BU1259">
        <v>1125</v>
      </c>
      <c r="BV1259">
        <v>1</v>
      </c>
      <c r="BW1259">
        <v>1125</v>
      </c>
      <c r="BX1259" t="s">
        <v>1241</v>
      </c>
      <c r="BY1259" t="s">
        <v>128</v>
      </c>
      <c r="BZ1259">
        <v>30</v>
      </c>
      <c r="CA1259">
        <v>60</v>
      </c>
      <c r="CB1259">
        <v>70</v>
      </c>
      <c r="CC1259">
        <v>266</v>
      </c>
      <c r="CD1259" s="1">
        <v>43913</v>
      </c>
      <c r="CE1259">
        <v>28</v>
      </c>
      <c r="CF1259">
        <v>13</v>
      </c>
      <c r="CG1259" s="1">
        <v>43254</v>
      </c>
      <c r="CH1259" s="1">
        <v>43894</v>
      </c>
      <c r="CI1259">
        <v>95</v>
      </c>
      <c r="CJ1259">
        <v>10</v>
      </c>
      <c r="CK1259">
        <v>9</v>
      </c>
      <c r="CL1259">
        <v>10</v>
      </c>
      <c r="CM1259">
        <v>10</v>
      </c>
      <c r="CN1259">
        <v>10</v>
      </c>
      <c r="CO1259">
        <v>9</v>
      </c>
      <c r="CP1259" t="s">
        <v>124</v>
      </c>
      <c r="CR1259" t="s">
        <v>142</v>
      </c>
      <c r="CS1259" t="s">
        <v>128</v>
      </c>
      <c r="CT1259" t="s">
        <v>124</v>
      </c>
      <c r="CU1259" t="s">
        <v>188</v>
      </c>
      <c r="CV1259" t="s">
        <v>124</v>
      </c>
      <c r="CW1259" t="s">
        <v>124</v>
      </c>
      <c r="CX1259">
        <v>7</v>
      </c>
      <c r="CY1259">
        <v>0</v>
      </c>
      <c r="CZ1259">
        <v>7</v>
      </c>
      <c r="DA1259">
        <v>0</v>
      </c>
      <c r="DB1259">
        <v>1.27</v>
      </c>
    </row>
    <row r="1260" spans="1:106" x14ac:dyDescent="0.2">
      <c r="A1260">
        <v>25423972</v>
      </c>
      <c r="B1260" t="s">
        <v>12580</v>
      </c>
      <c r="C1260">
        <v>20200323043627</v>
      </c>
      <c r="D1260" s="1">
        <v>43913</v>
      </c>
      <c r="E1260" t="s">
        <v>12581</v>
      </c>
      <c r="F1260" t="s">
        <v>11775</v>
      </c>
      <c r="G1260" t="s">
        <v>8697</v>
      </c>
      <c r="H1260" t="s">
        <v>11775</v>
      </c>
      <c r="I1260" t="s">
        <v>111</v>
      </c>
      <c r="J1260" t="s">
        <v>2154</v>
      </c>
      <c r="K1260" t="s">
        <v>7200</v>
      </c>
      <c r="L1260" t="s">
        <v>8620</v>
      </c>
      <c r="M1260" t="s">
        <v>8705</v>
      </c>
      <c r="N1260" t="s">
        <v>7203</v>
      </c>
      <c r="O1260" t="s">
        <v>7204</v>
      </c>
      <c r="R1260" t="s">
        <v>12582</v>
      </c>
      <c r="T1260">
        <v>136070735</v>
      </c>
      <c r="U1260" t="s">
        <v>7206</v>
      </c>
      <c r="V1260" t="s">
        <v>7207</v>
      </c>
      <c r="W1260" s="1">
        <v>42906</v>
      </c>
      <c r="X1260" t="s">
        <v>196</v>
      </c>
      <c r="Y1260" s="2" t="s">
        <v>7208</v>
      </c>
      <c r="Z1260" t="s">
        <v>123</v>
      </c>
      <c r="AA1260" s="3">
        <v>1</v>
      </c>
      <c r="AB1260" s="3">
        <v>0.99</v>
      </c>
      <c r="AC1260" t="s">
        <v>124</v>
      </c>
      <c r="AD1260" t="s">
        <v>7209</v>
      </c>
      <c r="AE1260" t="s">
        <v>7210</v>
      </c>
      <c r="AG1260">
        <v>88</v>
      </c>
      <c r="AH1260">
        <v>88</v>
      </c>
      <c r="AI1260" t="s">
        <v>7211</v>
      </c>
      <c r="AJ1260" t="s">
        <v>128</v>
      </c>
      <c r="AK1260" t="s">
        <v>128</v>
      </c>
      <c r="AL1260" t="s">
        <v>129</v>
      </c>
      <c r="AN1260" t="s">
        <v>130</v>
      </c>
      <c r="AP1260" t="s">
        <v>131</v>
      </c>
      <c r="AQ1260" t="s">
        <v>132</v>
      </c>
      <c r="AR1260">
        <v>7310</v>
      </c>
      <c r="AS1260" t="s">
        <v>133</v>
      </c>
      <c r="AT1260" t="s">
        <v>134</v>
      </c>
      <c r="AU1260" t="s">
        <v>135</v>
      </c>
      <c r="AV1260" t="s">
        <v>136</v>
      </c>
      <c r="AW1260">
        <v>40.723469999999999</v>
      </c>
      <c r="AX1260">
        <v>-74.037549999999996</v>
      </c>
      <c r="AY1260" t="s">
        <v>128</v>
      </c>
      <c r="AZ1260" t="s">
        <v>185</v>
      </c>
      <c r="BA1260" t="s">
        <v>138</v>
      </c>
      <c r="BB1260">
        <v>4</v>
      </c>
      <c r="BC1260">
        <v>1</v>
      </c>
      <c r="BD1260">
        <v>0</v>
      </c>
      <c r="BE1260">
        <v>2</v>
      </c>
      <c r="BF1260" t="s">
        <v>139</v>
      </c>
      <c r="BG1260" t="s">
        <v>8583</v>
      </c>
      <c r="BI1260" s="4">
        <v>200</v>
      </c>
      <c r="BL1260" s="4">
        <v>250</v>
      </c>
      <c r="BM1260" s="4">
        <v>100</v>
      </c>
      <c r="BN1260">
        <v>2</v>
      </c>
      <c r="BO1260" s="4">
        <v>0</v>
      </c>
      <c r="BP1260">
        <v>1</v>
      </c>
      <c r="BQ1260">
        <v>365</v>
      </c>
      <c r="BR1260">
        <v>1</v>
      </c>
      <c r="BS1260">
        <v>5</v>
      </c>
      <c r="BT1260">
        <v>3</v>
      </c>
      <c r="BU1260">
        <v>365</v>
      </c>
      <c r="BV1260">
        <v>2.2000000000000002</v>
      </c>
      <c r="BW1260">
        <v>131.4</v>
      </c>
      <c r="BX1260" t="s">
        <v>2906</v>
      </c>
      <c r="BY1260" t="s">
        <v>128</v>
      </c>
      <c r="BZ1260">
        <v>30</v>
      </c>
      <c r="CA1260">
        <v>60</v>
      </c>
      <c r="CB1260">
        <v>90</v>
      </c>
      <c r="CC1260">
        <v>365</v>
      </c>
      <c r="CD1260" s="1">
        <v>43913</v>
      </c>
      <c r="CE1260">
        <v>10</v>
      </c>
      <c r="CF1260">
        <v>6</v>
      </c>
      <c r="CG1260" s="1">
        <v>43451</v>
      </c>
      <c r="CH1260" s="1">
        <v>43883</v>
      </c>
      <c r="CI1260">
        <v>98</v>
      </c>
      <c r="CJ1260">
        <v>10</v>
      </c>
      <c r="CK1260">
        <v>10</v>
      </c>
      <c r="CL1260">
        <v>10</v>
      </c>
      <c r="CM1260">
        <v>10</v>
      </c>
      <c r="CN1260">
        <v>10</v>
      </c>
      <c r="CO1260">
        <v>9</v>
      </c>
      <c r="CP1260" t="s">
        <v>124</v>
      </c>
      <c r="CR1260" t="s">
        <v>142</v>
      </c>
      <c r="CS1260" t="s">
        <v>128</v>
      </c>
      <c r="CT1260" t="s">
        <v>124</v>
      </c>
      <c r="CU1260" t="s">
        <v>188</v>
      </c>
      <c r="CV1260" t="s">
        <v>124</v>
      </c>
      <c r="CW1260" t="s">
        <v>124</v>
      </c>
      <c r="CX1260">
        <v>88</v>
      </c>
      <c r="CY1260">
        <v>87</v>
      </c>
      <c r="CZ1260">
        <v>0</v>
      </c>
      <c r="DA1260">
        <v>0</v>
      </c>
      <c r="DB1260">
        <v>0.65</v>
      </c>
    </row>
    <row r="1261" spans="1:106" x14ac:dyDescent="0.2">
      <c r="A1261">
        <v>25443149</v>
      </c>
      <c r="B1261" t="s">
        <v>12583</v>
      </c>
      <c r="C1261">
        <v>20200323043627</v>
      </c>
      <c r="D1261" s="1">
        <v>43913</v>
      </c>
      <c r="E1261" t="s">
        <v>12584</v>
      </c>
      <c r="F1261" t="s">
        <v>12585</v>
      </c>
      <c r="G1261" t="s">
        <v>12586</v>
      </c>
      <c r="H1261" t="s">
        <v>12587</v>
      </c>
      <c r="I1261" t="s">
        <v>111</v>
      </c>
      <c r="J1261" t="s">
        <v>12588</v>
      </c>
      <c r="K1261" t="s">
        <v>12589</v>
      </c>
      <c r="L1261" t="s">
        <v>12590</v>
      </c>
      <c r="M1261" t="s">
        <v>12591</v>
      </c>
      <c r="N1261" t="s">
        <v>12592</v>
      </c>
      <c r="O1261" t="s">
        <v>12593</v>
      </c>
      <c r="R1261" t="s">
        <v>12594</v>
      </c>
      <c r="T1261">
        <v>10753339</v>
      </c>
      <c r="U1261" t="s">
        <v>12595</v>
      </c>
      <c r="V1261" t="s">
        <v>12596</v>
      </c>
      <c r="W1261" s="1">
        <v>41630</v>
      </c>
      <c r="X1261" t="s">
        <v>121</v>
      </c>
      <c r="Z1261" t="s">
        <v>157</v>
      </c>
      <c r="AA1261" t="s">
        <v>157</v>
      </c>
      <c r="AB1261" s="3">
        <v>1</v>
      </c>
      <c r="AC1261" t="s">
        <v>124</v>
      </c>
      <c r="AD1261" t="s">
        <v>12597</v>
      </c>
      <c r="AE1261" t="s">
        <v>12598</v>
      </c>
      <c r="AG1261">
        <v>2</v>
      </c>
      <c r="AH1261">
        <v>2</v>
      </c>
      <c r="AI1261" t="s">
        <v>717</v>
      </c>
      <c r="AJ1261" t="s">
        <v>128</v>
      </c>
      <c r="AK1261" t="s">
        <v>124</v>
      </c>
      <c r="AL1261" t="s">
        <v>129</v>
      </c>
      <c r="AN1261" t="s">
        <v>161</v>
      </c>
      <c r="AP1261" t="s">
        <v>131</v>
      </c>
      <c r="AQ1261" t="s">
        <v>132</v>
      </c>
      <c r="AR1261">
        <v>7307</v>
      </c>
      <c r="AS1261" t="s">
        <v>133</v>
      </c>
      <c r="AT1261" t="s">
        <v>134</v>
      </c>
      <c r="AU1261" t="s">
        <v>135</v>
      </c>
      <c r="AV1261" t="s">
        <v>136</v>
      </c>
      <c r="AW1261">
        <v>40.744399999999999</v>
      </c>
      <c r="AX1261">
        <v>-74.057869999999994</v>
      </c>
      <c r="AY1261" t="s">
        <v>124</v>
      </c>
      <c r="AZ1261" t="s">
        <v>247</v>
      </c>
      <c r="BA1261" t="s">
        <v>138</v>
      </c>
      <c r="BB1261">
        <v>2</v>
      </c>
      <c r="BC1261">
        <v>1</v>
      </c>
      <c r="BD1261">
        <v>0</v>
      </c>
      <c r="BE1261">
        <v>1</v>
      </c>
      <c r="BF1261" t="s">
        <v>139</v>
      </c>
      <c r="BG1261" t="s">
        <v>12599</v>
      </c>
      <c r="BI1261" s="4">
        <v>75</v>
      </c>
      <c r="BL1261" s="4">
        <v>0</v>
      </c>
      <c r="BM1261" s="4">
        <v>45</v>
      </c>
      <c r="BN1261">
        <v>1</v>
      </c>
      <c r="BO1261" s="4">
        <v>0</v>
      </c>
      <c r="BP1261">
        <v>3</v>
      </c>
      <c r="BQ1261">
        <v>7</v>
      </c>
      <c r="BR1261">
        <v>3</v>
      </c>
      <c r="BS1261">
        <v>3</v>
      </c>
      <c r="BT1261">
        <v>7</v>
      </c>
      <c r="BU1261">
        <v>7</v>
      </c>
      <c r="BV1261">
        <v>3</v>
      </c>
      <c r="BW1261">
        <v>7</v>
      </c>
      <c r="BX1261" t="s">
        <v>6914</v>
      </c>
      <c r="BY1261" t="s">
        <v>128</v>
      </c>
      <c r="BZ1261">
        <v>0</v>
      </c>
      <c r="CA1261">
        <v>0</v>
      </c>
      <c r="CB1261">
        <v>0</v>
      </c>
      <c r="CC1261">
        <v>0</v>
      </c>
      <c r="CD1261" s="1">
        <v>43913</v>
      </c>
      <c r="CE1261">
        <v>21</v>
      </c>
      <c r="CF1261">
        <v>9</v>
      </c>
      <c r="CG1261" s="1">
        <v>43268</v>
      </c>
      <c r="CH1261" s="1">
        <v>43729</v>
      </c>
      <c r="CI1261">
        <v>99</v>
      </c>
      <c r="CJ1261">
        <v>10</v>
      </c>
      <c r="CK1261">
        <v>10</v>
      </c>
      <c r="CL1261">
        <v>10</v>
      </c>
      <c r="CM1261">
        <v>10</v>
      </c>
      <c r="CN1261">
        <v>10</v>
      </c>
      <c r="CO1261">
        <v>10</v>
      </c>
      <c r="CP1261" t="s">
        <v>124</v>
      </c>
      <c r="CR1261" t="s">
        <v>142</v>
      </c>
      <c r="CS1261" t="s">
        <v>124</v>
      </c>
      <c r="CT1261" t="s">
        <v>124</v>
      </c>
      <c r="CU1261" t="s">
        <v>143</v>
      </c>
      <c r="CV1261" t="s">
        <v>124</v>
      </c>
      <c r="CW1261" t="s">
        <v>124</v>
      </c>
      <c r="CX1261">
        <v>2</v>
      </c>
      <c r="CY1261">
        <v>2</v>
      </c>
      <c r="CZ1261">
        <v>0</v>
      </c>
      <c r="DA1261">
        <v>0</v>
      </c>
      <c r="DB1261">
        <v>0.98</v>
      </c>
    </row>
    <row r="1262" spans="1:106" x14ac:dyDescent="0.2">
      <c r="A1262">
        <v>25482080</v>
      </c>
      <c r="B1262" t="s">
        <v>12600</v>
      </c>
      <c r="C1262">
        <v>20200323043627</v>
      </c>
      <c r="D1262" s="1">
        <v>43913</v>
      </c>
      <c r="E1262" t="s">
        <v>12601</v>
      </c>
      <c r="F1262" t="s">
        <v>12602</v>
      </c>
      <c r="G1262" t="s">
        <v>12603</v>
      </c>
      <c r="H1262" t="s">
        <v>12604</v>
      </c>
      <c r="I1262" t="s">
        <v>111</v>
      </c>
      <c r="J1262" t="s">
        <v>10500</v>
      </c>
      <c r="K1262" t="e">
        <f>-you must climb stairs at This property -there is No on site parking. We will send you a list of nearby paid garages with your check-in instructions.</f>
        <v>#NAME?</v>
      </c>
      <c r="L1262" t="s">
        <v>11293</v>
      </c>
      <c r="M1262" t="s">
        <v>10502</v>
      </c>
      <c r="N1262" t="s">
        <v>10503</v>
      </c>
      <c r="O1262" t="s">
        <v>6982</v>
      </c>
      <c r="R1262" t="s">
        <v>12605</v>
      </c>
      <c r="T1262">
        <v>106827457</v>
      </c>
      <c r="U1262" t="s">
        <v>11295</v>
      </c>
      <c r="V1262" t="s">
        <v>1088</v>
      </c>
      <c r="W1262" s="1">
        <v>42714</v>
      </c>
      <c r="X1262" t="s">
        <v>196</v>
      </c>
      <c r="Z1262" t="s">
        <v>123</v>
      </c>
      <c r="AA1262" s="3">
        <v>1</v>
      </c>
      <c r="AB1262" s="3">
        <v>0.89</v>
      </c>
      <c r="AC1262" t="s">
        <v>124</v>
      </c>
      <c r="AD1262" t="s">
        <v>11296</v>
      </c>
      <c r="AE1262" t="s">
        <v>11297</v>
      </c>
      <c r="AG1262">
        <v>2</v>
      </c>
      <c r="AH1262">
        <v>2</v>
      </c>
      <c r="AI1262" t="s">
        <v>5090</v>
      </c>
      <c r="AJ1262" t="s">
        <v>128</v>
      </c>
      <c r="AK1262" t="s">
        <v>124</v>
      </c>
      <c r="AL1262" t="s">
        <v>129</v>
      </c>
      <c r="AN1262" t="s">
        <v>130</v>
      </c>
      <c r="AP1262" t="s">
        <v>131</v>
      </c>
      <c r="AQ1262" t="s">
        <v>132</v>
      </c>
      <c r="AR1262">
        <v>7302</v>
      </c>
      <c r="AS1262" t="s">
        <v>133</v>
      </c>
      <c r="AT1262" t="s">
        <v>134</v>
      </c>
      <c r="AU1262" t="s">
        <v>135</v>
      </c>
      <c r="AV1262" t="s">
        <v>136</v>
      </c>
      <c r="AW1262">
        <v>40.71893</v>
      </c>
      <c r="AX1262">
        <v>-74.046809999999994</v>
      </c>
      <c r="AY1262" t="s">
        <v>128</v>
      </c>
      <c r="AZ1262" t="s">
        <v>185</v>
      </c>
      <c r="BA1262" t="s">
        <v>138</v>
      </c>
      <c r="BB1262">
        <v>8</v>
      </c>
      <c r="BC1262">
        <v>1</v>
      </c>
      <c r="BD1262">
        <v>2</v>
      </c>
      <c r="BE1262">
        <v>4</v>
      </c>
      <c r="BF1262" t="s">
        <v>139</v>
      </c>
      <c r="BG1262" t="s">
        <v>12606</v>
      </c>
      <c r="BI1262" s="4">
        <v>99</v>
      </c>
      <c r="BL1262" s="4">
        <v>300</v>
      </c>
      <c r="BM1262" s="4">
        <v>100</v>
      </c>
      <c r="BN1262">
        <v>4</v>
      </c>
      <c r="BO1262" s="4">
        <v>25</v>
      </c>
      <c r="BP1262">
        <v>2</v>
      </c>
      <c r="BQ1262">
        <v>1125</v>
      </c>
      <c r="BR1262">
        <v>2</v>
      </c>
      <c r="BS1262">
        <v>2</v>
      </c>
      <c r="BT1262">
        <v>1125</v>
      </c>
      <c r="BU1262">
        <v>1125</v>
      </c>
      <c r="BV1262">
        <v>2</v>
      </c>
      <c r="BW1262">
        <v>1125</v>
      </c>
      <c r="BX1262" t="s">
        <v>600</v>
      </c>
      <c r="BY1262" t="s">
        <v>128</v>
      </c>
      <c r="BZ1262">
        <v>20</v>
      </c>
      <c r="CA1262">
        <v>50</v>
      </c>
      <c r="CB1262">
        <v>80</v>
      </c>
      <c r="CC1262">
        <v>166</v>
      </c>
      <c r="CD1262" s="1">
        <v>43913</v>
      </c>
      <c r="CE1262">
        <v>39</v>
      </c>
      <c r="CF1262">
        <v>15</v>
      </c>
      <c r="CG1262" s="1">
        <v>43264</v>
      </c>
      <c r="CH1262" s="1">
        <v>43893</v>
      </c>
      <c r="CI1262">
        <v>91</v>
      </c>
      <c r="CJ1262">
        <v>9</v>
      </c>
      <c r="CK1262">
        <v>9</v>
      </c>
      <c r="CL1262">
        <v>9</v>
      </c>
      <c r="CM1262">
        <v>10</v>
      </c>
      <c r="CN1262">
        <v>10</v>
      </c>
      <c r="CO1262">
        <v>9</v>
      </c>
      <c r="CP1262" t="s">
        <v>124</v>
      </c>
      <c r="CR1262" t="s">
        <v>142</v>
      </c>
      <c r="CS1262" t="s">
        <v>124</v>
      </c>
      <c r="CT1262" t="s">
        <v>124</v>
      </c>
      <c r="CU1262" t="s">
        <v>188</v>
      </c>
      <c r="CV1262" t="s">
        <v>124</v>
      </c>
      <c r="CW1262" t="s">
        <v>124</v>
      </c>
      <c r="CX1262">
        <v>2</v>
      </c>
      <c r="CY1262">
        <v>2</v>
      </c>
      <c r="CZ1262">
        <v>0</v>
      </c>
      <c r="DA1262">
        <v>0</v>
      </c>
      <c r="DB1262">
        <v>1.8</v>
      </c>
    </row>
    <row r="1263" spans="1:106" x14ac:dyDescent="0.2">
      <c r="A1263">
        <v>25484157</v>
      </c>
      <c r="B1263" t="s">
        <v>12607</v>
      </c>
      <c r="C1263">
        <v>20200323043627</v>
      </c>
      <c r="D1263" s="1">
        <v>43913</v>
      </c>
      <c r="E1263" t="s">
        <v>12608</v>
      </c>
      <c r="F1263" t="s">
        <v>12609</v>
      </c>
      <c r="G1263" t="s">
        <v>12610</v>
      </c>
      <c r="H1263" t="s">
        <v>12611</v>
      </c>
      <c r="I1263" t="s">
        <v>111</v>
      </c>
      <c r="O1263" t="s">
        <v>12612</v>
      </c>
      <c r="R1263" t="s">
        <v>12613</v>
      </c>
      <c r="T1263">
        <v>4920221</v>
      </c>
      <c r="U1263" t="s">
        <v>541</v>
      </c>
      <c r="V1263" t="s">
        <v>542</v>
      </c>
      <c r="W1263" s="1">
        <v>41305</v>
      </c>
      <c r="X1263" t="s">
        <v>121</v>
      </c>
      <c r="Y1263" s="2" t="s">
        <v>543</v>
      </c>
      <c r="Z1263" t="s">
        <v>123</v>
      </c>
      <c r="AA1263" s="3">
        <v>1</v>
      </c>
      <c r="AB1263" s="3">
        <v>0.56999999999999995</v>
      </c>
      <c r="AC1263" t="s">
        <v>124</v>
      </c>
      <c r="AD1263" t="s">
        <v>544</v>
      </c>
      <c r="AE1263" t="s">
        <v>545</v>
      </c>
      <c r="AG1263">
        <v>2</v>
      </c>
      <c r="AH1263">
        <v>2</v>
      </c>
      <c r="AI1263" t="s">
        <v>127</v>
      </c>
      <c r="AJ1263" t="s">
        <v>128</v>
      </c>
      <c r="AK1263" t="s">
        <v>124</v>
      </c>
      <c r="AL1263" t="s">
        <v>129</v>
      </c>
      <c r="AN1263" t="s">
        <v>161</v>
      </c>
      <c r="AP1263" t="s">
        <v>131</v>
      </c>
      <c r="AQ1263" t="s">
        <v>132</v>
      </c>
      <c r="AR1263">
        <v>7306</v>
      </c>
      <c r="AS1263" t="s">
        <v>133</v>
      </c>
      <c r="AT1263" t="s">
        <v>134</v>
      </c>
      <c r="AU1263" t="s">
        <v>135</v>
      </c>
      <c r="AV1263" t="s">
        <v>136</v>
      </c>
      <c r="AW1263">
        <v>40.739519999999999</v>
      </c>
      <c r="AX1263">
        <v>-74.061890000000005</v>
      </c>
      <c r="AY1263" t="s">
        <v>128</v>
      </c>
      <c r="AZ1263" t="s">
        <v>185</v>
      </c>
      <c r="BA1263" t="s">
        <v>138</v>
      </c>
      <c r="BB1263">
        <v>4</v>
      </c>
      <c r="BC1263">
        <v>1</v>
      </c>
      <c r="BD1263">
        <v>1</v>
      </c>
      <c r="BE1263">
        <v>2</v>
      </c>
      <c r="BF1263" t="s">
        <v>139</v>
      </c>
      <c r="BG1263" t="s">
        <v>12614</v>
      </c>
      <c r="BI1263" s="4">
        <v>125</v>
      </c>
      <c r="BK1263" s="4">
        <v>5100</v>
      </c>
      <c r="BL1263" s="4">
        <v>0</v>
      </c>
      <c r="BM1263" s="4">
        <v>125</v>
      </c>
      <c r="BN1263">
        <v>1</v>
      </c>
      <c r="BO1263" s="4">
        <v>0</v>
      </c>
      <c r="BP1263">
        <v>2</v>
      </c>
      <c r="BQ1263">
        <v>1125</v>
      </c>
      <c r="BR1263">
        <v>2</v>
      </c>
      <c r="BS1263">
        <v>2</v>
      </c>
      <c r="BT1263">
        <v>1125</v>
      </c>
      <c r="BU1263">
        <v>1125</v>
      </c>
      <c r="BV1263">
        <v>2</v>
      </c>
      <c r="BW1263">
        <v>1125</v>
      </c>
      <c r="BX1263" t="s">
        <v>659</v>
      </c>
      <c r="BY1263" t="s">
        <v>128</v>
      </c>
      <c r="BZ1263">
        <v>30</v>
      </c>
      <c r="CA1263">
        <v>60</v>
      </c>
      <c r="CB1263">
        <v>90</v>
      </c>
      <c r="CC1263">
        <v>365</v>
      </c>
      <c r="CD1263" s="1">
        <v>43913</v>
      </c>
      <c r="CE1263">
        <v>6</v>
      </c>
      <c r="CF1263">
        <v>1</v>
      </c>
      <c r="CG1263" s="1">
        <v>43297</v>
      </c>
      <c r="CH1263" s="1">
        <v>43587</v>
      </c>
      <c r="CI1263">
        <v>70</v>
      </c>
      <c r="CJ1263">
        <v>7</v>
      </c>
      <c r="CK1263">
        <v>7</v>
      </c>
      <c r="CL1263">
        <v>8</v>
      </c>
      <c r="CM1263">
        <v>6</v>
      </c>
      <c r="CN1263">
        <v>7</v>
      </c>
      <c r="CO1263">
        <v>6</v>
      </c>
      <c r="CP1263" t="s">
        <v>124</v>
      </c>
      <c r="CR1263" t="s">
        <v>142</v>
      </c>
      <c r="CS1263" t="s">
        <v>128</v>
      </c>
      <c r="CT1263" t="s">
        <v>124</v>
      </c>
      <c r="CU1263" t="s">
        <v>188</v>
      </c>
      <c r="CV1263" t="s">
        <v>124</v>
      </c>
      <c r="CW1263" t="s">
        <v>124</v>
      </c>
      <c r="CX1263">
        <v>24</v>
      </c>
      <c r="CY1263">
        <v>24</v>
      </c>
      <c r="CZ1263">
        <v>0</v>
      </c>
      <c r="DA1263">
        <v>0</v>
      </c>
      <c r="DB1263">
        <v>0.28999999999999998</v>
      </c>
    </row>
    <row r="1264" spans="1:106" x14ac:dyDescent="0.2">
      <c r="A1264">
        <v>25484899</v>
      </c>
      <c r="B1264" t="s">
        <v>12615</v>
      </c>
      <c r="C1264">
        <v>20200323043627</v>
      </c>
      <c r="D1264" s="1">
        <v>43913</v>
      </c>
      <c r="E1264" t="s">
        <v>12616</v>
      </c>
      <c r="F1264" t="s">
        <v>12617</v>
      </c>
      <c r="G1264" t="s">
        <v>12618</v>
      </c>
      <c r="H1264" t="s">
        <v>12619</v>
      </c>
      <c r="I1264" t="s">
        <v>111</v>
      </c>
      <c r="J1264" t="s">
        <v>12620</v>
      </c>
      <c r="L1264" t="s">
        <v>12621</v>
      </c>
      <c r="M1264" t="s">
        <v>12622</v>
      </c>
      <c r="N1264" t="s">
        <v>12623</v>
      </c>
      <c r="O1264" t="s">
        <v>12624</v>
      </c>
      <c r="R1264" t="s">
        <v>12625</v>
      </c>
      <c r="T1264">
        <v>56368398</v>
      </c>
      <c r="U1264" t="s">
        <v>8179</v>
      </c>
      <c r="V1264" t="s">
        <v>8180</v>
      </c>
      <c r="W1264" s="1">
        <v>42396</v>
      </c>
      <c r="X1264" t="s">
        <v>135</v>
      </c>
      <c r="Z1264" t="s">
        <v>123</v>
      </c>
      <c r="AA1264" s="3">
        <v>1</v>
      </c>
      <c r="AB1264" s="3">
        <v>0.99</v>
      </c>
      <c r="AC1264" t="s">
        <v>124</v>
      </c>
      <c r="AD1264" t="s">
        <v>8181</v>
      </c>
      <c r="AE1264" t="s">
        <v>8182</v>
      </c>
      <c r="AG1264">
        <v>3</v>
      </c>
      <c r="AH1264">
        <v>3</v>
      </c>
      <c r="AI1264" t="s">
        <v>426</v>
      </c>
      <c r="AJ1264" t="s">
        <v>128</v>
      </c>
      <c r="AK1264" t="s">
        <v>128</v>
      </c>
      <c r="AL1264" t="s">
        <v>129</v>
      </c>
      <c r="AN1264" t="s">
        <v>130</v>
      </c>
      <c r="AP1264" t="s">
        <v>131</v>
      </c>
      <c r="AQ1264" t="s">
        <v>132</v>
      </c>
      <c r="AR1264">
        <v>7302</v>
      </c>
      <c r="AS1264" t="s">
        <v>133</v>
      </c>
      <c r="AT1264" t="s">
        <v>134</v>
      </c>
      <c r="AU1264" t="s">
        <v>135</v>
      </c>
      <c r="AV1264" t="s">
        <v>136</v>
      </c>
      <c r="AW1264">
        <v>40.724580000000003</v>
      </c>
      <c r="AX1264">
        <v>-74.050640000000001</v>
      </c>
      <c r="AY1264" t="s">
        <v>124</v>
      </c>
      <c r="AZ1264" t="s">
        <v>330</v>
      </c>
      <c r="BA1264" t="s">
        <v>163</v>
      </c>
      <c r="BB1264">
        <v>1</v>
      </c>
      <c r="BC1264">
        <v>1</v>
      </c>
      <c r="BD1264">
        <v>1</v>
      </c>
      <c r="BE1264">
        <v>1</v>
      </c>
      <c r="BF1264" t="s">
        <v>139</v>
      </c>
      <c r="BG1264" t="s">
        <v>12626</v>
      </c>
      <c r="BI1264" s="4">
        <v>39</v>
      </c>
      <c r="BL1264" s="4">
        <v>200</v>
      </c>
      <c r="BM1264" s="4">
        <v>6</v>
      </c>
      <c r="BN1264">
        <v>1</v>
      </c>
      <c r="BO1264" s="4">
        <v>0</v>
      </c>
      <c r="BP1264">
        <v>20</v>
      </c>
      <c r="BQ1264">
        <v>90</v>
      </c>
      <c r="BR1264">
        <v>1</v>
      </c>
      <c r="BS1264">
        <v>1</v>
      </c>
      <c r="BT1264">
        <v>1125</v>
      </c>
      <c r="BU1264">
        <v>1125</v>
      </c>
      <c r="BV1264">
        <v>1</v>
      </c>
      <c r="BW1264">
        <v>1125</v>
      </c>
      <c r="BX1264" t="s">
        <v>535</v>
      </c>
      <c r="BY1264" t="s">
        <v>128</v>
      </c>
      <c r="BZ1264">
        <v>0</v>
      </c>
      <c r="CA1264">
        <v>0</v>
      </c>
      <c r="CB1264">
        <v>0</v>
      </c>
      <c r="CC1264">
        <v>218</v>
      </c>
      <c r="CD1264" s="1">
        <v>43913</v>
      </c>
      <c r="CE1264">
        <v>55</v>
      </c>
      <c r="CF1264">
        <v>27</v>
      </c>
      <c r="CG1264" s="1">
        <v>43255</v>
      </c>
      <c r="CH1264" s="1">
        <v>43846</v>
      </c>
      <c r="CI1264">
        <v>88</v>
      </c>
      <c r="CJ1264">
        <v>9</v>
      </c>
      <c r="CK1264">
        <v>8</v>
      </c>
      <c r="CL1264">
        <v>10</v>
      </c>
      <c r="CM1264">
        <v>10</v>
      </c>
      <c r="CN1264">
        <v>9</v>
      </c>
      <c r="CO1264">
        <v>9</v>
      </c>
      <c r="CP1264" t="s">
        <v>124</v>
      </c>
      <c r="CR1264" t="s">
        <v>142</v>
      </c>
      <c r="CS1264" t="s">
        <v>124</v>
      </c>
      <c r="CT1264" t="s">
        <v>124</v>
      </c>
      <c r="CU1264" t="s">
        <v>188</v>
      </c>
      <c r="CV1264" t="s">
        <v>124</v>
      </c>
      <c r="CW1264" t="s">
        <v>124</v>
      </c>
      <c r="CX1264">
        <v>3</v>
      </c>
      <c r="CY1264">
        <v>0</v>
      </c>
      <c r="CZ1264">
        <v>3</v>
      </c>
      <c r="DA1264">
        <v>0</v>
      </c>
      <c r="DB1264">
        <v>2.5</v>
      </c>
    </row>
    <row r="1265" spans="1:106" x14ac:dyDescent="0.2">
      <c r="A1265">
        <v>25490666</v>
      </c>
      <c r="B1265" t="s">
        <v>12627</v>
      </c>
      <c r="C1265">
        <v>20200323043627</v>
      </c>
      <c r="D1265" s="1">
        <v>43913</v>
      </c>
      <c r="E1265" t="s">
        <v>12628</v>
      </c>
      <c r="F1265" t="s">
        <v>12629</v>
      </c>
      <c r="H1265" t="s">
        <v>12630</v>
      </c>
      <c r="I1265" t="s">
        <v>111</v>
      </c>
      <c r="J1265" t="s">
        <v>4721</v>
      </c>
      <c r="K1265" t="s">
        <v>12631</v>
      </c>
      <c r="L1265" t="s">
        <v>12632</v>
      </c>
      <c r="M1265" t="s">
        <v>12633</v>
      </c>
      <c r="O1265" t="s">
        <v>5218</v>
      </c>
      <c r="R1265" t="s">
        <v>12634</v>
      </c>
      <c r="T1265">
        <v>94049943</v>
      </c>
      <c r="U1265" t="s">
        <v>4728</v>
      </c>
      <c r="V1265" t="s">
        <v>2788</v>
      </c>
      <c r="W1265" s="1">
        <v>42620</v>
      </c>
      <c r="X1265" t="s">
        <v>196</v>
      </c>
      <c r="Y1265" s="2" t="s">
        <v>4729</v>
      </c>
      <c r="Z1265" t="s">
        <v>123</v>
      </c>
      <c r="AA1265" s="3">
        <v>1</v>
      </c>
      <c r="AB1265" s="3">
        <v>1</v>
      </c>
      <c r="AC1265" t="s">
        <v>124</v>
      </c>
      <c r="AD1265" t="s">
        <v>4730</v>
      </c>
      <c r="AE1265" t="s">
        <v>4731</v>
      </c>
      <c r="AG1265">
        <v>13</v>
      </c>
      <c r="AH1265">
        <v>13</v>
      </c>
      <c r="AI1265" t="s">
        <v>4732</v>
      </c>
      <c r="AJ1265" t="s">
        <v>128</v>
      </c>
      <c r="AK1265" t="s">
        <v>124</v>
      </c>
      <c r="AL1265" t="s">
        <v>129</v>
      </c>
      <c r="AN1265" t="s">
        <v>130</v>
      </c>
      <c r="AP1265" t="s">
        <v>131</v>
      </c>
      <c r="AQ1265" t="s">
        <v>132</v>
      </c>
      <c r="AR1265">
        <v>7302</v>
      </c>
      <c r="AS1265" t="s">
        <v>133</v>
      </c>
      <c r="AT1265" t="s">
        <v>134</v>
      </c>
      <c r="AU1265" t="s">
        <v>135</v>
      </c>
      <c r="AV1265" t="s">
        <v>136</v>
      </c>
      <c r="AW1265">
        <v>40.72607</v>
      </c>
      <c r="AX1265">
        <v>-74.048540000000003</v>
      </c>
      <c r="AY1265" t="s">
        <v>128</v>
      </c>
      <c r="AZ1265" t="s">
        <v>185</v>
      </c>
      <c r="BA1265" t="s">
        <v>138</v>
      </c>
      <c r="BB1265">
        <v>7</v>
      </c>
      <c r="BC1265">
        <v>1</v>
      </c>
      <c r="BD1265">
        <v>2</v>
      </c>
      <c r="BE1265">
        <v>6</v>
      </c>
      <c r="BF1265" t="s">
        <v>139</v>
      </c>
      <c r="BG1265" t="s">
        <v>12635</v>
      </c>
      <c r="BI1265" s="4">
        <v>180</v>
      </c>
      <c r="BL1265" s="4">
        <v>100</v>
      </c>
      <c r="BM1265" s="4">
        <v>125</v>
      </c>
      <c r="BN1265">
        <v>1</v>
      </c>
      <c r="BO1265" s="4">
        <v>0</v>
      </c>
      <c r="BP1265">
        <v>2</v>
      </c>
      <c r="BQ1265">
        <v>75</v>
      </c>
      <c r="BR1265">
        <v>2</v>
      </c>
      <c r="BS1265">
        <v>2</v>
      </c>
      <c r="BT1265">
        <v>75</v>
      </c>
      <c r="BU1265">
        <v>75</v>
      </c>
      <c r="BV1265">
        <v>2</v>
      </c>
      <c r="BW1265">
        <v>75</v>
      </c>
      <c r="BX1265" t="s">
        <v>415</v>
      </c>
      <c r="BY1265" t="s">
        <v>128</v>
      </c>
      <c r="BZ1265">
        <v>30</v>
      </c>
      <c r="CA1265">
        <v>60</v>
      </c>
      <c r="CB1265">
        <v>90</v>
      </c>
      <c r="CC1265">
        <v>90</v>
      </c>
      <c r="CD1265" s="1">
        <v>43913</v>
      </c>
      <c r="CE1265">
        <v>27</v>
      </c>
      <c r="CF1265">
        <v>14</v>
      </c>
      <c r="CG1265" s="1">
        <v>43264</v>
      </c>
      <c r="CH1265" s="1">
        <v>43832</v>
      </c>
      <c r="CI1265">
        <v>89</v>
      </c>
      <c r="CJ1265">
        <v>9</v>
      </c>
      <c r="CK1265">
        <v>9</v>
      </c>
      <c r="CL1265">
        <v>9</v>
      </c>
      <c r="CM1265">
        <v>9</v>
      </c>
      <c r="CN1265">
        <v>9</v>
      </c>
      <c r="CO1265">
        <v>9</v>
      </c>
      <c r="CP1265" t="s">
        <v>124</v>
      </c>
      <c r="CR1265" t="s">
        <v>142</v>
      </c>
      <c r="CS1265" t="s">
        <v>128</v>
      </c>
      <c r="CT1265" t="s">
        <v>124</v>
      </c>
      <c r="CU1265" t="s">
        <v>188</v>
      </c>
      <c r="CV1265" t="s">
        <v>124</v>
      </c>
      <c r="CW1265" t="s">
        <v>124</v>
      </c>
      <c r="CX1265">
        <v>15</v>
      </c>
      <c r="CY1265">
        <v>15</v>
      </c>
      <c r="CZ1265">
        <v>0</v>
      </c>
      <c r="DA1265">
        <v>0</v>
      </c>
      <c r="DB1265">
        <v>1.25</v>
      </c>
    </row>
    <row r="1266" spans="1:106" x14ac:dyDescent="0.2">
      <c r="A1266">
        <v>25539372</v>
      </c>
      <c r="B1266" t="s">
        <v>12636</v>
      </c>
      <c r="C1266">
        <v>20200323043627</v>
      </c>
      <c r="D1266" s="1">
        <v>43913</v>
      </c>
      <c r="E1266" t="s">
        <v>12637</v>
      </c>
      <c r="F1266" t="s">
        <v>12609</v>
      </c>
      <c r="G1266" t="s">
        <v>12610</v>
      </c>
      <c r="H1266" t="s">
        <v>12611</v>
      </c>
      <c r="I1266" t="s">
        <v>111</v>
      </c>
      <c r="O1266" t="s">
        <v>12612</v>
      </c>
      <c r="R1266" t="s">
        <v>12638</v>
      </c>
      <c r="T1266">
        <v>4920221</v>
      </c>
      <c r="U1266" t="s">
        <v>541</v>
      </c>
      <c r="V1266" t="s">
        <v>542</v>
      </c>
      <c r="W1266" s="1">
        <v>41305</v>
      </c>
      <c r="X1266" t="s">
        <v>121</v>
      </c>
      <c r="Y1266" s="2" t="s">
        <v>543</v>
      </c>
      <c r="Z1266" t="s">
        <v>123</v>
      </c>
      <c r="AA1266" s="3">
        <v>1</v>
      </c>
      <c r="AB1266" s="3">
        <v>0.56999999999999995</v>
      </c>
      <c r="AC1266" t="s">
        <v>124</v>
      </c>
      <c r="AD1266" t="s">
        <v>544</v>
      </c>
      <c r="AE1266" t="s">
        <v>545</v>
      </c>
      <c r="AG1266">
        <v>2</v>
      </c>
      <c r="AH1266">
        <v>2</v>
      </c>
      <c r="AI1266" t="s">
        <v>127</v>
      </c>
      <c r="AJ1266" t="s">
        <v>128</v>
      </c>
      <c r="AK1266" t="s">
        <v>124</v>
      </c>
      <c r="AL1266" t="s">
        <v>129</v>
      </c>
      <c r="AN1266" t="s">
        <v>161</v>
      </c>
      <c r="AP1266" t="s">
        <v>131</v>
      </c>
      <c r="AQ1266" t="s">
        <v>132</v>
      </c>
      <c r="AR1266">
        <v>7306</v>
      </c>
      <c r="AS1266" t="s">
        <v>133</v>
      </c>
      <c r="AT1266" t="s">
        <v>134</v>
      </c>
      <c r="AU1266" t="s">
        <v>135</v>
      </c>
      <c r="AV1266" t="s">
        <v>136</v>
      </c>
      <c r="AW1266">
        <v>40.737070000000003</v>
      </c>
      <c r="AX1266">
        <v>-74.062719999999999</v>
      </c>
      <c r="AY1266" t="s">
        <v>124</v>
      </c>
      <c r="AZ1266" t="s">
        <v>185</v>
      </c>
      <c r="BA1266" t="s">
        <v>138</v>
      </c>
      <c r="BB1266">
        <v>4</v>
      </c>
      <c r="BC1266">
        <v>1</v>
      </c>
      <c r="BD1266">
        <v>1</v>
      </c>
      <c r="BE1266">
        <v>2</v>
      </c>
      <c r="BF1266" t="s">
        <v>139</v>
      </c>
      <c r="BG1266" t="s">
        <v>12639</v>
      </c>
      <c r="BI1266" s="4">
        <v>129</v>
      </c>
      <c r="BK1266" s="4">
        <v>5100</v>
      </c>
      <c r="BL1266" s="4">
        <v>0</v>
      </c>
      <c r="BM1266" s="4">
        <v>99</v>
      </c>
      <c r="BN1266">
        <v>1</v>
      </c>
      <c r="BO1266" s="4">
        <v>0</v>
      </c>
      <c r="BP1266">
        <v>2</v>
      </c>
      <c r="BQ1266">
        <v>1125</v>
      </c>
      <c r="BR1266">
        <v>2</v>
      </c>
      <c r="BS1266">
        <v>2</v>
      </c>
      <c r="BT1266">
        <v>1125</v>
      </c>
      <c r="BU1266">
        <v>1125</v>
      </c>
      <c r="BV1266">
        <v>2</v>
      </c>
      <c r="BW1266">
        <v>1125</v>
      </c>
      <c r="BX1266" t="s">
        <v>249</v>
      </c>
      <c r="BY1266" t="s">
        <v>128</v>
      </c>
      <c r="BZ1266">
        <v>30</v>
      </c>
      <c r="CA1266">
        <v>60</v>
      </c>
      <c r="CB1266">
        <v>90</v>
      </c>
      <c r="CC1266">
        <v>365</v>
      </c>
      <c r="CD1266" s="1">
        <v>43913</v>
      </c>
      <c r="CE1266">
        <v>7</v>
      </c>
      <c r="CF1266">
        <v>4</v>
      </c>
      <c r="CG1266" s="1">
        <v>43373</v>
      </c>
      <c r="CH1266" s="1">
        <v>43657</v>
      </c>
      <c r="CI1266">
        <v>83</v>
      </c>
      <c r="CJ1266">
        <v>10</v>
      </c>
      <c r="CK1266">
        <v>9</v>
      </c>
      <c r="CL1266">
        <v>8</v>
      </c>
      <c r="CM1266">
        <v>8</v>
      </c>
      <c r="CN1266">
        <v>10</v>
      </c>
      <c r="CO1266">
        <v>9</v>
      </c>
      <c r="CP1266" t="s">
        <v>124</v>
      </c>
      <c r="CR1266" t="s">
        <v>142</v>
      </c>
      <c r="CS1266" t="s">
        <v>128</v>
      </c>
      <c r="CT1266" t="s">
        <v>124</v>
      </c>
      <c r="CU1266" t="s">
        <v>188</v>
      </c>
      <c r="CV1266" t="s">
        <v>124</v>
      </c>
      <c r="CW1266" t="s">
        <v>124</v>
      </c>
      <c r="CX1266">
        <v>24</v>
      </c>
      <c r="CY1266">
        <v>24</v>
      </c>
      <c r="CZ1266">
        <v>0</v>
      </c>
      <c r="DA1266">
        <v>0</v>
      </c>
      <c r="DB1266">
        <v>0.39</v>
      </c>
    </row>
    <row r="1267" spans="1:106" x14ac:dyDescent="0.2">
      <c r="A1267">
        <v>25663350</v>
      </c>
      <c r="B1267" t="s">
        <v>12640</v>
      </c>
      <c r="C1267">
        <v>20200323043627</v>
      </c>
      <c r="D1267" s="1">
        <v>43913</v>
      </c>
      <c r="E1267" t="s">
        <v>12641</v>
      </c>
      <c r="F1267" t="s">
        <v>12642</v>
      </c>
      <c r="G1267" t="s">
        <v>12643</v>
      </c>
      <c r="H1267" t="s">
        <v>12644</v>
      </c>
      <c r="I1267" t="s">
        <v>111</v>
      </c>
      <c r="J1267" t="s">
        <v>12645</v>
      </c>
      <c r="K1267" t="s">
        <v>12646</v>
      </c>
      <c r="L1267" t="s">
        <v>12647</v>
      </c>
      <c r="M1267" t="s">
        <v>12648</v>
      </c>
      <c r="N1267" t="s">
        <v>12649</v>
      </c>
      <c r="O1267" t="s">
        <v>12650</v>
      </c>
      <c r="R1267" t="s">
        <v>12651</v>
      </c>
      <c r="T1267">
        <v>182942060</v>
      </c>
      <c r="U1267" t="s">
        <v>12652</v>
      </c>
      <c r="V1267" t="s">
        <v>12653</v>
      </c>
      <c r="W1267" s="1">
        <v>43197</v>
      </c>
      <c r="X1267" t="s">
        <v>121</v>
      </c>
      <c r="Z1267" t="s">
        <v>123</v>
      </c>
      <c r="AA1267" s="3">
        <v>1</v>
      </c>
      <c r="AB1267" s="3">
        <v>1</v>
      </c>
      <c r="AC1267" t="s">
        <v>128</v>
      </c>
      <c r="AD1267" t="s">
        <v>12654</v>
      </c>
      <c r="AE1267" t="s">
        <v>12655</v>
      </c>
      <c r="AG1267">
        <v>1</v>
      </c>
      <c r="AH1267">
        <v>1</v>
      </c>
      <c r="AI1267" t="s">
        <v>1853</v>
      </c>
      <c r="AJ1267" t="s">
        <v>128</v>
      </c>
      <c r="AK1267" t="s">
        <v>124</v>
      </c>
      <c r="AL1267" t="s">
        <v>129</v>
      </c>
      <c r="AN1267" t="s">
        <v>514</v>
      </c>
      <c r="AP1267" t="s">
        <v>131</v>
      </c>
      <c r="AQ1267" t="s">
        <v>132</v>
      </c>
      <c r="AR1267">
        <v>7307</v>
      </c>
      <c r="AS1267" t="s">
        <v>133</v>
      </c>
      <c r="AT1267" t="s">
        <v>134</v>
      </c>
      <c r="AU1267" t="s">
        <v>135</v>
      </c>
      <c r="AV1267" t="s">
        <v>136</v>
      </c>
      <c r="AW1267">
        <v>40.750349999999997</v>
      </c>
      <c r="AX1267">
        <v>-74.049890000000005</v>
      </c>
      <c r="AY1267" t="s">
        <v>128</v>
      </c>
      <c r="AZ1267" t="s">
        <v>185</v>
      </c>
      <c r="BA1267" t="s">
        <v>138</v>
      </c>
      <c r="BB1267">
        <v>5</v>
      </c>
      <c r="BC1267">
        <v>1</v>
      </c>
      <c r="BD1267">
        <v>2</v>
      </c>
      <c r="BE1267">
        <v>2</v>
      </c>
      <c r="BF1267" t="s">
        <v>139</v>
      </c>
      <c r="BG1267" t="s">
        <v>12656</v>
      </c>
      <c r="BI1267" s="4">
        <v>95</v>
      </c>
      <c r="BL1267" s="4">
        <v>100</v>
      </c>
      <c r="BM1267" s="4">
        <v>60</v>
      </c>
      <c r="BN1267">
        <v>1</v>
      </c>
      <c r="BO1267" s="4">
        <v>0</v>
      </c>
      <c r="BP1267">
        <v>2</v>
      </c>
      <c r="BQ1267">
        <v>6</v>
      </c>
      <c r="BR1267">
        <v>2</v>
      </c>
      <c r="BS1267">
        <v>2</v>
      </c>
      <c r="BT1267">
        <v>6</v>
      </c>
      <c r="BU1267">
        <v>6</v>
      </c>
      <c r="BV1267">
        <v>2</v>
      </c>
      <c r="BW1267">
        <v>6</v>
      </c>
      <c r="BX1267" t="s">
        <v>332</v>
      </c>
      <c r="BY1267" t="s">
        <v>128</v>
      </c>
      <c r="BZ1267">
        <v>4</v>
      </c>
      <c r="CA1267">
        <v>29</v>
      </c>
      <c r="CB1267">
        <v>52</v>
      </c>
      <c r="CC1267">
        <v>250</v>
      </c>
      <c r="CD1267" s="1">
        <v>43913</v>
      </c>
      <c r="CE1267">
        <v>70</v>
      </c>
      <c r="CF1267">
        <v>40</v>
      </c>
      <c r="CG1267" s="1">
        <v>43261</v>
      </c>
      <c r="CH1267" s="1">
        <v>43831</v>
      </c>
      <c r="CI1267">
        <v>99</v>
      </c>
      <c r="CJ1267">
        <v>10</v>
      </c>
      <c r="CK1267">
        <v>10</v>
      </c>
      <c r="CL1267">
        <v>10</v>
      </c>
      <c r="CM1267">
        <v>10</v>
      </c>
      <c r="CN1267">
        <v>9</v>
      </c>
      <c r="CO1267">
        <v>10</v>
      </c>
      <c r="CP1267" t="s">
        <v>124</v>
      </c>
      <c r="CR1267" t="s">
        <v>142</v>
      </c>
      <c r="CS1267" t="s">
        <v>128</v>
      </c>
      <c r="CT1267" t="s">
        <v>124</v>
      </c>
      <c r="CU1267" t="s">
        <v>143</v>
      </c>
      <c r="CV1267" t="s">
        <v>124</v>
      </c>
      <c r="CW1267" t="s">
        <v>124</v>
      </c>
      <c r="CX1267">
        <v>1</v>
      </c>
      <c r="CY1267">
        <v>1</v>
      </c>
      <c r="CZ1267">
        <v>0</v>
      </c>
      <c r="DA1267">
        <v>0</v>
      </c>
      <c r="DB1267">
        <v>3.22</v>
      </c>
    </row>
    <row r="1268" spans="1:106" x14ac:dyDescent="0.2">
      <c r="A1268">
        <v>25673036</v>
      </c>
      <c r="B1268" t="s">
        <v>12657</v>
      </c>
      <c r="C1268">
        <v>20200323043627</v>
      </c>
      <c r="D1268" s="1">
        <v>43913</v>
      </c>
      <c r="E1268" t="s">
        <v>12658</v>
      </c>
      <c r="F1268" t="s">
        <v>12659</v>
      </c>
      <c r="G1268" t="s">
        <v>12660</v>
      </c>
      <c r="H1268" t="s">
        <v>12661</v>
      </c>
      <c r="I1268" t="s">
        <v>111</v>
      </c>
      <c r="J1268" t="s">
        <v>12662</v>
      </c>
      <c r="K1268" t="s">
        <v>12663</v>
      </c>
      <c r="L1268" t="s">
        <v>12664</v>
      </c>
      <c r="M1268" t="s">
        <v>12665</v>
      </c>
      <c r="N1268" t="s">
        <v>12666</v>
      </c>
      <c r="O1268" t="s">
        <v>12667</v>
      </c>
      <c r="R1268" t="s">
        <v>12668</v>
      </c>
      <c r="T1268">
        <v>160634543</v>
      </c>
      <c r="U1268" t="s">
        <v>12669</v>
      </c>
      <c r="V1268" t="s">
        <v>12670</v>
      </c>
      <c r="W1268" s="1">
        <v>43068</v>
      </c>
      <c r="X1268" t="s">
        <v>121</v>
      </c>
      <c r="Y1268" s="2" t="s">
        <v>12671</v>
      </c>
      <c r="Z1268" t="s">
        <v>157</v>
      </c>
      <c r="AA1268" t="s">
        <v>157</v>
      </c>
      <c r="AB1268" s="3">
        <v>0.77</v>
      </c>
      <c r="AC1268" t="s">
        <v>128</v>
      </c>
      <c r="AD1268" t="s">
        <v>12672</v>
      </c>
      <c r="AE1268" t="s">
        <v>12673</v>
      </c>
      <c r="AG1268">
        <v>1</v>
      </c>
      <c r="AH1268">
        <v>1</v>
      </c>
      <c r="AI1268" t="s">
        <v>246</v>
      </c>
      <c r="AJ1268" t="s">
        <v>128</v>
      </c>
      <c r="AK1268" t="s">
        <v>124</v>
      </c>
      <c r="AL1268" t="s">
        <v>129</v>
      </c>
      <c r="AN1268" t="s">
        <v>392</v>
      </c>
      <c r="AP1268" t="s">
        <v>131</v>
      </c>
      <c r="AQ1268" t="s">
        <v>132</v>
      </c>
      <c r="AR1268">
        <v>7305</v>
      </c>
      <c r="AS1268" t="s">
        <v>133</v>
      </c>
      <c r="AT1268" t="s">
        <v>134</v>
      </c>
      <c r="AU1268" t="s">
        <v>135</v>
      </c>
      <c r="AV1268" t="s">
        <v>136</v>
      </c>
      <c r="AW1268">
        <v>40.69735</v>
      </c>
      <c r="AX1268">
        <v>-74.089799999999997</v>
      </c>
      <c r="AY1268" t="s">
        <v>128</v>
      </c>
      <c r="AZ1268" t="s">
        <v>185</v>
      </c>
      <c r="BA1268" t="s">
        <v>138</v>
      </c>
      <c r="BB1268">
        <v>2</v>
      </c>
      <c r="BC1268">
        <v>1</v>
      </c>
      <c r="BD1268">
        <v>1</v>
      </c>
      <c r="BE1268">
        <v>1</v>
      </c>
      <c r="BF1268" t="s">
        <v>139</v>
      </c>
      <c r="BG1268" t="s">
        <v>12674</v>
      </c>
      <c r="BI1268" s="4">
        <v>65</v>
      </c>
      <c r="BL1268" s="4">
        <v>0</v>
      </c>
      <c r="BM1268" s="4">
        <v>0</v>
      </c>
      <c r="BN1268">
        <v>1</v>
      </c>
      <c r="BO1268" s="4">
        <v>0</v>
      </c>
      <c r="BP1268">
        <v>2</v>
      </c>
      <c r="BQ1268">
        <v>14</v>
      </c>
      <c r="BR1268">
        <v>2</v>
      </c>
      <c r="BS1268">
        <v>2</v>
      </c>
      <c r="BT1268">
        <v>14</v>
      </c>
      <c r="BU1268">
        <v>14</v>
      </c>
      <c r="BV1268">
        <v>2</v>
      </c>
      <c r="BW1268">
        <v>14</v>
      </c>
      <c r="BX1268" t="s">
        <v>415</v>
      </c>
      <c r="BY1268" t="s">
        <v>128</v>
      </c>
      <c r="BZ1268">
        <v>0</v>
      </c>
      <c r="CA1268">
        <v>0</v>
      </c>
      <c r="CB1268">
        <v>0</v>
      </c>
      <c r="CC1268">
        <v>0</v>
      </c>
      <c r="CD1268" s="1">
        <v>43913</v>
      </c>
      <c r="CE1268">
        <v>69</v>
      </c>
      <c r="CF1268">
        <v>28</v>
      </c>
      <c r="CG1268" s="1">
        <v>43268</v>
      </c>
      <c r="CH1268" s="1">
        <v>43831</v>
      </c>
      <c r="CI1268">
        <v>97</v>
      </c>
      <c r="CJ1268">
        <v>10</v>
      </c>
      <c r="CK1268">
        <v>10</v>
      </c>
      <c r="CL1268">
        <v>10</v>
      </c>
      <c r="CM1268">
        <v>10</v>
      </c>
      <c r="CN1268">
        <v>8</v>
      </c>
      <c r="CO1268">
        <v>9</v>
      </c>
      <c r="CP1268" t="s">
        <v>124</v>
      </c>
      <c r="CR1268" t="s">
        <v>142</v>
      </c>
      <c r="CS1268" t="s">
        <v>124</v>
      </c>
      <c r="CT1268" t="s">
        <v>124</v>
      </c>
      <c r="CU1268" t="s">
        <v>143</v>
      </c>
      <c r="CV1268" t="s">
        <v>124</v>
      </c>
      <c r="CW1268" t="s">
        <v>124</v>
      </c>
      <c r="CX1268">
        <v>1</v>
      </c>
      <c r="CY1268">
        <v>1</v>
      </c>
      <c r="CZ1268">
        <v>0</v>
      </c>
      <c r="DA1268">
        <v>0</v>
      </c>
      <c r="DB1268">
        <v>3.2</v>
      </c>
    </row>
    <row r="1269" spans="1:106" x14ac:dyDescent="0.2">
      <c r="A1269">
        <v>25685602</v>
      </c>
      <c r="B1269" t="s">
        <v>12675</v>
      </c>
      <c r="C1269">
        <v>20200323043627</v>
      </c>
      <c r="D1269" s="1">
        <v>43913</v>
      </c>
      <c r="E1269" t="s">
        <v>12676</v>
      </c>
      <c r="F1269" t="s">
        <v>12677</v>
      </c>
      <c r="H1269" t="s">
        <v>12677</v>
      </c>
      <c r="I1269" t="s">
        <v>111</v>
      </c>
      <c r="O1269" t="s">
        <v>12678</v>
      </c>
      <c r="R1269" t="s">
        <v>12679</v>
      </c>
      <c r="T1269">
        <v>29379451</v>
      </c>
      <c r="U1269" t="s">
        <v>12680</v>
      </c>
      <c r="V1269" t="s">
        <v>12681</v>
      </c>
      <c r="W1269" s="1">
        <v>42078</v>
      </c>
      <c r="X1269" t="s">
        <v>10705</v>
      </c>
      <c r="Z1269" t="s">
        <v>157</v>
      </c>
      <c r="AA1269" t="s">
        <v>157</v>
      </c>
      <c r="AB1269" s="3">
        <v>0.88</v>
      </c>
      <c r="AC1269" t="s">
        <v>124</v>
      </c>
      <c r="AD1269" t="s">
        <v>12682</v>
      </c>
      <c r="AE1269" t="s">
        <v>12683</v>
      </c>
      <c r="AG1269">
        <v>1</v>
      </c>
      <c r="AH1269">
        <v>1</v>
      </c>
      <c r="AI1269" t="s">
        <v>1703</v>
      </c>
      <c r="AJ1269" t="s">
        <v>128</v>
      </c>
      <c r="AK1269" t="s">
        <v>128</v>
      </c>
      <c r="AL1269" t="s">
        <v>129</v>
      </c>
      <c r="AN1269" t="s">
        <v>232</v>
      </c>
      <c r="AP1269" t="s">
        <v>131</v>
      </c>
      <c r="AQ1269" t="s">
        <v>132</v>
      </c>
      <c r="AR1269">
        <v>7304</v>
      </c>
      <c r="AS1269" t="s">
        <v>133</v>
      </c>
      <c r="AT1269" t="s">
        <v>134</v>
      </c>
      <c r="AU1269" t="s">
        <v>135</v>
      </c>
      <c r="AV1269" t="s">
        <v>136</v>
      </c>
      <c r="AW1269">
        <v>40.718829999999997</v>
      </c>
      <c r="AX1269">
        <v>-74.071870000000004</v>
      </c>
      <c r="AY1269" t="s">
        <v>128</v>
      </c>
      <c r="AZ1269" t="s">
        <v>185</v>
      </c>
      <c r="BA1269" t="s">
        <v>163</v>
      </c>
      <c r="BB1269">
        <v>2</v>
      </c>
      <c r="BC1269">
        <v>1</v>
      </c>
      <c r="BD1269">
        <v>1</v>
      </c>
      <c r="BE1269">
        <v>1</v>
      </c>
      <c r="BF1269" t="s">
        <v>139</v>
      </c>
      <c r="BG1269" t="s">
        <v>12684</v>
      </c>
      <c r="BI1269" s="4">
        <v>38</v>
      </c>
      <c r="BN1269">
        <v>2</v>
      </c>
      <c r="BO1269" s="4">
        <v>15</v>
      </c>
      <c r="BP1269">
        <v>2</v>
      </c>
      <c r="BQ1269">
        <v>1125</v>
      </c>
      <c r="BR1269">
        <v>2</v>
      </c>
      <c r="BS1269">
        <v>2</v>
      </c>
      <c r="BT1269">
        <v>1125</v>
      </c>
      <c r="BU1269">
        <v>1125</v>
      </c>
      <c r="BV1269">
        <v>2</v>
      </c>
      <c r="BW1269">
        <v>1125</v>
      </c>
      <c r="BX1269" t="s">
        <v>394</v>
      </c>
      <c r="BY1269" t="s">
        <v>128</v>
      </c>
      <c r="BZ1269">
        <v>0</v>
      </c>
      <c r="CA1269">
        <v>0</v>
      </c>
      <c r="CB1269">
        <v>0</v>
      </c>
      <c r="CC1269">
        <v>0</v>
      </c>
      <c r="CD1269" s="1">
        <v>43913</v>
      </c>
      <c r="CE1269">
        <v>79</v>
      </c>
      <c r="CF1269">
        <v>33</v>
      </c>
      <c r="CG1269" s="1">
        <v>43263</v>
      </c>
      <c r="CH1269" s="1">
        <v>43800</v>
      </c>
      <c r="CI1269">
        <v>92</v>
      </c>
      <c r="CJ1269">
        <v>9</v>
      </c>
      <c r="CK1269">
        <v>9</v>
      </c>
      <c r="CL1269">
        <v>10</v>
      </c>
      <c r="CM1269">
        <v>9</v>
      </c>
      <c r="CN1269">
        <v>9</v>
      </c>
      <c r="CO1269">
        <v>9</v>
      </c>
      <c r="CP1269" t="s">
        <v>124</v>
      </c>
      <c r="CR1269" t="s">
        <v>142</v>
      </c>
      <c r="CS1269" t="s">
        <v>128</v>
      </c>
      <c r="CT1269" t="s">
        <v>124</v>
      </c>
      <c r="CU1269" t="s">
        <v>143</v>
      </c>
      <c r="CV1269" t="s">
        <v>124</v>
      </c>
      <c r="CW1269" t="s">
        <v>124</v>
      </c>
      <c r="CX1269">
        <v>1</v>
      </c>
      <c r="CY1269">
        <v>0</v>
      </c>
      <c r="CZ1269">
        <v>1</v>
      </c>
      <c r="DA1269">
        <v>0</v>
      </c>
      <c r="DB1269">
        <v>3.64</v>
      </c>
    </row>
    <row r="1270" spans="1:106" x14ac:dyDescent="0.2">
      <c r="A1270">
        <v>25728193</v>
      </c>
      <c r="B1270" t="s">
        <v>12685</v>
      </c>
      <c r="C1270">
        <v>20200323043627</v>
      </c>
      <c r="D1270" s="1">
        <v>43913</v>
      </c>
      <c r="E1270" t="s">
        <v>12686</v>
      </c>
      <c r="F1270" t="s">
        <v>12687</v>
      </c>
      <c r="G1270" t="s">
        <v>12688</v>
      </c>
      <c r="H1270" t="s">
        <v>12689</v>
      </c>
      <c r="I1270" t="s">
        <v>111</v>
      </c>
      <c r="K1270" t="s">
        <v>7200</v>
      </c>
      <c r="L1270" t="s">
        <v>12690</v>
      </c>
      <c r="M1270" t="s">
        <v>12691</v>
      </c>
      <c r="N1270" t="s">
        <v>7203</v>
      </c>
      <c r="O1270" t="s">
        <v>7204</v>
      </c>
      <c r="R1270" t="s">
        <v>12692</v>
      </c>
      <c r="T1270">
        <v>2711146</v>
      </c>
      <c r="U1270" t="s">
        <v>2161</v>
      </c>
      <c r="V1270" t="s">
        <v>2162</v>
      </c>
      <c r="W1270" s="1">
        <v>41082</v>
      </c>
      <c r="X1270" t="s">
        <v>121</v>
      </c>
      <c r="Z1270" t="s">
        <v>123</v>
      </c>
      <c r="AA1270" s="3">
        <v>1</v>
      </c>
      <c r="AB1270" s="3">
        <v>0.99</v>
      </c>
      <c r="AC1270" t="s">
        <v>128</v>
      </c>
      <c r="AD1270" t="s">
        <v>2163</v>
      </c>
      <c r="AE1270" t="s">
        <v>2164</v>
      </c>
      <c r="AG1270">
        <v>76</v>
      </c>
      <c r="AH1270">
        <v>76</v>
      </c>
      <c r="AI1270" t="s">
        <v>426</v>
      </c>
      <c r="AJ1270" t="s">
        <v>128</v>
      </c>
      <c r="AK1270" t="s">
        <v>124</v>
      </c>
      <c r="AL1270" t="s">
        <v>129</v>
      </c>
      <c r="AN1270" t="s">
        <v>130</v>
      </c>
      <c r="AP1270" t="s">
        <v>131</v>
      </c>
      <c r="AQ1270" t="s">
        <v>132</v>
      </c>
      <c r="AR1270">
        <v>7310</v>
      </c>
      <c r="AS1270" t="s">
        <v>133</v>
      </c>
      <c r="AT1270" t="s">
        <v>134</v>
      </c>
      <c r="AU1270" t="s">
        <v>135</v>
      </c>
      <c r="AV1270" t="s">
        <v>136</v>
      </c>
      <c r="AW1270">
        <v>40.73413</v>
      </c>
      <c r="AX1270">
        <v>-74.043899999999994</v>
      </c>
      <c r="AY1270" t="s">
        <v>128</v>
      </c>
      <c r="AZ1270" t="s">
        <v>185</v>
      </c>
      <c r="BA1270" t="s">
        <v>138</v>
      </c>
      <c r="BB1270">
        <v>2</v>
      </c>
      <c r="BC1270">
        <v>1</v>
      </c>
      <c r="BD1270">
        <v>1</v>
      </c>
      <c r="BE1270">
        <v>2</v>
      </c>
      <c r="BF1270" t="s">
        <v>139</v>
      </c>
      <c r="BG1270" t="s">
        <v>12693</v>
      </c>
      <c r="BI1270" s="4">
        <v>225</v>
      </c>
      <c r="BL1270" s="4">
        <v>250</v>
      </c>
      <c r="BM1270" s="4">
        <v>125</v>
      </c>
      <c r="BN1270">
        <v>1</v>
      </c>
      <c r="BO1270" s="4">
        <v>0</v>
      </c>
      <c r="BP1270">
        <v>1</v>
      </c>
      <c r="BQ1270">
        <v>365</v>
      </c>
      <c r="BR1270">
        <v>1</v>
      </c>
      <c r="BS1270">
        <v>1</v>
      </c>
      <c r="BT1270">
        <v>1125</v>
      </c>
      <c r="BU1270">
        <v>1125</v>
      </c>
      <c r="BV1270">
        <v>1</v>
      </c>
      <c r="BW1270">
        <v>1125</v>
      </c>
      <c r="BX1270" t="s">
        <v>332</v>
      </c>
      <c r="BY1270" t="s">
        <v>128</v>
      </c>
      <c r="BZ1270">
        <v>3</v>
      </c>
      <c r="CA1270">
        <v>30</v>
      </c>
      <c r="CB1270">
        <v>58</v>
      </c>
      <c r="CC1270">
        <v>110</v>
      </c>
      <c r="CD1270" s="1">
        <v>43913</v>
      </c>
      <c r="CE1270">
        <v>5</v>
      </c>
      <c r="CF1270">
        <v>5</v>
      </c>
      <c r="CG1270" s="1">
        <v>43645</v>
      </c>
      <c r="CH1270" s="1">
        <v>43791</v>
      </c>
      <c r="CI1270">
        <v>96</v>
      </c>
      <c r="CJ1270">
        <v>9</v>
      </c>
      <c r="CK1270">
        <v>10</v>
      </c>
      <c r="CL1270">
        <v>9</v>
      </c>
      <c r="CM1270">
        <v>9</v>
      </c>
      <c r="CN1270">
        <v>9</v>
      </c>
      <c r="CO1270">
        <v>9</v>
      </c>
      <c r="CP1270" t="s">
        <v>124</v>
      </c>
      <c r="CR1270" t="s">
        <v>142</v>
      </c>
      <c r="CS1270" t="s">
        <v>128</v>
      </c>
      <c r="CT1270" t="s">
        <v>124</v>
      </c>
      <c r="CU1270" t="s">
        <v>188</v>
      </c>
      <c r="CV1270" t="s">
        <v>124</v>
      </c>
      <c r="CW1270" t="s">
        <v>124</v>
      </c>
      <c r="CX1270">
        <v>75</v>
      </c>
      <c r="CY1270">
        <v>75</v>
      </c>
      <c r="CZ1270">
        <v>0</v>
      </c>
      <c r="DA1270">
        <v>0</v>
      </c>
      <c r="DB1270">
        <v>0.56000000000000005</v>
      </c>
    </row>
    <row r="1271" spans="1:106" x14ac:dyDescent="0.2">
      <c r="A1271">
        <v>25779978</v>
      </c>
      <c r="B1271" t="s">
        <v>12694</v>
      </c>
      <c r="C1271">
        <v>20200323043627</v>
      </c>
      <c r="D1271" s="1">
        <v>43913</v>
      </c>
      <c r="E1271" t="s">
        <v>12695</v>
      </c>
      <c r="F1271" t="s">
        <v>12696</v>
      </c>
      <c r="G1271" t="s">
        <v>12697</v>
      </c>
      <c r="H1271" t="s">
        <v>12698</v>
      </c>
      <c r="I1271" t="s">
        <v>111</v>
      </c>
      <c r="J1271" t="s">
        <v>12699</v>
      </c>
      <c r="L1271" t="s">
        <v>12700</v>
      </c>
      <c r="M1271" t="s">
        <v>12701</v>
      </c>
      <c r="O1271" t="s">
        <v>12702</v>
      </c>
      <c r="R1271" t="s">
        <v>12703</v>
      </c>
      <c r="T1271">
        <v>108042752</v>
      </c>
      <c r="U1271" t="s">
        <v>12704</v>
      </c>
      <c r="V1271" t="s">
        <v>12705</v>
      </c>
      <c r="W1271" s="1">
        <v>42725</v>
      </c>
      <c r="X1271" t="s">
        <v>121</v>
      </c>
      <c r="Z1271" t="s">
        <v>123</v>
      </c>
      <c r="AA1271" s="3">
        <v>1</v>
      </c>
      <c r="AB1271" s="3">
        <v>0.99</v>
      </c>
      <c r="AC1271" t="s">
        <v>128</v>
      </c>
      <c r="AD1271" t="s">
        <v>12706</v>
      </c>
      <c r="AE1271" t="s">
        <v>12707</v>
      </c>
      <c r="AG1271">
        <v>2</v>
      </c>
      <c r="AH1271">
        <v>2</v>
      </c>
      <c r="AI1271" t="s">
        <v>413</v>
      </c>
      <c r="AJ1271" t="s">
        <v>128</v>
      </c>
      <c r="AK1271" t="s">
        <v>124</v>
      </c>
      <c r="AL1271" t="s">
        <v>129</v>
      </c>
      <c r="AN1271" t="s">
        <v>161</v>
      </c>
      <c r="AP1271" t="s">
        <v>131</v>
      </c>
      <c r="AQ1271" t="s">
        <v>132</v>
      </c>
      <c r="AR1271">
        <v>7306</v>
      </c>
      <c r="AS1271" t="s">
        <v>133</v>
      </c>
      <c r="AT1271" t="s">
        <v>134</v>
      </c>
      <c r="AU1271" t="s">
        <v>135</v>
      </c>
      <c r="AV1271" t="s">
        <v>136</v>
      </c>
      <c r="AW1271">
        <v>40.730179999999997</v>
      </c>
      <c r="AX1271">
        <v>-74.068759999999997</v>
      </c>
      <c r="AY1271" t="s">
        <v>128</v>
      </c>
      <c r="AZ1271" t="s">
        <v>247</v>
      </c>
      <c r="BA1271" t="s">
        <v>138</v>
      </c>
      <c r="BB1271">
        <v>9</v>
      </c>
      <c r="BC1271">
        <v>2</v>
      </c>
      <c r="BD1271">
        <v>3</v>
      </c>
      <c r="BE1271">
        <v>3</v>
      </c>
      <c r="BF1271" t="s">
        <v>139</v>
      </c>
      <c r="BG1271" t="s">
        <v>12708</v>
      </c>
      <c r="BI1271" s="4">
        <v>189</v>
      </c>
      <c r="BL1271" s="4">
        <v>299</v>
      </c>
      <c r="BM1271" s="4">
        <v>99</v>
      </c>
      <c r="BN1271">
        <v>6</v>
      </c>
      <c r="BO1271" s="4">
        <v>15</v>
      </c>
      <c r="BP1271">
        <v>2</v>
      </c>
      <c r="BQ1271">
        <v>1125</v>
      </c>
      <c r="BR1271">
        <v>2</v>
      </c>
      <c r="BS1271">
        <v>2</v>
      </c>
      <c r="BT1271">
        <v>1125</v>
      </c>
      <c r="BU1271">
        <v>1125</v>
      </c>
      <c r="BV1271">
        <v>2</v>
      </c>
      <c r="BW1271">
        <v>1125</v>
      </c>
      <c r="BX1271" t="s">
        <v>234</v>
      </c>
      <c r="BY1271" t="s">
        <v>128</v>
      </c>
      <c r="BZ1271">
        <v>22</v>
      </c>
      <c r="CA1271">
        <v>41</v>
      </c>
      <c r="CB1271">
        <v>61</v>
      </c>
      <c r="CC1271">
        <v>137</v>
      </c>
      <c r="CD1271" s="1">
        <v>43913</v>
      </c>
      <c r="CE1271">
        <v>16</v>
      </c>
      <c r="CF1271">
        <v>16</v>
      </c>
      <c r="CG1271" s="1">
        <v>43563</v>
      </c>
      <c r="CH1271" s="1">
        <v>43826</v>
      </c>
      <c r="CI1271">
        <v>93</v>
      </c>
      <c r="CJ1271">
        <v>9</v>
      </c>
      <c r="CK1271">
        <v>9</v>
      </c>
      <c r="CL1271">
        <v>10</v>
      </c>
      <c r="CM1271">
        <v>10</v>
      </c>
      <c r="CN1271">
        <v>10</v>
      </c>
      <c r="CO1271">
        <v>10</v>
      </c>
      <c r="CP1271" t="s">
        <v>124</v>
      </c>
      <c r="CR1271" t="s">
        <v>142</v>
      </c>
      <c r="CS1271" t="s">
        <v>128</v>
      </c>
      <c r="CT1271" t="s">
        <v>124</v>
      </c>
      <c r="CU1271" t="s">
        <v>188</v>
      </c>
      <c r="CV1271" t="s">
        <v>124</v>
      </c>
      <c r="CW1271" t="s">
        <v>124</v>
      </c>
      <c r="CX1271">
        <v>2</v>
      </c>
      <c r="CY1271">
        <v>2</v>
      </c>
      <c r="CZ1271">
        <v>0</v>
      </c>
      <c r="DA1271">
        <v>0</v>
      </c>
      <c r="DB1271">
        <v>1.37</v>
      </c>
    </row>
    <row r="1272" spans="1:106" x14ac:dyDescent="0.2">
      <c r="A1272">
        <v>25804286</v>
      </c>
      <c r="B1272" t="s">
        <v>12709</v>
      </c>
      <c r="C1272">
        <v>20200323043627</v>
      </c>
      <c r="D1272" s="1">
        <v>43913</v>
      </c>
      <c r="E1272" t="s">
        <v>12710</v>
      </c>
      <c r="F1272" t="s">
        <v>12711</v>
      </c>
      <c r="G1272" t="s">
        <v>12712</v>
      </c>
      <c r="H1272" t="s">
        <v>12713</v>
      </c>
      <c r="I1272" t="s">
        <v>111</v>
      </c>
      <c r="R1272" t="s">
        <v>12714</v>
      </c>
      <c r="T1272">
        <v>62658563</v>
      </c>
      <c r="U1272" t="s">
        <v>12715</v>
      </c>
      <c r="V1272" t="s">
        <v>12716</v>
      </c>
      <c r="W1272" s="1">
        <v>42441</v>
      </c>
      <c r="X1272" t="s">
        <v>121</v>
      </c>
      <c r="Z1272" t="s">
        <v>157</v>
      </c>
      <c r="AA1272" t="s">
        <v>157</v>
      </c>
      <c r="AB1272" s="3">
        <v>1</v>
      </c>
      <c r="AC1272" t="s">
        <v>124</v>
      </c>
      <c r="AD1272" t="s">
        <v>12717</v>
      </c>
      <c r="AE1272" t="s">
        <v>12718</v>
      </c>
      <c r="AG1272">
        <v>1</v>
      </c>
      <c r="AH1272">
        <v>1</v>
      </c>
      <c r="AI1272" t="s">
        <v>12719</v>
      </c>
      <c r="AJ1272" t="s">
        <v>128</v>
      </c>
      <c r="AK1272" t="s">
        <v>124</v>
      </c>
      <c r="AL1272" t="s">
        <v>129</v>
      </c>
      <c r="AN1272" t="s">
        <v>232</v>
      </c>
      <c r="AP1272" t="s">
        <v>131</v>
      </c>
      <c r="AQ1272" t="s">
        <v>132</v>
      </c>
      <c r="AR1272">
        <v>7304</v>
      </c>
      <c r="AS1272" t="s">
        <v>133</v>
      </c>
      <c r="AT1272" t="s">
        <v>134</v>
      </c>
      <c r="AU1272" t="s">
        <v>135</v>
      </c>
      <c r="AV1272" t="s">
        <v>136</v>
      </c>
      <c r="AW1272">
        <v>40.709560000000003</v>
      </c>
      <c r="AX1272">
        <v>-74.060190000000006</v>
      </c>
      <c r="AY1272" t="s">
        <v>128</v>
      </c>
      <c r="AZ1272" t="s">
        <v>137</v>
      </c>
      <c r="BA1272" t="s">
        <v>138</v>
      </c>
      <c r="BB1272">
        <v>4</v>
      </c>
      <c r="BC1272">
        <v>1</v>
      </c>
      <c r="BD1272">
        <v>2</v>
      </c>
      <c r="BE1272">
        <v>2</v>
      </c>
      <c r="BF1272" t="s">
        <v>139</v>
      </c>
      <c r="BG1272" t="s">
        <v>12720</v>
      </c>
      <c r="BI1272" s="4">
        <v>105</v>
      </c>
      <c r="BL1272" s="4">
        <v>0</v>
      </c>
      <c r="BM1272" s="4">
        <v>40</v>
      </c>
      <c r="BN1272">
        <v>2</v>
      </c>
      <c r="BO1272" s="4">
        <v>10</v>
      </c>
      <c r="BP1272">
        <v>1</v>
      </c>
      <c r="BQ1272">
        <v>1125</v>
      </c>
      <c r="BR1272">
        <v>1</v>
      </c>
      <c r="BS1272">
        <v>2</v>
      </c>
      <c r="BT1272">
        <v>1125</v>
      </c>
      <c r="BU1272">
        <v>1125</v>
      </c>
      <c r="BV1272">
        <v>1.3</v>
      </c>
      <c r="BW1272">
        <v>1125</v>
      </c>
      <c r="BX1272" t="s">
        <v>1164</v>
      </c>
      <c r="BY1272" t="s">
        <v>128</v>
      </c>
      <c r="BZ1272">
        <v>0</v>
      </c>
      <c r="CA1272">
        <v>0</v>
      </c>
      <c r="CB1272">
        <v>0</v>
      </c>
      <c r="CC1272">
        <v>0</v>
      </c>
      <c r="CD1272" s="1">
        <v>43913</v>
      </c>
      <c r="CE1272">
        <v>16</v>
      </c>
      <c r="CF1272">
        <v>4</v>
      </c>
      <c r="CG1272" s="1">
        <v>43268</v>
      </c>
      <c r="CH1272" s="1">
        <v>43653</v>
      </c>
      <c r="CI1272">
        <v>100</v>
      </c>
      <c r="CJ1272">
        <v>10</v>
      </c>
      <c r="CK1272">
        <v>10</v>
      </c>
      <c r="CL1272">
        <v>10</v>
      </c>
      <c r="CM1272">
        <v>10</v>
      </c>
      <c r="CN1272">
        <v>10</v>
      </c>
      <c r="CO1272">
        <v>10</v>
      </c>
      <c r="CP1272" t="s">
        <v>124</v>
      </c>
      <c r="CR1272" t="s">
        <v>142</v>
      </c>
      <c r="CS1272" t="s">
        <v>124</v>
      </c>
      <c r="CT1272" t="s">
        <v>124</v>
      </c>
      <c r="CU1272" t="s">
        <v>143</v>
      </c>
      <c r="CV1272" t="s">
        <v>124</v>
      </c>
      <c r="CW1272" t="s">
        <v>124</v>
      </c>
      <c r="CX1272">
        <v>1</v>
      </c>
      <c r="CY1272">
        <v>1</v>
      </c>
      <c r="CZ1272">
        <v>0</v>
      </c>
      <c r="DA1272">
        <v>0</v>
      </c>
      <c r="DB1272">
        <v>0.74</v>
      </c>
    </row>
    <row r="1273" spans="1:106" x14ac:dyDescent="0.2">
      <c r="A1273">
        <v>25839018</v>
      </c>
      <c r="B1273" t="s">
        <v>12721</v>
      </c>
      <c r="C1273">
        <v>20200323043627</v>
      </c>
      <c r="D1273" s="1">
        <v>43913</v>
      </c>
      <c r="E1273" t="s">
        <v>12722</v>
      </c>
      <c r="F1273" t="s">
        <v>12723</v>
      </c>
      <c r="G1273" t="s">
        <v>12724</v>
      </c>
      <c r="H1273" t="s">
        <v>12725</v>
      </c>
      <c r="I1273" t="s">
        <v>111</v>
      </c>
      <c r="J1273" t="s">
        <v>12726</v>
      </c>
      <c r="K1273" t="s">
        <v>12727</v>
      </c>
      <c r="L1273" t="s">
        <v>12728</v>
      </c>
      <c r="M1273" t="s">
        <v>12729</v>
      </c>
      <c r="N1273" t="s">
        <v>12730</v>
      </c>
      <c r="O1273" t="s">
        <v>12731</v>
      </c>
      <c r="R1273" t="s">
        <v>12732</v>
      </c>
      <c r="T1273">
        <v>67516312</v>
      </c>
      <c r="U1273" t="s">
        <v>12533</v>
      </c>
      <c r="V1273" t="s">
        <v>12534</v>
      </c>
      <c r="W1273" s="1">
        <v>42476</v>
      </c>
      <c r="X1273" t="s">
        <v>121</v>
      </c>
      <c r="Y1273" s="2" t="s">
        <v>12535</v>
      </c>
      <c r="Z1273" t="s">
        <v>123</v>
      </c>
      <c r="AA1273" s="3">
        <v>1</v>
      </c>
      <c r="AB1273" s="3">
        <v>0.99</v>
      </c>
      <c r="AC1273" t="s">
        <v>124</v>
      </c>
      <c r="AD1273" t="s">
        <v>12536</v>
      </c>
      <c r="AE1273" t="s">
        <v>12537</v>
      </c>
      <c r="AG1273">
        <v>6</v>
      </c>
      <c r="AH1273">
        <v>6</v>
      </c>
      <c r="AI1273" t="s">
        <v>476</v>
      </c>
      <c r="AJ1273" t="s">
        <v>128</v>
      </c>
      <c r="AK1273" t="s">
        <v>124</v>
      </c>
      <c r="AL1273" t="s">
        <v>129</v>
      </c>
      <c r="AN1273" t="s">
        <v>392</v>
      </c>
      <c r="AP1273" t="s">
        <v>131</v>
      </c>
      <c r="AQ1273" t="s">
        <v>132</v>
      </c>
      <c r="AR1273">
        <v>7305</v>
      </c>
      <c r="AS1273" t="s">
        <v>133</v>
      </c>
      <c r="AT1273" t="s">
        <v>134</v>
      </c>
      <c r="AU1273" t="s">
        <v>135</v>
      </c>
      <c r="AV1273" t="s">
        <v>136</v>
      </c>
      <c r="AW1273">
        <v>40.692619999999998</v>
      </c>
      <c r="AX1273">
        <v>-74.092569999999995</v>
      </c>
      <c r="AY1273" t="s">
        <v>128</v>
      </c>
      <c r="AZ1273" t="s">
        <v>247</v>
      </c>
      <c r="BA1273" t="s">
        <v>163</v>
      </c>
      <c r="BB1273">
        <v>2</v>
      </c>
      <c r="BC1273">
        <v>1</v>
      </c>
      <c r="BD1273">
        <v>1</v>
      </c>
      <c r="BE1273">
        <v>1</v>
      </c>
      <c r="BF1273" t="s">
        <v>139</v>
      </c>
      <c r="BG1273" t="s">
        <v>12733</v>
      </c>
      <c r="BI1273" s="4">
        <v>32</v>
      </c>
      <c r="BL1273" s="4">
        <v>0</v>
      </c>
      <c r="BM1273" s="4">
        <v>5</v>
      </c>
      <c r="BN1273">
        <v>1</v>
      </c>
      <c r="BO1273" s="4">
        <v>5</v>
      </c>
      <c r="BP1273">
        <v>29</v>
      </c>
      <c r="BQ1273">
        <v>1125</v>
      </c>
      <c r="BR1273">
        <v>29</v>
      </c>
      <c r="BS1273">
        <v>29</v>
      </c>
      <c r="BT1273">
        <v>1125</v>
      </c>
      <c r="BU1273">
        <v>1125</v>
      </c>
      <c r="BV1273">
        <v>29</v>
      </c>
      <c r="BW1273">
        <v>1125</v>
      </c>
      <c r="BX1273" t="s">
        <v>249</v>
      </c>
      <c r="BY1273" t="s">
        <v>128</v>
      </c>
      <c r="BZ1273">
        <v>30</v>
      </c>
      <c r="CA1273">
        <v>60</v>
      </c>
      <c r="CB1273">
        <v>90</v>
      </c>
      <c r="CC1273">
        <v>90</v>
      </c>
      <c r="CD1273" s="1">
        <v>43913</v>
      </c>
      <c r="CE1273">
        <v>99</v>
      </c>
      <c r="CF1273">
        <v>53</v>
      </c>
      <c r="CG1273" s="1">
        <v>43273</v>
      </c>
      <c r="CH1273" s="1">
        <v>43830</v>
      </c>
      <c r="CI1273">
        <v>90</v>
      </c>
      <c r="CJ1273">
        <v>9</v>
      </c>
      <c r="CK1273">
        <v>9</v>
      </c>
      <c r="CL1273">
        <v>9</v>
      </c>
      <c r="CM1273">
        <v>10</v>
      </c>
      <c r="CN1273">
        <v>9</v>
      </c>
      <c r="CO1273">
        <v>9</v>
      </c>
      <c r="CP1273" t="s">
        <v>124</v>
      </c>
      <c r="CR1273" t="s">
        <v>142</v>
      </c>
      <c r="CS1273" t="s">
        <v>124</v>
      </c>
      <c r="CT1273" t="s">
        <v>124</v>
      </c>
      <c r="CU1273" t="s">
        <v>188</v>
      </c>
      <c r="CV1273" t="s">
        <v>124</v>
      </c>
      <c r="CW1273" t="s">
        <v>124</v>
      </c>
      <c r="CX1273">
        <v>7</v>
      </c>
      <c r="CY1273">
        <v>0</v>
      </c>
      <c r="CZ1273">
        <v>7</v>
      </c>
      <c r="DA1273">
        <v>0</v>
      </c>
      <c r="DB1273">
        <v>4.63</v>
      </c>
    </row>
    <row r="1274" spans="1:106" x14ac:dyDescent="0.2">
      <c r="A1274">
        <v>25867641</v>
      </c>
      <c r="B1274" t="s">
        <v>12734</v>
      </c>
      <c r="C1274">
        <v>20200323043627</v>
      </c>
      <c r="D1274" s="1">
        <v>43913</v>
      </c>
      <c r="E1274" t="s">
        <v>12735</v>
      </c>
      <c r="F1274" t="s">
        <v>12736</v>
      </c>
      <c r="H1274" t="s">
        <v>12736</v>
      </c>
      <c r="I1274" t="s">
        <v>111</v>
      </c>
      <c r="R1274" t="s">
        <v>12737</v>
      </c>
      <c r="T1274">
        <v>37412692</v>
      </c>
      <c r="U1274" t="s">
        <v>2327</v>
      </c>
      <c r="V1274" t="s">
        <v>2328</v>
      </c>
      <c r="W1274" s="1">
        <v>42188</v>
      </c>
      <c r="X1274" t="s">
        <v>121</v>
      </c>
      <c r="Z1274" t="s">
        <v>229</v>
      </c>
      <c r="AA1274" s="3">
        <v>0.9</v>
      </c>
      <c r="AB1274" s="3">
        <v>0.69</v>
      </c>
      <c r="AC1274" t="s">
        <v>124</v>
      </c>
      <c r="AD1274" t="s">
        <v>2329</v>
      </c>
      <c r="AE1274" t="s">
        <v>2330</v>
      </c>
      <c r="AG1274">
        <v>2</v>
      </c>
      <c r="AH1274">
        <v>2</v>
      </c>
      <c r="AI1274" t="s">
        <v>426</v>
      </c>
      <c r="AJ1274" t="s">
        <v>128</v>
      </c>
      <c r="AK1274" t="s">
        <v>124</v>
      </c>
      <c r="AL1274" t="s">
        <v>129</v>
      </c>
      <c r="AN1274" t="s">
        <v>161</v>
      </c>
      <c r="AP1274" t="s">
        <v>131</v>
      </c>
      <c r="AQ1274" t="s">
        <v>132</v>
      </c>
      <c r="AR1274">
        <v>7306</v>
      </c>
      <c r="AS1274" t="s">
        <v>133</v>
      </c>
      <c r="AT1274" t="s">
        <v>134</v>
      </c>
      <c r="AU1274" t="s">
        <v>135</v>
      </c>
      <c r="AV1274" t="s">
        <v>136</v>
      </c>
      <c r="AW1274">
        <v>40.734580000000001</v>
      </c>
      <c r="AX1274">
        <v>-74.064999999999998</v>
      </c>
      <c r="AY1274" t="s">
        <v>128</v>
      </c>
      <c r="AZ1274" t="s">
        <v>185</v>
      </c>
      <c r="BA1274" t="s">
        <v>138</v>
      </c>
      <c r="BB1274">
        <v>3</v>
      </c>
      <c r="BC1274">
        <v>1</v>
      </c>
      <c r="BD1274">
        <v>0</v>
      </c>
      <c r="BE1274">
        <v>2</v>
      </c>
      <c r="BF1274" t="s">
        <v>139</v>
      </c>
      <c r="BG1274" t="s">
        <v>12738</v>
      </c>
      <c r="BI1274" s="4">
        <v>189</v>
      </c>
      <c r="BL1274" s="4">
        <v>0</v>
      </c>
      <c r="BM1274" s="4">
        <v>100</v>
      </c>
      <c r="BN1274">
        <v>1</v>
      </c>
      <c r="BO1274" s="4">
        <v>0</v>
      </c>
      <c r="BP1274">
        <v>28</v>
      </c>
      <c r="BQ1274">
        <v>1125</v>
      </c>
      <c r="BR1274">
        <v>28</v>
      </c>
      <c r="BS1274">
        <v>28</v>
      </c>
      <c r="BT1274">
        <v>1125</v>
      </c>
      <c r="BU1274">
        <v>1125</v>
      </c>
      <c r="BV1274">
        <v>28</v>
      </c>
      <c r="BW1274">
        <v>1125</v>
      </c>
      <c r="BX1274" t="s">
        <v>1241</v>
      </c>
      <c r="BY1274" t="s">
        <v>128</v>
      </c>
      <c r="BZ1274">
        <v>30</v>
      </c>
      <c r="CA1274">
        <v>60</v>
      </c>
      <c r="CB1274">
        <v>90</v>
      </c>
      <c r="CC1274">
        <v>365</v>
      </c>
      <c r="CD1274" s="1">
        <v>43913</v>
      </c>
      <c r="CE1274">
        <v>7</v>
      </c>
      <c r="CF1274">
        <v>4</v>
      </c>
      <c r="CG1274" s="1">
        <v>43323</v>
      </c>
      <c r="CH1274" s="1">
        <v>43798</v>
      </c>
      <c r="CI1274">
        <v>90</v>
      </c>
      <c r="CJ1274">
        <v>10</v>
      </c>
      <c r="CK1274">
        <v>9</v>
      </c>
      <c r="CL1274">
        <v>9</v>
      </c>
      <c r="CM1274">
        <v>9</v>
      </c>
      <c r="CN1274">
        <v>10</v>
      </c>
      <c r="CO1274">
        <v>9</v>
      </c>
      <c r="CP1274" t="s">
        <v>124</v>
      </c>
      <c r="CR1274" t="s">
        <v>142</v>
      </c>
      <c r="CS1274" t="s">
        <v>128</v>
      </c>
      <c r="CT1274" t="s">
        <v>124</v>
      </c>
      <c r="CU1274" t="s">
        <v>188</v>
      </c>
      <c r="CV1274" t="s">
        <v>124</v>
      </c>
      <c r="CW1274" t="s">
        <v>124</v>
      </c>
      <c r="CX1274">
        <v>14</v>
      </c>
      <c r="CY1274">
        <v>14</v>
      </c>
      <c r="CZ1274">
        <v>0</v>
      </c>
      <c r="DA1274">
        <v>0</v>
      </c>
      <c r="DB1274">
        <v>0.36</v>
      </c>
    </row>
    <row r="1275" spans="1:106" x14ac:dyDescent="0.2">
      <c r="A1275">
        <v>25873356</v>
      </c>
      <c r="B1275" t="s">
        <v>12739</v>
      </c>
      <c r="C1275">
        <v>20200323043627</v>
      </c>
      <c r="D1275" s="1">
        <v>43913</v>
      </c>
      <c r="E1275" t="s">
        <v>12740</v>
      </c>
      <c r="F1275" t="s">
        <v>12609</v>
      </c>
      <c r="G1275" t="s">
        <v>12610</v>
      </c>
      <c r="H1275" t="s">
        <v>12611</v>
      </c>
      <c r="I1275" t="s">
        <v>111</v>
      </c>
      <c r="O1275" t="s">
        <v>12612</v>
      </c>
      <c r="R1275" t="s">
        <v>12741</v>
      </c>
      <c r="T1275">
        <v>4920221</v>
      </c>
      <c r="U1275" t="s">
        <v>541</v>
      </c>
      <c r="V1275" t="s">
        <v>542</v>
      </c>
      <c r="W1275" s="1">
        <v>41305</v>
      </c>
      <c r="X1275" t="s">
        <v>121</v>
      </c>
      <c r="Y1275" s="2" t="s">
        <v>543</v>
      </c>
      <c r="Z1275" t="s">
        <v>123</v>
      </c>
      <c r="AA1275" s="3">
        <v>1</v>
      </c>
      <c r="AB1275" s="3">
        <v>0.56999999999999995</v>
      </c>
      <c r="AC1275" t="s">
        <v>124</v>
      </c>
      <c r="AD1275" t="s">
        <v>544</v>
      </c>
      <c r="AE1275" t="s">
        <v>545</v>
      </c>
      <c r="AG1275">
        <v>2</v>
      </c>
      <c r="AH1275">
        <v>2</v>
      </c>
      <c r="AI1275" t="s">
        <v>127</v>
      </c>
      <c r="AJ1275" t="s">
        <v>128</v>
      </c>
      <c r="AK1275" t="s">
        <v>124</v>
      </c>
      <c r="AL1275" t="s">
        <v>129</v>
      </c>
      <c r="AN1275" t="s">
        <v>161</v>
      </c>
      <c r="AP1275" t="s">
        <v>131</v>
      </c>
      <c r="AQ1275" t="s">
        <v>132</v>
      </c>
      <c r="AR1275">
        <v>7306</v>
      </c>
      <c r="AS1275" t="s">
        <v>133</v>
      </c>
      <c r="AT1275" t="s">
        <v>134</v>
      </c>
      <c r="AU1275" t="s">
        <v>135</v>
      </c>
      <c r="AV1275" t="s">
        <v>136</v>
      </c>
      <c r="AW1275">
        <v>40.734639999999999</v>
      </c>
      <c r="AX1275">
        <v>-74.064350000000005</v>
      </c>
      <c r="AY1275" t="s">
        <v>128</v>
      </c>
      <c r="AZ1275" t="s">
        <v>185</v>
      </c>
      <c r="BA1275" t="s">
        <v>138</v>
      </c>
      <c r="BB1275">
        <v>4</v>
      </c>
      <c r="BC1275">
        <v>1</v>
      </c>
      <c r="BD1275">
        <v>0</v>
      </c>
      <c r="BE1275">
        <v>1</v>
      </c>
      <c r="BF1275" t="s">
        <v>139</v>
      </c>
      <c r="BG1275" t="s">
        <v>12742</v>
      </c>
      <c r="BI1275" s="4">
        <v>129</v>
      </c>
      <c r="BK1275" s="4">
        <v>5100</v>
      </c>
      <c r="BM1275" s="4">
        <v>99</v>
      </c>
      <c r="BN1275">
        <v>1</v>
      </c>
      <c r="BO1275" s="4">
        <v>0</v>
      </c>
      <c r="BP1275">
        <v>2</v>
      </c>
      <c r="BQ1275">
        <v>1125</v>
      </c>
      <c r="BR1275">
        <v>2</v>
      </c>
      <c r="BS1275">
        <v>2</v>
      </c>
      <c r="BT1275">
        <v>1125</v>
      </c>
      <c r="BU1275">
        <v>1125</v>
      </c>
      <c r="BV1275">
        <v>2</v>
      </c>
      <c r="BW1275">
        <v>1125</v>
      </c>
      <c r="BX1275" t="s">
        <v>659</v>
      </c>
      <c r="BY1275" t="s">
        <v>128</v>
      </c>
      <c r="BZ1275">
        <v>30</v>
      </c>
      <c r="CA1275">
        <v>60</v>
      </c>
      <c r="CB1275">
        <v>90</v>
      </c>
      <c r="CC1275">
        <v>365</v>
      </c>
      <c r="CD1275" s="1">
        <v>43913</v>
      </c>
      <c r="CE1275">
        <v>3</v>
      </c>
      <c r="CF1275">
        <v>2</v>
      </c>
      <c r="CG1275" s="1">
        <v>43353</v>
      </c>
      <c r="CH1275" s="1">
        <v>43746</v>
      </c>
      <c r="CI1275">
        <v>100</v>
      </c>
      <c r="CJ1275">
        <v>10</v>
      </c>
      <c r="CK1275">
        <v>6</v>
      </c>
      <c r="CL1275">
        <v>10</v>
      </c>
      <c r="CM1275">
        <v>10</v>
      </c>
      <c r="CN1275">
        <v>10</v>
      </c>
      <c r="CO1275">
        <v>10</v>
      </c>
      <c r="CP1275" t="s">
        <v>124</v>
      </c>
      <c r="CR1275" t="s">
        <v>142</v>
      </c>
      <c r="CS1275" t="s">
        <v>128</v>
      </c>
      <c r="CT1275" t="s">
        <v>124</v>
      </c>
      <c r="CU1275" t="s">
        <v>188</v>
      </c>
      <c r="CV1275" t="s">
        <v>124</v>
      </c>
      <c r="CW1275" t="s">
        <v>124</v>
      </c>
      <c r="CX1275">
        <v>24</v>
      </c>
      <c r="CY1275">
        <v>24</v>
      </c>
      <c r="CZ1275">
        <v>0</v>
      </c>
      <c r="DA1275">
        <v>0</v>
      </c>
      <c r="DB1275">
        <v>0.16</v>
      </c>
    </row>
    <row r="1276" spans="1:106" x14ac:dyDescent="0.2">
      <c r="A1276">
        <v>25873375</v>
      </c>
      <c r="B1276" t="s">
        <v>12743</v>
      </c>
      <c r="C1276">
        <v>20200323043627</v>
      </c>
      <c r="D1276" s="1">
        <v>43913</v>
      </c>
      <c r="E1276" t="s">
        <v>12744</v>
      </c>
      <c r="F1276" t="s">
        <v>12609</v>
      </c>
      <c r="G1276" t="s">
        <v>12610</v>
      </c>
      <c r="H1276" t="s">
        <v>12611</v>
      </c>
      <c r="I1276" t="s">
        <v>111</v>
      </c>
      <c r="O1276" t="s">
        <v>12612</v>
      </c>
      <c r="R1276" t="s">
        <v>12745</v>
      </c>
      <c r="T1276">
        <v>4920221</v>
      </c>
      <c r="U1276" t="s">
        <v>541</v>
      </c>
      <c r="V1276" t="s">
        <v>542</v>
      </c>
      <c r="W1276" s="1">
        <v>41305</v>
      </c>
      <c r="X1276" t="s">
        <v>121</v>
      </c>
      <c r="Y1276" s="2" t="s">
        <v>543</v>
      </c>
      <c r="Z1276" t="s">
        <v>123</v>
      </c>
      <c r="AA1276" s="3">
        <v>1</v>
      </c>
      <c r="AB1276" s="3">
        <v>0.56999999999999995</v>
      </c>
      <c r="AC1276" t="s">
        <v>124</v>
      </c>
      <c r="AD1276" t="s">
        <v>544</v>
      </c>
      <c r="AE1276" t="s">
        <v>545</v>
      </c>
      <c r="AG1276">
        <v>2</v>
      </c>
      <c r="AH1276">
        <v>2</v>
      </c>
      <c r="AI1276" t="s">
        <v>127</v>
      </c>
      <c r="AJ1276" t="s">
        <v>128</v>
      </c>
      <c r="AK1276" t="s">
        <v>124</v>
      </c>
      <c r="AL1276" t="s">
        <v>129</v>
      </c>
      <c r="AN1276" t="s">
        <v>161</v>
      </c>
      <c r="AP1276" t="s">
        <v>131</v>
      </c>
      <c r="AQ1276" t="s">
        <v>132</v>
      </c>
      <c r="AR1276">
        <v>7306</v>
      </c>
      <c r="AS1276" t="s">
        <v>133</v>
      </c>
      <c r="AT1276" t="s">
        <v>134</v>
      </c>
      <c r="AU1276" t="s">
        <v>135</v>
      </c>
      <c r="AV1276" t="s">
        <v>136</v>
      </c>
      <c r="AW1276">
        <v>40.738340000000001</v>
      </c>
      <c r="AX1276">
        <v>-74.063429999999997</v>
      </c>
      <c r="AY1276" t="s">
        <v>124</v>
      </c>
      <c r="AZ1276" t="s">
        <v>185</v>
      </c>
      <c r="BA1276" t="s">
        <v>138</v>
      </c>
      <c r="BB1276">
        <v>4</v>
      </c>
      <c r="BC1276">
        <v>1</v>
      </c>
      <c r="BD1276">
        <v>1</v>
      </c>
      <c r="BE1276">
        <v>2</v>
      </c>
      <c r="BF1276" t="s">
        <v>139</v>
      </c>
      <c r="BG1276" t="s">
        <v>12614</v>
      </c>
      <c r="BI1276" s="4">
        <v>129</v>
      </c>
      <c r="BK1276" s="4">
        <v>5100</v>
      </c>
      <c r="BM1276" s="4">
        <v>99</v>
      </c>
      <c r="BN1276">
        <v>1</v>
      </c>
      <c r="BO1276" s="4">
        <v>0</v>
      </c>
      <c r="BP1276">
        <v>1</v>
      </c>
      <c r="BQ1276">
        <v>1125</v>
      </c>
      <c r="BR1276">
        <v>1</v>
      </c>
      <c r="BS1276">
        <v>2</v>
      </c>
      <c r="BT1276">
        <v>1125</v>
      </c>
      <c r="BU1276">
        <v>1125</v>
      </c>
      <c r="BV1276">
        <v>1.4</v>
      </c>
      <c r="BW1276">
        <v>1125</v>
      </c>
      <c r="BX1276" t="s">
        <v>249</v>
      </c>
      <c r="BY1276" t="s">
        <v>128</v>
      </c>
      <c r="BZ1276">
        <v>30</v>
      </c>
      <c r="CA1276">
        <v>60</v>
      </c>
      <c r="CB1276">
        <v>90</v>
      </c>
      <c r="CC1276">
        <v>365</v>
      </c>
      <c r="CD1276" s="1">
        <v>43913</v>
      </c>
      <c r="CE1276">
        <v>5</v>
      </c>
      <c r="CF1276">
        <v>2</v>
      </c>
      <c r="CG1276" s="1">
        <v>43304</v>
      </c>
      <c r="CH1276" s="1">
        <v>43863</v>
      </c>
      <c r="CI1276">
        <v>96</v>
      </c>
      <c r="CJ1276">
        <v>9</v>
      </c>
      <c r="CK1276">
        <v>8</v>
      </c>
      <c r="CL1276">
        <v>10</v>
      </c>
      <c r="CM1276">
        <v>10</v>
      </c>
      <c r="CN1276">
        <v>8</v>
      </c>
      <c r="CO1276">
        <v>9</v>
      </c>
      <c r="CP1276" t="s">
        <v>124</v>
      </c>
      <c r="CR1276" t="s">
        <v>142</v>
      </c>
      <c r="CS1276" t="s">
        <v>128</v>
      </c>
      <c r="CT1276" t="s">
        <v>124</v>
      </c>
      <c r="CU1276" t="s">
        <v>188</v>
      </c>
      <c r="CV1276" t="s">
        <v>124</v>
      </c>
      <c r="CW1276" t="s">
        <v>124</v>
      </c>
      <c r="CX1276">
        <v>24</v>
      </c>
      <c r="CY1276">
        <v>24</v>
      </c>
      <c r="CZ1276">
        <v>0</v>
      </c>
      <c r="DA1276">
        <v>0</v>
      </c>
      <c r="DB1276">
        <v>0.25</v>
      </c>
    </row>
    <row r="1277" spans="1:106" x14ac:dyDescent="0.2">
      <c r="A1277">
        <v>25893779</v>
      </c>
      <c r="B1277" t="s">
        <v>12746</v>
      </c>
      <c r="C1277">
        <v>20200323043627</v>
      </c>
      <c r="D1277" s="1">
        <v>43913</v>
      </c>
      <c r="E1277" t="s">
        <v>12747</v>
      </c>
      <c r="F1277" t="s">
        <v>12748</v>
      </c>
      <c r="G1277" t="s">
        <v>12749</v>
      </c>
      <c r="H1277" t="s">
        <v>12750</v>
      </c>
      <c r="I1277" t="s">
        <v>111</v>
      </c>
      <c r="J1277" t="s">
        <v>12751</v>
      </c>
      <c r="K1277" t="s">
        <v>12752</v>
      </c>
      <c r="L1277" t="s">
        <v>12753</v>
      </c>
      <c r="M1277" t="s">
        <v>12754</v>
      </c>
      <c r="N1277" t="s">
        <v>12755</v>
      </c>
      <c r="O1277" t="s">
        <v>12756</v>
      </c>
      <c r="R1277" t="s">
        <v>12757</v>
      </c>
      <c r="T1277">
        <v>10753339</v>
      </c>
      <c r="U1277" t="s">
        <v>12595</v>
      </c>
      <c r="V1277" t="s">
        <v>12596</v>
      </c>
      <c r="W1277" s="1">
        <v>41630</v>
      </c>
      <c r="X1277" t="s">
        <v>121</v>
      </c>
      <c r="Z1277" t="s">
        <v>157</v>
      </c>
      <c r="AA1277" t="s">
        <v>157</v>
      </c>
      <c r="AB1277" s="3">
        <v>1</v>
      </c>
      <c r="AC1277" t="s">
        <v>124</v>
      </c>
      <c r="AD1277" t="s">
        <v>12597</v>
      </c>
      <c r="AE1277" t="s">
        <v>12598</v>
      </c>
      <c r="AG1277">
        <v>2</v>
      </c>
      <c r="AH1277">
        <v>2</v>
      </c>
      <c r="AI1277" t="s">
        <v>717</v>
      </c>
      <c r="AJ1277" t="s">
        <v>128</v>
      </c>
      <c r="AK1277" t="s">
        <v>124</v>
      </c>
      <c r="AL1277" t="s">
        <v>129</v>
      </c>
      <c r="AN1277" t="s">
        <v>514</v>
      </c>
      <c r="AP1277" t="s">
        <v>131</v>
      </c>
      <c r="AQ1277" t="s">
        <v>132</v>
      </c>
      <c r="AR1277">
        <v>7307</v>
      </c>
      <c r="AS1277" t="s">
        <v>133</v>
      </c>
      <c r="AT1277" t="s">
        <v>134</v>
      </c>
      <c r="AU1277" t="s">
        <v>135</v>
      </c>
      <c r="AV1277" t="s">
        <v>136</v>
      </c>
      <c r="AW1277">
        <v>40.746009999999998</v>
      </c>
      <c r="AX1277">
        <v>-74.056939999999997</v>
      </c>
      <c r="AY1277" t="s">
        <v>128</v>
      </c>
      <c r="AZ1277" t="s">
        <v>247</v>
      </c>
      <c r="BA1277" t="s">
        <v>138</v>
      </c>
      <c r="BB1277">
        <v>4</v>
      </c>
      <c r="BC1277">
        <v>2</v>
      </c>
      <c r="BD1277">
        <v>1</v>
      </c>
      <c r="BE1277">
        <v>2</v>
      </c>
      <c r="BF1277" t="s">
        <v>139</v>
      </c>
      <c r="BG1277" t="s">
        <v>12758</v>
      </c>
      <c r="BI1277" s="4">
        <v>160</v>
      </c>
      <c r="BN1277">
        <v>1</v>
      </c>
      <c r="BO1277" s="4">
        <v>0</v>
      </c>
      <c r="BP1277">
        <v>3</v>
      </c>
      <c r="BQ1277">
        <v>7</v>
      </c>
      <c r="BR1277">
        <v>3</v>
      </c>
      <c r="BS1277">
        <v>3</v>
      </c>
      <c r="BT1277">
        <v>7</v>
      </c>
      <c r="BU1277">
        <v>7</v>
      </c>
      <c r="BV1277">
        <v>3</v>
      </c>
      <c r="BW1277">
        <v>7</v>
      </c>
      <c r="BX1277" t="s">
        <v>1164</v>
      </c>
      <c r="BY1277" t="s">
        <v>128</v>
      </c>
      <c r="BZ1277">
        <v>0</v>
      </c>
      <c r="CA1277">
        <v>0</v>
      </c>
      <c r="CB1277">
        <v>0</v>
      </c>
      <c r="CC1277">
        <v>0</v>
      </c>
      <c r="CD1277" s="1">
        <v>43913</v>
      </c>
      <c r="CE1277">
        <v>0</v>
      </c>
      <c r="CF1277">
        <v>0</v>
      </c>
      <c r="CP1277" t="s">
        <v>124</v>
      </c>
      <c r="CR1277" t="s">
        <v>142</v>
      </c>
      <c r="CS1277" t="s">
        <v>128</v>
      </c>
      <c r="CT1277" t="s">
        <v>124</v>
      </c>
      <c r="CU1277" t="s">
        <v>166</v>
      </c>
      <c r="CV1277" t="s">
        <v>124</v>
      </c>
      <c r="CW1277" t="s">
        <v>124</v>
      </c>
      <c r="CX1277">
        <v>2</v>
      </c>
      <c r="CY1277">
        <v>2</v>
      </c>
      <c r="CZ1277">
        <v>0</v>
      </c>
      <c r="DA1277">
        <v>0</v>
      </c>
    </row>
    <row r="1278" spans="1:106" x14ac:dyDescent="0.2">
      <c r="A1278">
        <v>25967076</v>
      </c>
      <c r="B1278" t="s">
        <v>12759</v>
      </c>
      <c r="C1278">
        <v>20200323043627</v>
      </c>
      <c r="D1278" s="1">
        <v>43913</v>
      </c>
      <c r="E1278" t="s">
        <v>12760</v>
      </c>
      <c r="F1278" t="s">
        <v>12761</v>
      </c>
      <c r="H1278" t="s">
        <v>12761</v>
      </c>
      <c r="I1278" t="s">
        <v>111</v>
      </c>
      <c r="R1278" t="s">
        <v>12762</v>
      </c>
      <c r="T1278">
        <v>37412692</v>
      </c>
      <c r="U1278" t="s">
        <v>2327</v>
      </c>
      <c r="V1278" t="s">
        <v>2328</v>
      </c>
      <c r="W1278" s="1">
        <v>42188</v>
      </c>
      <c r="X1278" t="s">
        <v>121</v>
      </c>
      <c r="Z1278" t="s">
        <v>229</v>
      </c>
      <c r="AA1278" s="3">
        <v>0.9</v>
      </c>
      <c r="AB1278" s="3">
        <v>0.69</v>
      </c>
      <c r="AC1278" t="s">
        <v>124</v>
      </c>
      <c r="AD1278" t="s">
        <v>2329</v>
      </c>
      <c r="AE1278" t="s">
        <v>2330</v>
      </c>
      <c r="AG1278">
        <v>2</v>
      </c>
      <c r="AH1278">
        <v>2</v>
      </c>
      <c r="AI1278" t="s">
        <v>426</v>
      </c>
      <c r="AJ1278" t="s">
        <v>128</v>
      </c>
      <c r="AK1278" t="s">
        <v>124</v>
      </c>
      <c r="AL1278" t="s">
        <v>129</v>
      </c>
      <c r="AN1278" t="s">
        <v>161</v>
      </c>
      <c r="AP1278" t="s">
        <v>131</v>
      </c>
      <c r="AQ1278" t="s">
        <v>132</v>
      </c>
      <c r="AR1278">
        <v>7306</v>
      </c>
      <c r="AS1278" t="s">
        <v>133</v>
      </c>
      <c r="AT1278" t="s">
        <v>134</v>
      </c>
      <c r="AU1278" t="s">
        <v>135</v>
      </c>
      <c r="AV1278" t="s">
        <v>136</v>
      </c>
      <c r="AW1278">
        <v>40.739269999999998</v>
      </c>
      <c r="AX1278">
        <v>-74.063630000000003</v>
      </c>
      <c r="AY1278" t="s">
        <v>128</v>
      </c>
      <c r="AZ1278" t="s">
        <v>185</v>
      </c>
      <c r="BA1278" t="s">
        <v>138</v>
      </c>
      <c r="BB1278">
        <v>3</v>
      </c>
      <c r="BC1278">
        <v>1</v>
      </c>
      <c r="BD1278">
        <v>1</v>
      </c>
      <c r="BE1278">
        <v>1</v>
      </c>
      <c r="BF1278" t="s">
        <v>139</v>
      </c>
      <c r="BG1278" t="s">
        <v>12763</v>
      </c>
      <c r="BI1278" s="4">
        <v>145</v>
      </c>
      <c r="BL1278" s="4">
        <v>0</v>
      </c>
      <c r="BM1278" s="4">
        <v>100</v>
      </c>
      <c r="BN1278">
        <v>1</v>
      </c>
      <c r="BO1278" s="4">
        <v>0</v>
      </c>
      <c r="BP1278">
        <v>2</v>
      </c>
      <c r="BQ1278">
        <v>1125</v>
      </c>
      <c r="BR1278">
        <v>2</v>
      </c>
      <c r="BS1278">
        <v>2</v>
      </c>
      <c r="BT1278">
        <v>1125</v>
      </c>
      <c r="BU1278">
        <v>1125</v>
      </c>
      <c r="BV1278">
        <v>2</v>
      </c>
      <c r="BW1278">
        <v>1125</v>
      </c>
      <c r="BX1278" t="s">
        <v>415</v>
      </c>
      <c r="BY1278" t="s">
        <v>128</v>
      </c>
      <c r="BZ1278">
        <v>30</v>
      </c>
      <c r="CA1278">
        <v>60</v>
      </c>
      <c r="CB1278">
        <v>90</v>
      </c>
      <c r="CC1278">
        <v>365</v>
      </c>
      <c r="CD1278" s="1">
        <v>43913</v>
      </c>
      <c r="CE1278">
        <v>7</v>
      </c>
      <c r="CF1278">
        <v>5</v>
      </c>
      <c r="CG1278" s="1">
        <v>43322</v>
      </c>
      <c r="CH1278" s="1">
        <v>43898</v>
      </c>
      <c r="CI1278">
        <v>91</v>
      </c>
      <c r="CJ1278">
        <v>9</v>
      </c>
      <c r="CK1278">
        <v>9</v>
      </c>
      <c r="CL1278">
        <v>9</v>
      </c>
      <c r="CM1278">
        <v>9</v>
      </c>
      <c r="CN1278">
        <v>9</v>
      </c>
      <c r="CO1278">
        <v>8</v>
      </c>
      <c r="CP1278" t="s">
        <v>124</v>
      </c>
      <c r="CR1278" t="s">
        <v>142</v>
      </c>
      <c r="CS1278" t="s">
        <v>128</v>
      </c>
      <c r="CT1278" t="s">
        <v>124</v>
      </c>
      <c r="CU1278" t="s">
        <v>188</v>
      </c>
      <c r="CV1278" t="s">
        <v>124</v>
      </c>
      <c r="CW1278" t="s">
        <v>124</v>
      </c>
      <c r="CX1278">
        <v>14</v>
      </c>
      <c r="CY1278">
        <v>14</v>
      </c>
      <c r="CZ1278">
        <v>0</v>
      </c>
      <c r="DA1278">
        <v>0</v>
      </c>
      <c r="DB1278">
        <v>0.35</v>
      </c>
    </row>
    <row r="1279" spans="1:106" x14ac:dyDescent="0.2">
      <c r="A1279">
        <v>26013030</v>
      </c>
      <c r="B1279" t="s">
        <v>12764</v>
      </c>
      <c r="C1279">
        <v>20200323043627</v>
      </c>
      <c r="D1279" s="1">
        <v>43913</v>
      </c>
      <c r="E1279" t="s">
        <v>12765</v>
      </c>
      <c r="F1279" t="s">
        <v>12766</v>
      </c>
      <c r="G1279" t="s">
        <v>12767</v>
      </c>
      <c r="H1279" t="s">
        <v>12768</v>
      </c>
      <c r="I1279" t="s">
        <v>111</v>
      </c>
      <c r="J1279" t="s">
        <v>12769</v>
      </c>
      <c r="K1279" t="s">
        <v>12770</v>
      </c>
      <c r="L1279" t="s">
        <v>12771</v>
      </c>
      <c r="M1279" t="s">
        <v>12772</v>
      </c>
      <c r="N1279" t="s">
        <v>12773</v>
      </c>
      <c r="O1279" t="s">
        <v>12774</v>
      </c>
      <c r="R1279" t="s">
        <v>12775</v>
      </c>
      <c r="T1279">
        <v>4167780</v>
      </c>
      <c r="U1279" t="s">
        <v>12776</v>
      </c>
      <c r="V1279" t="s">
        <v>3781</v>
      </c>
      <c r="W1279" s="1">
        <v>41229</v>
      </c>
      <c r="X1279" t="s">
        <v>121</v>
      </c>
      <c r="Y1279" s="2" t="s">
        <v>12777</v>
      </c>
      <c r="Z1279" t="s">
        <v>229</v>
      </c>
      <c r="AA1279" s="3">
        <v>1</v>
      </c>
      <c r="AB1279" s="3">
        <v>1</v>
      </c>
      <c r="AC1279" t="s">
        <v>128</v>
      </c>
      <c r="AD1279" t="s">
        <v>12778</v>
      </c>
      <c r="AE1279" t="s">
        <v>12779</v>
      </c>
      <c r="AG1279">
        <v>0</v>
      </c>
      <c r="AH1279">
        <v>0</v>
      </c>
      <c r="AI1279" t="s">
        <v>809</v>
      </c>
      <c r="AJ1279" t="s">
        <v>128</v>
      </c>
      <c r="AK1279" t="s">
        <v>128</v>
      </c>
      <c r="AL1279" t="s">
        <v>129</v>
      </c>
      <c r="AN1279" t="s">
        <v>214</v>
      </c>
      <c r="AP1279" t="s">
        <v>131</v>
      </c>
      <c r="AQ1279" t="s">
        <v>132</v>
      </c>
      <c r="AR1279">
        <v>7306</v>
      </c>
      <c r="AS1279" t="s">
        <v>133</v>
      </c>
      <c r="AT1279" t="s">
        <v>134</v>
      </c>
      <c r="AU1279" t="s">
        <v>135</v>
      </c>
      <c r="AV1279" t="s">
        <v>136</v>
      </c>
      <c r="AW1279">
        <v>40.726239999999997</v>
      </c>
      <c r="AX1279">
        <v>-74.071510000000004</v>
      </c>
      <c r="AY1279" t="s">
        <v>128</v>
      </c>
      <c r="AZ1279" t="s">
        <v>162</v>
      </c>
      <c r="BA1279" t="s">
        <v>138</v>
      </c>
      <c r="BB1279">
        <v>4</v>
      </c>
      <c r="BC1279">
        <v>1</v>
      </c>
      <c r="BD1279">
        <v>2</v>
      </c>
      <c r="BE1279">
        <v>2</v>
      </c>
      <c r="BF1279" t="s">
        <v>139</v>
      </c>
      <c r="BG1279" t="s">
        <v>12780</v>
      </c>
      <c r="BI1279" s="4">
        <v>150</v>
      </c>
      <c r="BL1279" s="4">
        <v>0</v>
      </c>
      <c r="BM1279" s="4">
        <v>120</v>
      </c>
      <c r="BN1279">
        <v>3</v>
      </c>
      <c r="BO1279" s="4">
        <v>0</v>
      </c>
      <c r="BP1279">
        <v>3</v>
      </c>
      <c r="BQ1279">
        <v>30</v>
      </c>
      <c r="BR1279">
        <v>3</v>
      </c>
      <c r="BS1279">
        <v>3</v>
      </c>
      <c r="BT1279">
        <v>30</v>
      </c>
      <c r="BU1279">
        <v>30</v>
      </c>
      <c r="BV1279">
        <v>3</v>
      </c>
      <c r="BW1279">
        <v>30</v>
      </c>
      <c r="BX1279" t="s">
        <v>1241</v>
      </c>
      <c r="BY1279" t="s">
        <v>128</v>
      </c>
      <c r="BZ1279">
        <v>30</v>
      </c>
      <c r="CA1279">
        <v>60</v>
      </c>
      <c r="CB1279">
        <v>90</v>
      </c>
      <c r="CC1279">
        <v>90</v>
      </c>
      <c r="CD1279" s="1">
        <v>43913</v>
      </c>
      <c r="CE1279">
        <v>32</v>
      </c>
      <c r="CF1279">
        <v>17</v>
      </c>
      <c r="CG1279" s="1">
        <v>43276</v>
      </c>
      <c r="CH1279" s="1">
        <v>43831</v>
      </c>
      <c r="CI1279">
        <v>94</v>
      </c>
      <c r="CJ1279">
        <v>10</v>
      </c>
      <c r="CK1279">
        <v>10</v>
      </c>
      <c r="CL1279">
        <v>10</v>
      </c>
      <c r="CM1279">
        <v>10</v>
      </c>
      <c r="CN1279">
        <v>9</v>
      </c>
      <c r="CO1279">
        <v>9</v>
      </c>
      <c r="CP1279" t="s">
        <v>124</v>
      </c>
      <c r="CR1279" t="s">
        <v>142</v>
      </c>
      <c r="CS1279" t="s">
        <v>124</v>
      </c>
      <c r="CT1279" t="s">
        <v>124</v>
      </c>
      <c r="CU1279" t="s">
        <v>188</v>
      </c>
      <c r="CV1279" t="s">
        <v>124</v>
      </c>
      <c r="CW1279" t="s">
        <v>124</v>
      </c>
      <c r="CX1279">
        <v>1</v>
      </c>
      <c r="CY1279">
        <v>1</v>
      </c>
      <c r="CZ1279">
        <v>0</v>
      </c>
      <c r="DA1279">
        <v>0</v>
      </c>
      <c r="DB1279">
        <v>1.5</v>
      </c>
    </row>
    <row r="1280" spans="1:106" x14ac:dyDescent="0.2">
      <c r="A1280">
        <v>26038001</v>
      </c>
      <c r="B1280" t="s">
        <v>12781</v>
      </c>
      <c r="C1280">
        <v>20200323043627</v>
      </c>
      <c r="D1280" s="1">
        <v>43913</v>
      </c>
      <c r="E1280" t="s">
        <v>12782</v>
      </c>
      <c r="F1280" t="s">
        <v>12783</v>
      </c>
      <c r="G1280" t="s">
        <v>12784</v>
      </c>
      <c r="H1280" t="s">
        <v>12785</v>
      </c>
      <c r="I1280" t="s">
        <v>111</v>
      </c>
      <c r="J1280" t="s">
        <v>12786</v>
      </c>
      <c r="K1280" t="s">
        <v>12787</v>
      </c>
      <c r="L1280" t="s">
        <v>12788</v>
      </c>
      <c r="M1280" t="s">
        <v>12789</v>
      </c>
      <c r="N1280" t="s">
        <v>12790</v>
      </c>
      <c r="R1280" t="s">
        <v>12791</v>
      </c>
      <c r="T1280">
        <v>195687914</v>
      </c>
      <c r="U1280" t="s">
        <v>12792</v>
      </c>
      <c r="V1280" t="s">
        <v>12793</v>
      </c>
      <c r="W1280" s="1">
        <v>43265</v>
      </c>
      <c r="X1280" t="s">
        <v>121</v>
      </c>
      <c r="Z1280" t="s">
        <v>123</v>
      </c>
      <c r="AA1280" s="3">
        <v>1</v>
      </c>
      <c r="AB1280" s="3">
        <v>1</v>
      </c>
      <c r="AC1280" t="s">
        <v>128</v>
      </c>
      <c r="AD1280" t="s">
        <v>12794</v>
      </c>
      <c r="AE1280" t="s">
        <v>12795</v>
      </c>
      <c r="AG1280">
        <v>1</v>
      </c>
      <c r="AH1280">
        <v>1</v>
      </c>
      <c r="AI1280" t="s">
        <v>1853</v>
      </c>
      <c r="AJ1280" t="s">
        <v>128</v>
      </c>
      <c r="AK1280" t="s">
        <v>124</v>
      </c>
      <c r="AL1280" t="s">
        <v>129</v>
      </c>
      <c r="AN1280" t="s">
        <v>514</v>
      </c>
      <c r="AP1280" t="s">
        <v>131</v>
      </c>
      <c r="AQ1280" t="s">
        <v>132</v>
      </c>
      <c r="AR1280">
        <v>7307</v>
      </c>
      <c r="AS1280" t="s">
        <v>133</v>
      </c>
      <c r="AT1280" t="s">
        <v>134</v>
      </c>
      <c r="AU1280" t="s">
        <v>135</v>
      </c>
      <c r="AV1280" t="s">
        <v>136</v>
      </c>
      <c r="AW1280">
        <v>40.750369999999997</v>
      </c>
      <c r="AX1280">
        <v>-74.043390000000002</v>
      </c>
      <c r="AY1280" t="s">
        <v>128</v>
      </c>
      <c r="AZ1280" t="s">
        <v>185</v>
      </c>
      <c r="BA1280" t="s">
        <v>138</v>
      </c>
      <c r="BB1280">
        <v>7</v>
      </c>
      <c r="BC1280">
        <v>1</v>
      </c>
      <c r="BD1280">
        <v>2</v>
      </c>
      <c r="BE1280">
        <v>3</v>
      </c>
      <c r="BF1280" t="s">
        <v>139</v>
      </c>
      <c r="BG1280" t="s">
        <v>12796</v>
      </c>
      <c r="BI1280" s="4">
        <v>153</v>
      </c>
      <c r="BL1280" s="4">
        <v>0</v>
      </c>
      <c r="BM1280" s="4">
        <v>90</v>
      </c>
      <c r="BN1280">
        <v>6</v>
      </c>
      <c r="BO1280" s="4">
        <v>0</v>
      </c>
      <c r="BP1280">
        <v>1</v>
      </c>
      <c r="BQ1280">
        <v>1125</v>
      </c>
      <c r="BR1280">
        <v>1</v>
      </c>
      <c r="BS1280">
        <v>2</v>
      </c>
      <c r="BT1280">
        <v>1125</v>
      </c>
      <c r="BU1280">
        <v>1125</v>
      </c>
      <c r="BV1280">
        <v>1.1000000000000001</v>
      </c>
      <c r="BW1280">
        <v>1125</v>
      </c>
      <c r="BX1280" t="s">
        <v>187</v>
      </c>
      <c r="BY1280" t="s">
        <v>128</v>
      </c>
      <c r="BZ1280">
        <v>25</v>
      </c>
      <c r="CA1280">
        <v>55</v>
      </c>
      <c r="CB1280">
        <v>84</v>
      </c>
      <c r="CC1280">
        <v>329</v>
      </c>
      <c r="CD1280" s="1">
        <v>43913</v>
      </c>
      <c r="CE1280">
        <v>118</v>
      </c>
      <c r="CF1280">
        <v>62</v>
      </c>
      <c r="CG1280" s="1">
        <v>43275</v>
      </c>
      <c r="CH1280" s="1">
        <v>43891</v>
      </c>
      <c r="CI1280">
        <v>97</v>
      </c>
      <c r="CJ1280">
        <v>10</v>
      </c>
      <c r="CK1280">
        <v>9</v>
      </c>
      <c r="CL1280">
        <v>10</v>
      </c>
      <c r="CM1280">
        <v>10</v>
      </c>
      <c r="CN1280">
        <v>10</v>
      </c>
      <c r="CO1280">
        <v>10</v>
      </c>
      <c r="CP1280" t="s">
        <v>124</v>
      </c>
      <c r="CR1280" t="s">
        <v>142</v>
      </c>
      <c r="CS1280" t="s">
        <v>124</v>
      </c>
      <c r="CT1280" t="s">
        <v>124</v>
      </c>
      <c r="CU1280" t="s">
        <v>143</v>
      </c>
      <c r="CV1280" t="s">
        <v>124</v>
      </c>
      <c r="CW1280" t="s">
        <v>124</v>
      </c>
      <c r="CX1280">
        <v>1</v>
      </c>
      <c r="CY1280">
        <v>1</v>
      </c>
      <c r="CZ1280">
        <v>0</v>
      </c>
      <c r="DA1280">
        <v>0</v>
      </c>
      <c r="DB1280">
        <v>5.54</v>
      </c>
    </row>
    <row r="1281" spans="1:106" x14ac:dyDescent="0.2">
      <c r="A1281">
        <v>26063659</v>
      </c>
      <c r="B1281" t="s">
        <v>12797</v>
      </c>
      <c r="C1281">
        <v>20200323043627</v>
      </c>
      <c r="D1281" s="1">
        <v>43913</v>
      </c>
      <c r="E1281" t="s">
        <v>12798</v>
      </c>
      <c r="F1281" t="s">
        <v>12799</v>
      </c>
      <c r="G1281" t="s">
        <v>12800</v>
      </c>
      <c r="H1281" t="s">
        <v>12801</v>
      </c>
      <c r="I1281" t="s">
        <v>111</v>
      </c>
      <c r="J1281" t="s">
        <v>12802</v>
      </c>
      <c r="K1281" t="s">
        <v>12803</v>
      </c>
      <c r="L1281" t="s">
        <v>12804</v>
      </c>
      <c r="N1281" t="s">
        <v>12805</v>
      </c>
      <c r="O1281" t="s">
        <v>12806</v>
      </c>
      <c r="R1281" t="s">
        <v>12807</v>
      </c>
      <c r="T1281">
        <v>165488</v>
      </c>
      <c r="U1281" t="s">
        <v>7768</v>
      </c>
      <c r="V1281" t="s">
        <v>7769</v>
      </c>
      <c r="W1281" s="1">
        <v>40372</v>
      </c>
      <c r="X1281" t="s">
        <v>7770</v>
      </c>
      <c r="Y1281" s="2" t="s">
        <v>7771</v>
      </c>
      <c r="Z1281" t="s">
        <v>123</v>
      </c>
      <c r="AA1281" s="3">
        <v>1</v>
      </c>
      <c r="AB1281" s="3">
        <v>0.98</v>
      </c>
      <c r="AC1281" t="s">
        <v>124</v>
      </c>
      <c r="AD1281" t="s">
        <v>7772</v>
      </c>
      <c r="AE1281" t="s">
        <v>7773</v>
      </c>
      <c r="AG1281">
        <v>6</v>
      </c>
      <c r="AH1281">
        <v>6</v>
      </c>
      <c r="AI1281" t="s">
        <v>7774</v>
      </c>
      <c r="AJ1281" t="s">
        <v>128</v>
      </c>
      <c r="AK1281" t="s">
        <v>128</v>
      </c>
      <c r="AL1281" t="s">
        <v>12808</v>
      </c>
      <c r="AN1281" t="s">
        <v>514</v>
      </c>
      <c r="AP1281" t="s">
        <v>12809</v>
      </c>
      <c r="AQ1281" t="s">
        <v>132</v>
      </c>
      <c r="AR1281">
        <v>7307</v>
      </c>
      <c r="AS1281" t="s">
        <v>133</v>
      </c>
      <c r="AT1281" t="s">
        <v>12810</v>
      </c>
      <c r="AU1281" t="s">
        <v>135</v>
      </c>
      <c r="AV1281" t="s">
        <v>136</v>
      </c>
      <c r="AW1281">
        <v>40.755679999999998</v>
      </c>
      <c r="AX1281">
        <v>-74.047830000000005</v>
      </c>
      <c r="AY1281" t="s">
        <v>124</v>
      </c>
      <c r="AZ1281" t="s">
        <v>185</v>
      </c>
      <c r="BA1281" t="s">
        <v>163</v>
      </c>
      <c r="BB1281">
        <v>2</v>
      </c>
      <c r="BC1281">
        <v>1</v>
      </c>
      <c r="BD1281">
        <v>1</v>
      </c>
      <c r="BE1281">
        <v>1</v>
      </c>
      <c r="BF1281" t="s">
        <v>139</v>
      </c>
      <c r="BG1281" t="s">
        <v>12811</v>
      </c>
      <c r="BI1281" s="4">
        <v>40</v>
      </c>
      <c r="BJ1281" s="4">
        <v>452</v>
      </c>
      <c r="BK1281" s="4">
        <v>1596</v>
      </c>
      <c r="BL1281" s="4">
        <v>0</v>
      </c>
      <c r="BM1281" s="4">
        <v>20</v>
      </c>
      <c r="BN1281">
        <v>2</v>
      </c>
      <c r="BO1281" s="4">
        <v>25</v>
      </c>
      <c r="BP1281">
        <v>1</v>
      </c>
      <c r="BQ1281">
        <v>1125</v>
      </c>
      <c r="BR1281">
        <v>1</v>
      </c>
      <c r="BS1281">
        <v>1</v>
      </c>
      <c r="BT1281">
        <v>1125</v>
      </c>
      <c r="BU1281">
        <v>1125</v>
      </c>
      <c r="BV1281">
        <v>1</v>
      </c>
      <c r="BW1281">
        <v>1125</v>
      </c>
      <c r="BX1281" t="s">
        <v>249</v>
      </c>
      <c r="BY1281" t="s">
        <v>128</v>
      </c>
      <c r="BZ1281">
        <v>30</v>
      </c>
      <c r="CA1281">
        <v>60</v>
      </c>
      <c r="CB1281">
        <v>87</v>
      </c>
      <c r="CC1281">
        <v>332</v>
      </c>
      <c r="CD1281" s="1">
        <v>43913</v>
      </c>
      <c r="CE1281">
        <v>47</v>
      </c>
      <c r="CF1281">
        <v>41</v>
      </c>
      <c r="CG1281" s="1">
        <v>43499</v>
      </c>
      <c r="CH1281" s="1">
        <v>43892</v>
      </c>
      <c r="CI1281">
        <v>90</v>
      </c>
      <c r="CJ1281">
        <v>9</v>
      </c>
      <c r="CK1281">
        <v>8</v>
      </c>
      <c r="CL1281">
        <v>10</v>
      </c>
      <c r="CM1281">
        <v>9</v>
      </c>
      <c r="CN1281">
        <v>9</v>
      </c>
      <c r="CO1281">
        <v>9</v>
      </c>
      <c r="CP1281" t="s">
        <v>124</v>
      </c>
      <c r="CR1281" t="s">
        <v>142</v>
      </c>
      <c r="CS1281" t="s">
        <v>128</v>
      </c>
      <c r="CT1281" t="s">
        <v>124</v>
      </c>
      <c r="CU1281" t="s">
        <v>143</v>
      </c>
      <c r="CV1281" t="s">
        <v>124</v>
      </c>
      <c r="CW1281" t="s">
        <v>124</v>
      </c>
      <c r="CX1281">
        <v>3</v>
      </c>
      <c r="CY1281">
        <v>0</v>
      </c>
      <c r="CZ1281">
        <v>3</v>
      </c>
      <c r="DA1281">
        <v>0</v>
      </c>
      <c r="DB1281">
        <v>3.4</v>
      </c>
    </row>
    <row r="1282" spans="1:106" x14ac:dyDescent="0.2">
      <c r="A1282">
        <v>26081450</v>
      </c>
      <c r="B1282" t="s">
        <v>12812</v>
      </c>
      <c r="C1282">
        <v>20200323043627</v>
      </c>
      <c r="D1282" s="1">
        <v>43913</v>
      </c>
      <c r="E1282" t="s">
        <v>12813</v>
      </c>
      <c r="F1282" t="s">
        <v>12814</v>
      </c>
      <c r="G1282" t="s">
        <v>12815</v>
      </c>
      <c r="H1282" t="s">
        <v>12816</v>
      </c>
      <c r="I1282" t="s">
        <v>111</v>
      </c>
      <c r="O1282" t="s">
        <v>12817</v>
      </c>
      <c r="R1282" t="s">
        <v>12818</v>
      </c>
      <c r="T1282">
        <v>5792092</v>
      </c>
      <c r="U1282" t="s">
        <v>8276</v>
      </c>
      <c r="V1282" t="s">
        <v>8277</v>
      </c>
      <c r="W1282" s="1">
        <v>41370</v>
      </c>
      <c r="X1282" t="s">
        <v>121</v>
      </c>
      <c r="Y1282" t="s">
        <v>8278</v>
      </c>
      <c r="Z1282" t="s">
        <v>123</v>
      </c>
      <c r="AA1282" s="3">
        <v>1</v>
      </c>
      <c r="AB1282" s="3">
        <v>1</v>
      </c>
      <c r="AC1282" t="s">
        <v>124</v>
      </c>
      <c r="AD1282" t="s">
        <v>8279</v>
      </c>
      <c r="AE1282" t="s">
        <v>8280</v>
      </c>
      <c r="AG1282">
        <v>29</v>
      </c>
      <c r="AH1282">
        <v>29</v>
      </c>
      <c r="AI1282" t="s">
        <v>717</v>
      </c>
      <c r="AJ1282" t="s">
        <v>128</v>
      </c>
      <c r="AK1282" t="s">
        <v>124</v>
      </c>
      <c r="AL1282" t="s">
        <v>129</v>
      </c>
      <c r="AN1282" t="s">
        <v>161</v>
      </c>
      <c r="AP1282" t="s">
        <v>131</v>
      </c>
      <c r="AQ1282" t="s">
        <v>132</v>
      </c>
      <c r="AR1282">
        <v>7307</v>
      </c>
      <c r="AS1282" t="s">
        <v>133</v>
      </c>
      <c r="AT1282" t="s">
        <v>134</v>
      </c>
      <c r="AU1282" t="s">
        <v>135</v>
      </c>
      <c r="AV1282" t="s">
        <v>136</v>
      </c>
      <c r="AW1282">
        <v>40.738750000000003</v>
      </c>
      <c r="AX1282">
        <v>-74.050079999999994</v>
      </c>
      <c r="AY1282" t="s">
        <v>128</v>
      </c>
      <c r="AZ1282" t="s">
        <v>871</v>
      </c>
      <c r="BA1282" t="s">
        <v>3138</v>
      </c>
      <c r="BB1282">
        <v>5</v>
      </c>
      <c r="BC1282">
        <v>1</v>
      </c>
      <c r="BD1282">
        <v>1</v>
      </c>
      <c r="BE1282">
        <v>3</v>
      </c>
      <c r="BF1282" t="s">
        <v>139</v>
      </c>
      <c r="BG1282" t="s">
        <v>12819</v>
      </c>
      <c r="BI1282" s="4">
        <v>43</v>
      </c>
      <c r="BL1282" s="4">
        <v>0</v>
      </c>
      <c r="BM1282" s="4">
        <v>25</v>
      </c>
      <c r="BN1282">
        <v>1</v>
      </c>
      <c r="BO1282" s="4">
        <v>25</v>
      </c>
      <c r="BP1282">
        <v>1</v>
      </c>
      <c r="BQ1282">
        <v>10</v>
      </c>
      <c r="BR1282">
        <v>1</v>
      </c>
      <c r="BS1282">
        <v>1</v>
      </c>
      <c r="BT1282">
        <v>10</v>
      </c>
      <c r="BU1282">
        <v>10</v>
      </c>
      <c r="BV1282">
        <v>1</v>
      </c>
      <c r="BW1282">
        <v>10</v>
      </c>
      <c r="BX1282" t="s">
        <v>234</v>
      </c>
      <c r="BY1282" t="s">
        <v>128</v>
      </c>
      <c r="BZ1282">
        <v>0</v>
      </c>
      <c r="CA1282">
        <v>0</v>
      </c>
      <c r="CB1282">
        <v>0</v>
      </c>
      <c r="CC1282">
        <v>0</v>
      </c>
      <c r="CD1282" s="1">
        <v>43913</v>
      </c>
      <c r="CE1282">
        <v>11</v>
      </c>
      <c r="CF1282">
        <v>3</v>
      </c>
      <c r="CG1282" s="1">
        <v>43270</v>
      </c>
      <c r="CH1282" s="1">
        <v>43899</v>
      </c>
      <c r="CI1282">
        <v>93</v>
      </c>
      <c r="CJ1282">
        <v>9</v>
      </c>
      <c r="CK1282">
        <v>9</v>
      </c>
      <c r="CL1282">
        <v>9</v>
      </c>
      <c r="CM1282">
        <v>9</v>
      </c>
      <c r="CN1282">
        <v>10</v>
      </c>
      <c r="CO1282">
        <v>10</v>
      </c>
      <c r="CP1282" t="s">
        <v>124</v>
      </c>
      <c r="CR1282" t="s">
        <v>142</v>
      </c>
      <c r="CS1282" t="s">
        <v>128</v>
      </c>
      <c r="CT1282" t="s">
        <v>124</v>
      </c>
      <c r="CU1282" t="s">
        <v>188</v>
      </c>
      <c r="CV1282" t="s">
        <v>124</v>
      </c>
      <c r="CW1282" t="s">
        <v>124</v>
      </c>
      <c r="CX1282">
        <v>22</v>
      </c>
      <c r="CY1282">
        <v>6</v>
      </c>
      <c r="CZ1282">
        <v>3</v>
      </c>
      <c r="DA1282">
        <v>0</v>
      </c>
      <c r="DB1282">
        <v>0.51</v>
      </c>
    </row>
    <row r="1283" spans="1:106" x14ac:dyDescent="0.2">
      <c r="A1283">
        <v>26108361</v>
      </c>
      <c r="B1283" t="s">
        <v>12820</v>
      </c>
      <c r="C1283">
        <v>20200323043627</v>
      </c>
      <c r="D1283" s="1">
        <v>43913</v>
      </c>
      <c r="E1283" t="s">
        <v>12821</v>
      </c>
      <c r="F1283" t="s">
        <v>12822</v>
      </c>
      <c r="G1283" t="s">
        <v>12823</v>
      </c>
      <c r="H1283" t="s">
        <v>12824</v>
      </c>
      <c r="I1283" t="s">
        <v>111</v>
      </c>
      <c r="J1283" t="s">
        <v>12825</v>
      </c>
      <c r="K1283" t="s">
        <v>12826</v>
      </c>
      <c r="L1283" t="s">
        <v>12827</v>
      </c>
      <c r="M1283" t="s">
        <v>12828</v>
      </c>
      <c r="N1283" t="s">
        <v>4041</v>
      </c>
      <c r="O1283" t="s">
        <v>1959</v>
      </c>
      <c r="R1283" t="s">
        <v>12829</v>
      </c>
      <c r="T1283">
        <v>6958867</v>
      </c>
      <c r="U1283" t="s">
        <v>1961</v>
      </c>
      <c r="V1283" t="s">
        <v>1962</v>
      </c>
      <c r="W1283" s="1">
        <v>41442</v>
      </c>
      <c r="X1283" t="s">
        <v>196</v>
      </c>
      <c r="Y1283" t="s">
        <v>1963</v>
      </c>
      <c r="Z1283" t="s">
        <v>123</v>
      </c>
      <c r="AA1283" s="3">
        <v>1</v>
      </c>
      <c r="AB1283" s="3">
        <v>1</v>
      </c>
      <c r="AC1283" t="s">
        <v>124</v>
      </c>
      <c r="AD1283" t="s">
        <v>1964</v>
      </c>
      <c r="AE1283" t="s">
        <v>1965</v>
      </c>
      <c r="AF1283" t="s">
        <v>1966</v>
      </c>
      <c r="AG1283">
        <v>38</v>
      </c>
      <c r="AH1283">
        <v>38</v>
      </c>
      <c r="AI1283" t="s">
        <v>1967</v>
      </c>
      <c r="AJ1283" t="s">
        <v>128</v>
      </c>
      <c r="AK1283" t="s">
        <v>124</v>
      </c>
      <c r="AL1283" t="s">
        <v>129</v>
      </c>
      <c r="AN1283" t="s">
        <v>232</v>
      </c>
      <c r="AP1283" t="s">
        <v>131</v>
      </c>
      <c r="AQ1283" t="s">
        <v>132</v>
      </c>
      <c r="AR1283">
        <v>7304</v>
      </c>
      <c r="AS1283" t="s">
        <v>133</v>
      </c>
      <c r="AT1283" t="s">
        <v>134</v>
      </c>
      <c r="AU1283" t="s">
        <v>135</v>
      </c>
      <c r="AV1283" t="s">
        <v>136</v>
      </c>
      <c r="AW1283">
        <v>40.712389999999999</v>
      </c>
      <c r="AX1283">
        <v>-74.078819999999993</v>
      </c>
      <c r="AY1283" t="s">
        <v>128</v>
      </c>
      <c r="AZ1283" t="s">
        <v>247</v>
      </c>
      <c r="BA1283" t="s">
        <v>163</v>
      </c>
      <c r="BB1283">
        <v>2</v>
      </c>
      <c r="BC1283">
        <v>2</v>
      </c>
      <c r="BD1283">
        <v>1</v>
      </c>
      <c r="BE1283">
        <v>1</v>
      </c>
      <c r="BF1283" t="s">
        <v>139</v>
      </c>
      <c r="BG1283" t="s">
        <v>12830</v>
      </c>
      <c r="BI1283" s="4">
        <v>45</v>
      </c>
      <c r="BL1283" s="4">
        <v>250</v>
      </c>
      <c r="BM1283" s="4">
        <v>65</v>
      </c>
      <c r="BN1283">
        <v>1</v>
      </c>
      <c r="BO1283" s="4">
        <v>0</v>
      </c>
      <c r="BP1283">
        <v>1</v>
      </c>
      <c r="BQ1283">
        <v>1124</v>
      </c>
      <c r="BR1283">
        <v>1</v>
      </c>
      <c r="BS1283">
        <v>1</v>
      </c>
      <c r="BT1283">
        <v>1124</v>
      </c>
      <c r="BU1283">
        <v>1124</v>
      </c>
      <c r="BV1283">
        <v>1</v>
      </c>
      <c r="BW1283">
        <v>1124</v>
      </c>
      <c r="BX1283" t="s">
        <v>187</v>
      </c>
      <c r="BY1283" t="s">
        <v>128</v>
      </c>
      <c r="BZ1283">
        <v>0</v>
      </c>
      <c r="CA1283">
        <v>28</v>
      </c>
      <c r="CB1283">
        <v>58</v>
      </c>
      <c r="CC1283">
        <v>333</v>
      </c>
      <c r="CD1283" s="1">
        <v>43913</v>
      </c>
      <c r="CE1283">
        <v>28</v>
      </c>
      <c r="CF1283">
        <v>15</v>
      </c>
      <c r="CG1283" s="1">
        <v>43280</v>
      </c>
      <c r="CH1283" s="1">
        <v>43854</v>
      </c>
      <c r="CI1283">
        <v>91</v>
      </c>
      <c r="CJ1283">
        <v>10</v>
      </c>
      <c r="CK1283">
        <v>9</v>
      </c>
      <c r="CL1283">
        <v>10</v>
      </c>
      <c r="CM1283">
        <v>10</v>
      </c>
      <c r="CN1283">
        <v>8</v>
      </c>
      <c r="CO1283">
        <v>9</v>
      </c>
      <c r="CP1283" t="s">
        <v>124</v>
      </c>
      <c r="CR1283" t="s">
        <v>142</v>
      </c>
      <c r="CS1283" t="s">
        <v>128</v>
      </c>
      <c r="CT1283" t="s">
        <v>124</v>
      </c>
      <c r="CU1283" t="s">
        <v>188</v>
      </c>
      <c r="CV1283" t="s">
        <v>128</v>
      </c>
      <c r="CW1283" t="s">
        <v>128</v>
      </c>
      <c r="CX1283">
        <v>29</v>
      </c>
      <c r="CY1283">
        <v>1</v>
      </c>
      <c r="CZ1283">
        <v>28</v>
      </c>
      <c r="DA1283">
        <v>0</v>
      </c>
      <c r="DB1283">
        <v>1.32</v>
      </c>
    </row>
    <row r="1284" spans="1:106" x14ac:dyDescent="0.2">
      <c r="A1284">
        <v>26127300</v>
      </c>
      <c r="B1284" t="s">
        <v>12831</v>
      </c>
      <c r="C1284">
        <v>20200323043627</v>
      </c>
      <c r="D1284" s="1">
        <v>43913</v>
      </c>
      <c r="E1284" t="s">
        <v>12832</v>
      </c>
      <c r="F1284" t="s">
        <v>12833</v>
      </c>
      <c r="G1284" t="s">
        <v>12834</v>
      </c>
      <c r="H1284" t="s">
        <v>12835</v>
      </c>
      <c r="I1284" t="s">
        <v>111</v>
      </c>
      <c r="J1284" t="s">
        <v>12836</v>
      </c>
      <c r="K1284" t="s">
        <v>12826</v>
      </c>
      <c r="L1284" t="s">
        <v>12827</v>
      </c>
      <c r="M1284" t="s">
        <v>12828</v>
      </c>
      <c r="N1284" t="s">
        <v>4041</v>
      </c>
      <c r="O1284" t="s">
        <v>1959</v>
      </c>
      <c r="R1284" t="s">
        <v>12837</v>
      </c>
      <c r="T1284">
        <v>6958867</v>
      </c>
      <c r="U1284" t="s">
        <v>1961</v>
      </c>
      <c r="V1284" t="s">
        <v>1962</v>
      </c>
      <c r="W1284" s="1">
        <v>41442</v>
      </c>
      <c r="X1284" t="s">
        <v>196</v>
      </c>
      <c r="Y1284" t="s">
        <v>1963</v>
      </c>
      <c r="Z1284" t="s">
        <v>123</v>
      </c>
      <c r="AA1284" s="3">
        <v>1</v>
      </c>
      <c r="AB1284" s="3">
        <v>1</v>
      </c>
      <c r="AC1284" t="s">
        <v>124</v>
      </c>
      <c r="AD1284" t="s">
        <v>1964</v>
      </c>
      <c r="AE1284" t="s">
        <v>1965</v>
      </c>
      <c r="AF1284" t="s">
        <v>1966</v>
      </c>
      <c r="AG1284">
        <v>38</v>
      </c>
      <c r="AH1284">
        <v>38</v>
      </c>
      <c r="AI1284" t="s">
        <v>1967</v>
      </c>
      <c r="AJ1284" t="s">
        <v>128</v>
      </c>
      <c r="AK1284" t="s">
        <v>124</v>
      </c>
      <c r="AL1284" t="s">
        <v>129</v>
      </c>
      <c r="AN1284" t="s">
        <v>232</v>
      </c>
      <c r="AP1284" t="s">
        <v>131</v>
      </c>
      <c r="AQ1284" t="s">
        <v>132</v>
      </c>
      <c r="AR1284">
        <v>7304</v>
      </c>
      <c r="AS1284" t="s">
        <v>133</v>
      </c>
      <c r="AT1284" t="s">
        <v>134</v>
      </c>
      <c r="AU1284" t="s">
        <v>135</v>
      </c>
      <c r="AV1284" t="s">
        <v>136</v>
      </c>
      <c r="AW1284">
        <v>40.712519999999998</v>
      </c>
      <c r="AX1284">
        <v>-74.079350000000005</v>
      </c>
      <c r="AY1284" t="s">
        <v>128</v>
      </c>
      <c r="AZ1284" t="s">
        <v>247</v>
      </c>
      <c r="BA1284" t="s">
        <v>163</v>
      </c>
      <c r="BB1284">
        <v>1</v>
      </c>
      <c r="BC1284">
        <v>2</v>
      </c>
      <c r="BD1284">
        <v>1</v>
      </c>
      <c r="BE1284">
        <v>1</v>
      </c>
      <c r="BF1284" t="s">
        <v>139</v>
      </c>
      <c r="BG1284" t="s">
        <v>12830</v>
      </c>
      <c r="BI1284" s="4">
        <v>40</v>
      </c>
      <c r="BL1284" s="4">
        <v>250</v>
      </c>
      <c r="BM1284" s="4">
        <v>65</v>
      </c>
      <c r="BN1284">
        <v>1</v>
      </c>
      <c r="BO1284" s="4">
        <v>0</v>
      </c>
      <c r="BP1284">
        <v>1</v>
      </c>
      <c r="BQ1284">
        <v>1124</v>
      </c>
      <c r="BR1284">
        <v>1</v>
      </c>
      <c r="BS1284">
        <v>1</v>
      </c>
      <c r="BT1284">
        <v>1124</v>
      </c>
      <c r="BU1284">
        <v>1124</v>
      </c>
      <c r="BV1284">
        <v>1</v>
      </c>
      <c r="BW1284">
        <v>1124</v>
      </c>
      <c r="BX1284" t="s">
        <v>187</v>
      </c>
      <c r="BY1284" t="s">
        <v>128</v>
      </c>
      <c r="BZ1284">
        <v>25</v>
      </c>
      <c r="CA1284">
        <v>55</v>
      </c>
      <c r="CB1284">
        <v>85</v>
      </c>
      <c r="CC1284">
        <v>360</v>
      </c>
      <c r="CD1284" s="1">
        <v>43913</v>
      </c>
      <c r="CE1284">
        <v>23</v>
      </c>
      <c r="CF1284">
        <v>11</v>
      </c>
      <c r="CG1284" s="1">
        <v>43274</v>
      </c>
      <c r="CH1284" s="1">
        <v>43890</v>
      </c>
      <c r="CI1284">
        <v>88</v>
      </c>
      <c r="CJ1284">
        <v>9</v>
      </c>
      <c r="CK1284">
        <v>10</v>
      </c>
      <c r="CL1284">
        <v>10</v>
      </c>
      <c r="CM1284">
        <v>10</v>
      </c>
      <c r="CN1284">
        <v>8</v>
      </c>
      <c r="CO1284">
        <v>9</v>
      </c>
      <c r="CP1284" t="s">
        <v>124</v>
      </c>
      <c r="CR1284" t="s">
        <v>142</v>
      </c>
      <c r="CS1284" t="s">
        <v>128</v>
      </c>
      <c r="CT1284" t="s">
        <v>124</v>
      </c>
      <c r="CU1284" t="s">
        <v>188</v>
      </c>
      <c r="CV1284" t="s">
        <v>128</v>
      </c>
      <c r="CW1284" t="s">
        <v>128</v>
      </c>
      <c r="CX1284">
        <v>29</v>
      </c>
      <c r="CY1284">
        <v>1</v>
      </c>
      <c r="CZ1284">
        <v>28</v>
      </c>
      <c r="DA1284">
        <v>0</v>
      </c>
      <c r="DB1284">
        <v>1.08</v>
      </c>
    </row>
    <row r="1285" spans="1:106" x14ac:dyDescent="0.2">
      <c r="A1285">
        <v>26165715</v>
      </c>
      <c r="B1285" t="s">
        <v>12838</v>
      </c>
      <c r="C1285">
        <v>20200323043627</v>
      </c>
      <c r="D1285" s="1">
        <v>43913</v>
      </c>
      <c r="E1285" t="s">
        <v>12839</v>
      </c>
      <c r="F1285" t="s">
        <v>12840</v>
      </c>
      <c r="G1285" t="s">
        <v>12841</v>
      </c>
      <c r="H1285" t="s">
        <v>12842</v>
      </c>
      <c r="I1285" t="s">
        <v>111</v>
      </c>
      <c r="J1285" t="s">
        <v>12413</v>
      </c>
      <c r="K1285" t="s">
        <v>12843</v>
      </c>
      <c r="L1285" t="s">
        <v>12415</v>
      </c>
      <c r="M1285" t="s">
        <v>12416</v>
      </c>
      <c r="N1285" t="s">
        <v>3192</v>
      </c>
      <c r="O1285" t="s">
        <v>3193</v>
      </c>
      <c r="R1285" t="s">
        <v>12844</v>
      </c>
      <c r="T1285">
        <v>24592423</v>
      </c>
      <c r="U1285" t="s">
        <v>3195</v>
      </c>
      <c r="V1285" t="s">
        <v>3196</v>
      </c>
      <c r="W1285" s="1">
        <v>41980</v>
      </c>
      <c r="X1285" t="s">
        <v>121</v>
      </c>
      <c r="Y1285" t="s">
        <v>3197</v>
      </c>
      <c r="Z1285" t="s">
        <v>123</v>
      </c>
      <c r="AA1285" s="3">
        <v>1</v>
      </c>
      <c r="AB1285" s="3">
        <v>0.99</v>
      </c>
      <c r="AC1285" t="s">
        <v>128</v>
      </c>
      <c r="AD1285" t="s">
        <v>3198</v>
      </c>
      <c r="AE1285" t="s">
        <v>3199</v>
      </c>
      <c r="AG1285">
        <v>39</v>
      </c>
      <c r="AH1285">
        <v>39</v>
      </c>
      <c r="AI1285" t="s">
        <v>3200</v>
      </c>
      <c r="AJ1285" t="s">
        <v>128</v>
      </c>
      <c r="AK1285" t="s">
        <v>124</v>
      </c>
      <c r="AL1285" t="s">
        <v>129</v>
      </c>
      <c r="AN1285" t="s">
        <v>130</v>
      </c>
      <c r="AP1285" t="s">
        <v>131</v>
      </c>
      <c r="AQ1285" t="s">
        <v>132</v>
      </c>
      <c r="AR1285">
        <v>7302</v>
      </c>
      <c r="AS1285" t="s">
        <v>133</v>
      </c>
      <c r="AT1285" t="s">
        <v>134</v>
      </c>
      <c r="AU1285" t="s">
        <v>135</v>
      </c>
      <c r="AV1285" t="s">
        <v>136</v>
      </c>
      <c r="AW1285">
        <v>40.723579999999998</v>
      </c>
      <c r="AX1285">
        <v>-74.037270000000007</v>
      </c>
      <c r="AY1285" t="s">
        <v>128</v>
      </c>
      <c r="AZ1285" t="s">
        <v>162</v>
      </c>
      <c r="BA1285" t="s">
        <v>138</v>
      </c>
      <c r="BB1285">
        <v>5</v>
      </c>
      <c r="BC1285">
        <v>2</v>
      </c>
      <c r="BD1285">
        <v>2</v>
      </c>
      <c r="BE1285">
        <v>3</v>
      </c>
      <c r="BF1285" t="s">
        <v>139</v>
      </c>
      <c r="BG1285" t="s">
        <v>12845</v>
      </c>
      <c r="BI1285" s="4">
        <v>328</v>
      </c>
      <c r="BL1285" s="4">
        <v>400</v>
      </c>
      <c r="BM1285" s="4">
        <v>95</v>
      </c>
      <c r="BN1285">
        <v>4</v>
      </c>
      <c r="BO1285" s="4">
        <v>15</v>
      </c>
      <c r="BP1285">
        <v>1</v>
      </c>
      <c r="BQ1285">
        <v>120</v>
      </c>
      <c r="BR1285">
        <v>1</v>
      </c>
      <c r="BS1285">
        <v>3</v>
      </c>
      <c r="BT1285">
        <v>120</v>
      </c>
      <c r="BU1285">
        <v>120</v>
      </c>
      <c r="BV1285">
        <v>1.3</v>
      </c>
      <c r="BW1285">
        <v>120</v>
      </c>
      <c r="BX1285" t="s">
        <v>2207</v>
      </c>
      <c r="BY1285" t="s">
        <v>128</v>
      </c>
      <c r="BZ1285">
        <v>30</v>
      </c>
      <c r="CA1285">
        <v>57</v>
      </c>
      <c r="CB1285">
        <v>72</v>
      </c>
      <c r="CC1285">
        <v>88</v>
      </c>
      <c r="CD1285" s="1">
        <v>43913</v>
      </c>
      <c r="CE1285">
        <v>63</v>
      </c>
      <c r="CF1285">
        <v>39</v>
      </c>
      <c r="CG1285" s="1">
        <v>43286</v>
      </c>
      <c r="CH1285" s="1">
        <v>43891</v>
      </c>
      <c r="CI1285">
        <v>98</v>
      </c>
      <c r="CJ1285">
        <v>10</v>
      </c>
      <c r="CK1285">
        <v>10</v>
      </c>
      <c r="CL1285">
        <v>10</v>
      </c>
      <c r="CM1285">
        <v>10</v>
      </c>
      <c r="CN1285">
        <v>10</v>
      </c>
      <c r="CO1285">
        <v>10</v>
      </c>
      <c r="CP1285" t="s">
        <v>124</v>
      </c>
      <c r="CR1285" t="s">
        <v>142</v>
      </c>
      <c r="CS1285" t="s">
        <v>128</v>
      </c>
      <c r="CT1285" t="s">
        <v>124</v>
      </c>
      <c r="CU1285" t="s">
        <v>188</v>
      </c>
      <c r="CV1285" t="s">
        <v>124</v>
      </c>
      <c r="CW1285" t="s">
        <v>124</v>
      </c>
      <c r="CX1285">
        <v>31</v>
      </c>
      <c r="CY1285">
        <v>31</v>
      </c>
      <c r="CZ1285">
        <v>0</v>
      </c>
      <c r="DA1285">
        <v>0</v>
      </c>
      <c r="DB1285">
        <v>3.01</v>
      </c>
    </row>
    <row r="1286" spans="1:106" x14ac:dyDescent="0.2">
      <c r="A1286">
        <v>26165744</v>
      </c>
      <c r="B1286" t="s">
        <v>12846</v>
      </c>
      <c r="C1286">
        <v>20200323043627</v>
      </c>
      <c r="D1286" s="1">
        <v>43913</v>
      </c>
      <c r="E1286" t="s">
        <v>12847</v>
      </c>
      <c r="F1286" t="s">
        <v>12848</v>
      </c>
      <c r="G1286" t="s">
        <v>12849</v>
      </c>
      <c r="H1286" t="s">
        <v>12850</v>
      </c>
      <c r="I1286" t="s">
        <v>111</v>
      </c>
      <c r="J1286" t="s">
        <v>12413</v>
      </c>
      <c r="K1286" t="s">
        <v>12843</v>
      </c>
      <c r="L1286" t="s">
        <v>12415</v>
      </c>
      <c r="M1286" t="s">
        <v>12416</v>
      </c>
      <c r="N1286" t="s">
        <v>3192</v>
      </c>
      <c r="O1286" t="s">
        <v>3193</v>
      </c>
      <c r="R1286" t="s">
        <v>12851</v>
      </c>
      <c r="T1286">
        <v>24592423</v>
      </c>
      <c r="U1286" t="s">
        <v>3195</v>
      </c>
      <c r="V1286" t="s">
        <v>3196</v>
      </c>
      <c r="W1286" s="1">
        <v>41980</v>
      </c>
      <c r="X1286" t="s">
        <v>121</v>
      </c>
      <c r="Y1286" t="s">
        <v>3197</v>
      </c>
      <c r="Z1286" t="s">
        <v>123</v>
      </c>
      <c r="AA1286" s="3">
        <v>1</v>
      </c>
      <c r="AB1286" s="3">
        <v>0.99</v>
      </c>
      <c r="AC1286" t="s">
        <v>128</v>
      </c>
      <c r="AD1286" t="s">
        <v>3198</v>
      </c>
      <c r="AE1286" t="s">
        <v>3199</v>
      </c>
      <c r="AG1286">
        <v>39</v>
      </c>
      <c r="AH1286">
        <v>39</v>
      </c>
      <c r="AI1286" t="s">
        <v>3200</v>
      </c>
      <c r="AJ1286" t="s">
        <v>128</v>
      </c>
      <c r="AK1286" t="s">
        <v>124</v>
      </c>
      <c r="AL1286" t="s">
        <v>129</v>
      </c>
      <c r="AN1286" t="s">
        <v>130</v>
      </c>
      <c r="AP1286" t="s">
        <v>131</v>
      </c>
      <c r="AQ1286" t="s">
        <v>132</v>
      </c>
      <c r="AR1286">
        <v>7302</v>
      </c>
      <c r="AS1286" t="s">
        <v>133</v>
      </c>
      <c r="AT1286" t="s">
        <v>134</v>
      </c>
      <c r="AU1286" t="s">
        <v>135</v>
      </c>
      <c r="AV1286" t="s">
        <v>136</v>
      </c>
      <c r="AW1286">
        <v>40.724200000000003</v>
      </c>
      <c r="AX1286">
        <v>-74.037589999999994</v>
      </c>
      <c r="AY1286" t="s">
        <v>128</v>
      </c>
      <c r="AZ1286" t="s">
        <v>162</v>
      </c>
      <c r="BA1286" t="s">
        <v>138</v>
      </c>
      <c r="BB1286">
        <v>5</v>
      </c>
      <c r="BC1286">
        <v>2</v>
      </c>
      <c r="BD1286">
        <v>2</v>
      </c>
      <c r="BE1286">
        <v>3</v>
      </c>
      <c r="BF1286" t="s">
        <v>139</v>
      </c>
      <c r="BG1286" t="s">
        <v>12852</v>
      </c>
      <c r="BI1286" s="4">
        <v>328</v>
      </c>
      <c r="BL1286" s="4">
        <v>400</v>
      </c>
      <c r="BM1286" s="4">
        <v>95</v>
      </c>
      <c r="BN1286">
        <v>4</v>
      </c>
      <c r="BO1286" s="4">
        <v>15</v>
      </c>
      <c r="BP1286">
        <v>1</v>
      </c>
      <c r="BQ1286">
        <v>120</v>
      </c>
      <c r="BR1286">
        <v>1</v>
      </c>
      <c r="BS1286">
        <v>2</v>
      </c>
      <c r="BT1286">
        <v>120</v>
      </c>
      <c r="BU1286">
        <v>120</v>
      </c>
      <c r="BV1286">
        <v>1.3</v>
      </c>
      <c r="BW1286">
        <v>120</v>
      </c>
      <c r="BX1286" t="s">
        <v>2207</v>
      </c>
      <c r="BY1286" t="s">
        <v>128</v>
      </c>
      <c r="BZ1286">
        <v>30</v>
      </c>
      <c r="CA1286">
        <v>55</v>
      </c>
      <c r="CB1286">
        <v>77</v>
      </c>
      <c r="CC1286">
        <v>90</v>
      </c>
      <c r="CD1286" s="1">
        <v>43913</v>
      </c>
      <c r="CE1286">
        <v>40</v>
      </c>
      <c r="CF1286">
        <v>18</v>
      </c>
      <c r="CG1286" s="1">
        <v>43283</v>
      </c>
      <c r="CH1286" s="1">
        <v>43881</v>
      </c>
      <c r="CI1286">
        <v>99</v>
      </c>
      <c r="CJ1286">
        <v>10</v>
      </c>
      <c r="CK1286">
        <v>10</v>
      </c>
      <c r="CL1286">
        <v>10</v>
      </c>
      <c r="CM1286">
        <v>10</v>
      </c>
      <c r="CN1286">
        <v>10</v>
      </c>
      <c r="CO1286">
        <v>10</v>
      </c>
      <c r="CP1286" t="s">
        <v>124</v>
      </c>
      <c r="CR1286" t="s">
        <v>142</v>
      </c>
      <c r="CS1286" t="s">
        <v>128</v>
      </c>
      <c r="CT1286" t="s">
        <v>124</v>
      </c>
      <c r="CU1286" t="s">
        <v>188</v>
      </c>
      <c r="CV1286" t="s">
        <v>124</v>
      </c>
      <c r="CW1286" t="s">
        <v>124</v>
      </c>
      <c r="CX1286">
        <v>31</v>
      </c>
      <c r="CY1286">
        <v>31</v>
      </c>
      <c r="CZ1286">
        <v>0</v>
      </c>
      <c r="DA1286">
        <v>0</v>
      </c>
      <c r="DB1286">
        <v>1.9</v>
      </c>
    </row>
    <row r="1287" spans="1:106" x14ac:dyDescent="0.2">
      <c r="A1287">
        <v>26166883</v>
      </c>
      <c r="B1287" t="s">
        <v>12853</v>
      </c>
      <c r="C1287">
        <v>20200323043627</v>
      </c>
      <c r="D1287" s="1">
        <v>43913</v>
      </c>
      <c r="E1287" t="s">
        <v>12854</v>
      </c>
      <c r="F1287" t="s">
        <v>12855</v>
      </c>
      <c r="G1287" t="s">
        <v>12856</v>
      </c>
      <c r="H1287" t="s">
        <v>12857</v>
      </c>
      <c r="I1287" t="s">
        <v>111</v>
      </c>
      <c r="J1287" t="s">
        <v>12858</v>
      </c>
      <c r="K1287" t="s">
        <v>12859</v>
      </c>
      <c r="L1287" t="s">
        <v>12860</v>
      </c>
      <c r="M1287" t="s">
        <v>12861</v>
      </c>
      <c r="N1287" t="s">
        <v>12862</v>
      </c>
      <c r="O1287" t="s">
        <v>12863</v>
      </c>
      <c r="R1287" t="s">
        <v>12864</v>
      </c>
      <c r="T1287">
        <v>178253768</v>
      </c>
      <c r="U1287" t="s">
        <v>12865</v>
      </c>
      <c r="V1287" t="s">
        <v>1034</v>
      </c>
      <c r="W1287" s="1">
        <v>43172</v>
      </c>
      <c r="X1287" t="s">
        <v>121</v>
      </c>
      <c r="Z1287" t="s">
        <v>123</v>
      </c>
      <c r="AA1287" s="3">
        <v>1</v>
      </c>
      <c r="AB1287" s="3">
        <v>1</v>
      </c>
      <c r="AC1287" t="s">
        <v>124</v>
      </c>
      <c r="AD1287" t="s">
        <v>12866</v>
      </c>
      <c r="AE1287" t="s">
        <v>12867</v>
      </c>
      <c r="AG1287">
        <v>1</v>
      </c>
      <c r="AH1287">
        <v>1</v>
      </c>
      <c r="AI1287" t="s">
        <v>3698</v>
      </c>
      <c r="AJ1287" t="s">
        <v>128</v>
      </c>
      <c r="AK1287" t="s">
        <v>124</v>
      </c>
      <c r="AL1287" t="s">
        <v>129</v>
      </c>
      <c r="AN1287" t="s">
        <v>514</v>
      </c>
      <c r="AP1287" t="s">
        <v>131</v>
      </c>
      <c r="AQ1287" t="s">
        <v>132</v>
      </c>
      <c r="AR1287">
        <v>7307</v>
      </c>
      <c r="AS1287" t="s">
        <v>133</v>
      </c>
      <c r="AT1287" t="s">
        <v>134</v>
      </c>
      <c r="AU1287" t="s">
        <v>135</v>
      </c>
      <c r="AV1287" t="s">
        <v>136</v>
      </c>
      <c r="AW1287">
        <v>40.742550000000001</v>
      </c>
      <c r="AX1287">
        <v>-74.047510000000003</v>
      </c>
      <c r="AY1287" t="s">
        <v>128</v>
      </c>
      <c r="AZ1287" t="s">
        <v>185</v>
      </c>
      <c r="BA1287" t="s">
        <v>138</v>
      </c>
      <c r="BB1287">
        <v>3</v>
      </c>
      <c r="BC1287">
        <v>1</v>
      </c>
      <c r="BD1287">
        <v>0</v>
      </c>
      <c r="BE1287">
        <v>2</v>
      </c>
      <c r="BF1287" t="s">
        <v>139</v>
      </c>
      <c r="BG1287" t="s">
        <v>12868</v>
      </c>
      <c r="BI1287" s="4">
        <v>54</v>
      </c>
      <c r="BL1287" s="4">
        <v>100</v>
      </c>
      <c r="BM1287" s="4">
        <v>55</v>
      </c>
      <c r="BN1287">
        <v>1</v>
      </c>
      <c r="BO1287" s="4">
        <v>0</v>
      </c>
      <c r="BP1287">
        <v>1</v>
      </c>
      <c r="BQ1287">
        <v>30</v>
      </c>
      <c r="BR1287">
        <v>1</v>
      </c>
      <c r="BS1287">
        <v>1</v>
      </c>
      <c r="BT1287">
        <v>1125</v>
      </c>
      <c r="BU1287">
        <v>1125</v>
      </c>
      <c r="BV1287">
        <v>1</v>
      </c>
      <c r="BW1287">
        <v>1125</v>
      </c>
      <c r="BX1287" t="s">
        <v>187</v>
      </c>
      <c r="BY1287" t="s">
        <v>128</v>
      </c>
      <c r="BZ1287">
        <v>29</v>
      </c>
      <c r="CA1287">
        <v>59</v>
      </c>
      <c r="CB1287">
        <v>89</v>
      </c>
      <c r="CC1287">
        <v>179</v>
      </c>
      <c r="CD1287" s="1">
        <v>43913</v>
      </c>
      <c r="CE1287">
        <v>73</v>
      </c>
      <c r="CF1287">
        <v>27</v>
      </c>
      <c r="CG1287" s="1">
        <v>43294</v>
      </c>
      <c r="CH1287" s="1">
        <v>43898</v>
      </c>
      <c r="CI1287">
        <v>89</v>
      </c>
      <c r="CJ1287">
        <v>9</v>
      </c>
      <c r="CK1287">
        <v>8</v>
      </c>
      <c r="CL1287">
        <v>10</v>
      </c>
      <c r="CM1287">
        <v>10</v>
      </c>
      <c r="CN1287">
        <v>9</v>
      </c>
      <c r="CO1287">
        <v>8</v>
      </c>
      <c r="CP1287" t="s">
        <v>124</v>
      </c>
      <c r="CR1287" t="s">
        <v>142</v>
      </c>
      <c r="CS1287" t="s">
        <v>128</v>
      </c>
      <c r="CT1287" t="s">
        <v>124</v>
      </c>
      <c r="CU1287" t="s">
        <v>143</v>
      </c>
      <c r="CV1287" t="s">
        <v>124</v>
      </c>
      <c r="CW1287" t="s">
        <v>124</v>
      </c>
      <c r="CX1287">
        <v>1</v>
      </c>
      <c r="CY1287">
        <v>1</v>
      </c>
      <c r="CZ1287">
        <v>0</v>
      </c>
      <c r="DA1287">
        <v>0</v>
      </c>
      <c r="DB1287">
        <v>3.53</v>
      </c>
    </row>
    <row r="1288" spans="1:106" x14ac:dyDescent="0.2">
      <c r="A1288">
        <v>26170009</v>
      </c>
      <c r="B1288" t="s">
        <v>12869</v>
      </c>
      <c r="C1288">
        <v>20200323043627</v>
      </c>
      <c r="D1288" s="1">
        <v>43913</v>
      </c>
      <c r="E1288" t="s">
        <v>12870</v>
      </c>
      <c r="G1288" t="s">
        <v>12871</v>
      </c>
      <c r="H1288" t="s">
        <v>12872</v>
      </c>
      <c r="I1288" t="s">
        <v>111</v>
      </c>
      <c r="J1288" t="s">
        <v>12873</v>
      </c>
      <c r="L1288" t="s">
        <v>12874</v>
      </c>
      <c r="M1288" t="s">
        <v>12875</v>
      </c>
      <c r="N1288" t="s">
        <v>12876</v>
      </c>
      <c r="O1288" t="s">
        <v>12877</v>
      </c>
      <c r="R1288" t="s">
        <v>12878</v>
      </c>
      <c r="T1288">
        <v>169627897</v>
      </c>
      <c r="U1288" t="s">
        <v>12879</v>
      </c>
      <c r="V1288" t="s">
        <v>9432</v>
      </c>
      <c r="W1288" s="1">
        <v>43124</v>
      </c>
      <c r="X1288" t="s">
        <v>409</v>
      </c>
      <c r="Y1288" t="s">
        <v>12880</v>
      </c>
      <c r="Z1288" t="s">
        <v>123</v>
      </c>
      <c r="AA1288" s="3">
        <v>1</v>
      </c>
      <c r="AB1288" s="3">
        <v>1</v>
      </c>
      <c r="AC1288" t="s">
        <v>128</v>
      </c>
      <c r="AD1288" t="s">
        <v>12881</v>
      </c>
      <c r="AE1288" t="s">
        <v>12882</v>
      </c>
      <c r="AG1288">
        <v>1</v>
      </c>
      <c r="AH1288">
        <v>1</v>
      </c>
      <c r="AI1288" t="s">
        <v>4697</v>
      </c>
      <c r="AJ1288" t="s">
        <v>128</v>
      </c>
      <c r="AK1288" t="s">
        <v>124</v>
      </c>
      <c r="AL1288" t="s">
        <v>129</v>
      </c>
      <c r="AN1288" t="s">
        <v>392</v>
      </c>
      <c r="AP1288" t="s">
        <v>131</v>
      </c>
      <c r="AQ1288" t="s">
        <v>132</v>
      </c>
      <c r="AR1288">
        <v>7305</v>
      </c>
      <c r="AS1288" t="s">
        <v>133</v>
      </c>
      <c r="AT1288" t="s">
        <v>134</v>
      </c>
      <c r="AU1288" t="s">
        <v>135</v>
      </c>
      <c r="AV1288" t="s">
        <v>136</v>
      </c>
      <c r="AW1288">
        <v>40.687600000000003</v>
      </c>
      <c r="AX1288">
        <v>-74.096699999999998</v>
      </c>
      <c r="AY1288" t="s">
        <v>128</v>
      </c>
      <c r="AZ1288" t="s">
        <v>185</v>
      </c>
      <c r="BA1288" t="s">
        <v>138</v>
      </c>
      <c r="BB1288">
        <v>4</v>
      </c>
      <c r="BC1288">
        <v>1</v>
      </c>
      <c r="BD1288">
        <v>1</v>
      </c>
      <c r="BE1288">
        <v>2</v>
      </c>
      <c r="BF1288" t="s">
        <v>139</v>
      </c>
      <c r="BG1288" t="s">
        <v>12883</v>
      </c>
      <c r="BI1288" s="4">
        <v>95</v>
      </c>
      <c r="BM1288" s="4">
        <v>30</v>
      </c>
      <c r="BN1288">
        <v>2</v>
      </c>
      <c r="BO1288" s="4">
        <v>20</v>
      </c>
      <c r="BP1288">
        <v>2</v>
      </c>
      <c r="BQ1288">
        <v>29</v>
      </c>
      <c r="BR1288">
        <v>2</v>
      </c>
      <c r="BS1288">
        <v>3</v>
      </c>
      <c r="BT1288">
        <v>29</v>
      </c>
      <c r="BU1288">
        <v>29</v>
      </c>
      <c r="BV1288">
        <v>2.2999999999999998</v>
      </c>
      <c r="BW1288">
        <v>29</v>
      </c>
      <c r="BX1288" t="s">
        <v>659</v>
      </c>
      <c r="BY1288" t="s">
        <v>128</v>
      </c>
      <c r="BZ1288">
        <v>24</v>
      </c>
      <c r="CA1288">
        <v>43</v>
      </c>
      <c r="CB1288">
        <v>72</v>
      </c>
      <c r="CC1288">
        <v>167</v>
      </c>
      <c r="CD1288" s="1">
        <v>43913</v>
      </c>
      <c r="CE1288">
        <v>65</v>
      </c>
      <c r="CF1288">
        <v>43</v>
      </c>
      <c r="CG1288" s="1">
        <v>43332</v>
      </c>
      <c r="CH1288" s="1">
        <v>43899</v>
      </c>
      <c r="CI1288">
        <v>96</v>
      </c>
      <c r="CJ1288">
        <v>10</v>
      </c>
      <c r="CK1288">
        <v>10</v>
      </c>
      <c r="CL1288">
        <v>10</v>
      </c>
      <c r="CM1288">
        <v>10</v>
      </c>
      <c r="CN1288">
        <v>9</v>
      </c>
      <c r="CO1288">
        <v>9</v>
      </c>
      <c r="CP1288" t="s">
        <v>124</v>
      </c>
      <c r="CR1288" t="s">
        <v>142</v>
      </c>
      <c r="CS1288" t="s">
        <v>128</v>
      </c>
      <c r="CT1288" t="s">
        <v>124</v>
      </c>
      <c r="CU1288" t="s">
        <v>188</v>
      </c>
      <c r="CV1288" t="s">
        <v>124</v>
      </c>
      <c r="CW1288" t="s">
        <v>124</v>
      </c>
      <c r="CX1288">
        <v>1</v>
      </c>
      <c r="CY1288">
        <v>1</v>
      </c>
      <c r="CZ1288">
        <v>0</v>
      </c>
      <c r="DA1288">
        <v>0</v>
      </c>
      <c r="DB1288">
        <v>3.35</v>
      </c>
    </row>
    <row r="1289" spans="1:106" x14ac:dyDescent="0.2">
      <c r="A1289">
        <v>26182763</v>
      </c>
      <c r="B1289" t="s">
        <v>12884</v>
      </c>
      <c r="C1289">
        <v>20200323043627</v>
      </c>
      <c r="D1289" s="1">
        <v>43913</v>
      </c>
      <c r="E1289" t="s">
        <v>12885</v>
      </c>
      <c r="F1289" t="s">
        <v>12886</v>
      </c>
      <c r="G1289" t="s">
        <v>12887</v>
      </c>
      <c r="H1289" t="s">
        <v>12888</v>
      </c>
      <c r="I1289" t="s">
        <v>111</v>
      </c>
      <c r="J1289" t="s">
        <v>12543</v>
      </c>
      <c r="L1289" t="s">
        <v>12544</v>
      </c>
      <c r="O1289" t="s">
        <v>11316</v>
      </c>
      <c r="R1289" t="s">
        <v>12889</v>
      </c>
      <c r="T1289">
        <v>81195797</v>
      </c>
      <c r="U1289" t="s">
        <v>11318</v>
      </c>
      <c r="V1289" t="s">
        <v>6017</v>
      </c>
      <c r="W1289" s="1">
        <v>42553</v>
      </c>
      <c r="X1289" t="s">
        <v>121</v>
      </c>
      <c r="Y1289" t="s">
        <v>11319</v>
      </c>
      <c r="Z1289" t="s">
        <v>123</v>
      </c>
      <c r="AA1289" s="3">
        <v>0.9</v>
      </c>
      <c r="AB1289" s="3">
        <v>0.99</v>
      </c>
      <c r="AC1289" t="s">
        <v>124</v>
      </c>
      <c r="AD1289" t="s">
        <v>11320</v>
      </c>
      <c r="AE1289" t="s">
        <v>11321</v>
      </c>
      <c r="AG1289">
        <v>10</v>
      </c>
      <c r="AH1289">
        <v>10</v>
      </c>
      <c r="AI1289" t="s">
        <v>2123</v>
      </c>
      <c r="AJ1289" t="s">
        <v>128</v>
      </c>
      <c r="AK1289" t="s">
        <v>124</v>
      </c>
      <c r="AL1289" t="s">
        <v>129</v>
      </c>
      <c r="AN1289" t="s">
        <v>514</v>
      </c>
      <c r="AP1289" t="s">
        <v>131</v>
      </c>
      <c r="AQ1289" t="s">
        <v>132</v>
      </c>
      <c r="AR1289">
        <v>7307</v>
      </c>
      <c r="AS1289" t="s">
        <v>133</v>
      </c>
      <c r="AT1289" t="s">
        <v>134</v>
      </c>
      <c r="AU1289" t="s">
        <v>135</v>
      </c>
      <c r="AV1289" t="s">
        <v>136</v>
      </c>
      <c r="AW1289">
        <v>40.75</v>
      </c>
      <c r="AX1289">
        <v>-74.043000000000006</v>
      </c>
      <c r="AY1289" t="s">
        <v>128</v>
      </c>
      <c r="AZ1289" t="s">
        <v>185</v>
      </c>
      <c r="BA1289" t="s">
        <v>138</v>
      </c>
      <c r="BB1289">
        <v>7</v>
      </c>
      <c r="BC1289">
        <v>1</v>
      </c>
      <c r="BD1289">
        <v>2</v>
      </c>
      <c r="BE1289">
        <v>4</v>
      </c>
      <c r="BF1289" t="s">
        <v>139</v>
      </c>
      <c r="BG1289" t="s">
        <v>12890</v>
      </c>
      <c r="BI1289" s="4">
        <v>125</v>
      </c>
      <c r="BL1289" s="4">
        <v>0</v>
      </c>
      <c r="BM1289" s="4">
        <v>80</v>
      </c>
      <c r="BN1289">
        <v>4</v>
      </c>
      <c r="BO1289" s="4">
        <v>10</v>
      </c>
      <c r="BP1289">
        <v>1</v>
      </c>
      <c r="BQ1289">
        <v>28</v>
      </c>
      <c r="BR1289">
        <v>1</v>
      </c>
      <c r="BS1289">
        <v>2</v>
      </c>
      <c r="BT1289">
        <v>28</v>
      </c>
      <c r="BU1289">
        <v>28</v>
      </c>
      <c r="BV1289">
        <v>1.3</v>
      </c>
      <c r="BW1289">
        <v>28</v>
      </c>
      <c r="BX1289" t="s">
        <v>934</v>
      </c>
      <c r="BY1289" t="s">
        <v>128</v>
      </c>
      <c r="BZ1289">
        <v>0</v>
      </c>
      <c r="CA1289">
        <v>0</v>
      </c>
      <c r="CB1289">
        <v>0</v>
      </c>
      <c r="CC1289">
        <v>0</v>
      </c>
      <c r="CD1289" s="1">
        <v>43913</v>
      </c>
      <c r="CE1289">
        <v>70</v>
      </c>
      <c r="CF1289">
        <v>34</v>
      </c>
      <c r="CG1289" s="1">
        <v>43276</v>
      </c>
      <c r="CH1289" s="1">
        <v>43832</v>
      </c>
      <c r="CI1289">
        <v>95</v>
      </c>
      <c r="CJ1289">
        <v>10</v>
      </c>
      <c r="CK1289">
        <v>9</v>
      </c>
      <c r="CL1289">
        <v>10</v>
      </c>
      <c r="CM1289">
        <v>10</v>
      </c>
      <c r="CN1289">
        <v>10</v>
      </c>
      <c r="CO1289">
        <v>10</v>
      </c>
      <c r="CP1289" t="s">
        <v>124</v>
      </c>
      <c r="CR1289" t="s">
        <v>142</v>
      </c>
      <c r="CS1289" t="s">
        <v>124</v>
      </c>
      <c r="CT1289" t="s">
        <v>124</v>
      </c>
      <c r="CU1289" t="s">
        <v>143</v>
      </c>
      <c r="CV1289" t="s">
        <v>124</v>
      </c>
      <c r="CW1289" t="s">
        <v>124</v>
      </c>
      <c r="CX1289">
        <v>5</v>
      </c>
      <c r="CY1289">
        <v>5</v>
      </c>
      <c r="CZ1289">
        <v>0</v>
      </c>
      <c r="DA1289">
        <v>0</v>
      </c>
      <c r="DB1289">
        <v>3.29</v>
      </c>
    </row>
    <row r="1290" spans="1:106" x14ac:dyDescent="0.2">
      <c r="A1290">
        <v>26199055</v>
      </c>
      <c r="B1290" t="s">
        <v>12891</v>
      </c>
      <c r="C1290">
        <v>20200323043627</v>
      </c>
      <c r="D1290" s="1">
        <v>43913</v>
      </c>
      <c r="E1290" t="s">
        <v>12892</v>
      </c>
      <c r="F1290" t="s">
        <v>12893</v>
      </c>
      <c r="G1290" t="s">
        <v>12894</v>
      </c>
      <c r="H1290" t="s">
        <v>12895</v>
      </c>
      <c r="I1290" t="s">
        <v>111</v>
      </c>
      <c r="J1290" t="s">
        <v>12825</v>
      </c>
      <c r="K1290" t="s">
        <v>12826</v>
      </c>
      <c r="L1290" t="s">
        <v>12827</v>
      </c>
      <c r="M1290" t="s">
        <v>12828</v>
      </c>
      <c r="N1290" t="s">
        <v>4041</v>
      </c>
      <c r="O1290" t="s">
        <v>1959</v>
      </c>
      <c r="R1290" t="s">
        <v>12896</v>
      </c>
      <c r="T1290">
        <v>6958867</v>
      </c>
      <c r="U1290" t="s">
        <v>1961</v>
      </c>
      <c r="V1290" t="s">
        <v>1962</v>
      </c>
      <c r="W1290" s="1">
        <v>41442</v>
      </c>
      <c r="X1290" t="s">
        <v>196</v>
      </c>
      <c r="Y1290" t="s">
        <v>1963</v>
      </c>
      <c r="Z1290" t="s">
        <v>123</v>
      </c>
      <c r="AA1290" s="3">
        <v>1</v>
      </c>
      <c r="AB1290" s="3">
        <v>1</v>
      </c>
      <c r="AC1290" t="s">
        <v>124</v>
      </c>
      <c r="AD1290" t="s">
        <v>1964</v>
      </c>
      <c r="AE1290" t="s">
        <v>1965</v>
      </c>
      <c r="AF1290" t="s">
        <v>1966</v>
      </c>
      <c r="AG1290">
        <v>38</v>
      </c>
      <c r="AH1290">
        <v>38</v>
      </c>
      <c r="AI1290" t="s">
        <v>1967</v>
      </c>
      <c r="AJ1290" t="s">
        <v>128</v>
      </c>
      <c r="AK1290" t="s">
        <v>124</v>
      </c>
      <c r="AL1290" t="s">
        <v>129</v>
      </c>
      <c r="AN1290" t="s">
        <v>232</v>
      </c>
      <c r="AP1290" t="s">
        <v>131</v>
      </c>
      <c r="AQ1290" t="s">
        <v>132</v>
      </c>
      <c r="AR1290">
        <v>7304</v>
      </c>
      <c r="AS1290" t="s">
        <v>133</v>
      </c>
      <c r="AT1290" t="s">
        <v>134</v>
      </c>
      <c r="AU1290" t="s">
        <v>135</v>
      </c>
      <c r="AV1290" t="s">
        <v>136</v>
      </c>
      <c r="AW1290">
        <v>40.712470000000003</v>
      </c>
      <c r="AX1290">
        <v>-74.078680000000006</v>
      </c>
      <c r="AY1290" t="s">
        <v>128</v>
      </c>
      <c r="AZ1290" t="s">
        <v>247</v>
      </c>
      <c r="BA1290" t="s">
        <v>163</v>
      </c>
      <c r="BB1290">
        <v>2</v>
      </c>
      <c r="BC1290">
        <v>2</v>
      </c>
      <c r="BD1290">
        <v>1</v>
      </c>
      <c r="BE1290">
        <v>1</v>
      </c>
      <c r="BF1290" t="s">
        <v>139</v>
      </c>
      <c r="BG1290" t="s">
        <v>12897</v>
      </c>
      <c r="BI1290" s="4">
        <v>55</v>
      </c>
      <c r="BL1290" s="4">
        <v>150</v>
      </c>
      <c r="BM1290" s="4">
        <v>65</v>
      </c>
      <c r="BN1290">
        <v>1</v>
      </c>
      <c r="BO1290" s="4">
        <v>0</v>
      </c>
      <c r="BP1290">
        <v>1</v>
      </c>
      <c r="BQ1290">
        <v>1124</v>
      </c>
      <c r="BR1290">
        <v>1</v>
      </c>
      <c r="BS1290">
        <v>1</v>
      </c>
      <c r="BT1290">
        <v>1124</v>
      </c>
      <c r="BU1290">
        <v>1124</v>
      </c>
      <c r="BV1290">
        <v>1</v>
      </c>
      <c r="BW1290">
        <v>1124</v>
      </c>
      <c r="BX1290" t="s">
        <v>187</v>
      </c>
      <c r="BY1290" t="s">
        <v>128</v>
      </c>
      <c r="BZ1290">
        <v>20</v>
      </c>
      <c r="CA1290">
        <v>50</v>
      </c>
      <c r="CB1290">
        <v>80</v>
      </c>
      <c r="CC1290">
        <v>355</v>
      </c>
      <c r="CD1290" s="1">
        <v>43913</v>
      </c>
      <c r="CE1290">
        <v>24</v>
      </c>
      <c r="CF1290">
        <v>11</v>
      </c>
      <c r="CG1290" s="1">
        <v>43292</v>
      </c>
      <c r="CH1290" s="1">
        <v>43883</v>
      </c>
      <c r="CI1290">
        <v>86</v>
      </c>
      <c r="CJ1290">
        <v>9</v>
      </c>
      <c r="CK1290">
        <v>9</v>
      </c>
      <c r="CL1290">
        <v>10</v>
      </c>
      <c r="CM1290">
        <v>10</v>
      </c>
      <c r="CN1290">
        <v>8</v>
      </c>
      <c r="CO1290">
        <v>9</v>
      </c>
      <c r="CP1290" t="s">
        <v>124</v>
      </c>
      <c r="CR1290" t="s">
        <v>142</v>
      </c>
      <c r="CS1290" t="s">
        <v>128</v>
      </c>
      <c r="CT1290" t="s">
        <v>124</v>
      </c>
      <c r="CU1290" t="s">
        <v>188</v>
      </c>
      <c r="CV1290" t="s">
        <v>128</v>
      </c>
      <c r="CW1290" t="s">
        <v>128</v>
      </c>
      <c r="CX1290">
        <v>29</v>
      </c>
      <c r="CY1290">
        <v>1</v>
      </c>
      <c r="CZ1290">
        <v>28</v>
      </c>
      <c r="DA1290">
        <v>0</v>
      </c>
      <c r="DB1290">
        <v>1.1599999999999999</v>
      </c>
    </row>
    <row r="1291" spans="1:106" x14ac:dyDescent="0.2">
      <c r="A1291">
        <v>26200888</v>
      </c>
      <c r="B1291" t="s">
        <v>12898</v>
      </c>
      <c r="C1291">
        <v>20200323043627</v>
      </c>
      <c r="D1291" s="1">
        <v>43914</v>
      </c>
      <c r="E1291" t="s">
        <v>12899</v>
      </c>
      <c r="F1291" t="s">
        <v>12900</v>
      </c>
      <c r="G1291" t="s">
        <v>12901</v>
      </c>
      <c r="H1291" t="s">
        <v>12902</v>
      </c>
      <c r="I1291" t="s">
        <v>111</v>
      </c>
      <c r="J1291" t="s">
        <v>12726</v>
      </c>
      <c r="K1291" t="s">
        <v>12727</v>
      </c>
      <c r="L1291" t="s">
        <v>12903</v>
      </c>
      <c r="M1291" t="s">
        <v>12904</v>
      </c>
      <c r="N1291" t="s">
        <v>12905</v>
      </c>
      <c r="R1291" t="s">
        <v>12906</v>
      </c>
      <c r="T1291">
        <v>67516312</v>
      </c>
      <c r="U1291" t="s">
        <v>12533</v>
      </c>
      <c r="V1291" t="s">
        <v>12534</v>
      </c>
      <c r="W1291" s="1">
        <v>42476</v>
      </c>
      <c r="X1291" t="s">
        <v>121</v>
      </c>
      <c r="Y1291" s="2" t="s">
        <v>12535</v>
      </c>
      <c r="Z1291" t="s">
        <v>123</v>
      </c>
      <c r="AA1291" s="3">
        <v>1</v>
      </c>
      <c r="AB1291" s="3">
        <v>0.99</v>
      </c>
      <c r="AC1291" t="s">
        <v>124</v>
      </c>
      <c r="AD1291" t="s">
        <v>12536</v>
      </c>
      <c r="AE1291" t="s">
        <v>12537</v>
      </c>
      <c r="AG1291">
        <v>6</v>
      </c>
      <c r="AH1291">
        <v>6</v>
      </c>
      <c r="AI1291" t="s">
        <v>476</v>
      </c>
      <c r="AJ1291" t="s">
        <v>128</v>
      </c>
      <c r="AK1291" t="s">
        <v>124</v>
      </c>
      <c r="AL1291" t="s">
        <v>129</v>
      </c>
      <c r="AN1291" t="s">
        <v>392</v>
      </c>
      <c r="AP1291" t="s">
        <v>131</v>
      </c>
      <c r="AQ1291" t="s">
        <v>132</v>
      </c>
      <c r="AR1291">
        <v>7305</v>
      </c>
      <c r="AS1291" t="s">
        <v>133</v>
      </c>
      <c r="AT1291" t="s">
        <v>134</v>
      </c>
      <c r="AU1291" t="s">
        <v>135</v>
      </c>
      <c r="AV1291" t="s">
        <v>136</v>
      </c>
      <c r="AW1291">
        <v>40.691859999999998</v>
      </c>
      <c r="AX1291">
        <v>-74.091210000000004</v>
      </c>
      <c r="AY1291" t="s">
        <v>128</v>
      </c>
      <c r="AZ1291" t="s">
        <v>247</v>
      </c>
      <c r="BA1291" t="s">
        <v>163</v>
      </c>
      <c r="BB1291">
        <v>1</v>
      </c>
      <c r="BC1291">
        <v>1</v>
      </c>
      <c r="BD1291">
        <v>1</v>
      </c>
      <c r="BE1291">
        <v>1</v>
      </c>
      <c r="BF1291" t="s">
        <v>139</v>
      </c>
      <c r="BG1291" t="s">
        <v>12907</v>
      </c>
      <c r="BI1291" s="4">
        <v>28</v>
      </c>
      <c r="BL1291" s="4">
        <v>0</v>
      </c>
      <c r="BM1291" s="4">
        <v>5</v>
      </c>
      <c r="BN1291">
        <v>1</v>
      </c>
      <c r="BO1291" s="4">
        <v>5</v>
      </c>
      <c r="BP1291">
        <v>29</v>
      </c>
      <c r="BQ1291">
        <v>1125</v>
      </c>
      <c r="BR1291">
        <v>29</v>
      </c>
      <c r="BS1291">
        <v>29</v>
      </c>
      <c r="BT1291">
        <v>1125</v>
      </c>
      <c r="BU1291">
        <v>1125</v>
      </c>
      <c r="BV1291">
        <v>29</v>
      </c>
      <c r="BW1291">
        <v>1125</v>
      </c>
      <c r="BX1291" t="s">
        <v>249</v>
      </c>
      <c r="BY1291" t="s">
        <v>128</v>
      </c>
      <c r="BZ1291">
        <v>30</v>
      </c>
      <c r="CA1291">
        <v>60</v>
      </c>
      <c r="CB1291">
        <v>90</v>
      </c>
      <c r="CC1291">
        <v>90</v>
      </c>
      <c r="CD1291" s="1">
        <v>43914</v>
      </c>
      <c r="CE1291">
        <v>54</v>
      </c>
      <c r="CF1291">
        <v>33</v>
      </c>
      <c r="CG1291" s="1">
        <v>43312</v>
      </c>
      <c r="CH1291" s="1">
        <v>43836</v>
      </c>
      <c r="CI1291">
        <v>93</v>
      </c>
      <c r="CJ1291">
        <v>10</v>
      </c>
      <c r="CK1291">
        <v>9</v>
      </c>
      <c r="CL1291">
        <v>10</v>
      </c>
      <c r="CM1291">
        <v>10</v>
      </c>
      <c r="CN1291">
        <v>9</v>
      </c>
      <c r="CO1291">
        <v>9</v>
      </c>
      <c r="CP1291" t="s">
        <v>124</v>
      </c>
      <c r="CR1291" t="s">
        <v>142</v>
      </c>
      <c r="CS1291" t="s">
        <v>124</v>
      </c>
      <c r="CT1291" t="s">
        <v>124</v>
      </c>
      <c r="CU1291" t="s">
        <v>188</v>
      </c>
      <c r="CV1291" t="s">
        <v>124</v>
      </c>
      <c r="CW1291" t="s">
        <v>124</v>
      </c>
      <c r="CX1291">
        <v>7</v>
      </c>
      <c r="CY1291">
        <v>0</v>
      </c>
      <c r="CZ1291">
        <v>7</v>
      </c>
      <c r="DA1291">
        <v>0</v>
      </c>
      <c r="DB1291">
        <v>2.69</v>
      </c>
    </row>
    <row r="1292" spans="1:106" x14ac:dyDescent="0.2">
      <c r="A1292">
        <v>26216865</v>
      </c>
      <c r="B1292" t="s">
        <v>12908</v>
      </c>
      <c r="C1292">
        <v>20200323043627</v>
      </c>
      <c r="D1292" s="1">
        <v>43913</v>
      </c>
      <c r="E1292" t="s">
        <v>12909</v>
      </c>
      <c r="F1292" t="s">
        <v>12910</v>
      </c>
      <c r="G1292" t="s">
        <v>12911</v>
      </c>
      <c r="H1292" t="s">
        <v>12912</v>
      </c>
      <c r="I1292" t="s">
        <v>111</v>
      </c>
      <c r="R1292" t="s">
        <v>12913</v>
      </c>
      <c r="T1292">
        <v>37412692</v>
      </c>
      <c r="U1292" t="s">
        <v>2327</v>
      </c>
      <c r="V1292" t="s">
        <v>2328</v>
      </c>
      <c r="W1292" s="1">
        <v>42188</v>
      </c>
      <c r="X1292" t="s">
        <v>121</v>
      </c>
      <c r="Z1292" t="s">
        <v>229</v>
      </c>
      <c r="AA1292" s="3">
        <v>0.9</v>
      </c>
      <c r="AB1292" s="3">
        <v>0.69</v>
      </c>
      <c r="AC1292" t="s">
        <v>124</v>
      </c>
      <c r="AD1292" t="s">
        <v>2329</v>
      </c>
      <c r="AE1292" t="s">
        <v>2330</v>
      </c>
      <c r="AG1292">
        <v>2</v>
      </c>
      <c r="AH1292">
        <v>2</v>
      </c>
      <c r="AI1292" t="s">
        <v>426</v>
      </c>
      <c r="AJ1292" t="s">
        <v>128</v>
      </c>
      <c r="AK1292" t="s">
        <v>124</v>
      </c>
      <c r="AL1292" t="s">
        <v>129</v>
      </c>
      <c r="AN1292" t="s">
        <v>130</v>
      </c>
      <c r="AP1292" t="s">
        <v>131</v>
      </c>
      <c r="AQ1292" t="s">
        <v>132</v>
      </c>
      <c r="AR1292">
        <v>7310</v>
      </c>
      <c r="AS1292" t="s">
        <v>133</v>
      </c>
      <c r="AT1292" t="s">
        <v>134</v>
      </c>
      <c r="AU1292" t="s">
        <v>135</v>
      </c>
      <c r="AV1292" t="s">
        <v>136</v>
      </c>
      <c r="AW1292">
        <v>40.721629999999998</v>
      </c>
      <c r="AX1292">
        <v>-74.037409999999994</v>
      </c>
      <c r="AY1292" t="s">
        <v>128</v>
      </c>
      <c r="AZ1292" t="s">
        <v>185</v>
      </c>
      <c r="BA1292" t="s">
        <v>138</v>
      </c>
      <c r="BB1292">
        <v>3</v>
      </c>
      <c r="BC1292">
        <v>1</v>
      </c>
      <c r="BD1292">
        <v>1</v>
      </c>
      <c r="BE1292">
        <v>0</v>
      </c>
      <c r="BF1292" t="s">
        <v>139</v>
      </c>
      <c r="BG1292" t="s">
        <v>12914</v>
      </c>
      <c r="BI1292" s="4">
        <v>175</v>
      </c>
      <c r="BL1292" s="4">
        <v>0</v>
      </c>
      <c r="BM1292" s="4">
        <v>89</v>
      </c>
      <c r="BN1292">
        <v>1</v>
      </c>
      <c r="BO1292" s="4">
        <v>0</v>
      </c>
      <c r="BP1292">
        <v>2</v>
      </c>
      <c r="BQ1292">
        <v>1100</v>
      </c>
      <c r="BR1292">
        <v>2</v>
      </c>
      <c r="BS1292">
        <v>2</v>
      </c>
      <c r="BT1292">
        <v>1100</v>
      </c>
      <c r="BU1292">
        <v>1100</v>
      </c>
      <c r="BV1292">
        <v>2</v>
      </c>
      <c r="BW1292">
        <v>1100</v>
      </c>
      <c r="BX1292" t="s">
        <v>415</v>
      </c>
      <c r="BY1292" t="s">
        <v>128</v>
      </c>
      <c r="BZ1292">
        <v>30</v>
      </c>
      <c r="CA1292">
        <v>60</v>
      </c>
      <c r="CB1292">
        <v>90</v>
      </c>
      <c r="CC1292">
        <v>365</v>
      </c>
      <c r="CD1292" s="1">
        <v>43913</v>
      </c>
      <c r="CE1292">
        <v>3</v>
      </c>
      <c r="CF1292">
        <v>3</v>
      </c>
      <c r="CG1292" s="1">
        <v>43651</v>
      </c>
      <c r="CH1292" s="1">
        <v>43735</v>
      </c>
      <c r="CI1292">
        <v>100</v>
      </c>
      <c r="CJ1292">
        <v>10</v>
      </c>
      <c r="CK1292">
        <v>9</v>
      </c>
      <c r="CL1292">
        <v>10</v>
      </c>
      <c r="CM1292">
        <v>10</v>
      </c>
      <c r="CN1292">
        <v>10</v>
      </c>
      <c r="CO1292">
        <v>9</v>
      </c>
      <c r="CP1292" t="s">
        <v>124</v>
      </c>
      <c r="CR1292" t="s">
        <v>142</v>
      </c>
      <c r="CS1292" t="s">
        <v>124</v>
      </c>
      <c r="CT1292" t="s">
        <v>124</v>
      </c>
      <c r="CU1292" t="s">
        <v>188</v>
      </c>
      <c r="CV1292" t="s">
        <v>124</v>
      </c>
      <c r="CW1292" t="s">
        <v>124</v>
      </c>
      <c r="CX1292">
        <v>14</v>
      </c>
      <c r="CY1292">
        <v>14</v>
      </c>
      <c r="CZ1292">
        <v>0</v>
      </c>
      <c r="DA1292">
        <v>0</v>
      </c>
      <c r="DB1292">
        <v>0.34</v>
      </c>
    </row>
    <row r="1293" spans="1:106" x14ac:dyDescent="0.2">
      <c r="A1293">
        <v>26222943</v>
      </c>
      <c r="B1293" t="s">
        <v>12915</v>
      </c>
      <c r="C1293">
        <v>20200323043627</v>
      </c>
      <c r="D1293" s="1">
        <v>43913</v>
      </c>
      <c r="E1293" t="s">
        <v>12916</v>
      </c>
      <c r="F1293" t="s">
        <v>12917</v>
      </c>
      <c r="G1293" t="s">
        <v>12918</v>
      </c>
      <c r="H1293" t="s">
        <v>12919</v>
      </c>
      <c r="I1293" t="s">
        <v>111</v>
      </c>
      <c r="M1293" t="s">
        <v>12920</v>
      </c>
      <c r="O1293" t="s">
        <v>10077</v>
      </c>
      <c r="R1293" t="s">
        <v>12921</v>
      </c>
      <c r="T1293">
        <v>104497453</v>
      </c>
      <c r="U1293" t="s">
        <v>7831</v>
      </c>
      <c r="V1293" t="s">
        <v>2560</v>
      </c>
      <c r="W1293" s="1">
        <v>42694</v>
      </c>
      <c r="X1293" t="s">
        <v>196</v>
      </c>
      <c r="Y1293" s="2" t="s">
        <v>7832</v>
      </c>
      <c r="Z1293" t="s">
        <v>123</v>
      </c>
      <c r="AA1293" s="3">
        <v>1</v>
      </c>
      <c r="AB1293" s="3">
        <v>0.9</v>
      </c>
      <c r="AC1293" t="s">
        <v>124</v>
      </c>
      <c r="AD1293" t="s">
        <v>7833</v>
      </c>
      <c r="AE1293" t="s">
        <v>7834</v>
      </c>
      <c r="AF1293" t="s">
        <v>7835</v>
      </c>
      <c r="AG1293">
        <v>7</v>
      </c>
      <c r="AH1293">
        <v>7</v>
      </c>
      <c r="AI1293" t="s">
        <v>127</v>
      </c>
      <c r="AJ1293" t="s">
        <v>128</v>
      </c>
      <c r="AK1293" t="s">
        <v>128</v>
      </c>
      <c r="AL1293" t="s">
        <v>129</v>
      </c>
      <c r="AN1293" t="s">
        <v>232</v>
      </c>
      <c r="AP1293" t="s">
        <v>131</v>
      </c>
      <c r="AQ1293" t="s">
        <v>132</v>
      </c>
      <c r="AR1293">
        <v>7304</v>
      </c>
      <c r="AS1293" t="s">
        <v>133</v>
      </c>
      <c r="AT1293" t="s">
        <v>134</v>
      </c>
      <c r="AU1293" t="s">
        <v>135</v>
      </c>
      <c r="AV1293" t="s">
        <v>136</v>
      </c>
      <c r="AW1293">
        <v>40.711730000000003</v>
      </c>
      <c r="AX1293">
        <v>-74.067319999999995</v>
      </c>
      <c r="AY1293" t="s">
        <v>128</v>
      </c>
      <c r="AZ1293" t="s">
        <v>247</v>
      </c>
      <c r="BA1293" t="s">
        <v>138</v>
      </c>
      <c r="BB1293">
        <v>6</v>
      </c>
      <c r="BC1293">
        <v>1</v>
      </c>
      <c r="BD1293">
        <v>2</v>
      </c>
      <c r="BE1293">
        <v>2</v>
      </c>
      <c r="BF1293" t="s">
        <v>139</v>
      </c>
      <c r="BG1293" t="s">
        <v>12922</v>
      </c>
      <c r="BI1293" s="4">
        <v>97</v>
      </c>
      <c r="BL1293" s="4">
        <v>350</v>
      </c>
      <c r="BM1293" s="4">
        <v>50</v>
      </c>
      <c r="BN1293">
        <v>2</v>
      </c>
      <c r="BO1293" s="4">
        <v>12</v>
      </c>
      <c r="BP1293">
        <v>2</v>
      </c>
      <c r="BQ1293">
        <v>14</v>
      </c>
      <c r="BR1293">
        <v>2</v>
      </c>
      <c r="BS1293">
        <v>2</v>
      </c>
      <c r="BT1293">
        <v>14</v>
      </c>
      <c r="BU1293">
        <v>14</v>
      </c>
      <c r="BV1293">
        <v>2</v>
      </c>
      <c r="BW1293">
        <v>14</v>
      </c>
      <c r="BX1293" t="s">
        <v>187</v>
      </c>
      <c r="BY1293" t="s">
        <v>128</v>
      </c>
      <c r="BZ1293">
        <v>30</v>
      </c>
      <c r="CA1293">
        <v>39</v>
      </c>
      <c r="CB1293">
        <v>53</v>
      </c>
      <c r="CC1293">
        <v>53</v>
      </c>
      <c r="CD1293" s="1">
        <v>43913</v>
      </c>
      <c r="CE1293">
        <v>112</v>
      </c>
      <c r="CF1293">
        <v>49</v>
      </c>
      <c r="CG1293" s="1">
        <v>43293</v>
      </c>
      <c r="CH1293" s="1">
        <v>43899</v>
      </c>
      <c r="CI1293">
        <v>93</v>
      </c>
      <c r="CJ1293">
        <v>10</v>
      </c>
      <c r="CK1293">
        <v>9</v>
      </c>
      <c r="CL1293">
        <v>10</v>
      </c>
      <c r="CM1293">
        <v>10</v>
      </c>
      <c r="CN1293">
        <v>9</v>
      </c>
      <c r="CO1293">
        <v>9</v>
      </c>
      <c r="CP1293" t="s">
        <v>124</v>
      </c>
      <c r="CR1293" t="s">
        <v>142</v>
      </c>
      <c r="CS1293" t="s">
        <v>124</v>
      </c>
      <c r="CT1293" t="s">
        <v>124</v>
      </c>
      <c r="CU1293" t="s">
        <v>188</v>
      </c>
      <c r="CV1293" t="s">
        <v>124</v>
      </c>
      <c r="CW1293" t="s">
        <v>124</v>
      </c>
      <c r="CX1293">
        <v>4</v>
      </c>
      <c r="CY1293">
        <v>4</v>
      </c>
      <c r="CZ1293">
        <v>0</v>
      </c>
      <c r="DA1293">
        <v>0</v>
      </c>
      <c r="DB1293">
        <v>5.41</v>
      </c>
    </row>
    <row r="1294" spans="1:106" x14ac:dyDescent="0.2">
      <c r="A1294">
        <v>26231740</v>
      </c>
      <c r="B1294" t="s">
        <v>12923</v>
      </c>
      <c r="C1294">
        <v>20200323043627</v>
      </c>
      <c r="D1294" s="1">
        <v>43913</v>
      </c>
      <c r="E1294" t="s">
        <v>12924</v>
      </c>
      <c r="F1294" t="s">
        <v>12925</v>
      </c>
      <c r="G1294" t="s">
        <v>12926</v>
      </c>
      <c r="H1294" t="s">
        <v>12927</v>
      </c>
      <c r="I1294" t="s">
        <v>111</v>
      </c>
      <c r="J1294" t="s">
        <v>12825</v>
      </c>
      <c r="K1294" t="s">
        <v>12928</v>
      </c>
      <c r="L1294" t="s">
        <v>12827</v>
      </c>
      <c r="M1294" t="s">
        <v>12828</v>
      </c>
      <c r="N1294" t="s">
        <v>4041</v>
      </c>
      <c r="O1294" t="s">
        <v>1959</v>
      </c>
      <c r="R1294" t="s">
        <v>12929</v>
      </c>
      <c r="T1294">
        <v>1410306</v>
      </c>
      <c r="U1294" t="s">
        <v>1979</v>
      </c>
      <c r="V1294" t="s">
        <v>1980</v>
      </c>
      <c r="W1294" s="1">
        <v>40862</v>
      </c>
      <c r="X1294" t="s">
        <v>121</v>
      </c>
      <c r="Y1294" t="s">
        <v>1981</v>
      </c>
      <c r="Z1294" t="s">
        <v>123</v>
      </c>
      <c r="AA1294" s="3">
        <v>0.99</v>
      </c>
      <c r="AB1294" s="3">
        <v>0.99</v>
      </c>
      <c r="AC1294" t="s">
        <v>124</v>
      </c>
      <c r="AD1294" t="s">
        <v>1982</v>
      </c>
      <c r="AE1294" t="s">
        <v>1983</v>
      </c>
      <c r="AF1294" t="s">
        <v>1984</v>
      </c>
      <c r="AG1294">
        <v>34</v>
      </c>
      <c r="AH1294">
        <v>34</v>
      </c>
      <c r="AI1294" t="s">
        <v>1985</v>
      </c>
      <c r="AJ1294" t="s">
        <v>128</v>
      </c>
      <c r="AK1294" t="s">
        <v>128</v>
      </c>
      <c r="AL1294" t="s">
        <v>129</v>
      </c>
      <c r="AN1294" t="s">
        <v>232</v>
      </c>
      <c r="AP1294" t="s">
        <v>131</v>
      </c>
      <c r="AQ1294" t="s">
        <v>132</v>
      </c>
      <c r="AR1294">
        <v>7304</v>
      </c>
      <c r="AS1294" t="s">
        <v>133</v>
      </c>
      <c r="AT1294" t="s">
        <v>134</v>
      </c>
      <c r="AU1294" t="s">
        <v>135</v>
      </c>
      <c r="AV1294" t="s">
        <v>136</v>
      </c>
      <c r="AW1294">
        <v>40.713340000000002</v>
      </c>
      <c r="AX1294">
        <v>-74.079300000000003</v>
      </c>
      <c r="AY1294" t="s">
        <v>128</v>
      </c>
      <c r="AZ1294" t="s">
        <v>247</v>
      </c>
      <c r="BA1294" t="s">
        <v>163</v>
      </c>
      <c r="BB1294">
        <v>1</v>
      </c>
      <c r="BC1294">
        <v>2</v>
      </c>
      <c r="BD1294">
        <v>1</v>
      </c>
      <c r="BE1294">
        <v>1</v>
      </c>
      <c r="BF1294" t="s">
        <v>139</v>
      </c>
      <c r="BG1294" t="s">
        <v>12930</v>
      </c>
      <c r="BI1294" s="4">
        <v>35</v>
      </c>
      <c r="BL1294" s="4">
        <v>150</v>
      </c>
      <c r="BM1294" s="4">
        <v>60</v>
      </c>
      <c r="BN1294">
        <v>1</v>
      </c>
      <c r="BO1294" s="4">
        <v>0</v>
      </c>
      <c r="BP1294">
        <v>2</v>
      </c>
      <c r="BQ1294">
        <v>1124</v>
      </c>
      <c r="BR1294">
        <v>2</v>
      </c>
      <c r="BS1294">
        <v>2</v>
      </c>
      <c r="BT1294">
        <v>1124</v>
      </c>
      <c r="BU1294">
        <v>1124</v>
      </c>
      <c r="BV1294">
        <v>2</v>
      </c>
      <c r="BW1294">
        <v>1124</v>
      </c>
      <c r="BX1294" t="s">
        <v>141</v>
      </c>
      <c r="BY1294" t="s">
        <v>128</v>
      </c>
      <c r="BZ1294">
        <v>18</v>
      </c>
      <c r="CA1294">
        <v>48</v>
      </c>
      <c r="CB1294">
        <v>78</v>
      </c>
      <c r="CC1294">
        <v>262</v>
      </c>
      <c r="CD1294" s="1">
        <v>43913</v>
      </c>
      <c r="CE1294">
        <v>9</v>
      </c>
      <c r="CF1294">
        <v>3</v>
      </c>
      <c r="CG1294" s="1">
        <v>43275</v>
      </c>
      <c r="CH1294" s="1">
        <v>43709</v>
      </c>
      <c r="CI1294">
        <v>89</v>
      </c>
      <c r="CJ1294">
        <v>9</v>
      </c>
      <c r="CK1294">
        <v>9</v>
      </c>
      <c r="CL1294">
        <v>10</v>
      </c>
      <c r="CM1294">
        <v>10</v>
      </c>
      <c r="CN1294">
        <v>9</v>
      </c>
      <c r="CO1294">
        <v>9</v>
      </c>
      <c r="CP1294" t="s">
        <v>124</v>
      </c>
      <c r="CR1294" t="s">
        <v>142</v>
      </c>
      <c r="CS1294" t="s">
        <v>128</v>
      </c>
      <c r="CT1294" t="s">
        <v>124</v>
      </c>
      <c r="CU1294" t="s">
        <v>188</v>
      </c>
      <c r="CV1294" t="s">
        <v>124</v>
      </c>
      <c r="CW1294" t="s">
        <v>124</v>
      </c>
      <c r="CX1294">
        <v>29</v>
      </c>
      <c r="CY1294">
        <v>1</v>
      </c>
      <c r="CZ1294">
        <v>28</v>
      </c>
      <c r="DA1294">
        <v>0</v>
      </c>
      <c r="DB1294">
        <v>0.42</v>
      </c>
    </row>
    <row r="1295" spans="1:106" x14ac:dyDescent="0.2">
      <c r="A1295">
        <v>26234666</v>
      </c>
      <c r="B1295" t="s">
        <v>12931</v>
      </c>
      <c r="C1295">
        <v>20200323043627</v>
      </c>
      <c r="D1295" s="1">
        <v>43913</v>
      </c>
      <c r="E1295" t="s">
        <v>12932</v>
      </c>
      <c r="F1295" t="s">
        <v>12933</v>
      </c>
      <c r="G1295" t="s">
        <v>4719</v>
      </c>
      <c r="H1295" t="s">
        <v>12934</v>
      </c>
      <c r="I1295" t="s">
        <v>111</v>
      </c>
      <c r="J1295" t="s">
        <v>4721</v>
      </c>
      <c r="K1295" t="s">
        <v>4722</v>
      </c>
      <c r="L1295" t="s">
        <v>4723</v>
      </c>
      <c r="M1295" t="s">
        <v>12935</v>
      </c>
      <c r="N1295" t="s">
        <v>4725</v>
      </c>
      <c r="R1295" t="s">
        <v>12936</v>
      </c>
      <c r="T1295">
        <v>94049943</v>
      </c>
      <c r="U1295" t="s">
        <v>4728</v>
      </c>
      <c r="V1295" t="s">
        <v>2788</v>
      </c>
      <c r="W1295" s="1">
        <v>42620</v>
      </c>
      <c r="X1295" t="s">
        <v>196</v>
      </c>
      <c r="Y1295" s="2" t="s">
        <v>4729</v>
      </c>
      <c r="Z1295" t="s">
        <v>123</v>
      </c>
      <c r="AA1295" s="3">
        <v>1</v>
      </c>
      <c r="AB1295" s="3">
        <v>1</v>
      </c>
      <c r="AC1295" t="s">
        <v>124</v>
      </c>
      <c r="AD1295" t="s">
        <v>4730</v>
      </c>
      <c r="AE1295" t="s">
        <v>4731</v>
      </c>
      <c r="AG1295">
        <v>13</v>
      </c>
      <c r="AH1295">
        <v>13</v>
      </c>
      <c r="AI1295" t="s">
        <v>4732</v>
      </c>
      <c r="AJ1295" t="s">
        <v>128</v>
      </c>
      <c r="AK1295" t="s">
        <v>124</v>
      </c>
      <c r="AL1295" t="s">
        <v>129</v>
      </c>
      <c r="AN1295" t="s">
        <v>130</v>
      </c>
      <c r="AP1295" t="s">
        <v>131</v>
      </c>
      <c r="AQ1295" t="s">
        <v>132</v>
      </c>
      <c r="AR1295">
        <v>7302</v>
      </c>
      <c r="AS1295" t="s">
        <v>133</v>
      </c>
      <c r="AT1295" t="s">
        <v>134</v>
      </c>
      <c r="AU1295" t="s">
        <v>135</v>
      </c>
      <c r="AV1295" t="s">
        <v>136</v>
      </c>
      <c r="AW1295">
        <v>40.72589</v>
      </c>
      <c r="AX1295">
        <v>-74.048910000000006</v>
      </c>
      <c r="AY1295" t="s">
        <v>128</v>
      </c>
      <c r="AZ1295" t="s">
        <v>185</v>
      </c>
      <c r="BA1295" t="s">
        <v>138</v>
      </c>
      <c r="BB1295">
        <v>6</v>
      </c>
      <c r="BC1295">
        <v>1</v>
      </c>
      <c r="BD1295">
        <v>2</v>
      </c>
      <c r="BE1295">
        <v>3</v>
      </c>
      <c r="BF1295" t="s">
        <v>139</v>
      </c>
      <c r="BG1295" t="s">
        <v>12937</v>
      </c>
      <c r="BI1295" s="4">
        <v>125</v>
      </c>
      <c r="BL1295" s="4">
        <v>100</v>
      </c>
      <c r="BM1295" s="4">
        <v>130</v>
      </c>
      <c r="BN1295">
        <v>6</v>
      </c>
      <c r="BO1295" s="4">
        <v>20</v>
      </c>
      <c r="BP1295">
        <v>2</v>
      </c>
      <c r="BQ1295">
        <v>75</v>
      </c>
      <c r="BR1295">
        <v>2</v>
      </c>
      <c r="BS1295">
        <v>2</v>
      </c>
      <c r="BT1295">
        <v>75</v>
      </c>
      <c r="BU1295">
        <v>75</v>
      </c>
      <c r="BV1295">
        <v>2</v>
      </c>
      <c r="BW1295">
        <v>75</v>
      </c>
      <c r="BX1295" t="s">
        <v>415</v>
      </c>
      <c r="BY1295" t="s">
        <v>128</v>
      </c>
      <c r="BZ1295">
        <v>24</v>
      </c>
      <c r="CA1295">
        <v>49</v>
      </c>
      <c r="CB1295">
        <v>79</v>
      </c>
      <c r="CC1295">
        <v>169</v>
      </c>
      <c r="CD1295" s="1">
        <v>43913</v>
      </c>
      <c r="CE1295">
        <v>30</v>
      </c>
      <c r="CF1295">
        <v>17</v>
      </c>
      <c r="CG1295" s="1">
        <v>43294</v>
      </c>
      <c r="CH1295" s="1">
        <v>43819</v>
      </c>
      <c r="CI1295">
        <v>93</v>
      </c>
      <c r="CJ1295">
        <v>9</v>
      </c>
      <c r="CK1295">
        <v>9</v>
      </c>
      <c r="CL1295">
        <v>10</v>
      </c>
      <c r="CM1295">
        <v>10</v>
      </c>
      <c r="CN1295">
        <v>9</v>
      </c>
      <c r="CO1295">
        <v>9</v>
      </c>
      <c r="CP1295" t="s">
        <v>124</v>
      </c>
      <c r="CR1295" t="s">
        <v>142</v>
      </c>
      <c r="CS1295" t="s">
        <v>128</v>
      </c>
      <c r="CT1295" t="s">
        <v>124</v>
      </c>
      <c r="CU1295" t="s">
        <v>188</v>
      </c>
      <c r="CV1295" t="s">
        <v>124</v>
      </c>
      <c r="CW1295" t="s">
        <v>124</v>
      </c>
      <c r="CX1295">
        <v>15</v>
      </c>
      <c r="CY1295">
        <v>15</v>
      </c>
      <c r="CZ1295">
        <v>0</v>
      </c>
      <c r="DA1295">
        <v>0</v>
      </c>
      <c r="DB1295">
        <v>1.45</v>
      </c>
    </row>
    <row r="1296" spans="1:106" x14ac:dyDescent="0.2">
      <c r="A1296">
        <v>26245454</v>
      </c>
      <c r="B1296" t="s">
        <v>12938</v>
      </c>
      <c r="C1296">
        <v>20200323043627</v>
      </c>
      <c r="D1296" s="1">
        <v>43913</v>
      </c>
      <c r="E1296" t="s">
        <v>12939</v>
      </c>
      <c r="F1296" t="s">
        <v>12940</v>
      </c>
      <c r="H1296" t="s">
        <v>12941</v>
      </c>
      <c r="I1296" t="s">
        <v>111</v>
      </c>
      <c r="J1296" t="s">
        <v>12942</v>
      </c>
      <c r="L1296" t="s">
        <v>12943</v>
      </c>
      <c r="M1296" t="s">
        <v>12944</v>
      </c>
      <c r="N1296" t="s">
        <v>12945</v>
      </c>
      <c r="R1296" t="s">
        <v>12946</v>
      </c>
      <c r="T1296">
        <v>90687626</v>
      </c>
      <c r="U1296" t="s">
        <v>12947</v>
      </c>
      <c r="V1296" t="s">
        <v>12948</v>
      </c>
      <c r="W1296" s="1">
        <v>42600</v>
      </c>
      <c r="X1296" t="s">
        <v>196</v>
      </c>
      <c r="Y1296" s="2" t="s">
        <v>12949</v>
      </c>
      <c r="Z1296" t="s">
        <v>243</v>
      </c>
      <c r="AA1296" s="3">
        <v>0.9</v>
      </c>
      <c r="AB1296" s="3">
        <v>0.9</v>
      </c>
      <c r="AC1296" t="s">
        <v>128</v>
      </c>
      <c r="AD1296" t="s">
        <v>12950</v>
      </c>
      <c r="AE1296" t="s">
        <v>12951</v>
      </c>
      <c r="AG1296">
        <v>1</v>
      </c>
      <c r="AH1296">
        <v>1</v>
      </c>
      <c r="AI1296" t="s">
        <v>357</v>
      </c>
      <c r="AJ1296" t="s">
        <v>128</v>
      </c>
      <c r="AK1296" t="s">
        <v>128</v>
      </c>
      <c r="AL1296" t="s">
        <v>129</v>
      </c>
      <c r="AN1296" t="s">
        <v>161</v>
      </c>
      <c r="AP1296" t="s">
        <v>131</v>
      </c>
      <c r="AQ1296" t="s">
        <v>132</v>
      </c>
      <c r="AR1296">
        <v>7306</v>
      </c>
      <c r="AS1296" t="s">
        <v>133</v>
      </c>
      <c r="AT1296" t="s">
        <v>134</v>
      </c>
      <c r="AU1296" t="s">
        <v>135</v>
      </c>
      <c r="AV1296" t="s">
        <v>136</v>
      </c>
      <c r="AW1296">
        <v>40.730409999999999</v>
      </c>
      <c r="AX1296">
        <v>-74.066749999999999</v>
      </c>
      <c r="AY1296" t="s">
        <v>128</v>
      </c>
      <c r="AZ1296" t="s">
        <v>185</v>
      </c>
      <c r="BA1296" t="s">
        <v>138</v>
      </c>
      <c r="BB1296">
        <v>2</v>
      </c>
      <c r="BC1296">
        <v>1</v>
      </c>
      <c r="BD1296">
        <v>1</v>
      </c>
      <c r="BE1296">
        <v>1</v>
      </c>
      <c r="BF1296" t="s">
        <v>139</v>
      </c>
      <c r="BG1296" t="s">
        <v>12952</v>
      </c>
      <c r="BI1296" s="4">
        <v>65</v>
      </c>
      <c r="BM1296" s="4">
        <v>50</v>
      </c>
      <c r="BN1296">
        <v>2</v>
      </c>
      <c r="BO1296" s="4">
        <v>0</v>
      </c>
      <c r="BP1296">
        <v>2</v>
      </c>
      <c r="BQ1296">
        <v>28</v>
      </c>
      <c r="BR1296">
        <v>2</v>
      </c>
      <c r="BS1296">
        <v>3</v>
      </c>
      <c r="BT1296">
        <v>28</v>
      </c>
      <c r="BU1296">
        <v>28</v>
      </c>
      <c r="BV1296">
        <v>2.1</v>
      </c>
      <c r="BW1296">
        <v>28</v>
      </c>
      <c r="BX1296" t="s">
        <v>1241</v>
      </c>
      <c r="BY1296" t="s">
        <v>128</v>
      </c>
      <c r="BZ1296">
        <v>5</v>
      </c>
      <c r="CA1296">
        <v>35</v>
      </c>
      <c r="CB1296">
        <v>65</v>
      </c>
      <c r="CC1296">
        <v>65</v>
      </c>
      <c r="CD1296" s="1">
        <v>43913</v>
      </c>
      <c r="CE1296">
        <v>50</v>
      </c>
      <c r="CF1296">
        <v>31</v>
      </c>
      <c r="CG1296" s="1">
        <v>43316</v>
      </c>
      <c r="CH1296" s="1">
        <v>43910</v>
      </c>
      <c r="CI1296">
        <v>96</v>
      </c>
      <c r="CJ1296">
        <v>10</v>
      </c>
      <c r="CK1296">
        <v>10</v>
      </c>
      <c r="CL1296">
        <v>10</v>
      </c>
      <c r="CM1296">
        <v>10</v>
      </c>
      <c r="CN1296">
        <v>10</v>
      </c>
      <c r="CO1296">
        <v>9</v>
      </c>
      <c r="CP1296" t="s">
        <v>124</v>
      </c>
      <c r="CR1296" t="s">
        <v>142</v>
      </c>
      <c r="CS1296" t="s">
        <v>124</v>
      </c>
      <c r="CT1296" t="s">
        <v>124</v>
      </c>
      <c r="CU1296" t="s">
        <v>143</v>
      </c>
      <c r="CV1296" t="s">
        <v>124</v>
      </c>
      <c r="CW1296" t="s">
        <v>124</v>
      </c>
      <c r="CX1296">
        <v>1</v>
      </c>
      <c r="CY1296">
        <v>1</v>
      </c>
      <c r="CZ1296">
        <v>0</v>
      </c>
      <c r="DA1296">
        <v>0</v>
      </c>
      <c r="DB1296">
        <v>2.5099999999999998</v>
      </c>
    </row>
    <row r="1297" spans="1:106" x14ac:dyDescent="0.2">
      <c r="A1297">
        <v>26294491</v>
      </c>
      <c r="B1297" t="s">
        <v>12953</v>
      </c>
      <c r="C1297">
        <v>20200323043627</v>
      </c>
      <c r="D1297" s="1">
        <v>43913</v>
      </c>
      <c r="E1297" t="s">
        <v>12954</v>
      </c>
      <c r="F1297" t="s">
        <v>12955</v>
      </c>
      <c r="G1297" t="s">
        <v>12894</v>
      </c>
      <c r="H1297" t="s">
        <v>12956</v>
      </c>
      <c r="I1297" t="s">
        <v>111</v>
      </c>
      <c r="J1297" t="s">
        <v>12825</v>
      </c>
      <c r="K1297" t="s">
        <v>12928</v>
      </c>
      <c r="L1297" t="s">
        <v>12957</v>
      </c>
      <c r="M1297" t="s">
        <v>12828</v>
      </c>
      <c r="N1297" t="s">
        <v>4041</v>
      </c>
      <c r="O1297" t="s">
        <v>1959</v>
      </c>
      <c r="R1297" t="s">
        <v>12958</v>
      </c>
      <c r="T1297">
        <v>1410306</v>
      </c>
      <c r="U1297" t="s">
        <v>1979</v>
      </c>
      <c r="V1297" t="s">
        <v>1980</v>
      </c>
      <c r="W1297" s="1">
        <v>40862</v>
      </c>
      <c r="X1297" t="s">
        <v>121</v>
      </c>
      <c r="Y1297" t="s">
        <v>1981</v>
      </c>
      <c r="Z1297" t="s">
        <v>123</v>
      </c>
      <c r="AA1297" s="3">
        <v>0.99</v>
      </c>
      <c r="AB1297" s="3">
        <v>0.99</v>
      </c>
      <c r="AC1297" t="s">
        <v>124</v>
      </c>
      <c r="AD1297" t="s">
        <v>1982</v>
      </c>
      <c r="AE1297" t="s">
        <v>1983</v>
      </c>
      <c r="AF1297" t="s">
        <v>1984</v>
      </c>
      <c r="AG1297">
        <v>34</v>
      </c>
      <c r="AH1297">
        <v>34</v>
      </c>
      <c r="AI1297" t="s">
        <v>1985</v>
      </c>
      <c r="AJ1297" t="s">
        <v>128</v>
      </c>
      <c r="AK1297" t="s">
        <v>128</v>
      </c>
      <c r="AL1297" t="s">
        <v>129</v>
      </c>
      <c r="AN1297" t="s">
        <v>232</v>
      </c>
      <c r="AP1297" t="s">
        <v>131</v>
      </c>
      <c r="AQ1297" t="s">
        <v>132</v>
      </c>
      <c r="AR1297">
        <v>7304</v>
      </c>
      <c r="AS1297" t="s">
        <v>133</v>
      </c>
      <c r="AT1297" t="s">
        <v>134</v>
      </c>
      <c r="AU1297" t="s">
        <v>135</v>
      </c>
      <c r="AV1297" t="s">
        <v>136</v>
      </c>
      <c r="AW1297">
        <v>40.712000000000003</v>
      </c>
      <c r="AX1297">
        <v>-74.079080000000005</v>
      </c>
      <c r="AY1297" t="s">
        <v>128</v>
      </c>
      <c r="AZ1297" t="s">
        <v>247</v>
      </c>
      <c r="BA1297" t="s">
        <v>163</v>
      </c>
      <c r="BB1297">
        <v>2</v>
      </c>
      <c r="BC1297">
        <v>2</v>
      </c>
      <c r="BD1297">
        <v>1</v>
      </c>
      <c r="BE1297">
        <v>1</v>
      </c>
      <c r="BF1297" t="s">
        <v>139</v>
      </c>
      <c r="BG1297" t="s">
        <v>12930</v>
      </c>
      <c r="BI1297" s="4">
        <v>40</v>
      </c>
      <c r="BL1297" s="4">
        <v>150</v>
      </c>
      <c r="BM1297" s="4">
        <v>60</v>
      </c>
      <c r="BN1297">
        <v>1</v>
      </c>
      <c r="BO1297" s="4">
        <v>0</v>
      </c>
      <c r="BP1297">
        <v>1</v>
      </c>
      <c r="BQ1297">
        <v>1124</v>
      </c>
      <c r="BR1297">
        <v>1</v>
      </c>
      <c r="BS1297">
        <v>1</v>
      </c>
      <c r="BT1297">
        <v>1124</v>
      </c>
      <c r="BU1297">
        <v>1124</v>
      </c>
      <c r="BV1297">
        <v>1</v>
      </c>
      <c r="BW1297">
        <v>1124</v>
      </c>
      <c r="BX1297" t="s">
        <v>587</v>
      </c>
      <c r="BY1297" t="s">
        <v>128</v>
      </c>
      <c r="BZ1297">
        <v>0</v>
      </c>
      <c r="CA1297">
        <v>21</v>
      </c>
      <c r="CB1297">
        <v>51</v>
      </c>
      <c r="CC1297">
        <v>234</v>
      </c>
      <c r="CD1297" s="1">
        <v>43913</v>
      </c>
      <c r="CE1297">
        <v>29</v>
      </c>
      <c r="CF1297">
        <v>18</v>
      </c>
      <c r="CG1297" s="1">
        <v>43282</v>
      </c>
      <c r="CH1297" s="1">
        <v>43773</v>
      </c>
      <c r="CI1297">
        <v>86</v>
      </c>
      <c r="CJ1297">
        <v>9</v>
      </c>
      <c r="CK1297">
        <v>8</v>
      </c>
      <c r="CL1297">
        <v>10</v>
      </c>
      <c r="CM1297">
        <v>10</v>
      </c>
      <c r="CN1297">
        <v>9</v>
      </c>
      <c r="CO1297">
        <v>9</v>
      </c>
      <c r="CP1297" t="s">
        <v>124</v>
      </c>
      <c r="CR1297" t="s">
        <v>142</v>
      </c>
      <c r="CS1297" t="s">
        <v>128</v>
      </c>
      <c r="CT1297" t="s">
        <v>124</v>
      </c>
      <c r="CU1297" t="s">
        <v>188</v>
      </c>
      <c r="CV1297" t="s">
        <v>124</v>
      </c>
      <c r="CW1297" t="s">
        <v>124</v>
      </c>
      <c r="CX1297">
        <v>29</v>
      </c>
      <c r="CY1297">
        <v>1</v>
      </c>
      <c r="CZ1297">
        <v>28</v>
      </c>
      <c r="DA1297">
        <v>0</v>
      </c>
      <c r="DB1297">
        <v>1.38</v>
      </c>
    </row>
    <row r="1298" spans="1:106" x14ac:dyDescent="0.2">
      <c r="A1298">
        <v>26327895</v>
      </c>
      <c r="B1298" t="s">
        <v>12959</v>
      </c>
      <c r="C1298">
        <v>20200323043627</v>
      </c>
      <c r="D1298" s="1">
        <v>43913</v>
      </c>
      <c r="E1298" t="s">
        <v>12960</v>
      </c>
      <c r="G1298" t="s">
        <v>12961</v>
      </c>
      <c r="H1298" t="s">
        <v>12961</v>
      </c>
      <c r="I1298" t="s">
        <v>111</v>
      </c>
      <c r="R1298" t="s">
        <v>12962</v>
      </c>
      <c r="T1298">
        <v>187905563</v>
      </c>
      <c r="U1298" t="s">
        <v>12963</v>
      </c>
      <c r="V1298" t="s">
        <v>2328</v>
      </c>
      <c r="W1298" s="1">
        <v>43224</v>
      </c>
      <c r="X1298" t="s">
        <v>135</v>
      </c>
      <c r="Z1298" t="s">
        <v>123</v>
      </c>
      <c r="AA1298" s="3">
        <v>1</v>
      </c>
      <c r="AB1298" s="3">
        <v>0.96</v>
      </c>
      <c r="AC1298" t="s">
        <v>128</v>
      </c>
      <c r="AD1298" t="s">
        <v>12964</v>
      </c>
      <c r="AE1298" t="s">
        <v>12965</v>
      </c>
      <c r="AG1298">
        <v>4</v>
      </c>
      <c r="AH1298">
        <v>4</v>
      </c>
      <c r="AI1298" t="s">
        <v>12054</v>
      </c>
      <c r="AJ1298" t="s">
        <v>128</v>
      </c>
      <c r="AK1298" t="s">
        <v>124</v>
      </c>
      <c r="AL1298" t="s">
        <v>129</v>
      </c>
      <c r="AN1298" t="s">
        <v>130</v>
      </c>
      <c r="AP1298" t="s">
        <v>131</v>
      </c>
      <c r="AQ1298" t="s">
        <v>132</v>
      </c>
      <c r="AR1298">
        <v>7302</v>
      </c>
      <c r="AS1298" t="s">
        <v>133</v>
      </c>
      <c r="AT1298" t="s">
        <v>134</v>
      </c>
      <c r="AU1298" t="s">
        <v>135</v>
      </c>
      <c r="AV1298" t="s">
        <v>136</v>
      </c>
      <c r="AW1298">
        <v>40.718220000000002</v>
      </c>
      <c r="AX1298">
        <v>-74.043800000000005</v>
      </c>
      <c r="AY1298" t="s">
        <v>128</v>
      </c>
      <c r="AZ1298" t="s">
        <v>185</v>
      </c>
      <c r="BA1298" t="s">
        <v>138</v>
      </c>
      <c r="BB1298">
        <v>7</v>
      </c>
      <c r="BC1298">
        <v>1</v>
      </c>
      <c r="BD1298">
        <v>2</v>
      </c>
      <c r="BE1298">
        <v>3</v>
      </c>
      <c r="BF1298" t="s">
        <v>139</v>
      </c>
      <c r="BG1298" t="s">
        <v>12966</v>
      </c>
      <c r="BI1298" s="4">
        <v>170</v>
      </c>
      <c r="BL1298" s="4">
        <v>300</v>
      </c>
      <c r="BM1298" s="4">
        <v>125</v>
      </c>
      <c r="BN1298">
        <v>4</v>
      </c>
      <c r="BO1298" s="4">
        <v>10</v>
      </c>
      <c r="BP1298">
        <v>1</v>
      </c>
      <c r="BQ1298">
        <v>14</v>
      </c>
      <c r="BR1298">
        <v>1</v>
      </c>
      <c r="BS1298">
        <v>3</v>
      </c>
      <c r="BT1298">
        <v>1125</v>
      </c>
      <c r="BU1298">
        <v>1125</v>
      </c>
      <c r="BV1298">
        <v>1.5</v>
      </c>
      <c r="BW1298">
        <v>1125</v>
      </c>
      <c r="BX1298" t="s">
        <v>600</v>
      </c>
      <c r="BY1298" t="s">
        <v>128</v>
      </c>
      <c r="BZ1298">
        <v>24</v>
      </c>
      <c r="CA1298">
        <v>54</v>
      </c>
      <c r="CB1298">
        <v>84</v>
      </c>
      <c r="CC1298">
        <v>84</v>
      </c>
      <c r="CD1298" s="1">
        <v>43913</v>
      </c>
      <c r="CE1298">
        <v>108</v>
      </c>
      <c r="CF1298">
        <v>59</v>
      </c>
      <c r="CG1298" s="1">
        <v>43285</v>
      </c>
      <c r="CH1298" s="1">
        <v>43898</v>
      </c>
      <c r="CI1298">
        <v>96</v>
      </c>
      <c r="CJ1298">
        <v>9</v>
      </c>
      <c r="CK1298">
        <v>10</v>
      </c>
      <c r="CL1298">
        <v>10</v>
      </c>
      <c r="CM1298">
        <v>10</v>
      </c>
      <c r="CN1298">
        <v>10</v>
      </c>
      <c r="CO1298">
        <v>9</v>
      </c>
      <c r="CP1298" t="s">
        <v>124</v>
      </c>
      <c r="CR1298" t="s">
        <v>142</v>
      </c>
      <c r="CS1298" t="s">
        <v>128</v>
      </c>
      <c r="CT1298" t="s">
        <v>124</v>
      </c>
      <c r="CU1298" t="s">
        <v>188</v>
      </c>
      <c r="CV1298" t="s">
        <v>124</v>
      </c>
      <c r="CW1298" t="s">
        <v>124</v>
      </c>
      <c r="CX1298">
        <v>4</v>
      </c>
      <c r="CY1298">
        <v>4</v>
      </c>
      <c r="CZ1298">
        <v>0</v>
      </c>
      <c r="DA1298">
        <v>0</v>
      </c>
      <c r="DB1298">
        <v>5.15</v>
      </c>
    </row>
    <row r="1299" spans="1:106" x14ac:dyDescent="0.2">
      <c r="A1299">
        <v>26338103</v>
      </c>
      <c r="B1299" t="s">
        <v>12967</v>
      </c>
      <c r="C1299">
        <v>20200323043627</v>
      </c>
      <c r="D1299" s="1">
        <v>43913</v>
      </c>
      <c r="E1299" t="s">
        <v>12968</v>
      </c>
      <c r="I1299" t="s">
        <v>111</v>
      </c>
      <c r="R1299" t="s">
        <v>12969</v>
      </c>
      <c r="T1299">
        <v>196487883</v>
      </c>
      <c r="U1299" t="s">
        <v>12970</v>
      </c>
      <c r="V1299" t="s">
        <v>12971</v>
      </c>
      <c r="W1299" s="1">
        <v>43269</v>
      </c>
      <c r="X1299" t="s">
        <v>135</v>
      </c>
      <c r="Z1299" t="s">
        <v>123</v>
      </c>
      <c r="AA1299" s="3">
        <v>1</v>
      </c>
      <c r="AB1299" s="3">
        <v>1</v>
      </c>
      <c r="AC1299" t="s">
        <v>128</v>
      </c>
      <c r="AD1299" t="s">
        <v>12972</v>
      </c>
      <c r="AE1299" t="s">
        <v>12973</v>
      </c>
      <c r="AG1299">
        <v>3</v>
      </c>
      <c r="AH1299">
        <v>3</v>
      </c>
      <c r="AI1299" t="s">
        <v>1853</v>
      </c>
      <c r="AJ1299" t="s">
        <v>128</v>
      </c>
      <c r="AK1299" t="s">
        <v>124</v>
      </c>
      <c r="AL1299" t="s">
        <v>129</v>
      </c>
      <c r="AN1299" t="s">
        <v>214</v>
      </c>
      <c r="AP1299" t="s">
        <v>131</v>
      </c>
      <c r="AQ1299" t="s">
        <v>132</v>
      </c>
      <c r="AR1299">
        <v>7304</v>
      </c>
      <c r="AS1299" t="s">
        <v>133</v>
      </c>
      <c r="AT1299" t="s">
        <v>134</v>
      </c>
      <c r="AU1299" t="s">
        <v>135</v>
      </c>
      <c r="AV1299" t="s">
        <v>136</v>
      </c>
      <c r="AW1299">
        <v>40.722760000000001</v>
      </c>
      <c r="AX1299">
        <v>-74.072509999999994</v>
      </c>
      <c r="AY1299" t="s">
        <v>128</v>
      </c>
      <c r="AZ1299" t="s">
        <v>185</v>
      </c>
      <c r="BA1299" t="s">
        <v>163</v>
      </c>
      <c r="BB1299">
        <v>2</v>
      </c>
      <c r="BC1299">
        <v>1</v>
      </c>
      <c r="BD1299">
        <v>1</v>
      </c>
      <c r="BE1299">
        <v>1</v>
      </c>
      <c r="BF1299" t="s">
        <v>139</v>
      </c>
      <c r="BG1299" t="s">
        <v>12974</v>
      </c>
      <c r="BI1299" s="4">
        <v>36</v>
      </c>
      <c r="BL1299" s="4">
        <v>100</v>
      </c>
      <c r="BM1299" s="4">
        <v>25</v>
      </c>
      <c r="BN1299">
        <v>1</v>
      </c>
      <c r="BO1299" s="4">
        <v>12</v>
      </c>
      <c r="BP1299">
        <v>2</v>
      </c>
      <c r="BQ1299">
        <v>1125</v>
      </c>
      <c r="BR1299">
        <v>2</v>
      </c>
      <c r="BS1299">
        <v>2</v>
      </c>
      <c r="BT1299">
        <v>1125</v>
      </c>
      <c r="BU1299">
        <v>1125</v>
      </c>
      <c r="BV1299">
        <v>2</v>
      </c>
      <c r="BW1299">
        <v>1125</v>
      </c>
      <c r="BX1299" t="s">
        <v>394</v>
      </c>
      <c r="BY1299" t="s">
        <v>128</v>
      </c>
      <c r="BZ1299">
        <v>30</v>
      </c>
      <c r="CA1299">
        <v>60</v>
      </c>
      <c r="CB1299">
        <v>90</v>
      </c>
      <c r="CC1299">
        <v>90</v>
      </c>
      <c r="CD1299" s="1">
        <v>43913</v>
      </c>
      <c r="CE1299">
        <v>46</v>
      </c>
      <c r="CF1299">
        <v>28</v>
      </c>
      <c r="CG1299" s="1">
        <v>43300</v>
      </c>
      <c r="CH1299" s="1">
        <v>43877</v>
      </c>
      <c r="CI1299">
        <v>96</v>
      </c>
      <c r="CJ1299">
        <v>10</v>
      </c>
      <c r="CK1299">
        <v>10</v>
      </c>
      <c r="CL1299">
        <v>10</v>
      </c>
      <c r="CM1299">
        <v>10</v>
      </c>
      <c r="CN1299">
        <v>9</v>
      </c>
      <c r="CO1299">
        <v>9</v>
      </c>
      <c r="CP1299" t="s">
        <v>124</v>
      </c>
      <c r="CR1299" t="s">
        <v>142</v>
      </c>
      <c r="CS1299" t="s">
        <v>128</v>
      </c>
      <c r="CT1299" t="s">
        <v>124</v>
      </c>
      <c r="CU1299" t="s">
        <v>166</v>
      </c>
      <c r="CV1299" t="s">
        <v>124</v>
      </c>
      <c r="CW1299" t="s">
        <v>124</v>
      </c>
      <c r="CX1299">
        <v>1</v>
      </c>
      <c r="CY1299">
        <v>0</v>
      </c>
      <c r="CZ1299">
        <v>1</v>
      </c>
      <c r="DA1299">
        <v>0</v>
      </c>
      <c r="DB1299">
        <v>2.25</v>
      </c>
    </row>
    <row r="1300" spans="1:106" x14ac:dyDescent="0.2">
      <c r="A1300">
        <v>26364217</v>
      </c>
      <c r="B1300" t="s">
        <v>12975</v>
      </c>
      <c r="C1300">
        <v>20200323043627</v>
      </c>
      <c r="D1300" s="1">
        <v>43913</v>
      </c>
      <c r="E1300" t="s">
        <v>12976</v>
      </c>
      <c r="F1300" t="s">
        <v>12977</v>
      </c>
      <c r="G1300" t="s">
        <v>12978</v>
      </c>
      <c r="H1300" t="s">
        <v>12979</v>
      </c>
      <c r="I1300" t="s">
        <v>111</v>
      </c>
      <c r="J1300" t="s">
        <v>12980</v>
      </c>
      <c r="K1300" t="s">
        <v>12981</v>
      </c>
      <c r="L1300" t="s">
        <v>12982</v>
      </c>
      <c r="N1300" t="s">
        <v>12983</v>
      </c>
      <c r="R1300" t="s">
        <v>12984</v>
      </c>
      <c r="T1300">
        <v>31288992</v>
      </c>
      <c r="U1300" t="s">
        <v>12985</v>
      </c>
      <c r="V1300" t="s">
        <v>12986</v>
      </c>
      <c r="W1300" s="1">
        <v>42109</v>
      </c>
      <c r="X1300" t="s">
        <v>121</v>
      </c>
      <c r="Y1300" s="2" t="s">
        <v>12987</v>
      </c>
      <c r="Z1300" t="s">
        <v>123</v>
      </c>
      <c r="AA1300" s="3">
        <v>1</v>
      </c>
      <c r="AB1300" s="3">
        <v>0.99</v>
      </c>
      <c r="AC1300" t="s">
        <v>128</v>
      </c>
      <c r="AD1300" t="s">
        <v>12988</v>
      </c>
      <c r="AE1300" t="s">
        <v>12989</v>
      </c>
      <c r="AG1300">
        <v>2</v>
      </c>
      <c r="AH1300">
        <v>2</v>
      </c>
      <c r="AI1300" t="s">
        <v>127</v>
      </c>
      <c r="AJ1300" t="s">
        <v>128</v>
      </c>
      <c r="AK1300" t="s">
        <v>128</v>
      </c>
      <c r="AL1300" t="s">
        <v>129</v>
      </c>
      <c r="AN1300" t="s">
        <v>161</v>
      </c>
      <c r="AP1300" t="s">
        <v>131</v>
      </c>
      <c r="AQ1300" t="s">
        <v>132</v>
      </c>
      <c r="AR1300">
        <v>7306</v>
      </c>
      <c r="AS1300" t="s">
        <v>133</v>
      </c>
      <c r="AT1300" t="s">
        <v>134</v>
      </c>
      <c r="AU1300" t="s">
        <v>135</v>
      </c>
      <c r="AV1300" t="s">
        <v>136</v>
      </c>
      <c r="AW1300">
        <v>40.729489999999998</v>
      </c>
      <c r="AX1300">
        <v>-74.062880000000007</v>
      </c>
      <c r="AY1300" t="s">
        <v>128</v>
      </c>
      <c r="AZ1300" t="s">
        <v>330</v>
      </c>
      <c r="BA1300" t="s">
        <v>138</v>
      </c>
      <c r="BB1300">
        <v>8</v>
      </c>
      <c r="BC1300">
        <v>2</v>
      </c>
      <c r="BD1300">
        <v>3</v>
      </c>
      <c r="BE1300">
        <v>4</v>
      </c>
      <c r="BF1300" t="s">
        <v>139</v>
      </c>
      <c r="BG1300" t="s">
        <v>12990</v>
      </c>
      <c r="BI1300" s="4">
        <v>175</v>
      </c>
      <c r="BL1300" s="4">
        <v>500</v>
      </c>
      <c r="BM1300" s="4">
        <v>95</v>
      </c>
      <c r="BN1300">
        <v>6</v>
      </c>
      <c r="BO1300" s="4">
        <v>25</v>
      </c>
      <c r="BP1300">
        <v>3</v>
      </c>
      <c r="BQ1300">
        <v>1124</v>
      </c>
      <c r="BR1300">
        <v>2</v>
      </c>
      <c r="BS1300">
        <v>3</v>
      </c>
      <c r="BT1300">
        <v>1124</v>
      </c>
      <c r="BU1300">
        <v>1124</v>
      </c>
      <c r="BV1300">
        <v>3</v>
      </c>
      <c r="BW1300">
        <v>1124</v>
      </c>
      <c r="BX1300" t="s">
        <v>187</v>
      </c>
      <c r="BY1300" t="s">
        <v>128</v>
      </c>
      <c r="BZ1300">
        <v>24</v>
      </c>
      <c r="CA1300">
        <v>31</v>
      </c>
      <c r="CB1300">
        <v>35</v>
      </c>
      <c r="CC1300">
        <v>117</v>
      </c>
      <c r="CD1300" s="1">
        <v>43913</v>
      </c>
      <c r="CE1300">
        <v>83</v>
      </c>
      <c r="CF1300">
        <v>47</v>
      </c>
      <c r="CG1300" s="1">
        <v>43337</v>
      </c>
      <c r="CH1300" s="1">
        <v>43905</v>
      </c>
      <c r="CI1300">
        <v>99</v>
      </c>
      <c r="CJ1300">
        <v>10</v>
      </c>
      <c r="CK1300">
        <v>10</v>
      </c>
      <c r="CL1300">
        <v>10</v>
      </c>
      <c r="CM1300">
        <v>10</v>
      </c>
      <c r="CN1300">
        <v>10</v>
      </c>
      <c r="CO1300">
        <v>10</v>
      </c>
      <c r="CP1300" t="s">
        <v>124</v>
      </c>
      <c r="CR1300" t="s">
        <v>142</v>
      </c>
      <c r="CS1300" t="s">
        <v>128</v>
      </c>
      <c r="CT1300" t="s">
        <v>124</v>
      </c>
      <c r="CU1300" t="s">
        <v>188</v>
      </c>
      <c r="CV1300" t="s">
        <v>124</v>
      </c>
      <c r="CW1300" t="s">
        <v>124</v>
      </c>
      <c r="CX1300">
        <v>3</v>
      </c>
      <c r="CY1300">
        <v>3</v>
      </c>
      <c r="CZ1300">
        <v>0</v>
      </c>
      <c r="DA1300">
        <v>0</v>
      </c>
      <c r="DB1300">
        <v>4.32</v>
      </c>
    </row>
    <row r="1301" spans="1:106" x14ac:dyDescent="0.2">
      <c r="A1301">
        <v>26395314</v>
      </c>
      <c r="B1301" t="s">
        <v>12991</v>
      </c>
      <c r="C1301">
        <v>20200323043627</v>
      </c>
      <c r="D1301" s="1">
        <v>43913</v>
      </c>
      <c r="E1301" t="s">
        <v>12992</v>
      </c>
      <c r="F1301" t="s">
        <v>12993</v>
      </c>
      <c r="H1301" t="s">
        <v>12994</v>
      </c>
      <c r="I1301" t="s">
        <v>111</v>
      </c>
      <c r="K1301" t="s">
        <v>12995</v>
      </c>
      <c r="L1301" t="s">
        <v>12996</v>
      </c>
      <c r="M1301" t="s">
        <v>12997</v>
      </c>
      <c r="N1301" t="s">
        <v>12998</v>
      </c>
      <c r="R1301" t="s">
        <v>12999</v>
      </c>
      <c r="T1301">
        <v>198483375</v>
      </c>
      <c r="U1301" t="s">
        <v>13000</v>
      </c>
      <c r="V1301" t="s">
        <v>13001</v>
      </c>
      <c r="W1301" s="1">
        <v>43278</v>
      </c>
      <c r="X1301" t="s">
        <v>121</v>
      </c>
      <c r="Z1301" t="s">
        <v>123</v>
      </c>
      <c r="AA1301" s="3">
        <v>1</v>
      </c>
      <c r="AB1301" s="3">
        <v>1</v>
      </c>
      <c r="AC1301" t="s">
        <v>128</v>
      </c>
      <c r="AD1301" t="s">
        <v>13002</v>
      </c>
      <c r="AE1301" t="s">
        <v>13003</v>
      </c>
      <c r="AG1301">
        <v>3</v>
      </c>
      <c r="AH1301">
        <v>3</v>
      </c>
      <c r="AI1301" t="s">
        <v>11940</v>
      </c>
      <c r="AJ1301" t="s">
        <v>128</v>
      </c>
      <c r="AK1301" t="s">
        <v>124</v>
      </c>
      <c r="AL1301" t="s">
        <v>129</v>
      </c>
      <c r="AN1301" t="s">
        <v>130</v>
      </c>
      <c r="AP1301" t="s">
        <v>131</v>
      </c>
      <c r="AQ1301" t="s">
        <v>132</v>
      </c>
      <c r="AR1301">
        <v>7302</v>
      </c>
      <c r="AS1301" t="s">
        <v>133</v>
      </c>
      <c r="AT1301" t="s">
        <v>134</v>
      </c>
      <c r="AU1301" t="s">
        <v>135</v>
      </c>
      <c r="AV1301" t="s">
        <v>136</v>
      </c>
      <c r="AW1301">
        <v>40.715530000000001</v>
      </c>
      <c r="AX1301">
        <v>-74.038250000000005</v>
      </c>
      <c r="AY1301" t="s">
        <v>128</v>
      </c>
      <c r="AZ1301" t="s">
        <v>330</v>
      </c>
      <c r="BA1301" t="s">
        <v>163</v>
      </c>
      <c r="BB1301">
        <v>1</v>
      </c>
      <c r="BC1301">
        <v>1</v>
      </c>
      <c r="BD1301">
        <v>1</v>
      </c>
      <c r="BE1301">
        <v>1</v>
      </c>
      <c r="BF1301" t="s">
        <v>139</v>
      </c>
      <c r="BG1301" t="s">
        <v>13004</v>
      </c>
      <c r="BI1301" s="4">
        <v>50</v>
      </c>
      <c r="BN1301">
        <v>1</v>
      </c>
      <c r="BO1301" s="4">
        <v>0</v>
      </c>
      <c r="BP1301">
        <v>1</v>
      </c>
      <c r="BQ1301">
        <v>31</v>
      </c>
      <c r="BR1301">
        <v>1</v>
      </c>
      <c r="BS1301">
        <v>2</v>
      </c>
      <c r="BT1301">
        <v>31</v>
      </c>
      <c r="BU1301">
        <v>31</v>
      </c>
      <c r="BV1301">
        <v>1.3</v>
      </c>
      <c r="BW1301">
        <v>31</v>
      </c>
      <c r="BX1301" t="s">
        <v>187</v>
      </c>
      <c r="BY1301" t="s">
        <v>128</v>
      </c>
      <c r="BZ1301">
        <v>27</v>
      </c>
      <c r="CA1301">
        <v>57</v>
      </c>
      <c r="CB1301">
        <v>83</v>
      </c>
      <c r="CC1301">
        <v>171</v>
      </c>
      <c r="CD1301" s="1">
        <v>43913</v>
      </c>
      <c r="CE1301">
        <v>95</v>
      </c>
      <c r="CF1301">
        <v>77</v>
      </c>
      <c r="CG1301" s="1">
        <v>43302</v>
      </c>
      <c r="CH1301" s="1">
        <v>43897</v>
      </c>
      <c r="CI1301">
        <v>97</v>
      </c>
      <c r="CJ1301">
        <v>10</v>
      </c>
      <c r="CK1301">
        <v>10</v>
      </c>
      <c r="CL1301">
        <v>10</v>
      </c>
      <c r="CM1301">
        <v>10</v>
      </c>
      <c r="CN1301">
        <v>10</v>
      </c>
      <c r="CO1301">
        <v>10</v>
      </c>
      <c r="CP1301" t="s">
        <v>124</v>
      </c>
      <c r="CR1301" t="s">
        <v>142</v>
      </c>
      <c r="CS1301" t="s">
        <v>128</v>
      </c>
      <c r="CT1301" t="s">
        <v>124</v>
      </c>
      <c r="CU1301" t="s">
        <v>166</v>
      </c>
      <c r="CV1301" t="s">
        <v>124</v>
      </c>
      <c r="CW1301" t="s">
        <v>124</v>
      </c>
      <c r="CX1301">
        <v>3</v>
      </c>
      <c r="CY1301">
        <v>0</v>
      </c>
      <c r="CZ1301">
        <v>3</v>
      </c>
      <c r="DA1301">
        <v>0</v>
      </c>
      <c r="DB1301">
        <v>4.66</v>
      </c>
    </row>
    <row r="1302" spans="1:106" x14ac:dyDescent="0.2">
      <c r="A1302">
        <v>26395486</v>
      </c>
      <c r="B1302" t="s">
        <v>13005</v>
      </c>
      <c r="C1302">
        <v>20200323043627</v>
      </c>
      <c r="D1302" s="1">
        <v>43913</v>
      </c>
      <c r="E1302" t="s">
        <v>13006</v>
      </c>
      <c r="F1302" t="s">
        <v>13007</v>
      </c>
      <c r="G1302" t="s">
        <v>13008</v>
      </c>
      <c r="H1302" t="s">
        <v>13009</v>
      </c>
      <c r="I1302" t="s">
        <v>111</v>
      </c>
      <c r="J1302" t="s">
        <v>13010</v>
      </c>
      <c r="K1302" t="s">
        <v>13011</v>
      </c>
      <c r="L1302" t="s">
        <v>13012</v>
      </c>
      <c r="M1302" t="s">
        <v>13013</v>
      </c>
      <c r="N1302" t="s">
        <v>13014</v>
      </c>
      <c r="O1302" t="s">
        <v>13015</v>
      </c>
      <c r="R1302" t="s">
        <v>13016</v>
      </c>
      <c r="T1302">
        <v>198483375</v>
      </c>
      <c r="U1302" t="s">
        <v>13000</v>
      </c>
      <c r="V1302" t="s">
        <v>13001</v>
      </c>
      <c r="W1302" s="1">
        <v>43278</v>
      </c>
      <c r="X1302" t="s">
        <v>121</v>
      </c>
      <c r="Z1302" t="s">
        <v>123</v>
      </c>
      <c r="AA1302" s="3">
        <v>1</v>
      </c>
      <c r="AB1302" s="3">
        <v>1</v>
      </c>
      <c r="AC1302" t="s">
        <v>128</v>
      </c>
      <c r="AD1302" t="s">
        <v>13002</v>
      </c>
      <c r="AE1302" t="s">
        <v>13003</v>
      </c>
      <c r="AG1302">
        <v>3</v>
      </c>
      <c r="AH1302">
        <v>3</v>
      </c>
      <c r="AI1302" t="s">
        <v>11940</v>
      </c>
      <c r="AJ1302" t="s">
        <v>128</v>
      </c>
      <c r="AK1302" t="s">
        <v>124</v>
      </c>
      <c r="AL1302" t="s">
        <v>129</v>
      </c>
      <c r="AN1302" t="s">
        <v>130</v>
      </c>
      <c r="AP1302" t="s">
        <v>131</v>
      </c>
      <c r="AQ1302" t="s">
        <v>132</v>
      </c>
      <c r="AS1302" t="s">
        <v>133</v>
      </c>
      <c r="AT1302" t="s">
        <v>134</v>
      </c>
      <c r="AU1302" t="s">
        <v>135</v>
      </c>
      <c r="AV1302" t="s">
        <v>136</v>
      </c>
      <c r="AW1302">
        <v>40.716639999999998</v>
      </c>
      <c r="AX1302">
        <v>-74.03716</v>
      </c>
      <c r="AY1302" t="s">
        <v>124</v>
      </c>
      <c r="AZ1302" t="s">
        <v>330</v>
      </c>
      <c r="BA1302" t="s">
        <v>163</v>
      </c>
      <c r="BB1302">
        <v>2</v>
      </c>
      <c r="BC1302">
        <v>1</v>
      </c>
      <c r="BD1302">
        <v>1</v>
      </c>
      <c r="BE1302">
        <v>1</v>
      </c>
      <c r="BF1302" t="s">
        <v>139</v>
      </c>
      <c r="BG1302" t="s">
        <v>13017</v>
      </c>
      <c r="BI1302" s="4">
        <v>70</v>
      </c>
      <c r="BL1302" s="4">
        <v>0</v>
      </c>
      <c r="BM1302" s="4">
        <v>0</v>
      </c>
      <c r="BN1302">
        <v>2</v>
      </c>
      <c r="BO1302" s="4">
        <v>40</v>
      </c>
      <c r="BP1302">
        <v>1</v>
      </c>
      <c r="BQ1302">
        <v>60</v>
      </c>
      <c r="BR1302">
        <v>1</v>
      </c>
      <c r="BS1302">
        <v>2</v>
      </c>
      <c r="BT1302">
        <v>60</v>
      </c>
      <c r="BU1302">
        <v>60</v>
      </c>
      <c r="BV1302">
        <v>1.3</v>
      </c>
      <c r="BW1302">
        <v>60</v>
      </c>
      <c r="BX1302" t="s">
        <v>187</v>
      </c>
      <c r="BY1302" t="s">
        <v>128</v>
      </c>
      <c r="BZ1302">
        <v>28</v>
      </c>
      <c r="CA1302">
        <v>52</v>
      </c>
      <c r="CB1302">
        <v>78</v>
      </c>
      <c r="CC1302">
        <v>163</v>
      </c>
      <c r="CD1302" s="1">
        <v>43913</v>
      </c>
      <c r="CE1302">
        <v>96</v>
      </c>
      <c r="CF1302">
        <v>62</v>
      </c>
      <c r="CG1302" s="1">
        <v>43308</v>
      </c>
      <c r="CH1302" s="1">
        <v>43868</v>
      </c>
      <c r="CI1302">
        <v>95</v>
      </c>
      <c r="CJ1302">
        <v>9</v>
      </c>
      <c r="CK1302">
        <v>9</v>
      </c>
      <c r="CL1302">
        <v>10</v>
      </c>
      <c r="CM1302">
        <v>10</v>
      </c>
      <c r="CN1302">
        <v>10</v>
      </c>
      <c r="CO1302">
        <v>9</v>
      </c>
      <c r="CP1302" t="s">
        <v>124</v>
      </c>
      <c r="CR1302" t="s">
        <v>588</v>
      </c>
      <c r="CS1302" t="s">
        <v>128</v>
      </c>
      <c r="CT1302" t="s">
        <v>124</v>
      </c>
      <c r="CU1302" t="s">
        <v>166</v>
      </c>
      <c r="CV1302" t="s">
        <v>124</v>
      </c>
      <c r="CW1302" t="s">
        <v>124</v>
      </c>
      <c r="CX1302">
        <v>3</v>
      </c>
      <c r="CY1302">
        <v>0</v>
      </c>
      <c r="CZ1302">
        <v>3</v>
      </c>
      <c r="DA1302">
        <v>0</v>
      </c>
      <c r="DB1302">
        <v>4.75</v>
      </c>
    </row>
    <row r="1303" spans="1:106" x14ac:dyDescent="0.2">
      <c r="A1303">
        <v>26415104</v>
      </c>
      <c r="B1303" t="s">
        <v>13018</v>
      </c>
      <c r="C1303">
        <v>20200323043627</v>
      </c>
      <c r="D1303" s="1">
        <v>43913</v>
      </c>
      <c r="E1303" t="s">
        <v>13019</v>
      </c>
      <c r="F1303" t="s">
        <v>13020</v>
      </c>
      <c r="G1303" t="s">
        <v>13021</v>
      </c>
      <c r="H1303" t="s">
        <v>13022</v>
      </c>
      <c r="I1303" t="s">
        <v>111</v>
      </c>
      <c r="J1303" t="s">
        <v>13023</v>
      </c>
      <c r="K1303" t="s">
        <v>13024</v>
      </c>
      <c r="L1303" t="s">
        <v>13025</v>
      </c>
      <c r="M1303" t="s">
        <v>13026</v>
      </c>
      <c r="N1303" t="s">
        <v>13027</v>
      </c>
      <c r="O1303" t="s">
        <v>13028</v>
      </c>
      <c r="R1303" t="s">
        <v>13029</v>
      </c>
      <c r="T1303">
        <v>179793439</v>
      </c>
      <c r="U1303" t="s">
        <v>13030</v>
      </c>
      <c r="V1303" t="s">
        <v>13031</v>
      </c>
      <c r="W1303" s="1">
        <v>43180</v>
      </c>
      <c r="X1303" t="s">
        <v>2038</v>
      </c>
      <c r="Y1303" s="2" t="s">
        <v>13032</v>
      </c>
      <c r="Z1303" t="s">
        <v>123</v>
      </c>
      <c r="AA1303" s="3">
        <v>0.9</v>
      </c>
      <c r="AB1303" s="3">
        <v>0.93</v>
      </c>
      <c r="AC1303" t="s">
        <v>128</v>
      </c>
      <c r="AD1303" t="s">
        <v>13033</v>
      </c>
      <c r="AE1303" t="s">
        <v>13034</v>
      </c>
      <c r="AG1303">
        <v>1</v>
      </c>
      <c r="AH1303">
        <v>1</v>
      </c>
      <c r="AI1303" t="s">
        <v>213</v>
      </c>
      <c r="AJ1303" t="s">
        <v>128</v>
      </c>
      <c r="AK1303" t="s">
        <v>124</v>
      </c>
      <c r="AL1303" t="s">
        <v>129</v>
      </c>
      <c r="AN1303" t="s">
        <v>130</v>
      </c>
      <c r="AP1303" t="s">
        <v>131</v>
      </c>
      <c r="AQ1303" t="s">
        <v>132</v>
      </c>
      <c r="AR1303">
        <v>7302</v>
      </c>
      <c r="AS1303" t="s">
        <v>133</v>
      </c>
      <c r="AT1303" t="s">
        <v>134</v>
      </c>
      <c r="AU1303" t="s">
        <v>135</v>
      </c>
      <c r="AV1303" t="s">
        <v>136</v>
      </c>
      <c r="AW1303">
        <v>40.714660000000002</v>
      </c>
      <c r="AX1303">
        <v>-74.040049999999994</v>
      </c>
      <c r="AY1303" t="s">
        <v>128</v>
      </c>
      <c r="AZ1303" t="s">
        <v>185</v>
      </c>
      <c r="BA1303" t="s">
        <v>138</v>
      </c>
      <c r="BB1303">
        <v>2</v>
      </c>
      <c r="BC1303">
        <v>1</v>
      </c>
      <c r="BD1303">
        <v>0</v>
      </c>
      <c r="BE1303">
        <v>1</v>
      </c>
      <c r="BF1303" t="s">
        <v>139</v>
      </c>
      <c r="BG1303" t="s">
        <v>13035</v>
      </c>
      <c r="BI1303" s="4">
        <v>80</v>
      </c>
      <c r="BL1303" s="4">
        <v>150</v>
      </c>
      <c r="BM1303" s="4">
        <v>100</v>
      </c>
      <c r="BN1303">
        <v>1</v>
      </c>
      <c r="BO1303" s="4">
        <v>0</v>
      </c>
      <c r="BP1303">
        <v>3</v>
      </c>
      <c r="BQ1303">
        <v>14</v>
      </c>
      <c r="BR1303">
        <v>3</v>
      </c>
      <c r="BS1303">
        <v>3</v>
      </c>
      <c r="BT1303">
        <v>14</v>
      </c>
      <c r="BU1303">
        <v>14</v>
      </c>
      <c r="BV1303">
        <v>3</v>
      </c>
      <c r="BW1303">
        <v>14</v>
      </c>
      <c r="BX1303" t="s">
        <v>600</v>
      </c>
      <c r="BY1303" t="s">
        <v>128</v>
      </c>
      <c r="BZ1303">
        <v>29</v>
      </c>
      <c r="CA1303">
        <v>51</v>
      </c>
      <c r="CB1303">
        <v>65</v>
      </c>
      <c r="CC1303">
        <v>289</v>
      </c>
      <c r="CD1303" s="1">
        <v>43913</v>
      </c>
      <c r="CE1303">
        <v>84</v>
      </c>
      <c r="CF1303">
        <v>46</v>
      </c>
      <c r="CG1303" s="1">
        <v>43294</v>
      </c>
      <c r="CH1303" s="1">
        <v>43869</v>
      </c>
      <c r="CI1303">
        <v>99</v>
      </c>
      <c r="CJ1303">
        <v>10</v>
      </c>
      <c r="CK1303">
        <v>10</v>
      </c>
      <c r="CL1303">
        <v>10</v>
      </c>
      <c r="CM1303">
        <v>10</v>
      </c>
      <c r="CN1303">
        <v>10</v>
      </c>
      <c r="CO1303">
        <v>10</v>
      </c>
      <c r="CP1303" t="s">
        <v>124</v>
      </c>
      <c r="CR1303" t="s">
        <v>142</v>
      </c>
      <c r="CS1303" t="s">
        <v>124</v>
      </c>
      <c r="CT1303" t="s">
        <v>124</v>
      </c>
      <c r="CU1303" t="s">
        <v>188</v>
      </c>
      <c r="CV1303" t="s">
        <v>124</v>
      </c>
      <c r="CW1303" t="s">
        <v>124</v>
      </c>
      <c r="CX1303">
        <v>1</v>
      </c>
      <c r="CY1303">
        <v>1</v>
      </c>
      <c r="CZ1303">
        <v>0</v>
      </c>
      <c r="DA1303">
        <v>0</v>
      </c>
      <c r="DB1303">
        <v>4.0599999999999996</v>
      </c>
    </row>
    <row r="1304" spans="1:106" x14ac:dyDescent="0.2">
      <c r="A1304">
        <v>26461854</v>
      </c>
      <c r="B1304" t="s">
        <v>13036</v>
      </c>
      <c r="C1304">
        <v>20200323043627</v>
      </c>
      <c r="D1304" s="1">
        <v>43913</v>
      </c>
      <c r="E1304" t="s">
        <v>13037</v>
      </c>
      <c r="F1304" t="s">
        <v>13038</v>
      </c>
      <c r="G1304" t="s">
        <v>13039</v>
      </c>
      <c r="H1304" t="s">
        <v>13040</v>
      </c>
      <c r="I1304" t="s">
        <v>111</v>
      </c>
      <c r="J1304" t="s">
        <v>13041</v>
      </c>
      <c r="K1304" t="s">
        <v>13042</v>
      </c>
      <c r="L1304" t="s">
        <v>13043</v>
      </c>
      <c r="M1304" t="s">
        <v>13044</v>
      </c>
      <c r="N1304" t="s">
        <v>13045</v>
      </c>
      <c r="O1304" t="s">
        <v>13046</v>
      </c>
      <c r="R1304" t="s">
        <v>13047</v>
      </c>
      <c r="T1304">
        <v>2233326</v>
      </c>
      <c r="U1304" t="s">
        <v>13048</v>
      </c>
      <c r="V1304" t="s">
        <v>13049</v>
      </c>
      <c r="W1304" s="1">
        <v>41025</v>
      </c>
      <c r="X1304" t="s">
        <v>196</v>
      </c>
      <c r="Y1304" t="s">
        <v>13050</v>
      </c>
      <c r="Z1304" t="s">
        <v>123</v>
      </c>
      <c r="AA1304" s="3">
        <v>1</v>
      </c>
      <c r="AB1304" s="3">
        <v>1</v>
      </c>
      <c r="AC1304" t="s">
        <v>128</v>
      </c>
      <c r="AD1304" t="s">
        <v>13051</v>
      </c>
      <c r="AE1304" t="s">
        <v>13052</v>
      </c>
      <c r="AG1304">
        <v>2</v>
      </c>
      <c r="AH1304">
        <v>2</v>
      </c>
      <c r="AI1304" t="s">
        <v>373</v>
      </c>
      <c r="AJ1304" t="s">
        <v>128</v>
      </c>
      <c r="AK1304" t="s">
        <v>128</v>
      </c>
      <c r="AL1304" t="s">
        <v>129</v>
      </c>
      <c r="AN1304" t="s">
        <v>130</v>
      </c>
      <c r="AP1304" t="s">
        <v>131</v>
      </c>
      <c r="AQ1304" t="s">
        <v>132</v>
      </c>
      <c r="AR1304">
        <v>7302</v>
      </c>
      <c r="AS1304" t="s">
        <v>133</v>
      </c>
      <c r="AT1304" t="s">
        <v>134</v>
      </c>
      <c r="AU1304" t="s">
        <v>135</v>
      </c>
      <c r="AV1304" t="s">
        <v>136</v>
      </c>
      <c r="AW1304">
        <v>40.718429999999998</v>
      </c>
      <c r="AX1304">
        <v>-74.042339999999996</v>
      </c>
      <c r="AY1304" t="s">
        <v>128</v>
      </c>
      <c r="AZ1304" t="s">
        <v>185</v>
      </c>
      <c r="BA1304" t="s">
        <v>138</v>
      </c>
      <c r="BB1304">
        <v>2</v>
      </c>
      <c r="BC1304">
        <v>1</v>
      </c>
      <c r="BD1304">
        <v>0</v>
      </c>
      <c r="BE1304">
        <v>1</v>
      </c>
      <c r="BF1304" t="s">
        <v>139</v>
      </c>
      <c r="BG1304" t="s">
        <v>13053</v>
      </c>
      <c r="BI1304" s="4">
        <v>100</v>
      </c>
      <c r="BL1304" s="4">
        <v>0</v>
      </c>
      <c r="BM1304" s="4">
        <v>80</v>
      </c>
      <c r="BN1304">
        <v>2</v>
      </c>
      <c r="BO1304" s="4">
        <v>25</v>
      </c>
      <c r="BP1304">
        <v>1</v>
      </c>
      <c r="BQ1304">
        <v>60</v>
      </c>
      <c r="BR1304">
        <v>1</v>
      </c>
      <c r="BS1304">
        <v>2</v>
      </c>
      <c r="BT1304">
        <v>60</v>
      </c>
      <c r="BU1304">
        <v>60</v>
      </c>
      <c r="BV1304">
        <v>1.3</v>
      </c>
      <c r="BW1304">
        <v>60</v>
      </c>
      <c r="BX1304" t="s">
        <v>332</v>
      </c>
      <c r="BY1304" t="s">
        <v>128</v>
      </c>
      <c r="BZ1304">
        <v>30</v>
      </c>
      <c r="CA1304">
        <v>33</v>
      </c>
      <c r="CB1304">
        <v>33</v>
      </c>
      <c r="CC1304">
        <v>33</v>
      </c>
      <c r="CD1304" s="1">
        <v>43913</v>
      </c>
      <c r="CE1304">
        <v>105</v>
      </c>
      <c r="CF1304">
        <v>75</v>
      </c>
      <c r="CG1304" s="1">
        <v>43429</v>
      </c>
      <c r="CH1304" s="1">
        <v>43884</v>
      </c>
      <c r="CI1304">
        <v>95</v>
      </c>
      <c r="CJ1304">
        <v>10</v>
      </c>
      <c r="CK1304">
        <v>9</v>
      </c>
      <c r="CL1304">
        <v>10</v>
      </c>
      <c r="CM1304">
        <v>10</v>
      </c>
      <c r="CN1304">
        <v>10</v>
      </c>
      <c r="CO1304">
        <v>9</v>
      </c>
      <c r="CP1304" t="s">
        <v>124</v>
      </c>
      <c r="CR1304" t="s">
        <v>142</v>
      </c>
      <c r="CS1304" t="s">
        <v>124</v>
      </c>
      <c r="CT1304" t="s">
        <v>124</v>
      </c>
      <c r="CU1304" t="s">
        <v>188</v>
      </c>
      <c r="CV1304" t="s">
        <v>124</v>
      </c>
      <c r="CW1304" t="s">
        <v>124</v>
      </c>
      <c r="CX1304">
        <v>2</v>
      </c>
      <c r="CY1304">
        <v>2</v>
      </c>
      <c r="CZ1304">
        <v>0</v>
      </c>
      <c r="DA1304">
        <v>0</v>
      </c>
      <c r="DB1304">
        <v>6.49</v>
      </c>
    </row>
    <row r="1305" spans="1:106" x14ac:dyDescent="0.2">
      <c r="A1305">
        <v>26471782</v>
      </c>
      <c r="B1305" t="s">
        <v>13054</v>
      </c>
      <c r="C1305">
        <v>20200323043627</v>
      </c>
      <c r="D1305" s="1">
        <v>43913</v>
      </c>
      <c r="E1305" t="s">
        <v>13055</v>
      </c>
      <c r="F1305" t="s">
        <v>13056</v>
      </c>
      <c r="G1305" t="s">
        <v>13057</v>
      </c>
      <c r="H1305" t="s">
        <v>13058</v>
      </c>
      <c r="I1305" t="s">
        <v>111</v>
      </c>
      <c r="J1305" t="s">
        <v>13059</v>
      </c>
      <c r="K1305" t="s">
        <v>13060</v>
      </c>
      <c r="M1305" t="s">
        <v>13061</v>
      </c>
      <c r="N1305" t="s">
        <v>13062</v>
      </c>
      <c r="O1305" t="s">
        <v>13063</v>
      </c>
      <c r="R1305" t="s">
        <v>13064</v>
      </c>
      <c r="T1305">
        <v>199069859</v>
      </c>
      <c r="U1305" t="s">
        <v>13065</v>
      </c>
      <c r="V1305" t="s">
        <v>13066</v>
      </c>
      <c r="W1305" s="1">
        <v>43281</v>
      </c>
      <c r="X1305" t="s">
        <v>135</v>
      </c>
      <c r="Z1305" t="s">
        <v>123</v>
      </c>
      <c r="AA1305" s="3">
        <v>1</v>
      </c>
      <c r="AB1305" s="3">
        <v>0.97</v>
      </c>
      <c r="AC1305" t="s">
        <v>124</v>
      </c>
      <c r="AD1305" t="s">
        <v>13067</v>
      </c>
      <c r="AE1305" t="s">
        <v>13068</v>
      </c>
      <c r="AG1305">
        <v>5</v>
      </c>
      <c r="AH1305">
        <v>5</v>
      </c>
      <c r="AI1305" t="s">
        <v>246</v>
      </c>
      <c r="AJ1305" t="s">
        <v>128</v>
      </c>
      <c r="AK1305" t="s">
        <v>124</v>
      </c>
      <c r="AL1305" t="s">
        <v>129</v>
      </c>
      <c r="AN1305" t="s">
        <v>161</v>
      </c>
      <c r="AP1305" t="s">
        <v>131</v>
      </c>
      <c r="AQ1305" t="s">
        <v>132</v>
      </c>
      <c r="AR1305">
        <v>7307</v>
      </c>
      <c r="AS1305" t="s">
        <v>133</v>
      </c>
      <c r="AT1305" t="s">
        <v>134</v>
      </c>
      <c r="AU1305" t="s">
        <v>135</v>
      </c>
      <c r="AV1305" t="s">
        <v>136</v>
      </c>
      <c r="AW1305">
        <v>40.736890000000002</v>
      </c>
      <c r="AX1305">
        <v>-74.050020000000004</v>
      </c>
      <c r="AY1305" t="s">
        <v>128</v>
      </c>
      <c r="AZ1305" t="s">
        <v>162</v>
      </c>
      <c r="BA1305" t="s">
        <v>138</v>
      </c>
      <c r="BB1305">
        <v>8</v>
      </c>
      <c r="BC1305">
        <v>2</v>
      </c>
      <c r="BD1305">
        <v>2</v>
      </c>
      <c r="BE1305">
        <v>4</v>
      </c>
      <c r="BF1305" t="s">
        <v>139</v>
      </c>
      <c r="BG1305" t="s">
        <v>13069</v>
      </c>
      <c r="BI1305" s="4">
        <v>249</v>
      </c>
      <c r="BL1305" s="4">
        <v>200</v>
      </c>
      <c r="BM1305" s="4">
        <v>149</v>
      </c>
      <c r="BN1305">
        <v>4</v>
      </c>
      <c r="BO1305" s="4">
        <v>30</v>
      </c>
      <c r="BP1305">
        <v>1</v>
      </c>
      <c r="BQ1305">
        <v>365</v>
      </c>
      <c r="BR1305">
        <v>1</v>
      </c>
      <c r="BS1305">
        <v>3</v>
      </c>
      <c r="BT1305">
        <v>365</v>
      </c>
      <c r="BU1305">
        <v>365</v>
      </c>
      <c r="BV1305">
        <v>2.7</v>
      </c>
      <c r="BW1305">
        <v>365</v>
      </c>
      <c r="BX1305" t="s">
        <v>2207</v>
      </c>
      <c r="BY1305" t="s">
        <v>128</v>
      </c>
      <c r="BZ1305">
        <v>30</v>
      </c>
      <c r="CA1305">
        <v>60</v>
      </c>
      <c r="CB1305">
        <v>90</v>
      </c>
      <c r="CC1305">
        <v>362</v>
      </c>
      <c r="CD1305" s="1">
        <v>43913</v>
      </c>
      <c r="CE1305">
        <v>41</v>
      </c>
      <c r="CF1305">
        <v>28</v>
      </c>
      <c r="CG1305" s="1">
        <v>43317</v>
      </c>
      <c r="CH1305" s="1">
        <v>43898</v>
      </c>
      <c r="CI1305">
        <v>92</v>
      </c>
      <c r="CJ1305">
        <v>9</v>
      </c>
      <c r="CK1305">
        <v>9</v>
      </c>
      <c r="CL1305">
        <v>10</v>
      </c>
      <c r="CM1305">
        <v>10</v>
      </c>
      <c r="CN1305">
        <v>9</v>
      </c>
      <c r="CO1305">
        <v>9</v>
      </c>
      <c r="CP1305" t="s">
        <v>124</v>
      </c>
      <c r="CR1305" t="s">
        <v>142</v>
      </c>
      <c r="CS1305" t="s">
        <v>128</v>
      </c>
      <c r="CT1305" t="s">
        <v>124</v>
      </c>
      <c r="CU1305" t="s">
        <v>188</v>
      </c>
      <c r="CV1305" t="s">
        <v>124</v>
      </c>
      <c r="CW1305" t="s">
        <v>124</v>
      </c>
      <c r="CX1305">
        <v>2</v>
      </c>
      <c r="CY1305">
        <v>2</v>
      </c>
      <c r="CZ1305">
        <v>0</v>
      </c>
      <c r="DA1305">
        <v>0</v>
      </c>
      <c r="DB1305">
        <v>2.06</v>
      </c>
    </row>
    <row r="1306" spans="1:106" x14ac:dyDescent="0.2">
      <c r="A1306">
        <v>26512080</v>
      </c>
      <c r="B1306" t="s">
        <v>13070</v>
      </c>
      <c r="C1306">
        <v>20200323043627</v>
      </c>
      <c r="D1306" s="1">
        <v>43913</v>
      </c>
      <c r="E1306" t="s">
        <v>13071</v>
      </c>
      <c r="I1306" t="s">
        <v>111</v>
      </c>
      <c r="O1306" t="s">
        <v>13072</v>
      </c>
      <c r="R1306" t="s">
        <v>13073</v>
      </c>
      <c r="T1306">
        <v>40728425</v>
      </c>
      <c r="U1306" t="s">
        <v>2420</v>
      </c>
      <c r="V1306" t="s">
        <v>2421</v>
      </c>
      <c r="W1306" s="1">
        <v>42222</v>
      </c>
      <c r="X1306" t="s">
        <v>121</v>
      </c>
      <c r="Z1306" t="s">
        <v>123</v>
      </c>
      <c r="AA1306" s="3">
        <v>0.95</v>
      </c>
      <c r="AB1306" s="3">
        <v>1</v>
      </c>
      <c r="AC1306" t="s">
        <v>124</v>
      </c>
      <c r="AD1306" t="s">
        <v>2422</v>
      </c>
      <c r="AE1306" t="s">
        <v>2423</v>
      </c>
      <c r="AG1306">
        <v>6</v>
      </c>
      <c r="AH1306">
        <v>6</v>
      </c>
      <c r="AI1306" t="s">
        <v>413</v>
      </c>
      <c r="AJ1306" t="s">
        <v>128</v>
      </c>
      <c r="AK1306" t="s">
        <v>124</v>
      </c>
      <c r="AL1306" t="s">
        <v>129</v>
      </c>
      <c r="AN1306" t="s">
        <v>232</v>
      </c>
      <c r="AP1306" t="s">
        <v>131</v>
      </c>
      <c r="AQ1306" t="s">
        <v>132</v>
      </c>
      <c r="AR1306">
        <v>7304</v>
      </c>
      <c r="AS1306" t="s">
        <v>133</v>
      </c>
      <c r="AT1306" t="s">
        <v>134</v>
      </c>
      <c r="AU1306" t="s">
        <v>135</v>
      </c>
      <c r="AV1306" t="s">
        <v>136</v>
      </c>
      <c r="AW1306">
        <v>40.710529999999999</v>
      </c>
      <c r="AX1306">
        <v>-74.063699999999997</v>
      </c>
      <c r="AY1306" t="s">
        <v>128</v>
      </c>
      <c r="AZ1306" t="s">
        <v>185</v>
      </c>
      <c r="BA1306" t="s">
        <v>138</v>
      </c>
      <c r="BB1306">
        <v>6</v>
      </c>
      <c r="BC1306">
        <v>1</v>
      </c>
      <c r="BD1306">
        <v>2</v>
      </c>
      <c r="BE1306">
        <v>3</v>
      </c>
      <c r="BF1306" t="s">
        <v>139</v>
      </c>
      <c r="BG1306" t="s">
        <v>13074</v>
      </c>
      <c r="BI1306" s="4">
        <v>140</v>
      </c>
      <c r="BL1306" s="4">
        <v>200</v>
      </c>
      <c r="BM1306" s="4">
        <v>80</v>
      </c>
      <c r="BN1306">
        <v>1</v>
      </c>
      <c r="BO1306" s="4">
        <v>0</v>
      </c>
      <c r="BP1306">
        <v>3</v>
      </c>
      <c r="BQ1306">
        <v>1125</v>
      </c>
      <c r="BR1306">
        <v>3</v>
      </c>
      <c r="BS1306">
        <v>3</v>
      </c>
      <c r="BT1306">
        <v>1125</v>
      </c>
      <c r="BU1306">
        <v>1125</v>
      </c>
      <c r="BV1306">
        <v>3</v>
      </c>
      <c r="BW1306">
        <v>1125</v>
      </c>
      <c r="BX1306" t="s">
        <v>1404</v>
      </c>
      <c r="BY1306" t="s">
        <v>128</v>
      </c>
      <c r="BZ1306">
        <v>24</v>
      </c>
      <c r="CA1306">
        <v>54</v>
      </c>
      <c r="CB1306">
        <v>84</v>
      </c>
      <c r="CC1306">
        <v>333</v>
      </c>
      <c r="CD1306" s="1">
        <v>43913</v>
      </c>
      <c r="CE1306">
        <v>51</v>
      </c>
      <c r="CF1306">
        <v>29</v>
      </c>
      <c r="CG1306" s="1">
        <v>43288</v>
      </c>
      <c r="CH1306" s="1">
        <v>43816</v>
      </c>
      <c r="CI1306">
        <v>96</v>
      </c>
      <c r="CJ1306">
        <v>10</v>
      </c>
      <c r="CK1306">
        <v>10</v>
      </c>
      <c r="CL1306">
        <v>10</v>
      </c>
      <c r="CM1306">
        <v>10</v>
      </c>
      <c r="CN1306">
        <v>9</v>
      </c>
      <c r="CO1306">
        <v>10</v>
      </c>
      <c r="CP1306" t="s">
        <v>124</v>
      </c>
      <c r="CR1306" t="s">
        <v>142</v>
      </c>
      <c r="CS1306" t="s">
        <v>128</v>
      </c>
      <c r="CT1306" t="s">
        <v>124</v>
      </c>
      <c r="CU1306" t="s">
        <v>188</v>
      </c>
      <c r="CV1306" t="s">
        <v>124</v>
      </c>
      <c r="CW1306" t="s">
        <v>124</v>
      </c>
      <c r="CX1306">
        <v>4</v>
      </c>
      <c r="CY1306">
        <v>4</v>
      </c>
      <c r="CZ1306">
        <v>0</v>
      </c>
      <c r="DA1306">
        <v>0</v>
      </c>
      <c r="DB1306">
        <v>2.44</v>
      </c>
    </row>
    <row r="1307" spans="1:106" x14ac:dyDescent="0.2">
      <c r="A1307">
        <v>26513371</v>
      </c>
      <c r="B1307" t="s">
        <v>13075</v>
      </c>
      <c r="C1307">
        <v>20200323043627</v>
      </c>
      <c r="D1307" s="1">
        <v>43913</v>
      </c>
      <c r="E1307" t="s">
        <v>13076</v>
      </c>
      <c r="F1307" t="s">
        <v>13077</v>
      </c>
      <c r="G1307" t="s">
        <v>13078</v>
      </c>
      <c r="H1307" t="s">
        <v>13079</v>
      </c>
      <c r="I1307" t="s">
        <v>111</v>
      </c>
      <c r="J1307" t="s">
        <v>13080</v>
      </c>
      <c r="K1307" t="s">
        <v>13081</v>
      </c>
      <c r="L1307" t="s">
        <v>13082</v>
      </c>
      <c r="M1307" t="s">
        <v>13083</v>
      </c>
      <c r="N1307" t="s">
        <v>13084</v>
      </c>
      <c r="O1307" t="s">
        <v>13085</v>
      </c>
      <c r="R1307" t="s">
        <v>13086</v>
      </c>
      <c r="T1307">
        <v>110457353</v>
      </c>
      <c r="U1307" t="s">
        <v>13087</v>
      </c>
      <c r="V1307" t="s">
        <v>3382</v>
      </c>
      <c r="W1307" s="1">
        <v>42743</v>
      </c>
      <c r="X1307" t="s">
        <v>579</v>
      </c>
      <c r="Z1307" t="s">
        <v>157</v>
      </c>
      <c r="AA1307" t="s">
        <v>157</v>
      </c>
      <c r="AB1307" s="3">
        <v>0.94</v>
      </c>
      <c r="AC1307" t="s">
        <v>124</v>
      </c>
      <c r="AD1307" t="s">
        <v>13088</v>
      </c>
      <c r="AE1307" t="s">
        <v>13089</v>
      </c>
      <c r="AG1307">
        <v>1</v>
      </c>
      <c r="AH1307">
        <v>1</v>
      </c>
      <c r="AI1307" t="s">
        <v>11940</v>
      </c>
      <c r="AJ1307" t="s">
        <v>128</v>
      </c>
      <c r="AK1307" t="s">
        <v>124</v>
      </c>
      <c r="AL1307" t="s">
        <v>129</v>
      </c>
      <c r="AN1307" t="s">
        <v>514</v>
      </c>
      <c r="AP1307" t="s">
        <v>131</v>
      </c>
      <c r="AQ1307" t="s">
        <v>132</v>
      </c>
      <c r="AR1307">
        <v>7307</v>
      </c>
      <c r="AS1307" t="s">
        <v>133</v>
      </c>
      <c r="AT1307" t="s">
        <v>134</v>
      </c>
      <c r="AU1307" t="s">
        <v>135</v>
      </c>
      <c r="AV1307" t="s">
        <v>136</v>
      </c>
      <c r="AW1307">
        <v>40.748190000000001</v>
      </c>
      <c r="AX1307">
        <v>-74.042509999999993</v>
      </c>
      <c r="AY1307" t="s">
        <v>128</v>
      </c>
      <c r="AZ1307" t="s">
        <v>185</v>
      </c>
      <c r="BA1307" t="s">
        <v>138</v>
      </c>
      <c r="BB1307">
        <v>3</v>
      </c>
      <c r="BC1307">
        <v>1</v>
      </c>
      <c r="BD1307">
        <v>1</v>
      </c>
      <c r="BE1307">
        <v>1</v>
      </c>
      <c r="BF1307" t="s">
        <v>139</v>
      </c>
      <c r="BG1307" t="s">
        <v>13090</v>
      </c>
      <c r="BI1307" s="4">
        <v>110</v>
      </c>
      <c r="BL1307" s="4">
        <v>500</v>
      </c>
      <c r="BM1307" s="4">
        <v>50</v>
      </c>
      <c r="BN1307">
        <v>2</v>
      </c>
      <c r="BO1307" s="4">
        <v>10</v>
      </c>
      <c r="BP1307">
        <v>2</v>
      </c>
      <c r="BQ1307">
        <v>1125</v>
      </c>
      <c r="BR1307">
        <v>2</v>
      </c>
      <c r="BS1307">
        <v>2</v>
      </c>
      <c r="BT1307">
        <v>1125</v>
      </c>
      <c r="BU1307">
        <v>1125</v>
      </c>
      <c r="BV1307">
        <v>2</v>
      </c>
      <c r="BW1307">
        <v>1125</v>
      </c>
      <c r="BX1307" t="s">
        <v>165</v>
      </c>
      <c r="BY1307" t="s">
        <v>128</v>
      </c>
      <c r="BZ1307">
        <v>29</v>
      </c>
      <c r="CA1307">
        <v>59</v>
      </c>
      <c r="CB1307">
        <v>89</v>
      </c>
      <c r="CC1307">
        <v>89</v>
      </c>
      <c r="CD1307" s="1">
        <v>43913</v>
      </c>
      <c r="CE1307">
        <v>37</v>
      </c>
      <c r="CF1307">
        <v>18</v>
      </c>
      <c r="CG1307" s="1">
        <v>43325</v>
      </c>
      <c r="CH1307" s="1">
        <v>43674</v>
      </c>
      <c r="CI1307">
        <v>95</v>
      </c>
      <c r="CJ1307">
        <v>10</v>
      </c>
      <c r="CK1307">
        <v>10</v>
      </c>
      <c r="CL1307">
        <v>10</v>
      </c>
      <c r="CM1307">
        <v>10</v>
      </c>
      <c r="CN1307">
        <v>9</v>
      </c>
      <c r="CO1307">
        <v>9</v>
      </c>
      <c r="CP1307" t="s">
        <v>124</v>
      </c>
      <c r="CR1307" t="s">
        <v>142</v>
      </c>
      <c r="CS1307" t="s">
        <v>124</v>
      </c>
      <c r="CT1307" t="s">
        <v>124</v>
      </c>
      <c r="CU1307" t="s">
        <v>143</v>
      </c>
      <c r="CV1307" t="s">
        <v>124</v>
      </c>
      <c r="CW1307" t="s">
        <v>124</v>
      </c>
      <c r="CX1307">
        <v>1</v>
      </c>
      <c r="CY1307">
        <v>1</v>
      </c>
      <c r="CZ1307">
        <v>0</v>
      </c>
      <c r="DA1307">
        <v>0</v>
      </c>
      <c r="DB1307">
        <v>1.88</v>
      </c>
    </row>
    <row r="1308" spans="1:106" x14ac:dyDescent="0.2">
      <c r="A1308">
        <v>26560492</v>
      </c>
      <c r="B1308" t="s">
        <v>13091</v>
      </c>
      <c r="C1308">
        <v>20200323043627</v>
      </c>
      <c r="D1308" s="1">
        <v>43913</v>
      </c>
      <c r="E1308" t="s">
        <v>13092</v>
      </c>
      <c r="F1308" t="s">
        <v>13093</v>
      </c>
      <c r="G1308" t="s">
        <v>13094</v>
      </c>
      <c r="H1308" t="s">
        <v>13095</v>
      </c>
      <c r="I1308" t="s">
        <v>111</v>
      </c>
      <c r="J1308" t="s">
        <v>13096</v>
      </c>
      <c r="K1308" t="s">
        <v>13097</v>
      </c>
      <c r="L1308" t="s">
        <v>13098</v>
      </c>
      <c r="M1308" t="s">
        <v>13099</v>
      </c>
      <c r="N1308" t="s">
        <v>13100</v>
      </c>
      <c r="R1308" t="s">
        <v>13101</v>
      </c>
      <c r="T1308">
        <v>181682310</v>
      </c>
      <c r="U1308" t="s">
        <v>13102</v>
      </c>
      <c r="V1308" t="s">
        <v>13103</v>
      </c>
      <c r="W1308" s="1">
        <v>43190</v>
      </c>
      <c r="X1308" t="s">
        <v>121</v>
      </c>
      <c r="Y1308" s="2" t="s">
        <v>13104</v>
      </c>
      <c r="Z1308" t="s">
        <v>157</v>
      </c>
      <c r="AA1308" t="s">
        <v>157</v>
      </c>
      <c r="AB1308" t="s">
        <v>157</v>
      </c>
      <c r="AC1308" t="s">
        <v>124</v>
      </c>
      <c r="AD1308" t="s">
        <v>13105</v>
      </c>
      <c r="AE1308" t="s">
        <v>13106</v>
      </c>
      <c r="AG1308">
        <v>2</v>
      </c>
      <c r="AH1308">
        <v>2</v>
      </c>
      <c r="AI1308" t="s">
        <v>3698</v>
      </c>
      <c r="AJ1308" t="s">
        <v>128</v>
      </c>
      <c r="AK1308" t="s">
        <v>124</v>
      </c>
      <c r="AL1308" t="s">
        <v>129</v>
      </c>
      <c r="AN1308" t="s">
        <v>130</v>
      </c>
      <c r="AP1308" t="s">
        <v>131</v>
      </c>
      <c r="AQ1308" t="s">
        <v>132</v>
      </c>
      <c r="AR1308">
        <v>7302</v>
      </c>
      <c r="AS1308" t="s">
        <v>133</v>
      </c>
      <c r="AT1308" t="s">
        <v>134</v>
      </c>
      <c r="AU1308" t="s">
        <v>135</v>
      </c>
      <c r="AV1308" t="s">
        <v>136</v>
      </c>
      <c r="AW1308">
        <v>40.721609999999998</v>
      </c>
      <c r="AX1308">
        <v>-74.042770000000004</v>
      </c>
      <c r="AY1308" t="s">
        <v>124</v>
      </c>
      <c r="AZ1308" t="s">
        <v>185</v>
      </c>
      <c r="BA1308" t="s">
        <v>138</v>
      </c>
      <c r="BB1308">
        <v>4</v>
      </c>
      <c r="BC1308">
        <v>1</v>
      </c>
      <c r="BD1308">
        <v>1</v>
      </c>
      <c r="BE1308">
        <v>1</v>
      </c>
      <c r="BF1308" t="s">
        <v>139</v>
      </c>
      <c r="BG1308" t="s">
        <v>13107</v>
      </c>
      <c r="BI1308" s="4">
        <v>129</v>
      </c>
      <c r="BM1308" s="4">
        <v>45</v>
      </c>
      <c r="BN1308">
        <v>4</v>
      </c>
      <c r="BO1308" s="4">
        <v>49</v>
      </c>
      <c r="BP1308">
        <v>2</v>
      </c>
      <c r="BQ1308">
        <v>1125</v>
      </c>
      <c r="BR1308">
        <v>2</v>
      </c>
      <c r="BS1308">
        <v>2</v>
      </c>
      <c r="BT1308">
        <v>1125</v>
      </c>
      <c r="BU1308">
        <v>1125</v>
      </c>
      <c r="BV1308">
        <v>2</v>
      </c>
      <c r="BW1308">
        <v>1125</v>
      </c>
      <c r="BX1308" t="s">
        <v>13108</v>
      </c>
      <c r="BY1308" t="s">
        <v>128</v>
      </c>
      <c r="BZ1308">
        <v>0</v>
      </c>
      <c r="CA1308">
        <v>0</v>
      </c>
      <c r="CB1308">
        <v>0</v>
      </c>
      <c r="CC1308">
        <v>0</v>
      </c>
      <c r="CD1308" s="1">
        <v>43913</v>
      </c>
      <c r="CE1308">
        <v>17</v>
      </c>
      <c r="CF1308">
        <v>0</v>
      </c>
      <c r="CG1308" s="1">
        <v>43325</v>
      </c>
      <c r="CH1308" s="1">
        <v>43429</v>
      </c>
      <c r="CI1308">
        <v>99</v>
      </c>
      <c r="CJ1308">
        <v>10</v>
      </c>
      <c r="CK1308">
        <v>10</v>
      </c>
      <c r="CL1308">
        <v>10</v>
      </c>
      <c r="CM1308">
        <v>10</v>
      </c>
      <c r="CN1308">
        <v>10</v>
      </c>
      <c r="CO1308">
        <v>10</v>
      </c>
      <c r="CP1308" t="s">
        <v>124</v>
      </c>
      <c r="CR1308" t="s">
        <v>142</v>
      </c>
      <c r="CS1308" t="s">
        <v>128</v>
      </c>
      <c r="CT1308" t="s">
        <v>124</v>
      </c>
      <c r="CU1308" t="s">
        <v>188</v>
      </c>
      <c r="CV1308" t="s">
        <v>124</v>
      </c>
      <c r="CW1308" t="s">
        <v>124</v>
      </c>
      <c r="CX1308">
        <v>1</v>
      </c>
      <c r="CY1308">
        <v>1</v>
      </c>
      <c r="CZ1308">
        <v>0</v>
      </c>
      <c r="DA1308">
        <v>0</v>
      </c>
      <c r="DB1308">
        <v>0.87</v>
      </c>
    </row>
    <row r="1309" spans="1:106" x14ac:dyDescent="0.2">
      <c r="A1309">
        <v>26561798</v>
      </c>
      <c r="B1309" t="s">
        <v>13109</v>
      </c>
      <c r="C1309">
        <v>20200323043627</v>
      </c>
      <c r="D1309" s="1">
        <v>43913</v>
      </c>
      <c r="E1309" t="s">
        <v>13110</v>
      </c>
      <c r="F1309" t="s">
        <v>13111</v>
      </c>
      <c r="G1309" t="s">
        <v>13112</v>
      </c>
      <c r="H1309" t="s">
        <v>13113</v>
      </c>
      <c r="I1309" t="s">
        <v>111</v>
      </c>
      <c r="J1309" t="s">
        <v>13114</v>
      </c>
      <c r="K1309" t="s">
        <v>13115</v>
      </c>
      <c r="L1309" t="s">
        <v>13116</v>
      </c>
      <c r="M1309" t="s">
        <v>13117</v>
      </c>
      <c r="N1309" t="s">
        <v>13118</v>
      </c>
      <c r="R1309" t="s">
        <v>13119</v>
      </c>
      <c r="T1309">
        <v>199724679</v>
      </c>
      <c r="U1309" t="s">
        <v>13120</v>
      </c>
      <c r="V1309" t="s">
        <v>13121</v>
      </c>
      <c r="W1309" s="1">
        <v>43284</v>
      </c>
      <c r="X1309" t="s">
        <v>121</v>
      </c>
      <c r="Z1309" t="s">
        <v>123</v>
      </c>
      <c r="AA1309" s="3">
        <v>1</v>
      </c>
      <c r="AB1309" s="3">
        <v>1</v>
      </c>
      <c r="AC1309" t="s">
        <v>128</v>
      </c>
      <c r="AD1309" t="s">
        <v>13122</v>
      </c>
      <c r="AE1309" t="s">
        <v>13123</v>
      </c>
      <c r="AG1309">
        <v>1</v>
      </c>
      <c r="AH1309">
        <v>1</v>
      </c>
      <c r="AI1309" t="s">
        <v>213</v>
      </c>
      <c r="AJ1309" t="s">
        <v>128</v>
      </c>
      <c r="AK1309" t="s">
        <v>124</v>
      </c>
      <c r="AL1309" t="s">
        <v>129</v>
      </c>
      <c r="AN1309" t="s">
        <v>130</v>
      </c>
      <c r="AP1309" t="s">
        <v>131</v>
      </c>
      <c r="AQ1309" t="s">
        <v>132</v>
      </c>
      <c r="AR1309">
        <v>7302</v>
      </c>
      <c r="AS1309" t="s">
        <v>133</v>
      </c>
      <c r="AT1309" t="s">
        <v>134</v>
      </c>
      <c r="AU1309" t="s">
        <v>135</v>
      </c>
      <c r="AV1309" t="s">
        <v>136</v>
      </c>
      <c r="AW1309">
        <v>40.719839999999998</v>
      </c>
      <c r="AX1309">
        <v>-74.046599999999998</v>
      </c>
      <c r="AY1309" t="s">
        <v>128</v>
      </c>
      <c r="AZ1309" t="s">
        <v>185</v>
      </c>
      <c r="BA1309" t="s">
        <v>138</v>
      </c>
      <c r="BB1309">
        <v>2</v>
      </c>
      <c r="BC1309">
        <v>1</v>
      </c>
      <c r="BD1309">
        <v>1</v>
      </c>
      <c r="BE1309">
        <v>1</v>
      </c>
      <c r="BF1309" t="s">
        <v>139</v>
      </c>
      <c r="BG1309" t="s">
        <v>13124</v>
      </c>
      <c r="BI1309" s="4">
        <v>94</v>
      </c>
      <c r="BL1309" s="4">
        <v>100</v>
      </c>
      <c r="BM1309" s="4">
        <v>35</v>
      </c>
      <c r="BN1309">
        <v>1</v>
      </c>
      <c r="BO1309" s="4">
        <v>40</v>
      </c>
      <c r="BP1309">
        <v>2</v>
      </c>
      <c r="BQ1309">
        <v>90</v>
      </c>
      <c r="BR1309">
        <v>2</v>
      </c>
      <c r="BS1309">
        <v>2</v>
      </c>
      <c r="BT1309">
        <v>1125</v>
      </c>
      <c r="BU1309">
        <v>1125</v>
      </c>
      <c r="BV1309">
        <v>2</v>
      </c>
      <c r="BW1309">
        <v>1125</v>
      </c>
      <c r="BX1309" t="s">
        <v>600</v>
      </c>
      <c r="BY1309" t="s">
        <v>128</v>
      </c>
      <c r="BZ1309">
        <v>17</v>
      </c>
      <c r="CA1309">
        <v>47</v>
      </c>
      <c r="CB1309">
        <v>77</v>
      </c>
      <c r="CC1309">
        <v>301</v>
      </c>
      <c r="CD1309" s="1">
        <v>43913</v>
      </c>
      <c r="CE1309">
        <v>58</v>
      </c>
      <c r="CF1309">
        <v>38</v>
      </c>
      <c r="CG1309" s="1">
        <v>43305</v>
      </c>
      <c r="CH1309" s="1">
        <v>43896</v>
      </c>
      <c r="CI1309">
        <v>97</v>
      </c>
      <c r="CJ1309">
        <v>10</v>
      </c>
      <c r="CK1309">
        <v>10</v>
      </c>
      <c r="CL1309">
        <v>10</v>
      </c>
      <c r="CM1309">
        <v>10</v>
      </c>
      <c r="CN1309">
        <v>10</v>
      </c>
      <c r="CO1309">
        <v>10</v>
      </c>
      <c r="CP1309" t="s">
        <v>124</v>
      </c>
      <c r="CR1309" t="s">
        <v>142</v>
      </c>
      <c r="CS1309" t="s">
        <v>124</v>
      </c>
      <c r="CT1309" t="s">
        <v>124</v>
      </c>
      <c r="CU1309" t="s">
        <v>188</v>
      </c>
      <c r="CV1309" t="s">
        <v>124</v>
      </c>
      <c r="CW1309" t="s">
        <v>124</v>
      </c>
      <c r="CX1309">
        <v>1</v>
      </c>
      <c r="CY1309">
        <v>1</v>
      </c>
      <c r="CZ1309">
        <v>0</v>
      </c>
      <c r="DA1309">
        <v>0</v>
      </c>
      <c r="DB1309">
        <v>2.86</v>
      </c>
    </row>
    <row r="1310" spans="1:106" x14ac:dyDescent="0.2">
      <c r="A1310">
        <v>26639849</v>
      </c>
      <c r="B1310" t="s">
        <v>13125</v>
      </c>
      <c r="C1310">
        <v>20200323043627</v>
      </c>
      <c r="D1310" s="1">
        <v>43913</v>
      </c>
      <c r="E1310" t="s">
        <v>13126</v>
      </c>
      <c r="F1310" t="s">
        <v>13127</v>
      </c>
      <c r="G1310" t="s">
        <v>13128</v>
      </c>
      <c r="H1310" t="s">
        <v>13129</v>
      </c>
      <c r="I1310" t="s">
        <v>111</v>
      </c>
      <c r="J1310" t="s">
        <v>13130</v>
      </c>
      <c r="K1310" t="s">
        <v>13131</v>
      </c>
      <c r="M1310" t="e">
        <f>- Keys for the building and Passcode for apartment - Early checkin or late checkout will Be provided If possible. - We will accommodate as best We can for luggage storage.</f>
        <v>#NAME?</v>
      </c>
      <c r="N1310" t="s">
        <v>13132</v>
      </c>
      <c r="O1310" t="s">
        <v>12476</v>
      </c>
      <c r="R1310" t="s">
        <v>13133</v>
      </c>
      <c r="T1310">
        <v>143327416</v>
      </c>
      <c r="U1310" t="s">
        <v>8399</v>
      </c>
      <c r="V1310" t="s">
        <v>8400</v>
      </c>
      <c r="W1310" s="1">
        <v>42946</v>
      </c>
      <c r="X1310" t="s">
        <v>196</v>
      </c>
      <c r="Z1310" t="s">
        <v>123</v>
      </c>
      <c r="AA1310" s="3">
        <v>1</v>
      </c>
      <c r="AB1310" s="3">
        <v>0.92</v>
      </c>
      <c r="AC1310" t="s">
        <v>124</v>
      </c>
      <c r="AD1310" t="s">
        <v>8401</v>
      </c>
      <c r="AE1310" t="s">
        <v>8402</v>
      </c>
      <c r="AG1310">
        <v>4</v>
      </c>
      <c r="AH1310">
        <v>4</v>
      </c>
      <c r="AI1310" t="s">
        <v>413</v>
      </c>
      <c r="AJ1310" t="s">
        <v>128</v>
      </c>
      <c r="AK1310" t="s">
        <v>124</v>
      </c>
      <c r="AL1310" t="s">
        <v>9977</v>
      </c>
      <c r="AN1310" t="s">
        <v>514</v>
      </c>
      <c r="AP1310" t="s">
        <v>9978</v>
      </c>
      <c r="AQ1310" t="s">
        <v>132</v>
      </c>
      <c r="AR1310">
        <v>7307</v>
      </c>
      <c r="AS1310" t="s">
        <v>133</v>
      </c>
      <c r="AT1310" t="s">
        <v>9979</v>
      </c>
      <c r="AU1310" t="s">
        <v>135</v>
      </c>
      <c r="AV1310" t="s">
        <v>136</v>
      </c>
      <c r="AW1310">
        <v>40.751480000000001</v>
      </c>
      <c r="AX1310">
        <v>-74.044430000000006</v>
      </c>
      <c r="AY1310" t="s">
        <v>124</v>
      </c>
      <c r="AZ1310" t="s">
        <v>185</v>
      </c>
      <c r="BA1310" t="s">
        <v>138</v>
      </c>
      <c r="BB1310">
        <v>5</v>
      </c>
      <c r="BC1310">
        <v>1</v>
      </c>
      <c r="BD1310">
        <v>2</v>
      </c>
      <c r="BE1310">
        <v>3</v>
      </c>
      <c r="BF1310" t="s">
        <v>139</v>
      </c>
      <c r="BG1310" t="s">
        <v>13134</v>
      </c>
      <c r="BI1310" s="4">
        <v>110</v>
      </c>
      <c r="BL1310" s="4">
        <v>150</v>
      </c>
      <c r="BM1310" s="4">
        <v>49</v>
      </c>
      <c r="BN1310">
        <v>2</v>
      </c>
      <c r="BO1310" s="4">
        <v>0</v>
      </c>
      <c r="BP1310">
        <v>2</v>
      </c>
      <c r="BQ1310">
        <v>30</v>
      </c>
      <c r="BR1310">
        <v>2</v>
      </c>
      <c r="BS1310">
        <v>2</v>
      </c>
      <c r="BT1310">
        <v>30</v>
      </c>
      <c r="BU1310">
        <v>30</v>
      </c>
      <c r="BV1310">
        <v>2</v>
      </c>
      <c r="BW1310">
        <v>30</v>
      </c>
      <c r="BX1310" t="s">
        <v>249</v>
      </c>
      <c r="BY1310" t="s">
        <v>128</v>
      </c>
      <c r="BZ1310">
        <v>0</v>
      </c>
      <c r="CA1310">
        <v>0</v>
      </c>
      <c r="CB1310">
        <v>0</v>
      </c>
      <c r="CC1310">
        <v>0</v>
      </c>
      <c r="CD1310" s="1">
        <v>43913</v>
      </c>
      <c r="CE1310">
        <v>90</v>
      </c>
      <c r="CF1310">
        <v>56</v>
      </c>
      <c r="CG1310" s="1">
        <v>43309</v>
      </c>
      <c r="CH1310" s="1">
        <v>43832</v>
      </c>
      <c r="CI1310">
        <v>94</v>
      </c>
      <c r="CJ1310">
        <v>9</v>
      </c>
      <c r="CK1310">
        <v>10</v>
      </c>
      <c r="CL1310">
        <v>10</v>
      </c>
      <c r="CM1310">
        <v>9</v>
      </c>
      <c r="CN1310">
        <v>9</v>
      </c>
      <c r="CO1310">
        <v>9</v>
      </c>
      <c r="CP1310" t="s">
        <v>124</v>
      </c>
      <c r="CR1310" t="s">
        <v>142</v>
      </c>
      <c r="CS1310" t="s">
        <v>124</v>
      </c>
      <c r="CT1310" t="s">
        <v>124</v>
      </c>
      <c r="CU1310" t="s">
        <v>188</v>
      </c>
      <c r="CV1310" t="s">
        <v>124</v>
      </c>
      <c r="CW1310" t="s">
        <v>124</v>
      </c>
      <c r="CX1310">
        <v>3</v>
      </c>
      <c r="CY1310">
        <v>3</v>
      </c>
      <c r="CZ1310">
        <v>0</v>
      </c>
      <c r="DA1310">
        <v>0</v>
      </c>
      <c r="DB1310">
        <v>4.46</v>
      </c>
    </row>
    <row r="1311" spans="1:106" x14ac:dyDescent="0.2">
      <c r="A1311">
        <v>26641367</v>
      </c>
      <c r="B1311" t="s">
        <v>13135</v>
      </c>
      <c r="C1311">
        <v>20200323043627</v>
      </c>
      <c r="D1311" s="1">
        <v>43913</v>
      </c>
      <c r="E1311" t="s">
        <v>13136</v>
      </c>
      <c r="F1311" t="s">
        <v>13137</v>
      </c>
      <c r="G1311" t="s">
        <v>13138</v>
      </c>
      <c r="H1311" t="s">
        <v>13139</v>
      </c>
      <c r="I1311" t="s">
        <v>111</v>
      </c>
      <c r="J1311" t="s">
        <v>2277</v>
      </c>
      <c r="K1311" t="s">
        <v>13140</v>
      </c>
      <c r="L1311" t="s">
        <v>2279</v>
      </c>
      <c r="M1311" t="s">
        <v>13141</v>
      </c>
      <c r="N1311" t="s">
        <v>2281</v>
      </c>
      <c r="O1311" t="s">
        <v>2282</v>
      </c>
      <c r="R1311" t="s">
        <v>13142</v>
      </c>
      <c r="T1311">
        <v>8713716</v>
      </c>
      <c r="U1311" t="s">
        <v>2284</v>
      </c>
      <c r="V1311" t="s">
        <v>2285</v>
      </c>
      <c r="W1311" s="1">
        <v>41525</v>
      </c>
      <c r="X1311" t="s">
        <v>121</v>
      </c>
      <c r="Y1311" s="2" t="s">
        <v>2286</v>
      </c>
      <c r="Z1311" t="s">
        <v>123</v>
      </c>
      <c r="AA1311" s="3">
        <v>1</v>
      </c>
      <c r="AB1311" s="3">
        <v>1</v>
      </c>
      <c r="AC1311" t="s">
        <v>124</v>
      </c>
      <c r="AD1311" t="s">
        <v>2287</v>
      </c>
      <c r="AE1311" t="s">
        <v>2288</v>
      </c>
      <c r="AG1311">
        <v>6</v>
      </c>
      <c r="AH1311">
        <v>6</v>
      </c>
      <c r="AI1311" t="s">
        <v>2289</v>
      </c>
      <c r="AJ1311" t="s">
        <v>128</v>
      </c>
      <c r="AK1311" t="s">
        <v>128</v>
      </c>
      <c r="AL1311" t="s">
        <v>129</v>
      </c>
      <c r="AN1311" t="s">
        <v>514</v>
      </c>
      <c r="AP1311" t="s">
        <v>131</v>
      </c>
      <c r="AQ1311" t="s">
        <v>132</v>
      </c>
      <c r="AR1311">
        <v>7307</v>
      </c>
      <c r="AS1311" t="s">
        <v>133</v>
      </c>
      <c r="AT1311" t="s">
        <v>134</v>
      </c>
      <c r="AU1311" t="s">
        <v>135</v>
      </c>
      <c r="AV1311" t="s">
        <v>136</v>
      </c>
      <c r="AW1311">
        <v>40.750720000000001</v>
      </c>
      <c r="AX1311">
        <v>-74.048940000000002</v>
      </c>
      <c r="AY1311" t="s">
        <v>128</v>
      </c>
      <c r="AZ1311" t="s">
        <v>162</v>
      </c>
      <c r="BA1311" t="s">
        <v>138</v>
      </c>
      <c r="BB1311">
        <v>2</v>
      </c>
      <c r="BC1311">
        <v>1</v>
      </c>
      <c r="BD1311">
        <v>1</v>
      </c>
      <c r="BE1311">
        <v>1</v>
      </c>
      <c r="BF1311" t="s">
        <v>1162</v>
      </c>
      <c r="BG1311" t="s">
        <v>13143</v>
      </c>
      <c r="BI1311" s="4">
        <v>41</v>
      </c>
      <c r="BL1311" s="4">
        <v>0</v>
      </c>
      <c r="BM1311" s="4">
        <v>25</v>
      </c>
      <c r="BN1311">
        <v>1</v>
      </c>
      <c r="BO1311" s="4">
        <v>10</v>
      </c>
      <c r="BP1311">
        <v>2</v>
      </c>
      <c r="BQ1311">
        <v>180</v>
      </c>
      <c r="BR1311">
        <v>2</v>
      </c>
      <c r="BS1311">
        <v>2</v>
      </c>
      <c r="BT1311">
        <v>180</v>
      </c>
      <c r="BU1311">
        <v>180</v>
      </c>
      <c r="BV1311">
        <v>2</v>
      </c>
      <c r="BW1311">
        <v>180</v>
      </c>
      <c r="BX1311" t="s">
        <v>234</v>
      </c>
      <c r="BY1311" t="s">
        <v>128</v>
      </c>
      <c r="BZ1311">
        <v>22</v>
      </c>
      <c r="CA1311">
        <v>32</v>
      </c>
      <c r="CB1311">
        <v>57</v>
      </c>
      <c r="CC1311">
        <v>290</v>
      </c>
      <c r="CD1311" s="1">
        <v>43913</v>
      </c>
      <c r="CE1311">
        <v>63</v>
      </c>
      <c r="CF1311">
        <v>33</v>
      </c>
      <c r="CG1311" s="1">
        <v>43301</v>
      </c>
      <c r="CH1311" s="1">
        <v>43897</v>
      </c>
      <c r="CI1311">
        <v>87</v>
      </c>
      <c r="CJ1311">
        <v>9</v>
      </c>
      <c r="CK1311">
        <v>9</v>
      </c>
      <c r="CL1311">
        <v>9</v>
      </c>
      <c r="CM1311">
        <v>9</v>
      </c>
      <c r="CN1311">
        <v>8</v>
      </c>
      <c r="CO1311">
        <v>8</v>
      </c>
      <c r="CP1311" t="s">
        <v>124</v>
      </c>
      <c r="CR1311" t="s">
        <v>142</v>
      </c>
      <c r="CS1311" t="s">
        <v>128</v>
      </c>
      <c r="CT1311" t="s">
        <v>124</v>
      </c>
      <c r="CU1311" t="s">
        <v>188</v>
      </c>
      <c r="CV1311" t="s">
        <v>124</v>
      </c>
      <c r="CW1311" t="s">
        <v>128</v>
      </c>
      <c r="CX1311">
        <v>4</v>
      </c>
      <c r="CY1311">
        <v>4</v>
      </c>
      <c r="CZ1311">
        <v>0</v>
      </c>
      <c r="DA1311">
        <v>0</v>
      </c>
      <c r="DB1311">
        <v>3.08</v>
      </c>
    </row>
    <row r="1312" spans="1:106" x14ac:dyDescent="0.2">
      <c r="A1312">
        <v>26657619</v>
      </c>
      <c r="B1312" t="s">
        <v>13144</v>
      </c>
      <c r="C1312">
        <v>20200323043627</v>
      </c>
      <c r="D1312" s="1">
        <v>43913</v>
      </c>
      <c r="E1312" t="s">
        <v>13145</v>
      </c>
      <c r="F1312" t="s">
        <v>13146</v>
      </c>
      <c r="H1312" t="s">
        <v>13147</v>
      </c>
      <c r="I1312" t="s">
        <v>111</v>
      </c>
      <c r="J1312" t="s">
        <v>13148</v>
      </c>
      <c r="L1312" t="s">
        <v>13149</v>
      </c>
      <c r="M1312" t="s">
        <v>13150</v>
      </c>
      <c r="N1312" t="s">
        <v>13151</v>
      </c>
      <c r="O1312" t="s">
        <v>13152</v>
      </c>
      <c r="R1312" t="s">
        <v>13153</v>
      </c>
      <c r="T1312">
        <v>150344976</v>
      </c>
      <c r="U1312" t="s">
        <v>13154</v>
      </c>
      <c r="V1312" t="s">
        <v>13155</v>
      </c>
      <c r="W1312" s="1">
        <v>42990</v>
      </c>
      <c r="X1312" t="s">
        <v>121</v>
      </c>
      <c r="Z1312" t="s">
        <v>157</v>
      </c>
      <c r="AA1312" t="s">
        <v>157</v>
      </c>
      <c r="AB1312" s="3">
        <v>0</v>
      </c>
      <c r="AC1312" t="s">
        <v>124</v>
      </c>
      <c r="AD1312" t="s">
        <v>13156</v>
      </c>
      <c r="AE1312" t="s">
        <v>13157</v>
      </c>
      <c r="AG1312">
        <v>1</v>
      </c>
      <c r="AH1312">
        <v>1</v>
      </c>
      <c r="AI1312" t="s">
        <v>1853</v>
      </c>
      <c r="AJ1312" t="s">
        <v>128</v>
      </c>
      <c r="AK1312" t="s">
        <v>124</v>
      </c>
      <c r="AL1312" t="s">
        <v>129</v>
      </c>
      <c r="AN1312" t="s">
        <v>130</v>
      </c>
      <c r="AP1312" t="s">
        <v>131</v>
      </c>
      <c r="AQ1312" t="s">
        <v>132</v>
      </c>
      <c r="AR1312">
        <v>7302</v>
      </c>
      <c r="AS1312" t="s">
        <v>133</v>
      </c>
      <c r="AT1312" t="s">
        <v>134</v>
      </c>
      <c r="AU1312" t="s">
        <v>135</v>
      </c>
      <c r="AV1312" t="s">
        <v>136</v>
      </c>
      <c r="AW1312">
        <v>40.714379999999998</v>
      </c>
      <c r="AX1312">
        <v>-74.037459999999996</v>
      </c>
      <c r="AY1312" t="s">
        <v>124</v>
      </c>
      <c r="AZ1312" t="s">
        <v>185</v>
      </c>
      <c r="BA1312" t="s">
        <v>163</v>
      </c>
      <c r="BB1312">
        <v>3</v>
      </c>
      <c r="BC1312">
        <v>1</v>
      </c>
      <c r="BD1312">
        <v>1</v>
      </c>
      <c r="BE1312">
        <v>1</v>
      </c>
      <c r="BF1312" t="s">
        <v>139</v>
      </c>
      <c r="BG1312" t="s">
        <v>13158</v>
      </c>
      <c r="BI1312" s="4">
        <v>500</v>
      </c>
      <c r="BL1312" s="4">
        <v>0</v>
      </c>
      <c r="BM1312" s="4">
        <v>50</v>
      </c>
      <c r="BN1312">
        <v>1</v>
      </c>
      <c r="BO1312" s="4">
        <v>100</v>
      </c>
      <c r="BP1312">
        <v>2</v>
      </c>
      <c r="BQ1312">
        <v>1125</v>
      </c>
      <c r="BR1312">
        <v>2</v>
      </c>
      <c r="BS1312">
        <v>2</v>
      </c>
      <c r="BT1312">
        <v>1125</v>
      </c>
      <c r="BU1312">
        <v>1125</v>
      </c>
      <c r="BV1312">
        <v>2</v>
      </c>
      <c r="BW1312">
        <v>1125</v>
      </c>
      <c r="BX1312" t="s">
        <v>202</v>
      </c>
      <c r="BY1312" t="s">
        <v>128</v>
      </c>
      <c r="BZ1312">
        <v>30</v>
      </c>
      <c r="CA1312">
        <v>60</v>
      </c>
      <c r="CB1312">
        <v>90</v>
      </c>
      <c r="CC1312">
        <v>365</v>
      </c>
      <c r="CD1312" s="1">
        <v>43913</v>
      </c>
      <c r="CE1312">
        <v>3</v>
      </c>
      <c r="CF1312">
        <v>0</v>
      </c>
      <c r="CG1312" s="1">
        <v>43288</v>
      </c>
      <c r="CH1312" s="1">
        <v>43356</v>
      </c>
      <c r="CI1312">
        <v>100</v>
      </c>
      <c r="CJ1312">
        <v>9</v>
      </c>
      <c r="CK1312">
        <v>9</v>
      </c>
      <c r="CL1312">
        <v>10</v>
      </c>
      <c r="CM1312">
        <v>10</v>
      </c>
      <c r="CN1312">
        <v>10</v>
      </c>
      <c r="CO1312">
        <v>9</v>
      </c>
      <c r="CP1312" t="s">
        <v>124</v>
      </c>
      <c r="CR1312" t="s">
        <v>142</v>
      </c>
      <c r="CS1312" t="s">
        <v>128</v>
      </c>
      <c r="CT1312" t="s">
        <v>124</v>
      </c>
      <c r="CU1312" t="s">
        <v>188</v>
      </c>
      <c r="CV1312" t="s">
        <v>124</v>
      </c>
      <c r="CW1312" t="s">
        <v>124</v>
      </c>
      <c r="CX1312">
        <v>1</v>
      </c>
      <c r="CY1312">
        <v>0</v>
      </c>
      <c r="CZ1312">
        <v>1</v>
      </c>
      <c r="DA1312">
        <v>0</v>
      </c>
      <c r="DB1312">
        <v>0.14000000000000001</v>
      </c>
    </row>
    <row r="1313" spans="1:106" x14ac:dyDescent="0.2">
      <c r="A1313">
        <v>26691288</v>
      </c>
      <c r="B1313" t="s">
        <v>13159</v>
      </c>
      <c r="C1313">
        <v>20200323043627</v>
      </c>
      <c r="D1313" s="1">
        <v>43913</v>
      </c>
      <c r="E1313" t="s">
        <v>13160</v>
      </c>
      <c r="F1313" t="s">
        <v>13161</v>
      </c>
      <c r="G1313" t="s">
        <v>13162</v>
      </c>
      <c r="H1313" t="s">
        <v>13163</v>
      </c>
      <c r="I1313" t="s">
        <v>111</v>
      </c>
      <c r="J1313" t="s">
        <v>13164</v>
      </c>
      <c r="K1313" t="s">
        <v>10524</v>
      </c>
      <c r="L1313" t="s">
        <v>10525</v>
      </c>
      <c r="M1313" t="s">
        <v>13165</v>
      </c>
      <c r="N1313" t="s">
        <v>13166</v>
      </c>
      <c r="O1313" t="s">
        <v>10528</v>
      </c>
      <c r="R1313" t="s">
        <v>13167</v>
      </c>
      <c r="T1313">
        <v>44093954</v>
      </c>
      <c r="U1313" t="s">
        <v>10530</v>
      </c>
      <c r="V1313" t="s">
        <v>3382</v>
      </c>
      <c r="W1313" s="1">
        <v>42260</v>
      </c>
      <c r="X1313" t="s">
        <v>196</v>
      </c>
      <c r="Y1313" s="2" t="s">
        <v>10531</v>
      </c>
      <c r="Z1313" t="s">
        <v>123</v>
      </c>
      <c r="AA1313" s="3">
        <v>1</v>
      </c>
      <c r="AB1313" s="3">
        <v>0.98</v>
      </c>
      <c r="AC1313" t="s">
        <v>124</v>
      </c>
      <c r="AD1313" t="s">
        <v>10532</v>
      </c>
      <c r="AE1313" t="s">
        <v>10533</v>
      </c>
      <c r="AF1313" t="s">
        <v>10534</v>
      </c>
      <c r="AG1313">
        <v>3</v>
      </c>
      <c r="AH1313">
        <v>3</v>
      </c>
      <c r="AI1313" t="s">
        <v>160</v>
      </c>
      <c r="AJ1313" t="s">
        <v>128</v>
      </c>
      <c r="AK1313" t="s">
        <v>124</v>
      </c>
      <c r="AL1313" t="s">
        <v>129</v>
      </c>
      <c r="AN1313" t="s">
        <v>161</v>
      </c>
      <c r="AP1313" t="s">
        <v>131</v>
      </c>
      <c r="AQ1313" t="s">
        <v>132</v>
      </c>
      <c r="AR1313">
        <v>7307</v>
      </c>
      <c r="AS1313" t="s">
        <v>133</v>
      </c>
      <c r="AT1313" t="s">
        <v>134</v>
      </c>
      <c r="AU1313" t="s">
        <v>135</v>
      </c>
      <c r="AV1313" t="s">
        <v>136</v>
      </c>
      <c r="AW1313">
        <v>40.738720000000001</v>
      </c>
      <c r="AX1313">
        <v>-74.048820000000006</v>
      </c>
      <c r="AY1313" t="s">
        <v>128</v>
      </c>
      <c r="AZ1313" t="s">
        <v>247</v>
      </c>
      <c r="BA1313" t="s">
        <v>138</v>
      </c>
      <c r="BB1313">
        <v>10</v>
      </c>
      <c r="BC1313">
        <v>1</v>
      </c>
      <c r="BD1313">
        <v>2</v>
      </c>
      <c r="BE1313">
        <v>3</v>
      </c>
      <c r="BF1313" t="s">
        <v>139</v>
      </c>
      <c r="BG1313" t="s">
        <v>13168</v>
      </c>
      <c r="BI1313" s="4">
        <v>115</v>
      </c>
      <c r="BL1313" s="4">
        <v>400</v>
      </c>
      <c r="BM1313" s="4">
        <v>95</v>
      </c>
      <c r="BN1313">
        <v>4</v>
      </c>
      <c r="BO1313" s="4">
        <v>25</v>
      </c>
      <c r="BP1313">
        <v>1</v>
      </c>
      <c r="BQ1313">
        <v>360</v>
      </c>
      <c r="BR1313">
        <v>1</v>
      </c>
      <c r="BS1313">
        <v>1</v>
      </c>
      <c r="BT1313">
        <v>1125</v>
      </c>
      <c r="BU1313">
        <v>1125</v>
      </c>
      <c r="BV1313">
        <v>1</v>
      </c>
      <c r="BW1313">
        <v>1125</v>
      </c>
      <c r="BX1313" t="s">
        <v>607</v>
      </c>
      <c r="BY1313" t="s">
        <v>128</v>
      </c>
      <c r="BZ1313">
        <v>30</v>
      </c>
      <c r="CA1313">
        <v>57</v>
      </c>
      <c r="CB1313">
        <v>87</v>
      </c>
      <c r="CC1313">
        <v>362</v>
      </c>
      <c r="CD1313" s="1">
        <v>43913</v>
      </c>
      <c r="CE1313">
        <v>36</v>
      </c>
      <c r="CF1313">
        <v>12</v>
      </c>
      <c r="CG1313" s="1">
        <v>43317</v>
      </c>
      <c r="CH1313" s="1">
        <v>43877</v>
      </c>
      <c r="CI1313">
        <v>87</v>
      </c>
      <c r="CJ1313">
        <v>9</v>
      </c>
      <c r="CK1313">
        <v>9</v>
      </c>
      <c r="CL1313">
        <v>9</v>
      </c>
      <c r="CM1313">
        <v>9</v>
      </c>
      <c r="CN1313">
        <v>9</v>
      </c>
      <c r="CO1313">
        <v>9</v>
      </c>
      <c r="CP1313" t="s">
        <v>124</v>
      </c>
      <c r="CR1313" t="s">
        <v>142</v>
      </c>
      <c r="CS1313" t="s">
        <v>128</v>
      </c>
      <c r="CT1313" t="s">
        <v>124</v>
      </c>
      <c r="CU1313" t="s">
        <v>143</v>
      </c>
      <c r="CV1313" t="s">
        <v>124</v>
      </c>
      <c r="CW1313" t="s">
        <v>124</v>
      </c>
      <c r="CX1313">
        <v>2</v>
      </c>
      <c r="CY1313">
        <v>2</v>
      </c>
      <c r="CZ1313">
        <v>0</v>
      </c>
      <c r="DA1313">
        <v>0</v>
      </c>
      <c r="DB1313">
        <v>1.81</v>
      </c>
    </row>
    <row r="1314" spans="1:106" x14ac:dyDescent="0.2">
      <c r="A1314">
        <v>26749702</v>
      </c>
      <c r="B1314" t="s">
        <v>13169</v>
      </c>
      <c r="C1314">
        <v>20200323043627</v>
      </c>
      <c r="D1314" s="1">
        <v>43913</v>
      </c>
      <c r="E1314" t="s">
        <v>13170</v>
      </c>
      <c r="F1314" t="s">
        <v>13171</v>
      </c>
      <c r="G1314" t="s">
        <v>13172</v>
      </c>
      <c r="H1314" t="s">
        <v>13173</v>
      </c>
      <c r="I1314" t="s">
        <v>111</v>
      </c>
      <c r="J1314" t="s">
        <v>13174</v>
      </c>
      <c r="M1314" t="s">
        <v>13175</v>
      </c>
      <c r="N1314" t="s">
        <v>13176</v>
      </c>
      <c r="O1314" t="s">
        <v>13177</v>
      </c>
      <c r="R1314" t="s">
        <v>13178</v>
      </c>
      <c r="T1314">
        <v>21963202</v>
      </c>
      <c r="U1314" t="s">
        <v>13179</v>
      </c>
      <c r="V1314" t="s">
        <v>13180</v>
      </c>
      <c r="W1314" s="1">
        <v>41912</v>
      </c>
      <c r="X1314" t="s">
        <v>196</v>
      </c>
      <c r="Y1314" t="s">
        <v>13181</v>
      </c>
      <c r="Z1314" t="s">
        <v>123</v>
      </c>
      <c r="AA1314" s="3">
        <v>0.98</v>
      </c>
      <c r="AB1314" s="3">
        <v>0.95</v>
      </c>
      <c r="AC1314" t="s">
        <v>128</v>
      </c>
      <c r="AD1314" t="s">
        <v>13182</v>
      </c>
      <c r="AE1314" t="s">
        <v>13183</v>
      </c>
      <c r="AF1314" t="s">
        <v>13184</v>
      </c>
      <c r="AG1314">
        <v>4</v>
      </c>
      <c r="AH1314">
        <v>4</v>
      </c>
      <c r="AI1314" t="s">
        <v>13185</v>
      </c>
      <c r="AJ1314" t="s">
        <v>128</v>
      </c>
      <c r="AK1314" t="s">
        <v>124</v>
      </c>
      <c r="AL1314" t="s">
        <v>129</v>
      </c>
      <c r="AN1314" t="s">
        <v>130</v>
      </c>
      <c r="AP1314" t="s">
        <v>131</v>
      </c>
      <c r="AQ1314" t="s">
        <v>132</v>
      </c>
      <c r="AR1314">
        <v>7302</v>
      </c>
      <c r="AS1314" t="s">
        <v>133</v>
      </c>
      <c r="AT1314" t="s">
        <v>134</v>
      </c>
      <c r="AU1314" t="s">
        <v>135</v>
      </c>
      <c r="AV1314" t="s">
        <v>136</v>
      </c>
      <c r="AW1314">
        <v>40.714700000000001</v>
      </c>
      <c r="AX1314">
        <v>-74.036339999999996</v>
      </c>
      <c r="AY1314" t="s">
        <v>128</v>
      </c>
      <c r="AZ1314" t="s">
        <v>185</v>
      </c>
      <c r="BA1314" t="s">
        <v>138</v>
      </c>
      <c r="BB1314">
        <v>4</v>
      </c>
      <c r="BC1314">
        <v>1</v>
      </c>
      <c r="BD1314">
        <v>0</v>
      </c>
      <c r="BE1314">
        <v>1</v>
      </c>
      <c r="BF1314" t="s">
        <v>139</v>
      </c>
      <c r="BG1314" t="s">
        <v>13186</v>
      </c>
      <c r="BI1314" s="4">
        <v>169</v>
      </c>
      <c r="BL1314" s="4">
        <v>0</v>
      </c>
      <c r="BM1314" s="4">
        <v>64</v>
      </c>
      <c r="BN1314">
        <v>2</v>
      </c>
      <c r="BO1314" s="4">
        <v>30</v>
      </c>
      <c r="BP1314">
        <v>1</v>
      </c>
      <c r="BQ1314">
        <v>28</v>
      </c>
      <c r="BR1314">
        <v>1</v>
      </c>
      <c r="BS1314">
        <v>2</v>
      </c>
      <c r="BT1314">
        <v>28</v>
      </c>
      <c r="BU1314">
        <v>28</v>
      </c>
      <c r="BV1314">
        <v>1.3</v>
      </c>
      <c r="BW1314">
        <v>28</v>
      </c>
      <c r="BX1314" t="s">
        <v>2207</v>
      </c>
      <c r="BY1314" t="s">
        <v>128</v>
      </c>
      <c r="BZ1314">
        <v>24</v>
      </c>
      <c r="CA1314">
        <v>42</v>
      </c>
      <c r="CB1314">
        <v>53</v>
      </c>
      <c r="CC1314">
        <v>53</v>
      </c>
      <c r="CD1314" s="1">
        <v>43913</v>
      </c>
      <c r="CE1314">
        <v>100</v>
      </c>
      <c r="CF1314">
        <v>71</v>
      </c>
      <c r="CG1314" s="1">
        <v>43392</v>
      </c>
      <c r="CH1314" s="1">
        <v>43911</v>
      </c>
      <c r="CI1314">
        <v>96</v>
      </c>
      <c r="CJ1314">
        <v>10</v>
      </c>
      <c r="CK1314">
        <v>10</v>
      </c>
      <c r="CL1314">
        <v>10</v>
      </c>
      <c r="CM1314">
        <v>10</v>
      </c>
      <c r="CN1314">
        <v>10</v>
      </c>
      <c r="CO1314">
        <v>10</v>
      </c>
      <c r="CP1314" t="s">
        <v>124</v>
      </c>
      <c r="CR1314" t="s">
        <v>142</v>
      </c>
      <c r="CS1314" t="s">
        <v>124</v>
      </c>
      <c r="CT1314" t="s">
        <v>124</v>
      </c>
      <c r="CU1314" t="s">
        <v>188</v>
      </c>
      <c r="CV1314" t="s">
        <v>124</v>
      </c>
      <c r="CW1314" t="s">
        <v>124</v>
      </c>
      <c r="CX1314">
        <v>1</v>
      </c>
      <c r="CY1314">
        <v>1</v>
      </c>
      <c r="CZ1314">
        <v>0</v>
      </c>
      <c r="DA1314">
        <v>0</v>
      </c>
      <c r="DB1314">
        <v>5.75</v>
      </c>
    </row>
    <row r="1315" spans="1:106" x14ac:dyDescent="0.2">
      <c r="A1315">
        <v>26749914</v>
      </c>
      <c r="B1315" t="s">
        <v>13187</v>
      </c>
      <c r="C1315">
        <v>20200323043627</v>
      </c>
      <c r="D1315" s="1">
        <v>43913</v>
      </c>
      <c r="E1315" t="s">
        <v>13188</v>
      </c>
      <c r="F1315" t="s">
        <v>13189</v>
      </c>
      <c r="G1315" t="s">
        <v>1541</v>
      </c>
      <c r="H1315" t="s">
        <v>13190</v>
      </c>
      <c r="I1315" t="s">
        <v>111</v>
      </c>
      <c r="J1315" t="s">
        <v>1543</v>
      </c>
      <c r="K1315" t="s">
        <v>1813</v>
      </c>
      <c r="L1315" t="s">
        <v>1545</v>
      </c>
      <c r="M1315" t="s">
        <v>13191</v>
      </c>
      <c r="N1315" t="s">
        <v>1547</v>
      </c>
      <c r="O1315" t="s">
        <v>13192</v>
      </c>
      <c r="R1315" t="s">
        <v>13193</v>
      </c>
      <c r="T1315">
        <v>19341950</v>
      </c>
      <c r="U1315" t="s">
        <v>1550</v>
      </c>
      <c r="V1315" t="s">
        <v>1551</v>
      </c>
      <c r="W1315" s="1">
        <v>41853</v>
      </c>
      <c r="X1315" t="s">
        <v>196</v>
      </c>
      <c r="Y1315" s="2" t="s">
        <v>1552</v>
      </c>
      <c r="Z1315" t="s">
        <v>123</v>
      </c>
      <c r="AA1315" s="3">
        <v>1</v>
      </c>
      <c r="AB1315" s="3">
        <v>0.99</v>
      </c>
      <c r="AC1315" t="s">
        <v>124</v>
      </c>
      <c r="AD1315" t="s">
        <v>1553</v>
      </c>
      <c r="AE1315" t="s">
        <v>1554</v>
      </c>
      <c r="AG1315">
        <v>4</v>
      </c>
      <c r="AH1315">
        <v>4</v>
      </c>
      <c r="AI1315" t="s">
        <v>457</v>
      </c>
      <c r="AJ1315" t="s">
        <v>128</v>
      </c>
      <c r="AK1315" t="s">
        <v>128</v>
      </c>
      <c r="AL1315" t="s">
        <v>129</v>
      </c>
      <c r="AN1315" t="s">
        <v>232</v>
      </c>
      <c r="AP1315" t="s">
        <v>131</v>
      </c>
      <c r="AQ1315" t="s">
        <v>132</v>
      </c>
      <c r="AR1315">
        <v>7304</v>
      </c>
      <c r="AS1315" t="s">
        <v>133</v>
      </c>
      <c r="AT1315" t="s">
        <v>134</v>
      </c>
      <c r="AU1315" t="s">
        <v>135</v>
      </c>
      <c r="AV1315" t="s">
        <v>136</v>
      </c>
      <c r="AW1315">
        <v>40.715040000000002</v>
      </c>
      <c r="AX1315">
        <v>-74.077740000000006</v>
      </c>
      <c r="AY1315" t="s">
        <v>124</v>
      </c>
      <c r="AZ1315" t="s">
        <v>185</v>
      </c>
      <c r="BA1315" t="s">
        <v>138</v>
      </c>
      <c r="BB1315">
        <v>9</v>
      </c>
      <c r="BC1315">
        <v>2</v>
      </c>
      <c r="BD1315">
        <v>3</v>
      </c>
      <c r="BE1315">
        <v>3</v>
      </c>
      <c r="BF1315" t="s">
        <v>139</v>
      </c>
      <c r="BG1315" t="s">
        <v>13194</v>
      </c>
      <c r="BI1315" s="4">
        <v>135</v>
      </c>
      <c r="BL1315" s="4">
        <v>200</v>
      </c>
      <c r="BM1315" s="4">
        <v>100</v>
      </c>
      <c r="BN1315">
        <v>6</v>
      </c>
      <c r="BO1315" s="4">
        <v>25</v>
      </c>
      <c r="BP1315">
        <v>2</v>
      </c>
      <c r="BQ1315">
        <v>31</v>
      </c>
      <c r="BR1315">
        <v>2</v>
      </c>
      <c r="BS1315">
        <v>3</v>
      </c>
      <c r="BT1315">
        <v>31</v>
      </c>
      <c r="BU1315">
        <v>31</v>
      </c>
      <c r="BV1315">
        <v>2.2999999999999998</v>
      </c>
      <c r="BW1315">
        <v>31</v>
      </c>
      <c r="BX1315" t="s">
        <v>165</v>
      </c>
      <c r="BY1315" t="s">
        <v>128</v>
      </c>
      <c r="BZ1315">
        <v>22</v>
      </c>
      <c r="CA1315">
        <v>44</v>
      </c>
      <c r="CB1315">
        <v>71</v>
      </c>
      <c r="CC1315">
        <v>154</v>
      </c>
      <c r="CD1315" s="1">
        <v>43913</v>
      </c>
      <c r="CE1315">
        <v>56</v>
      </c>
      <c r="CF1315">
        <v>30</v>
      </c>
      <c r="CG1315" s="1">
        <v>43306</v>
      </c>
      <c r="CH1315" s="1">
        <v>43897</v>
      </c>
      <c r="CI1315">
        <v>94</v>
      </c>
      <c r="CJ1315">
        <v>10</v>
      </c>
      <c r="CK1315">
        <v>10</v>
      </c>
      <c r="CL1315">
        <v>10</v>
      </c>
      <c r="CM1315">
        <v>10</v>
      </c>
      <c r="CN1315">
        <v>9</v>
      </c>
      <c r="CO1315">
        <v>10</v>
      </c>
      <c r="CP1315" t="s">
        <v>124</v>
      </c>
      <c r="CR1315" t="s">
        <v>142</v>
      </c>
      <c r="CS1315" t="s">
        <v>124</v>
      </c>
      <c r="CT1315" t="s">
        <v>124</v>
      </c>
      <c r="CU1315" t="s">
        <v>188</v>
      </c>
      <c r="CV1315" t="s">
        <v>124</v>
      </c>
      <c r="CW1315" t="s">
        <v>124</v>
      </c>
      <c r="CX1315">
        <v>4</v>
      </c>
      <c r="CY1315">
        <v>4</v>
      </c>
      <c r="CZ1315">
        <v>0</v>
      </c>
      <c r="DA1315">
        <v>0</v>
      </c>
      <c r="DB1315">
        <v>2.76</v>
      </c>
    </row>
    <row r="1316" spans="1:106" x14ac:dyDescent="0.2">
      <c r="A1316">
        <v>26769742</v>
      </c>
      <c r="B1316" t="s">
        <v>13195</v>
      </c>
      <c r="C1316">
        <v>20200323043627</v>
      </c>
      <c r="D1316" s="1">
        <v>43913</v>
      </c>
      <c r="E1316" t="s">
        <v>13196</v>
      </c>
      <c r="F1316" t="s">
        <v>13197</v>
      </c>
      <c r="G1316" t="s">
        <v>13198</v>
      </c>
      <c r="H1316" t="s">
        <v>13199</v>
      </c>
      <c r="I1316" t="s">
        <v>111</v>
      </c>
      <c r="J1316" t="s">
        <v>1543</v>
      </c>
      <c r="K1316" t="s">
        <v>13200</v>
      </c>
      <c r="L1316" t="s">
        <v>1545</v>
      </c>
      <c r="M1316" t="s">
        <v>13201</v>
      </c>
      <c r="N1316" t="s">
        <v>13202</v>
      </c>
      <c r="O1316" t="s">
        <v>13203</v>
      </c>
      <c r="R1316" t="s">
        <v>13204</v>
      </c>
      <c r="T1316">
        <v>19341950</v>
      </c>
      <c r="U1316" t="s">
        <v>1550</v>
      </c>
      <c r="V1316" t="s">
        <v>1551</v>
      </c>
      <c r="W1316" s="1">
        <v>41853</v>
      </c>
      <c r="X1316" t="s">
        <v>196</v>
      </c>
      <c r="Y1316" s="2" t="s">
        <v>1552</v>
      </c>
      <c r="Z1316" t="s">
        <v>123</v>
      </c>
      <c r="AA1316" s="3">
        <v>1</v>
      </c>
      <c r="AB1316" s="3">
        <v>0.99</v>
      </c>
      <c r="AC1316" t="s">
        <v>124</v>
      </c>
      <c r="AD1316" t="s">
        <v>1553</v>
      </c>
      <c r="AE1316" t="s">
        <v>1554</v>
      </c>
      <c r="AG1316">
        <v>4</v>
      </c>
      <c r="AH1316">
        <v>4</v>
      </c>
      <c r="AI1316" t="s">
        <v>457</v>
      </c>
      <c r="AJ1316" t="s">
        <v>128</v>
      </c>
      <c r="AK1316" t="s">
        <v>128</v>
      </c>
      <c r="AL1316" t="s">
        <v>129</v>
      </c>
      <c r="AN1316" t="s">
        <v>232</v>
      </c>
      <c r="AP1316" t="s">
        <v>131</v>
      </c>
      <c r="AQ1316" t="s">
        <v>132</v>
      </c>
      <c r="AR1316">
        <v>7304</v>
      </c>
      <c r="AS1316" t="s">
        <v>133</v>
      </c>
      <c r="AT1316" t="s">
        <v>134</v>
      </c>
      <c r="AU1316" t="s">
        <v>135</v>
      </c>
      <c r="AV1316" t="s">
        <v>136</v>
      </c>
      <c r="AW1316">
        <v>40.71555</v>
      </c>
      <c r="AX1316">
        <v>-74.07826</v>
      </c>
      <c r="AY1316" t="s">
        <v>128</v>
      </c>
      <c r="AZ1316" t="s">
        <v>330</v>
      </c>
      <c r="BA1316" t="s">
        <v>138</v>
      </c>
      <c r="BB1316">
        <v>16</v>
      </c>
      <c r="BC1316">
        <v>6</v>
      </c>
      <c r="BD1316">
        <v>9</v>
      </c>
      <c r="BE1316">
        <v>9</v>
      </c>
      <c r="BF1316" t="s">
        <v>139</v>
      </c>
      <c r="BG1316" t="s">
        <v>13205</v>
      </c>
      <c r="BI1316" s="4">
        <v>265</v>
      </c>
      <c r="BL1316" s="4">
        <v>500</v>
      </c>
      <c r="BM1316" s="4">
        <v>280</v>
      </c>
      <c r="BN1316">
        <v>9</v>
      </c>
      <c r="BO1316" s="4">
        <v>25</v>
      </c>
      <c r="BP1316">
        <v>4</v>
      </c>
      <c r="BQ1316">
        <v>30</v>
      </c>
      <c r="BR1316">
        <v>4</v>
      </c>
      <c r="BS1316">
        <v>4</v>
      </c>
      <c r="BT1316">
        <v>30</v>
      </c>
      <c r="BU1316">
        <v>30</v>
      </c>
      <c r="BV1316">
        <v>4</v>
      </c>
      <c r="BW1316">
        <v>30</v>
      </c>
      <c r="BX1316" t="s">
        <v>187</v>
      </c>
      <c r="BY1316" t="s">
        <v>128</v>
      </c>
      <c r="BZ1316">
        <v>26</v>
      </c>
      <c r="CA1316">
        <v>48</v>
      </c>
      <c r="CB1316">
        <v>75</v>
      </c>
      <c r="CC1316">
        <v>148</v>
      </c>
      <c r="CD1316" s="1">
        <v>43913</v>
      </c>
      <c r="CE1316">
        <v>17</v>
      </c>
      <c r="CF1316">
        <v>12</v>
      </c>
      <c r="CG1316" s="1">
        <v>43393</v>
      </c>
      <c r="CH1316" s="1">
        <v>43906</v>
      </c>
      <c r="CI1316">
        <v>89</v>
      </c>
      <c r="CJ1316">
        <v>9</v>
      </c>
      <c r="CK1316">
        <v>9</v>
      </c>
      <c r="CL1316">
        <v>9</v>
      </c>
      <c r="CM1316">
        <v>9</v>
      </c>
      <c r="CN1316">
        <v>8</v>
      </c>
      <c r="CO1316">
        <v>9</v>
      </c>
      <c r="CP1316" t="s">
        <v>124</v>
      </c>
      <c r="CR1316" t="s">
        <v>142</v>
      </c>
      <c r="CS1316" t="s">
        <v>124</v>
      </c>
      <c r="CT1316" t="s">
        <v>124</v>
      </c>
      <c r="CU1316" t="s">
        <v>188</v>
      </c>
      <c r="CV1316" t="s">
        <v>124</v>
      </c>
      <c r="CW1316" t="s">
        <v>124</v>
      </c>
      <c r="CX1316">
        <v>4</v>
      </c>
      <c r="CY1316">
        <v>4</v>
      </c>
      <c r="CZ1316">
        <v>0</v>
      </c>
      <c r="DA1316">
        <v>0</v>
      </c>
      <c r="DB1316">
        <v>0.98</v>
      </c>
    </row>
    <row r="1317" spans="1:106" x14ac:dyDescent="0.2">
      <c r="A1317">
        <v>26784683</v>
      </c>
      <c r="B1317" t="s">
        <v>13206</v>
      </c>
      <c r="C1317">
        <v>20200323043627</v>
      </c>
      <c r="D1317" s="1">
        <v>43913</v>
      </c>
      <c r="E1317" t="s">
        <v>13207</v>
      </c>
      <c r="F1317" t="s">
        <v>13208</v>
      </c>
      <c r="G1317" t="s">
        <v>13209</v>
      </c>
      <c r="H1317" t="s">
        <v>13210</v>
      </c>
      <c r="I1317" t="s">
        <v>111</v>
      </c>
      <c r="J1317" t="s">
        <v>13211</v>
      </c>
      <c r="K1317" t="s">
        <v>13212</v>
      </c>
      <c r="L1317" t="s">
        <v>13213</v>
      </c>
      <c r="M1317" t="s">
        <v>13214</v>
      </c>
      <c r="N1317" t="s">
        <v>13215</v>
      </c>
      <c r="O1317" t="s">
        <v>13216</v>
      </c>
      <c r="R1317" t="s">
        <v>13217</v>
      </c>
      <c r="T1317">
        <v>13756493</v>
      </c>
      <c r="U1317" t="s">
        <v>5085</v>
      </c>
      <c r="V1317" t="s">
        <v>5086</v>
      </c>
      <c r="W1317" s="1">
        <v>41729</v>
      </c>
      <c r="X1317" t="s">
        <v>196</v>
      </c>
      <c r="Y1317" s="2" t="s">
        <v>5087</v>
      </c>
      <c r="Z1317" t="s">
        <v>123</v>
      </c>
      <c r="AA1317" s="3">
        <v>1</v>
      </c>
      <c r="AB1317" s="3">
        <v>0.95</v>
      </c>
      <c r="AC1317" t="s">
        <v>124</v>
      </c>
      <c r="AD1317" t="s">
        <v>5088</v>
      </c>
      <c r="AE1317" t="s">
        <v>5089</v>
      </c>
      <c r="AG1317">
        <v>5</v>
      </c>
      <c r="AH1317">
        <v>5</v>
      </c>
      <c r="AI1317" t="s">
        <v>5090</v>
      </c>
      <c r="AJ1317" t="s">
        <v>128</v>
      </c>
      <c r="AK1317" t="s">
        <v>128</v>
      </c>
      <c r="AL1317" t="s">
        <v>129</v>
      </c>
      <c r="AN1317" t="s">
        <v>232</v>
      </c>
      <c r="AP1317" t="s">
        <v>131</v>
      </c>
      <c r="AQ1317" t="s">
        <v>132</v>
      </c>
      <c r="AR1317">
        <v>7305</v>
      </c>
      <c r="AS1317" t="s">
        <v>133</v>
      </c>
      <c r="AT1317" t="s">
        <v>134</v>
      </c>
      <c r="AU1317" t="s">
        <v>135</v>
      </c>
      <c r="AV1317" t="s">
        <v>136</v>
      </c>
      <c r="AW1317">
        <v>40.706470000000003</v>
      </c>
      <c r="AX1317">
        <v>-74.074430000000007</v>
      </c>
      <c r="AY1317" t="s">
        <v>128</v>
      </c>
      <c r="AZ1317" t="s">
        <v>247</v>
      </c>
      <c r="BA1317" t="s">
        <v>163</v>
      </c>
      <c r="BB1317">
        <v>3</v>
      </c>
      <c r="BC1317">
        <v>1</v>
      </c>
      <c r="BD1317">
        <v>2</v>
      </c>
      <c r="BE1317">
        <v>2</v>
      </c>
      <c r="BF1317" t="s">
        <v>139</v>
      </c>
      <c r="BG1317" t="s">
        <v>13218</v>
      </c>
      <c r="BI1317" s="4">
        <v>80</v>
      </c>
      <c r="BL1317" s="4">
        <v>200</v>
      </c>
      <c r="BM1317" s="4">
        <v>20</v>
      </c>
      <c r="BN1317">
        <v>1</v>
      </c>
      <c r="BO1317" s="4">
        <v>5</v>
      </c>
      <c r="BP1317">
        <v>1</v>
      </c>
      <c r="BQ1317">
        <v>45</v>
      </c>
      <c r="BR1317">
        <v>1</v>
      </c>
      <c r="BS1317">
        <v>1</v>
      </c>
      <c r="BT1317">
        <v>45</v>
      </c>
      <c r="BU1317">
        <v>45</v>
      </c>
      <c r="BV1317">
        <v>1</v>
      </c>
      <c r="BW1317">
        <v>45</v>
      </c>
      <c r="BX1317" t="s">
        <v>394</v>
      </c>
      <c r="BY1317" t="s">
        <v>128</v>
      </c>
      <c r="BZ1317">
        <v>25</v>
      </c>
      <c r="CA1317">
        <v>55</v>
      </c>
      <c r="CB1317">
        <v>85</v>
      </c>
      <c r="CC1317">
        <v>85</v>
      </c>
      <c r="CD1317" s="1">
        <v>43913</v>
      </c>
      <c r="CE1317">
        <v>1</v>
      </c>
      <c r="CF1317">
        <v>1</v>
      </c>
      <c r="CG1317" s="1">
        <v>43834</v>
      </c>
      <c r="CH1317" s="1">
        <v>43834</v>
      </c>
      <c r="CI1317">
        <v>80</v>
      </c>
      <c r="CJ1317">
        <v>10</v>
      </c>
      <c r="CK1317">
        <v>6</v>
      </c>
      <c r="CL1317">
        <v>10</v>
      </c>
      <c r="CM1317">
        <v>10</v>
      </c>
      <c r="CN1317">
        <v>6</v>
      </c>
      <c r="CO1317">
        <v>8</v>
      </c>
      <c r="CP1317" t="s">
        <v>124</v>
      </c>
      <c r="CR1317" t="s">
        <v>142</v>
      </c>
      <c r="CS1317" t="s">
        <v>128</v>
      </c>
      <c r="CT1317" t="s">
        <v>124</v>
      </c>
      <c r="CU1317" t="s">
        <v>143</v>
      </c>
      <c r="CV1317" t="s">
        <v>124</v>
      </c>
      <c r="CW1317" t="s">
        <v>124</v>
      </c>
      <c r="CX1317">
        <v>4</v>
      </c>
      <c r="CY1317">
        <v>1</v>
      </c>
      <c r="CZ1317">
        <v>3</v>
      </c>
      <c r="DA1317">
        <v>0</v>
      </c>
      <c r="DB1317">
        <v>0.37</v>
      </c>
    </row>
    <row r="1318" spans="1:106" x14ac:dyDescent="0.2">
      <c r="A1318">
        <v>26819420</v>
      </c>
      <c r="B1318" t="s">
        <v>13219</v>
      </c>
      <c r="C1318">
        <v>20200323043627</v>
      </c>
      <c r="D1318" s="1">
        <v>43913</v>
      </c>
      <c r="E1318" t="s">
        <v>13220</v>
      </c>
      <c r="I1318" t="s">
        <v>111</v>
      </c>
      <c r="R1318" t="s">
        <v>13221</v>
      </c>
      <c r="T1318">
        <v>18922004</v>
      </c>
      <c r="U1318" t="s">
        <v>13222</v>
      </c>
      <c r="V1318" t="s">
        <v>13223</v>
      </c>
      <c r="W1318" s="1">
        <v>41846</v>
      </c>
      <c r="X1318" t="s">
        <v>136</v>
      </c>
      <c r="Y1318" t="s">
        <v>13224</v>
      </c>
      <c r="Z1318" t="s">
        <v>157</v>
      </c>
      <c r="AA1318" t="s">
        <v>157</v>
      </c>
      <c r="AB1318" t="s">
        <v>157</v>
      </c>
      <c r="AC1318" t="s">
        <v>124</v>
      </c>
      <c r="AD1318" t="s">
        <v>13225</v>
      </c>
      <c r="AE1318" t="s">
        <v>13226</v>
      </c>
      <c r="AG1318">
        <v>1</v>
      </c>
      <c r="AH1318">
        <v>1</v>
      </c>
      <c r="AI1318" t="s">
        <v>5912</v>
      </c>
      <c r="AJ1318" t="s">
        <v>128</v>
      </c>
      <c r="AK1318" t="s">
        <v>128</v>
      </c>
      <c r="AL1318" t="s">
        <v>129</v>
      </c>
      <c r="AN1318" t="s">
        <v>214</v>
      </c>
      <c r="AP1318" t="s">
        <v>131</v>
      </c>
      <c r="AQ1318" t="s">
        <v>132</v>
      </c>
      <c r="AR1318">
        <v>7306</v>
      </c>
      <c r="AS1318" t="s">
        <v>133</v>
      </c>
      <c r="AT1318" t="s">
        <v>134</v>
      </c>
      <c r="AU1318" t="s">
        <v>135</v>
      </c>
      <c r="AV1318" t="s">
        <v>136</v>
      </c>
      <c r="AW1318">
        <v>40.734690000000001</v>
      </c>
      <c r="AX1318">
        <v>-74.074920000000006</v>
      </c>
      <c r="AY1318" t="s">
        <v>128</v>
      </c>
      <c r="AZ1318" t="s">
        <v>185</v>
      </c>
      <c r="BA1318" t="s">
        <v>278</v>
      </c>
      <c r="BB1318">
        <v>1</v>
      </c>
      <c r="BC1318">
        <v>1</v>
      </c>
      <c r="BD1318">
        <v>1</v>
      </c>
      <c r="BE1318">
        <v>1</v>
      </c>
      <c r="BF1318" t="s">
        <v>139</v>
      </c>
      <c r="BG1318" t="s">
        <v>13227</v>
      </c>
      <c r="BI1318" s="4">
        <v>2000</v>
      </c>
      <c r="BN1318">
        <v>1</v>
      </c>
      <c r="BO1318" s="4">
        <v>0</v>
      </c>
      <c r="BP1318">
        <v>1</v>
      </c>
      <c r="BQ1318">
        <v>1125</v>
      </c>
      <c r="BR1318">
        <v>1</v>
      </c>
      <c r="BS1318">
        <v>1</v>
      </c>
      <c r="BT1318">
        <v>1125</v>
      </c>
      <c r="BU1318">
        <v>1125</v>
      </c>
      <c r="BV1318">
        <v>1</v>
      </c>
      <c r="BW1318">
        <v>1125</v>
      </c>
      <c r="BX1318" t="s">
        <v>1836</v>
      </c>
      <c r="BY1318" t="s">
        <v>128</v>
      </c>
      <c r="BZ1318">
        <v>29</v>
      </c>
      <c r="CA1318">
        <v>59</v>
      </c>
      <c r="CB1318">
        <v>89</v>
      </c>
      <c r="CC1318">
        <v>89</v>
      </c>
      <c r="CD1318" s="1">
        <v>43913</v>
      </c>
      <c r="CE1318">
        <v>0</v>
      </c>
      <c r="CF1318">
        <v>0</v>
      </c>
      <c r="CP1318" t="s">
        <v>124</v>
      </c>
      <c r="CR1318" t="s">
        <v>142</v>
      </c>
      <c r="CS1318" t="s">
        <v>128</v>
      </c>
      <c r="CT1318" t="s">
        <v>124</v>
      </c>
      <c r="CU1318" t="s">
        <v>166</v>
      </c>
      <c r="CV1318" t="s">
        <v>124</v>
      </c>
      <c r="CW1318" t="s">
        <v>124</v>
      </c>
      <c r="CX1318">
        <v>1</v>
      </c>
      <c r="CY1318">
        <v>0</v>
      </c>
      <c r="CZ1318">
        <v>0</v>
      </c>
      <c r="DA1318">
        <v>1</v>
      </c>
    </row>
    <row r="1319" spans="1:106" x14ac:dyDescent="0.2">
      <c r="A1319">
        <v>26836919</v>
      </c>
      <c r="B1319" t="s">
        <v>13228</v>
      </c>
      <c r="C1319">
        <v>20200323043627</v>
      </c>
      <c r="D1319" s="1">
        <v>43913</v>
      </c>
      <c r="E1319" t="s">
        <v>13229</v>
      </c>
      <c r="F1319" t="s">
        <v>13230</v>
      </c>
      <c r="G1319" t="s">
        <v>13231</v>
      </c>
      <c r="H1319" t="s">
        <v>13232</v>
      </c>
      <c r="I1319" t="s">
        <v>111</v>
      </c>
      <c r="J1319" t="s">
        <v>13233</v>
      </c>
      <c r="K1319" t="s">
        <v>13234</v>
      </c>
      <c r="L1319" t="s">
        <v>13235</v>
      </c>
      <c r="M1319" t="s">
        <v>13236</v>
      </c>
      <c r="N1319" t="s">
        <v>13237</v>
      </c>
      <c r="O1319" t="s">
        <v>13238</v>
      </c>
      <c r="R1319" t="s">
        <v>13239</v>
      </c>
      <c r="T1319">
        <v>201814861</v>
      </c>
      <c r="U1319" t="s">
        <v>13240</v>
      </c>
      <c r="V1319" t="s">
        <v>3728</v>
      </c>
      <c r="W1319" s="1">
        <v>43293</v>
      </c>
      <c r="X1319" t="s">
        <v>13241</v>
      </c>
      <c r="Y1319" s="2" t="s">
        <v>13242</v>
      </c>
      <c r="Z1319" t="s">
        <v>620</v>
      </c>
      <c r="AA1319" s="3">
        <v>0.25</v>
      </c>
      <c r="AB1319" s="3">
        <v>0.43</v>
      </c>
      <c r="AC1319" t="s">
        <v>124</v>
      </c>
      <c r="AD1319" t="s">
        <v>13243</v>
      </c>
      <c r="AE1319" t="s">
        <v>13244</v>
      </c>
      <c r="AG1319">
        <v>1</v>
      </c>
      <c r="AH1319">
        <v>1</v>
      </c>
      <c r="AI1319" t="s">
        <v>213</v>
      </c>
      <c r="AJ1319" t="s">
        <v>128</v>
      </c>
      <c r="AK1319" t="s">
        <v>124</v>
      </c>
      <c r="AL1319" t="s">
        <v>129</v>
      </c>
      <c r="AN1319" t="s">
        <v>130</v>
      </c>
      <c r="AP1319" t="s">
        <v>131</v>
      </c>
      <c r="AQ1319" t="s">
        <v>132</v>
      </c>
      <c r="AR1319">
        <v>7302</v>
      </c>
      <c r="AS1319" t="s">
        <v>133</v>
      </c>
      <c r="AT1319" t="s">
        <v>134</v>
      </c>
      <c r="AU1319" t="s">
        <v>135</v>
      </c>
      <c r="AV1319" t="s">
        <v>136</v>
      </c>
      <c r="AW1319">
        <v>40.714300000000001</v>
      </c>
      <c r="AX1319">
        <v>-74.034080000000003</v>
      </c>
      <c r="AY1319" t="s">
        <v>124</v>
      </c>
      <c r="AZ1319" t="s">
        <v>162</v>
      </c>
      <c r="BA1319" t="s">
        <v>138</v>
      </c>
      <c r="BB1319">
        <v>6</v>
      </c>
      <c r="BC1319">
        <v>2</v>
      </c>
      <c r="BD1319">
        <v>2</v>
      </c>
      <c r="BE1319">
        <v>2</v>
      </c>
      <c r="BF1319" t="s">
        <v>139</v>
      </c>
      <c r="BG1319" t="s">
        <v>13245</v>
      </c>
      <c r="BI1319" s="4">
        <v>201</v>
      </c>
      <c r="BM1319" s="4">
        <v>99</v>
      </c>
      <c r="BN1319">
        <v>2</v>
      </c>
      <c r="BO1319" s="4">
        <v>25</v>
      </c>
      <c r="BP1319">
        <v>1</v>
      </c>
      <c r="BQ1319">
        <v>1125</v>
      </c>
      <c r="BR1319">
        <v>1</v>
      </c>
      <c r="BS1319">
        <v>1</v>
      </c>
      <c r="BT1319">
        <v>1125</v>
      </c>
      <c r="BU1319">
        <v>1125</v>
      </c>
      <c r="BV1319">
        <v>1</v>
      </c>
      <c r="BW1319">
        <v>1125</v>
      </c>
      <c r="BX1319" t="s">
        <v>187</v>
      </c>
      <c r="BY1319" t="s">
        <v>128</v>
      </c>
      <c r="BZ1319">
        <v>11</v>
      </c>
      <c r="CA1319">
        <v>32</v>
      </c>
      <c r="CB1319">
        <v>52</v>
      </c>
      <c r="CC1319">
        <v>302</v>
      </c>
      <c r="CD1319" s="1">
        <v>43913</v>
      </c>
      <c r="CE1319">
        <v>35</v>
      </c>
      <c r="CF1319">
        <v>18</v>
      </c>
      <c r="CG1319" s="1">
        <v>43308</v>
      </c>
      <c r="CH1319" s="1">
        <v>43856</v>
      </c>
      <c r="CI1319">
        <v>95</v>
      </c>
      <c r="CJ1319">
        <v>10</v>
      </c>
      <c r="CK1319">
        <v>10</v>
      </c>
      <c r="CL1319">
        <v>10</v>
      </c>
      <c r="CM1319">
        <v>10</v>
      </c>
      <c r="CN1319">
        <v>10</v>
      </c>
      <c r="CO1319">
        <v>9</v>
      </c>
      <c r="CP1319" t="s">
        <v>124</v>
      </c>
      <c r="CR1319" t="s">
        <v>142</v>
      </c>
      <c r="CS1319" t="s">
        <v>124</v>
      </c>
      <c r="CT1319" t="s">
        <v>124</v>
      </c>
      <c r="CU1319" t="s">
        <v>188</v>
      </c>
      <c r="CV1319" t="s">
        <v>124</v>
      </c>
      <c r="CW1319" t="s">
        <v>124</v>
      </c>
      <c r="CX1319">
        <v>1</v>
      </c>
      <c r="CY1319">
        <v>1</v>
      </c>
      <c r="CZ1319">
        <v>0</v>
      </c>
      <c r="DA1319">
        <v>0</v>
      </c>
      <c r="DB1319">
        <v>1.73</v>
      </c>
    </row>
    <row r="1320" spans="1:106" x14ac:dyDescent="0.2">
      <c r="A1320">
        <v>26846848</v>
      </c>
      <c r="B1320" t="s">
        <v>13246</v>
      </c>
      <c r="C1320">
        <v>20200323043627</v>
      </c>
      <c r="D1320" s="1">
        <v>43913</v>
      </c>
      <c r="E1320" t="s">
        <v>13247</v>
      </c>
      <c r="F1320" t="s">
        <v>11350</v>
      </c>
      <c r="G1320" t="e">
        <f>- kitchen - living room - Dining table - WIFI</f>
        <v>#NAME?</v>
      </c>
      <c r="H1320" t="s">
        <v>13248</v>
      </c>
      <c r="I1320" t="s">
        <v>111</v>
      </c>
      <c r="J1320" t="s">
        <v>11339</v>
      </c>
      <c r="K1320" t="s">
        <v>13249</v>
      </c>
      <c r="L1320" t="e">
        <f>- Path train to NYC - Path train to Hoboken - Ferry to NYC - Light Rail to Jersey city, Bayonne, Weehawken, North Bergen - Starbucks is steps away - Hyatt Regency Jersey city is steps away</f>
        <v>#NAME?</v>
      </c>
      <c r="M1320" t="e">
        <f>- living room - kitchen - Dining Area</f>
        <v>#NAME?</v>
      </c>
      <c r="N1320" t="e">
        <f>- Occasionally comes and uses the place</f>
        <v>#NAME?</v>
      </c>
      <c r="O1320" t="s">
        <v>13250</v>
      </c>
      <c r="R1320" t="s">
        <v>13251</v>
      </c>
      <c r="T1320">
        <v>175743992</v>
      </c>
      <c r="U1320" t="s">
        <v>11343</v>
      </c>
      <c r="V1320" t="s">
        <v>1088</v>
      </c>
      <c r="W1320" s="1">
        <v>43158</v>
      </c>
      <c r="X1320" t="s">
        <v>121</v>
      </c>
      <c r="Z1320" t="s">
        <v>123</v>
      </c>
      <c r="AA1320" s="3">
        <v>1</v>
      </c>
      <c r="AB1320" s="3">
        <v>0.95</v>
      </c>
      <c r="AC1320" t="s">
        <v>128</v>
      </c>
      <c r="AD1320" t="s">
        <v>11344</v>
      </c>
      <c r="AE1320" t="s">
        <v>11345</v>
      </c>
      <c r="AG1320">
        <v>5</v>
      </c>
      <c r="AH1320">
        <v>5</v>
      </c>
      <c r="AI1320" t="s">
        <v>11346</v>
      </c>
      <c r="AJ1320" t="s">
        <v>128</v>
      </c>
      <c r="AK1320" t="s">
        <v>124</v>
      </c>
      <c r="AL1320" t="s">
        <v>129</v>
      </c>
      <c r="AN1320" t="s">
        <v>130</v>
      </c>
      <c r="AP1320" t="s">
        <v>131</v>
      </c>
      <c r="AQ1320" t="s">
        <v>132</v>
      </c>
      <c r="AR1320">
        <v>7302</v>
      </c>
      <c r="AS1320" t="s">
        <v>133</v>
      </c>
      <c r="AT1320" t="s">
        <v>134</v>
      </c>
      <c r="AU1320" t="s">
        <v>135</v>
      </c>
      <c r="AV1320" t="s">
        <v>136</v>
      </c>
      <c r="AW1320">
        <v>40.713909999999998</v>
      </c>
      <c r="AX1320">
        <v>-74.036150000000006</v>
      </c>
      <c r="AY1320" t="s">
        <v>124</v>
      </c>
      <c r="AZ1320" t="s">
        <v>162</v>
      </c>
      <c r="BA1320" t="s">
        <v>163</v>
      </c>
      <c r="BB1320">
        <v>2</v>
      </c>
      <c r="BC1320">
        <v>1</v>
      </c>
      <c r="BD1320">
        <v>1</v>
      </c>
      <c r="BE1320">
        <v>1</v>
      </c>
      <c r="BF1320" t="s">
        <v>139</v>
      </c>
      <c r="BG1320" t="s">
        <v>13252</v>
      </c>
      <c r="BI1320" s="4">
        <v>125</v>
      </c>
      <c r="BL1320" s="4">
        <v>500</v>
      </c>
      <c r="BM1320" s="4">
        <v>50</v>
      </c>
      <c r="BN1320">
        <v>2</v>
      </c>
      <c r="BO1320" s="4">
        <v>30</v>
      </c>
      <c r="BP1320">
        <v>1</v>
      </c>
      <c r="BQ1320">
        <v>90</v>
      </c>
      <c r="BR1320">
        <v>1</v>
      </c>
      <c r="BS1320">
        <v>1</v>
      </c>
      <c r="BT1320">
        <v>90</v>
      </c>
      <c r="BU1320">
        <v>90</v>
      </c>
      <c r="BV1320">
        <v>1</v>
      </c>
      <c r="BW1320">
        <v>90</v>
      </c>
      <c r="BX1320" t="s">
        <v>249</v>
      </c>
      <c r="BY1320" t="s">
        <v>128</v>
      </c>
      <c r="BZ1320">
        <v>30</v>
      </c>
      <c r="CA1320">
        <v>47</v>
      </c>
      <c r="CB1320">
        <v>48</v>
      </c>
      <c r="CC1320">
        <v>271</v>
      </c>
      <c r="CD1320" s="1">
        <v>43913</v>
      </c>
      <c r="CE1320">
        <v>19</v>
      </c>
      <c r="CF1320">
        <v>11</v>
      </c>
      <c r="CG1320" s="1">
        <v>43362</v>
      </c>
      <c r="CH1320" s="1">
        <v>43876</v>
      </c>
      <c r="CI1320">
        <v>92</v>
      </c>
      <c r="CJ1320">
        <v>10</v>
      </c>
      <c r="CK1320">
        <v>10</v>
      </c>
      <c r="CL1320">
        <v>10</v>
      </c>
      <c r="CM1320">
        <v>9</v>
      </c>
      <c r="CN1320">
        <v>10</v>
      </c>
      <c r="CO1320">
        <v>10</v>
      </c>
      <c r="CP1320" t="s">
        <v>124</v>
      </c>
      <c r="CR1320" t="s">
        <v>142</v>
      </c>
      <c r="CS1320" t="s">
        <v>124</v>
      </c>
      <c r="CT1320" t="s">
        <v>124</v>
      </c>
      <c r="CU1320" t="s">
        <v>188</v>
      </c>
      <c r="CV1320" t="s">
        <v>124</v>
      </c>
      <c r="CW1320" t="s">
        <v>124</v>
      </c>
      <c r="CX1320">
        <v>6</v>
      </c>
      <c r="CY1320">
        <v>0</v>
      </c>
      <c r="CZ1320">
        <v>6</v>
      </c>
      <c r="DA1320">
        <v>0</v>
      </c>
      <c r="DB1320">
        <v>1.03</v>
      </c>
    </row>
    <row r="1321" spans="1:106" x14ac:dyDescent="0.2">
      <c r="A1321">
        <v>26848631</v>
      </c>
      <c r="B1321" t="s">
        <v>13253</v>
      </c>
      <c r="C1321">
        <v>20200323043627</v>
      </c>
      <c r="D1321" s="1">
        <v>43913</v>
      </c>
      <c r="E1321" t="s">
        <v>13254</v>
      </c>
      <c r="F1321" t="s">
        <v>11350</v>
      </c>
      <c r="G1321" t="e">
        <f>- kitchen - living room - Dining table - WIFI</f>
        <v>#NAME?</v>
      </c>
      <c r="H1321" t="s">
        <v>13248</v>
      </c>
      <c r="I1321" t="s">
        <v>111</v>
      </c>
      <c r="J1321" t="s">
        <v>11339</v>
      </c>
      <c r="K1321" t="s">
        <v>13255</v>
      </c>
      <c r="L1321" t="e">
        <f>- Path train to NYC - Path train to Hoboken - Ferry to NYC - Light Rail to Jersey city, Bayonne, Weehawken, North Bergen - Starbucks is steps away - Hyatt Regency Jersey city is steps away</f>
        <v>#NAME?</v>
      </c>
      <c r="M1321" t="e">
        <f>- living room - kitchen - Dining Area</f>
        <v>#NAME?</v>
      </c>
      <c r="N1321" t="e">
        <f>- Occasionally comes and uses the place</f>
        <v>#NAME?</v>
      </c>
      <c r="O1321" t="s">
        <v>13256</v>
      </c>
      <c r="R1321" t="s">
        <v>13257</v>
      </c>
      <c r="T1321">
        <v>175743992</v>
      </c>
      <c r="U1321" t="s">
        <v>11343</v>
      </c>
      <c r="V1321" t="s">
        <v>1088</v>
      </c>
      <c r="W1321" s="1">
        <v>43158</v>
      </c>
      <c r="X1321" t="s">
        <v>121</v>
      </c>
      <c r="Z1321" t="s">
        <v>123</v>
      </c>
      <c r="AA1321" s="3">
        <v>1</v>
      </c>
      <c r="AB1321" s="3">
        <v>0.95</v>
      </c>
      <c r="AC1321" t="s">
        <v>128</v>
      </c>
      <c r="AD1321" t="s">
        <v>11344</v>
      </c>
      <c r="AE1321" t="s">
        <v>11345</v>
      </c>
      <c r="AG1321">
        <v>5</v>
      </c>
      <c r="AH1321">
        <v>5</v>
      </c>
      <c r="AI1321" t="s">
        <v>11346</v>
      </c>
      <c r="AJ1321" t="s">
        <v>128</v>
      </c>
      <c r="AK1321" t="s">
        <v>124</v>
      </c>
      <c r="AL1321" t="s">
        <v>129</v>
      </c>
      <c r="AN1321" t="s">
        <v>130</v>
      </c>
      <c r="AP1321" t="s">
        <v>131</v>
      </c>
      <c r="AQ1321" t="s">
        <v>132</v>
      </c>
      <c r="AR1321">
        <v>7302</v>
      </c>
      <c r="AS1321" t="s">
        <v>133</v>
      </c>
      <c r="AT1321" t="s">
        <v>134</v>
      </c>
      <c r="AU1321" t="s">
        <v>135</v>
      </c>
      <c r="AV1321" t="s">
        <v>136</v>
      </c>
      <c r="AW1321">
        <v>40.714419999999997</v>
      </c>
      <c r="AX1321">
        <v>-74.036709999999999</v>
      </c>
      <c r="AY1321" t="s">
        <v>124</v>
      </c>
      <c r="AZ1321" t="s">
        <v>162</v>
      </c>
      <c r="BA1321" t="s">
        <v>163</v>
      </c>
      <c r="BB1321">
        <v>2</v>
      </c>
      <c r="BC1321">
        <v>1</v>
      </c>
      <c r="BD1321">
        <v>1</v>
      </c>
      <c r="BE1321">
        <v>1</v>
      </c>
      <c r="BF1321" t="s">
        <v>139</v>
      </c>
      <c r="BG1321" t="s">
        <v>13252</v>
      </c>
      <c r="BI1321" s="4">
        <v>145</v>
      </c>
      <c r="BL1321" s="4">
        <v>500</v>
      </c>
      <c r="BM1321" s="4">
        <v>50</v>
      </c>
      <c r="BN1321">
        <v>1</v>
      </c>
      <c r="BO1321" s="4">
        <v>50</v>
      </c>
      <c r="BP1321">
        <v>1</v>
      </c>
      <c r="BQ1321">
        <v>90</v>
      </c>
      <c r="BR1321">
        <v>1</v>
      </c>
      <c r="BS1321">
        <v>1</v>
      </c>
      <c r="BT1321">
        <v>90</v>
      </c>
      <c r="BU1321">
        <v>90</v>
      </c>
      <c r="BV1321">
        <v>1</v>
      </c>
      <c r="BW1321">
        <v>90</v>
      </c>
      <c r="BX1321" t="s">
        <v>141</v>
      </c>
      <c r="BY1321" t="s">
        <v>128</v>
      </c>
      <c r="BZ1321">
        <v>30</v>
      </c>
      <c r="CA1321">
        <v>60</v>
      </c>
      <c r="CB1321">
        <v>69</v>
      </c>
      <c r="CC1321">
        <v>288</v>
      </c>
      <c r="CD1321" s="1">
        <v>43913</v>
      </c>
      <c r="CE1321">
        <v>12</v>
      </c>
      <c r="CF1321">
        <v>6</v>
      </c>
      <c r="CG1321" s="1">
        <v>43356</v>
      </c>
      <c r="CH1321" s="1">
        <v>43779</v>
      </c>
      <c r="CI1321">
        <v>97</v>
      </c>
      <c r="CJ1321">
        <v>10</v>
      </c>
      <c r="CK1321">
        <v>9</v>
      </c>
      <c r="CL1321">
        <v>10</v>
      </c>
      <c r="CM1321">
        <v>10</v>
      </c>
      <c r="CN1321">
        <v>10</v>
      </c>
      <c r="CO1321">
        <v>10</v>
      </c>
      <c r="CP1321" t="s">
        <v>124</v>
      </c>
      <c r="CR1321" t="s">
        <v>142</v>
      </c>
      <c r="CS1321" t="s">
        <v>124</v>
      </c>
      <c r="CT1321" t="s">
        <v>124</v>
      </c>
      <c r="CU1321" t="s">
        <v>188</v>
      </c>
      <c r="CV1321" t="s">
        <v>124</v>
      </c>
      <c r="CW1321" t="s">
        <v>124</v>
      </c>
      <c r="CX1321">
        <v>6</v>
      </c>
      <c r="CY1321">
        <v>0</v>
      </c>
      <c r="CZ1321">
        <v>6</v>
      </c>
      <c r="DA1321">
        <v>0</v>
      </c>
      <c r="DB1321">
        <v>0.65</v>
      </c>
    </row>
    <row r="1322" spans="1:106" x14ac:dyDescent="0.2">
      <c r="A1322">
        <v>26848735</v>
      </c>
      <c r="B1322" t="s">
        <v>13258</v>
      </c>
      <c r="C1322">
        <v>20200323043627</v>
      </c>
      <c r="D1322" s="1">
        <v>43913</v>
      </c>
      <c r="E1322" t="s">
        <v>13259</v>
      </c>
      <c r="F1322" t="s">
        <v>11350</v>
      </c>
      <c r="G1322" t="e">
        <f>- kitchen - living room - Dining table - WIFI</f>
        <v>#NAME?</v>
      </c>
      <c r="H1322" t="s">
        <v>13248</v>
      </c>
      <c r="I1322" t="s">
        <v>111</v>
      </c>
      <c r="J1322" t="s">
        <v>11339</v>
      </c>
      <c r="K1322" t="s">
        <v>13249</v>
      </c>
      <c r="L1322" t="e">
        <f>- Path train to NYC - Path train to Hoboken - Ferry to NYC - Light Rail to Jersey city, Bayonne, Weehawken, North Bergen - Starbucks is steps away - Hyatt Regency Jersey city is steps away</f>
        <v>#NAME?</v>
      </c>
      <c r="M1322" t="e">
        <f>- living room - kitchen - Dining Area</f>
        <v>#NAME?</v>
      </c>
      <c r="N1322" t="e">
        <f>- Occasionally comes and uses the place</f>
        <v>#NAME?</v>
      </c>
      <c r="O1322" t="s">
        <v>13256</v>
      </c>
      <c r="R1322" t="s">
        <v>13260</v>
      </c>
      <c r="T1322">
        <v>175743992</v>
      </c>
      <c r="U1322" t="s">
        <v>11343</v>
      </c>
      <c r="V1322" t="s">
        <v>1088</v>
      </c>
      <c r="W1322" s="1">
        <v>43158</v>
      </c>
      <c r="X1322" t="s">
        <v>121</v>
      </c>
      <c r="Z1322" t="s">
        <v>123</v>
      </c>
      <c r="AA1322" s="3">
        <v>1</v>
      </c>
      <c r="AB1322" s="3">
        <v>0.95</v>
      </c>
      <c r="AC1322" t="s">
        <v>128</v>
      </c>
      <c r="AD1322" t="s">
        <v>11344</v>
      </c>
      <c r="AE1322" t="s">
        <v>11345</v>
      </c>
      <c r="AG1322">
        <v>5</v>
      </c>
      <c r="AH1322">
        <v>5</v>
      </c>
      <c r="AI1322" t="s">
        <v>11346</v>
      </c>
      <c r="AJ1322" t="s">
        <v>128</v>
      </c>
      <c r="AK1322" t="s">
        <v>124</v>
      </c>
      <c r="AL1322" t="s">
        <v>129</v>
      </c>
      <c r="AN1322" t="s">
        <v>130</v>
      </c>
      <c r="AP1322" t="s">
        <v>131</v>
      </c>
      <c r="AQ1322" t="s">
        <v>132</v>
      </c>
      <c r="AR1322">
        <v>7302</v>
      </c>
      <c r="AS1322" t="s">
        <v>133</v>
      </c>
      <c r="AT1322" t="s">
        <v>134</v>
      </c>
      <c r="AU1322" t="s">
        <v>135</v>
      </c>
      <c r="AV1322" t="s">
        <v>136</v>
      </c>
      <c r="AW1322">
        <v>40.713839999999998</v>
      </c>
      <c r="AX1322">
        <v>-74.037419999999997</v>
      </c>
      <c r="AY1322" t="s">
        <v>124</v>
      </c>
      <c r="AZ1322" t="s">
        <v>162</v>
      </c>
      <c r="BA1322" t="s">
        <v>163</v>
      </c>
      <c r="BB1322">
        <v>4</v>
      </c>
      <c r="BC1322">
        <v>1.5</v>
      </c>
      <c r="BD1322">
        <v>2</v>
      </c>
      <c r="BE1322">
        <v>2</v>
      </c>
      <c r="BF1322" t="s">
        <v>139</v>
      </c>
      <c r="BG1322" t="s">
        <v>13261</v>
      </c>
      <c r="BI1322" s="4">
        <v>350</v>
      </c>
      <c r="BL1322" s="4">
        <v>500</v>
      </c>
      <c r="BM1322" s="4">
        <v>50</v>
      </c>
      <c r="BN1322">
        <v>4</v>
      </c>
      <c r="BO1322" s="4">
        <v>50</v>
      </c>
      <c r="BP1322">
        <v>1</v>
      </c>
      <c r="BQ1322">
        <v>1125</v>
      </c>
      <c r="BR1322">
        <v>1</v>
      </c>
      <c r="BS1322">
        <v>1</v>
      </c>
      <c r="BT1322">
        <v>1125</v>
      </c>
      <c r="BU1322">
        <v>1125</v>
      </c>
      <c r="BV1322">
        <v>1</v>
      </c>
      <c r="BW1322">
        <v>1125</v>
      </c>
      <c r="BX1322" t="s">
        <v>394</v>
      </c>
      <c r="BY1322" t="s">
        <v>128</v>
      </c>
      <c r="BZ1322">
        <v>0</v>
      </c>
      <c r="CA1322">
        <v>0</v>
      </c>
      <c r="CB1322">
        <v>0</v>
      </c>
      <c r="CC1322">
        <v>0</v>
      </c>
      <c r="CD1322" s="1">
        <v>43913</v>
      </c>
      <c r="CE1322">
        <v>2</v>
      </c>
      <c r="CF1322">
        <v>1</v>
      </c>
      <c r="CG1322" s="1">
        <v>43345</v>
      </c>
      <c r="CH1322" s="1">
        <v>43769</v>
      </c>
      <c r="CI1322">
        <v>90</v>
      </c>
      <c r="CJ1322">
        <v>10</v>
      </c>
      <c r="CK1322">
        <v>9</v>
      </c>
      <c r="CL1322">
        <v>10</v>
      </c>
      <c r="CM1322">
        <v>10</v>
      </c>
      <c r="CN1322">
        <v>8</v>
      </c>
      <c r="CO1322">
        <v>8</v>
      </c>
      <c r="CP1322" t="s">
        <v>124</v>
      </c>
      <c r="CR1322" t="s">
        <v>142</v>
      </c>
      <c r="CS1322" t="s">
        <v>124</v>
      </c>
      <c r="CT1322" t="s">
        <v>124</v>
      </c>
      <c r="CU1322" t="s">
        <v>188</v>
      </c>
      <c r="CV1322" t="s">
        <v>124</v>
      </c>
      <c r="CW1322" t="s">
        <v>124</v>
      </c>
      <c r="CX1322">
        <v>6</v>
      </c>
      <c r="CY1322">
        <v>0</v>
      </c>
      <c r="CZ1322">
        <v>6</v>
      </c>
      <c r="DA1322">
        <v>0</v>
      </c>
      <c r="DB1322">
        <v>0.11</v>
      </c>
    </row>
    <row r="1323" spans="1:106" x14ac:dyDescent="0.2">
      <c r="A1323">
        <v>26876241</v>
      </c>
      <c r="B1323" t="s">
        <v>13262</v>
      </c>
      <c r="C1323">
        <v>20200323043627</v>
      </c>
      <c r="D1323" s="1">
        <v>43914</v>
      </c>
      <c r="E1323" t="s">
        <v>13263</v>
      </c>
      <c r="F1323" t="s">
        <v>13264</v>
      </c>
      <c r="G1323" t="s">
        <v>13265</v>
      </c>
      <c r="H1323" t="s">
        <v>13266</v>
      </c>
      <c r="I1323" t="s">
        <v>111</v>
      </c>
      <c r="J1323" t="s">
        <v>12726</v>
      </c>
      <c r="K1323" t="s">
        <v>12727</v>
      </c>
      <c r="L1323" t="s">
        <v>13267</v>
      </c>
      <c r="M1323" t="s">
        <v>13268</v>
      </c>
      <c r="N1323" t="s">
        <v>13269</v>
      </c>
      <c r="O1323" t="s">
        <v>13270</v>
      </c>
      <c r="R1323" t="s">
        <v>13271</v>
      </c>
      <c r="T1323">
        <v>67516312</v>
      </c>
      <c r="U1323" t="s">
        <v>12533</v>
      </c>
      <c r="V1323" t="s">
        <v>12534</v>
      </c>
      <c r="W1323" s="1">
        <v>42476</v>
      </c>
      <c r="X1323" t="s">
        <v>121</v>
      </c>
      <c r="Y1323" s="2" t="s">
        <v>12535</v>
      </c>
      <c r="Z1323" t="s">
        <v>123</v>
      </c>
      <c r="AA1323" s="3">
        <v>1</v>
      </c>
      <c r="AB1323" s="3">
        <v>0.99</v>
      </c>
      <c r="AC1323" t="s">
        <v>124</v>
      </c>
      <c r="AD1323" t="s">
        <v>12536</v>
      </c>
      <c r="AE1323" t="s">
        <v>12537</v>
      </c>
      <c r="AG1323">
        <v>6</v>
      </c>
      <c r="AH1323">
        <v>6</v>
      </c>
      <c r="AI1323" t="s">
        <v>476</v>
      </c>
      <c r="AJ1323" t="s">
        <v>128</v>
      </c>
      <c r="AK1323" t="s">
        <v>124</v>
      </c>
      <c r="AL1323" t="s">
        <v>129</v>
      </c>
      <c r="AN1323" t="s">
        <v>392</v>
      </c>
      <c r="AP1323" t="s">
        <v>131</v>
      </c>
      <c r="AQ1323" t="s">
        <v>132</v>
      </c>
      <c r="AR1323">
        <v>7305</v>
      </c>
      <c r="AS1323" t="s">
        <v>133</v>
      </c>
      <c r="AT1323" t="s">
        <v>134</v>
      </c>
      <c r="AU1323" t="s">
        <v>135</v>
      </c>
      <c r="AV1323" t="s">
        <v>136</v>
      </c>
      <c r="AW1323">
        <v>40.692360000000001</v>
      </c>
      <c r="AX1323">
        <v>-74.093140000000005</v>
      </c>
      <c r="AY1323" t="s">
        <v>128</v>
      </c>
      <c r="AZ1323" t="s">
        <v>247</v>
      </c>
      <c r="BA1323" t="s">
        <v>163</v>
      </c>
      <c r="BB1323">
        <v>2</v>
      </c>
      <c r="BC1323">
        <v>1</v>
      </c>
      <c r="BD1323">
        <v>1</v>
      </c>
      <c r="BE1323">
        <v>1</v>
      </c>
      <c r="BF1323" t="s">
        <v>139</v>
      </c>
      <c r="BG1323" t="s">
        <v>13272</v>
      </c>
      <c r="BI1323" s="4">
        <v>32</v>
      </c>
      <c r="BL1323" s="4">
        <v>0</v>
      </c>
      <c r="BM1323" s="4">
        <v>5</v>
      </c>
      <c r="BN1323">
        <v>1</v>
      </c>
      <c r="BO1323" s="4">
        <v>5</v>
      </c>
      <c r="BP1323">
        <v>29</v>
      </c>
      <c r="BQ1323">
        <v>1125</v>
      </c>
      <c r="BR1323">
        <v>29</v>
      </c>
      <c r="BS1323">
        <v>29</v>
      </c>
      <c r="BT1323">
        <v>1125</v>
      </c>
      <c r="BU1323">
        <v>1125</v>
      </c>
      <c r="BV1323">
        <v>29</v>
      </c>
      <c r="BW1323">
        <v>1125</v>
      </c>
      <c r="BX1323" t="s">
        <v>249</v>
      </c>
      <c r="BY1323" t="s">
        <v>128</v>
      </c>
      <c r="BZ1323">
        <v>30</v>
      </c>
      <c r="CA1323">
        <v>60</v>
      </c>
      <c r="CB1323">
        <v>90</v>
      </c>
      <c r="CC1323">
        <v>90</v>
      </c>
      <c r="CD1323" s="1">
        <v>43914</v>
      </c>
      <c r="CE1323">
        <v>60</v>
      </c>
      <c r="CF1323">
        <v>27</v>
      </c>
      <c r="CG1323" s="1">
        <v>43296</v>
      </c>
      <c r="CH1323" s="1">
        <v>43832</v>
      </c>
      <c r="CI1323">
        <v>85</v>
      </c>
      <c r="CJ1323">
        <v>9</v>
      </c>
      <c r="CK1323">
        <v>8</v>
      </c>
      <c r="CL1323">
        <v>9</v>
      </c>
      <c r="CM1323">
        <v>9</v>
      </c>
      <c r="CN1323">
        <v>9</v>
      </c>
      <c r="CO1323">
        <v>9</v>
      </c>
      <c r="CP1323" t="s">
        <v>124</v>
      </c>
      <c r="CR1323" t="s">
        <v>142</v>
      </c>
      <c r="CS1323" t="s">
        <v>124</v>
      </c>
      <c r="CT1323" t="s">
        <v>124</v>
      </c>
      <c r="CU1323" t="s">
        <v>188</v>
      </c>
      <c r="CV1323" t="s">
        <v>124</v>
      </c>
      <c r="CW1323" t="s">
        <v>124</v>
      </c>
      <c r="CX1323">
        <v>7</v>
      </c>
      <c r="CY1323">
        <v>0</v>
      </c>
      <c r="CZ1323">
        <v>7</v>
      </c>
      <c r="DA1323">
        <v>0</v>
      </c>
      <c r="DB1323">
        <v>2.91</v>
      </c>
    </row>
    <row r="1324" spans="1:106" x14ac:dyDescent="0.2">
      <c r="A1324">
        <v>26915121</v>
      </c>
      <c r="B1324" t="s">
        <v>13273</v>
      </c>
      <c r="C1324">
        <v>20200323043627</v>
      </c>
      <c r="D1324" s="1">
        <v>43913</v>
      </c>
      <c r="E1324" t="s">
        <v>13274</v>
      </c>
      <c r="F1324" t="s">
        <v>13275</v>
      </c>
      <c r="G1324" t="s">
        <v>13276</v>
      </c>
      <c r="H1324" t="s">
        <v>13275</v>
      </c>
      <c r="I1324" t="s">
        <v>111</v>
      </c>
      <c r="L1324" t="s">
        <v>13277</v>
      </c>
      <c r="O1324" t="s">
        <v>5765</v>
      </c>
      <c r="R1324" t="s">
        <v>13278</v>
      </c>
      <c r="T1324">
        <v>110324050</v>
      </c>
      <c r="U1324" t="s">
        <v>5767</v>
      </c>
      <c r="V1324" t="s">
        <v>1088</v>
      </c>
      <c r="W1324" s="1">
        <v>42742</v>
      </c>
      <c r="X1324" t="s">
        <v>5768</v>
      </c>
      <c r="Z1324" t="s">
        <v>123</v>
      </c>
      <c r="AA1324" s="3">
        <v>1</v>
      </c>
      <c r="AB1324" s="3">
        <v>0.98</v>
      </c>
      <c r="AC1324" t="s">
        <v>128</v>
      </c>
      <c r="AD1324" t="s">
        <v>5769</v>
      </c>
      <c r="AE1324" t="s">
        <v>5770</v>
      </c>
      <c r="AG1324">
        <v>24</v>
      </c>
      <c r="AH1324">
        <v>24</v>
      </c>
      <c r="AI1324" t="s">
        <v>5771</v>
      </c>
      <c r="AJ1324" t="s">
        <v>128</v>
      </c>
      <c r="AK1324" t="s">
        <v>128</v>
      </c>
      <c r="AL1324" t="s">
        <v>129</v>
      </c>
      <c r="AN1324" t="s">
        <v>130</v>
      </c>
      <c r="AP1324" t="s">
        <v>131</v>
      </c>
      <c r="AQ1324" t="s">
        <v>132</v>
      </c>
      <c r="AR1324">
        <v>7302</v>
      </c>
      <c r="AS1324" t="s">
        <v>133</v>
      </c>
      <c r="AT1324" t="s">
        <v>134</v>
      </c>
      <c r="AU1324" t="s">
        <v>135</v>
      </c>
      <c r="AV1324" t="s">
        <v>136</v>
      </c>
      <c r="AW1324">
        <v>40.729430000000001</v>
      </c>
      <c r="AX1324">
        <v>-74.048839999999998</v>
      </c>
      <c r="AY1324" t="s">
        <v>128</v>
      </c>
      <c r="AZ1324" t="s">
        <v>330</v>
      </c>
      <c r="BA1324" t="s">
        <v>138</v>
      </c>
      <c r="BB1324">
        <v>16</v>
      </c>
      <c r="BC1324">
        <v>3.5</v>
      </c>
      <c r="BD1324">
        <v>5</v>
      </c>
      <c r="BE1324">
        <v>8</v>
      </c>
      <c r="BF1324" t="s">
        <v>139</v>
      </c>
      <c r="BG1324" t="s">
        <v>5772</v>
      </c>
      <c r="BI1324" s="4">
        <v>495</v>
      </c>
      <c r="BL1324" s="4">
        <v>0</v>
      </c>
      <c r="BM1324" s="4">
        <v>375</v>
      </c>
      <c r="BN1324">
        <v>16</v>
      </c>
      <c r="BO1324" s="4">
        <v>0</v>
      </c>
      <c r="BP1324">
        <v>4</v>
      </c>
      <c r="BQ1324">
        <v>1125</v>
      </c>
      <c r="BR1324">
        <v>3</v>
      </c>
      <c r="BS1324">
        <v>4</v>
      </c>
      <c r="BT1324">
        <v>1125</v>
      </c>
      <c r="BU1324">
        <v>1125</v>
      </c>
      <c r="BV1324">
        <v>3.6</v>
      </c>
      <c r="BW1324">
        <v>1125</v>
      </c>
      <c r="BX1324" t="s">
        <v>2207</v>
      </c>
      <c r="BY1324" t="s">
        <v>128</v>
      </c>
      <c r="BZ1324">
        <v>27</v>
      </c>
      <c r="CA1324">
        <v>51</v>
      </c>
      <c r="CB1324">
        <v>70</v>
      </c>
      <c r="CC1324">
        <v>282</v>
      </c>
      <c r="CD1324" s="1">
        <v>43913</v>
      </c>
      <c r="CE1324">
        <v>40</v>
      </c>
      <c r="CF1324">
        <v>26</v>
      </c>
      <c r="CG1324" s="1">
        <v>43353</v>
      </c>
      <c r="CH1324" s="1">
        <v>43903</v>
      </c>
      <c r="CI1324">
        <v>98</v>
      </c>
      <c r="CJ1324">
        <v>10</v>
      </c>
      <c r="CK1324">
        <v>10</v>
      </c>
      <c r="CL1324">
        <v>10</v>
      </c>
      <c r="CM1324">
        <v>10</v>
      </c>
      <c r="CN1324">
        <v>10</v>
      </c>
      <c r="CO1324">
        <v>10</v>
      </c>
      <c r="CP1324" t="s">
        <v>124</v>
      </c>
      <c r="CR1324" t="s">
        <v>142</v>
      </c>
      <c r="CS1324" t="s">
        <v>128</v>
      </c>
      <c r="CT1324" t="s">
        <v>124</v>
      </c>
      <c r="CU1324" t="s">
        <v>188</v>
      </c>
      <c r="CV1324" t="s">
        <v>124</v>
      </c>
      <c r="CW1324" t="s">
        <v>124</v>
      </c>
      <c r="CX1324">
        <v>20</v>
      </c>
      <c r="CY1324">
        <v>20</v>
      </c>
      <c r="CZ1324">
        <v>0</v>
      </c>
      <c r="DA1324">
        <v>0</v>
      </c>
      <c r="DB1324">
        <v>2.14</v>
      </c>
    </row>
    <row r="1325" spans="1:106" x14ac:dyDescent="0.2">
      <c r="A1325">
        <v>26915186</v>
      </c>
      <c r="B1325" t="s">
        <v>13279</v>
      </c>
      <c r="C1325">
        <v>20200323043627</v>
      </c>
      <c r="D1325" s="1">
        <v>43913</v>
      </c>
      <c r="E1325" t="s">
        <v>13280</v>
      </c>
      <c r="F1325" t="s">
        <v>13281</v>
      </c>
      <c r="G1325" t="s">
        <v>13282</v>
      </c>
      <c r="H1325" t="s">
        <v>13281</v>
      </c>
      <c r="I1325" t="s">
        <v>111</v>
      </c>
      <c r="L1325" t="s">
        <v>13283</v>
      </c>
      <c r="O1325" t="s">
        <v>5765</v>
      </c>
      <c r="R1325" t="s">
        <v>13284</v>
      </c>
      <c r="T1325">
        <v>110324050</v>
      </c>
      <c r="U1325" t="s">
        <v>5767</v>
      </c>
      <c r="V1325" t="s">
        <v>1088</v>
      </c>
      <c r="W1325" s="1">
        <v>42742</v>
      </c>
      <c r="X1325" t="s">
        <v>5768</v>
      </c>
      <c r="Z1325" t="s">
        <v>123</v>
      </c>
      <c r="AA1325" s="3">
        <v>1</v>
      </c>
      <c r="AB1325" s="3">
        <v>0.98</v>
      </c>
      <c r="AC1325" t="s">
        <v>128</v>
      </c>
      <c r="AD1325" t="s">
        <v>5769</v>
      </c>
      <c r="AE1325" t="s">
        <v>5770</v>
      </c>
      <c r="AG1325">
        <v>24</v>
      </c>
      <c r="AH1325">
        <v>24</v>
      </c>
      <c r="AI1325" t="s">
        <v>5771</v>
      </c>
      <c r="AJ1325" t="s">
        <v>128</v>
      </c>
      <c r="AK1325" t="s">
        <v>128</v>
      </c>
      <c r="AL1325" t="s">
        <v>129</v>
      </c>
      <c r="AN1325" t="s">
        <v>130</v>
      </c>
      <c r="AP1325" t="s">
        <v>131</v>
      </c>
      <c r="AQ1325" t="s">
        <v>132</v>
      </c>
      <c r="AR1325">
        <v>7302</v>
      </c>
      <c r="AS1325" t="s">
        <v>133</v>
      </c>
      <c r="AT1325" t="s">
        <v>134</v>
      </c>
      <c r="AU1325" t="s">
        <v>135</v>
      </c>
      <c r="AV1325" t="s">
        <v>136</v>
      </c>
      <c r="AW1325">
        <v>40.721890000000002</v>
      </c>
      <c r="AX1325">
        <v>-74.049359999999993</v>
      </c>
      <c r="AY1325" t="s">
        <v>128</v>
      </c>
      <c r="AZ1325" t="s">
        <v>330</v>
      </c>
      <c r="BA1325" t="s">
        <v>138</v>
      </c>
      <c r="BB1325">
        <v>10</v>
      </c>
      <c r="BC1325">
        <v>2.5</v>
      </c>
      <c r="BD1325">
        <v>3</v>
      </c>
      <c r="BE1325">
        <v>5</v>
      </c>
      <c r="BF1325" t="s">
        <v>139</v>
      </c>
      <c r="BG1325" t="s">
        <v>7160</v>
      </c>
      <c r="BI1325" s="4">
        <v>299</v>
      </c>
      <c r="BL1325" s="4">
        <v>0</v>
      </c>
      <c r="BM1325" s="4">
        <v>275</v>
      </c>
      <c r="BN1325">
        <v>10</v>
      </c>
      <c r="BO1325" s="4">
        <v>0</v>
      </c>
      <c r="BP1325">
        <v>4</v>
      </c>
      <c r="BQ1325">
        <v>1125</v>
      </c>
      <c r="BR1325">
        <v>3</v>
      </c>
      <c r="BS1325">
        <v>4</v>
      </c>
      <c r="BT1325">
        <v>1125</v>
      </c>
      <c r="BU1325">
        <v>1125</v>
      </c>
      <c r="BV1325">
        <v>3.6</v>
      </c>
      <c r="BW1325">
        <v>1125</v>
      </c>
      <c r="BX1325" t="s">
        <v>2207</v>
      </c>
      <c r="BY1325" t="s">
        <v>128</v>
      </c>
      <c r="BZ1325">
        <v>13</v>
      </c>
      <c r="CA1325">
        <v>42</v>
      </c>
      <c r="CB1325">
        <v>67</v>
      </c>
      <c r="CC1325">
        <v>276</v>
      </c>
      <c r="CD1325" s="1">
        <v>43913</v>
      </c>
      <c r="CE1325">
        <v>39</v>
      </c>
      <c r="CF1325">
        <v>28</v>
      </c>
      <c r="CG1325" s="1">
        <v>43393</v>
      </c>
      <c r="CH1325" s="1">
        <v>43899</v>
      </c>
      <c r="CI1325">
        <v>99</v>
      </c>
      <c r="CJ1325">
        <v>10</v>
      </c>
      <c r="CK1325">
        <v>10</v>
      </c>
      <c r="CL1325">
        <v>10</v>
      </c>
      <c r="CM1325">
        <v>10</v>
      </c>
      <c r="CN1325">
        <v>10</v>
      </c>
      <c r="CO1325">
        <v>10</v>
      </c>
      <c r="CP1325" t="s">
        <v>124</v>
      </c>
      <c r="CR1325" t="s">
        <v>142</v>
      </c>
      <c r="CS1325" t="s">
        <v>128</v>
      </c>
      <c r="CT1325" t="s">
        <v>124</v>
      </c>
      <c r="CU1325" t="s">
        <v>188</v>
      </c>
      <c r="CV1325" t="s">
        <v>124</v>
      </c>
      <c r="CW1325" t="s">
        <v>124</v>
      </c>
      <c r="CX1325">
        <v>20</v>
      </c>
      <c r="CY1325">
        <v>20</v>
      </c>
      <c r="CZ1325">
        <v>0</v>
      </c>
      <c r="DA1325">
        <v>0</v>
      </c>
      <c r="DB1325">
        <v>2.25</v>
      </c>
    </row>
    <row r="1326" spans="1:106" x14ac:dyDescent="0.2">
      <c r="A1326">
        <v>26916560</v>
      </c>
      <c r="B1326" t="s">
        <v>13285</v>
      </c>
      <c r="C1326">
        <v>20200323043627</v>
      </c>
      <c r="D1326" s="1">
        <v>43913</v>
      </c>
      <c r="E1326" t="s">
        <v>13286</v>
      </c>
      <c r="F1326" t="s">
        <v>13287</v>
      </c>
      <c r="G1326" t="e">
        <f>- the apartment has floor to ceiling windows, a Queen-sized bed and a Sofa bed - there is a Washer and a Dryer that are available for your use - the kitchen is fully equipped with a Coffee machine, a Toaster, pots, Pans, cooking utensils, boiler and a Microwave</f>
        <v>#NAME?</v>
      </c>
      <c r="H1326" t="s">
        <v>13288</v>
      </c>
      <c r="I1326" t="s">
        <v>111</v>
      </c>
      <c r="J1326" t="s">
        <v>13289</v>
      </c>
      <c r="K1326" t="s">
        <v>13290</v>
      </c>
      <c r="L1326" t="s">
        <v>13291</v>
      </c>
      <c r="R1326" t="s">
        <v>13292</v>
      </c>
      <c r="T1326">
        <v>16476022</v>
      </c>
      <c r="U1326" t="s">
        <v>13293</v>
      </c>
      <c r="V1326" t="s">
        <v>13294</v>
      </c>
      <c r="W1326" s="1">
        <v>41796</v>
      </c>
      <c r="X1326" t="s">
        <v>121</v>
      </c>
      <c r="Y1326" s="2" t="s">
        <v>13295</v>
      </c>
      <c r="Z1326" t="s">
        <v>157</v>
      </c>
      <c r="AA1326" t="s">
        <v>157</v>
      </c>
      <c r="AB1326" s="3">
        <v>0</v>
      </c>
      <c r="AC1326" t="s">
        <v>124</v>
      </c>
      <c r="AD1326" t="s">
        <v>13296</v>
      </c>
      <c r="AE1326" t="s">
        <v>13297</v>
      </c>
      <c r="AG1326">
        <v>1</v>
      </c>
      <c r="AH1326">
        <v>1</v>
      </c>
      <c r="AI1326" t="s">
        <v>13298</v>
      </c>
      <c r="AJ1326" t="s">
        <v>128</v>
      </c>
      <c r="AK1326" t="s">
        <v>128</v>
      </c>
      <c r="AL1326" t="s">
        <v>129</v>
      </c>
      <c r="AN1326" t="s">
        <v>130</v>
      </c>
      <c r="AP1326" t="s">
        <v>131</v>
      </c>
      <c r="AQ1326" t="s">
        <v>132</v>
      </c>
      <c r="AR1326">
        <v>7302</v>
      </c>
      <c r="AS1326" t="s">
        <v>133</v>
      </c>
      <c r="AT1326" t="s">
        <v>134</v>
      </c>
      <c r="AU1326" t="s">
        <v>135</v>
      </c>
      <c r="AV1326" t="s">
        <v>136</v>
      </c>
      <c r="AW1326">
        <v>40.715690000000002</v>
      </c>
      <c r="AX1326">
        <v>-74.036519999999996</v>
      </c>
      <c r="AY1326" t="s">
        <v>128</v>
      </c>
      <c r="AZ1326" t="s">
        <v>185</v>
      </c>
      <c r="BA1326" t="s">
        <v>138</v>
      </c>
      <c r="BB1326">
        <v>3</v>
      </c>
      <c r="BC1326">
        <v>1</v>
      </c>
      <c r="BD1326">
        <v>0</v>
      </c>
      <c r="BE1326">
        <v>2</v>
      </c>
      <c r="BF1326" t="s">
        <v>139</v>
      </c>
      <c r="BG1326" t="s">
        <v>13299</v>
      </c>
      <c r="BI1326" s="4">
        <v>130</v>
      </c>
      <c r="BL1326" s="4">
        <v>0</v>
      </c>
      <c r="BM1326" s="4">
        <v>80</v>
      </c>
      <c r="BN1326">
        <v>1</v>
      </c>
      <c r="BO1326" s="4">
        <v>0</v>
      </c>
      <c r="BP1326">
        <v>1</v>
      </c>
      <c r="BQ1326">
        <v>14</v>
      </c>
      <c r="BR1326">
        <v>1</v>
      </c>
      <c r="BS1326">
        <v>1</v>
      </c>
      <c r="BT1326">
        <v>14</v>
      </c>
      <c r="BU1326">
        <v>14</v>
      </c>
      <c r="BV1326">
        <v>1</v>
      </c>
      <c r="BW1326">
        <v>14</v>
      </c>
      <c r="BX1326" t="s">
        <v>141</v>
      </c>
      <c r="BY1326" t="s">
        <v>128</v>
      </c>
      <c r="BZ1326">
        <v>0</v>
      </c>
      <c r="CA1326">
        <v>0</v>
      </c>
      <c r="CB1326">
        <v>0</v>
      </c>
      <c r="CC1326">
        <v>0</v>
      </c>
      <c r="CD1326" s="1">
        <v>43913</v>
      </c>
      <c r="CE1326">
        <v>12</v>
      </c>
      <c r="CF1326">
        <v>0</v>
      </c>
      <c r="CG1326" s="1">
        <v>43324</v>
      </c>
      <c r="CH1326" s="1">
        <v>43466</v>
      </c>
      <c r="CI1326">
        <v>100</v>
      </c>
      <c r="CJ1326">
        <v>10</v>
      </c>
      <c r="CK1326">
        <v>10</v>
      </c>
      <c r="CL1326">
        <v>10</v>
      </c>
      <c r="CM1326">
        <v>10</v>
      </c>
      <c r="CN1326">
        <v>10</v>
      </c>
      <c r="CO1326">
        <v>10</v>
      </c>
      <c r="CP1326" t="s">
        <v>124</v>
      </c>
      <c r="CR1326" t="s">
        <v>142</v>
      </c>
      <c r="CS1326" t="s">
        <v>124</v>
      </c>
      <c r="CT1326" t="s">
        <v>124</v>
      </c>
      <c r="CU1326" t="s">
        <v>143</v>
      </c>
      <c r="CV1326" t="s">
        <v>124</v>
      </c>
      <c r="CW1326" t="s">
        <v>124</v>
      </c>
      <c r="CX1326">
        <v>1</v>
      </c>
      <c r="CY1326">
        <v>1</v>
      </c>
      <c r="CZ1326">
        <v>0</v>
      </c>
      <c r="DA1326">
        <v>0</v>
      </c>
      <c r="DB1326">
        <v>0.61</v>
      </c>
    </row>
    <row r="1327" spans="1:106" x14ac:dyDescent="0.2">
      <c r="A1327">
        <v>26947134</v>
      </c>
      <c r="B1327" t="s">
        <v>13300</v>
      </c>
      <c r="C1327">
        <v>20200323043627</v>
      </c>
      <c r="D1327" s="1">
        <v>43913</v>
      </c>
      <c r="E1327" t="s">
        <v>13301</v>
      </c>
      <c r="F1327" t="s">
        <v>13302</v>
      </c>
      <c r="G1327" t="s">
        <v>13303</v>
      </c>
      <c r="H1327" t="s">
        <v>13304</v>
      </c>
      <c r="I1327" t="s">
        <v>111</v>
      </c>
      <c r="J1327" t="s">
        <v>13305</v>
      </c>
      <c r="L1327" t="s">
        <v>13306</v>
      </c>
      <c r="M1327" t="s">
        <v>13307</v>
      </c>
      <c r="N1327" t="s">
        <v>13308</v>
      </c>
      <c r="R1327" t="s">
        <v>13309</v>
      </c>
      <c r="T1327">
        <v>70725647</v>
      </c>
      <c r="U1327" t="s">
        <v>13310</v>
      </c>
      <c r="V1327" t="s">
        <v>3986</v>
      </c>
      <c r="W1327" s="1">
        <v>42496</v>
      </c>
      <c r="X1327" t="s">
        <v>121</v>
      </c>
      <c r="Y1327" t="s">
        <v>13311</v>
      </c>
      <c r="Z1327" t="s">
        <v>123</v>
      </c>
      <c r="AA1327" s="3">
        <v>1</v>
      </c>
      <c r="AB1327" s="3">
        <v>0.97</v>
      </c>
      <c r="AC1327" t="s">
        <v>124</v>
      </c>
      <c r="AD1327" t="s">
        <v>13312</v>
      </c>
      <c r="AE1327" t="s">
        <v>13313</v>
      </c>
      <c r="AG1327">
        <v>1</v>
      </c>
      <c r="AH1327">
        <v>1</v>
      </c>
      <c r="AI1327" t="s">
        <v>7134</v>
      </c>
      <c r="AJ1327" t="s">
        <v>128</v>
      </c>
      <c r="AK1327" t="s">
        <v>124</v>
      </c>
      <c r="AL1327" t="s">
        <v>129</v>
      </c>
      <c r="AN1327" t="s">
        <v>130</v>
      </c>
      <c r="AP1327" t="s">
        <v>131</v>
      </c>
      <c r="AQ1327" t="s">
        <v>132</v>
      </c>
      <c r="AR1327">
        <v>7302</v>
      </c>
      <c r="AS1327" t="s">
        <v>133</v>
      </c>
      <c r="AT1327" t="s">
        <v>134</v>
      </c>
      <c r="AU1327" t="s">
        <v>135</v>
      </c>
      <c r="AV1327" t="s">
        <v>136</v>
      </c>
      <c r="AW1327">
        <v>40.728729999999999</v>
      </c>
      <c r="AX1327">
        <v>-74.049279999999996</v>
      </c>
      <c r="AY1327" t="s">
        <v>128</v>
      </c>
      <c r="AZ1327" t="s">
        <v>185</v>
      </c>
      <c r="BA1327" t="s">
        <v>138</v>
      </c>
      <c r="BB1327">
        <v>4</v>
      </c>
      <c r="BC1327">
        <v>1</v>
      </c>
      <c r="BD1327">
        <v>1</v>
      </c>
      <c r="BE1327">
        <v>3</v>
      </c>
      <c r="BF1327" t="s">
        <v>139</v>
      </c>
      <c r="BG1327" t="s">
        <v>13314</v>
      </c>
      <c r="BI1327" s="4">
        <v>111</v>
      </c>
      <c r="BL1327" s="4">
        <v>100</v>
      </c>
      <c r="BM1327" s="4">
        <v>100</v>
      </c>
      <c r="BN1327">
        <v>2</v>
      </c>
      <c r="BO1327" s="4">
        <v>5</v>
      </c>
      <c r="BP1327">
        <v>2</v>
      </c>
      <c r="BQ1327">
        <v>1125</v>
      </c>
      <c r="BR1327">
        <v>1</v>
      </c>
      <c r="BS1327">
        <v>2</v>
      </c>
      <c r="BT1327">
        <v>1125</v>
      </c>
      <c r="BU1327">
        <v>1125</v>
      </c>
      <c r="BV1327">
        <v>1.6</v>
      </c>
      <c r="BW1327">
        <v>1125</v>
      </c>
      <c r="BX1327" t="s">
        <v>234</v>
      </c>
      <c r="BY1327" t="s">
        <v>128</v>
      </c>
      <c r="BZ1327">
        <v>0</v>
      </c>
      <c r="CA1327">
        <v>0</v>
      </c>
      <c r="CB1327">
        <v>0</v>
      </c>
      <c r="CC1327">
        <v>0</v>
      </c>
      <c r="CD1327" s="1">
        <v>43913</v>
      </c>
      <c r="CE1327">
        <v>59</v>
      </c>
      <c r="CF1327">
        <v>42</v>
      </c>
      <c r="CG1327" s="1">
        <v>43394</v>
      </c>
      <c r="CH1327" s="1">
        <v>43868</v>
      </c>
      <c r="CI1327">
        <v>93</v>
      </c>
      <c r="CJ1327">
        <v>9</v>
      </c>
      <c r="CK1327">
        <v>9</v>
      </c>
      <c r="CL1327">
        <v>10</v>
      </c>
      <c r="CM1327">
        <v>9</v>
      </c>
      <c r="CN1327">
        <v>10</v>
      </c>
      <c r="CO1327">
        <v>9</v>
      </c>
      <c r="CP1327" t="s">
        <v>124</v>
      </c>
      <c r="CR1327" t="s">
        <v>142</v>
      </c>
      <c r="CS1327" t="s">
        <v>124</v>
      </c>
      <c r="CT1327" t="s">
        <v>124</v>
      </c>
      <c r="CU1327" t="s">
        <v>143</v>
      </c>
      <c r="CV1327" t="s">
        <v>124</v>
      </c>
      <c r="CW1327" t="s">
        <v>124</v>
      </c>
      <c r="CX1327">
        <v>1</v>
      </c>
      <c r="CY1327">
        <v>1</v>
      </c>
      <c r="CZ1327">
        <v>0</v>
      </c>
      <c r="DA1327">
        <v>0</v>
      </c>
      <c r="DB1327">
        <v>3.4</v>
      </c>
    </row>
    <row r="1328" spans="1:106" x14ac:dyDescent="0.2">
      <c r="A1328">
        <v>26962744</v>
      </c>
      <c r="B1328" t="s">
        <v>13315</v>
      </c>
      <c r="C1328">
        <v>20200323043627</v>
      </c>
      <c r="D1328" s="1">
        <v>43913</v>
      </c>
      <c r="E1328" t="s">
        <v>13316</v>
      </c>
      <c r="F1328" t="s">
        <v>778</v>
      </c>
      <c r="G1328" t="s">
        <v>13317</v>
      </c>
      <c r="H1328" t="s">
        <v>13318</v>
      </c>
      <c r="I1328" t="s">
        <v>111</v>
      </c>
      <c r="J1328" t="s">
        <v>781</v>
      </c>
      <c r="K1328" t="s">
        <v>782</v>
      </c>
      <c r="L1328" t="s">
        <v>783</v>
      </c>
      <c r="N1328" t="s">
        <v>784</v>
      </c>
      <c r="O1328" t="s">
        <v>785</v>
      </c>
      <c r="R1328" t="s">
        <v>13319</v>
      </c>
      <c r="T1328">
        <v>915721</v>
      </c>
      <c r="U1328" t="s">
        <v>787</v>
      </c>
      <c r="V1328" t="s">
        <v>788</v>
      </c>
      <c r="W1328" s="1">
        <v>40758</v>
      </c>
      <c r="X1328" t="s">
        <v>196</v>
      </c>
      <c r="Y1328" t="s">
        <v>789</v>
      </c>
      <c r="Z1328" t="s">
        <v>229</v>
      </c>
      <c r="AA1328" s="3">
        <v>0.8</v>
      </c>
      <c r="AB1328" s="3">
        <v>0.6</v>
      </c>
      <c r="AC1328" t="s">
        <v>124</v>
      </c>
      <c r="AD1328" t="s">
        <v>790</v>
      </c>
      <c r="AE1328" t="s">
        <v>791</v>
      </c>
      <c r="AF1328" t="s">
        <v>792</v>
      </c>
      <c r="AG1328">
        <v>4</v>
      </c>
      <c r="AH1328">
        <v>4</v>
      </c>
      <c r="AI1328" t="s">
        <v>413</v>
      </c>
      <c r="AJ1328" t="s">
        <v>128</v>
      </c>
      <c r="AK1328" t="s">
        <v>124</v>
      </c>
      <c r="AL1328" t="s">
        <v>129</v>
      </c>
      <c r="AN1328" t="s">
        <v>232</v>
      </c>
      <c r="AP1328" t="s">
        <v>131</v>
      </c>
      <c r="AQ1328" t="s">
        <v>132</v>
      </c>
      <c r="AR1328">
        <v>7304</v>
      </c>
      <c r="AS1328" t="s">
        <v>133</v>
      </c>
      <c r="AT1328" t="s">
        <v>134</v>
      </c>
      <c r="AU1328" t="s">
        <v>135</v>
      </c>
      <c r="AV1328" t="s">
        <v>136</v>
      </c>
      <c r="AW1328">
        <v>40.712110000000003</v>
      </c>
      <c r="AX1328">
        <v>-74.069919999999996</v>
      </c>
      <c r="AY1328" t="s">
        <v>128</v>
      </c>
      <c r="AZ1328" t="s">
        <v>185</v>
      </c>
      <c r="BA1328" t="s">
        <v>138</v>
      </c>
      <c r="BB1328">
        <v>4</v>
      </c>
      <c r="BC1328">
        <v>1</v>
      </c>
      <c r="BD1328">
        <v>3</v>
      </c>
      <c r="BE1328">
        <v>3</v>
      </c>
      <c r="BF1328" t="s">
        <v>139</v>
      </c>
      <c r="BG1328" t="s">
        <v>13320</v>
      </c>
      <c r="BI1328" s="4">
        <v>115</v>
      </c>
      <c r="BJ1328" s="4">
        <v>700</v>
      </c>
      <c r="BK1328" s="4">
        <v>2100</v>
      </c>
      <c r="BL1328" s="4">
        <v>100</v>
      </c>
      <c r="BM1328" s="4">
        <v>105</v>
      </c>
      <c r="BN1328">
        <v>4</v>
      </c>
      <c r="BO1328" s="4">
        <v>10</v>
      </c>
      <c r="BP1328">
        <v>28</v>
      </c>
      <c r="BQ1328">
        <v>366</v>
      </c>
      <c r="BR1328">
        <v>28</v>
      </c>
      <c r="BS1328">
        <v>28</v>
      </c>
      <c r="BT1328">
        <v>1125</v>
      </c>
      <c r="BU1328">
        <v>1125</v>
      </c>
      <c r="BV1328">
        <v>28</v>
      </c>
      <c r="BW1328">
        <v>1125</v>
      </c>
      <c r="BX1328" t="s">
        <v>1241</v>
      </c>
      <c r="BY1328" t="s">
        <v>128</v>
      </c>
      <c r="BZ1328">
        <v>24</v>
      </c>
      <c r="CA1328">
        <v>50</v>
      </c>
      <c r="CB1328">
        <v>76</v>
      </c>
      <c r="CC1328">
        <v>159</v>
      </c>
      <c r="CD1328" s="1">
        <v>43913</v>
      </c>
      <c r="CE1328">
        <v>2</v>
      </c>
      <c r="CF1328">
        <v>1</v>
      </c>
      <c r="CG1328" s="1">
        <v>43378</v>
      </c>
      <c r="CH1328" s="1">
        <v>43742</v>
      </c>
      <c r="CI1328">
        <v>100</v>
      </c>
      <c r="CJ1328">
        <v>10</v>
      </c>
      <c r="CK1328">
        <v>10</v>
      </c>
      <c r="CL1328">
        <v>10</v>
      </c>
      <c r="CM1328">
        <v>10</v>
      </c>
      <c r="CN1328">
        <v>10</v>
      </c>
      <c r="CO1328">
        <v>10</v>
      </c>
      <c r="CP1328" t="s">
        <v>124</v>
      </c>
      <c r="CR1328" t="s">
        <v>142</v>
      </c>
      <c r="CS1328" t="s">
        <v>124</v>
      </c>
      <c r="CT1328" t="s">
        <v>124</v>
      </c>
      <c r="CU1328" t="s">
        <v>143</v>
      </c>
      <c r="CV1328" t="s">
        <v>128</v>
      </c>
      <c r="CW1328" t="s">
        <v>128</v>
      </c>
      <c r="CX1328">
        <v>4</v>
      </c>
      <c r="CY1328">
        <v>4</v>
      </c>
      <c r="CZ1328">
        <v>0</v>
      </c>
      <c r="DA1328">
        <v>0</v>
      </c>
      <c r="DB1328">
        <v>0.11</v>
      </c>
    </row>
    <row r="1329" spans="1:106" x14ac:dyDescent="0.2">
      <c r="A1329">
        <v>27015292</v>
      </c>
      <c r="B1329" t="s">
        <v>13321</v>
      </c>
      <c r="C1329">
        <v>20200323043627</v>
      </c>
      <c r="D1329" s="1">
        <v>43913</v>
      </c>
      <c r="E1329" t="s">
        <v>13322</v>
      </c>
      <c r="F1329" t="s">
        <v>13323</v>
      </c>
      <c r="G1329" t="s">
        <v>13324</v>
      </c>
      <c r="H1329" t="s">
        <v>13325</v>
      </c>
      <c r="I1329" t="s">
        <v>111</v>
      </c>
      <c r="J1329" t="s">
        <v>13326</v>
      </c>
      <c r="L1329" t="s">
        <v>13327</v>
      </c>
      <c r="M1329" t="s">
        <v>13328</v>
      </c>
      <c r="N1329" t="s">
        <v>13329</v>
      </c>
      <c r="O1329" t="s">
        <v>13330</v>
      </c>
      <c r="R1329" t="s">
        <v>13331</v>
      </c>
      <c r="T1329">
        <v>171013211</v>
      </c>
      <c r="U1329" t="s">
        <v>13332</v>
      </c>
      <c r="V1329" t="s">
        <v>13333</v>
      </c>
      <c r="W1329" s="1">
        <v>43131</v>
      </c>
      <c r="X1329" t="s">
        <v>121</v>
      </c>
      <c r="Y1329" t="s">
        <v>13334</v>
      </c>
      <c r="Z1329" t="s">
        <v>123</v>
      </c>
      <c r="AA1329" s="3">
        <v>1</v>
      </c>
      <c r="AB1329" s="3">
        <v>1</v>
      </c>
      <c r="AC1329" t="s">
        <v>128</v>
      </c>
      <c r="AD1329" t="s">
        <v>13335</v>
      </c>
      <c r="AE1329" t="s">
        <v>13336</v>
      </c>
      <c r="AG1329">
        <v>3</v>
      </c>
      <c r="AH1329">
        <v>3</v>
      </c>
      <c r="AI1329" t="s">
        <v>11138</v>
      </c>
      <c r="AJ1329" t="s">
        <v>128</v>
      </c>
      <c r="AK1329" t="s">
        <v>124</v>
      </c>
      <c r="AL1329" t="s">
        <v>129</v>
      </c>
      <c r="AN1329" t="s">
        <v>130</v>
      </c>
      <c r="AP1329" t="s">
        <v>131</v>
      </c>
      <c r="AQ1329" t="s">
        <v>132</v>
      </c>
      <c r="AR1329">
        <v>7302</v>
      </c>
      <c r="AS1329" t="s">
        <v>133</v>
      </c>
      <c r="AT1329" t="s">
        <v>134</v>
      </c>
      <c r="AU1329" t="s">
        <v>135</v>
      </c>
      <c r="AV1329" t="s">
        <v>136</v>
      </c>
      <c r="AW1329">
        <v>40.717359999999999</v>
      </c>
      <c r="AX1329">
        <v>-74.037300000000002</v>
      </c>
      <c r="AY1329" t="s">
        <v>128</v>
      </c>
      <c r="AZ1329" t="s">
        <v>162</v>
      </c>
      <c r="BA1329" t="s">
        <v>138</v>
      </c>
      <c r="BB1329">
        <v>4</v>
      </c>
      <c r="BC1329">
        <v>1</v>
      </c>
      <c r="BD1329">
        <v>1</v>
      </c>
      <c r="BE1329">
        <v>2</v>
      </c>
      <c r="BF1329" t="s">
        <v>139</v>
      </c>
      <c r="BG1329" t="s">
        <v>13337</v>
      </c>
      <c r="BI1329" s="4">
        <v>169</v>
      </c>
      <c r="BL1329" s="4">
        <v>0</v>
      </c>
      <c r="BM1329" s="4">
        <v>67</v>
      </c>
      <c r="BN1329">
        <v>2</v>
      </c>
      <c r="BO1329" s="4">
        <v>25</v>
      </c>
      <c r="BP1329">
        <v>1</v>
      </c>
      <c r="BQ1329">
        <v>1125</v>
      </c>
      <c r="BR1329">
        <v>1</v>
      </c>
      <c r="BS1329">
        <v>2</v>
      </c>
      <c r="BT1329">
        <v>1125</v>
      </c>
      <c r="BU1329">
        <v>1125</v>
      </c>
      <c r="BV1329">
        <v>1.3</v>
      </c>
      <c r="BW1329">
        <v>1125</v>
      </c>
      <c r="BX1329" t="s">
        <v>2207</v>
      </c>
      <c r="BY1329" t="s">
        <v>128</v>
      </c>
      <c r="BZ1329">
        <v>26</v>
      </c>
      <c r="CA1329">
        <v>53</v>
      </c>
      <c r="CB1329">
        <v>83</v>
      </c>
      <c r="CC1329">
        <v>213</v>
      </c>
      <c r="CD1329" s="1">
        <v>43913</v>
      </c>
      <c r="CE1329">
        <v>106</v>
      </c>
      <c r="CF1329">
        <v>66</v>
      </c>
      <c r="CG1329" s="1">
        <v>43310</v>
      </c>
      <c r="CH1329" s="1">
        <v>43904</v>
      </c>
      <c r="CI1329">
        <v>97</v>
      </c>
      <c r="CJ1329">
        <v>10</v>
      </c>
      <c r="CK1329">
        <v>10</v>
      </c>
      <c r="CL1329">
        <v>10</v>
      </c>
      <c r="CM1329">
        <v>10</v>
      </c>
      <c r="CN1329">
        <v>10</v>
      </c>
      <c r="CO1329">
        <v>10</v>
      </c>
      <c r="CP1329" t="s">
        <v>124</v>
      </c>
      <c r="CR1329" t="s">
        <v>142</v>
      </c>
      <c r="CS1329" t="s">
        <v>124</v>
      </c>
      <c r="CT1329" t="s">
        <v>124</v>
      </c>
      <c r="CU1329" t="s">
        <v>188</v>
      </c>
      <c r="CV1329" t="s">
        <v>124</v>
      </c>
      <c r="CW1329" t="s">
        <v>124</v>
      </c>
      <c r="CX1329">
        <v>2</v>
      </c>
      <c r="CY1329">
        <v>2</v>
      </c>
      <c r="CZ1329">
        <v>0</v>
      </c>
      <c r="DA1329">
        <v>0</v>
      </c>
      <c r="DB1329">
        <v>5.26</v>
      </c>
    </row>
    <row r="1330" spans="1:106" x14ac:dyDescent="0.2">
      <c r="A1330">
        <v>27019912</v>
      </c>
      <c r="B1330" t="s">
        <v>13338</v>
      </c>
      <c r="C1330">
        <v>20200323043627</v>
      </c>
      <c r="D1330" s="1">
        <v>43913</v>
      </c>
      <c r="E1330" t="s">
        <v>13339</v>
      </c>
      <c r="F1330" t="s">
        <v>13340</v>
      </c>
      <c r="G1330" t="s">
        <v>13341</v>
      </c>
      <c r="H1330" t="s">
        <v>13342</v>
      </c>
      <c r="I1330" t="s">
        <v>111</v>
      </c>
      <c r="J1330" t="s">
        <v>13343</v>
      </c>
      <c r="K1330" t="s">
        <v>13344</v>
      </c>
      <c r="L1330" t="s">
        <v>13345</v>
      </c>
      <c r="M1330" t="s">
        <v>13346</v>
      </c>
      <c r="N1330" t="s">
        <v>13347</v>
      </c>
      <c r="O1330" t="s">
        <v>13348</v>
      </c>
      <c r="R1330" t="s">
        <v>13349</v>
      </c>
      <c r="T1330">
        <v>151753395</v>
      </c>
      <c r="U1330" t="s">
        <v>13350</v>
      </c>
      <c r="V1330" t="s">
        <v>13351</v>
      </c>
      <c r="W1330" s="1">
        <v>43001</v>
      </c>
      <c r="X1330" t="s">
        <v>135</v>
      </c>
      <c r="Z1330" t="s">
        <v>229</v>
      </c>
      <c r="AA1330" s="3">
        <v>1</v>
      </c>
      <c r="AB1330" s="3">
        <v>1</v>
      </c>
      <c r="AC1330" t="s">
        <v>124</v>
      </c>
      <c r="AD1330" t="s">
        <v>13352</v>
      </c>
      <c r="AE1330" t="s">
        <v>13353</v>
      </c>
      <c r="AG1330">
        <v>2</v>
      </c>
      <c r="AH1330">
        <v>2</v>
      </c>
      <c r="AI1330" t="s">
        <v>7134</v>
      </c>
      <c r="AJ1330" t="s">
        <v>128</v>
      </c>
      <c r="AK1330" t="s">
        <v>124</v>
      </c>
      <c r="AL1330" t="s">
        <v>129</v>
      </c>
      <c r="AN1330" t="s">
        <v>130</v>
      </c>
      <c r="AP1330" t="s">
        <v>131</v>
      </c>
      <c r="AQ1330" t="s">
        <v>132</v>
      </c>
      <c r="AR1330">
        <v>7302</v>
      </c>
      <c r="AS1330" t="s">
        <v>133</v>
      </c>
      <c r="AT1330" t="s">
        <v>134</v>
      </c>
      <c r="AU1330" t="s">
        <v>135</v>
      </c>
      <c r="AV1330" t="s">
        <v>136</v>
      </c>
      <c r="AW1330">
        <v>40.723999999999997</v>
      </c>
      <c r="AX1330">
        <v>-74.043530000000004</v>
      </c>
      <c r="AY1330" t="s">
        <v>128</v>
      </c>
      <c r="AZ1330" t="s">
        <v>185</v>
      </c>
      <c r="BA1330" t="s">
        <v>138</v>
      </c>
      <c r="BB1330">
        <v>4</v>
      </c>
      <c r="BC1330">
        <v>1</v>
      </c>
      <c r="BD1330">
        <v>1</v>
      </c>
      <c r="BE1330">
        <v>3</v>
      </c>
      <c r="BF1330" t="s">
        <v>139</v>
      </c>
      <c r="BG1330" t="s">
        <v>13354</v>
      </c>
      <c r="BI1330" s="4">
        <v>149</v>
      </c>
      <c r="BL1330" s="4">
        <v>0</v>
      </c>
      <c r="BM1330" s="4">
        <v>45</v>
      </c>
      <c r="BN1330">
        <v>1</v>
      </c>
      <c r="BO1330" s="4">
        <v>0</v>
      </c>
      <c r="BP1330">
        <v>2</v>
      </c>
      <c r="BQ1330">
        <v>1125</v>
      </c>
      <c r="BR1330">
        <v>2</v>
      </c>
      <c r="BS1330">
        <v>30</v>
      </c>
      <c r="BT1330">
        <v>1125</v>
      </c>
      <c r="BU1330">
        <v>1125</v>
      </c>
      <c r="BV1330">
        <v>23.9</v>
      </c>
      <c r="BW1330">
        <v>1125</v>
      </c>
      <c r="BX1330" t="s">
        <v>587</v>
      </c>
      <c r="BY1330" t="s">
        <v>128</v>
      </c>
      <c r="BZ1330">
        <v>0</v>
      </c>
      <c r="CA1330">
        <v>0</v>
      </c>
      <c r="CB1330">
        <v>0</v>
      </c>
      <c r="CC1330">
        <v>199</v>
      </c>
      <c r="CD1330" s="1">
        <v>43913</v>
      </c>
      <c r="CE1330">
        <v>59</v>
      </c>
      <c r="CF1330">
        <v>41</v>
      </c>
      <c r="CG1330" s="1">
        <v>43380</v>
      </c>
      <c r="CH1330" s="1">
        <v>43889</v>
      </c>
      <c r="CI1330">
        <v>96</v>
      </c>
      <c r="CJ1330">
        <v>10</v>
      </c>
      <c r="CK1330">
        <v>9</v>
      </c>
      <c r="CL1330">
        <v>10</v>
      </c>
      <c r="CM1330">
        <v>10</v>
      </c>
      <c r="CN1330">
        <v>10</v>
      </c>
      <c r="CO1330">
        <v>10</v>
      </c>
      <c r="CP1330" t="s">
        <v>124</v>
      </c>
      <c r="CR1330" t="s">
        <v>142</v>
      </c>
      <c r="CS1330" t="s">
        <v>128</v>
      </c>
      <c r="CT1330" t="s">
        <v>124</v>
      </c>
      <c r="CU1330" t="s">
        <v>143</v>
      </c>
      <c r="CV1330" t="s">
        <v>124</v>
      </c>
      <c r="CW1330" t="s">
        <v>124</v>
      </c>
      <c r="CX1330">
        <v>1</v>
      </c>
      <c r="CY1330">
        <v>1</v>
      </c>
      <c r="CZ1330">
        <v>0</v>
      </c>
      <c r="DA1330">
        <v>0</v>
      </c>
      <c r="DB1330">
        <v>3.31</v>
      </c>
    </row>
    <row r="1331" spans="1:106" x14ac:dyDescent="0.2">
      <c r="A1331">
        <v>27030321</v>
      </c>
      <c r="B1331" t="s">
        <v>13355</v>
      </c>
      <c r="C1331">
        <v>20200323043627</v>
      </c>
      <c r="D1331" s="1">
        <v>43913</v>
      </c>
      <c r="E1331" t="s">
        <v>13356</v>
      </c>
      <c r="F1331" t="s">
        <v>13357</v>
      </c>
      <c r="G1331" t="s">
        <v>13358</v>
      </c>
      <c r="H1331" t="s">
        <v>13359</v>
      </c>
      <c r="I1331" t="s">
        <v>111</v>
      </c>
      <c r="J1331" t="s">
        <v>13360</v>
      </c>
      <c r="K1331" t="s">
        <v>12727</v>
      </c>
      <c r="L1331" t="s">
        <v>13361</v>
      </c>
      <c r="M1331" t="s">
        <v>13362</v>
      </c>
      <c r="N1331" t="s">
        <v>13363</v>
      </c>
      <c r="R1331" t="s">
        <v>13364</v>
      </c>
      <c r="T1331">
        <v>67516312</v>
      </c>
      <c r="U1331" t="s">
        <v>12533</v>
      </c>
      <c r="V1331" t="s">
        <v>12534</v>
      </c>
      <c r="W1331" s="1">
        <v>42476</v>
      </c>
      <c r="X1331" t="s">
        <v>121</v>
      </c>
      <c r="Y1331" s="2" t="s">
        <v>12535</v>
      </c>
      <c r="Z1331" t="s">
        <v>123</v>
      </c>
      <c r="AA1331" s="3">
        <v>1</v>
      </c>
      <c r="AB1331" s="3">
        <v>0.99</v>
      </c>
      <c r="AC1331" t="s">
        <v>124</v>
      </c>
      <c r="AD1331" t="s">
        <v>12536</v>
      </c>
      <c r="AE1331" t="s">
        <v>12537</v>
      </c>
      <c r="AG1331">
        <v>6</v>
      </c>
      <c r="AH1331">
        <v>6</v>
      </c>
      <c r="AI1331" t="s">
        <v>476</v>
      </c>
      <c r="AJ1331" t="s">
        <v>128</v>
      </c>
      <c r="AK1331" t="s">
        <v>124</v>
      </c>
      <c r="AL1331" t="s">
        <v>129</v>
      </c>
      <c r="AN1331" t="s">
        <v>392</v>
      </c>
      <c r="AP1331" t="s">
        <v>131</v>
      </c>
      <c r="AQ1331" t="s">
        <v>132</v>
      </c>
      <c r="AR1331">
        <v>7305</v>
      </c>
      <c r="AS1331" t="s">
        <v>133</v>
      </c>
      <c r="AT1331" t="s">
        <v>134</v>
      </c>
      <c r="AU1331" t="s">
        <v>135</v>
      </c>
      <c r="AV1331" t="s">
        <v>136</v>
      </c>
      <c r="AW1331">
        <v>40.693350000000002</v>
      </c>
      <c r="AX1331">
        <v>-74.093329999999995</v>
      </c>
      <c r="AY1331" t="s">
        <v>128</v>
      </c>
      <c r="AZ1331" t="s">
        <v>247</v>
      </c>
      <c r="BA1331" t="s">
        <v>163</v>
      </c>
      <c r="BB1331">
        <v>2</v>
      </c>
      <c r="BC1331">
        <v>1</v>
      </c>
      <c r="BD1331">
        <v>1</v>
      </c>
      <c r="BE1331">
        <v>1</v>
      </c>
      <c r="BF1331" t="s">
        <v>139</v>
      </c>
      <c r="BG1331" t="s">
        <v>13365</v>
      </c>
      <c r="BI1331" s="4">
        <v>39</v>
      </c>
      <c r="BL1331" s="4">
        <v>0</v>
      </c>
      <c r="BM1331" s="4">
        <v>5</v>
      </c>
      <c r="BN1331">
        <v>1</v>
      </c>
      <c r="BO1331" s="4">
        <v>5</v>
      </c>
      <c r="BP1331">
        <v>29</v>
      </c>
      <c r="BQ1331">
        <v>1125</v>
      </c>
      <c r="BR1331">
        <v>29</v>
      </c>
      <c r="BS1331">
        <v>29</v>
      </c>
      <c r="BT1331">
        <v>1125</v>
      </c>
      <c r="BU1331">
        <v>1125</v>
      </c>
      <c r="BV1331">
        <v>29</v>
      </c>
      <c r="BW1331">
        <v>1125</v>
      </c>
      <c r="BX1331" t="s">
        <v>249</v>
      </c>
      <c r="BY1331" t="s">
        <v>128</v>
      </c>
      <c r="BZ1331">
        <v>30</v>
      </c>
      <c r="CA1331">
        <v>60</v>
      </c>
      <c r="CB1331">
        <v>90</v>
      </c>
      <c r="CC1331">
        <v>90</v>
      </c>
      <c r="CD1331" s="1">
        <v>43913</v>
      </c>
      <c r="CE1331">
        <v>29</v>
      </c>
      <c r="CF1331">
        <v>18</v>
      </c>
      <c r="CG1331" s="1">
        <v>43301</v>
      </c>
      <c r="CH1331" s="1">
        <v>43832</v>
      </c>
      <c r="CI1331">
        <v>88</v>
      </c>
      <c r="CJ1331">
        <v>9</v>
      </c>
      <c r="CK1331">
        <v>9</v>
      </c>
      <c r="CL1331">
        <v>10</v>
      </c>
      <c r="CM1331">
        <v>10</v>
      </c>
      <c r="CN1331">
        <v>8</v>
      </c>
      <c r="CO1331">
        <v>9</v>
      </c>
      <c r="CP1331" t="s">
        <v>124</v>
      </c>
      <c r="CR1331" t="s">
        <v>142</v>
      </c>
      <c r="CS1331" t="s">
        <v>124</v>
      </c>
      <c r="CT1331" t="s">
        <v>124</v>
      </c>
      <c r="CU1331" t="s">
        <v>188</v>
      </c>
      <c r="CV1331" t="s">
        <v>124</v>
      </c>
      <c r="CW1331" t="s">
        <v>124</v>
      </c>
      <c r="CX1331">
        <v>7</v>
      </c>
      <c r="CY1331">
        <v>0</v>
      </c>
      <c r="CZ1331">
        <v>7</v>
      </c>
      <c r="DA1331">
        <v>0</v>
      </c>
      <c r="DB1331">
        <v>1.42</v>
      </c>
    </row>
    <row r="1332" spans="1:106" x14ac:dyDescent="0.2">
      <c r="A1332">
        <v>27090118</v>
      </c>
      <c r="B1332" t="s">
        <v>13366</v>
      </c>
      <c r="C1332">
        <v>20200323043627</v>
      </c>
      <c r="D1332" s="1">
        <v>43913</v>
      </c>
      <c r="E1332" t="s">
        <v>13367</v>
      </c>
      <c r="F1332" t="s">
        <v>13368</v>
      </c>
      <c r="G1332" t="s">
        <v>13369</v>
      </c>
      <c r="H1332" t="s">
        <v>13370</v>
      </c>
      <c r="I1332" t="s">
        <v>111</v>
      </c>
      <c r="J1332" t="s">
        <v>13371</v>
      </c>
      <c r="L1332" t="s">
        <v>13372</v>
      </c>
      <c r="M1332" t="s">
        <v>13373</v>
      </c>
      <c r="N1332" t="s">
        <v>13374</v>
      </c>
      <c r="O1332" t="s">
        <v>13375</v>
      </c>
      <c r="R1332" t="s">
        <v>13376</v>
      </c>
      <c r="T1332">
        <v>43219250</v>
      </c>
      <c r="U1332" t="s">
        <v>3557</v>
      </c>
      <c r="V1332" t="s">
        <v>3558</v>
      </c>
      <c r="W1332" s="1">
        <v>42249</v>
      </c>
      <c r="X1332" t="s">
        <v>121</v>
      </c>
      <c r="Y1332" s="2" t="s">
        <v>3559</v>
      </c>
      <c r="Z1332" t="s">
        <v>123</v>
      </c>
      <c r="AA1332" s="3">
        <v>0.92</v>
      </c>
      <c r="AB1332" s="3">
        <v>0.91</v>
      </c>
      <c r="AC1332" t="s">
        <v>124</v>
      </c>
      <c r="AD1332" t="s">
        <v>3560</v>
      </c>
      <c r="AE1332" t="s">
        <v>3561</v>
      </c>
      <c r="AG1332">
        <v>23</v>
      </c>
      <c r="AH1332">
        <v>23</v>
      </c>
      <c r="AI1332" t="s">
        <v>717</v>
      </c>
      <c r="AJ1332" t="s">
        <v>128</v>
      </c>
      <c r="AK1332" t="s">
        <v>124</v>
      </c>
      <c r="AL1332" t="s">
        <v>129</v>
      </c>
      <c r="AN1332" t="s">
        <v>232</v>
      </c>
      <c r="AP1332" t="s">
        <v>131</v>
      </c>
      <c r="AQ1332" t="s">
        <v>132</v>
      </c>
      <c r="AR1332">
        <v>7304</v>
      </c>
      <c r="AS1332" t="s">
        <v>133</v>
      </c>
      <c r="AT1332" t="s">
        <v>134</v>
      </c>
      <c r="AU1332" t="s">
        <v>135</v>
      </c>
      <c r="AV1332" t="s">
        <v>136</v>
      </c>
      <c r="AW1332">
        <v>40.713030000000003</v>
      </c>
      <c r="AX1332">
        <v>-74.071960000000004</v>
      </c>
      <c r="AY1332" t="s">
        <v>124</v>
      </c>
      <c r="AZ1332" t="s">
        <v>185</v>
      </c>
      <c r="BA1332" t="s">
        <v>138</v>
      </c>
      <c r="BB1332">
        <v>4</v>
      </c>
      <c r="BC1332">
        <v>1</v>
      </c>
      <c r="BD1332">
        <v>1</v>
      </c>
      <c r="BE1332">
        <v>2</v>
      </c>
      <c r="BF1332" t="s">
        <v>139</v>
      </c>
      <c r="BG1332" t="s">
        <v>13377</v>
      </c>
      <c r="BI1332" s="4">
        <v>99</v>
      </c>
      <c r="BM1332" s="4">
        <v>40</v>
      </c>
      <c r="BN1332">
        <v>2</v>
      </c>
      <c r="BO1332" s="4">
        <v>10</v>
      </c>
      <c r="BP1332">
        <v>1</v>
      </c>
      <c r="BQ1332">
        <v>1125</v>
      </c>
      <c r="BR1332">
        <v>1</v>
      </c>
      <c r="BS1332">
        <v>1</v>
      </c>
      <c r="BT1332">
        <v>1125</v>
      </c>
      <c r="BU1332">
        <v>1125</v>
      </c>
      <c r="BV1332">
        <v>1</v>
      </c>
      <c r="BW1332">
        <v>1125</v>
      </c>
      <c r="BX1332" t="s">
        <v>535</v>
      </c>
      <c r="BY1332" t="s">
        <v>128</v>
      </c>
      <c r="BZ1332">
        <v>30</v>
      </c>
      <c r="CA1332">
        <v>60</v>
      </c>
      <c r="CB1332">
        <v>90</v>
      </c>
      <c r="CC1332">
        <v>90</v>
      </c>
      <c r="CD1332" s="1">
        <v>43913</v>
      </c>
      <c r="CE1332">
        <v>91</v>
      </c>
      <c r="CF1332">
        <v>50</v>
      </c>
      <c r="CG1332" s="1">
        <v>43303</v>
      </c>
      <c r="CH1332" s="1">
        <v>43872</v>
      </c>
      <c r="CI1332">
        <v>90</v>
      </c>
      <c r="CJ1332">
        <v>9</v>
      </c>
      <c r="CK1332">
        <v>9</v>
      </c>
      <c r="CL1332">
        <v>9</v>
      </c>
      <c r="CM1332">
        <v>9</v>
      </c>
      <c r="CN1332">
        <v>9</v>
      </c>
      <c r="CO1332">
        <v>9</v>
      </c>
      <c r="CP1332" t="s">
        <v>124</v>
      </c>
      <c r="CR1332" t="s">
        <v>142</v>
      </c>
      <c r="CS1332" t="s">
        <v>124</v>
      </c>
      <c r="CT1332" t="s">
        <v>124</v>
      </c>
      <c r="CU1332" t="s">
        <v>143</v>
      </c>
      <c r="CV1332" t="s">
        <v>124</v>
      </c>
      <c r="CW1332" t="s">
        <v>124</v>
      </c>
      <c r="CX1332">
        <v>17</v>
      </c>
      <c r="CY1332">
        <v>10</v>
      </c>
      <c r="CZ1332">
        <v>7</v>
      </c>
      <c r="DA1332">
        <v>0</v>
      </c>
      <c r="DB1332">
        <v>4.47</v>
      </c>
    </row>
    <row r="1333" spans="1:106" x14ac:dyDescent="0.2">
      <c r="A1333">
        <v>27115368</v>
      </c>
      <c r="B1333" t="s">
        <v>13378</v>
      </c>
      <c r="C1333">
        <v>20200323043627</v>
      </c>
      <c r="D1333" s="1">
        <v>43913</v>
      </c>
      <c r="E1333" t="s">
        <v>13379</v>
      </c>
      <c r="F1333" t="s">
        <v>13380</v>
      </c>
      <c r="G1333" t="s">
        <v>13381</v>
      </c>
      <c r="H1333" t="s">
        <v>13382</v>
      </c>
      <c r="I1333" t="s">
        <v>111</v>
      </c>
      <c r="J1333" t="s">
        <v>13383</v>
      </c>
      <c r="K1333" t="s">
        <v>13384</v>
      </c>
      <c r="L1333" t="s">
        <v>13385</v>
      </c>
      <c r="M1333" t="s">
        <v>13386</v>
      </c>
      <c r="N1333" t="s">
        <v>13387</v>
      </c>
      <c r="R1333" t="s">
        <v>13388</v>
      </c>
      <c r="T1333">
        <v>13511924</v>
      </c>
      <c r="U1333" t="s">
        <v>13389</v>
      </c>
      <c r="V1333" t="s">
        <v>13390</v>
      </c>
      <c r="W1333" s="1">
        <v>41723</v>
      </c>
      <c r="X1333" t="s">
        <v>121</v>
      </c>
      <c r="Y1333" s="2" t="s">
        <v>13391</v>
      </c>
      <c r="Z1333" t="s">
        <v>229</v>
      </c>
      <c r="AA1333" s="3">
        <v>1</v>
      </c>
      <c r="AB1333" s="3">
        <v>0.93</v>
      </c>
      <c r="AC1333" t="s">
        <v>124</v>
      </c>
      <c r="AD1333" t="s">
        <v>13392</v>
      </c>
      <c r="AE1333" t="s">
        <v>13393</v>
      </c>
      <c r="AG1333">
        <v>1</v>
      </c>
      <c r="AH1333">
        <v>1</v>
      </c>
      <c r="AI1333" t="s">
        <v>426</v>
      </c>
      <c r="AJ1333" t="s">
        <v>128</v>
      </c>
      <c r="AK1333" t="s">
        <v>128</v>
      </c>
      <c r="AL1333" t="s">
        <v>129</v>
      </c>
      <c r="AN1333" t="s">
        <v>514</v>
      </c>
      <c r="AP1333" t="s">
        <v>131</v>
      </c>
      <c r="AQ1333" t="s">
        <v>132</v>
      </c>
      <c r="AR1333">
        <v>7307</v>
      </c>
      <c r="AS1333" t="s">
        <v>133</v>
      </c>
      <c r="AT1333" t="s">
        <v>134</v>
      </c>
      <c r="AU1333" t="s">
        <v>135</v>
      </c>
      <c r="AV1333" t="s">
        <v>136</v>
      </c>
      <c r="AW1333">
        <v>40.750520000000002</v>
      </c>
      <c r="AX1333">
        <v>-74.054670000000002</v>
      </c>
      <c r="AY1333" t="s">
        <v>128</v>
      </c>
      <c r="AZ1333" t="s">
        <v>185</v>
      </c>
      <c r="BA1333" t="s">
        <v>163</v>
      </c>
      <c r="BB1333">
        <v>3</v>
      </c>
      <c r="BC1333">
        <v>1</v>
      </c>
      <c r="BD1333">
        <v>1</v>
      </c>
      <c r="BE1333">
        <v>2</v>
      </c>
      <c r="BF1333" t="s">
        <v>139</v>
      </c>
      <c r="BG1333" t="s">
        <v>13394</v>
      </c>
      <c r="BI1333" s="4">
        <v>36</v>
      </c>
      <c r="BL1333" s="4">
        <v>0</v>
      </c>
      <c r="BM1333" s="4">
        <v>30</v>
      </c>
      <c r="BN1333">
        <v>1</v>
      </c>
      <c r="BO1333" s="4">
        <v>10</v>
      </c>
      <c r="BP1333">
        <v>2</v>
      </c>
      <c r="BQ1333">
        <v>60</v>
      </c>
      <c r="BR1333">
        <v>2</v>
      </c>
      <c r="BS1333">
        <v>2</v>
      </c>
      <c r="BT1333">
        <v>1125</v>
      </c>
      <c r="BU1333">
        <v>1125</v>
      </c>
      <c r="BV1333">
        <v>2</v>
      </c>
      <c r="BW1333">
        <v>1125</v>
      </c>
      <c r="BX1333" t="s">
        <v>934</v>
      </c>
      <c r="BY1333" t="s">
        <v>128</v>
      </c>
      <c r="BZ1333">
        <v>0</v>
      </c>
      <c r="CA1333">
        <v>0</v>
      </c>
      <c r="CB1333">
        <v>0</v>
      </c>
      <c r="CC1333">
        <v>0</v>
      </c>
      <c r="CD1333" s="1">
        <v>43913</v>
      </c>
      <c r="CE1333">
        <v>20</v>
      </c>
      <c r="CF1333">
        <v>7</v>
      </c>
      <c r="CG1333" s="1">
        <v>43324</v>
      </c>
      <c r="CH1333" s="1">
        <v>43883</v>
      </c>
      <c r="CI1333">
        <v>94</v>
      </c>
      <c r="CJ1333">
        <v>10</v>
      </c>
      <c r="CK1333">
        <v>9</v>
      </c>
      <c r="CL1333">
        <v>10</v>
      </c>
      <c r="CM1333">
        <v>10</v>
      </c>
      <c r="CN1333">
        <v>10</v>
      </c>
      <c r="CO1333">
        <v>10</v>
      </c>
      <c r="CP1333" t="s">
        <v>124</v>
      </c>
      <c r="CR1333" t="s">
        <v>142</v>
      </c>
      <c r="CS1333" t="s">
        <v>124</v>
      </c>
      <c r="CT1333" t="s">
        <v>124</v>
      </c>
      <c r="CU1333" t="s">
        <v>143</v>
      </c>
      <c r="CV1333" t="s">
        <v>124</v>
      </c>
      <c r="CW1333" t="s">
        <v>124</v>
      </c>
      <c r="CX1333">
        <v>2</v>
      </c>
      <c r="CY1333">
        <v>0</v>
      </c>
      <c r="CZ1333">
        <v>2</v>
      </c>
      <c r="DA1333">
        <v>0</v>
      </c>
      <c r="DB1333">
        <v>1.02</v>
      </c>
    </row>
    <row r="1334" spans="1:106" x14ac:dyDescent="0.2">
      <c r="A1334">
        <v>27135480</v>
      </c>
      <c r="B1334" t="s">
        <v>13395</v>
      </c>
      <c r="C1334">
        <v>20200323043627</v>
      </c>
      <c r="D1334" s="1">
        <v>43913</v>
      </c>
      <c r="E1334" t="s">
        <v>13396</v>
      </c>
      <c r="F1334" t="s">
        <v>13397</v>
      </c>
      <c r="G1334" t="s">
        <v>13398</v>
      </c>
      <c r="H1334" t="s">
        <v>13399</v>
      </c>
      <c r="I1334" t="s">
        <v>111</v>
      </c>
      <c r="J1334" t="s">
        <v>13400</v>
      </c>
      <c r="L1334" t="s">
        <v>13401</v>
      </c>
      <c r="O1334" t="s">
        <v>13402</v>
      </c>
      <c r="R1334" t="s">
        <v>13403</v>
      </c>
      <c r="T1334">
        <v>204289111</v>
      </c>
      <c r="U1334" t="s">
        <v>13404</v>
      </c>
      <c r="V1334" t="s">
        <v>13405</v>
      </c>
      <c r="W1334" s="1">
        <v>43303</v>
      </c>
      <c r="X1334" t="s">
        <v>121</v>
      </c>
      <c r="Y1334" s="2" t="s">
        <v>13406</v>
      </c>
      <c r="Z1334" t="s">
        <v>123</v>
      </c>
      <c r="AA1334" s="3">
        <v>1</v>
      </c>
      <c r="AB1334" s="3">
        <v>1</v>
      </c>
      <c r="AC1334" t="s">
        <v>128</v>
      </c>
      <c r="AD1334" t="s">
        <v>13407</v>
      </c>
      <c r="AE1334" t="s">
        <v>13408</v>
      </c>
      <c r="AG1334">
        <v>1</v>
      </c>
      <c r="AH1334">
        <v>1</v>
      </c>
      <c r="AI1334" t="s">
        <v>10477</v>
      </c>
      <c r="AJ1334" t="s">
        <v>128</v>
      </c>
      <c r="AK1334" t="s">
        <v>124</v>
      </c>
      <c r="AL1334" t="s">
        <v>129</v>
      </c>
      <c r="AN1334" t="s">
        <v>161</v>
      </c>
      <c r="AP1334" t="s">
        <v>131</v>
      </c>
      <c r="AQ1334" t="s">
        <v>132</v>
      </c>
      <c r="AR1334">
        <v>7306</v>
      </c>
      <c r="AS1334" t="s">
        <v>133</v>
      </c>
      <c r="AT1334" t="s">
        <v>134</v>
      </c>
      <c r="AU1334" t="s">
        <v>135</v>
      </c>
      <c r="AV1334" t="s">
        <v>136</v>
      </c>
      <c r="AW1334">
        <v>40.7331</v>
      </c>
      <c r="AX1334">
        <v>-74.050229999999999</v>
      </c>
      <c r="AY1334" t="s">
        <v>128</v>
      </c>
      <c r="AZ1334" t="s">
        <v>162</v>
      </c>
      <c r="BA1334" t="s">
        <v>138</v>
      </c>
      <c r="BB1334">
        <v>2</v>
      </c>
      <c r="BC1334">
        <v>1</v>
      </c>
      <c r="BD1334">
        <v>1</v>
      </c>
      <c r="BE1334">
        <v>1</v>
      </c>
      <c r="BF1334" t="s">
        <v>139</v>
      </c>
      <c r="BG1334" t="s">
        <v>13409</v>
      </c>
      <c r="BI1334" s="4">
        <v>100</v>
      </c>
      <c r="BL1334" s="4">
        <v>0</v>
      </c>
      <c r="BM1334" s="4">
        <v>35</v>
      </c>
      <c r="BN1334">
        <v>1</v>
      </c>
      <c r="BO1334" s="4">
        <v>0</v>
      </c>
      <c r="BP1334">
        <v>2</v>
      </c>
      <c r="BQ1334">
        <v>8</v>
      </c>
      <c r="BR1334">
        <v>2</v>
      </c>
      <c r="BS1334">
        <v>2</v>
      </c>
      <c r="BT1334">
        <v>8</v>
      </c>
      <c r="BU1334">
        <v>8</v>
      </c>
      <c r="BV1334">
        <v>2</v>
      </c>
      <c r="BW1334">
        <v>8</v>
      </c>
      <c r="BX1334" t="s">
        <v>332</v>
      </c>
      <c r="BY1334" t="s">
        <v>128</v>
      </c>
      <c r="BZ1334">
        <v>0</v>
      </c>
      <c r="CA1334">
        <v>0</v>
      </c>
      <c r="CB1334">
        <v>0</v>
      </c>
      <c r="CC1334">
        <v>0</v>
      </c>
      <c r="CD1334" s="1">
        <v>43913</v>
      </c>
      <c r="CE1334">
        <v>19</v>
      </c>
      <c r="CF1334">
        <v>10</v>
      </c>
      <c r="CG1334" s="1">
        <v>43317</v>
      </c>
      <c r="CH1334" s="1">
        <v>43799</v>
      </c>
      <c r="CI1334">
        <v>99</v>
      </c>
      <c r="CJ1334">
        <v>10</v>
      </c>
      <c r="CK1334">
        <v>10</v>
      </c>
      <c r="CL1334">
        <v>10</v>
      </c>
      <c r="CM1334">
        <v>10</v>
      </c>
      <c r="CN1334">
        <v>10</v>
      </c>
      <c r="CO1334">
        <v>10</v>
      </c>
      <c r="CP1334" t="s">
        <v>124</v>
      </c>
      <c r="CR1334" t="s">
        <v>142</v>
      </c>
      <c r="CS1334" t="s">
        <v>124</v>
      </c>
      <c r="CT1334" t="s">
        <v>124</v>
      </c>
      <c r="CU1334" t="s">
        <v>188</v>
      </c>
      <c r="CV1334" t="s">
        <v>124</v>
      </c>
      <c r="CW1334" t="s">
        <v>124</v>
      </c>
      <c r="CX1334">
        <v>1</v>
      </c>
      <c r="CY1334">
        <v>1</v>
      </c>
      <c r="CZ1334">
        <v>0</v>
      </c>
      <c r="DA1334">
        <v>0</v>
      </c>
      <c r="DB1334">
        <v>0.95</v>
      </c>
    </row>
    <row r="1335" spans="1:106" x14ac:dyDescent="0.2">
      <c r="A1335">
        <v>27138845</v>
      </c>
      <c r="B1335" t="s">
        <v>13410</v>
      </c>
      <c r="C1335">
        <v>20200323043627</v>
      </c>
      <c r="D1335" s="1">
        <v>43913</v>
      </c>
      <c r="E1335" t="s">
        <v>13411</v>
      </c>
      <c r="I1335" t="s">
        <v>111</v>
      </c>
      <c r="O1335" t="s">
        <v>13412</v>
      </c>
      <c r="R1335" t="s">
        <v>13413</v>
      </c>
      <c r="T1335">
        <v>2033914</v>
      </c>
      <c r="U1335" t="s">
        <v>13414</v>
      </c>
      <c r="V1335" t="s">
        <v>13415</v>
      </c>
      <c r="W1335" s="1">
        <v>40997</v>
      </c>
      <c r="X1335" t="s">
        <v>121</v>
      </c>
      <c r="Y1335" t="s">
        <v>13416</v>
      </c>
      <c r="Z1335" t="s">
        <v>157</v>
      </c>
      <c r="AA1335" t="s">
        <v>157</v>
      </c>
      <c r="AB1335" t="s">
        <v>157</v>
      </c>
      <c r="AC1335" t="s">
        <v>124</v>
      </c>
      <c r="AD1335" t="s">
        <v>13417</v>
      </c>
      <c r="AE1335" t="s">
        <v>13418</v>
      </c>
      <c r="AG1335">
        <v>4</v>
      </c>
      <c r="AH1335">
        <v>4</v>
      </c>
      <c r="AI1335" t="s">
        <v>3698</v>
      </c>
      <c r="AJ1335" t="s">
        <v>128</v>
      </c>
      <c r="AK1335" t="s">
        <v>124</v>
      </c>
      <c r="AL1335" t="s">
        <v>129</v>
      </c>
      <c r="AN1335" t="s">
        <v>232</v>
      </c>
      <c r="AP1335" t="s">
        <v>131</v>
      </c>
      <c r="AQ1335" t="s">
        <v>132</v>
      </c>
      <c r="AR1335">
        <v>7304</v>
      </c>
      <c r="AS1335" t="s">
        <v>133</v>
      </c>
      <c r="AT1335" t="s">
        <v>134</v>
      </c>
      <c r="AU1335" t="s">
        <v>135</v>
      </c>
      <c r="AV1335" t="s">
        <v>136</v>
      </c>
      <c r="AW1335">
        <v>40.718510000000002</v>
      </c>
      <c r="AX1335">
        <v>-74.067580000000007</v>
      </c>
      <c r="AY1335" t="s">
        <v>124</v>
      </c>
      <c r="AZ1335" t="s">
        <v>185</v>
      </c>
      <c r="BA1335" t="s">
        <v>138</v>
      </c>
      <c r="BB1335">
        <v>1</v>
      </c>
      <c r="BC1335">
        <v>1</v>
      </c>
      <c r="BD1335">
        <v>1</v>
      </c>
      <c r="BE1335">
        <v>2</v>
      </c>
      <c r="BF1335" t="s">
        <v>139</v>
      </c>
      <c r="BG1335" t="s">
        <v>13419</v>
      </c>
      <c r="BI1335" s="4">
        <v>200</v>
      </c>
      <c r="BN1335">
        <v>1</v>
      </c>
      <c r="BO1335" s="4">
        <v>0</v>
      </c>
      <c r="BP1335">
        <v>5</v>
      </c>
      <c r="BQ1335">
        <v>31</v>
      </c>
      <c r="BR1335">
        <v>5</v>
      </c>
      <c r="BS1335">
        <v>5</v>
      </c>
      <c r="BT1335">
        <v>31</v>
      </c>
      <c r="BU1335">
        <v>31</v>
      </c>
      <c r="BV1335">
        <v>5</v>
      </c>
      <c r="BW1335">
        <v>31</v>
      </c>
      <c r="BX1335" t="s">
        <v>165</v>
      </c>
      <c r="BY1335" t="s">
        <v>128</v>
      </c>
      <c r="BZ1335">
        <v>23</v>
      </c>
      <c r="CA1335">
        <v>53</v>
      </c>
      <c r="CB1335">
        <v>83</v>
      </c>
      <c r="CC1335">
        <v>83</v>
      </c>
      <c r="CD1335" s="1">
        <v>43913</v>
      </c>
      <c r="CE1335">
        <v>0</v>
      </c>
      <c r="CF1335">
        <v>0</v>
      </c>
      <c r="CP1335" t="s">
        <v>124</v>
      </c>
      <c r="CR1335" t="s">
        <v>142</v>
      </c>
      <c r="CS1335" t="s">
        <v>124</v>
      </c>
      <c r="CT1335" t="s">
        <v>124</v>
      </c>
      <c r="CU1335" t="s">
        <v>166</v>
      </c>
      <c r="CV1335" t="s">
        <v>124</v>
      </c>
      <c r="CW1335" t="s">
        <v>124</v>
      </c>
      <c r="CX1335">
        <v>4</v>
      </c>
      <c r="CY1335">
        <v>4</v>
      </c>
      <c r="CZ1335">
        <v>0</v>
      </c>
      <c r="DA1335">
        <v>0</v>
      </c>
    </row>
    <row r="1336" spans="1:106" x14ac:dyDescent="0.2">
      <c r="A1336">
        <v>27160430</v>
      </c>
      <c r="B1336" t="s">
        <v>13420</v>
      </c>
      <c r="C1336">
        <v>20200323043627</v>
      </c>
      <c r="D1336" s="1">
        <v>43913</v>
      </c>
      <c r="E1336" t="s">
        <v>13421</v>
      </c>
      <c r="F1336" t="s">
        <v>13422</v>
      </c>
      <c r="G1336" t="s">
        <v>13423</v>
      </c>
      <c r="H1336" t="s">
        <v>13424</v>
      </c>
      <c r="I1336" t="s">
        <v>111</v>
      </c>
      <c r="J1336" t="s">
        <v>13425</v>
      </c>
      <c r="L1336" t="s">
        <v>13426</v>
      </c>
      <c r="M1336" t="s">
        <v>13427</v>
      </c>
      <c r="N1336" t="s">
        <v>4236</v>
      </c>
      <c r="O1336" t="s">
        <v>7317</v>
      </c>
      <c r="R1336" t="s">
        <v>13428</v>
      </c>
      <c r="T1336">
        <v>33164249</v>
      </c>
      <c r="U1336" t="s">
        <v>4239</v>
      </c>
      <c r="V1336" t="s">
        <v>4240</v>
      </c>
      <c r="W1336" s="1">
        <v>42135</v>
      </c>
      <c r="X1336" t="s">
        <v>733</v>
      </c>
      <c r="Y1336" t="s">
        <v>4241</v>
      </c>
      <c r="Z1336" t="s">
        <v>123</v>
      </c>
      <c r="AA1336" s="3">
        <v>0.97</v>
      </c>
      <c r="AB1336" s="3">
        <v>0.98</v>
      </c>
      <c r="AC1336" t="s">
        <v>124</v>
      </c>
      <c r="AD1336" t="s">
        <v>4242</v>
      </c>
      <c r="AE1336" t="s">
        <v>4243</v>
      </c>
      <c r="AG1336">
        <v>35</v>
      </c>
      <c r="AH1336">
        <v>35</v>
      </c>
      <c r="AI1336" t="s">
        <v>426</v>
      </c>
      <c r="AJ1336" t="s">
        <v>128</v>
      </c>
      <c r="AK1336" t="s">
        <v>124</v>
      </c>
      <c r="AL1336" t="s">
        <v>129</v>
      </c>
      <c r="AN1336" t="s">
        <v>514</v>
      </c>
      <c r="AP1336" t="s">
        <v>131</v>
      </c>
      <c r="AQ1336" t="s">
        <v>132</v>
      </c>
      <c r="AR1336">
        <v>7307</v>
      </c>
      <c r="AS1336" t="s">
        <v>133</v>
      </c>
      <c r="AT1336" t="s">
        <v>134</v>
      </c>
      <c r="AU1336" t="s">
        <v>135</v>
      </c>
      <c r="AV1336" t="s">
        <v>136</v>
      </c>
      <c r="AW1336">
        <v>40.75018</v>
      </c>
      <c r="AX1336">
        <v>-74.043170000000003</v>
      </c>
      <c r="AY1336" t="s">
        <v>128</v>
      </c>
      <c r="AZ1336" t="s">
        <v>247</v>
      </c>
      <c r="BA1336" t="s">
        <v>138</v>
      </c>
      <c r="BB1336">
        <v>16</v>
      </c>
      <c r="BC1336">
        <v>2</v>
      </c>
      <c r="BD1336">
        <v>4</v>
      </c>
      <c r="BE1336">
        <v>9</v>
      </c>
      <c r="BF1336" t="s">
        <v>139</v>
      </c>
      <c r="BG1336" t="s">
        <v>13429</v>
      </c>
      <c r="BI1336" s="4">
        <v>189</v>
      </c>
      <c r="BL1336" s="4">
        <v>300</v>
      </c>
      <c r="BM1336" s="4">
        <v>100</v>
      </c>
      <c r="BN1336">
        <v>6</v>
      </c>
      <c r="BO1336" s="4">
        <v>15</v>
      </c>
      <c r="BP1336">
        <v>2</v>
      </c>
      <c r="BQ1336">
        <v>25</v>
      </c>
      <c r="BR1336">
        <v>1</v>
      </c>
      <c r="BS1336">
        <v>2</v>
      </c>
      <c r="BT1336">
        <v>25</v>
      </c>
      <c r="BU1336">
        <v>25</v>
      </c>
      <c r="BV1336">
        <v>1.9</v>
      </c>
      <c r="BW1336">
        <v>25</v>
      </c>
      <c r="BX1336" t="s">
        <v>332</v>
      </c>
      <c r="BY1336" t="s">
        <v>128</v>
      </c>
      <c r="BZ1336">
        <v>21</v>
      </c>
      <c r="CA1336">
        <v>35</v>
      </c>
      <c r="CB1336">
        <v>43</v>
      </c>
      <c r="CC1336">
        <v>166</v>
      </c>
      <c r="CD1336" s="1">
        <v>43913</v>
      </c>
      <c r="CE1336">
        <v>69</v>
      </c>
      <c r="CF1336">
        <v>47</v>
      </c>
      <c r="CG1336" s="1">
        <v>43315</v>
      </c>
      <c r="CH1336" s="1">
        <v>43894</v>
      </c>
      <c r="CI1336">
        <v>89</v>
      </c>
      <c r="CJ1336">
        <v>9</v>
      </c>
      <c r="CK1336">
        <v>9</v>
      </c>
      <c r="CL1336">
        <v>10</v>
      </c>
      <c r="CM1336">
        <v>9</v>
      </c>
      <c r="CN1336">
        <v>9</v>
      </c>
      <c r="CO1336">
        <v>9</v>
      </c>
      <c r="CP1336" t="s">
        <v>124</v>
      </c>
      <c r="CR1336" t="s">
        <v>142</v>
      </c>
      <c r="CS1336" t="s">
        <v>124</v>
      </c>
      <c r="CT1336" t="s">
        <v>124</v>
      </c>
      <c r="CU1336" t="s">
        <v>188</v>
      </c>
      <c r="CV1336" t="s">
        <v>124</v>
      </c>
      <c r="CW1336" t="s">
        <v>124</v>
      </c>
      <c r="CX1336">
        <v>29</v>
      </c>
      <c r="CY1336">
        <v>14</v>
      </c>
      <c r="CZ1336">
        <v>15</v>
      </c>
      <c r="DA1336">
        <v>0</v>
      </c>
      <c r="DB1336">
        <v>3.46</v>
      </c>
    </row>
    <row r="1337" spans="1:106" x14ac:dyDescent="0.2">
      <c r="A1337">
        <v>27164105</v>
      </c>
      <c r="B1337" t="s">
        <v>13430</v>
      </c>
      <c r="C1337">
        <v>20200323043627</v>
      </c>
      <c r="D1337" s="1">
        <v>43913</v>
      </c>
      <c r="E1337" t="s">
        <v>13431</v>
      </c>
      <c r="F1337" t="s">
        <v>13432</v>
      </c>
      <c r="G1337" t="s">
        <v>9226</v>
      </c>
      <c r="H1337" t="s">
        <v>13433</v>
      </c>
      <c r="I1337" t="s">
        <v>111</v>
      </c>
      <c r="J1337" t="s">
        <v>9228</v>
      </c>
      <c r="L1337" t="s">
        <v>9229</v>
      </c>
      <c r="M1337" t="s">
        <v>9230</v>
      </c>
      <c r="N1337" t="s">
        <v>13434</v>
      </c>
      <c r="O1337" t="s">
        <v>13435</v>
      </c>
      <c r="R1337" t="s">
        <v>13436</v>
      </c>
      <c r="T1337">
        <v>154101806</v>
      </c>
      <c r="U1337" t="s">
        <v>9234</v>
      </c>
      <c r="V1337" t="s">
        <v>9235</v>
      </c>
      <c r="W1337" s="1">
        <v>43018</v>
      </c>
      <c r="X1337" t="s">
        <v>196</v>
      </c>
      <c r="Y1337" t="s">
        <v>9236</v>
      </c>
      <c r="Z1337" t="s">
        <v>123</v>
      </c>
      <c r="AA1337" s="3">
        <v>1</v>
      </c>
      <c r="AB1337" s="3">
        <v>0.98</v>
      </c>
      <c r="AC1337" t="s">
        <v>124</v>
      </c>
      <c r="AD1337" t="s">
        <v>9237</v>
      </c>
      <c r="AE1337" t="s">
        <v>9238</v>
      </c>
      <c r="AG1337">
        <v>3</v>
      </c>
      <c r="AH1337">
        <v>3</v>
      </c>
      <c r="AI1337" t="s">
        <v>9239</v>
      </c>
      <c r="AJ1337" t="s">
        <v>128</v>
      </c>
      <c r="AK1337" t="s">
        <v>124</v>
      </c>
      <c r="AL1337" t="s">
        <v>129</v>
      </c>
      <c r="AN1337" t="s">
        <v>214</v>
      </c>
      <c r="AP1337" t="s">
        <v>131</v>
      </c>
      <c r="AQ1337" t="s">
        <v>132</v>
      </c>
      <c r="AR1337">
        <v>7304</v>
      </c>
      <c r="AS1337" t="s">
        <v>133</v>
      </c>
      <c r="AT1337" t="s">
        <v>134</v>
      </c>
      <c r="AU1337" t="s">
        <v>135</v>
      </c>
      <c r="AV1337" t="s">
        <v>136</v>
      </c>
      <c r="AW1337">
        <v>40.723770000000002</v>
      </c>
      <c r="AX1337">
        <v>-74.070499999999996</v>
      </c>
      <c r="AY1337" t="s">
        <v>124</v>
      </c>
      <c r="AZ1337" t="s">
        <v>185</v>
      </c>
      <c r="BA1337" t="s">
        <v>138</v>
      </c>
      <c r="BB1337">
        <v>10</v>
      </c>
      <c r="BC1337">
        <v>2</v>
      </c>
      <c r="BD1337">
        <v>3</v>
      </c>
      <c r="BE1337">
        <v>3</v>
      </c>
      <c r="BF1337" t="s">
        <v>139</v>
      </c>
      <c r="BG1337" t="s">
        <v>13437</v>
      </c>
      <c r="BI1337" s="4">
        <v>145</v>
      </c>
      <c r="BL1337" s="4">
        <v>0</v>
      </c>
      <c r="BM1337" s="4">
        <v>99</v>
      </c>
      <c r="BN1337">
        <v>6</v>
      </c>
      <c r="BO1337" s="4">
        <v>10</v>
      </c>
      <c r="BP1337">
        <v>2</v>
      </c>
      <c r="BQ1337">
        <v>180</v>
      </c>
      <c r="BR1337">
        <v>2</v>
      </c>
      <c r="BS1337">
        <v>2</v>
      </c>
      <c r="BT1337">
        <v>180</v>
      </c>
      <c r="BU1337">
        <v>180</v>
      </c>
      <c r="BV1337">
        <v>2</v>
      </c>
      <c r="BW1337">
        <v>180</v>
      </c>
      <c r="BX1337" t="s">
        <v>332</v>
      </c>
      <c r="BY1337" t="s">
        <v>128</v>
      </c>
      <c r="BZ1337">
        <v>30</v>
      </c>
      <c r="CA1337">
        <v>57</v>
      </c>
      <c r="CB1337">
        <v>76</v>
      </c>
      <c r="CC1337">
        <v>166</v>
      </c>
      <c r="CD1337" s="1">
        <v>43913</v>
      </c>
      <c r="CE1337">
        <v>51</v>
      </c>
      <c r="CF1337">
        <v>37</v>
      </c>
      <c r="CG1337" s="1">
        <v>43344</v>
      </c>
      <c r="CH1337" s="1">
        <v>43897</v>
      </c>
      <c r="CI1337">
        <v>96</v>
      </c>
      <c r="CJ1337">
        <v>10</v>
      </c>
      <c r="CK1337">
        <v>9</v>
      </c>
      <c r="CL1337">
        <v>10</v>
      </c>
      <c r="CM1337">
        <v>10</v>
      </c>
      <c r="CN1337">
        <v>9</v>
      </c>
      <c r="CO1337">
        <v>10</v>
      </c>
      <c r="CP1337" t="s">
        <v>124</v>
      </c>
      <c r="CR1337" t="s">
        <v>142</v>
      </c>
      <c r="CS1337" t="s">
        <v>128</v>
      </c>
      <c r="CT1337" t="s">
        <v>124</v>
      </c>
      <c r="CU1337" t="s">
        <v>143</v>
      </c>
      <c r="CV1337" t="s">
        <v>124</v>
      </c>
      <c r="CW1337" t="s">
        <v>124</v>
      </c>
      <c r="CX1337">
        <v>3</v>
      </c>
      <c r="CY1337">
        <v>3</v>
      </c>
      <c r="CZ1337">
        <v>0</v>
      </c>
      <c r="DA1337">
        <v>0</v>
      </c>
      <c r="DB1337">
        <v>2.68</v>
      </c>
    </row>
    <row r="1338" spans="1:106" x14ac:dyDescent="0.2">
      <c r="A1338">
        <v>27171111</v>
      </c>
      <c r="B1338" t="s">
        <v>13438</v>
      </c>
      <c r="C1338">
        <v>20200323043627</v>
      </c>
      <c r="D1338" s="1">
        <v>43913</v>
      </c>
      <c r="E1338" t="s">
        <v>13439</v>
      </c>
      <c r="F1338" t="s">
        <v>13440</v>
      </c>
      <c r="G1338" t="s">
        <v>13441</v>
      </c>
      <c r="H1338" t="s">
        <v>13442</v>
      </c>
      <c r="I1338" t="s">
        <v>111</v>
      </c>
      <c r="J1338" t="s">
        <v>13443</v>
      </c>
      <c r="L1338" t="s">
        <v>13444</v>
      </c>
      <c r="O1338" t="s">
        <v>13445</v>
      </c>
      <c r="R1338" t="s">
        <v>13446</v>
      </c>
      <c r="T1338">
        <v>204595230</v>
      </c>
      <c r="U1338" t="s">
        <v>13447</v>
      </c>
      <c r="V1338" t="s">
        <v>13448</v>
      </c>
      <c r="W1338" s="1">
        <v>43304</v>
      </c>
      <c r="X1338" t="s">
        <v>121</v>
      </c>
      <c r="Y1338" s="2" t="s">
        <v>13449</v>
      </c>
      <c r="Z1338" t="s">
        <v>123</v>
      </c>
      <c r="AA1338" s="3">
        <v>1</v>
      </c>
      <c r="AB1338" s="3">
        <v>0.99</v>
      </c>
      <c r="AC1338" t="s">
        <v>124</v>
      </c>
      <c r="AD1338" t="s">
        <v>13450</v>
      </c>
      <c r="AE1338" t="s">
        <v>13451</v>
      </c>
      <c r="AG1338">
        <v>3</v>
      </c>
      <c r="AH1338">
        <v>3</v>
      </c>
      <c r="AI1338" t="s">
        <v>1853</v>
      </c>
      <c r="AJ1338" t="s">
        <v>128</v>
      </c>
      <c r="AK1338" t="s">
        <v>124</v>
      </c>
      <c r="AL1338" t="s">
        <v>129</v>
      </c>
      <c r="AN1338" t="s">
        <v>130</v>
      </c>
      <c r="AP1338" t="s">
        <v>131</v>
      </c>
      <c r="AQ1338" t="s">
        <v>132</v>
      </c>
      <c r="AR1338">
        <v>7302</v>
      </c>
      <c r="AS1338" t="s">
        <v>133</v>
      </c>
      <c r="AT1338" t="s">
        <v>134</v>
      </c>
      <c r="AU1338" t="s">
        <v>135</v>
      </c>
      <c r="AV1338" t="s">
        <v>136</v>
      </c>
      <c r="AW1338">
        <v>40.724760000000003</v>
      </c>
      <c r="AX1338">
        <v>-74.044809999999998</v>
      </c>
      <c r="AY1338" t="s">
        <v>124</v>
      </c>
      <c r="AZ1338" t="s">
        <v>162</v>
      </c>
      <c r="BA1338" t="s">
        <v>138</v>
      </c>
      <c r="BB1338">
        <v>2</v>
      </c>
      <c r="BC1338">
        <v>1</v>
      </c>
      <c r="BD1338">
        <v>1</v>
      </c>
      <c r="BE1338">
        <v>1</v>
      </c>
      <c r="BF1338" t="s">
        <v>139</v>
      </c>
      <c r="BG1338" t="s">
        <v>13452</v>
      </c>
      <c r="BI1338" s="4">
        <v>79</v>
      </c>
      <c r="BL1338" s="4">
        <v>100</v>
      </c>
      <c r="BM1338" s="4">
        <v>100</v>
      </c>
      <c r="BN1338">
        <v>2</v>
      </c>
      <c r="BO1338" s="4">
        <v>20</v>
      </c>
      <c r="BP1338">
        <v>3</v>
      </c>
      <c r="BQ1338">
        <v>14</v>
      </c>
      <c r="BR1338">
        <v>2</v>
      </c>
      <c r="BS1338">
        <v>4</v>
      </c>
      <c r="BT1338">
        <v>1125</v>
      </c>
      <c r="BU1338">
        <v>1125</v>
      </c>
      <c r="BV1338">
        <v>3.7</v>
      </c>
      <c r="BW1338">
        <v>1125</v>
      </c>
      <c r="BX1338" t="s">
        <v>2207</v>
      </c>
      <c r="BY1338" t="s">
        <v>128</v>
      </c>
      <c r="BZ1338">
        <v>18</v>
      </c>
      <c r="CA1338">
        <v>48</v>
      </c>
      <c r="CB1338">
        <v>74</v>
      </c>
      <c r="CC1338">
        <v>295</v>
      </c>
      <c r="CD1338" s="1">
        <v>43913</v>
      </c>
      <c r="CE1338">
        <v>38</v>
      </c>
      <c r="CF1338">
        <v>35</v>
      </c>
      <c r="CG1338" s="1">
        <v>43508</v>
      </c>
      <c r="CH1338" s="1">
        <v>43902</v>
      </c>
      <c r="CI1338">
        <v>87</v>
      </c>
      <c r="CJ1338">
        <v>8</v>
      </c>
      <c r="CK1338">
        <v>9</v>
      </c>
      <c r="CL1338">
        <v>9</v>
      </c>
      <c r="CM1338">
        <v>10</v>
      </c>
      <c r="CN1338">
        <v>9</v>
      </c>
      <c r="CO1338">
        <v>9</v>
      </c>
      <c r="CP1338" t="s">
        <v>124</v>
      </c>
      <c r="CR1338" t="s">
        <v>142</v>
      </c>
      <c r="CS1338" t="s">
        <v>128</v>
      </c>
      <c r="CT1338" t="s">
        <v>124</v>
      </c>
      <c r="CU1338" t="s">
        <v>188</v>
      </c>
      <c r="CV1338" t="s">
        <v>124</v>
      </c>
      <c r="CW1338" t="s">
        <v>124</v>
      </c>
      <c r="CX1338">
        <v>3</v>
      </c>
      <c r="CY1338">
        <v>3</v>
      </c>
      <c r="CZ1338">
        <v>0</v>
      </c>
      <c r="DA1338">
        <v>0</v>
      </c>
      <c r="DB1338">
        <v>2.81</v>
      </c>
    </row>
    <row r="1339" spans="1:106" x14ac:dyDescent="0.2">
      <c r="A1339">
        <v>27256283</v>
      </c>
      <c r="B1339" t="s">
        <v>13453</v>
      </c>
      <c r="C1339">
        <v>20200323043627</v>
      </c>
      <c r="D1339" s="1">
        <v>43913</v>
      </c>
      <c r="E1339" t="s">
        <v>13454</v>
      </c>
      <c r="F1339" t="s">
        <v>13455</v>
      </c>
      <c r="G1339" t="s">
        <v>13456</v>
      </c>
      <c r="H1339" t="s">
        <v>13457</v>
      </c>
      <c r="I1339" t="s">
        <v>111</v>
      </c>
      <c r="J1339" t="s">
        <v>13458</v>
      </c>
      <c r="K1339" t="s">
        <v>13459</v>
      </c>
      <c r="L1339" t="s">
        <v>13460</v>
      </c>
      <c r="M1339" t="s">
        <v>13461</v>
      </c>
      <c r="N1339" t="s">
        <v>13462</v>
      </c>
      <c r="O1339" t="s">
        <v>13463</v>
      </c>
      <c r="R1339" t="s">
        <v>13464</v>
      </c>
      <c r="T1339">
        <v>205293316</v>
      </c>
      <c r="U1339" t="s">
        <v>13465</v>
      </c>
      <c r="V1339" t="s">
        <v>2771</v>
      </c>
      <c r="W1339" s="1">
        <v>43307</v>
      </c>
      <c r="X1339" t="s">
        <v>121</v>
      </c>
      <c r="Y1339" t="s">
        <v>13466</v>
      </c>
      <c r="Z1339" t="s">
        <v>123</v>
      </c>
      <c r="AA1339" s="3">
        <v>1</v>
      </c>
      <c r="AB1339" s="3">
        <v>1</v>
      </c>
      <c r="AC1339" t="s">
        <v>124</v>
      </c>
      <c r="AD1339" t="s">
        <v>13467</v>
      </c>
      <c r="AE1339" t="s">
        <v>13468</v>
      </c>
      <c r="AG1339">
        <v>2</v>
      </c>
      <c r="AH1339">
        <v>2</v>
      </c>
      <c r="AI1339" t="s">
        <v>3698</v>
      </c>
      <c r="AJ1339" t="s">
        <v>128</v>
      </c>
      <c r="AK1339" t="s">
        <v>124</v>
      </c>
      <c r="AL1339" t="s">
        <v>129</v>
      </c>
      <c r="AN1339" t="s">
        <v>130</v>
      </c>
      <c r="AP1339" t="s">
        <v>131</v>
      </c>
      <c r="AQ1339" t="s">
        <v>132</v>
      </c>
      <c r="AR1339">
        <v>7302</v>
      </c>
      <c r="AS1339" t="s">
        <v>133</v>
      </c>
      <c r="AT1339" t="s">
        <v>134</v>
      </c>
      <c r="AU1339" t="s">
        <v>135</v>
      </c>
      <c r="AV1339" t="s">
        <v>136</v>
      </c>
      <c r="AW1339">
        <v>40.719450000000002</v>
      </c>
      <c r="AX1339">
        <v>-74.039569999999998</v>
      </c>
      <c r="AY1339" t="s">
        <v>128</v>
      </c>
      <c r="AZ1339" t="s">
        <v>137</v>
      </c>
      <c r="BA1339" t="s">
        <v>138</v>
      </c>
      <c r="BB1339">
        <v>8</v>
      </c>
      <c r="BC1339">
        <v>2</v>
      </c>
      <c r="BD1339">
        <v>3</v>
      </c>
      <c r="BE1339">
        <v>3</v>
      </c>
      <c r="BF1339" t="s">
        <v>139</v>
      </c>
      <c r="BG1339" t="s">
        <v>13469</v>
      </c>
      <c r="BI1339" s="4">
        <v>250</v>
      </c>
      <c r="BL1339" s="4">
        <v>0</v>
      </c>
      <c r="BM1339" s="4">
        <v>140</v>
      </c>
      <c r="BN1339">
        <v>6</v>
      </c>
      <c r="BO1339" s="4">
        <v>30</v>
      </c>
      <c r="BP1339">
        <v>2</v>
      </c>
      <c r="BQ1339">
        <v>80</v>
      </c>
      <c r="BR1339">
        <v>1</v>
      </c>
      <c r="BS1339">
        <v>2</v>
      </c>
      <c r="BT1339">
        <v>80</v>
      </c>
      <c r="BU1339">
        <v>80</v>
      </c>
      <c r="BV1339">
        <v>2</v>
      </c>
      <c r="BW1339">
        <v>80</v>
      </c>
      <c r="BX1339" t="s">
        <v>165</v>
      </c>
      <c r="BY1339" t="s">
        <v>128</v>
      </c>
      <c r="BZ1339">
        <v>13</v>
      </c>
      <c r="CA1339">
        <v>32</v>
      </c>
      <c r="CB1339">
        <v>44</v>
      </c>
      <c r="CC1339">
        <v>286</v>
      </c>
      <c r="CD1339" s="1">
        <v>43913</v>
      </c>
      <c r="CE1339">
        <v>53</v>
      </c>
      <c r="CF1339">
        <v>30</v>
      </c>
      <c r="CG1339" s="1">
        <v>43323</v>
      </c>
      <c r="CH1339" s="1">
        <v>43900</v>
      </c>
      <c r="CI1339">
        <v>95</v>
      </c>
      <c r="CJ1339">
        <v>10</v>
      </c>
      <c r="CK1339">
        <v>9</v>
      </c>
      <c r="CL1339">
        <v>10</v>
      </c>
      <c r="CM1339">
        <v>10</v>
      </c>
      <c r="CN1339">
        <v>10</v>
      </c>
      <c r="CO1339">
        <v>10</v>
      </c>
      <c r="CP1339" t="s">
        <v>124</v>
      </c>
      <c r="CR1339" t="s">
        <v>142</v>
      </c>
      <c r="CS1339" t="s">
        <v>128</v>
      </c>
      <c r="CT1339" t="s">
        <v>124</v>
      </c>
      <c r="CU1339" t="s">
        <v>188</v>
      </c>
      <c r="CV1339" t="s">
        <v>124</v>
      </c>
      <c r="CW1339" t="s">
        <v>124</v>
      </c>
      <c r="CX1339">
        <v>2</v>
      </c>
      <c r="CY1339">
        <v>2</v>
      </c>
      <c r="CZ1339">
        <v>0</v>
      </c>
      <c r="DA1339">
        <v>0</v>
      </c>
      <c r="DB1339">
        <v>2.69</v>
      </c>
    </row>
    <row r="1340" spans="1:106" x14ac:dyDescent="0.2">
      <c r="A1340">
        <v>27257632</v>
      </c>
      <c r="B1340" t="s">
        <v>13470</v>
      </c>
      <c r="C1340">
        <v>20200323043627</v>
      </c>
      <c r="D1340" s="1">
        <v>43913</v>
      </c>
      <c r="E1340" t="s">
        <v>13471</v>
      </c>
      <c r="F1340" t="s">
        <v>13472</v>
      </c>
      <c r="G1340" t="s">
        <v>13473</v>
      </c>
      <c r="H1340" t="s">
        <v>13474</v>
      </c>
      <c r="I1340" t="s">
        <v>111</v>
      </c>
      <c r="J1340" t="s">
        <v>13475</v>
      </c>
      <c r="K1340" t="s">
        <v>13476</v>
      </c>
      <c r="L1340" t="s">
        <v>13477</v>
      </c>
      <c r="M1340" t="s">
        <v>13478</v>
      </c>
      <c r="N1340" t="s">
        <v>13479</v>
      </c>
      <c r="R1340" t="s">
        <v>13480</v>
      </c>
      <c r="T1340">
        <v>198483375</v>
      </c>
      <c r="U1340" t="s">
        <v>13000</v>
      </c>
      <c r="V1340" t="s">
        <v>13001</v>
      </c>
      <c r="W1340" s="1">
        <v>43278</v>
      </c>
      <c r="X1340" t="s">
        <v>121</v>
      </c>
      <c r="Z1340" t="s">
        <v>123</v>
      </c>
      <c r="AA1340" s="3">
        <v>1</v>
      </c>
      <c r="AB1340" s="3">
        <v>1</v>
      </c>
      <c r="AC1340" t="s">
        <v>128</v>
      </c>
      <c r="AD1340" t="s">
        <v>13002</v>
      </c>
      <c r="AE1340" t="s">
        <v>13003</v>
      </c>
      <c r="AG1340">
        <v>3</v>
      </c>
      <c r="AH1340">
        <v>3</v>
      </c>
      <c r="AI1340" t="s">
        <v>11940</v>
      </c>
      <c r="AJ1340" t="s">
        <v>128</v>
      </c>
      <c r="AK1340" t="s">
        <v>124</v>
      </c>
      <c r="AL1340" t="s">
        <v>129</v>
      </c>
      <c r="AN1340" t="s">
        <v>130</v>
      </c>
      <c r="AP1340" t="s">
        <v>131</v>
      </c>
      <c r="AQ1340" t="s">
        <v>132</v>
      </c>
      <c r="AR1340">
        <v>7302</v>
      </c>
      <c r="AS1340" t="s">
        <v>133</v>
      </c>
      <c r="AT1340" t="s">
        <v>134</v>
      </c>
      <c r="AU1340" t="s">
        <v>135</v>
      </c>
      <c r="AV1340" t="s">
        <v>136</v>
      </c>
      <c r="AW1340">
        <v>40.715739999999997</v>
      </c>
      <c r="AX1340">
        <v>-74.037189999999995</v>
      </c>
      <c r="AY1340" t="s">
        <v>128</v>
      </c>
      <c r="AZ1340" t="s">
        <v>247</v>
      </c>
      <c r="BA1340" t="s">
        <v>163</v>
      </c>
      <c r="BB1340">
        <v>1</v>
      </c>
      <c r="BC1340">
        <v>1</v>
      </c>
      <c r="BD1340">
        <v>1</v>
      </c>
      <c r="BE1340">
        <v>1</v>
      </c>
      <c r="BF1340" t="s">
        <v>139</v>
      </c>
      <c r="BG1340" t="s">
        <v>13481</v>
      </c>
      <c r="BI1340" s="4">
        <v>50</v>
      </c>
      <c r="BN1340">
        <v>1</v>
      </c>
      <c r="BO1340" s="4">
        <v>0</v>
      </c>
      <c r="BP1340">
        <v>1</v>
      </c>
      <c r="BQ1340">
        <v>1125</v>
      </c>
      <c r="BR1340">
        <v>1</v>
      </c>
      <c r="BS1340">
        <v>2</v>
      </c>
      <c r="BT1340">
        <v>1125</v>
      </c>
      <c r="BU1340">
        <v>1125</v>
      </c>
      <c r="BV1340">
        <v>1.3</v>
      </c>
      <c r="BW1340">
        <v>1125</v>
      </c>
      <c r="BX1340" t="s">
        <v>187</v>
      </c>
      <c r="BY1340" t="s">
        <v>128</v>
      </c>
      <c r="BZ1340">
        <v>20</v>
      </c>
      <c r="CA1340">
        <v>38</v>
      </c>
      <c r="CB1340">
        <v>38</v>
      </c>
      <c r="CC1340">
        <v>286</v>
      </c>
      <c r="CD1340" s="1">
        <v>43913</v>
      </c>
      <c r="CE1340">
        <v>101</v>
      </c>
      <c r="CF1340">
        <v>46</v>
      </c>
      <c r="CG1340" s="1">
        <v>43314</v>
      </c>
      <c r="CH1340" s="1">
        <v>43842</v>
      </c>
      <c r="CI1340">
        <v>96</v>
      </c>
      <c r="CJ1340">
        <v>10</v>
      </c>
      <c r="CK1340">
        <v>10</v>
      </c>
      <c r="CL1340">
        <v>10</v>
      </c>
      <c r="CM1340">
        <v>10</v>
      </c>
      <c r="CN1340">
        <v>10</v>
      </c>
      <c r="CO1340">
        <v>10</v>
      </c>
      <c r="CP1340" t="s">
        <v>124</v>
      </c>
      <c r="CR1340" t="s">
        <v>142</v>
      </c>
      <c r="CS1340" t="s">
        <v>128</v>
      </c>
      <c r="CT1340" t="s">
        <v>124</v>
      </c>
      <c r="CU1340" t="s">
        <v>166</v>
      </c>
      <c r="CV1340" t="s">
        <v>124</v>
      </c>
      <c r="CW1340" t="s">
        <v>124</v>
      </c>
      <c r="CX1340">
        <v>3</v>
      </c>
      <c r="CY1340">
        <v>0</v>
      </c>
      <c r="CZ1340">
        <v>3</v>
      </c>
      <c r="DA1340">
        <v>0</v>
      </c>
      <c r="DB1340">
        <v>5.05</v>
      </c>
    </row>
    <row r="1341" spans="1:106" x14ac:dyDescent="0.2">
      <c r="A1341">
        <v>27262062</v>
      </c>
      <c r="B1341" t="s">
        <v>13482</v>
      </c>
      <c r="C1341">
        <v>20200323043627</v>
      </c>
      <c r="D1341" s="1">
        <v>43913</v>
      </c>
      <c r="E1341" t="s">
        <v>13483</v>
      </c>
      <c r="F1341" t="s">
        <v>13484</v>
      </c>
      <c r="G1341" t="s">
        <v>13485</v>
      </c>
      <c r="H1341" t="s">
        <v>13486</v>
      </c>
      <c r="I1341" t="s">
        <v>111</v>
      </c>
      <c r="J1341" t="s">
        <v>13487</v>
      </c>
      <c r="K1341" t="s">
        <v>13488</v>
      </c>
      <c r="L1341" t="s">
        <v>13489</v>
      </c>
      <c r="M1341" t="s">
        <v>13490</v>
      </c>
      <c r="N1341" t="s">
        <v>13491</v>
      </c>
      <c r="O1341" t="s">
        <v>13492</v>
      </c>
      <c r="R1341" t="s">
        <v>13493</v>
      </c>
      <c r="T1341">
        <v>205350079</v>
      </c>
      <c r="U1341" t="s">
        <v>13494</v>
      </c>
      <c r="V1341" t="s">
        <v>13495</v>
      </c>
      <c r="W1341" s="1">
        <v>43307</v>
      </c>
      <c r="X1341" t="s">
        <v>121</v>
      </c>
      <c r="Z1341" t="s">
        <v>123</v>
      </c>
      <c r="AA1341" s="3">
        <v>1</v>
      </c>
      <c r="AB1341" s="3">
        <v>0.98</v>
      </c>
      <c r="AC1341" t="s">
        <v>128</v>
      </c>
      <c r="AD1341" t="s">
        <v>13496</v>
      </c>
      <c r="AE1341" t="s">
        <v>13497</v>
      </c>
      <c r="AG1341">
        <v>1</v>
      </c>
      <c r="AH1341">
        <v>1</v>
      </c>
      <c r="AI1341" t="s">
        <v>5268</v>
      </c>
      <c r="AJ1341" t="s">
        <v>128</v>
      </c>
      <c r="AK1341" t="s">
        <v>124</v>
      </c>
      <c r="AL1341" t="s">
        <v>129</v>
      </c>
      <c r="AN1341" t="s">
        <v>514</v>
      </c>
      <c r="AP1341" t="s">
        <v>131</v>
      </c>
      <c r="AQ1341" t="s">
        <v>132</v>
      </c>
      <c r="AR1341">
        <v>7307</v>
      </c>
      <c r="AS1341" t="s">
        <v>133</v>
      </c>
      <c r="AT1341" t="s">
        <v>134</v>
      </c>
      <c r="AU1341" t="s">
        <v>135</v>
      </c>
      <c r="AV1341" t="s">
        <v>136</v>
      </c>
      <c r="AW1341">
        <v>40.75029</v>
      </c>
      <c r="AX1341">
        <v>-74.039990000000003</v>
      </c>
      <c r="AY1341" t="s">
        <v>128</v>
      </c>
      <c r="AZ1341" t="s">
        <v>162</v>
      </c>
      <c r="BA1341" t="s">
        <v>163</v>
      </c>
      <c r="BB1341">
        <v>4</v>
      </c>
      <c r="BC1341">
        <v>1</v>
      </c>
      <c r="BD1341">
        <v>1</v>
      </c>
      <c r="BE1341">
        <v>2</v>
      </c>
      <c r="BF1341" t="s">
        <v>139</v>
      </c>
      <c r="BG1341" t="s">
        <v>13498</v>
      </c>
      <c r="BI1341" s="4">
        <v>110</v>
      </c>
      <c r="BL1341" s="4">
        <v>100</v>
      </c>
      <c r="BM1341" s="4">
        <v>60</v>
      </c>
      <c r="BN1341">
        <v>2</v>
      </c>
      <c r="BO1341" s="4">
        <v>10</v>
      </c>
      <c r="BP1341">
        <v>2</v>
      </c>
      <c r="BQ1341">
        <v>10</v>
      </c>
      <c r="BR1341">
        <v>2</v>
      </c>
      <c r="BS1341">
        <v>2</v>
      </c>
      <c r="BT1341">
        <v>1125</v>
      </c>
      <c r="BU1341">
        <v>1125</v>
      </c>
      <c r="BV1341">
        <v>2</v>
      </c>
      <c r="BW1341">
        <v>1125</v>
      </c>
      <c r="BX1341" t="s">
        <v>187</v>
      </c>
      <c r="BY1341" t="s">
        <v>128</v>
      </c>
      <c r="BZ1341">
        <v>30</v>
      </c>
      <c r="CA1341">
        <v>60</v>
      </c>
      <c r="CB1341">
        <v>76</v>
      </c>
      <c r="CC1341">
        <v>342</v>
      </c>
      <c r="CD1341" s="1">
        <v>43913</v>
      </c>
      <c r="CE1341">
        <v>67</v>
      </c>
      <c r="CF1341">
        <v>45</v>
      </c>
      <c r="CG1341" s="1">
        <v>43322</v>
      </c>
      <c r="CH1341" s="1">
        <v>43877</v>
      </c>
      <c r="CI1341">
        <v>100</v>
      </c>
      <c r="CJ1341">
        <v>10</v>
      </c>
      <c r="CK1341">
        <v>10</v>
      </c>
      <c r="CL1341">
        <v>10</v>
      </c>
      <c r="CM1341">
        <v>10</v>
      </c>
      <c r="CN1341">
        <v>10</v>
      </c>
      <c r="CO1341">
        <v>10</v>
      </c>
      <c r="CP1341" t="s">
        <v>124</v>
      </c>
      <c r="CR1341" t="s">
        <v>142</v>
      </c>
      <c r="CS1341" t="s">
        <v>124</v>
      </c>
      <c r="CT1341" t="s">
        <v>124</v>
      </c>
      <c r="CU1341" t="s">
        <v>166</v>
      </c>
      <c r="CV1341" t="s">
        <v>124</v>
      </c>
      <c r="CW1341" t="s">
        <v>124</v>
      </c>
      <c r="CX1341">
        <v>1</v>
      </c>
      <c r="CY1341">
        <v>0</v>
      </c>
      <c r="CZ1341">
        <v>1</v>
      </c>
      <c r="DA1341">
        <v>0</v>
      </c>
      <c r="DB1341">
        <v>3.4</v>
      </c>
    </row>
    <row r="1342" spans="1:106" x14ac:dyDescent="0.2">
      <c r="A1342">
        <v>27291848</v>
      </c>
      <c r="B1342" t="s">
        <v>13499</v>
      </c>
      <c r="C1342">
        <v>20200323043627</v>
      </c>
      <c r="D1342" s="1">
        <v>43913</v>
      </c>
      <c r="E1342" t="s">
        <v>13500</v>
      </c>
      <c r="F1342" t="s">
        <v>13501</v>
      </c>
      <c r="G1342" t="s">
        <v>13502</v>
      </c>
      <c r="H1342" t="s">
        <v>13503</v>
      </c>
      <c r="I1342" t="s">
        <v>111</v>
      </c>
      <c r="J1342" t="s">
        <v>4721</v>
      </c>
      <c r="K1342" t="s">
        <v>13504</v>
      </c>
      <c r="L1342" t="s">
        <v>13505</v>
      </c>
      <c r="M1342" t="s">
        <v>13506</v>
      </c>
      <c r="N1342" t="s">
        <v>13507</v>
      </c>
      <c r="O1342" t="s">
        <v>6382</v>
      </c>
      <c r="R1342" t="s">
        <v>13508</v>
      </c>
      <c r="T1342">
        <v>94049943</v>
      </c>
      <c r="U1342" t="s">
        <v>4728</v>
      </c>
      <c r="V1342" t="s">
        <v>2788</v>
      </c>
      <c r="W1342" s="1">
        <v>42620</v>
      </c>
      <c r="X1342" t="s">
        <v>196</v>
      </c>
      <c r="Y1342" s="2" t="s">
        <v>4729</v>
      </c>
      <c r="Z1342" t="s">
        <v>123</v>
      </c>
      <c r="AA1342" s="3">
        <v>1</v>
      </c>
      <c r="AB1342" s="3">
        <v>1</v>
      </c>
      <c r="AC1342" t="s">
        <v>124</v>
      </c>
      <c r="AD1342" t="s">
        <v>4730</v>
      </c>
      <c r="AE1342" t="s">
        <v>4731</v>
      </c>
      <c r="AG1342">
        <v>13</v>
      </c>
      <c r="AH1342">
        <v>13</v>
      </c>
      <c r="AI1342" t="s">
        <v>4732</v>
      </c>
      <c r="AJ1342" t="s">
        <v>128</v>
      </c>
      <c r="AK1342" t="s">
        <v>124</v>
      </c>
      <c r="AL1342" t="s">
        <v>129</v>
      </c>
      <c r="AN1342" t="s">
        <v>130</v>
      </c>
      <c r="AP1342" t="s">
        <v>131</v>
      </c>
      <c r="AQ1342" t="s">
        <v>132</v>
      </c>
      <c r="AR1342">
        <v>7302</v>
      </c>
      <c r="AS1342" t="s">
        <v>133</v>
      </c>
      <c r="AT1342" t="s">
        <v>134</v>
      </c>
      <c r="AU1342" t="s">
        <v>135</v>
      </c>
      <c r="AV1342" t="s">
        <v>136</v>
      </c>
      <c r="AW1342">
        <v>40.724539999999998</v>
      </c>
      <c r="AX1342">
        <v>-74.047989999999999</v>
      </c>
      <c r="AY1342" t="s">
        <v>128</v>
      </c>
      <c r="AZ1342" t="s">
        <v>162</v>
      </c>
      <c r="BA1342" t="s">
        <v>138</v>
      </c>
      <c r="BB1342">
        <v>6</v>
      </c>
      <c r="BC1342">
        <v>1</v>
      </c>
      <c r="BD1342">
        <v>1</v>
      </c>
      <c r="BE1342">
        <v>4</v>
      </c>
      <c r="BF1342" t="s">
        <v>139</v>
      </c>
      <c r="BG1342" t="s">
        <v>13509</v>
      </c>
      <c r="BI1342" s="4">
        <v>150</v>
      </c>
      <c r="BL1342" s="4">
        <v>100</v>
      </c>
      <c r="BM1342" s="4">
        <v>125</v>
      </c>
      <c r="BN1342">
        <v>6</v>
      </c>
      <c r="BO1342" s="4">
        <v>15</v>
      </c>
      <c r="BP1342">
        <v>2</v>
      </c>
      <c r="BQ1342">
        <v>100</v>
      </c>
      <c r="BR1342">
        <v>2</v>
      </c>
      <c r="BS1342">
        <v>2</v>
      </c>
      <c r="BT1342">
        <v>100</v>
      </c>
      <c r="BU1342">
        <v>100</v>
      </c>
      <c r="BV1342">
        <v>2</v>
      </c>
      <c r="BW1342">
        <v>100</v>
      </c>
      <c r="BX1342" t="s">
        <v>415</v>
      </c>
      <c r="BY1342" t="s">
        <v>128</v>
      </c>
      <c r="BZ1342">
        <v>30</v>
      </c>
      <c r="CA1342">
        <v>60</v>
      </c>
      <c r="CB1342">
        <v>90</v>
      </c>
      <c r="CC1342">
        <v>280</v>
      </c>
      <c r="CD1342" s="1">
        <v>43913</v>
      </c>
      <c r="CE1342">
        <v>26</v>
      </c>
      <c r="CF1342">
        <v>16</v>
      </c>
      <c r="CG1342" s="1">
        <v>43324</v>
      </c>
      <c r="CH1342" s="1">
        <v>43828</v>
      </c>
      <c r="CI1342">
        <v>85</v>
      </c>
      <c r="CJ1342">
        <v>9</v>
      </c>
      <c r="CK1342">
        <v>8</v>
      </c>
      <c r="CL1342">
        <v>9</v>
      </c>
      <c r="CM1342">
        <v>10</v>
      </c>
      <c r="CN1342">
        <v>9</v>
      </c>
      <c r="CO1342">
        <v>8</v>
      </c>
      <c r="CP1342" t="s">
        <v>124</v>
      </c>
      <c r="CR1342" t="s">
        <v>142</v>
      </c>
      <c r="CS1342" t="s">
        <v>128</v>
      </c>
      <c r="CT1342" t="s">
        <v>124</v>
      </c>
      <c r="CU1342" t="s">
        <v>188</v>
      </c>
      <c r="CV1342" t="s">
        <v>124</v>
      </c>
      <c r="CW1342" t="s">
        <v>124</v>
      </c>
      <c r="CX1342">
        <v>15</v>
      </c>
      <c r="CY1342">
        <v>15</v>
      </c>
      <c r="CZ1342">
        <v>0</v>
      </c>
      <c r="DA1342">
        <v>0</v>
      </c>
      <c r="DB1342">
        <v>1.32</v>
      </c>
    </row>
    <row r="1343" spans="1:106" x14ac:dyDescent="0.2">
      <c r="A1343">
        <v>27435014</v>
      </c>
      <c r="B1343" t="s">
        <v>13510</v>
      </c>
      <c r="C1343">
        <v>20200323043627</v>
      </c>
      <c r="D1343" s="1">
        <v>43913</v>
      </c>
      <c r="E1343" t="s">
        <v>13511</v>
      </c>
      <c r="F1343" t="s">
        <v>13512</v>
      </c>
      <c r="G1343" t="s">
        <v>13513</v>
      </c>
      <c r="H1343" t="s">
        <v>13514</v>
      </c>
      <c r="I1343" t="s">
        <v>111</v>
      </c>
      <c r="K1343" t="s">
        <v>13515</v>
      </c>
      <c r="M1343" t="s">
        <v>13516</v>
      </c>
      <c r="N1343" t="s">
        <v>13517</v>
      </c>
      <c r="R1343" t="s">
        <v>13518</v>
      </c>
      <c r="T1343">
        <v>67516312</v>
      </c>
      <c r="U1343" t="s">
        <v>12533</v>
      </c>
      <c r="V1343" t="s">
        <v>12534</v>
      </c>
      <c r="W1343" s="1">
        <v>42476</v>
      </c>
      <c r="X1343" t="s">
        <v>121</v>
      </c>
      <c r="Y1343" s="2" t="s">
        <v>12535</v>
      </c>
      <c r="Z1343" t="s">
        <v>123</v>
      </c>
      <c r="AA1343" s="3">
        <v>1</v>
      </c>
      <c r="AB1343" s="3">
        <v>0.99</v>
      </c>
      <c r="AC1343" t="s">
        <v>124</v>
      </c>
      <c r="AD1343" t="s">
        <v>12536</v>
      </c>
      <c r="AE1343" t="s">
        <v>12537</v>
      </c>
      <c r="AG1343">
        <v>6</v>
      </c>
      <c r="AH1343">
        <v>6</v>
      </c>
      <c r="AI1343" t="s">
        <v>476</v>
      </c>
      <c r="AJ1343" t="s">
        <v>128</v>
      </c>
      <c r="AK1343" t="s">
        <v>124</v>
      </c>
      <c r="AL1343" t="s">
        <v>129</v>
      </c>
      <c r="AN1343" t="s">
        <v>392</v>
      </c>
      <c r="AP1343" t="s">
        <v>131</v>
      </c>
      <c r="AQ1343" t="s">
        <v>132</v>
      </c>
      <c r="AR1343">
        <v>7305</v>
      </c>
      <c r="AS1343" t="s">
        <v>133</v>
      </c>
      <c r="AT1343" t="s">
        <v>134</v>
      </c>
      <c r="AU1343" t="s">
        <v>135</v>
      </c>
      <c r="AV1343" t="s">
        <v>136</v>
      </c>
      <c r="AW1343">
        <v>40.693910000000002</v>
      </c>
      <c r="AX1343">
        <v>-74.091319999999996</v>
      </c>
      <c r="AY1343" t="s">
        <v>128</v>
      </c>
      <c r="AZ1343" t="s">
        <v>247</v>
      </c>
      <c r="BA1343" t="s">
        <v>163</v>
      </c>
      <c r="BB1343">
        <v>1</v>
      </c>
      <c r="BC1343">
        <v>1</v>
      </c>
      <c r="BD1343">
        <v>1</v>
      </c>
      <c r="BE1343">
        <v>1</v>
      </c>
      <c r="BF1343" t="s">
        <v>139</v>
      </c>
      <c r="BG1343" t="s">
        <v>13519</v>
      </c>
      <c r="BI1343" s="4">
        <v>32</v>
      </c>
      <c r="BM1343" s="4">
        <v>5</v>
      </c>
      <c r="BN1343">
        <v>1</v>
      </c>
      <c r="BO1343" s="4">
        <v>5</v>
      </c>
      <c r="BP1343">
        <v>29</v>
      </c>
      <c r="BQ1343">
        <v>1125</v>
      </c>
      <c r="BR1343">
        <v>29</v>
      </c>
      <c r="BS1343">
        <v>29</v>
      </c>
      <c r="BT1343">
        <v>1125</v>
      </c>
      <c r="BU1343">
        <v>1125</v>
      </c>
      <c r="BV1343">
        <v>29</v>
      </c>
      <c r="BW1343">
        <v>1125</v>
      </c>
      <c r="BX1343" t="s">
        <v>249</v>
      </c>
      <c r="BY1343" t="s">
        <v>128</v>
      </c>
      <c r="BZ1343">
        <v>30</v>
      </c>
      <c r="CA1343">
        <v>60</v>
      </c>
      <c r="CB1343">
        <v>90</v>
      </c>
      <c r="CC1343">
        <v>90</v>
      </c>
      <c r="CD1343" s="1">
        <v>43913</v>
      </c>
      <c r="CE1343">
        <v>10</v>
      </c>
      <c r="CF1343">
        <v>2</v>
      </c>
      <c r="CG1343" s="1">
        <v>43315</v>
      </c>
      <c r="CH1343" s="1">
        <v>43772</v>
      </c>
      <c r="CI1343">
        <v>96</v>
      </c>
      <c r="CJ1343">
        <v>10</v>
      </c>
      <c r="CK1343">
        <v>9</v>
      </c>
      <c r="CL1343">
        <v>10</v>
      </c>
      <c r="CM1343">
        <v>10</v>
      </c>
      <c r="CN1343">
        <v>10</v>
      </c>
      <c r="CO1343">
        <v>10</v>
      </c>
      <c r="CP1343" t="s">
        <v>124</v>
      </c>
      <c r="CR1343" t="s">
        <v>142</v>
      </c>
      <c r="CS1343" t="s">
        <v>128</v>
      </c>
      <c r="CT1343" t="s">
        <v>124</v>
      </c>
      <c r="CU1343" t="s">
        <v>188</v>
      </c>
      <c r="CV1343" t="s">
        <v>124</v>
      </c>
      <c r="CW1343" t="s">
        <v>124</v>
      </c>
      <c r="CX1343">
        <v>7</v>
      </c>
      <c r="CY1343">
        <v>0</v>
      </c>
      <c r="CZ1343">
        <v>7</v>
      </c>
      <c r="DA1343">
        <v>0</v>
      </c>
      <c r="DB1343">
        <v>0.5</v>
      </c>
    </row>
    <row r="1344" spans="1:106" x14ac:dyDescent="0.2">
      <c r="A1344">
        <v>27446917</v>
      </c>
      <c r="B1344" t="s">
        <v>13520</v>
      </c>
      <c r="C1344">
        <v>20200323043627</v>
      </c>
      <c r="D1344" s="1">
        <v>43913</v>
      </c>
      <c r="E1344" t="s">
        <v>13521</v>
      </c>
      <c r="F1344" t="s">
        <v>13522</v>
      </c>
      <c r="H1344" t="s">
        <v>13523</v>
      </c>
      <c r="I1344" t="s">
        <v>111</v>
      </c>
      <c r="J1344" t="s">
        <v>13524</v>
      </c>
      <c r="L1344" t="s">
        <v>13525</v>
      </c>
      <c r="N1344" t="s">
        <v>13526</v>
      </c>
      <c r="R1344" t="s">
        <v>13527</v>
      </c>
      <c r="T1344">
        <v>206833752</v>
      </c>
      <c r="U1344" t="s">
        <v>13528</v>
      </c>
      <c r="V1344" t="s">
        <v>13529</v>
      </c>
      <c r="W1344" s="1">
        <v>43314</v>
      </c>
      <c r="X1344" t="s">
        <v>121</v>
      </c>
      <c r="Y1344" t="s">
        <v>13530</v>
      </c>
      <c r="Z1344" t="s">
        <v>229</v>
      </c>
      <c r="AA1344" s="3">
        <v>1</v>
      </c>
      <c r="AB1344" s="3">
        <v>0.97</v>
      </c>
      <c r="AC1344" t="s">
        <v>128</v>
      </c>
      <c r="AD1344" t="s">
        <v>13531</v>
      </c>
      <c r="AE1344" t="s">
        <v>13532</v>
      </c>
      <c r="AG1344">
        <v>3</v>
      </c>
      <c r="AH1344">
        <v>3</v>
      </c>
      <c r="AI1344" t="s">
        <v>5268</v>
      </c>
      <c r="AJ1344" t="s">
        <v>128</v>
      </c>
      <c r="AK1344" t="s">
        <v>124</v>
      </c>
      <c r="AL1344" t="s">
        <v>129</v>
      </c>
      <c r="AN1344" t="s">
        <v>214</v>
      </c>
      <c r="AP1344" t="s">
        <v>131</v>
      </c>
      <c r="AQ1344" t="s">
        <v>132</v>
      </c>
      <c r="AR1344">
        <v>7306</v>
      </c>
      <c r="AS1344" t="s">
        <v>133</v>
      </c>
      <c r="AT1344" t="s">
        <v>134</v>
      </c>
      <c r="AU1344" t="s">
        <v>135</v>
      </c>
      <c r="AV1344" t="s">
        <v>136</v>
      </c>
      <c r="AW1344">
        <v>40.728569999999998</v>
      </c>
      <c r="AX1344">
        <v>-74.080690000000004</v>
      </c>
      <c r="AY1344" t="s">
        <v>124</v>
      </c>
      <c r="AZ1344" t="s">
        <v>185</v>
      </c>
      <c r="BA1344" t="s">
        <v>138</v>
      </c>
      <c r="BB1344">
        <v>2</v>
      </c>
      <c r="BC1344">
        <v>1</v>
      </c>
      <c r="BD1344">
        <v>1</v>
      </c>
      <c r="BE1344">
        <v>1</v>
      </c>
      <c r="BF1344" t="s">
        <v>139</v>
      </c>
      <c r="BG1344" t="s">
        <v>13533</v>
      </c>
      <c r="BI1344" s="4">
        <v>70</v>
      </c>
      <c r="BL1344" s="4">
        <v>150</v>
      </c>
      <c r="BM1344" s="4">
        <v>75</v>
      </c>
      <c r="BN1344">
        <v>1</v>
      </c>
      <c r="BO1344" s="4">
        <v>0</v>
      </c>
      <c r="BP1344">
        <v>1</v>
      </c>
      <c r="BQ1344">
        <v>1125</v>
      </c>
      <c r="BR1344">
        <v>1</v>
      </c>
      <c r="BS1344">
        <v>1</v>
      </c>
      <c r="BT1344">
        <v>1125</v>
      </c>
      <c r="BU1344">
        <v>1125</v>
      </c>
      <c r="BV1344">
        <v>1</v>
      </c>
      <c r="BW1344">
        <v>1125</v>
      </c>
      <c r="BX1344" t="s">
        <v>934</v>
      </c>
      <c r="BY1344" t="s">
        <v>128</v>
      </c>
      <c r="BZ1344">
        <v>2</v>
      </c>
      <c r="CA1344">
        <v>17</v>
      </c>
      <c r="CB1344">
        <v>26</v>
      </c>
      <c r="CC1344">
        <v>296</v>
      </c>
      <c r="CD1344" s="1">
        <v>43913</v>
      </c>
      <c r="CE1344">
        <v>36</v>
      </c>
      <c r="CF1344">
        <v>24</v>
      </c>
      <c r="CG1344" s="1">
        <v>43323</v>
      </c>
      <c r="CH1344" s="1">
        <v>43862</v>
      </c>
      <c r="CI1344">
        <v>92</v>
      </c>
      <c r="CJ1344">
        <v>10</v>
      </c>
      <c r="CK1344">
        <v>9</v>
      </c>
      <c r="CL1344">
        <v>10</v>
      </c>
      <c r="CM1344">
        <v>10</v>
      </c>
      <c r="CN1344">
        <v>9</v>
      </c>
      <c r="CO1344">
        <v>9</v>
      </c>
      <c r="CP1344" t="s">
        <v>124</v>
      </c>
      <c r="CR1344" t="s">
        <v>142</v>
      </c>
      <c r="CS1344" t="s">
        <v>124</v>
      </c>
      <c r="CT1344" t="s">
        <v>124</v>
      </c>
      <c r="CU1344" t="s">
        <v>143</v>
      </c>
      <c r="CV1344" t="s">
        <v>124</v>
      </c>
      <c r="CW1344" t="s">
        <v>124</v>
      </c>
      <c r="CX1344">
        <v>2</v>
      </c>
      <c r="CY1344">
        <v>2</v>
      </c>
      <c r="CZ1344">
        <v>0</v>
      </c>
      <c r="DA1344">
        <v>0</v>
      </c>
      <c r="DB1344">
        <v>1.83</v>
      </c>
    </row>
    <row r="1345" spans="1:106" x14ac:dyDescent="0.2">
      <c r="A1345">
        <v>27463037</v>
      </c>
      <c r="B1345" t="s">
        <v>13534</v>
      </c>
      <c r="C1345">
        <v>20200323043627</v>
      </c>
      <c r="D1345" s="1">
        <v>43913</v>
      </c>
      <c r="E1345" t="s">
        <v>13535</v>
      </c>
      <c r="F1345" t="s">
        <v>13536</v>
      </c>
      <c r="H1345" t="s">
        <v>13536</v>
      </c>
      <c r="I1345" t="s">
        <v>111</v>
      </c>
      <c r="R1345" t="s">
        <v>13537</v>
      </c>
      <c r="T1345">
        <v>37412692</v>
      </c>
      <c r="U1345" t="s">
        <v>2327</v>
      </c>
      <c r="V1345" t="s">
        <v>2328</v>
      </c>
      <c r="W1345" s="1">
        <v>42188</v>
      </c>
      <c r="X1345" t="s">
        <v>121</v>
      </c>
      <c r="Z1345" t="s">
        <v>229</v>
      </c>
      <c r="AA1345" s="3">
        <v>0.9</v>
      </c>
      <c r="AB1345" s="3">
        <v>0.69</v>
      </c>
      <c r="AC1345" t="s">
        <v>124</v>
      </c>
      <c r="AD1345" t="s">
        <v>2329</v>
      </c>
      <c r="AE1345" t="s">
        <v>2330</v>
      </c>
      <c r="AG1345">
        <v>2</v>
      </c>
      <c r="AH1345">
        <v>2</v>
      </c>
      <c r="AI1345" t="s">
        <v>426</v>
      </c>
      <c r="AJ1345" t="s">
        <v>128</v>
      </c>
      <c r="AK1345" t="s">
        <v>124</v>
      </c>
      <c r="AL1345" t="s">
        <v>129</v>
      </c>
      <c r="AN1345" t="s">
        <v>130</v>
      </c>
      <c r="AP1345" t="s">
        <v>131</v>
      </c>
      <c r="AQ1345" t="s">
        <v>132</v>
      </c>
      <c r="AR1345">
        <v>7302</v>
      </c>
      <c r="AS1345" t="s">
        <v>133</v>
      </c>
      <c r="AT1345" t="s">
        <v>134</v>
      </c>
      <c r="AU1345" t="s">
        <v>135</v>
      </c>
      <c r="AV1345" t="s">
        <v>136</v>
      </c>
      <c r="AW1345">
        <v>40.716180000000001</v>
      </c>
      <c r="AX1345">
        <v>-74.038340000000005</v>
      </c>
      <c r="AY1345" t="s">
        <v>128</v>
      </c>
      <c r="AZ1345" t="s">
        <v>185</v>
      </c>
      <c r="BA1345" t="s">
        <v>138</v>
      </c>
      <c r="BB1345">
        <v>5</v>
      </c>
      <c r="BC1345">
        <v>2</v>
      </c>
      <c r="BD1345">
        <v>2</v>
      </c>
      <c r="BE1345">
        <v>2</v>
      </c>
      <c r="BF1345" t="s">
        <v>139</v>
      </c>
      <c r="BG1345" t="s">
        <v>13538</v>
      </c>
      <c r="BI1345" s="4">
        <v>199</v>
      </c>
      <c r="BL1345" s="4">
        <v>0</v>
      </c>
      <c r="BM1345" s="4">
        <v>120</v>
      </c>
      <c r="BN1345">
        <v>1</v>
      </c>
      <c r="BO1345" s="4">
        <v>0</v>
      </c>
      <c r="BP1345">
        <v>2</v>
      </c>
      <c r="BQ1345">
        <v>1125</v>
      </c>
      <c r="BR1345">
        <v>2</v>
      </c>
      <c r="BS1345">
        <v>2</v>
      </c>
      <c r="BT1345">
        <v>1125</v>
      </c>
      <c r="BU1345">
        <v>1125</v>
      </c>
      <c r="BV1345">
        <v>2</v>
      </c>
      <c r="BW1345">
        <v>1125</v>
      </c>
      <c r="BX1345" t="s">
        <v>187</v>
      </c>
      <c r="BY1345" t="s">
        <v>128</v>
      </c>
      <c r="BZ1345">
        <v>30</v>
      </c>
      <c r="CA1345">
        <v>60</v>
      </c>
      <c r="CB1345">
        <v>90</v>
      </c>
      <c r="CC1345">
        <v>365</v>
      </c>
      <c r="CD1345" s="1">
        <v>43913</v>
      </c>
      <c r="CE1345">
        <v>4</v>
      </c>
      <c r="CF1345">
        <v>0</v>
      </c>
      <c r="CG1345" s="1">
        <v>43324</v>
      </c>
      <c r="CH1345" s="1">
        <v>43423</v>
      </c>
      <c r="CI1345">
        <v>50</v>
      </c>
      <c r="CJ1345">
        <v>6</v>
      </c>
      <c r="CK1345">
        <v>7</v>
      </c>
      <c r="CL1345">
        <v>4</v>
      </c>
      <c r="CM1345">
        <v>5</v>
      </c>
      <c r="CN1345">
        <v>8</v>
      </c>
      <c r="CO1345">
        <v>8</v>
      </c>
      <c r="CP1345" t="s">
        <v>124</v>
      </c>
      <c r="CR1345" t="s">
        <v>142</v>
      </c>
      <c r="CS1345" t="s">
        <v>128</v>
      </c>
      <c r="CT1345" t="s">
        <v>124</v>
      </c>
      <c r="CU1345" t="s">
        <v>188</v>
      </c>
      <c r="CV1345" t="s">
        <v>124</v>
      </c>
      <c r="CW1345" t="s">
        <v>124</v>
      </c>
      <c r="CX1345">
        <v>14</v>
      </c>
      <c r="CY1345">
        <v>14</v>
      </c>
      <c r="CZ1345">
        <v>0</v>
      </c>
      <c r="DA1345">
        <v>0</v>
      </c>
      <c r="DB1345">
        <v>0.2</v>
      </c>
    </row>
    <row r="1346" spans="1:106" x14ac:dyDescent="0.2">
      <c r="A1346">
        <v>27467684</v>
      </c>
      <c r="B1346" t="s">
        <v>13539</v>
      </c>
      <c r="C1346">
        <v>20200323043627</v>
      </c>
      <c r="D1346" s="1">
        <v>43913</v>
      </c>
      <c r="E1346" t="s">
        <v>13540</v>
      </c>
      <c r="F1346" t="s">
        <v>13541</v>
      </c>
      <c r="G1346" t="s">
        <v>13542</v>
      </c>
      <c r="H1346" t="s">
        <v>13543</v>
      </c>
      <c r="I1346" t="s">
        <v>111</v>
      </c>
      <c r="J1346" t="s">
        <v>13544</v>
      </c>
      <c r="K1346" t="s">
        <v>13545</v>
      </c>
      <c r="L1346" t="s">
        <v>13546</v>
      </c>
      <c r="M1346" t="s">
        <v>13547</v>
      </c>
      <c r="N1346" t="s">
        <v>13548</v>
      </c>
      <c r="O1346" t="s">
        <v>13549</v>
      </c>
      <c r="R1346" t="s">
        <v>13550</v>
      </c>
      <c r="T1346">
        <v>206997686</v>
      </c>
      <c r="U1346" t="s">
        <v>13551</v>
      </c>
      <c r="V1346" t="s">
        <v>1158</v>
      </c>
      <c r="W1346" s="1">
        <v>43314</v>
      </c>
      <c r="X1346" t="s">
        <v>196</v>
      </c>
      <c r="Y1346" s="2" t="s">
        <v>13552</v>
      </c>
      <c r="Z1346" t="s">
        <v>157</v>
      </c>
      <c r="AA1346" t="s">
        <v>157</v>
      </c>
      <c r="AB1346" t="s">
        <v>157</v>
      </c>
      <c r="AC1346" t="s">
        <v>124</v>
      </c>
      <c r="AD1346" t="s">
        <v>13553</v>
      </c>
      <c r="AE1346" t="s">
        <v>13554</v>
      </c>
      <c r="AG1346">
        <v>1</v>
      </c>
      <c r="AH1346">
        <v>1</v>
      </c>
      <c r="AI1346" t="s">
        <v>213</v>
      </c>
      <c r="AJ1346" t="s">
        <v>128</v>
      </c>
      <c r="AK1346" t="s">
        <v>124</v>
      </c>
      <c r="AL1346" t="s">
        <v>129</v>
      </c>
      <c r="AN1346" t="s">
        <v>232</v>
      </c>
      <c r="AP1346" t="s">
        <v>131</v>
      </c>
      <c r="AQ1346" t="s">
        <v>132</v>
      </c>
      <c r="AR1346">
        <v>7304</v>
      </c>
      <c r="AS1346" t="s">
        <v>133</v>
      </c>
      <c r="AT1346" t="s">
        <v>134</v>
      </c>
      <c r="AU1346" t="s">
        <v>135</v>
      </c>
      <c r="AV1346" t="s">
        <v>136</v>
      </c>
      <c r="AW1346">
        <v>40.721519999999998</v>
      </c>
      <c r="AX1346">
        <v>-74.066940000000002</v>
      </c>
      <c r="AY1346" t="s">
        <v>128</v>
      </c>
      <c r="AZ1346" t="s">
        <v>185</v>
      </c>
      <c r="BA1346" t="s">
        <v>163</v>
      </c>
      <c r="BB1346">
        <v>2</v>
      </c>
      <c r="BC1346">
        <v>1</v>
      </c>
      <c r="BD1346">
        <v>2</v>
      </c>
      <c r="BE1346">
        <v>1</v>
      </c>
      <c r="BF1346" t="s">
        <v>139</v>
      </c>
      <c r="BG1346" t="s">
        <v>13555</v>
      </c>
      <c r="BI1346" s="4">
        <v>62</v>
      </c>
      <c r="BL1346" s="4">
        <v>100</v>
      </c>
      <c r="BM1346" s="4">
        <v>0</v>
      </c>
      <c r="BN1346">
        <v>1</v>
      </c>
      <c r="BO1346" s="4">
        <v>10</v>
      </c>
      <c r="BP1346">
        <v>2</v>
      </c>
      <c r="BQ1346">
        <v>1125</v>
      </c>
      <c r="BR1346">
        <v>2</v>
      </c>
      <c r="BS1346">
        <v>2</v>
      </c>
      <c r="BT1346">
        <v>1125</v>
      </c>
      <c r="BU1346">
        <v>1125</v>
      </c>
      <c r="BV1346">
        <v>2</v>
      </c>
      <c r="BW1346">
        <v>1125</v>
      </c>
      <c r="BX1346" t="s">
        <v>1164</v>
      </c>
      <c r="BY1346" t="s">
        <v>128</v>
      </c>
      <c r="BZ1346">
        <v>0</v>
      </c>
      <c r="CA1346">
        <v>0</v>
      </c>
      <c r="CB1346">
        <v>0</v>
      </c>
      <c r="CC1346">
        <v>0</v>
      </c>
      <c r="CD1346" s="1">
        <v>43913</v>
      </c>
      <c r="CE1346">
        <v>4</v>
      </c>
      <c r="CF1346">
        <v>0</v>
      </c>
      <c r="CG1346" s="1">
        <v>43346</v>
      </c>
      <c r="CH1346" s="1">
        <v>43394</v>
      </c>
      <c r="CI1346">
        <v>95</v>
      </c>
      <c r="CJ1346">
        <v>10</v>
      </c>
      <c r="CK1346">
        <v>9</v>
      </c>
      <c r="CL1346">
        <v>10</v>
      </c>
      <c r="CM1346">
        <v>10</v>
      </c>
      <c r="CN1346">
        <v>9</v>
      </c>
      <c r="CO1346">
        <v>10</v>
      </c>
      <c r="CP1346" t="s">
        <v>124</v>
      </c>
      <c r="CR1346" t="s">
        <v>142</v>
      </c>
      <c r="CS1346" t="s">
        <v>128</v>
      </c>
      <c r="CT1346" t="s">
        <v>124</v>
      </c>
      <c r="CU1346" t="s">
        <v>143</v>
      </c>
      <c r="CV1346" t="s">
        <v>124</v>
      </c>
      <c r="CW1346" t="s">
        <v>124</v>
      </c>
      <c r="CX1346">
        <v>1</v>
      </c>
      <c r="CY1346">
        <v>0</v>
      </c>
      <c r="CZ1346">
        <v>1</v>
      </c>
      <c r="DA1346">
        <v>0</v>
      </c>
      <c r="DB1346">
        <v>0.21</v>
      </c>
    </row>
    <row r="1347" spans="1:106" x14ac:dyDescent="0.2">
      <c r="A1347">
        <v>27528475</v>
      </c>
      <c r="B1347" t="s">
        <v>13556</v>
      </c>
      <c r="C1347">
        <v>20200323043627</v>
      </c>
      <c r="D1347" s="1">
        <v>43913</v>
      </c>
      <c r="E1347" t="s">
        <v>13557</v>
      </c>
      <c r="F1347" t="s">
        <v>13558</v>
      </c>
      <c r="G1347" t="s">
        <v>13559</v>
      </c>
      <c r="H1347" t="s">
        <v>13560</v>
      </c>
      <c r="I1347" t="s">
        <v>111</v>
      </c>
      <c r="J1347" t="s">
        <v>13561</v>
      </c>
      <c r="K1347" t="s">
        <v>13562</v>
      </c>
      <c r="L1347" t="s">
        <v>13563</v>
      </c>
      <c r="M1347" t="s">
        <v>13564</v>
      </c>
      <c r="N1347" t="s">
        <v>13565</v>
      </c>
      <c r="O1347" t="s">
        <v>13566</v>
      </c>
      <c r="R1347" t="s">
        <v>13567</v>
      </c>
      <c r="T1347">
        <v>21091946</v>
      </c>
      <c r="U1347" t="s">
        <v>13568</v>
      </c>
      <c r="V1347" t="s">
        <v>13569</v>
      </c>
      <c r="W1347" s="1">
        <v>41890</v>
      </c>
      <c r="X1347" t="s">
        <v>121</v>
      </c>
      <c r="Z1347" t="s">
        <v>123</v>
      </c>
      <c r="AA1347" s="3">
        <v>1</v>
      </c>
      <c r="AB1347" s="3">
        <v>0.91</v>
      </c>
      <c r="AC1347" t="s">
        <v>124</v>
      </c>
      <c r="AD1347" t="s">
        <v>13570</v>
      </c>
      <c r="AE1347" t="s">
        <v>13571</v>
      </c>
      <c r="AG1347">
        <v>1</v>
      </c>
      <c r="AH1347">
        <v>1</v>
      </c>
      <c r="AI1347" t="s">
        <v>246</v>
      </c>
      <c r="AJ1347" t="s">
        <v>128</v>
      </c>
      <c r="AK1347" t="s">
        <v>124</v>
      </c>
      <c r="AL1347" t="s">
        <v>129</v>
      </c>
      <c r="AN1347" t="s">
        <v>161</v>
      </c>
      <c r="AP1347" t="s">
        <v>131</v>
      </c>
      <c r="AQ1347" t="s">
        <v>132</v>
      </c>
      <c r="AR1347">
        <v>7306</v>
      </c>
      <c r="AS1347" t="s">
        <v>133</v>
      </c>
      <c r="AT1347" t="s">
        <v>134</v>
      </c>
      <c r="AU1347" t="s">
        <v>135</v>
      </c>
      <c r="AV1347" t="s">
        <v>136</v>
      </c>
      <c r="AW1347">
        <v>40.732619999999997</v>
      </c>
      <c r="AX1347">
        <v>-74.051050000000004</v>
      </c>
      <c r="AY1347" t="s">
        <v>128</v>
      </c>
      <c r="AZ1347" t="s">
        <v>162</v>
      </c>
      <c r="BA1347" t="s">
        <v>163</v>
      </c>
      <c r="BB1347">
        <v>2</v>
      </c>
      <c r="BC1347">
        <v>1.5</v>
      </c>
      <c r="BD1347">
        <v>1</v>
      </c>
      <c r="BE1347">
        <v>1</v>
      </c>
      <c r="BF1347" t="s">
        <v>139</v>
      </c>
      <c r="BG1347" t="s">
        <v>13572</v>
      </c>
      <c r="BI1347" s="4">
        <v>42</v>
      </c>
      <c r="BL1347" s="4">
        <v>140</v>
      </c>
      <c r="BM1347" s="4">
        <v>98</v>
      </c>
      <c r="BN1347">
        <v>1</v>
      </c>
      <c r="BO1347" s="4">
        <v>0</v>
      </c>
      <c r="BP1347">
        <v>1</v>
      </c>
      <c r="BQ1347">
        <v>1125</v>
      </c>
      <c r="BR1347">
        <v>1</v>
      </c>
      <c r="BS1347">
        <v>1</v>
      </c>
      <c r="BT1347">
        <v>1125</v>
      </c>
      <c r="BU1347">
        <v>1125</v>
      </c>
      <c r="BV1347">
        <v>1</v>
      </c>
      <c r="BW1347">
        <v>1125</v>
      </c>
      <c r="BX1347" t="s">
        <v>1884</v>
      </c>
      <c r="BY1347" t="s">
        <v>128</v>
      </c>
      <c r="BZ1347">
        <v>30</v>
      </c>
      <c r="CA1347">
        <v>60</v>
      </c>
      <c r="CB1347">
        <v>90</v>
      </c>
      <c r="CC1347">
        <v>365</v>
      </c>
      <c r="CD1347" s="1">
        <v>43913</v>
      </c>
      <c r="CE1347">
        <v>16</v>
      </c>
      <c r="CF1347">
        <v>6</v>
      </c>
      <c r="CG1347" s="1">
        <v>43322</v>
      </c>
      <c r="CH1347" s="1">
        <v>43738</v>
      </c>
      <c r="CI1347">
        <v>84</v>
      </c>
      <c r="CJ1347">
        <v>9</v>
      </c>
      <c r="CK1347">
        <v>9</v>
      </c>
      <c r="CL1347">
        <v>10</v>
      </c>
      <c r="CM1347">
        <v>9</v>
      </c>
      <c r="CN1347">
        <v>9</v>
      </c>
      <c r="CO1347">
        <v>9</v>
      </c>
      <c r="CP1347" t="s">
        <v>124</v>
      </c>
      <c r="CR1347" t="s">
        <v>142</v>
      </c>
      <c r="CS1347" t="s">
        <v>124</v>
      </c>
      <c r="CT1347" t="s">
        <v>124</v>
      </c>
      <c r="CU1347" t="s">
        <v>188</v>
      </c>
      <c r="CV1347" t="s">
        <v>124</v>
      </c>
      <c r="CW1347" t="s">
        <v>124</v>
      </c>
      <c r="CX1347">
        <v>1</v>
      </c>
      <c r="CY1347">
        <v>0</v>
      </c>
      <c r="CZ1347">
        <v>1</v>
      </c>
      <c r="DA1347">
        <v>0</v>
      </c>
      <c r="DB1347">
        <v>0.81</v>
      </c>
    </row>
    <row r="1348" spans="1:106" x14ac:dyDescent="0.2">
      <c r="A1348">
        <v>27552069</v>
      </c>
      <c r="B1348" t="s">
        <v>13573</v>
      </c>
      <c r="C1348">
        <v>20200323043627</v>
      </c>
      <c r="D1348" s="1">
        <v>43913</v>
      </c>
      <c r="E1348" t="s">
        <v>13574</v>
      </c>
      <c r="G1348" t="s">
        <v>13575</v>
      </c>
      <c r="H1348" t="s">
        <v>13576</v>
      </c>
      <c r="I1348" t="s">
        <v>111</v>
      </c>
      <c r="J1348" t="s">
        <v>13577</v>
      </c>
      <c r="K1348" t="s">
        <v>13577</v>
      </c>
      <c r="L1348" t="s">
        <v>13578</v>
      </c>
      <c r="M1348" t="s">
        <v>13579</v>
      </c>
      <c r="N1348" t="s">
        <v>13580</v>
      </c>
      <c r="O1348" t="s">
        <v>13581</v>
      </c>
      <c r="R1348" t="s">
        <v>13582</v>
      </c>
      <c r="T1348">
        <v>122994911</v>
      </c>
      <c r="U1348" t="s">
        <v>13583</v>
      </c>
      <c r="V1348" t="s">
        <v>13584</v>
      </c>
      <c r="W1348" s="1">
        <v>42822</v>
      </c>
      <c r="X1348" t="s">
        <v>121</v>
      </c>
      <c r="Y1348" t="s">
        <v>13585</v>
      </c>
      <c r="Z1348" t="s">
        <v>123</v>
      </c>
      <c r="AA1348" s="3">
        <v>1</v>
      </c>
      <c r="AB1348" s="3">
        <v>0.98</v>
      </c>
      <c r="AC1348" t="s">
        <v>124</v>
      </c>
      <c r="AD1348" t="s">
        <v>13586</v>
      </c>
      <c r="AE1348" t="s">
        <v>13587</v>
      </c>
      <c r="AG1348">
        <v>2</v>
      </c>
      <c r="AH1348">
        <v>2</v>
      </c>
      <c r="AI1348" t="s">
        <v>717</v>
      </c>
      <c r="AJ1348" t="s">
        <v>128</v>
      </c>
      <c r="AK1348" t="s">
        <v>124</v>
      </c>
      <c r="AL1348" t="s">
        <v>129</v>
      </c>
      <c r="AN1348" t="s">
        <v>514</v>
      </c>
      <c r="AP1348" t="s">
        <v>131</v>
      </c>
      <c r="AQ1348" t="s">
        <v>132</v>
      </c>
      <c r="AR1348">
        <v>7307</v>
      </c>
      <c r="AS1348" t="s">
        <v>133</v>
      </c>
      <c r="AT1348" t="s">
        <v>134</v>
      </c>
      <c r="AU1348" t="s">
        <v>135</v>
      </c>
      <c r="AV1348" t="s">
        <v>136</v>
      </c>
      <c r="AW1348">
        <v>40.751489999999997</v>
      </c>
      <c r="AX1348">
        <v>-74.050349999999995</v>
      </c>
      <c r="AY1348" t="s">
        <v>128</v>
      </c>
      <c r="AZ1348" t="s">
        <v>185</v>
      </c>
      <c r="BA1348" t="s">
        <v>138</v>
      </c>
      <c r="BB1348">
        <v>7</v>
      </c>
      <c r="BC1348">
        <v>1.5</v>
      </c>
      <c r="BD1348">
        <v>2</v>
      </c>
      <c r="BE1348">
        <v>4</v>
      </c>
      <c r="BF1348" t="s">
        <v>139</v>
      </c>
      <c r="BG1348" t="s">
        <v>13588</v>
      </c>
      <c r="BI1348" s="4">
        <v>135</v>
      </c>
      <c r="BM1348" s="4">
        <v>50</v>
      </c>
      <c r="BN1348">
        <v>1</v>
      </c>
      <c r="BO1348" s="4">
        <v>0</v>
      </c>
      <c r="BP1348">
        <v>3</v>
      </c>
      <c r="BQ1348">
        <v>1125</v>
      </c>
      <c r="BR1348">
        <v>3</v>
      </c>
      <c r="BS1348">
        <v>3</v>
      </c>
      <c r="BT1348">
        <v>1125</v>
      </c>
      <c r="BU1348">
        <v>1125</v>
      </c>
      <c r="BV1348">
        <v>3</v>
      </c>
      <c r="BW1348">
        <v>1125</v>
      </c>
      <c r="BX1348" t="s">
        <v>249</v>
      </c>
      <c r="BY1348" t="s">
        <v>128</v>
      </c>
      <c r="BZ1348">
        <v>29</v>
      </c>
      <c r="CA1348">
        <v>50</v>
      </c>
      <c r="CB1348">
        <v>80</v>
      </c>
      <c r="CC1348">
        <v>80</v>
      </c>
      <c r="CD1348" s="1">
        <v>43913</v>
      </c>
      <c r="CE1348">
        <v>47</v>
      </c>
      <c r="CF1348">
        <v>29</v>
      </c>
      <c r="CG1348" s="1">
        <v>43325</v>
      </c>
      <c r="CH1348" s="1">
        <v>43894</v>
      </c>
      <c r="CI1348">
        <v>90</v>
      </c>
      <c r="CJ1348">
        <v>9</v>
      </c>
      <c r="CK1348">
        <v>9</v>
      </c>
      <c r="CL1348">
        <v>9</v>
      </c>
      <c r="CM1348">
        <v>9</v>
      </c>
      <c r="CN1348">
        <v>9</v>
      </c>
      <c r="CO1348">
        <v>9</v>
      </c>
      <c r="CP1348" t="s">
        <v>124</v>
      </c>
      <c r="CR1348" t="s">
        <v>142</v>
      </c>
      <c r="CS1348" t="s">
        <v>128</v>
      </c>
      <c r="CT1348" t="s">
        <v>124</v>
      </c>
      <c r="CU1348" t="s">
        <v>188</v>
      </c>
      <c r="CV1348" t="s">
        <v>124</v>
      </c>
      <c r="CW1348" t="s">
        <v>124</v>
      </c>
      <c r="CX1348">
        <v>2</v>
      </c>
      <c r="CY1348">
        <v>1</v>
      </c>
      <c r="CZ1348">
        <v>1</v>
      </c>
      <c r="DA1348">
        <v>0</v>
      </c>
      <c r="DB1348">
        <v>2.39</v>
      </c>
    </row>
    <row r="1349" spans="1:106" x14ac:dyDescent="0.2">
      <c r="A1349">
        <v>27554115</v>
      </c>
      <c r="B1349" t="s">
        <v>13589</v>
      </c>
      <c r="C1349">
        <v>20200323043627</v>
      </c>
      <c r="D1349" s="1">
        <v>43913</v>
      </c>
      <c r="E1349" t="s">
        <v>13590</v>
      </c>
      <c r="I1349" t="s">
        <v>111</v>
      </c>
      <c r="O1349" t="s">
        <v>13591</v>
      </c>
      <c r="R1349" t="s">
        <v>13592</v>
      </c>
      <c r="T1349">
        <v>175412</v>
      </c>
      <c r="U1349" t="s">
        <v>154</v>
      </c>
      <c r="V1349" t="s">
        <v>155</v>
      </c>
      <c r="W1349" s="1">
        <v>40379</v>
      </c>
      <c r="X1349" t="s">
        <v>121</v>
      </c>
      <c r="Y1349" t="s">
        <v>156</v>
      </c>
      <c r="Z1349" t="s">
        <v>157</v>
      </c>
      <c r="AA1349" t="s">
        <v>157</v>
      </c>
      <c r="AB1349" s="3">
        <v>0.8</v>
      </c>
      <c r="AC1349" t="s">
        <v>124</v>
      </c>
      <c r="AD1349" t="s">
        <v>158</v>
      </c>
      <c r="AE1349" t="s">
        <v>159</v>
      </c>
      <c r="AG1349">
        <v>2</v>
      </c>
      <c r="AH1349">
        <v>2</v>
      </c>
      <c r="AI1349" t="s">
        <v>160</v>
      </c>
      <c r="AJ1349" t="s">
        <v>128</v>
      </c>
      <c r="AK1349" t="s">
        <v>124</v>
      </c>
      <c r="AL1349" t="s">
        <v>129</v>
      </c>
      <c r="AN1349" t="s">
        <v>161</v>
      </c>
      <c r="AP1349" t="s">
        <v>131</v>
      </c>
      <c r="AQ1349" t="s">
        <v>132</v>
      </c>
      <c r="AR1349">
        <v>7306</v>
      </c>
      <c r="AS1349" t="s">
        <v>133</v>
      </c>
      <c r="AT1349" t="s">
        <v>134</v>
      </c>
      <c r="AU1349" t="s">
        <v>135</v>
      </c>
      <c r="AV1349" t="s">
        <v>136</v>
      </c>
      <c r="AW1349">
        <v>40.737389999999998</v>
      </c>
      <c r="AX1349">
        <v>-74.052970000000002</v>
      </c>
      <c r="AY1349" t="s">
        <v>128</v>
      </c>
      <c r="AZ1349" t="s">
        <v>162</v>
      </c>
      <c r="BA1349" t="s">
        <v>163</v>
      </c>
      <c r="BB1349">
        <v>2</v>
      </c>
      <c r="BC1349">
        <v>1</v>
      </c>
      <c r="BD1349">
        <v>1</v>
      </c>
      <c r="BE1349">
        <v>0</v>
      </c>
      <c r="BF1349" t="s">
        <v>139</v>
      </c>
      <c r="BG1349" t="s">
        <v>13593</v>
      </c>
      <c r="BI1349" s="4">
        <v>128</v>
      </c>
      <c r="BN1349">
        <v>1</v>
      </c>
      <c r="BO1349" s="4">
        <v>0</v>
      </c>
      <c r="BP1349">
        <v>3</v>
      </c>
      <c r="BQ1349">
        <v>90</v>
      </c>
      <c r="BR1349">
        <v>3</v>
      </c>
      <c r="BS1349">
        <v>3</v>
      </c>
      <c r="BT1349">
        <v>90</v>
      </c>
      <c r="BU1349">
        <v>90</v>
      </c>
      <c r="BV1349">
        <v>3</v>
      </c>
      <c r="BW1349">
        <v>90</v>
      </c>
      <c r="BX1349" t="s">
        <v>165</v>
      </c>
      <c r="BY1349" t="s">
        <v>128</v>
      </c>
      <c r="BZ1349">
        <v>28</v>
      </c>
      <c r="CA1349">
        <v>58</v>
      </c>
      <c r="CB1349">
        <v>88</v>
      </c>
      <c r="CC1349">
        <v>88</v>
      </c>
      <c r="CD1349" s="1">
        <v>43913</v>
      </c>
      <c r="CE1349">
        <v>0</v>
      </c>
      <c r="CF1349">
        <v>0</v>
      </c>
      <c r="CP1349" t="s">
        <v>124</v>
      </c>
      <c r="CR1349" t="s">
        <v>142</v>
      </c>
      <c r="CS1349" t="s">
        <v>124</v>
      </c>
      <c r="CT1349" t="s">
        <v>124</v>
      </c>
      <c r="CU1349" t="s">
        <v>166</v>
      </c>
      <c r="CV1349" t="s">
        <v>124</v>
      </c>
      <c r="CW1349" t="s">
        <v>124</v>
      </c>
      <c r="CX1349">
        <v>2</v>
      </c>
      <c r="CY1349">
        <v>0</v>
      </c>
      <c r="CZ1349">
        <v>2</v>
      </c>
      <c r="DA1349">
        <v>0</v>
      </c>
    </row>
    <row r="1350" spans="1:106" x14ac:dyDescent="0.2">
      <c r="A1350">
        <v>27556023</v>
      </c>
      <c r="B1350" t="s">
        <v>13594</v>
      </c>
      <c r="C1350">
        <v>20200323043627</v>
      </c>
      <c r="D1350" s="1">
        <v>43913</v>
      </c>
      <c r="E1350" t="s">
        <v>13595</v>
      </c>
      <c r="F1350" t="s">
        <v>13596</v>
      </c>
      <c r="G1350" t="s">
        <v>13597</v>
      </c>
      <c r="H1350" t="s">
        <v>13598</v>
      </c>
      <c r="I1350" t="s">
        <v>111</v>
      </c>
      <c r="J1350" t="s">
        <v>13599</v>
      </c>
      <c r="K1350" t="s">
        <v>13600</v>
      </c>
      <c r="L1350" t="s">
        <v>13601</v>
      </c>
      <c r="M1350" t="s">
        <v>13602</v>
      </c>
      <c r="N1350" t="s">
        <v>13603</v>
      </c>
      <c r="O1350" t="s">
        <v>13604</v>
      </c>
      <c r="R1350" t="s">
        <v>13605</v>
      </c>
      <c r="T1350">
        <v>50659648</v>
      </c>
      <c r="U1350" t="s">
        <v>4654</v>
      </c>
      <c r="V1350" t="s">
        <v>4655</v>
      </c>
      <c r="W1350" s="1">
        <v>42344</v>
      </c>
      <c r="X1350" t="s">
        <v>136</v>
      </c>
      <c r="Z1350" t="s">
        <v>229</v>
      </c>
      <c r="AA1350" s="3">
        <v>1</v>
      </c>
      <c r="AB1350" s="3">
        <v>1</v>
      </c>
      <c r="AC1350" t="s">
        <v>128</v>
      </c>
      <c r="AD1350" t="s">
        <v>4656</v>
      </c>
      <c r="AE1350" t="s">
        <v>4657</v>
      </c>
      <c r="AG1350">
        <v>2</v>
      </c>
      <c r="AH1350">
        <v>2</v>
      </c>
      <c r="AI1350" t="s">
        <v>413</v>
      </c>
      <c r="AJ1350" t="s">
        <v>128</v>
      </c>
      <c r="AK1350" t="s">
        <v>128</v>
      </c>
      <c r="AL1350" t="s">
        <v>129</v>
      </c>
      <c r="AN1350" t="s">
        <v>214</v>
      </c>
      <c r="AP1350" t="s">
        <v>131</v>
      </c>
      <c r="AQ1350" t="s">
        <v>132</v>
      </c>
      <c r="AR1350">
        <v>7306</v>
      </c>
      <c r="AS1350" t="s">
        <v>133</v>
      </c>
      <c r="AT1350" t="s">
        <v>134</v>
      </c>
      <c r="AU1350" t="s">
        <v>135</v>
      </c>
      <c r="AV1350" t="s">
        <v>136</v>
      </c>
      <c r="AW1350">
        <v>40.736319999999999</v>
      </c>
      <c r="AX1350">
        <v>-74.075069999999997</v>
      </c>
      <c r="AY1350" t="s">
        <v>124</v>
      </c>
      <c r="AZ1350" t="s">
        <v>247</v>
      </c>
      <c r="BA1350" t="s">
        <v>138</v>
      </c>
      <c r="BB1350">
        <v>8</v>
      </c>
      <c r="BC1350">
        <v>2</v>
      </c>
      <c r="BD1350">
        <v>3</v>
      </c>
      <c r="BE1350">
        <v>8</v>
      </c>
      <c r="BF1350" t="s">
        <v>139</v>
      </c>
      <c r="BG1350" t="s">
        <v>13606</v>
      </c>
      <c r="BI1350" s="4">
        <v>179</v>
      </c>
      <c r="BL1350" s="4">
        <v>300</v>
      </c>
      <c r="BM1350" s="4">
        <v>100</v>
      </c>
      <c r="BN1350">
        <v>8</v>
      </c>
      <c r="BO1350" s="4">
        <v>25</v>
      </c>
      <c r="BP1350">
        <v>3</v>
      </c>
      <c r="BQ1350">
        <v>1125</v>
      </c>
      <c r="BR1350">
        <v>3</v>
      </c>
      <c r="BS1350">
        <v>3</v>
      </c>
      <c r="BT1350">
        <v>1125</v>
      </c>
      <c r="BU1350">
        <v>1125</v>
      </c>
      <c r="BV1350">
        <v>3</v>
      </c>
      <c r="BW1350">
        <v>1125</v>
      </c>
      <c r="BX1350" t="s">
        <v>1241</v>
      </c>
      <c r="BY1350" t="s">
        <v>128</v>
      </c>
      <c r="BZ1350">
        <v>17</v>
      </c>
      <c r="CA1350">
        <v>47</v>
      </c>
      <c r="CB1350">
        <v>74</v>
      </c>
      <c r="CC1350">
        <v>324</v>
      </c>
      <c r="CD1350" s="1">
        <v>43913</v>
      </c>
      <c r="CE1350">
        <v>23</v>
      </c>
      <c r="CF1350">
        <v>16</v>
      </c>
      <c r="CG1350" s="1">
        <v>43324</v>
      </c>
      <c r="CH1350" s="1">
        <v>43825</v>
      </c>
      <c r="CI1350">
        <v>93</v>
      </c>
      <c r="CJ1350">
        <v>10</v>
      </c>
      <c r="CK1350">
        <v>9</v>
      </c>
      <c r="CL1350">
        <v>10</v>
      </c>
      <c r="CM1350">
        <v>10</v>
      </c>
      <c r="CN1350">
        <v>9</v>
      </c>
      <c r="CO1350">
        <v>10</v>
      </c>
      <c r="CP1350" t="s">
        <v>124</v>
      </c>
      <c r="CR1350" t="s">
        <v>142</v>
      </c>
      <c r="CS1350" t="s">
        <v>128</v>
      </c>
      <c r="CT1350" t="s">
        <v>124</v>
      </c>
      <c r="CU1350" t="s">
        <v>143</v>
      </c>
      <c r="CV1350" t="s">
        <v>124</v>
      </c>
      <c r="CW1350" t="s">
        <v>124</v>
      </c>
      <c r="CX1350">
        <v>2</v>
      </c>
      <c r="CY1350">
        <v>2</v>
      </c>
      <c r="CZ1350">
        <v>0</v>
      </c>
      <c r="DA1350">
        <v>0</v>
      </c>
      <c r="DB1350">
        <v>1.17</v>
      </c>
    </row>
    <row r="1351" spans="1:106" x14ac:dyDescent="0.2">
      <c r="A1351">
        <v>27573315</v>
      </c>
      <c r="B1351" t="s">
        <v>13607</v>
      </c>
      <c r="C1351">
        <v>20200323043627</v>
      </c>
      <c r="D1351" s="1">
        <v>43913</v>
      </c>
      <c r="E1351" t="s">
        <v>13608</v>
      </c>
      <c r="F1351" t="s">
        <v>13609</v>
      </c>
      <c r="G1351" t="s">
        <v>13610</v>
      </c>
      <c r="H1351" t="s">
        <v>13611</v>
      </c>
      <c r="I1351" t="s">
        <v>111</v>
      </c>
      <c r="J1351" t="s">
        <v>13612</v>
      </c>
      <c r="K1351" t="s">
        <v>13613</v>
      </c>
      <c r="L1351" t="s">
        <v>13614</v>
      </c>
      <c r="M1351" t="s">
        <v>13615</v>
      </c>
      <c r="N1351" t="s">
        <v>13616</v>
      </c>
      <c r="O1351" t="s">
        <v>5280</v>
      </c>
      <c r="R1351" t="s">
        <v>13617</v>
      </c>
      <c r="T1351">
        <v>17264099</v>
      </c>
      <c r="U1351" t="s">
        <v>5282</v>
      </c>
      <c r="V1351" t="s">
        <v>5283</v>
      </c>
      <c r="W1351" s="1">
        <v>41815</v>
      </c>
      <c r="X1351" t="s">
        <v>121</v>
      </c>
      <c r="Y1351" t="s">
        <v>5284</v>
      </c>
      <c r="Z1351" t="s">
        <v>123</v>
      </c>
      <c r="AA1351" s="3">
        <v>1</v>
      </c>
      <c r="AB1351" s="3">
        <v>0.99</v>
      </c>
      <c r="AC1351" t="s">
        <v>128</v>
      </c>
      <c r="AD1351" t="s">
        <v>5285</v>
      </c>
      <c r="AE1351" t="s">
        <v>5286</v>
      </c>
      <c r="AG1351">
        <v>4</v>
      </c>
      <c r="AH1351">
        <v>4</v>
      </c>
      <c r="AI1351" t="s">
        <v>426</v>
      </c>
      <c r="AJ1351" t="s">
        <v>128</v>
      </c>
      <c r="AK1351" t="s">
        <v>128</v>
      </c>
      <c r="AL1351" t="s">
        <v>129</v>
      </c>
      <c r="AN1351" t="s">
        <v>214</v>
      </c>
      <c r="AP1351" t="s">
        <v>131</v>
      </c>
      <c r="AQ1351" t="s">
        <v>132</v>
      </c>
      <c r="AR1351">
        <v>7304</v>
      </c>
      <c r="AS1351" t="s">
        <v>133</v>
      </c>
      <c r="AT1351" t="s">
        <v>134</v>
      </c>
      <c r="AU1351" t="s">
        <v>135</v>
      </c>
      <c r="AV1351" t="s">
        <v>136</v>
      </c>
      <c r="AW1351">
        <v>40.718620000000001</v>
      </c>
      <c r="AX1351">
        <v>-74.081900000000005</v>
      </c>
      <c r="AY1351" t="s">
        <v>128</v>
      </c>
      <c r="AZ1351" t="s">
        <v>185</v>
      </c>
      <c r="BA1351" t="s">
        <v>138</v>
      </c>
      <c r="BB1351">
        <v>8</v>
      </c>
      <c r="BC1351">
        <v>1</v>
      </c>
      <c r="BD1351">
        <v>3</v>
      </c>
      <c r="BE1351">
        <v>5</v>
      </c>
      <c r="BF1351" t="s">
        <v>139</v>
      </c>
      <c r="BG1351" t="s">
        <v>13618</v>
      </c>
      <c r="BI1351" s="4">
        <v>150</v>
      </c>
      <c r="BL1351" s="4">
        <v>150</v>
      </c>
      <c r="BM1351" s="4">
        <v>120</v>
      </c>
      <c r="BN1351">
        <v>4</v>
      </c>
      <c r="BO1351" s="4">
        <v>20</v>
      </c>
      <c r="BP1351">
        <v>2</v>
      </c>
      <c r="BQ1351">
        <v>1125</v>
      </c>
      <c r="BR1351">
        <v>2</v>
      </c>
      <c r="BS1351">
        <v>2</v>
      </c>
      <c r="BT1351">
        <v>1125</v>
      </c>
      <c r="BU1351">
        <v>1125</v>
      </c>
      <c r="BV1351">
        <v>2</v>
      </c>
      <c r="BW1351">
        <v>1125</v>
      </c>
      <c r="BX1351" t="s">
        <v>187</v>
      </c>
      <c r="BY1351" t="s">
        <v>128</v>
      </c>
      <c r="BZ1351">
        <v>26</v>
      </c>
      <c r="CA1351">
        <v>43</v>
      </c>
      <c r="CB1351">
        <v>66</v>
      </c>
      <c r="CC1351">
        <v>299</v>
      </c>
      <c r="CD1351" s="1">
        <v>43913</v>
      </c>
      <c r="CE1351">
        <v>72</v>
      </c>
      <c r="CF1351">
        <v>52</v>
      </c>
      <c r="CG1351" s="1">
        <v>43379</v>
      </c>
      <c r="CH1351" s="1">
        <v>43908</v>
      </c>
      <c r="CI1351">
        <v>99</v>
      </c>
      <c r="CJ1351">
        <v>10</v>
      </c>
      <c r="CK1351">
        <v>10</v>
      </c>
      <c r="CL1351">
        <v>10</v>
      </c>
      <c r="CM1351">
        <v>10</v>
      </c>
      <c r="CN1351">
        <v>9</v>
      </c>
      <c r="CO1351">
        <v>10</v>
      </c>
      <c r="CP1351" t="s">
        <v>124</v>
      </c>
      <c r="CR1351" t="s">
        <v>142</v>
      </c>
      <c r="CS1351" t="s">
        <v>124</v>
      </c>
      <c r="CT1351" t="s">
        <v>124</v>
      </c>
      <c r="CU1351" t="s">
        <v>188</v>
      </c>
      <c r="CV1351" t="s">
        <v>124</v>
      </c>
      <c r="CW1351" t="s">
        <v>124</v>
      </c>
      <c r="CX1351">
        <v>3</v>
      </c>
      <c r="CY1351">
        <v>3</v>
      </c>
      <c r="CZ1351">
        <v>0</v>
      </c>
      <c r="DA1351">
        <v>0</v>
      </c>
      <c r="DB1351">
        <v>4.04</v>
      </c>
    </row>
    <row r="1352" spans="1:106" x14ac:dyDescent="0.2">
      <c r="A1352">
        <v>27573528</v>
      </c>
      <c r="B1352" t="s">
        <v>13619</v>
      </c>
      <c r="C1352">
        <v>20200323043627</v>
      </c>
      <c r="D1352" s="1">
        <v>43913</v>
      </c>
      <c r="E1352" t="s">
        <v>13620</v>
      </c>
      <c r="F1352" t="s">
        <v>12609</v>
      </c>
      <c r="G1352" t="s">
        <v>12610</v>
      </c>
      <c r="H1352" t="s">
        <v>12611</v>
      </c>
      <c r="I1352" t="s">
        <v>111</v>
      </c>
      <c r="O1352" t="s">
        <v>12612</v>
      </c>
      <c r="R1352" t="s">
        <v>12741</v>
      </c>
      <c r="T1352">
        <v>4920221</v>
      </c>
      <c r="U1352" t="s">
        <v>541</v>
      </c>
      <c r="V1352" t="s">
        <v>542</v>
      </c>
      <c r="W1352" s="1">
        <v>41305</v>
      </c>
      <c r="X1352" t="s">
        <v>121</v>
      </c>
      <c r="Y1352" s="2" t="s">
        <v>543</v>
      </c>
      <c r="Z1352" t="s">
        <v>123</v>
      </c>
      <c r="AA1352" s="3">
        <v>1</v>
      </c>
      <c r="AB1352" s="3">
        <v>0.56999999999999995</v>
      </c>
      <c r="AC1352" t="s">
        <v>124</v>
      </c>
      <c r="AD1352" t="s">
        <v>544</v>
      </c>
      <c r="AE1352" t="s">
        <v>545</v>
      </c>
      <c r="AG1352">
        <v>2</v>
      </c>
      <c r="AH1352">
        <v>2</v>
      </c>
      <c r="AI1352" t="s">
        <v>127</v>
      </c>
      <c r="AJ1352" t="s">
        <v>128</v>
      </c>
      <c r="AK1352" t="s">
        <v>124</v>
      </c>
      <c r="AL1352" t="s">
        <v>129</v>
      </c>
      <c r="AN1352" t="s">
        <v>161</v>
      </c>
      <c r="AP1352" t="s">
        <v>131</v>
      </c>
      <c r="AQ1352" t="s">
        <v>132</v>
      </c>
      <c r="AR1352">
        <v>7306</v>
      </c>
      <c r="AS1352" t="s">
        <v>133</v>
      </c>
      <c r="AT1352" t="s">
        <v>134</v>
      </c>
      <c r="AU1352" t="s">
        <v>135</v>
      </c>
      <c r="AV1352" t="s">
        <v>136</v>
      </c>
      <c r="AW1352">
        <v>40.733750000000001</v>
      </c>
      <c r="AX1352">
        <v>-74.063580000000002</v>
      </c>
      <c r="AY1352" t="s">
        <v>124</v>
      </c>
      <c r="AZ1352" t="s">
        <v>185</v>
      </c>
      <c r="BA1352" t="s">
        <v>138</v>
      </c>
      <c r="BB1352">
        <v>4</v>
      </c>
      <c r="BC1352">
        <v>1</v>
      </c>
      <c r="BD1352">
        <v>1</v>
      </c>
      <c r="BE1352">
        <v>1</v>
      </c>
      <c r="BF1352" t="s">
        <v>139</v>
      </c>
      <c r="BG1352" t="s">
        <v>13621</v>
      </c>
      <c r="BI1352" s="4">
        <v>159</v>
      </c>
      <c r="BK1352" s="4">
        <v>5100</v>
      </c>
      <c r="BM1352" s="4">
        <v>99</v>
      </c>
      <c r="BN1352">
        <v>1</v>
      </c>
      <c r="BO1352" s="4">
        <v>0</v>
      </c>
      <c r="BP1352">
        <v>1</v>
      </c>
      <c r="BQ1352">
        <v>1125</v>
      </c>
      <c r="BR1352">
        <v>1</v>
      </c>
      <c r="BS1352">
        <v>3</v>
      </c>
      <c r="BT1352">
        <v>1125</v>
      </c>
      <c r="BU1352">
        <v>1125</v>
      </c>
      <c r="BV1352">
        <v>1.6</v>
      </c>
      <c r="BW1352">
        <v>1125</v>
      </c>
      <c r="BX1352" t="s">
        <v>249</v>
      </c>
      <c r="BY1352" t="s">
        <v>128</v>
      </c>
      <c r="BZ1352">
        <v>30</v>
      </c>
      <c r="CA1352">
        <v>60</v>
      </c>
      <c r="CB1352">
        <v>90</v>
      </c>
      <c r="CC1352">
        <v>365</v>
      </c>
      <c r="CD1352" s="1">
        <v>43913</v>
      </c>
      <c r="CE1352">
        <v>4</v>
      </c>
      <c r="CF1352">
        <v>2</v>
      </c>
      <c r="CG1352" s="1">
        <v>43393</v>
      </c>
      <c r="CH1352" s="1">
        <v>43644</v>
      </c>
      <c r="CI1352">
        <v>80</v>
      </c>
      <c r="CJ1352">
        <v>9</v>
      </c>
      <c r="CK1352">
        <v>5</v>
      </c>
      <c r="CL1352">
        <v>10</v>
      </c>
      <c r="CM1352">
        <v>7</v>
      </c>
      <c r="CN1352">
        <v>10</v>
      </c>
      <c r="CO1352">
        <v>6</v>
      </c>
      <c r="CP1352" t="s">
        <v>124</v>
      </c>
      <c r="CR1352" t="s">
        <v>142</v>
      </c>
      <c r="CS1352" t="s">
        <v>128</v>
      </c>
      <c r="CT1352" t="s">
        <v>124</v>
      </c>
      <c r="CU1352" t="s">
        <v>188</v>
      </c>
      <c r="CV1352" t="s">
        <v>124</v>
      </c>
      <c r="CW1352" t="s">
        <v>124</v>
      </c>
      <c r="CX1352">
        <v>24</v>
      </c>
      <c r="CY1352">
        <v>24</v>
      </c>
      <c r="CZ1352">
        <v>0</v>
      </c>
      <c r="DA1352">
        <v>0</v>
      </c>
      <c r="DB1352">
        <v>0.23</v>
      </c>
    </row>
    <row r="1353" spans="1:106" x14ac:dyDescent="0.2">
      <c r="A1353">
        <v>27576825</v>
      </c>
      <c r="B1353" t="s">
        <v>13622</v>
      </c>
      <c r="C1353">
        <v>20200323043627</v>
      </c>
      <c r="D1353" s="1">
        <v>43913</v>
      </c>
      <c r="E1353" t="s">
        <v>13623</v>
      </c>
      <c r="F1353" t="s">
        <v>13624</v>
      </c>
      <c r="H1353" t="s">
        <v>13624</v>
      </c>
      <c r="I1353" t="s">
        <v>111</v>
      </c>
      <c r="R1353" t="s">
        <v>13625</v>
      </c>
      <c r="T1353">
        <v>28118381</v>
      </c>
      <c r="U1353" t="s">
        <v>13626</v>
      </c>
      <c r="V1353" t="s">
        <v>13627</v>
      </c>
      <c r="W1353" s="1">
        <v>42056</v>
      </c>
      <c r="X1353" t="s">
        <v>196</v>
      </c>
      <c r="Z1353" t="s">
        <v>157</v>
      </c>
      <c r="AA1353" t="s">
        <v>157</v>
      </c>
      <c r="AB1353" s="3">
        <v>1</v>
      </c>
      <c r="AC1353" t="s">
        <v>124</v>
      </c>
      <c r="AD1353" t="s">
        <v>13628</v>
      </c>
      <c r="AE1353" t="s">
        <v>13629</v>
      </c>
      <c r="AG1353">
        <v>1</v>
      </c>
      <c r="AH1353">
        <v>1</v>
      </c>
      <c r="AI1353" t="s">
        <v>373</v>
      </c>
      <c r="AJ1353" t="s">
        <v>128</v>
      </c>
      <c r="AK1353" t="s">
        <v>128</v>
      </c>
      <c r="AL1353" t="s">
        <v>129</v>
      </c>
      <c r="AN1353" t="s">
        <v>130</v>
      </c>
      <c r="AP1353" t="s">
        <v>131</v>
      </c>
      <c r="AQ1353" t="s">
        <v>132</v>
      </c>
      <c r="AR1353">
        <v>7302</v>
      </c>
      <c r="AS1353" t="s">
        <v>133</v>
      </c>
      <c r="AT1353" t="s">
        <v>134</v>
      </c>
      <c r="AU1353" t="s">
        <v>135</v>
      </c>
      <c r="AV1353" t="s">
        <v>136</v>
      </c>
      <c r="AW1353">
        <v>40.722659999999998</v>
      </c>
      <c r="AX1353">
        <v>-74.044409999999999</v>
      </c>
      <c r="AY1353" t="s">
        <v>128</v>
      </c>
      <c r="AZ1353" t="s">
        <v>185</v>
      </c>
      <c r="BA1353" t="s">
        <v>138</v>
      </c>
      <c r="BB1353">
        <v>4</v>
      </c>
      <c r="BC1353">
        <v>1</v>
      </c>
      <c r="BD1353">
        <v>1</v>
      </c>
      <c r="BE1353">
        <v>1</v>
      </c>
      <c r="BF1353" t="s">
        <v>139</v>
      </c>
      <c r="BG1353" t="s">
        <v>13630</v>
      </c>
      <c r="BI1353" s="4">
        <v>150</v>
      </c>
      <c r="BL1353" s="4">
        <v>0</v>
      </c>
      <c r="BM1353" s="4">
        <v>75</v>
      </c>
      <c r="BN1353">
        <v>2</v>
      </c>
      <c r="BO1353" s="4">
        <v>25</v>
      </c>
      <c r="BP1353">
        <v>3</v>
      </c>
      <c r="BQ1353">
        <v>1125</v>
      </c>
      <c r="BR1353">
        <v>3</v>
      </c>
      <c r="BS1353">
        <v>3</v>
      </c>
      <c r="BT1353">
        <v>1125</v>
      </c>
      <c r="BU1353">
        <v>1125</v>
      </c>
      <c r="BV1353">
        <v>3</v>
      </c>
      <c r="BW1353">
        <v>1125</v>
      </c>
      <c r="BX1353" t="s">
        <v>165</v>
      </c>
      <c r="BY1353" t="s">
        <v>128</v>
      </c>
      <c r="BZ1353">
        <v>0</v>
      </c>
      <c r="CA1353">
        <v>0</v>
      </c>
      <c r="CB1353">
        <v>0</v>
      </c>
      <c r="CC1353">
        <v>0</v>
      </c>
      <c r="CD1353" s="1">
        <v>43913</v>
      </c>
      <c r="CE1353">
        <v>1</v>
      </c>
      <c r="CF1353">
        <v>0</v>
      </c>
      <c r="CG1353" s="1">
        <v>43344</v>
      </c>
      <c r="CH1353" s="1">
        <v>43344</v>
      </c>
      <c r="CI1353">
        <v>100</v>
      </c>
      <c r="CJ1353">
        <v>10</v>
      </c>
      <c r="CK1353">
        <v>8</v>
      </c>
      <c r="CL1353">
        <v>10</v>
      </c>
      <c r="CM1353">
        <v>10</v>
      </c>
      <c r="CN1353">
        <v>10</v>
      </c>
      <c r="CO1353">
        <v>10</v>
      </c>
      <c r="CP1353" t="s">
        <v>124</v>
      </c>
      <c r="CR1353" t="s">
        <v>142</v>
      </c>
      <c r="CS1353" t="s">
        <v>128</v>
      </c>
      <c r="CT1353" t="s">
        <v>124</v>
      </c>
      <c r="CU1353" t="s">
        <v>166</v>
      </c>
      <c r="CV1353" t="s">
        <v>124</v>
      </c>
      <c r="CW1353" t="s">
        <v>124</v>
      </c>
      <c r="CX1353">
        <v>1</v>
      </c>
      <c r="CY1353">
        <v>1</v>
      </c>
      <c r="CZ1353">
        <v>0</v>
      </c>
      <c r="DA1353">
        <v>0</v>
      </c>
      <c r="DB1353">
        <v>0.05</v>
      </c>
    </row>
    <row r="1354" spans="1:106" x14ac:dyDescent="0.2">
      <c r="A1354">
        <v>27577588</v>
      </c>
      <c r="B1354" t="s">
        <v>13631</v>
      </c>
      <c r="C1354">
        <v>20200323043627</v>
      </c>
      <c r="D1354" s="1">
        <v>43913</v>
      </c>
      <c r="E1354" t="s">
        <v>13632</v>
      </c>
      <c r="F1354" t="s">
        <v>13633</v>
      </c>
      <c r="G1354" t="s">
        <v>13634</v>
      </c>
      <c r="H1354" t="s">
        <v>13635</v>
      </c>
      <c r="I1354" t="s">
        <v>111</v>
      </c>
      <c r="R1354" t="s">
        <v>13636</v>
      </c>
      <c r="T1354">
        <v>37412692</v>
      </c>
      <c r="U1354" t="s">
        <v>2327</v>
      </c>
      <c r="V1354" t="s">
        <v>2328</v>
      </c>
      <c r="W1354" s="1">
        <v>42188</v>
      </c>
      <c r="X1354" t="s">
        <v>121</v>
      </c>
      <c r="Z1354" t="s">
        <v>229</v>
      </c>
      <c r="AA1354" s="3">
        <v>0.9</v>
      </c>
      <c r="AB1354" s="3">
        <v>0.69</v>
      </c>
      <c r="AC1354" t="s">
        <v>124</v>
      </c>
      <c r="AD1354" t="s">
        <v>2329</v>
      </c>
      <c r="AE1354" t="s">
        <v>2330</v>
      </c>
      <c r="AG1354">
        <v>2</v>
      </c>
      <c r="AH1354">
        <v>2</v>
      </c>
      <c r="AI1354" t="s">
        <v>426</v>
      </c>
      <c r="AJ1354" t="s">
        <v>128</v>
      </c>
      <c r="AK1354" t="s">
        <v>124</v>
      </c>
      <c r="AL1354" t="s">
        <v>129</v>
      </c>
      <c r="AN1354" t="s">
        <v>130</v>
      </c>
      <c r="AP1354" t="s">
        <v>131</v>
      </c>
      <c r="AQ1354" t="s">
        <v>132</v>
      </c>
      <c r="AR1354">
        <v>7302</v>
      </c>
      <c r="AS1354" t="s">
        <v>133</v>
      </c>
      <c r="AT1354" t="s">
        <v>134</v>
      </c>
      <c r="AU1354" t="s">
        <v>135</v>
      </c>
      <c r="AV1354" t="s">
        <v>136</v>
      </c>
      <c r="AW1354">
        <v>40.719180000000001</v>
      </c>
      <c r="AX1354">
        <v>-74.038070000000005</v>
      </c>
      <c r="AY1354" t="s">
        <v>128</v>
      </c>
      <c r="AZ1354" t="s">
        <v>185</v>
      </c>
      <c r="BA1354" t="s">
        <v>138</v>
      </c>
      <c r="BB1354">
        <v>3</v>
      </c>
      <c r="BC1354">
        <v>1</v>
      </c>
      <c r="BD1354">
        <v>0</v>
      </c>
      <c r="BE1354">
        <v>1</v>
      </c>
      <c r="BF1354" t="s">
        <v>139</v>
      </c>
      <c r="BG1354" t="s">
        <v>13637</v>
      </c>
      <c r="BI1354" s="4">
        <v>135</v>
      </c>
      <c r="BL1354" s="4">
        <v>0</v>
      </c>
      <c r="BM1354" s="4">
        <v>89</v>
      </c>
      <c r="BN1354">
        <v>1</v>
      </c>
      <c r="BO1354" s="4">
        <v>0</v>
      </c>
      <c r="BP1354">
        <v>2</v>
      </c>
      <c r="BQ1354">
        <v>1125</v>
      </c>
      <c r="BR1354">
        <v>2</v>
      </c>
      <c r="BS1354">
        <v>2</v>
      </c>
      <c r="BT1354">
        <v>1125</v>
      </c>
      <c r="BU1354">
        <v>1125</v>
      </c>
      <c r="BV1354">
        <v>2</v>
      </c>
      <c r="BW1354">
        <v>1125</v>
      </c>
      <c r="BX1354" t="s">
        <v>1241</v>
      </c>
      <c r="BY1354" t="s">
        <v>128</v>
      </c>
      <c r="BZ1354">
        <v>30</v>
      </c>
      <c r="CA1354">
        <v>60</v>
      </c>
      <c r="CB1354">
        <v>90</v>
      </c>
      <c r="CC1354">
        <v>365</v>
      </c>
      <c r="CD1354" s="1">
        <v>43913</v>
      </c>
      <c r="CE1354">
        <v>2</v>
      </c>
      <c r="CF1354">
        <v>1</v>
      </c>
      <c r="CG1354" s="1">
        <v>43356</v>
      </c>
      <c r="CH1354" s="1">
        <v>43724</v>
      </c>
      <c r="CP1354" t="s">
        <v>124</v>
      </c>
      <c r="CR1354" t="s">
        <v>142</v>
      </c>
      <c r="CS1354" t="s">
        <v>128</v>
      </c>
      <c r="CT1354" t="s">
        <v>124</v>
      </c>
      <c r="CU1354" t="s">
        <v>166</v>
      </c>
      <c r="CV1354" t="s">
        <v>124</v>
      </c>
      <c r="CW1354" t="s">
        <v>124</v>
      </c>
      <c r="CX1354">
        <v>14</v>
      </c>
      <c r="CY1354">
        <v>14</v>
      </c>
      <c r="CZ1354">
        <v>0</v>
      </c>
      <c r="DA1354">
        <v>0</v>
      </c>
      <c r="DB1354">
        <v>0.11</v>
      </c>
    </row>
    <row r="1355" spans="1:106" x14ac:dyDescent="0.2">
      <c r="A1355">
        <v>27577797</v>
      </c>
      <c r="B1355" t="s">
        <v>13638</v>
      </c>
      <c r="C1355">
        <v>20200323043627</v>
      </c>
      <c r="D1355" s="1">
        <v>43913</v>
      </c>
      <c r="E1355" t="s">
        <v>13639</v>
      </c>
      <c r="F1355" t="s">
        <v>10726</v>
      </c>
      <c r="G1355" t="s">
        <v>10727</v>
      </c>
      <c r="H1355" t="s">
        <v>10728</v>
      </c>
      <c r="I1355" t="s">
        <v>111</v>
      </c>
      <c r="O1355" t="s">
        <v>10729</v>
      </c>
      <c r="R1355" t="s">
        <v>11576</v>
      </c>
      <c r="T1355">
        <v>4920221</v>
      </c>
      <c r="U1355" t="s">
        <v>541</v>
      </c>
      <c r="V1355" t="s">
        <v>542</v>
      </c>
      <c r="W1355" s="1">
        <v>41305</v>
      </c>
      <c r="X1355" t="s">
        <v>121</v>
      </c>
      <c r="Y1355" s="2" t="s">
        <v>543</v>
      </c>
      <c r="Z1355" t="s">
        <v>123</v>
      </c>
      <c r="AA1355" s="3">
        <v>1</v>
      </c>
      <c r="AB1355" s="3">
        <v>0.56999999999999995</v>
      </c>
      <c r="AC1355" t="s">
        <v>124</v>
      </c>
      <c r="AD1355" t="s">
        <v>544</v>
      </c>
      <c r="AE1355" t="s">
        <v>545</v>
      </c>
      <c r="AG1355">
        <v>2</v>
      </c>
      <c r="AH1355">
        <v>2</v>
      </c>
      <c r="AI1355" t="s">
        <v>127</v>
      </c>
      <c r="AJ1355" t="s">
        <v>128</v>
      </c>
      <c r="AK1355" t="s">
        <v>124</v>
      </c>
      <c r="AL1355" t="s">
        <v>129</v>
      </c>
      <c r="AN1355" t="s">
        <v>130</v>
      </c>
      <c r="AP1355" t="s">
        <v>131</v>
      </c>
      <c r="AQ1355" t="s">
        <v>132</v>
      </c>
      <c r="AR1355">
        <v>7310</v>
      </c>
      <c r="AS1355" t="s">
        <v>133</v>
      </c>
      <c r="AT1355" t="s">
        <v>134</v>
      </c>
      <c r="AU1355" t="s">
        <v>135</v>
      </c>
      <c r="AV1355" t="s">
        <v>136</v>
      </c>
      <c r="AW1355">
        <v>40.723570000000002</v>
      </c>
      <c r="AX1355">
        <v>-74.037180000000006</v>
      </c>
      <c r="AY1355" t="s">
        <v>124</v>
      </c>
      <c r="AZ1355" t="s">
        <v>185</v>
      </c>
      <c r="BA1355" t="s">
        <v>138</v>
      </c>
      <c r="BB1355">
        <v>4</v>
      </c>
      <c r="BC1355">
        <v>2</v>
      </c>
      <c r="BD1355">
        <v>2</v>
      </c>
      <c r="BE1355">
        <v>1</v>
      </c>
      <c r="BF1355" t="s">
        <v>139</v>
      </c>
      <c r="BG1355" t="s">
        <v>13640</v>
      </c>
      <c r="BH1355">
        <v>550</v>
      </c>
      <c r="BI1355" s="4">
        <v>179</v>
      </c>
      <c r="BJ1355" s="4">
        <v>1375</v>
      </c>
      <c r="BK1355" s="4">
        <v>4300</v>
      </c>
      <c r="BL1355" s="4">
        <v>0</v>
      </c>
      <c r="BM1355" s="4">
        <v>99</v>
      </c>
      <c r="BN1355">
        <v>1</v>
      </c>
      <c r="BO1355" s="4">
        <v>0</v>
      </c>
      <c r="BP1355">
        <v>2</v>
      </c>
      <c r="BQ1355">
        <v>1125</v>
      </c>
      <c r="BR1355">
        <v>2</v>
      </c>
      <c r="BS1355">
        <v>2</v>
      </c>
      <c r="BT1355">
        <v>1125</v>
      </c>
      <c r="BU1355">
        <v>1125</v>
      </c>
      <c r="BV1355">
        <v>2</v>
      </c>
      <c r="BW1355">
        <v>1125</v>
      </c>
      <c r="BX1355" t="s">
        <v>394</v>
      </c>
      <c r="BY1355" t="s">
        <v>128</v>
      </c>
      <c r="BZ1355">
        <v>30</v>
      </c>
      <c r="CA1355">
        <v>60</v>
      </c>
      <c r="CB1355">
        <v>90</v>
      </c>
      <c r="CC1355">
        <v>365</v>
      </c>
      <c r="CD1355" s="1">
        <v>43913</v>
      </c>
      <c r="CE1355">
        <v>1</v>
      </c>
      <c r="CF1355">
        <v>0</v>
      </c>
      <c r="CG1355" s="1">
        <v>43359</v>
      </c>
      <c r="CH1355" s="1">
        <v>43359</v>
      </c>
      <c r="CI1355">
        <v>80</v>
      </c>
      <c r="CJ1355">
        <v>8</v>
      </c>
      <c r="CK1355">
        <v>6</v>
      </c>
      <c r="CL1355">
        <v>10</v>
      </c>
      <c r="CM1355">
        <v>8</v>
      </c>
      <c r="CN1355">
        <v>10</v>
      </c>
      <c r="CO1355">
        <v>10</v>
      </c>
      <c r="CP1355" t="s">
        <v>124</v>
      </c>
      <c r="CR1355" t="s">
        <v>142</v>
      </c>
      <c r="CS1355" t="s">
        <v>124</v>
      </c>
      <c r="CT1355" t="s">
        <v>124</v>
      </c>
      <c r="CU1355" t="s">
        <v>188</v>
      </c>
      <c r="CV1355" t="s">
        <v>124</v>
      </c>
      <c r="CW1355" t="s">
        <v>124</v>
      </c>
      <c r="CX1355">
        <v>24</v>
      </c>
      <c r="CY1355">
        <v>24</v>
      </c>
      <c r="CZ1355">
        <v>0</v>
      </c>
      <c r="DA1355">
        <v>0</v>
      </c>
      <c r="DB1355">
        <v>0.05</v>
      </c>
    </row>
    <row r="1356" spans="1:106" x14ac:dyDescent="0.2">
      <c r="A1356">
        <v>27657227</v>
      </c>
      <c r="B1356" t="s">
        <v>13641</v>
      </c>
      <c r="C1356">
        <v>20200323043627</v>
      </c>
      <c r="D1356" s="1">
        <v>43913</v>
      </c>
      <c r="E1356" t="s">
        <v>13642</v>
      </c>
      <c r="F1356" t="s">
        <v>5173</v>
      </c>
      <c r="H1356" t="s">
        <v>5173</v>
      </c>
      <c r="I1356" t="s">
        <v>111</v>
      </c>
      <c r="O1356" t="e">
        <f>- Keep the apartment Clean and tidy - Take out All the trash When checking out - No SMOKING strickly - Responsible to Clean pet hair from the apartment - Load the dishwasher When checking out</f>
        <v>#NAME?</v>
      </c>
      <c r="R1356" t="s">
        <v>13643</v>
      </c>
      <c r="T1356">
        <v>30719174</v>
      </c>
      <c r="U1356" t="s">
        <v>2118</v>
      </c>
      <c r="V1356" t="s">
        <v>2119</v>
      </c>
      <c r="W1356" s="1">
        <v>42100</v>
      </c>
      <c r="X1356" t="s">
        <v>121</v>
      </c>
      <c r="Y1356" t="s">
        <v>2120</v>
      </c>
      <c r="Z1356" t="s">
        <v>123</v>
      </c>
      <c r="AA1356" s="3">
        <v>0.97</v>
      </c>
      <c r="AB1356" s="3">
        <v>0.53</v>
      </c>
      <c r="AC1356" t="s">
        <v>124</v>
      </c>
      <c r="AD1356" t="s">
        <v>2121</v>
      </c>
      <c r="AE1356" t="s">
        <v>2122</v>
      </c>
      <c r="AG1356">
        <v>6</v>
      </c>
      <c r="AH1356">
        <v>6</v>
      </c>
      <c r="AI1356" t="s">
        <v>2123</v>
      </c>
      <c r="AJ1356" t="s">
        <v>128</v>
      </c>
      <c r="AK1356" t="s">
        <v>124</v>
      </c>
      <c r="AL1356" t="s">
        <v>129</v>
      </c>
      <c r="AN1356" t="s">
        <v>130</v>
      </c>
      <c r="AP1356" t="s">
        <v>131</v>
      </c>
      <c r="AQ1356" t="s">
        <v>132</v>
      </c>
      <c r="AR1356">
        <v>7302</v>
      </c>
      <c r="AS1356" t="s">
        <v>133</v>
      </c>
      <c r="AT1356" t="s">
        <v>134</v>
      </c>
      <c r="AU1356" t="s">
        <v>135</v>
      </c>
      <c r="AV1356" t="s">
        <v>136</v>
      </c>
      <c r="AW1356">
        <v>40.716769999999997</v>
      </c>
      <c r="AX1356">
        <v>-74.032989999999998</v>
      </c>
      <c r="AY1356" t="s">
        <v>124</v>
      </c>
      <c r="AZ1356" t="s">
        <v>185</v>
      </c>
      <c r="BA1356" t="s">
        <v>138</v>
      </c>
      <c r="BB1356">
        <v>4</v>
      </c>
      <c r="BC1356">
        <v>1</v>
      </c>
      <c r="BD1356">
        <v>1</v>
      </c>
      <c r="BE1356">
        <v>2</v>
      </c>
      <c r="BF1356" t="s">
        <v>139</v>
      </c>
      <c r="BG1356" t="s">
        <v>5175</v>
      </c>
      <c r="BI1356" s="4">
        <v>139</v>
      </c>
      <c r="BM1356" s="4">
        <v>100</v>
      </c>
      <c r="BN1356">
        <v>3</v>
      </c>
      <c r="BO1356" s="4">
        <v>0</v>
      </c>
      <c r="BP1356">
        <v>2</v>
      </c>
      <c r="BQ1356">
        <v>1125</v>
      </c>
      <c r="BR1356">
        <v>2</v>
      </c>
      <c r="BS1356">
        <v>2</v>
      </c>
      <c r="BT1356">
        <v>1125</v>
      </c>
      <c r="BU1356">
        <v>1125</v>
      </c>
      <c r="BV1356">
        <v>2</v>
      </c>
      <c r="BW1356">
        <v>1125</v>
      </c>
      <c r="BX1356" t="s">
        <v>187</v>
      </c>
      <c r="BY1356" t="s">
        <v>128</v>
      </c>
      <c r="BZ1356">
        <v>30</v>
      </c>
      <c r="CA1356">
        <v>55</v>
      </c>
      <c r="CB1356">
        <v>84</v>
      </c>
      <c r="CC1356">
        <v>359</v>
      </c>
      <c r="CD1356" s="1">
        <v>43913</v>
      </c>
      <c r="CE1356">
        <v>13</v>
      </c>
      <c r="CF1356">
        <v>7</v>
      </c>
      <c r="CG1356" s="1">
        <v>43338</v>
      </c>
      <c r="CH1356" s="1">
        <v>43832</v>
      </c>
      <c r="CI1356">
        <v>82</v>
      </c>
      <c r="CJ1356">
        <v>9</v>
      </c>
      <c r="CK1356">
        <v>8</v>
      </c>
      <c r="CL1356">
        <v>10</v>
      </c>
      <c r="CM1356">
        <v>9</v>
      </c>
      <c r="CN1356">
        <v>10</v>
      </c>
      <c r="CO1356">
        <v>8</v>
      </c>
      <c r="CP1356" t="s">
        <v>124</v>
      </c>
      <c r="CR1356" t="s">
        <v>142</v>
      </c>
      <c r="CS1356" t="s">
        <v>128</v>
      </c>
      <c r="CT1356" t="s">
        <v>124</v>
      </c>
      <c r="CU1356" t="s">
        <v>188</v>
      </c>
      <c r="CV1356" t="s">
        <v>124</v>
      </c>
      <c r="CW1356" t="s">
        <v>124</v>
      </c>
      <c r="CX1356">
        <v>11</v>
      </c>
      <c r="CY1356">
        <v>11</v>
      </c>
      <c r="CZ1356">
        <v>0</v>
      </c>
      <c r="DA1356">
        <v>0</v>
      </c>
      <c r="DB1356">
        <v>0.68</v>
      </c>
    </row>
    <row r="1357" spans="1:106" x14ac:dyDescent="0.2">
      <c r="A1357">
        <v>27679864</v>
      </c>
      <c r="B1357" t="s">
        <v>13644</v>
      </c>
      <c r="C1357">
        <v>20200323043627</v>
      </c>
      <c r="D1357" s="1">
        <v>43913</v>
      </c>
      <c r="E1357" t="s">
        <v>13645</v>
      </c>
      <c r="F1357" t="s">
        <v>13646</v>
      </c>
      <c r="H1357" t="s">
        <v>13647</v>
      </c>
      <c r="I1357" t="s">
        <v>111</v>
      </c>
      <c r="L1357" t="s">
        <v>13648</v>
      </c>
      <c r="R1357" t="s">
        <v>13649</v>
      </c>
      <c r="T1357">
        <v>5792092</v>
      </c>
      <c r="U1357" t="s">
        <v>8276</v>
      </c>
      <c r="V1357" t="s">
        <v>8277</v>
      </c>
      <c r="W1357" s="1">
        <v>41370</v>
      </c>
      <c r="X1357" t="s">
        <v>121</v>
      </c>
      <c r="Y1357" t="s">
        <v>8278</v>
      </c>
      <c r="Z1357" t="s">
        <v>123</v>
      </c>
      <c r="AA1357" s="3">
        <v>1</v>
      </c>
      <c r="AB1357" s="3">
        <v>1</v>
      </c>
      <c r="AC1357" t="s">
        <v>124</v>
      </c>
      <c r="AD1357" t="s">
        <v>8279</v>
      </c>
      <c r="AE1357" t="s">
        <v>8280</v>
      </c>
      <c r="AG1357">
        <v>29</v>
      </c>
      <c r="AH1357">
        <v>29</v>
      </c>
      <c r="AI1357" t="s">
        <v>717</v>
      </c>
      <c r="AJ1357" t="s">
        <v>128</v>
      </c>
      <c r="AK1357" t="s">
        <v>124</v>
      </c>
      <c r="AL1357" t="s">
        <v>129</v>
      </c>
      <c r="AN1357" t="s">
        <v>514</v>
      </c>
      <c r="AP1357" t="s">
        <v>131</v>
      </c>
      <c r="AQ1357" t="s">
        <v>132</v>
      </c>
      <c r="AR1357">
        <v>7307</v>
      </c>
      <c r="AS1357" t="s">
        <v>133</v>
      </c>
      <c r="AT1357" t="s">
        <v>134</v>
      </c>
      <c r="AU1357" t="s">
        <v>135</v>
      </c>
      <c r="AV1357" t="s">
        <v>136</v>
      </c>
      <c r="AW1357">
        <v>40.746110000000002</v>
      </c>
      <c r="AX1357">
        <v>-74.044420000000002</v>
      </c>
      <c r="AY1357" t="s">
        <v>128</v>
      </c>
      <c r="AZ1357" t="s">
        <v>871</v>
      </c>
      <c r="BA1357" t="s">
        <v>3138</v>
      </c>
      <c r="BB1357">
        <v>3</v>
      </c>
      <c r="BC1357">
        <v>1</v>
      </c>
      <c r="BD1357">
        <v>1</v>
      </c>
      <c r="BE1357">
        <v>2</v>
      </c>
      <c r="BF1357" t="s">
        <v>139</v>
      </c>
      <c r="BG1357" t="s">
        <v>13650</v>
      </c>
      <c r="BI1357" s="4">
        <v>75</v>
      </c>
      <c r="BL1357" s="4">
        <v>0</v>
      </c>
      <c r="BM1357" s="4">
        <v>25</v>
      </c>
      <c r="BN1357">
        <v>1</v>
      </c>
      <c r="BO1357" s="4">
        <v>25</v>
      </c>
      <c r="BP1357">
        <v>1</v>
      </c>
      <c r="BQ1357">
        <v>14</v>
      </c>
      <c r="BR1357">
        <v>1</v>
      </c>
      <c r="BS1357">
        <v>1</v>
      </c>
      <c r="BT1357">
        <v>14</v>
      </c>
      <c r="BU1357">
        <v>14</v>
      </c>
      <c r="BV1357">
        <v>1</v>
      </c>
      <c r="BW1357">
        <v>14</v>
      </c>
      <c r="BX1357" t="s">
        <v>187</v>
      </c>
      <c r="BY1357" t="s">
        <v>128</v>
      </c>
      <c r="BZ1357">
        <v>30</v>
      </c>
      <c r="CA1357">
        <v>60</v>
      </c>
      <c r="CB1357">
        <v>90</v>
      </c>
      <c r="CC1357">
        <v>90</v>
      </c>
      <c r="CD1357" s="1">
        <v>43913</v>
      </c>
      <c r="CE1357">
        <v>29</v>
      </c>
      <c r="CF1357">
        <v>15</v>
      </c>
      <c r="CG1357" s="1">
        <v>43353</v>
      </c>
      <c r="CH1357" s="1">
        <v>43850</v>
      </c>
      <c r="CI1357">
        <v>79</v>
      </c>
      <c r="CJ1357">
        <v>9</v>
      </c>
      <c r="CK1357">
        <v>8</v>
      </c>
      <c r="CL1357">
        <v>9</v>
      </c>
      <c r="CM1357">
        <v>9</v>
      </c>
      <c r="CN1357">
        <v>9</v>
      </c>
      <c r="CO1357">
        <v>8</v>
      </c>
      <c r="CP1357" t="s">
        <v>124</v>
      </c>
      <c r="CR1357" t="s">
        <v>142</v>
      </c>
      <c r="CS1357" t="s">
        <v>128</v>
      </c>
      <c r="CT1357" t="s">
        <v>124</v>
      </c>
      <c r="CU1357" t="s">
        <v>188</v>
      </c>
      <c r="CV1357" t="s">
        <v>124</v>
      </c>
      <c r="CW1357" t="s">
        <v>124</v>
      </c>
      <c r="CX1357">
        <v>22</v>
      </c>
      <c r="CY1357">
        <v>6</v>
      </c>
      <c r="CZ1357">
        <v>3</v>
      </c>
      <c r="DA1357">
        <v>0</v>
      </c>
      <c r="DB1357">
        <v>1.55</v>
      </c>
    </row>
    <row r="1358" spans="1:106" x14ac:dyDescent="0.2">
      <c r="A1358">
        <v>27684147</v>
      </c>
      <c r="B1358" t="s">
        <v>13651</v>
      </c>
      <c r="C1358">
        <v>20200323043627</v>
      </c>
      <c r="D1358" s="1">
        <v>43913</v>
      </c>
      <c r="E1358" t="s">
        <v>13652</v>
      </c>
      <c r="G1358" t="s">
        <v>13653</v>
      </c>
      <c r="H1358" t="s">
        <v>13653</v>
      </c>
      <c r="I1358" t="s">
        <v>111</v>
      </c>
      <c r="R1358" t="s">
        <v>13654</v>
      </c>
      <c r="T1358">
        <v>187905563</v>
      </c>
      <c r="U1358" t="s">
        <v>12963</v>
      </c>
      <c r="V1358" t="s">
        <v>2328</v>
      </c>
      <c r="W1358" s="1">
        <v>43224</v>
      </c>
      <c r="X1358" t="s">
        <v>135</v>
      </c>
      <c r="Z1358" t="s">
        <v>123</v>
      </c>
      <c r="AA1358" s="3">
        <v>1</v>
      </c>
      <c r="AB1358" s="3">
        <v>0.96</v>
      </c>
      <c r="AC1358" t="s">
        <v>128</v>
      </c>
      <c r="AD1358" t="s">
        <v>12964</v>
      </c>
      <c r="AE1358" t="s">
        <v>12965</v>
      </c>
      <c r="AG1358">
        <v>4</v>
      </c>
      <c r="AH1358">
        <v>4</v>
      </c>
      <c r="AI1358" t="s">
        <v>12054</v>
      </c>
      <c r="AJ1358" t="s">
        <v>128</v>
      </c>
      <c r="AK1358" t="s">
        <v>124</v>
      </c>
      <c r="AL1358" t="s">
        <v>129</v>
      </c>
      <c r="AN1358" t="s">
        <v>130</v>
      </c>
      <c r="AP1358" t="s">
        <v>131</v>
      </c>
      <c r="AQ1358" t="s">
        <v>132</v>
      </c>
      <c r="AR1358">
        <v>7302</v>
      </c>
      <c r="AS1358" t="s">
        <v>133</v>
      </c>
      <c r="AT1358" t="s">
        <v>134</v>
      </c>
      <c r="AU1358" t="s">
        <v>135</v>
      </c>
      <c r="AV1358" t="s">
        <v>136</v>
      </c>
      <c r="AW1358">
        <v>40.719369999999998</v>
      </c>
      <c r="AX1358">
        <v>-74.042460000000005</v>
      </c>
      <c r="AY1358" t="s">
        <v>128</v>
      </c>
      <c r="AZ1358" t="s">
        <v>185</v>
      </c>
      <c r="BA1358" t="s">
        <v>138</v>
      </c>
      <c r="BB1358">
        <v>8</v>
      </c>
      <c r="BC1358">
        <v>1</v>
      </c>
      <c r="BD1358">
        <v>2</v>
      </c>
      <c r="BE1358">
        <v>4</v>
      </c>
      <c r="BF1358" t="s">
        <v>139</v>
      </c>
      <c r="BG1358" t="s">
        <v>12966</v>
      </c>
      <c r="BI1358" s="4">
        <v>259</v>
      </c>
      <c r="BL1358" s="4">
        <v>300</v>
      </c>
      <c r="BM1358" s="4">
        <v>140</v>
      </c>
      <c r="BN1358">
        <v>4</v>
      </c>
      <c r="BO1358" s="4">
        <v>10</v>
      </c>
      <c r="BP1358">
        <v>1</v>
      </c>
      <c r="BQ1358">
        <v>14</v>
      </c>
      <c r="BR1358">
        <v>1</v>
      </c>
      <c r="BS1358">
        <v>3</v>
      </c>
      <c r="BT1358">
        <v>1125</v>
      </c>
      <c r="BU1358">
        <v>1125</v>
      </c>
      <c r="BV1358">
        <v>1.5</v>
      </c>
      <c r="BW1358">
        <v>1125</v>
      </c>
      <c r="BX1358" t="s">
        <v>600</v>
      </c>
      <c r="BY1358" t="s">
        <v>128</v>
      </c>
      <c r="BZ1358">
        <v>24</v>
      </c>
      <c r="CA1358">
        <v>49</v>
      </c>
      <c r="CB1358">
        <v>79</v>
      </c>
      <c r="CC1358">
        <v>79</v>
      </c>
      <c r="CD1358" s="1">
        <v>43913</v>
      </c>
      <c r="CE1358">
        <v>94</v>
      </c>
      <c r="CF1358">
        <v>58</v>
      </c>
      <c r="CG1358" s="1">
        <v>43332</v>
      </c>
      <c r="CH1358" s="1">
        <v>43892</v>
      </c>
      <c r="CI1358">
        <v>96</v>
      </c>
      <c r="CJ1358">
        <v>10</v>
      </c>
      <c r="CK1358">
        <v>10</v>
      </c>
      <c r="CL1358">
        <v>10</v>
      </c>
      <c r="CM1358">
        <v>10</v>
      </c>
      <c r="CN1358">
        <v>10</v>
      </c>
      <c r="CO1358">
        <v>10</v>
      </c>
      <c r="CP1358" t="s">
        <v>124</v>
      </c>
      <c r="CR1358" t="s">
        <v>142</v>
      </c>
      <c r="CS1358" t="s">
        <v>128</v>
      </c>
      <c r="CT1358" t="s">
        <v>124</v>
      </c>
      <c r="CU1358" t="s">
        <v>188</v>
      </c>
      <c r="CV1358" t="s">
        <v>124</v>
      </c>
      <c r="CW1358" t="s">
        <v>124</v>
      </c>
      <c r="CX1358">
        <v>4</v>
      </c>
      <c r="CY1358">
        <v>4</v>
      </c>
      <c r="CZ1358">
        <v>0</v>
      </c>
      <c r="DA1358">
        <v>0</v>
      </c>
      <c r="DB1358">
        <v>4.8499999999999996</v>
      </c>
    </row>
    <row r="1359" spans="1:106" x14ac:dyDescent="0.2">
      <c r="A1359">
        <v>27697479</v>
      </c>
      <c r="B1359" t="s">
        <v>13655</v>
      </c>
      <c r="C1359">
        <v>20200323043627</v>
      </c>
      <c r="D1359" s="1">
        <v>43913</v>
      </c>
      <c r="E1359" t="s">
        <v>13656</v>
      </c>
      <c r="F1359" t="s">
        <v>13657</v>
      </c>
      <c r="G1359" t="s">
        <v>13658</v>
      </c>
      <c r="H1359" t="s">
        <v>13659</v>
      </c>
      <c r="I1359" t="s">
        <v>111</v>
      </c>
      <c r="J1359" t="s">
        <v>13660</v>
      </c>
      <c r="K1359" t="s">
        <v>13661</v>
      </c>
      <c r="L1359" t="s">
        <v>13662</v>
      </c>
      <c r="M1359" t="s">
        <v>13663</v>
      </c>
      <c r="N1359" t="s">
        <v>13664</v>
      </c>
      <c r="R1359" t="s">
        <v>13665</v>
      </c>
      <c r="T1359">
        <v>134137133</v>
      </c>
      <c r="U1359" t="s">
        <v>13666</v>
      </c>
      <c r="V1359" t="s">
        <v>13667</v>
      </c>
      <c r="W1359" s="1">
        <v>42894</v>
      </c>
      <c r="X1359" t="s">
        <v>121</v>
      </c>
      <c r="Y1359" t="s">
        <v>13668</v>
      </c>
      <c r="Z1359" t="s">
        <v>123</v>
      </c>
      <c r="AA1359" s="3">
        <v>1</v>
      </c>
      <c r="AB1359" s="3">
        <v>1</v>
      </c>
      <c r="AC1359" t="s">
        <v>128</v>
      </c>
      <c r="AD1359" t="s">
        <v>13669</v>
      </c>
      <c r="AE1359" t="s">
        <v>13670</v>
      </c>
      <c r="AG1359">
        <v>1</v>
      </c>
      <c r="AH1359">
        <v>1</v>
      </c>
      <c r="AI1359" t="s">
        <v>3698</v>
      </c>
      <c r="AJ1359" t="s">
        <v>128</v>
      </c>
      <c r="AK1359" t="s">
        <v>124</v>
      </c>
      <c r="AL1359" t="s">
        <v>129</v>
      </c>
      <c r="AN1359" t="s">
        <v>130</v>
      </c>
      <c r="AP1359" t="s">
        <v>131</v>
      </c>
      <c r="AQ1359" t="s">
        <v>132</v>
      </c>
      <c r="AR1359">
        <v>7302</v>
      </c>
      <c r="AS1359" t="s">
        <v>133</v>
      </c>
      <c r="AT1359" t="s">
        <v>134</v>
      </c>
      <c r="AU1359" t="s">
        <v>135</v>
      </c>
      <c r="AV1359" t="s">
        <v>136</v>
      </c>
      <c r="AW1359">
        <v>40.723399999999998</v>
      </c>
      <c r="AX1359">
        <v>-74.049310000000006</v>
      </c>
      <c r="AY1359" t="s">
        <v>128</v>
      </c>
      <c r="AZ1359" t="s">
        <v>247</v>
      </c>
      <c r="BA1359" t="s">
        <v>138</v>
      </c>
      <c r="BB1359">
        <v>5</v>
      </c>
      <c r="BC1359">
        <v>1</v>
      </c>
      <c r="BD1359">
        <v>1</v>
      </c>
      <c r="BE1359">
        <v>3</v>
      </c>
      <c r="BF1359" t="s">
        <v>139</v>
      </c>
      <c r="BG1359" t="s">
        <v>13671</v>
      </c>
      <c r="BI1359" s="4">
        <v>175</v>
      </c>
      <c r="BL1359" s="4">
        <v>0</v>
      </c>
      <c r="BM1359" s="4">
        <v>35</v>
      </c>
      <c r="BN1359">
        <v>3</v>
      </c>
      <c r="BO1359" s="4">
        <v>15</v>
      </c>
      <c r="BP1359">
        <v>2</v>
      </c>
      <c r="BQ1359">
        <v>90</v>
      </c>
      <c r="BR1359">
        <v>2</v>
      </c>
      <c r="BS1359">
        <v>2</v>
      </c>
      <c r="BT1359">
        <v>1125</v>
      </c>
      <c r="BU1359">
        <v>1125</v>
      </c>
      <c r="BV1359">
        <v>2</v>
      </c>
      <c r="BW1359">
        <v>1125</v>
      </c>
      <c r="BX1359" t="s">
        <v>607</v>
      </c>
      <c r="BY1359" t="s">
        <v>128</v>
      </c>
      <c r="BZ1359">
        <v>30</v>
      </c>
      <c r="CA1359">
        <v>39</v>
      </c>
      <c r="CB1359">
        <v>50</v>
      </c>
      <c r="CC1359">
        <v>273</v>
      </c>
      <c r="CD1359" s="1">
        <v>43913</v>
      </c>
      <c r="CE1359">
        <v>130</v>
      </c>
      <c r="CF1359">
        <v>76</v>
      </c>
      <c r="CG1359" s="1">
        <v>43356</v>
      </c>
      <c r="CH1359" s="1">
        <v>43906</v>
      </c>
      <c r="CI1359">
        <v>96</v>
      </c>
      <c r="CJ1359">
        <v>10</v>
      </c>
      <c r="CK1359">
        <v>10</v>
      </c>
      <c r="CL1359">
        <v>10</v>
      </c>
      <c r="CM1359">
        <v>10</v>
      </c>
      <c r="CN1359">
        <v>10</v>
      </c>
      <c r="CO1359">
        <v>10</v>
      </c>
      <c r="CP1359" t="s">
        <v>124</v>
      </c>
      <c r="CR1359" t="s">
        <v>142</v>
      </c>
      <c r="CS1359" t="s">
        <v>128</v>
      </c>
      <c r="CT1359" t="s">
        <v>124</v>
      </c>
      <c r="CU1359" t="s">
        <v>166</v>
      </c>
      <c r="CV1359" t="s">
        <v>124</v>
      </c>
      <c r="CW1359" t="s">
        <v>124</v>
      </c>
      <c r="CX1359">
        <v>1</v>
      </c>
      <c r="CY1359">
        <v>1</v>
      </c>
      <c r="CZ1359">
        <v>0</v>
      </c>
      <c r="DA1359">
        <v>0</v>
      </c>
      <c r="DB1359">
        <v>6.99</v>
      </c>
    </row>
    <row r="1360" spans="1:106" x14ac:dyDescent="0.2">
      <c r="A1360">
        <v>27776230</v>
      </c>
      <c r="B1360" t="s">
        <v>13672</v>
      </c>
      <c r="C1360">
        <v>20200323043627</v>
      </c>
      <c r="D1360" s="1">
        <v>43913</v>
      </c>
      <c r="E1360" t="s">
        <v>13673</v>
      </c>
      <c r="F1360" t="s">
        <v>13674</v>
      </c>
      <c r="G1360" t="s">
        <v>13675</v>
      </c>
      <c r="H1360" t="s">
        <v>13676</v>
      </c>
      <c r="I1360" t="s">
        <v>111</v>
      </c>
      <c r="J1360" t="s">
        <v>13677</v>
      </c>
      <c r="L1360" t="s">
        <v>13678</v>
      </c>
      <c r="M1360" t="s">
        <v>13679</v>
      </c>
      <c r="N1360" t="s">
        <v>13680</v>
      </c>
      <c r="O1360" t="s">
        <v>13681</v>
      </c>
      <c r="R1360" t="s">
        <v>13682</v>
      </c>
      <c r="T1360">
        <v>25239888</v>
      </c>
      <c r="U1360" t="s">
        <v>13683</v>
      </c>
      <c r="V1360" t="s">
        <v>12363</v>
      </c>
      <c r="W1360" s="1">
        <v>41999</v>
      </c>
      <c r="X1360" t="s">
        <v>121</v>
      </c>
      <c r="Y1360" t="s">
        <v>13684</v>
      </c>
      <c r="Z1360" t="s">
        <v>243</v>
      </c>
      <c r="AA1360" s="3">
        <v>1</v>
      </c>
      <c r="AB1360" s="3">
        <v>0.43</v>
      </c>
      <c r="AC1360" t="s">
        <v>124</v>
      </c>
      <c r="AD1360" t="s">
        <v>13685</v>
      </c>
      <c r="AE1360" t="s">
        <v>13686</v>
      </c>
      <c r="AG1360">
        <v>1</v>
      </c>
      <c r="AH1360">
        <v>1</v>
      </c>
      <c r="AI1360" t="s">
        <v>6022</v>
      </c>
      <c r="AJ1360" t="s">
        <v>128</v>
      </c>
      <c r="AK1360" t="s">
        <v>128</v>
      </c>
      <c r="AL1360" t="s">
        <v>129</v>
      </c>
      <c r="AN1360" t="s">
        <v>232</v>
      </c>
      <c r="AP1360" t="s">
        <v>131</v>
      </c>
      <c r="AQ1360" t="s">
        <v>132</v>
      </c>
      <c r="AR1360">
        <v>7304</v>
      </c>
      <c r="AS1360" t="s">
        <v>133</v>
      </c>
      <c r="AT1360" t="s">
        <v>134</v>
      </c>
      <c r="AU1360" t="s">
        <v>135</v>
      </c>
      <c r="AV1360" t="s">
        <v>136</v>
      </c>
      <c r="AW1360">
        <v>40.715960000000003</v>
      </c>
      <c r="AX1360">
        <v>-74.072090000000003</v>
      </c>
      <c r="AY1360" t="s">
        <v>128</v>
      </c>
      <c r="AZ1360" t="s">
        <v>247</v>
      </c>
      <c r="BA1360" t="s">
        <v>138</v>
      </c>
      <c r="BB1360">
        <v>6</v>
      </c>
      <c r="BC1360">
        <v>2</v>
      </c>
      <c r="BD1360">
        <v>3</v>
      </c>
      <c r="BE1360">
        <v>3</v>
      </c>
      <c r="BF1360" t="s">
        <v>139</v>
      </c>
      <c r="BG1360" t="s">
        <v>13687</v>
      </c>
      <c r="BI1360" s="4">
        <v>150</v>
      </c>
      <c r="BL1360" s="4">
        <v>200</v>
      </c>
      <c r="BM1360" s="4">
        <v>50</v>
      </c>
      <c r="BN1360">
        <v>3</v>
      </c>
      <c r="BO1360" s="4">
        <v>10</v>
      </c>
      <c r="BP1360">
        <v>2</v>
      </c>
      <c r="BQ1360">
        <v>1125</v>
      </c>
      <c r="BR1360">
        <v>2</v>
      </c>
      <c r="BS1360">
        <v>2</v>
      </c>
      <c r="BT1360">
        <v>1125</v>
      </c>
      <c r="BU1360">
        <v>1125</v>
      </c>
      <c r="BV1360">
        <v>2</v>
      </c>
      <c r="BW1360">
        <v>1125</v>
      </c>
      <c r="BX1360" t="s">
        <v>1241</v>
      </c>
      <c r="BY1360" t="s">
        <v>128</v>
      </c>
      <c r="BZ1360">
        <v>12</v>
      </c>
      <c r="CA1360">
        <v>30</v>
      </c>
      <c r="CB1360">
        <v>56</v>
      </c>
      <c r="CC1360">
        <v>131</v>
      </c>
      <c r="CD1360" s="1">
        <v>43913</v>
      </c>
      <c r="CE1360">
        <v>11</v>
      </c>
      <c r="CF1360">
        <v>8</v>
      </c>
      <c r="CG1360" s="1">
        <v>43401</v>
      </c>
      <c r="CH1360" s="1">
        <v>43832</v>
      </c>
      <c r="CI1360">
        <v>95</v>
      </c>
      <c r="CJ1360">
        <v>10</v>
      </c>
      <c r="CK1360">
        <v>9</v>
      </c>
      <c r="CL1360">
        <v>10</v>
      </c>
      <c r="CM1360">
        <v>10</v>
      </c>
      <c r="CN1360">
        <v>9</v>
      </c>
      <c r="CO1360">
        <v>10</v>
      </c>
      <c r="CP1360" t="s">
        <v>124</v>
      </c>
      <c r="CR1360" t="s">
        <v>142</v>
      </c>
      <c r="CS1360" t="s">
        <v>124</v>
      </c>
      <c r="CT1360" t="s">
        <v>124</v>
      </c>
      <c r="CU1360" t="s">
        <v>166</v>
      </c>
      <c r="CV1360" t="s">
        <v>124</v>
      </c>
      <c r="CW1360" t="s">
        <v>124</v>
      </c>
      <c r="CX1360">
        <v>1</v>
      </c>
      <c r="CY1360">
        <v>1</v>
      </c>
      <c r="CZ1360">
        <v>0</v>
      </c>
      <c r="DA1360">
        <v>0</v>
      </c>
      <c r="DB1360">
        <v>0.64</v>
      </c>
    </row>
    <row r="1361" spans="1:106" x14ac:dyDescent="0.2">
      <c r="A1361">
        <v>27785634</v>
      </c>
      <c r="B1361" t="s">
        <v>13688</v>
      </c>
      <c r="C1361">
        <v>20200323043627</v>
      </c>
      <c r="D1361" s="1">
        <v>43913</v>
      </c>
      <c r="E1361" t="s">
        <v>13689</v>
      </c>
      <c r="F1361" t="s">
        <v>13690</v>
      </c>
      <c r="G1361" t="s">
        <v>13691</v>
      </c>
      <c r="H1361" t="s">
        <v>13692</v>
      </c>
      <c r="I1361" t="s">
        <v>111</v>
      </c>
      <c r="J1361" t="s">
        <v>13693</v>
      </c>
      <c r="K1361" t="s">
        <v>13694</v>
      </c>
      <c r="L1361" t="s">
        <v>13695</v>
      </c>
      <c r="M1361" t="s">
        <v>13696</v>
      </c>
      <c r="N1361" t="s">
        <v>13697</v>
      </c>
      <c r="O1361" t="s">
        <v>13698</v>
      </c>
      <c r="R1361" t="s">
        <v>13699</v>
      </c>
      <c r="T1361">
        <v>21009089</v>
      </c>
      <c r="U1361" t="s">
        <v>11502</v>
      </c>
      <c r="V1361" t="s">
        <v>11503</v>
      </c>
      <c r="W1361" s="1">
        <v>41888</v>
      </c>
      <c r="X1361" t="s">
        <v>121</v>
      </c>
      <c r="Y1361" s="2" t="s">
        <v>11504</v>
      </c>
      <c r="Z1361" t="s">
        <v>123</v>
      </c>
      <c r="AA1361" s="3">
        <v>1</v>
      </c>
      <c r="AB1361" s="3">
        <v>0.96</v>
      </c>
      <c r="AC1361" t="s">
        <v>124</v>
      </c>
      <c r="AD1361" t="s">
        <v>11505</v>
      </c>
      <c r="AE1361" t="s">
        <v>11506</v>
      </c>
      <c r="AG1361">
        <v>2</v>
      </c>
      <c r="AH1361">
        <v>2</v>
      </c>
      <c r="AI1361" t="s">
        <v>717</v>
      </c>
      <c r="AJ1361" t="s">
        <v>128</v>
      </c>
      <c r="AK1361" t="s">
        <v>124</v>
      </c>
      <c r="AL1361" t="s">
        <v>129</v>
      </c>
      <c r="AN1361" t="s">
        <v>130</v>
      </c>
      <c r="AP1361" t="s">
        <v>131</v>
      </c>
      <c r="AQ1361" t="s">
        <v>132</v>
      </c>
      <c r="AR1361">
        <v>7302</v>
      </c>
      <c r="AS1361" t="s">
        <v>133</v>
      </c>
      <c r="AT1361" t="s">
        <v>134</v>
      </c>
      <c r="AU1361" t="s">
        <v>135</v>
      </c>
      <c r="AV1361" t="s">
        <v>136</v>
      </c>
      <c r="AW1361">
        <v>40.723170000000003</v>
      </c>
      <c r="AX1361">
        <v>-74.04477</v>
      </c>
      <c r="AY1361" t="s">
        <v>128</v>
      </c>
      <c r="AZ1361" t="s">
        <v>185</v>
      </c>
      <c r="BA1361" t="s">
        <v>138</v>
      </c>
      <c r="BB1361">
        <v>4</v>
      </c>
      <c r="BC1361">
        <v>1</v>
      </c>
      <c r="BD1361">
        <v>1</v>
      </c>
      <c r="BE1361">
        <v>2</v>
      </c>
      <c r="BF1361" t="s">
        <v>139</v>
      </c>
      <c r="BG1361" t="s">
        <v>13700</v>
      </c>
      <c r="BI1361" s="4">
        <v>105</v>
      </c>
      <c r="BL1361" s="4">
        <v>100</v>
      </c>
      <c r="BM1361" s="4">
        <v>85</v>
      </c>
      <c r="BN1361">
        <v>2</v>
      </c>
      <c r="BO1361" s="4">
        <v>10</v>
      </c>
      <c r="BP1361">
        <v>2</v>
      </c>
      <c r="BQ1361">
        <v>18</v>
      </c>
      <c r="BR1361">
        <v>2</v>
      </c>
      <c r="BS1361">
        <v>2</v>
      </c>
      <c r="BT1361">
        <v>18</v>
      </c>
      <c r="BU1361">
        <v>18</v>
      </c>
      <c r="BV1361">
        <v>2</v>
      </c>
      <c r="BW1361">
        <v>18</v>
      </c>
      <c r="BX1361" t="s">
        <v>659</v>
      </c>
      <c r="BY1361" t="s">
        <v>128</v>
      </c>
      <c r="BZ1361">
        <v>28</v>
      </c>
      <c r="CA1361">
        <v>43</v>
      </c>
      <c r="CB1361">
        <v>51</v>
      </c>
      <c r="CC1361">
        <v>173</v>
      </c>
      <c r="CD1361" s="1">
        <v>43913</v>
      </c>
      <c r="CE1361">
        <v>72</v>
      </c>
      <c r="CF1361">
        <v>47</v>
      </c>
      <c r="CG1361" s="1">
        <v>43343</v>
      </c>
      <c r="CH1361" s="1">
        <v>43905</v>
      </c>
      <c r="CI1361">
        <v>97</v>
      </c>
      <c r="CJ1361">
        <v>10</v>
      </c>
      <c r="CK1361">
        <v>10</v>
      </c>
      <c r="CL1361">
        <v>10</v>
      </c>
      <c r="CM1361">
        <v>10</v>
      </c>
      <c r="CN1361">
        <v>10</v>
      </c>
      <c r="CO1361">
        <v>10</v>
      </c>
      <c r="CP1361" t="s">
        <v>124</v>
      </c>
      <c r="CR1361" t="s">
        <v>142</v>
      </c>
      <c r="CS1361" t="s">
        <v>124</v>
      </c>
      <c r="CT1361" t="s">
        <v>124</v>
      </c>
      <c r="CU1361" t="s">
        <v>188</v>
      </c>
      <c r="CV1361" t="s">
        <v>124</v>
      </c>
      <c r="CW1361" t="s">
        <v>124</v>
      </c>
      <c r="CX1361">
        <v>2</v>
      </c>
      <c r="CY1361">
        <v>2</v>
      </c>
      <c r="CZ1361">
        <v>0</v>
      </c>
      <c r="DA1361">
        <v>0</v>
      </c>
      <c r="DB1361">
        <v>3.78</v>
      </c>
    </row>
    <row r="1362" spans="1:106" x14ac:dyDescent="0.2">
      <c r="A1362">
        <v>27798351</v>
      </c>
      <c r="B1362" t="s">
        <v>13701</v>
      </c>
      <c r="C1362">
        <v>20200323043627</v>
      </c>
      <c r="D1362" s="1">
        <v>43913</v>
      </c>
      <c r="E1362" t="s">
        <v>13702</v>
      </c>
      <c r="F1362" t="s">
        <v>13703</v>
      </c>
      <c r="G1362" t="s">
        <v>13704</v>
      </c>
      <c r="H1362" t="s">
        <v>13705</v>
      </c>
      <c r="I1362" t="s">
        <v>111</v>
      </c>
      <c r="J1362" t="s">
        <v>13706</v>
      </c>
      <c r="K1362" t="s">
        <v>13707</v>
      </c>
      <c r="L1362" t="s">
        <v>13708</v>
      </c>
      <c r="M1362" t="s">
        <v>13709</v>
      </c>
      <c r="N1362" t="s">
        <v>13710</v>
      </c>
      <c r="O1362" t="s">
        <v>13711</v>
      </c>
      <c r="R1362" t="s">
        <v>13712</v>
      </c>
      <c r="T1362">
        <v>203870408</v>
      </c>
      <c r="U1362" t="s">
        <v>13713</v>
      </c>
      <c r="V1362" t="s">
        <v>13714</v>
      </c>
      <c r="W1362" s="1">
        <v>43301</v>
      </c>
      <c r="X1362" t="s">
        <v>121</v>
      </c>
      <c r="Y1362" s="2" t="s">
        <v>13715</v>
      </c>
      <c r="Z1362" t="s">
        <v>157</v>
      </c>
      <c r="AA1362" t="s">
        <v>157</v>
      </c>
      <c r="AB1362" s="3">
        <v>1</v>
      </c>
      <c r="AC1362" t="s">
        <v>128</v>
      </c>
      <c r="AD1362" t="s">
        <v>13716</v>
      </c>
      <c r="AE1362" t="s">
        <v>13717</v>
      </c>
      <c r="AG1362">
        <v>1</v>
      </c>
      <c r="AH1362">
        <v>1</v>
      </c>
      <c r="AI1362" t="s">
        <v>246</v>
      </c>
      <c r="AJ1362" t="s">
        <v>128</v>
      </c>
      <c r="AK1362" t="s">
        <v>124</v>
      </c>
      <c r="AL1362" t="s">
        <v>129</v>
      </c>
      <c r="AN1362" t="s">
        <v>161</v>
      </c>
      <c r="AP1362" t="s">
        <v>131</v>
      </c>
      <c r="AQ1362" t="s">
        <v>132</v>
      </c>
      <c r="AR1362">
        <v>7306</v>
      </c>
      <c r="AS1362" t="s">
        <v>133</v>
      </c>
      <c r="AT1362" t="s">
        <v>134</v>
      </c>
      <c r="AU1362" t="s">
        <v>135</v>
      </c>
      <c r="AV1362" t="s">
        <v>136</v>
      </c>
      <c r="AW1362">
        <v>40.733829999999998</v>
      </c>
      <c r="AX1362">
        <v>-74.070329999999998</v>
      </c>
      <c r="AY1362" t="s">
        <v>128</v>
      </c>
      <c r="AZ1362" t="s">
        <v>162</v>
      </c>
      <c r="BA1362" t="s">
        <v>163</v>
      </c>
      <c r="BB1362">
        <v>2</v>
      </c>
      <c r="BC1362">
        <v>1</v>
      </c>
      <c r="BD1362">
        <v>1</v>
      </c>
      <c r="BE1362">
        <v>1</v>
      </c>
      <c r="BF1362" t="s">
        <v>139</v>
      </c>
      <c r="BG1362" t="s">
        <v>13718</v>
      </c>
      <c r="BI1362" s="4">
        <v>60</v>
      </c>
      <c r="BL1362" s="4">
        <v>0</v>
      </c>
      <c r="BM1362" s="4">
        <v>20</v>
      </c>
      <c r="BN1362">
        <v>1</v>
      </c>
      <c r="BO1362" s="4">
        <v>20</v>
      </c>
      <c r="BP1362">
        <v>1</v>
      </c>
      <c r="BQ1362">
        <v>14</v>
      </c>
      <c r="BR1362">
        <v>1</v>
      </c>
      <c r="BS1362">
        <v>1</v>
      </c>
      <c r="BT1362">
        <v>14</v>
      </c>
      <c r="BU1362">
        <v>14</v>
      </c>
      <c r="BV1362">
        <v>1</v>
      </c>
      <c r="BW1362">
        <v>14</v>
      </c>
      <c r="BX1362" t="s">
        <v>141</v>
      </c>
      <c r="BY1362" t="s">
        <v>128</v>
      </c>
      <c r="BZ1362">
        <v>0</v>
      </c>
      <c r="CA1362">
        <v>0</v>
      </c>
      <c r="CB1362">
        <v>0</v>
      </c>
      <c r="CC1362">
        <v>0</v>
      </c>
      <c r="CD1362" s="1">
        <v>43913</v>
      </c>
      <c r="CE1362">
        <v>17</v>
      </c>
      <c r="CF1362">
        <v>7</v>
      </c>
      <c r="CG1362" s="1">
        <v>43345</v>
      </c>
      <c r="CH1362" s="1">
        <v>43646</v>
      </c>
      <c r="CI1362">
        <v>99</v>
      </c>
      <c r="CJ1362">
        <v>10</v>
      </c>
      <c r="CK1362">
        <v>10</v>
      </c>
      <c r="CL1362">
        <v>10</v>
      </c>
      <c r="CM1362">
        <v>10</v>
      </c>
      <c r="CN1362">
        <v>10</v>
      </c>
      <c r="CO1362">
        <v>10</v>
      </c>
      <c r="CP1362" t="s">
        <v>124</v>
      </c>
      <c r="CR1362" t="s">
        <v>142</v>
      </c>
      <c r="CS1362" t="s">
        <v>128</v>
      </c>
      <c r="CT1362" t="s">
        <v>124</v>
      </c>
      <c r="CU1362" t="s">
        <v>166</v>
      </c>
      <c r="CV1362" t="s">
        <v>124</v>
      </c>
      <c r="CW1362" t="s">
        <v>124</v>
      </c>
      <c r="CX1362">
        <v>1</v>
      </c>
      <c r="CY1362">
        <v>0</v>
      </c>
      <c r="CZ1362">
        <v>1</v>
      </c>
      <c r="DA1362">
        <v>0</v>
      </c>
      <c r="DB1362">
        <v>0.9</v>
      </c>
    </row>
    <row r="1363" spans="1:106" x14ac:dyDescent="0.2">
      <c r="A1363">
        <v>27814961</v>
      </c>
      <c r="B1363" t="s">
        <v>13719</v>
      </c>
      <c r="C1363">
        <v>20200323043627</v>
      </c>
      <c r="D1363" s="1">
        <v>43913</v>
      </c>
      <c r="E1363" t="s">
        <v>13720</v>
      </c>
      <c r="F1363" t="s">
        <v>13721</v>
      </c>
      <c r="G1363" t="s">
        <v>13722</v>
      </c>
      <c r="H1363" t="s">
        <v>13723</v>
      </c>
      <c r="I1363" t="s">
        <v>111</v>
      </c>
      <c r="J1363" t="s">
        <v>13724</v>
      </c>
      <c r="L1363" t="s">
        <v>13725</v>
      </c>
      <c r="M1363" t="s">
        <v>13373</v>
      </c>
      <c r="N1363" t="s">
        <v>13374</v>
      </c>
      <c r="O1363" t="s">
        <v>13726</v>
      </c>
      <c r="R1363" t="s">
        <v>13727</v>
      </c>
      <c r="T1363">
        <v>43219250</v>
      </c>
      <c r="U1363" t="s">
        <v>3557</v>
      </c>
      <c r="V1363" t="s">
        <v>3558</v>
      </c>
      <c r="W1363" s="1">
        <v>42249</v>
      </c>
      <c r="X1363" t="s">
        <v>121</v>
      </c>
      <c r="Y1363" s="2" t="s">
        <v>3559</v>
      </c>
      <c r="Z1363" t="s">
        <v>123</v>
      </c>
      <c r="AA1363" s="3">
        <v>0.92</v>
      </c>
      <c r="AB1363" s="3">
        <v>0.91</v>
      </c>
      <c r="AC1363" t="s">
        <v>124</v>
      </c>
      <c r="AD1363" t="s">
        <v>3560</v>
      </c>
      <c r="AE1363" t="s">
        <v>3561</v>
      </c>
      <c r="AG1363">
        <v>23</v>
      </c>
      <c r="AH1363">
        <v>23</v>
      </c>
      <c r="AI1363" t="s">
        <v>717</v>
      </c>
      <c r="AJ1363" t="s">
        <v>128</v>
      </c>
      <c r="AK1363" t="s">
        <v>124</v>
      </c>
      <c r="AL1363" t="s">
        <v>129</v>
      </c>
      <c r="AN1363" t="s">
        <v>232</v>
      </c>
      <c r="AP1363" t="s">
        <v>131</v>
      </c>
      <c r="AQ1363" t="s">
        <v>132</v>
      </c>
      <c r="AR1363">
        <v>7304</v>
      </c>
      <c r="AS1363" t="s">
        <v>133</v>
      </c>
      <c r="AT1363" t="s">
        <v>134</v>
      </c>
      <c r="AU1363" t="s">
        <v>135</v>
      </c>
      <c r="AV1363" t="s">
        <v>136</v>
      </c>
      <c r="AW1363">
        <v>40.720460000000003</v>
      </c>
      <c r="AX1363">
        <v>-74.069100000000006</v>
      </c>
      <c r="AY1363" t="s">
        <v>124</v>
      </c>
      <c r="AZ1363" t="s">
        <v>185</v>
      </c>
      <c r="BA1363" t="s">
        <v>138</v>
      </c>
      <c r="BB1363">
        <v>9</v>
      </c>
      <c r="BC1363">
        <v>1</v>
      </c>
      <c r="BD1363">
        <v>3</v>
      </c>
      <c r="BE1363">
        <v>5</v>
      </c>
      <c r="BF1363" t="s">
        <v>139</v>
      </c>
      <c r="BG1363" t="s">
        <v>13377</v>
      </c>
      <c r="BI1363" s="4">
        <v>105</v>
      </c>
      <c r="BL1363" s="4">
        <v>100</v>
      </c>
      <c r="BM1363" s="4">
        <v>100</v>
      </c>
      <c r="BN1363">
        <v>2</v>
      </c>
      <c r="BO1363" s="4">
        <v>10</v>
      </c>
      <c r="BP1363">
        <v>1</v>
      </c>
      <c r="BQ1363">
        <v>1125</v>
      </c>
      <c r="BR1363">
        <v>1</v>
      </c>
      <c r="BS1363">
        <v>2</v>
      </c>
      <c r="BT1363">
        <v>1125</v>
      </c>
      <c r="BU1363">
        <v>1125</v>
      </c>
      <c r="BV1363">
        <v>1.1000000000000001</v>
      </c>
      <c r="BW1363">
        <v>1125</v>
      </c>
      <c r="BX1363" t="s">
        <v>1241</v>
      </c>
      <c r="BY1363" t="s">
        <v>128</v>
      </c>
      <c r="BZ1363">
        <v>30</v>
      </c>
      <c r="CA1363">
        <v>60</v>
      </c>
      <c r="CB1363">
        <v>88</v>
      </c>
      <c r="CC1363">
        <v>178</v>
      </c>
      <c r="CD1363" s="1">
        <v>43913</v>
      </c>
      <c r="CE1363">
        <v>101</v>
      </c>
      <c r="CF1363">
        <v>61</v>
      </c>
      <c r="CG1363" s="1">
        <v>43330</v>
      </c>
      <c r="CH1363" s="1">
        <v>43877</v>
      </c>
      <c r="CI1363">
        <v>88</v>
      </c>
      <c r="CJ1363">
        <v>9</v>
      </c>
      <c r="CK1363">
        <v>9</v>
      </c>
      <c r="CL1363">
        <v>9</v>
      </c>
      <c r="CM1363">
        <v>8</v>
      </c>
      <c r="CN1363">
        <v>9</v>
      </c>
      <c r="CO1363">
        <v>9</v>
      </c>
      <c r="CP1363" t="s">
        <v>124</v>
      </c>
      <c r="CR1363" t="s">
        <v>142</v>
      </c>
      <c r="CS1363" t="s">
        <v>124</v>
      </c>
      <c r="CT1363" t="s">
        <v>124</v>
      </c>
      <c r="CU1363" t="s">
        <v>143</v>
      </c>
      <c r="CV1363" t="s">
        <v>124</v>
      </c>
      <c r="CW1363" t="s">
        <v>124</v>
      </c>
      <c r="CX1363">
        <v>17</v>
      </c>
      <c r="CY1363">
        <v>10</v>
      </c>
      <c r="CZ1363">
        <v>7</v>
      </c>
      <c r="DA1363">
        <v>0</v>
      </c>
      <c r="DB1363">
        <v>5.19</v>
      </c>
    </row>
    <row r="1364" spans="1:106" x14ac:dyDescent="0.2">
      <c r="A1364">
        <v>27960414</v>
      </c>
      <c r="B1364" t="s">
        <v>13728</v>
      </c>
      <c r="C1364">
        <v>20200323043627</v>
      </c>
      <c r="D1364" s="1">
        <v>43913</v>
      </c>
      <c r="E1364" t="s">
        <v>13729</v>
      </c>
      <c r="F1364" t="s">
        <v>13730</v>
      </c>
      <c r="G1364" t="s">
        <v>13731</v>
      </c>
      <c r="H1364" t="s">
        <v>13732</v>
      </c>
      <c r="I1364" t="s">
        <v>111</v>
      </c>
      <c r="J1364" t="s">
        <v>13733</v>
      </c>
      <c r="K1364" t="s">
        <v>13734</v>
      </c>
      <c r="L1364" t="s">
        <v>13735</v>
      </c>
      <c r="M1364" t="s">
        <v>13736</v>
      </c>
      <c r="N1364" t="s">
        <v>13737</v>
      </c>
      <c r="R1364" t="s">
        <v>13738</v>
      </c>
      <c r="T1364">
        <v>19066350</v>
      </c>
      <c r="U1364" t="s">
        <v>13739</v>
      </c>
      <c r="V1364" t="s">
        <v>13740</v>
      </c>
      <c r="W1364" s="1">
        <v>41848</v>
      </c>
      <c r="X1364" t="s">
        <v>196</v>
      </c>
      <c r="Y1364" t="s">
        <v>13741</v>
      </c>
      <c r="Z1364" t="s">
        <v>123</v>
      </c>
      <c r="AA1364" s="3">
        <v>1</v>
      </c>
      <c r="AB1364" s="3">
        <v>0.95</v>
      </c>
      <c r="AC1364" t="s">
        <v>124</v>
      </c>
      <c r="AD1364" t="s">
        <v>13742</v>
      </c>
      <c r="AE1364" t="s">
        <v>13743</v>
      </c>
      <c r="AG1364">
        <v>5</v>
      </c>
      <c r="AH1364">
        <v>5</v>
      </c>
      <c r="AI1364" t="s">
        <v>13744</v>
      </c>
      <c r="AJ1364" t="s">
        <v>128</v>
      </c>
      <c r="AK1364" t="s">
        <v>124</v>
      </c>
      <c r="AL1364" t="s">
        <v>129</v>
      </c>
      <c r="AN1364" t="s">
        <v>232</v>
      </c>
      <c r="AP1364" t="s">
        <v>131</v>
      </c>
      <c r="AQ1364" t="s">
        <v>132</v>
      </c>
      <c r="AR1364">
        <v>7305</v>
      </c>
      <c r="AS1364" t="s">
        <v>133</v>
      </c>
      <c r="AT1364" t="s">
        <v>134</v>
      </c>
      <c r="AU1364" t="s">
        <v>135</v>
      </c>
      <c r="AV1364" t="s">
        <v>136</v>
      </c>
      <c r="AW1364">
        <v>40.705730000000003</v>
      </c>
      <c r="AX1364">
        <v>-74.074960000000004</v>
      </c>
      <c r="AY1364" t="s">
        <v>128</v>
      </c>
      <c r="AZ1364" t="s">
        <v>185</v>
      </c>
      <c r="BA1364" t="s">
        <v>138</v>
      </c>
      <c r="BB1364">
        <v>10</v>
      </c>
      <c r="BC1364">
        <v>1</v>
      </c>
      <c r="BD1364">
        <v>3</v>
      </c>
      <c r="BE1364">
        <v>3</v>
      </c>
      <c r="BF1364" t="s">
        <v>139</v>
      </c>
      <c r="BG1364" t="s">
        <v>13745</v>
      </c>
      <c r="BI1364" s="4">
        <v>80</v>
      </c>
      <c r="BL1364" s="4">
        <v>100</v>
      </c>
      <c r="BM1364" s="4">
        <v>150</v>
      </c>
      <c r="BN1364">
        <v>3</v>
      </c>
      <c r="BO1364" s="4">
        <v>15</v>
      </c>
      <c r="BP1364">
        <v>4</v>
      </c>
      <c r="BQ1364">
        <v>15</v>
      </c>
      <c r="BR1364">
        <v>4</v>
      </c>
      <c r="BS1364">
        <v>4</v>
      </c>
      <c r="BT1364">
        <v>15</v>
      </c>
      <c r="BU1364">
        <v>15</v>
      </c>
      <c r="BV1364">
        <v>4</v>
      </c>
      <c r="BW1364">
        <v>15</v>
      </c>
      <c r="BX1364" t="s">
        <v>234</v>
      </c>
      <c r="BY1364" t="s">
        <v>128</v>
      </c>
      <c r="BZ1364">
        <v>30</v>
      </c>
      <c r="CA1364">
        <v>43</v>
      </c>
      <c r="CB1364">
        <v>61</v>
      </c>
      <c r="CC1364">
        <v>329</v>
      </c>
      <c r="CD1364" s="1">
        <v>43913</v>
      </c>
      <c r="CE1364">
        <v>26</v>
      </c>
      <c r="CF1364">
        <v>13</v>
      </c>
      <c r="CG1364" s="1">
        <v>43346</v>
      </c>
      <c r="CH1364" s="1">
        <v>43832</v>
      </c>
      <c r="CI1364">
        <v>85</v>
      </c>
      <c r="CJ1364">
        <v>9</v>
      </c>
      <c r="CK1364">
        <v>9</v>
      </c>
      <c r="CL1364">
        <v>10</v>
      </c>
      <c r="CM1364">
        <v>9</v>
      </c>
      <c r="CN1364">
        <v>8</v>
      </c>
      <c r="CO1364">
        <v>8</v>
      </c>
      <c r="CP1364" t="s">
        <v>124</v>
      </c>
      <c r="CR1364" t="s">
        <v>142</v>
      </c>
      <c r="CS1364" t="s">
        <v>128</v>
      </c>
      <c r="CT1364" t="s">
        <v>124</v>
      </c>
      <c r="CU1364" t="s">
        <v>188</v>
      </c>
      <c r="CV1364" t="s">
        <v>124</v>
      </c>
      <c r="CW1364" t="s">
        <v>124</v>
      </c>
      <c r="CX1364">
        <v>2</v>
      </c>
      <c r="CY1364">
        <v>2</v>
      </c>
      <c r="CZ1364">
        <v>0</v>
      </c>
      <c r="DA1364">
        <v>0</v>
      </c>
      <c r="DB1364">
        <v>1.37</v>
      </c>
    </row>
    <row r="1365" spans="1:106" x14ac:dyDescent="0.2">
      <c r="A1365">
        <v>27977352</v>
      </c>
      <c r="B1365" t="s">
        <v>13746</v>
      </c>
      <c r="C1365">
        <v>20200323043627</v>
      </c>
      <c r="D1365" s="1">
        <v>43913</v>
      </c>
      <c r="E1365" t="s">
        <v>13747</v>
      </c>
      <c r="F1365" t="s">
        <v>13748</v>
      </c>
      <c r="G1365" t="s">
        <v>13749</v>
      </c>
      <c r="H1365" t="s">
        <v>13750</v>
      </c>
      <c r="I1365" t="s">
        <v>111</v>
      </c>
      <c r="J1365" t="s">
        <v>13751</v>
      </c>
      <c r="L1365" t="s">
        <v>13752</v>
      </c>
      <c r="N1365" t="s">
        <v>13753</v>
      </c>
      <c r="O1365" t="s">
        <v>13754</v>
      </c>
      <c r="R1365" t="s">
        <v>13755</v>
      </c>
      <c r="T1365">
        <v>13195401</v>
      </c>
      <c r="U1365" t="s">
        <v>13756</v>
      </c>
      <c r="V1365" t="s">
        <v>13757</v>
      </c>
      <c r="W1365" s="1">
        <v>41714</v>
      </c>
      <c r="X1365" t="s">
        <v>196</v>
      </c>
      <c r="Y1365" t="s">
        <v>13758</v>
      </c>
      <c r="Z1365" t="s">
        <v>123</v>
      </c>
      <c r="AA1365" s="3">
        <v>1</v>
      </c>
      <c r="AB1365" s="3">
        <v>0.98</v>
      </c>
      <c r="AC1365" t="s">
        <v>128</v>
      </c>
      <c r="AD1365" t="s">
        <v>13759</v>
      </c>
      <c r="AE1365" t="s">
        <v>13760</v>
      </c>
      <c r="AG1365">
        <v>3</v>
      </c>
      <c r="AH1365">
        <v>3</v>
      </c>
      <c r="AI1365" t="s">
        <v>426</v>
      </c>
      <c r="AJ1365" t="s">
        <v>128</v>
      </c>
      <c r="AK1365" t="s">
        <v>128</v>
      </c>
      <c r="AL1365" t="s">
        <v>129</v>
      </c>
      <c r="AN1365" t="s">
        <v>514</v>
      </c>
      <c r="AP1365" t="s">
        <v>131</v>
      </c>
      <c r="AQ1365" t="s">
        <v>132</v>
      </c>
      <c r="AR1365">
        <v>7307</v>
      </c>
      <c r="AS1365" t="s">
        <v>133</v>
      </c>
      <c r="AT1365" t="s">
        <v>134</v>
      </c>
      <c r="AU1365" t="s">
        <v>135</v>
      </c>
      <c r="AV1365" t="s">
        <v>136</v>
      </c>
      <c r="AW1365">
        <v>40.748959999999997</v>
      </c>
      <c r="AX1365">
        <v>-74.042450000000002</v>
      </c>
      <c r="AY1365" t="s">
        <v>128</v>
      </c>
      <c r="AZ1365" t="s">
        <v>185</v>
      </c>
      <c r="BA1365" t="s">
        <v>138</v>
      </c>
      <c r="BB1365">
        <v>2</v>
      </c>
      <c r="BC1365">
        <v>1</v>
      </c>
      <c r="BD1365">
        <v>1</v>
      </c>
      <c r="BE1365">
        <v>1</v>
      </c>
      <c r="BF1365" t="s">
        <v>139</v>
      </c>
      <c r="BG1365" t="s">
        <v>13761</v>
      </c>
      <c r="BI1365" s="4">
        <v>115</v>
      </c>
      <c r="BL1365" s="4">
        <v>0</v>
      </c>
      <c r="BM1365" s="4">
        <v>70</v>
      </c>
      <c r="BN1365">
        <v>1</v>
      </c>
      <c r="BO1365" s="4">
        <v>0</v>
      </c>
      <c r="BP1365">
        <v>4</v>
      </c>
      <c r="BQ1365">
        <v>365</v>
      </c>
      <c r="BR1365">
        <v>4</v>
      </c>
      <c r="BS1365">
        <v>4</v>
      </c>
      <c r="BT1365">
        <v>365</v>
      </c>
      <c r="BU1365">
        <v>365</v>
      </c>
      <c r="BV1365">
        <v>4</v>
      </c>
      <c r="BW1365">
        <v>365</v>
      </c>
      <c r="BX1365" t="s">
        <v>415</v>
      </c>
      <c r="BY1365" t="s">
        <v>128</v>
      </c>
      <c r="BZ1365">
        <v>22</v>
      </c>
      <c r="CA1365">
        <v>52</v>
      </c>
      <c r="CB1365">
        <v>82</v>
      </c>
      <c r="CC1365">
        <v>262</v>
      </c>
      <c r="CD1365" s="1">
        <v>43913</v>
      </c>
      <c r="CE1365">
        <v>17</v>
      </c>
      <c r="CF1365">
        <v>10</v>
      </c>
      <c r="CG1365" s="1">
        <v>43358</v>
      </c>
      <c r="CH1365" s="1">
        <v>43833</v>
      </c>
      <c r="CI1365">
        <v>94</v>
      </c>
      <c r="CJ1365">
        <v>9</v>
      </c>
      <c r="CK1365">
        <v>9</v>
      </c>
      <c r="CL1365">
        <v>10</v>
      </c>
      <c r="CM1365">
        <v>10</v>
      </c>
      <c r="CN1365">
        <v>10</v>
      </c>
      <c r="CO1365">
        <v>9</v>
      </c>
      <c r="CP1365" t="s">
        <v>124</v>
      </c>
      <c r="CR1365" t="s">
        <v>142</v>
      </c>
      <c r="CS1365" t="s">
        <v>124</v>
      </c>
      <c r="CT1365" t="s">
        <v>124</v>
      </c>
      <c r="CU1365" t="s">
        <v>188</v>
      </c>
      <c r="CV1365" t="s">
        <v>124</v>
      </c>
      <c r="CW1365" t="s">
        <v>124</v>
      </c>
      <c r="CX1365">
        <v>3</v>
      </c>
      <c r="CY1365">
        <v>3</v>
      </c>
      <c r="CZ1365">
        <v>0</v>
      </c>
      <c r="DA1365">
        <v>0</v>
      </c>
      <c r="DB1365">
        <v>0.92</v>
      </c>
    </row>
    <row r="1366" spans="1:106" x14ac:dyDescent="0.2">
      <c r="A1366">
        <v>27981587</v>
      </c>
      <c r="B1366" t="s">
        <v>13762</v>
      </c>
      <c r="C1366">
        <v>20200323043627</v>
      </c>
      <c r="D1366" s="1">
        <v>43913</v>
      </c>
      <c r="E1366" t="s">
        <v>13763</v>
      </c>
      <c r="F1366" t="s">
        <v>13764</v>
      </c>
      <c r="G1366" t="s">
        <v>13765</v>
      </c>
      <c r="H1366" t="s">
        <v>13766</v>
      </c>
      <c r="I1366" t="s">
        <v>111</v>
      </c>
      <c r="J1366" t="s">
        <v>13767</v>
      </c>
      <c r="L1366" t="s">
        <v>13768</v>
      </c>
      <c r="M1366" t="s">
        <v>13769</v>
      </c>
      <c r="N1366" t="s">
        <v>13770</v>
      </c>
      <c r="R1366" t="s">
        <v>13771</v>
      </c>
      <c r="T1366">
        <v>70046773</v>
      </c>
      <c r="U1366" t="s">
        <v>13772</v>
      </c>
      <c r="V1366" t="s">
        <v>4711</v>
      </c>
      <c r="W1366" s="1">
        <v>42492</v>
      </c>
      <c r="X1366" t="s">
        <v>196</v>
      </c>
      <c r="Z1366" t="s">
        <v>123</v>
      </c>
      <c r="AA1366" s="3">
        <v>1</v>
      </c>
      <c r="AB1366" s="3">
        <v>0.85</v>
      </c>
      <c r="AC1366" t="s">
        <v>124</v>
      </c>
      <c r="AD1366" t="s">
        <v>13773</v>
      </c>
      <c r="AE1366" t="s">
        <v>13774</v>
      </c>
      <c r="AG1366">
        <v>1</v>
      </c>
      <c r="AH1366">
        <v>1</v>
      </c>
      <c r="AI1366" t="s">
        <v>6639</v>
      </c>
      <c r="AJ1366" t="s">
        <v>128</v>
      </c>
      <c r="AK1366" t="s">
        <v>124</v>
      </c>
      <c r="AL1366" t="s">
        <v>129</v>
      </c>
      <c r="AN1366" t="s">
        <v>232</v>
      </c>
      <c r="AP1366" t="s">
        <v>131</v>
      </c>
      <c r="AQ1366" t="s">
        <v>132</v>
      </c>
      <c r="AR1366">
        <v>7304</v>
      </c>
      <c r="AS1366" t="s">
        <v>133</v>
      </c>
      <c r="AT1366" t="s">
        <v>134</v>
      </c>
      <c r="AU1366" t="s">
        <v>135</v>
      </c>
      <c r="AV1366" t="s">
        <v>136</v>
      </c>
      <c r="AW1366">
        <v>40.72</v>
      </c>
      <c r="AX1366">
        <v>-74.065039999999996</v>
      </c>
      <c r="AY1366" t="s">
        <v>128</v>
      </c>
      <c r="AZ1366" t="s">
        <v>185</v>
      </c>
      <c r="BA1366" t="s">
        <v>138</v>
      </c>
      <c r="BB1366">
        <v>2</v>
      </c>
      <c r="BC1366">
        <v>1</v>
      </c>
      <c r="BD1366">
        <v>1</v>
      </c>
      <c r="BE1366">
        <v>1</v>
      </c>
      <c r="BF1366" t="s">
        <v>139</v>
      </c>
      <c r="BG1366" t="s">
        <v>13775</v>
      </c>
      <c r="BI1366" s="4">
        <v>150</v>
      </c>
      <c r="BL1366" s="4">
        <v>0</v>
      </c>
      <c r="BM1366" s="4">
        <v>115</v>
      </c>
      <c r="BN1366">
        <v>2</v>
      </c>
      <c r="BO1366" s="4">
        <v>0</v>
      </c>
      <c r="BP1366">
        <v>3</v>
      </c>
      <c r="BQ1366">
        <v>1125</v>
      </c>
      <c r="BR1366">
        <v>3</v>
      </c>
      <c r="BS1366">
        <v>3</v>
      </c>
      <c r="BT1366">
        <v>1125</v>
      </c>
      <c r="BU1366">
        <v>1125</v>
      </c>
      <c r="BV1366">
        <v>3</v>
      </c>
      <c r="BW1366">
        <v>1125</v>
      </c>
      <c r="BX1366" t="s">
        <v>165</v>
      </c>
      <c r="BY1366" t="s">
        <v>128</v>
      </c>
      <c r="BZ1366">
        <v>0</v>
      </c>
      <c r="CA1366">
        <v>0</v>
      </c>
      <c r="CB1366">
        <v>0</v>
      </c>
      <c r="CC1366">
        <v>0</v>
      </c>
      <c r="CD1366" s="1">
        <v>43913</v>
      </c>
      <c r="CE1366">
        <v>18</v>
      </c>
      <c r="CF1366">
        <v>7</v>
      </c>
      <c r="CG1366" s="1">
        <v>43388</v>
      </c>
      <c r="CH1366" s="1">
        <v>43677</v>
      </c>
      <c r="CI1366">
        <v>99</v>
      </c>
      <c r="CJ1366">
        <v>10</v>
      </c>
      <c r="CK1366">
        <v>10</v>
      </c>
      <c r="CL1366">
        <v>10</v>
      </c>
      <c r="CM1366">
        <v>10</v>
      </c>
      <c r="CN1366">
        <v>10</v>
      </c>
      <c r="CO1366">
        <v>10</v>
      </c>
      <c r="CP1366" t="s">
        <v>124</v>
      </c>
      <c r="CR1366" t="s">
        <v>142</v>
      </c>
      <c r="CS1366" t="s">
        <v>124</v>
      </c>
      <c r="CT1366" t="s">
        <v>124</v>
      </c>
      <c r="CU1366" t="s">
        <v>143</v>
      </c>
      <c r="CV1366" t="s">
        <v>124</v>
      </c>
      <c r="CW1366" t="s">
        <v>124</v>
      </c>
      <c r="CX1366">
        <v>1</v>
      </c>
      <c r="CY1366">
        <v>1</v>
      </c>
      <c r="CZ1366">
        <v>0</v>
      </c>
      <c r="DA1366">
        <v>0</v>
      </c>
      <c r="DB1366">
        <v>1.03</v>
      </c>
    </row>
    <row r="1367" spans="1:106" x14ac:dyDescent="0.2">
      <c r="A1367">
        <v>27983027</v>
      </c>
      <c r="B1367" t="s">
        <v>13776</v>
      </c>
      <c r="C1367">
        <v>20200323043627</v>
      </c>
      <c r="D1367" s="1">
        <v>43913</v>
      </c>
      <c r="E1367" t="s">
        <v>13777</v>
      </c>
      <c r="F1367" t="s">
        <v>13778</v>
      </c>
      <c r="H1367" t="s">
        <v>13778</v>
      </c>
      <c r="I1367" t="s">
        <v>111</v>
      </c>
      <c r="O1367" t="s">
        <v>13779</v>
      </c>
      <c r="R1367" t="s">
        <v>13780</v>
      </c>
      <c r="T1367">
        <v>5792092</v>
      </c>
      <c r="U1367" t="s">
        <v>8276</v>
      </c>
      <c r="V1367" t="s">
        <v>8277</v>
      </c>
      <c r="W1367" s="1">
        <v>41370</v>
      </c>
      <c r="X1367" t="s">
        <v>121</v>
      </c>
      <c r="Y1367" t="s">
        <v>8278</v>
      </c>
      <c r="Z1367" t="s">
        <v>123</v>
      </c>
      <c r="AA1367" s="3">
        <v>1</v>
      </c>
      <c r="AB1367" s="3">
        <v>1</v>
      </c>
      <c r="AC1367" t="s">
        <v>124</v>
      </c>
      <c r="AD1367" t="s">
        <v>8279</v>
      </c>
      <c r="AE1367" t="s">
        <v>8280</v>
      </c>
      <c r="AG1367">
        <v>29</v>
      </c>
      <c r="AH1367">
        <v>29</v>
      </c>
      <c r="AI1367" t="s">
        <v>717</v>
      </c>
      <c r="AJ1367" t="s">
        <v>128</v>
      </c>
      <c r="AK1367" t="s">
        <v>124</v>
      </c>
      <c r="AL1367" t="s">
        <v>129</v>
      </c>
      <c r="AN1367" t="s">
        <v>514</v>
      </c>
      <c r="AP1367" t="s">
        <v>131</v>
      </c>
      <c r="AQ1367" t="s">
        <v>132</v>
      </c>
      <c r="AR1367">
        <v>7307</v>
      </c>
      <c r="AS1367" t="s">
        <v>133</v>
      </c>
      <c r="AT1367" t="s">
        <v>134</v>
      </c>
      <c r="AU1367" t="s">
        <v>135</v>
      </c>
      <c r="AV1367" t="s">
        <v>136</v>
      </c>
      <c r="AW1367">
        <v>40.745669999999997</v>
      </c>
      <c r="AX1367">
        <v>-74.046310000000005</v>
      </c>
      <c r="AY1367" t="s">
        <v>128</v>
      </c>
      <c r="AZ1367" t="s">
        <v>871</v>
      </c>
      <c r="BA1367" t="s">
        <v>3138</v>
      </c>
      <c r="BB1367">
        <v>3</v>
      </c>
      <c r="BC1367">
        <v>1</v>
      </c>
      <c r="BD1367">
        <v>1</v>
      </c>
      <c r="BE1367">
        <v>2</v>
      </c>
      <c r="BF1367" t="s">
        <v>139</v>
      </c>
      <c r="BG1367" t="s">
        <v>13781</v>
      </c>
      <c r="BI1367" s="4">
        <v>68</v>
      </c>
      <c r="BL1367" s="4">
        <v>0</v>
      </c>
      <c r="BM1367" s="4">
        <v>25</v>
      </c>
      <c r="BN1367">
        <v>1</v>
      </c>
      <c r="BO1367" s="4">
        <v>15</v>
      </c>
      <c r="BP1367">
        <v>1</v>
      </c>
      <c r="BQ1367">
        <v>13</v>
      </c>
      <c r="BR1367">
        <v>1</v>
      </c>
      <c r="BS1367">
        <v>1</v>
      </c>
      <c r="BT1367">
        <v>13</v>
      </c>
      <c r="BU1367">
        <v>13</v>
      </c>
      <c r="BV1367">
        <v>1</v>
      </c>
      <c r="BW1367">
        <v>13</v>
      </c>
      <c r="BX1367" t="s">
        <v>187</v>
      </c>
      <c r="BY1367" t="s">
        <v>128</v>
      </c>
      <c r="BZ1367">
        <v>30</v>
      </c>
      <c r="CA1367">
        <v>60</v>
      </c>
      <c r="CB1367">
        <v>90</v>
      </c>
      <c r="CC1367">
        <v>90</v>
      </c>
      <c r="CD1367" s="1">
        <v>43913</v>
      </c>
      <c r="CE1367">
        <v>31</v>
      </c>
      <c r="CF1367">
        <v>20</v>
      </c>
      <c r="CG1367" s="1">
        <v>43352</v>
      </c>
      <c r="CH1367" s="1">
        <v>43891</v>
      </c>
      <c r="CI1367">
        <v>75</v>
      </c>
      <c r="CJ1367">
        <v>8</v>
      </c>
      <c r="CK1367">
        <v>8</v>
      </c>
      <c r="CL1367">
        <v>9</v>
      </c>
      <c r="CM1367">
        <v>8</v>
      </c>
      <c r="CN1367">
        <v>9</v>
      </c>
      <c r="CO1367">
        <v>8</v>
      </c>
      <c r="CP1367" t="s">
        <v>124</v>
      </c>
      <c r="CR1367" t="s">
        <v>142</v>
      </c>
      <c r="CS1367" t="s">
        <v>128</v>
      </c>
      <c r="CT1367" t="s">
        <v>124</v>
      </c>
      <c r="CU1367" t="s">
        <v>188</v>
      </c>
      <c r="CV1367" t="s">
        <v>124</v>
      </c>
      <c r="CW1367" t="s">
        <v>124</v>
      </c>
      <c r="CX1367">
        <v>22</v>
      </c>
      <c r="CY1367">
        <v>6</v>
      </c>
      <c r="CZ1367">
        <v>3</v>
      </c>
      <c r="DA1367">
        <v>0</v>
      </c>
      <c r="DB1367">
        <v>1.65</v>
      </c>
    </row>
    <row r="1368" spans="1:106" x14ac:dyDescent="0.2">
      <c r="A1368">
        <v>27983216</v>
      </c>
      <c r="B1368" t="s">
        <v>13782</v>
      </c>
      <c r="C1368">
        <v>20200323043627</v>
      </c>
      <c r="D1368" s="1">
        <v>43913</v>
      </c>
      <c r="E1368" t="s">
        <v>13783</v>
      </c>
      <c r="F1368" t="s">
        <v>13784</v>
      </c>
      <c r="G1368" t="s">
        <v>13785</v>
      </c>
      <c r="H1368" t="s">
        <v>13786</v>
      </c>
      <c r="I1368" t="s">
        <v>111</v>
      </c>
      <c r="M1368" t="s">
        <v>13787</v>
      </c>
      <c r="O1368" t="s">
        <v>13788</v>
      </c>
      <c r="R1368" t="s">
        <v>13789</v>
      </c>
      <c r="T1368">
        <v>5792092</v>
      </c>
      <c r="U1368" t="s">
        <v>8276</v>
      </c>
      <c r="V1368" t="s">
        <v>8277</v>
      </c>
      <c r="W1368" s="1">
        <v>41370</v>
      </c>
      <c r="X1368" t="s">
        <v>121</v>
      </c>
      <c r="Y1368" t="s">
        <v>8278</v>
      </c>
      <c r="Z1368" t="s">
        <v>123</v>
      </c>
      <c r="AA1368" s="3">
        <v>1</v>
      </c>
      <c r="AB1368" s="3">
        <v>1</v>
      </c>
      <c r="AC1368" t="s">
        <v>124</v>
      </c>
      <c r="AD1368" t="s">
        <v>8279</v>
      </c>
      <c r="AE1368" t="s">
        <v>8280</v>
      </c>
      <c r="AG1368">
        <v>29</v>
      </c>
      <c r="AH1368">
        <v>29</v>
      </c>
      <c r="AI1368" t="s">
        <v>717</v>
      </c>
      <c r="AJ1368" t="s">
        <v>128</v>
      </c>
      <c r="AK1368" t="s">
        <v>124</v>
      </c>
      <c r="AL1368" t="s">
        <v>129</v>
      </c>
      <c r="AN1368" t="s">
        <v>514</v>
      </c>
      <c r="AP1368" t="s">
        <v>131</v>
      </c>
      <c r="AQ1368" t="s">
        <v>132</v>
      </c>
      <c r="AR1368">
        <v>7307</v>
      </c>
      <c r="AS1368" t="s">
        <v>133</v>
      </c>
      <c r="AT1368" t="s">
        <v>134</v>
      </c>
      <c r="AU1368" t="s">
        <v>135</v>
      </c>
      <c r="AV1368" t="s">
        <v>136</v>
      </c>
      <c r="AW1368">
        <v>40.746310000000001</v>
      </c>
      <c r="AX1368">
        <v>-74.045159999999996</v>
      </c>
      <c r="AY1368" t="s">
        <v>128</v>
      </c>
      <c r="AZ1368" t="s">
        <v>185</v>
      </c>
      <c r="BA1368" t="s">
        <v>163</v>
      </c>
      <c r="BB1368">
        <v>2</v>
      </c>
      <c r="BC1368">
        <v>1</v>
      </c>
      <c r="BD1368">
        <v>1</v>
      </c>
      <c r="BE1368">
        <v>1</v>
      </c>
      <c r="BF1368" t="s">
        <v>139</v>
      </c>
      <c r="BG1368" t="s">
        <v>13790</v>
      </c>
      <c r="BI1368" s="4">
        <v>68</v>
      </c>
      <c r="BL1368" s="4">
        <v>0</v>
      </c>
      <c r="BM1368" s="4">
        <v>25</v>
      </c>
      <c r="BN1368">
        <v>1</v>
      </c>
      <c r="BO1368" s="4">
        <v>25</v>
      </c>
      <c r="BP1368">
        <v>1</v>
      </c>
      <c r="BQ1368">
        <v>13</v>
      </c>
      <c r="BR1368">
        <v>1</v>
      </c>
      <c r="BS1368">
        <v>1</v>
      </c>
      <c r="BT1368">
        <v>13</v>
      </c>
      <c r="BU1368">
        <v>13</v>
      </c>
      <c r="BV1368">
        <v>1</v>
      </c>
      <c r="BW1368">
        <v>13</v>
      </c>
      <c r="BX1368" t="s">
        <v>415</v>
      </c>
      <c r="BY1368" t="s">
        <v>128</v>
      </c>
      <c r="BZ1368">
        <v>27</v>
      </c>
      <c r="CA1368">
        <v>44</v>
      </c>
      <c r="CB1368">
        <v>74</v>
      </c>
      <c r="CC1368">
        <v>74</v>
      </c>
      <c r="CD1368" s="1">
        <v>43913</v>
      </c>
      <c r="CE1368">
        <v>36</v>
      </c>
      <c r="CF1368">
        <v>23</v>
      </c>
      <c r="CG1368" s="1">
        <v>43364</v>
      </c>
      <c r="CH1368" s="1">
        <v>43890</v>
      </c>
      <c r="CI1368">
        <v>92</v>
      </c>
      <c r="CJ1368">
        <v>9</v>
      </c>
      <c r="CK1368">
        <v>9</v>
      </c>
      <c r="CL1368">
        <v>10</v>
      </c>
      <c r="CM1368">
        <v>9</v>
      </c>
      <c r="CN1368">
        <v>10</v>
      </c>
      <c r="CO1368">
        <v>9</v>
      </c>
      <c r="CP1368" t="s">
        <v>124</v>
      </c>
      <c r="CR1368" t="s">
        <v>142</v>
      </c>
      <c r="CS1368" t="s">
        <v>128</v>
      </c>
      <c r="CT1368" t="s">
        <v>124</v>
      </c>
      <c r="CU1368" t="s">
        <v>188</v>
      </c>
      <c r="CV1368" t="s">
        <v>124</v>
      </c>
      <c r="CW1368" t="s">
        <v>124</v>
      </c>
      <c r="CX1368">
        <v>22</v>
      </c>
      <c r="CY1368">
        <v>6</v>
      </c>
      <c r="CZ1368">
        <v>3</v>
      </c>
      <c r="DA1368">
        <v>0</v>
      </c>
      <c r="DB1368">
        <v>1.96</v>
      </c>
    </row>
    <row r="1369" spans="1:106" x14ac:dyDescent="0.2">
      <c r="A1369">
        <v>28005413</v>
      </c>
      <c r="B1369" t="s">
        <v>13791</v>
      </c>
      <c r="C1369">
        <v>20200323043627</v>
      </c>
      <c r="D1369" s="1">
        <v>43913</v>
      </c>
      <c r="E1369" t="s">
        <v>13792</v>
      </c>
      <c r="F1369" t="s">
        <v>13793</v>
      </c>
      <c r="H1369" t="s">
        <v>13794</v>
      </c>
      <c r="I1369" t="s">
        <v>111</v>
      </c>
      <c r="J1369" t="s">
        <v>13795</v>
      </c>
      <c r="L1369" t="s">
        <v>13796</v>
      </c>
      <c r="N1369" t="s">
        <v>13797</v>
      </c>
      <c r="R1369" t="s">
        <v>13798</v>
      </c>
      <c r="T1369">
        <v>203134791</v>
      </c>
      <c r="U1369" t="s">
        <v>13799</v>
      </c>
      <c r="V1369" t="s">
        <v>13800</v>
      </c>
      <c r="W1369" s="1">
        <v>43298</v>
      </c>
      <c r="X1369" t="s">
        <v>121</v>
      </c>
      <c r="Z1369" t="s">
        <v>123</v>
      </c>
      <c r="AA1369" s="3">
        <v>1</v>
      </c>
      <c r="AB1369" s="3">
        <v>1</v>
      </c>
      <c r="AC1369" t="s">
        <v>128</v>
      </c>
      <c r="AD1369" t="s">
        <v>13801</v>
      </c>
      <c r="AE1369" t="s">
        <v>13802</v>
      </c>
      <c r="AG1369">
        <v>3</v>
      </c>
      <c r="AH1369">
        <v>3</v>
      </c>
      <c r="AI1369" t="s">
        <v>4697</v>
      </c>
      <c r="AJ1369" t="s">
        <v>128</v>
      </c>
      <c r="AK1369" t="s">
        <v>124</v>
      </c>
      <c r="AL1369" t="s">
        <v>129</v>
      </c>
      <c r="AN1369" t="s">
        <v>514</v>
      </c>
      <c r="AP1369" t="s">
        <v>131</v>
      </c>
      <c r="AQ1369" t="s">
        <v>132</v>
      </c>
      <c r="AR1369">
        <v>7307</v>
      </c>
      <c r="AS1369" t="s">
        <v>133</v>
      </c>
      <c r="AT1369" t="s">
        <v>134</v>
      </c>
      <c r="AU1369" t="s">
        <v>135</v>
      </c>
      <c r="AV1369" t="s">
        <v>136</v>
      </c>
      <c r="AW1369">
        <v>40.743549999999999</v>
      </c>
      <c r="AX1369">
        <v>-74.044740000000004</v>
      </c>
      <c r="AY1369" t="s">
        <v>128</v>
      </c>
      <c r="AZ1369" t="s">
        <v>162</v>
      </c>
      <c r="BA1369" t="s">
        <v>163</v>
      </c>
      <c r="BB1369">
        <v>1</v>
      </c>
      <c r="BC1369">
        <v>1</v>
      </c>
      <c r="BD1369">
        <v>1</v>
      </c>
      <c r="BE1369">
        <v>1</v>
      </c>
      <c r="BF1369" t="s">
        <v>139</v>
      </c>
      <c r="BG1369" t="s">
        <v>13803</v>
      </c>
      <c r="BI1369" s="4">
        <v>65</v>
      </c>
      <c r="BL1369" s="4">
        <v>0</v>
      </c>
      <c r="BM1369" s="4">
        <v>25</v>
      </c>
      <c r="BN1369">
        <v>1</v>
      </c>
      <c r="BO1369" s="4">
        <v>0</v>
      </c>
      <c r="BP1369">
        <v>12</v>
      </c>
      <c r="BQ1369">
        <v>16</v>
      </c>
      <c r="BR1369">
        <v>12</v>
      </c>
      <c r="BS1369">
        <v>12</v>
      </c>
      <c r="BT1369">
        <v>1125</v>
      </c>
      <c r="BU1369">
        <v>1125</v>
      </c>
      <c r="BV1369">
        <v>12</v>
      </c>
      <c r="BW1369">
        <v>1125</v>
      </c>
      <c r="BX1369" t="s">
        <v>249</v>
      </c>
      <c r="BY1369" t="s">
        <v>128</v>
      </c>
      <c r="BZ1369">
        <v>0</v>
      </c>
      <c r="CA1369">
        <v>0</v>
      </c>
      <c r="CB1369">
        <v>0</v>
      </c>
      <c r="CC1369">
        <v>0</v>
      </c>
      <c r="CD1369" s="1">
        <v>43913</v>
      </c>
      <c r="CE1369">
        <v>39</v>
      </c>
      <c r="CF1369">
        <v>31</v>
      </c>
      <c r="CG1369" s="1">
        <v>43415</v>
      </c>
      <c r="CH1369" s="1">
        <v>43831</v>
      </c>
      <c r="CI1369">
        <v>97</v>
      </c>
      <c r="CJ1369">
        <v>10</v>
      </c>
      <c r="CK1369">
        <v>9</v>
      </c>
      <c r="CL1369">
        <v>10</v>
      </c>
      <c r="CM1369">
        <v>10</v>
      </c>
      <c r="CN1369">
        <v>10</v>
      </c>
      <c r="CO1369">
        <v>10</v>
      </c>
      <c r="CP1369" t="s">
        <v>124</v>
      </c>
      <c r="CR1369" t="s">
        <v>142</v>
      </c>
      <c r="CS1369" t="s">
        <v>128</v>
      </c>
      <c r="CT1369" t="s">
        <v>124</v>
      </c>
      <c r="CU1369" t="s">
        <v>188</v>
      </c>
      <c r="CV1369" t="s">
        <v>124</v>
      </c>
      <c r="CW1369" t="s">
        <v>124</v>
      </c>
      <c r="CX1369">
        <v>2</v>
      </c>
      <c r="CY1369">
        <v>0</v>
      </c>
      <c r="CZ1369">
        <v>2</v>
      </c>
      <c r="DA1369">
        <v>0</v>
      </c>
      <c r="DB1369">
        <v>2.34</v>
      </c>
    </row>
    <row r="1370" spans="1:106" x14ac:dyDescent="0.2">
      <c r="A1370">
        <v>28012275</v>
      </c>
      <c r="B1370" t="s">
        <v>13804</v>
      </c>
      <c r="C1370">
        <v>20200323043627</v>
      </c>
      <c r="D1370" s="1">
        <v>43913</v>
      </c>
      <c r="E1370" t="s">
        <v>13805</v>
      </c>
      <c r="G1370" t="s">
        <v>13806</v>
      </c>
      <c r="H1370" t="s">
        <v>13807</v>
      </c>
      <c r="I1370" t="s">
        <v>111</v>
      </c>
      <c r="J1370" t="s">
        <v>13808</v>
      </c>
      <c r="K1370" t="s">
        <v>13809</v>
      </c>
      <c r="L1370" t="s">
        <v>13810</v>
      </c>
      <c r="M1370" t="s">
        <v>13811</v>
      </c>
      <c r="O1370" t="s">
        <v>13812</v>
      </c>
      <c r="R1370" t="s">
        <v>13813</v>
      </c>
      <c r="T1370">
        <v>94049943</v>
      </c>
      <c r="U1370" t="s">
        <v>4728</v>
      </c>
      <c r="V1370" t="s">
        <v>2788</v>
      </c>
      <c r="W1370" s="1">
        <v>42620</v>
      </c>
      <c r="X1370" t="s">
        <v>196</v>
      </c>
      <c r="Y1370" s="2" t="s">
        <v>4729</v>
      </c>
      <c r="Z1370" t="s">
        <v>123</v>
      </c>
      <c r="AA1370" s="3">
        <v>1</v>
      </c>
      <c r="AB1370" s="3">
        <v>1</v>
      </c>
      <c r="AC1370" t="s">
        <v>124</v>
      </c>
      <c r="AD1370" t="s">
        <v>4730</v>
      </c>
      <c r="AE1370" t="s">
        <v>4731</v>
      </c>
      <c r="AG1370">
        <v>13</v>
      </c>
      <c r="AH1370">
        <v>13</v>
      </c>
      <c r="AI1370" t="s">
        <v>4732</v>
      </c>
      <c r="AJ1370" t="s">
        <v>128</v>
      </c>
      <c r="AK1370" t="s">
        <v>124</v>
      </c>
      <c r="AL1370" t="s">
        <v>129</v>
      </c>
      <c r="AN1370" t="s">
        <v>130</v>
      </c>
      <c r="AP1370" t="s">
        <v>131</v>
      </c>
      <c r="AQ1370" t="s">
        <v>132</v>
      </c>
      <c r="AR1370">
        <v>7302</v>
      </c>
      <c r="AS1370" t="s">
        <v>133</v>
      </c>
      <c r="AT1370" t="s">
        <v>134</v>
      </c>
      <c r="AU1370" t="s">
        <v>135</v>
      </c>
      <c r="AV1370" t="s">
        <v>136</v>
      </c>
      <c r="AW1370">
        <v>40.726460000000003</v>
      </c>
      <c r="AX1370">
        <v>-74.046890000000005</v>
      </c>
      <c r="AY1370" t="s">
        <v>124</v>
      </c>
      <c r="AZ1370" t="s">
        <v>162</v>
      </c>
      <c r="BA1370" t="s">
        <v>138</v>
      </c>
      <c r="BB1370">
        <v>6</v>
      </c>
      <c r="BC1370">
        <v>1</v>
      </c>
      <c r="BD1370">
        <v>2</v>
      </c>
      <c r="BE1370">
        <v>3</v>
      </c>
      <c r="BF1370" t="s">
        <v>139</v>
      </c>
      <c r="BG1370" t="s">
        <v>13814</v>
      </c>
      <c r="BI1370" s="4">
        <v>100</v>
      </c>
      <c r="BL1370" s="4">
        <v>100</v>
      </c>
      <c r="BM1370" s="4">
        <v>125</v>
      </c>
      <c r="BN1370">
        <v>1</v>
      </c>
      <c r="BO1370" s="4">
        <v>0</v>
      </c>
      <c r="BP1370">
        <v>2</v>
      </c>
      <c r="BQ1370">
        <v>1125</v>
      </c>
      <c r="BR1370">
        <v>2</v>
      </c>
      <c r="BS1370">
        <v>2</v>
      </c>
      <c r="BT1370">
        <v>1125</v>
      </c>
      <c r="BU1370">
        <v>1125</v>
      </c>
      <c r="BV1370">
        <v>2</v>
      </c>
      <c r="BW1370">
        <v>1125</v>
      </c>
      <c r="BX1370" t="s">
        <v>415</v>
      </c>
      <c r="BY1370" t="s">
        <v>128</v>
      </c>
      <c r="BZ1370">
        <v>30</v>
      </c>
      <c r="CA1370">
        <v>60</v>
      </c>
      <c r="CB1370">
        <v>90</v>
      </c>
      <c r="CC1370">
        <v>315</v>
      </c>
      <c r="CD1370" s="1">
        <v>43913</v>
      </c>
      <c r="CE1370">
        <v>18</v>
      </c>
      <c r="CF1370">
        <v>11</v>
      </c>
      <c r="CG1370" s="1">
        <v>43346</v>
      </c>
      <c r="CH1370" s="1">
        <v>43816</v>
      </c>
      <c r="CI1370">
        <v>94</v>
      </c>
      <c r="CJ1370">
        <v>10</v>
      </c>
      <c r="CK1370">
        <v>10</v>
      </c>
      <c r="CL1370">
        <v>9</v>
      </c>
      <c r="CM1370">
        <v>10</v>
      </c>
      <c r="CN1370">
        <v>10</v>
      </c>
      <c r="CO1370">
        <v>9</v>
      </c>
      <c r="CP1370" t="s">
        <v>124</v>
      </c>
      <c r="CR1370" t="s">
        <v>142</v>
      </c>
      <c r="CS1370" t="s">
        <v>128</v>
      </c>
      <c r="CT1370" t="s">
        <v>124</v>
      </c>
      <c r="CU1370" t="s">
        <v>188</v>
      </c>
      <c r="CV1370" t="s">
        <v>124</v>
      </c>
      <c r="CW1370" t="s">
        <v>124</v>
      </c>
      <c r="CX1370">
        <v>15</v>
      </c>
      <c r="CY1370">
        <v>15</v>
      </c>
      <c r="CZ1370">
        <v>0</v>
      </c>
      <c r="DA1370">
        <v>0</v>
      </c>
      <c r="DB1370">
        <v>0.95</v>
      </c>
    </row>
    <row r="1371" spans="1:106" x14ac:dyDescent="0.2">
      <c r="A1371">
        <v>28045795</v>
      </c>
      <c r="B1371" t="s">
        <v>13815</v>
      </c>
      <c r="C1371">
        <v>20200323043627</v>
      </c>
      <c r="D1371" s="1">
        <v>43913</v>
      </c>
      <c r="E1371" t="s">
        <v>13816</v>
      </c>
      <c r="F1371" t="s">
        <v>13817</v>
      </c>
      <c r="G1371" t="s">
        <v>13818</v>
      </c>
      <c r="H1371" t="s">
        <v>13819</v>
      </c>
      <c r="I1371" t="s">
        <v>111</v>
      </c>
      <c r="J1371" t="s">
        <v>11455</v>
      </c>
      <c r="K1371" t="s">
        <v>11456</v>
      </c>
      <c r="L1371" t="s">
        <v>13820</v>
      </c>
      <c r="M1371" t="s">
        <v>11458</v>
      </c>
      <c r="N1371" t="s">
        <v>11459</v>
      </c>
      <c r="O1371" t="s">
        <v>13821</v>
      </c>
      <c r="R1371" t="s">
        <v>13822</v>
      </c>
      <c r="T1371">
        <v>164051353</v>
      </c>
      <c r="U1371" t="s">
        <v>11462</v>
      </c>
      <c r="V1371" t="s">
        <v>11463</v>
      </c>
      <c r="W1371" s="1">
        <v>43093</v>
      </c>
      <c r="X1371" t="s">
        <v>196</v>
      </c>
      <c r="Y1371" s="2" t="s">
        <v>11464</v>
      </c>
      <c r="Z1371" t="s">
        <v>123</v>
      </c>
      <c r="AA1371" s="3">
        <v>1</v>
      </c>
      <c r="AB1371" s="3">
        <v>0.99</v>
      </c>
      <c r="AC1371" t="s">
        <v>124</v>
      </c>
      <c r="AD1371" t="s">
        <v>11465</v>
      </c>
      <c r="AE1371" t="s">
        <v>11466</v>
      </c>
      <c r="AF1371" t="s">
        <v>11467</v>
      </c>
      <c r="AG1371">
        <v>10</v>
      </c>
      <c r="AH1371">
        <v>10</v>
      </c>
      <c r="AI1371" t="s">
        <v>717</v>
      </c>
      <c r="AJ1371" t="s">
        <v>128</v>
      </c>
      <c r="AK1371" t="s">
        <v>124</v>
      </c>
      <c r="AL1371" t="s">
        <v>129</v>
      </c>
      <c r="AN1371" t="s">
        <v>232</v>
      </c>
      <c r="AP1371" t="s">
        <v>131</v>
      </c>
      <c r="AQ1371" t="s">
        <v>132</v>
      </c>
      <c r="AR1371">
        <v>7302</v>
      </c>
      <c r="AS1371" t="s">
        <v>133</v>
      </c>
      <c r="AT1371" t="s">
        <v>134</v>
      </c>
      <c r="AU1371" t="s">
        <v>135</v>
      </c>
      <c r="AV1371" t="s">
        <v>136</v>
      </c>
      <c r="AW1371">
        <v>40.720829999999999</v>
      </c>
      <c r="AX1371">
        <v>-74.047709999999995</v>
      </c>
      <c r="AY1371" t="s">
        <v>128</v>
      </c>
      <c r="AZ1371" t="s">
        <v>247</v>
      </c>
      <c r="BA1371" t="s">
        <v>138</v>
      </c>
      <c r="BB1371">
        <v>14</v>
      </c>
      <c r="BC1371">
        <v>2</v>
      </c>
      <c r="BD1371">
        <v>4</v>
      </c>
      <c r="BE1371">
        <v>7</v>
      </c>
      <c r="BF1371" t="s">
        <v>139</v>
      </c>
      <c r="BG1371" t="s">
        <v>13823</v>
      </c>
      <c r="BI1371" s="4">
        <v>235</v>
      </c>
      <c r="BL1371" s="4">
        <v>400</v>
      </c>
      <c r="BM1371" s="4">
        <v>130</v>
      </c>
      <c r="BN1371">
        <v>4</v>
      </c>
      <c r="BO1371" s="4">
        <v>25</v>
      </c>
      <c r="BP1371">
        <v>2</v>
      </c>
      <c r="BQ1371">
        <v>1125</v>
      </c>
      <c r="BR1371">
        <v>2</v>
      </c>
      <c r="BS1371">
        <v>2</v>
      </c>
      <c r="BT1371">
        <v>1125</v>
      </c>
      <c r="BU1371">
        <v>1125</v>
      </c>
      <c r="BV1371">
        <v>2</v>
      </c>
      <c r="BW1371">
        <v>1125</v>
      </c>
      <c r="BX1371" t="s">
        <v>535</v>
      </c>
      <c r="BY1371" t="s">
        <v>128</v>
      </c>
      <c r="BZ1371">
        <v>11</v>
      </c>
      <c r="CA1371">
        <v>34</v>
      </c>
      <c r="CB1371">
        <v>60</v>
      </c>
      <c r="CC1371">
        <v>162</v>
      </c>
      <c r="CD1371" s="1">
        <v>43913</v>
      </c>
      <c r="CE1371">
        <v>68</v>
      </c>
      <c r="CF1371">
        <v>38</v>
      </c>
      <c r="CG1371" s="1">
        <v>43346</v>
      </c>
      <c r="CH1371" s="1">
        <v>43878</v>
      </c>
      <c r="CI1371">
        <v>86</v>
      </c>
      <c r="CJ1371">
        <v>9</v>
      </c>
      <c r="CK1371">
        <v>8</v>
      </c>
      <c r="CL1371">
        <v>9</v>
      </c>
      <c r="CM1371">
        <v>9</v>
      </c>
      <c r="CN1371">
        <v>9</v>
      </c>
      <c r="CO1371">
        <v>9</v>
      </c>
      <c r="CP1371" t="s">
        <v>124</v>
      </c>
      <c r="CR1371" t="s">
        <v>142</v>
      </c>
      <c r="CS1371" t="s">
        <v>124</v>
      </c>
      <c r="CT1371" t="s">
        <v>124</v>
      </c>
      <c r="CU1371" t="s">
        <v>188</v>
      </c>
      <c r="CV1371" t="s">
        <v>124</v>
      </c>
      <c r="CW1371" t="s">
        <v>124</v>
      </c>
      <c r="CX1371">
        <v>9</v>
      </c>
      <c r="CY1371">
        <v>9</v>
      </c>
      <c r="CZ1371">
        <v>0</v>
      </c>
      <c r="DA1371">
        <v>0</v>
      </c>
      <c r="DB1371">
        <v>3.59</v>
      </c>
    </row>
    <row r="1372" spans="1:106" x14ac:dyDescent="0.2">
      <c r="A1372">
        <v>28051967</v>
      </c>
      <c r="B1372" t="s">
        <v>13824</v>
      </c>
      <c r="C1372">
        <v>20200323043627</v>
      </c>
      <c r="D1372" s="1">
        <v>43913</v>
      </c>
      <c r="E1372" t="s">
        <v>13825</v>
      </c>
      <c r="F1372" t="s">
        <v>13826</v>
      </c>
      <c r="G1372" t="s">
        <v>13827</v>
      </c>
      <c r="H1372" t="s">
        <v>13828</v>
      </c>
      <c r="I1372" t="s">
        <v>111</v>
      </c>
      <c r="J1372" t="s">
        <v>13829</v>
      </c>
      <c r="K1372" t="s">
        <v>13830</v>
      </c>
      <c r="L1372" t="s">
        <v>13831</v>
      </c>
      <c r="M1372" t="s">
        <v>13832</v>
      </c>
      <c r="R1372" t="s">
        <v>13833</v>
      </c>
      <c r="T1372">
        <v>1512998</v>
      </c>
      <c r="U1372" t="s">
        <v>13834</v>
      </c>
      <c r="V1372" t="s">
        <v>13835</v>
      </c>
      <c r="W1372" s="1">
        <v>40894</v>
      </c>
      <c r="X1372" t="s">
        <v>121</v>
      </c>
      <c r="Z1372" t="s">
        <v>157</v>
      </c>
      <c r="AA1372" t="s">
        <v>157</v>
      </c>
      <c r="AB1372" s="3">
        <v>0.67</v>
      </c>
      <c r="AC1372" t="s">
        <v>124</v>
      </c>
      <c r="AD1372" t="s">
        <v>13836</v>
      </c>
      <c r="AE1372" t="s">
        <v>13837</v>
      </c>
      <c r="AG1372">
        <v>1</v>
      </c>
      <c r="AH1372">
        <v>1</v>
      </c>
      <c r="AI1372" t="s">
        <v>8539</v>
      </c>
      <c r="AJ1372" t="s">
        <v>128</v>
      </c>
      <c r="AK1372" t="s">
        <v>128</v>
      </c>
      <c r="AL1372" t="s">
        <v>129</v>
      </c>
      <c r="AN1372" t="s">
        <v>130</v>
      </c>
      <c r="AP1372" t="s">
        <v>131</v>
      </c>
      <c r="AQ1372" t="s">
        <v>132</v>
      </c>
      <c r="AR1372">
        <v>7302</v>
      </c>
      <c r="AS1372" t="s">
        <v>133</v>
      </c>
      <c r="AT1372" t="s">
        <v>134</v>
      </c>
      <c r="AU1372" t="s">
        <v>135</v>
      </c>
      <c r="AV1372" t="s">
        <v>136</v>
      </c>
      <c r="AW1372">
        <v>40.720350000000003</v>
      </c>
      <c r="AX1372">
        <v>-74.034589999999994</v>
      </c>
      <c r="AY1372" t="s">
        <v>128</v>
      </c>
      <c r="AZ1372" t="s">
        <v>185</v>
      </c>
      <c r="BA1372" t="s">
        <v>138</v>
      </c>
      <c r="BB1372">
        <v>2</v>
      </c>
      <c r="BC1372">
        <v>1</v>
      </c>
      <c r="BD1372">
        <v>1</v>
      </c>
      <c r="BE1372">
        <v>1</v>
      </c>
      <c r="BF1372" t="s">
        <v>139</v>
      </c>
      <c r="BG1372" t="s">
        <v>13838</v>
      </c>
      <c r="BI1372" s="4">
        <v>120</v>
      </c>
      <c r="BL1372" s="4">
        <v>0</v>
      </c>
      <c r="BM1372" s="4">
        <v>200</v>
      </c>
      <c r="BN1372">
        <v>1</v>
      </c>
      <c r="BO1372" s="4">
        <v>0</v>
      </c>
      <c r="BP1372">
        <v>1</v>
      </c>
      <c r="BQ1372">
        <v>1125</v>
      </c>
      <c r="BR1372">
        <v>1</v>
      </c>
      <c r="BS1372">
        <v>1</v>
      </c>
      <c r="BT1372">
        <v>1125</v>
      </c>
      <c r="BU1372">
        <v>1125</v>
      </c>
      <c r="BV1372">
        <v>1</v>
      </c>
      <c r="BW1372">
        <v>1125</v>
      </c>
      <c r="BX1372" t="s">
        <v>141</v>
      </c>
      <c r="BY1372" t="s">
        <v>128</v>
      </c>
      <c r="BZ1372">
        <v>0</v>
      </c>
      <c r="CA1372">
        <v>0</v>
      </c>
      <c r="CB1372">
        <v>0</v>
      </c>
      <c r="CC1372">
        <v>0</v>
      </c>
      <c r="CD1372" s="1">
        <v>43913</v>
      </c>
      <c r="CE1372">
        <v>6</v>
      </c>
      <c r="CF1372">
        <v>3</v>
      </c>
      <c r="CG1372" s="1">
        <v>43398</v>
      </c>
      <c r="CH1372" s="1">
        <v>43833</v>
      </c>
      <c r="CI1372">
        <v>100</v>
      </c>
      <c r="CJ1372">
        <v>10</v>
      </c>
      <c r="CK1372">
        <v>10</v>
      </c>
      <c r="CL1372">
        <v>10</v>
      </c>
      <c r="CM1372">
        <v>10</v>
      </c>
      <c r="CN1372">
        <v>10</v>
      </c>
      <c r="CO1372">
        <v>10</v>
      </c>
      <c r="CP1372" t="s">
        <v>124</v>
      </c>
      <c r="CR1372" t="s">
        <v>588</v>
      </c>
      <c r="CS1372" t="s">
        <v>124</v>
      </c>
      <c r="CT1372" t="s">
        <v>124</v>
      </c>
      <c r="CU1372" t="s">
        <v>143</v>
      </c>
      <c r="CV1372" t="s">
        <v>124</v>
      </c>
      <c r="CW1372" t="s">
        <v>124</v>
      </c>
      <c r="CX1372">
        <v>1</v>
      </c>
      <c r="CY1372">
        <v>1</v>
      </c>
      <c r="CZ1372">
        <v>0</v>
      </c>
      <c r="DA1372">
        <v>0</v>
      </c>
      <c r="DB1372">
        <v>0.35</v>
      </c>
    </row>
    <row r="1373" spans="1:106" x14ac:dyDescent="0.2">
      <c r="A1373">
        <v>28054202</v>
      </c>
      <c r="B1373" t="s">
        <v>13839</v>
      </c>
      <c r="C1373">
        <v>20200323043627</v>
      </c>
      <c r="D1373" s="1">
        <v>43913</v>
      </c>
      <c r="E1373" t="s">
        <v>13840</v>
      </c>
      <c r="F1373" t="s">
        <v>13841</v>
      </c>
      <c r="G1373" t="s">
        <v>13842</v>
      </c>
      <c r="H1373" t="s">
        <v>13843</v>
      </c>
      <c r="I1373" t="s">
        <v>111</v>
      </c>
      <c r="J1373" t="s">
        <v>13844</v>
      </c>
      <c r="K1373" t="s">
        <v>13845</v>
      </c>
      <c r="L1373" t="s">
        <v>13846</v>
      </c>
      <c r="M1373" t="s">
        <v>13847</v>
      </c>
      <c r="N1373" t="s">
        <v>13848</v>
      </c>
      <c r="O1373" t="s">
        <v>13849</v>
      </c>
      <c r="R1373" t="s">
        <v>13850</v>
      </c>
      <c r="T1373">
        <v>153190812</v>
      </c>
      <c r="U1373" t="s">
        <v>13851</v>
      </c>
      <c r="V1373" t="s">
        <v>13852</v>
      </c>
      <c r="W1373" s="1">
        <v>43011</v>
      </c>
      <c r="X1373" t="s">
        <v>121</v>
      </c>
      <c r="Y1373" t="s">
        <v>13853</v>
      </c>
      <c r="Z1373" t="s">
        <v>123</v>
      </c>
      <c r="AA1373" s="3">
        <v>1</v>
      </c>
      <c r="AB1373" s="3">
        <v>0.98</v>
      </c>
      <c r="AC1373" t="s">
        <v>124</v>
      </c>
      <c r="AD1373" t="s">
        <v>13854</v>
      </c>
      <c r="AE1373" t="s">
        <v>13855</v>
      </c>
      <c r="AF1373" t="s">
        <v>11708</v>
      </c>
      <c r="AG1373">
        <v>11</v>
      </c>
      <c r="AH1373">
        <v>11</v>
      </c>
      <c r="AI1373" t="s">
        <v>717</v>
      </c>
      <c r="AJ1373" t="s">
        <v>128</v>
      </c>
      <c r="AK1373" t="s">
        <v>124</v>
      </c>
      <c r="AL1373" t="s">
        <v>129</v>
      </c>
      <c r="AN1373" t="s">
        <v>161</v>
      </c>
      <c r="AP1373" t="s">
        <v>131</v>
      </c>
      <c r="AQ1373" t="s">
        <v>132</v>
      </c>
      <c r="AR1373">
        <v>7306</v>
      </c>
      <c r="AS1373" t="s">
        <v>133</v>
      </c>
      <c r="AT1373" t="s">
        <v>134</v>
      </c>
      <c r="AU1373" t="s">
        <v>135</v>
      </c>
      <c r="AV1373" t="s">
        <v>136</v>
      </c>
      <c r="AW1373">
        <v>40.733069999999998</v>
      </c>
      <c r="AX1373">
        <v>-74.056790000000007</v>
      </c>
      <c r="AY1373" t="s">
        <v>128</v>
      </c>
      <c r="AZ1373" t="s">
        <v>247</v>
      </c>
      <c r="BA1373" t="s">
        <v>138</v>
      </c>
      <c r="BB1373">
        <v>7</v>
      </c>
      <c r="BC1373">
        <v>1</v>
      </c>
      <c r="BD1373">
        <v>3</v>
      </c>
      <c r="BE1373">
        <v>3</v>
      </c>
      <c r="BF1373" t="s">
        <v>139</v>
      </c>
      <c r="BG1373" t="s">
        <v>13856</v>
      </c>
      <c r="BI1373" s="4">
        <v>130</v>
      </c>
      <c r="BL1373" s="4">
        <v>0</v>
      </c>
      <c r="BM1373" s="4">
        <v>150</v>
      </c>
      <c r="BN1373">
        <v>5</v>
      </c>
      <c r="BO1373" s="4">
        <v>15</v>
      </c>
      <c r="BP1373">
        <v>2</v>
      </c>
      <c r="BQ1373">
        <v>28</v>
      </c>
      <c r="BR1373">
        <v>2</v>
      </c>
      <c r="BS1373">
        <v>2</v>
      </c>
      <c r="BT1373">
        <v>28</v>
      </c>
      <c r="BU1373">
        <v>28</v>
      </c>
      <c r="BV1373">
        <v>2</v>
      </c>
      <c r="BW1373">
        <v>28</v>
      </c>
      <c r="BX1373" t="s">
        <v>587</v>
      </c>
      <c r="BY1373" t="s">
        <v>128</v>
      </c>
      <c r="BZ1373">
        <v>23</v>
      </c>
      <c r="CA1373">
        <v>53</v>
      </c>
      <c r="CB1373">
        <v>81</v>
      </c>
      <c r="CC1373">
        <v>356</v>
      </c>
      <c r="CD1373" s="1">
        <v>43913</v>
      </c>
      <c r="CE1373">
        <v>26</v>
      </c>
      <c r="CF1373">
        <v>18</v>
      </c>
      <c r="CG1373" s="1">
        <v>43354</v>
      </c>
      <c r="CH1373" s="1">
        <v>43837</v>
      </c>
      <c r="CI1373">
        <v>94</v>
      </c>
      <c r="CJ1373">
        <v>9</v>
      </c>
      <c r="CK1373">
        <v>9</v>
      </c>
      <c r="CL1373">
        <v>10</v>
      </c>
      <c r="CM1373">
        <v>10</v>
      </c>
      <c r="CN1373">
        <v>9</v>
      </c>
      <c r="CO1373">
        <v>9</v>
      </c>
      <c r="CP1373" t="s">
        <v>124</v>
      </c>
      <c r="CR1373" t="s">
        <v>142</v>
      </c>
      <c r="CS1373" t="s">
        <v>128</v>
      </c>
      <c r="CT1373" t="s">
        <v>124</v>
      </c>
      <c r="CU1373" t="s">
        <v>188</v>
      </c>
      <c r="CV1373" t="s">
        <v>124</v>
      </c>
      <c r="CW1373" t="s">
        <v>124</v>
      </c>
      <c r="CX1373">
        <v>23</v>
      </c>
      <c r="CY1373">
        <v>5</v>
      </c>
      <c r="CZ1373">
        <v>18</v>
      </c>
      <c r="DA1373">
        <v>0</v>
      </c>
      <c r="DB1373">
        <v>1.39</v>
      </c>
    </row>
    <row r="1374" spans="1:106" x14ac:dyDescent="0.2">
      <c r="A1374">
        <v>28057377</v>
      </c>
      <c r="B1374" t="s">
        <v>13857</v>
      </c>
      <c r="C1374">
        <v>20200323043627</v>
      </c>
      <c r="D1374" s="1">
        <v>43913</v>
      </c>
      <c r="E1374" t="s">
        <v>13858</v>
      </c>
      <c r="F1374" t="s">
        <v>13859</v>
      </c>
      <c r="H1374" t="s">
        <v>13860</v>
      </c>
      <c r="I1374" t="s">
        <v>111</v>
      </c>
      <c r="J1374" t="s">
        <v>13861</v>
      </c>
      <c r="L1374" t="s">
        <v>13862</v>
      </c>
      <c r="M1374" t="s">
        <v>13863</v>
      </c>
      <c r="N1374" t="s">
        <v>13864</v>
      </c>
      <c r="O1374" t="s">
        <v>13865</v>
      </c>
      <c r="R1374" t="s">
        <v>13866</v>
      </c>
      <c r="T1374">
        <v>24591548</v>
      </c>
      <c r="U1374" t="s">
        <v>13867</v>
      </c>
      <c r="V1374" t="s">
        <v>13868</v>
      </c>
      <c r="W1374" s="1">
        <v>41980</v>
      </c>
      <c r="X1374" t="s">
        <v>196</v>
      </c>
      <c r="Z1374" t="s">
        <v>157</v>
      </c>
      <c r="AA1374" t="s">
        <v>157</v>
      </c>
      <c r="AB1374" s="3">
        <v>1</v>
      </c>
      <c r="AC1374" t="s">
        <v>124</v>
      </c>
      <c r="AD1374" t="s">
        <v>13869</v>
      </c>
      <c r="AE1374" t="s">
        <v>13870</v>
      </c>
      <c r="AG1374">
        <v>1</v>
      </c>
      <c r="AH1374">
        <v>1</v>
      </c>
      <c r="AI1374" t="s">
        <v>127</v>
      </c>
      <c r="AJ1374" t="s">
        <v>128</v>
      </c>
      <c r="AK1374" t="s">
        <v>128</v>
      </c>
      <c r="AL1374" t="s">
        <v>129</v>
      </c>
      <c r="AN1374" t="s">
        <v>130</v>
      </c>
      <c r="AP1374" t="s">
        <v>131</v>
      </c>
      <c r="AQ1374" t="s">
        <v>132</v>
      </c>
      <c r="AR1374">
        <v>7311</v>
      </c>
      <c r="AS1374" t="s">
        <v>133</v>
      </c>
      <c r="AT1374" t="s">
        <v>134</v>
      </c>
      <c r="AU1374" t="s">
        <v>135</v>
      </c>
      <c r="AV1374" t="s">
        <v>136</v>
      </c>
      <c r="AW1374">
        <v>40.71931</v>
      </c>
      <c r="AX1374">
        <v>-74.034109999999998</v>
      </c>
      <c r="AY1374" t="s">
        <v>124</v>
      </c>
      <c r="AZ1374" t="s">
        <v>185</v>
      </c>
      <c r="BA1374" t="s">
        <v>138</v>
      </c>
      <c r="BB1374">
        <v>2</v>
      </c>
      <c r="BC1374">
        <v>1</v>
      </c>
      <c r="BD1374">
        <v>1</v>
      </c>
      <c r="BE1374">
        <v>2</v>
      </c>
      <c r="BF1374" t="s">
        <v>139</v>
      </c>
      <c r="BG1374" t="s">
        <v>13871</v>
      </c>
      <c r="BI1374" s="4">
        <v>104</v>
      </c>
      <c r="BL1374" s="4">
        <v>100</v>
      </c>
      <c r="BM1374" s="4">
        <v>60</v>
      </c>
      <c r="BN1374">
        <v>1</v>
      </c>
      <c r="BO1374" s="4">
        <v>0</v>
      </c>
      <c r="BP1374">
        <v>2</v>
      </c>
      <c r="BQ1374">
        <v>3</v>
      </c>
      <c r="BR1374">
        <v>2</v>
      </c>
      <c r="BS1374">
        <v>2</v>
      </c>
      <c r="BT1374">
        <v>1125</v>
      </c>
      <c r="BU1374">
        <v>1125</v>
      </c>
      <c r="BV1374">
        <v>2</v>
      </c>
      <c r="BW1374">
        <v>1125</v>
      </c>
      <c r="BX1374" t="s">
        <v>141</v>
      </c>
      <c r="BY1374" t="s">
        <v>128</v>
      </c>
      <c r="BZ1374">
        <v>0</v>
      </c>
      <c r="CA1374">
        <v>0</v>
      </c>
      <c r="CB1374">
        <v>0</v>
      </c>
      <c r="CC1374">
        <v>0</v>
      </c>
      <c r="CD1374" s="1">
        <v>43913</v>
      </c>
      <c r="CE1374">
        <v>9</v>
      </c>
      <c r="CF1374">
        <v>4</v>
      </c>
      <c r="CG1374" s="1">
        <v>43348</v>
      </c>
      <c r="CH1374" s="1">
        <v>43827</v>
      </c>
      <c r="CI1374">
        <v>100</v>
      </c>
      <c r="CJ1374">
        <v>10</v>
      </c>
      <c r="CK1374">
        <v>10</v>
      </c>
      <c r="CL1374">
        <v>10</v>
      </c>
      <c r="CM1374">
        <v>10</v>
      </c>
      <c r="CN1374">
        <v>10</v>
      </c>
      <c r="CO1374">
        <v>10</v>
      </c>
      <c r="CP1374" t="s">
        <v>124</v>
      </c>
      <c r="CR1374" t="s">
        <v>588</v>
      </c>
      <c r="CS1374" t="s">
        <v>124</v>
      </c>
      <c r="CT1374" t="s">
        <v>124</v>
      </c>
      <c r="CU1374" t="s">
        <v>188</v>
      </c>
      <c r="CV1374" t="s">
        <v>124</v>
      </c>
      <c r="CW1374" t="s">
        <v>124</v>
      </c>
      <c r="CX1374">
        <v>1</v>
      </c>
      <c r="CY1374">
        <v>1</v>
      </c>
      <c r="CZ1374">
        <v>0</v>
      </c>
      <c r="DA1374">
        <v>0</v>
      </c>
      <c r="DB1374">
        <v>0.48</v>
      </c>
    </row>
    <row r="1375" spans="1:106" x14ac:dyDescent="0.2">
      <c r="A1375">
        <v>28108085</v>
      </c>
      <c r="B1375" t="s">
        <v>13872</v>
      </c>
      <c r="C1375">
        <v>20200323043627</v>
      </c>
      <c r="D1375" s="1">
        <v>43913</v>
      </c>
      <c r="E1375" t="s">
        <v>13873</v>
      </c>
      <c r="F1375" t="s">
        <v>13874</v>
      </c>
      <c r="G1375" t="s">
        <v>13875</v>
      </c>
      <c r="H1375" t="s">
        <v>13876</v>
      </c>
      <c r="I1375" t="s">
        <v>111</v>
      </c>
      <c r="J1375" t="s">
        <v>13877</v>
      </c>
      <c r="L1375" t="s">
        <v>13878</v>
      </c>
      <c r="N1375" t="s">
        <v>13879</v>
      </c>
      <c r="O1375" t="s">
        <v>13880</v>
      </c>
      <c r="R1375" t="s">
        <v>13881</v>
      </c>
      <c r="T1375">
        <v>6472134</v>
      </c>
      <c r="U1375" t="s">
        <v>13882</v>
      </c>
      <c r="V1375" t="s">
        <v>13883</v>
      </c>
      <c r="W1375" s="1">
        <v>41413</v>
      </c>
      <c r="X1375" t="s">
        <v>844</v>
      </c>
      <c r="Y1375" s="2" t="s">
        <v>13884</v>
      </c>
      <c r="Z1375" t="s">
        <v>243</v>
      </c>
      <c r="AA1375" s="3">
        <v>1</v>
      </c>
      <c r="AB1375" s="3">
        <v>0.98</v>
      </c>
      <c r="AC1375" t="s">
        <v>124</v>
      </c>
      <c r="AD1375" t="s">
        <v>13885</v>
      </c>
      <c r="AE1375" t="s">
        <v>13886</v>
      </c>
      <c r="AG1375">
        <v>2</v>
      </c>
      <c r="AH1375">
        <v>2</v>
      </c>
      <c r="AI1375" t="s">
        <v>13887</v>
      </c>
      <c r="AJ1375" t="s">
        <v>128</v>
      </c>
      <c r="AK1375" t="s">
        <v>128</v>
      </c>
      <c r="AL1375" t="s">
        <v>129</v>
      </c>
      <c r="AN1375" t="s">
        <v>214</v>
      </c>
      <c r="AP1375" t="s">
        <v>131</v>
      </c>
      <c r="AQ1375" t="s">
        <v>132</v>
      </c>
      <c r="AR1375">
        <v>7304</v>
      </c>
      <c r="AS1375" t="s">
        <v>133</v>
      </c>
      <c r="AT1375" t="s">
        <v>134</v>
      </c>
      <c r="AU1375" t="s">
        <v>135</v>
      </c>
      <c r="AV1375" t="s">
        <v>136</v>
      </c>
      <c r="AW1375">
        <v>40.726050000000001</v>
      </c>
      <c r="AX1375">
        <v>-74.075550000000007</v>
      </c>
      <c r="AY1375" t="s">
        <v>128</v>
      </c>
      <c r="AZ1375" t="s">
        <v>2751</v>
      </c>
      <c r="BA1375" t="s">
        <v>138</v>
      </c>
      <c r="BB1375">
        <v>4</v>
      </c>
      <c r="BC1375">
        <v>1</v>
      </c>
      <c r="BD1375">
        <v>1</v>
      </c>
      <c r="BE1375">
        <v>2</v>
      </c>
      <c r="BF1375" t="s">
        <v>139</v>
      </c>
      <c r="BG1375" t="s">
        <v>13888</v>
      </c>
      <c r="BI1375" s="4">
        <v>80</v>
      </c>
      <c r="BL1375" s="4">
        <v>200</v>
      </c>
      <c r="BM1375" s="4">
        <v>69</v>
      </c>
      <c r="BN1375">
        <v>4</v>
      </c>
      <c r="BO1375" s="4">
        <v>25</v>
      </c>
      <c r="BP1375">
        <v>2</v>
      </c>
      <c r="BQ1375">
        <v>28</v>
      </c>
      <c r="BR1375">
        <v>2</v>
      </c>
      <c r="BS1375">
        <v>2</v>
      </c>
      <c r="BT1375">
        <v>1125</v>
      </c>
      <c r="BU1375">
        <v>1125</v>
      </c>
      <c r="BV1375">
        <v>2</v>
      </c>
      <c r="BW1375">
        <v>1125</v>
      </c>
      <c r="BX1375" t="s">
        <v>234</v>
      </c>
      <c r="BY1375" t="s">
        <v>128</v>
      </c>
      <c r="BZ1375">
        <v>2</v>
      </c>
      <c r="CA1375">
        <v>6</v>
      </c>
      <c r="CB1375">
        <v>19</v>
      </c>
      <c r="CC1375">
        <v>19</v>
      </c>
      <c r="CD1375" s="1">
        <v>43913</v>
      </c>
      <c r="CE1375">
        <v>62</v>
      </c>
      <c r="CF1375">
        <v>39</v>
      </c>
      <c r="CG1375" s="1">
        <v>43359</v>
      </c>
      <c r="CH1375" s="1">
        <v>43906</v>
      </c>
      <c r="CI1375">
        <v>91</v>
      </c>
      <c r="CJ1375">
        <v>9</v>
      </c>
      <c r="CK1375">
        <v>9</v>
      </c>
      <c r="CL1375">
        <v>10</v>
      </c>
      <c r="CM1375">
        <v>9</v>
      </c>
      <c r="CN1375">
        <v>9</v>
      </c>
      <c r="CO1375">
        <v>9</v>
      </c>
      <c r="CP1375" t="s">
        <v>124</v>
      </c>
      <c r="CR1375" t="s">
        <v>142</v>
      </c>
      <c r="CS1375" t="s">
        <v>124</v>
      </c>
      <c r="CT1375" t="s">
        <v>124</v>
      </c>
      <c r="CU1375" t="s">
        <v>143</v>
      </c>
      <c r="CV1375" t="s">
        <v>124</v>
      </c>
      <c r="CW1375" t="s">
        <v>124</v>
      </c>
      <c r="CX1375">
        <v>2</v>
      </c>
      <c r="CY1375">
        <v>2</v>
      </c>
      <c r="CZ1375">
        <v>0</v>
      </c>
      <c r="DA1375">
        <v>0</v>
      </c>
      <c r="DB1375">
        <v>3.35</v>
      </c>
    </row>
    <row r="1376" spans="1:106" x14ac:dyDescent="0.2">
      <c r="A1376">
        <v>28112283</v>
      </c>
      <c r="B1376" t="s">
        <v>13889</v>
      </c>
      <c r="C1376">
        <v>20200323043627</v>
      </c>
      <c r="D1376" s="1">
        <v>43913</v>
      </c>
      <c r="E1376" t="s">
        <v>13890</v>
      </c>
      <c r="H1376" t="s">
        <v>13891</v>
      </c>
      <c r="I1376" t="s">
        <v>111</v>
      </c>
      <c r="J1376" t="s">
        <v>13892</v>
      </c>
      <c r="M1376" t="s">
        <v>13893</v>
      </c>
      <c r="O1376" t="s">
        <v>13894</v>
      </c>
      <c r="R1376" t="s">
        <v>13895</v>
      </c>
      <c r="T1376">
        <v>212359720</v>
      </c>
      <c r="U1376" t="s">
        <v>13896</v>
      </c>
      <c r="V1376" t="s">
        <v>3747</v>
      </c>
      <c r="W1376" s="1">
        <v>43341</v>
      </c>
      <c r="X1376" t="s">
        <v>121</v>
      </c>
      <c r="Z1376" t="s">
        <v>123</v>
      </c>
      <c r="AA1376" s="3">
        <v>0.92</v>
      </c>
      <c r="AB1376" s="3">
        <v>1</v>
      </c>
      <c r="AC1376" t="s">
        <v>124</v>
      </c>
      <c r="AD1376" t="s">
        <v>13897</v>
      </c>
      <c r="AE1376" t="s">
        <v>13898</v>
      </c>
      <c r="AG1376">
        <v>1</v>
      </c>
      <c r="AH1376">
        <v>1</v>
      </c>
      <c r="AI1376" t="s">
        <v>4697</v>
      </c>
      <c r="AJ1376" t="s">
        <v>128</v>
      </c>
      <c r="AK1376" t="s">
        <v>124</v>
      </c>
      <c r="AL1376" t="s">
        <v>129</v>
      </c>
      <c r="AN1376" t="s">
        <v>514</v>
      </c>
      <c r="AP1376" t="s">
        <v>131</v>
      </c>
      <c r="AQ1376" t="s">
        <v>132</v>
      </c>
      <c r="AR1376">
        <v>7307</v>
      </c>
      <c r="AS1376" t="s">
        <v>133</v>
      </c>
      <c r="AT1376" t="s">
        <v>134</v>
      </c>
      <c r="AU1376" t="s">
        <v>135</v>
      </c>
      <c r="AV1376" t="s">
        <v>136</v>
      </c>
      <c r="AW1376">
        <v>40.757480000000001</v>
      </c>
      <c r="AX1376">
        <v>-74.051699999999997</v>
      </c>
      <c r="AY1376" t="s">
        <v>128</v>
      </c>
      <c r="AZ1376" t="s">
        <v>871</v>
      </c>
      <c r="BA1376" t="s">
        <v>138</v>
      </c>
      <c r="BB1376">
        <v>6</v>
      </c>
      <c r="BC1376">
        <v>1</v>
      </c>
      <c r="BD1376">
        <v>2</v>
      </c>
      <c r="BE1376">
        <v>3</v>
      </c>
      <c r="BF1376" t="s">
        <v>139</v>
      </c>
      <c r="BG1376" t="s">
        <v>13899</v>
      </c>
      <c r="BI1376" s="4">
        <v>80</v>
      </c>
      <c r="BN1376">
        <v>1</v>
      </c>
      <c r="BO1376" s="4">
        <v>0</v>
      </c>
      <c r="BP1376">
        <v>1</v>
      </c>
      <c r="BQ1376">
        <v>1125</v>
      </c>
      <c r="BR1376">
        <v>1</v>
      </c>
      <c r="BS1376">
        <v>1</v>
      </c>
      <c r="BT1376">
        <v>1125</v>
      </c>
      <c r="BU1376">
        <v>1125</v>
      </c>
      <c r="BV1376">
        <v>1</v>
      </c>
      <c r="BW1376">
        <v>1125</v>
      </c>
      <c r="BX1376" t="s">
        <v>332</v>
      </c>
      <c r="BY1376" t="s">
        <v>128</v>
      </c>
      <c r="BZ1376">
        <v>30</v>
      </c>
      <c r="CA1376">
        <v>53</v>
      </c>
      <c r="CB1376">
        <v>77</v>
      </c>
      <c r="CC1376">
        <v>163</v>
      </c>
      <c r="CD1376" s="1">
        <v>43913</v>
      </c>
      <c r="CE1376">
        <v>91</v>
      </c>
      <c r="CF1376">
        <v>91</v>
      </c>
      <c r="CG1376" s="1">
        <v>43550</v>
      </c>
      <c r="CH1376" s="1">
        <v>43911</v>
      </c>
      <c r="CI1376">
        <v>93</v>
      </c>
      <c r="CJ1376">
        <v>9</v>
      </c>
      <c r="CK1376">
        <v>9</v>
      </c>
      <c r="CL1376">
        <v>10</v>
      </c>
      <c r="CM1376">
        <v>9</v>
      </c>
      <c r="CN1376">
        <v>10</v>
      </c>
      <c r="CO1376">
        <v>9</v>
      </c>
      <c r="CP1376" t="s">
        <v>124</v>
      </c>
      <c r="CR1376" t="s">
        <v>142</v>
      </c>
      <c r="CS1376" t="s">
        <v>128</v>
      </c>
      <c r="CT1376" t="s">
        <v>124</v>
      </c>
      <c r="CU1376" t="s">
        <v>166</v>
      </c>
      <c r="CV1376" t="s">
        <v>124</v>
      </c>
      <c r="CW1376" t="s">
        <v>124</v>
      </c>
      <c r="CX1376">
        <v>1</v>
      </c>
      <c r="CY1376">
        <v>1</v>
      </c>
      <c r="CZ1376">
        <v>0</v>
      </c>
      <c r="DA1376">
        <v>0</v>
      </c>
      <c r="DB1376">
        <v>7.5</v>
      </c>
    </row>
    <row r="1377" spans="1:106" x14ac:dyDescent="0.2">
      <c r="A1377">
        <v>28134707</v>
      </c>
      <c r="B1377" t="s">
        <v>13900</v>
      </c>
      <c r="C1377">
        <v>20200323043627</v>
      </c>
      <c r="D1377" s="1">
        <v>43913</v>
      </c>
      <c r="E1377" t="s">
        <v>13901</v>
      </c>
      <c r="F1377" t="s">
        <v>13902</v>
      </c>
      <c r="G1377" t="s">
        <v>13903</v>
      </c>
      <c r="H1377" t="s">
        <v>13904</v>
      </c>
      <c r="I1377" t="s">
        <v>111</v>
      </c>
      <c r="J1377" t="s">
        <v>13905</v>
      </c>
      <c r="K1377" t="s">
        <v>13906</v>
      </c>
      <c r="L1377" t="s">
        <v>13907</v>
      </c>
      <c r="M1377" t="s">
        <v>13908</v>
      </c>
      <c r="N1377" t="s">
        <v>13909</v>
      </c>
      <c r="R1377" t="s">
        <v>13910</v>
      </c>
      <c r="T1377">
        <v>212514767</v>
      </c>
      <c r="U1377" t="s">
        <v>13911</v>
      </c>
      <c r="V1377" t="s">
        <v>13912</v>
      </c>
      <c r="W1377" s="1">
        <v>43341</v>
      </c>
      <c r="X1377" t="s">
        <v>121</v>
      </c>
      <c r="Z1377" t="s">
        <v>123</v>
      </c>
      <c r="AA1377" s="3">
        <v>1</v>
      </c>
      <c r="AB1377" s="3">
        <v>1</v>
      </c>
      <c r="AC1377" t="s">
        <v>124</v>
      </c>
      <c r="AD1377" t="s">
        <v>13913</v>
      </c>
      <c r="AE1377" t="s">
        <v>13914</v>
      </c>
      <c r="AG1377">
        <v>1</v>
      </c>
      <c r="AH1377">
        <v>1</v>
      </c>
      <c r="AI1377" t="s">
        <v>1853</v>
      </c>
      <c r="AJ1377" t="s">
        <v>128</v>
      </c>
      <c r="AK1377" t="s">
        <v>124</v>
      </c>
      <c r="AL1377" t="s">
        <v>129</v>
      </c>
      <c r="AN1377" t="s">
        <v>161</v>
      </c>
      <c r="AP1377" t="s">
        <v>131</v>
      </c>
      <c r="AQ1377" t="s">
        <v>132</v>
      </c>
      <c r="AR1377">
        <v>7306</v>
      </c>
      <c r="AS1377" t="s">
        <v>133</v>
      </c>
      <c r="AT1377" t="s">
        <v>134</v>
      </c>
      <c r="AU1377" t="s">
        <v>135</v>
      </c>
      <c r="AV1377" t="s">
        <v>136</v>
      </c>
      <c r="AW1377">
        <v>40.737740000000002</v>
      </c>
      <c r="AX1377">
        <v>-74.067049999999995</v>
      </c>
      <c r="AY1377" t="s">
        <v>128</v>
      </c>
      <c r="AZ1377" t="s">
        <v>185</v>
      </c>
      <c r="BA1377" t="s">
        <v>138</v>
      </c>
      <c r="BB1377">
        <v>2</v>
      </c>
      <c r="BC1377">
        <v>1</v>
      </c>
      <c r="BD1377">
        <v>0</v>
      </c>
      <c r="BE1377">
        <v>1</v>
      </c>
      <c r="BF1377" t="s">
        <v>139</v>
      </c>
      <c r="BG1377" t="s">
        <v>13915</v>
      </c>
      <c r="BI1377" s="4">
        <v>59</v>
      </c>
      <c r="BL1377" s="4">
        <v>0</v>
      </c>
      <c r="BM1377" s="4">
        <v>79</v>
      </c>
      <c r="BN1377">
        <v>2</v>
      </c>
      <c r="BO1377" s="4">
        <v>0</v>
      </c>
      <c r="BP1377">
        <v>1</v>
      </c>
      <c r="BQ1377">
        <v>1125</v>
      </c>
      <c r="BR1377">
        <v>1</v>
      </c>
      <c r="BS1377">
        <v>1</v>
      </c>
      <c r="BT1377">
        <v>1125</v>
      </c>
      <c r="BU1377">
        <v>1125</v>
      </c>
      <c r="BV1377">
        <v>1</v>
      </c>
      <c r="BW1377">
        <v>1125</v>
      </c>
      <c r="BX1377" t="s">
        <v>775</v>
      </c>
      <c r="BY1377" t="s">
        <v>128</v>
      </c>
      <c r="BZ1377">
        <v>29</v>
      </c>
      <c r="CA1377">
        <v>59</v>
      </c>
      <c r="CB1377">
        <v>89</v>
      </c>
      <c r="CC1377">
        <v>364</v>
      </c>
      <c r="CD1377" s="1">
        <v>43913</v>
      </c>
      <c r="CE1377">
        <v>36</v>
      </c>
      <c r="CF1377">
        <v>26</v>
      </c>
      <c r="CG1377" s="1">
        <v>43359</v>
      </c>
      <c r="CH1377" s="1">
        <v>43890</v>
      </c>
      <c r="CI1377">
        <v>82</v>
      </c>
      <c r="CJ1377">
        <v>9</v>
      </c>
      <c r="CK1377">
        <v>9</v>
      </c>
      <c r="CL1377">
        <v>9</v>
      </c>
      <c r="CM1377">
        <v>9</v>
      </c>
      <c r="CN1377">
        <v>8</v>
      </c>
      <c r="CO1377">
        <v>8</v>
      </c>
      <c r="CP1377" t="s">
        <v>124</v>
      </c>
      <c r="CR1377" t="s">
        <v>142</v>
      </c>
      <c r="CS1377" t="s">
        <v>128</v>
      </c>
      <c r="CT1377" t="s">
        <v>124</v>
      </c>
      <c r="CU1377" t="s">
        <v>188</v>
      </c>
      <c r="CV1377" t="s">
        <v>124</v>
      </c>
      <c r="CW1377" t="s">
        <v>124</v>
      </c>
      <c r="CX1377">
        <v>1</v>
      </c>
      <c r="CY1377">
        <v>1</v>
      </c>
      <c r="CZ1377">
        <v>0</v>
      </c>
      <c r="DA1377">
        <v>0</v>
      </c>
      <c r="DB1377">
        <v>1.95</v>
      </c>
    </row>
    <row r="1378" spans="1:106" x14ac:dyDescent="0.2">
      <c r="A1378">
        <v>28179699</v>
      </c>
      <c r="B1378" t="s">
        <v>13916</v>
      </c>
      <c r="C1378">
        <v>20200323043627</v>
      </c>
      <c r="D1378" s="1">
        <v>43913</v>
      </c>
      <c r="E1378" t="s">
        <v>13917</v>
      </c>
      <c r="G1378" t="s">
        <v>11914</v>
      </c>
      <c r="H1378" t="s">
        <v>11915</v>
      </c>
      <c r="I1378" t="s">
        <v>111</v>
      </c>
      <c r="J1378" t="s">
        <v>11904</v>
      </c>
      <c r="M1378" t="s">
        <v>11905</v>
      </c>
      <c r="N1378" t="s">
        <v>11906</v>
      </c>
      <c r="O1378" t="s">
        <v>11203</v>
      </c>
      <c r="R1378" t="s">
        <v>13918</v>
      </c>
      <c r="T1378">
        <v>184118533</v>
      </c>
      <c r="U1378" t="s">
        <v>11908</v>
      </c>
      <c r="V1378" t="s">
        <v>865</v>
      </c>
      <c r="W1378" s="1">
        <v>43203</v>
      </c>
      <c r="X1378" t="s">
        <v>135</v>
      </c>
      <c r="Z1378" t="s">
        <v>123</v>
      </c>
      <c r="AA1378" s="3">
        <v>1</v>
      </c>
      <c r="AB1378" s="3">
        <v>1</v>
      </c>
      <c r="AC1378" t="s">
        <v>128</v>
      </c>
      <c r="AD1378" t="s">
        <v>11909</v>
      </c>
      <c r="AE1378" t="s">
        <v>11910</v>
      </c>
      <c r="AG1378">
        <v>8</v>
      </c>
      <c r="AH1378">
        <v>8</v>
      </c>
      <c r="AI1378" t="s">
        <v>1853</v>
      </c>
      <c r="AJ1378" t="s">
        <v>128</v>
      </c>
      <c r="AK1378" t="s">
        <v>128</v>
      </c>
      <c r="AL1378" t="s">
        <v>129</v>
      </c>
      <c r="AN1378" t="s">
        <v>130</v>
      </c>
      <c r="AP1378" t="s">
        <v>131</v>
      </c>
      <c r="AQ1378" t="s">
        <v>132</v>
      </c>
      <c r="AR1378" t="s">
        <v>13919</v>
      </c>
      <c r="AS1378" t="s">
        <v>133</v>
      </c>
      <c r="AT1378" t="s">
        <v>134</v>
      </c>
      <c r="AU1378" t="s">
        <v>135</v>
      </c>
      <c r="AV1378" t="s">
        <v>136</v>
      </c>
      <c r="AW1378">
        <v>40.72025</v>
      </c>
      <c r="AX1378">
        <v>-74.045370000000005</v>
      </c>
      <c r="AY1378" t="s">
        <v>124</v>
      </c>
      <c r="AZ1378" t="s">
        <v>871</v>
      </c>
      <c r="BA1378" t="s">
        <v>138</v>
      </c>
      <c r="BB1378">
        <v>6</v>
      </c>
      <c r="BC1378">
        <v>2</v>
      </c>
      <c r="BD1378">
        <v>2</v>
      </c>
      <c r="BE1378">
        <v>3</v>
      </c>
      <c r="BF1378" t="s">
        <v>139</v>
      </c>
      <c r="BG1378" t="s">
        <v>13920</v>
      </c>
      <c r="BI1378" s="4">
        <v>325</v>
      </c>
      <c r="BL1378" s="4">
        <v>200</v>
      </c>
      <c r="BM1378" s="4">
        <v>125</v>
      </c>
      <c r="BN1378">
        <v>5</v>
      </c>
      <c r="BO1378" s="4">
        <v>50</v>
      </c>
      <c r="BP1378">
        <v>1</v>
      </c>
      <c r="BQ1378">
        <v>1125</v>
      </c>
      <c r="BR1378">
        <v>1</v>
      </c>
      <c r="BS1378">
        <v>3</v>
      </c>
      <c r="BT1378">
        <v>1125</v>
      </c>
      <c r="BU1378">
        <v>1125</v>
      </c>
      <c r="BV1378">
        <v>3</v>
      </c>
      <c r="BW1378">
        <v>1125</v>
      </c>
      <c r="BX1378" t="s">
        <v>757</v>
      </c>
      <c r="BY1378" t="s">
        <v>128</v>
      </c>
      <c r="BZ1378">
        <v>30</v>
      </c>
      <c r="CA1378">
        <v>60</v>
      </c>
      <c r="CB1378">
        <v>90</v>
      </c>
      <c r="CC1378">
        <v>225</v>
      </c>
      <c r="CD1378" s="1">
        <v>43913</v>
      </c>
      <c r="CE1378">
        <v>8</v>
      </c>
      <c r="CF1378">
        <v>5</v>
      </c>
      <c r="CG1378" s="1">
        <v>43431</v>
      </c>
      <c r="CH1378" s="1">
        <v>43848</v>
      </c>
      <c r="CI1378">
        <v>93</v>
      </c>
      <c r="CJ1378">
        <v>8</v>
      </c>
      <c r="CK1378">
        <v>10</v>
      </c>
      <c r="CL1378">
        <v>9</v>
      </c>
      <c r="CM1378">
        <v>9</v>
      </c>
      <c r="CN1378">
        <v>9</v>
      </c>
      <c r="CO1378">
        <v>9</v>
      </c>
      <c r="CP1378" t="s">
        <v>124</v>
      </c>
      <c r="CQ1378" t="s">
        <v>11213</v>
      </c>
      <c r="CR1378" t="s">
        <v>142</v>
      </c>
      <c r="CS1378" t="s">
        <v>128</v>
      </c>
      <c r="CT1378" t="s">
        <v>124</v>
      </c>
      <c r="CU1378" t="s">
        <v>143</v>
      </c>
      <c r="CV1378" t="s">
        <v>124</v>
      </c>
      <c r="CW1378" t="s">
        <v>124</v>
      </c>
      <c r="CX1378">
        <v>8</v>
      </c>
      <c r="CY1378">
        <v>8</v>
      </c>
      <c r="CZ1378">
        <v>0</v>
      </c>
      <c r="DA1378">
        <v>0</v>
      </c>
      <c r="DB1378">
        <v>0.5</v>
      </c>
    </row>
    <row r="1379" spans="1:106" x14ac:dyDescent="0.2">
      <c r="A1379">
        <v>28198779</v>
      </c>
      <c r="B1379" t="s">
        <v>13921</v>
      </c>
      <c r="C1379">
        <v>20200323043627</v>
      </c>
      <c r="D1379" s="1">
        <v>43913</v>
      </c>
      <c r="E1379" t="s">
        <v>13922</v>
      </c>
      <c r="F1379" t="s">
        <v>13923</v>
      </c>
      <c r="G1379" t="s">
        <v>13924</v>
      </c>
      <c r="H1379" t="s">
        <v>13925</v>
      </c>
      <c r="I1379" t="s">
        <v>111</v>
      </c>
      <c r="J1379" t="s">
        <v>13751</v>
      </c>
      <c r="L1379" t="s">
        <v>13926</v>
      </c>
      <c r="N1379" t="s">
        <v>13927</v>
      </c>
      <c r="R1379" t="s">
        <v>13928</v>
      </c>
      <c r="T1379">
        <v>13195401</v>
      </c>
      <c r="U1379" t="s">
        <v>13756</v>
      </c>
      <c r="V1379" t="s">
        <v>13757</v>
      </c>
      <c r="W1379" s="1">
        <v>41714</v>
      </c>
      <c r="X1379" t="s">
        <v>196</v>
      </c>
      <c r="Y1379" t="s">
        <v>13758</v>
      </c>
      <c r="Z1379" t="s">
        <v>123</v>
      </c>
      <c r="AA1379" s="3">
        <v>1</v>
      </c>
      <c r="AB1379" s="3">
        <v>0.98</v>
      </c>
      <c r="AC1379" t="s">
        <v>128</v>
      </c>
      <c r="AD1379" t="s">
        <v>13759</v>
      </c>
      <c r="AE1379" t="s">
        <v>13760</v>
      </c>
      <c r="AG1379">
        <v>3</v>
      </c>
      <c r="AH1379">
        <v>3</v>
      </c>
      <c r="AI1379" t="s">
        <v>426</v>
      </c>
      <c r="AJ1379" t="s">
        <v>128</v>
      </c>
      <c r="AK1379" t="s">
        <v>128</v>
      </c>
      <c r="AL1379" t="s">
        <v>129</v>
      </c>
      <c r="AN1379" t="s">
        <v>514</v>
      </c>
      <c r="AP1379" t="s">
        <v>131</v>
      </c>
      <c r="AQ1379" t="s">
        <v>132</v>
      </c>
      <c r="AR1379">
        <v>7307</v>
      </c>
      <c r="AS1379" t="s">
        <v>133</v>
      </c>
      <c r="AT1379" t="s">
        <v>134</v>
      </c>
      <c r="AU1379" t="s">
        <v>135</v>
      </c>
      <c r="AV1379" t="s">
        <v>136</v>
      </c>
      <c r="AW1379">
        <v>40.746740000000003</v>
      </c>
      <c r="AX1379">
        <v>-74.044499999999999</v>
      </c>
      <c r="AY1379" t="s">
        <v>128</v>
      </c>
      <c r="AZ1379" t="s">
        <v>185</v>
      </c>
      <c r="BA1379" t="s">
        <v>138</v>
      </c>
      <c r="BB1379">
        <v>4</v>
      </c>
      <c r="BC1379">
        <v>1</v>
      </c>
      <c r="BD1379">
        <v>1</v>
      </c>
      <c r="BE1379">
        <v>1</v>
      </c>
      <c r="BF1379" t="s">
        <v>139</v>
      </c>
      <c r="BG1379" t="s">
        <v>13929</v>
      </c>
      <c r="BI1379" s="4">
        <v>105</v>
      </c>
      <c r="BL1379" s="4">
        <v>0</v>
      </c>
      <c r="BM1379" s="4">
        <v>70</v>
      </c>
      <c r="BN1379">
        <v>2</v>
      </c>
      <c r="BO1379" s="4">
        <v>10</v>
      </c>
      <c r="BP1379">
        <v>4</v>
      </c>
      <c r="BQ1379">
        <v>365</v>
      </c>
      <c r="BR1379">
        <v>4</v>
      </c>
      <c r="BS1379">
        <v>4</v>
      </c>
      <c r="BT1379">
        <v>365</v>
      </c>
      <c r="BU1379">
        <v>365</v>
      </c>
      <c r="BV1379">
        <v>4</v>
      </c>
      <c r="BW1379">
        <v>365</v>
      </c>
      <c r="BX1379" t="s">
        <v>516</v>
      </c>
      <c r="BY1379" t="s">
        <v>128</v>
      </c>
      <c r="BZ1379">
        <v>0</v>
      </c>
      <c r="CA1379">
        <v>20</v>
      </c>
      <c r="CB1379">
        <v>50</v>
      </c>
      <c r="CC1379">
        <v>325</v>
      </c>
      <c r="CD1379" s="1">
        <v>43913</v>
      </c>
      <c r="CE1379">
        <v>20</v>
      </c>
      <c r="CF1379">
        <v>15</v>
      </c>
      <c r="CG1379" s="1">
        <v>43353</v>
      </c>
      <c r="CH1379" s="1">
        <v>43833</v>
      </c>
      <c r="CI1379">
        <v>93</v>
      </c>
      <c r="CJ1379">
        <v>9</v>
      </c>
      <c r="CK1379">
        <v>10</v>
      </c>
      <c r="CL1379">
        <v>10</v>
      </c>
      <c r="CM1379">
        <v>10</v>
      </c>
      <c r="CN1379">
        <v>10</v>
      </c>
      <c r="CO1379">
        <v>9</v>
      </c>
      <c r="CP1379" t="s">
        <v>124</v>
      </c>
      <c r="CR1379" t="s">
        <v>142</v>
      </c>
      <c r="CS1379" t="s">
        <v>124</v>
      </c>
      <c r="CT1379" t="s">
        <v>124</v>
      </c>
      <c r="CU1379" t="s">
        <v>188</v>
      </c>
      <c r="CV1379" t="s">
        <v>124</v>
      </c>
      <c r="CW1379" t="s">
        <v>124</v>
      </c>
      <c r="CX1379">
        <v>3</v>
      </c>
      <c r="CY1379">
        <v>3</v>
      </c>
      <c r="CZ1379">
        <v>0</v>
      </c>
      <c r="DA1379">
        <v>0</v>
      </c>
      <c r="DB1379">
        <v>1.07</v>
      </c>
    </row>
    <row r="1380" spans="1:106" x14ac:dyDescent="0.2">
      <c r="A1380">
        <v>28222858</v>
      </c>
      <c r="B1380" t="s">
        <v>13930</v>
      </c>
      <c r="C1380">
        <v>20200323043627</v>
      </c>
      <c r="D1380" s="1">
        <v>43913</v>
      </c>
      <c r="E1380" t="s">
        <v>13931</v>
      </c>
      <c r="F1380" t="s">
        <v>13932</v>
      </c>
      <c r="G1380" t="s">
        <v>13933</v>
      </c>
      <c r="H1380" t="s">
        <v>13934</v>
      </c>
      <c r="I1380" t="s">
        <v>111</v>
      </c>
      <c r="J1380" t="s">
        <v>13935</v>
      </c>
      <c r="K1380" t="s">
        <v>13936</v>
      </c>
      <c r="L1380" t="s">
        <v>13937</v>
      </c>
      <c r="M1380" t="s">
        <v>13938</v>
      </c>
      <c r="N1380" t="s">
        <v>13939</v>
      </c>
      <c r="O1380" t="s">
        <v>13940</v>
      </c>
      <c r="R1380" t="s">
        <v>13941</v>
      </c>
      <c r="T1380">
        <v>13465525</v>
      </c>
      <c r="U1380" t="s">
        <v>13942</v>
      </c>
      <c r="V1380" t="s">
        <v>13943</v>
      </c>
      <c r="W1380" s="1">
        <v>41721</v>
      </c>
      <c r="X1380" t="s">
        <v>121</v>
      </c>
      <c r="Z1380" t="s">
        <v>157</v>
      </c>
      <c r="AA1380" t="s">
        <v>157</v>
      </c>
      <c r="AB1380" s="3">
        <v>1</v>
      </c>
      <c r="AC1380" t="s">
        <v>128</v>
      </c>
      <c r="AD1380" t="s">
        <v>13944</v>
      </c>
      <c r="AE1380" t="s">
        <v>13945</v>
      </c>
      <c r="AG1380">
        <v>1</v>
      </c>
      <c r="AH1380">
        <v>1</v>
      </c>
      <c r="AI1380" t="s">
        <v>200</v>
      </c>
      <c r="AJ1380" t="s">
        <v>128</v>
      </c>
      <c r="AK1380" t="s">
        <v>128</v>
      </c>
      <c r="AL1380" t="s">
        <v>129</v>
      </c>
      <c r="AN1380" t="s">
        <v>161</v>
      </c>
      <c r="AP1380" t="s">
        <v>131</v>
      </c>
      <c r="AQ1380" t="s">
        <v>132</v>
      </c>
      <c r="AR1380">
        <v>7307</v>
      </c>
      <c r="AS1380" t="s">
        <v>133</v>
      </c>
      <c r="AT1380" t="s">
        <v>134</v>
      </c>
      <c r="AU1380" t="s">
        <v>135</v>
      </c>
      <c r="AV1380" t="s">
        <v>136</v>
      </c>
      <c r="AW1380">
        <v>40.740609999999997</v>
      </c>
      <c r="AX1380">
        <v>-74.047929999999994</v>
      </c>
      <c r="AY1380" t="s">
        <v>124</v>
      </c>
      <c r="AZ1380" t="s">
        <v>2751</v>
      </c>
      <c r="BA1380" t="s">
        <v>138</v>
      </c>
      <c r="BB1380">
        <v>2</v>
      </c>
      <c r="BC1380">
        <v>1</v>
      </c>
      <c r="BD1380">
        <v>1</v>
      </c>
      <c r="BE1380">
        <v>1</v>
      </c>
      <c r="BF1380" t="s">
        <v>139</v>
      </c>
      <c r="BG1380" t="s">
        <v>13946</v>
      </c>
      <c r="BI1380" s="4">
        <v>99</v>
      </c>
      <c r="BL1380" s="4">
        <v>0</v>
      </c>
      <c r="BM1380" s="4">
        <v>70</v>
      </c>
      <c r="BN1380">
        <v>2</v>
      </c>
      <c r="BO1380" s="4">
        <v>29</v>
      </c>
      <c r="BP1380">
        <v>2</v>
      </c>
      <c r="BQ1380">
        <v>5</v>
      </c>
      <c r="BR1380">
        <v>2</v>
      </c>
      <c r="BS1380">
        <v>2</v>
      </c>
      <c r="BT1380">
        <v>5</v>
      </c>
      <c r="BU1380">
        <v>5</v>
      </c>
      <c r="BV1380">
        <v>2</v>
      </c>
      <c r="BW1380">
        <v>5</v>
      </c>
      <c r="BX1380" t="s">
        <v>141</v>
      </c>
      <c r="BY1380" t="s">
        <v>128</v>
      </c>
      <c r="BZ1380">
        <v>0</v>
      </c>
      <c r="CA1380">
        <v>0</v>
      </c>
      <c r="CB1380">
        <v>0</v>
      </c>
      <c r="CC1380">
        <v>212</v>
      </c>
      <c r="CD1380" s="1">
        <v>43913</v>
      </c>
      <c r="CE1380">
        <v>15</v>
      </c>
      <c r="CF1380">
        <v>15</v>
      </c>
      <c r="CG1380" s="1">
        <v>43675</v>
      </c>
      <c r="CH1380" s="1">
        <v>43814</v>
      </c>
      <c r="CI1380">
        <v>99</v>
      </c>
      <c r="CJ1380">
        <v>10</v>
      </c>
      <c r="CK1380">
        <v>10</v>
      </c>
      <c r="CL1380">
        <v>10</v>
      </c>
      <c r="CM1380">
        <v>10</v>
      </c>
      <c r="CN1380">
        <v>9</v>
      </c>
      <c r="CO1380">
        <v>10</v>
      </c>
      <c r="CP1380" t="s">
        <v>124</v>
      </c>
      <c r="CR1380" t="s">
        <v>142</v>
      </c>
      <c r="CS1380" t="s">
        <v>124</v>
      </c>
      <c r="CT1380" t="s">
        <v>124</v>
      </c>
      <c r="CU1380" t="s">
        <v>143</v>
      </c>
      <c r="CV1380" t="s">
        <v>124</v>
      </c>
      <c r="CW1380" t="s">
        <v>124</v>
      </c>
      <c r="CX1380">
        <v>1</v>
      </c>
      <c r="CY1380">
        <v>1</v>
      </c>
      <c r="CZ1380">
        <v>0</v>
      </c>
      <c r="DA1380">
        <v>0</v>
      </c>
      <c r="DB1380">
        <v>1.88</v>
      </c>
    </row>
    <row r="1381" spans="1:106" x14ac:dyDescent="0.2">
      <c r="A1381">
        <v>28227132</v>
      </c>
      <c r="B1381" t="s">
        <v>13947</v>
      </c>
      <c r="C1381">
        <v>20200323043627</v>
      </c>
      <c r="D1381" s="1">
        <v>43913</v>
      </c>
      <c r="E1381" t="s">
        <v>13948</v>
      </c>
      <c r="F1381" t="s">
        <v>13949</v>
      </c>
      <c r="G1381" t="s">
        <v>13950</v>
      </c>
      <c r="H1381" t="s">
        <v>13951</v>
      </c>
      <c r="I1381" t="s">
        <v>111</v>
      </c>
      <c r="J1381" t="s">
        <v>13952</v>
      </c>
      <c r="L1381" t="s">
        <v>13953</v>
      </c>
      <c r="O1381" t="s">
        <v>13954</v>
      </c>
      <c r="R1381" t="s">
        <v>13955</v>
      </c>
      <c r="T1381">
        <v>10921125</v>
      </c>
      <c r="U1381" t="s">
        <v>11002</v>
      </c>
      <c r="V1381" t="s">
        <v>2673</v>
      </c>
      <c r="W1381" s="1">
        <v>41638</v>
      </c>
      <c r="X1381" t="s">
        <v>196</v>
      </c>
      <c r="Y1381" s="2" t="s">
        <v>11003</v>
      </c>
      <c r="Z1381" t="s">
        <v>123</v>
      </c>
      <c r="AA1381" s="3">
        <v>1</v>
      </c>
      <c r="AB1381" s="3">
        <v>1</v>
      </c>
      <c r="AC1381" t="s">
        <v>128</v>
      </c>
      <c r="AD1381" t="s">
        <v>11004</v>
      </c>
      <c r="AE1381" t="s">
        <v>11005</v>
      </c>
      <c r="AG1381">
        <v>3</v>
      </c>
      <c r="AH1381">
        <v>3</v>
      </c>
      <c r="AI1381" t="s">
        <v>717</v>
      </c>
      <c r="AJ1381" t="s">
        <v>128</v>
      </c>
      <c r="AK1381" t="s">
        <v>124</v>
      </c>
      <c r="AL1381" t="s">
        <v>129</v>
      </c>
      <c r="AN1381" t="s">
        <v>214</v>
      </c>
      <c r="AP1381" t="s">
        <v>131</v>
      </c>
      <c r="AQ1381" t="s">
        <v>132</v>
      </c>
      <c r="AR1381">
        <v>7306</v>
      </c>
      <c r="AS1381" t="s">
        <v>133</v>
      </c>
      <c r="AT1381" t="s">
        <v>134</v>
      </c>
      <c r="AU1381" t="s">
        <v>135</v>
      </c>
      <c r="AV1381" t="s">
        <v>136</v>
      </c>
      <c r="AW1381">
        <v>40.732280000000003</v>
      </c>
      <c r="AX1381">
        <v>-74.075950000000006</v>
      </c>
      <c r="AY1381" t="s">
        <v>128</v>
      </c>
      <c r="AZ1381" t="s">
        <v>185</v>
      </c>
      <c r="BA1381" t="s">
        <v>138</v>
      </c>
      <c r="BB1381">
        <v>6</v>
      </c>
      <c r="BC1381">
        <v>2</v>
      </c>
      <c r="BD1381">
        <v>2</v>
      </c>
      <c r="BE1381">
        <v>2</v>
      </c>
      <c r="BF1381" t="s">
        <v>139</v>
      </c>
      <c r="BG1381" t="s">
        <v>13956</v>
      </c>
      <c r="BI1381" s="4">
        <v>139</v>
      </c>
      <c r="BL1381" s="4">
        <v>250</v>
      </c>
      <c r="BM1381" s="4">
        <v>89</v>
      </c>
      <c r="BN1381">
        <v>4</v>
      </c>
      <c r="BO1381" s="4">
        <v>10</v>
      </c>
      <c r="BP1381">
        <v>4</v>
      </c>
      <c r="BQ1381">
        <v>120</v>
      </c>
      <c r="BR1381">
        <v>4</v>
      </c>
      <c r="BS1381">
        <v>5</v>
      </c>
      <c r="BT1381">
        <v>1125</v>
      </c>
      <c r="BU1381">
        <v>1125</v>
      </c>
      <c r="BV1381">
        <v>4.2</v>
      </c>
      <c r="BW1381">
        <v>1125</v>
      </c>
      <c r="BX1381" t="s">
        <v>2207</v>
      </c>
      <c r="BY1381" t="s">
        <v>128</v>
      </c>
      <c r="BZ1381">
        <v>6</v>
      </c>
      <c r="CA1381">
        <v>6</v>
      </c>
      <c r="CB1381">
        <v>35</v>
      </c>
      <c r="CC1381">
        <v>211</v>
      </c>
      <c r="CD1381" s="1">
        <v>43913</v>
      </c>
      <c r="CE1381">
        <v>65</v>
      </c>
      <c r="CF1381">
        <v>43</v>
      </c>
      <c r="CG1381" s="1">
        <v>43381</v>
      </c>
      <c r="CH1381" s="1">
        <v>43892</v>
      </c>
      <c r="CI1381">
        <v>97</v>
      </c>
      <c r="CJ1381">
        <v>10</v>
      </c>
      <c r="CK1381">
        <v>10</v>
      </c>
      <c r="CL1381">
        <v>10</v>
      </c>
      <c r="CM1381">
        <v>10</v>
      </c>
      <c r="CN1381">
        <v>9</v>
      </c>
      <c r="CO1381">
        <v>10</v>
      </c>
      <c r="CP1381" t="s">
        <v>124</v>
      </c>
      <c r="CR1381" t="s">
        <v>142</v>
      </c>
      <c r="CS1381" t="s">
        <v>128</v>
      </c>
      <c r="CT1381" t="s">
        <v>124</v>
      </c>
      <c r="CU1381" t="s">
        <v>143</v>
      </c>
      <c r="CV1381" t="s">
        <v>124</v>
      </c>
      <c r="CW1381" t="s">
        <v>124</v>
      </c>
      <c r="CX1381">
        <v>6</v>
      </c>
      <c r="CY1381">
        <v>6</v>
      </c>
      <c r="CZ1381">
        <v>0</v>
      </c>
      <c r="DA1381">
        <v>0</v>
      </c>
      <c r="DB1381">
        <v>3.66</v>
      </c>
    </row>
    <row r="1382" spans="1:106" x14ac:dyDescent="0.2">
      <c r="A1382">
        <v>28227329</v>
      </c>
      <c r="B1382" t="s">
        <v>13957</v>
      </c>
      <c r="C1382">
        <v>20200323043627</v>
      </c>
      <c r="D1382" s="1">
        <v>43913</v>
      </c>
      <c r="E1382" t="s">
        <v>13958</v>
      </c>
      <c r="F1382" t="s">
        <v>13959</v>
      </c>
      <c r="G1382" t="s">
        <v>13960</v>
      </c>
      <c r="H1382" t="s">
        <v>13961</v>
      </c>
      <c r="I1382" t="s">
        <v>111</v>
      </c>
      <c r="J1382" t="s">
        <v>13952</v>
      </c>
      <c r="L1382" t="s">
        <v>13962</v>
      </c>
      <c r="O1382" t="s">
        <v>13963</v>
      </c>
      <c r="R1382" t="s">
        <v>13964</v>
      </c>
      <c r="T1382">
        <v>10921125</v>
      </c>
      <c r="U1382" t="s">
        <v>11002</v>
      </c>
      <c r="V1382" t="s">
        <v>2673</v>
      </c>
      <c r="W1382" s="1">
        <v>41638</v>
      </c>
      <c r="X1382" t="s">
        <v>196</v>
      </c>
      <c r="Y1382" s="2" t="s">
        <v>11003</v>
      </c>
      <c r="Z1382" t="s">
        <v>123</v>
      </c>
      <c r="AA1382" s="3">
        <v>1</v>
      </c>
      <c r="AB1382" s="3">
        <v>1</v>
      </c>
      <c r="AC1382" t="s">
        <v>128</v>
      </c>
      <c r="AD1382" t="s">
        <v>11004</v>
      </c>
      <c r="AE1382" t="s">
        <v>11005</v>
      </c>
      <c r="AG1382">
        <v>3</v>
      </c>
      <c r="AH1382">
        <v>3</v>
      </c>
      <c r="AI1382" t="s">
        <v>717</v>
      </c>
      <c r="AJ1382" t="s">
        <v>128</v>
      </c>
      <c r="AK1382" t="s">
        <v>124</v>
      </c>
      <c r="AL1382" t="s">
        <v>129</v>
      </c>
      <c r="AN1382" t="s">
        <v>214</v>
      </c>
      <c r="AP1382" t="s">
        <v>131</v>
      </c>
      <c r="AQ1382" t="s">
        <v>132</v>
      </c>
      <c r="AR1382">
        <v>7306</v>
      </c>
      <c r="AS1382" t="s">
        <v>133</v>
      </c>
      <c r="AT1382" t="s">
        <v>134</v>
      </c>
      <c r="AU1382" t="s">
        <v>135</v>
      </c>
      <c r="AV1382" t="s">
        <v>136</v>
      </c>
      <c r="AW1382">
        <v>40.733440000000002</v>
      </c>
      <c r="AX1382">
        <v>-74.076769999999996</v>
      </c>
      <c r="AY1382" t="s">
        <v>128</v>
      </c>
      <c r="AZ1382" t="s">
        <v>185</v>
      </c>
      <c r="BA1382" t="s">
        <v>138</v>
      </c>
      <c r="BB1382">
        <v>4</v>
      </c>
      <c r="BC1382">
        <v>1</v>
      </c>
      <c r="BD1382">
        <v>2</v>
      </c>
      <c r="BE1382">
        <v>2</v>
      </c>
      <c r="BF1382" t="s">
        <v>139</v>
      </c>
      <c r="BG1382" t="s">
        <v>13965</v>
      </c>
      <c r="BI1382" s="4">
        <v>124</v>
      </c>
      <c r="BL1382" s="4">
        <v>250</v>
      </c>
      <c r="BM1382" s="4">
        <v>89</v>
      </c>
      <c r="BN1382">
        <v>4</v>
      </c>
      <c r="BO1382" s="4">
        <v>19</v>
      </c>
      <c r="BP1382">
        <v>4</v>
      </c>
      <c r="BQ1382">
        <v>1125</v>
      </c>
      <c r="BR1382">
        <v>4</v>
      </c>
      <c r="BS1382">
        <v>5</v>
      </c>
      <c r="BT1382">
        <v>1125</v>
      </c>
      <c r="BU1382">
        <v>1125</v>
      </c>
      <c r="BV1382">
        <v>4.2</v>
      </c>
      <c r="BW1382">
        <v>1125</v>
      </c>
      <c r="BX1382" t="s">
        <v>2207</v>
      </c>
      <c r="BY1382" t="s">
        <v>128</v>
      </c>
      <c r="BZ1382">
        <v>6</v>
      </c>
      <c r="CA1382">
        <v>28</v>
      </c>
      <c r="CB1382">
        <v>58</v>
      </c>
      <c r="CC1382">
        <v>234</v>
      </c>
      <c r="CD1382" s="1">
        <v>43913</v>
      </c>
      <c r="CE1382">
        <v>71</v>
      </c>
      <c r="CF1382">
        <v>44</v>
      </c>
      <c r="CG1382" s="1">
        <v>43357</v>
      </c>
      <c r="CH1382" s="1">
        <v>43894</v>
      </c>
      <c r="CI1382">
        <v>98</v>
      </c>
      <c r="CJ1382">
        <v>10</v>
      </c>
      <c r="CK1382">
        <v>10</v>
      </c>
      <c r="CL1382">
        <v>10</v>
      </c>
      <c r="CM1382">
        <v>10</v>
      </c>
      <c r="CN1382">
        <v>9</v>
      </c>
      <c r="CO1382">
        <v>10</v>
      </c>
      <c r="CP1382" t="s">
        <v>124</v>
      </c>
      <c r="CR1382" t="s">
        <v>142</v>
      </c>
      <c r="CS1382" t="s">
        <v>128</v>
      </c>
      <c r="CT1382" t="s">
        <v>124</v>
      </c>
      <c r="CU1382" t="s">
        <v>143</v>
      </c>
      <c r="CV1382" t="s">
        <v>124</v>
      </c>
      <c r="CW1382" t="s">
        <v>124</v>
      </c>
      <c r="CX1382">
        <v>6</v>
      </c>
      <c r="CY1382">
        <v>6</v>
      </c>
      <c r="CZ1382">
        <v>0</v>
      </c>
      <c r="DA1382">
        <v>0</v>
      </c>
      <c r="DB1382">
        <v>3.82</v>
      </c>
    </row>
    <row r="1383" spans="1:106" x14ac:dyDescent="0.2">
      <c r="A1383">
        <v>28304754</v>
      </c>
      <c r="B1383" t="s">
        <v>13966</v>
      </c>
      <c r="C1383">
        <v>20200323043627</v>
      </c>
      <c r="D1383" s="1">
        <v>43913</v>
      </c>
      <c r="E1383" t="s">
        <v>13967</v>
      </c>
      <c r="F1383" t="s">
        <v>13968</v>
      </c>
      <c r="G1383" t="s">
        <v>13969</v>
      </c>
      <c r="H1383" t="s">
        <v>13970</v>
      </c>
      <c r="I1383" t="s">
        <v>111</v>
      </c>
      <c r="J1383" t="s">
        <v>13971</v>
      </c>
      <c r="K1383" t="s">
        <v>13972</v>
      </c>
      <c r="L1383" t="s">
        <v>13973</v>
      </c>
      <c r="M1383" t="s">
        <v>13974</v>
      </c>
      <c r="N1383" t="s">
        <v>13975</v>
      </c>
      <c r="R1383" t="s">
        <v>13976</v>
      </c>
      <c r="T1383">
        <v>213422337</v>
      </c>
      <c r="U1383" t="s">
        <v>13977</v>
      </c>
      <c r="V1383" t="s">
        <v>13978</v>
      </c>
      <c r="W1383" s="1">
        <v>43346</v>
      </c>
      <c r="X1383" t="s">
        <v>121</v>
      </c>
      <c r="Y1383" s="2" t="s">
        <v>13979</v>
      </c>
      <c r="Z1383" t="s">
        <v>123</v>
      </c>
      <c r="AA1383" s="3">
        <v>1</v>
      </c>
      <c r="AB1383" s="3">
        <v>0.98</v>
      </c>
      <c r="AC1383" t="s">
        <v>128</v>
      </c>
      <c r="AD1383" t="s">
        <v>13980</v>
      </c>
      <c r="AE1383" t="s">
        <v>13981</v>
      </c>
      <c r="AG1383">
        <v>1</v>
      </c>
      <c r="AH1383">
        <v>1</v>
      </c>
      <c r="AI1383" t="s">
        <v>10477</v>
      </c>
      <c r="AJ1383" t="s">
        <v>128</v>
      </c>
      <c r="AK1383" t="s">
        <v>124</v>
      </c>
      <c r="AL1383" t="s">
        <v>129</v>
      </c>
      <c r="AN1383" t="s">
        <v>130</v>
      </c>
      <c r="AP1383" t="s">
        <v>131</v>
      </c>
      <c r="AQ1383" t="s">
        <v>132</v>
      </c>
      <c r="AR1383">
        <v>7302</v>
      </c>
      <c r="AS1383" t="s">
        <v>133</v>
      </c>
      <c r="AT1383" t="s">
        <v>134</v>
      </c>
      <c r="AU1383" t="s">
        <v>135</v>
      </c>
      <c r="AV1383" t="s">
        <v>136</v>
      </c>
      <c r="AW1383">
        <v>40.724690000000002</v>
      </c>
      <c r="AX1383">
        <v>-74.046779999999998</v>
      </c>
      <c r="AY1383" t="s">
        <v>128</v>
      </c>
      <c r="AZ1383" t="s">
        <v>162</v>
      </c>
      <c r="BA1383" t="s">
        <v>138</v>
      </c>
      <c r="BB1383">
        <v>4</v>
      </c>
      <c r="BC1383">
        <v>1</v>
      </c>
      <c r="BD1383">
        <v>2</v>
      </c>
      <c r="BE1383">
        <v>2</v>
      </c>
      <c r="BF1383" t="s">
        <v>139</v>
      </c>
      <c r="BG1383" t="s">
        <v>13982</v>
      </c>
      <c r="BI1383" s="4">
        <v>100</v>
      </c>
      <c r="BM1383" s="4">
        <v>75</v>
      </c>
      <c r="BN1383">
        <v>1</v>
      </c>
      <c r="BO1383" s="4">
        <v>0</v>
      </c>
      <c r="BP1383">
        <v>1</v>
      </c>
      <c r="BQ1383">
        <v>1125</v>
      </c>
      <c r="BR1383">
        <v>1</v>
      </c>
      <c r="BS1383">
        <v>1</v>
      </c>
      <c r="BT1383">
        <v>1125</v>
      </c>
      <c r="BU1383">
        <v>1125</v>
      </c>
      <c r="BV1383">
        <v>1</v>
      </c>
      <c r="BW1383">
        <v>1125</v>
      </c>
      <c r="BX1383" t="s">
        <v>332</v>
      </c>
      <c r="BY1383" t="s">
        <v>128</v>
      </c>
      <c r="BZ1383">
        <v>30</v>
      </c>
      <c r="CA1383">
        <v>39</v>
      </c>
      <c r="CB1383">
        <v>39</v>
      </c>
      <c r="CC1383">
        <v>39</v>
      </c>
      <c r="CD1383" s="1">
        <v>43913</v>
      </c>
      <c r="CE1383">
        <v>90</v>
      </c>
      <c r="CF1383">
        <v>74</v>
      </c>
      <c r="CG1383" s="1">
        <v>43358</v>
      </c>
      <c r="CH1383" s="1">
        <v>43911</v>
      </c>
      <c r="CI1383">
        <v>99</v>
      </c>
      <c r="CJ1383">
        <v>10</v>
      </c>
      <c r="CK1383">
        <v>10</v>
      </c>
      <c r="CL1383">
        <v>10</v>
      </c>
      <c r="CM1383">
        <v>10</v>
      </c>
      <c r="CN1383">
        <v>10</v>
      </c>
      <c r="CO1383">
        <v>10</v>
      </c>
      <c r="CP1383" t="s">
        <v>124</v>
      </c>
      <c r="CR1383" t="s">
        <v>142</v>
      </c>
      <c r="CS1383" t="s">
        <v>124</v>
      </c>
      <c r="CT1383" t="s">
        <v>124</v>
      </c>
      <c r="CU1383" t="s">
        <v>143</v>
      </c>
      <c r="CV1383" t="s">
        <v>124</v>
      </c>
      <c r="CW1383" t="s">
        <v>124</v>
      </c>
      <c r="CX1383">
        <v>1</v>
      </c>
      <c r="CY1383">
        <v>1</v>
      </c>
      <c r="CZ1383">
        <v>0</v>
      </c>
      <c r="DA1383">
        <v>0</v>
      </c>
      <c r="DB1383">
        <v>4.8600000000000003</v>
      </c>
    </row>
    <row r="1384" spans="1:106" x14ac:dyDescent="0.2">
      <c r="A1384">
        <v>28315519</v>
      </c>
      <c r="B1384" t="s">
        <v>13983</v>
      </c>
      <c r="C1384">
        <v>20200323043627</v>
      </c>
      <c r="D1384" s="1">
        <v>43913</v>
      </c>
      <c r="E1384" t="s">
        <v>13984</v>
      </c>
      <c r="F1384" t="s">
        <v>13985</v>
      </c>
      <c r="G1384" t="s">
        <v>13986</v>
      </c>
      <c r="H1384" t="s">
        <v>13987</v>
      </c>
      <c r="I1384" t="s">
        <v>111</v>
      </c>
      <c r="J1384" t="s">
        <v>13988</v>
      </c>
      <c r="K1384" t="s">
        <v>13989</v>
      </c>
      <c r="L1384" t="s">
        <v>13990</v>
      </c>
      <c r="M1384" t="s">
        <v>13991</v>
      </c>
      <c r="N1384" t="s">
        <v>13992</v>
      </c>
      <c r="O1384" t="s">
        <v>13993</v>
      </c>
      <c r="R1384" t="s">
        <v>13994</v>
      </c>
      <c r="T1384">
        <v>52103158</v>
      </c>
      <c r="U1384" t="s">
        <v>13995</v>
      </c>
      <c r="V1384" t="s">
        <v>13996</v>
      </c>
      <c r="W1384" s="1">
        <v>42361</v>
      </c>
      <c r="X1384" t="s">
        <v>13997</v>
      </c>
      <c r="Y1384" t="s">
        <v>13998</v>
      </c>
      <c r="Z1384" t="s">
        <v>123</v>
      </c>
      <c r="AA1384" s="3">
        <v>0.92</v>
      </c>
      <c r="AB1384" s="3">
        <v>0.96</v>
      </c>
      <c r="AC1384" t="s">
        <v>124</v>
      </c>
      <c r="AD1384" t="s">
        <v>13999</v>
      </c>
      <c r="AE1384" t="s">
        <v>14000</v>
      </c>
      <c r="AG1384">
        <v>4</v>
      </c>
      <c r="AH1384">
        <v>4</v>
      </c>
      <c r="AI1384" t="s">
        <v>2482</v>
      </c>
      <c r="AJ1384" t="s">
        <v>128</v>
      </c>
      <c r="AK1384" t="s">
        <v>124</v>
      </c>
      <c r="AL1384" t="s">
        <v>129</v>
      </c>
      <c r="AN1384" t="s">
        <v>161</v>
      </c>
      <c r="AP1384" t="s">
        <v>131</v>
      </c>
      <c r="AQ1384" t="s">
        <v>132</v>
      </c>
      <c r="AR1384">
        <v>7306</v>
      </c>
      <c r="AS1384" t="s">
        <v>133</v>
      </c>
      <c r="AT1384" t="s">
        <v>134</v>
      </c>
      <c r="AU1384" t="s">
        <v>135</v>
      </c>
      <c r="AV1384" t="s">
        <v>136</v>
      </c>
      <c r="AW1384">
        <v>40.73095</v>
      </c>
      <c r="AX1384">
        <v>-74.068619999999996</v>
      </c>
      <c r="AY1384" t="s">
        <v>128</v>
      </c>
      <c r="AZ1384" t="s">
        <v>185</v>
      </c>
      <c r="BA1384" t="s">
        <v>138</v>
      </c>
      <c r="BB1384">
        <v>2</v>
      </c>
      <c r="BC1384">
        <v>1</v>
      </c>
      <c r="BD1384">
        <v>1</v>
      </c>
      <c r="BE1384">
        <v>1</v>
      </c>
      <c r="BF1384" t="s">
        <v>139</v>
      </c>
      <c r="BG1384" t="s">
        <v>14001</v>
      </c>
      <c r="BI1384" s="4">
        <v>65</v>
      </c>
      <c r="BL1384" s="4">
        <v>250</v>
      </c>
      <c r="BM1384" s="4">
        <v>94</v>
      </c>
      <c r="BN1384">
        <v>2</v>
      </c>
      <c r="BO1384" s="4">
        <v>45</v>
      </c>
      <c r="BP1384">
        <v>3</v>
      </c>
      <c r="BQ1384">
        <v>28</v>
      </c>
      <c r="BR1384">
        <v>3</v>
      </c>
      <c r="BS1384">
        <v>3</v>
      </c>
      <c r="BT1384">
        <v>28</v>
      </c>
      <c r="BU1384">
        <v>28</v>
      </c>
      <c r="BV1384">
        <v>3</v>
      </c>
      <c r="BW1384">
        <v>28</v>
      </c>
      <c r="BX1384" t="s">
        <v>187</v>
      </c>
      <c r="BY1384" t="s">
        <v>128</v>
      </c>
      <c r="BZ1384">
        <v>26</v>
      </c>
      <c r="CA1384">
        <v>51</v>
      </c>
      <c r="CB1384">
        <v>79</v>
      </c>
      <c r="CC1384">
        <v>79</v>
      </c>
      <c r="CD1384" s="1">
        <v>43913</v>
      </c>
      <c r="CE1384">
        <v>17</v>
      </c>
      <c r="CF1384">
        <v>14</v>
      </c>
      <c r="CG1384" s="1">
        <v>43412</v>
      </c>
      <c r="CH1384" s="1">
        <v>43858</v>
      </c>
      <c r="CI1384">
        <v>100</v>
      </c>
      <c r="CJ1384">
        <v>10</v>
      </c>
      <c r="CK1384">
        <v>10</v>
      </c>
      <c r="CL1384">
        <v>10</v>
      </c>
      <c r="CM1384">
        <v>10</v>
      </c>
      <c r="CN1384">
        <v>10</v>
      </c>
      <c r="CO1384">
        <v>10</v>
      </c>
      <c r="CP1384" t="s">
        <v>124</v>
      </c>
      <c r="CR1384" t="s">
        <v>142</v>
      </c>
      <c r="CS1384" t="s">
        <v>128</v>
      </c>
      <c r="CT1384" t="s">
        <v>124</v>
      </c>
      <c r="CU1384" t="s">
        <v>188</v>
      </c>
      <c r="CV1384" t="s">
        <v>124</v>
      </c>
      <c r="CW1384" t="s">
        <v>124</v>
      </c>
      <c r="CX1384">
        <v>2</v>
      </c>
      <c r="CY1384">
        <v>2</v>
      </c>
      <c r="CZ1384">
        <v>0</v>
      </c>
      <c r="DA1384">
        <v>0</v>
      </c>
      <c r="DB1384">
        <v>1.02</v>
      </c>
    </row>
    <row r="1385" spans="1:106" x14ac:dyDescent="0.2">
      <c r="A1385">
        <v>28327189</v>
      </c>
      <c r="B1385" t="s">
        <v>14002</v>
      </c>
      <c r="C1385">
        <v>20200323043627</v>
      </c>
      <c r="D1385" s="1">
        <v>43913</v>
      </c>
      <c r="E1385" t="s">
        <v>14003</v>
      </c>
      <c r="F1385" t="s">
        <v>14004</v>
      </c>
      <c r="G1385" t="s">
        <v>14005</v>
      </c>
      <c r="H1385" t="s">
        <v>14006</v>
      </c>
      <c r="I1385" t="s">
        <v>111</v>
      </c>
      <c r="J1385" t="s">
        <v>14007</v>
      </c>
      <c r="K1385" t="s">
        <v>14008</v>
      </c>
      <c r="L1385" t="s">
        <v>14009</v>
      </c>
      <c r="M1385" t="s">
        <v>14010</v>
      </c>
      <c r="N1385" t="s">
        <v>6198</v>
      </c>
      <c r="O1385" t="s">
        <v>3193</v>
      </c>
      <c r="R1385" t="s">
        <v>14011</v>
      </c>
      <c r="T1385">
        <v>24592423</v>
      </c>
      <c r="U1385" t="s">
        <v>3195</v>
      </c>
      <c r="V1385" t="s">
        <v>3196</v>
      </c>
      <c r="W1385" s="1">
        <v>41980</v>
      </c>
      <c r="X1385" t="s">
        <v>121</v>
      </c>
      <c r="Y1385" t="s">
        <v>3197</v>
      </c>
      <c r="Z1385" t="s">
        <v>123</v>
      </c>
      <c r="AA1385" s="3">
        <v>1</v>
      </c>
      <c r="AB1385" s="3">
        <v>0.99</v>
      </c>
      <c r="AC1385" t="s">
        <v>128</v>
      </c>
      <c r="AD1385" t="s">
        <v>3198</v>
      </c>
      <c r="AE1385" t="s">
        <v>3199</v>
      </c>
      <c r="AG1385">
        <v>39</v>
      </c>
      <c r="AH1385">
        <v>39</v>
      </c>
      <c r="AI1385" t="s">
        <v>3200</v>
      </c>
      <c r="AJ1385" t="s">
        <v>128</v>
      </c>
      <c r="AK1385" t="s">
        <v>124</v>
      </c>
      <c r="AL1385" t="s">
        <v>129</v>
      </c>
      <c r="AN1385" t="s">
        <v>232</v>
      </c>
      <c r="AP1385" t="s">
        <v>131</v>
      </c>
      <c r="AQ1385" t="s">
        <v>132</v>
      </c>
      <c r="AR1385">
        <v>7302</v>
      </c>
      <c r="AS1385" t="s">
        <v>133</v>
      </c>
      <c r="AT1385" t="s">
        <v>134</v>
      </c>
      <c r="AU1385" t="s">
        <v>135</v>
      </c>
      <c r="AV1385" t="s">
        <v>136</v>
      </c>
      <c r="AW1385">
        <v>40.71837</v>
      </c>
      <c r="AX1385">
        <v>-74.049490000000006</v>
      </c>
      <c r="AY1385" t="s">
        <v>128</v>
      </c>
      <c r="AZ1385" t="s">
        <v>185</v>
      </c>
      <c r="BA1385" t="s">
        <v>138</v>
      </c>
      <c r="BB1385">
        <v>8</v>
      </c>
      <c r="BC1385">
        <v>1.5</v>
      </c>
      <c r="BD1385">
        <v>3</v>
      </c>
      <c r="BE1385">
        <v>6</v>
      </c>
      <c r="BF1385" t="s">
        <v>139</v>
      </c>
      <c r="BG1385" t="s">
        <v>14012</v>
      </c>
      <c r="BI1385" s="4">
        <v>338</v>
      </c>
      <c r="BL1385" s="4">
        <v>400</v>
      </c>
      <c r="BM1385" s="4">
        <v>95</v>
      </c>
      <c r="BN1385">
        <v>4</v>
      </c>
      <c r="BO1385" s="4">
        <v>25</v>
      </c>
      <c r="BP1385">
        <v>1</v>
      </c>
      <c r="BQ1385">
        <v>1125</v>
      </c>
      <c r="BR1385">
        <v>1</v>
      </c>
      <c r="BS1385">
        <v>7</v>
      </c>
      <c r="BT1385">
        <v>1125</v>
      </c>
      <c r="BU1385">
        <v>1125</v>
      </c>
      <c r="BV1385">
        <v>1.7</v>
      </c>
      <c r="BW1385">
        <v>1125</v>
      </c>
      <c r="BX1385" t="s">
        <v>2207</v>
      </c>
      <c r="BY1385" t="s">
        <v>128</v>
      </c>
      <c r="BZ1385">
        <v>24</v>
      </c>
      <c r="CA1385">
        <v>42</v>
      </c>
      <c r="CB1385">
        <v>67</v>
      </c>
      <c r="CC1385">
        <v>226</v>
      </c>
      <c r="CD1385" s="1">
        <v>43913</v>
      </c>
      <c r="CE1385">
        <v>44</v>
      </c>
      <c r="CF1385">
        <v>26</v>
      </c>
      <c r="CG1385" s="1">
        <v>43366</v>
      </c>
      <c r="CH1385" s="1">
        <v>43831</v>
      </c>
      <c r="CI1385">
        <v>98</v>
      </c>
      <c r="CJ1385">
        <v>10</v>
      </c>
      <c r="CK1385">
        <v>10</v>
      </c>
      <c r="CL1385">
        <v>10</v>
      </c>
      <c r="CM1385">
        <v>10</v>
      </c>
      <c r="CN1385">
        <v>10</v>
      </c>
      <c r="CO1385">
        <v>10</v>
      </c>
      <c r="CP1385" t="s">
        <v>124</v>
      </c>
      <c r="CR1385" t="s">
        <v>142</v>
      </c>
      <c r="CS1385" t="s">
        <v>128</v>
      </c>
      <c r="CT1385" t="s">
        <v>124</v>
      </c>
      <c r="CU1385" t="s">
        <v>188</v>
      </c>
      <c r="CV1385" t="s">
        <v>124</v>
      </c>
      <c r="CW1385" t="s">
        <v>124</v>
      </c>
      <c r="CX1385">
        <v>31</v>
      </c>
      <c r="CY1385">
        <v>31</v>
      </c>
      <c r="CZ1385">
        <v>0</v>
      </c>
      <c r="DA1385">
        <v>0</v>
      </c>
      <c r="DB1385">
        <v>2.41</v>
      </c>
    </row>
    <row r="1386" spans="1:106" x14ac:dyDescent="0.2">
      <c r="A1386">
        <v>28339762</v>
      </c>
      <c r="B1386" t="s">
        <v>14013</v>
      </c>
      <c r="C1386">
        <v>20200323043627</v>
      </c>
      <c r="D1386" s="1">
        <v>43913</v>
      </c>
      <c r="E1386" t="s">
        <v>14014</v>
      </c>
      <c r="F1386" t="s">
        <v>14015</v>
      </c>
      <c r="G1386" t="s">
        <v>14016</v>
      </c>
      <c r="H1386" t="s">
        <v>14017</v>
      </c>
      <c r="I1386" t="s">
        <v>111</v>
      </c>
      <c r="J1386" t="s">
        <v>14018</v>
      </c>
      <c r="K1386" t="s">
        <v>14019</v>
      </c>
      <c r="L1386" t="s">
        <v>14020</v>
      </c>
      <c r="M1386" t="s">
        <v>14021</v>
      </c>
      <c r="N1386" t="s">
        <v>14022</v>
      </c>
      <c r="R1386" t="s">
        <v>14023</v>
      </c>
      <c r="T1386">
        <v>24084882</v>
      </c>
      <c r="U1386" t="s">
        <v>14024</v>
      </c>
      <c r="V1386" t="s">
        <v>14025</v>
      </c>
      <c r="W1386" s="1">
        <v>41966</v>
      </c>
      <c r="X1386" t="s">
        <v>196</v>
      </c>
      <c r="Z1386" t="s">
        <v>157</v>
      </c>
      <c r="AA1386" t="s">
        <v>157</v>
      </c>
      <c r="AB1386" s="3">
        <v>1</v>
      </c>
      <c r="AC1386" t="s">
        <v>128</v>
      </c>
      <c r="AD1386" t="s">
        <v>14026</v>
      </c>
      <c r="AE1386" t="s">
        <v>14027</v>
      </c>
      <c r="AG1386">
        <v>3</v>
      </c>
      <c r="AH1386">
        <v>3</v>
      </c>
      <c r="AI1386" t="s">
        <v>533</v>
      </c>
      <c r="AJ1386" t="s">
        <v>128</v>
      </c>
      <c r="AK1386" t="s">
        <v>128</v>
      </c>
      <c r="AL1386" t="s">
        <v>129</v>
      </c>
      <c r="AN1386" t="s">
        <v>130</v>
      </c>
      <c r="AP1386" t="s">
        <v>131</v>
      </c>
      <c r="AQ1386" t="s">
        <v>132</v>
      </c>
      <c r="AR1386">
        <v>7310</v>
      </c>
      <c r="AS1386" t="s">
        <v>133</v>
      </c>
      <c r="AT1386" t="s">
        <v>134</v>
      </c>
      <c r="AU1386" t="s">
        <v>135</v>
      </c>
      <c r="AV1386" t="s">
        <v>136</v>
      </c>
      <c r="AW1386">
        <v>40.724780000000003</v>
      </c>
      <c r="AX1386">
        <v>-74.036439999999999</v>
      </c>
      <c r="AY1386" t="s">
        <v>128</v>
      </c>
      <c r="AZ1386" t="s">
        <v>185</v>
      </c>
      <c r="BA1386" t="s">
        <v>138</v>
      </c>
      <c r="BB1386">
        <v>4</v>
      </c>
      <c r="BC1386">
        <v>1</v>
      </c>
      <c r="BD1386">
        <v>1</v>
      </c>
      <c r="BE1386">
        <v>2</v>
      </c>
      <c r="BF1386" t="s">
        <v>139</v>
      </c>
      <c r="BG1386" t="s">
        <v>14028</v>
      </c>
      <c r="BI1386" s="4">
        <v>230</v>
      </c>
      <c r="BL1386" s="4">
        <v>500</v>
      </c>
      <c r="BM1386" s="4">
        <v>100</v>
      </c>
      <c r="BN1386">
        <v>1</v>
      </c>
      <c r="BO1386" s="4">
        <v>0</v>
      </c>
      <c r="BP1386">
        <v>4</v>
      </c>
      <c r="BQ1386">
        <v>35</v>
      </c>
      <c r="BR1386">
        <v>4</v>
      </c>
      <c r="BS1386">
        <v>4</v>
      </c>
      <c r="BT1386">
        <v>35</v>
      </c>
      <c r="BU1386">
        <v>35</v>
      </c>
      <c r="BV1386">
        <v>4</v>
      </c>
      <c r="BW1386">
        <v>35</v>
      </c>
      <c r="BX1386" t="s">
        <v>516</v>
      </c>
      <c r="BY1386" t="s">
        <v>128</v>
      </c>
      <c r="BZ1386">
        <v>0</v>
      </c>
      <c r="CA1386">
        <v>0</v>
      </c>
      <c r="CB1386">
        <v>0</v>
      </c>
      <c r="CC1386">
        <v>0</v>
      </c>
      <c r="CD1386" s="1">
        <v>43913</v>
      </c>
      <c r="CE1386">
        <v>31</v>
      </c>
      <c r="CF1386">
        <v>18</v>
      </c>
      <c r="CG1386" s="1">
        <v>43370</v>
      </c>
      <c r="CH1386" s="1">
        <v>43757</v>
      </c>
      <c r="CI1386">
        <v>99</v>
      </c>
      <c r="CJ1386">
        <v>10</v>
      </c>
      <c r="CK1386">
        <v>9</v>
      </c>
      <c r="CL1386">
        <v>10</v>
      </c>
      <c r="CM1386">
        <v>10</v>
      </c>
      <c r="CN1386">
        <v>10</v>
      </c>
      <c r="CO1386">
        <v>10</v>
      </c>
      <c r="CP1386" t="s">
        <v>124</v>
      </c>
      <c r="CR1386" t="s">
        <v>142</v>
      </c>
      <c r="CS1386" t="s">
        <v>128</v>
      </c>
      <c r="CT1386" t="s">
        <v>124</v>
      </c>
      <c r="CU1386" t="s">
        <v>188</v>
      </c>
      <c r="CV1386" t="s">
        <v>124</v>
      </c>
      <c r="CW1386" t="s">
        <v>124</v>
      </c>
      <c r="CX1386">
        <v>1</v>
      </c>
      <c r="CY1386">
        <v>1</v>
      </c>
      <c r="CZ1386">
        <v>0</v>
      </c>
      <c r="DA1386">
        <v>0</v>
      </c>
      <c r="DB1386">
        <v>1.71</v>
      </c>
    </row>
    <row r="1387" spans="1:106" x14ac:dyDescent="0.2">
      <c r="A1387">
        <v>28360325</v>
      </c>
      <c r="B1387" t="s">
        <v>14029</v>
      </c>
      <c r="C1387">
        <v>20200323043627</v>
      </c>
      <c r="D1387" s="1">
        <v>43913</v>
      </c>
      <c r="E1387" t="s">
        <v>14030</v>
      </c>
      <c r="F1387" t="s">
        <v>14031</v>
      </c>
      <c r="G1387" t="s">
        <v>14032</v>
      </c>
      <c r="H1387" t="s">
        <v>14033</v>
      </c>
      <c r="I1387" t="s">
        <v>111</v>
      </c>
      <c r="J1387" t="s">
        <v>13733</v>
      </c>
      <c r="K1387" t="s">
        <v>13734</v>
      </c>
      <c r="L1387" t="s">
        <v>14034</v>
      </c>
      <c r="M1387" t="s">
        <v>14035</v>
      </c>
      <c r="N1387" t="s">
        <v>13737</v>
      </c>
      <c r="R1387" t="s">
        <v>14036</v>
      </c>
      <c r="T1387">
        <v>19066350</v>
      </c>
      <c r="U1387" t="s">
        <v>13739</v>
      </c>
      <c r="V1387" t="s">
        <v>13740</v>
      </c>
      <c r="W1387" s="1">
        <v>41848</v>
      </c>
      <c r="X1387" t="s">
        <v>196</v>
      </c>
      <c r="Y1387" t="s">
        <v>13741</v>
      </c>
      <c r="Z1387" t="s">
        <v>123</v>
      </c>
      <c r="AA1387" s="3">
        <v>1</v>
      </c>
      <c r="AB1387" s="3">
        <v>0.95</v>
      </c>
      <c r="AC1387" t="s">
        <v>124</v>
      </c>
      <c r="AD1387" t="s">
        <v>13742</v>
      </c>
      <c r="AE1387" t="s">
        <v>13743</v>
      </c>
      <c r="AG1387">
        <v>5</v>
      </c>
      <c r="AH1387">
        <v>5</v>
      </c>
      <c r="AI1387" t="s">
        <v>13744</v>
      </c>
      <c r="AJ1387" t="s">
        <v>128</v>
      </c>
      <c r="AK1387" t="s">
        <v>124</v>
      </c>
      <c r="AL1387" t="s">
        <v>129</v>
      </c>
      <c r="AN1387" t="s">
        <v>232</v>
      </c>
      <c r="AP1387" t="s">
        <v>131</v>
      </c>
      <c r="AQ1387" t="s">
        <v>132</v>
      </c>
      <c r="AR1387">
        <v>7305</v>
      </c>
      <c r="AS1387" t="s">
        <v>133</v>
      </c>
      <c r="AT1387" t="s">
        <v>134</v>
      </c>
      <c r="AU1387" t="s">
        <v>135</v>
      </c>
      <c r="AV1387" t="s">
        <v>136</v>
      </c>
      <c r="AW1387">
        <v>40.70514</v>
      </c>
      <c r="AX1387">
        <v>-74.075919999999996</v>
      </c>
      <c r="AY1387" t="s">
        <v>128</v>
      </c>
      <c r="AZ1387" t="s">
        <v>185</v>
      </c>
      <c r="BA1387" t="s">
        <v>138</v>
      </c>
      <c r="BB1387">
        <v>10</v>
      </c>
      <c r="BC1387">
        <v>1</v>
      </c>
      <c r="BD1387">
        <v>3</v>
      </c>
      <c r="BE1387">
        <v>0</v>
      </c>
      <c r="BF1387" t="s">
        <v>139</v>
      </c>
      <c r="BG1387" t="s">
        <v>14037</v>
      </c>
      <c r="BI1387" s="4">
        <v>60</v>
      </c>
      <c r="BL1387" s="4">
        <v>100</v>
      </c>
      <c r="BM1387" s="4">
        <v>150</v>
      </c>
      <c r="BN1387">
        <v>3</v>
      </c>
      <c r="BO1387" s="4">
        <v>12</v>
      </c>
      <c r="BP1387">
        <v>3</v>
      </c>
      <c r="BQ1387">
        <v>1125</v>
      </c>
      <c r="BR1387">
        <v>3</v>
      </c>
      <c r="BS1387">
        <v>3</v>
      </c>
      <c r="BT1387">
        <v>1125</v>
      </c>
      <c r="BU1387">
        <v>1125</v>
      </c>
      <c r="BV1387">
        <v>3</v>
      </c>
      <c r="BW1387">
        <v>1125</v>
      </c>
      <c r="BX1387" t="s">
        <v>187</v>
      </c>
      <c r="BY1387" t="s">
        <v>128</v>
      </c>
      <c r="BZ1387">
        <v>26</v>
      </c>
      <c r="CA1387">
        <v>39</v>
      </c>
      <c r="CB1387">
        <v>57</v>
      </c>
      <c r="CC1387">
        <v>325</v>
      </c>
      <c r="CD1387" s="1">
        <v>43913</v>
      </c>
      <c r="CE1387">
        <v>22</v>
      </c>
      <c r="CF1387">
        <v>21</v>
      </c>
      <c r="CG1387" s="1">
        <v>43372</v>
      </c>
      <c r="CH1387" s="1">
        <v>43897</v>
      </c>
      <c r="CI1387">
        <v>83</v>
      </c>
      <c r="CJ1387">
        <v>8</v>
      </c>
      <c r="CK1387">
        <v>9</v>
      </c>
      <c r="CL1387">
        <v>10</v>
      </c>
      <c r="CM1387">
        <v>9</v>
      </c>
      <c r="CN1387">
        <v>8</v>
      </c>
      <c r="CO1387">
        <v>8</v>
      </c>
      <c r="CP1387" t="s">
        <v>124</v>
      </c>
      <c r="CR1387" t="s">
        <v>142</v>
      </c>
      <c r="CS1387" t="s">
        <v>128</v>
      </c>
      <c r="CT1387" t="s">
        <v>124</v>
      </c>
      <c r="CU1387" t="s">
        <v>188</v>
      </c>
      <c r="CV1387" t="s">
        <v>124</v>
      </c>
      <c r="CW1387" t="s">
        <v>124</v>
      </c>
      <c r="CX1387">
        <v>2</v>
      </c>
      <c r="CY1387">
        <v>2</v>
      </c>
      <c r="CZ1387">
        <v>0</v>
      </c>
      <c r="DA1387">
        <v>0</v>
      </c>
      <c r="DB1387">
        <v>1.22</v>
      </c>
    </row>
    <row r="1388" spans="1:106" x14ac:dyDescent="0.2">
      <c r="A1388">
        <v>28365323</v>
      </c>
      <c r="B1388" t="s">
        <v>14038</v>
      </c>
      <c r="C1388">
        <v>20200323043627</v>
      </c>
      <c r="D1388" s="1">
        <v>43913</v>
      </c>
      <c r="E1388" t="s">
        <v>14039</v>
      </c>
      <c r="F1388" t="s">
        <v>14040</v>
      </c>
      <c r="G1388" t="s">
        <v>14041</v>
      </c>
      <c r="H1388" t="s">
        <v>14042</v>
      </c>
      <c r="I1388" t="s">
        <v>111</v>
      </c>
      <c r="J1388" t="s">
        <v>14043</v>
      </c>
      <c r="K1388" t="s">
        <v>14044</v>
      </c>
      <c r="L1388" t="s">
        <v>14045</v>
      </c>
      <c r="M1388" t="s">
        <v>14046</v>
      </c>
      <c r="N1388" t="s">
        <v>14047</v>
      </c>
      <c r="O1388" t="s">
        <v>14048</v>
      </c>
      <c r="R1388" t="s">
        <v>14049</v>
      </c>
      <c r="T1388">
        <v>203121906</v>
      </c>
      <c r="U1388" t="s">
        <v>14050</v>
      </c>
      <c r="V1388" t="s">
        <v>14051</v>
      </c>
      <c r="W1388" s="1">
        <v>43298</v>
      </c>
      <c r="X1388" t="s">
        <v>121</v>
      </c>
      <c r="Y1388" s="2" t="s">
        <v>14052</v>
      </c>
      <c r="Z1388" t="s">
        <v>123</v>
      </c>
      <c r="AA1388" s="3">
        <v>1</v>
      </c>
      <c r="AB1388" s="3">
        <v>0.99</v>
      </c>
      <c r="AC1388" t="s">
        <v>128</v>
      </c>
      <c r="AD1388" t="s">
        <v>14053</v>
      </c>
      <c r="AE1388" t="s">
        <v>14054</v>
      </c>
      <c r="AG1388">
        <v>4</v>
      </c>
      <c r="AH1388">
        <v>4</v>
      </c>
      <c r="AI1388" t="s">
        <v>213</v>
      </c>
      <c r="AJ1388" t="s">
        <v>128</v>
      </c>
      <c r="AK1388" t="s">
        <v>124</v>
      </c>
      <c r="AL1388" t="s">
        <v>129</v>
      </c>
      <c r="AN1388" t="s">
        <v>161</v>
      </c>
      <c r="AP1388" t="s">
        <v>131</v>
      </c>
      <c r="AQ1388" t="s">
        <v>132</v>
      </c>
      <c r="AR1388">
        <v>7306</v>
      </c>
      <c r="AS1388" t="s">
        <v>133</v>
      </c>
      <c r="AT1388" t="s">
        <v>134</v>
      </c>
      <c r="AU1388" t="s">
        <v>135</v>
      </c>
      <c r="AV1388" t="s">
        <v>136</v>
      </c>
      <c r="AW1388">
        <v>40.732599999999998</v>
      </c>
      <c r="AX1388">
        <v>-74.056319999999999</v>
      </c>
      <c r="AY1388" t="s">
        <v>128</v>
      </c>
      <c r="AZ1388" t="s">
        <v>247</v>
      </c>
      <c r="BA1388" t="s">
        <v>163</v>
      </c>
      <c r="BB1388">
        <v>2</v>
      </c>
      <c r="BC1388">
        <v>1</v>
      </c>
      <c r="BD1388">
        <v>1</v>
      </c>
      <c r="BE1388">
        <v>3</v>
      </c>
      <c r="BF1388" t="s">
        <v>139</v>
      </c>
      <c r="BG1388" t="s">
        <v>14055</v>
      </c>
      <c r="BI1388" s="4">
        <v>63</v>
      </c>
      <c r="BL1388" s="4">
        <v>0</v>
      </c>
      <c r="BM1388" s="4">
        <v>39</v>
      </c>
      <c r="BN1388">
        <v>1</v>
      </c>
      <c r="BO1388" s="4">
        <v>35</v>
      </c>
      <c r="BP1388">
        <v>2</v>
      </c>
      <c r="BQ1388">
        <v>1125</v>
      </c>
      <c r="BR1388">
        <v>2</v>
      </c>
      <c r="BS1388">
        <v>2</v>
      </c>
      <c r="BT1388">
        <v>1125</v>
      </c>
      <c r="BU1388">
        <v>1125</v>
      </c>
      <c r="BV1388">
        <v>2</v>
      </c>
      <c r="BW1388">
        <v>1125</v>
      </c>
      <c r="BX1388" t="s">
        <v>332</v>
      </c>
      <c r="BY1388" t="s">
        <v>128</v>
      </c>
      <c r="BZ1388">
        <v>29</v>
      </c>
      <c r="CA1388">
        <v>59</v>
      </c>
      <c r="CB1388">
        <v>89</v>
      </c>
      <c r="CC1388">
        <v>364</v>
      </c>
      <c r="CD1388" s="1">
        <v>43913</v>
      </c>
      <c r="CE1388">
        <v>23</v>
      </c>
      <c r="CF1388">
        <v>23</v>
      </c>
      <c r="CG1388" s="1">
        <v>43650</v>
      </c>
      <c r="CH1388" s="1">
        <v>43856</v>
      </c>
      <c r="CI1388">
        <v>96</v>
      </c>
      <c r="CJ1388">
        <v>10</v>
      </c>
      <c r="CK1388">
        <v>9</v>
      </c>
      <c r="CL1388">
        <v>10</v>
      </c>
      <c r="CM1388">
        <v>10</v>
      </c>
      <c r="CN1388">
        <v>9</v>
      </c>
      <c r="CO1388">
        <v>10</v>
      </c>
      <c r="CP1388" t="s">
        <v>124</v>
      </c>
      <c r="CR1388" t="s">
        <v>142</v>
      </c>
      <c r="CS1388" t="s">
        <v>128</v>
      </c>
      <c r="CT1388" t="s">
        <v>124</v>
      </c>
      <c r="CU1388" t="s">
        <v>166</v>
      </c>
      <c r="CV1388" t="s">
        <v>124</v>
      </c>
      <c r="CW1388" t="s">
        <v>124</v>
      </c>
      <c r="CX1388">
        <v>5</v>
      </c>
      <c r="CY1388">
        <v>0</v>
      </c>
      <c r="CZ1388">
        <v>5</v>
      </c>
      <c r="DA1388">
        <v>0</v>
      </c>
      <c r="DB1388">
        <v>2.61</v>
      </c>
    </row>
    <row r="1389" spans="1:106" x14ac:dyDescent="0.2">
      <c r="A1389">
        <v>28366297</v>
      </c>
      <c r="B1389" t="s">
        <v>14056</v>
      </c>
      <c r="C1389">
        <v>20200323043627</v>
      </c>
      <c r="D1389" s="1">
        <v>43913</v>
      </c>
      <c r="E1389" t="s">
        <v>14057</v>
      </c>
      <c r="F1389" t="s">
        <v>14058</v>
      </c>
      <c r="G1389" t="s">
        <v>14059</v>
      </c>
      <c r="H1389" t="s">
        <v>14060</v>
      </c>
      <c r="I1389" t="s">
        <v>111</v>
      </c>
      <c r="J1389" t="s">
        <v>14061</v>
      </c>
      <c r="K1389" t="s">
        <v>14062</v>
      </c>
      <c r="L1389" t="s">
        <v>14063</v>
      </c>
      <c r="M1389" t="s">
        <v>14064</v>
      </c>
      <c r="N1389" t="s">
        <v>14065</v>
      </c>
      <c r="O1389" t="s">
        <v>14066</v>
      </c>
      <c r="R1389" t="s">
        <v>14067</v>
      </c>
      <c r="T1389">
        <v>25951596</v>
      </c>
      <c r="U1389" t="s">
        <v>14068</v>
      </c>
      <c r="V1389" t="s">
        <v>10238</v>
      </c>
      <c r="W1389" s="1">
        <v>42015</v>
      </c>
      <c r="X1389" t="s">
        <v>121</v>
      </c>
      <c r="Y1389" t="s">
        <v>14069</v>
      </c>
      <c r="Z1389" t="s">
        <v>157</v>
      </c>
      <c r="AA1389" t="s">
        <v>157</v>
      </c>
      <c r="AB1389" s="3">
        <v>0.89</v>
      </c>
      <c r="AC1389" t="s">
        <v>124</v>
      </c>
      <c r="AD1389" t="s">
        <v>14070</v>
      </c>
      <c r="AE1389" t="s">
        <v>14071</v>
      </c>
      <c r="AG1389">
        <v>3</v>
      </c>
      <c r="AH1389">
        <v>3</v>
      </c>
      <c r="AI1389" t="s">
        <v>870</v>
      </c>
      <c r="AJ1389" t="s">
        <v>128</v>
      </c>
      <c r="AK1389" t="s">
        <v>124</v>
      </c>
      <c r="AL1389" t="s">
        <v>129</v>
      </c>
      <c r="AN1389" t="s">
        <v>130</v>
      </c>
      <c r="AP1389" t="s">
        <v>131</v>
      </c>
      <c r="AQ1389" t="s">
        <v>132</v>
      </c>
      <c r="AR1389">
        <v>7302</v>
      </c>
      <c r="AS1389" t="s">
        <v>133</v>
      </c>
      <c r="AT1389" t="s">
        <v>134</v>
      </c>
      <c r="AU1389" t="s">
        <v>135</v>
      </c>
      <c r="AV1389" t="s">
        <v>136</v>
      </c>
      <c r="AW1389">
        <v>40.720140000000001</v>
      </c>
      <c r="AX1389">
        <v>-74.043009999999995</v>
      </c>
      <c r="AY1389" t="s">
        <v>128</v>
      </c>
      <c r="AZ1389" t="s">
        <v>137</v>
      </c>
      <c r="BA1389" t="s">
        <v>138</v>
      </c>
      <c r="BB1389">
        <v>8</v>
      </c>
      <c r="BC1389">
        <v>2</v>
      </c>
      <c r="BD1389">
        <v>3</v>
      </c>
      <c r="BE1389">
        <v>6</v>
      </c>
      <c r="BF1389" t="s">
        <v>139</v>
      </c>
      <c r="BG1389" t="s">
        <v>14072</v>
      </c>
      <c r="BI1389" s="4">
        <v>350</v>
      </c>
      <c r="BL1389" s="4">
        <v>200</v>
      </c>
      <c r="BM1389" s="4">
        <v>95</v>
      </c>
      <c r="BN1389">
        <v>1</v>
      </c>
      <c r="BO1389" s="4">
        <v>25</v>
      </c>
      <c r="BP1389">
        <v>1</v>
      </c>
      <c r="BQ1389">
        <v>30</v>
      </c>
      <c r="BR1389">
        <v>1</v>
      </c>
      <c r="BS1389">
        <v>2</v>
      </c>
      <c r="BT1389">
        <v>30</v>
      </c>
      <c r="BU1389">
        <v>30</v>
      </c>
      <c r="BV1389">
        <v>1.3</v>
      </c>
      <c r="BW1389">
        <v>30</v>
      </c>
      <c r="BX1389" t="s">
        <v>234</v>
      </c>
      <c r="BY1389" t="s">
        <v>128</v>
      </c>
      <c r="BZ1389">
        <v>0</v>
      </c>
      <c r="CA1389">
        <v>0</v>
      </c>
      <c r="CB1389">
        <v>0</v>
      </c>
      <c r="CC1389">
        <v>0</v>
      </c>
      <c r="CD1389" s="1">
        <v>43913</v>
      </c>
      <c r="CE1389">
        <v>20</v>
      </c>
      <c r="CF1389">
        <v>13</v>
      </c>
      <c r="CG1389" s="1">
        <v>43429</v>
      </c>
      <c r="CH1389" s="1">
        <v>43690</v>
      </c>
      <c r="CI1389">
        <v>99</v>
      </c>
      <c r="CJ1389">
        <v>10</v>
      </c>
      <c r="CK1389">
        <v>10</v>
      </c>
      <c r="CL1389">
        <v>10</v>
      </c>
      <c r="CM1389">
        <v>10</v>
      </c>
      <c r="CN1389">
        <v>10</v>
      </c>
      <c r="CO1389">
        <v>10</v>
      </c>
      <c r="CP1389" t="s">
        <v>124</v>
      </c>
      <c r="CR1389" t="s">
        <v>142</v>
      </c>
      <c r="CS1389" t="s">
        <v>128</v>
      </c>
      <c r="CT1389" t="s">
        <v>124</v>
      </c>
      <c r="CU1389" t="s">
        <v>188</v>
      </c>
      <c r="CV1389" t="s">
        <v>124</v>
      </c>
      <c r="CW1389" t="s">
        <v>124</v>
      </c>
      <c r="CX1389">
        <v>2</v>
      </c>
      <c r="CY1389">
        <v>1</v>
      </c>
      <c r="CZ1389">
        <v>1</v>
      </c>
      <c r="DA1389">
        <v>0</v>
      </c>
      <c r="DB1389">
        <v>1.24</v>
      </c>
    </row>
    <row r="1390" spans="1:106" x14ac:dyDescent="0.2">
      <c r="A1390">
        <v>28380541</v>
      </c>
      <c r="B1390" t="s">
        <v>14073</v>
      </c>
      <c r="C1390">
        <v>20200323043627</v>
      </c>
      <c r="D1390" s="1">
        <v>43913</v>
      </c>
      <c r="E1390" t="s">
        <v>14074</v>
      </c>
      <c r="F1390" t="s">
        <v>14075</v>
      </c>
      <c r="H1390" t="s">
        <v>14076</v>
      </c>
      <c r="I1390" t="s">
        <v>111</v>
      </c>
      <c r="J1390" t="s">
        <v>14077</v>
      </c>
      <c r="L1390" t="s">
        <v>14078</v>
      </c>
      <c r="O1390" t="e">
        <f>- Be respectful and Clean after yourself, please - No dirty Dishes in the sink, please - Be considerate of others with noises and etc., please   thank you</f>
        <v>#NAME?</v>
      </c>
      <c r="R1390" t="s">
        <v>14079</v>
      </c>
      <c r="T1390">
        <v>214260581</v>
      </c>
      <c r="U1390" t="s">
        <v>14080</v>
      </c>
      <c r="V1390" t="s">
        <v>14081</v>
      </c>
      <c r="W1390" s="1">
        <v>43351</v>
      </c>
      <c r="X1390" t="s">
        <v>135</v>
      </c>
      <c r="Z1390" t="s">
        <v>123</v>
      </c>
      <c r="AA1390" s="3">
        <v>1</v>
      </c>
      <c r="AB1390" s="3">
        <v>1</v>
      </c>
      <c r="AC1390" t="s">
        <v>128</v>
      </c>
      <c r="AD1390" t="s">
        <v>14082</v>
      </c>
      <c r="AE1390" t="s">
        <v>14083</v>
      </c>
      <c r="AG1390">
        <v>2</v>
      </c>
      <c r="AH1390">
        <v>2</v>
      </c>
      <c r="AI1390" t="s">
        <v>1853</v>
      </c>
      <c r="AJ1390" t="s">
        <v>128</v>
      </c>
      <c r="AK1390" t="s">
        <v>124</v>
      </c>
      <c r="AL1390" t="s">
        <v>129</v>
      </c>
      <c r="AN1390" t="s">
        <v>214</v>
      </c>
      <c r="AP1390" t="s">
        <v>131</v>
      </c>
      <c r="AQ1390" t="s">
        <v>132</v>
      </c>
      <c r="AR1390">
        <v>7304</v>
      </c>
      <c r="AS1390" t="s">
        <v>133</v>
      </c>
      <c r="AT1390" t="s">
        <v>134</v>
      </c>
      <c r="AU1390" t="s">
        <v>135</v>
      </c>
      <c r="AV1390" t="s">
        <v>136</v>
      </c>
      <c r="AW1390">
        <v>40.717030000000001</v>
      </c>
      <c r="AX1390">
        <v>-74.078789999999998</v>
      </c>
      <c r="AY1390" t="s">
        <v>128</v>
      </c>
      <c r="AZ1390" t="s">
        <v>185</v>
      </c>
      <c r="BA1390" t="s">
        <v>163</v>
      </c>
      <c r="BB1390">
        <v>2</v>
      </c>
      <c r="BC1390">
        <v>1</v>
      </c>
      <c r="BD1390">
        <v>1</v>
      </c>
      <c r="BE1390">
        <v>2</v>
      </c>
      <c r="BF1390" t="s">
        <v>139</v>
      </c>
      <c r="BG1390" t="s">
        <v>14084</v>
      </c>
      <c r="BI1390" s="4">
        <v>41</v>
      </c>
      <c r="BL1390" s="4">
        <v>0</v>
      </c>
      <c r="BM1390" s="4">
        <v>57</v>
      </c>
      <c r="BN1390">
        <v>1</v>
      </c>
      <c r="BO1390" s="4">
        <v>20</v>
      </c>
      <c r="BP1390">
        <v>7</v>
      </c>
      <c r="BQ1390">
        <v>90</v>
      </c>
      <c r="BR1390">
        <v>7</v>
      </c>
      <c r="BS1390">
        <v>7</v>
      </c>
      <c r="BT1390">
        <v>90</v>
      </c>
      <c r="BU1390">
        <v>90</v>
      </c>
      <c r="BV1390">
        <v>7</v>
      </c>
      <c r="BW1390">
        <v>90</v>
      </c>
      <c r="BX1390" t="s">
        <v>187</v>
      </c>
      <c r="BY1390" t="s">
        <v>128</v>
      </c>
      <c r="BZ1390">
        <v>0</v>
      </c>
      <c r="CA1390">
        <v>0</v>
      </c>
      <c r="CB1390">
        <v>20</v>
      </c>
      <c r="CC1390">
        <v>20</v>
      </c>
      <c r="CD1390" s="1">
        <v>43913</v>
      </c>
      <c r="CE1390">
        <v>8</v>
      </c>
      <c r="CF1390">
        <v>6</v>
      </c>
      <c r="CG1390" s="1">
        <v>43373</v>
      </c>
      <c r="CH1390" s="1">
        <v>43769</v>
      </c>
      <c r="CI1390">
        <v>100</v>
      </c>
      <c r="CJ1390">
        <v>10</v>
      </c>
      <c r="CK1390">
        <v>10</v>
      </c>
      <c r="CL1390">
        <v>10</v>
      </c>
      <c r="CM1390">
        <v>10</v>
      </c>
      <c r="CN1390">
        <v>9</v>
      </c>
      <c r="CO1390">
        <v>10</v>
      </c>
      <c r="CP1390" t="s">
        <v>124</v>
      </c>
      <c r="CR1390" t="s">
        <v>142</v>
      </c>
      <c r="CS1390" t="s">
        <v>128</v>
      </c>
      <c r="CT1390" t="s">
        <v>124</v>
      </c>
      <c r="CU1390" t="s">
        <v>166</v>
      </c>
      <c r="CV1390" t="s">
        <v>124</v>
      </c>
      <c r="CW1390" t="s">
        <v>124</v>
      </c>
      <c r="CX1390">
        <v>2</v>
      </c>
      <c r="CY1390">
        <v>0</v>
      </c>
      <c r="CZ1390">
        <v>2</v>
      </c>
      <c r="DA1390">
        <v>0</v>
      </c>
      <c r="DB1390">
        <v>0.44</v>
      </c>
    </row>
    <row r="1391" spans="1:106" x14ac:dyDescent="0.2">
      <c r="A1391">
        <v>28381579</v>
      </c>
      <c r="B1391" t="s">
        <v>14085</v>
      </c>
      <c r="C1391">
        <v>20200323043627</v>
      </c>
      <c r="D1391" s="1">
        <v>43913</v>
      </c>
      <c r="E1391" t="s">
        <v>14074</v>
      </c>
      <c r="F1391" t="s">
        <v>14086</v>
      </c>
      <c r="G1391" t="s">
        <v>14087</v>
      </c>
      <c r="H1391" t="s">
        <v>14088</v>
      </c>
      <c r="I1391" t="s">
        <v>111</v>
      </c>
      <c r="J1391" t="s">
        <v>14089</v>
      </c>
      <c r="L1391" t="s">
        <v>14090</v>
      </c>
      <c r="M1391" t="s">
        <v>14091</v>
      </c>
      <c r="N1391" t="s">
        <v>2574</v>
      </c>
      <c r="O1391" t="e">
        <f>- Be respectful and Clean after yourself, please - No dirty Dishes in the sink, please - Be considerate of others with noises and etc.   thank you</f>
        <v>#NAME?</v>
      </c>
      <c r="R1391" t="s">
        <v>14092</v>
      </c>
      <c r="T1391">
        <v>214260581</v>
      </c>
      <c r="U1391" t="s">
        <v>14080</v>
      </c>
      <c r="V1391" t="s">
        <v>14081</v>
      </c>
      <c r="W1391" s="1">
        <v>43351</v>
      </c>
      <c r="X1391" t="s">
        <v>135</v>
      </c>
      <c r="Z1391" t="s">
        <v>123</v>
      </c>
      <c r="AA1391" s="3">
        <v>1</v>
      </c>
      <c r="AB1391" s="3">
        <v>1</v>
      </c>
      <c r="AC1391" t="s">
        <v>128</v>
      </c>
      <c r="AD1391" t="s">
        <v>14082</v>
      </c>
      <c r="AE1391" t="s">
        <v>14083</v>
      </c>
      <c r="AG1391">
        <v>2</v>
      </c>
      <c r="AH1391">
        <v>2</v>
      </c>
      <c r="AI1391" t="s">
        <v>1853</v>
      </c>
      <c r="AJ1391" t="s">
        <v>128</v>
      </c>
      <c r="AK1391" t="s">
        <v>124</v>
      </c>
      <c r="AL1391" t="s">
        <v>129</v>
      </c>
      <c r="AN1391" t="s">
        <v>214</v>
      </c>
      <c r="AP1391" t="s">
        <v>131</v>
      </c>
      <c r="AQ1391" t="s">
        <v>132</v>
      </c>
      <c r="AR1391">
        <v>7304</v>
      </c>
      <c r="AS1391" t="s">
        <v>133</v>
      </c>
      <c r="AT1391" t="s">
        <v>134</v>
      </c>
      <c r="AU1391" t="s">
        <v>135</v>
      </c>
      <c r="AV1391" t="s">
        <v>136</v>
      </c>
      <c r="AW1391">
        <v>40.71725</v>
      </c>
      <c r="AX1391">
        <v>-74.07808</v>
      </c>
      <c r="AY1391" t="s">
        <v>124</v>
      </c>
      <c r="AZ1391" t="s">
        <v>185</v>
      </c>
      <c r="BA1391" t="s">
        <v>163</v>
      </c>
      <c r="BB1391">
        <v>2</v>
      </c>
      <c r="BC1391">
        <v>1</v>
      </c>
      <c r="BD1391">
        <v>1</v>
      </c>
      <c r="BE1391">
        <v>1</v>
      </c>
      <c r="BF1391" t="s">
        <v>139</v>
      </c>
      <c r="BG1391" t="s">
        <v>14093</v>
      </c>
      <c r="BI1391" s="4">
        <v>41</v>
      </c>
      <c r="BL1391" s="4">
        <v>0</v>
      </c>
      <c r="BM1391" s="4">
        <v>57</v>
      </c>
      <c r="BN1391">
        <v>1</v>
      </c>
      <c r="BO1391" s="4">
        <v>20</v>
      </c>
      <c r="BP1391">
        <v>5</v>
      </c>
      <c r="BQ1391">
        <v>90</v>
      </c>
      <c r="BR1391">
        <v>5</v>
      </c>
      <c r="BS1391">
        <v>5</v>
      </c>
      <c r="BT1391">
        <v>90</v>
      </c>
      <c r="BU1391">
        <v>90</v>
      </c>
      <c r="BV1391">
        <v>5</v>
      </c>
      <c r="BW1391">
        <v>90</v>
      </c>
      <c r="BX1391" t="s">
        <v>141</v>
      </c>
      <c r="BY1391" t="s">
        <v>128</v>
      </c>
      <c r="BZ1391">
        <v>30</v>
      </c>
      <c r="CA1391">
        <v>60</v>
      </c>
      <c r="CB1391">
        <v>90</v>
      </c>
      <c r="CC1391">
        <v>90</v>
      </c>
      <c r="CD1391" s="1">
        <v>43913</v>
      </c>
      <c r="CE1391">
        <v>7</v>
      </c>
      <c r="CF1391">
        <v>3</v>
      </c>
      <c r="CG1391" s="1">
        <v>43366</v>
      </c>
      <c r="CH1391" s="1">
        <v>43769</v>
      </c>
      <c r="CI1391">
        <v>97</v>
      </c>
      <c r="CJ1391">
        <v>10</v>
      </c>
      <c r="CK1391">
        <v>10</v>
      </c>
      <c r="CL1391">
        <v>10</v>
      </c>
      <c r="CM1391">
        <v>10</v>
      </c>
      <c r="CN1391">
        <v>9</v>
      </c>
      <c r="CO1391">
        <v>10</v>
      </c>
      <c r="CP1391" t="s">
        <v>124</v>
      </c>
      <c r="CR1391" t="s">
        <v>142</v>
      </c>
      <c r="CS1391" t="s">
        <v>128</v>
      </c>
      <c r="CT1391" t="s">
        <v>124</v>
      </c>
      <c r="CU1391" t="s">
        <v>166</v>
      </c>
      <c r="CV1391" t="s">
        <v>124</v>
      </c>
      <c r="CW1391" t="s">
        <v>124</v>
      </c>
      <c r="CX1391">
        <v>2</v>
      </c>
      <c r="CY1391">
        <v>0</v>
      </c>
      <c r="CZ1391">
        <v>2</v>
      </c>
      <c r="DA1391">
        <v>0</v>
      </c>
      <c r="DB1391">
        <v>0.38</v>
      </c>
    </row>
    <row r="1392" spans="1:106" x14ac:dyDescent="0.2">
      <c r="A1392">
        <v>28388025</v>
      </c>
      <c r="B1392" t="s">
        <v>14094</v>
      </c>
      <c r="C1392">
        <v>20200323043627</v>
      </c>
      <c r="D1392" s="1">
        <v>43913</v>
      </c>
      <c r="E1392" t="s">
        <v>14095</v>
      </c>
      <c r="F1392" t="s">
        <v>14096</v>
      </c>
      <c r="G1392" t="s">
        <v>14097</v>
      </c>
      <c r="H1392" t="s">
        <v>14098</v>
      </c>
      <c r="I1392" t="s">
        <v>111</v>
      </c>
      <c r="J1392" t="s">
        <v>14099</v>
      </c>
      <c r="K1392" t="s">
        <v>14100</v>
      </c>
      <c r="L1392" t="s">
        <v>14101</v>
      </c>
      <c r="M1392" t="s">
        <v>14102</v>
      </c>
      <c r="N1392" t="s">
        <v>6198</v>
      </c>
      <c r="O1392" t="s">
        <v>3193</v>
      </c>
      <c r="R1392" t="s">
        <v>14103</v>
      </c>
      <c r="T1392">
        <v>24592423</v>
      </c>
      <c r="U1392" t="s">
        <v>3195</v>
      </c>
      <c r="V1392" t="s">
        <v>3196</v>
      </c>
      <c r="W1392" s="1">
        <v>41980</v>
      </c>
      <c r="X1392" t="s">
        <v>121</v>
      </c>
      <c r="Y1392" t="s">
        <v>3197</v>
      </c>
      <c r="Z1392" t="s">
        <v>123</v>
      </c>
      <c r="AA1392" s="3">
        <v>1</v>
      </c>
      <c r="AB1392" s="3">
        <v>0.99</v>
      </c>
      <c r="AC1392" t="s">
        <v>128</v>
      </c>
      <c r="AD1392" t="s">
        <v>3198</v>
      </c>
      <c r="AE1392" t="s">
        <v>3199</v>
      </c>
      <c r="AG1392">
        <v>39</v>
      </c>
      <c r="AH1392">
        <v>39</v>
      </c>
      <c r="AI1392" t="s">
        <v>3200</v>
      </c>
      <c r="AJ1392" t="s">
        <v>128</v>
      </c>
      <c r="AK1392" t="s">
        <v>124</v>
      </c>
      <c r="AL1392" t="s">
        <v>129</v>
      </c>
      <c r="AN1392" t="s">
        <v>232</v>
      </c>
      <c r="AP1392" t="s">
        <v>131</v>
      </c>
      <c r="AQ1392" t="s">
        <v>132</v>
      </c>
      <c r="AR1392">
        <v>7302</v>
      </c>
      <c r="AS1392" t="s">
        <v>133</v>
      </c>
      <c r="AT1392" t="s">
        <v>134</v>
      </c>
      <c r="AU1392" t="s">
        <v>135</v>
      </c>
      <c r="AV1392" t="s">
        <v>136</v>
      </c>
      <c r="AW1392">
        <v>40.717469999999999</v>
      </c>
      <c r="AX1392">
        <v>-74.049800000000005</v>
      </c>
      <c r="AY1392" t="s">
        <v>128</v>
      </c>
      <c r="AZ1392" t="s">
        <v>185</v>
      </c>
      <c r="BA1392" t="s">
        <v>138</v>
      </c>
      <c r="BB1392">
        <v>6</v>
      </c>
      <c r="BC1392">
        <v>2</v>
      </c>
      <c r="BD1392">
        <v>2</v>
      </c>
      <c r="BE1392">
        <v>3</v>
      </c>
      <c r="BF1392" t="s">
        <v>139</v>
      </c>
      <c r="BG1392" t="s">
        <v>14104</v>
      </c>
      <c r="BI1392" s="4">
        <v>293</v>
      </c>
      <c r="BL1392" s="4">
        <v>400</v>
      </c>
      <c r="BM1392" s="4">
        <v>95</v>
      </c>
      <c r="BN1392">
        <v>4</v>
      </c>
      <c r="BO1392" s="4">
        <v>25</v>
      </c>
      <c r="BP1392">
        <v>1</v>
      </c>
      <c r="BQ1392">
        <v>1125</v>
      </c>
      <c r="BR1392">
        <v>1</v>
      </c>
      <c r="BS1392">
        <v>7</v>
      </c>
      <c r="BT1392">
        <v>1125</v>
      </c>
      <c r="BU1392">
        <v>1125</v>
      </c>
      <c r="BV1392">
        <v>1.8</v>
      </c>
      <c r="BW1392">
        <v>1125</v>
      </c>
      <c r="BX1392" t="s">
        <v>2207</v>
      </c>
      <c r="BY1392" t="s">
        <v>128</v>
      </c>
      <c r="BZ1392">
        <v>28</v>
      </c>
      <c r="CA1392">
        <v>58</v>
      </c>
      <c r="CB1392">
        <v>77</v>
      </c>
      <c r="CC1392">
        <v>253</v>
      </c>
      <c r="CD1392" s="1">
        <v>43913</v>
      </c>
      <c r="CE1392">
        <v>52</v>
      </c>
      <c r="CF1392">
        <v>35</v>
      </c>
      <c r="CG1392" s="1">
        <v>43356</v>
      </c>
      <c r="CH1392" s="1">
        <v>43907</v>
      </c>
      <c r="CI1392">
        <v>97</v>
      </c>
      <c r="CJ1392">
        <v>10</v>
      </c>
      <c r="CK1392">
        <v>10</v>
      </c>
      <c r="CL1392">
        <v>10</v>
      </c>
      <c r="CM1392">
        <v>10</v>
      </c>
      <c r="CN1392">
        <v>10</v>
      </c>
      <c r="CO1392">
        <v>10</v>
      </c>
      <c r="CP1392" t="s">
        <v>124</v>
      </c>
      <c r="CR1392" t="s">
        <v>142</v>
      </c>
      <c r="CS1392" t="s">
        <v>128</v>
      </c>
      <c r="CT1392" t="s">
        <v>124</v>
      </c>
      <c r="CU1392" t="s">
        <v>188</v>
      </c>
      <c r="CV1392" t="s">
        <v>124</v>
      </c>
      <c r="CW1392" t="s">
        <v>124</v>
      </c>
      <c r="CX1392">
        <v>31</v>
      </c>
      <c r="CY1392">
        <v>31</v>
      </c>
      <c r="CZ1392">
        <v>0</v>
      </c>
      <c r="DA1392">
        <v>0</v>
      </c>
      <c r="DB1392">
        <v>2.8</v>
      </c>
    </row>
    <row r="1393" spans="1:106" x14ac:dyDescent="0.2">
      <c r="A1393">
        <v>28403556</v>
      </c>
      <c r="B1393" t="s">
        <v>14105</v>
      </c>
      <c r="C1393">
        <v>20200323043627</v>
      </c>
      <c r="D1393" s="1">
        <v>43913</v>
      </c>
      <c r="E1393" t="s">
        <v>14106</v>
      </c>
      <c r="F1393" t="s">
        <v>14107</v>
      </c>
      <c r="G1393" t="s">
        <v>14108</v>
      </c>
      <c r="H1393" t="s">
        <v>14109</v>
      </c>
      <c r="I1393" t="s">
        <v>111</v>
      </c>
      <c r="R1393" t="s">
        <v>14110</v>
      </c>
      <c r="T1393">
        <v>205068051</v>
      </c>
      <c r="U1393" t="s">
        <v>14111</v>
      </c>
      <c r="V1393" t="s">
        <v>14112</v>
      </c>
      <c r="W1393" s="1">
        <v>43306</v>
      </c>
      <c r="X1393" t="s">
        <v>14113</v>
      </c>
      <c r="Y1393" t="s">
        <v>14114</v>
      </c>
      <c r="Z1393" t="s">
        <v>620</v>
      </c>
      <c r="AA1393" s="3">
        <v>0.33</v>
      </c>
      <c r="AB1393" s="3">
        <v>1</v>
      </c>
      <c r="AC1393" t="s">
        <v>128</v>
      </c>
      <c r="AD1393" t="s">
        <v>14115</v>
      </c>
      <c r="AE1393" t="s">
        <v>14116</v>
      </c>
      <c r="AG1393">
        <v>2</v>
      </c>
      <c r="AH1393">
        <v>2</v>
      </c>
      <c r="AI1393" t="s">
        <v>4697</v>
      </c>
      <c r="AJ1393" t="s">
        <v>128</v>
      </c>
      <c r="AK1393" t="s">
        <v>124</v>
      </c>
      <c r="AL1393" t="s">
        <v>129</v>
      </c>
      <c r="AN1393" t="s">
        <v>232</v>
      </c>
      <c r="AP1393" t="s">
        <v>131</v>
      </c>
      <c r="AQ1393" t="s">
        <v>132</v>
      </c>
      <c r="AR1393">
        <v>7304</v>
      </c>
      <c r="AS1393" t="s">
        <v>133</v>
      </c>
      <c r="AT1393" t="s">
        <v>134</v>
      </c>
      <c r="AU1393" t="s">
        <v>135</v>
      </c>
      <c r="AV1393" t="s">
        <v>136</v>
      </c>
      <c r="AW1393">
        <v>40.722909999999999</v>
      </c>
      <c r="AX1393">
        <v>-74.063689999999994</v>
      </c>
      <c r="AY1393" t="s">
        <v>124</v>
      </c>
      <c r="AZ1393" t="s">
        <v>162</v>
      </c>
      <c r="BA1393" t="s">
        <v>138</v>
      </c>
      <c r="BB1393">
        <v>6</v>
      </c>
      <c r="BC1393">
        <v>1</v>
      </c>
      <c r="BD1393">
        <v>1</v>
      </c>
      <c r="BE1393">
        <v>2</v>
      </c>
      <c r="BF1393" t="s">
        <v>139</v>
      </c>
      <c r="BG1393" t="s">
        <v>14117</v>
      </c>
      <c r="BI1393" s="4">
        <v>189</v>
      </c>
      <c r="BL1393" s="4">
        <v>0</v>
      </c>
      <c r="BM1393" s="4">
        <v>99</v>
      </c>
      <c r="BN1393">
        <v>1</v>
      </c>
      <c r="BO1393" s="4">
        <v>0</v>
      </c>
      <c r="BP1393">
        <v>1</v>
      </c>
      <c r="BQ1393">
        <v>1125</v>
      </c>
      <c r="BR1393">
        <v>1</v>
      </c>
      <c r="BS1393">
        <v>1</v>
      </c>
      <c r="BT1393">
        <v>1125</v>
      </c>
      <c r="BU1393">
        <v>1125</v>
      </c>
      <c r="BV1393">
        <v>1</v>
      </c>
      <c r="BW1393">
        <v>1125</v>
      </c>
      <c r="BX1393" t="s">
        <v>1164</v>
      </c>
      <c r="BY1393" t="s">
        <v>128</v>
      </c>
      <c r="BZ1393">
        <v>30</v>
      </c>
      <c r="CA1393">
        <v>60</v>
      </c>
      <c r="CB1393">
        <v>90</v>
      </c>
      <c r="CC1393">
        <v>180</v>
      </c>
      <c r="CD1393" s="1">
        <v>43913</v>
      </c>
      <c r="CE1393">
        <v>16</v>
      </c>
      <c r="CF1393">
        <v>0</v>
      </c>
      <c r="CG1393" s="1">
        <v>43366</v>
      </c>
      <c r="CH1393" s="1">
        <v>43450</v>
      </c>
      <c r="CI1393">
        <v>100</v>
      </c>
      <c r="CJ1393">
        <v>10</v>
      </c>
      <c r="CK1393">
        <v>10</v>
      </c>
      <c r="CL1393">
        <v>10</v>
      </c>
      <c r="CM1393">
        <v>10</v>
      </c>
      <c r="CN1393">
        <v>10</v>
      </c>
      <c r="CO1393">
        <v>10</v>
      </c>
      <c r="CP1393" t="s">
        <v>124</v>
      </c>
      <c r="CR1393" t="s">
        <v>142</v>
      </c>
      <c r="CS1393" t="s">
        <v>128</v>
      </c>
      <c r="CT1393" t="s">
        <v>124</v>
      </c>
      <c r="CU1393" t="s">
        <v>143</v>
      </c>
      <c r="CV1393" t="s">
        <v>124</v>
      </c>
      <c r="CW1393" t="s">
        <v>124</v>
      </c>
      <c r="CX1393">
        <v>2</v>
      </c>
      <c r="CY1393">
        <v>2</v>
      </c>
      <c r="CZ1393">
        <v>0</v>
      </c>
      <c r="DA1393">
        <v>0</v>
      </c>
      <c r="DB1393">
        <v>0.88</v>
      </c>
    </row>
    <row r="1394" spans="1:106" x14ac:dyDescent="0.2">
      <c r="A1394">
        <v>28412436</v>
      </c>
      <c r="B1394" t="s">
        <v>14118</v>
      </c>
      <c r="C1394">
        <v>20200323043627</v>
      </c>
      <c r="D1394" s="1">
        <v>43913</v>
      </c>
      <c r="E1394" t="s">
        <v>14119</v>
      </c>
      <c r="F1394" t="s">
        <v>14120</v>
      </c>
      <c r="H1394" t="s">
        <v>14121</v>
      </c>
      <c r="I1394" t="s">
        <v>111</v>
      </c>
      <c r="K1394" t="s">
        <v>14122</v>
      </c>
      <c r="L1394" t="s">
        <v>14123</v>
      </c>
      <c r="M1394" t="s">
        <v>14124</v>
      </c>
      <c r="N1394" t="s">
        <v>14125</v>
      </c>
      <c r="R1394" t="s">
        <v>14126</v>
      </c>
      <c r="T1394">
        <v>214510194</v>
      </c>
      <c r="U1394" t="s">
        <v>14127</v>
      </c>
      <c r="V1394" t="s">
        <v>14128</v>
      </c>
      <c r="W1394" s="1">
        <v>43352</v>
      </c>
      <c r="X1394" t="s">
        <v>121</v>
      </c>
      <c r="Z1394" t="s">
        <v>123</v>
      </c>
      <c r="AA1394" s="3">
        <v>1</v>
      </c>
      <c r="AB1394" s="3">
        <v>0.99</v>
      </c>
      <c r="AC1394" t="s">
        <v>128</v>
      </c>
      <c r="AD1394" t="s">
        <v>14129</v>
      </c>
      <c r="AE1394" t="s">
        <v>14130</v>
      </c>
      <c r="AG1394">
        <v>1</v>
      </c>
      <c r="AH1394">
        <v>1</v>
      </c>
      <c r="AI1394" t="s">
        <v>2522</v>
      </c>
      <c r="AJ1394" t="s">
        <v>128</v>
      </c>
      <c r="AK1394" t="s">
        <v>128</v>
      </c>
      <c r="AL1394" t="s">
        <v>129</v>
      </c>
      <c r="AN1394" t="s">
        <v>232</v>
      </c>
      <c r="AP1394" t="s">
        <v>131</v>
      </c>
      <c r="AQ1394" t="s">
        <v>132</v>
      </c>
      <c r="AR1394">
        <v>7304</v>
      </c>
      <c r="AS1394" t="s">
        <v>133</v>
      </c>
      <c r="AT1394" t="s">
        <v>134</v>
      </c>
      <c r="AU1394" t="s">
        <v>135</v>
      </c>
      <c r="AV1394" t="s">
        <v>136</v>
      </c>
      <c r="AW1394">
        <v>40.714509999999997</v>
      </c>
      <c r="AX1394">
        <v>-74.074719999999999</v>
      </c>
      <c r="AY1394" t="s">
        <v>128</v>
      </c>
      <c r="AZ1394" t="s">
        <v>185</v>
      </c>
      <c r="BA1394" t="s">
        <v>138</v>
      </c>
      <c r="BB1394">
        <v>5</v>
      </c>
      <c r="BC1394">
        <v>1</v>
      </c>
      <c r="BD1394">
        <v>1</v>
      </c>
      <c r="BE1394">
        <v>2</v>
      </c>
      <c r="BF1394" t="s">
        <v>139</v>
      </c>
      <c r="BG1394" t="s">
        <v>14131</v>
      </c>
      <c r="BI1394" s="4">
        <v>90</v>
      </c>
      <c r="BM1394" s="4">
        <v>50</v>
      </c>
      <c r="BN1394">
        <v>5</v>
      </c>
      <c r="BO1394" s="4">
        <v>50</v>
      </c>
      <c r="BP1394">
        <v>2</v>
      </c>
      <c r="BQ1394">
        <v>1125</v>
      </c>
      <c r="BR1394">
        <v>2</v>
      </c>
      <c r="BS1394">
        <v>2</v>
      </c>
      <c r="BT1394">
        <v>1125</v>
      </c>
      <c r="BU1394">
        <v>1125</v>
      </c>
      <c r="BV1394">
        <v>2</v>
      </c>
      <c r="BW1394">
        <v>1125</v>
      </c>
      <c r="BX1394" t="s">
        <v>332</v>
      </c>
      <c r="BY1394" t="s">
        <v>128</v>
      </c>
      <c r="BZ1394">
        <v>27</v>
      </c>
      <c r="CA1394">
        <v>42</v>
      </c>
      <c r="CB1394">
        <v>63</v>
      </c>
      <c r="CC1394">
        <v>139</v>
      </c>
      <c r="CD1394" s="1">
        <v>43913</v>
      </c>
      <c r="CE1394">
        <v>76</v>
      </c>
      <c r="CF1394">
        <v>52</v>
      </c>
      <c r="CG1394" s="1">
        <v>43361</v>
      </c>
      <c r="CH1394" s="1">
        <v>43904</v>
      </c>
      <c r="CI1394">
        <v>98</v>
      </c>
      <c r="CJ1394">
        <v>10</v>
      </c>
      <c r="CK1394">
        <v>10</v>
      </c>
      <c r="CL1394">
        <v>10</v>
      </c>
      <c r="CM1394">
        <v>10</v>
      </c>
      <c r="CN1394">
        <v>9</v>
      </c>
      <c r="CO1394">
        <v>10</v>
      </c>
      <c r="CP1394" t="s">
        <v>124</v>
      </c>
      <c r="CR1394" t="s">
        <v>142</v>
      </c>
      <c r="CS1394" t="s">
        <v>128</v>
      </c>
      <c r="CT1394" t="s">
        <v>124</v>
      </c>
      <c r="CU1394" t="s">
        <v>143</v>
      </c>
      <c r="CV1394" t="s">
        <v>124</v>
      </c>
      <c r="CW1394" t="s">
        <v>124</v>
      </c>
      <c r="CX1394">
        <v>1</v>
      </c>
      <c r="CY1394">
        <v>1</v>
      </c>
      <c r="CZ1394">
        <v>0</v>
      </c>
      <c r="DA1394">
        <v>0</v>
      </c>
      <c r="DB1394">
        <v>4.12</v>
      </c>
    </row>
    <row r="1395" spans="1:106" x14ac:dyDescent="0.2">
      <c r="A1395">
        <v>28466542</v>
      </c>
      <c r="B1395" t="s">
        <v>14132</v>
      </c>
      <c r="C1395">
        <v>20200323043627</v>
      </c>
      <c r="D1395" s="1">
        <v>43913</v>
      </c>
      <c r="E1395" t="s">
        <v>14133</v>
      </c>
      <c r="F1395" t="s">
        <v>14134</v>
      </c>
      <c r="G1395" t="s">
        <v>14135</v>
      </c>
      <c r="H1395" t="s">
        <v>14136</v>
      </c>
      <c r="I1395" t="s">
        <v>111</v>
      </c>
      <c r="J1395" t="s">
        <v>14137</v>
      </c>
      <c r="K1395" t="s">
        <v>14138</v>
      </c>
      <c r="L1395" t="s">
        <v>14139</v>
      </c>
      <c r="M1395" t="s">
        <v>14140</v>
      </c>
      <c r="N1395" t="s">
        <v>14141</v>
      </c>
      <c r="O1395" t="s">
        <v>14142</v>
      </c>
      <c r="R1395" t="s">
        <v>14143</v>
      </c>
      <c r="T1395">
        <v>54349757</v>
      </c>
      <c r="U1395" t="s">
        <v>14144</v>
      </c>
      <c r="V1395" t="s">
        <v>14145</v>
      </c>
      <c r="W1395" s="1">
        <v>42381</v>
      </c>
      <c r="X1395" t="s">
        <v>196</v>
      </c>
      <c r="Y1395" s="2" t="s">
        <v>14146</v>
      </c>
      <c r="Z1395" t="s">
        <v>123</v>
      </c>
      <c r="AA1395" s="3">
        <v>1</v>
      </c>
      <c r="AB1395" s="3">
        <v>0.9</v>
      </c>
      <c r="AC1395" t="s">
        <v>128</v>
      </c>
      <c r="AD1395" t="s">
        <v>14147</v>
      </c>
      <c r="AE1395" t="s">
        <v>14148</v>
      </c>
      <c r="AF1395" t="s">
        <v>14149</v>
      </c>
      <c r="AG1395">
        <v>2</v>
      </c>
      <c r="AH1395">
        <v>2</v>
      </c>
      <c r="AI1395" t="s">
        <v>426</v>
      </c>
      <c r="AJ1395" t="s">
        <v>128</v>
      </c>
      <c r="AK1395" t="s">
        <v>128</v>
      </c>
      <c r="AL1395" t="s">
        <v>129</v>
      </c>
      <c r="AN1395" t="s">
        <v>514</v>
      </c>
      <c r="AP1395" t="s">
        <v>131</v>
      </c>
      <c r="AQ1395" t="s">
        <v>132</v>
      </c>
      <c r="AR1395">
        <v>7307</v>
      </c>
      <c r="AS1395" t="s">
        <v>133</v>
      </c>
      <c r="AT1395" t="s">
        <v>134</v>
      </c>
      <c r="AU1395" t="s">
        <v>135</v>
      </c>
      <c r="AV1395" t="s">
        <v>136</v>
      </c>
      <c r="AW1395">
        <v>40.748719999999999</v>
      </c>
      <c r="AX1395">
        <v>-74.041240000000002</v>
      </c>
      <c r="AY1395" t="s">
        <v>128</v>
      </c>
      <c r="AZ1395" t="s">
        <v>162</v>
      </c>
      <c r="BA1395" t="s">
        <v>163</v>
      </c>
      <c r="BB1395">
        <v>1</v>
      </c>
      <c r="BC1395">
        <v>1</v>
      </c>
      <c r="BD1395">
        <v>1</v>
      </c>
      <c r="BE1395">
        <v>1</v>
      </c>
      <c r="BF1395" t="s">
        <v>139</v>
      </c>
      <c r="BG1395" t="s">
        <v>14150</v>
      </c>
      <c r="BI1395" s="4">
        <v>88</v>
      </c>
      <c r="BL1395" s="4">
        <v>200</v>
      </c>
      <c r="BM1395" s="4">
        <v>45</v>
      </c>
      <c r="BN1395">
        <v>1</v>
      </c>
      <c r="BO1395" s="4">
        <v>100</v>
      </c>
      <c r="BP1395">
        <v>1</v>
      </c>
      <c r="BQ1395">
        <v>7</v>
      </c>
      <c r="BR1395">
        <v>1</v>
      </c>
      <c r="BS1395">
        <v>1</v>
      </c>
      <c r="BT1395">
        <v>7</v>
      </c>
      <c r="BU1395">
        <v>7</v>
      </c>
      <c r="BV1395">
        <v>1</v>
      </c>
      <c r="BW1395">
        <v>7</v>
      </c>
      <c r="BX1395" t="s">
        <v>249</v>
      </c>
      <c r="BY1395" t="s">
        <v>128</v>
      </c>
      <c r="BZ1395">
        <v>21</v>
      </c>
      <c r="CA1395">
        <v>51</v>
      </c>
      <c r="CB1395">
        <v>81</v>
      </c>
      <c r="CC1395">
        <v>81</v>
      </c>
      <c r="CD1395" s="1">
        <v>43913</v>
      </c>
      <c r="CE1395">
        <v>9</v>
      </c>
      <c r="CF1395">
        <v>3</v>
      </c>
      <c r="CG1395" s="1">
        <v>43372</v>
      </c>
      <c r="CH1395" s="1">
        <v>43644</v>
      </c>
      <c r="CI1395">
        <v>100</v>
      </c>
      <c r="CJ1395">
        <v>10</v>
      </c>
      <c r="CK1395">
        <v>10</v>
      </c>
      <c r="CL1395">
        <v>10</v>
      </c>
      <c r="CM1395">
        <v>10</v>
      </c>
      <c r="CN1395">
        <v>10</v>
      </c>
      <c r="CO1395">
        <v>10</v>
      </c>
      <c r="CP1395" t="s">
        <v>124</v>
      </c>
      <c r="CR1395" t="s">
        <v>142</v>
      </c>
      <c r="CS1395" t="s">
        <v>124</v>
      </c>
      <c r="CT1395" t="s">
        <v>124</v>
      </c>
      <c r="CU1395" t="s">
        <v>188</v>
      </c>
      <c r="CV1395" t="s">
        <v>124</v>
      </c>
      <c r="CW1395" t="s">
        <v>124</v>
      </c>
      <c r="CX1395">
        <v>1</v>
      </c>
      <c r="CY1395">
        <v>0</v>
      </c>
      <c r="CZ1395">
        <v>1</v>
      </c>
      <c r="DA1395">
        <v>0</v>
      </c>
      <c r="DB1395">
        <v>0.5</v>
      </c>
    </row>
    <row r="1396" spans="1:106" x14ac:dyDescent="0.2">
      <c r="A1396">
        <v>28496990</v>
      </c>
      <c r="B1396" t="s">
        <v>14151</v>
      </c>
      <c r="C1396">
        <v>20200323043627</v>
      </c>
      <c r="D1396" s="1">
        <v>43913</v>
      </c>
      <c r="E1396" t="s">
        <v>14152</v>
      </c>
      <c r="F1396" t="s">
        <v>14153</v>
      </c>
      <c r="G1396" t="s">
        <v>14154</v>
      </c>
      <c r="H1396" t="s">
        <v>14155</v>
      </c>
      <c r="I1396" t="s">
        <v>111</v>
      </c>
      <c r="J1396" t="s">
        <v>9920</v>
      </c>
      <c r="L1396" t="s">
        <v>14156</v>
      </c>
      <c r="M1396" t="s">
        <v>14157</v>
      </c>
      <c r="N1396" t="s">
        <v>14158</v>
      </c>
      <c r="O1396" t="s">
        <v>14159</v>
      </c>
      <c r="R1396" t="s">
        <v>14160</v>
      </c>
      <c r="T1396">
        <v>34953955</v>
      </c>
      <c r="U1396" t="s">
        <v>14161</v>
      </c>
      <c r="V1396" t="s">
        <v>3506</v>
      </c>
      <c r="W1396" s="1">
        <v>42158</v>
      </c>
      <c r="X1396" t="s">
        <v>196</v>
      </c>
      <c r="Z1396" t="s">
        <v>123</v>
      </c>
      <c r="AA1396" s="3">
        <v>1</v>
      </c>
      <c r="AB1396" s="3">
        <v>0.99</v>
      </c>
      <c r="AC1396" t="s">
        <v>124</v>
      </c>
      <c r="AD1396" t="s">
        <v>14162</v>
      </c>
      <c r="AE1396" t="s">
        <v>14163</v>
      </c>
      <c r="AG1396">
        <v>6</v>
      </c>
      <c r="AH1396">
        <v>6</v>
      </c>
      <c r="AI1396" t="s">
        <v>213</v>
      </c>
      <c r="AJ1396" t="s">
        <v>128</v>
      </c>
      <c r="AK1396" t="s">
        <v>124</v>
      </c>
      <c r="AL1396" t="s">
        <v>129</v>
      </c>
      <c r="AN1396" t="s">
        <v>514</v>
      </c>
      <c r="AP1396" t="s">
        <v>131</v>
      </c>
      <c r="AQ1396" t="s">
        <v>132</v>
      </c>
      <c r="AR1396">
        <v>7307</v>
      </c>
      <c r="AS1396" t="s">
        <v>133</v>
      </c>
      <c r="AT1396" t="s">
        <v>134</v>
      </c>
      <c r="AU1396" t="s">
        <v>135</v>
      </c>
      <c r="AV1396" t="s">
        <v>136</v>
      </c>
      <c r="AW1396">
        <v>40.754779999999997</v>
      </c>
      <c r="AX1396">
        <v>-74.04589</v>
      </c>
      <c r="AY1396" t="s">
        <v>128</v>
      </c>
      <c r="AZ1396" t="s">
        <v>247</v>
      </c>
      <c r="BA1396" t="s">
        <v>138</v>
      </c>
      <c r="BB1396">
        <v>14</v>
      </c>
      <c r="BC1396">
        <v>2</v>
      </c>
      <c r="BD1396">
        <v>3</v>
      </c>
      <c r="BE1396">
        <v>7</v>
      </c>
      <c r="BF1396" t="s">
        <v>139</v>
      </c>
      <c r="BG1396" t="s">
        <v>14164</v>
      </c>
      <c r="BI1396" s="4">
        <v>165</v>
      </c>
      <c r="BL1396" s="4">
        <v>400</v>
      </c>
      <c r="BM1396" s="4">
        <v>110</v>
      </c>
      <c r="BN1396">
        <v>4</v>
      </c>
      <c r="BO1396" s="4">
        <v>30</v>
      </c>
      <c r="BP1396">
        <v>2</v>
      </c>
      <c r="BQ1396">
        <v>1125</v>
      </c>
      <c r="BR1396">
        <v>2</v>
      </c>
      <c r="BS1396">
        <v>2</v>
      </c>
      <c r="BT1396">
        <v>1125</v>
      </c>
      <c r="BU1396">
        <v>1125</v>
      </c>
      <c r="BV1396">
        <v>2</v>
      </c>
      <c r="BW1396">
        <v>1125</v>
      </c>
      <c r="BX1396" t="s">
        <v>2207</v>
      </c>
      <c r="BY1396" t="s">
        <v>128</v>
      </c>
      <c r="BZ1396">
        <v>29</v>
      </c>
      <c r="CA1396">
        <v>55</v>
      </c>
      <c r="CB1396">
        <v>85</v>
      </c>
      <c r="CC1396">
        <v>157</v>
      </c>
      <c r="CD1396" s="1">
        <v>43913</v>
      </c>
      <c r="CE1396">
        <v>59</v>
      </c>
      <c r="CF1396">
        <v>40</v>
      </c>
      <c r="CG1396" s="1">
        <v>43359</v>
      </c>
      <c r="CH1396" s="1">
        <v>43906</v>
      </c>
      <c r="CI1396">
        <v>92</v>
      </c>
      <c r="CJ1396">
        <v>10</v>
      </c>
      <c r="CK1396">
        <v>9</v>
      </c>
      <c r="CL1396">
        <v>10</v>
      </c>
      <c r="CM1396">
        <v>9</v>
      </c>
      <c r="CN1396">
        <v>9</v>
      </c>
      <c r="CO1396">
        <v>9</v>
      </c>
      <c r="CP1396" t="s">
        <v>124</v>
      </c>
      <c r="CR1396" t="s">
        <v>142</v>
      </c>
      <c r="CS1396" t="s">
        <v>124</v>
      </c>
      <c r="CT1396" t="s">
        <v>124</v>
      </c>
      <c r="CU1396" t="s">
        <v>188</v>
      </c>
      <c r="CV1396" t="s">
        <v>124</v>
      </c>
      <c r="CW1396" t="s">
        <v>124</v>
      </c>
      <c r="CX1396">
        <v>5</v>
      </c>
      <c r="CY1396">
        <v>5</v>
      </c>
      <c r="CZ1396">
        <v>0</v>
      </c>
      <c r="DA1396">
        <v>0</v>
      </c>
      <c r="DB1396">
        <v>3.19</v>
      </c>
    </row>
    <row r="1397" spans="1:106" x14ac:dyDescent="0.2">
      <c r="A1397">
        <v>28512554</v>
      </c>
      <c r="B1397" t="s">
        <v>14165</v>
      </c>
      <c r="C1397">
        <v>20200323043627</v>
      </c>
      <c r="D1397" s="1">
        <v>43913</v>
      </c>
      <c r="E1397" t="s">
        <v>14166</v>
      </c>
      <c r="F1397" t="s">
        <v>14167</v>
      </c>
      <c r="G1397" t="s">
        <v>14168</v>
      </c>
      <c r="H1397" t="s">
        <v>14169</v>
      </c>
      <c r="I1397" t="s">
        <v>111</v>
      </c>
      <c r="J1397" t="s">
        <v>14170</v>
      </c>
      <c r="K1397" t="s">
        <v>14171</v>
      </c>
      <c r="L1397" t="s">
        <v>14172</v>
      </c>
      <c r="M1397" t="s">
        <v>14173</v>
      </c>
      <c r="N1397" t="s">
        <v>14174</v>
      </c>
      <c r="O1397" t="s">
        <v>14175</v>
      </c>
      <c r="R1397" t="s">
        <v>14176</v>
      </c>
      <c r="T1397">
        <v>4581902</v>
      </c>
      <c r="U1397" t="s">
        <v>14177</v>
      </c>
      <c r="V1397" t="s">
        <v>14178</v>
      </c>
      <c r="W1397" s="1">
        <v>41277</v>
      </c>
      <c r="X1397" t="s">
        <v>196</v>
      </c>
      <c r="Y1397" t="s">
        <v>14179</v>
      </c>
      <c r="Z1397" t="s">
        <v>123</v>
      </c>
      <c r="AA1397" s="3">
        <v>1</v>
      </c>
      <c r="AB1397" s="3">
        <v>0.92</v>
      </c>
      <c r="AC1397" t="s">
        <v>124</v>
      </c>
      <c r="AD1397" t="s">
        <v>14180</v>
      </c>
      <c r="AE1397" t="s">
        <v>14181</v>
      </c>
      <c r="AG1397">
        <v>2</v>
      </c>
      <c r="AH1397">
        <v>2</v>
      </c>
      <c r="AI1397" t="s">
        <v>6256</v>
      </c>
      <c r="AJ1397" t="s">
        <v>128</v>
      </c>
      <c r="AK1397" t="s">
        <v>124</v>
      </c>
      <c r="AL1397" t="s">
        <v>129</v>
      </c>
      <c r="AN1397" t="s">
        <v>130</v>
      </c>
      <c r="AP1397" t="s">
        <v>131</v>
      </c>
      <c r="AQ1397" t="s">
        <v>132</v>
      </c>
      <c r="AR1397">
        <v>7302</v>
      </c>
      <c r="AS1397" t="s">
        <v>133</v>
      </c>
      <c r="AT1397" t="s">
        <v>134</v>
      </c>
      <c r="AU1397" t="s">
        <v>135</v>
      </c>
      <c r="AV1397" t="s">
        <v>136</v>
      </c>
      <c r="AW1397">
        <v>40.723199999999999</v>
      </c>
      <c r="AX1397">
        <v>-74.050290000000004</v>
      </c>
      <c r="AY1397" t="s">
        <v>128</v>
      </c>
      <c r="AZ1397" t="s">
        <v>162</v>
      </c>
      <c r="BA1397" t="s">
        <v>138</v>
      </c>
      <c r="BB1397">
        <v>2</v>
      </c>
      <c r="BC1397">
        <v>1</v>
      </c>
      <c r="BD1397">
        <v>1</v>
      </c>
      <c r="BE1397">
        <v>1</v>
      </c>
      <c r="BF1397" t="s">
        <v>139</v>
      </c>
      <c r="BG1397" t="s">
        <v>14182</v>
      </c>
      <c r="BI1397" s="4">
        <v>119</v>
      </c>
      <c r="BL1397" s="4">
        <v>1000</v>
      </c>
      <c r="BM1397" s="4">
        <v>80</v>
      </c>
      <c r="BN1397">
        <v>1</v>
      </c>
      <c r="BO1397" s="4">
        <v>15</v>
      </c>
      <c r="BP1397">
        <v>3</v>
      </c>
      <c r="BQ1397">
        <v>1125</v>
      </c>
      <c r="BR1397">
        <v>3</v>
      </c>
      <c r="BS1397">
        <v>3</v>
      </c>
      <c r="BT1397">
        <v>1125</v>
      </c>
      <c r="BU1397">
        <v>1125</v>
      </c>
      <c r="BV1397">
        <v>3</v>
      </c>
      <c r="BW1397">
        <v>1125</v>
      </c>
      <c r="BX1397" t="s">
        <v>587</v>
      </c>
      <c r="BY1397" t="s">
        <v>128</v>
      </c>
      <c r="BZ1397">
        <v>3</v>
      </c>
      <c r="CA1397">
        <v>33</v>
      </c>
      <c r="CB1397">
        <v>63</v>
      </c>
      <c r="CC1397">
        <v>153</v>
      </c>
      <c r="CD1397" s="1">
        <v>43913</v>
      </c>
      <c r="CE1397">
        <v>12</v>
      </c>
      <c r="CF1397">
        <v>9</v>
      </c>
      <c r="CG1397" s="1">
        <v>43412</v>
      </c>
      <c r="CH1397" s="1">
        <v>43769</v>
      </c>
      <c r="CI1397">
        <v>100</v>
      </c>
      <c r="CJ1397">
        <v>10</v>
      </c>
      <c r="CK1397">
        <v>10</v>
      </c>
      <c r="CL1397">
        <v>10</v>
      </c>
      <c r="CM1397">
        <v>10</v>
      </c>
      <c r="CN1397">
        <v>10</v>
      </c>
      <c r="CO1397">
        <v>10</v>
      </c>
      <c r="CP1397" t="s">
        <v>124</v>
      </c>
      <c r="CR1397" t="s">
        <v>142</v>
      </c>
      <c r="CS1397" t="s">
        <v>124</v>
      </c>
      <c r="CT1397" t="s">
        <v>124</v>
      </c>
      <c r="CU1397" t="s">
        <v>143</v>
      </c>
      <c r="CV1397" t="s">
        <v>124</v>
      </c>
      <c r="CW1397" t="s">
        <v>128</v>
      </c>
      <c r="CX1397">
        <v>1</v>
      </c>
      <c r="CY1397">
        <v>1</v>
      </c>
      <c r="CZ1397">
        <v>0</v>
      </c>
      <c r="DA1397">
        <v>0</v>
      </c>
      <c r="DB1397">
        <v>0.72</v>
      </c>
    </row>
    <row r="1398" spans="1:106" x14ac:dyDescent="0.2">
      <c r="A1398">
        <v>28527701</v>
      </c>
      <c r="B1398" t="s">
        <v>14183</v>
      </c>
      <c r="C1398">
        <v>20200323043627</v>
      </c>
      <c r="D1398" s="1">
        <v>43913</v>
      </c>
      <c r="E1398" t="s">
        <v>14184</v>
      </c>
      <c r="F1398" t="s">
        <v>14185</v>
      </c>
      <c r="G1398" t="s">
        <v>14186</v>
      </c>
      <c r="H1398" t="s">
        <v>14187</v>
      </c>
      <c r="I1398" t="s">
        <v>111</v>
      </c>
      <c r="J1398" t="s">
        <v>14188</v>
      </c>
      <c r="L1398" t="s">
        <v>14189</v>
      </c>
      <c r="M1398" t="s">
        <v>14190</v>
      </c>
      <c r="N1398" t="s">
        <v>14191</v>
      </c>
      <c r="R1398" t="s">
        <v>14192</v>
      </c>
      <c r="T1398">
        <v>18266842</v>
      </c>
      <c r="U1398" t="s">
        <v>14193</v>
      </c>
      <c r="V1398" t="s">
        <v>14194</v>
      </c>
      <c r="W1398" s="1">
        <v>41837</v>
      </c>
      <c r="X1398" t="s">
        <v>121</v>
      </c>
      <c r="Y1398" t="s">
        <v>14195</v>
      </c>
      <c r="Z1398" t="s">
        <v>123</v>
      </c>
      <c r="AA1398" s="3">
        <v>1</v>
      </c>
      <c r="AB1398" s="3">
        <v>1</v>
      </c>
      <c r="AC1398" t="s">
        <v>124</v>
      </c>
      <c r="AD1398" t="s">
        <v>14196</v>
      </c>
      <c r="AE1398" t="s">
        <v>14197</v>
      </c>
      <c r="AG1398">
        <v>2</v>
      </c>
      <c r="AH1398">
        <v>2</v>
      </c>
      <c r="AI1398" t="s">
        <v>14198</v>
      </c>
      <c r="AJ1398" t="s">
        <v>128</v>
      </c>
      <c r="AK1398" t="s">
        <v>124</v>
      </c>
      <c r="AL1398" t="s">
        <v>129</v>
      </c>
      <c r="AN1398" t="s">
        <v>392</v>
      </c>
      <c r="AP1398" t="s">
        <v>131</v>
      </c>
      <c r="AQ1398" t="s">
        <v>132</v>
      </c>
      <c r="AR1398">
        <v>7305</v>
      </c>
      <c r="AS1398" t="s">
        <v>133</v>
      </c>
      <c r="AT1398" t="s">
        <v>134</v>
      </c>
      <c r="AU1398" t="s">
        <v>135</v>
      </c>
      <c r="AV1398" t="s">
        <v>136</v>
      </c>
      <c r="AW1398">
        <v>40.708579999999998</v>
      </c>
      <c r="AX1398">
        <v>-74.090980000000002</v>
      </c>
      <c r="AY1398" t="s">
        <v>124</v>
      </c>
      <c r="AZ1398" t="s">
        <v>185</v>
      </c>
      <c r="BA1398" t="s">
        <v>163</v>
      </c>
      <c r="BB1398">
        <v>2</v>
      </c>
      <c r="BC1398">
        <v>1</v>
      </c>
      <c r="BD1398">
        <v>1</v>
      </c>
      <c r="BE1398">
        <v>2</v>
      </c>
      <c r="BF1398" t="s">
        <v>139</v>
      </c>
      <c r="BG1398" t="s">
        <v>14199</v>
      </c>
      <c r="BI1398" s="4">
        <v>55</v>
      </c>
      <c r="BM1398" s="4">
        <v>0</v>
      </c>
      <c r="BN1398">
        <v>1</v>
      </c>
      <c r="BO1398" s="4">
        <v>0</v>
      </c>
      <c r="BP1398">
        <v>1</v>
      </c>
      <c r="BQ1398">
        <v>30</v>
      </c>
      <c r="BR1398">
        <v>1</v>
      </c>
      <c r="BS1398">
        <v>1</v>
      </c>
      <c r="BT1398">
        <v>30</v>
      </c>
      <c r="BU1398">
        <v>30</v>
      </c>
      <c r="BV1398">
        <v>1</v>
      </c>
      <c r="BW1398">
        <v>30</v>
      </c>
      <c r="BX1398" t="s">
        <v>1241</v>
      </c>
      <c r="BY1398" t="s">
        <v>128</v>
      </c>
      <c r="BZ1398">
        <v>0</v>
      </c>
      <c r="CA1398">
        <v>0</v>
      </c>
      <c r="CB1398">
        <v>20</v>
      </c>
      <c r="CC1398">
        <v>20</v>
      </c>
      <c r="CD1398" s="1">
        <v>43913</v>
      </c>
      <c r="CE1398">
        <v>32</v>
      </c>
      <c r="CF1398">
        <v>0</v>
      </c>
      <c r="CG1398" s="1">
        <v>43359</v>
      </c>
      <c r="CH1398" s="1">
        <v>43486</v>
      </c>
      <c r="CI1398">
        <v>94</v>
      </c>
      <c r="CJ1398">
        <v>9</v>
      </c>
      <c r="CK1398">
        <v>9</v>
      </c>
      <c r="CL1398">
        <v>9</v>
      </c>
      <c r="CM1398">
        <v>10</v>
      </c>
      <c r="CN1398">
        <v>9</v>
      </c>
      <c r="CO1398">
        <v>9</v>
      </c>
      <c r="CP1398" t="s">
        <v>124</v>
      </c>
      <c r="CR1398" t="s">
        <v>142</v>
      </c>
      <c r="CS1398" t="s">
        <v>128</v>
      </c>
      <c r="CT1398" t="s">
        <v>124</v>
      </c>
      <c r="CU1398" t="s">
        <v>166</v>
      </c>
      <c r="CV1398" t="s">
        <v>124</v>
      </c>
      <c r="CW1398" t="s">
        <v>124</v>
      </c>
      <c r="CX1398">
        <v>2</v>
      </c>
      <c r="CY1398">
        <v>0</v>
      </c>
      <c r="CZ1398">
        <v>2</v>
      </c>
      <c r="DA1398">
        <v>0</v>
      </c>
      <c r="DB1398">
        <v>1.73</v>
      </c>
    </row>
    <row r="1399" spans="1:106" x14ac:dyDescent="0.2">
      <c r="A1399">
        <v>28537803</v>
      </c>
      <c r="B1399" t="s">
        <v>14200</v>
      </c>
      <c r="C1399">
        <v>20200323043627</v>
      </c>
      <c r="D1399" s="1">
        <v>43913</v>
      </c>
      <c r="E1399" t="s">
        <v>14201</v>
      </c>
      <c r="F1399" t="s">
        <v>14202</v>
      </c>
      <c r="H1399" t="s">
        <v>14202</v>
      </c>
      <c r="I1399" t="s">
        <v>111</v>
      </c>
      <c r="O1399" t="s">
        <v>2418</v>
      </c>
      <c r="R1399" t="s">
        <v>14203</v>
      </c>
      <c r="T1399">
        <v>40728425</v>
      </c>
      <c r="U1399" t="s">
        <v>2420</v>
      </c>
      <c r="V1399" t="s">
        <v>2421</v>
      </c>
      <c r="W1399" s="1">
        <v>42222</v>
      </c>
      <c r="X1399" t="s">
        <v>121</v>
      </c>
      <c r="Z1399" t="s">
        <v>123</v>
      </c>
      <c r="AA1399" s="3">
        <v>0.95</v>
      </c>
      <c r="AB1399" s="3">
        <v>1</v>
      </c>
      <c r="AC1399" t="s">
        <v>124</v>
      </c>
      <c r="AD1399" t="s">
        <v>2422</v>
      </c>
      <c r="AE1399" t="s">
        <v>2423</v>
      </c>
      <c r="AG1399">
        <v>6</v>
      </c>
      <c r="AH1399">
        <v>6</v>
      </c>
      <c r="AI1399" t="s">
        <v>413</v>
      </c>
      <c r="AJ1399" t="s">
        <v>128</v>
      </c>
      <c r="AK1399" t="s">
        <v>124</v>
      </c>
      <c r="AL1399" t="s">
        <v>129</v>
      </c>
      <c r="AN1399" t="s">
        <v>232</v>
      </c>
      <c r="AP1399" t="s">
        <v>131</v>
      </c>
      <c r="AQ1399" t="s">
        <v>132</v>
      </c>
      <c r="AR1399">
        <v>7304</v>
      </c>
      <c r="AS1399" t="s">
        <v>133</v>
      </c>
      <c r="AT1399" t="s">
        <v>134</v>
      </c>
      <c r="AU1399" t="s">
        <v>135</v>
      </c>
      <c r="AV1399" t="s">
        <v>136</v>
      </c>
      <c r="AW1399">
        <v>40.710009999999997</v>
      </c>
      <c r="AX1399">
        <v>-74.060019999999994</v>
      </c>
      <c r="AY1399" t="s">
        <v>128</v>
      </c>
      <c r="AZ1399" t="s">
        <v>185</v>
      </c>
      <c r="BA1399" t="s">
        <v>138</v>
      </c>
      <c r="BB1399">
        <v>4</v>
      </c>
      <c r="BC1399">
        <v>1</v>
      </c>
      <c r="BD1399">
        <v>0</v>
      </c>
      <c r="BE1399">
        <v>1</v>
      </c>
      <c r="BF1399" t="s">
        <v>139</v>
      </c>
      <c r="BG1399" t="s">
        <v>14204</v>
      </c>
      <c r="BI1399" s="4">
        <v>99</v>
      </c>
      <c r="BL1399" s="4">
        <v>200</v>
      </c>
      <c r="BM1399" s="4">
        <v>60</v>
      </c>
      <c r="BN1399">
        <v>1</v>
      </c>
      <c r="BO1399" s="4">
        <v>0</v>
      </c>
      <c r="BP1399">
        <v>3</v>
      </c>
      <c r="BQ1399">
        <v>1125</v>
      </c>
      <c r="BR1399">
        <v>3</v>
      </c>
      <c r="BS1399">
        <v>3</v>
      </c>
      <c r="BT1399">
        <v>1125</v>
      </c>
      <c r="BU1399">
        <v>1125</v>
      </c>
      <c r="BV1399">
        <v>3</v>
      </c>
      <c r="BW1399">
        <v>1125</v>
      </c>
      <c r="BX1399" t="s">
        <v>187</v>
      </c>
      <c r="BY1399" t="s">
        <v>128</v>
      </c>
      <c r="BZ1399">
        <v>30</v>
      </c>
      <c r="CA1399">
        <v>60</v>
      </c>
      <c r="CB1399">
        <v>83</v>
      </c>
      <c r="CC1399">
        <v>338</v>
      </c>
      <c r="CD1399" s="1">
        <v>43913</v>
      </c>
      <c r="CE1399">
        <v>44</v>
      </c>
      <c r="CF1399">
        <v>27</v>
      </c>
      <c r="CG1399" s="1">
        <v>43363</v>
      </c>
      <c r="CH1399" s="1">
        <v>43850</v>
      </c>
      <c r="CI1399">
        <v>95</v>
      </c>
      <c r="CJ1399">
        <v>10</v>
      </c>
      <c r="CK1399">
        <v>10</v>
      </c>
      <c r="CL1399">
        <v>10</v>
      </c>
      <c r="CM1399">
        <v>10</v>
      </c>
      <c r="CN1399">
        <v>9</v>
      </c>
      <c r="CO1399">
        <v>10</v>
      </c>
      <c r="CP1399" t="s">
        <v>124</v>
      </c>
      <c r="CR1399" t="s">
        <v>142</v>
      </c>
      <c r="CS1399" t="s">
        <v>128</v>
      </c>
      <c r="CT1399" t="s">
        <v>124</v>
      </c>
      <c r="CU1399" t="s">
        <v>188</v>
      </c>
      <c r="CV1399" t="s">
        <v>124</v>
      </c>
      <c r="CW1399" t="s">
        <v>124</v>
      </c>
      <c r="CX1399">
        <v>4</v>
      </c>
      <c r="CY1399">
        <v>4</v>
      </c>
      <c r="CZ1399">
        <v>0</v>
      </c>
      <c r="DA1399">
        <v>0</v>
      </c>
      <c r="DB1399">
        <v>2.4</v>
      </c>
    </row>
    <row r="1400" spans="1:106" x14ac:dyDescent="0.2">
      <c r="A1400">
        <v>28540225</v>
      </c>
      <c r="B1400" t="s">
        <v>14205</v>
      </c>
      <c r="C1400">
        <v>20200323043627</v>
      </c>
      <c r="D1400" s="1">
        <v>43913</v>
      </c>
      <c r="E1400" t="s">
        <v>14206</v>
      </c>
      <c r="F1400" t="s">
        <v>14207</v>
      </c>
      <c r="G1400" t="s">
        <v>14208</v>
      </c>
      <c r="H1400" t="s">
        <v>14209</v>
      </c>
      <c r="I1400" t="s">
        <v>111</v>
      </c>
      <c r="J1400" t="s">
        <v>14043</v>
      </c>
      <c r="K1400" t="s">
        <v>14210</v>
      </c>
      <c r="L1400" t="s">
        <v>14211</v>
      </c>
      <c r="M1400" t="s">
        <v>14212</v>
      </c>
      <c r="N1400" t="s">
        <v>14213</v>
      </c>
      <c r="O1400" t="s">
        <v>14214</v>
      </c>
      <c r="R1400" t="s">
        <v>14215</v>
      </c>
      <c r="T1400">
        <v>203121906</v>
      </c>
      <c r="U1400" t="s">
        <v>14050</v>
      </c>
      <c r="V1400" t="s">
        <v>14051</v>
      </c>
      <c r="W1400" s="1">
        <v>43298</v>
      </c>
      <c r="X1400" t="s">
        <v>121</v>
      </c>
      <c r="Y1400" s="2" t="s">
        <v>14052</v>
      </c>
      <c r="Z1400" t="s">
        <v>123</v>
      </c>
      <c r="AA1400" s="3">
        <v>1</v>
      </c>
      <c r="AB1400" s="3">
        <v>0.99</v>
      </c>
      <c r="AC1400" t="s">
        <v>128</v>
      </c>
      <c r="AD1400" t="s">
        <v>14053</v>
      </c>
      <c r="AE1400" t="s">
        <v>14054</v>
      </c>
      <c r="AG1400">
        <v>4</v>
      </c>
      <c r="AH1400">
        <v>4</v>
      </c>
      <c r="AI1400" t="s">
        <v>213</v>
      </c>
      <c r="AJ1400" t="s">
        <v>128</v>
      </c>
      <c r="AK1400" t="s">
        <v>124</v>
      </c>
      <c r="AL1400" t="s">
        <v>129</v>
      </c>
      <c r="AN1400" t="s">
        <v>161</v>
      </c>
      <c r="AP1400" t="s">
        <v>131</v>
      </c>
      <c r="AQ1400" t="s">
        <v>132</v>
      </c>
      <c r="AR1400">
        <v>7306</v>
      </c>
      <c r="AS1400" t="s">
        <v>133</v>
      </c>
      <c r="AT1400" t="s">
        <v>134</v>
      </c>
      <c r="AU1400" t="s">
        <v>135</v>
      </c>
      <c r="AV1400" t="s">
        <v>136</v>
      </c>
      <c r="AW1400">
        <v>40.732599999999998</v>
      </c>
      <c r="AX1400">
        <v>-74.056319999999999</v>
      </c>
      <c r="AY1400" t="s">
        <v>128</v>
      </c>
      <c r="AZ1400" t="s">
        <v>247</v>
      </c>
      <c r="BA1400" t="s">
        <v>163</v>
      </c>
      <c r="BB1400">
        <v>2</v>
      </c>
      <c r="BC1400">
        <v>1</v>
      </c>
      <c r="BD1400">
        <v>1</v>
      </c>
      <c r="BE1400">
        <v>2</v>
      </c>
      <c r="BF1400" t="s">
        <v>139</v>
      </c>
      <c r="BG1400" t="s">
        <v>14216</v>
      </c>
      <c r="BI1400" s="4">
        <v>59</v>
      </c>
      <c r="BL1400" s="4">
        <v>0</v>
      </c>
      <c r="BM1400" s="4">
        <v>39</v>
      </c>
      <c r="BN1400">
        <v>1</v>
      </c>
      <c r="BO1400" s="4">
        <v>35</v>
      </c>
      <c r="BP1400">
        <v>2</v>
      </c>
      <c r="BQ1400">
        <v>1125</v>
      </c>
      <c r="BR1400">
        <v>2</v>
      </c>
      <c r="BS1400">
        <v>2</v>
      </c>
      <c r="BT1400">
        <v>1125</v>
      </c>
      <c r="BU1400">
        <v>1125</v>
      </c>
      <c r="BV1400">
        <v>2</v>
      </c>
      <c r="BW1400">
        <v>1125</v>
      </c>
      <c r="BX1400" t="s">
        <v>1241</v>
      </c>
      <c r="BY1400" t="s">
        <v>128</v>
      </c>
      <c r="BZ1400">
        <v>0</v>
      </c>
      <c r="CA1400">
        <v>0</v>
      </c>
      <c r="CB1400">
        <v>20</v>
      </c>
      <c r="CC1400">
        <v>157</v>
      </c>
      <c r="CD1400" s="1">
        <v>43913</v>
      </c>
      <c r="CE1400">
        <v>10</v>
      </c>
      <c r="CF1400">
        <v>9</v>
      </c>
      <c r="CG1400" s="1">
        <v>43386</v>
      </c>
      <c r="CH1400" s="1">
        <v>43911</v>
      </c>
      <c r="CI1400">
        <v>100</v>
      </c>
      <c r="CJ1400">
        <v>10</v>
      </c>
      <c r="CK1400">
        <v>10</v>
      </c>
      <c r="CL1400">
        <v>10</v>
      </c>
      <c r="CM1400">
        <v>10</v>
      </c>
      <c r="CN1400">
        <v>10</v>
      </c>
      <c r="CO1400">
        <v>10</v>
      </c>
      <c r="CP1400" t="s">
        <v>124</v>
      </c>
      <c r="CR1400" t="s">
        <v>142</v>
      </c>
      <c r="CS1400" t="s">
        <v>128</v>
      </c>
      <c r="CT1400" t="s">
        <v>124</v>
      </c>
      <c r="CU1400" t="s">
        <v>188</v>
      </c>
      <c r="CV1400" t="s">
        <v>124</v>
      </c>
      <c r="CW1400" t="s">
        <v>124</v>
      </c>
      <c r="CX1400">
        <v>5</v>
      </c>
      <c r="CY1400">
        <v>0</v>
      </c>
      <c r="CZ1400">
        <v>5</v>
      </c>
      <c r="DA1400">
        <v>0</v>
      </c>
      <c r="DB1400">
        <v>0.56999999999999995</v>
      </c>
    </row>
    <row r="1401" spans="1:106" x14ac:dyDescent="0.2">
      <c r="A1401">
        <v>28543425</v>
      </c>
      <c r="B1401" t="s">
        <v>14217</v>
      </c>
      <c r="C1401">
        <v>20200323043627</v>
      </c>
      <c r="D1401" s="1">
        <v>43913</v>
      </c>
      <c r="E1401" t="s">
        <v>14218</v>
      </c>
      <c r="F1401" t="s">
        <v>14219</v>
      </c>
      <c r="G1401" t="s">
        <v>14220</v>
      </c>
      <c r="H1401" t="s">
        <v>14221</v>
      </c>
      <c r="I1401" t="s">
        <v>111</v>
      </c>
      <c r="J1401" t="s">
        <v>14222</v>
      </c>
      <c r="K1401" t="s">
        <v>764</v>
      </c>
      <c r="L1401" t="s">
        <v>14223</v>
      </c>
      <c r="M1401" t="s">
        <v>14224</v>
      </c>
      <c r="N1401" t="s">
        <v>14225</v>
      </c>
      <c r="R1401" t="s">
        <v>14226</v>
      </c>
      <c r="T1401">
        <v>193093676</v>
      </c>
      <c r="U1401" t="s">
        <v>14227</v>
      </c>
      <c r="V1401" t="s">
        <v>14228</v>
      </c>
      <c r="W1401" s="1">
        <v>43253</v>
      </c>
      <c r="X1401" t="s">
        <v>11264</v>
      </c>
      <c r="Z1401" t="s">
        <v>123</v>
      </c>
      <c r="AA1401" s="3">
        <v>1</v>
      </c>
      <c r="AB1401" s="3">
        <v>0.96</v>
      </c>
      <c r="AC1401" t="s">
        <v>128</v>
      </c>
      <c r="AD1401" t="s">
        <v>14229</v>
      </c>
      <c r="AE1401" t="s">
        <v>14230</v>
      </c>
      <c r="AG1401">
        <v>1</v>
      </c>
      <c r="AH1401">
        <v>1</v>
      </c>
      <c r="AI1401" t="s">
        <v>4697</v>
      </c>
      <c r="AJ1401" t="s">
        <v>128</v>
      </c>
      <c r="AK1401" t="s">
        <v>124</v>
      </c>
      <c r="AL1401" t="s">
        <v>9977</v>
      </c>
      <c r="AN1401" t="s">
        <v>214</v>
      </c>
      <c r="AP1401" t="s">
        <v>9978</v>
      </c>
      <c r="AQ1401" t="s">
        <v>132</v>
      </c>
      <c r="AR1401">
        <v>7304</v>
      </c>
      <c r="AS1401" t="s">
        <v>133</v>
      </c>
      <c r="AT1401" t="s">
        <v>9979</v>
      </c>
      <c r="AU1401" t="s">
        <v>135</v>
      </c>
      <c r="AV1401" t="s">
        <v>136</v>
      </c>
      <c r="AW1401">
        <v>40.722230000000003</v>
      </c>
      <c r="AX1401">
        <v>-74.075760000000002</v>
      </c>
      <c r="AY1401" t="s">
        <v>128</v>
      </c>
      <c r="AZ1401" t="s">
        <v>185</v>
      </c>
      <c r="BA1401" t="s">
        <v>138</v>
      </c>
      <c r="BB1401">
        <v>3</v>
      </c>
      <c r="BC1401">
        <v>1</v>
      </c>
      <c r="BD1401">
        <v>0</v>
      </c>
      <c r="BE1401">
        <v>1</v>
      </c>
      <c r="BF1401" t="s">
        <v>139</v>
      </c>
      <c r="BG1401" t="s">
        <v>14231</v>
      </c>
      <c r="BI1401" s="4">
        <v>65</v>
      </c>
      <c r="BL1401" s="4">
        <v>0</v>
      </c>
      <c r="BM1401" s="4">
        <v>20</v>
      </c>
      <c r="BN1401">
        <v>2</v>
      </c>
      <c r="BO1401" s="4">
        <v>20</v>
      </c>
      <c r="BP1401">
        <v>2</v>
      </c>
      <c r="BQ1401">
        <v>1125</v>
      </c>
      <c r="BR1401">
        <v>1</v>
      </c>
      <c r="BS1401">
        <v>2</v>
      </c>
      <c r="BT1401">
        <v>1125</v>
      </c>
      <c r="BU1401">
        <v>1125</v>
      </c>
      <c r="BV1401">
        <v>1.6</v>
      </c>
      <c r="BW1401">
        <v>1125</v>
      </c>
      <c r="BX1401" t="s">
        <v>587</v>
      </c>
      <c r="BY1401" t="s">
        <v>128</v>
      </c>
      <c r="BZ1401">
        <v>25</v>
      </c>
      <c r="CA1401">
        <v>45</v>
      </c>
      <c r="CB1401">
        <v>63</v>
      </c>
      <c r="CC1401">
        <v>135</v>
      </c>
      <c r="CD1401" s="1">
        <v>43913</v>
      </c>
      <c r="CE1401">
        <v>41</v>
      </c>
      <c r="CF1401">
        <v>41</v>
      </c>
      <c r="CG1401" s="1">
        <v>43575</v>
      </c>
      <c r="CH1401" s="1">
        <v>43899</v>
      </c>
      <c r="CI1401">
        <v>97</v>
      </c>
      <c r="CJ1401">
        <v>10</v>
      </c>
      <c r="CK1401">
        <v>10</v>
      </c>
      <c r="CL1401">
        <v>10</v>
      </c>
      <c r="CM1401">
        <v>10</v>
      </c>
      <c r="CN1401">
        <v>9</v>
      </c>
      <c r="CO1401">
        <v>10</v>
      </c>
      <c r="CP1401" t="s">
        <v>124</v>
      </c>
      <c r="CR1401" t="s">
        <v>142</v>
      </c>
      <c r="CS1401" t="s">
        <v>128</v>
      </c>
      <c r="CT1401" t="s">
        <v>124</v>
      </c>
      <c r="CU1401" t="s">
        <v>188</v>
      </c>
      <c r="CV1401" t="s">
        <v>124</v>
      </c>
      <c r="CW1401" t="s">
        <v>124</v>
      </c>
      <c r="CX1401">
        <v>1</v>
      </c>
      <c r="CY1401">
        <v>1</v>
      </c>
      <c r="CZ1401">
        <v>0</v>
      </c>
      <c r="DA1401">
        <v>0</v>
      </c>
      <c r="DB1401">
        <v>3.63</v>
      </c>
    </row>
    <row r="1402" spans="1:106" x14ac:dyDescent="0.2">
      <c r="A1402">
        <v>28566259</v>
      </c>
      <c r="B1402" t="s">
        <v>14232</v>
      </c>
      <c r="C1402">
        <v>20200323043627</v>
      </c>
      <c r="D1402" s="1">
        <v>43913</v>
      </c>
      <c r="E1402" t="s">
        <v>14233</v>
      </c>
      <c r="F1402" t="s">
        <v>14234</v>
      </c>
      <c r="G1402" t="s">
        <v>14235</v>
      </c>
      <c r="H1402" t="s">
        <v>14236</v>
      </c>
      <c r="I1402" t="s">
        <v>111</v>
      </c>
      <c r="J1402" t="s">
        <v>14237</v>
      </c>
      <c r="K1402" t="s">
        <v>14238</v>
      </c>
      <c r="L1402" t="s">
        <v>14239</v>
      </c>
      <c r="M1402" t="s">
        <v>14240</v>
      </c>
      <c r="N1402" t="s">
        <v>14241</v>
      </c>
      <c r="O1402" t="s">
        <v>14242</v>
      </c>
      <c r="R1402" t="s">
        <v>14243</v>
      </c>
      <c r="T1402">
        <v>215597619</v>
      </c>
      <c r="U1402" t="s">
        <v>14244</v>
      </c>
      <c r="V1402" t="s">
        <v>14245</v>
      </c>
      <c r="W1402" s="1">
        <v>43358</v>
      </c>
      <c r="X1402" t="s">
        <v>135</v>
      </c>
      <c r="Z1402" t="s">
        <v>123</v>
      </c>
      <c r="AA1402" s="3">
        <v>1</v>
      </c>
      <c r="AB1402" s="3">
        <v>1</v>
      </c>
      <c r="AC1402" t="s">
        <v>124</v>
      </c>
      <c r="AD1402" t="s">
        <v>14246</v>
      </c>
      <c r="AE1402" t="s">
        <v>14247</v>
      </c>
      <c r="AG1402">
        <v>3</v>
      </c>
      <c r="AH1402">
        <v>3</v>
      </c>
      <c r="AI1402" t="s">
        <v>3698</v>
      </c>
      <c r="AJ1402" t="s">
        <v>128</v>
      </c>
      <c r="AK1402" t="s">
        <v>124</v>
      </c>
      <c r="AL1402" t="s">
        <v>129</v>
      </c>
      <c r="AN1402" t="s">
        <v>161</v>
      </c>
      <c r="AP1402" t="s">
        <v>131</v>
      </c>
      <c r="AQ1402" t="s">
        <v>132</v>
      </c>
      <c r="AR1402">
        <v>7306</v>
      </c>
      <c r="AS1402" t="s">
        <v>133</v>
      </c>
      <c r="AT1402" t="s">
        <v>134</v>
      </c>
      <c r="AU1402" t="s">
        <v>135</v>
      </c>
      <c r="AV1402" t="s">
        <v>136</v>
      </c>
      <c r="AW1402">
        <v>40.731439999999999</v>
      </c>
      <c r="AX1402">
        <v>-74.069040000000001</v>
      </c>
      <c r="AY1402" t="s">
        <v>128</v>
      </c>
      <c r="AZ1402" t="s">
        <v>185</v>
      </c>
      <c r="BA1402" t="s">
        <v>163</v>
      </c>
      <c r="BB1402">
        <v>1</v>
      </c>
      <c r="BC1402">
        <v>1</v>
      </c>
      <c r="BD1402">
        <v>1</v>
      </c>
      <c r="BE1402">
        <v>1</v>
      </c>
      <c r="BF1402" t="s">
        <v>139</v>
      </c>
      <c r="BG1402" t="s">
        <v>14248</v>
      </c>
      <c r="BI1402" s="4">
        <v>40</v>
      </c>
      <c r="BN1402">
        <v>1</v>
      </c>
      <c r="BO1402" s="4">
        <v>0</v>
      </c>
      <c r="BP1402">
        <v>30</v>
      </c>
      <c r="BQ1402">
        <v>120</v>
      </c>
      <c r="BR1402">
        <v>30</v>
      </c>
      <c r="BS1402">
        <v>30</v>
      </c>
      <c r="BT1402">
        <v>120</v>
      </c>
      <c r="BU1402">
        <v>120</v>
      </c>
      <c r="BV1402">
        <v>30</v>
      </c>
      <c r="BW1402">
        <v>120</v>
      </c>
      <c r="BX1402" t="s">
        <v>934</v>
      </c>
      <c r="BY1402" t="s">
        <v>128</v>
      </c>
      <c r="BZ1402">
        <v>0</v>
      </c>
      <c r="CA1402">
        <v>0</v>
      </c>
      <c r="CB1402">
        <v>0</v>
      </c>
      <c r="CC1402">
        <v>0</v>
      </c>
      <c r="CD1402" s="1">
        <v>43913</v>
      </c>
      <c r="CE1402">
        <v>23</v>
      </c>
      <c r="CF1402">
        <v>7</v>
      </c>
      <c r="CG1402" s="1">
        <v>43362</v>
      </c>
      <c r="CH1402" s="1">
        <v>43832</v>
      </c>
      <c r="CI1402">
        <v>86</v>
      </c>
      <c r="CJ1402">
        <v>9</v>
      </c>
      <c r="CK1402">
        <v>8</v>
      </c>
      <c r="CL1402">
        <v>9</v>
      </c>
      <c r="CM1402">
        <v>9</v>
      </c>
      <c r="CN1402">
        <v>9</v>
      </c>
      <c r="CO1402">
        <v>9</v>
      </c>
      <c r="CP1402" t="s">
        <v>124</v>
      </c>
      <c r="CR1402" t="s">
        <v>142</v>
      </c>
      <c r="CS1402" t="s">
        <v>128</v>
      </c>
      <c r="CT1402" t="s">
        <v>124</v>
      </c>
      <c r="CU1402" t="s">
        <v>188</v>
      </c>
      <c r="CV1402" t="s">
        <v>124</v>
      </c>
      <c r="CW1402" t="s">
        <v>124</v>
      </c>
      <c r="CX1402">
        <v>2</v>
      </c>
      <c r="CY1402">
        <v>0</v>
      </c>
      <c r="CZ1402">
        <v>2</v>
      </c>
      <c r="DA1402">
        <v>0</v>
      </c>
      <c r="DB1402">
        <v>1.25</v>
      </c>
    </row>
    <row r="1403" spans="1:106" x14ac:dyDescent="0.2">
      <c r="A1403">
        <v>28580980</v>
      </c>
      <c r="B1403" t="s">
        <v>14249</v>
      </c>
      <c r="C1403">
        <v>20200323043627</v>
      </c>
      <c r="D1403" s="1">
        <v>43913</v>
      </c>
      <c r="E1403" t="s">
        <v>14250</v>
      </c>
      <c r="F1403" t="s">
        <v>14251</v>
      </c>
      <c r="G1403" t="s">
        <v>14252</v>
      </c>
      <c r="H1403" t="s">
        <v>14251</v>
      </c>
      <c r="I1403" t="s">
        <v>111</v>
      </c>
      <c r="J1403" t="s">
        <v>7199</v>
      </c>
      <c r="K1403" t="s">
        <v>7200</v>
      </c>
      <c r="L1403" t="s">
        <v>7201</v>
      </c>
      <c r="M1403" t="s">
        <v>8983</v>
      </c>
      <c r="N1403" t="s">
        <v>7203</v>
      </c>
      <c r="O1403" t="s">
        <v>7204</v>
      </c>
      <c r="R1403" t="s">
        <v>14253</v>
      </c>
      <c r="T1403">
        <v>136070735</v>
      </c>
      <c r="U1403" t="s">
        <v>7206</v>
      </c>
      <c r="V1403" t="s">
        <v>7207</v>
      </c>
      <c r="W1403" s="1">
        <v>42906</v>
      </c>
      <c r="X1403" t="s">
        <v>196</v>
      </c>
      <c r="Y1403" s="2" t="s">
        <v>7208</v>
      </c>
      <c r="Z1403" t="s">
        <v>123</v>
      </c>
      <c r="AA1403" s="3">
        <v>1</v>
      </c>
      <c r="AB1403" s="3">
        <v>0.99</v>
      </c>
      <c r="AC1403" t="s">
        <v>124</v>
      </c>
      <c r="AD1403" t="s">
        <v>7209</v>
      </c>
      <c r="AE1403" t="s">
        <v>7210</v>
      </c>
      <c r="AG1403">
        <v>88</v>
      </c>
      <c r="AH1403">
        <v>88</v>
      </c>
      <c r="AI1403" t="s">
        <v>7211</v>
      </c>
      <c r="AJ1403" t="s">
        <v>128</v>
      </c>
      <c r="AK1403" t="s">
        <v>128</v>
      </c>
      <c r="AL1403" t="s">
        <v>129</v>
      </c>
      <c r="AN1403" t="s">
        <v>130</v>
      </c>
      <c r="AP1403" t="s">
        <v>131</v>
      </c>
      <c r="AQ1403" t="s">
        <v>132</v>
      </c>
      <c r="AR1403">
        <v>7302</v>
      </c>
      <c r="AS1403" t="s">
        <v>133</v>
      </c>
      <c r="AT1403" t="s">
        <v>134</v>
      </c>
      <c r="AU1403" t="s">
        <v>135</v>
      </c>
      <c r="AV1403" t="s">
        <v>136</v>
      </c>
      <c r="AW1403">
        <v>40.72448</v>
      </c>
      <c r="AX1403">
        <v>-74.036450000000002</v>
      </c>
      <c r="AY1403" t="s">
        <v>128</v>
      </c>
      <c r="AZ1403" t="s">
        <v>185</v>
      </c>
      <c r="BA1403" t="s">
        <v>138</v>
      </c>
      <c r="BB1403">
        <v>5</v>
      </c>
      <c r="BC1403">
        <v>2</v>
      </c>
      <c r="BD1403">
        <v>2</v>
      </c>
      <c r="BE1403">
        <v>3</v>
      </c>
      <c r="BF1403" t="s">
        <v>139</v>
      </c>
      <c r="BG1403" t="s">
        <v>8985</v>
      </c>
      <c r="BI1403" s="4">
        <v>350</v>
      </c>
      <c r="BL1403" s="4">
        <v>250</v>
      </c>
      <c r="BM1403" s="4">
        <v>125</v>
      </c>
      <c r="BN1403">
        <v>4</v>
      </c>
      <c r="BO1403" s="4">
        <v>0</v>
      </c>
      <c r="BP1403">
        <v>1</v>
      </c>
      <c r="BQ1403">
        <v>365</v>
      </c>
      <c r="BR1403">
        <v>1</v>
      </c>
      <c r="BS1403">
        <v>1</v>
      </c>
      <c r="BT1403">
        <v>365</v>
      </c>
      <c r="BU1403">
        <v>365</v>
      </c>
      <c r="BV1403">
        <v>1</v>
      </c>
      <c r="BW1403">
        <v>365</v>
      </c>
      <c r="BX1403" t="s">
        <v>600</v>
      </c>
      <c r="BY1403" t="s">
        <v>128</v>
      </c>
      <c r="BZ1403">
        <v>7</v>
      </c>
      <c r="CA1403">
        <v>37</v>
      </c>
      <c r="CB1403">
        <v>67</v>
      </c>
      <c r="CC1403">
        <v>342</v>
      </c>
      <c r="CD1403" s="1">
        <v>43913</v>
      </c>
      <c r="CE1403">
        <v>16</v>
      </c>
      <c r="CF1403">
        <v>14</v>
      </c>
      <c r="CG1403" s="1">
        <v>43429</v>
      </c>
      <c r="CH1403" s="1">
        <v>43861</v>
      </c>
      <c r="CI1403">
        <v>99</v>
      </c>
      <c r="CJ1403">
        <v>10</v>
      </c>
      <c r="CK1403">
        <v>10</v>
      </c>
      <c r="CL1403">
        <v>10</v>
      </c>
      <c r="CM1403">
        <v>10</v>
      </c>
      <c r="CN1403">
        <v>10</v>
      </c>
      <c r="CO1403">
        <v>10</v>
      </c>
      <c r="CP1403" t="s">
        <v>124</v>
      </c>
      <c r="CR1403" t="s">
        <v>142</v>
      </c>
      <c r="CS1403" t="s">
        <v>128</v>
      </c>
      <c r="CT1403" t="s">
        <v>124</v>
      </c>
      <c r="CU1403" t="s">
        <v>188</v>
      </c>
      <c r="CV1403" t="s">
        <v>124</v>
      </c>
      <c r="CW1403" t="s">
        <v>124</v>
      </c>
      <c r="CX1403">
        <v>88</v>
      </c>
      <c r="CY1403">
        <v>87</v>
      </c>
      <c r="CZ1403">
        <v>0</v>
      </c>
      <c r="DA1403">
        <v>0</v>
      </c>
      <c r="DB1403">
        <v>0.99</v>
      </c>
    </row>
    <row r="1404" spans="1:106" x14ac:dyDescent="0.2">
      <c r="A1404">
        <v>28583047</v>
      </c>
      <c r="B1404" t="s">
        <v>14254</v>
      </c>
      <c r="C1404">
        <v>20200323043627</v>
      </c>
      <c r="D1404" s="1">
        <v>43913</v>
      </c>
      <c r="E1404" t="s">
        <v>14255</v>
      </c>
      <c r="F1404" t="s">
        <v>8618</v>
      </c>
      <c r="G1404" t="s">
        <v>11857</v>
      </c>
      <c r="H1404" t="s">
        <v>8618</v>
      </c>
      <c r="I1404" t="s">
        <v>111</v>
      </c>
      <c r="J1404" t="s">
        <v>7199</v>
      </c>
      <c r="K1404" t="s">
        <v>7200</v>
      </c>
      <c r="L1404" t="s">
        <v>8620</v>
      </c>
      <c r="M1404" t="s">
        <v>7202</v>
      </c>
      <c r="N1404" t="s">
        <v>7203</v>
      </c>
      <c r="O1404" t="s">
        <v>7204</v>
      </c>
      <c r="R1404" t="s">
        <v>14256</v>
      </c>
      <c r="T1404">
        <v>136070735</v>
      </c>
      <c r="U1404" t="s">
        <v>7206</v>
      </c>
      <c r="V1404" t="s">
        <v>7207</v>
      </c>
      <c r="W1404" s="1">
        <v>42906</v>
      </c>
      <c r="X1404" t="s">
        <v>196</v>
      </c>
      <c r="Y1404" s="2" t="s">
        <v>7208</v>
      </c>
      <c r="Z1404" t="s">
        <v>123</v>
      </c>
      <c r="AA1404" s="3">
        <v>1</v>
      </c>
      <c r="AB1404" s="3">
        <v>0.99</v>
      </c>
      <c r="AC1404" t="s">
        <v>124</v>
      </c>
      <c r="AD1404" t="s">
        <v>7209</v>
      </c>
      <c r="AE1404" t="s">
        <v>7210</v>
      </c>
      <c r="AG1404">
        <v>88</v>
      </c>
      <c r="AH1404">
        <v>88</v>
      </c>
      <c r="AI1404" t="s">
        <v>7211</v>
      </c>
      <c r="AJ1404" t="s">
        <v>128</v>
      </c>
      <c r="AK1404" t="s">
        <v>128</v>
      </c>
      <c r="AL1404" t="s">
        <v>129</v>
      </c>
      <c r="AN1404" t="s">
        <v>130</v>
      </c>
      <c r="AP1404" t="s">
        <v>131</v>
      </c>
      <c r="AQ1404" t="s">
        <v>132</v>
      </c>
      <c r="AR1404">
        <v>7310</v>
      </c>
      <c r="AS1404" t="s">
        <v>133</v>
      </c>
      <c r="AT1404" t="s">
        <v>134</v>
      </c>
      <c r="AU1404" t="s">
        <v>135</v>
      </c>
      <c r="AV1404" t="s">
        <v>136</v>
      </c>
      <c r="AW1404">
        <v>40.721539999999997</v>
      </c>
      <c r="AX1404">
        <v>-74.03783</v>
      </c>
      <c r="AY1404" t="s">
        <v>128</v>
      </c>
      <c r="AZ1404" t="s">
        <v>185</v>
      </c>
      <c r="BA1404" t="s">
        <v>138</v>
      </c>
      <c r="BB1404">
        <v>6</v>
      </c>
      <c r="BC1404">
        <v>2</v>
      </c>
      <c r="BD1404">
        <v>2</v>
      </c>
      <c r="BE1404">
        <v>3</v>
      </c>
      <c r="BF1404" t="s">
        <v>139</v>
      </c>
      <c r="BG1404" t="s">
        <v>8583</v>
      </c>
      <c r="BI1404" s="4">
        <v>350</v>
      </c>
      <c r="BL1404" s="4">
        <v>250</v>
      </c>
      <c r="BM1404" s="4">
        <v>125</v>
      </c>
      <c r="BN1404">
        <v>4</v>
      </c>
      <c r="BO1404" s="4">
        <v>0</v>
      </c>
      <c r="BP1404">
        <v>1</v>
      </c>
      <c r="BQ1404">
        <v>365</v>
      </c>
      <c r="BR1404">
        <v>1</v>
      </c>
      <c r="BS1404">
        <v>3</v>
      </c>
      <c r="BT1404">
        <v>3</v>
      </c>
      <c r="BU1404">
        <v>365</v>
      </c>
      <c r="BV1404">
        <v>2.1</v>
      </c>
      <c r="BW1404">
        <v>132</v>
      </c>
      <c r="BX1404" t="s">
        <v>2207</v>
      </c>
      <c r="BY1404" t="s">
        <v>128</v>
      </c>
      <c r="BZ1404">
        <v>30</v>
      </c>
      <c r="CA1404">
        <v>60</v>
      </c>
      <c r="CB1404">
        <v>90</v>
      </c>
      <c r="CC1404">
        <v>365</v>
      </c>
      <c r="CD1404" s="1">
        <v>43913</v>
      </c>
      <c r="CE1404">
        <v>3</v>
      </c>
      <c r="CF1404">
        <v>2</v>
      </c>
      <c r="CG1404" s="1">
        <v>43446</v>
      </c>
      <c r="CH1404" s="1">
        <v>43883</v>
      </c>
      <c r="CI1404">
        <v>100</v>
      </c>
      <c r="CJ1404">
        <v>10</v>
      </c>
      <c r="CK1404">
        <v>10</v>
      </c>
      <c r="CL1404">
        <v>10</v>
      </c>
      <c r="CM1404">
        <v>10</v>
      </c>
      <c r="CN1404">
        <v>10</v>
      </c>
      <c r="CO1404">
        <v>10</v>
      </c>
      <c r="CP1404" t="s">
        <v>124</v>
      </c>
      <c r="CR1404" t="s">
        <v>142</v>
      </c>
      <c r="CS1404" t="s">
        <v>128</v>
      </c>
      <c r="CT1404" t="s">
        <v>124</v>
      </c>
      <c r="CU1404" t="s">
        <v>188</v>
      </c>
      <c r="CV1404" t="s">
        <v>124</v>
      </c>
      <c r="CW1404" t="s">
        <v>124</v>
      </c>
      <c r="CX1404">
        <v>88</v>
      </c>
      <c r="CY1404">
        <v>87</v>
      </c>
      <c r="CZ1404">
        <v>0</v>
      </c>
      <c r="DA1404">
        <v>0</v>
      </c>
      <c r="DB1404">
        <v>0.19</v>
      </c>
    </row>
    <row r="1405" spans="1:106" x14ac:dyDescent="0.2">
      <c r="A1405">
        <v>28599060</v>
      </c>
      <c r="B1405" t="s">
        <v>14257</v>
      </c>
      <c r="C1405">
        <v>20200323043627</v>
      </c>
      <c r="D1405" s="1">
        <v>43913</v>
      </c>
      <c r="E1405" t="s">
        <v>14258</v>
      </c>
      <c r="F1405" t="s">
        <v>14259</v>
      </c>
      <c r="G1405" t="s">
        <v>14260</v>
      </c>
      <c r="H1405" t="s">
        <v>14261</v>
      </c>
      <c r="I1405" t="s">
        <v>111</v>
      </c>
      <c r="J1405" t="s">
        <v>14262</v>
      </c>
      <c r="K1405" t="s">
        <v>14263</v>
      </c>
      <c r="L1405" t="s">
        <v>7897</v>
      </c>
      <c r="M1405" t="s">
        <v>14264</v>
      </c>
      <c r="N1405" t="s">
        <v>14265</v>
      </c>
      <c r="O1405" t="s">
        <v>14266</v>
      </c>
      <c r="R1405" t="s">
        <v>14267</v>
      </c>
      <c r="T1405">
        <v>101618045</v>
      </c>
      <c r="U1405" t="s">
        <v>14268</v>
      </c>
      <c r="V1405" t="s">
        <v>14269</v>
      </c>
      <c r="W1405" s="1">
        <v>42671</v>
      </c>
      <c r="X1405" t="s">
        <v>121</v>
      </c>
      <c r="Y1405" s="2" t="s">
        <v>14270</v>
      </c>
      <c r="Z1405" t="s">
        <v>123</v>
      </c>
      <c r="AA1405" s="3">
        <v>1</v>
      </c>
      <c r="AB1405" s="3">
        <v>1</v>
      </c>
      <c r="AC1405" t="s">
        <v>128</v>
      </c>
      <c r="AD1405" t="s">
        <v>14271</v>
      </c>
      <c r="AE1405" t="s">
        <v>14272</v>
      </c>
      <c r="AG1405">
        <v>2</v>
      </c>
      <c r="AH1405">
        <v>2</v>
      </c>
      <c r="AI1405" t="s">
        <v>14273</v>
      </c>
      <c r="AJ1405" t="s">
        <v>128</v>
      </c>
      <c r="AK1405" t="s">
        <v>124</v>
      </c>
      <c r="AL1405" t="s">
        <v>129</v>
      </c>
      <c r="AN1405" t="s">
        <v>130</v>
      </c>
      <c r="AP1405" t="s">
        <v>131</v>
      </c>
      <c r="AQ1405" t="s">
        <v>132</v>
      </c>
      <c r="AR1405">
        <v>7302</v>
      </c>
      <c r="AS1405" t="s">
        <v>133</v>
      </c>
      <c r="AT1405" t="s">
        <v>134</v>
      </c>
      <c r="AU1405" t="s">
        <v>135</v>
      </c>
      <c r="AV1405" t="s">
        <v>136</v>
      </c>
      <c r="AW1405">
        <v>40.72607</v>
      </c>
      <c r="AX1405">
        <v>-74.046270000000007</v>
      </c>
      <c r="AY1405" t="s">
        <v>128</v>
      </c>
      <c r="AZ1405" t="s">
        <v>185</v>
      </c>
      <c r="BA1405" t="s">
        <v>138</v>
      </c>
      <c r="BB1405">
        <v>4</v>
      </c>
      <c r="BC1405">
        <v>1</v>
      </c>
      <c r="BD1405">
        <v>0</v>
      </c>
      <c r="BE1405">
        <v>2</v>
      </c>
      <c r="BF1405" t="s">
        <v>139</v>
      </c>
      <c r="BG1405" t="s">
        <v>14274</v>
      </c>
      <c r="BI1405" s="4">
        <v>95</v>
      </c>
      <c r="BL1405" s="4">
        <v>0</v>
      </c>
      <c r="BM1405" s="4">
        <v>65</v>
      </c>
      <c r="BN1405">
        <v>3</v>
      </c>
      <c r="BO1405" s="4">
        <v>0</v>
      </c>
      <c r="BP1405">
        <v>3</v>
      </c>
      <c r="BQ1405">
        <v>1125</v>
      </c>
      <c r="BR1405">
        <v>3</v>
      </c>
      <c r="BS1405">
        <v>3</v>
      </c>
      <c r="BT1405">
        <v>1125</v>
      </c>
      <c r="BU1405">
        <v>1125</v>
      </c>
      <c r="BV1405">
        <v>3</v>
      </c>
      <c r="BW1405">
        <v>1125</v>
      </c>
      <c r="BX1405" t="s">
        <v>1241</v>
      </c>
      <c r="BY1405" t="s">
        <v>128</v>
      </c>
      <c r="BZ1405">
        <v>0</v>
      </c>
      <c r="CA1405">
        <v>0</v>
      </c>
      <c r="CB1405">
        <v>24</v>
      </c>
      <c r="CC1405">
        <v>93</v>
      </c>
      <c r="CD1405" s="1">
        <v>43913</v>
      </c>
      <c r="CE1405">
        <v>54</v>
      </c>
      <c r="CF1405">
        <v>40</v>
      </c>
      <c r="CG1405" s="1">
        <v>43360</v>
      </c>
      <c r="CH1405" s="1">
        <v>43907</v>
      </c>
      <c r="CI1405">
        <v>98</v>
      </c>
      <c r="CJ1405">
        <v>10</v>
      </c>
      <c r="CK1405">
        <v>10</v>
      </c>
      <c r="CL1405">
        <v>10</v>
      </c>
      <c r="CM1405">
        <v>10</v>
      </c>
      <c r="CN1405">
        <v>10</v>
      </c>
      <c r="CO1405">
        <v>10</v>
      </c>
      <c r="CP1405" t="s">
        <v>124</v>
      </c>
      <c r="CR1405" t="s">
        <v>142</v>
      </c>
      <c r="CS1405" t="s">
        <v>128</v>
      </c>
      <c r="CT1405" t="s">
        <v>124</v>
      </c>
      <c r="CU1405" t="s">
        <v>143</v>
      </c>
      <c r="CV1405" t="s">
        <v>124</v>
      </c>
      <c r="CW1405" t="s">
        <v>124</v>
      </c>
      <c r="CX1405">
        <v>2</v>
      </c>
      <c r="CY1405">
        <v>2</v>
      </c>
      <c r="CZ1405">
        <v>0</v>
      </c>
      <c r="DA1405">
        <v>0</v>
      </c>
      <c r="DB1405">
        <v>2.92</v>
      </c>
    </row>
    <row r="1406" spans="1:106" x14ac:dyDescent="0.2">
      <c r="A1406">
        <v>28605886</v>
      </c>
      <c r="B1406" t="s">
        <v>14275</v>
      </c>
      <c r="C1406">
        <v>20200323043627</v>
      </c>
      <c r="D1406" s="1">
        <v>43913</v>
      </c>
      <c r="E1406" t="s">
        <v>14276</v>
      </c>
      <c r="F1406" t="s">
        <v>14277</v>
      </c>
      <c r="H1406" t="s">
        <v>14277</v>
      </c>
      <c r="I1406" t="s">
        <v>111</v>
      </c>
      <c r="R1406" t="s">
        <v>14278</v>
      </c>
      <c r="T1406">
        <v>37412692</v>
      </c>
      <c r="U1406" t="s">
        <v>2327</v>
      </c>
      <c r="V1406" t="s">
        <v>2328</v>
      </c>
      <c r="W1406" s="1">
        <v>42188</v>
      </c>
      <c r="X1406" t="s">
        <v>121</v>
      </c>
      <c r="Z1406" t="s">
        <v>229</v>
      </c>
      <c r="AA1406" s="3">
        <v>0.9</v>
      </c>
      <c r="AB1406" s="3">
        <v>0.69</v>
      </c>
      <c r="AC1406" t="s">
        <v>124</v>
      </c>
      <c r="AD1406" t="s">
        <v>2329</v>
      </c>
      <c r="AE1406" t="s">
        <v>2330</v>
      </c>
      <c r="AG1406">
        <v>2</v>
      </c>
      <c r="AH1406">
        <v>2</v>
      </c>
      <c r="AI1406" t="s">
        <v>426</v>
      </c>
      <c r="AJ1406" t="s">
        <v>128</v>
      </c>
      <c r="AK1406" t="s">
        <v>124</v>
      </c>
      <c r="AL1406" t="s">
        <v>129</v>
      </c>
      <c r="AN1406" t="s">
        <v>161</v>
      </c>
      <c r="AP1406" t="s">
        <v>131</v>
      </c>
      <c r="AQ1406" t="s">
        <v>132</v>
      </c>
      <c r="AR1406">
        <v>7306</v>
      </c>
      <c r="AS1406" t="s">
        <v>133</v>
      </c>
      <c r="AT1406" t="s">
        <v>134</v>
      </c>
      <c r="AU1406" t="s">
        <v>135</v>
      </c>
      <c r="AV1406" t="s">
        <v>136</v>
      </c>
      <c r="AW1406">
        <v>40.734569999999998</v>
      </c>
      <c r="AX1406">
        <v>-74.064599999999999</v>
      </c>
      <c r="AY1406" t="s">
        <v>128</v>
      </c>
      <c r="AZ1406" t="s">
        <v>185</v>
      </c>
      <c r="BA1406" t="s">
        <v>138</v>
      </c>
      <c r="BB1406">
        <v>3</v>
      </c>
      <c r="BC1406">
        <v>1</v>
      </c>
      <c r="BD1406">
        <v>1</v>
      </c>
      <c r="BE1406">
        <v>1</v>
      </c>
      <c r="BF1406" t="s">
        <v>139</v>
      </c>
      <c r="BG1406" t="s">
        <v>14279</v>
      </c>
      <c r="BI1406" s="4">
        <v>159</v>
      </c>
      <c r="BL1406" s="4">
        <v>0</v>
      </c>
      <c r="BM1406" s="4">
        <v>100</v>
      </c>
      <c r="BN1406">
        <v>1</v>
      </c>
      <c r="BO1406" s="4">
        <v>0</v>
      </c>
      <c r="BP1406">
        <v>2</v>
      </c>
      <c r="BQ1406">
        <v>1125</v>
      </c>
      <c r="BR1406">
        <v>2</v>
      </c>
      <c r="BS1406">
        <v>2</v>
      </c>
      <c r="BT1406">
        <v>1125</v>
      </c>
      <c r="BU1406">
        <v>1125</v>
      </c>
      <c r="BV1406">
        <v>2</v>
      </c>
      <c r="BW1406">
        <v>1125</v>
      </c>
      <c r="BX1406" t="s">
        <v>415</v>
      </c>
      <c r="BY1406" t="s">
        <v>128</v>
      </c>
      <c r="BZ1406">
        <v>0</v>
      </c>
      <c r="CA1406">
        <v>12</v>
      </c>
      <c r="CB1406">
        <v>42</v>
      </c>
      <c r="CC1406">
        <v>317</v>
      </c>
      <c r="CD1406" s="1">
        <v>43913</v>
      </c>
      <c r="CE1406">
        <v>1</v>
      </c>
      <c r="CF1406">
        <v>1</v>
      </c>
      <c r="CG1406" s="1">
        <v>43798</v>
      </c>
      <c r="CH1406" s="1">
        <v>43798</v>
      </c>
      <c r="CP1406" t="s">
        <v>124</v>
      </c>
      <c r="CR1406" t="s">
        <v>142</v>
      </c>
      <c r="CS1406" t="s">
        <v>128</v>
      </c>
      <c r="CT1406" t="s">
        <v>124</v>
      </c>
      <c r="CU1406" t="s">
        <v>166</v>
      </c>
      <c r="CV1406" t="s">
        <v>124</v>
      </c>
      <c r="CW1406" t="s">
        <v>124</v>
      </c>
      <c r="CX1406">
        <v>14</v>
      </c>
      <c r="CY1406">
        <v>14</v>
      </c>
      <c r="CZ1406">
        <v>0</v>
      </c>
      <c r="DA1406">
        <v>0</v>
      </c>
      <c r="DB1406">
        <v>0.26</v>
      </c>
    </row>
    <row r="1407" spans="1:106" x14ac:dyDescent="0.2">
      <c r="A1407">
        <v>28616437</v>
      </c>
      <c r="B1407" t="s">
        <v>14280</v>
      </c>
      <c r="C1407">
        <v>20200323043627</v>
      </c>
      <c r="D1407" s="1">
        <v>43913</v>
      </c>
      <c r="E1407" t="s">
        <v>14281</v>
      </c>
      <c r="F1407" t="s">
        <v>14282</v>
      </c>
      <c r="G1407" t="s">
        <v>14283</v>
      </c>
      <c r="H1407" t="s">
        <v>14284</v>
      </c>
      <c r="I1407" t="s">
        <v>111</v>
      </c>
      <c r="J1407" t="s">
        <v>14285</v>
      </c>
      <c r="K1407" t="s">
        <v>14286</v>
      </c>
      <c r="L1407" t="s">
        <v>14287</v>
      </c>
      <c r="M1407" t="s">
        <v>14288</v>
      </c>
      <c r="N1407" t="s">
        <v>14289</v>
      </c>
      <c r="O1407" t="s">
        <v>14290</v>
      </c>
      <c r="R1407" t="s">
        <v>14291</v>
      </c>
      <c r="T1407">
        <v>14252565</v>
      </c>
      <c r="U1407" t="s">
        <v>14292</v>
      </c>
      <c r="V1407" t="s">
        <v>14293</v>
      </c>
      <c r="W1407" s="1">
        <v>41742</v>
      </c>
      <c r="X1407" t="s">
        <v>121</v>
      </c>
      <c r="Y1407" s="2" t="s">
        <v>14294</v>
      </c>
      <c r="Z1407" t="s">
        <v>123</v>
      </c>
      <c r="AA1407" s="3">
        <v>1</v>
      </c>
      <c r="AB1407" s="3">
        <v>1</v>
      </c>
      <c r="AC1407" t="s">
        <v>124</v>
      </c>
      <c r="AD1407" t="s">
        <v>14295</v>
      </c>
      <c r="AE1407" t="s">
        <v>14296</v>
      </c>
      <c r="AG1407">
        <v>1</v>
      </c>
      <c r="AH1407">
        <v>1</v>
      </c>
      <c r="AI1407" t="s">
        <v>4714</v>
      </c>
      <c r="AJ1407" t="s">
        <v>128</v>
      </c>
      <c r="AK1407" t="s">
        <v>128</v>
      </c>
      <c r="AL1407" t="s">
        <v>129</v>
      </c>
      <c r="AN1407" t="s">
        <v>392</v>
      </c>
      <c r="AP1407" t="s">
        <v>131</v>
      </c>
      <c r="AQ1407" t="s">
        <v>132</v>
      </c>
      <c r="AR1407">
        <v>7305</v>
      </c>
      <c r="AS1407" t="s">
        <v>133</v>
      </c>
      <c r="AT1407" t="s">
        <v>134</v>
      </c>
      <c r="AU1407" t="s">
        <v>135</v>
      </c>
      <c r="AV1407" t="s">
        <v>136</v>
      </c>
      <c r="AW1407">
        <v>40.705080000000002</v>
      </c>
      <c r="AX1407">
        <v>-74.098650000000006</v>
      </c>
      <c r="AY1407" t="s">
        <v>128</v>
      </c>
      <c r="AZ1407" t="s">
        <v>2751</v>
      </c>
      <c r="BA1407" t="s">
        <v>138</v>
      </c>
      <c r="BB1407">
        <v>4</v>
      </c>
      <c r="BC1407">
        <v>1</v>
      </c>
      <c r="BD1407">
        <v>0</v>
      </c>
      <c r="BE1407">
        <v>2</v>
      </c>
      <c r="BF1407" t="s">
        <v>139</v>
      </c>
      <c r="BG1407" t="s">
        <v>14297</v>
      </c>
      <c r="BI1407" s="4">
        <v>69</v>
      </c>
      <c r="BL1407" s="4">
        <v>150</v>
      </c>
      <c r="BM1407" s="4">
        <v>30</v>
      </c>
      <c r="BN1407">
        <v>1</v>
      </c>
      <c r="BO1407" s="4">
        <v>18</v>
      </c>
      <c r="BP1407">
        <v>1</v>
      </c>
      <c r="BQ1407">
        <v>28</v>
      </c>
      <c r="BR1407">
        <v>1</v>
      </c>
      <c r="BS1407">
        <v>2</v>
      </c>
      <c r="BT1407">
        <v>1125</v>
      </c>
      <c r="BU1407">
        <v>1125</v>
      </c>
      <c r="BV1407">
        <v>1.1000000000000001</v>
      </c>
      <c r="BW1407">
        <v>1125</v>
      </c>
      <c r="BX1407" t="s">
        <v>187</v>
      </c>
      <c r="BY1407" t="s">
        <v>128</v>
      </c>
      <c r="BZ1407">
        <v>27</v>
      </c>
      <c r="CA1407">
        <v>45</v>
      </c>
      <c r="CB1407">
        <v>53</v>
      </c>
      <c r="CC1407">
        <v>123</v>
      </c>
      <c r="CD1407" s="1">
        <v>43913</v>
      </c>
      <c r="CE1407">
        <v>148</v>
      </c>
      <c r="CF1407">
        <v>102</v>
      </c>
      <c r="CG1407" s="1">
        <v>43364</v>
      </c>
      <c r="CH1407" s="1">
        <v>43898</v>
      </c>
      <c r="CI1407">
        <v>95</v>
      </c>
      <c r="CJ1407">
        <v>10</v>
      </c>
      <c r="CK1407">
        <v>10</v>
      </c>
      <c r="CL1407">
        <v>10</v>
      </c>
      <c r="CM1407">
        <v>10</v>
      </c>
      <c r="CN1407">
        <v>9</v>
      </c>
      <c r="CO1407">
        <v>9</v>
      </c>
      <c r="CP1407" t="s">
        <v>124</v>
      </c>
      <c r="CR1407" t="s">
        <v>142</v>
      </c>
      <c r="CS1407" t="s">
        <v>128</v>
      </c>
      <c r="CT1407" t="s">
        <v>124</v>
      </c>
      <c r="CU1407" t="s">
        <v>143</v>
      </c>
      <c r="CV1407" t="s">
        <v>124</v>
      </c>
      <c r="CW1407" t="s">
        <v>124</v>
      </c>
      <c r="CX1407">
        <v>1</v>
      </c>
      <c r="CY1407">
        <v>1</v>
      </c>
      <c r="CZ1407">
        <v>0</v>
      </c>
      <c r="DA1407">
        <v>0</v>
      </c>
      <c r="DB1407">
        <v>8.07</v>
      </c>
    </row>
    <row r="1408" spans="1:106" x14ac:dyDescent="0.2">
      <c r="A1408">
        <v>28638584</v>
      </c>
      <c r="B1408" t="s">
        <v>14298</v>
      </c>
      <c r="C1408">
        <v>20200323043627</v>
      </c>
      <c r="D1408" s="1">
        <v>43913</v>
      </c>
      <c r="E1408" t="s">
        <v>14299</v>
      </c>
      <c r="F1408" t="s">
        <v>14300</v>
      </c>
      <c r="G1408" t="s">
        <v>14301</v>
      </c>
      <c r="H1408" t="s">
        <v>14302</v>
      </c>
      <c r="I1408" t="s">
        <v>111</v>
      </c>
      <c r="J1408" t="s">
        <v>14303</v>
      </c>
      <c r="K1408" t="s">
        <v>14304</v>
      </c>
      <c r="M1408" t="s">
        <v>14305</v>
      </c>
      <c r="O1408" t="s">
        <v>14306</v>
      </c>
      <c r="R1408" t="s">
        <v>14307</v>
      </c>
      <c r="T1408">
        <v>19440249</v>
      </c>
      <c r="U1408" t="s">
        <v>14308</v>
      </c>
      <c r="V1408" t="s">
        <v>732</v>
      </c>
      <c r="W1408" s="1">
        <v>41855</v>
      </c>
      <c r="X1408" t="s">
        <v>6253</v>
      </c>
      <c r="Y1408" t="s">
        <v>14309</v>
      </c>
      <c r="Z1408" t="s">
        <v>123</v>
      </c>
      <c r="AA1408" s="3">
        <v>1</v>
      </c>
      <c r="AB1408" s="3">
        <v>0.98</v>
      </c>
      <c r="AC1408" t="s">
        <v>128</v>
      </c>
      <c r="AD1408" t="s">
        <v>14310</v>
      </c>
      <c r="AE1408" t="s">
        <v>14311</v>
      </c>
      <c r="AF1408" t="s">
        <v>14149</v>
      </c>
      <c r="AG1408">
        <v>7</v>
      </c>
      <c r="AH1408">
        <v>7</v>
      </c>
      <c r="AI1408" t="s">
        <v>1703</v>
      </c>
      <c r="AJ1408" t="s">
        <v>128</v>
      </c>
      <c r="AK1408" t="s">
        <v>128</v>
      </c>
      <c r="AL1408" t="s">
        <v>129</v>
      </c>
      <c r="AN1408" t="s">
        <v>214</v>
      </c>
      <c r="AP1408" t="s">
        <v>131</v>
      </c>
      <c r="AQ1408" t="s">
        <v>132</v>
      </c>
      <c r="AR1408">
        <v>7306</v>
      </c>
      <c r="AS1408" t="s">
        <v>133</v>
      </c>
      <c r="AT1408" t="s">
        <v>134</v>
      </c>
      <c r="AU1408" t="s">
        <v>135</v>
      </c>
      <c r="AV1408" t="s">
        <v>136</v>
      </c>
      <c r="AW1408">
        <v>40.735019999999999</v>
      </c>
      <c r="AX1408">
        <v>-74.072469999999996</v>
      </c>
      <c r="AY1408" t="s">
        <v>128</v>
      </c>
      <c r="AZ1408" t="s">
        <v>162</v>
      </c>
      <c r="BA1408" t="s">
        <v>138</v>
      </c>
      <c r="BB1408">
        <v>10</v>
      </c>
      <c r="BC1408">
        <v>2</v>
      </c>
      <c r="BD1408">
        <v>5</v>
      </c>
      <c r="BE1408">
        <v>5</v>
      </c>
      <c r="BF1408" t="s">
        <v>139</v>
      </c>
      <c r="BG1408" t="s">
        <v>14312</v>
      </c>
      <c r="BI1408" s="4">
        <v>196</v>
      </c>
      <c r="BL1408" s="4">
        <v>0</v>
      </c>
      <c r="BM1408" s="4">
        <v>200</v>
      </c>
      <c r="BN1408">
        <v>10</v>
      </c>
      <c r="BO1408" s="4">
        <v>0</v>
      </c>
      <c r="BP1408">
        <v>3</v>
      </c>
      <c r="BQ1408">
        <v>38</v>
      </c>
      <c r="BR1408">
        <v>2</v>
      </c>
      <c r="BS1408">
        <v>7</v>
      </c>
      <c r="BT1408">
        <v>38</v>
      </c>
      <c r="BU1408">
        <v>38</v>
      </c>
      <c r="BV1408">
        <v>5.7</v>
      </c>
      <c r="BW1408">
        <v>38</v>
      </c>
      <c r="BX1408" t="s">
        <v>332</v>
      </c>
      <c r="BY1408" t="s">
        <v>128</v>
      </c>
      <c r="BZ1408">
        <v>26</v>
      </c>
      <c r="CA1408">
        <v>53</v>
      </c>
      <c r="CB1408">
        <v>80</v>
      </c>
      <c r="CC1408">
        <v>355</v>
      </c>
      <c r="CD1408" s="1">
        <v>43913</v>
      </c>
      <c r="CE1408">
        <v>51</v>
      </c>
      <c r="CF1408">
        <v>37</v>
      </c>
      <c r="CG1408" s="1">
        <v>43398</v>
      </c>
      <c r="CH1408" s="1">
        <v>43903</v>
      </c>
      <c r="CI1408">
        <v>96</v>
      </c>
      <c r="CJ1408">
        <v>10</v>
      </c>
      <c r="CK1408">
        <v>10</v>
      </c>
      <c r="CL1408">
        <v>10</v>
      </c>
      <c r="CM1408">
        <v>10</v>
      </c>
      <c r="CN1408">
        <v>9</v>
      </c>
      <c r="CO1408">
        <v>10</v>
      </c>
      <c r="CP1408" t="s">
        <v>124</v>
      </c>
      <c r="CR1408" t="s">
        <v>142</v>
      </c>
      <c r="CS1408" t="s">
        <v>128</v>
      </c>
      <c r="CT1408" t="s">
        <v>124</v>
      </c>
      <c r="CU1408" t="s">
        <v>188</v>
      </c>
      <c r="CV1408" t="s">
        <v>124</v>
      </c>
      <c r="CW1408" t="s">
        <v>124</v>
      </c>
      <c r="CX1408">
        <v>4</v>
      </c>
      <c r="CY1408">
        <v>4</v>
      </c>
      <c r="CZ1408">
        <v>0</v>
      </c>
      <c r="DA1408">
        <v>0</v>
      </c>
      <c r="DB1408">
        <v>2.97</v>
      </c>
    </row>
    <row r="1409" spans="1:106" x14ac:dyDescent="0.2">
      <c r="A1409">
        <v>28672616</v>
      </c>
      <c r="B1409" t="s">
        <v>14313</v>
      </c>
      <c r="C1409">
        <v>20200323043627</v>
      </c>
      <c r="D1409" s="1">
        <v>43913</v>
      </c>
      <c r="E1409" t="s">
        <v>14314</v>
      </c>
      <c r="F1409" t="s">
        <v>14315</v>
      </c>
      <c r="H1409" t="s">
        <v>14315</v>
      </c>
      <c r="I1409" t="s">
        <v>111</v>
      </c>
      <c r="R1409" t="s">
        <v>14316</v>
      </c>
      <c r="T1409">
        <v>5792092</v>
      </c>
      <c r="U1409" t="s">
        <v>8276</v>
      </c>
      <c r="V1409" t="s">
        <v>8277</v>
      </c>
      <c r="W1409" s="1">
        <v>41370</v>
      </c>
      <c r="X1409" t="s">
        <v>121</v>
      </c>
      <c r="Y1409" t="s">
        <v>8278</v>
      </c>
      <c r="Z1409" t="s">
        <v>123</v>
      </c>
      <c r="AA1409" s="3">
        <v>1</v>
      </c>
      <c r="AB1409" s="3">
        <v>1</v>
      </c>
      <c r="AC1409" t="s">
        <v>124</v>
      </c>
      <c r="AD1409" t="s">
        <v>8279</v>
      </c>
      <c r="AE1409" t="s">
        <v>8280</v>
      </c>
      <c r="AG1409">
        <v>29</v>
      </c>
      <c r="AH1409">
        <v>29</v>
      </c>
      <c r="AI1409" t="s">
        <v>717</v>
      </c>
      <c r="AJ1409" t="s">
        <v>128</v>
      </c>
      <c r="AK1409" t="s">
        <v>124</v>
      </c>
      <c r="AL1409" t="s">
        <v>129</v>
      </c>
      <c r="AN1409" t="s">
        <v>514</v>
      </c>
      <c r="AP1409" t="s">
        <v>131</v>
      </c>
      <c r="AQ1409" t="s">
        <v>132</v>
      </c>
      <c r="AR1409">
        <v>7307</v>
      </c>
      <c r="AS1409" t="s">
        <v>133</v>
      </c>
      <c r="AT1409" t="s">
        <v>134</v>
      </c>
      <c r="AU1409" t="s">
        <v>135</v>
      </c>
      <c r="AV1409" t="s">
        <v>136</v>
      </c>
      <c r="AW1409">
        <v>40.746940000000002</v>
      </c>
      <c r="AX1409">
        <v>-74.045990000000003</v>
      </c>
      <c r="AY1409" t="s">
        <v>128</v>
      </c>
      <c r="AZ1409" t="s">
        <v>871</v>
      </c>
      <c r="BA1409" t="s">
        <v>3138</v>
      </c>
      <c r="BB1409">
        <v>2</v>
      </c>
      <c r="BC1409">
        <v>1</v>
      </c>
      <c r="BD1409">
        <v>1</v>
      </c>
      <c r="BE1409">
        <v>1</v>
      </c>
      <c r="BF1409" t="s">
        <v>139</v>
      </c>
      <c r="BG1409" t="s">
        <v>14317</v>
      </c>
      <c r="BI1409" s="4">
        <v>40</v>
      </c>
      <c r="BL1409" s="4">
        <v>0</v>
      </c>
      <c r="BM1409" s="4">
        <v>20</v>
      </c>
      <c r="BN1409">
        <v>1</v>
      </c>
      <c r="BO1409" s="4">
        <v>25</v>
      </c>
      <c r="BP1409">
        <v>1</v>
      </c>
      <c r="BQ1409">
        <v>5</v>
      </c>
      <c r="BR1409">
        <v>1</v>
      </c>
      <c r="BS1409">
        <v>1</v>
      </c>
      <c r="BT1409">
        <v>5</v>
      </c>
      <c r="BU1409">
        <v>5</v>
      </c>
      <c r="BV1409">
        <v>1</v>
      </c>
      <c r="BW1409">
        <v>5</v>
      </c>
      <c r="BX1409" t="s">
        <v>934</v>
      </c>
      <c r="BY1409" t="s">
        <v>128</v>
      </c>
      <c r="BZ1409">
        <v>0</v>
      </c>
      <c r="CA1409">
        <v>0</v>
      </c>
      <c r="CB1409">
        <v>0</v>
      </c>
      <c r="CC1409">
        <v>0</v>
      </c>
      <c r="CD1409" s="1">
        <v>43913</v>
      </c>
      <c r="CE1409">
        <v>14</v>
      </c>
      <c r="CF1409">
        <v>6</v>
      </c>
      <c r="CG1409" s="1">
        <v>43368</v>
      </c>
      <c r="CH1409" s="1">
        <v>43831</v>
      </c>
      <c r="CI1409">
        <v>74</v>
      </c>
      <c r="CJ1409">
        <v>8</v>
      </c>
      <c r="CK1409">
        <v>9</v>
      </c>
      <c r="CL1409">
        <v>9</v>
      </c>
      <c r="CM1409">
        <v>9</v>
      </c>
      <c r="CN1409">
        <v>8</v>
      </c>
      <c r="CO1409">
        <v>8</v>
      </c>
      <c r="CP1409" t="s">
        <v>124</v>
      </c>
      <c r="CR1409" t="s">
        <v>142</v>
      </c>
      <c r="CS1409" t="s">
        <v>128</v>
      </c>
      <c r="CT1409" t="s">
        <v>124</v>
      </c>
      <c r="CU1409" t="s">
        <v>188</v>
      </c>
      <c r="CV1409" t="s">
        <v>124</v>
      </c>
      <c r="CW1409" t="s">
        <v>124</v>
      </c>
      <c r="CX1409">
        <v>22</v>
      </c>
      <c r="CY1409">
        <v>6</v>
      </c>
      <c r="CZ1409">
        <v>3</v>
      </c>
      <c r="DA1409">
        <v>0</v>
      </c>
      <c r="DB1409">
        <v>0.77</v>
      </c>
    </row>
    <row r="1410" spans="1:106" x14ac:dyDescent="0.2">
      <c r="A1410">
        <v>28692702</v>
      </c>
      <c r="B1410" t="s">
        <v>14318</v>
      </c>
      <c r="C1410">
        <v>20200323043627</v>
      </c>
      <c r="D1410" s="1">
        <v>43913</v>
      </c>
      <c r="E1410" t="s">
        <v>14319</v>
      </c>
      <c r="F1410" t="s">
        <v>14320</v>
      </c>
      <c r="H1410" t="s">
        <v>14321</v>
      </c>
      <c r="I1410" t="s">
        <v>111</v>
      </c>
      <c r="J1410" t="s">
        <v>14322</v>
      </c>
      <c r="K1410" t="s">
        <v>14323</v>
      </c>
      <c r="L1410" t="s">
        <v>14324</v>
      </c>
      <c r="M1410" t="s">
        <v>14325</v>
      </c>
      <c r="N1410" t="s">
        <v>14326</v>
      </c>
      <c r="O1410" t="e">
        <f>- All I Ask is that you leave the apartment exactly as it was FOUND please see paper in your bedroom for house Rules, located under WIFI login information.</f>
        <v>#NAME?</v>
      </c>
      <c r="R1410" t="s">
        <v>14327</v>
      </c>
      <c r="T1410">
        <v>21213075</v>
      </c>
      <c r="U1410" t="s">
        <v>14328</v>
      </c>
      <c r="V1410" t="s">
        <v>12363</v>
      </c>
      <c r="W1410" s="1">
        <v>41893</v>
      </c>
      <c r="X1410" t="s">
        <v>196</v>
      </c>
      <c r="Y1410" s="2" t="s">
        <v>14329</v>
      </c>
      <c r="Z1410" t="s">
        <v>157</v>
      </c>
      <c r="AA1410" t="s">
        <v>157</v>
      </c>
      <c r="AB1410" s="3">
        <v>0.33</v>
      </c>
      <c r="AC1410" t="s">
        <v>124</v>
      </c>
      <c r="AD1410" t="s">
        <v>14330</v>
      </c>
      <c r="AE1410" t="s">
        <v>14331</v>
      </c>
      <c r="AG1410">
        <v>1</v>
      </c>
      <c r="AH1410">
        <v>1</v>
      </c>
      <c r="AI1410" t="s">
        <v>200</v>
      </c>
      <c r="AJ1410" t="s">
        <v>128</v>
      </c>
      <c r="AK1410" t="s">
        <v>128</v>
      </c>
      <c r="AL1410" t="s">
        <v>129</v>
      </c>
      <c r="AN1410" t="s">
        <v>514</v>
      </c>
      <c r="AP1410" t="s">
        <v>131</v>
      </c>
      <c r="AQ1410" t="s">
        <v>132</v>
      </c>
      <c r="AR1410">
        <v>7307</v>
      </c>
      <c r="AS1410" t="s">
        <v>133</v>
      </c>
      <c r="AT1410" t="s">
        <v>134</v>
      </c>
      <c r="AU1410" t="s">
        <v>135</v>
      </c>
      <c r="AV1410" t="s">
        <v>136</v>
      </c>
      <c r="AW1410">
        <v>40.745660000000001</v>
      </c>
      <c r="AX1410">
        <v>-74.042490000000001</v>
      </c>
      <c r="AY1410" t="s">
        <v>128</v>
      </c>
      <c r="AZ1410" t="s">
        <v>185</v>
      </c>
      <c r="BA1410" t="s">
        <v>163</v>
      </c>
      <c r="BB1410">
        <v>2</v>
      </c>
      <c r="BC1410">
        <v>1</v>
      </c>
      <c r="BD1410">
        <v>1</v>
      </c>
      <c r="BE1410">
        <v>1</v>
      </c>
      <c r="BF1410" t="s">
        <v>139</v>
      </c>
      <c r="BG1410" t="s">
        <v>14332</v>
      </c>
      <c r="BI1410" s="4">
        <v>70</v>
      </c>
      <c r="BL1410" s="4">
        <v>0</v>
      </c>
      <c r="BM1410" s="4">
        <v>30</v>
      </c>
      <c r="BN1410">
        <v>1</v>
      </c>
      <c r="BO1410" s="4">
        <v>0</v>
      </c>
      <c r="BP1410">
        <v>2</v>
      </c>
      <c r="BQ1410">
        <v>1125</v>
      </c>
      <c r="BR1410">
        <v>2</v>
      </c>
      <c r="BS1410">
        <v>2</v>
      </c>
      <c r="BT1410">
        <v>1125</v>
      </c>
      <c r="BU1410">
        <v>1125</v>
      </c>
      <c r="BV1410">
        <v>2</v>
      </c>
      <c r="BW1410">
        <v>1125</v>
      </c>
      <c r="BX1410" t="s">
        <v>187</v>
      </c>
      <c r="BY1410" t="s">
        <v>128</v>
      </c>
      <c r="BZ1410">
        <v>0</v>
      </c>
      <c r="CA1410">
        <v>0</v>
      </c>
      <c r="CB1410">
        <v>5</v>
      </c>
      <c r="CC1410">
        <v>5</v>
      </c>
      <c r="CD1410" s="1">
        <v>43913</v>
      </c>
      <c r="CE1410">
        <v>2</v>
      </c>
      <c r="CF1410">
        <v>1</v>
      </c>
      <c r="CG1410" s="1">
        <v>43396</v>
      </c>
      <c r="CH1410" s="1">
        <v>43634</v>
      </c>
      <c r="CI1410">
        <v>100</v>
      </c>
      <c r="CJ1410">
        <v>10</v>
      </c>
      <c r="CK1410">
        <v>8</v>
      </c>
      <c r="CL1410">
        <v>9</v>
      </c>
      <c r="CM1410">
        <v>9</v>
      </c>
      <c r="CN1410">
        <v>8</v>
      </c>
      <c r="CO1410">
        <v>10</v>
      </c>
      <c r="CP1410" t="s">
        <v>124</v>
      </c>
      <c r="CR1410" t="s">
        <v>142</v>
      </c>
      <c r="CS1410" t="s">
        <v>124</v>
      </c>
      <c r="CT1410" t="s">
        <v>124</v>
      </c>
      <c r="CU1410" t="s">
        <v>166</v>
      </c>
      <c r="CV1410" t="s">
        <v>124</v>
      </c>
      <c r="CW1410" t="s">
        <v>124</v>
      </c>
      <c r="CX1410">
        <v>1</v>
      </c>
      <c r="CY1410">
        <v>0</v>
      </c>
      <c r="CZ1410">
        <v>1</v>
      </c>
      <c r="DA1410">
        <v>0</v>
      </c>
      <c r="DB1410">
        <v>0.12</v>
      </c>
    </row>
    <row r="1411" spans="1:106" x14ac:dyDescent="0.2">
      <c r="A1411">
        <v>28696645</v>
      </c>
      <c r="B1411" t="s">
        <v>14333</v>
      </c>
      <c r="C1411">
        <v>20200323043627</v>
      </c>
      <c r="D1411" s="1">
        <v>43913</v>
      </c>
      <c r="E1411" t="s">
        <v>14334</v>
      </c>
      <c r="F1411" t="s">
        <v>14335</v>
      </c>
      <c r="G1411" t="s">
        <v>14336</v>
      </c>
      <c r="H1411" t="s">
        <v>14337</v>
      </c>
      <c r="I1411" t="s">
        <v>111</v>
      </c>
      <c r="J1411" t="s">
        <v>4627</v>
      </c>
      <c r="K1411" t="s">
        <v>14338</v>
      </c>
      <c r="L1411" t="s">
        <v>4039</v>
      </c>
      <c r="M1411" t="s">
        <v>14339</v>
      </c>
      <c r="N1411" t="s">
        <v>4041</v>
      </c>
      <c r="O1411" t="s">
        <v>1959</v>
      </c>
      <c r="R1411" t="s">
        <v>14340</v>
      </c>
      <c r="T1411">
        <v>1410306</v>
      </c>
      <c r="U1411" t="s">
        <v>1979</v>
      </c>
      <c r="V1411" t="s">
        <v>1980</v>
      </c>
      <c r="W1411" s="1">
        <v>40862</v>
      </c>
      <c r="X1411" t="s">
        <v>121</v>
      </c>
      <c r="Y1411" t="s">
        <v>1981</v>
      </c>
      <c r="Z1411" t="s">
        <v>123</v>
      </c>
      <c r="AA1411" s="3">
        <v>0.99</v>
      </c>
      <c r="AB1411" s="3">
        <v>0.99</v>
      </c>
      <c r="AC1411" t="s">
        <v>124</v>
      </c>
      <c r="AD1411" t="s">
        <v>1982</v>
      </c>
      <c r="AE1411" t="s">
        <v>1983</v>
      </c>
      <c r="AF1411" t="s">
        <v>1984</v>
      </c>
      <c r="AG1411">
        <v>34</v>
      </c>
      <c r="AH1411">
        <v>34</v>
      </c>
      <c r="AI1411" t="s">
        <v>1985</v>
      </c>
      <c r="AJ1411" t="s">
        <v>128</v>
      </c>
      <c r="AK1411" t="s">
        <v>128</v>
      </c>
      <c r="AL1411" t="s">
        <v>129</v>
      </c>
      <c r="AN1411" t="s">
        <v>514</v>
      </c>
      <c r="AP1411" t="s">
        <v>131</v>
      </c>
      <c r="AQ1411" t="s">
        <v>132</v>
      </c>
      <c r="AR1411">
        <v>7307</v>
      </c>
      <c r="AS1411" t="s">
        <v>133</v>
      </c>
      <c r="AT1411" t="s">
        <v>134</v>
      </c>
      <c r="AU1411" t="s">
        <v>135</v>
      </c>
      <c r="AV1411" t="s">
        <v>136</v>
      </c>
      <c r="AW1411">
        <v>40.754980000000003</v>
      </c>
      <c r="AX1411">
        <v>-74.0458</v>
      </c>
      <c r="AY1411" t="s">
        <v>128</v>
      </c>
      <c r="AZ1411" t="s">
        <v>247</v>
      </c>
      <c r="BA1411" t="s">
        <v>163</v>
      </c>
      <c r="BB1411">
        <v>2</v>
      </c>
      <c r="BC1411">
        <v>1</v>
      </c>
      <c r="BD1411">
        <v>1</v>
      </c>
      <c r="BE1411">
        <v>1</v>
      </c>
      <c r="BF1411" t="s">
        <v>139</v>
      </c>
      <c r="BG1411" t="s">
        <v>14341</v>
      </c>
      <c r="BI1411" s="4">
        <v>29</v>
      </c>
      <c r="BL1411" s="4">
        <v>100</v>
      </c>
      <c r="BM1411" s="4">
        <v>70</v>
      </c>
      <c r="BN1411">
        <v>1</v>
      </c>
      <c r="BO1411" s="4">
        <v>0</v>
      </c>
      <c r="BP1411">
        <v>1</v>
      </c>
      <c r="BQ1411">
        <v>1125</v>
      </c>
      <c r="BR1411">
        <v>1</v>
      </c>
      <c r="BS1411">
        <v>1</v>
      </c>
      <c r="BT1411">
        <v>1125</v>
      </c>
      <c r="BU1411">
        <v>1125</v>
      </c>
      <c r="BV1411">
        <v>1</v>
      </c>
      <c r="BW1411">
        <v>1125</v>
      </c>
      <c r="BX1411" t="s">
        <v>249</v>
      </c>
      <c r="BY1411" t="s">
        <v>128</v>
      </c>
      <c r="BZ1411">
        <v>29</v>
      </c>
      <c r="CA1411">
        <v>59</v>
      </c>
      <c r="CB1411">
        <v>89</v>
      </c>
      <c r="CC1411">
        <v>179</v>
      </c>
      <c r="CD1411" s="1">
        <v>43913</v>
      </c>
      <c r="CE1411">
        <v>26</v>
      </c>
      <c r="CF1411">
        <v>20</v>
      </c>
      <c r="CG1411" s="1">
        <v>43369</v>
      </c>
      <c r="CH1411" s="1">
        <v>43831</v>
      </c>
      <c r="CI1411">
        <v>86</v>
      </c>
      <c r="CJ1411">
        <v>9</v>
      </c>
      <c r="CK1411">
        <v>9</v>
      </c>
      <c r="CL1411">
        <v>10</v>
      </c>
      <c r="CM1411">
        <v>10</v>
      </c>
      <c r="CN1411">
        <v>9</v>
      </c>
      <c r="CO1411">
        <v>9</v>
      </c>
      <c r="CP1411" t="s">
        <v>124</v>
      </c>
      <c r="CR1411" t="s">
        <v>142</v>
      </c>
      <c r="CS1411" t="s">
        <v>128</v>
      </c>
      <c r="CT1411" t="s">
        <v>124</v>
      </c>
      <c r="CU1411" t="s">
        <v>188</v>
      </c>
      <c r="CV1411" t="s">
        <v>124</v>
      </c>
      <c r="CW1411" t="s">
        <v>124</v>
      </c>
      <c r="CX1411">
        <v>29</v>
      </c>
      <c r="CY1411">
        <v>1</v>
      </c>
      <c r="CZ1411">
        <v>28</v>
      </c>
      <c r="DA1411">
        <v>0</v>
      </c>
      <c r="DB1411">
        <v>1.43</v>
      </c>
    </row>
    <row r="1412" spans="1:106" x14ac:dyDescent="0.2">
      <c r="A1412">
        <v>28711226</v>
      </c>
      <c r="B1412" t="s">
        <v>14342</v>
      </c>
      <c r="C1412">
        <v>20200323043627</v>
      </c>
      <c r="D1412" s="1">
        <v>43913</v>
      </c>
      <c r="E1412" t="s">
        <v>14343</v>
      </c>
      <c r="F1412" t="s">
        <v>14344</v>
      </c>
      <c r="G1412" t="s">
        <v>14345</v>
      </c>
      <c r="H1412" t="s">
        <v>14346</v>
      </c>
      <c r="I1412" t="s">
        <v>111</v>
      </c>
      <c r="J1412" t="s">
        <v>14347</v>
      </c>
      <c r="N1412" t="s">
        <v>14348</v>
      </c>
      <c r="O1412" t="e">
        <f ca="1">- No pet(s) allowed</f>
        <v>#NAME?</v>
      </c>
      <c r="R1412" t="s">
        <v>14349</v>
      </c>
      <c r="T1412">
        <v>44788375</v>
      </c>
      <c r="U1412" t="s">
        <v>14350</v>
      </c>
      <c r="V1412" t="s">
        <v>14351</v>
      </c>
      <c r="W1412" s="1">
        <v>42268</v>
      </c>
      <c r="X1412" t="s">
        <v>135</v>
      </c>
      <c r="Z1412" t="s">
        <v>157</v>
      </c>
      <c r="AA1412" t="s">
        <v>157</v>
      </c>
      <c r="AB1412" s="3">
        <v>0.98</v>
      </c>
      <c r="AC1412" t="s">
        <v>128</v>
      </c>
      <c r="AD1412" t="s">
        <v>14352</v>
      </c>
      <c r="AE1412" t="s">
        <v>14353</v>
      </c>
      <c r="AG1412">
        <v>2</v>
      </c>
      <c r="AH1412">
        <v>2</v>
      </c>
      <c r="AI1412" t="s">
        <v>3698</v>
      </c>
      <c r="AJ1412" t="s">
        <v>128</v>
      </c>
      <c r="AK1412" t="s">
        <v>124</v>
      </c>
      <c r="AL1412" t="s">
        <v>129</v>
      </c>
      <c r="AN1412" t="s">
        <v>161</v>
      </c>
      <c r="AP1412" t="s">
        <v>131</v>
      </c>
      <c r="AQ1412" t="s">
        <v>132</v>
      </c>
      <c r="AR1412">
        <v>7306</v>
      </c>
      <c r="AS1412" t="s">
        <v>133</v>
      </c>
      <c r="AT1412" t="s">
        <v>134</v>
      </c>
      <c r="AU1412" t="s">
        <v>135</v>
      </c>
      <c r="AV1412" t="s">
        <v>136</v>
      </c>
      <c r="AW1412">
        <v>40.735120000000002</v>
      </c>
      <c r="AX1412">
        <v>-74.062830000000005</v>
      </c>
      <c r="AY1412" t="s">
        <v>124</v>
      </c>
      <c r="AZ1412" t="s">
        <v>185</v>
      </c>
      <c r="BA1412" t="s">
        <v>163</v>
      </c>
      <c r="BB1412">
        <v>1</v>
      </c>
      <c r="BC1412">
        <v>1</v>
      </c>
      <c r="BD1412">
        <v>1</v>
      </c>
      <c r="BE1412">
        <v>1</v>
      </c>
      <c r="BF1412" t="s">
        <v>139</v>
      </c>
      <c r="BG1412" t="s">
        <v>14354</v>
      </c>
      <c r="BI1412" s="4">
        <v>38</v>
      </c>
      <c r="BM1412" s="4">
        <v>25</v>
      </c>
      <c r="BN1412">
        <v>1</v>
      </c>
      <c r="BO1412" s="4">
        <v>20</v>
      </c>
      <c r="BP1412">
        <v>1</v>
      </c>
      <c r="BQ1412">
        <v>1125</v>
      </c>
      <c r="BR1412">
        <v>1</v>
      </c>
      <c r="BS1412">
        <v>1</v>
      </c>
      <c r="BT1412">
        <v>1125</v>
      </c>
      <c r="BU1412">
        <v>1125</v>
      </c>
      <c r="BV1412">
        <v>1</v>
      </c>
      <c r="BW1412">
        <v>1125</v>
      </c>
      <c r="BX1412" t="s">
        <v>165</v>
      </c>
      <c r="BY1412" t="s">
        <v>128</v>
      </c>
      <c r="BZ1412">
        <v>0</v>
      </c>
      <c r="CA1412">
        <v>0</v>
      </c>
      <c r="CB1412">
        <v>0</v>
      </c>
      <c r="CC1412">
        <v>0</v>
      </c>
      <c r="CD1412" s="1">
        <v>43913</v>
      </c>
      <c r="CE1412">
        <v>47</v>
      </c>
      <c r="CF1412">
        <v>22</v>
      </c>
      <c r="CG1412" s="1">
        <v>43374</v>
      </c>
      <c r="CH1412" s="1">
        <v>43763</v>
      </c>
      <c r="CI1412">
        <v>97</v>
      </c>
      <c r="CJ1412">
        <v>10</v>
      </c>
      <c r="CK1412">
        <v>10</v>
      </c>
      <c r="CL1412">
        <v>10</v>
      </c>
      <c r="CM1412">
        <v>10</v>
      </c>
      <c r="CN1412">
        <v>10</v>
      </c>
      <c r="CO1412">
        <v>10</v>
      </c>
      <c r="CP1412" t="s">
        <v>124</v>
      </c>
      <c r="CR1412" t="s">
        <v>142</v>
      </c>
      <c r="CS1412" t="s">
        <v>124</v>
      </c>
      <c r="CT1412" t="s">
        <v>124</v>
      </c>
      <c r="CU1412" t="s">
        <v>166</v>
      </c>
      <c r="CV1412" t="s">
        <v>124</v>
      </c>
      <c r="CW1412" t="s">
        <v>124</v>
      </c>
      <c r="CX1412">
        <v>2</v>
      </c>
      <c r="CY1412">
        <v>0</v>
      </c>
      <c r="CZ1412">
        <v>2</v>
      </c>
      <c r="DA1412">
        <v>0</v>
      </c>
      <c r="DB1412">
        <v>2.61</v>
      </c>
    </row>
    <row r="1413" spans="1:106" x14ac:dyDescent="0.2">
      <c r="A1413">
        <v>28720518</v>
      </c>
      <c r="B1413" t="s">
        <v>14355</v>
      </c>
      <c r="C1413">
        <v>20200323043627</v>
      </c>
      <c r="D1413" s="1">
        <v>43913</v>
      </c>
      <c r="E1413" t="s">
        <v>14356</v>
      </c>
      <c r="F1413" t="s">
        <v>14357</v>
      </c>
      <c r="G1413" t="s">
        <v>14358</v>
      </c>
      <c r="H1413" t="s">
        <v>14359</v>
      </c>
      <c r="I1413" t="s">
        <v>111</v>
      </c>
      <c r="J1413" t="s">
        <v>14360</v>
      </c>
      <c r="K1413" t="s">
        <v>14361</v>
      </c>
      <c r="L1413" t="s">
        <v>14362</v>
      </c>
      <c r="M1413" t="s">
        <v>14363</v>
      </c>
      <c r="N1413" t="s">
        <v>14364</v>
      </c>
      <c r="O1413" t="s">
        <v>14365</v>
      </c>
      <c r="R1413" t="s">
        <v>14366</v>
      </c>
      <c r="T1413">
        <v>1254141</v>
      </c>
      <c r="U1413" t="s">
        <v>14367</v>
      </c>
      <c r="V1413" t="s">
        <v>14368</v>
      </c>
      <c r="W1413" s="1">
        <v>40822</v>
      </c>
      <c r="X1413" t="s">
        <v>121</v>
      </c>
      <c r="Y1413" s="2" t="s">
        <v>14369</v>
      </c>
      <c r="Z1413" t="s">
        <v>123</v>
      </c>
      <c r="AA1413" s="3">
        <v>1</v>
      </c>
      <c r="AB1413" s="3">
        <v>1</v>
      </c>
      <c r="AC1413" t="s">
        <v>124</v>
      </c>
      <c r="AD1413" t="s">
        <v>14370</v>
      </c>
      <c r="AE1413" t="s">
        <v>14371</v>
      </c>
      <c r="AG1413">
        <v>1</v>
      </c>
      <c r="AH1413">
        <v>1</v>
      </c>
      <c r="AI1413" t="s">
        <v>373</v>
      </c>
      <c r="AJ1413" t="s">
        <v>128</v>
      </c>
      <c r="AK1413" t="s">
        <v>128</v>
      </c>
      <c r="AL1413" t="s">
        <v>129</v>
      </c>
      <c r="AN1413" t="s">
        <v>161</v>
      </c>
      <c r="AP1413" t="s">
        <v>131</v>
      </c>
      <c r="AQ1413" t="s">
        <v>132</v>
      </c>
      <c r="AR1413">
        <v>7306</v>
      </c>
      <c r="AS1413" t="s">
        <v>133</v>
      </c>
      <c r="AT1413" t="s">
        <v>134</v>
      </c>
      <c r="AU1413" t="s">
        <v>135</v>
      </c>
      <c r="AV1413" t="s">
        <v>136</v>
      </c>
      <c r="AW1413">
        <v>40.739899999999999</v>
      </c>
      <c r="AX1413">
        <v>-74.058570000000003</v>
      </c>
      <c r="AY1413" t="s">
        <v>128</v>
      </c>
      <c r="AZ1413" t="s">
        <v>185</v>
      </c>
      <c r="BA1413" t="s">
        <v>138</v>
      </c>
      <c r="BB1413">
        <v>4</v>
      </c>
      <c r="BC1413">
        <v>1</v>
      </c>
      <c r="BD1413">
        <v>0</v>
      </c>
      <c r="BE1413">
        <v>2</v>
      </c>
      <c r="BF1413" t="s">
        <v>139</v>
      </c>
      <c r="BG1413" t="s">
        <v>14372</v>
      </c>
      <c r="BI1413" s="4">
        <v>60</v>
      </c>
      <c r="BL1413" s="4">
        <v>0</v>
      </c>
      <c r="BM1413" s="4">
        <v>75</v>
      </c>
      <c r="BN1413">
        <v>2</v>
      </c>
      <c r="BO1413" s="4">
        <v>10</v>
      </c>
      <c r="BP1413">
        <v>2</v>
      </c>
      <c r="BQ1413">
        <v>1125</v>
      </c>
      <c r="BR1413">
        <v>1</v>
      </c>
      <c r="BS1413">
        <v>2</v>
      </c>
      <c r="BT1413">
        <v>1125</v>
      </c>
      <c r="BU1413">
        <v>1125</v>
      </c>
      <c r="BV1413">
        <v>2</v>
      </c>
      <c r="BW1413">
        <v>1125</v>
      </c>
      <c r="BX1413" t="s">
        <v>332</v>
      </c>
      <c r="BY1413" t="s">
        <v>128</v>
      </c>
      <c r="BZ1413">
        <v>0</v>
      </c>
      <c r="CA1413">
        <v>10</v>
      </c>
      <c r="CB1413">
        <v>27</v>
      </c>
      <c r="CC1413">
        <v>141</v>
      </c>
      <c r="CD1413" s="1">
        <v>43913</v>
      </c>
      <c r="CE1413">
        <v>60</v>
      </c>
      <c r="CF1413">
        <v>47</v>
      </c>
      <c r="CG1413" s="1">
        <v>43478</v>
      </c>
      <c r="CH1413" s="1">
        <v>43892</v>
      </c>
      <c r="CI1413">
        <v>94</v>
      </c>
      <c r="CJ1413">
        <v>10</v>
      </c>
      <c r="CK1413">
        <v>10</v>
      </c>
      <c r="CL1413">
        <v>10</v>
      </c>
      <c r="CM1413">
        <v>10</v>
      </c>
      <c r="CN1413">
        <v>9</v>
      </c>
      <c r="CO1413">
        <v>9</v>
      </c>
      <c r="CP1413" t="s">
        <v>124</v>
      </c>
      <c r="CR1413" t="s">
        <v>142</v>
      </c>
      <c r="CS1413" t="s">
        <v>128</v>
      </c>
      <c r="CT1413" t="s">
        <v>124</v>
      </c>
      <c r="CU1413" t="s">
        <v>188</v>
      </c>
      <c r="CV1413" t="s">
        <v>124</v>
      </c>
      <c r="CW1413" t="s">
        <v>124</v>
      </c>
      <c r="CX1413">
        <v>1</v>
      </c>
      <c r="CY1413">
        <v>1</v>
      </c>
      <c r="CZ1413">
        <v>0</v>
      </c>
      <c r="DA1413">
        <v>0</v>
      </c>
      <c r="DB1413">
        <v>4.13</v>
      </c>
    </row>
    <row r="1414" spans="1:106" x14ac:dyDescent="0.2">
      <c r="A1414">
        <v>28739111</v>
      </c>
      <c r="B1414" t="s">
        <v>14373</v>
      </c>
      <c r="C1414">
        <v>20200323043627</v>
      </c>
      <c r="D1414" s="1">
        <v>43913</v>
      </c>
      <c r="E1414" t="s">
        <v>14374</v>
      </c>
      <c r="I1414" t="s">
        <v>111</v>
      </c>
      <c r="R1414" t="s">
        <v>14375</v>
      </c>
      <c r="T1414">
        <v>216776018</v>
      </c>
      <c r="U1414" t="s">
        <v>14376</v>
      </c>
      <c r="V1414" t="s">
        <v>14377</v>
      </c>
      <c r="W1414" s="1">
        <v>43365</v>
      </c>
      <c r="X1414" t="s">
        <v>135</v>
      </c>
      <c r="Z1414" t="s">
        <v>123</v>
      </c>
      <c r="AA1414" s="3">
        <v>1</v>
      </c>
      <c r="AB1414" s="3">
        <v>1</v>
      </c>
      <c r="AC1414" t="s">
        <v>124</v>
      </c>
      <c r="AD1414" t="s">
        <v>14378</v>
      </c>
      <c r="AE1414" t="s">
        <v>14379</v>
      </c>
      <c r="AG1414">
        <v>1</v>
      </c>
      <c r="AH1414">
        <v>1</v>
      </c>
      <c r="AI1414" t="s">
        <v>11940</v>
      </c>
      <c r="AJ1414" t="s">
        <v>128</v>
      </c>
      <c r="AK1414" t="s">
        <v>124</v>
      </c>
      <c r="AL1414" t="s">
        <v>129</v>
      </c>
      <c r="AN1414" t="s">
        <v>161</v>
      </c>
      <c r="AP1414" t="s">
        <v>131</v>
      </c>
      <c r="AQ1414" t="s">
        <v>132</v>
      </c>
      <c r="AR1414">
        <v>7306</v>
      </c>
      <c r="AS1414" t="s">
        <v>133</v>
      </c>
      <c r="AT1414" t="s">
        <v>134</v>
      </c>
      <c r="AU1414" t="s">
        <v>135</v>
      </c>
      <c r="AV1414" t="s">
        <v>136</v>
      </c>
      <c r="AW1414">
        <v>40.742800000000003</v>
      </c>
      <c r="AX1414">
        <v>-74.059269999999998</v>
      </c>
      <c r="AY1414" t="s">
        <v>128</v>
      </c>
      <c r="AZ1414" t="s">
        <v>247</v>
      </c>
      <c r="BA1414" t="s">
        <v>163</v>
      </c>
      <c r="BB1414">
        <v>1</v>
      </c>
      <c r="BC1414">
        <v>1</v>
      </c>
      <c r="BD1414">
        <v>1</v>
      </c>
      <c r="BE1414">
        <v>0</v>
      </c>
      <c r="BF1414" t="s">
        <v>139</v>
      </c>
      <c r="BG1414" t="s">
        <v>14380</v>
      </c>
      <c r="BI1414" s="4">
        <v>60</v>
      </c>
      <c r="BN1414">
        <v>1</v>
      </c>
      <c r="BO1414" s="4">
        <v>0</v>
      </c>
      <c r="BP1414">
        <v>1</v>
      </c>
      <c r="BQ1414">
        <v>1125</v>
      </c>
      <c r="BR1414">
        <v>1</v>
      </c>
      <c r="BS1414">
        <v>1</v>
      </c>
      <c r="BT1414">
        <v>1125</v>
      </c>
      <c r="BU1414">
        <v>1125</v>
      </c>
      <c r="BV1414">
        <v>1</v>
      </c>
      <c r="BW1414">
        <v>1125</v>
      </c>
      <c r="BX1414" t="s">
        <v>5424</v>
      </c>
      <c r="BY1414" t="s">
        <v>128</v>
      </c>
      <c r="BZ1414">
        <v>29</v>
      </c>
      <c r="CA1414">
        <v>59</v>
      </c>
      <c r="CB1414">
        <v>89</v>
      </c>
      <c r="CC1414">
        <v>179</v>
      </c>
      <c r="CD1414" s="1">
        <v>43913</v>
      </c>
      <c r="CE1414">
        <v>2</v>
      </c>
      <c r="CF1414">
        <v>2</v>
      </c>
      <c r="CG1414" s="1">
        <v>43828</v>
      </c>
      <c r="CH1414" s="1">
        <v>43831</v>
      </c>
      <c r="CI1414">
        <v>50</v>
      </c>
      <c r="CJ1414">
        <v>10</v>
      </c>
      <c r="CK1414">
        <v>6</v>
      </c>
      <c r="CL1414">
        <v>10</v>
      </c>
      <c r="CM1414">
        <v>10</v>
      </c>
      <c r="CN1414">
        <v>6</v>
      </c>
      <c r="CO1414">
        <v>5</v>
      </c>
      <c r="CP1414" t="s">
        <v>124</v>
      </c>
      <c r="CR1414" t="s">
        <v>142</v>
      </c>
      <c r="CS1414" t="s">
        <v>128</v>
      </c>
      <c r="CT1414" t="s">
        <v>124</v>
      </c>
      <c r="CU1414" t="s">
        <v>166</v>
      </c>
      <c r="CV1414" t="s">
        <v>124</v>
      </c>
      <c r="CW1414" t="s">
        <v>124</v>
      </c>
      <c r="CX1414">
        <v>1</v>
      </c>
      <c r="CY1414">
        <v>0</v>
      </c>
      <c r="CZ1414">
        <v>1</v>
      </c>
      <c r="DA1414">
        <v>0</v>
      </c>
      <c r="DB1414">
        <v>0.7</v>
      </c>
    </row>
    <row r="1415" spans="1:106" x14ac:dyDescent="0.2">
      <c r="A1415">
        <v>28740754</v>
      </c>
      <c r="B1415" t="s">
        <v>14381</v>
      </c>
      <c r="C1415">
        <v>20200323043627</v>
      </c>
      <c r="D1415" s="1">
        <v>43913</v>
      </c>
      <c r="E1415" t="s">
        <v>14382</v>
      </c>
      <c r="F1415" t="s">
        <v>14383</v>
      </c>
      <c r="G1415" t="s">
        <v>14384</v>
      </c>
      <c r="H1415" t="s">
        <v>14385</v>
      </c>
      <c r="I1415" t="s">
        <v>111</v>
      </c>
      <c r="J1415" t="s">
        <v>14386</v>
      </c>
      <c r="M1415" t="s">
        <v>14387</v>
      </c>
      <c r="N1415" t="s">
        <v>14388</v>
      </c>
      <c r="R1415" t="s">
        <v>14389</v>
      </c>
      <c r="T1415">
        <v>122679380</v>
      </c>
      <c r="U1415" t="s">
        <v>14390</v>
      </c>
      <c r="V1415" t="s">
        <v>1428</v>
      </c>
      <c r="W1415" s="1">
        <v>42820</v>
      </c>
      <c r="X1415" t="s">
        <v>196</v>
      </c>
      <c r="Z1415" t="s">
        <v>123</v>
      </c>
      <c r="AA1415" s="3">
        <v>1</v>
      </c>
      <c r="AB1415" s="3">
        <v>1</v>
      </c>
      <c r="AC1415" t="s">
        <v>128</v>
      </c>
      <c r="AD1415" t="s">
        <v>14391</v>
      </c>
      <c r="AE1415" t="s">
        <v>14392</v>
      </c>
      <c r="AF1415" t="s">
        <v>4893</v>
      </c>
      <c r="AG1415">
        <v>3</v>
      </c>
      <c r="AH1415">
        <v>3</v>
      </c>
      <c r="AI1415" t="s">
        <v>1595</v>
      </c>
      <c r="AJ1415" t="s">
        <v>128</v>
      </c>
      <c r="AK1415" t="s">
        <v>124</v>
      </c>
      <c r="AL1415" t="s">
        <v>129</v>
      </c>
      <c r="AN1415" t="s">
        <v>130</v>
      </c>
      <c r="AP1415" t="s">
        <v>131</v>
      </c>
      <c r="AQ1415" t="s">
        <v>132</v>
      </c>
      <c r="AR1415">
        <v>7310</v>
      </c>
      <c r="AS1415" t="s">
        <v>133</v>
      </c>
      <c r="AT1415" t="s">
        <v>134</v>
      </c>
      <c r="AU1415" t="s">
        <v>135</v>
      </c>
      <c r="AV1415" t="s">
        <v>136</v>
      </c>
      <c r="AW1415">
        <v>40.72484</v>
      </c>
      <c r="AX1415">
        <v>-74.036010000000005</v>
      </c>
      <c r="AY1415" t="s">
        <v>128</v>
      </c>
      <c r="AZ1415" t="s">
        <v>185</v>
      </c>
      <c r="BA1415" t="s">
        <v>138</v>
      </c>
      <c r="BB1415">
        <v>4</v>
      </c>
      <c r="BC1415">
        <v>1</v>
      </c>
      <c r="BD1415">
        <v>1</v>
      </c>
      <c r="BE1415">
        <v>1</v>
      </c>
      <c r="BF1415" t="s">
        <v>139</v>
      </c>
      <c r="BG1415" t="s">
        <v>14393</v>
      </c>
      <c r="BI1415" s="4">
        <v>170</v>
      </c>
      <c r="BL1415" s="4">
        <v>0</v>
      </c>
      <c r="BM1415" s="4">
        <v>100</v>
      </c>
      <c r="BN1415">
        <v>1</v>
      </c>
      <c r="BO1415" s="4">
        <v>0</v>
      </c>
      <c r="BP1415">
        <v>1</v>
      </c>
      <c r="BQ1415">
        <v>1125</v>
      </c>
      <c r="BR1415">
        <v>1</v>
      </c>
      <c r="BS1415">
        <v>1</v>
      </c>
      <c r="BT1415">
        <v>1125</v>
      </c>
      <c r="BU1415">
        <v>1125</v>
      </c>
      <c r="BV1415">
        <v>1</v>
      </c>
      <c r="BW1415">
        <v>1125</v>
      </c>
      <c r="BX1415" t="s">
        <v>1404</v>
      </c>
      <c r="BY1415" t="s">
        <v>128</v>
      </c>
      <c r="BZ1415">
        <v>8</v>
      </c>
      <c r="CA1415">
        <v>8</v>
      </c>
      <c r="CB1415">
        <v>8</v>
      </c>
      <c r="CC1415">
        <v>8</v>
      </c>
      <c r="CD1415" s="1">
        <v>43913</v>
      </c>
      <c r="CE1415">
        <v>80</v>
      </c>
      <c r="CF1415">
        <v>55</v>
      </c>
      <c r="CG1415" s="1">
        <v>43380</v>
      </c>
      <c r="CH1415" s="1">
        <v>43912</v>
      </c>
      <c r="CI1415">
        <v>99</v>
      </c>
      <c r="CJ1415">
        <v>10</v>
      </c>
      <c r="CK1415">
        <v>10</v>
      </c>
      <c r="CL1415">
        <v>10</v>
      </c>
      <c r="CM1415">
        <v>10</v>
      </c>
      <c r="CN1415">
        <v>10</v>
      </c>
      <c r="CO1415">
        <v>10</v>
      </c>
      <c r="CP1415" t="s">
        <v>124</v>
      </c>
      <c r="CR1415" t="s">
        <v>142</v>
      </c>
      <c r="CS1415" t="s">
        <v>128</v>
      </c>
      <c r="CT1415" t="s">
        <v>124</v>
      </c>
      <c r="CU1415" t="s">
        <v>166</v>
      </c>
      <c r="CV1415" t="s">
        <v>124</v>
      </c>
      <c r="CW1415" t="s">
        <v>124</v>
      </c>
      <c r="CX1415">
        <v>1</v>
      </c>
      <c r="CY1415">
        <v>1</v>
      </c>
      <c r="CZ1415">
        <v>0</v>
      </c>
      <c r="DA1415">
        <v>0</v>
      </c>
      <c r="DB1415">
        <v>4.49</v>
      </c>
    </row>
    <row r="1416" spans="1:106" x14ac:dyDescent="0.2">
      <c r="A1416">
        <v>28740767</v>
      </c>
      <c r="B1416" t="s">
        <v>14394</v>
      </c>
      <c r="C1416">
        <v>20200323043627</v>
      </c>
      <c r="D1416" s="1">
        <v>43913</v>
      </c>
      <c r="E1416" t="s">
        <v>14395</v>
      </c>
      <c r="F1416" t="s">
        <v>14396</v>
      </c>
      <c r="H1416" t="s">
        <v>14397</v>
      </c>
      <c r="I1416" t="s">
        <v>111</v>
      </c>
      <c r="J1416" t="s">
        <v>11339</v>
      </c>
      <c r="L1416" t="s">
        <v>11354</v>
      </c>
      <c r="M1416" t="s">
        <v>14398</v>
      </c>
      <c r="N1416" t="s">
        <v>14399</v>
      </c>
      <c r="O1416" t="s">
        <v>14400</v>
      </c>
      <c r="R1416" t="s">
        <v>14401</v>
      </c>
      <c r="T1416">
        <v>175743992</v>
      </c>
      <c r="U1416" t="s">
        <v>11343</v>
      </c>
      <c r="V1416" t="s">
        <v>1088</v>
      </c>
      <c r="W1416" s="1">
        <v>43158</v>
      </c>
      <c r="X1416" t="s">
        <v>121</v>
      </c>
      <c r="Z1416" t="s">
        <v>123</v>
      </c>
      <c r="AA1416" s="3">
        <v>1</v>
      </c>
      <c r="AB1416" s="3">
        <v>0.95</v>
      </c>
      <c r="AC1416" t="s">
        <v>128</v>
      </c>
      <c r="AD1416" t="s">
        <v>11344</v>
      </c>
      <c r="AE1416" t="s">
        <v>11345</v>
      </c>
      <c r="AG1416">
        <v>5</v>
      </c>
      <c r="AH1416">
        <v>5</v>
      </c>
      <c r="AI1416" t="s">
        <v>11346</v>
      </c>
      <c r="AJ1416" t="s">
        <v>128</v>
      </c>
      <c r="AK1416" t="s">
        <v>124</v>
      </c>
      <c r="AL1416" t="s">
        <v>129</v>
      </c>
      <c r="AN1416" t="s">
        <v>130</v>
      </c>
      <c r="AP1416" t="s">
        <v>131</v>
      </c>
      <c r="AQ1416" t="s">
        <v>132</v>
      </c>
      <c r="AR1416">
        <v>7302</v>
      </c>
      <c r="AS1416" t="s">
        <v>133</v>
      </c>
      <c r="AT1416" t="s">
        <v>134</v>
      </c>
      <c r="AU1416" t="s">
        <v>135</v>
      </c>
      <c r="AV1416" t="s">
        <v>136</v>
      </c>
      <c r="AW1416">
        <v>40.714410000000001</v>
      </c>
      <c r="AX1416">
        <v>-74.03613</v>
      </c>
      <c r="AY1416" t="s">
        <v>128</v>
      </c>
      <c r="AZ1416" t="s">
        <v>162</v>
      </c>
      <c r="BA1416" t="s">
        <v>163</v>
      </c>
      <c r="BB1416">
        <v>1</v>
      </c>
      <c r="BC1416">
        <v>1</v>
      </c>
      <c r="BD1416">
        <v>1</v>
      </c>
      <c r="BE1416">
        <v>1</v>
      </c>
      <c r="BF1416" t="s">
        <v>139</v>
      </c>
      <c r="BG1416" t="s">
        <v>14402</v>
      </c>
      <c r="BI1416" s="4">
        <v>50</v>
      </c>
      <c r="BL1416" s="4">
        <v>500</v>
      </c>
      <c r="BM1416" s="4">
        <v>50</v>
      </c>
      <c r="BN1416">
        <v>1</v>
      </c>
      <c r="BO1416" s="4">
        <v>0</v>
      </c>
      <c r="BP1416">
        <v>3</v>
      </c>
      <c r="BQ1416">
        <v>60</v>
      </c>
      <c r="BR1416">
        <v>3</v>
      </c>
      <c r="BS1416">
        <v>3</v>
      </c>
      <c r="BT1416">
        <v>60</v>
      </c>
      <c r="BU1416">
        <v>60</v>
      </c>
      <c r="BV1416">
        <v>3</v>
      </c>
      <c r="BW1416">
        <v>60</v>
      </c>
      <c r="BX1416" t="s">
        <v>249</v>
      </c>
      <c r="BY1416" t="s">
        <v>128</v>
      </c>
      <c r="BZ1416">
        <v>30</v>
      </c>
      <c r="CA1416">
        <v>60</v>
      </c>
      <c r="CB1416">
        <v>90</v>
      </c>
      <c r="CC1416">
        <v>90</v>
      </c>
      <c r="CD1416" s="1">
        <v>43913</v>
      </c>
      <c r="CE1416">
        <v>1</v>
      </c>
      <c r="CF1416">
        <v>0</v>
      </c>
      <c r="CG1416" s="1">
        <v>43373</v>
      </c>
      <c r="CH1416" s="1">
        <v>43373</v>
      </c>
      <c r="CI1416">
        <v>100</v>
      </c>
      <c r="CJ1416">
        <v>10</v>
      </c>
      <c r="CK1416">
        <v>10</v>
      </c>
      <c r="CL1416">
        <v>10</v>
      </c>
      <c r="CM1416">
        <v>10</v>
      </c>
      <c r="CN1416">
        <v>10</v>
      </c>
      <c r="CO1416">
        <v>10</v>
      </c>
      <c r="CP1416" t="s">
        <v>124</v>
      </c>
      <c r="CR1416" t="s">
        <v>142</v>
      </c>
      <c r="CS1416" t="s">
        <v>124</v>
      </c>
      <c r="CT1416" t="s">
        <v>124</v>
      </c>
      <c r="CU1416" t="s">
        <v>188</v>
      </c>
      <c r="CV1416" t="s">
        <v>124</v>
      </c>
      <c r="CW1416" t="s">
        <v>124</v>
      </c>
      <c r="CX1416">
        <v>6</v>
      </c>
      <c r="CY1416">
        <v>0</v>
      </c>
      <c r="CZ1416">
        <v>6</v>
      </c>
      <c r="DA1416">
        <v>0</v>
      </c>
      <c r="DB1416">
        <v>0.06</v>
      </c>
    </row>
    <row r="1417" spans="1:106" x14ac:dyDescent="0.2">
      <c r="A1417">
        <v>28741254</v>
      </c>
      <c r="B1417" t="s">
        <v>14403</v>
      </c>
      <c r="C1417">
        <v>20200323043627</v>
      </c>
      <c r="D1417" s="1">
        <v>43913</v>
      </c>
      <c r="E1417" t="s">
        <v>14404</v>
      </c>
      <c r="F1417" t="s">
        <v>14405</v>
      </c>
      <c r="G1417" t="s">
        <v>14406</v>
      </c>
      <c r="H1417" t="s">
        <v>14407</v>
      </c>
      <c r="I1417" t="s">
        <v>111</v>
      </c>
      <c r="J1417" t="s">
        <v>14408</v>
      </c>
      <c r="L1417" t="s">
        <v>14409</v>
      </c>
      <c r="M1417" t="s">
        <v>14410</v>
      </c>
      <c r="N1417" t="s">
        <v>14411</v>
      </c>
      <c r="O1417" t="s">
        <v>14412</v>
      </c>
      <c r="R1417" t="s">
        <v>14413</v>
      </c>
      <c r="T1417">
        <v>93007039</v>
      </c>
      <c r="U1417" t="s">
        <v>14414</v>
      </c>
      <c r="V1417" t="s">
        <v>14415</v>
      </c>
      <c r="W1417" s="1">
        <v>42614</v>
      </c>
      <c r="X1417" t="s">
        <v>196</v>
      </c>
      <c r="Z1417" t="s">
        <v>123</v>
      </c>
      <c r="AA1417" s="3">
        <v>1</v>
      </c>
      <c r="AB1417" s="3">
        <v>0.98</v>
      </c>
      <c r="AC1417" t="s">
        <v>128</v>
      </c>
      <c r="AD1417" t="s">
        <v>14416</v>
      </c>
      <c r="AE1417" t="s">
        <v>14417</v>
      </c>
      <c r="AG1417">
        <v>1</v>
      </c>
      <c r="AH1417">
        <v>1</v>
      </c>
      <c r="AI1417" t="s">
        <v>10477</v>
      </c>
      <c r="AJ1417" t="s">
        <v>128</v>
      </c>
      <c r="AK1417" t="s">
        <v>124</v>
      </c>
      <c r="AL1417" t="s">
        <v>129</v>
      </c>
      <c r="AN1417" t="s">
        <v>232</v>
      </c>
      <c r="AP1417" t="s">
        <v>131</v>
      </c>
      <c r="AQ1417" t="s">
        <v>132</v>
      </c>
      <c r="AR1417">
        <v>7306</v>
      </c>
      <c r="AS1417" t="s">
        <v>133</v>
      </c>
      <c r="AT1417" t="s">
        <v>134</v>
      </c>
      <c r="AU1417" t="s">
        <v>135</v>
      </c>
      <c r="AV1417" t="s">
        <v>136</v>
      </c>
      <c r="AW1417">
        <v>40.72316</v>
      </c>
      <c r="AX1417">
        <v>-74.066630000000004</v>
      </c>
      <c r="AY1417" t="s">
        <v>128</v>
      </c>
      <c r="AZ1417" t="s">
        <v>185</v>
      </c>
      <c r="BA1417" t="s">
        <v>138</v>
      </c>
      <c r="BB1417">
        <v>6</v>
      </c>
      <c r="BC1417">
        <v>1</v>
      </c>
      <c r="BD1417">
        <v>3</v>
      </c>
      <c r="BE1417">
        <v>4</v>
      </c>
      <c r="BF1417" t="s">
        <v>139</v>
      </c>
      <c r="BG1417" t="s">
        <v>14418</v>
      </c>
      <c r="BI1417" s="4">
        <v>100</v>
      </c>
      <c r="BL1417" s="4">
        <v>200</v>
      </c>
      <c r="BM1417" s="4">
        <v>80</v>
      </c>
      <c r="BN1417">
        <v>4</v>
      </c>
      <c r="BO1417" s="4">
        <v>0</v>
      </c>
      <c r="BP1417">
        <v>7</v>
      </c>
      <c r="BQ1417">
        <v>1125</v>
      </c>
      <c r="BR1417">
        <v>2</v>
      </c>
      <c r="BS1417">
        <v>7</v>
      </c>
      <c r="BT1417">
        <v>1125</v>
      </c>
      <c r="BU1417">
        <v>1125</v>
      </c>
      <c r="BV1417">
        <v>7</v>
      </c>
      <c r="BW1417">
        <v>1125</v>
      </c>
      <c r="BX1417" t="s">
        <v>187</v>
      </c>
      <c r="BY1417" t="s">
        <v>128</v>
      </c>
      <c r="BZ1417">
        <v>28</v>
      </c>
      <c r="CA1417">
        <v>55</v>
      </c>
      <c r="CB1417">
        <v>79</v>
      </c>
      <c r="CC1417">
        <v>79</v>
      </c>
      <c r="CD1417" s="1">
        <v>43913</v>
      </c>
      <c r="CE1417">
        <v>67</v>
      </c>
      <c r="CF1417">
        <v>53</v>
      </c>
      <c r="CG1417" s="1">
        <v>43402</v>
      </c>
      <c r="CH1417" s="1">
        <v>43903</v>
      </c>
      <c r="CI1417">
        <v>99</v>
      </c>
      <c r="CJ1417">
        <v>10</v>
      </c>
      <c r="CK1417">
        <v>10</v>
      </c>
      <c r="CL1417">
        <v>10</v>
      </c>
      <c r="CM1417">
        <v>10</v>
      </c>
      <c r="CN1417">
        <v>9</v>
      </c>
      <c r="CO1417">
        <v>10</v>
      </c>
      <c r="CP1417" t="s">
        <v>124</v>
      </c>
      <c r="CR1417" t="s">
        <v>142</v>
      </c>
      <c r="CS1417" t="s">
        <v>124</v>
      </c>
      <c r="CT1417" t="s">
        <v>124</v>
      </c>
      <c r="CU1417" t="s">
        <v>143</v>
      </c>
      <c r="CV1417" t="s">
        <v>124</v>
      </c>
      <c r="CW1417" t="s">
        <v>124</v>
      </c>
      <c r="CX1417">
        <v>1</v>
      </c>
      <c r="CY1417">
        <v>1</v>
      </c>
      <c r="CZ1417">
        <v>0</v>
      </c>
      <c r="DA1417">
        <v>0</v>
      </c>
      <c r="DB1417">
        <v>3.93</v>
      </c>
    </row>
    <row r="1418" spans="1:106" x14ac:dyDescent="0.2">
      <c r="A1418">
        <v>28763257</v>
      </c>
      <c r="B1418" t="s">
        <v>14419</v>
      </c>
      <c r="C1418">
        <v>20200323043627</v>
      </c>
      <c r="D1418" s="1">
        <v>43913</v>
      </c>
      <c r="E1418" t="s">
        <v>14420</v>
      </c>
      <c r="F1418" t="s">
        <v>14421</v>
      </c>
      <c r="G1418" t="s">
        <v>14422</v>
      </c>
      <c r="H1418" t="s">
        <v>14423</v>
      </c>
      <c r="I1418" t="s">
        <v>111</v>
      </c>
      <c r="J1418" t="s">
        <v>14424</v>
      </c>
      <c r="K1418" t="s">
        <v>14425</v>
      </c>
      <c r="L1418" t="s">
        <v>14426</v>
      </c>
      <c r="M1418" t="s">
        <v>14427</v>
      </c>
      <c r="N1418" t="s">
        <v>14428</v>
      </c>
      <c r="O1418" t="s">
        <v>14429</v>
      </c>
      <c r="R1418" t="s">
        <v>14430</v>
      </c>
      <c r="T1418">
        <v>216962688</v>
      </c>
      <c r="U1418" t="s">
        <v>14431</v>
      </c>
      <c r="V1418" t="s">
        <v>14432</v>
      </c>
      <c r="W1418" s="1">
        <v>43366</v>
      </c>
      <c r="X1418" t="s">
        <v>11264</v>
      </c>
      <c r="Y1418" s="2" t="s">
        <v>14433</v>
      </c>
      <c r="Z1418" t="s">
        <v>123</v>
      </c>
      <c r="AA1418" s="3">
        <v>1</v>
      </c>
      <c r="AB1418" s="3">
        <v>0.85</v>
      </c>
      <c r="AC1418" t="s">
        <v>124</v>
      </c>
      <c r="AD1418" t="s">
        <v>14434</v>
      </c>
      <c r="AE1418" t="s">
        <v>14435</v>
      </c>
      <c r="AG1418">
        <v>1</v>
      </c>
      <c r="AH1418">
        <v>1</v>
      </c>
      <c r="AI1418" t="s">
        <v>1853</v>
      </c>
      <c r="AJ1418" t="s">
        <v>128</v>
      </c>
      <c r="AK1418" t="s">
        <v>124</v>
      </c>
      <c r="AL1418" t="s">
        <v>129</v>
      </c>
      <c r="AN1418" t="s">
        <v>514</v>
      </c>
      <c r="AP1418" t="s">
        <v>131</v>
      </c>
      <c r="AQ1418" t="s">
        <v>132</v>
      </c>
      <c r="AR1418">
        <v>7307</v>
      </c>
      <c r="AS1418" t="s">
        <v>133</v>
      </c>
      <c r="AT1418" t="s">
        <v>134</v>
      </c>
      <c r="AU1418" t="s">
        <v>135</v>
      </c>
      <c r="AV1418" t="s">
        <v>136</v>
      </c>
      <c r="AW1418">
        <v>40.752749999999999</v>
      </c>
      <c r="AX1418">
        <v>-74.046139999999994</v>
      </c>
      <c r="AY1418" t="s">
        <v>128</v>
      </c>
      <c r="AZ1418" t="s">
        <v>185</v>
      </c>
      <c r="BA1418" t="s">
        <v>163</v>
      </c>
      <c r="BB1418">
        <v>1</v>
      </c>
      <c r="BC1418">
        <v>1</v>
      </c>
      <c r="BD1418">
        <v>1</v>
      </c>
      <c r="BE1418">
        <v>1</v>
      </c>
      <c r="BF1418" t="s">
        <v>139</v>
      </c>
      <c r="BG1418" t="s">
        <v>14436</v>
      </c>
      <c r="BI1418" s="4">
        <v>50</v>
      </c>
      <c r="BL1418" s="4">
        <v>0</v>
      </c>
      <c r="BM1418" s="4">
        <v>25</v>
      </c>
      <c r="BN1418">
        <v>1</v>
      </c>
      <c r="BO1418" s="4">
        <v>50</v>
      </c>
      <c r="BP1418">
        <v>1</v>
      </c>
      <c r="BQ1418">
        <v>29</v>
      </c>
      <c r="BR1418">
        <v>1</v>
      </c>
      <c r="BS1418">
        <v>1</v>
      </c>
      <c r="BT1418">
        <v>29</v>
      </c>
      <c r="BU1418">
        <v>29</v>
      </c>
      <c r="BV1418">
        <v>1</v>
      </c>
      <c r="BW1418">
        <v>29</v>
      </c>
      <c r="BX1418" t="s">
        <v>1241</v>
      </c>
      <c r="BY1418" t="s">
        <v>128</v>
      </c>
      <c r="BZ1418">
        <v>9</v>
      </c>
      <c r="CA1418">
        <v>18</v>
      </c>
      <c r="CB1418">
        <v>38</v>
      </c>
      <c r="CC1418">
        <v>123</v>
      </c>
      <c r="CD1418" s="1">
        <v>43913</v>
      </c>
      <c r="CE1418">
        <v>13</v>
      </c>
      <c r="CF1418">
        <v>8</v>
      </c>
      <c r="CG1418" s="1">
        <v>43394</v>
      </c>
      <c r="CH1418" s="1">
        <v>43831</v>
      </c>
      <c r="CI1418">
        <v>94</v>
      </c>
      <c r="CJ1418">
        <v>10</v>
      </c>
      <c r="CK1418">
        <v>9</v>
      </c>
      <c r="CL1418">
        <v>10</v>
      </c>
      <c r="CM1418">
        <v>10</v>
      </c>
      <c r="CN1418">
        <v>9</v>
      </c>
      <c r="CO1418">
        <v>10</v>
      </c>
      <c r="CP1418" t="s">
        <v>124</v>
      </c>
      <c r="CR1418" t="s">
        <v>142</v>
      </c>
      <c r="CS1418" t="s">
        <v>124</v>
      </c>
      <c r="CT1418" t="s">
        <v>124</v>
      </c>
      <c r="CU1418" t="s">
        <v>188</v>
      </c>
      <c r="CV1418" t="s">
        <v>124</v>
      </c>
      <c r="CW1418" t="s">
        <v>124</v>
      </c>
      <c r="CX1418">
        <v>1</v>
      </c>
      <c r="CY1418">
        <v>0</v>
      </c>
      <c r="CZ1418">
        <v>1</v>
      </c>
      <c r="DA1418">
        <v>0</v>
      </c>
      <c r="DB1418">
        <v>0.75</v>
      </c>
    </row>
    <row r="1419" spans="1:106" x14ac:dyDescent="0.2">
      <c r="A1419">
        <v>28789319</v>
      </c>
      <c r="B1419" t="s">
        <v>14437</v>
      </c>
      <c r="C1419">
        <v>20200323043627</v>
      </c>
      <c r="D1419" s="1">
        <v>43913</v>
      </c>
      <c r="E1419" t="s">
        <v>14438</v>
      </c>
      <c r="F1419" t="s">
        <v>14439</v>
      </c>
      <c r="G1419" t="s">
        <v>14440</v>
      </c>
      <c r="H1419" t="s">
        <v>14441</v>
      </c>
      <c r="I1419" t="s">
        <v>111</v>
      </c>
      <c r="J1419" t="s">
        <v>14442</v>
      </c>
      <c r="L1419" t="s">
        <v>14443</v>
      </c>
      <c r="M1419" t="s">
        <v>3501</v>
      </c>
      <c r="N1419" t="s">
        <v>14444</v>
      </c>
      <c r="O1419" t="s">
        <v>14445</v>
      </c>
      <c r="R1419" t="s">
        <v>14446</v>
      </c>
      <c r="T1419">
        <v>52789828</v>
      </c>
      <c r="U1419" t="s">
        <v>7683</v>
      </c>
      <c r="V1419" t="s">
        <v>7684</v>
      </c>
      <c r="W1419" s="1">
        <v>42368</v>
      </c>
      <c r="X1419" t="s">
        <v>196</v>
      </c>
      <c r="Y1419" t="s">
        <v>7685</v>
      </c>
      <c r="Z1419" t="s">
        <v>123</v>
      </c>
      <c r="AA1419" s="3">
        <v>1</v>
      </c>
      <c r="AB1419" s="3">
        <v>1</v>
      </c>
      <c r="AC1419" t="s">
        <v>128</v>
      </c>
      <c r="AD1419" t="s">
        <v>7686</v>
      </c>
      <c r="AE1419" t="s">
        <v>7687</v>
      </c>
      <c r="AF1419" t="s">
        <v>7688</v>
      </c>
      <c r="AG1419">
        <v>16</v>
      </c>
      <c r="AH1419">
        <v>16</v>
      </c>
      <c r="AI1419" t="s">
        <v>357</v>
      </c>
      <c r="AJ1419" t="s">
        <v>128</v>
      </c>
      <c r="AK1419" t="s">
        <v>128</v>
      </c>
      <c r="AL1419" t="s">
        <v>129</v>
      </c>
      <c r="AN1419" t="s">
        <v>214</v>
      </c>
      <c r="AP1419" t="s">
        <v>131</v>
      </c>
      <c r="AQ1419" t="s">
        <v>132</v>
      </c>
      <c r="AR1419">
        <v>7305</v>
      </c>
      <c r="AS1419" t="s">
        <v>133</v>
      </c>
      <c r="AT1419" t="s">
        <v>134</v>
      </c>
      <c r="AU1419" t="s">
        <v>135</v>
      </c>
      <c r="AV1419" t="s">
        <v>136</v>
      </c>
      <c r="AW1419">
        <v>40.712620000000001</v>
      </c>
      <c r="AX1419">
        <v>-74.084779999999995</v>
      </c>
      <c r="AY1419" t="s">
        <v>128</v>
      </c>
      <c r="AZ1419" t="s">
        <v>185</v>
      </c>
      <c r="BA1419" t="s">
        <v>138</v>
      </c>
      <c r="BB1419">
        <v>2</v>
      </c>
      <c r="BC1419">
        <v>1</v>
      </c>
      <c r="BD1419">
        <v>1</v>
      </c>
      <c r="BE1419">
        <v>1</v>
      </c>
      <c r="BF1419" t="s">
        <v>139</v>
      </c>
      <c r="BG1419" t="s">
        <v>14447</v>
      </c>
      <c r="BI1419" s="4">
        <v>85</v>
      </c>
      <c r="BL1419" s="4">
        <v>0</v>
      </c>
      <c r="BM1419" s="4">
        <v>55</v>
      </c>
      <c r="BN1419">
        <v>2</v>
      </c>
      <c r="BO1419" s="4">
        <v>50</v>
      </c>
      <c r="BP1419">
        <v>1</v>
      </c>
      <c r="BQ1419">
        <v>1125</v>
      </c>
      <c r="BR1419">
        <v>1</v>
      </c>
      <c r="BS1419">
        <v>1</v>
      </c>
      <c r="BT1419">
        <v>1125</v>
      </c>
      <c r="BU1419">
        <v>1125</v>
      </c>
      <c r="BV1419">
        <v>1</v>
      </c>
      <c r="BW1419">
        <v>1125</v>
      </c>
      <c r="BX1419" t="s">
        <v>165</v>
      </c>
      <c r="BY1419" t="s">
        <v>128</v>
      </c>
      <c r="BZ1419">
        <v>28</v>
      </c>
      <c r="CA1419">
        <v>44</v>
      </c>
      <c r="CB1419">
        <v>48</v>
      </c>
      <c r="CC1419">
        <v>251</v>
      </c>
      <c r="CD1419" s="1">
        <v>43913</v>
      </c>
      <c r="CE1419">
        <v>73</v>
      </c>
      <c r="CF1419">
        <v>52</v>
      </c>
      <c r="CG1419" s="1">
        <v>43372</v>
      </c>
      <c r="CH1419" s="1">
        <v>43905</v>
      </c>
      <c r="CI1419">
        <v>95</v>
      </c>
      <c r="CJ1419">
        <v>10</v>
      </c>
      <c r="CK1419">
        <v>10</v>
      </c>
      <c r="CL1419">
        <v>10</v>
      </c>
      <c r="CM1419">
        <v>10</v>
      </c>
      <c r="CN1419">
        <v>9</v>
      </c>
      <c r="CO1419">
        <v>9</v>
      </c>
      <c r="CP1419" t="s">
        <v>124</v>
      </c>
      <c r="CR1419" t="s">
        <v>142</v>
      </c>
      <c r="CS1419" t="s">
        <v>128</v>
      </c>
      <c r="CT1419" t="s">
        <v>124</v>
      </c>
      <c r="CU1419" t="s">
        <v>188</v>
      </c>
      <c r="CV1419" t="s">
        <v>124</v>
      </c>
      <c r="CW1419" t="s">
        <v>124</v>
      </c>
      <c r="CX1419">
        <v>18</v>
      </c>
      <c r="CY1419">
        <v>18</v>
      </c>
      <c r="CZ1419">
        <v>0</v>
      </c>
      <c r="DA1419">
        <v>0</v>
      </c>
      <c r="DB1419">
        <v>4.04</v>
      </c>
    </row>
    <row r="1420" spans="1:106" x14ac:dyDescent="0.2">
      <c r="A1420">
        <v>28789989</v>
      </c>
      <c r="B1420" t="s">
        <v>14448</v>
      </c>
      <c r="C1420">
        <v>20200323043627</v>
      </c>
      <c r="D1420" s="1">
        <v>43913</v>
      </c>
      <c r="E1420" t="s">
        <v>14449</v>
      </c>
      <c r="F1420" t="s">
        <v>14439</v>
      </c>
      <c r="G1420" t="s">
        <v>14440</v>
      </c>
      <c r="H1420" t="s">
        <v>14450</v>
      </c>
      <c r="I1420" t="s">
        <v>111</v>
      </c>
      <c r="J1420" t="s">
        <v>14442</v>
      </c>
      <c r="L1420" t="s">
        <v>14443</v>
      </c>
      <c r="M1420" t="s">
        <v>3948</v>
      </c>
      <c r="N1420" t="s">
        <v>14444</v>
      </c>
      <c r="O1420" t="s">
        <v>14445</v>
      </c>
      <c r="R1420" t="s">
        <v>14451</v>
      </c>
      <c r="T1420">
        <v>52789828</v>
      </c>
      <c r="U1420" t="s">
        <v>7683</v>
      </c>
      <c r="V1420" t="s">
        <v>7684</v>
      </c>
      <c r="W1420" s="1">
        <v>42368</v>
      </c>
      <c r="X1420" t="s">
        <v>196</v>
      </c>
      <c r="Y1420" t="s">
        <v>7685</v>
      </c>
      <c r="Z1420" t="s">
        <v>123</v>
      </c>
      <c r="AA1420" s="3">
        <v>1</v>
      </c>
      <c r="AB1420" s="3">
        <v>1</v>
      </c>
      <c r="AC1420" t="s">
        <v>128</v>
      </c>
      <c r="AD1420" t="s">
        <v>7686</v>
      </c>
      <c r="AE1420" t="s">
        <v>7687</v>
      </c>
      <c r="AF1420" t="s">
        <v>7688</v>
      </c>
      <c r="AG1420">
        <v>16</v>
      </c>
      <c r="AH1420">
        <v>16</v>
      </c>
      <c r="AI1420" t="s">
        <v>357</v>
      </c>
      <c r="AJ1420" t="s">
        <v>128</v>
      </c>
      <c r="AK1420" t="s">
        <v>128</v>
      </c>
      <c r="AL1420" t="s">
        <v>129</v>
      </c>
      <c r="AN1420" t="s">
        <v>214</v>
      </c>
      <c r="AP1420" t="s">
        <v>131</v>
      </c>
      <c r="AQ1420" t="s">
        <v>132</v>
      </c>
      <c r="AR1420">
        <v>7305</v>
      </c>
      <c r="AS1420" t="s">
        <v>133</v>
      </c>
      <c r="AT1420" t="s">
        <v>134</v>
      </c>
      <c r="AU1420" t="s">
        <v>135</v>
      </c>
      <c r="AV1420" t="s">
        <v>136</v>
      </c>
      <c r="AW1420">
        <v>40.714419999999997</v>
      </c>
      <c r="AX1420">
        <v>-74.086280000000002</v>
      </c>
      <c r="AY1420" t="s">
        <v>128</v>
      </c>
      <c r="AZ1420" t="s">
        <v>185</v>
      </c>
      <c r="BA1420" t="s">
        <v>138</v>
      </c>
      <c r="BB1420">
        <v>2</v>
      </c>
      <c r="BC1420">
        <v>1</v>
      </c>
      <c r="BD1420">
        <v>1</v>
      </c>
      <c r="BE1420">
        <v>1</v>
      </c>
      <c r="BF1420" t="s">
        <v>139</v>
      </c>
      <c r="BG1420" t="s">
        <v>14452</v>
      </c>
      <c r="BI1420" s="4">
        <v>84</v>
      </c>
      <c r="BL1420" s="4">
        <v>0</v>
      </c>
      <c r="BM1420" s="4">
        <v>55</v>
      </c>
      <c r="BN1420">
        <v>2</v>
      </c>
      <c r="BO1420" s="4">
        <v>50</v>
      </c>
      <c r="BP1420">
        <v>1</v>
      </c>
      <c r="BQ1420">
        <v>1125</v>
      </c>
      <c r="BR1420">
        <v>1</v>
      </c>
      <c r="BS1420">
        <v>1</v>
      </c>
      <c r="BT1420">
        <v>1125</v>
      </c>
      <c r="BU1420">
        <v>1125</v>
      </c>
      <c r="BV1420">
        <v>1</v>
      </c>
      <c r="BW1420">
        <v>1125</v>
      </c>
      <c r="BX1420" t="s">
        <v>165</v>
      </c>
      <c r="BY1420" t="s">
        <v>128</v>
      </c>
      <c r="BZ1420">
        <v>18</v>
      </c>
      <c r="CA1420">
        <v>27</v>
      </c>
      <c r="CB1420">
        <v>39</v>
      </c>
      <c r="CC1420">
        <v>244</v>
      </c>
      <c r="CD1420" s="1">
        <v>43913</v>
      </c>
      <c r="CE1420">
        <v>65</v>
      </c>
      <c r="CF1420">
        <v>44</v>
      </c>
      <c r="CG1420" s="1">
        <v>43371</v>
      </c>
      <c r="CH1420" s="1">
        <v>43881</v>
      </c>
      <c r="CI1420">
        <v>94</v>
      </c>
      <c r="CJ1420">
        <v>10</v>
      </c>
      <c r="CK1420">
        <v>9</v>
      </c>
      <c r="CL1420">
        <v>10</v>
      </c>
      <c r="CM1420">
        <v>10</v>
      </c>
      <c r="CN1420">
        <v>9</v>
      </c>
      <c r="CO1420">
        <v>10</v>
      </c>
      <c r="CP1420" t="s">
        <v>124</v>
      </c>
      <c r="CR1420" t="s">
        <v>142</v>
      </c>
      <c r="CS1420" t="s">
        <v>128</v>
      </c>
      <c r="CT1420" t="s">
        <v>124</v>
      </c>
      <c r="CU1420" t="s">
        <v>188</v>
      </c>
      <c r="CV1420" t="s">
        <v>124</v>
      </c>
      <c r="CW1420" t="s">
        <v>124</v>
      </c>
      <c r="CX1420">
        <v>18</v>
      </c>
      <c r="CY1420">
        <v>18</v>
      </c>
      <c r="CZ1420">
        <v>0</v>
      </c>
      <c r="DA1420">
        <v>0</v>
      </c>
      <c r="DB1420">
        <v>3.59</v>
      </c>
    </row>
    <row r="1421" spans="1:106" x14ac:dyDescent="0.2">
      <c r="A1421">
        <v>28800093</v>
      </c>
      <c r="B1421" t="s">
        <v>14453</v>
      </c>
      <c r="C1421">
        <v>20200323043627</v>
      </c>
      <c r="D1421" s="1">
        <v>43913</v>
      </c>
      <c r="E1421" t="s">
        <v>14454</v>
      </c>
      <c r="F1421" t="s">
        <v>14455</v>
      </c>
      <c r="H1421" t="s">
        <v>14455</v>
      </c>
      <c r="I1421" t="s">
        <v>111</v>
      </c>
      <c r="R1421" t="s">
        <v>14456</v>
      </c>
      <c r="T1421">
        <v>1331440</v>
      </c>
      <c r="U1421" t="s">
        <v>14457</v>
      </c>
      <c r="V1421" t="s">
        <v>14458</v>
      </c>
      <c r="W1421" s="1">
        <v>40840</v>
      </c>
      <c r="X1421" t="s">
        <v>121</v>
      </c>
      <c r="Y1421" t="s">
        <v>14458</v>
      </c>
      <c r="Z1421" t="s">
        <v>157</v>
      </c>
      <c r="AA1421" t="s">
        <v>157</v>
      </c>
      <c r="AB1421" s="3">
        <v>1</v>
      </c>
      <c r="AC1421" t="s">
        <v>124</v>
      </c>
      <c r="AD1421" t="s">
        <v>14459</v>
      </c>
      <c r="AE1421" t="s">
        <v>14460</v>
      </c>
      <c r="AG1421">
        <v>1</v>
      </c>
      <c r="AH1421">
        <v>1</v>
      </c>
      <c r="AI1421" t="s">
        <v>717</v>
      </c>
      <c r="AJ1421" t="s">
        <v>128</v>
      </c>
      <c r="AK1421" t="s">
        <v>128</v>
      </c>
      <c r="AL1421" t="s">
        <v>129</v>
      </c>
      <c r="AN1421" t="s">
        <v>514</v>
      </c>
      <c r="AP1421" t="s">
        <v>131</v>
      </c>
      <c r="AQ1421" t="s">
        <v>132</v>
      </c>
      <c r="AR1421">
        <v>7307</v>
      </c>
      <c r="AS1421" t="s">
        <v>133</v>
      </c>
      <c r="AT1421" t="s">
        <v>134</v>
      </c>
      <c r="AU1421" t="s">
        <v>135</v>
      </c>
      <c r="AV1421" t="s">
        <v>136</v>
      </c>
      <c r="AW1421">
        <v>40.750140000000002</v>
      </c>
      <c r="AX1421">
        <v>-74.051730000000006</v>
      </c>
      <c r="AY1421" t="s">
        <v>128</v>
      </c>
      <c r="AZ1421" t="s">
        <v>247</v>
      </c>
      <c r="BA1421" t="s">
        <v>138</v>
      </c>
      <c r="BB1421">
        <v>5</v>
      </c>
      <c r="BC1421">
        <v>1.5</v>
      </c>
      <c r="BD1421">
        <v>3</v>
      </c>
      <c r="BE1421">
        <v>5</v>
      </c>
      <c r="BF1421" t="s">
        <v>139</v>
      </c>
      <c r="BG1421" t="s">
        <v>14461</v>
      </c>
      <c r="BI1421" s="4">
        <v>100</v>
      </c>
      <c r="BL1421" s="4">
        <v>500</v>
      </c>
      <c r="BM1421" s="4">
        <v>130</v>
      </c>
      <c r="BN1421">
        <v>5</v>
      </c>
      <c r="BO1421" s="4">
        <v>20</v>
      </c>
      <c r="BP1421">
        <v>2</v>
      </c>
      <c r="BQ1421">
        <v>1125</v>
      </c>
      <c r="BR1421">
        <v>2</v>
      </c>
      <c r="BS1421">
        <v>2</v>
      </c>
      <c r="BT1421">
        <v>1125</v>
      </c>
      <c r="BU1421">
        <v>1125</v>
      </c>
      <c r="BV1421">
        <v>2</v>
      </c>
      <c r="BW1421">
        <v>1125</v>
      </c>
      <c r="BX1421" t="s">
        <v>1241</v>
      </c>
      <c r="BY1421" t="s">
        <v>128</v>
      </c>
      <c r="BZ1421">
        <v>8</v>
      </c>
      <c r="CA1421">
        <v>11</v>
      </c>
      <c r="CB1421">
        <v>11</v>
      </c>
      <c r="CC1421">
        <v>11</v>
      </c>
      <c r="CD1421" s="1">
        <v>43913</v>
      </c>
      <c r="CE1421">
        <v>5</v>
      </c>
      <c r="CF1421">
        <v>5</v>
      </c>
      <c r="CG1421" s="1">
        <v>43618</v>
      </c>
      <c r="CH1421" s="1">
        <v>43751</v>
      </c>
      <c r="CI1421">
        <v>88</v>
      </c>
      <c r="CJ1421">
        <v>9</v>
      </c>
      <c r="CK1421">
        <v>9</v>
      </c>
      <c r="CL1421">
        <v>10</v>
      </c>
      <c r="CM1421">
        <v>9</v>
      </c>
      <c r="CN1421">
        <v>8</v>
      </c>
      <c r="CO1421">
        <v>9</v>
      </c>
      <c r="CP1421" t="s">
        <v>124</v>
      </c>
      <c r="CR1421" t="s">
        <v>142</v>
      </c>
      <c r="CS1421" t="s">
        <v>128</v>
      </c>
      <c r="CT1421" t="s">
        <v>124</v>
      </c>
      <c r="CU1421" t="s">
        <v>166</v>
      </c>
      <c r="CV1421" t="s">
        <v>124</v>
      </c>
      <c r="CW1421" t="s">
        <v>128</v>
      </c>
      <c r="CX1421">
        <v>1</v>
      </c>
      <c r="CY1421">
        <v>1</v>
      </c>
      <c r="CZ1421">
        <v>0</v>
      </c>
      <c r="DA1421">
        <v>0</v>
      </c>
      <c r="DB1421">
        <v>0.51</v>
      </c>
    </row>
    <row r="1422" spans="1:106" x14ac:dyDescent="0.2">
      <c r="A1422">
        <v>28802368</v>
      </c>
      <c r="B1422" t="s">
        <v>14462</v>
      </c>
      <c r="C1422">
        <v>20200323043627</v>
      </c>
      <c r="D1422" s="1">
        <v>43913</v>
      </c>
      <c r="E1422" t="s">
        <v>14463</v>
      </c>
      <c r="F1422" t="s">
        <v>14464</v>
      </c>
      <c r="G1422" t="s">
        <v>14465</v>
      </c>
      <c r="H1422" t="s">
        <v>14466</v>
      </c>
      <c r="I1422" t="s">
        <v>111</v>
      </c>
      <c r="J1422" t="s">
        <v>14467</v>
      </c>
      <c r="K1422" t="s">
        <v>14468</v>
      </c>
      <c r="N1422" t="s">
        <v>14469</v>
      </c>
      <c r="O1422" t="e">
        <f ca="1">- No pet(s) allowed</f>
        <v>#NAME?</v>
      </c>
      <c r="R1422" t="s">
        <v>14470</v>
      </c>
      <c r="T1422">
        <v>44788375</v>
      </c>
      <c r="U1422" t="s">
        <v>14350</v>
      </c>
      <c r="V1422" t="s">
        <v>14351</v>
      </c>
      <c r="W1422" s="1">
        <v>42268</v>
      </c>
      <c r="X1422" t="s">
        <v>135</v>
      </c>
      <c r="Z1422" t="s">
        <v>157</v>
      </c>
      <c r="AA1422" t="s">
        <v>157</v>
      </c>
      <c r="AB1422" s="3">
        <v>0.98</v>
      </c>
      <c r="AC1422" t="s">
        <v>128</v>
      </c>
      <c r="AD1422" t="s">
        <v>14352</v>
      </c>
      <c r="AE1422" t="s">
        <v>14353</v>
      </c>
      <c r="AG1422">
        <v>2</v>
      </c>
      <c r="AH1422">
        <v>2</v>
      </c>
      <c r="AI1422" t="s">
        <v>3698</v>
      </c>
      <c r="AJ1422" t="s">
        <v>128</v>
      </c>
      <c r="AK1422" t="s">
        <v>124</v>
      </c>
      <c r="AL1422" t="s">
        <v>129</v>
      </c>
      <c r="AN1422" t="s">
        <v>161</v>
      </c>
      <c r="AP1422" t="s">
        <v>131</v>
      </c>
      <c r="AQ1422" t="s">
        <v>132</v>
      </c>
      <c r="AR1422">
        <v>7306</v>
      </c>
      <c r="AS1422" t="s">
        <v>133</v>
      </c>
      <c r="AT1422" t="s">
        <v>134</v>
      </c>
      <c r="AU1422" t="s">
        <v>135</v>
      </c>
      <c r="AV1422" t="s">
        <v>136</v>
      </c>
      <c r="AW1422">
        <v>40.736800000000002</v>
      </c>
      <c r="AX1422">
        <v>-74.063419999999994</v>
      </c>
      <c r="AY1422" t="s">
        <v>124</v>
      </c>
      <c r="AZ1422" t="s">
        <v>185</v>
      </c>
      <c r="BA1422" t="s">
        <v>163</v>
      </c>
      <c r="BB1422">
        <v>1</v>
      </c>
      <c r="BC1422">
        <v>1</v>
      </c>
      <c r="BD1422">
        <v>1</v>
      </c>
      <c r="BE1422">
        <v>1</v>
      </c>
      <c r="BF1422" t="s">
        <v>139</v>
      </c>
      <c r="BG1422" t="s">
        <v>14471</v>
      </c>
      <c r="BI1422" s="4">
        <v>45</v>
      </c>
      <c r="BM1422" s="4">
        <v>25</v>
      </c>
      <c r="BN1422">
        <v>1</v>
      </c>
      <c r="BO1422" s="4">
        <v>20</v>
      </c>
      <c r="BP1422">
        <v>1</v>
      </c>
      <c r="BQ1422">
        <v>1125</v>
      </c>
      <c r="BR1422">
        <v>1</v>
      </c>
      <c r="BS1422">
        <v>1</v>
      </c>
      <c r="BT1422">
        <v>1125</v>
      </c>
      <c r="BU1422">
        <v>1125</v>
      </c>
      <c r="BV1422">
        <v>1</v>
      </c>
      <c r="BW1422">
        <v>1125</v>
      </c>
      <c r="BX1422" t="s">
        <v>394</v>
      </c>
      <c r="BY1422" t="s">
        <v>128</v>
      </c>
      <c r="BZ1422">
        <v>0</v>
      </c>
      <c r="CA1422">
        <v>0</v>
      </c>
      <c r="CB1422">
        <v>0</v>
      </c>
      <c r="CC1422">
        <v>0</v>
      </c>
      <c r="CD1422" s="1">
        <v>43913</v>
      </c>
      <c r="CE1422">
        <v>34</v>
      </c>
      <c r="CF1422">
        <v>22</v>
      </c>
      <c r="CG1422" s="1">
        <v>43374</v>
      </c>
      <c r="CH1422" s="1">
        <v>43752</v>
      </c>
      <c r="CI1422">
        <v>97</v>
      </c>
      <c r="CJ1422">
        <v>10</v>
      </c>
      <c r="CK1422">
        <v>10</v>
      </c>
      <c r="CL1422">
        <v>10</v>
      </c>
      <c r="CM1422">
        <v>10</v>
      </c>
      <c r="CN1422">
        <v>10</v>
      </c>
      <c r="CO1422">
        <v>10</v>
      </c>
      <c r="CP1422" t="s">
        <v>124</v>
      </c>
      <c r="CR1422" t="s">
        <v>142</v>
      </c>
      <c r="CS1422" t="s">
        <v>124</v>
      </c>
      <c r="CT1422" t="s">
        <v>124</v>
      </c>
      <c r="CU1422" t="s">
        <v>166</v>
      </c>
      <c r="CV1422" t="s">
        <v>124</v>
      </c>
      <c r="CW1422" t="s">
        <v>124</v>
      </c>
      <c r="CX1422">
        <v>2</v>
      </c>
      <c r="CY1422">
        <v>0</v>
      </c>
      <c r="CZ1422">
        <v>2</v>
      </c>
      <c r="DA1422">
        <v>0</v>
      </c>
      <c r="DB1422">
        <v>1.89</v>
      </c>
    </row>
    <row r="1423" spans="1:106" x14ac:dyDescent="0.2">
      <c r="A1423">
        <v>28814515</v>
      </c>
      <c r="B1423" t="s">
        <v>14472</v>
      </c>
      <c r="C1423">
        <v>20200323043627</v>
      </c>
      <c r="D1423" s="1">
        <v>43913</v>
      </c>
      <c r="E1423" t="s">
        <v>14473</v>
      </c>
      <c r="F1423" t="s">
        <v>14474</v>
      </c>
      <c r="G1423" t="s">
        <v>14475</v>
      </c>
      <c r="H1423" t="s">
        <v>14476</v>
      </c>
      <c r="I1423" t="s">
        <v>111</v>
      </c>
      <c r="J1423" t="s">
        <v>13844</v>
      </c>
      <c r="K1423" t="s">
        <v>14477</v>
      </c>
      <c r="L1423" t="s">
        <v>13846</v>
      </c>
      <c r="M1423" t="s">
        <v>14478</v>
      </c>
      <c r="N1423" t="s">
        <v>13848</v>
      </c>
      <c r="O1423" t="s">
        <v>14479</v>
      </c>
      <c r="R1423" t="s">
        <v>14480</v>
      </c>
      <c r="T1423">
        <v>153190812</v>
      </c>
      <c r="U1423" t="s">
        <v>13851</v>
      </c>
      <c r="V1423" t="s">
        <v>13852</v>
      </c>
      <c r="W1423" s="1">
        <v>43011</v>
      </c>
      <c r="X1423" t="s">
        <v>121</v>
      </c>
      <c r="Y1423" t="s">
        <v>13853</v>
      </c>
      <c r="Z1423" t="s">
        <v>123</v>
      </c>
      <c r="AA1423" s="3">
        <v>1</v>
      </c>
      <c r="AB1423" s="3">
        <v>0.98</v>
      </c>
      <c r="AC1423" t="s">
        <v>124</v>
      </c>
      <c r="AD1423" t="s">
        <v>13854</v>
      </c>
      <c r="AE1423" t="s">
        <v>13855</v>
      </c>
      <c r="AF1423" t="s">
        <v>11708</v>
      </c>
      <c r="AG1423">
        <v>11</v>
      </c>
      <c r="AH1423">
        <v>11</v>
      </c>
      <c r="AI1423" t="s">
        <v>717</v>
      </c>
      <c r="AJ1423" t="s">
        <v>128</v>
      </c>
      <c r="AK1423" t="s">
        <v>124</v>
      </c>
      <c r="AL1423" t="s">
        <v>129</v>
      </c>
      <c r="AN1423" t="s">
        <v>161</v>
      </c>
      <c r="AP1423" t="s">
        <v>131</v>
      </c>
      <c r="AQ1423" t="s">
        <v>132</v>
      </c>
      <c r="AR1423">
        <v>7306</v>
      </c>
      <c r="AS1423" t="s">
        <v>133</v>
      </c>
      <c r="AT1423" t="s">
        <v>134</v>
      </c>
      <c r="AU1423" t="s">
        <v>135</v>
      </c>
      <c r="AV1423" t="s">
        <v>136</v>
      </c>
      <c r="AW1423">
        <v>40.733690000000003</v>
      </c>
      <c r="AX1423">
        <v>-74.055449999999993</v>
      </c>
      <c r="AY1423" t="s">
        <v>128</v>
      </c>
      <c r="AZ1423" t="s">
        <v>247</v>
      </c>
      <c r="BA1423" t="s">
        <v>163</v>
      </c>
      <c r="BB1423">
        <v>2</v>
      </c>
      <c r="BC1423">
        <v>1</v>
      </c>
      <c r="BD1423">
        <v>1</v>
      </c>
      <c r="BE1423">
        <v>1</v>
      </c>
      <c r="BF1423" t="s">
        <v>139</v>
      </c>
      <c r="BG1423" t="s">
        <v>14481</v>
      </c>
      <c r="BI1423" s="4">
        <v>45</v>
      </c>
      <c r="BL1423" s="4">
        <v>0</v>
      </c>
      <c r="BM1423" s="4">
        <v>65</v>
      </c>
      <c r="BN1423">
        <v>2</v>
      </c>
      <c r="BO1423" s="4">
        <v>15</v>
      </c>
      <c r="BP1423">
        <v>2</v>
      </c>
      <c r="BQ1423">
        <v>28</v>
      </c>
      <c r="BR1423">
        <v>2</v>
      </c>
      <c r="BS1423">
        <v>2</v>
      </c>
      <c r="BT1423">
        <v>28</v>
      </c>
      <c r="BU1423">
        <v>28</v>
      </c>
      <c r="BV1423">
        <v>2</v>
      </c>
      <c r="BW1423">
        <v>28</v>
      </c>
      <c r="BX1423" t="s">
        <v>332</v>
      </c>
      <c r="BY1423" t="s">
        <v>128</v>
      </c>
      <c r="BZ1423">
        <v>23</v>
      </c>
      <c r="CA1423">
        <v>53</v>
      </c>
      <c r="CB1423">
        <v>81</v>
      </c>
      <c r="CC1423">
        <v>81</v>
      </c>
      <c r="CD1423" s="1">
        <v>43913</v>
      </c>
      <c r="CE1423">
        <v>16</v>
      </c>
      <c r="CF1423">
        <v>11</v>
      </c>
      <c r="CG1423" s="1">
        <v>43429</v>
      </c>
      <c r="CH1423" s="1">
        <v>43889</v>
      </c>
      <c r="CI1423">
        <v>94</v>
      </c>
      <c r="CJ1423">
        <v>10</v>
      </c>
      <c r="CK1423">
        <v>9</v>
      </c>
      <c r="CL1423">
        <v>10</v>
      </c>
      <c r="CM1423">
        <v>10</v>
      </c>
      <c r="CN1423">
        <v>10</v>
      </c>
      <c r="CO1423">
        <v>10</v>
      </c>
      <c r="CP1423" t="s">
        <v>124</v>
      </c>
      <c r="CR1423" t="s">
        <v>142</v>
      </c>
      <c r="CS1423" t="s">
        <v>128</v>
      </c>
      <c r="CT1423" t="s">
        <v>124</v>
      </c>
      <c r="CU1423" t="s">
        <v>188</v>
      </c>
      <c r="CV1423" t="s">
        <v>124</v>
      </c>
      <c r="CW1423" t="s">
        <v>124</v>
      </c>
      <c r="CX1423">
        <v>23</v>
      </c>
      <c r="CY1423">
        <v>5</v>
      </c>
      <c r="CZ1423">
        <v>18</v>
      </c>
      <c r="DA1423">
        <v>0</v>
      </c>
      <c r="DB1423">
        <v>0.99</v>
      </c>
    </row>
    <row r="1424" spans="1:106" x14ac:dyDescent="0.2">
      <c r="A1424">
        <v>28837379</v>
      </c>
      <c r="B1424" t="s">
        <v>14482</v>
      </c>
      <c r="C1424">
        <v>20200323043627</v>
      </c>
      <c r="D1424" s="1">
        <v>43913</v>
      </c>
      <c r="E1424" t="s">
        <v>14483</v>
      </c>
      <c r="F1424" t="s">
        <v>14484</v>
      </c>
      <c r="G1424" t="s">
        <v>14485</v>
      </c>
      <c r="H1424" t="s">
        <v>14486</v>
      </c>
      <c r="I1424" t="s">
        <v>111</v>
      </c>
      <c r="J1424" t="s">
        <v>14487</v>
      </c>
      <c r="K1424" t="s">
        <v>14488</v>
      </c>
      <c r="L1424" t="s">
        <v>14489</v>
      </c>
      <c r="M1424" t="s">
        <v>14490</v>
      </c>
      <c r="N1424" t="s">
        <v>14491</v>
      </c>
      <c r="O1424" t="s">
        <v>14492</v>
      </c>
      <c r="R1424" t="s">
        <v>14493</v>
      </c>
      <c r="T1424">
        <v>184381573</v>
      </c>
      <c r="U1424" t="s">
        <v>14494</v>
      </c>
      <c r="V1424" t="s">
        <v>14495</v>
      </c>
      <c r="W1424" s="1">
        <v>43205</v>
      </c>
      <c r="X1424" t="s">
        <v>409</v>
      </c>
      <c r="Z1424" t="s">
        <v>123</v>
      </c>
      <c r="AA1424" s="3">
        <v>1</v>
      </c>
      <c r="AB1424" s="3">
        <v>0.96</v>
      </c>
      <c r="AC1424" t="s">
        <v>128</v>
      </c>
      <c r="AD1424" t="s">
        <v>14496</v>
      </c>
      <c r="AE1424" t="s">
        <v>14497</v>
      </c>
      <c r="AG1424">
        <v>8</v>
      </c>
      <c r="AH1424">
        <v>8</v>
      </c>
      <c r="AI1424" t="s">
        <v>213</v>
      </c>
      <c r="AJ1424" t="s">
        <v>128</v>
      </c>
      <c r="AK1424" t="s">
        <v>124</v>
      </c>
      <c r="AL1424" t="s">
        <v>129</v>
      </c>
      <c r="AN1424" t="s">
        <v>514</v>
      </c>
      <c r="AP1424" t="s">
        <v>131</v>
      </c>
      <c r="AQ1424" t="s">
        <v>132</v>
      </c>
      <c r="AR1424">
        <v>7307</v>
      </c>
      <c r="AS1424" t="s">
        <v>133</v>
      </c>
      <c r="AT1424" t="s">
        <v>134</v>
      </c>
      <c r="AU1424" t="s">
        <v>135</v>
      </c>
      <c r="AV1424" t="s">
        <v>136</v>
      </c>
      <c r="AW1424">
        <v>40.74286</v>
      </c>
      <c r="AX1424">
        <v>-74.043679999999995</v>
      </c>
      <c r="AY1424" t="s">
        <v>128</v>
      </c>
      <c r="AZ1424" t="s">
        <v>185</v>
      </c>
      <c r="BA1424" t="s">
        <v>138</v>
      </c>
      <c r="BB1424">
        <v>6</v>
      </c>
      <c r="BC1424">
        <v>1</v>
      </c>
      <c r="BD1424">
        <v>3</v>
      </c>
      <c r="BE1424">
        <v>4</v>
      </c>
      <c r="BF1424" t="s">
        <v>139</v>
      </c>
      <c r="BG1424" t="s">
        <v>14498</v>
      </c>
      <c r="BI1424" s="4">
        <v>250</v>
      </c>
      <c r="BL1424" s="4">
        <v>0</v>
      </c>
      <c r="BM1424" s="4">
        <v>150</v>
      </c>
      <c r="BN1424">
        <v>6</v>
      </c>
      <c r="BO1424" s="4">
        <v>25</v>
      </c>
      <c r="BP1424">
        <v>3</v>
      </c>
      <c r="BQ1424">
        <v>1124</v>
      </c>
      <c r="BR1424">
        <v>1</v>
      </c>
      <c r="BS1424">
        <v>4</v>
      </c>
      <c r="BT1424">
        <v>1124</v>
      </c>
      <c r="BU1424">
        <v>1124</v>
      </c>
      <c r="BV1424">
        <v>3.3</v>
      </c>
      <c r="BW1424">
        <v>1124</v>
      </c>
      <c r="BX1424" t="s">
        <v>1241</v>
      </c>
      <c r="BY1424" t="s">
        <v>128</v>
      </c>
      <c r="BZ1424">
        <v>30</v>
      </c>
      <c r="CA1424">
        <v>37</v>
      </c>
      <c r="CB1424">
        <v>44</v>
      </c>
      <c r="CC1424">
        <v>190</v>
      </c>
      <c r="CD1424" s="1">
        <v>43913</v>
      </c>
      <c r="CE1424">
        <v>29</v>
      </c>
      <c r="CF1424">
        <v>26</v>
      </c>
      <c r="CG1424" s="1">
        <v>43442</v>
      </c>
      <c r="CH1424" s="1">
        <v>43896</v>
      </c>
      <c r="CI1424">
        <v>96</v>
      </c>
      <c r="CJ1424">
        <v>10</v>
      </c>
      <c r="CK1424">
        <v>10</v>
      </c>
      <c r="CL1424">
        <v>10</v>
      </c>
      <c r="CM1424">
        <v>10</v>
      </c>
      <c r="CN1424">
        <v>10</v>
      </c>
      <c r="CO1424">
        <v>10</v>
      </c>
      <c r="CP1424" t="s">
        <v>124</v>
      </c>
      <c r="CR1424" t="s">
        <v>142</v>
      </c>
      <c r="CS1424" t="s">
        <v>124</v>
      </c>
      <c r="CT1424" t="s">
        <v>124</v>
      </c>
      <c r="CU1424" t="s">
        <v>143</v>
      </c>
      <c r="CV1424" t="s">
        <v>124</v>
      </c>
      <c r="CW1424" t="s">
        <v>124</v>
      </c>
      <c r="CX1424">
        <v>5</v>
      </c>
      <c r="CY1424">
        <v>5</v>
      </c>
      <c r="CZ1424">
        <v>0</v>
      </c>
      <c r="DA1424">
        <v>0</v>
      </c>
      <c r="DB1424">
        <v>1.84</v>
      </c>
    </row>
    <row r="1425" spans="1:106" x14ac:dyDescent="0.2">
      <c r="A1425">
        <v>28837822</v>
      </c>
      <c r="B1425" t="s">
        <v>14499</v>
      </c>
      <c r="C1425">
        <v>20200323043627</v>
      </c>
      <c r="D1425" s="1">
        <v>43913</v>
      </c>
      <c r="E1425" t="s">
        <v>14500</v>
      </c>
      <c r="F1425" t="s">
        <v>14501</v>
      </c>
      <c r="G1425" t="s">
        <v>14502</v>
      </c>
      <c r="H1425" t="s">
        <v>14503</v>
      </c>
      <c r="I1425" t="s">
        <v>111</v>
      </c>
      <c r="J1425" t="s">
        <v>14487</v>
      </c>
      <c r="K1425" t="s">
        <v>14488</v>
      </c>
      <c r="L1425" t="s">
        <v>14489</v>
      </c>
      <c r="M1425" t="s">
        <v>14490</v>
      </c>
      <c r="N1425" t="s">
        <v>14491</v>
      </c>
      <c r="R1425" t="s">
        <v>14504</v>
      </c>
      <c r="T1425">
        <v>184381573</v>
      </c>
      <c r="U1425" t="s">
        <v>14494</v>
      </c>
      <c r="V1425" t="s">
        <v>14495</v>
      </c>
      <c r="W1425" s="1">
        <v>43205</v>
      </c>
      <c r="X1425" t="s">
        <v>409</v>
      </c>
      <c r="Z1425" t="s">
        <v>123</v>
      </c>
      <c r="AA1425" s="3">
        <v>1</v>
      </c>
      <c r="AB1425" s="3">
        <v>0.96</v>
      </c>
      <c r="AC1425" t="s">
        <v>128</v>
      </c>
      <c r="AD1425" t="s">
        <v>14496</v>
      </c>
      <c r="AE1425" t="s">
        <v>14497</v>
      </c>
      <c r="AG1425">
        <v>8</v>
      </c>
      <c r="AH1425">
        <v>8</v>
      </c>
      <c r="AI1425" t="s">
        <v>213</v>
      </c>
      <c r="AJ1425" t="s">
        <v>128</v>
      </c>
      <c r="AK1425" t="s">
        <v>124</v>
      </c>
      <c r="AL1425" t="s">
        <v>129</v>
      </c>
      <c r="AN1425" t="s">
        <v>514</v>
      </c>
      <c r="AP1425" t="s">
        <v>131</v>
      </c>
      <c r="AQ1425" t="s">
        <v>132</v>
      </c>
      <c r="AR1425">
        <v>7307</v>
      </c>
      <c r="AS1425" t="s">
        <v>133</v>
      </c>
      <c r="AT1425" t="s">
        <v>134</v>
      </c>
      <c r="AU1425" t="s">
        <v>135</v>
      </c>
      <c r="AV1425" t="s">
        <v>136</v>
      </c>
      <c r="AW1425">
        <v>40.743299999999998</v>
      </c>
      <c r="AX1425">
        <v>-74.044120000000007</v>
      </c>
      <c r="AY1425" t="s">
        <v>128</v>
      </c>
      <c r="AZ1425" t="s">
        <v>185</v>
      </c>
      <c r="BA1425" t="s">
        <v>138</v>
      </c>
      <c r="BB1425">
        <v>6</v>
      </c>
      <c r="BC1425">
        <v>1</v>
      </c>
      <c r="BD1425">
        <v>3</v>
      </c>
      <c r="BE1425">
        <v>4</v>
      </c>
      <c r="BF1425" t="s">
        <v>139</v>
      </c>
      <c r="BG1425" t="s">
        <v>14505</v>
      </c>
      <c r="BI1425" s="4">
        <v>275</v>
      </c>
      <c r="BL1425" s="4">
        <v>0</v>
      </c>
      <c r="BM1425" s="4">
        <v>150</v>
      </c>
      <c r="BN1425">
        <v>6</v>
      </c>
      <c r="BO1425" s="4">
        <v>25</v>
      </c>
      <c r="BP1425">
        <v>3</v>
      </c>
      <c r="BQ1425">
        <v>1124</v>
      </c>
      <c r="BR1425">
        <v>1</v>
      </c>
      <c r="BS1425">
        <v>4</v>
      </c>
      <c r="BT1425">
        <v>1124</v>
      </c>
      <c r="BU1425">
        <v>1124</v>
      </c>
      <c r="BV1425">
        <v>3.3</v>
      </c>
      <c r="BW1425">
        <v>1124</v>
      </c>
      <c r="BX1425" t="s">
        <v>1241</v>
      </c>
      <c r="BY1425" t="s">
        <v>128</v>
      </c>
      <c r="BZ1425">
        <v>30</v>
      </c>
      <c r="CA1425">
        <v>49</v>
      </c>
      <c r="CB1425">
        <v>73</v>
      </c>
      <c r="CC1425">
        <v>209</v>
      </c>
      <c r="CD1425" s="1">
        <v>43913</v>
      </c>
      <c r="CE1425">
        <v>49</v>
      </c>
      <c r="CF1425">
        <v>38</v>
      </c>
      <c r="CG1425" s="1">
        <v>43426</v>
      </c>
      <c r="CH1425" s="1">
        <v>43894</v>
      </c>
      <c r="CI1425">
        <v>97</v>
      </c>
      <c r="CJ1425">
        <v>10</v>
      </c>
      <c r="CK1425">
        <v>10</v>
      </c>
      <c r="CL1425">
        <v>10</v>
      </c>
      <c r="CM1425">
        <v>10</v>
      </c>
      <c r="CN1425">
        <v>10</v>
      </c>
      <c r="CO1425">
        <v>10</v>
      </c>
      <c r="CP1425" t="s">
        <v>124</v>
      </c>
      <c r="CR1425" t="s">
        <v>142</v>
      </c>
      <c r="CS1425" t="s">
        <v>124</v>
      </c>
      <c r="CT1425" t="s">
        <v>124</v>
      </c>
      <c r="CU1425" t="s">
        <v>143</v>
      </c>
      <c r="CV1425" t="s">
        <v>124</v>
      </c>
      <c r="CW1425" t="s">
        <v>124</v>
      </c>
      <c r="CX1425">
        <v>5</v>
      </c>
      <c r="CY1425">
        <v>5</v>
      </c>
      <c r="CZ1425">
        <v>0</v>
      </c>
      <c r="DA1425">
        <v>0</v>
      </c>
      <c r="DB1425">
        <v>3.01</v>
      </c>
    </row>
    <row r="1426" spans="1:106" x14ac:dyDescent="0.2">
      <c r="A1426">
        <v>28842200</v>
      </c>
      <c r="B1426" t="s">
        <v>14506</v>
      </c>
      <c r="C1426">
        <v>20200323043627</v>
      </c>
      <c r="D1426" s="1">
        <v>43913</v>
      </c>
      <c r="E1426" t="s">
        <v>14507</v>
      </c>
      <c r="F1426" t="s">
        <v>14508</v>
      </c>
      <c r="H1426" t="s">
        <v>14508</v>
      </c>
      <c r="I1426" t="s">
        <v>111</v>
      </c>
      <c r="R1426" t="s">
        <v>14509</v>
      </c>
      <c r="T1426">
        <v>50163646</v>
      </c>
      <c r="U1426" t="s">
        <v>14510</v>
      </c>
      <c r="V1426" t="s">
        <v>408</v>
      </c>
      <c r="W1426" s="1">
        <v>42338</v>
      </c>
      <c r="X1426" t="s">
        <v>121</v>
      </c>
      <c r="Z1426" t="s">
        <v>157</v>
      </c>
      <c r="AA1426" t="s">
        <v>157</v>
      </c>
      <c r="AB1426" s="3">
        <v>1</v>
      </c>
      <c r="AC1426" t="s">
        <v>124</v>
      </c>
      <c r="AD1426" t="s">
        <v>14511</v>
      </c>
      <c r="AE1426" t="s">
        <v>14512</v>
      </c>
      <c r="AG1426">
        <v>2</v>
      </c>
      <c r="AH1426">
        <v>2</v>
      </c>
      <c r="AI1426" t="s">
        <v>1853</v>
      </c>
      <c r="AJ1426" t="s">
        <v>128</v>
      </c>
      <c r="AK1426" t="s">
        <v>124</v>
      </c>
      <c r="AL1426" t="s">
        <v>129</v>
      </c>
      <c r="AN1426" t="s">
        <v>130</v>
      </c>
      <c r="AP1426" t="s">
        <v>131</v>
      </c>
      <c r="AQ1426" t="s">
        <v>132</v>
      </c>
      <c r="AR1426">
        <v>7302</v>
      </c>
      <c r="AS1426" t="s">
        <v>133</v>
      </c>
      <c r="AT1426" t="s">
        <v>134</v>
      </c>
      <c r="AU1426" t="s">
        <v>135</v>
      </c>
      <c r="AV1426" t="s">
        <v>136</v>
      </c>
      <c r="AW1426">
        <v>40.724600000000002</v>
      </c>
      <c r="AX1426">
        <v>-74.045159999999996</v>
      </c>
      <c r="AY1426" t="s">
        <v>128</v>
      </c>
      <c r="AZ1426" t="s">
        <v>162</v>
      </c>
      <c r="BA1426" t="s">
        <v>163</v>
      </c>
      <c r="BB1426">
        <v>2</v>
      </c>
      <c r="BC1426">
        <v>1</v>
      </c>
      <c r="BD1426">
        <v>1</v>
      </c>
      <c r="BE1426">
        <v>1</v>
      </c>
      <c r="BF1426" t="s">
        <v>139</v>
      </c>
      <c r="BG1426" t="s">
        <v>14513</v>
      </c>
      <c r="BI1426" s="4">
        <v>93</v>
      </c>
      <c r="BL1426" s="4">
        <v>0</v>
      </c>
      <c r="BM1426" s="4">
        <v>50</v>
      </c>
      <c r="BN1426">
        <v>1</v>
      </c>
      <c r="BO1426" s="4">
        <v>0</v>
      </c>
      <c r="BP1426">
        <v>3</v>
      </c>
      <c r="BQ1426">
        <v>1125</v>
      </c>
      <c r="BR1426">
        <v>3</v>
      </c>
      <c r="BS1426">
        <v>3</v>
      </c>
      <c r="BT1426">
        <v>1125</v>
      </c>
      <c r="BU1426">
        <v>1125</v>
      </c>
      <c r="BV1426">
        <v>3</v>
      </c>
      <c r="BW1426">
        <v>1125</v>
      </c>
      <c r="BX1426" t="s">
        <v>607</v>
      </c>
      <c r="BY1426" t="s">
        <v>128</v>
      </c>
      <c r="BZ1426">
        <v>15</v>
      </c>
      <c r="CA1426">
        <v>16</v>
      </c>
      <c r="CB1426">
        <v>16</v>
      </c>
      <c r="CC1426">
        <v>16</v>
      </c>
      <c r="CD1426" s="1">
        <v>43913</v>
      </c>
      <c r="CE1426">
        <v>2</v>
      </c>
      <c r="CF1426">
        <v>1</v>
      </c>
      <c r="CG1426" s="1">
        <v>43380</v>
      </c>
      <c r="CH1426" s="1">
        <v>43752</v>
      </c>
      <c r="CI1426">
        <v>100</v>
      </c>
      <c r="CJ1426">
        <v>10</v>
      </c>
      <c r="CK1426">
        <v>10</v>
      </c>
      <c r="CL1426">
        <v>10</v>
      </c>
      <c r="CM1426">
        <v>8</v>
      </c>
      <c r="CN1426">
        <v>10</v>
      </c>
      <c r="CO1426">
        <v>10</v>
      </c>
      <c r="CP1426" t="s">
        <v>124</v>
      </c>
      <c r="CR1426" t="s">
        <v>142</v>
      </c>
      <c r="CS1426" t="s">
        <v>128</v>
      </c>
      <c r="CT1426" t="s">
        <v>124</v>
      </c>
      <c r="CU1426" t="s">
        <v>188</v>
      </c>
      <c r="CV1426" t="s">
        <v>124</v>
      </c>
      <c r="CW1426" t="s">
        <v>124</v>
      </c>
      <c r="CX1426">
        <v>1</v>
      </c>
      <c r="CY1426">
        <v>0</v>
      </c>
      <c r="CZ1426">
        <v>1</v>
      </c>
      <c r="DA1426">
        <v>0</v>
      </c>
      <c r="DB1426">
        <v>0.11</v>
      </c>
    </row>
    <row r="1427" spans="1:106" x14ac:dyDescent="0.2">
      <c r="A1427">
        <v>28844888</v>
      </c>
      <c r="B1427" t="s">
        <v>14514</v>
      </c>
      <c r="C1427">
        <v>20200323043627</v>
      </c>
      <c r="D1427" s="1">
        <v>43913</v>
      </c>
      <c r="E1427" t="s">
        <v>14515</v>
      </c>
      <c r="F1427" t="s">
        <v>14516</v>
      </c>
      <c r="G1427" t="s">
        <v>14517</v>
      </c>
      <c r="H1427" t="s">
        <v>14518</v>
      </c>
      <c r="I1427" t="s">
        <v>111</v>
      </c>
      <c r="J1427" t="s">
        <v>9920</v>
      </c>
      <c r="L1427" t="s">
        <v>14519</v>
      </c>
      <c r="M1427" t="s">
        <v>14520</v>
      </c>
      <c r="N1427" t="s">
        <v>14158</v>
      </c>
      <c r="O1427" t="s">
        <v>14521</v>
      </c>
      <c r="R1427" t="s">
        <v>14522</v>
      </c>
      <c r="T1427">
        <v>122177964</v>
      </c>
      <c r="U1427" t="s">
        <v>14523</v>
      </c>
      <c r="V1427" t="s">
        <v>1962</v>
      </c>
      <c r="W1427" s="1">
        <v>42817</v>
      </c>
      <c r="X1427" t="s">
        <v>409</v>
      </c>
      <c r="Y1427" t="s">
        <v>14524</v>
      </c>
      <c r="Z1427" t="s">
        <v>123</v>
      </c>
      <c r="AA1427" s="3">
        <v>1</v>
      </c>
      <c r="AB1427" s="3">
        <v>0.99</v>
      </c>
      <c r="AC1427" t="s">
        <v>124</v>
      </c>
      <c r="AD1427" t="s">
        <v>14525</v>
      </c>
      <c r="AE1427" t="s">
        <v>14526</v>
      </c>
      <c r="AG1427">
        <v>8</v>
      </c>
      <c r="AH1427">
        <v>8</v>
      </c>
      <c r="AI1427" t="s">
        <v>2482</v>
      </c>
      <c r="AJ1427" t="s">
        <v>128</v>
      </c>
      <c r="AK1427" t="s">
        <v>124</v>
      </c>
      <c r="AL1427" t="s">
        <v>129</v>
      </c>
      <c r="AN1427" t="s">
        <v>161</v>
      </c>
      <c r="AP1427" t="s">
        <v>131</v>
      </c>
      <c r="AQ1427" t="s">
        <v>132</v>
      </c>
      <c r="AR1427">
        <v>7306</v>
      </c>
      <c r="AS1427" t="s">
        <v>133</v>
      </c>
      <c r="AT1427" t="s">
        <v>134</v>
      </c>
      <c r="AU1427" t="s">
        <v>135</v>
      </c>
      <c r="AV1427" t="s">
        <v>136</v>
      </c>
      <c r="AW1427">
        <v>40.733559999999997</v>
      </c>
      <c r="AX1427">
        <v>-74.058639999999997</v>
      </c>
      <c r="AY1427" t="s">
        <v>128</v>
      </c>
      <c r="AZ1427" t="s">
        <v>185</v>
      </c>
      <c r="BA1427" t="s">
        <v>138</v>
      </c>
      <c r="BB1427">
        <v>10</v>
      </c>
      <c r="BC1427">
        <v>2</v>
      </c>
      <c r="BD1427">
        <v>2</v>
      </c>
      <c r="BE1427">
        <v>5</v>
      </c>
      <c r="BF1427" t="s">
        <v>139</v>
      </c>
      <c r="BG1427" t="s">
        <v>14527</v>
      </c>
      <c r="BI1427" s="4">
        <v>133</v>
      </c>
      <c r="BL1427" s="4">
        <v>300</v>
      </c>
      <c r="BM1427" s="4">
        <v>95</v>
      </c>
      <c r="BN1427">
        <v>4</v>
      </c>
      <c r="BO1427" s="4">
        <v>25</v>
      </c>
      <c r="BP1427">
        <v>2</v>
      </c>
      <c r="BQ1427">
        <v>1125</v>
      </c>
      <c r="BR1427">
        <v>2</v>
      </c>
      <c r="BS1427">
        <v>2</v>
      </c>
      <c r="BT1427">
        <v>1125</v>
      </c>
      <c r="BU1427">
        <v>1125</v>
      </c>
      <c r="BV1427">
        <v>2</v>
      </c>
      <c r="BW1427">
        <v>1125</v>
      </c>
      <c r="BX1427" t="s">
        <v>2906</v>
      </c>
      <c r="BY1427" t="s">
        <v>128</v>
      </c>
      <c r="BZ1427">
        <v>17</v>
      </c>
      <c r="CA1427">
        <v>47</v>
      </c>
      <c r="CB1427">
        <v>77</v>
      </c>
      <c r="CC1427">
        <v>149</v>
      </c>
      <c r="CD1427" s="1">
        <v>43913</v>
      </c>
      <c r="CE1427">
        <v>70</v>
      </c>
      <c r="CF1427">
        <v>49</v>
      </c>
      <c r="CG1427" s="1">
        <v>43371</v>
      </c>
      <c r="CH1427" s="1">
        <v>43908</v>
      </c>
      <c r="CI1427">
        <v>92</v>
      </c>
      <c r="CJ1427">
        <v>10</v>
      </c>
      <c r="CK1427">
        <v>9</v>
      </c>
      <c r="CL1427">
        <v>10</v>
      </c>
      <c r="CM1427">
        <v>10</v>
      </c>
      <c r="CN1427">
        <v>9</v>
      </c>
      <c r="CO1427">
        <v>9</v>
      </c>
      <c r="CP1427" t="s">
        <v>124</v>
      </c>
      <c r="CR1427" t="s">
        <v>142</v>
      </c>
      <c r="CS1427" t="s">
        <v>124</v>
      </c>
      <c r="CT1427" t="s">
        <v>124</v>
      </c>
      <c r="CU1427" t="s">
        <v>188</v>
      </c>
      <c r="CV1427" t="s">
        <v>124</v>
      </c>
      <c r="CW1427" t="s">
        <v>124</v>
      </c>
      <c r="CX1427">
        <v>6</v>
      </c>
      <c r="CY1427">
        <v>6</v>
      </c>
      <c r="CZ1427">
        <v>0</v>
      </c>
      <c r="DA1427">
        <v>0</v>
      </c>
      <c r="DB1427">
        <v>3.87</v>
      </c>
    </row>
    <row r="1428" spans="1:106" x14ac:dyDescent="0.2">
      <c r="A1428">
        <v>28845460</v>
      </c>
      <c r="B1428" t="s">
        <v>14528</v>
      </c>
      <c r="C1428">
        <v>20200323043627</v>
      </c>
      <c r="D1428" s="1">
        <v>43913</v>
      </c>
      <c r="E1428" t="s">
        <v>14529</v>
      </c>
      <c r="F1428" t="s">
        <v>14530</v>
      </c>
      <c r="H1428" t="s">
        <v>14531</v>
      </c>
      <c r="I1428" t="s">
        <v>111</v>
      </c>
      <c r="L1428" t="s">
        <v>14532</v>
      </c>
      <c r="M1428" t="s">
        <v>14533</v>
      </c>
      <c r="N1428" t="s">
        <v>14534</v>
      </c>
      <c r="O1428" t="s">
        <v>14535</v>
      </c>
      <c r="R1428" t="s">
        <v>14536</v>
      </c>
      <c r="T1428">
        <v>8687189</v>
      </c>
      <c r="U1428" t="s">
        <v>14537</v>
      </c>
      <c r="V1428" t="s">
        <v>14415</v>
      </c>
      <c r="W1428" s="1">
        <v>42715</v>
      </c>
      <c r="X1428" t="s">
        <v>121</v>
      </c>
      <c r="Y1428" t="s">
        <v>14538</v>
      </c>
      <c r="Z1428" t="s">
        <v>123</v>
      </c>
      <c r="AA1428" s="3">
        <v>1</v>
      </c>
      <c r="AB1428" s="3">
        <v>1</v>
      </c>
      <c r="AC1428" t="s">
        <v>128</v>
      </c>
      <c r="AD1428" t="s">
        <v>14539</v>
      </c>
      <c r="AE1428" t="s">
        <v>14540</v>
      </c>
      <c r="AG1428">
        <v>1</v>
      </c>
      <c r="AH1428">
        <v>1</v>
      </c>
      <c r="AI1428" t="s">
        <v>5090</v>
      </c>
      <c r="AJ1428" t="s">
        <v>128</v>
      </c>
      <c r="AK1428" t="s">
        <v>128</v>
      </c>
      <c r="AL1428" t="s">
        <v>129</v>
      </c>
      <c r="AN1428" t="s">
        <v>130</v>
      </c>
      <c r="AP1428" t="s">
        <v>131</v>
      </c>
      <c r="AQ1428" t="s">
        <v>132</v>
      </c>
      <c r="AR1428">
        <v>7302</v>
      </c>
      <c r="AS1428" t="s">
        <v>133</v>
      </c>
      <c r="AT1428" t="s">
        <v>134</v>
      </c>
      <c r="AU1428" t="s">
        <v>135</v>
      </c>
      <c r="AV1428" t="s">
        <v>136</v>
      </c>
      <c r="AW1428">
        <v>40.721580000000003</v>
      </c>
      <c r="AX1428">
        <v>-74.043149999999997</v>
      </c>
      <c r="AY1428" t="s">
        <v>128</v>
      </c>
      <c r="AZ1428" t="s">
        <v>185</v>
      </c>
      <c r="BA1428" t="s">
        <v>163</v>
      </c>
      <c r="BB1428">
        <v>2</v>
      </c>
      <c r="BC1428">
        <v>1</v>
      </c>
      <c r="BD1428">
        <v>1</v>
      </c>
      <c r="BE1428">
        <v>1</v>
      </c>
      <c r="BF1428" t="s">
        <v>139</v>
      </c>
      <c r="BG1428" t="s">
        <v>14541</v>
      </c>
      <c r="BI1428" s="4">
        <v>87</v>
      </c>
      <c r="BL1428" s="4">
        <v>0</v>
      </c>
      <c r="BM1428" s="4">
        <v>30</v>
      </c>
      <c r="BN1428">
        <v>1</v>
      </c>
      <c r="BO1428" s="4">
        <v>0</v>
      </c>
      <c r="BP1428">
        <v>3</v>
      </c>
      <c r="BQ1428">
        <v>28</v>
      </c>
      <c r="BR1428">
        <v>3</v>
      </c>
      <c r="BS1428">
        <v>3</v>
      </c>
      <c r="BT1428">
        <v>28</v>
      </c>
      <c r="BU1428">
        <v>28</v>
      </c>
      <c r="BV1428">
        <v>3</v>
      </c>
      <c r="BW1428">
        <v>28</v>
      </c>
      <c r="BX1428" t="s">
        <v>187</v>
      </c>
      <c r="BY1428" t="s">
        <v>128</v>
      </c>
      <c r="BZ1428">
        <v>0</v>
      </c>
      <c r="CA1428">
        <v>0</v>
      </c>
      <c r="CB1428">
        <v>0</v>
      </c>
      <c r="CC1428">
        <v>0</v>
      </c>
      <c r="CD1428" s="1">
        <v>43913</v>
      </c>
      <c r="CE1428">
        <v>56</v>
      </c>
      <c r="CF1428">
        <v>42</v>
      </c>
      <c r="CG1428" s="1">
        <v>43387</v>
      </c>
      <c r="CH1428" s="1">
        <v>43896</v>
      </c>
      <c r="CI1428">
        <v>99</v>
      </c>
      <c r="CJ1428">
        <v>10</v>
      </c>
      <c r="CK1428">
        <v>10</v>
      </c>
      <c r="CL1428">
        <v>10</v>
      </c>
      <c r="CM1428">
        <v>10</v>
      </c>
      <c r="CN1428">
        <v>10</v>
      </c>
      <c r="CO1428">
        <v>10</v>
      </c>
      <c r="CP1428" t="s">
        <v>124</v>
      </c>
      <c r="CR1428" t="s">
        <v>142</v>
      </c>
      <c r="CS1428" t="s">
        <v>124</v>
      </c>
      <c r="CT1428" t="s">
        <v>124</v>
      </c>
      <c r="CU1428" t="s">
        <v>166</v>
      </c>
      <c r="CV1428" t="s">
        <v>124</v>
      </c>
      <c r="CW1428" t="s">
        <v>124</v>
      </c>
      <c r="CX1428">
        <v>1</v>
      </c>
      <c r="CY1428">
        <v>0</v>
      </c>
      <c r="CZ1428">
        <v>1</v>
      </c>
      <c r="DA1428">
        <v>0</v>
      </c>
      <c r="DB1428">
        <v>3.19</v>
      </c>
    </row>
    <row r="1429" spans="1:106" x14ac:dyDescent="0.2">
      <c r="A1429">
        <v>28855282</v>
      </c>
      <c r="B1429" t="s">
        <v>14542</v>
      </c>
      <c r="C1429">
        <v>20200323043627</v>
      </c>
      <c r="D1429" s="1">
        <v>43913</v>
      </c>
      <c r="E1429" t="s">
        <v>14543</v>
      </c>
      <c r="F1429" t="s">
        <v>14544</v>
      </c>
      <c r="G1429" t="s">
        <v>14545</v>
      </c>
      <c r="H1429" t="s">
        <v>14546</v>
      </c>
      <c r="I1429" t="s">
        <v>111</v>
      </c>
      <c r="M1429" t="s">
        <v>14547</v>
      </c>
      <c r="N1429" t="s">
        <v>14548</v>
      </c>
      <c r="R1429" t="s">
        <v>14549</v>
      </c>
      <c r="T1429">
        <v>91716025</v>
      </c>
      <c r="U1429" t="s">
        <v>14550</v>
      </c>
      <c r="V1429" t="s">
        <v>14551</v>
      </c>
      <c r="W1429" s="1">
        <v>42606</v>
      </c>
      <c r="X1429" t="s">
        <v>121</v>
      </c>
      <c r="Z1429" t="s">
        <v>123</v>
      </c>
      <c r="AA1429" s="3">
        <v>1</v>
      </c>
      <c r="AB1429" t="s">
        <v>157</v>
      </c>
      <c r="AC1429" t="s">
        <v>124</v>
      </c>
      <c r="AD1429" t="s">
        <v>14552</v>
      </c>
      <c r="AE1429" t="s">
        <v>14553</v>
      </c>
      <c r="AG1429">
        <v>1</v>
      </c>
      <c r="AH1429">
        <v>1</v>
      </c>
      <c r="AI1429" t="s">
        <v>14554</v>
      </c>
      <c r="AJ1429" t="s">
        <v>128</v>
      </c>
      <c r="AK1429" t="s">
        <v>124</v>
      </c>
      <c r="AL1429" t="s">
        <v>129</v>
      </c>
      <c r="AN1429" t="s">
        <v>130</v>
      </c>
      <c r="AP1429" t="s">
        <v>131</v>
      </c>
      <c r="AQ1429" t="s">
        <v>132</v>
      </c>
      <c r="AR1429">
        <v>7302</v>
      </c>
      <c r="AS1429" t="s">
        <v>133</v>
      </c>
      <c r="AT1429" t="s">
        <v>134</v>
      </c>
      <c r="AU1429" t="s">
        <v>135</v>
      </c>
      <c r="AV1429" t="s">
        <v>136</v>
      </c>
      <c r="AW1429">
        <v>40.71508</v>
      </c>
      <c r="AX1429">
        <v>-74.045509999999993</v>
      </c>
      <c r="AY1429" t="s">
        <v>124</v>
      </c>
      <c r="AZ1429" t="s">
        <v>162</v>
      </c>
      <c r="BA1429" t="s">
        <v>138</v>
      </c>
      <c r="BB1429">
        <v>3</v>
      </c>
      <c r="BC1429">
        <v>1</v>
      </c>
      <c r="BD1429">
        <v>1</v>
      </c>
      <c r="BE1429">
        <v>1</v>
      </c>
      <c r="BF1429" t="s">
        <v>139</v>
      </c>
      <c r="BG1429" t="s">
        <v>14555</v>
      </c>
      <c r="BI1429" s="4">
        <v>200</v>
      </c>
      <c r="BL1429" s="4">
        <v>0</v>
      </c>
      <c r="BM1429" s="4">
        <v>100</v>
      </c>
      <c r="BN1429">
        <v>2</v>
      </c>
      <c r="BO1429" s="4">
        <v>60</v>
      </c>
      <c r="BP1429">
        <v>1</v>
      </c>
      <c r="BQ1429">
        <v>7</v>
      </c>
      <c r="BR1429">
        <v>1</v>
      </c>
      <c r="BS1429">
        <v>1</v>
      </c>
      <c r="BT1429">
        <v>7</v>
      </c>
      <c r="BU1429">
        <v>7</v>
      </c>
      <c r="BV1429">
        <v>1</v>
      </c>
      <c r="BW1429">
        <v>7</v>
      </c>
      <c r="BX1429" t="s">
        <v>934</v>
      </c>
      <c r="BY1429" t="s">
        <v>128</v>
      </c>
      <c r="BZ1429">
        <v>0</v>
      </c>
      <c r="CA1429">
        <v>0</v>
      </c>
      <c r="CB1429">
        <v>21</v>
      </c>
      <c r="CC1429">
        <v>21</v>
      </c>
      <c r="CD1429" s="1">
        <v>43913</v>
      </c>
      <c r="CE1429">
        <v>8</v>
      </c>
      <c r="CF1429">
        <v>0</v>
      </c>
      <c r="CG1429" s="1">
        <v>43407</v>
      </c>
      <c r="CH1429" s="1">
        <v>43458</v>
      </c>
      <c r="CI1429">
        <v>100</v>
      </c>
      <c r="CJ1429">
        <v>10</v>
      </c>
      <c r="CK1429">
        <v>10</v>
      </c>
      <c r="CL1429">
        <v>10</v>
      </c>
      <c r="CM1429">
        <v>10</v>
      </c>
      <c r="CN1429">
        <v>10</v>
      </c>
      <c r="CO1429">
        <v>10</v>
      </c>
      <c r="CP1429" t="s">
        <v>124</v>
      </c>
      <c r="CR1429" t="s">
        <v>142</v>
      </c>
      <c r="CS1429" t="s">
        <v>128</v>
      </c>
      <c r="CT1429" t="s">
        <v>124</v>
      </c>
      <c r="CU1429" t="s">
        <v>143</v>
      </c>
      <c r="CV1429" t="s">
        <v>124</v>
      </c>
      <c r="CW1429" t="s">
        <v>124</v>
      </c>
      <c r="CX1429">
        <v>1</v>
      </c>
      <c r="CY1429">
        <v>1</v>
      </c>
      <c r="CZ1429">
        <v>0</v>
      </c>
      <c r="DA1429">
        <v>0</v>
      </c>
      <c r="DB1429">
        <v>0.47</v>
      </c>
    </row>
    <row r="1430" spans="1:106" x14ac:dyDescent="0.2">
      <c r="A1430">
        <v>28858802</v>
      </c>
      <c r="B1430" t="s">
        <v>14556</v>
      </c>
      <c r="C1430">
        <v>20200323043627</v>
      </c>
      <c r="D1430" s="1">
        <v>43913</v>
      </c>
      <c r="E1430" t="s">
        <v>14557</v>
      </c>
      <c r="F1430" t="s">
        <v>14474</v>
      </c>
      <c r="G1430" t="s">
        <v>14558</v>
      </c>
      <c r="H1430" t="s">
        <v>14559</v>
      </c>
      <c r="I1430" t="s">
        <v>111</v>
      </c>
      <c r="J1430" t="s">
        <v>13844</v>
      </c>
      <c r="K1430" t="s">
        <v>14477</v>
      </c>
      <c r="L1430" t="s">
        <v>13846</v>
      </c>
      <c r="M1430" t="s">
        <v>14478</v>
      </c>
      <c r="N1430" t="s">
        <v>13848</v>
      </c>
      <c r="O1430" t="s">
        <v>14479</v>
      </c>
      <c r="R1430" t="s">
        <v>14560</v>
      </c>
      <c r="T1430">
        <v>153190812</v>
      </c>
      <c r="U1430" t="s">
        <v>13851</v>
      </c>
      <c r="V1430" t="s">
        <v>13852</v>
      </c>
      <c r="W1430" s="1">
        <v>43011</v>
      </c>
      <c r="X1430" t="s">
        <v>121</v>
      </c>
      <c r="Y1430" t="s">
        <v>13853</v>
      </c>
      <c r="Z1430" t="s">
        <v>123</v>
      </c>
      <c r="AA1430" s="3">
        <v>1</v>
      </c>
      <c r="AB1430" s="3">
        <v>0.98</v>
      </c>
      <c r="AC1430" t="s">
        <v>124</v>
      </c>
      <c r="AD1430" t="s">
        <v>13854</v>
      </c>
      <c r="AE1430" t="s">
        <v>13855</v>
      </c>
      <c r="AF1430" t="s">
        <v>11708</v>
      </c>
      <c r="AG1430">
        <v>11</v>
      </c>
      <c r="AH1430">
        <v>11</v>
      </c>
      <c r="AI1430" t="s">
        <v>717</v>
      </c>
      <c r="AJ1430" t="s">
        <v>128</v>
      </c>
      <c r="AK1430" t="s">
        <v>124</v>
      </c>
      <c r="AL1430" t="s">
        <v>129</v>
      </c>
      <c r="AN1430" t="s">
        <v>161</v>
      </c>
      <c r="AP1430" t="s">
        <v>131</v>
      </c>
      <c r="AQ1430" t="s">
        <v>132</v>
      </c>
      <c r="AR1430">
        <v>7306</v>
      </c>
      <c r="AS1430" t="s">
        <v>133</v>
      </c>
      <c r="AT1430" t="s">
        <v>134</v>
      </c>
      <c r="AU1430" t="s">
        <v>135</v>
      </c>
      <c r="AV1430" t="s">
        <v>136</v>
      </c>
      <c r="AW1430">
        <v>40.732100000000003</v>
      </c>
      <c r="AX1430">
        <v>-74.055670000000006</v>
      </c>
      <c r="AY1430" t="s">
        <v>128</v>
      </c>
      <c r="AZ1430" t="s">
        <v>247</v>
      </c>
      <c r="BA1430" t="s">
        <v>163</v>
      </c>
      <c r="BB1430">
        <v>2</v>
      </c>
      <c r="BC1430">
        <v>1</v>
      </c>
      <c r="BD1430">
        <v>1</v>
      </c>
      <c r="BE1430">
        <v>1</v>
      </c>
      <c r="BF1430" t="s">
        <v>139</v>
      </c>
      <c r="BG1430" t="s">
        <v>14561</v>
      </c>
      <c r="BI1430" s="4">
        <v>45</v>
      </c>
      <c r="BL1430" s="4">
        <v>0</v>
      </c>
      <c r="BM1430" s="4">
        <v>65</v>
      </c>
      <c r="BN1430">
        <v>2</v>
      </c>
      <c r="BO1430" s="4">
        <v>15</v>
      </c>
      <c r="BP1430">
        <v>2</v>
      </c>
      <c r="BQ1430">
        <v>28</v>
      </c>
      <c r="BR1430">
        <v>2</v>
      </c>
      <c r="BS1430">
        <v>2</v>
      </c>
      <c r="BT1430">
        <v>28</v>
      </c>
      <c r="BU1430">
        <v>28</v>
      </c>
      <c r="BV1430">
        <v>2</v>
      </c>
      <c r="BW1430">
        <v>28</v>
      </c>
      <c r="BX1430" t="s">
        <v>332</v>
      </c>
      <c r="BY1430" t="s">
        <v>128</v>
      </c>
      <c r="BZ1430">
        <v>30</v>
      </c>
      <c r="CA1430">
        <v>60</v>
      </c>
      <c r="CB1430">
        <v>88</v>
      </c>
      <c r="CC1430">
        <v>88</v>
      </c>
      <c r="CD1430" s="1">
        <v>43913</v>
      </c>
      <c r="CE1430">
        <v>12</v>
      </c>
      <c r="CF1430">
        <v>6</v>
      </c>
      <c r="CG1430" s="1">
        <v>43430</v>
      </c>
      <c r="CH1430" s="1">
        <v>43892</v>
      </c>
      <c r="CI1430">
        <v>93</v>
      </c>
      <c r="CJ1430">
        <v>10</v>
      </c>
      <c r="CK1430">
        <v>9</v>
      </c>
      <c r="CL1430">
        <v>10</v>
      </c>
      <c r="CM1430">
        <v>10</v>
      </c>
      <c r="CN1430">
        <v>10</v>
      </c>
      <c r="CO1430">
        <v>10</v>
      </c>
      <c r="CP1430" t="s">
        <v>124</v>
      </c>
      <c r="CR1430" t="s">
        <v>142</v>
      </c>
      <c r="CS1430" t="s">
        <v>128</v>
      </c>
      <c r="CT1430" t="s">
        <v>124</v>
      </c>
      <c r="CU1430" t="s">
        <v>188</v>
      </c>
      <c r="CV1430" t="s">
        <v>124</v>
      </c>
      <c r="CW1430" t="s">
        <v>124</v>
      </c>
      <c r="CX1430">
        <v>23</v>
      </c>
      <c r="CY1430">
        <v>5</v>
      </c>
      <c r="CZ1430">
        <v>18</v>
      </c>
      <c r="DA1430">
        <v>0</v>
      </c>
      <c r="DB1430">
        <v>0.74</v>
      </c>
    </row>
    <row r="1431" spans="1:106" x14ac:dyDescent="0.2">
      <c r="A1431">
        <v>28863757</v>
      </c>
      <c r="B1431" t="s">
        <v>14562</v>
      </c>
      <c r="C1431">
        <v>20200323043627</v>
      </c>
      <c r="D1431" s="1">
        <v>43913</v>
      </c>
      <c r="E1431" t="s">
        <v>14563</v>
      </c>
      <c r="F1431" t="s">
        <v>14474</v>
      </c>
      <c r="G1431" t="s">
        <v>14564</v>
      </c>
      <c r="H1431" t="s">
        <v>14565</v>
      </c>
      <c r="I1431" t="s">
        <v>111</v>
      </c>
      <c r="J1431" t="s">
        <v>13844</v>
      </c>
      <c r="K1431" t="s">
        <v>14477</v>
      </c>
      <c r="L1431" t="s">
        <v>13846</v>
      </c>
      <c r="M1431" t="s">
        <v>14478</v>
      </c>
      <c r="N1431" t="s">
        <v>13848</v>
      </c>
      <c r="O1431" t="s">
        <v>14479</v>
      </c>
      <c r="R1431" t="s">
        <v>14566</v>
      </c>
      <c r="T1431">
        <v>153190812</v>
      </c>
      <c r="U1431" t="s">
        <v>13851</v>
      </c>
      <c r="V1431" t="s">
        <v>13852</v>
      </c>
      <c r="W1431" s="1">
        <v>43011</v>
      </c>
      <c r="X1431" t="s">
        <v>121</v>
      </c>
      <c r="Y1431" t="s">
        <v>13853</v>
      </c>
      <c r="Z1431" t="s">
        <v>123</v>
      </c>
      <c r="AA1431" s="3">
        <v>1</v>
      </c>
      <c r="AB1431" s="3">
        <v>0.98</v>
      </c>
      <c r="AC1431" t="s">
        <v>124</v>
      </c>
      <c r="AD1431" t="s">
        <v>13854</v>
      </c>
      <c r="AE1431" t="s">
        <v>13855</v>
      </c>
      <c r="AF1431" t="s">
        <v>11708</v>
      </c>
      <c r="AG1431">
        <v>11</v>
      </c>
      <c r="AH1431">
        <v>11</v>
      </c>
      <c r="AI1431" t="s">
        <v>717</v>
      </c>
      <c r="AJ1431" t="s">
        <v>128</v>
      </c>
      <c r="AK1431" t="s">
        <v>124</v>
      </c>
      <c r="AL1431" t="s">
        <v>129</v>
      </c>
      <c r="AN1431" t="s">
        <v>161</v>
      </c>
      <c r="AP1431" t="s">
        <v>131</v>
      </c>
      <c r="AQ1431" t="s">
        <v>132</v>
      </c>
      <c r="AR1431">
        <v>7306</v>
      </c>
      <c r="AS1431" t="s">
        <v>133</v>
      </c>
      <c r="AT1431" t="s">
        <v>134</v>
      </c>
      <c r="AU1431" t="s">
        <v>135</v>
      </c>
      <c r="AV1431" t="s">
        <v>136</v>
      </c>
      <c r="AW1431">
        <v>40.7318</v>
      </c>
      <c r="AX1431">
        <v>-74.056510000000003</v>
      </c>
      <c r="AY1431" t="s">
        <v>128</v>
      </c>
      <c r="AZ1431" t="s">
        <v>247</v>
      </c>
      <c r="BA1431" t="s">
        <v>163</v>
      </c>
      <c r="BB1431">
        <v>2</v>
      </c>
      <c r="BC1431">
        <v>1</v>
      </c>
      <c r="BD1431">
        <v>1</v>
      </c>
      <c r="BE1431">
        <v>1</v>
      </c>
      <c r="BF1431" t="s">
        <v>139</v>
      </c>
      <c r="BG1431" t="s">
        <v>14567</v>
      </c>
      <c r="BI1431" s="4">
        <v>40</v>
      </c>
      <c r="BL1431" s="4">
        <v>0</v>
      </c>
      <c r="BM1431" s="4">
        <v>65</v>
      </c>
      <c r="BN1431">
        <v>2</v>
      </c>
      <c r="BO1431" s="4">
        <v>15</v>
      </c>
      <c r="BP1431">
        <v>2</v>
      </c>
      <c r="BQ1431">
        <v>28</v>
      </c>
      <c r="BR1431">
        <v>2</v>
      </c>
      <c r="BS1431">
        <v>2</v>
      </c>
      <c r="BT1431">
        <v>28</v>
      </c>
      <c r="BU1431">
        <v>28</v>
      </c>
      <c r="BV1431">
        <v>2</v>
      </c>
      <c r="BW1431">
        <v>28</v>
      </c>
      <c r="BX1431" t="s">
        <v>332</v>
      </c>
      <c r="BY1431" t="s">
        <v>128</v>
      </c>
      <c r="BZ1431">
        <v>24</v>
      </c>
      <c r="CA1431">
        <v>54</v>
      </c>
      <c r="CB1431">
        <v>82</v>
      </c>
      <c r="CC1431">
        <v>82</v>
      </c>
      <c r="CD1431" s="1">
        <v>43913</v>
      </c>
      <c r="CE1431">
        <v>13</v>
      </c>
      <c r="CF1431">
        <v>5</v>
      </c>
      <c r="CG1431" s="1">
        <v>43431</v>
      </c>
      <c r="CH1431" s="1">
        <v>43892</v>
      </c>
      <c r="CI1431">
        <v>88</v>
      </c>
      <c r="CJ1431">
        <v>10</v>
      </c>
      <c r="CK1431">
        <v>8</v>
      </c>
      <c r="CL1431">
        <v>10</v>
      </c>
      <c r="CM1431">
        <v>10</v>
      </c>
      <c r="CN1431">
        <v>9</v>
      </c>
      <c r="CO1431">
        <v>9</v>
      </c>
      <c r="CP1431" t="s">
        <v>124</v>
      </c>
      <c r="CR1431" t="s">
        <v>142</v>
      </c>
      <c r="CS1431" t="s">
        <v>128</v>
      </c>
      <c r="CT1431" t="s">
        <v>124</v>
      </c>
      <c r="CU1431" t="s">
        <v>188</v>
      </c>
      <c r="CV1431" t="s">
        <v>124</v>
      </c>
      <c r="CW1431" t="s">
        <v>124</v>
      </c>
      <c r="CX1431">
        <v>23</v>
      </c>
      <c r="CY1431">
        <v>5</v>
      </c>
      <c r="CZ1431">
        <v>18</v>
      </c>
      <c r="DA1431">
        <v>0</v>
      </c>
      <c r="DB1431">
        <v>0.81</v>
      </c>
    </row>
    <row r="1432" spans="1:106" x14ac:dyDescent="0.2">
      <c r="A1432">
        <v>28864458</v>
      </c>
      <c r="B1432" t="s">
        <v>14568</v>
      </c>
      <c r="C1432">
        <v>20200323043627</v>
      </c>
      <c r="D1432" s="1">
        <v>43913</v>
      </c>
      <c r="E1432" t="s">
        <v>14569</v>
      </c>
      <c r="F1432" t="s">
        <v>14185</v>
      </c>
      <c r="G1432" t="s">
        <v>14186</v>
      </c>
      <c r="H1432" t="s">
        <v>14187</v>
      </c>
      <c r="I1432" t="s">
        <v>111</v>
      </c>
      <c r="J1432" t="s">
        <v>14188</v>
      </c>
      <c r="L1432" t="s">
        <v>14189</v>
      </c>
      <c r="M1432" t="s">
        <v>14190</v>
      </c>
      <c r="N1432" t="s">
        <v>14191</v>
      </c>
      <c r="R1432" t="s">
        <v>14570</v>
      </c>
      <c r="T1432">
        <v>18266842</v>
      </c>
      <c r="U1432" t="s">
        <v>14193</v>
      </c>
      <c r="V1432" t="s">
        <v>14194</v>
      </c>
      <c r="W1432" s="1">
        <v>41837</v>
      </c>
      <c r="X1432" t="s">
        <v>121</v>
      </c>
      <c r="Y1432" t="s">
        <v>14195</v>
      </c>
      <c r="Z1432" t="s">
        <v>123</v>
      </c>
      <c r="AA1432" s="3">
        <v>1</v>
      </c>
      <c r="AB1432" s="3">
        <v>1</v>
      </c>
      <c r="AC1432" t="s">
        <v>124</v>
      </c>
      <c r="AD1432" t="s">
        <v>14196</v>
      </c>
      <c r="AE1432" t="s">
        <v>14197</v>
      </c>
      <c r="AG1432">
        <v>2</v>
      </c>
      <c r="AH1432">
        <v>2</v>
      </c>
      <c r="AI1432" t="s">
        <v>14198</v>
      </c>
      <c r="AJ1432" t="s">
        <v>128</v>
      </c>
      <c r="AK1432" t="s">
        <v>124</v>
      </c>
      <c r="AL1432" t="s">
        <v>129</v>
      </c>
      <c r="AN1432" t="s">
        <v>392</v>
      </c>
      <c r="AP1432" t="s">
        <v>131</v>
      </c>
      <c r="AQ1432" t="s">
        <v>132</v>
      </c>
      <c r="AR1432">
        <v>7305</v>
      </c>
      <c r="AS1432" t="s">
        <v>133</v>
      </c>
      <c r="AT1432" t="s">
        <v>134</v>
      </c>
      <c r="AU1432" t="s">
        <v>135</v>
      </c>
      <c r="AV1432" t="s">
        <v>136</v>
      </c>
      <c r="AW1432">
        <v>40.709789999999998</v>
      </c>
      <c r="AX1432">
        <v>-74.090819999999994</v>
      </c>
      <c r="AY1432" t="s">
        <v>124</v>
      </c>
      <c r="AZ1432" t="s">
        <v>247</v>
      </c>
      <c r="BA1432" t="s">
        <v>163</v>
      </c>
      <c r="BB1432">
        <v>2</v>
      </c>
      <c r="BC1432">
        <v>1</v>
      </c>
      <c r="BD1432">
        <v>1</v>
      </c>
      <c r="BE1432">
        <v>1</v>
      </c>
      <c r="BF1432" t="s">
        <v>139</v>
      </c>
      <c r="BG1432" t="s">
        <v>14571</v>
      </c>
      <c r="BI1432" s="4">
        <v>62</v>
      </c>
      <c r="BN1432">
        <v>1</v>
      </c>
      <c r="BO1432" s="4">
        <v>0</v>
      </c>
      <c r="BP1432">
        <v>1</v>
      </c>
      <c r="BQ1432">
        <v>30</v>
      </c>
      <c r="BR1432">
        <v>1</v>
      </c>
      <c r="BS1432">
        <v>1</v>
      </c>
      <c r="BT1432">
        <v>30</v>
      </c>
      <c r="BU1432">
        <v>30</v>
      </c>
      <c r="BV1432">
        <v>1</v>
      </c>
      <c r="BW1432">
        <v>30</v>
      </c>
      <c r="BX1432" t="s">
        <v>1241</v>
      </c>
      <c r="BY1432" t="s">
        <v>128</v>
      </c>
      <c r="BZ1432">
        <v>0</v>
      </c>
      <c r="CA1432">
        <v>0</v>
      </c>
      <c r="CB1432">
        <v>20</v>
      </c>
      <c r="CC1432">
        <v>20</v>
      </c>
      <c r="CD1432" s="1">
        <v>43913</v>
      </c>
      <c r="CE1432">
        <v>26</v>
      </c>
      <c r="CF1432">
        <v>0</v>
      </c>
      <c r="CG1432" s="1">
        <v>43371</v>
      </c>
      <c r="CH1432" s="1">
        <v>43464</v>
      </c>
      <c r="CI1432">
        <v>98</v>
      </c>
      <c r="CJ1432">
        <v>10</v>
      </c>
      <c r="CK1432">
        <v>10</v>
      </c>
      <c r="CL1432">
        <v>10</v>
      </c>
      <c r="CM1432">
        <v>10</v>
      </c>
      <c r="CN1432">
        <v>10</v>
      </c>
      <c r="CO1432">
        <v>10</v>
      </c>
      <c r="CP1432" t="s">
        <v>124</v>
      </c>
      <c r="CR1432" t="s">
        <v>142</v>
      </c>
      <c r="CS1432" t="s">
        <v>128</v>
      </c>
      <c r="CT1432" t="s">
        <v>124</v>
      </c>
      <c r="CU1432" t="s">
        <v>166</v>
      </c>
      <c r="CV1432" t="s">
        <v>124</v>
      </c>
      <c r="CW1432" t="s">
        <v>124</v>
      </c>
      <c r="CX1432">
        <v>2</v>
      </c>
      <c r="CY1432">
        <v>0</v>
      </c>
      <c r="CZ1432">
        <v>2</v>
      </c>
      <c r="DA1432">
        <v>0</v>
      </c>
      <c r="DB1432">
        <v>1.44</v>
      </c>
    </row>
    <row r="1433" spans="1:106" x14ac:dyDescent="0.2">
      <c r="A1433">
        <v>28889557</v>
      </c>
      <c r="B1433" t="s">
        <v>14572</v>
      </c>
      <c r="C1433">
        <v>20200323043627</v>
      </c>
      <c r="D1433" s="1">
        <v>43913</v>
      </c>
      <c r="E1433" t="s">
        <v>14573</v>
      </c>
      <c r="F1433" t="s">
        <v>14574</v>
      </c>
      <c r="G1433" t="s">
        <v>14575</v>
      </c>
      <c r="H1433" t="s">
        <v>14576</v>
      </c>
      <c r="I1433" t="s">
        <v>111</v>
      </c>
      <c r="J1433" t="s">
        <v>14577</v>
      </c>
      <c r="K1433" t="s">
        <v>14578</v>
      </c>
      <c r="L1433" t="s">
        <v>14579</v>
      </c>
      <c r="N1433" t="s">
        <v>14580</v>
      </c>
      <c r="R1433" t="s">
        <v>14581</v>
      </c>
      <c r="T1433">
        <v>51652045</v>
      </c>
      <c r="U1433" t="s">
        <v>4184</v>
      </c>
      <c r="V1433" t="s">
        <v>4185</v>
      </c>
      <c r="W1433" s="1">
        <v>42356</v>
      </c>
      <c r="X1433" t="s">
        <v>121</v>
      </c>
      <c r="Z1433" t="s">
        <v>229</v>
      </c>
      <c r="AA1433" s="3">
        <v>1</v>
      </c>
      <c r="AB1433" s="3">
        <v>0.84</v>
      </c>
      <c r="AC1433" t="s">
        <v>124</v>
      </c>
      <c r="AD1433" t="s">
        <v>4186</v>
      </c>
      <c r="AE1433" t="s">
        <v>4187</v>
      </c>
      <c r="AG1433">
        <v>4</v>
      </c>
      <c r="AH1433">
        <v>4</v>
      </c>
      <c r="AI1433" t="s">
        <v>391</v>
      </c>
      <c r="AJ1433" t="s">
        <v>128</v>
      </c>
      <c r="AK1433" t="s">
        <v>124</v>
      </c>
      <c r="AL1433" t="s">
        <v>129</v>
      </c>
      <c r="AN1433" t="s">
        <v>161</v>
      </c>
      <c r="AP1433" t="s">
        <v>131</v>
      </c>
      <c r="AQ1433" t="s">
        <v>132</v>
      </c>
      <c r="AR1433">
        <v>7306</v>
      </c>
      <c r="AS1433" t="s">
        <v>133</v>
      </c>
      <c r="AT1433" t="s">
        <v>134</v>
      </c>
      <c r="AU1433" t="s">
        <v>135</v>
      </c>
      <c r="AV1433" t="s">
        <v>136</v>
      </c>
      <c r="AW1433">
        <v>40.729080000000003</v>
      </c>
      <c r="AX1433">
        <v>-74.067570000000003</v>
      </c>
      <c r="AY1433" t="s">
        <v>128</v>
      </c>
      <c r="AZ1433" t="s">
        <v>247</v>
      </c>
      <c r="BA1433" t="s">
        <v>138</v>
      </c>
      <c r="BB1433">
        <v>4</v>
      </c>
      <c r="BC1433">
        <v>2</v>
      </c>
      <c r="BD1433">
        <v>2</v>
      </c>
      <c r="BE1433">
        <v>2</v>
      </c>
      <c r="BF1433" t="s">
        <v>139</v>
      </c>
      <c r="BG1433" t="s">
        <v>14582</v>
      </c>
      <c r="BI1433" s="4">
        <v>135</v>
      </c>
      <c r="BL1433" s="4">
        <v>250</v>
      </c>
      <c r="BM1433" s="4">
        <v>150</v>
      </c>
      <c r="BN1433">
        <v>1</v>
      </c>
      <c r="BO1433" s="4">
        <v>0</v>
      </c>
      <c r="BP1433">
        <v>5</v>
      </c>
      <c r="BQ1433">
        <v>1125</v>
      </c>
      <c r="BR1433">
        <v>5</v>
      </c>
      <c r="BS1433">
        <v>5</v>
      </c>
      <c r="BT1433">
        <v>1125</v>
      </c>
      <c r="BU1433">
        <v>1125</v>
      </c>
      <c r="BV1433">
        <v>5</v>
      </c>
      <c r="BW1433">
        <v>1125</v>
      </c>
      <c r="BX1433" t="s">
        <v>934</v>
      </c>
      <c r="BY1433" t="s">
        <v>128</v>
      </c>
      <c r="BZ1433">
        <v>29</v>
      </c>
      <c r="CA1433">
        <v>59</v>
      </c>
      <c r="CB1433">
        <v>89</v>
      </c>
      <c r="CC1433">
        <v>364</v>
      </c>
      <c r="CD1433" s="1">
        <v>43913</v>
      </c>
      <c r="CE1433">
        <v>4</v>
      </c>
      <c r="CF1433">
        <v>4</v>
      </c>
      <c r="CG1433" s="1">
        <v>43590</v>
      </c>
      <c r="CH1433" s="1">
        <v>43766</v>
      </c>
      <c r="CI1433">
        <v>85</v>
      </c>
      <c r="CJ1433">
        <v>9</v>
      </c>
      <c r="CK1433">
        <v>9</v>
      </c>
      <c r="CL1433">
        <v>10</v>
      </c>
      <c r="CM1433">
        <v>10</v>
      </c>
      <c r="CN1433">
        <v>10</v>
      </c>
      <c r="CO1433">
        <v>9</v>
      </c>
      <c r="CP1433" t="s">
        <v>124</v>
      </c>
      <c r="CR1433" t="s">
        <v>142</v>
      </c>
      <c r="CS1433" t="s">
        <v>124</v>
      </c>
      <c r="CT1433" t="s">
        <v>124</v>
      </c>
      <c r="CU1433" t="s">
        <v>143</v>
      </c>
      <c r="CV1433" t="s">
        <v>124</v>
      </c>
      <c r="CW1433" t="s">
        <v>124</v>
      </c>
      <c r="CX1433">
        <v>2</v>
      </c>
      <c r="CY1433">
        <v>1</v>
      </c>
      <c r="CZ1433">
        <v>1</v>
      </c>
      <c r="DA1433">
        <v>0</v>
      </c>
      <c r="DB1433">
        <v>0.37</v>
      </c>
    </row>
    <row r="1434" spans="1:106" x14ac:dyDescent="0.2">
      <c r="A1434">
        <v>28908351</v>
      </c>
      <c r="B1434" t="s">
        <v>14583</v>
      </c>
      <c r="C1434">
        <v>20200323043627</v>
      </c>
      <c r="D1434" s="1">
        <v>43913</v>
      </c>
      <c r="E1434" t="s">
        <v>14584</v>
      </c>
      <c r="F1434" t="s">
        <v>14585</v>
      </c>
      <c r="G1434" t="s">
        <v>14586</v>
      </c>
      <c r="H1434" t="s">
        <v>14587</v>
      </c>
      <c r="I1434" t="s">
        <v>111</v>
      </c>
      <c r="J1434" t="s">
        <v>14588</v>
      </c>
      <c r="L1434" t="s">
        <v>14589</v>
      </c>
      <c r="M1434" t="s">
        <v>14590</v>
      </c>
      <c r="N1434" t="s">
        <v>4041</v>
      </c>
      <c r="O1434" t="s">
        <v>1959</v>
      </c>
      <c r="R1434" t="s">
        <v>14591</v>
      </c>
      <c r="T1434">
        <v>1410306</v>
      </c>
      <c r="U1434" t="s">
        <v>1979</v>
      </c>
      <c r="V1434" t="s">
        <v>1980</v>
      </c>
      <c r="W1434" s="1">
        <v>40862</v>
      </c>
      <c r="X1434" t="s">
        <v>121</v>
      </c>
      <c r="Y1434" t="s">
        <v>1981</v>
      </c>
      <c r="Z1434" t="s">
        <v>123</v>
      </c>
      <c r="AA1434" s="3">
        <v>0.99</v>
      </c>
      <c r="AB1434" s="3">
        <v>0.99</v>
      </c>
      <c r="AC1434" t="s">
        <v>124</v>
      </c>
      <c r="AD1434" t="s">
        <v>1982</v>
      </c>
      <c r="AE1434" t="s">
        <v>1983</v>
      </c>
      <c r="AF1434" t="s">
        <v>1984</v>
      </c>
      <c r="AG1434">
        <v>34</v>
      </c>
      <c r="AH1434">
        <v>34</v>
      </c>
      <c r="AI1434" t="s">
        <v>1985</v>
      </c>
      <c r="AJ1434" t="s">
        <v>128</v>
      </c>
      <c r="AK1434" t="s">
        <v>128</v>
      </c>
      <c r="AL1434" t="s">
        <v>129</v>
      </c>
      <c r="AN1434" t="s">
        <v>130</v>
      </c>
      <c r="AP1434" t="s">
        <v>131</v>
      </c>
      <c r="AQ1434" t="s">
        <v>132</v>
      </c>
      <c r="AR1434">
        <v>7302</v>
      </c>
      <c r="AS1434" t="s">
        <v>133</v>
      </c>
      <c r="AT1434" t="s">
        <v>134</v>
      </c>
      <c r="AU1434" t="s">
        <v>135</v>
      </c>
      <c r="AV1434" t="s">
        <v>136</v>
      </c>
      <c r="AW1434">
        <v>40.720289999999999</v>
      </c>
      <c r="AX1434">
        <v>-74.044560000000004</v>
      </c>
      <c r="AY1434" t="s">
        <v>128</v>
      </c>
      <c r="AZ1434" t="s">
        <v>185</v>
      </c>
      <c r="BA1434" t="s">
        <v>138</v>
      </c>
      <c r="BB1434">
        <v>4</v>
      </c>
      <c r="BC1434">
        <v>1</v>
      </c>
      <c r="BD1434">
        <v>1</v>
      </c>
      <c r="BE1434">
        <v>2</v>
      </c>
      <c r="BF1434" t="s">
        <v>139</v>
      </c>
      <c r="BG1434" t="s">
        <v>14592</v>
      </c>
      <c r="BI1434" s="4">
        <v>50</v>
      </c>
      <c r="BL1434" s="4">
        <v>159</v>
      </c>
      <c r="BM1434" s="4">
        <v>79</v>
      </c>
      <c r="BN1434">
        <v>1</v>
      </c>
      <c r="BO1434" s="4">
        <v>0</v>
      </c>
      <c r="BP1434">
        <v>2</v>
      </c>
      <c r="BQ1434">
        <v>1123</v>
      </c>
      <c r="BR1434">
        <v>2</v>
      </c>
      <c r="BS1434">
        <v>2</v>
      </c>
      <c r="BT1434">
        <v>1123</v>
      </c>
      <c r="BU1434">
        <v>1123</v>
      </c>
      <c r="BV1434">
        <v>2</v>
      </c>
      <c r="BW1434">
        <v>1123</v>
      </c>
      <c r="BX1434" t="s">
        <v>587</v>
      </c>
      <c r="BY1434" t="s">
        <v>128</v>
      </c>
      <c r="BZ1434">
        <v>30</v>
      </c>
      <c r="CA1434">
        <v>48</v>
      </c>
      <c r="CB1434">
        <v>48</v>
      </c>
      <c r="CC1434">
        <v>273</v>
      </c>
      <c r="CD1434" s="1">
        <v>43913</v>
      </c>
      <c r="CE1434">
        <v>13</v>
      </c>
      <c r="CF1434">
        <v>0</v>
      </c>
      <c r="CG1434" s="1">
        <v>43375</v>
      </c>
      <c r="CH1434" s="1">
        <v>43467</v>
      </c>
      <c r="CI1434">
        <v>92</v>
      </c>
      <c r="CJ1434">
        <v>9</v>
      </c>
      <c r="CK1434">
        <v>9</v>
      </c>
      <c r="CL1434">
        <v>10</v>
      </c>
      <c r="CM1434">
        <v>10</v>
      </c>
      <c r="CN1434">
        <v>10</v>
      </c>
      <c r="CO1434">
        <v>9</v>
      </c>
      <c r="CP1434" t="s">
        <v>124</v>
      </c>
      <c r="CR1434" t="s">
        <v>142</v>
      </c>
      <c r="CS1434" t="s">
        <v>124</v>
      </c>
      <c r="CT1434" t="s">
        <v>124</v>
      </c>
      <c r="CU1434" t="s">
        <v>188</v>
      </c>
      <c r="CV1434" t="s">
        <v>124</v>
      </c>
      <c r="CW1434" t="s">
        <v>124</v>
      </c>
      <c r="CX1434">
        <v>29</v>
      </c>
      <c r="CY1434">
        <v>1</v>
      </c>
      <c r="CZ1434">
        <v>28</v>
      </c>
      <c r="DA1434">
        <v>0</v>
      </c>
      <c r="DB1434">
        <v>0.72</v>
      </c>
    </row>
    <row r="1435" spans="1:106" x14ac:dyDescent="0.2">
      <c r="A1435">
        <v>28908499</v>
      </c>
      <c r="B1435" t="s">
        <v>14593</v>
      </c>
      <c r="C1435">
        <v>20200323043627</v>
      </c>
      <c r="D1435" s="1">
        <v>43913</v>
      </c>
      <c r="E1435" t="s">
        <v>14594</v>
      </c>
      <c r="F1435" t="s">
        <v>14595</v>
      </c>
      <c r="G1435" t="s">
        <v>14596</v>
      </c>
      <c r="H1435" t="s">
        <v>14597</v>
      </c>
      <c r="I1435" t="s">
        <v>111</v>
      </c>
      <c r="J1435" t="s">
        <v>13751</v>
      </c>
      <c r="L1435" t="s">
        <v>14598</v>
      </c>
      <c r="O1435" t="e">
        <f>- absolutely No SMOKING of any kind - please No shoes in the house - please water the plants - please Follow trash disposal instructions</f>
        <v>#NAME?</v>
      </c>
      <c r="R1435" t="s">
        <v>14599</v>
      </c>
      <c r="T1435">
        <v>13195401</v>
      </c>
      <c r="U1435" t="s">
        <v>13756</v>
      </c>
      <c r="V1435" t="s">
        <v>13757</v>
      </c>
      <c r="W1435" s="1">
        <v>41714</v>
      </c>
      <c r="X1435" t="s">
        <v>196</v>
      </c>
      <c r="Y1435" t="s">
        <v>13758</v>
      </c>
      <c r="Z1435" t="s">
        <v>123</v>
      </c>
      <c r="AA1435" s="3">
        <v>1</v>
      </c>
      <c r="AB1435" s="3">
        <v>0.98</v>
      </c>
      <c r="AC1435" t="s">
        <v>128</v>
      </c>
      <c r="AD1435" t="s">
        <v>13759</v>
      </c>
      <c r="AE1435" t="s">
        <v>13760</v>
      </c>
      <c r="AG1435">
        <v>3</v>
      </c>
      <c r="AH1435">
        <v>3</v>
      </c>
      <c r="AI1435" t="s">
        <v>426</v>
      </c>
      <c r="AJ1435" t="s">
        <v>128</v>
      </c>
      <c r="AK1435" t="s">
        <v>128</v>
      </c>
      <c r="AL1435" t="s">
        <v>129</v>
      </c>
      <c r="AN1435" t="s">
        <v>514</v>
      </c>
      <c r="AP1435" t="s">
        <v>131</v>
      </c>
      <c r="AQ1435" t="s">
        <v>132</v>
      </c>
      <c r="AR1435">
        <v>7307</v>
      </c>
      <c r="AS1435" t="s">
        <v>133</v>
      </c>
      <c r="AT1435" t="s">
        <v>134</v>
      </c>
      <c r="AU1435" t="s">
        <v>135</v>
      </c>
      <c r="AV1435" t="s">
        <v>136</v>
      </c>
      <c r="AW1435">
        <v>40.746940000000002</v>
      </c>
      <c r="AX1435">
        <v>-74.043940000000006</v>
      </c>
      <c r="AY1435" t="s">
        <v>128</v>
      </c>
      <c r="AZ1435" t="s">
        <v>185</v>
      </c>
      <c r="BA1435" t="s">
        <v>138</v>
      </c>
      <c r="BB1435">
        <v>2</v>
      </c>
      <c r="BC1435">
        <v>1</v>
      </c>
      <c r="BD1435">
        <v>1</v>
      </c>
      <c r="BE1435">
        <v>1</v>
      </c>
      <c r="BF1435" t="s">
        <v>139</v>
      </c>
      <c r="BG1435" t="s">
        <v>14600</v>
      </c>
      <c r="BI1435" s="4">
        <v>120</v>
      </c>
      <c r="BL1435" s="4">
        <v>0</v>
      </c>
      <c r="BM1435" s="4">
        <v>70</v>
      </c>
      <c r="BN1435">
        <v>1</v>
      </c>
      <c r="BO1435" s="4">
        <v>0</v>
      </c>
      <c r="BP1435">
        <v>3</v>
      </c>
      <c r="BQ1435">
        <v>365</v>
      </c>
      <c r="BR1435">
        <v>3</v>
      </c>
      <c r="BS1435">
        <v>3</v>
      </c>
      <c r="BT1435">
        <v>365</v>
      </c>
      <c r="BU1435">
        <v>365</v>
      </c>
      <c r="BV1435">
        <v>3</v>
      </c>
      <c r="BW1435">
        <v>365</v>
      </c>
      <c r="BX1435" t="s">
        <v>249</v>
      </c>
      <c r="BY1435" t="s">
        <v>128</v>
      </c>
      <c r="BZ1435">
        <v>22</v>
      </c>
      <c r="CA1435">
        <v>52</v>
      </c>
      <c r="CB1435">
        <v>82</v>
      </c>
      <c r="CC1435">
        <v>262</v>
      </c>
      <c r="CD1435" s="1">
        <v>43913</v>
      </c>
      <c r="CE1435">
        <v>10</v>
      </c>
      <c r="CF1435">
        <v>2</v>
      </c>
      <c r="CG1435" s="1">
        <v>43383</v>
      </c>
      <c r="CH1435" s="1">
        <v>43731</v>
      </c>
      <c r="CI1435">
        <v>86</v>
      </c>
      <c r="CJ1435">
        <v>10</v>
      </c>
      <c r="CK1435">
        <v>8</v>
      </c>
      <c r="CL1435">
        <v>9</v>
      </c>
      <c r="CM1435">
        <v>9</v>
      </c>
      <c r="CN1435">
        <v>8</v>
      </c>
      <c r="CO1435">
        <v>8</v>
      </c>
      <c r="CP1435" t="s">
        <v>124</v>
      </c>
      <c r="CR1435" t="s">
        <v>142</v>
      </c>
      <c r="CS1435" t="s">
        <v>124</v>
      </c>
      <c r="CT1435" t="s">
        <v>124</v>
      </c>
      <c r="CU1435" t="s">
        <v>188</v>
      </c>
      <c r="CV1435" t="s">
        <v>124</v>
      </c>
      <c r="CW1435" t="s">
        <v>124</v>
      </c>
      <c r="CX1435">
        <v>3</v>
      </c>
      <c r="CY1435">
        <v>3</v>
      </c>
      <c r="CZ1435">
        <v>0</v>
      </c>
      <c r="DA1435">
        <v>0</v>
      </c>
      <c r="DB1435">
        <v>0.56000000000000005</v>
      </c>
    </row>
    <row r="1436" spans="1:106" x14ac:dyDescent="0.2">
      <c r="A1436">
        <v>28938727</v>
      </c>
      <c r="B1436" t="s">
        <v>14601</v>
      </c>
      <c r="C1436">
        <v>20200323043627</v>
      </c>
      <c r="D1436" s="1">
        <v>43913</v>
      </c>
      <c r="E1436" t="s">
        <v>14602</v>
      </c>
      <c r="F1436" t="s">
        <v>14603</v>
      </c>
      <c r="G1436" t="s">
        <v>14604</v>
      </c>
      <c r="H1436" t="s">
        <v>14605</v>
      </c>
      <c r="I1436" t="s">
        <v>111</v>
      </c>
      <c r="J1436" t="s">
        <v>2979</v>
      </c>
      <c r="L1436" t="s">
        <v>2981</v>
      </c>
      <c r="M1436" t="s">
        <v>14606</v>
      </c>
      <c r="N1436" t="s">
        <v>2983</v>
      </c>
      <c r="R1436" t="s">
        <v>14607</v>
      </c>
      <c r="T1436">
        <v>50928963</v>
      </c>
      <c r="U1436" t="s">
        <v>2985</v>
      </c>
      <c r="V1436" t="s">
        <v>732</v>
      </c>
      <c r="W1436" s="1">
        <v>42347</v>
      </c>
      <c r="X1436" t="s">
        <v>121</v>
      </c>
      <c r="Y1436" t="s">
        <v>2986</v>
      </c>
      <c r="Z1436" t="s">
        <v>229</v>
      </c>
      <c r="AA1436" s="3">
        <v>1</v>
      </c>
      <c r="AB1436" s="3">
        <v>0.96</v>
      </c>
      <c r="AC1436" t="s">
        <v>124</v>
      </c>
      <c r="AD1436" t="s">
        <v>2987</v>
      </c>
      <c r="AE1436" t="s">
        <v>2988</v>
      </c>
      <c r="AG1436">
        <v>3</v>
      </c>
      <c r="AH1436">
        <v>3</v>
      </c>
      <c r="AI1436" t="s">
        <v>1853</v>
      </c>
      <c r="AJ1436" t="s">
        <v>128</v>
      </c>
      <c r="AK1436" t="s">
        <v>124</v>
      </c>
      <c r="AL1436" t="s">
        <v>129</v>
      </c>
      <c r="AN1436" t="s">
        <v>130</v>
      </c>
      <c r="AP1436" t="s">
        <v>131</v>
      </c>
      <c r="AQ1436" t="s">
        <v>132</v>
      </c>
      <c r="AR1436">
        <v>7302</v>
      </c>
      <c r="AS1436" t="s">
        <v>133</v>
      </c>
      <c r="AT1436" t="s">
        <v>134</v>
      </c>
      <c r="AU1436" t="s">
        <v>135</v>
      </c>
      <c r="AV1436" t="s">
        <v>136</v>
      </c>
      <c r="AW1436">
        <v>40.713120000000004</v>
      </c>
      <c r="AX1436">
        <v>-74.037670000000006</v>
      </c>
      <c r="AY1436" t="s">
        <v>128</v>
      </c>
      <c r="AZ1436" t="s">
        <v>185</v>
      </c>
      <c r="BA1436" t="s">
        <v>163</v>
      </c>
      <c r="BB1436">
        <v>2</v>
      </c>
      <c r="BC1436">
        <v>1</v>
      </c>
      <c r="BD1436">
        <v>1</v>
      </c>
      <c r="BE1436">
        <v>1</v>
      </c>
      <c r="BF1436" t="s">
        <v>139</v>
      </c>
      <c r="BG1436" t="s">
        <v>14608</v>
      </c>
      <c r="BI1436" s="4">
        <v>80</v>
      </c>
      <c r="BN1436">
        <v>4</v>
      </c>
      <c r="BO1436" s="4">
        <v>0</v>
      </c>
      <c r="BP1436">
        <v>1</v>
      </c>
      <c r="BQ1436">
        <v>5</v>
      </c>
      <c r="BR1436">
        <v>1</v>
      </c>
      <c r="BS1436">
        <v>1</v>
      </c>
      <c r="BT1436">
        <v>5</v>
      </c>
      <c r="BU1436">
        <v>5</v>
      </c>
      <c r="BV1436">
        <v>1</v>
      </c>
      <c r="BW1436">
        <v>5</v>
      </c>
      <c r="BX1436" t="s">
        <v>659</v>
      </c>
      <c r="BY1436" t="s">
        <v>128</v>
      </c>
      <c r="BZ1436">
        <v>0</v>
      </c>
      <c r="CA1436">
        <v>0</v>
      </c>
      <c r="CB1436">
        <v>0</v>
      </c>
      <c r="CC1436">
        <v>0</v>
      </c>
      <c r="CD1436" s="1">
        <v>43913</v>
      </c>
      <c r="CE1436">
        <v>32</v>
      </c>
      <c r="CF1436">
        <v>22</v>
      </c>
      <c r="CG1436" s="1">
        <v>43398</v>
      </c>
      <c r="CH1436" s="1">
        <v>43828</v>
      </c>
      <c r="CI1436">
        <v>95</v>
      </c>
      <c r="CJ1436">
        <v>10</v>
      </c>
      <c r="CK1436">
        <v>9</v>
      </c>
      <c r="CL1436">
        <v>10</v>
      </c>
      <c r="CM1436">
        <v>10</v>
      </c>
      <c r="CN1436">
        <v>10</v>
      </c>
      <c r="CO1436">
        <v>9</v>
      </c>
      <c r="CP1436" t="s">
        <v>124</v>
      </c>
      <c r="CR1436" t="s">
        <v>142</v>
      </c>
      <c r="CS1436" t="s">
        <v>124</v>
      </c>
      <c r="CT1436" t="s">
        <v>124</v>
      </c>
      <c r="CU1436" t="s">
        <v>166</v>
      </c>
      <c r="CV1436" t="s">
        <v>124</v>
      </c>
      <c r="CW1436" t="s">
        <v>124</v>
      </c>
      <c r="CX1436">
        <v>3</v>
      </c>
      <c r="CY1436">
        <v>2</v>
      </c>
      <c r="CZ1436">
        <v>1</v>
      </c>
      <c r="DA1436">
        <v>0</v>
      </c>
      <c r="DB1436">
        <v>1.86</v>
      </c>
    </row>
    <row r="1437" spans="1:106" x14ac:dyDescent="0.2">
      <c r="A1437">
        <v>28939391</v>
      </c>
      <c r="B1437" t="s">
        <v>14609</v>
      </c>
      <c r="C1437">
        <v>20200323043627</v>
      </c>
      <c r="D1437" s="1">
        <v>43913</v>
      </c>
      <c r="E1437" t="s">
        <v>14610</v>
      </c>
      <c r="F1437" t="s">
        <v>14611</v>
      </c>
      <c r="G1437" t="s">
        <v>14612</v>
      </c>
      <c r="H1437" t="s">
        <v>14613</v>
      </c>
      <c r="I1437" t="s">
        <v>111</v>
      </c>
      <c r="J1437" t="s">
        <v>14614</v>
      </c>
      <c r="K1437" t="s">
        <v>14615</v>
      </c>
      <c r="L1437" t="s">
        <v>14616</v>
      </c>
      <c r="M1437" t="s">
        <v>14617</v>
      </c>
      <c r="N1437" t="s">
        <v>14618</v>
      </c>
      <c r="O1437" t="s">
        <v>14619</v>
      </c>
      <c r="R1437" t="s">
        <v>14620</v>
      </c>
      <c r="T1437">
        <v>26065868</v>
      </c>
      <c r="U1437" t="s">
        <v>14621</v>
      </c>
      <c r="V1437" t="s">
        <v>11758</v>
      </c>
      <c r="W1437" s="1">
        <v>42017</v>
      </c>
      <c r="X1437" t="s">
        <v>121</v>
      </c>
      <c r="Y1437" t="s">
        <v>14622</v>
      </c>
      <c r="Z1437" t="s">
        <v>243</v>
      </c>
      <c r="AA1437" s="3">
        <v>1</v>
      </c>
      <c r="AB1437" s="3">
        <v>0.98</v>
      </c>
      <c r="AC1437" t="s">
        <v>124</v>
      </c>
      <c r="AD1437" t="s">
        <v>14623</v>
      </c>
      <c r="AE1437" t="s">
        <v>14624</v>
      </c>
      <c r="AG1437">
        <v>1</v>
      </c>
      <c r="AH1437">
        <v>1</v>
      </c>
      <c r="AI1437" t="s">
        <v>127</v>
      </c>
      <c r="AJ1437" t="s">
        <v>128</v>
      </c>
      <c r="AK1437" t="s">
        <v>128</v>
      </c>
      <c r="AL1437" t="s">
        <v>129</v>
      </c>
      <c r="AN1437" t="s">
        <v>130</v>
      </c>
      <c r="AP1437" t="s">
        <v>131</v>
      </c>
      <c r="AQ1437" t="s">
        <v>132</v>
      </c>
      <c r="AR1437">
        <v>7302</v>
      </c>
      <c r="AS1437" t="s">
        <v>133</v>
      </c>
      <c r="AT1437" t="s">
        <v>134</v>
      </c>
      <c r="AU1437" t="s">
        <v>135</v>
      </c>
      <c r="AV1437" t="s">
        <v>136</v>
      </c>
      <c r="AW1437">
        <v>40.724260000000001</v>
      </c>
      <c r="AX1437">
        <v>-74.044470000000004</v>
      </c>
      <c r="AY1437" t="s">
        <v>128</v>
      </c>
      <c r="AZ1437" t="s">
        <v>185</v>
      </c>
      <c r="BA1437" t="s">
        <v>138</v>
      </c>
      <c r="BB1437">
        <v>5</v>
      </c>
      <c r="BC1437">
        <v>1</v>
      </c>
      <c r="BD1437">
        <v>2</v>
      </c>
      <c r="BE1437">
        <v>2</v>
      </c>
      <c r="BF1437" t="s">
        <v>139</v>
      </c>
      <c r="BG1437" t="s">
        <v>14625</v>
      </c>
      <c r="BI1437" s="4">
        <v>120</v>
      </c>
      <c r="BL1437" s="4">
        <v>0</v>
      </c>
      <c r="BM1437" s="4">
        <v>100</v>
      </c>
      <c r="BN1437">
        <v>4</v>
      </c>
      <c r="BO1437" s="4">
        <v>25</v>
      </c>
      <c r="BP1437">
        <v>2</v>
      </c>
      <c r="BQ1437">
        <v>30</v>
      </c>
      <c r="BR1437">
        <v>1</v>
      </c>
      <c r="BS1437">
        <v>3</v>
      </c>
      <c r="BT1437">
        <v>30</v>
      </c>
      <c r="BU1437">
        <v>30</v>
      </c>
      <c r="BV1437">
        <v>2.2999999999999998</v>
      </c>
      <c r="BW1437">
        <v>30</v>
      </c>
      <c r="BX1437" t="s">
        <v>934</v>
      </c>
      <c r="BY1437" t="s">
        <v>128</v>
      </c>
      <c r="BZ1437">
        <v>0</v>
      </c>
      <c r="CA1437">
        <v>21</v>
      </c>
      <c r="CB1437">
        <v>51</v>
      </c>
      <c r="CC1437">
        <v>51</v>
      </c>
      <c r="CD1437" s="1">
        <v>43913</v>
      </c>
      <c r="CE1437">
        <v>60</v>
      </c>
      <c r="CF1437">
        <v>49</v>
      </c>
      <c r="CG1437" s="1">
        <v>43397</v>
      </c>
      <c r="CH1437" s="1">
        <v>43838</v>
      </c>
      <c r="CI1437">
        <v>94</v>
      </c>
      <c r="CJ1437">
        <v>10</v>
      </c>
      <c r="CK1437">
        <v>9</v>
      </c>
      <c r="CL1437">
        <v>10</v>
      </c>
      <c r="CM1437">
        <v>10</v>
      </c>
      <c r="CN1437">
        <v>10</v>
      </c>
      <c r="CO1437">
        <v>9</v>
      </c>
      <c r="CP1437" t="s">
        <v>124</v>
      </c>
      <c r="CR1437" t="s">
        <v>142</v>
      </c>
      <c r="CS1437" t="s">
        <v>124</v>
      </c>
      <c r="CT1437" t="s">
        <v>124</v>
      </c>
      <c r="CU1437" t="s">
        <v>188</v>
      </c>
      <c r="CV1437" t="s">
        <v>124</v>
      </c>
      <c r="CW1437" t="s">
        <v>124</v>
      </c>
      <c r="CX1437">
        <v>1</v>
      </c>
      <c r="CY1437">
        <v>1</v>
      </c>
      <c r="CZ1437">
        <v>0</v>
      </c>
      <c r="DA1437">
        <v>0</v>
      </c>
      <c r="DB1437">
        <v>3.48</v>
      </c>
    </row>
    <row r="1438" spans="1:106" x14ac:dyDescent="0.2">
      <c r="A1438">
        <v>28961136</v>
      </c>
      <c r="B1438" t="s">
        <v>14626</v>
      </c>
      <c r="C1438">
        <v>20200323043627</v>
      </c>
      <c r="D1438" s="1">
        <v>43913</v>
      </c>
      <c r="E1438" t="s">
        <v>14627</v>
      </c>
      <c r="F1438" t="s">
        <v>14628</v>
      </c>
      <c r="H1438" t="s">
        <v>14629</v>
      </c>
      <c r="I1438" t="s">
        <v>111</v>
      </c>
      <c r="J1438" t="s">
        <v>14630</v>
      </c>
      <c r="N1438" t="s">
        <v>14631</v>
      </c>
      <c r="O1438" t="s">
        <v>14632</v>
      </c>
      <c r="R1438" t="s">
        <v>14633</v>
      </c>
      <c r="T1438">
        <v>218296874</v>
      </c>
      <c r="U1438" t="s">
        <v>14634</v>
      </c>
      <c r="V1438" t="s">
        <v>14635</v>
      </c>
      <c r="W1438" s="1">
        <v>43374</v>
      </c>
      <c r="X1438" t="s">
        <v>135</v>
      </c>
      <c r="Z1438" t="s">
        <v>123</v>
      </c>
      <c r="AA1438" s="3">
        <v>0.8</v>
      </c>
      <c r="AB1438" s="3">
        <v>1</v>
      </c>
      <c r="AC1438" t="s">
        <v>124</v>
      </c>
      <c r="AD1438" t="s">
        <v>14636</v>
      </c>
      <c r="AE1438" t="s">
        <v>14637</v>
      </c>
      <c r="AG1438">
        <v>1</v>
      </c>
      <c r="AH1438">
        <v>1</v>
      </c>
      <c r="AI1438" t="s">
        <v>1853</v>
      </c>
      <c r="AJ1438" t="s">
        <v>128</v>
      </c>
      <c r="AK1438" t="s">
        <v>124</v>
      </c>
      <c r="AL1438" t="s">
        <v>129</v>
      </c>
      <c r="AN1438" t="s">
        <v>232</v>
      </c>
      <c r="AP1438" t="s">
        <v>131</v>
      </c>
      <c r="AQ1438" t="s">
        <v>132</v>
      </c>
      <c r="AR1438">
        <v>7302</v>
      </c>
      <c r="AS1438" t="s">
        <v>133</v>
      </c>
      <c r="AT1438" t="s">
        <v>134</v>
      </c>
      <c r="AU1438" t="s">
        <v>135</v>
      </c>
      <c r="AV1438" t="s">
        <v>136</v>
      </c>
      <c r="AW1438">
        <v>40.719990000000003</v>
      </c>
      <c r="AX1438">
        <v>-74.048150000000007</v>
      </c>
      <c r="AY1438" t="s">
        <v>128</v>
      </c>
      <c r="AZ1438" t="s">
        <v>185</v>
      </c>
      <c r="BA1438" t="s">
        <v>138</v>
      </c>
      <c r="BB1438">
        <v>8</v>
      </c>
      <c r="BC1438">
        <v>1</v>
      </c>
      <c r="BD1438">
        <v>2</v>
      </c>
      <c r="BE1438">
        <v>2</v>
      </c>
      <c r="BF1438" t="s">
        <v>139</v>
      </c>
      <c r="BG1438" t="s">
        <v>14638</v>
      </c>
      <c r="BI1438" s="4">
        <v>160</v>
      </c>
      <c r="BL1438" s="4">
        <v>100</v>
      </c>
      <c r="BM1438" s="4">
        <v>120</v>
      </c>
      <c r="BN1438">
        <v>1</v>
      </c>
      <c r="BO1438" s="4">
        <v>0</v>
      </c>
      <c r="BP1438">
        <v>2</v>
      </c>
      <c r="BQ1438">
        <v>1125</v>
      </c>
      <c r="BR1438">
        <v>2</v>
      </c>
      <c r="BS1438">
        <v>2</v>
      </c>
      <c r="BT1438">
        <v>1125</v>
      </c>
      <c r="BU1438">
        <v>1125</v>
      </c>
      <c r="BV1438">
        <v>2</v>
      </c>
      <c r="BW1438">
        <v>1125</v>
      </c>
      <c r="BX1438" t="s">
        <v>1164</v>
      </c>
      <c r="BY1438" t="s">
        <v>128</v>
      </c>
      <c r="BZ1438">
        <v>29</v>
      </c>
      <c r="CA1438">
        <v>55</v>
      </c>
      <c r="CB1438">
        <v>82</v>
      </c>
      <c r="CC1438">
        <v>172</v>
      </c>
      <c r="CD1438" s="1">
        <v>43913</v>
      </c>
      <c r="CE1438">
        <v>43</v>
      </c>
      <c r="CF1438">
        <v>31</v>
      </c>
      <c r="CG1438" s="1">
        <v>43394</v>
      </c>
      <c r="CH1438" s="1">
        <v>43832</v>
      </c>
      <c r="CI1438">
        <v>98</v>
      </c>
      <c r="CJ1438">
        <v>10</v>
      </c>
      <c r="CK1438">
        <v>10</v>
      </c>
      <c r="CL1438">
        <v>10</v>
      </c>
      <c r="CM1438">
        <v>10</v>
      </c>
      <c r="CN1438">
        <v>10</v>
      </c>
      <c r="CO1438">
        <v>9</v>
      </c>
      <c r="CP1438" t="s">
        <v>124</v>
      </c>
      <c r="CR1438" t="s">
        <v>142</v>
      </c>
      <c r="CS1438" t="s">
        <v>128</v>
      </c>
      <c r="CT1438" t="s">
        <v>124</v>
      </c>
      <c r="CU1438" t="s">
        <v>188</v>
      </c>
      <c r="CV1438" t="s">
        <v>124</v>
      </c>
      <c r="CW1438" t="s">
        <v>124</v>
      </c>
      <c r="CX1438">
        <v>1</v>
      </c>
      <c r="CY1438">
        <v>1</v>
      </c>
      <c r="CZ1438">
        <v>0</v>
      </c>
      <c r="DA1438">
        <v>0</v>
      </c>
      <c r="DB1438">
        <v>2.48</v>
      </c>
    </row>
    <row r="1439" spans="1:106" x14ac:dyDescent="0.2">
      <c r="A1439">
        <v>28982831</v>
      </c>
      <c r="B1439" t="s">
        <v>14639</v>
      </c>
      <c r="C1439">
        <v>20200323043627</v>
      </c>
      <c r="D1439" s="1">
        <v>43913</v>
      </c>
      <c r="E1439" t="s">
        <v>14640</v>
      </c>
      <c r="F1439" t="s">
        <v>14641</v>
      </c>
      <c r="G1439" t="s">
        <v>14642</v>
      </c>
      <c r="H1439" t="s">
        <v>14643</v>
      </c>
      <c r="I1439" t="s">
        <v>111</v>
      </c>
      <c r="J1439" t="s">
        <v>12413</v>
      </c>
      <c r="K1439" t="s">
        <v>12843</v>
      </c>
      <c r="L1439" t="s">
        <v>12415</v>
      </c>
      <c r="M1439" t="s">
        <v>12416</v>
      </c>
      <c r="N1439" t="s">
        <v>3192</v>
      </c>
      <c r="O1439" t="s">
        <v>3193</v>
      </c>
      <c r="R1439" t="s">
        <v>14644</v>
      </c>
      <c r="T1439">
        <v>24592423</v>
      </c>
      <c r="U1439" t="s">
        <v>3195</v>
      </c>
      <c r="V1439" t="s">
        <v>3196</v>
      </c>
      <c r="W1439" s="1">
        <v>41980</v>
      </c>
      <c r="X1439" t="s">
        <v>121</v>
      </c>
      <c r="Y1439" t="s">
        <v>3197</v>
      </c>
      <c r="Z1439" t="s">
        <v>123</v>
      </c>
      <c r="AA1439" s="3">
        <v>1</v>
      </c>
      <c r="AB1439" s="3">
        <v>0.99</v>
      </c>
      <c r="AC1439" t="s">
        <v>128</v>
      </c>
      <c r="AD1439" t="s">
        <v>3198</v>
      </c>
      <c r="AE1439" t="s">
        <v>3199</v>
      </c>
      <c r="AG1439">
        <v>39</v>
      </c>
      <c r="AH1439">
        <v>39</v>
      </c>
      <c r="AI1439" t="s">
        <v>3200</v>
      </c>
      <c r="AJ1439" t="s">
        <v>128</v>
      </c>
      <c r="AK1439" t="s">
        <v>124</v>
      </c>
      <c r="AL1439" t="s">
        <v>129</v>
      </c>
      <c r="AN1439" t="s">
        <v>130</v>
      </c>
      <c r="AP1439" t="s">
        <v>131</v>
      </c>
      <c r="AQ1439" t="s">
        <v>132</v>
      </c>
      <c r="AR1439">
        <v>7302</v>
      </c>
      <c r="AS1439" t="s">
        <v>133</v>
      </c>
      <c r="AT1439" t="s">
        <v>134</v>
      </c>
      <c r="AU1439" t="s">
        <v>135</v>
      </c>
      <c r="AV1439" t="s">
        <v>136</v>
      </c>
      <c r="AW1439">
        <v>40.723379999999999</v>
      </c>
      <c r="AX1439">
        <v>-74.036839999999998</v>
      </c>
      <c r="AY1439" t="s">
        <v>128</v>
      </c>
      <c r="AZ1439" t="s">
        <v>162</v>
      </c>
      <c r="BA1439" t="s">
        <v>138</v>
      </c>
      <c r="BB1439">
        <v>5</v>
      </c>
      <c r="BC1439">
        <v>2</v>
      </c>
      <c r="BD1439">
        <v>2</v>
      </c>
      <c r="BE1439">
        <v>3</v>
      </c>
      <c r="BF1439" t="s">
        <v>139</v>
      </c>
      <c r="BG1439" t="s">
        <v>14645</v>
      </c>
      <c r="BI1439" s="4">
        <v>327</v>
      </c>
      <c r="BL1439" s="4">
        <v>400</v>
      </c>
      <c r="BM1439" s="4">
        <v>95</v>
      </c>
      <c r="BN1439">
        <v>4</v>
      </c>
      <c r="BO1439" s="4">
        <v>15</v>
      </c>
      <c r="BP1439">
        <v>1</v>
      </c>
      <c r="BQ1439">
        <v>90</v>
      </c>
      <c r="BR1439">
        <v>1</v>
      </c>
      <c r="BS1439">
        <v>2</v>
      </c>
      <c r="BT1439">
        <v>90</v>
      </c>
      <c r="BU1439">
        <v>90</v>
      </c>
      <c r="BV1439">
        <v>1</v>
      </c>
      <c r="BW1439">
        <v>90</v>
      </c>
      <c r="BX1439" t="s">
        <v>2207</v>
      </c>
      <c r="BY1439" t="s">
        <v>128</v>
      </c>
      <c r="BZ1439">
        <v>10</v>
      </c>
      <c r="CA1439">
        <v>12</v>
      </c>
      <c r="CB1439">
        <v>12</v>
      </c>
      <c r="CC1439">
        <v>12</v>
      </c>
      <c r="CD1439" s="1">
        <v>43913</v>
      </c>
      <c r="CE1439">
        <v>20</v>
      </c>
      <c r="CF1439">
        <v>6</v>
      </c>
      <c r="CG1439" s="1">
        <v>43389</v>
      </c>
      <c r="CH1439" s="1">
        <v>43880</v>
      </c>
      <c r="CI1439">
        <v>98</v>
      </c>
      <c r="CJ1439">
        <v>10</v>
      </c>
      <c r="CK1439">
        <v>10</v>
      </c>
      <c r="CL1439">
        <v>10</v>
      </c>
      <c r="CM1439">
        <v>10</v>
      </c>
      <c r="CN1439">
        <v>10</v>
      </c>
      <c r="CO1439">
        <v>10</v>
      </c>
      <c r="CP1439" t="s">
        <v>124</v>
      </c>
      <c r="CR1439" t="s">
        <v>142</v>
      </c>
      <c r="CS1439" t="s">
        <v>128</v>
      </c>
      <c r="CT1439" t="s">
        <v>124</v>
      </c>
      <c r="CU1439" t="s">
        <v>188</v>
      </c>
      <c r="CV1439" t="s">
        <v>124</v>
      </c>
      <c r="CW1439" t="s">
        <v>124</v>
      </c>
      <c r="CX1439">
        <v>31</v>
      </c>
      <c r="CY1439">
        <v>31</v>
      </c>
      <c r="CZ1439">
        <v>0</v>
      </c>
      <c r="DA1439">
        <v>0</v>
      </c>
      <c r="DB1439">
        <v>1.1399999999999999</v>
      </c>
    </row>
    <row r="1440" spans="1:106" x14ac:dyDescent="0.2">
      <c r="A1440">
        <v>28985837</v>
      </c>
      <c r="B1440" t="s">
        <v>14646</v>
      </c>
      <c r="C1440">
        <v>20200323043627</v>
      </c>
      <c r="D1440" s="1">
        <v>43913</v>
      </c>
      <c r="E1440" t="s">
        <v>14647</v>
      </c>
      <c r="F1440" t="s">
        <v>14648</v>
      </c>
      <c r="G1440" t="s">
        <v>14649</v>
      </c>
      <c r="H1440" t="s">
        <v>14650</v>
      </c>
      <c r="I1440" t="s">
        <v>111</v>
      </c>
      <c r="J1440" t="s">
        <v>14651</v>
      </c>
      <c r="K1440" t="s">
        <v>14652</v>
      </c>
      <c r="L1440" t="s">
        <v>14653</v>
      </c>
      <c r="M1440" t="s">
        <v>14654</v>
      </c>
      <c r="N1440" t="s">
        <v>14655</v>
      </c>
      <c r="O1440" t="s">
        <v>14656</v>
      </c>
      <c r="R1440" t="s">
        <v>14657</v>
      </c>
      <c r="T1440">
        <v>64251436</v>
      </c>
      <c r="U1440" t="s">
        <v>14658</v>
      </c>
      <c r="V1440" t="s">
        <v>14659</v>
      </c>
      <c r="W1440" s="1">
        <v>42453</v>
      </c>
      <c r="X1440" t="s">
        <v>135</v>
      </c>
      <c r="Y1440" t="s">
        <v>14660</v>
      </c>
      <c r="Z1440" t="s">
        <v>123</v>
      </c>
      <c r="AA1440" s="3">
        <v>0.92</v>
      </c>
      <c r="AB1440" s="3">
        <v>0.85</v>
      </c>
      <c r="AC1440" t="s">
        <v>124</v>
      </c>
      <c r="AD1440" t="s">
        <v>14661</v>
      </c>
      <c r="AE1440" t="s">
        <v>14662</v>
      </c>
      <c r="AG1440">
        <v>3</v>
      </c>
      <c r="AH1440">
        <v>3</v>
      </c>
      <c r="AI1440" t="s">
        <v>4714</v>
      </c>
      <c r="AJ1440" t="s">
        <v>128</v>
      </c>
      <c r="AK1440" t="s">
        <v>128</v>
      </c>
      <c r="AL1440" t="s">
        <v>129</v>
      </c>
      <c r="AN1440" t="s">
        <v>514</v>
      </c>
      <c r="AP1440" t="s">
        <v>131</v>
      </c>
      <c r="AQ1440" t="s">
        <v>132</v>
      </c>
      <c r="AR1440">
        <v>7307</v>
      </c>
      <c r="AS1440" t="s">
        <v>133</v>
      </c>
      <c r="AT1440" t="s">
        <v>134</v>
      </c>
      <c r="AU1440" t="s">
        <v>135</v>
      </c>
      <c r="AV1440" t="s">
        <v>136</v>
      </c>
      <c r="AW1440">
        <v>40.755110000000002</v>
      </c>
      <c r="AX1440">
        <v>-74.046790000000001</v>
      </c>
      <c r="AY1440" t="s">
        <v>124</v>
      </c>
      <c r="AZ1440" t="s">
        <v>162</v>
      </c>
      <c r="BA1440" t="s">
        <v>138</v>
      </c>
      <c r="BB1440">
        <v>2</v>
      </c>
      <c r="BC1440">
        <v>1</v>
      </c>
      <c r="BD1440">
        <v>0</v>
      </c>
      <c r="BE1440">
        <v>1</v>
      </c>
      <c r="BF1440" t="s">
        <v>139</v>
      </c>
      <c r="BG1440" t="s">
        <v>14663</v>
      </c>
      <c r="BI1440" s="4">
        <v>85</v>
      </c>
      <c r="BL1440" s="4">
        <v>0</v>
      </c>
      <c r="BM1440" s="4">
        <v>60</v>
      </c>
      <c r="BN1440">
        <v>1</v>
      </c>
      <c r="BO1440" s="4">
        <v>0</v>
      </c>
      <c r="BP1440">
        <v>2</v>
      </c>
      <c r="BQ1440">
        <v>29</v>
      </c>
      <c r="BR1440">
        <v>2</v>
      </c>
      <c r="BS1440">
        <v>2</v>
      </c>
      <c r="BT1440">
        <v>29</v>
      </c>
      <c r="BU1440">
        <v>29</v>
      </c>
      <c r="BV1440">
        <v>2</v>
      </c>
      <c r="BW1440">
        <v>29</v>
      </c>
      <c r="BX1440" t="s">
        <v>1241</v>
      </c>
      <c r="BY1440" t="s">
        <v>128</v>
      </c>
      <c r="BZ1440">
        <v>30</v>
      </c>
      <c r="CA1440">
        <v>60</v>
      </c>
      <c r="CB1440">
        <v>90</v>
      </c>
      <c r="CC1440">
        <v>90</v>
      </c>
      <c r="CD1440" s="1">
        <v>43913</v>
      </c>
      <c r="CE1440">
        <v>75</v>
      </c>
      <c r="CF1440">
        <v>40</v>
      </c>
      <c r="CG1440" s="1">
        <v>43379</v>
      </c>
      <c r="CH1440" s="1">
        <v>43884</v>
      </c>
      <c r="CI1440">
        <v>95</v>
      </c>
      <c r="CJ1440">
        <v>10</v>
      </c>
      <c r="CK1440">
        <v>10</v>
      </c>
      <c r="CL1440">
        <v>10</v>
      </c>
      <c r="CM1440">
        <v>10</v>
      </c>
      <c r="CN1440">
        <v>9</v>
      </c>
      <c r="CO1440">
        <v>9</v>
      </c>
      <c r="CP1440" t="s">
        <v>124</v>
      </c>
      <c r="CR1440" t="s">
        <v>142</v>
      </c>
      <c r="CS1440" t="s">
        <v>128</v>
      </c>
      <c r="CT1440" t="s">
        <v>124</v>
      </c>
      <c r="CU1440" t="s">
        <v>143</v>
      </c>
      <c r="CV1440" t="s">
        <v>124</v>
      </c>
      <c r="CW1440" t="s">
        <v>124</v>
      </c>
      <c r="CX1440">
        <v>2</v>
      </c>
      <c r="CY1440">
        <v>2</v>
      </c>
      <c r="CZ1440">
        <v>0</v>
      </c>
      <c r="DA1440">
        <v>0</v>
      </c>
      <c r="DB1440">
        <v>4.21</v>
      </c>
    </row>
    <row r="1441" spans="1:106" x14ac:dyDescent="0.2">
      <c r="A1441">
        <v>28988835</v>
      </c>
      <c r="B1441" t="s">
        <v>14664</v>
      </c>
      <c r="C1441">
        <v>20200323043627</v>
      </c>
      <c r="D1441" s="1">
        <v>43913</v>
      </c>
      <c r="E1441" t="s">
        <v>14665</v>
      </c>
      <c r="F1441" t="s">
        <v>4718</v>
      </c>
      <c r="G1441" t="s">
        <v>4719</v>
      </c>
      <c r="H1441" t="s">
        <v>4720</v>
      </c>
      <c r="I1441" t="s">
        <v>111</v>
      </c>
      <c r="J1441" t="s">
        <v>4721</v>
      </c>
      <c r="K1441" t="s">
        <v>4722</v>
      </c>
      <c r="L1441" t="s">
        <v>4723</v>
      </c>
      <c r="M1441" t="s">
        <v>4724</v>
      </c>
      <c r="N1441" t="s">
        <v>4725</v>
      </c>
      <c r="O1441" t="s">
        <v>14666</v>
      </c>
      <c r="R1441" t="s">
        <v>14667</v>
      </c>
      <c r="T1441">
        <v>94049943</v>
      </c>
      <c r="U1441" t="s">
        <v>4728</v>
      </c>
      <c r="V1441" t="s">
        <v>2788</v>
      </c>
      <c r="W1441" s="1">
        <v>42620</v>
      </c>
      <c r="X1441" t="s">
        <v>196</v>
      </c>
      <c r="Y1441" s="2" t="s">
        <v>4729</v>
      </c>
      <c r="Z1441" t="s">
        <v>123</v>
      </c>
      <c r="AA1441" s="3">
        <v>1</v>
      </c>
      <c r="AB1441" s="3">
        <v>1</v>
      </c>
      <c r="AC1441" t="s">
        <v>124</v>
      </c>
      <c r="AD1441" t="s">
        <v>4730</v>
      </c>
      <c r="AE1441" t="s">
        <v>4731</v>
      </c>
      <c r="AG1441">
        <v>13</v>
      </c>
      <c r="AH1441">
        <v>13</v>
      </c>
      <c r="AI1441" t="s">
        <v>4732</v>
      </c>
      <c r="AJ1441" t="s">
        <v>128</v>
      </c>
      <c r="AK1441" t="s">
        <v>124</v>
      </c>
      <c r="AL1441" t="s">
        <v>129</v>
      </c>
      <c r="AN1441" t="s">
        <v>130</v>
      </c>
      <c r="AP1441" t="s">
        <v>131</v>
      </c>
      <c r="AQ1441" t="s">
        <v>132</v>
      </c>
      <c r="AR1441">
        <v>7302</v>
      </c>
      <c r="AS1441" t="s">
        <v>133</v>
      </c>
      <c r="AT1441" t="s">
        <v>134</v>
      </c>
      <c r="AU1441" t="s">
        <v>135</v>
      </c>
      <c r="AV1441" t="s">
        <v>136</v>
      </c>
      <c r="AW1441">
        <v>40.728079999999999</v>
      </c>
      <c r="AX1441">
        <v>-74.048270000000002</v>
      </c>
      <c r="AY1441" t="s">
        <v>128</v>
      </c>
      <c r="AZ1441" t="s">
        <v>162</v>
      </c>
      <c r="BA1441" t="s">
        <v>138</v>
      </c>
      <c r="BB1441">
        <v>6</v>
      </c>
      <c r="BC1441">
        <v>1</v>
      </c>
      <c r="BD1441">
        <v>2</v>
      </c>
      <c r="BE1441">
        <v>6</v>
      </c>
      <c r="BF1441" t="s">
        <v>139</v>
      </c>
      <c r="BG1441" t="s">
        <v>14668</v>
      </c>
      <c r="BI1441" s="4">
        <v>135</v>
      </c>
      <c r="BL1441" s="4">
        <v>100</v>
      </c>
      <c r="BM1441" s="4">
        <v>130</v>
      </c>
      <c r="BN1441">
        <v>6</v>
      </c>
      <c r="BO1441" s="4">
        <v>10</v>
      </c>
      <c r="BP1441">
        <v>2</v>
      </c>
      <c r="BQ1441">
        <v>100</v>
      </c>
      <c r="BR1441">
        <v>2</v>
      </c>
      <c r="BS1441">
        <v>2</v>
      </c>
      <c r="BT1441">
        <v>100</v>
      </c>
      <c r="BU1441">
        <v>100</v>
      </c>
      <c r="BV1441">
        <v>2</v>
      </c>
      <c r="BW1441">
        <v>100</v>
      </c>
      <c r="BX1441" t="s">
        <v>415</v>
      </c>
      <c r="BY1441" t="s">
        <v>128</v>
      </c>
      <c r="BZ1441">
        <v>28</v>
      </c>
      <c r="CA1441">
        <v>35</v>
      </c>
      <c r="CB1441">
        <v>54</v>
      </c>
      <c r="CC1441">
        <v>240</v>
      </c>
      <c r="CD1441" s="1">
        <v>43913</v>
      </c>
      <c r="CE1441">
        <v>37</v>
      </c>
      <c r="CF1441">
        <v>25</v>
      </c>
      <c r="CG1441" s="1">
        <v>43394</v>
      </c>
      <c r="CH1441" s="1">
        <v>43829</v>
      </c>
      <c r="CI1441">
        <v>90</v>
      </c>
      <c r="CJ1441">
        <v>9</v>
      </c>
      <c r="CK1441">
        <v>9</v>
      </c>
      <c r="CL1441">
        <v>10</v>
      </c>
      <c r="CM1441">
        <v>10</v>
      </c>
      <c r="CN1441">
        <v>9</v>
      </c>
      <c r="CO1441">
        <v>9</v>
      </c>
      <c r="CP1441" t="s">
        <v>124</v>
      </c>
      <c r="CR1441" t="s">
        <v>142</v>
      </c>
      <c r="CS1441" t="s">
        <v>124</v>
      </c>
      <c r="CT1441" t="s">
        <v>124</v>
      </c>
      <c r="CU1441" t="s">
        <v>188</v>
      </c>
      <c r="CV1441" t="s">
        <v>124</v>
      </c>
      <c r="CW1441" t="s">
        <v>124</v>
      </c>
      <c r="CX1441">
        <v>15</v>
      </c>
      <c r="CY1441">
        <v>15</v>
      </c>
      <c r="CZ1441">
        <v>0</v>
      </c>
      <c r="DA1441">
        <v>0</v>
      </c>
      <c r="DB1441">
        <v>2.13</v>
      </c>
    </row>
    <row r="1442" spans="1:106" x14ac:dyDescent="0.2">
      <c r="A1442">
        <v>29003355</v>
      </c>
      <c r="B1442" t="s">
        <v>14669</v>
      </c>
      <c r="C1442">
        <v>20200323043627</v>
      </c>
      <c r="D1442" s="1">
        <v>43913</v>
      </c>
      <c r="E1442" t="s">
        <v>14670</v>
      </c>
      <c r="F1442" t="s">
        <v>14671</v>
      </c>
      <c r="G1442" t="s">
        <v>14672</v>
      </c>
      <c r="H1442" t="s">
        <v>14673</v>
      </c>
      <c r="I1442" t="s">
        <v>111</v>
      </c>
      <c r="J1442" t="s">
        <v>14674</v>
      </c>
      <c r="K1442" t="e">
        <f>- there is a closet in your room, so you can store your things and feel at home. - CityBike is a new and popular way of getting around in new York city, you can get a daily or weekly passes at each location very easy and fast, We do not provide passes but We will provide you a helmet that you can use while you are staying at our place</f>
        <v>#NAME?</v>
      </c>
      <c r="L1442" t="s">
        <v>14675</v>
      </c>
      <c r="M1442" t="s">
        <v>14676</v>
      </c>
      <c r="N1442" t="s">
        <v>14677</v>
      </c>
      <c r="O1442" t="s">
        <v>14678</v>
      </c>
      <c r="R1442" t="s">
        <v>14679</v>
      </c>
      <c r="T1442">
        <v>46626565</v>
      </c>
      <c r="U1442" t="s">
        <v>14680</v>
      </c>
      <c r="V1442" t="s">
        <v>14681</v>
      </c>
      <c r="W1442" s="1">
        <v>42292</v>
      </c>
      <c r="X1442" t="s">
        <v>14682</v>
      </c>
      <c r="Y1442" t="s">
        <v>14683</v>
      </c>
      <c r="Z1442" t="s">
        <v>157</v>
      </c>
      <c r="AA1442" t="s">
        <v>157</v>
      </c>
      <c r="AB1442" t="s">
        <v>157</v>
      </c>
      <c r="AC1442" t="s">
        <v>124</v>
      </c>
      <c r="AD1442" t="s">
        <v>14684</v>
      </c>
      <c r="AE1442" t="s">
        <v>14685</v>
      </c>
      <c r="AG1442">
        <v>0</v>
      </c>
      <c r="AH1442">
        <v>0</v>
      </c>
      <c r="AI1442" t="s">
        <v>213</v>
      </c>
      <c r="AJ1442" t="s">
        <v>128</v>
      </c>
      <c r="AK1442" t="s">
        <v>124</v>
      </c>
      <c r="AL1442" t="s">
        <v>129</v>
      </c>
      <c r="AN1442" t="s">
        <v>514</v>
      </c>
      <c r="AP1442" t="s">
        <v>131</v>
      </c>
      <c r="AQ1442" t="s">
        <v>132</v>
      </c>
      <c r="AR1442">
        <v>7307</v>
      </c>
      <c r="AS1442" t="s">
        <v>133</v>
      </c>
      <c r="AT1442" t="s">
        <v>134</v>
      </c>
      <c r="AU1442" t="s">
        <v>135</v>
      </c>
      <c r="AV1442" t="s">
        <v>136</v>
      </c>
      <c r="AW1442">
        <v>40.748579999999997</v>
      </c>
      <c r="AX1442">
        <v>-74.058260000000004</v>
      </c>
      <c r="AY1442" t="s">
        <v>128</v>
      </c>
      <c r="AZ1442" t="s">
        <v>185</v>
      </c>
      <c r="BA1442" t="s">
        <v>163</v>
      </c>
      <c r="BB1442">
        <v>1</v>
      </c>
      <c r="BC1442">
        <v>2</v>
      </c>
      <c r="BD1442">
        <v>1</v>
      </c>
      <c r="BE1442">
        <v>1</v>
      </c>
      <c r="BF1442" t="s">
        <v>139</v>
      </c>
      <c r="BG1442" t="s">
        <v>14686</v>
      </c>
      <c r="BI1442" s="4">
        <v>50</v>
      </c>
      <c r="BL1442" s="4">
        <v>500</v>
      </c>
      <c r="BM1442" s="4">
        <v>40</v>
      </c>
      <c r="BN1442">
        <v>2</v>
      </c>
      <c r="BO1442" s="4">
        <v>0</v>
      </c>
      <c r="BP1442">
        <v>29</v>
      </c>
      <c r="BQ1442">
        <v>365</v>
      </c>
      <c r="BR1442">
        <v>29</v>
      </c>
      <c r="BS1442">
        <v>29</v>
      </c>
      <c r="BT1442">
        <v>365</v>
      </c>
      <c r="BU1442">
        <v>365</v>
      </c>
      <c r="BV1442">
        <v>29</v>
      </c>
      <c r="BW1442">
        <v>365</v>
      </c>
      <c r="BX1442" t="s">
        <v>2207</v>
      </c>
      <c r="BY1442" t="s">
        <v>128</v>
      </c>
      <c r="BZ1442">
        <v>30</v>
      </c>
      <c r="CA1442">
        <v>60</v>
      </c>
      <c r="CB1442">
        <v>90</v>
      </c>
      <c r="CC1442">
        <v>100</v>
      </c>
      <c r="CD1442" s="1">
        <v>43913</v>
      </c>
      <c r="CE1442">
        <v>0</v>
      </c>
      <c r="CF1442">
        <v>0</v>
      </c>
      <c r="CP1442" t="s">
        <v>124</v>
      </c>
      <c r="CR1442" t="s">
        <v>142</v>
      </c>
      <c r="CS1442" t="s">
        <v>124</v>
      </c>
      <c r="CT1442" t="s">
        <v>124</v>
      </c>
      <c r="CU1442" t="s">
        <v>188</v>
      </c>
      <c r="CV1442" t="s">
        <v>124</v>
      </c>
      <c r="CW1442" t="s">
        <v>124</v>
      </c>
      <c r="CX1442">
        <v>1</v>
      </c>
      <c r="CY1442">
        <v>0</v>
      </c>
      <c r="CZ1442">
        <v>1</v>
      </c>
      <c r="DA1442">
        <v>0</v>
      </c>
    </row>
    <row r="1443" spans="1:106" x14ac:dyDescent="0.2">
      <c r="A1443">
        <v>29070890</v>
      </c>
      <c r="B1443" t="s">
        <v>14687</v>
      </c>
      <c r="C1443">
        <v>20200323043627</v>
      </c>
      <c r="D1443" s="1">
        <v>43913</v>
      </c>
      <c r="E1443" t="s">
        <v>14688</v>
      </c>
      <c r="F1443" t="s">
        <v>14689</v>
      </c>
      <c r="G1443" t="s">
        <v>14690</v>
      </c>
      <c r="H1443" t="s">
        <v>14691</v>
      </c>
      <c r="I1443" t="s">
        <v>111</v>
      </c>
      <c r="J1443" t="s">
        <v>14692</v>
      </c>
      <c r="L1443" t="s">
        <v>14693</v>
      </c>
      <c r="M1443" t="s">
        <v>14694</v>
      </c>
      <c r="N1443" t="s">
        <v>14695</v>
      </c>
      <c r="R1443" t="s">
        <v>14696</v>
      </c>
      <c r="T1443">
        <v>45364936</v>
      </c>
      <c r="U1443" t="s">
        <v>14697</v>
      </c>
      <c r="V1443" t="s">
        <v>14698</v>
      </c>
      <c r="W1443" s="1">
        <v>42276</v>
      </c>
      <c r="X1443" t="s">
        <v>121</v>
      </c>
      <c r="Z1443" t="s">
        <v>157</v>
      </c>
      <c r="AA1443" t="s">
        <v>157</v>
      </c>
      <c r="AB1443" s="3">
        <v>0.4</v>
      </c>
      <c r="AC1443" t="s">
        <v>124</v>
      </c>
      <c r="AD1443" t="s">
        <v>14699</v>
      </c>
      <c r="AE1443" t="s">
        <v>14700</v>
      </c>
      <c r="AG1443">
        <v>1</v>
      </c>
      <c r="AH1443">
        <v>1</v>
      </c>
      <c r="AI1443" t="s">
        <v>2537</v>
      </c>
      <c r="AJ1443" t="s">
        <v>128</v>
      </c>
      <c r="AK1443" t="s">
        <v>128</v>
      </c>
      <c r="AL1443" t="s">
        <v>129</v>
      </c>
      <c r="AN1443" t="s">
        <v>130</v>
      </c>
      <c r="AP1443" t="s">
        <v>131</v>
      </c>
      <c r="AQ1443" t="s">
        <v>132</v>
      </c>
      <c r="AR1443">
        <v>7310</v>
      </c>
      <c r="AS1443" t="s">
        <v>133</v>
      </c>
      <c r="AT1443" t="s">
        <v>134</v>
      </c>
      <c r="AU1443" t="s">
        <v>135</v>
      </c>
      <c r="AV1443" t="s">
        <v>136</v>
      </c>
      <c r="AW1443">
        <v>40.728059999999999</v>
      </c>
      <c r="AX1443">
        <v>-74.031610000000001</v>
      </c>
      <c r="AY1443" t="s">
        <v>124</v>
      </c>
      <c r="AZ1443" t="s">
        <v>162</v>
      </c>
      <c r="BA1443" t="s">
        <v>163</v>
      </c>
      <c r="BB1443">
        <v>1</v>
      </c>
      <c r="BC1443">
        <v>1</v>
      </c>
      <c r="BD1443">
        <v>1</v>
      </c>
      <c r="BE1443">
        <v>1</v>
      </c>
      <c r="BF1443" t="s">
        <v>139</v>
      </c>
      <c r="BG1443" t="s">
        <v>14701</v>
      </c>
      <c r="BI1443" s="4">
        <v>150</v>
      </c>
      <c r="BL1443" s="4">
        <v>500</v>
      </c>
      <c r="BM1443" s="4">
        <v>25</v>
      </c>
      <c r="BN1443">
        <v>1</v>
      </c>
      <c r="BO1443" s="4">
        <v>0</v>
      </c>
      <c r="BP1443">
        <v>3</v>
      </c>
      <c r="BQ1443">
        <v>90</v>
      </c>
      <c r="BR1443">
        <v>3</v>
      </c>
      <c r="BS1443">
        <v>3</v>
      </c>
      <c r="BT1443">
        <v>1125</v>
      </c>
      <c r="BU1443">
        <v>1125</v>
      </c>
      <c r="BV1443">
        <v>3</v>
      </c>
      <c r="BW1443">
        <v>1125</v>
      </c>
      <c r="BX1443" t="s">
        <v>394</v>
      </c>
      <c r="BY1443" t="s">
        <v>128</v>
      </c>
      <c r="BZ1443">
        <v>30</v>
      </c>
      <c r="CA1443">
        <v>60</v>
      </c>
      <c r="CB1443">
        <v>90</v>
      </c>
      <c r="CC1443">
        <v>90</v>
      </c>
      <c r="CD1443" s="1">
        <v>43913</v>
      </c>
      <c r="CE1443">
        <v>2</v>
      </c>
      <c r="CF1443">
        <v>2</v>
      </c>
      <c r="CG1443" s="1">
        <v>43600</v>
      </c>
      <c r="CH1443" s="1">
        <v>43708</v>
      </c>
      <c r="CI1443">
        <v>100</v>
      </c>
      <c r="CJ1443">
        <v>10</v>
      </c>
      <c r="CK1443">
        <v>9</v>
      </c>
      <c r="CL1443">
        <v>10</v>
      </c>
      <c r="CM1443">
        <v>10</v>
      </c>
      <c r="CN1443">
        <v>10</v>
      </c>
      <c r="CO1443">
        <v>10</v>
      </c>
      <c r="CP1443" t="s">
        <v>124</v>
      </c>
      <c r="CR1443" t="s">
        <v>142</v>
      </c>
      <c r="CS1443" t="s">
        <v>128</v>
      </c>
      <c r="CT1443" t="s">
        <v>124</v>
      </c>
      <c r="CU1443" t="s">
        <v>188</v>
      </c>
      <c r="CV1443" t="s">
        <v>124</v>
      </c>
      <c r="CW1443" t="s">
        <v>124</v>
      </c>
      <c r="CX1443">
        <v>1</v>
      </c>
      <c r="CY1443">
        <v>0</v>
      </c>
      <c r="CZ1443">
        <v>1</v>
      </c>
      <c r="DA1443">
        <v>0</v>
      </c>
      <c r="DB1443">
        <v>0.19</v>
      </c>
    </row>
    <row r="1444" spans="1:106" x14ac:dyDescent="0.2">
      <c r="A1444">
        <v>29079061</v>
      </c>
      <c r="B1444" t="s">
        <v>14702</v>
      </c>
      <c r="C1444">
        <v>20200323043627</v>
      </c>
      <c r="D1444" s="1">
        <v>43913</v>
      </c>
      <c r="E1444" t="s">
        <v>14703</v>
      </c>
      <c r="F1444" t="s">
        <v>14704</v>
      </c>
      <c r="H1444" t="s">
        <v>14705</v>
      </c>
      <c r="I1444" t="s">
        <v>111</v>
      </c>
      <c r="J1444" t="s">
        <v>14706</v>
      </c>
      <c r="K1444" t="s">
        <v>14707</v>
      </c>
      <c r="L1444" t="s">
        <v>14708</v>
      </c>
      <c r="O1444" t="s">
        <v>14709</v>
      </c>
      <c r="R1444" t="s">
        <v>14710</v>
      </c>
      <c r="T1444">
        <v>154110062</v>
      </c>
      <c r="U1444" t="s">
        <v>14711</v>
      </c>
      <c r="V1444" t="s">
        <v>14712</v>
      </c>
      <c r="W1444" s="1">
        <v>43018</v>
      </c>
      <c r="X1444" t="s">
        <v>121</v>
      </c>
      <c r="Z1444" t="s">
        <v>123</v>
      </c>
      <c r="AA1444" s="3">
        <v>1</v>
      </c>
      <c r="AB1444" s="3">
        <v>0.92</v>
      </c>
      <c r="AC1444" t="s">
        <v>124</v>
      </c>
      <c r="AD1444" t="s">
        <v>14713</v>
      </c>
      <c r="AE1444" t="s">
        <v>14714</v>
      </c>
      <c r="AG1444">
        <v>2</v>
      </c>
      <c r="AH1444">
        <v>2</v>
      </c>
      <c r="AI1444" t="s">
        <v>7134</v>
      </c>
      <c r="AJ1444" t="s">
        <v>128</v>
      </c>
      <c r="AK1444" t="s">
        <v>124</v>
      </c>
      <c r="AL1444" t="s">
        <v>129</v>
      </c>
      <c r="AN1444" t="s">
        <v>514</v>
      </c>
      <c r="AP1444" t="s">
        <v>131</v>
      </c>
      <c r="AQ1444" t="s">
        <v>132</v>
      </c>
      <c r="AS1444" t="s">
        <v>133</v>
      </c>
      <c r="AT1444" t="s">
        <v>134</v>
      </c>
      <c r="AU1444" t="s">
        <v>135</v>
      </c>
      <c r="AV1444" t="s">
        <v>136</v>
      </c>
      <c r="AW1444">
        <v>40.745759999999997</v>
      </c>
      <c r="AX1444">
        <v>-74.046800000000005</v>
      </c>
      <c r="AY1444" t="s">
        <v>124</v>
      </c>
      <c r="AZ1444" t="s">
        <v>162</v>
      </c>
      <c r="BA1444" t="s">
        <v>138</v>
      </c>
      <c r="BB1444">
        <v>2</v>
      </c>
      <c r="BC1444">
        <v>1</v>
      </c>
      <c r="BD1444">
        <v>1</v>
      </c>
      <c r="BE1444">
        <v>2</v>
      </c>
      <c r="BF1444" t="s">
        <v>139</v>
      </c>
      <c r="BG1444" t="s">
        <v>14715</v>
      </c>
      <c r="BI1444" s="4">
        <v>95</v>
      </c>
      <c r="BM1444" s="4">
        <v>35</v>
      </c>
      <c r="BN1444">
        <v>1</v>
      </c>
      <c r="BO1444" s="4">
        <v>0</v>
      </c>
      <c r="BP1444">
        <v>2</v>
      </c>
      <c r="BQ1444">
        <v>1125</v>
      </c>
      <c r="BR1444">
        <v>2</v>
      </c>
      <c r="BS1444">
        <v>2</v>
      </c>
      <c r="BT1444">
        <v>1125</v>
      </c>
      <c r="BU1444">
        <v>1125</v>
      </c>
      <c r="BV1444">
        <v>2</v>
      </c>
      <c r="BW1444">
        <v>1125</v>
      </c>
      <c r="BX1444" t="s">
        <v>607</v>
      </c>
      <c r="BY1444" t="s">
        <v>128</v>
      </c>
      <c r="BZ1444">
        <v>0</v>
      </c>
      <c r="CA1444">
        <v>0</v>
      </c>
      <c r="CB1444">
        <v>0</v>
      </c>
      <c r="CC1444">
        <v>0</v>
      </c>
      <c r="CD1444" s="1">
        <v>43913</v>
      </c>
      <c r="CE1444">
        <v>12</v>
      </c>
      <c r="CF1444">
        <v>7</v>
      </c>
      <c r="CG1444" s="1">
        <v>43429</v>
      </c>
      <c r="CH1444" s="1">
        <v>43877</v>
      </c>
      <c r="CI1444">
        <v>100</v>
      </c>
      <c r="CJ1444">
        <v>10</v>
      </c>
      <c r="CK1444">
        <v>10</v>
      </c>
      <c r="CL1444">
        <v>10</v>
      </c>
      <c r="CM1444">
        <v>10</v>
      </c>
      <c r="CN1444">
        <v>10</v>
      </c>
      <c r="CO1444">
        <v>10</v>
      </c>
      <c r="CP1444" t="s">
        <v>124</v>
      </c>
      <c r="CR1444" t="s">
        <v>588</v>
      </c>
      <c r="CS1444" t="s">
        <v>128</v>
      </c>
      <c r="CT1444" t="s">
        <v>124</v>
      </c>
      <c r="CU1444" t="s">
        <v>166</v>
      </c>
      <c r="CV1444" t="s">
        <v>124</v>
      </c>
      <c r="CW1444" t="s">
        <v>124</v>
      </c>
      <c r="CX1444">
        <v>1</v>
      </c>
      <c r="CY1444">
        <v>1</v>
      </c>
      <c r="CZ1444">
        <v>0</v>
      </c>
      <c r="DA1444">
        <v>0</v>
      </c>
      <c r="DB1444">
        <v>0.74</v>
      </c>
    </row>
    <row r="1445" spans="1:106" x14ac:dyDescent="0.2">
      <c r="A1445">
        <v>29096848</v>
      </c>
      <c r="B1445" t="s">
        <v>14716</v>
      </c>
      <c r="C1445">
        <v>20200323043627</v>
      </c>
      <c r="D1445" s="1">
        <v>43913</v>
      </c>
      <c r="E1445" t="s">
        <v>14717</v>
      </c>
      <c r="F1445" t="s">
        <v>14718</v>
      </c>
      <c r="G1445" t="s">
        <v>14719</v>
      </c>
      <c r="H1445" t="s">
        <v>14720</v>
      </c>
      <c r="I1445" t="s">
        <v>111</v>
      </c>
      <c r="J1445" t="s">
        <v>9920</v>
      </c>
      <c r="K1445" t="s">
        <v>14721</v>
      </c>
      <c r="L1445" t="s">
        <v>10881</v>
      </c>
      <c r="M1445" t="s">
        <v>14722</v>
      </c>
      <c r="N1445" t="s">
        <v>14723</v>
      </c>
      <c r="O1445" t="s">
        <v>14724</v>
      </c>
      <c r="R1445" t="s">
        <v>14725</v>
      </c>
      <c r="T1445">
        <v>13060870</v>
      </c>
      <c r="U1445" t="s">
        <v>14726</v>
      </c>
      <c r="V1445" t="s">
        <v>14727</v>
      </c>
      <c r="W1445" s="1">
        <v>41710</v>
      </c>
      <c r="X1445" t="s">
        <v>196</v>
      </c>
      <c r="Y1445" t="s">
        <v>14728</v>
      </c>
      <c r="Z1445" t="s">
        <v>123</v>
      </c>
      <c r="AA1445" s="3">
        <v>1</v>
      </c>
      <c r="AB1445" s="3">
        <v>1</v>
      </c>
      <c r="AC1445" t="s">
        <v>124</v>
      </c>
      <c r="AD1445" t="s">
        <v>14729</v>
      </c>
      <c r="AE1445" t="s">
        <v>14730</v>
      </c>
      <c r="AF1445" t="s">
        <v>14731</v>
      </c>
      <c r="AG1445">
        <v>11</v>
      </c>
      <c r="AH1445">
        <v>11</v>
      </c>
      <c r="AI1445" t="s">
        <v>717</v>
      </c>
      <c r="AJ1445" t="s">
        <v>128</v>
      </c>
      <c r="AK1445" t="s">
        <v>124</v>
      </c>
      <c r="AL1445" t="s">
        <v>129</v>
      </c>
      <c r="AN1445" t="s">
        <v>514</v>
      </c>
      <c r="AP1445" t="s">
        <v>131</v>
      </c>
      <c r="AQ1445" t="s">
        <v>132</v>
      </c>
      <c r="AR1445">
        <v>7307</v>
      </c>
      <c r="AS1445" t="s">
        <v>133</v>
      </c>
      <c r="AT1445" t="s">
        <v>134</v>
      </c>
      <c r="AU1445" t="s">
        <v>135</v>
      </c>
      <c r="AV1445" t="s">
        <v>136</v>
      </c>
      <c r="AW1445">
        <v>40.750349999999997</v>
      </c>
      <c r="AX1445">
        <v>-74.045910000000006</v>
      </c>
      <c r="AY1445" t="s">
        <v>128</v>
      </c>
      <c r="AZ1445" t="s">
        <v>247</v>
      </c>
      <c r="BA1445" t="s">
        <v>138</v>
      </c>
      <c r="BB1445">
        <v>14</v>
      </c>
      <c r="BC1445">
        <v>2</v>
      </c>
      <c r="BD1445">
        <v>3</v>
      </c>
      <c r="BE1445">
        <v>7</v>
      </c>
      <c r="BF1445" t="s">
        <v>139</v>
      </c>
      <c r="BG1445" t="s">
        <v>14732</v>
      </c>
      <c r="BI1445" s="4">
        <v>179</v>
      </c>
      <c r="BL1445" s="4">
        <v>400</v>
      </c>
      <c r="BM1445" s="4">
        <v>130</v>
      </c>
      <c r="BN1445">
        <v>4</v>
      </c>
      <c r="BO1445" s="4">
        <v>30</v>
      </c>
      <c r="BP1445">
        <v>2</v>
      </c>
      <c r="BQ1445">
        <v>1125</v>
      </c>
      <c r="BR1445">
        <v>2</v>
      </c>
      <c r="BS1445">
        <v>2</v>
      </c>
      <c r="BT1445">
        <v>1125</v>
      </c>
      <c r="BU1445">
        <v>1125</v>
      </c>
      <c r="BV1445">
        <v>2</v>
      </c>
      <c r="BW1445">
        <v>1125</v>
      </c>
      <c r="BX1445" t="s">
        <v>2906</v>
      </c>
      <c r="BY1445" t="s">
        <v>128</v>
      </c>
      <c r="BZ1445">
        <v>15</v>
      </c>
      <c r="CA1445">
        <v>45</v>
      </c>
      <c r="CB1445">
        <v>75</v>
      </c>
      <c r="CC1445">
        <v>177</v>
      </c>
      <c r="CD1445" s="1">
        <v>43913</v>
      </c>
      <c r="CE1445">
        <v>89</v>
      </c>
      <c r="CF1445">
        <v>56</v>
      </c>
      <c r="CG1445" s="1">
        <v>43381</v>
      </c>
      <c r="CH1445" s="1">
        <v>43906</v>
      </c>
      <c r="CI1445">
        <v>93</v>
      </c>
      <c r="CJ1445">
        <v>10</v>
      </c>
      <c r="CK1445">
        <v>10</v>
      </c>
      <c r="CL1445">
        <v>10</v>
      </c>
      <c r="CM1445">
        <v>10</v>
      </c>
      <c r="CN1445">
        <v>9</v>
      </c>
      <c r="CO1445">
        <v>9</v>
      </c>
      <c r="CP1445" t="s">
        <v>124</v>
      </c>
      <c r="CR1445" t="s">
        <v>142</v>
      </c>
      <c r="CS1445" t="s">
        <v>124</v>
      </c>
      <c r="CT1445" t="s">
        <v>124</v>
      </c>
      <c r="CU1445" t="s">
        <v>188</v>
      </c>
      <c r="CV1445" t="s">
        <v>124</v>
      </c>
      <c r="CW1445" t="s">
        <v>124</v>
      </c>
      <c r="CX1445">
        <v>4</v>
      </c>
      <c r="CY1445">
        <v>4</v>
      </c>
      <c r="CZ1445">
        <v>0</v>
      </c>
      <c r="DA1445">
        <v>0</v>
      </c>
      <c r="DB1445">
        <v>5.01</v>
      </c>
    </row>
    <row r="1446" spans="1:106" x14ac:dyDescent="0.2">
      <c r="A1446">
        <v>29100148</v>
      </c>
      <c r="B1446" t="s">
        <v>14733</v>
      </c>
      <c r="C1446">
        <v>20200323043627</v>
      </c>
      <c r="D1446" s="1">
        <v>43913</v>
      </c>
      <c r="E1446" t="s">
        <v>14734</v>
      </c>
      <c r="F1446" t="s">
        <v>14735</v>
      </c>
      <c r="G1446" t="s">
        <v>14736</v>
      </c>
      <c r="H1446" t="s">
        <v>14737</v>
      </c>
      <c r="I1446" t="s">
        <v>111</v>
      </c>
      <c r="J1446" t="s">
        <v>14738</v>
      </c>
      <c r="K1446" t="s">
        <v>14739</v>
      </c>
      <c r="L1446" t="s">
        <v>14740</v>
      </c>
      <c r="M1446" t="s">
        <v>14741</v>
      </c>
      <c r="N1446" t="s">
        <v>14742</v>
      </c>
      <c r="O1446" t="s">
        <v>14743</v>
      </c>
      <c r="R1446" t="s">
        <v>14744</v>
      </c>
      <c r="T1446">
        <v>15983021</v>
      </c>
      <c r="U1446" t="s">
        <v>14745</v>
      </c>
      <c r="V1446" t="s">
        <v>12336</v>
      </c>
      <c r="W1446" s="1">
        <v>41785</v>
      </c>
      <c r="X1446" t="s">
        <v>121</v>
      </c>
      <c r="Z1446" t="s">
        <v>229</v>
      </c>
      <c r="AA1446" s="3">
        <v>1</v>
      </c>
      <c r="AB1446" s="3">
        <v>1</v>
      </c>
      <c r="AC1446" t="s">
        <v>124</v>
      </c>
      <c r="AD1446" t="s">
        <v>14746</v>
      </c>
      <c r="AE1446" t="s">
        <v>14747</v>
      </c>
      <c r="AG1446">
        <v>0</v>
      </c>
      <c r="AH1446">
        <v>0</v>
      </c>
      <c r="AI1446" t="s">
        <v>1853</v>
      </c>
      <c r="AJ1446" t="s">
        <v>128</v>
      </c>
      <c r="AK1446" t="s">
        <v>124</v>
      </c>
      <c r="AL1446" t="s">
        <v>129</v>
      </c>
      <c r="AN1446" t="s">
        <v>214</v>
      </c>
      <c r="AP1446" t="s">
        <v>131</v>
      </c>
      <c r="AQ1446" t="s">
        <v>132</v>
      </c>
      <c r="AR1446">
        <v>7304</v>
      </c>
      <c r="AS1446" t="s">
        <v>133</v>
      </c>
      <c r="AT1446" t="s">
        <v>134</v>
      </c>
      <c r="AU1446" t="s">
        <v>135</v>
      </c>
      <c r="AV1446" t="s">
        <v>136</v>
      </c>
      <c r="AW1446">
        <v>40.724879999999999</v>
      </c>
      <c r="AX1446">
        <v>-74.071879999999993</v>
      </c>
      <c r="AY1446" t="s">
        <v>128</v>
      </c>
      <c r="AZ1446" t="s">
        <v>247</v>
      </c>
      <c r="BA1446" t="s">
        <v>163</v>
      </c>
      <c r="BB1446">
        <v>4</v>
      </c>
      <c r="BC1446">
        <v>1</v>
      </c>
      <c r="BD1446">
        <v>1</v>
      </c>
      <c r="BE1446">
        <v>2</v>
      </c>
      <c r="BF1446" t="s">
        <v>139</v>
      </c>
      <c r="BG1446" t="s">
        <v>14748</v>
      </c>
      <c r="BI1446" s="4">
        <v>60</v>
      </c>
      <c r="BL1446" s="4">
        <v>0</v>
      </c>
      <c r="BM1446" s="4">
        <v>40</v>
      </c>
      <c r="BN1446">
        <v>2</v>
      </c>
      <c r="BO1446" s="4">
        <v>15</v>
      </c>
      <c r="BP1446">
        <v>2</v>
      </c>
      <c r="BQ1446">
        <v>21</v>
      </c>
      <c r="BR1446">
        <v>2</v>
      </c>
      <c r="BS1446">
        <v>2</v>
      </c>
      <c r="BT1446">
        <v>1125</v>
      </c>
      <c r="BU1446">
        <v>1125</v>
      </c>
      <c r="BV1446">
        <v>2</v>
      </c>
      <c r="BW1446">
        <v>1125</v>
      </c>
      <c r="BX1446" t="s">
        <v>187</v>
      </c>
      <c r="BY1446" t="s">
        <v>128</v>
      </c>
      <c r="BZ1446">
        <v>0</v>
      </c>
      <c r="CA1446">
        <v>21</v>
      </c>
      <c r="CB1446">
        <v>51</v>
      </c>
      <c r="CC1446">
        <v>245</v>
      </c>
      <c r="CD1446" s="1">
        <v>43913</v>
      </c>
      <c r="CE1446">
        <v>0</v>
      </c>
      <c r="CF1446">
        <v>0</v>
      </c>
      <c r="CP1446" t="s">
        <v>124</v>
      </c>
      <c r="CR1446" t="s">
        <v>142</v>
      </c>
      <c r="CS1446" t="s">
        <v>124</v>
      </c>
      <c r="CT1446" t="s">
        <v>124</v>
      </c>
      <c r="CU1446" t="s">
        <v>166</v>
      </c>
      <c r="CV1446" t="s">
        <v>124</v>
      </c>
      <c r="CW1446" t="s">
        <v>124</v>
      </c>
      <c r="CX1446">
        <v>2</v>
      </c>
      <c r="CY1446">
        <v>0</v>
      </c>
      <c r="CZ1446">
        <v>2</v>
      </c>
      <c r="DA1446">
        <v>0</v>
      </c>
    </row>
    <row r="1447" spans="1:106" x14ac:dyDescent="0.2">
      <c r="A1447">
        <v>29133209</v>
      </c>
      <c r="B1447" t="s">
        <v>14749</v>
      </c>
      <c r="C1447">
        <v>20200323043627</v>
      </c>
      <c r="D1447" s="1">
        <v>43913</v>
      </c>
      <c r="E1447" t="s">
        <v>14750</v>
      </c>
      <c r="F1447" t="s">
        <v>14751</v>
      </c>
      <c r="G1447" t="s">
        <v>14752</v>
      </c>
      <c r="H1447" t="s">
        <v>14753</v>
      </c>
      <c r="I1447" t="s">
        <v>111</v>
      </c>
      <c r="J1447" t="s">
        <v>14754</v>
      </c>
      <c r="K1447" t="s">
        <v>14755</v>
      </c>
      <c r="L1447" t="s">
        <v>14756</v>
      </c>
      <c r="M1447" t="s">
        <v>14757</v>
      </c>
      <c r="N1447" t="s">
        <v>14758</v>
      </c>
      <c r="R1447" t="s">
        <v>14759</v>
      </c>
      <c r="T1447">
        <v>55570742</v>
      </c>
      <c r="U1447" t="s">
        <v>14760</v>
      </c>
      <c r="V1447" t="s">
        <v>14761</v>
      </c>
      <c r="W1447" s="1">
        <v>42390</v>
      </c>
      <c r="X1447" t="s">
        <v>121</v>
      </c>
      <c r="Z1447" t="s">
        <v>123</v>
      </c>
      <c r="AA1447" s="3">
        <v>1</v>
      </c>
      <c r="AB1447" s="3">
        <v>0.86</v>
      </c>
      <c r="AC1447" t="s">
        <v>124</v>
      </c>
      <c r="AD1447" t="s">
        <v>14762</v>
      </c>
      <c r="AE1447" t="s">
        <v>14763</v>
      </c>
      <c r="AG1447">
        <v>1</v>
      </c>
      <c r="AH1447">
        <v>1</v>
      </c>
      <c r="AI1447" t="s">
        <v>476</v>
      </c>
      <c r="AJ1447" t="s">
        <v>128</v>
      </c>
      <c r="AK1447" t="s">
        <v>128</v>
      </c>
      <c r="AL1447" t="s">
        <v>129</v>
      </c>
      <c r="AN1447" t="s">
        <v>130</v>
      </c>
      <c r="AP1447" t="s">
        <v>131</v>
      </c>
      <c r="AQ1447" t="s">
        <v>132</v>
      </c>
      <c r="AR1447">
        <v>7302</v>
      </c>
      <c r="AS1447" t="s">
        <v>133</v>
      </c>
      <c r="AT1447" t="s">
        <v>134</v>
      </c>
      <c r="AU1447" t="s">
        <v>135</v>
      </c>
      <c r="AV1447" t="s">
        <v>136</v>
      </c>
      <c r="AW1447">
        <v>40.714680000000001</v>
      </c>
      <c r="AX1447">
        <v>-74.035740000000004</v>
      </c>
      <c r="AY1447" t="s">
        <v>128</v>
      </c>
      <c r="AZ1447" t="s">
        <v>185</v>
      </c>
      <c r="BA1447" t="s">
        <v>138</v>
      </c>
      <c r="BB1447">
        <v>4</v>
      </c>
      <c r="BC1447">
        <v>1</v>
      </c>
      <c r="BD1447">
        <v>1</v>
      </c>
      <c r="BE1447">
        <v>1</v>
      </c>
      <c r="BF1447" t="s">
        <v>139</v>
      </c>
      <c r="BG1447" t="s">
        <v>14764</v>
      </c>
      <c r="BI1447" s="4">
        <v>170</v>
      </c>
      <c r="BL1447" s="4">
        <v>0</v>
      </c>
      <c r="BM1447" s="4">
        <v>75</v>
      </c>
      <c r="BN1447">
        <v>2</v>
      </c>
      <c r="BO1447" s="4">
        <v>25</v>
      </c>
      <c r="BP1447">
        <v>2</v>
      </c>
      <c r="BQ1447">
        <v>15</v>
      </c>
      <c r="BR1447">
        <v>2</v>
      </c>
      <c r="BS1447">
        <v>2</v>
      </c>
      <c r="BT1447">
        <v>15</v>
      </c>
      <c r="BU1447">
        <v>15</v>
      </c>
      <c r="BV1447">
        <v>2</v>
      </c>
      <c r="BW1447">
        <v>15</v>
      </c>
      <c r="BX1447" t="s">
        <v>234</v>
      </c>
      <c r="BY1447" t="s">
        <v>128</v>
      </c>
      <c r="BZ1447">
        <v>1</v>
      </c>
      <c r="CA1447">
        <v>1</v>
      </c>
      <c r="CB1447">
        <v>1</v>
      </c>
      <c r="CC1447">
        <v>1</v>
      </c>
      <c r="CD1447" s="1">
        <v>43913</v>
      </c>
      <c r="CE1447">
        <v>11</v>
      </c>
      <c r="CF1447">
        <v>8</v>
      </c>
      <c r="CG1447" s="1">
        <v>43387</v>
      </c>
      <c r="CH1447" s="1">
        <v>43828</v>
      </c>
      <c r="CI1447">
        <v>100</v>
      </c>
      <c r="CJ1447">
        <v>10</v>
      </c>
      <c r="CK1447">
        <v>10</v>
      </c>
      <c r="CL1447">
        <v>10</v>
      </c>
      <c r="CM1447">
        <v>10</v>
      </c>
      <c r="CN1447">
        <v>10</v>
      </c>
      <c r="CO1447">
        <v>10</v>
      </c>
      <c r="CP1447" t="s">
        <v>124</v>
      </c>
      <c r="CR1447" t="s">
        <v>142</v>
      </c>
      <c r="CS1447" t="s">
        <v>128</v>
      </c>
      <c r="CT1447" t="s">
        <v>124</v>
      </c>
      <c r="CU1447" t="s">
        <v>166</v>
      </c>
      <c r="CV1447" t="s">
        <v>124</v>
      </c>
      <c r="CW1447" t="s">
        <v>124</v>
      </c>
      <c r="CX1447">
        <v>1</v>
      </c>
      <c r="CY1447">
        <v>1</v>
      </c>
      <c r="CZ1447">
        <v>0</v>
      </c>
      <c r="DA1447">
        <v>0</v>
      </c>
      <c r="DB1447">
        <v>0.63</v>
      </c>
    </row>
    <row r="1448" spans="1:106" x14ac:dyDescent="0.2">
      <c r="A1448">
        <v>29177686</v>
      </c>
      <c r="B1448" t="s">
        <v>14765</v>
      </c>
      <c r="C1448">
        <v>20200323043627</v>
      </c>
      <c r="D1448" s="1">
        <v>43913</v>
      </c>
      <c r="E1448" t="s">
        <v>14766</v>
      </c>
      <c r="F1448" t="s">
        <v>14767</v>
      </c>
      <c r="G1448" t="s">
        <v>14768</v>
      </c>
      <c r="H1448" t="s">
        <v>14769</v>
      </c>
      <c r="I1448" t="s">
        <v>111</v>
      </c>
      <c r="J1448" t="s">
        <v>14770</v>
      </c>
      <c r="L1448" t="s">
        <v>14771</v>
      </c>
      <c r="M1448" t="s">
        <v>14772</v>
      </c>
      <c r="N1448" t="s">
        <v>14773</v>
      </c>
      <c r="R1448" t="s">
        <v>14774</v>
      </c>
      <c r="T1448">
        <v>10520269</v>
      </c>
      <c r="U1448" t="s">
        <v>14775</v>
      </c>
      <c r="V1448" t="s">
        <v>14776</v>
      </c>
      <c r="W1448" s="1">
        <v>41617</v>
      </c>
      <c r="X1448" t="s">
        <v>121</v>
      </c>
      <c r="Y1448" s="2" t="s">
        <v>14777</v>
      </c>
      <c r="Z1448" t="s">
        <v>157</v>
      </c>
      <c r="AA1448" t="s">
        <v>157</v>
      </c>
      <c r="AB1448" s="3">
        <v>0.26</v>
      </c>
      <c r="AC1448" t="s">
        <v>128</v>
      </c>
      <c r="AD1448" t="s">
        <v>14778</v>
      </c>
      <c r="AE1448" t="s">
        <v>14779</v>
      </c>
      <c r="AG1448">
        <v>1</v>
      </c>
      <c r="AH1448">
        <v>1</v>
      </c>
      <c r="AI1448" t="s">
        <v>426</v>
      </c>
      <c r="AJ1448" t="s">
        <v>128</v>
      </c>
      <c r="AK1448" t="s">
        <v>124</v>
      </c>
      <c r="AL1448" t="s">
        <v>129</v>
      </c>
      <c r="AN1448" t="s">
        <v>232</v>
      </c>
      <c r="AP1448" t="s">
        <v>131</v>
      </c>
      <c r="AQ1448" t="s">
        <v>132</v>
      </c>
      <c r="AR1448">
        <v>7304</v>
      </c>
      <c r="AS1448" t="s">
        <v>133</v>
      </c>
      <c r="AT1448" t="s">
        <v>134</v>
      </c>
      <c r="AU1448" t="s">
        <v>135</v>
      </c>
      <c r="AV1448" t="s">
        <v>136</v>
      </c>
      <c r="AW1448">
        <v>40.715530000000001</v>
      </c>
      <c r="AX1448">
        <v>-74.071719999999999</v>
      </c>
      <c r="AY1448" t="s">
        <v>128</v>
      </c>
      <c r="AZ1448" t="s">
        <v>247</v>
      </c>
      <c r="BA1448" t="s">
        <v>138</v>
      </c>
      <c r="BB1448">
        <v>7</v>
      </c>
      <c r="BC1448">
        <v>2</v>
      </c>
      <c r="BD1448">
        <v>2</v>
      </c>
      <c r="BE1448">
        <v>2</v>
      </c>
      <c r="BF1448" t="s">
        <v>139</v>
      </c>
      <c r="BG1448" t="s">
        <v>14780</v>
      </c>
      <c r="BI1448" s="4">
        <v>140</v>
      </c>
      <c r="BL1448" s="4">
        <v>200</v>
      </c>
      <c r="BM1448" s="4">
        <v>70</v>
      </c>
      <c r="BN1448">
        <v>4</v>
      </c>
      <c r="BO1448" s="4">
        <v>15</v>
      </c>
      <c r="BP1448">
        <v>2</v>
      </c>
      <c r="BQ1448">
        <v>14</v>
      </c>
      <c r="BR1448">
        <v>2</v>
      </c>
      <c r="BS1448">
        <v>2</v>
      </c>
      <c r="BT1448">
        <v>14</v>
      </c>
      <c r="BU1448">
        <v>14</v>
      </c>
      <c r="BV1448">
        <v>2</v>
      </c>
      <c r="BW1448">
        <v>14</v>
      </c>
      <c r="BX1448" t="s">
        <v>141</v>
      </c>
      <c r="BY1448" t="s">
        <v>128</v>
      </c>
      <c r="BZ1448">
        <v>28</v>
      </c>
      <c r="CA1448">
        <v>58</v>
      </c>
      <c r="CB1448">
        <v>88</v>
      </c>
      <c r="CC1448">
        <v>178</v>
      </c>
      <c r="CD1448" s="1">
        <v>43913</v>
      </c>
      <c r="CE1448">
        <v>9</v>
      </c>
      <c r="CF1448">
        <v>7</v>
      </c>
      <c r="CG1448" s="1">
        <v>43466</v>
      </c>
      <c r="CH1448" s="1">
        <v>43820</v>
      </c>
      <c r="CI1448">
        <v>98</v>
      </c>
      <c r="CJ1448">
        <v>10</v>
      </c>
      <c r="CK1448">
        <v>9</v>
      </c>
      <c r="CL1448">
        <v>10</v>
      </c>
      <c r="CM1448">
        <v>10</v>
      </c>
      <c r="CN1448">
        <v>10</v>
      </c>
      <c r="CO1448">
        <v>10</v>
      </c>
      <c r="CP1448" t="s">
        <v>124</v>
      </c>
      <c r="CR1448" t="s">
        <v>142</v>
      </c>
      <c r="CS1448" t="s">
        <v>124</v>
      </c>
      <c r="CT1448" t="s">
        <v>124</v>
      </c>
      <c r="CU1448" t="s">
        <v>143</v>
      </c>
      <c r="CV1448" t="s">
        <v>124</v>
      </c>
      <c r="CW1448" t="s">
        <v>124</v>
      </c>
      <c r="CX1448">
        <v>1</v>
      </c>
      <c r="CY1448">
        <v>1</v>
      </c>
      <c r="CZ1448">
        <v>0</v>
      </c>
      <c r="DA1448">
        <v>0</v>
      </c>
      <c r="DB1448">
        <v>0.6</v>
      </c>
    </row>
    <row r="1449" spans="1:106" x14ac:dyDescent="0.2">
      <c r="A1449">
        <v>29208054</v>
      </c>
      <c r="B1449" t="s">
        <v>14781</v>
      </c>
      <c r="C1449">
        <v>20200323043627</v>
      </c>
      <c r="D1449" s="1">
        <v>43913</v>
      </c>
      <c r="E1449" t="s">
        <v>14782</v>
      </c>
      <c r="F1449" t="s">
        <v>14783</v>
      </c>
      <c r="H1449" t="s">
        <v>14783</v>
      </c>
      <c r="I1449" t="s">
        <v>111</v>
      </c>
      <c r="R1449" t="s">
        <v>14784</v>
      </c>
      <c r="T1449">
        <v>37412692</v>
      </c>
      <c r="U1449" t="s">
        <v>2327</v>
      </c>
      <c r="V1449" t="s">
        <v>2328</v>
      </c>
      <c r="W1449" s="1">
        <v>42188</v>
      </c>
      <c r="X1449" t="s">
        <v>121</v>
      </c>
      <c r="Z1449" t="s">
        <v>229</v>
      </c>
      <c r="AA1449" s="3">
        <v>0.9</v>
      </c>
      <c r="AB1449" s="3">
        <v>0.69</v>
      </c>
      <c r="AC1449" t="s">
        <v>124</v>
      </c>
      <c r="AD1449" t="s">
        <v>2329</v>
      </c>
      <c r="AE1449" t="s">
        <v>2330</v>
      </c>
      <c r="AG1449">
        <v>2</v>
      </c>
      <c r="AH1449">
        <v>2</v>
      </c>
      <c r="AI1449" t="s">
        <v>426</v>
      </c>
      <c r="AJ1449" t="s">
        <v>128</v>
      </c>
      <c r="AK1449" t="s">
        <v>124</v>
      </c>
      <c r="AL1449" t="s">
        <v>129</v>
      </c>
      <c r="AN1449" t="s">
        <v>161</v>
      </c>
      <c r="AP1449" t="s">
        <v>131</v>
      </c>
      <c r="AQ1449" t="s">
        <v>132</v>
      </c>
      <c r="AR1449">
        <v>7306</v>
      </c>
      <c r="AS1449" t="s">
        <v>133</v>
      </c>
      <c r="AT1449" t="s">
        <v>134</v>
      </c>
      <c r="AU1449" t="s">
        <v>135</v>
      </c>
      <c r="AV1449" t="s">
        <v>136</v>
      </c>
      <c r="AW1449">
        <v>40.733350000000002</v>
      </c>
      <c r="AX1449">
        <v>-74.063640000000007</v>
      </c>
      <c r="AY1449" t="s">
        <v>128</v>
      </c>
      <c r="AZ1449" t="s">
        <v>185</v>
      </c>
      <c r="BA1449" t="s">
        <v>138</v>
      </c>
      <c r="BB1449">
        <v>3</v>
      </c>
      <c r="BC1449">
        <v>1</v>
      </c>
      <c r="BD1449">
        <v>1</v>
      </c>
      <c r="BE1449">
        <v>1</v>
      </c>
      <c r="BF1449" t="s">
        <v>139</v>
      </c>
      <c r="BG1449" t="s">
        <v>14785</v>
      </c>
      <c r="BI1449" s="4">
        <v>135</v>
      </c>
      <c r="BL1449" s="4">
        <v>0</v>
      </c>
      <c r="BM1449" s="4">
        <v>100</v>
      </c>
      <c r="BN1449">
        <v>1</v>
      </c>
      <c r="BO1449" s="4">
        <v>0</v>
      </c>
      <c r="BP1449">
        <v>2</v>
      </c>
      <c r="BQ1449">
        <v>1125</v>
      </c>
      <c r="BR1449">
        <v>2</v>
      </c>
      <c r="BS1449">
        <v>2</v>
      </c>
      <c r="BT1449">
        <v>1125</v>
      </c>
      <c r="BU1449">
        <v>1125</v>
      </c>
      <c r="BV1449">
        <v>2</v>
      </c>
      <c r="BW1449">
        <v>1125</v>
      </c>
      <c r="BX1449" t="s">
        <v>415</v>
      </c>
      <c r="BY1449" t="s">
        <v>128</v>
      </c>
      <c r="BZ1449">
        <v>0</v>
      </c>
      <c r="CA1449">
        <v>12</v>
      </c>
      <c r="CB1449">
        <v>42</v>
      </c>
      <c r="CC1449">
        <v>317</v>
      </c>
      <c r="CD1449" s="1">
        <v>43913</v>
      </c>
      <c r="CE1449">
        <v>2</v>
      </c>
      <c r="CF1449">
        <v>1</v>
      </c>
      <c r="CG1449" s="1">
        <v>43414</v>
      </c>
      <c r="CH1449" s="1">
        <v>43864</v>
      </c>
      <c r="CI1449">
        <v>70</v>
      </c>
      <c r="CJ1449">
        <v>10</v>
      </c>
      <c r="CK1449">
        <v>8</v>
      </c>
      <c r="CL1449">
        <v>10</v>
      </c>
      <c r="CM1449">
        <v>6</v>
      </c>
      <c r="CN1449">
        <v>10</v>
      </c>
      <c r="CO1449">
        <v>8</v>
      </c>
      <c r="CP1449" t="s">
        <v>124</v>
      </c>
      <c r="CR1449" t="s">
        <v>142</v>
      </c>
      <c r="CS1449" t="s">
        <v>128</v>
      </c>
      <c r="CT1449" t="s">
        <v>124</v>
      </c>
      <c r="CU1449" t="s">
        <v>166</v>
      </c>
      <c r="CV1449" t="s">
        <v>124</v>
      </c>
      <c r="CW1449" t="s">
        <v>124</v>
      </c>
      <c r="CX1449">
        <v>14</v>
      </c>
      <c r="CY1449">
        <v>14</v>
      </c>
      <c r="CZ1449">
        <v>0</v>
      </c>
      <c r="DA1449">
        <v>0</v>
      </c>
      <c r="DB1449">
        <v>0.12</v>
      </c>
    </row>
    <row r="1450" spans="1:106" x14ac:dyDescent="0.2">
      <c r="A1450">
        <v>29225127</v>
      </c>
      <c r="B1450" t="s">
        <v>14786</v>
      </c>
      <c r="C1450">
        <v>20200323043627</v>
      </c>
      <c r="D1450" s="1">
        <v>43913</v>
      </c>
      <c r="E1450" t="s">
        <v>14787</v>
      </c>
      <c r="F1450" t="s">
        <v>7494</v>
      </c>
      <c r="G1450" t="s">
        <v>7495</v>
      </c>
      <c r="H1450" t="s">
        <v>7496</v>
      </c>
      <c r="I1450" t="s">
        <v>111</v>
      </c>
      <c r="K1450" t="s">
        <v>7497</v>
      </c>
      <c r="L1450" t="s">
        <v>7498</v>
      </c>
      <c r="O1450" t="s">
        <v>14788</v>
      </c>
      <c r="R1450" t="s">
        <v>14789</v>
      </c>
      <c r="T1450">
        <v>45401469</v>
      </c>
      <c r="U1450" t="s">
        <v>7501</v>
      </c>
      <c r="V1450" t="s">
        <v>7502</v>
      </c>
      <c r="W1450" s="1">
        <v>42276</v>
      </c>
      <c r="X1450" t="s">
        <v>121</v>
      </c>
      <c r="Y1450" t="s">
        <v>7503</v>
      </c>
      <c r="Z1450" t="s">
        <v>123</v>
      </c>
      <c r="AA1450" s="3">
        <v>1</v>
      </c>
      <c r="AB1450" s="3">
        <v>0.85</v>
      </c>
      <c r="AC1450" t="s">
        <v>124</v>
      </c>
      <c r="AD1450" t="s">
        <v>7504</v>
      </c>
      <c r="AE1450" t="s">
        <v>7505</v>
      </c>
      <c r="AG1450">
        <v>2</v>
      </c>
      <c r="AH1450">
        <v>2</v>
      </c>
      <c r="AI1450" t="s">
        <v>426</v>
      </c>
      <c r="AJ1450" t="s">
        <v>128</v>
      </c>
      <c r="AK1450" t="s">
        <v>128</v>
      </c>
      <c r="AL1450" t="s">
        <v>129</v>
      </c>
      <c r="AN1450" t="s">
        <v>232</v>
      </c>
      <c r="AP1450" t="s">
        <v>131</v>
      </c>
      <c r="AQ1450" t="s">
        <v>132</v>
      </c>
      <c r="AR1450">
        <v>7306</v>
      </c>
      <c r="AS1450" t="s">
        <v>133</v>
      </c>
      <c r="AT1450" t="s">
        <v>134</v>
      </c>
      <c r="AU1450" t="s">
        <v>135</v>
      </c>
      <c r="AV1450" t="s">
        <v>136</v>
      </c>
      <c r="AW1450">
        <v>40.724850000000004</v>
      </c>
      <c r="AX1450">
        <v>-74.068340000000006</v>
      </c>
      <c r="AY1450" t="s">
        <v>128</v>
      </c>
      <c r="AZ1450" t="s">
        <v>247</v>
      </c>
      <c r="BA1450" t="s">
        <v>163</v>
      </c>
      <c r="BB1450">
        <v>2</v>
      </c>
      <c r="BC1450">
        <v>1</v>
      </c>
      <c r="BD1450">
        <v>1</v>
      </c>
      <c r="BE1450">
        <v>1</v>
      </c>
      <c r="BF1450" t="s">
        <v>139</v>
      </c>
      <c r="BG1450" t="s">
        <v>7506</v>
      </c>
      <c r="BI1450" s="4">
        <v>49</v>
      </c>
      <c r="BM1450" s="4">
        <v>20</v>
      </c>
      <c r="BN1450">
        <v>1</v>
      </c>
      <c r="BO1450" s="4">
        <v>0</v>
      </c>
      <c r="BP1450">
        <v>4</v>
      </c>
      <c r="BQ1450">
        <v>28</v>
      </c>
      <c r="BR1450">
        <v>4</v>
      </c>
      <c r="BS1450">
        <v>4</v>
      </c>
      <c r="BT1450">
        <v>28</v>
      </c>
      <c r="BU1450">
        <v>28</v>
      </c>
      <c r="BV1450">
        <v>4</v>
      </c>
      <c r="BW1450">
        <v>28</v>
      </c>
      <c r="BX1450" t="s">
        <v>187</v>
      </c>
      <c r="BY1450" t="s">
        <v>128</v>
      </c>
      <c r="BZ1450">
        <v>25</v>
      </c>
      <c r="CA1450">
        <v>31</v>
      </c>
      <c r="CB1450">
        <v>56</v>
      </c>
      <c r="CC1450">
        <v>139</v>
      </c>
      <c r="CD1450" s="1">
        <v>43913</v>
      </c>
      <c r="CE1450">
        <v>43</v>
      </c>
      <c r="CF1450">
        <v>26</v>
      </c>
      <c r="CG1450" s="1">
        <v>43403</v>
      </c>
      <c r="CH1450" s="1">
        <v>43845</v>
      </c>
      <c r="CI1450">
        <v>96</v>
      </c>
      <c r="CJ1450">
        <v>10</v>
      </c>
      <c r="CK1450">
        <v>10</v>
      </c>
      <c r="CL1450">
        <v>10</v>
      </c>
      <c r="CM1450">
        <v>10</v>
      </c>
      <c r="CN1450">
        <v>9</v>
      </c>
      <c r="CO1450">
        <v>10</v>
      </c>
      <c r="CP1450" t="s">
        <v>124</v>
      </c>
      <c r="CR1450" t="s">
        <v>142</v>
      </c>
      <c r="CS1450" t="s">
        <v>128</v>
      </c>
      <c r="CT1450" t="s">
        <v>124</v>
      </c>
      <c r="CU1450" t="s">
        <v>143</v>
      </c>
      <c r="CV1450" t="s">
        <v>124</v>
      </c>
      <c r="CW1450" t="s">
        <v>124</v>
      </c>
      <c r="CX1450">
        <v>2</v>
      </c>
      <c r="CY1450">
        <v>0</v>
      </c>
      <c r="CZ1450">
        <v>2</v>
      </c>
      <c r="DA1450">
        <v>0</v>
      </c>
      <c r="DB1450">
        <v>2.52</v>
      </c>
    </row>
    <row r="1451" spans="1:106" x14ac:dyDescent="0.2">
      <c r="A1451">
        <v>29260532</v>
      </c>
      <c r="B1451" t="s">
        <v>14790</v>
      </c>
      <c r="C1451">
        <v>20200323043627</v>
      </c>
      <c r="D1451" s="1">
        <v>43913</v>
      </c>
      <c r="E1451" t="s">
        <v>14791</v>
      </c>
      <c r="F1451" t="s">
        <v>14792</v>
      </c>
      <c r="H1451" t="s">
        <v>14792</v>
      </c>
      <c r="I1451" t="s">
        <v>111</v>
      </c>
      <c r="R1451" t="s">
        <v>14793</v>
      </c>
      <c r="T1451">
        <v>5792092</v>
      </c>
      <c r="U1451" t="s">
        <v>8276</v>
      </c>
      <c r="V1451" t="s">
        <v>8277</v>
      </c>
      <c r="W1451" s="1">
        <v>41370</v>
      </c>
      <c r="X1451" t="s">
        <v>121</v>
      </c>
      <c r="Y1451" t="s">
        <v>8278</v>
      </c>
      <c r="Z1451" t="s">
        <v>123</v>
      </c>
      <c r="AA1451" s="3">
        <v>1</v>
      </c>
      <c r="AB1451" s="3">
        <v>1</v>
      </c>
      <c r="AC1451" t="s">
        <v>124</v>
      </c>
      <c r="AD1451" t="s">
        <v>8279</v>
      </c>
      <c r="AE1451" t="s">
        <v>8280</v>
      </c>
      <c r="AG1451">
        <v>29</v>
      </c>
      <c r="AH1451">
        <v>29</v>
      </c>
      <c r="AI1451" t="s">
        <v>717</v>
      </c>
      <c r="AJ1451" t="s">
        <v>128</v>
      </c>
      <c r="AK1451" t="s">
        <v>124</v>
      </c>
      <c r="AL1451" t="s">
        <v>129</v>
      </c>
      <c r="AN1451" t="s">
        <v>514</v>
      </c>
      <c r="AP1451" t="s">
        <v>131</v>
      </c>
      <c r="AQ1451" t="s">
        <v>132</v>
      </c>
      <c r="AR1451">
        <v>7307</v>
      </c>
      <c r="AS1451" t="s">
        <v>133</v>
      </c>
      <c r="AT1451" t="s">
        <v>134</v>
      </c>
      <c r="AU1451" t="s">
        <v>135</v>
      </c>
      <c r="AV1451" t="s">
        <v>136</v>
      </c>
      <c r="AW1451">
        <v>40.745460000000001</v>
      </c>
      <c r="AX1451">
        <v>-74.044479999999993</v>
      </c>
      <c r="AY1451" t="s">
        <v>128</v>
      </c>
      <c r="AZ1451" t="s">
        <v>871</v>
      </c>
      <c r="BA1451" t="s">
        <v>138</v>
      </c>
      <c r="BB1451">
        <v>14</v>
      </c>
      <c r="BC1451">
        <v>1</v>
      </c>
      <c r="BD1451">
        <v>4</v>
      </c>
      <c r="BE1451">
        <v>9</v>
      </c>
      <c r="BF1451" t="s">
        <v>139</v>
      </c>
      <c r="BG1451" t="s">
        <v>14794</v>
      </c>
      <c r="BI1451" s="4">
        <v>80</v>
      </c>
      <c r="BL1451" s="4">
        <v>100</v>
      </c>
      <c r="BM1451" s="4">
        <v>100</v>
      </c>
      <c r="BN1451">
        <v>2</v>
      </c>
      <c r="BO1451" s="4">
        <v>0</v>
      </c>
      <c r="BP1451">
        <v>2</v>
      </c>
      <c r="BQ1451">
        <v>14</v>
      </c>
      <c r="BR1451">
        <v>2</v>
      </c>
      <c r="BS1451">
        <v>2</v>
      </c>
      <c r="BT1451">
        <v>14</v>
      </c>
      <c r="BU1451">
        <v>14</v>
      </c>
      <c r="BV1451">
        <v>2</v>
      </c>
      <c r="BW1451">
        <v>14</v>
      </c>
      <c r="BX1451" t="s">
        <v>1241</v>
      </c>
      <c r="BY1451" t="s">
        <v>128</v>
      </c>
      <c r="BZ1451">
        <v>20</v>
      </c>
      <c r="CA1451">
        <v>50</v>
      </c>
      <c r="CB1451">
        <v>78</v>
      </c>
      <c r="CC1451">
        <v>244</v>
      </c>
      <c r="CD1451" s="1">
        <v>43913</v>
      </c>
      <c r="CE1451">
        <v>4</v>
      </c>
      <c r="CF1451">
        <v>4</v>
      </c>
      <c r="CG1451" s="1">
        <v>43561</v>
      </c>
      <c r="CH1451" s="1">
        <v>43620</v>
      </c>
      <c r="CI1451">
        <v>45</v>
      </c>
      <c r="CJ1451">
        <v>6</v>
      </c>
      <c r="CK1451">
        <v>6</v>
      </c>
      <c r="CL1451">
        <v>7</v>
      </c>
      <c r="CM1451">
        <v>6</v>
      </c>
      <c r="CN1451">
        <v>7</v>
      </c>
      <c r="CO1451">
        <v>5</v>
      </c>
      <c r="CP1451" t="s">
        <v>124</v>
      </c>
      <c r="CR1451" t="s">
        <v>142</v>
      </c>
      <c r="CS1451" t="s">
        <v>128</v>
      </c>
      <c r="CT1451" t="s">
        <v>124</v>
      </c>
      <c r="CU1451" t="s">
        <v>188</v>
      </c>
      <c r="CV1451" t="s">
        <v>124</v>
      </c>
      <c r="CW1451" t="s">
        <v>124</v>
      </c>
      <c r="CX1451">
        <v>22</v>
      </c>
      <c r="CY1451">
        <v>6</v>
      </c>
      <c r="CZ1451">
        <v>3</v>
      </c>
      <c r="DA1451">
        <v>0</v>
      </c>
      <c r="DB1451">
        <v>0.34</v>
      </c>
    </row>
    <row r="1452" spans="1:106" x14ac:dyDescent="0.2">
      <c r="A1452">
        <v>29260739</v>
      </c>
      <c r="B1452" t="s">
        <v>14795</v>
      </c>
      <c r="C1452">
        <v>20200323043627</v>
      </c>
      <c r="D1452" s="1">
        <v>43913</v>
      </c>
      <c r="E1452" t="s">
        <v>14796</v>
      </c>
      <c r="F1452" t="s">
        <v>14797</v>
      </c>
      <c r="H1452" t="s">
        <v>14798</v>
      </c>
      <c r="I1452" t="s">
        <v>111</v>
      </c>
      <c r="M1452" t="s">
        <v>14799</v>
      </c>
      <c r="O1452" t="s">
        <v>14800</v>
      </c>
      <c r="R1452" t="s">
        <v>14801</v>
      </c>
      <c r="T1452">
        <v>5792092</v>
      </c>
      <c r="U1452" t="s">
        <v>8276</v>
      </c>
      <c r="V1452" t="s">
        <v>8277</v>
      </c>
      <c r="W1452" s="1">
        <v>41370</v>
      </c>
      <c r="X1452" t="s">
        <v>121</v>
      </c>
      <c r="Y1452" t="s">
        <v>8278</v>
      </c>
      <c r="Z1452" t="s">
        <v>123</v>
      </c>
      <c r="AA1452" s="3">
        <v>1</v>
      </c>
      <c r="AB1452" s="3">
        <v>1</v>
      </c>
      <c r="AC1452" t="s">
        <v>124</v>
      </c>
      <c r="AD1452" t="s">
        <v>8279</v>
      </c>
      <c r="AE1452" t="s">
        <v>8280</v>
      </c>
      <c r="AG1452">
        <v>29</v>
      </c>
      <c r="AH1452">
        <v>29</v>
      </c>
      <c r="AI1452" t="s">
        <v>717</v>
      </c>
      <c r="AJ1452" t="s">
        <v>128</v>
      </c>
      <c r="AK1452" t="s">
        <v>124</v>
      </c>
      <c r="AL1452" t="s">
        <v>129</v>
      </c>
      <c r="AN1452" t="s">
        <v>514</v>
      </c>
      <c r="AP1452" t="s">
        <v>131</v>
      </c>
      <c r="AQ1452" t="s">
        <v>132</v>
      </c>
      <c r="AR1452">
        <v>7307</v>
      </c>
      <c r="AS1452" t="s">
        <v>133</v>
      </c>
      <c r="AT1452" t="s">
        <v>134</v>
      </c>
      <c r="AU1452" t="s">
        <v>135</v>
      </c>
      <c r="AV1452" t="s">
        <v>136</v>
      </c>
      <c r="AW1452">
        <v>40.747280000000003</v>
      </c>
      <c r="AX1452">
        <v>-74.046509999999998</v>
      </c>
      <c r="AY1452" t="s">
        <v>128</v>
      </c>
      <c r="AZ1452" t="s">
        <v>871</v>
      </c>
      <c r="BA1452" t="s">
        <v>3138</v>
      </c>
      <c r="BB1452">
        <v>4</v>
      </c>
      <c r="BC1452">
        <v>1</v>
      </c>
      <c r="BD1452">
        <v>1</v>
      </c>
      <c r="BE1452">
        <v>2</v>
      </c>
      <c r="BF1452" t="s">
        <v>139</v>
      </c>
      <c r="BG1452" t="s">
        <v>14802</v>
      </c>
      <c r="BI1452" s="4">
        <v>65</v>
      </c>
      <c r="BL1452" s="4">
        <v>0</v>
      </c>
      <c r="BM1452" s="4">
        <v>30</v>
      </c>
      <c r="BN1452">
        <v>1</v>
      </c>
      <c r="BO1452" s="4">
        <v>20</v>
      </c>
      <c r="BP1452">
        <v>1</v>
      </c>
      <c r="BQ1452">
        <v>13</v>
      </c>
      <c r="BR1452">
        <v>1</v>
      </c>
      <c r="BS1452">
        <v>1</v>
      </c>
      <c r="BT1452">
        <v>13</v>
      </c>
      <c r="BU1452">
        <v>13</v>
      </c>
      <c r="BV1452">
        <v>1</v>
      </c>
      <c r="BW1452">
        <v>13</v>
      </c>
      <c r="BX1452" t="s">
        <v>332</v>
      </c>
      <c r="BY1452" t="s">
        <v>128</v>
      </c>
      <c r="BZ1452">
        <v>25</v>
      </c>
      <c r="CA1452">
        <v>55</v>
      </c>
      <c r="CB1452">
        <v>83</v>
      </c>
      <c r="CC1452">
        <v>249</v>
      </c>
      <c r="CD1452" s="1">
        <v>43913</v>
      </c>
      <c r="CE1452">
        <v>30</v>
      </c>
      <c r="CF1452">
        <v>16</v>
      </c>
      <c r="CG1452" s="1">
        <v>43387</v>
      </c>
      <c r="CH1452" s="1">
        <v>43878</v>
      </c>
      <c r="CI1452">
        <v>75</v>
      </c>
      <c r="CJ1452">
        <v>8</v>
      </c>
      <c r="CK1452">
        <v>8</v>
      </c>
      <c r="CL1452">
        <v>9</v>
      </c>
      <c r="CM1452">
        <v>8</v>
      </c>
      <c r="CN1452">
        <v>8</v>
      </c>
      <c r="CO1452">
        <v>8</v>
      </c>
      <c r="CP1452" t="s">
        <v>124</v>
      </c>
      <c r="CR1452" t="s">
        <v>142</v>
      </c>
      <c r="CS1452" t="s">
        <v>128</v>
      </c>
      <c r="CT1452" t="s">
        <v>124</v>
      </c>
      <c r="CU1452" t="s">
        <v>188</v>
      </c>
      <c r="CV1452" t="s">
        <v>124</v>
      </c>
      <c r="CW1452" t="s">
        <v>124</v>
      </c>
      <c r="CX1452">
        <v>22</v>
      </c>
      <c r="CY1452">
        <v>6</v>
      </c>
      <c r="CZ1452">
        <v>3</v>
      </c>
      <c r="DA1452">
        <v>0</v>
      </c>
      <c r="DB1452">
        <v>1.71</v>
      </c>
    </row>
    <row r="1453" spans="1:106" x14ac:dyDescent="0.2">
      <c r="A1453">
        <v>29260852</v>
      </c>
      <c r="B1453" t="s">
        <v>14803</v>
      </c>
      <c r="C1453">
        <v>20200323043627</v>
      </c>
      <c r="D1453" s="1">
        <v>43913</v>
      </c>
      <c r="E1453" t="s">
        <v>14804</v>
      </c>
      <c r="F1453" t="s">
        <v>14805</v>
      </c>
      <c r="G1453" t="s">
        <v>14806</v>
      </c>
      <c r="H1453" t="s">
        <v>14807</v>
      </c>
      <c r="I1453" t="s">
        <v>111</v>
      </c>
      <c r="J1453" t="s">
        <v>14808</v>
      </c>
      <c r="L1453" t="s">
        <v>14809</v>
      </c>
      <c r="M1453" t="s">
        <v>11041</v>
      </c>
      <c r="O1453" t="s">
        <v>14810</v>
      </c>
      <c r="R1453" t="s">
        <v>14811</v>
      </c>
      <c r="T1453">
        <v>10921125</v>
      </c>
      <c r="U1453" t="s">
        <v>11002</v>
      </c>
      <c r="V1453" t="s">
        <v>2673</v>
      </c>
      <c r="W1453" s="1">
        <v>41638</v>
      </c>
      <c r="X1453" t="s">
        <v>196</v>
      </c>
      <c r="Y1453" s="2" t="s">
        <v>11003</v>
      </c>
      <c r="Z1453" t="s">
        <v>123</v>
      </c>
      <c r="AA1453" s="3">
        <v>1</v>
      </c>
      <c r="AB1453" s="3">
        <v>1</v>
      </c>
      <c r="AC1453" t="s">
        <v>128</v>
      </c>
      <c r="AD1453" t="s">
        <v>11004</v>
      </c>
      <c r="AE1453" t="s">
        <v>11005</v>
      </c>
      <c r="AG1453">
        <v>3</v>
      </c>
      <c r="AH1453">
        <v>3</v>
      </c>
      <c r="AI1453" t="s">
        <v>717</v>
      </c>
      <c r="AJ1453" t="s">
        <v>128</v>
      </c>
      <c r="AK1453" t="s">
        <v>124</v>
      </c>
      <c r="AL1453" t="s">
        <v>129</v>
      </c>
      <c r="AN1453" t="s">
        <v>214</v>
      </c>
      <c r="AP1453" t="s">
        <v>131</v>
      </c>
      <c r="AQ1453" t="s">
        <v>132</v>
      </c>
      <c r="AR1453">
        <v>7305</v>
      </c>
      <c r="AS1453" t="s">
        <v>133</v>
      </c>
      <c r="AT1453" t="s">
        <v>134</v>
      </c>
      <c r="AU1453" t="s">
        <v>135</v>
      </c>
      <c r="AV1453" t="s">
        <v>136</v>
      </c>
      <c r="AW1453">
        <v>40.712510000000002</v>
      </c>
      <c r="AX1453">
        <v>-74.084040000000002</v>
      </c>
      <c r="AY1453" t="s">
        <v>128</v>
      </c>
      <c r="AZ1453" t="s">
        <v>185</v>
      </c>
      <c r="BA1453" t="s">
        <v>138</v>
      </c>
      <c r="BB1453">
        <v>3</v>
      </c>
      <c r="BC1453">
        <v>1</v>
      </c>
      <c r="BD1453">
        <v>0</v>
      </c>
      <c r="BE1453">
        <v>1</v>
      </c>
      <c r="BF1453" t="s">
        <v>139</v>
      </c>
      <c r="BG1453" t="s">
        <v>14812</v>
      </c>
      <c r="BI1453" s="4">
        <v>104</v>
      </c>
      <c r="BL1453" s="4">
        <v>150</v>
      </c>
      <c r="BM1453" s="4">
        <v>89</v>
      </c>
      <c r="BN1453">
        <v>2</v>
      </c>
      <c r="BO1453" s="4">
        <v>14</v>
      </c>
      <c r="BP1453">
        <v>4</v>
      </c>
      <c r="BQ1453">
        <v>60</v>
      </c>
      <c r="BR1453">
        <v>4</v>
      </c>
      <c r="BS1453">
        <v>5</v>
      </c>
      <c r="BT1453">
        <v>1125</v>
      </c>
      <c r="BU1453">
        <v>1125</v>
      </c>
      <c r="BV1453">
        <v>4.2</v>
      </c>
      <c r="BW1453">
        <v>1125</v>
      </c>
      <c r="BX1453" t="s">
        <v>2207</v>
      </c>
      <c r="BY1453" t="s">
        <v>128</v>
      </c>
      <c r="BZ1453">
        <v>6</v>
      </c>
      <c r="CA1453">
        <v>32</v>
      </c>
      <c r="CB1453">
        <v>45</v>
      </c>
      <c r="CC1453">
        <v>308</v>
      </c>
      <c r="CD1453" s="1">
        <v>43913</v>
      </c>
      <c r="CE1453">
        <v>64</v>
      </c>
      <c r="CF1453">
        <v>47</v>
      </c>
      <c r="CG1453" s="1">
        <v>43414</v>
      </c>
      <c r="CH1453" s="1">
        <v>43894</v>
      </c>
      <c r="CI1453">
        <v>99</v>
      </c>
      <c r="CJ1453">
        <v>10</v>
      </c>
      <c r="CK1453">
        <v>10</v>
      </c>
      <c r="CL1453">
        <v>10</v>
      </c>
      <c r="CM1453">
        <v>10</v>
      </c>
      <c r="CN1453">
        <v>10</v>
      </c>
      <c r="CO1453">
        <v>10</v>
      </c>
      <c r="CP1453" t="s">
        <v>124</v>
      </c>
      <c r="CR1453" t="s">
        <v>142</v>
      </c>
      <c r="CS1453" t="s">
        <v>128</v>
      </c>
      <c r="CT1453" t="s">
        <v>124</v>
      </c>
      <c r="CU1453" t="s">
        <v>143</v>
      </c>
      <c r="CV1453" t="s">
        <v>124</v>
      </c>
      <c r="CW1453" t="s">
        <v>124</v>
      </c>
      <c r="CX1453">
        <v>6</v>
      </c>
      <c r="CY1453">
        <v>6</v>
      </c>
      <c r="CZ1453">
        <v>0</v>
      </c>
      <c r="DA1453">
        <v>0</v>
      </c>
      <c r="DB1453">
        <v>3.84</v>
      </c>
    </row>
    <row r="1454" spans="1:106" x14ac:dyDescent="0.2">
      <c r="A1454">
        <v>29283297</v>
      </c>
      <c r="B1454" t="s">
        <v>14813</v>
      </c>
      <c r="C1454">
        <v>20200323043627</v>
      </c>
      <c r="D1454" s="1">
        <v>43913</v>
      </c>
      <c r="E1454" t="s">
        <v>14814</v>
      </c>
      <c r="F1454" t="s">
        <v>14815</v>
      </c>
      <c r="G1454" t="s">
        <v>14816</v>
      </c>
      <c r="H1454" t="s">
        <v>14817</v>
      </c>
      <c r="I1454" t="s">
        <v>111</v>
      </c>
      <c r="L1454" t="s">
        <v>14818</v>
      </c>
      <c r="R1454" t="s">
        <v>14819</v>
      </c>
      <c r="T1454">
        <v>220621419</v>
      </c>
      <c r="U1454" t="s">
        <v>14820</v>
      </c>
      <c r="V1454" t="s">
        <v>14821</v>
      </c>
      <c r="W1454" s="1">
        <v>43387</v>
      </c>
      <c r="X1454" t="s">
        <v>409</v>
      </c>
      <c r="Y1454" t="s">
        <v>14822</v>
      </c>
      <c r="Z1454" t="s">
        <v>123</v>
      </c>
      <c r="AA1454" s="3">
        <v>0.95</v>
      </c>
      <c r="AB1454" s="3">
        <v>0.99</v>
      </c>
      <c r="AC1454" t="s">
        <v>124</v>
      </c>
      <c r="AD1454" t="s">
        <v>14823</v>
      </c>
      <c r="AE1454" t="s">
        <v>14824</v>
      </c>
      <c r="AG1454">
        <v>5</v>
      </c>
      <c r="AH1454">
        <v>5</v>
      </c>
      <c r="AI1454" t="s">
        <v>3698</v>
      </c>
      <c r="AJ1454" t="s">
        <v>128</v>
      </c>
      <c r="AK1454" t="s">
        <v>124</v>
      </c>
      <c r="AL1454" t="s">
        <v>129</v>
      </c>
      <c r="AN1454" t="s">
        <v>514</v>
      </c>
      <c r="AP1454" t="s">
        <v>131</v>
      </c>
      <c r="AQ1454" t="s">
        <v>132</v>
      </c>
      <c r="AR1454">
        <v>7307</v>
      </c>
      <c r="AS1454" t="s">
        <v>133</v>
      </c>
      <c r="AT1454" t="s">
        <v>134</v>
      </c>
      <c r="AU1454" t="s">
        <v>135</v>
      </c>
      <c r="AV1454" t="s">
        <v>136</v>
      </c>
      <c r="AW1454">
        <v>40.74765</v>
      </c>
      <c r="AX1454">
        <v>-74.053979999999996</v>
      </c>
      <c r="AY1454" t="s">
        <v>128</v>
      </c>
      <c r="AZ1454" t="s">
        <v>247</v>
      </c>
      <c r="BA1454" t="s">
        <v>138</v>
      </c>
      <c r="BB1454">
        <v>3</v>
      </c>
      <c r="BC1454">
        <v>1</v>
      </c>
      <c r="BD1454">
        <v>1</v>
      </c>
      <c r="BE1454">
        <v>2</v>
      </c>
      <c r="BF1454" t="s">
        <v>139</v>
      </c>
      <c r="BG1454" t="s">
        <v>14825</v>
      </c>
      <c r="BI1454" s="4">
        <v>60</v>
      </c>
      <c r="BL1454" s="4">
        <v>100</v>
      </c>
      <c r="BM1454" s="4">
        <v>45</v>
      </c>
      <c r="BN1454">
        <v>2</v>
      </c>
      <c r="BO1454" s="4">
        <v>10</v>
      </c>
      <c r="BP1454">
        <v>2</v>
      </c>
      <c r="BQ1454">
        <v>60</v>
      </c>
      <c r="BR1454">
        <v>2</v>
      </c>
      <c r="BS1454">
        <v>2</v>
      </c>
      <c r="BT1454">
        <v>60</v>
      </c>
      <c r="BU1454">
        <v>60</v>
      </c>
      <c r="BV1454">
        <v>2</v>
      </c>
      <c r="BW1454">
        <v>60</v>
      </c>
      <c r="BX1454" t="s">
        <v>165</v>
      </c>
      <c r="BY1454" t="s">
        <v>128</v>
      </c>
      <c r="BZ1454">
        <v>23</v>
      </c>
      <c r="CA1454">
        <v>43</v>
      </c>
      <c r="CB1454">
        <v>71</v>
      </c>
      <c r="CC1454">
        <v>161</v>
      </c>
      <c r="CD1454" s="1">
        <v>43913</v>
      </c>
      <c r="CE1454">
        <v>33</v>
      </c>
      <c r="CF1454">
        <v>23</v>
      </c>
      <c r="CG1454" s="1">
        <v>43408</v>
      </c>
      <c r="CH1454" s="1">
        <v>43884</v>
      </c>
      <c r="CI1454">
        <v>74</v>
      </c>
      <c r="CJ1454">
        <v>8</v>
      </c>
      <c r="CK1454">
        <v>8</v>
      </c>
      <c r="CL1454">
        <v>9</v>
      </c>
      <c r="CM1454">
        <v>9</v>
      </c>
      <c r="CN1454">
        <v>8</v>
      </c>
      <c r="CO1454">
        <v>8</v>
      </c>
      <c r="CP1454" t="s">
        <v>124</v>
      </c>
      <c r="CR1454" t="s">
        <v>142</v>
      </c>
      <c r="CS1454" t="s">
        <v>128</v>
      </c>
      <c r="CT1454" t="s">
        <v>124</v>
      </c>
      <c r="CU1454" t="s">
        <v>188</v>
      </c>
      <c r="CV1454" t="s">
        <v>124</v>
      </c>
      <c r="CW1454" t="s">
        <v>124</v>
      </c>
      <c r="CX1454">
        <v>6</v>
      </c>
      <c r="CY1454">
        <v>6</v>
      </c>
      <c r="CZ1454">
        <v>0</v>
      </c>
      <c r="DA1454">
        <v>0</v>
      </c>
      <c r="DB1454">
        <v>1.96</v>
      </c>
    </row>
    <row r="1455" spans="1:106" x14ac:dyDescent="0.2">
      <c r="A1455">
        <v>29283523</v>
      </c>
      <c r="B1455" t="s">
        <v>14826</v>
      </c>
      <c r="C1455">
        <v>20200323043627</v>
      </c>
      <c r="D1455" s="1">
        <v>43913</v>
      </c>
      <c r="E1455" t="s">
        <v>14827</v>
      </c>
      <c r="F1455" t="s">
        <v>14828</v>
      </c>
      <c r="G1455" t="s">
        <v>14829</v>
      </c>
      <c r="H1455" t="s">
        <v>14830</v>
      </c>
      <c r="I1455" t="s">
        <v>111</v>
      </c>
      <c r="J1455" t="s">
        <v>14235</v>
      </c>
      <c r="L1455" t="s">
        <v>14831</v>
      </c>
      <c r="M1455" t="s">
        <v>14240</v>
      </c>
      <c r="N1455" t="s">
        <v>14241</v>
      </c>
      <c r="R1455" t="s">
        <v>14832</v>
      </c>
      <c r="T1455">
        <v>215597619</v>
      </c>
      <c r="U1455" t="s">
        <v>14244</v>
      </c>
      <c r="V1455" t="s">
        <v>14245</v>
      </c>
      <c r="W1455" s="1">
        <v>43358</v>
      </c>
      <c r="X1455" t="s">
        <v>135</v>
      </c>
      <c r="Z1455" t="s">
        <v>123</v>
      </c>
      <c r="AA1455" s="3">
        <v>1</v>
      </c>
      <c r="AB1455" s="3">
        <v>1</v>
      </c>
      <c r="AC1455" t="s">
        <v>124</v>
      </c>
      <c r="AD1455" t="s">
        <v>14246</v>
      </c>
      <c r="AE1455" t="s">
        <v>14247</v>
      </c>
      <c r="AG1455">
        <v>3</v>
      </c>
      <c r="AH1455">
        <v>3</v>
      </c>
      <c r="AI1455" t="s">
        <v>3698</v>
      </c>
      <c r="AJ1455" t="s">
        <v>128</v>
      </c>
      <c r="AK1455" t="s">
        <v>124</v>
      </c>
      <c r="AL1455" t="s">
        <v>129</v>
      </c>
      <c r="AN1455" t="s">
        <v>161</v>
      </c>
      <c r="AP1455" t="s">
        <v>131</v>
      </c>
      <c r="AQ1455" t="s">
        <v>132</v>
      </c>
      <c r="AR1455">
        <v>7306</v>
      </c>
      <c r="AS1455" t="s">
        <v>133</v>
      </c>
      <c r="AT1455" t="s">
        <v>134</v>
      </c>
      <c r="AU1455" t="s">
        <v>135</v>
      </c>
      <c r="AV1455" t="s">
        <v>136</v>
      </c>
      <c r="AW1455">
        <v>40.732010000000002</v>
      </c>
      <c r="AX1455">
        <v>-74.068340000000006</v>
      </c>
      <c r="AY1455" t="s">
        <v>128</v>
      </c>
      <c r="AZ1455" t="s">
        <v>185</v>
      </c>
      <c r="BA1455" t="s">
        <v>163</v>
      </c>
      <c r="BB1455">
        <v>1</v>
      </c>
      <c r="BC1455">
        <v>1</v>
      </c>
      <c r="BD1455">
        <v>1</v>
      </c>
      <c r="BE1455">
        <v>1</v>
      </c>
      <c r="BF1455" t="s">
        <v>139</v>
      </c>
      <c r="BG1455" t="s">
        <v>14833</v>
      </c>
      <c r="BI1455" s="4">
        <v>34</v>
      </c>
      <c r="BN1455">
        <v>1</v>
      </c>
      <c r="BO1455" s="4">
        <v>0</v>
      </c>
      <c r="BP1455">
        <v>30</v>
      </c>
      <c r="BQ1455">
        <v>365</v>
      </c>
      <c r="BR1455">
        <v>30</v>
      </c>
      <c r="BS1455">
        <v>30</v>
      </c>
      <c r="BT1455">
        <v>365</v>
      </c>
      <c r="BU1455">
        <v>365</v>
      </c>
      <c r="BV1455">
        <v>30</v>
      </c>
      <c r="BW1455">
        <v>365</v>
      </c>
      <c r="BX1455" t="s">
        <v>934</v>
      </c>
      <c r="BY1455" t="s">
        <v>128</v>
      </c>
      <c r="BZ1455">
        <v>0</v>
      </c>
      <c r="CA1455">
        <v>0</v>
      </c>
      <c r="CB1455">
        <v>0</v>
      </c>
      <c r="CC1455">
        <v>0</v>
      </c>
      <c r="CD1455" s="1">
        <v>43913</v>
      </c>
      <c r="CE1455">
        <v>10</v>
      </c>
      <c r="CF1455">
        <v>3</v>
      </c>
      <c r="CG1455" s="1">
        <v>43414</v>
      </c>
      <c r="CH1455" s="1">
        <v>43833</v>
      </c>
      <c r="CI1455">
        <v>92</v>
      </c>
      <c r="CJ1455">
        <v>9</v>
      </c>
      <c r="CK1455">
        <v>9</v>
      </c>
      <c r="CL1455">
        <v>10</v>
      </c>
      <c r="CM1455">
        <v>10</v>
      </c>
      <c r="CN1455">
        <v>9</v>
      </c>
      <c r="CO1455">
        <v>10</v>
      </c>
      <c r="CP1455" t="s">
        <v>124</v>
      </c>
      <c r="CR1455" t="s">
        <v>142</v>
      </c>
      <c r="CS1455" t="s">
        <v>128</v>
      </c>
      <c r="CT1455" t="s">
        <v>124</v>
      </c>
      <c r="CU1455" t="s">
        <v>188</v>
      </c>
      <c r="CV1455" t="s">
        <v>124</v>
      </c>
      <c r="CW1455" t="s">
        <v>124</v>
      </c>
      <c r="CX1455">
        <v>2</v>
      </c>
      <c r="CY1455">
        <v>0</v>
      </c>
      <c r="CZ1455">
        <v>2</v>
      </c>
      <c r="DA1455">
        <v>0</v>
      </c>
      <c r="DB1455">
        <v>0.6</v>
      </c>
    </row>
    <row r="1456" spans="1:106" x14ac:dyDescent="0.2">
      <c r="A1456">
        <v>29313631</v>
      </c>
      <c r="B1456" t="s">
        <v>14834</v>
      </c>
      <c r="C1456">
        <v>20200323043627</v>
      </c>
      <c r="D1456" s="1">
        <v>43913</v>
      </c>
      <c r="E1456" t="s">
        <v>14835</v>
      </c>
      <c r="F1456" t="s">
        <v>14836</v>
      </c>
      <c r="G1456" t="s">
        <v>14719</v>
      </c>
      <c r="H1456" t="s">
        <v>14837</v>
      </c>
      <c r="I1456" t="s">
        <v>111</v>
      </c>
      <c r="J1456" t="s">
        <v>9920</v>
      </c>
      <c r="K1456" t="s">
        <v>14721</v>
      </c>
      <c r="L1456" t="s">
        <v>10881</v>
      </c>
      <c r="M1456" t="s">
        <v>14838</v>
      </c>
      <c r="N1456" t="s">
        <v>14723</v>
      </c>
      <c r="O1456" t="s">
        <v>14839</v>
      </c>
      <c r="R1456" t="s">
        <v>14840</v>
      </c>
      <c r="T1456">
        <v>13060870</v>
      </c>
      <c r="U1456" t="s">
        <v>14726</v>
      </c>
      <c r="V1456" t="s">
        <v>14727</v>
      </c>
      <c r="W1456" s="1">
        <v>41710</v>
      </c>
      <c r="X1456" t="s">
        <v>196</v>
      </c>
      <c r="Y1456" t="s">
        <v>14728</v>
      </c>
      <c r="Z1456" t="s">
        <v>123</v>
      </c>
      <c r="AA1456" s="3">
        <v>1</v>
      </c>
      <c r="AB1456" s="3">
        <v>1</v>
      </c>
      <c r="AC1456" t="s">
        <v>124</v>
      </c>
      <c r="AD1456" t="s">
        <v>14729</v>
      </c>
      <c r="AE1456" t="s">
        <v>14730</v>
      </c>
      <c r="AF1456" t="s">
        <v>14731</v>
      </c>
      <c r="AG1456">
        <v>11</v>
      </c>
      <c r="AH1456">
        <v>11</v>
      </c>
      <c r="AI1456" t="s">
        <v>717</v>
      </c>
      <c r="AJ1456" t="s">
        <v>128</v>
      </c>
      <c r="AK1456" t="s">
        <v>124</v>
      </c>
      <c r="AL1456" t="s">
        <v>129</v>
      </c>
      <c r="AN1456" t="s">
        <v>514</v>
      </c>
      <c r="AP1456" t="s">
        <v>131</v>
      </c>
      <c r="AQ1456" t="s">
        <v>132</v>
      </c>
      <c r="AR1456">
        <v>7307</v>
      </c>
      <c r="AS1456" t="s">
        <v>133</v>
      </c>
      <c r="AT1456" t="s">
        <v>134</v>
      </c>
      <c r="AU1456" t="s">
        <v>135</v>
      </c>
      <c r="AV1456" t="s">
        <v>136</v>
      </c>
      <c r="AW1456">
        <v>40.755319999999998</v>
      </c>
      <c r="AX1456">
        <v>-74.045159999999996</v>
      </c>
      <c r="AY1456" t="s">
        <v>128</v>
      </c>
      <c r="AZ1456" t="s">
        <v>185</v>
      </c>
      <c r="BA1456" t="s">
        <v>138</v>
      </c>
      <c r="BB1456">
        <v>16</v>
      </c>
      <c r="BC1456">
        <v>2</v>
      </c>
      <c r="BD1456">
        <v>3</v>
      </c>
      <c r="BE1456">
        <v>8</v>
      </c>
      <c r="BF1456" t="s">
        <v>139</v>
      </c>
      <c r="BG1456" t="s">
        <v>14841</v>
      </c>
      <c r="BI1456" s="4">
        <v>189</v>
      </c>
      <c r="BL1456" s="4">
        <v>400</v>
      </c>
      <c r="BM1456" s="4">
        <v>130</v>
      </c>
      <c r="BN1456">
        <v>4</v>
      </c>
      <c r="BO1456" s="4">
        <v>30</v>
      </c>
      <c r="BP1456">
        <v>2</v>
      </c>
      <c r="BQ1456">
        <v>1125</v>
      </c>
      <c r="BR1456">
        <v>2</v>
      </c>
      <c r="BS1456">
        <v>2</v>
      </c>
      <c r="BT1456">
        <v>1125</v>
      </c>
      <c r="BU1456">
        <v>1125</v>
      </c>
      <c r="BV1456">
        <v>2</v>
      </c>
      <c r="BW1456">
        <v>1125</v>
      </c>
      <c r="BX1456" t="s">
        <v>2906</v>
      </c>
      <c r="BY1456" t="s">
        <v>128</v>
      </c>
      <c r="BZ1456">
        <v>0</v>
      </c>
      <c r="CA1456">
        <v>17</v>
      </c>
      <c r="CB1456">
        <v>47</v>
      </c>
      <c r="CC1456">
        <v>149</v>
      </c>
      <c r="CD1456" s="1">
        <v>43913</v>
      </c>
      <c r="CE1456">
        <v>54</v>
      </c>
      <c r="CF1456">
        <v>35</v>
      </c>
      <c r="CG1456" s="1">
        <v>43389</v>
      </c>
      <c r="CH1456" s="1">
        <v>43896</v>
      </c>
      <c r="CI1456">
        <v>92</v>
      </c>
      <c r="CJ1456">
        <v>9</v>
      </c>
      <c r="CK1456">
        <v>9</v>
      </c>
      <c r="CL1456">
        <v>10</v>
      </c>
      <c r="CM1456">
        <v>9</v>
      </c>
      <c r="CN1456">
        <v>9</v>
      </c>
      <c r="CO1456">
        <v>9</v>
      </c>
      <c r="CP1456" t="s">
        <v>124</v>
      </c>
      <c r="CR1456" t="s">
        <v>142</v>
      </c>
      <c r="CS1456" t="s">
        <v>124</v>
      </c>
      <c r="CT1456" t="s">
        <v>124</v>
      </c>
      <c r="CU1456" t="s">
        <v>188</v>
      </c>
      <c r="CV1456" t="s">
        <v>124</v>
      </c>
      <c r="CW1456" t="s">
        <v>124</v>
      </c>
      <c r="CX1456">
        <v>4</v>
      </c>
      <c r="CY1456">
        <v>4</v>
      </c>
      <c r="CZ1456">
        <v>0</v>
      </c>
      <c r="DA1456">
        <v>0</v>
      </c>
      <c r="DB1456">
        <v>3.09</v>
      </c>
    </row>
    <row r="1457" spans="1:106" x14ac:dyDescent="0.2">
      <c r="A1457">
        <v>29335367</v>
      </c>
      <c r="B1457" t="s">
        <v>14842</v>
      </c>
      <c r="C1457">
        <v>20200323043627</v>
      </c>
      <c r="D1457" s="1">
        <v>43913</v>
      </c>
      <c r="E1457" t="s">
        <v>14843</v>
      </c>
      <c r="F1457" t="s">
        <v>12609</v>
      </c>
      <c r="G1457" t="s">
        <v>12610</v>
      </c>
      <c r="H1457" t="s">
        <v>12611</v>
      </c>
      <c r="I1457" t="s">
        <v>111</v>
      </c>
      <c r="O1457" t="s">
        <v>12612</v>
      </c>
      <c r="R1457" t="s">
        <v>12638</v>
      </c>
      <c r="T1457">
        <v>4920221</v>
      </c>
      <c r="U1457" t="s">
        <v>541</v>
      </c>
      <c r="V1457" t="s">
        <v>542</v>
      </c>
      <c r="W1457" s="1">
        <v>41305</v>
      </c>
      <c r="X1457" t="s">
        <v>121</v>
      </c>
      <c r="Y1457" s="2" t="s">
        <v>543</v>
      </c>
      <c r="Z1457" t="s">
        <v>123</v>
      </c>
      <c r="AA1457" s="3">
        <v>1</v>
      </c>
      <c r="AB1457" s="3">
        <v>0.56999999999999995</v>
      </c>
      <c r="AC1457" t="s">
        <v>124</v>
      </c>
      <c r="AD1457" t="s">
        <v>544</v>
      </c>
      <c r="AE1457" t="s">
        <v>545</v>
      </c>
      <c r="AG1457">
        <v>2</v>
      </c>
      <c r="AH1457">
        <v>2</v>
      </c>
      <c r="AI1457" t="s">
        <v>127</v>
      </c>
      <c r="AJ1457" t="s">
        <v>128</v>
      </c>
      <c r="AK1457" t="s">
        <v>124</v>
      </c>
      <c r="AL1457" t="s">
        <v>129</v>
      </c>
      <c r="AN1457" t="s">
        <v>161</v>
      </c>
      <c r="AP1457" t="s">
        <v>131</v>
      </c>
      <c r="AQ1457" t="s">
        <v>132</v>
      </c>
      <c r="AR1457">
        <v>7306</v>
      </c>
      <c r="AS1457" t="s">
        <v>133</v>
      </c>
      <c r="AT1457" t="s">
        <v>134</v>
      </c>
      <c r="AU1457" t="s">
        <v>135</v>
      </c>
      <c r="AV1457" t="s">
        <v>136</v>
      </c>
      <c r="AW1457">
        <v>40.739550000000001</v>
      </c>
      <c r="AX1457">
        <v>-74.061949999999996</v>
      </c>
      <c r="AY1457" t="s">
        <v>124</v>
      </c>
      <c r="AZ1457" t="s">
        <v>185</v>
      </c>
      <c r="BA1457" t="s">
        <v>138</v>
      </c>
      <c r="BB1457">
        <v>6</v>
      </c>
      <c r="BC1457">
        <v>1</v>
      </c>
      <c r="BD1457">
        <v>2</v>
      </c>
      <c r="BE1457">
        <v>4</v>
      </c>
      <c r="BF1457" t="s">
        <v>139</v>
      </c>
      <c r="BG1457" t="s">
        <v>14844</v>
      </c>
      <c r="BI1457" s="4">
        <v>169</v>
      </c>
      <c r="BL1457" s="4">
        <v>0</v>
      </c>
      <c r="BM1457" s="4">
        <v>125</v>
      </c>
      <c r="BN1457">
        <v>1</v>
      </c>
      <c r="BO1457" s="4">
        <v>0</v>
      </c>
      <c r="BP1457">
        <v>2</v>
      </c>
      <c r="BQ1457">
        <v>1125</v>
      </c>
      <c r="BR1457">
        <v>2</v>
      </c>
      <c r="BS1457">
        <v>2</v>
      </c>
      <c r="BT1457">
        <v>1125</v>
      </c>
      <c r="BU1457">
        <v>1125</v>
      </c>
      <c r="BV1457">
        <v>2</v>
      </c>
      <c r="BW1457">
        <v>1125</v>
      </c>
      <c r="BX1457" t="s">
        <v>249</v>
      </c>
      <c r="BY1457" t="s">
        <v>128</v>
      </c>
      <c r="BZ1457">
        <v>30</v>
      </c>
      <c r="CA1457">
        <v>60</v>
      </c>
      <c r="CB1457">
        <v>90</v>
      </c>
      <c r="CC1457">
        <v>365</v>
      </c>
      <c r="CD1457" s="1">
        <v>43913</v>
      </c>
      <c r="CE1457">
        <v>3</v>
      </c>
      <c r="CF1457">
        <v>1</v>
      </c>
      <c r="CG1457" s="1">
        <v>43436</v>
      </c>
      <c r="CH1457" s="1">
        <v>43638</v>
      </c>
      <c r="CI1457">
        <v>53</v>
      </c>
      <c r="CJ1457">
        <v>5</v>
      </c>
      <c r="CK1457">
        <v>7</v>
      </c>
      <c r="CL1457">
        <v>7</v>
      </c>
      <c r="CM1457">
        <v>5</v>
      </c>
      <c r="CN1457">
        <v>7</v>
      </c>
      <c r="CO1457">
        <v>7</v>
      </c>
      <c r="CP1457" t="s">
        <v>124</v>
      </c>
      <c r="CR1457" t="s">
        <v>142</v>
      </c>
      <c r="CS1457" t="s">
        <v>128</v>
      </c>
      <c r="CT1457" t="s">
        <v>124</v>
      </c>
      <c r="CU1457" t="s">
        <v>188</v>
      </c>
      <c r="CV1457" t="s">
        <v>124</v>
      </c>
      <c r="CW1457" t="s">
        <v>124</v>
      </c>
      <c r="CX1457">
        <v>24</v>
      </c>
      <c r="CY1457">
        <v>24</v>
      </c>
      <c r="CZ1457">
        <v>0</v>
      </c>
      <c r="DA1457">
        <v>0</v>
      </c>
      <c r="DB1457">
        <v>0.19</v>
      </c>
    </row>
    <row r="1458" spans="1:106" x14ac:dyDescent="0.2">
      <c r="A1458">
        <v>29368748</v>
      </c>
      <c r="B1458" t="s">
        <v>14845</v>
      </c>
      <c r="C1458">
        <v>20200323043627</v>
      </c>
      <c r="D1458" s="1">
        <v>43913</v>
      </c>
      <c r="E1458" t="s">
        <v>14846</v>
      </c>
      <c r="F1458" t="s">
        <v>14847</v>
      </c>
      <c r="G1458" t="s">
        <v>14848</v>
      </c>
      <c r="H1458" t="s">
        <v>14849</v>
      </c>
      <c r="I1458" t="s">
        <v>111</v>
      </c>
      <c r="J1458" t="s">
        <v>14850</v>
      </c>
      <c r="K1458" t="s">
        <v>14851</v>
      </c>
      <c r="L1458" t="s">
        <v>14852</v>
      </c>
      <c r="M1458" t="s">
        <v>14853</v>
      </c>
      <c r="N1458" t="s">
        <v>14854</v>
      </c>
      <c r="O1458" t="s">
        <v>14855</v>
      </c>
      <c r="R1458" t="s">
        <v>14856</v>
      </c>
      <c r="T1458">
        <v>13060870</v>
      </c>
      <c r="U1458" t="s">
        <v>14726</v>
      </c>
      <c r="V1458" t="s">
        <v>14727</v>
      </c>
      <c r="W1458" s="1">
        <v>41710</v>
      </c>
      <c r="X1458" t="s">
        <v>196</v>
      </c>
      <c r="Y1458" t="s">
        <v>14728</v>
      </c>
      <c r="Z1458" t="s">
        <v>123</v>
      </c>
      <c r="AA1458" s="3">
        <v>1</v>
      </c>
      <c r="AB1458" s="3">
        <v>1</v>
      </c>
      <c r="AC1458" t="s">
        <v>124</v>
      </c>
      <c r="AD1458" t="s">
        <v>14729</v>
      </c>
      <c r="AE1458" t="s">
        <v>14730</v>
      </c>
      <c r="AF1458" t="s">
        <v>14731</v>
      </c>
      <c r="AG1458">
        <v>11</v>
      </c>
      <c r="AH1458">
        <v>11</v>
      </c>
      <c r="AI1458" t="s">
        <v>717</v>
      </c>
      <c r="AJ1458" t="s">
        <v>128</v>
      </c>
      <c r="AK1458" t="s">
        <v>124</v>
      </c>
      <c r="AL1458" t="s">
        <v>129</v>
      </c>
      <c r="AN1458" t="s">
        <v>130</v>
      </c>
      <c r="AP1458" t="s">
        <v>131</v>
      </c>
      <c r="AQ1458" t="s">
        <v>132</v>
      </c>
      <c r="AR1458">
        <v>7302</v>
      </c>
      <c r="AS1458" t="s">
        <v>133</v>
      </c>
      <c r="AT1458" t="s">
        <v>134</v>
      </c>
      <c r="AU1458" t="s">
        <v>135</v>
      </c>
      <c r="AV1458" t="s">
        <v>136</v>
      </c>
      <c r="AW1458">
        <v>40.713979999999999</v>
      </c>
      <c r="AX1458">
        <v>-74.036619999999999</v>
      </c>
      <c r="AY1458" t="s">
        <v>128</v>
      </c>
      <c r="AZ1458" t="s">
        <v>185</v>
      </c>
      <c r="BA1458" t="s">
        <v>138</v>
      </c>
      <c r="BB1458">
        <v>9</v>
      </c>
      <c r="BC1458">
        <v>1</v>
      </c>
      <c r="BD1458">
        <v>2</v>
      </c>
      <c r="BE1458">
        <v>7</v>
      </c>
      <c r="BF1458" t="s">
        <v>139</v>
      </c>
      <c r="BG1458" t="s">
        <v>14857</v>
      </c>
      <c r="BI1458" s="4">
        <v>225</v>
      </c>
      <c r="BL1458" s="4">
        <v>400</v>
      </c>
      <c r="BM1458" s="4">
        <v>115</v>
      </c>
      <c r="BN1458">
        <v>4</v>
      </c>
      <c r="BO1458" s="4">
        <v>30</v>
      </c>
      <c r="BP1458">
        <v>2</v>
      </c>
      <c r="BQ1458">
        <v>1125</v>
      </c>
      <c r="BR1458">
        <v>2</v>
      </c>
      <c r="BS1458">
        <v>2</v>
      </c>
      <c r="BT1458">
        <v>1125</v>
      </c>
      <c r="BU1458">
        <v>1125</v>
      </c>
      <c r="BV1458">
        <v>2</v>
      </c>
      <c r="BW1458">
        <v>1125</v>
      </c>
      <c r="BX1458" t="s">
        <v>2906</v>
      </c>
      <c r="BY1458" t="s">
        <v>128</v>
      </c>
      <c r="BZ1458">
        <v>0</v>
      </c>
      <c r="CA1458">
        <v>0</v>
      </c>
      <c r="CB1458">
        <v>0</v>
      </c>
      <c r="CC1458">
        <v>24</v>
      </c>
      <c r="CD1458" s="1">
        <v>43913</v>
      </c>
      <c r="CE1458">
        <v>72</v>
      </c>
      <c r="CF1458">
        <v>46</v>
      </c>
      <c r="CG1458" s="1">
        <v>43392</v>
      </c>
      <c r="CH1458" s="1">
        <v>43879</v>
      </c>
      <c r="CI1458">
        <v>94</v>
      </c>
      <c r="CJ1458">
        <v>9</v>
      </c>
      <c r="CK1458">
        <v>9</v>
      </c>
      <c r="CL1458">
        <v>10</v>
      </c>
      <c r="CM1458">
        <v>9</v>
      </c>
      <c r="CN1458">
        <v>10</v>
      </c>
      <c r="CO1458">
        <v>9</v>
      </c>
      <c r="CP1458" t="s">
        <v>124</v>
      </c>
      <c r="CR1458" t="s">
        <v>142</v>
      </c>
      <c r="CS1458" t="s">
        <v>124</v>
      </c>
      <c r="CT1458" t="s">
        <v>124</v>
      </c>
      <c r="CU1458" t="s">
        <v>188</v>
      </c>
      <c r="CV1458" t="s">
        <v>124</v>
      </c>
      <c r="CW1458" t="s">
        <v>124</v>
      </c>
      <c r="CX1458">
        <v>4</v>
      </c>
      <c r="CY1458">
        <v>4</v>
      </c>
      <c r="CZ1458">
        <v>0</v>
      </c>
      <c r="DA1458">
        <v>0</v>
      </c>
      <c r="DB1458">
        <v>4.1399999999999997</v>
      </c>
    </row>
    <row r="1459" spans="1:106" x14ac:dyDescent="0.2">
      <c r="A1459">
        <v>29370797</v>
      </c>
      <c r="B1459" t="s">
        <v>14858</v>
      </c>
      <c r="C1459">
        <v>20200323043627</v>
      </c>
      <c r="D1459" s="1">
        <v>43913</v>
      </c>
      <c r="E1459" t="s">
        <v>14859</v>
      </c>
      <c r="F1459" t="s">
        <v>14860</v>
      </c>
      <c r="G1459" t="s">
        <v>14861</v>
      </c>
      <c r="H1459" t="s">
        <v>14862</v>
      </c>
      <c r="I1459" t="s">
        <v>111</v>
      </c>
      <c r="J1459" t="s">
        <v>14863</v>
      </c>
      <c r="L1459" t="s">
        <v>14864</v>
      </c>
      <c r="M1459" t="s">
        <v>14865</v>
      </c>
      <c r="N1459" t="s">
        <v>14866</v>
      </c>
      <c r="O1459" t="e">
        <f>-absolutely No shoes allowed in home -No SMOKING -No eating in the BEDROOM. please reserve eating for the kitchen. -please Clean up after yourself, including thoroughly washing the Dishes -EVERYTHING must Be in the same condition it was in upon arrival - please turn All of the lights off upon leaving the apartment. - please Be sure to lock the door behind you and leave the key under the mat.</f>
        <v>#NAME?</v>
      </c>
      <c r="R1459" t="s">
        <v>14867</v>
      </c>
      <c r="T1459">
        <v>221282908</v>
      </c>
      <c r="U1459" t="s">
        <v>14868</v>
      </c>
      <c r="V1459" t="s">
        <v>14869</v>
      </c>
      <c r="W1459" s="1">
        <v>43391</v>
      </c>
      <c r="X1459" t="s">
        <v>121</v>
      </c>
      <c r="Y1459" t="s">
        <v>14870</v>
      </c>
      <c r="Z1459" t="s">
        <v>229</v>
      </c>
      <c r="AA1459" s="3">
        <v>1</v>
      </c>
      <c r="AB1459" s="3">
        <v>0.91</v>
      </c>
      <c r="AC1459" t="s">
        <v>124</v>
      </c>
      <c r="AD1459" t="s">
        <v>14871</v>
      </c>
      <c r="AE1459" t="s">
        <v>14872</v>
      </c>
      <c r="AG1459">
        <v>1</v>
      </c>
      <c r="AH1459">
        <v>1</v>
      </c>
      <c r="AI1459" t="s">
        <v>1853</v>
      </c>
      <c r="AJ1459" t="s">
        <v>128</v>
      </c>
      <c r="AK1459" t="s">
        <v>124</v>
      </c>
      <c r="AL1459" t="s">
        <v>129</v>
      </c>
      <c r="AN1459" t="s">
        <v>214</v>
      </c>
      <c r="AP1459" t="s">
        <v>131</v>
      </c>
      <c r="AQ1459" t="s">
        <v>132</v>
      </c>
      <c r="AR1459">
        <v>7306</v>
      </c>
      <c r="AS1459" t="s">
        <v>133</v>
      </c>
      <c r="AT1459" t="s">
        <v>134</v>
      </c>
      <c r="AU1459" t="s">
        <v>135</v>
      </c>
      <c r="AV1459" t="s">
        <v>136</v>
      </c>
      <c r="AW1459">
        <v>40.723599999999998</v>
      </c>
      <c r="AX1459">
        <v>-74.070980000000006</v>
      </c>
      <c r="AY1459" t="s">
        <v>128</v>
      </c>
      <c r="AZ1459" t="s">
        <v>185</v>
      </c>
      <c r="BA1459" t="s">
        <v>163</v>
      </c>
      <c r="BB1459">
        <v>2</v>
      </c>
      <c r="BC1459">
        <v>1</v>
      </c>
      <c r="BD1459">
        <v>1</v>
      </c>
      <c r="BE1459">
        <v>1</v>
      </c>
      <c r="BF1459" t="s">
        <v>139</v>
      </c>
      <c r="BG1459" t="s">
        <v>14873</v>
      </c>
      <c r="BI1459" s="4">
        <v>55</v>
      </c>
      <c r="BL1459" s="4">
        <v>0</v>
      </c>
      <c r="BM1459" s="4">
        <v>30</v>
      </c>
      <c r="BN1459">
        <v>1</v>
      </c>
      <c r="BO1459" s="4">
        <v>23</v>
      </c>
      <c r="BP1459">
        <v>1</v>
      </c>
      <c r="BQ1459">
        <v>1125</v>
      </c>
      <c r="BR1459">
        <v>1</v>
      </c>
      <c r="BS1459">
        <v>1</v>
      </c>
      <c r="BT1459">
        <v>1125</v>
      </c>
      <c r="BU1459">
        <v>1125</v>
      </c>
      <c r="BV1459">
        <v>1</v>
      </c>
      <c r="BW1459">
        <v>1125</v>
      </c>
      <c r="BX1459" t="s">
        <v>1241</v>
      </c>
      <c r="BY1459" t="s">
        <v>128</v>
      </c>
      <c r="BZ1459">
        <v>25</v>
      </c>
      <c r="CA1459">
        <v>55</v>
      </c>
      <c r="CB1459">
        <v>85</v>
      </c>
      <c r="CC1459">
        <v>360</v>
      </c>
      <c r="CD1459" s="1">
        <v>43913</v>
      </c>
      <c r="CE1459">
        <v>10</v>
      </c>
      <c r="CF1459">
        <v>7</v>
      </c>
      <c r="CG1459" s="1">
        <v>43399</v>
      </c>
      <c r="CH1459" s="1">
        <v>43831</v>
      </c>
      <c r="CI1459">
        <v>98</v>
      </c>
      <c r="CJ1459">
        <v>10</v>
      </c>
      <c r="CK1459">
        <v>10</v>
      </c>
      <c r="CL1459">
        <v>10</v>
      </c>
      <c r="CM1459">
        <v>10</v>
      </c>
      <c r="CN1459">
        <v>9</v>
      </c>
      <c r="CO1459">
        <v>10</v>
      </c>
      <c r="CP1459" t="s">
        <v>124</v>
      </c>
      <c r="CR1459" t="s">
        <v>142</v>
      </c>
      <c r="CS1459" t="s">
        <v>124</v>
      </c>
      <c r="CT1459" t="s">
        <v>124</v>
      </c>
      <c r="CU1459" t="s">
        <v>166</v>
      </c>
      <c r="CV1459" t="s">
        <v>124</v>
      </c>
      <c r="CW1459" t="s">
        <v>124</v>
      </c>
      <c r="CX1459">
        <v>1</v>
      </c>
      <c r="CY1459">
        <v>0</v>
      </c>
      <c r="CZ1459">
        <v>1</v>
      </c>
      <c r="DA1459">
        <v>0</v>
      </c>
      <c r="DB1459">
        <v>0.57999999999999996</v>
      </c>
    </row>
    <row r="1460" spans="1:106" x14ac:dyDescent="0.2">
      <c r="A1460">
        <v>29393264</v>
      </c>
      <c r="B1460" t="s">
        <v>14874</v>
      </c>
      <c r="C1460">
        <v>20200323043627</v>
      </c>
      <c r="D1460" s="1">
        <v>43913</v>
      </c>
      <c r="E1460" t="s">
        <v>14875</v>
      </c>
      <c r="F1460" t="s">
        <v>14876</v>
      </c>
      <c r="G1460" t="s">
        <v>14877</v>
      </c>
      <c r="H1460" t="s">
        <v>14878</v>
      </c>
      <c r="I1460" t="s">
        <v>111</v>
      </c>
      <c r="J1460" t="s">
        <v>14879</v>
      </c>
      <c r="L1460" t="s">
        <v>14880</v>
      </c>
      <c r="M1460" t="s">
        <v>14881</v>
      </c>
      <c r="N1460" t="s">
        <v>6055</v>
      </c>
      <c r="O1460" t="s">
        <v>1959</v>
      </c>
      <c r="R1460" t="s">
        <v>14882</v>
      </c>
      <c r="T1460">
        <v>6958867</v>
      </c>
      <c r="U1460" t="s">
        <v>1961</v>
      </c>
      <c r="V1460" t="s">
        <v>1962</v>
      </c>
      <c r="W1460" s="1">
        <v>41442</v>
      </c>
      <c r="X1460" t="s">
        <v>196</v>
      </c>
      <c r="Y1460" t="s">
        <v>1963</v>
      </c>
      <c r="Z1460" t="s">
        <v>123</v>
      </c>
      <c r="AA1460" s="3">
        <v>1</v>
      </c>
      <c r="AB1460" s="3">
        <v>1</v>
      </c>
      <c r="AC1460" t="s">
        <v>124</v>
      </c>
      <c r="AD1460" t="s">
        <v>1964</v>
      </c>
      <c r="AE1460" t="s">
        <v>1965</v>
      </c>
      <c r="AF1460" t="s">
        <v>1966</v>
      </c>
      <c r="AG1460">
        <v>38</v>
      </c>
      <c r="AH1460">
        <v>38</v>
      </c>
      <c r="AI1460" t="s">
        <v>1967</v>
      </c>
      <c r="AJ1460" t="s">
        <v>128</v>
      </c>
      <c r="AK1460" t="s">
        <v>124</v>
      </c>
      <c r="AL1460" t="s">
        <v>129</v>
      </c>
      <c r="AN1460" t="s">
        <v>130</v>
      </c>
      <c r="AP1460" t="s">
        <v>131</v>
      </c>
      <c r="AQ1460" t="s">
        <v>132</v>
      </c>
      <c r="AR1460">
        <v>7302</v>
      </c>
      <c r="AS1460" t="s">
        <v>133</v>
      </c>
      <c r="AT1460" t="s">
        <v>134</v>
      </c>
      <c r="AU1460" t="s">
        <v>135</v>
      </c>
      <c r="AV1460" t="s">
        <v>136</v>
      </c>
      <c r="AW1460">
        <v>40.727649999999997</v>
      </c>
      <c r="AX1460">
        <v>-74.040559999999999</v>
      </c>
      <c r="AY1460" t="s">
        <v>128</v>
      </c>
      <c r="AZ1460" t="s">
        <v>247</v>
      </c>
      <c r="BA1460" t="s">
        <v>163</v>
      </c>
      <c r="BB1460">
        <v>2</v>
      </c>
      <c r="BC1460">
        <v>2</v>
      </c>
      <c r="BD1460">
        <v>1</v>
      </c>
      <c r="BE1460">
        <v>1</v>
      </c>
      <c r="BF1460" t="s">
        <v>139</v>
      </c>
      <c r="BG1460" t="s">
        <v>14883</v>
      </c>
      <c r="BI1460" s="4">
        <v>65</v>
      </c>
      <c r="BL1460" s="4">
        <v>250</v>
      </c>
      <c r="BM1460" s="4">
        <v>75</v>
      </c>
      <c r="BN1460">
        <v>1</v>
      </c>
      <c r="BO1460" s="4">
        <v>0</v>
      </c>
      <c r="BP1460">
        <v>1</v>
      </c>
      <c r="BQ1460">
        <v>1125</v>
      </c>
      <c r="BR1460">
        <v>1</v>
      </c>
      <c r="BS1460">
        <v>1</v>
      </c>
      <c r="BT1460">
        <v>1125</v>
      </c>
      <c r="BU1460">
        <v>1125</v>
      </c>
      <c r="BV1460">
        <v>1</v>
      </c>
      <c r="BW1460">
        <v>1125</v>
      </c>
      <c r="BX1460" t="s">
        <v>187</v>
      </c>
      <c r="BY1460" t="s">
        <v>128</v>
      </c>
      <c r="BZ1460">
        <v>30</v>
      </c>
      <c r="CA1460">
        <v>58</v>
      </c>
      <c r="CB1460">
        <v>81</v>
      </c>
      <c r="CC1460">
        <v>356</v>
      </c>
      <c r="CD1460" s="1">
        <v>43913</v>
      </c>
      <c r="CE1460">
        <v>36</v>
      </c>
      <c r="CF1460">
        <v>28</v>
      </c>
      <c r="CG1460" s="1">
        <v>43398</v>
      </c>
      <c r="CH1460" s="1">
        <v>43833</v>
      </c>
      <c r="CI1460">
        <v>92</v>
      </c>
      <c r="CJ1460">
        <v>10</v>
      </c>
      <c r="CK1460">
        <v>9</v>
      </c>
      <c r="CL1460">
        <v>10</v>
      </c>
      <c r="CM1460">
        <v>10</v>
      </c>
      <c r="CN1460">
        <v>10</v>
      </c>
      <c r="CO1460">
        <v>9</v>
      </c>
      <c r="CP1460" t="s">
        <v>124</v>
      </c>
      <c r="CR1460" t="s">
        <v>142</v>
      </c>
      <c r="CS1460" t="s">
        <v>128</v>
      </c>
      <c r="CT1460" t="s">
        <v>124</v>
      </c>
      <c r="CU1460" t="s">
        <v>188</v>
      </c>
      <c r="CV1460" t="s">
        <v>128</v>
      </c>
      <c r="CW1460" t="s">
        <v>128</v>
      </c>
      <c r="CX1460">
        <v>29</v>
      </c>
      <c r="CY1460">
        <v>1</v>
      </c>
      <c r="CZ1460">
        <v>28</v>
      </c>
      <c r="DA1460">
        <v>0</v>
      </c>
      <c r="DB1460">
        <v>2.09</v>
      </c>
    </row>
    <row r="1461" spans="1:106" x14ac:dyDescent="0.2">
      <c r="A1461">
        <v>29420031</v>
      </c>
      <c r="B1461" t="s">
        <v>14884</v>
      </c>
      <c r="C1461">
        <v>20200323043627</v>
      </c>
      <c r="D1461" s="1">
        <v>43913</v>
      </c>
      <c r="E1461" t="s">
        <v>14885</v>
      </c>
      <c r="F1461" t="s">
        <v>14886</v>
      </c>
      <c r="H1461" t="s">
        <v>14887</v>
      </c>
      <c r="I1461" t="s">
        <v>111</v>
      </c>
      <c r="M1461" t="s">
        <v>14799</v>
      </c>
      <c r="O1461" t="s">
        <v>14888</v>
      </c>
      <c r="R1461" t="s">
        <v>14889</v>
      </c>
      <c r="T1461">
        <v>5792092</v>
      </c>
      <c r="U1461" t="s">
        <v>8276</v>
      </c>
      <c r="V1461" t="s">
        <v>8277</v>
      </c>
      <c r="W1461" s="1">
        <v>41370</v>
      </c>
      <c r="X1461" t="s">
        <v>121</v>
      </c>
      <c r="Y1461" t="s">
        <v>8278</v>
      </c>
      <c r="Z1461" t="s">
        <v>123</v>
      </c>
      <c r="AA1461" s="3">
        <v>1</v>
      </c>
      <c r="AB1461" s="3">
        <v>1</v>
      </c>
      <c r="AC1461" t="s">
        <v>124</v>
      </c>
      <c r="AD1461" t="s">
        <v>8279</v>
      </c>
      <c r="AE1461" t="s">
        <v>8280</v>
      </c>
      <c r="AG1461">
        <v>29</v>
      </c>
      <c r="AH1461">
        <v>29</v>
      </c>
      <c r="AI1461" t="s">
        <v>717</v>
      </c>
      <c r="AJ1461" t="s">
        <v>128</v>
      </c>
      <c r="AK1461" t="s">
        <v>124</v>
      </c>
      <c r="AL1461" t="s">
        <v>129</v>
      </c>
      <c r="AN1461" t="s">
        <v>514</v>
      </c>
      <c r="AP1461" t="s">
        <v>131</v>
      </c>
      <c r="AQ1461" t="s">
        <v>132</v>
      </c>
      <c r="AR1461">
        <v>7307</v>
      </c>
      <c r="AS1461" t="s">
        <v>133</v>
      </c>
      <c r="AT1461" t="s">
        <v>134</v>
      </c>
      <c r="AU1461" t="s">
        <v>135</v>
      </c>
      <c r="AV1461" t="s">
        <v>136</v>
      </c>
      <c r="AW1461">
        <v>40.745640000000002</v>
      </c>
      <c r="AX1461">
        <v>-74.045150000000007</v>
      </c>
      <c r="AY1461" t="s">
        <v>128</v>
      </c>
      <c r="AZ1461" t="s">
        <v>871</v>
      </c>
      <c r="BA1461" t="s">
        <v>3138</v>
      </c>
      <c r="BB1461">
        <v>3</v>
      </c>
      <c r="BC1461">
        <v>1</v>
      </c>
      <c r="BD1461">
        <v>1</v>
      </c>
      <c r="BE1461">
        <v>2</v>
      </c>
      <c r="BF1461" t="s">
        <v>139</v>
      </c>
      <c r="BG1461" t="s">
        <v>14890</v>
      </c>
      <c r="BI1461" s="4">
        <v>65</v>
      </c>
      <c r="BL1461" s="4">
        <v>0</v>
      </c>
      <c r="BM1461" s="4">
        <v>25</v>
      </c>
      <c r="BN1461">
        <v>1</v>
      </c>
      <c r="BO1461" s="4">
        <v>25</v>
      </c>
      <c r="BP1461">
        <v>1</v>
      </c>
      <c r="BQ1461">
        <v>13</v>
      </c>
      <c r="BR1461">
        <v>1</v>
      </c>
      <c r="BS1461">
        <v>1</v>
      </c>
      <c r="BT1461">
        <v>13</v>
      </c>
      <c r="BU1461">
        <v>13</v>
      </c>
      <c r="BV1461">
        <v>1</v>
      </c>
      <c r="BW1461">
        <v>13</v>
      </c>
      <c r="BX1461" t="s">
        <v>1241</v>
      </c>
      <c r="BY1461" t="s">
        <v>128</v>
      </c>
      <c r="BZ1461">
        <v>28</v>
      </c>
      <c r="CA1461">
        <v>58</v>
      </c>
      <c r="CB1461">
        <v>88</v>
      </c>
      <c r="CC1461">
        <v>268</v>
      </c>
      <c r="CD1461" s="1">
        <v>43913</v>
      </c>
      <c r="CE1461">
        <v>26</v>
      </c>
      <c r="CF1461">
        <v>19</v>
      </c>
      <c r="CG1461" s="1">
        <v>43403</v>
      </c>
      <c r="CH1461" s="1">
        <v>43758</v>
      </c>
      <c r="CI1461">
        <v>82</v>
      </c>
      <c r="CJ1461">
        <v>9</v>
      </c>
      <c r="CK1461">
        <v>8</v>
      </c>
      <c r="CL1461">
        <v>9</v>
      </c>
      <c r="CM1461">
        <v>8</v>
      </c>
      <c r="CN1461">
        <v>9</v>
      </c>
      <c r="CO1461">
        <v>8</v>
      </c>
      <c r="CP1461" t="s">
        <v>124</v>
      </c>
      <c r="CR1461" t="s">
        <v>142</v>
      </c>
      <c r="CS1461" t="s">
        <v>128</v>
      </c>
      <c r="CT1461" t="s">
        <v>124</v>
      </c>
      <c r="CU1461" t="s">
        <v>188</v>
      </c>
      <c r="CV1461" t="s">
        <v>124</v>
      </c>
      <c r="CW1461" t="s">
        <v>124</v>
      </c>
      <c r="CX1461">
        <v>22</v>
      </c>
      <c r="CY1461">
        <v>6</v>
      </c>
      <c r="CZ1461">
        <v>3</v>
      </c>
      <c r="DA1461">
        <v>0</v>
      </c>
      <c r="DB1461">
        <v>1.53</v>
      </c>
    </row>
    <row r="1462" spans="1:106" x14ac:dyDescent="0.2">
      <c r="A1462">
        <v>29422666</v>
      </c>
      <c r="B1462" t="s">
        <v>14891</v>
      </c>
      <c r="C1462">
        <v>20200323043627</v>
      </c>
      <c r="D1462" s="1">
        <v>43913</v>
      </c>
      <c r="E1462" t="s">
        <v>14892</v>
      </c>
      <c r="F1462" t="s">
        <v>14893</v>
      </c>
      <c r="G1462" t="s">
        <v>14894</v>
      </c>
      <c r="H1462" t="s">
        <v>14895</v>
      </c>
      <c r="I1462" t="s">
        <v>111</v>
      </c>
      <c r="J1462" t="s">
        <v>14896</v>
      </c>
      <c r="M1462" t="s">
        <v>14897</v>
      </c>
      <c r="N1462" t="s">
        <v>14898</v>
      </c>
      <c r="O1462" t="s">
        <v>14899</v>
      </c>
      <c r="R1462" t="s">
        <v>14900</v>
      </c>
      <c r="T1462">
        <v>2793314</v>
      </c>
      <c r="U1462" t="s">
        <v>8479</v>
      </c>
      <c r="V1462" t="s">
        <v>8480</v>
      </c>
      <c r="W1462" s="1">
        <v>41091</v>
      </c>
      <c r="X1462" t="s">
        <v>196</v>
      </c>
      <c r="Y1462" t="s">
        <v>8481</v>
      </c>
      <c r="Z1462" t="s">
        <v>123</v>
      </c>
      <c r="AA1462" s="3">
        <v>1</v>
      </c>
      <c r="AB1462" s="3">
        <v>0.99</v>
      </c>
      <c r="AC1462" t="s">
        <v>124</v>
      </c>
      <c r="AD1462" t="s">
        <v>8482</v>
      </c>
      <c r="AE1462" t="s">
        <v>8483</v>
      </c>
      <c r="AF1462" t="s">
        <v>8484</v>
      </c>
      <c r="AG1462">
        <v>10</v>
      </c>
      <c r="AH1462">
        <v>10</v>
      </c>
      <c r="AI1462" t="s">
        <v>8485</v>
      </c>
      <c r="AJ1462" t="s">
        <v>128</v>
      </c>
      <c r="AK1462" t="s">
        <v>128</v>
      </c>
      <c r="AL1462" t="s">
        <v>129</v>
      </c>
      <c r="AN1462" t="s">
        <v>130</v>
      </c>
      <c r="AP1462" t="s">
        <v>131</v>
      </c>
      <c r="AQ1462" t="s">
        <v>132</v>
      </c>
      <c r="AR1462">
        <v>7310</v>
      </c>
      <c r="AS1462" t="s">
        <v>133</v>
      </c>
      <c r="AT1462" t="s">
        <v>134</v>
      </c>
      <c r="AU1462" t="s">
        <v>135</v>
      </c>
      <c r="AV1462" t="s">
        <v>136</v>
      </c>
      <c r="AW1462">
        <v>40.733199999999997</v>
      </c>
      <c r="AX1462">
        <v>-74.039590000000004</v>
      </c>
      <c r="AY1462" t="s">
        <v>124</v>
      </c>
      <c r="AZ1462" t="s">
        <v>247</v>
      </c>
      <c r="BA1462" t="s">
        <v>278</v>
      </c>
      <c r="BB1462">
        <v>1</v>
      </c>
      <c r="BC1462">
        <v>1</v>
      </c>
      <c r="BD1462">
        <v>1</v>
      </c>
      <c r="BE1462">
        <v>4</v>
      </c>
      <c r="BF1462" t="s">
        <v>139</v>
      </c>
      <c r="BG1462" t="s">
        <v>14901</v>
      </c>
      <c r="BI1462" s="4">
        <v>35</v>
      </c>
      <c r="BL1462" s="4">
        <v>0</v>
      </c>
      <c r="BM1462" s="4">
        <v>30</v>
      </c>
      <c r="BN1462">
        <v>1</v>
      </c>
      <c r="BO1462" s="4">
        <v>20</v>
      </c>
      <c r="BP1462">
        <v>2</v>
      </c>
      <c r="BQ1462">
        <v>1125</v>
      </c>
      <c r="BR1462">
        <v>2</v>
      </c>
      <c r="BS1462">
        <v>2</v>
      </c>
      <c r="BT1462">
        <v>1125</v>
      </c>
      <c r="BU1462">
        <v>1125</v>
      </c>
      <c r="BV1462">
        <v>2</v>
      </c>
      <c r="BW1462">
        <v>1125</v>
      </c>
      <c r="BX1462" t="s">
        <v>187</v>
      </c>
      <c r="BY1462" t="s">
        <v>128</v>
      </c>
      <c r="BZ1462">
        <v>0</v>
      </c>
      <c r="CA1462">
        <v>0</v>
      </c>
      <c r="CB1462">
        <v>0</v>
      </c>
      <c r="CC1462">
        <v>159</v>
      </c>
      <c r="CD1462" s="1">
        <v>43913</v>
      </c>
      <c r="CE1462">
        <v>21</v>
      </c>
      <c r="CF1462">
        <v>14</v>
      </c>
      <c r="CG1462" s="1">
        <v>43406</v>
      </c>
      <c r="CH1462" s="1">
        <v>43861</v>
      </c>
      <c r="CI1462">
        <v>92</v>
      </c>
      <c r="CJ1462">
        <v>9</v>
      </c>
      <c r="CK1462">
        <v>9</v>
      </c>
      <c r="CL1462">
        <v>9</v>
      </c>
      <c r="CM1462">
        <v>9</v>
      </c>
      <c r="CN1462">
        <v>9</v>
      </c>
      <c r="CO1462">
        <v>9</v>
      </c>
      <c r="CP1462" t="s">
        <v>124</v>
      </c>
      <c r="CR1462" t="s">
        <v>142</v>
      </c>
      <c r="CS1462" t="s">
        <v>128</v>
      </c>
      <c r="CT1462" t="s">
        <v>124</v>
      </c>
      <c r="CU1462" t="s">
        <v>188</v>
      </c>
      <c r="CV1462" t="s">
        <v>124</v>
      </c>
      <c r="CW1462" t="s">
        <v>124</v>
      </c>
      <c r="CX1462">
        <v>9</v>
      </c>
      <c r="CY1462">
        <v>0</v>
      </c>
      <c r="CZ1462">
        <v>0</v>
      </c>
      <c r="DA1462">
        <v>9</v>
      </c>
      <c r="DB1462">
        <v>1.24</v>
      </c>
    </row>
    <row r="1463" spans="1:106" x14ac:dyDescent="0.2">
      <c r="A1463">
        <v>29429454</v>
      </c>
      <c r="B1463" t="s">
        <v>14902</v>
      </c>
      <c r="C1463">
        <v>20200323043627</v>
      </c>
      <c r="D1463" s="1">
        <v>43913</v>
      </c>
      <c r="E1463" t="s">
        <v>14903</v>
      </c>
      <c r="F1463" t="s">
        <v>14904</v>
      </c>
      <c r="G1463" t="s">
        <v>14905</v>
      </c>
      <c r="H1463" t="s">
        <v>14906</v>
      </c>
      <c r="I1463" t="s">
        <v>111</v>
      </c>
      <c r="J1463" t="s">
        <v>14907</v>
      </c>
      <c r="K1463" t="s">
        <v>14908</v>
      </c>
      <c r="L1463" t="s">
        <v>14909</v>
      </c>
      <c r="M1463" t="s">
        <v>14910</v>
      </c>
      <c r="N1463" t="s">
        <v>14911</v>
      </c>
      <c r="O1463" t="s">
        <v>14912</v>
      </c>
      <c r="R1463" t="s">
        <v>14913</v>
      </c>
      <c r="T1463">
        <v>17428008</v>
      </c>
      <c r="U1463" t="s">
        <v>14914</v>
      </c>
      <c r="V1463" t="s">
        <v>14915</v>
      </c>
      <c r="W1463" s="1">
        <v>41819</v>
      </c>
      <c r="X1463" t="s">
        <v>121</v>
      </c>
      <c r="Y1463" t="s">
        <v>14916</v>
      </c>
      <c r="Z1463" t="s">
        <v>243</v>
      </c>
      <c r="AA1463" s="3">
        <v>1</v>
      </c>
      <c r="AB1463" s="3">
        <v>1</v>
      </c>
      <c r="AC1463" t="s">
        <v>128</v>
      </c>
      <c r="AD1463" t="s">
        <v>14917</v>
      </c>
      <c r="AE1463" t="s">
        <v>14918</v>
      </c>
      <c r="AG1463">
        <v>1</v>
      </c>
      <c r="AH1463">
        <v>1</v>
      </c>
      <c r="AI1463" t="s">
        <v>12560</v>
      </c>
      <c r="AJ1463" t="s">
        <v>128</v>
      </c>
      <c r="AK1463" t="s">
        <v>124</v>
      </c>
      <c r="AL1463" t="s">
        <v>129</v>
      </c>
      <c r="AN1463" t="s">
        <v>214</v>
      </c>
      <c r="AP1463" t="s">
        <v>131</v>
      </c>
      <c r="AQ1463" t="s">
        <v>132</v>
      </c>
      <c r="AR1463">
        <v>7304</v>
      </c>
      <c r="AS1463" t="s">
        <v>133</v>
      </c>
      <c r="AT1463" t="s">
        <v>134</v>
      </c>
      <c r="AU1463" t="s">
        <v>135</v>
      </c>
      <c r="AV1463" t="s">
        <v>136</v>
      </c>
      <c r="AW1463">
        <v>40.715739999999997</v>
      </c>
      <c r="AX1463">
        <v>-74.081569999999999</v>
      </c>
      <c r="AY1463" t="s">
        <v>128</v>
      </c>
      <c r="AZ1463" t="s">
        <v>185</v>
      </c>
      <c r="BA1463" t="s">
        <v>138</v>
      </c>
      <c r="BB1463">
        <v>2</v>
      </c>
      <c r="BC1463">
        <v>1</v>
      </c>
      <c r="BD1463">
        <v>0</v>
      </c>
      <c r="BE1463">
        <v>1</v>
      </c>
      <c r="BF1463" t="s">
        <v>139</v>
      </c>
      <c r="BG1463" t="s">
        <v>14919</v>
      </c>
      <c r="BI1463" s="4">
        <v>75</v>
      </c>
      <c r="BL1463" s="4">
        <v>100</v>
      </c>
      <c r="BM1463" s="4">
        <v>60</v>
      </c>
      <c r="BN1463">
        <v>1</v>
      </c>
      <c r="BO1463" s="4">
        <v>0</v>
      </c>
      <c r="BP1463">
        <v>2</v>
      </c>
      <c r="BQ1463">
        <v>28</v>
      </c>
      <c r="BR1463">
        <v>2</v>
      </c>
      <c r="BS1463">
        <v>2</v>
      </c>
      <c r="BT1463">
        <v>28</v>
      </c>
      <c r="BU1463">
        <v>28</v>
      </c>
      <c r="BV1463">
        <v>2</v>
      </c>
      <c r="BW1463">
        <v>28</v>
      </c>
      <c r="BX1463" t="s">
        <v>1241</v>
      </c>
      <c r="BY1463" t="s">
        <v>128</v>
      </c>
      <c r="BZ1463">
        <v>10</v>
      </c>
      <c r="CA1463">
        <v>40</v>
      </c>
      <c r="CB1463">
        <v>70</v>
      </c>
      <c r="CC1463">
        <v>70</v>
      </c>
      <c r="CD1463" s="1">
        <v>43913</v>
      </c>
      <c r="CE1463">
        <v>13</v>
      </c>
      <c r="CF1463">
        <v>13</v>
      </c>
      <c r="CG1463" s="1">
        <v>43744</v>
      </c>
      <c r="CH1463" s="1">
        <v>43908</v>
      </c>
      <c r="CI1463">
        <v>100</v>
      </c>
      <c r="CJ1463">
        <v>10</v>
      </c>
      <c r="CK1463">
        <v>10</v>
      </c>
      <c r="CL1463">
        <v>10</v>
      </c>
      <c r="CM1463">
        <v>10</v>
      </c>
      <c r="CN1463">
        <v>9</v>
      </c>
      <c r="CO1463">
        <v>10</v>
      </c>
      <c r="CP1463" t="s">
        <v>124</v>
      </c>
      <c r="CR1463" t="s">
        <v>142</v>
      </c>
      <c r="CS1463" t="s">
        <v>124</v>
      </c>
      <c r="CT1463" t="s">
        <v>124</v>
      </c>
      <c r="CU1463" t="s">
        <v>143</v>
      </c>
      <c r="CV1463" t="s">
        <v>124</v>
      </c>
      <c r="CW1463" t="s">
        <v>124</v>
      </c>
      <c r="CX1463">
        <v>1</v>
      </c>
      <c r="CY1463">
        <v>1</v>
      </c>
      <c r="CZ1463">
        <v>0</v>
      </c>
      <c r="DA1463">
        <v>0</v>
      </c>
      <c r="DB1463">
        <v>2.29</v>
      </c>
    </row>
    <row r="1464" spans="1:106" x14ac:dyDescent="0.2">
      <c r="A1464">
        <v>29453307</v>
      </c>
      <c r="B1464" t="s">
        <v>14920</v>
      </c>
      <c r="C1464">
        <v>20200323043627</v>
      </c>
      <c r="D1464" s="1">
        <v>43913</v>
      </c>
      <c r="E1464" t="s">
        <v>14892</v>
      </c>
      <c r="F1464" t="s">
        <v>14921</v>
      </c>
      <c r="G1464" t="s">
        <v>14922</v>
      </c>
      <c r="H1464" t="s">
        <v>14923</v>
      </c>
      <c r="I1464" t="s">
        <v>111</v>
      </c>
      <c r="J1464" t="s">
        <v>14896</v>
      </c>
      <c r="N1464" t="s">
        <v>14924</v>
      </c>
      <c r="O1464" t="s">
        <v>14899</v>
      </c>
      <c r="R1464" t="s">
        <v>14925</v>
      </c>
      <c r="T1464">
        <v>2793314</v>
      </c>
      <c r="U1464" t="s">
        <v>8479</v>
      </c>
      <c r="V1464" t="s">
        <v>8480</v>
      </c>
      <c r="W1464" s="1">
        <v>41091</v>
      </c>
      <c r="X1464" t="s">
        <v>196</v>
      </c>
      <c r="Y1464" t="s">
        <v>8481</v>
      </c>
      <c r="Z1464" t="s">
        <v>123</v>
      </c>
      <c r="AA1464" s="3">
        <v>1</v>
      </c>
      <c r="AB1464" s="3">
        <v>0.99</v>
      </c>
      <c r="AC1464" t="s">
        <v>124</v>
      </c>
      <c r="AD1464" t="s">
        <v>8482</v>
      </c>
      <c r="AE1464" t="s">
        <v>8483</v>
      </c>
      <c r="AF1464" t="s">
        <v>8484</v>
      </c>
      <c r="AG1464">
        <v>10</v>
      </c>
      <c r="AH1464">
        <v>10</v>
      </c>
      <c r="AI1464" t="s">
        <v>8485</v>
      </c>
      <c r="AJ1464" t="s">
        <v>128</v>
      </c>
      <c r="AK1464" t="s">
        <v>128</v>
      </c>
      <c r="AL1464" t="s">
        <v>129</v>
      </c>
      <c r="AN1464" t="s">
        <v>130</v>
      </c>
      <c r="AP1464" t="s">
        <v>131</v>
      </c>
      <c r="AQ1464" t="s">
        <v>132</v>
      </c>
      <c r="AR1464">
        <v>7310</v>
      </c>
      <c r="AS1464" t="s">
        <v>133</v>
      </c>
      <c r="AT1464" t="s">
        <v>134</v>
      </c>
      <c r="AU1464" t="s">
        <v>135</v>
      </c>
      <c r="AV1464" t="s">
        <v>136</v>
      </c>
      <c r="AW1464">
        <v>40.733710000000002</v>
      </c>
      <c r="AX1464">
        <v>-74.040019999999998</v>
      </c>
      <c r="AY1464" t="s">
        <v>124</v>
      </c>
      <c r="AZ1464" t="s">
        <v>185</v>
      </c>
      <c r="BA1464" t="s">
        <v>278</v>
      </c>
      <c r="BB1464">
        <v>1</v>
      </c>
      <c r="BC1464">
        <v>1</v>
      </c>
      <c r="BD1464">
        <v>1</v>
      </c>
      <c r="BE1464">
        <v>4</v>
      </c>
      <c r="BF1464" t="s">
        <v>139</v>
      </c>
      <c r="BG1464" t="s">
        <v>14926</v>
      </c>
      <c r="BI1464" s="4">
        <v>35</v>
      </c>
      <c r="BL1464" s="4">
        <v>0</v>
      </c>
      <c r="BM1464" s="4">
        <v>30</v>
      </c>
      <c r="BN1464">
        <v>1</v>
      </c>
      <c r="BO1464" s="4">
        <v>20</v>
      </c>
      <c r="BP1464">
        <v>2</v>
      </c>
      <c r="BQ1464">
        <v>1125</v>
      </c>
      <c r="BR1464">
        <v>2</v>
      </c>
      <c r="BS1464">
        <v>2</v>
      </c>
      <c r="BT1464">
        <v>1125</v>
      </c>
      <c r="BU1464">
        <v>1125</v>
      </c>
      <c r="BV1464">
        <v>2</v>
      </c>
      <c r="BW1464">
        <v>1125</v>
      </c>
      <c r="BX1464" t="s">
        <v>187</v>
      </c>
      <c r="BY1464" t="s">
        <v>128</v>
      </c>
      <c r="BZ1464">
        <v>0</v>
      </c>
      <c r="CA1464">
        <v>0</v>
      </c>
      <c r="CB1464">
        <v>0</v>
      </c>
      <c r="CC1464">
        <v>159</v>
      </c>
      <c r="CD1464" s="1">
        <v>43913</v>
      </c>
      <c r="CE1464">
        <v>15</v>
      </c>
      <c r="CF1464">
        <v>6</v>
      </c>
      <c r="CG1464" s="1">
        <v>43400</v>
      </c>
      <c r="CH1464" s="1">
        <v>43833</v>
      </c>
      <c r="CI1464">
        <v>95</v>
      </c>
      <c r="CJ1464">
        <v>10</v>
      </c>
      <c r="CK1464">
        <v>9</v>
      </c>
      <c r="CL1464">
        <v>10</v>
      </c>
      <c r="CM1464">
        <v>9</v>
      </c>
      <c r="CN1464">
        <v>9</v>
      </c>
      <c r="CO1464">
        <v>9</v>
      </c>
      <c r="CP1464" t="s">
        <v>124</v>
      </c>
      <c r="CR1464" t="s">
        <v>142</v>
      </c>
      <c r="CS1464" t="s">
        <v>128</v>
      </c>
      <c r="CT1464" t="s">
        <v>124</v>
      </c>
      <c r="CU1464" t="s">
        <v>188</v>
      </c>
      <c r="CV1464" t="s">
        <v>124</v>
      </c>
      <c r="CW1464" t="s">
        <v>124</v>
      </c>
      <c r="CX1464">
        <v>9</v>
      </c>
      <c r="CY1464">
        <v>0</v>
      </c>
      <c r="CZ1464">
        <v>0</v>
      </c>
      <c r="DA1464">
        <v>9</v>
      </c>
      <c r="DB1464">
        <v>0.88</v>
      </c>
    </row>
    <row r="1465" spans="1:106" x14ac:dyDescent="0.2">
      <c r="A1465">
        <v>29453520</v>
      </c>
      <c r="B1465" t="s">
        <v>14927</v>
      </c>
      <c r="C1465">
        <v>20200323043627</v>
      </c>
      <c r="D1465" s="1">
        <v>43913</v>
      </c>
      <c r="E1465" t="s">
        <v>14928</v>
      </c>
      <c r="F1465" t="s">
        <v>14929</v>
      </c>
      <c r="G1465" t="s">
        <v>14930</v>
      </c>
      <c r="H1465" t="s">
        <v>14931</v>
      </c>
      <c r="I1465" t="s">
        <v>111</v>
      </c>
      <c r="J1465" t="s">
        <v>14932</v>
      </c>
      <c r="L1465" t="s">
        <v>14933</v>
      </c>
      <c r="M1465" t="s">
        <v>8476</v>
      </c>
      <c r="O1465" t="s">
        <v>8477</v>
      </c>
      <c r="R1465" t="s">
        <v>14934</v>
      </c>
      <c r="T1465">
        <v>2793314</v>
      </c>
      <c r="U1465" t="s">
        <v>8479</v>
      </c>
      <c r="V1465" t="s">
        <v>8480</v>
      </c>
      <c r="W1465" s="1">
        <v>41091</v>
      </c>
      <c r="X1465" t="s">
        <v>196</v>
      </c>
      <c r="Y1465" t="s">
        <v>8481</v>
      </c>
      <c r="Z1465" t="s">
        <v>123</v>
      </c>
      <c r="AA1465" s="3">
        <v>1</v>
      </c>
      <c r="AB1465" s="3">
        <v>0.99</v>
      </c>
      <c r="AC1465" t="s">
        <v>124</v>
      </c>
      <c r="AD1465" t="s">
        <v>8482</v>
      </c>
      <c r="AE1465" t="s">
        <v>8483</v>
      </c>
      <c r="AF1465" t="s">
        <v>8484</v>
      </c>
      <c r="AG1465">
        <v>10</v>
      </c>
      <c r="AH1465">
        <v>10</v>
      </c>
      <c r="AI1465" t="s">
        <v>8485</v>
      </c>
      <c r="AJ1465" t="s">
        <v>128</v>
      </c>
      <c r="AK1465" t="s">
        <v>128</v>
      </c>
      <c r="AL1465" t="s">
        <v>129</v>
      </c>
      <c r="AN1465" t="s">
        <v>130</v>
      </c>
      <c r="AP1465" t="s">
        <v>131</v>
      </c>
      <c r="AQ1465" t="s">
        <v>132</v>
      </c>
      <c r="AR1465">
        <v>7310</v>
      </c>
      <c r="AS1465" t="s">
        <v>133</v>
      </c>
      <c r="AT1465" t="s">
        <v>134</v>
      </c>
      <c r="AU1465" t="s">
        <v>135</v>
      </c>
      <c r="AV1465" t="s">
        <v>136</v>
      </c>
      <c r="AW1465">
        <v>40.732089999999999</v>
      </c>
      <c r="AX1465">
        <v>-74.040859999999995</v>
      </c>
      <c r="AY1465" t="s">
        <v>124</v>
      </c>
      <c r="AZ1465" t="s">
        <v>247</v>
      </c>
      <c r="BA1465" t="s">
        <v>278</v>
      </c>
      <c r="BB1465">
        <v>1</v>
      </c>
      <c r="BC1465">
        <v>1</v>
      </c>
      <c r="BD1465">
        <v>1</v>
      </c>
      <c r="BE1465">
        <v>2</v>
      </c>
      <c r="BF1465" t="s">
        <v>139</v>
      </c>
      <c r="BG1465" t="s">
        <v>14935</v>
      </c>
      <c r="BI1465" s="4">
        <v>24</v>
      </c>
      <c r="BL1465" s="4">
        <v>0</v>
      </c>
      <c r="BM1465" s="4">
        <v>0</v>
      </c>
      <c r="BN1465">
        <v>1</v>
      </c>
      <c r="BO1465" s="4">
        <v>0</v>
      </c>
      <c r="BP1465">
        <v>2</v>
      </c>
      <c r="BQ1465">
        <v>1125</v>
      </c>
      <c r="BR1465">
        <v>2</v>
      </c>
      <c r="BS1465">
        <v>2</v>
      </c>
      <c r="BT1465">
        <v>1125</v>
      </c>
      <c r="BU1465">
        <v>1125</v>
      </c>
      <c r="BV1465">
        <v>2</v>
      </c>
      <c r="BW1465">
        <v>1125</v>
      </c>
      <c r="BX1465" t="s">
        <v>187</v>
      </c>
      <c r="BY1465" t="s">
        <v>128</v>
      </c>
      <c r="BZ1465">
        <v>0</v>
      </c>
      <c r="CA1465">
        <v>0</v>
      </c>
      <c r="CB1465">
        <v>0</v>
      </c>
      <c r="CC1465">
        <v>159</v>
      </c>
      <c r="CD1465" s="1">
        <v>43913</v>
      </c>
      <c r="CE1465">
        <v>14</v>
      </c>
      <c r="CF1465">
        <v>6</v>
      </c>
      <c r="CG1465" s="1">
        <v>43417</v>
      </c>
      <c r="CH1465" s="1">
        <v>43712</v>
      </c>
      <c r="CI1465">
        <v>80</v>
      </c>
      <c r="CJ1465">
        <v>9</v>
      </c>
      <c r="CK1465">
        <v>7</v>
      </c>
      <c r="CL1465">
        <v>10</v>
      </c>
      <c r="CM1465">
        <v>9</v>
      </c>
      <c r="CN1465">
        <v>9</v>
      </c>
      <c r="CO1465">
        <v>9</v>
      </c>
      <c r="CP1465" t="s">
        <v>124</v>
      </c>
      <c r="CR1465" t="s">
        <v>142</v>
      </c>
      <c r="CS1465" t="s">
        <v>128</v>
      </c>
      <c r="CT1465" t="s">
        <v>124</v>
      </c>
      <c r="CU1465" t="s">
        <v>188</v>
      </c>
      <c r="CV1465" t="s">
        <v>124</v>
      </c>
      <c r="CW1465" t="s">
        <v>124</v>
      </c>
      <c r="CX1465">
        <v>9</v>
      </c>
      <c r="CY1465">
        <v>0</v>
      </c>
      <c r="CZ1465">
        <v>0</v>
      </c>
      <c r="DA1465">
        <v>9</v>
      </c>
      <c r="DB1465">
        <v>0.85</v>
      </c>
    </row>
    <row r="1466" spans="1:106" x14ac:dyDescent="0.2">
      <c r="A1466">
        <v>29463311</v>
      </c>
      <c r="B1466" t="s">
        <v>14936</v>
      </c>
      <c r="C1466">
        <v>20200323043627</v>
      </c>
      <c r="D1466" s="1">
        <v>43913</v>
      </c>
      <c r="E1466" t="s">
        <v>14937</v>
      </c>
      <c r="F1466" t="s">
        <v>14938</v>
      </c>
      <c r="G1466" t="s">
        <v>14939</v>
      </c>
      <c r="H1466" t="s">
        <v>14940</v>
      </c>
      <c r="I1466" t="s">
        <v>111</v>
      </c>
      <c r="J1466" t="s">
        <v>5868</v>
      </c>
      <c r="K1466" t="s">
        <v>9514</v>
      </c>
      <c r="L1466" t="s">
        <v>7428</v>
      </c>
      <c r="M1466" t="s">
        <v>7258</v>
      </c>
      <c r="N1466" t="s">
        <v>5872</v>
      </c>
      <c r="O1466" t="s">
        <v>14941</v>
      </c>
      <c r="R1466" t="s">
        <v>14942</v>
      </c>
      <c r="T1466">
        <v>49348285</v>
      </c>
      <c r="U1466" t="s">
        <v>5875</v>
      </c>
      <c r="V1466" t="s">
        <v>5876</v>
      </c>
      <c r="W1466" s="1">
        <v>42326</v>
      </c>
      <c r="X1466" t="s">
        <v>196</v>
      </c>
      <c r="Y1466" t="s">
        <v>5877</v>
      </c>
      <c r="Z1466" t="s">
        <v>123</v>
      </c>
      <c r="AA1466" s="3">
        <v>0.82</v>
      </c>
      <c r="AB1466" s="3">
        <v>0.91</v>
      </c>
      <c r="AC1466" t="s">
        <v>128</v>
      </c>
      <c r="AD1466" t="s">
        <v>5878</v>
      </c>
      <c r="AE1466" t="s">
        <v>5879</v>
      </c>
      <c r="AG1466">
        <v>9</v>
      </c>
      <c r="AH1466">
        <v>9</v>
      </c>
      <c r="AI1466" t="s">
        <v>127</v>
      </c>
      <c r="AJ1466" t="s">
        <v>128</v>
      </c>
      <c r="AK1466" t="s">
        <v>128</v>
      </c>
      <c r="AL1466" t="s">
        <v>129</v>
      </c>
      <c r="AN1466" t="s">
        <v>214</v>
      </c>
      <c r="AP1466" t="s">
        <v>131</v>
      </c>
      <c r="AQ1466" t="s">
        <v>132</v>
      </c>
      <c r="AR1466">
        <v>7306</v>
      </c>
      <c r="AS1466" t="s">
        <v>133</v>
      </c>
      <c r="AT1466" t="s">
        <v>134</v>
      </c>
      <c r="AU1466" t="s">
        <v>135</v>
      </c>
      <c r="AV1466" t="s">
        <v>136</v>
      </c>
      <c r="AW1466">
        <v>40.731830000000002</v>
      </c>
      <c r="AX1466">
        <v>-74.073790000000002</v>
      </c>
      <c r="AY1466" t="s">
        <v>128</v>
      </c>
      <c r="AZ1466" t="s">
        <v>330</v>
      </c>
      <c r="BA1466" t="s">
        <v>163</v>
      </c>
      <c r="BB1466">
        <v>2</v>
      </c>
      <c r="BC1466">
        <v>1</v>
      </c>
      <c r="BD1466">
        <v>1</v>
      </c>
      <c r="BE1466">
        <v>1</v>
      </c>
      <c r="BF1466" t="s">
        <v>139</v>
      </c>
      <c r="BG1466" t="s">
        <v>14943</v>
      </c>
      <c r="BI1466" s="4">
        <v>50</v>
      </c>
      <c r="BL1466" s="4">
        <v>0</v>
      </c>
      <c r="BM1466" s="4">
        <v>15</v>
      </c>
      <c r="BN1466">
        <v>1</v>
      </c>
      <c r="BO1466" s="4">
        <v>10</v>
      </c>
      <c r="BP1466">
        <v>3</v>
      </c>
      <c r="BQ1466">
        <v>45</v>
      </c>
      <c r="BR1466">
        <v>3</v>
      </c>
      <c r="BS1466">
        <v>3</v>
      </c>
      <c r="BT1466">
        <v>1125</v>
      </c>
      <c r="BU1466">
        <v>1125</v>
      </c>
      <c r="BV1466">
        <v>3</v>
      </c>
      <c r="BW1466">
        <v>1125</v>
      </c>
      <c r="BX1466" t="s">
        <v>1404</v>
      </c>
      <c r="BY1466" t="s">
        <v>128</v>
      </c>
      <c r="BZ1466">
        <v>30</v>
      </c>
      <c r="CA1466">
        <v>60</v>
      </c>
      <c r="CB1466">
        <v>90</v>
      </c>
      <c r="CC1466">
        <v>90</v>
      </c>
      <c r="CD1466" s="1">
        <v>43913</v>
      </c>
      <c r="CE1466">
        <v>29</v>
      </c>
      <c r="CF1466">
        <v>25</v>
      </c>
      <c r="CG1466" s="1">
        <v>43405</v>
      </c>
      <c r="CH1466" s="1">
        <v>43858</v>
      </c>
      <c r="CI1466">
        <v>97</v>
      </c>
      <c r="CJ1466">
        <v>10</v>
      </c>
      <c r="CK1466">
        <v>10</v>
      </c>
      <c r="CL1466">
        <v>10</v>
      </c>
      <c r="CM1466">
        <v>10</v>
      </c>
      <c r="CN1466">
        <v>10</v>
      </c>
      <c r="CO1466">
        <v>10</v>
      </c>
      <c r="CP1466" t="s">
        <v>124</v>
      </c>
      <c r="CR1466" t="s">
        <v>142</v>
      </c>
      <c r="CS1466" t="s">
        <v>124</v>
      </c>
      <c r="CT1466" t="s">
        <v>124</v>
      </c>
      <c r="CU1466" t="s">
        <v>143</v>
      </c>
      <c r="CV1466" t="s">
        <v>124</v>
      </c>
      <c r="CW1466" t="s">
        <v>124</v>
      </c>
      <c r="CX1466">
        <v>7</v>
      </c>
      <c r="CY1466">
        <v>0</v>
      </c>
      <c r="CZ1466">
        <v>7</v>
      </c>
      <c r="DA1466">
        <v>0</v>
      </c>
      <c r="DB1466">
        <v>1.71</v>
      </c>
    </row>
    <row r="1467" spans="1:106" x14ac:dyDescent="0.2">
      <c r="A1467">
        <v>29465085</v>
      </c>
      <c r="B1467" t="s">
        <v>14944</v>
      </c>
      <c r="C1467">
        <v>20200323043627</v>
      </c>
      <c r="D1467" s="1">
        <v>43913</v>
      </c>
      <c r="E1467" t="s">
        <v>14945</v>
      </c>
      <c r="F1467" t="s">
        <v>14946</v>
      </c>
      <c r="G1467" t="s">
        <v>14947</v>
      </c>
      <c r="H1467" t="s">
        <v>14948</v>
      </c>
      <c r="I1467" t="s">
        <v>111</v>
      </c>
      <c r="J1467" t="s">
        <v>14949</v>
      </c>
      <c r="L1467" t="s">
        <v>14950</v>
      </c>
      <c r="M1467" t="s">
        <v>14951</v>
      </c>
      <c r="N1467" t="s">
        <v>14952</v>
      </c>
      <c r="O1467" t="s">
        <v>14953</v>
      </c>
      <c r="R1467" t="s">
        <v>14954</v>
      </c>
      <c r="T1467">
        <v>43673554</v>
      </c>
      <c r="U1467" t="s">
        <v>14955</v>
      </c>
      <c r="V1467" t="s">
        <v>14956</v>
      </c>
      <c r="W1467" s="1">
        <v>42255</v>
      </c>
      <c r="X1467" t="s">
        <v>121</v>
      </c>
      <c r="Y1467" s="2" t="s">
        <v>14957</v>
      </c>
      <c r="Z1467" t="s">
        <v>123</v>
      </c>
      <c r="AA1467" s="3">
        <v>0.87</v>
      </c>
      <c r="AB1467" s="3">
        <v>1</v>
      </c>
      <c r="AC1467" t="s">
        <v>124</v>
      </c>
      <c r="AD1467" t="s">
        <v>14958</v>
      </c>
      <c r="AE1467" t="s">
        <v>14959</v>
      </c>
      <c r="AG1467">
        <v>6</v>
      </c>
      <c r="AH1467">
        <v>6</v>
      </c>
      <c r="AI1467" t="s">
        <v>426</v>
      </c>
      <c r="AJ1467" t="s">
        <v>128</v>
      </c>
      <c r="AK1467" t="s">
        <v>128</v>
      </c>
      <c r="AL1467" t="s">
        <v>129</v>
      </c>
      <c r="AN1467" t="s">
        <v>130</v>
      </c>
      <c r="AP1467" t="s">
        <v>131</v>
      </c>
      <c r="AQ1467" t="s">
        <v>132</v>
      </c>
      <c r="AR1467">
        <v>7302</v>
      </c>
      <c r="AS1467" t="s">
        <v>133</v>
      </c>
      <c r="AT1467" t="s">
        <v>134</v>
      </c>
      <c r="AU1467" t="s">
        <v>135</v>
      </c>
      <c r="AV1467" t="s">
        <v>136</v>
      </c>
      <c r="AW1467">
        <v>40.71828</v>
      </c>
      <c r="AX1467">
        <v>-74.044470000000004</v>
      </c>
      <c r="AY1467" t="s">
        <v>128</v>
      </c>
      <c r="AZ1467" t="s">
        <v>185</v>
      </c>
      <c r="BA1467" t="s">
        <v>138</v>
      </c>
      <c r="BB1467">
        <v>6</v>
      </c>
      <c r="BC1467">
        <v>1</v>
      </c>
      <c r="BD1467">
        <v>2</v>
      </c>
      <c r="BE1467">
        <v>4</v>
      </c>
      <c r="BF1467" t="s">
        <v>139</v>
      </c>
      <c r="BG1467" t="s">
        <v>14960</v>
      </c>
      <c r="BI1467" s="4">
        <v>110</v>
      </c>
      <c r="BL1467" s="4">
        <v>300</v>
      </c>
      <c r="BM1467" s="4">
        <v>100</v>
      </c>
      <c r="BN1467">
        <v>2</v>
      </c>
      <c r="BO1467" s="4">
        <v>15</v>
      </c>
      <c r="BP1467">
        <v>28</v>
      </c>
      <c r="BQ1467">
        <v>365</v>
      </c>
      <c r="BR1467">
        <v>1</v>
      </c>
      <c r="BS1467">
        <v>28</v>
      </c>
      <c r="BT1467">
        <v>1125</v>
      </c>
      <c r="BU1467">
        <v>1125</v>
      </c>
      <c r="BV1467">
        <v>19.100000000000001</v>
      </c>
      <c r="BW1467">
        <v>1125</v>
      </c>
      <c r="BX1467" t="s">
        <v>165</v>
      </c>
      <c r="BY1467" t="s">
        <v>128</v>
      </c>
      <c r="BZ1467">
        <v>23</v>
      </c>
      <c r="CA1467">
        <v>53</v>
      </c>
      <c r="CB1467">
        <v>83</v>
      </c>
      <c r="CC1467">
        <v>358</v>
      </c>
      <c r="CD1467" s="1">
        <v>43913</v>
      </c>
      <c r="CE1467">
        <v>66</v>
      </c>
      <c r="CF1467">
        <v>47</v>
      </c>
      <c r="CG1467" s="1">
        <v>43402</v>
      </c>
      <c r="CH1467" s="1">
        <v>43831</v>
      </c>
      <c r="CI1467">
        <v>94</v>
      </c>
      <c r="CJ1467">
        <v>10</v>
      </c>
      <c r="CK1467">
        <v>9</v>
      </c>
      <c r="CL1467">
        <v>10</v>
      </c>
      <c r="CM1467">
        <v>10</v>
      </c>
      <c r="CN1467">
        <v>10</v>
      </c>
      <c r="CO1467">
        <v>9</v>
      </c>
      <c r="CP1467" t="s">
        <v>124</v>
      </c>
      <c r="CR1467" t="s">
        <v>142</v>
      </c>
      <c r="CS1467" t="s">
        <v>128</v>
      </c>
      <c r="CT1467" t="s">
        <v>124</v>
      </c>
      <c r="CU1467" t="s">
        <v>188</v>
      </c>
      <c r="CV1467" t="s">
        <v>124</v>
      </c>
      <c r="CW1467" t="s">
        <v>124</v>
      </c>
      <c r="CX1467">
        <v>3</v>
      </c>
      <c r="CY1467">
        <v>3</v>
      </c>
      <c r="CZ1467">
        <v>0</v>
      </c>
      <c r="DA1467">
        <v>0</v>
      </c>
      <c r="DB1467">
        <v>3.87</v>
      </c>
    </row>
    <row r="1468" spans="1:106" x14ac:dyDescent="0.2">
      <c r="A1468">
        <v>29479790</v>
      </c>
      <c r="B1468" t="s">
        <v>14961</v>
      </c>
      <c r="C1468">
        <v>20200323043627</v>
      </c>
      <c r="D1468" s="1">
        <v>43913</v>
      </c>
      <c r="E1468" t="s">
        <v>14962</v>
      </c>
      <c r="F1468" t="s">
        <v>14963</v>
      </c>
      <c r="G1468" t="s">
        <v>7323</v>
      </c>
      <c r="H1468" t="s">
        <v>14964</v>
      </c>
      <c r="I1468" t="s">
        <v>111</v>
      </c>
      <c r="J1468" t="s">
        <v>7325</v>
      </c>
      <c r="L1468" t="s">
        <v>7326</v>
      </c>
      <c r="M1468" t="s">
        <v>14965</v>
      </c>
      <c r="N1468" t="s">
        <v>7328</v>
      </c>
      <c r="O1468" t="s">
        <v>14966</v>
      </c>
      <c r="R1468" t="s">
        <v>14967</v>
      </c>
      <c r="T1468">
        <v>137130688</v>
      </c>
      <c r="U1468" t="s">
        <v>7331</v>
      </c>
      <c r="V1468" t="s">
        <v>7332</v>
      </c>
      <c r="W1468" s="1">
        <v>42912</v>
      </c>
      <c r="X1468" t="s">
        <v>121</v>
      </c>
      <c r="Z1468" t="s">
        <v>243</v>
      </c>
      <c r="AA1468" s="3">
        <v>0.92</v>
      </c>
      <c r="AB1468" s="3">
        <v>0.99</v>
      </c>
      <c r="AC1468" t="s">
        <v>128</v>
      </c>
      <c r="AD1468" t="s">
        <v>7333</v>
      </c>
      <c r="AE1468" t="s">
        <v>7334</v>
      </c>
      <c r="AG1468">
        <v>2</v>
      </c>
      <c r="AH1468">
        <v>2</v>
      </c>
      <c r="AI1468" t="s">
        <v>413</v>
      </c>
      <c r="AJ1468" t="s">
        <v>128</v>
      </c>
      <c r="AK1468" t="s">
        <v>124</v>
      </c>
      <c r="AL1468" t="s">
        <v>129</v>
      </c>
      <c r="AN1468" t="s">
        <v>232</v>
      </c>
      <c r="AP1468" t="s">
        <v>131</v>
      </c>
      <c r="AQ1468" t="s">
        <v>132</v>
      </c>
      <c r="AR1468">
        <v>7304</v>
      </c>
      <c r="AS1468" t="s">
        <v>133</v>
      </c>
      <c r="AT1468" t="s">
        <v>134</v>
      </c>
      <c r="AU1468" t="s">
        <v>135</v>
      </c>
      <c r="AV1468" t="s">
        <v>136</v>
      </c>
      <c r="AW1468">
        <v>40.71031</v>
      </c>
      <c r="AX1468">
        <v>-74.07217</v>
      </c>
      <c r="AY1468" t="s">
        <v>128</v>
      </c>
      <c r="AZ1468" t="s">
        <v>185</v>
      </c>
      <c r="BA1468" t="s">
        <v>138</v>
      </c>
      <c r="BB1468">
        <v>16</v>
      </c>
      <c r="BC1468">
        <v>3</v>
      </c>
      <c r="BD1468">
        <v>5</v>
      </c>
      <c r="BE1468">
        <v>8</v>
      </c>
      <c r="BF1468" t="s">
        <v>139</v>
      </c>
      <c r="BG1468" t="s">
        <v>14968</v>
      </c>
      <c r="BI1468" s="4">
        <v>195</v>
      </c>
      <c r="BL1468" s="4">
        <v>200</v>
      </c>
      <c r="BM1468" s="4">
        <v>100</v>
      </c>
      <c r="BN1468">
        <v>4</v>
      </c>
      <c r="BO1468" s="4">
        <v>25</v>
      </c>
      <c r="BP1468">
        <v>3</v>
      </c>
      <c r="BQ1468">
        <v>25</v>
      </c>
      <c r="BR1468">
        <v>2</v>
      </c>
      <c r="BS1468">
        <v>3</v>
      </c>
      <c r="BT1468">
        <v>1125</v>
      </c>
      <c r="BU1468">
        <v>1125</v>
      </c>
      <c r="BV1468">
        <v>2.8</v>
      </c>
      <c r="BW1468">
        <v>1125</v>
      </c>
      <c r="BX1468" t="s">
        <v>332</v>
      </c>
      <c r="BY1468" t="s">
        <v>128</v>
      </c>
      <c r="BZ1468">
        <v>29</v>
      </c>
      <c r="CA1468">
        <v>37</v>
      </c>
      <c r="CB1468">
        <v>47</v>
      </c>
      <c r="CC1468">
        <v>188</v>
      </c>
      <c r="CD1468" s="1">
        <v>43913</v>
      </c>
      <c r="CE1468">
        <v>54</v>
      </c>
      <c r="CF1468">
        <v>39</v>
      </c>
      <c r="CG1468" s="1">
        <v>43401</v>
      </c>
      <c r="CH1468" s="1">
        <v>43880</v>
      </c>
      <c r="CI1468">
        <v>95</v>
      </c>
      <c r="CJ1468">
        <v>10</v>
      </c>
      <c r="CK1468">
        <v>9</v>
      </c>
      <c r="CL1468">
        <v>10</v>
      </c>
      <c r="CM1468">
        <v>10</v>
      </c>
      <c r="CN1468">
        <v>9</v>
      </c>
      <c r="CO1468">
        <v>10</v>
      </c>
      <c r="CP1468" t="s">
        <v>124</v>
      </c>
      <c r="CR1468" t="s">
        <v>142</v>
      </c>
      <c r="CS1468" t="s">
        <v>128</v>
      </c>
      <c r="CT1468" t="s">
        <v>124</v>
      </c>
      <c r="CU1468" t="s">
        <v>188</v>
      </c>
      <c r="CV1468" t="s">
        <v>124</v>
      </c>
      <c r="CW1468" t="s">
        <v>124</v>
      </c>
      <c r="CX1468">
        <v>2</v>
      </c>
      <c r="CY1468">
        <v>2</v>
      </c>
      <c r="CZ1468">
        <v>0</v>
      </c>
      <c r="DA1468">
        <v>0</v>
      </c>
      <c r="DB1468">
        <v>3.16</v>
      </c>
    </row>
    <row r="1469" spans="1:106" x14ac:dyDescent="0.2">
      <c r="A1469">
        <v>29481562</v>
      </c>
      <c r="B1469" t="s">
        <v>14969</v>
      </c>
      <c r="C1469">
        <v>20200323043627</v>
      </c>
      <c r="D1469" s="1">
        <v>43913</v>
      </c>
      <c r="E1469" t="s">
        <v>14970</v>
      </c>
      <c r="F1469" t="s">
        <v>14971</v>
      </c>
      <c r="G1469" t="s">
        <v>14972</v>
      </c>
      <c r="H1469" t="s">
        <v>14973</v>
      </c>
      <c r="I1469" t="s">
        <v>111</v>
      </c>
      <c r="L1469" t="s">
        <v>14974</v>
      </c>
      <c r="O1469" t="s">
        <v>14975</v>
      </c>
      <c r="R1469" t="s">
        <v>14976</v>
      </c>
      <c r="T1469">
        <v>5792092</v>
      </c>
      <c r="U1469" t="s">
        <v>8276</v>
      </c>
      <c r="V1469" t="s">
        <v>8277</v>
      </c>
      <c r="W1469" s="1">
        <v>41370</v>
      </c>
      <c r="X1469" t="s">
        <v>121</v>
      </c>
      <c r="Y1469" t="s">
        <v>8278</v>
      </c>
      <c r="Z1469" t="s">
        <v>123</v>
      </c>
      <c r="AA1469" s="3">
        <v>1</v>
      </c>
      <c r="AB1469" s="3">
        <v>1</v>
      </c>
      <c r="AC1469" t="s">
        <v>124</v>
      </c>
      <c r="AD1469" t="s">
        <v>8279</v>
      </c>
      <c r="AE1469" t="s">
        <v>8280</v>
      </c>
      <c r="AG1469">
        <v>29</v>
      </c>
      <c r="AH1469">
        <v>29</v>
      </c>
      <c r="AI1469" t="s">
        <v>717</v>
      </c>
      <c r="AJ1469" t="s">
        <v>128</v>
      </c>
      <c r="AK1469" t="s">
        <v>124</v>
      </c>
      <c r="AL1469" t="s">
        <v>129</v>
      </c>
      <c r="AN1469" t="s">
        <v>514</v>
      </c>
      <c r="AP1469" t="s">
        <v>131</v>
      </c>
      <c r="AQ1469" t="s">
        <v>132</v>
      </c>
      <c r="AR1469">
        <v>7307</v>
      </c>
      <c r="AS1469" t="s">
        <v>133</v>
      </c>
      <c r="AT1469" t="s">
        <v>134</v>
      </c>
      <c r="AU1469" t="s">
        <v>135</v>
      </c>
      <c r="AV1469" t="s">
        <v>136</v>
      </c>
      <c r="AW1469">
        <v>40.747399999999999</v>
      </c>
      <c r="AX1469">
        <v>-74.045789999999997</v>
      </c>
      <c r="AY1469" t="s">
        <v>128</v>
      </c>
      <c r="AZ1469" t="s">
        <v>871</v>
      </c>
      <c r="BA1469" t="s">
        <v>3138</v>
      </c>
      <c r="BB1469">
        <v>5</v>
      </c>
      <c r="BC1469">
        <v>1</v>
      </c>
      <c r="BD1469">
        <v>1</v>
      </c>
      <c r="BE1469">
        <v>2</v>
      </c>
      <c r="BF1469" t="s">
        <v>139</v>
      </c>
      <c r="BG1469" t="s">
        <v>14977</v>
      </c>
      <c r="BI1469" s="4">
        <v>70</v>
      </c>
      <c r="BL1469" s="4">
        <v>0</v>
      </c>
      <c r="BM1469" s="4">
        <v>30</v>
      </c>
      <c r="BN1469">
        <v>1</v>
      </c>
      <c r="BO1469" s="4">
        <v>15</v>
      </c>
      <c r="BP1469">
        <v>1</v>
      </c>
      <c r="BQ1469">
        <v>29</v>
      </c>
      <c r="BR1469">
        <v>1</v>
      </c>
      <c r="BS1469">
        <v>1</v>
      </c>
      <c r="BT1469">
        <v>1125</v>
      </c>
      <c r="BU1469">
        <v>1125</v>
      </c>
      <c r="BV1469">
        <v>1</v>
      </c>
      <c r="BW1469">
        <v>1125</v>
      </c>
      <c r="BX1469" t="s">
        <v>187</v>
      </c>
      <c r="BY1469" t="s">
        <v>128</v>
      </c>
      <c r="BZ1469">
        <v>26</v>
      </c>
      <c r="CA1469">
        <v>56</v>
      </c>
      <c r="CB1469">
        <v>86</v>
      </c>
      <c r="CC1469">
        <v>266</v>
      </c>
      <c r="CD1469" s="1">
        <v>43913</v>
      </c>
      <c r="CE1469">
        <v>22</v>
      </c>
      <c r="CF1469">
        <v>15</v>
      </c>
      <c r="CG1469" s="1">
        <v>43416</v>
      </c>
      <c r="CH1469" s="1">
        <v>43878</v>
      </c>
      <c r="CI1469">
        <v>69</v>
      </c>
      <c r="CJ1469">
        <v>8</v>
      </c>
      <c r="CK1469">
        <v>7</v>
      </c>
      <c r="CL1469">
        <v>9</v>
      </c>
      <c r="CM1469">
        <v>7</v>
      </c>
      <c r="CN1469">
        <v>8</v>
      </c>
      <c r="CO1469">
        <v>7</v>
      </c>
      <c r="CP1469" t="s">
        <v>124</v>
      </c>
      <c r="CR1469" t="s">
        <v>142</v>
      </c>
      <c r="CS1469" t="s">
        <v>128</v>
      </c>
      <c r="CT1469" t="s">
        <v>124</v>
      </c>
      <c r="CU1469" t="s">
        <v>188</v>
      </c>
      <c r="CV1469" t="s">
        <v>124</v>
      </c>
      <c r="CW1469" t="s">
        <v>124</v>
      </c>
      <c r="CX1469">
        <v>22</v>
      </c>
      <c r="CY1469">
        <v>6</v>
      </c>
      <c r="CZ1469">
        <v>3</v>
      </c>
      <c r="DA1469">
        <v>0</v>
      </c>
      <c r="DB1469">
        <v>1.33</v>
      </c>
    </row>
    <row r="1470" spans="1:106" x14ac:dyDescent="0.2">
      <c r="A1470">
        <v>29483910</v>
      </c>
      <c r="B1470" t="s">
        <v>14978</v>
      </c>
      <c r="C1470">
        <v>20200323043627</v>
      </c>
      <c r="D1470" s="1">
        <v>43913</v>
      </c>
      <c r="E1470" t="s">
        <v>14979</v>
      </c>
      <c r="F1470" t="s">
        <v>14980</v>
      </c>
      <c r="H1470" t="s">
        <v>14981</v>
      </c>
      <c r="I1470" t="s">
        <v>111</v>
      </c>
      <c r="J1470" t="s">
        <v>14982</v>
      </c>
      <c r="L1470" t="s">
        <v>14983</v>
      </c>
      <c r="R1470" t="s">
        <v>14984</v>
      </c>
      <c r="T1470">
        <v>152896676</v>
      </c>
      <c r="U1470" t="s">
        <v>8660</v>
      </c>
      <c r="V1470" t="s">
        <v>8661</v>
      </c>
      <c r="W1470" s="1">
        <v>43009</v>
      </c>
      <c r="X1470" t="s">
        <v>409</v>
      </c>
      <c r="Y1470" t="s">
        <v>8662</v>
      </c>
      <c r="Z1470" t="s">
        <v>123</v>
      </c>
      <c r="AA1470" s="3">
        <v>1</v>
      </c>
      <c r="AB1470" s="3">
        <v>0.99</v>
      </c>
      <c r="AC1470" t="s">
        <v>124</v>
      </c>
      <c r="AD1470" t="s">
        <v>8663</v>
      </c>
      <c r="AE1470" t="s">
        <v>8664</v>
      </c>
      <c r="AG1470">
        <v>3</v>
      </c>
      <c r="AH1470">
        <v>3</v>
      </c>
      <c r="AI1470" t="s">
        <v>8665</v>
      </c>
      <c r="AJ1470" t="s">
        <v>128</v>
      </c>
      <c r="AK1470" t="s">
        <v>124</v>
      </c>
      <c r="AL1470" t="s">
        <v>129</v>
      </c>
      <c r="AN1470" t="s">
        <v>130</v>
      </c>
      <c r="AP1470" t="s">
        <v>131</v>
      </c>
      <c r="AQ1470" t="s">
        <v>132</v>
      </c>
      <c r="AR1470">
        <v>7310</v>
      </c>
      <c r="AS1470" t="s">
        <v>133</v>
      </c>
      <c r="AT1470" t="s">
        <v>134</v>
      </c>
      <c r="AU1470" t="s">
        <v>135</v>
      </c>
      <c r="AV1470" t="s">
        <v>136</v>
      </c>
      <c r="AW1470">
        <v>40.732689999999998</v>
      </c>
      <c r="AX1470">
        <v>-74.04101</v>
      </c>
      <c r="AY1470" t="s">
        <v>128</v>
      </c>
      <c r="AZ1470" t="s">
        <v>247</v>
      </c>
      <c r="BA1470" t="s">
        <v>278</v>
      </c>
      <c r="BB1470">
        <v>1</v>
      </c>
      <c r="BC1470">
        <v>1</v>
      </c>
      <c r="BD1470">
        <v>1</v>
      </c>
      <c r="BE1470">
        <v>2</v>
      </c>
      <c r="BF1470" t="s">
        <v>1201</v>
      </c>
      <c r="BG1470" t="s">
        <v>14985</v>
      </c>
      <c r="BI1470" s="4">
        <v>43</v>
      </c>
      <c r="BL1470" s="4">
        <v>0</v>
      </c>
      <c r="BM1470" s="4">
        <v>30</v>
      </c>
      <c r="BN1470">
        <v>1</v>
      </c>
      <c r="BO1470" s="4">
        <v>23</v>
      </c>
      <c r="BP1470">
        <v>3</v>
      </c>
      <c r="BQ1470">
        <v>1125</v>
      </c>
      <c r="BR1470">
        <v>3</v>
      </c>
      <c r="BS1470">
        <v>3</v>
      </c>
      <c r="BT1470">
        <v>1125</v>
      </c>
      <c r="BU1470">
        <v>1125</v>
      </c>
      <c r="BV1470">
        <v>3</v>
      </c>
      <c r="BW1470">
        <v>1125</v>
      </c>
      <c r="BX1470" t="s">
        <v>187</v>
      </c>
      <c r="BY1470" t="s">
        <v>128</v>
      </c>
      <c r="BZ1470">
        <v>0</v>
      </c>
      <c r="CA1470">
        <v>0</v>
      </c>
      <c r="CB1470">
        <v>0</v>
      </c>
      <c r="CC1470">
        <v>206</v>
      </c>
      <c r="CD1470" s="1">
        <v>43913</v>
      </c>
      <c r="CE1470">
        <v>28</v>
      </c>
      <c r="CF1470">
        <v>19</v>
      </c>
      <c r="CG1470" s="1">
        <v>43413</v>
      </c>
      <c r="CH1470" s="1">
        <v>43888</v>
      </c>
      <c r="CI1470">
        <v>91</v>
      </c>
      <c r="CJ1470">
        <v>10</v>
      </c>
      <c r="CK1470">
        <v>8</v>
      </c>
      <c r="CL1470">
        <v>10</v>
      </c>
      <c r="CM1470">
        <v>10</v>
      </c>
      <c r="CN1470">
        <v>9</v>
      </c>
      <c r="CO1470">
        <v>9</v>
      </c>
      <c r="CP1470" t="s">
        <v>124</v>
      </c>
      <c r="CR1470" t="s">
        <v>142</v>
      </c>
      <c r="CS1470" t="s">
        <v>128</v>
      </c>
      <c r="CT1470" t="s">
        <v>124</v>
      </c>
      <c r="CU1470" t="s">
        <v>188</v>
      </c>
      <c r="CV1470" t="s">
        <v>124</v>
      </c>
      <c r="CW1470" t="s">
        <v>124</v>
      </c>
      <c r="CX1470">
        <v>7</v>
      </c>
      <c r="CY1470">
        <v>0</v>
      </c>
      <c r="CZ1470">
        <v>0</v>
      </c>
      <c r="DA1470">
        <v>7</v>
      </c>
      <c r="DB1470">
        <v>1.68</v>
      </c>
    </row>
    <row r="1471" spans="1:106" x14ac:dyDescent="0.2">
      <c r="A1471">
        <v>29510554</v>
      </c>
      <c r="B1471" t="s">
        <v>14986</v>
      </c>
      <c r="C1471">
        <v>20200323043627</v>
      </c>
      <c r="D1471" s="1">
        <v>43913</v>
      </c>
      <c r="E1471" t="s">
        <v>14987</v>
      </c>
      <c r="F1471" t="s">
        <v>7123</v>
      </c>
      <c r="H1471" t="s">
        <v>7123</v>
      </c>
      <c r="I1471" t="s">
        <v>111</v>
      </c>
      <c r="O1471" t="s">
        <v>6907</v>
      </c>
      <c r="R1471" t="s">
        <v>14988</v>
      </c>
      <c r="T1471">
        <v>125181316</v>
      </c>
      <c r="U1471" t="s">
        <v>6909</v>
      </c>
      <c r="V1471" t="s">
        <v>6910</v>
      </c>
      <c r="W1471" s="1">
        <v>42835</v>
      </c>
      <c r="X1471" t="s">
        <v>135</v>
      </c>
      <c r="Z1471" t="s">
        <v>123</v>
      </c>
      <c r="AA1471" s="3">
        <v>1</v>
      </c>
      <c r="AB1471" s="3">
        <v>1</v>
      </c>
      <c r="AC1471" t="s">
        <v>124</v>
      </c>
      <c r="AD1471" t="s">
        <v>6911</v>
      </c>
      <c r="AE1471" t="s">
        <v>6912</v>
      </c>
      <c r="AG1471">
        <v>4</v>
      </c>
      <c r="AH1471">
        <v>4</v>
      </c>
      <c r="AI1471" t="s">
        <v>533</v>
      </c>
      <c r="AJ1471" t="s">
        <v>128</v>
      </c>
      <c r="AK1471" t="s">
        <v>124</v>
      </c>
      <c r="AL1471" t="s">
        <v>129</v>
      </c>
      <c r="AN1471" t="s">
        <v>232</v>
      </c>
      <c r="AP1471" t="s">
        <v>131</v>
      </c>
      <c r="AQ1471" t="s">
        <v>132</v>
      </c>
      <c r="AR1471">
        <v>7304</v>
      </c>
      <c r="AS1471" t="s">
        <v>133</v>
      </c>
      <c r="AT1471" t="s">
        <v>134</v>
      </c>
      <c r="AU1471" t="s">
        <v>135</v>
      </c>
      <c r="AV1471" t="s">
        <v>136</v>
      </c>
      <c r="AW1471">
        <v>40.710999999999999</v>
      </c>
      <c r="AX1471">
        <v>-74.072890000000001</v>
      </c>
      <c r="AY1471" t="s">
        <v>124</v>
      </c>
      <c r="AZ1471" t="s">
        <v>185</v>
      </c>
      <c r="BA1471" t="s">
        <v>138</v>
      </c>
      <c r="BB1471">
        <v>10</v>
      </c>
      <c r="BC1471">
        <v>2</v>
      </c>
      <c r="BD1471">
        <v>3</v>
      </c>
      <c r="BE1471">
        <v>3</v>
      </c>
      <c r="BF1471" t="s">
        <v>139</v>
      </c>
      <c r="BG1471" t="s">
        <v>14989</v>
      </c>
      <c r="BI1471" s="4">
        <v>120</v>
      </c>
      <c r="BL1471" s="4">
        <v>500</v>
      </c>
      <c r="BM1471" s="4">
        <v>70</v>
      </c>
      <c r="BN1471">
        <v>1</v>
      </c>
      <c r="BO1471" s="4">
        <v>10</v>
      </c>
      <c r="BP1471">
        <v>2</v>
      </c>
      <c r="BQ1471">
        <v>41</v>
      </c>
      <c r="BR1471">
        <v>2</v>
      </c>
      <c r="BS1471">
        <v>2</v>
      </c>
      <c r="BT1471">
        <v>41</v>
      </c>
      <c r="BU1471">
        <v>41</v>
      </c>
      <c r="BV1471">
        <v>2</v>
      </c>
      <c r="BW1471">
        <v>41</v>
      </c>
      <c r="BX1471" t="s">
        <v>141</v>
      </c>
      <c r="BY1471" t="s">
        <v>128</v>
      </c>
      <c r="BZ1471">
        <v>30</v>
      </c>
      <c r="CA1471">
        <v>60</v>
      </c>
      <c r="CB1471">
        <v>87</v>
      </c>
      <c r="CC1471">
        <v>362</v>
      </c>
      <c r="CD1471" s="1">
        <v>43913</v>
      </c>
      <c r="CE1471">
        <v>4</v>
      </c>
      <c r="CF1471">
        <v>2</v>
      </c>
      <c r="CG1471" s="1">
        <v>43408</v>
      </c>
      <c r="CH1471" s="1">
        <v>43849</v>
      </c>
      <c r="CI1471">
        <v>50</v>
      </c>
      <c r="CJ1471">
        <v>7</v>
      </c>
      <c r="CK1471">
        <v>7</v>
      </c>
      <c r="CL1471">
        <v>8</v>
      </c>
      <c r="CM1471">
        <v>5</v>
      </c>
      <c r="CN1471">
        <v>7</v>
      </c>
      <c r="CO1471">
        <v>6</v>
      </c>
      <c r="CP1471" t="s">
        <v>124</v>
      </c>
      <c r="CR1471" t="s">
        <v>142</v>
      </c>
      <c r="CS1471" t="s">
        <v>128</v>
      </c>
      <c r="CT1471" t="s">
        <v>124</v>
      </c>
      <c r="CU1471" t="s">
        <v>143</v>
      </c>
      <c r="CV1471" t="s">
        <v>124</v>
      </c>
      <c r="CW1471" t="s">
        <v>124</v>
      </c>
      <c r="CX1471">
        <v>4</v>
      </c>
      <c r="CY1471">
        <v>4</v>
      </c>
      <c r="CZ1471">
        <v>0</v>
      </c>
      <c r="DA1471">
        <v>0</v>
      </c>
      <c r="DB1471">
        <v>0.24</v>
      </c>
    </row>
    <row r="1472" spans="1:106" x14ac:dyDescent="0.2">
      <c r="A1472">
        <v>29515104</v>
      </c>
      <c r="B1472" t="s">
        <v>14990</v>
      </c>
      <c r="C1472">
        <v>20200323043627</v>
      </c>
      <c r="D1472" s="1">
        <v>43913</v>
      </c>
      <c r="E1472" t="s">
        <v>14991</v>
      </c>
      <c r="F1472" t="s">
        <v>14992</v>
      </c>
      <c r="G1472" t="s">
        <v>14993</v>
      </c>
      <c r="H1472" t="s">
        <v>14994</v>
      </c>
      <c r="I1472" t="s">
        <v>111</v>
      </c>
      <c r="J1472" t="s">
        <v>13059</v>
      </c>
      <c r="K1472" t="s">
        <v>13060</v>
      </c>
      <c r="M1472" t="s">
        <v>13061</v>
      </c>
      <c r="N1472" t="s">
        <v>14995</v>
      </c>
      <c r="O1472" t="s">
        <v>13063</v>
      </c>
      <c r="R1472" t="s">
        <v>13064</v>
      </c>
      <c r="T1472">
        <v>199069859</v>
      </c>
      <c r="U1472" t="s">
        <v>13065</v>
      </c>
      <c r="V1472" t="s">
        <v>13066</v>
      </c>
      <c r="W1472" s="1">
        <v>43281</v>
      </c>
      <c r="X1472" t="s">
        <v>135</v>
      </c>
      <c r="Z1472" t="s">
        <v>123</v>
      </c>
      <c r="AA1472" s="3">
        <v>1</v>
      </c>
      <c r="AB1472" s="3">
        <v>0.97</v>
      </c>
      <c r="AC1472" t="s">
        <v>124</v>
      </c>
      <c r="AD1472" t="s">
        <v>13067</v>
      </c>
      <c r="AE1472" t="s">
        <v>13068</v>
      </c>
      <c r="AG1472">
        <v>5</v>
      </c>
      <c r="AH1472">
        <v>5</v>
      </c>
      <c r="AI1472" t="s">
        <v>246</v>
      </c>
      <c r="AJ1472" t="s">
        <v>128</v>
      </c>
      <c r="AK1472" t="s">
        <v>124</v>
      </c>
      <c r="AL1472" t="s">
        <v>129</v>
      </c>
      <c r="AN1472" t="s">
        <v>161</v>
      </c>
      <c r="AP1472" t="s">
        <v>131</v>
      </c>
      <c r="AQ1472" t="s">
        <v>132</v>
      </c>
      <c r="AR1472">
        <v>7307</v>
      </c>
      <c r="AS1472" t="s">
        <v>133</v>
      </c>
      <c r="AT1472" t="s">
        <v>134</v>
      </c>
      <c r="AU1472" t="s">
        <v>135</v>
      </c>
      <c r="AV1472" t="s">
        <v>136</v>
      </c>
      <c r="AW1472">
        <v>40.738959999999999</v>
      </c>
      <c r="AX1472">
        <v>-74.049949999999995</v>
      </c>
      <c r="AY1472" t="s">
        <v>128</v>
      </c>
      <c r="AZ1472" t="s">
        <v>185</v>
      </c>
      <c r="BA1472" t="s">
        <v>138</v>
      </c>
      <c r="BB1472">
        <v>8</v>
      </c>
      <c r="BC1472">
        <v>2</v>
      </c>
      <c r="BD1472">
        <v>2</v>
      </c>
      <c r="BE1472">
        <v>4</v>
      </c>
      <c r="BF1472" t="s">
        <v>139</v>
      </c>
      <c r="BG1472" t="s">
        <v>14996</v>
      </c>
      <c r="BI1472" s="4">
        <v>449</v>
      </c>
      <c r="BL1472" s="4">
        <v>0</v>
      </c>
      <c r="BM1472" s="4">
        <v>95</v>
      </c>
      <c r="BN1472">
        <v>4</v>
      </c>
      <c r="BO1472" s="4">
        <v>30</v>
      </c>
      <c r="BP1472">
        <v>1</v>
      </c>
      <c r="BQ1472">
        <v>365</v>
      </c>
      <c r="BR1472">
        <v>1</v>
      </c>
      <c r="BS1472">
        <v>3</v>
      </c>
      <c r="BT1472">
        <v>365</v>
      </c>
      <c r="BU1472">
        <v>365</v>
      </c>
      <c r="BV1472">
        <v>2.7</v>
      </c>
      <c r="BW1472">
        <v>365</v>
      </c>
      <c r="BX1472" t="s">
        <v>2207</v>
      </c>
      <c r="BY1472" t="s">
        <v>128</v>
      </c>
      <c r="BZ1472">
        <v>29</v>
      </c>
      <c r="CA1472">
        <v>59</v>
      </c>
      <c r="CB1472">
        <v>89</v>
      </c>
      <c r="CC1472">
        <v>364</v>
      </c>
      <c r="CD1472" s="1">
        <v>43913</v>
      </c>
      <c r="CE1472">
        <v>47</v>
      </c>
      <c r="CF1472">
        <v>37</v>
      </c>
      <c r="CG1472" s="1">
        <v>43408</v>
      </c>
      <c r="CH1472" s="1">
        <v>43905</v>
      </c>
      <c r="CI1472">
        <v>90</v>
      </c>
      <c r="CJ1472">
        <v>9</v>
      </c>
      <c r="CK1472">
        <v>9</v>
      </c>
      <c r="CL1472">
        <v>10</v>
      </c>
      <c r="CM1472">
        <v>9</v>
      </c>
      <c r="CN1472">
        <v>9</v>
      </c>
      <c r="CO1472">
        <v>9</v>
      </c>
      <c r="CP1472" t="s">
        <v>124</v>
      </c>
      <c r="CR1472" t="s">
        <v>142</v>
      </c>
      <c r="CS1472" t="s">
        <v>128</v>
      </c>
      <c r="CT1472" t="s">
        <v>124</v>
      </c>
      <c r="CU1472" t="s">
        <v>188</v>
      </c>
      <c r="CV1472" t="s">
        <v>124</v>
      </c>
      <c r="CW1472" t="s">
        <v>124</v>
      </c>
      <c r="CX1472">
        <v>2</v>
      </c>
      <c r="CY1472">
        <v>2</v>
      </c>
      <c r="CZ1472">
        <v>0</v>
      </c>
      <c r="DA1472">
        <v>0</v>
      </c>
      <c r="DB1472">
        <v>2.79</v>
      </c>
    </row>
    <row r="1473" spans="1:106" x14ac:dyDescent="0.2">
      <c r="A1473">
        <v>29515593</v>
      </c>
      <c r="B1473" t="s">
        <v>14997</v>
      </c>
      <c r="C1473">
        <v>20200323043627</v>
      </c>
      <c r="D1473" s="1">
        <v>43913</v>
      </c>
      <c r="E1473" t="s">
        <v>14998</v>
      </c>
      <c r="F1473" t="s">
        <v>14999</v>
      </c>
      <c r="G1473" t="s">
        <v>15000</v>
      </c>
      <c r="H1473" t="s">
        <v>15001</v>
      </c>
      <c r="I1473" t="s">
        <v>111</v>
      </c>
      <c r="J1473" t="s">
        <v>15002</v>
      </c>
      <c r="K1473" t="s">
        <v>15003</v>
      </c>
      <c r="L1473" t="s">
        <v>15004</v>
      </c>
      <c r="M1473" t="s">
        <v>15005</v>
      </c>
      <c r="N1473" t="s">
        <v>15006</v>
      </c>
      <c r="O1473" t="s">
        <v>15007</v>
      </c>
      <c r="R1473" t="s">
        <v>15008</v>
      </c>
      <c r="T1473">
        <v>15586683</v>
      </c>
      <c r="U1473" t="s">
        <v>15009</v>
      </c>
      <c r="V1473" t="s">
        <v>15010</v>
      </c>
      <c r="W1473" s="1">
        <v>41775</v>
      </c>
      <c r="X1473" t="s">
        <v>409</v>
      </c>
      <c r="Y1473" s="2" t="s">
        <v>15011</v>
      </c>
      <c r="Z1473" t="s">
        <v>123</v>
      </c>
      <c r="AA1473" s="3">
        <v>1</v>
      </c>
      <c r="AB1473" s="3">
        <v>1</v>
      </c>
      <c r="AC1473" t="s">
        <v>128</v>
      </c>
      <c r="AD1473" t="s">
        <v>15012</v>
      </c>
      <c r="AE1473" t="s">
        <v>15013</v>
      </c>
      <c r="AG1473">
        <v>1</v>
      </c>
      <c r="AH1473">
        <v>1</v>
      </c>
      <c r="AI1473" t="s">
        <v>3839</v>
      </c>
      <c r="AJ1473" t="s">
        <v>128</v>
      </c>
      <c r="AK1473" t="s">
        <v>124</v>
      </c>
      <c r="AL1473" t="s">
        <v>129</v>
      </c>
      <c r="AN1473" t="s">
        <v>392</v>
      </c>
      <c r="AP1473" t="s">
        <v>131</v>
      </c>
      <c r="AQ1473" t="s">
        <v>132</v>
      </c>
      <c r="AR1473">
        <v>7305</v>
      </c>
      <c r="AS1473" t="s">
        <v>133</v>
      </c>
      <c r="AT1473" t="s">
        <v>134</v>
      </c>
      <c r="AU1473" t="s">
        <v>135</v>
      </c>
      <c r="AV1473" t="s">
        <v>136</v>
      </c>
      <c r="AW1473">
        <v>40.705269999999999</v>
      </c>
      <c r="AX1473">
        <v>-74.088409999999996</v>
      </c>
      <c r="AY1473" t="s">
        <v>128</v>
      </c>
      <c r="AZ1473" t="s">
        <v>330</v>
      </c>
      <c r="BA1473" t="s">
        <v>163</v>
      </c>
      <c r="BB1473">
        <v>3</v>
      </c>
      <c r="BC1473">
        <v>1</v>
      </c>
      <c r="BD1473">
        <v>1</v>
      </c>
      <c r="BE1473">
        <v>2</v>
      </c>
      <c r="BF1473" t="s">
        <v>139</v>
      </c>
      <c r="BG1473" t="s">
        <v>15014</v>
      </c>
      <c r="BI1473" s="4">
        <v>60</v>
      </c>
      <c r="BL1473" s="4">
        <v>0</v>
      </c>
      <c r="BM1473" s="4">
        <v>10</v>
      </c>
      <c r="BN1473">
        <v>1</v>
      </c>
      <c r="BO1473" s="4">
        <v>0</v>
      </c>
      <c r="BP1473">
        <v>2</v>
      </c>
      <c r="BQ1473">
        <v>30</v>
      </c>
      <c r="BR1473">
        <v>2</v>
      </c>
      <c r="BS1473">
        <v>2</v>
      </c>
      <c r="BT1473">
        <v>1125</v>
      </c>
      <c r="BU1473">
        <v>1125</v>
      </c>
      <c r="BV1473">
        <v>2</v>
      </c>
      <c r="BW1473">
        <v>1125</v>
      </c>
      <c r="BX1473" t="s">
        <v>234</v>
      </c>
      <c r="BY1473" t="s">
        <v>128</v>
      </c>
      <c r="BZ1473">
        <v>30</v>
      </c>
      <c r="CA1473">
        <v>60</v>
      </c>
      <c r="CB1473">
        <v>80</v>
      </c>
      <c r="CC1473">
        <v>340</v>
      </c>
      <c r="CD1473" s="1">
        <v>43913</v>
      </c>
      <c r="CE1473">
        <v>52</v>
      </c>
      <c r="CF1473">
        <v>38</v>
      </c>
      <c r="CG1473" s="1">
        <v>43408</v>
      </c>
      <c r="CH1473" s="1">
        <v>43906</v>
      </c>
      <c r="CI1473">
        <v>97</v>
      </c>
      <c r="CJ1473">
        <v>10</v>
      </c>
      <c r="CK1473">
        <v>10</v>
      </c>
      <c r="CL1473">
        <v>10</v>
      </c>
      <c r="CM1473">
        <v>10</v>
      </c>
      <c r="CN1473">
        <v>9</v>
      </c>
      <c r="CO1473">
        <v>10</v>
      </c>
      <c r="CP1473" t="s">
        <v>124</v>
      </c>
      <c r="CR1473" t="s">
        <v>142</v>
      </c>
      <c r="CS1473" t="s">
        <v>128</v>
      </c>
      <c r="CT1473" t="s">
        <v>124</v>
      </c>
      <c r="CU1473" t="s">
        <v>143</v>
      </c>
      <c r="CV1473" t="s">
        <v>124</v>
      </c>
      <c r="CW1473" t="s">
        <v>124</v>
      </c>
      <c r="CX1473">
        <v>1</v>
      </c>
      <c r="CY1473">
        <v>0</v>
      </c>
      <c r="CZ1473">
        <v>1</v>
      </c>
      <c r="DA1473">
        <v>0</v>
      </c>
      <c r="DB1473">
        <v>3.08</v>
      </c>
    </row>
    <row r="1474" spans="1:106" x14ac:dyDescent="0.2">
      <c r="A1474">
        <v>29517259</v>
      </c>
      <c r="B1474" t="s">
        <v>15015</v>
      </c>
      <c r="C1474">
        <v>20200323043627</v>
      </c>
      <c r="D1474" s="1">
        <v>43913</v>
      </c>
      <c r="E1474" t="s">
        <v>15016</v>
      </c>
      <c r="F1474" t="s">
        <v>6906</v>
      </c>
      <c r="H1474" t="s">
        <v>6906</v>
      </c>
      <c r="I1474" t="s">
        <v>111</v>
      </c>
      <c r="O1474" t="s">
        <v>6907</v>
      </c>
      <c r="R1474" t="s">
        <v>15017</v>
      </c>
      <c r="T1474">
        <v>125181316</v>
      </c>
      <c r="U1474" t="s">
        <v>6909</v>
      </c>
      <c r="V1474" t="s">
        <v>6910</v>
      </c>
      <c r="W1474" s="1">
        <v>42835</v>
      </c>
      <c r="X1474" t="s">
        <v>135</v>
      </c>
      <c r="Z1474" t="s">
        <v>123</v>
      </c>
      <c r="AA1474" s="3">
        <v>1</v>
      </c>
      <c r="AB1474" s="3">
        <v>1</v>
      </c>
      <c r="AC1474" t="s">
        <v>124</v>
      </c>
      <c r="AD1474" t="s">
        <v>6911</v>
      </c>
      <c r="AE1474" t="s">
        <v>6912</v>
      </c>
      <c r="AG1474">
        <v>4</v>
      </c>
      <c r="AH1474">
        <v>4</v>
      </c>
      <c r="AI1474" t="s">
        <v>533</v>
      </c>
      <c r="AJ1474" t="s">
        <v>128</v>
      </c>
      <c r="AK1474" t="s">
        <v>124</v>
      </c>
      <c r="AL1474" t="s">
        <v>129</v>
      </c>
      <c r="AN1474" t="s">
        <v>232</v>
      </c>
      <c r="AP1474" t="s">
        <v>131</v>
      </c>
      <c r="AQ1474" t="s">
        <v>132</v>
      </c>
      <c r="AR1474">
        <v>7304</v>
      </c>
      <c r="AS1474" t="s">
        <v>133</v>
      </c>
      <c r="AT1474" t="s">
        <v>134</v>
      </c>
      <c r="AU1474" t="s">
        <v>135</v>
      </c>
      <c r="AV1474" t="s">
        <v>136</v>
      </c>
      <c r="AW1474">
        <v>40.712400000000002</v>
      </c>
      <c r="AX1474">
        <v>-74.073409999999996</v>
      </c>
      <c r="AY1474" t="s">
        <v>124</v>
      </c>
      <c r="AZ1474" t="s">
        <v>185</v>
      </c>
      <c r="BA1474" t="s">
        <v>138</v>
      </c>
      <c r="BB1474">
        <v>6</v>
      </c>
      <c r="BC1474">
        <v>1</v>
      </c>
      <c r="BD1474">
        <v>2</v>
      </c>
      <c r="BE1474">
        <v>2</v>
      </c>
      <c r="BF1474" t="s">
        <v>139</v>
      </c>
      <c r="BG1474" t="s">
        <v>15018</v>
      </c>
      <c r="BI1474" s="4">
        <v>80</v>
      </c>
      <c r="BL1474" s="4">
        <v>200</v>
      </c>
      <c r="BM1474" s="4">
        <v>60</v>
      </c>
      <c r="BN1474">
        <v>1</v>
      </c>
      <c r="BO1474" s="4">
        <v>10</v>
      </c>
      <c r="BP1474">
        <v>2</v>
      </c>
      <c r="BQ1474">
        <v>92</v>
      </c>
      <c r="BR1474">
        <v>2</v>
      </c>
      <c r="BS1474">
        <v>2</v>
      </c>
      <c r="BT1474">
        <v>92</v>
      </c>
      <c r="BU1474">
        <v>92</v>
      </c>
      <c r="BV1474">
        <v>2</v>
      </c>
      <c r="BW1474">
        <v>92</v>
      </c>
      <c r="BX1474" t="s">
        <v>6914</v>
      </c>
      <c r="BY1474" t="s">
        <v>128</v>
      </c>
      <c r="BZ1474">
        <v>30</v>
      </c>
      <c r="CA1474">
        <v>60</v>
      </c>
      <c r="CB1474">
        <v>90</v>
      </c>
      <c r="CC1474">
        <v>365</v>
      </c>
      <c r="CD1474" s="1">
        <v>43913</v>
      </c>
      <c r="CE1474">
        <v>14</v>
      </c>
      <c r="CF1474">
        <v>7</v>
      </c>
      <c r="CG1474" s="1">
        <v>43439</v>
      </c>
      <c r="CH1474" s="1">
        <v>43800</v>
      </c>
      <c r="CI1474">
        <v>90</v>
      </c>
      <c r="CJ1474">
        <v>10</v>
      </c>
      <c r="CK1474">
        <v>10</v>
      </c>
      <c r="CL1474">
        <v>9</v>
      </c>
      <c r="CM1474">
        <v>9</v>
      </c>
      <c r="CN1474">
        <v>9</v>
      </c>
      <c r="CO1474">
        <v>9</v>
      </c>
      <c r="CP1474" t="s">
        <v>124</v>
      </c>
      <c r="CR1474" t="s">
        <v>142</v>
      </c>
      <c r="CS1474" t="s">
        <v>128</v>
      </c>
      <c r="CT1474" t="s">
        <v>124</v>
      </c>
      <c r="CU1474" t="s">
        <v>143</v>
      </c>
      <c r="CV1474" t="s">
        <v>124</v>
      </c>
      <c r="CW1474" t="s">
        <v>124</v>
      </c>
      <c r="CX1474">
        <v>4</v>
      </c>
      <c r="CY1474">
        <v>4</v>
      </c>
      <c r="CZ1474">
        <v>0</v>
      </c>
      <c r="DA1474">
        <v>0</v>
      </c>
      <c r="DB1474">
        <v>0.88</v>
      </c>
    </row>
    <row r="1475" spans="1:106" x14ac:dyDescent="0.2">
      <c r="A1475">
        <v>29570015</v>
      </c>
      <c r="B1475" t="s">
        <v>15019</v>
      </c>
      <c r="C1475">
        <v>20200323043627</v>
      </c>
      <c r="D1475" s="1">
        <v>43913</v>
      </c>
      <c r="E1475" t="s">
        <v>15020</v>
      </c>
      <c r="F1475" t="s">
        <v>15021</v>
      </c>
      <c r="G1475" t="s">
        <v>15022</v>
      </c>
      <c r="H1475" t="s">
        <v>15023</v>
      </c>
      <c r="I1475" t="s">
        <v>111</v>
      </c>
      <c r="J1475" t="s">
        <v>9920</v>
      </c>
      <c r="K1475" t="s">
        <v>14721</v>
      </c>
      <c r="L1475" t="s">
        <v>15024</v>
      </c>
      <c r="M1475" t="s">
        <v>14838</v>
      </c>
      <c r="N1475" t="s">
        <v>14723</v>
      </c>
      <c r="O1475" t="s">
        <v>15025</v>
      </c>
      <c r="R1475" t="s">
        <v>15026</v>
      </c>
      <c r="T1475">
        <v>16637631</v>
      </c>
      <c r="U1475" t="s">
        <v>15027</v>
      </c>
      <c r="V1475" t="s">
        <v>15028</v>
      </c>
      <c r="W1475" s="1">
        <v>41800</v>
      </c>
      <c r="X1475" t="s">
        <v>15029</v>
      </c>
      <c r="Y1475" s="2" t="s">
        <v>15030</v>
      </c>
      <c r="Z1475" t="s">
        <v>123</v>
      </c>
      <c r="AA1475" s="3">
        <v>1</v>
      </c>
      <c r="AB1475" s="3">
        <v>0.99</v>
      </c>
      <c r="AC1475" t="s">
        <v>124</v>
      </c>
      <c r="AD1475" t="s">
        <v>15031</v>
      </c>
      <c r="AE1475" t="s">
        <v>15032</v>
      </c>
      <c r="AF1475" t="s">
        <v>15033</v>
      </c>
      <c r="AG1475">
        <v>18</v>
      </c>
      <c r="AH1475">
        <v>18</v>
      </c>
      <c r="AI1475" t="s">
        <v>2123</v>
      </c>
      <c r="AJ1475" t="s">
        <v>128</v>
      </c>
      <c r="AK1475" t="s">
        <v>124</v>
      </c>
      <c r="AL1475" t="s">
        <v>129</v>
      </c>
      <c r="AN1475" t="s">
        <v>514</v>
      </c>
      <c r="AP1475" t="s">
        <v>131</v>
      </c>
      <c r="AQ1475" t="s">
        <v>132</v>
      </c>
      <c r="AR1475">
        <v>7307</v>
      </c>
      <c r="AS1475" t="s">
        <v>133</v>
      </c>
      <c r="AT1475" t="s">
        <v>134</v>
      </c>
      <c r="AU1475" t="s">
        <v>135</v>
      </c>
      <c r="AV1475" t="s">
        <v>136</v>
      </c>
      <c r="AW1475">
        <v>40.74803</v>
      </c>
      <c r="AX1475">
        <v>-74.050120000000007</v>
      </c>
      <c r="AY1475" t="s">
        <v>128</v>
      </c>
      <c r="AZ1475" t="s">
        <v>247</v>
      </c>
      <c r="BA1475" t="s">
        <v>138</v>
      </c>
      <c r="BB1475">
        <v>14</v>
      </c>
      <c r="BC1475">
        <v>2</v>
      </c>
      <c r="BD1475">
        <v>3</v>
      </c>
      <c r="BE1475">
        <v>9</v>
      </c>
      <c r="BF1475" t="s">
        <v>139</v>
      </c>
      <c r="BG1475" t="s">
        <v>15034</v>
      </c>
      <c r="BI1475" s="4">
        <v>180</v>
      </c>
      <c r="BL1475" s="4">
        <v>400</v>
      </c>
      <c r="BM1475" s="4">
        <v>130</v>
      </c>
      <c r="BN1475">
        <v>4</v>
      </c>
      <c r="BO1475" s="4">
        <v>30</v>
      </c>
      <c r="BP1475">
        <v>2</v>
      </c>
      <c r="BQ1475">
        <v>1125</v>
      </c>
      <c r="BR1475">
        <v>2</v>
      </c>
      <c r="BS1475">
        <v>2</v>
      </c>
      <c r="BT1475">
        <v>1125</v>
      </c>
      <c r="BU1475">
        <v>1125</v>
      </c>
      <c r="BV1475">
        <v>2</v>
      </c>
      <c r="BW1475">
        <v>1125</v>
      </c>
      <c r="BX1475" t="s">
        <v>757</v>
      </c>
      <c r="BY1475" t="s">
        <v>128</v>
      </c>
      <c r="BZ1475">
        <v>0</v>
      </c>
      <c r="CA1475">
        <v>0</v>
      </c>
      <c r="CB1475">
        <v>0</v>
      </c>
      <c r="CC1475">
        <v>0</v>
      </c>
      <c r="CD1475" s="1">
        <v>43913</v>
      </c>
      <c r="CE1475">
        <v>32</v>
      </c>
      <c r="CF1475">
        <v>17</v>
      </c>
      <c r="CG1475" s="1">
        <v>43400</v>
      </c>
      <c r="CH1475" s="1">
        <v>43898</v>
      </c>
      <c r="CI1475">
        <v>91</v>
      </c>
      <c r="CJ1475">
        <v>10</v>
      </c>
      <c r="CK1475">
        <v>9</v>
      </c>
      <c r="CL1475">
        <v>10</v>
      </c>
      <c r="CM1475">
        <v>9</v>
      </c>
      <c r="CN1475">
        <v>9</v>
      </c>
      <c r="CO1475">
        <v>9</v>
      </c>
      <c r="CP1475" t="s">
        <v>124</v>
      </c>
      <c r="CR1475" t="s">
        <v>142</v>
      </c>
      <c r="CS1475" t="s">
        <v>124</v>
      </c>
      <c r="CT1475" t="s">
        <v>124</v>
      </c>
      <c r="CU1475" t="s">
        <v>188</v>
      </c>
      <c r="CV1475" t="s">
        <v>124</v>
      </c>
      <c r="CW1475" t="s">
        <v>124</v>
      </c>
      <c r="CX1475">
        <v>11</v>
      </c>
      <c r="CY1475">
        <v>11</v>
      </c>
      <c r="CZ1475">
        <v>0</v>
      </c>
      <c r="DA1475">
        <v>0</v>
      </c>
      <c r="DB1475">
        <v>1.87</v>
      </c>
    </row>
    <row r="1476" spans="1:106" x14ac:dyDescent="0.2">
      <c r="A1476">
        <v>29573518</v>
      </c>
      <c r="B1476" t="s">
        <v>15035</v>
      </c>
      <c r="C1476">
        <v>20200323043627</v>
      </c>
      <c r="D1476" s="1">
        <v>43913</v>
      </c>
      <c r="E1476" t="s">
        <v>15036</v>
      </c>
      <c r="F1476" t="s">
        <v>15037</v>
      </c>
      <c r="G1476" t="s">
        <v>15038</v>
      </c>
      <c r="H1476" t="s">
        <v>15039</v>
      </c>
      <c r="I1476" t="s">
        <v>111</v>
      </c>
      <c r="J1476" t="s">
        <v>15040</v>
      </c>
      <c r="K1476" t="s">
        <v>15041</v>
      </c>
      <c r="L1476" t="s">
        <v>15042</v>
      </c>
      <c r="M1476" t="s">
        <v>15043</v>
      </c>
      <c r="N1476" t="s">
        <v>15044</v>
      </c>
      <c r="O1476" t="s">
        <v>15045</v>
      </c>
      <c r="R1476" t="s">
        <v>15046</v>
      </c>
      <c r="T1476">
        <v>222642000</v>
      </c>
      <c r="U1476" t="s">
        <v>15047</v>
      </c>
      <c r="V1476" t="s">
        <v>15048</v>
      </c>
      <c r="W1476" s="1">
        <v>43398</v>
      </c>
      <c r="X1476" t="s">
        <v>135</v>
      </c>
      <c r="Z1476" t="s">
        <v>123</v>
      </c>
      <c r="AA1476" s="3">
        <v>1</v>
      </c>
      <c r="AB1476" s="3">
        <v>1</v>
      </c>
      <c r="AC1476" t="s">
        <v>124</v>
      </c>
      <c r="AD1476" t="s">
        <v>15049</v>
      </c>
      <c r="AE1476" t="s">
        <v>15050</v>
      </c>
      <c r="AG1476">
        <v>12</v>
      </c>
      <c r="AH1476">
        <v>12</v>
      </c>
      <c r="AI1476" t="s">
        <v>3698</v>
      </c>
      <c r="AJ1476" t="s">
        <v>128</v>
      </c>
      <c r="AK1476" t="s">
        <v>124</v>
      </c>
      <c r="AL1476" t="s">
        <v>129</v>
      </c>
      <c r="AN1476" t="s">
        <v>514</v>
      </c>
      <c r="AP1476" t="s">
        <v>131</v>
      </c>
      <c r="AQ1476" t="s">
        <v>132</v>
      </c>
      <c r="AR1476">
        <v>7307</v>
      </c>
      <c r="AS1476" t="s">
        <v>133</v>
      </c>
      <c r="AT1476" t="s">
        <v>134</v>
      </c>
      <c r="AU1476" t="s">
        <v>135</v>
      </c>
      <c r="AV1476" t="s">
        <v>136</v>
      </c>
      <c r="AW1476">
        <v>40.752650000000003</v>
      </c>
      <c r="AX1476">
        <v>-74.043710000000004</v>
      </c>
      <c r="AY1476" t="s">
        <v>128</v>
      </c>
      <c r="AZ1476" t="s">
        <v>15051</v>
      </c>
      <c r="BA1476" t="s">
        <v>163</v>
      </c>
      <c r="BB1476">
        <v>1</v>
      </c>
      <c r="BC1476">
        <v>1</v>
      </c>
      <c r="BD1476">
        <v>1</v>
      </c>
      <c r="BE1476">
        <v>2</v>
      </c>
      <c r="BF1476" t="s">
        <v>139</v>
      </c>
      <c r="BG1476" t="s">
        <v>15052</v>
      </c>
      <c r="BI1476" s="4">
        <v>40</v>
      </c>
      <c r="BM1476" s="4">
        <v>20</v>
      </c>
      <c r="BN1476">
        <v>1</v>
      </c>
      <c r="BO1476" s="4">
        <v>10</v>
      </c>
      <c r="BP1476">
        <v>1</v>
      </c>
      <c r="BQ1476">
        <v>30</v>
      </c>
      <c r="BR1476">
        <v>1</v>
      </c>
      <c r="BS1476">
        <v>1</v>
      </c>
      <c r="BT1476">
        <v>30</v>
      </c>
      <c r="BU1476">
        <v>30</v>
      </c>
      <c r="BV1476">
        <v>1</v>
      </c>
      <c r="BW1476">
        <v>30</v>
      </c>
      <c r="BX1476" t="s">
        <v>249</v>
      </c>
      <c r="BY1476" t="s">
        <v>128</v>
      </c>
      <c r="BZ1476">
        <v>0</v>
      </c>
      <c r="CA1476">
        <v>0</v>
      </c>
      <c r="CB1476">
        <v>0</v>
      </c>
      <c r="CC1476">
        <v>265</v>
      </c>
      <c r="CD1476" s="1">
        <v>43913</v>
      </c>
      <c r="CE1476">
        <v>1</v>
      </c>
      <c r="CF1476">
        <v>0</v>
      </c>
      <c r="CG1476" s="1">
        <v>43484</v>
      </c>
      <c r="CH1476" s="1">
        <v>43484</v>
      </c>
      <c r="CI1476">
        <v>40</v>
      </c>
      <c r="CJ1476">
        <v>4</v>
      </c>
      <c r="CK1476">
        <v>10</v>
      </c>
      <c r="CL1476">
        <v>8</v>
      </c>
      <c r="CM1476">
        <v>6</v>
      </c>
      <c r="CN1476">
        <v>6</v>
      </c>
      <c r="CO1476">
        <v>4</v>
      </c>
      <c r="CP1476" t="s">
        <v>124</v>
      </c>
      <c r="CR1476" t="s">
        <v>142</v>
      </c>
      <c r="CS1476" t="s">
        <v>128</v>
      </c>
      <c r="CT1476" t="s">
        <v>124</v>
      </c>
      <c r="CU1476" t="s">
        <v>166</v>
      </c>
      <c r="CV1476" t="s">
        <v>124</v>
      </c>
      <c r="CW1476" t="s">
        <v>124</v>
      </c>
      <c r="CX1476">
        <v>12</v>
      </c>
      <c r="CY1476">
        <v>0</v>
      </c>
      <c r="CZ1476">
        <v>12</v>
      </c>
      <c r="DA1476">
        <v>0</v>
      </c>
      <c r="DB1476">
        <v>7.0000000000000007E-2</v>
      </c>
    </row>
    <row r="1477" spans="1:106" x14ac:dyDescent="0.2">
      <c r="A1477">
        <v>29584738</v>
      </c>
      <c r="B1477" t="s">
        <v>15053</v>
      </c>
      <c r="C1477">
        <v>20200323043627</v>
      </c>
      <c r="D1477" s="1">
        <v>43913</v>
      </c>
      <c r="E1477" t="s">
        <v>15054</v>
      </c>
      <c r="F1477" t="s">
        <v>15055</v>
      </c>
      <c r="H1477" t="s">
        <v>15055</v>
      </c>
      <c r="I1477" t="s">
        <v>111</v>
      </c>
      <c r="O1477" t="s">
        <v>15056</v>
      </c>
      <c r="R1477" t="s">
        <v>15057</v>
      </c>
      <c r="T1477">
        <v>122190012</v>
      </c>
      <c r="U1477" t="s">
        <v>15058</v>
      </c>
      <c r="V1477" t="s">
        <v>15059</v>
      </c>
      <c r="W1477" s="1">
        <v>42817</v>
      </c>
      <c r="X1477" t="s">
        <v>135</v>
      </c>
      <c r="Z1477" t="s">
        <v>229</v>
      </c>
      <c r="AA1477" s="3">
        <v>0.63</v>
      </c>
      <c r="AB1477" s="3">
        <v>0.89</v>
      </c>
      <c r="AC1477" t="s">
        <v>124</v>
      </c>
      <c r="AD1477" t="s">
        <v>15060</v>
      </c>
      <c r="AE1477" t="s">
        <v>15061</v>
      </c>
      <c r="AF1477" t="s">
        <v>1966</v>
      </c>
      <c r="AG1477">
        <v>3</v>
      </c>
      <c r="AH1477">
        <v>3</v>
      </c>
      <c r="AI1477" t="s">
        <v>5268</v>
      </c>
      <c r="AJ1477" t="s">
        <v>128</v>
      </c>
      <c r="AK1477" t="s">
        <v>128</v>
      </c>
      <c r="AL1477" t="s">
        <v>129</v>
      </c>
      <c r="AN1477" t="s">
        <v>130</v>
      </c>
      <c r="AP1477" t="s">
        <v>131</v>
      </c>
      <c r="AQ1477" t="s">
        <v>132</v>
      </c>
      <c r="AR1477">
        <v>7302</v>
      </c>
      <c r="AS1477" t="s">
        <v>133</v>
      </c>
      <c r="AT1477" t="s">
        <v>134</v>
      </c>
      <c r="AU1477" t="s">
        <v>135</v>
      </c>
      <c r="AV1477" t="s">
        <v>136</v>
      </c>
      <c r="AW1477">
        <v>40.724159999999998</v>
      </c>
      <c r="AX1477">
        <v>-74.049189999999996</v>
      </c>
      <c r="AY1477" t="s">
        <v>128</v>
      </c>
      <c r="AZ1477" t="s">
        <v>185</v>
      </c>
      <c r="BA1477" t="s">
        <v>138</v>
      </c>
      <c r="BB1477">
        <v>5</v>
      </c>
      <c r="BC1477">
        <v>1</v>
      </c>
      <c r="BD1477">
        <v>2</v>
      </c>
      <c r="BE1477">
        <v>2</v>
      </c>
      <c r="BF1477" t="s">
        <v>139</v>
      </c>
      <c r="BG1477" t="s">
        <v>15062</v>
      </c>
      <c r="BI1477" s="4">
        <v>132</v>
      </c>
      <c r="BL1477" s="4">
        <v>500</v>
      </c>
      <c r="BM1477" s="4">
        <v>157</v>
      </c>
      <c r="BN1477">
        <v>1</v>
      </c>
      <c r="BO1477" s="4">
        <v>0</v>
      </c>
      <c r="BP1477">
        <v>2</v>
      </c>
      <c r="BQ1477">
        <v>180</v>
      </c>
      <c r="BR1477">
        <v>2</v>
      </c>
      <c r="BS1477">
        <v>2</v>
      </c>
      <c r="BT1477">
        <v>180</v>
      </c>
      <c r="BU1477">
        <v>180</v>
      </c>
      <c r="BV1477">
        <v>2</v>
      </c>
      <c r="BW1477">
        <v>180</v>
      </c>
      <c r="BX1477" t="s">
        <v>394</v>
      </c>
      <c r="BY1477" t="s">
        <v>128</v>
      </c>
      <c r="BZ1477">
        <v>30</v>
      </c>
      <c r="CA1477">
        <v>60</v>
      </c>
      <c r="CB1477">
        <v>90</v>
      </c>
      <c r="CC1477">
        <v>90</v>
      </c>
      <c r="CD1477" s="1">
        <v>43913</v>
      </c>
      <c r="CE1477">
        <v>23</v>
      </c>
      <c r="CF1477">
        <v>11</v>
      </c>
      <c r="CG1477" s="1">
        <v>43415</v>
      </c>
      <c r="CH1477" s="1">
        <v>43824</v>
      </c>
      <c r="CI1477">
        <v>83</v>
      </c>
      <c r="CJ1477">
        <v>9</v>
      </c>
      <c r="CK1477">
        <v>9</v>
      </c>
      <c r="CL1477">
        <v>10</v>
      </c>
      <c r="CM1477">
        <v>9</v>
      </c>
      <c r="CN1477">
        <v>9</v>
      </c>
      <c r="CO1477">
        <v>9</v>
      </c>
      <c r="CP1477" t="s">
        <v>124</v>
      </c>
      <c r="CR1477" t="s">
        <v>142</v>
      </c>
      <c r="CS1477" t="s">
        <v>128</v>
      </c>
      <c r="CT1477" t="s">
        <v>124</v>
      </c>
      <c r="CU1477" t="s">
        <v>143</v>
      </c>
      <c r="CV1477" t="s">
        <v>124</v>
      </c>
      <c r="CW1477" t="s">
        <v>124</v>
      </c>
      <c r="CX1477">
        <v>3</v>
      </c>
      <c r="CY1477">
        <v>3</v>
      </c>
      <c r="CZ1477">
        <v>0</v>
      </c>
      <c r="DA1477">
        <v>0</v>
      </c>
      <c r="DB1477">
        <v>1.38</v>
      </c>
    </row>
    <row r="1478" spans="1:106" x14ac:dyDescent="0.2">
      <c r="A1478">
        <v>29611127</v>
      </c>
      <c r="B1478" t="s">
        <v>15063</v>
      </c>
      <c r="C1478">
        <v>20200323043627</v>
      </c>
      <c r="D1478" s="1">
        <v>43913</v>
      </c>
      <c r="E1478" t="s">
        <v>15064</v>
      </c>
      <c r="F1478" t="s">
        <v>15065</v>
      </c>
      <c r="G1478" t="s">
        <v>15066</v>
      </c>
      <c r="H1478" t="s">
        <v>15067</v>
      </c>
      <c r="I1478" t="s">
        <v>111</v>
      </c>
      <c r="J1478" t="s">
        <v>15068</v>
      </c>
      <c r="K1478" t="s">
        <v>15069</v>
      </c>
      <c r="L1478" t="s">
        <v>15070</v>
      </c>
      <c r="M1478" t="s">
        <v>15071</v>
      </c>
      <c r="N1478" t="s">
        <v>15072</v>
      </c>
      <c r="O1478" t="s">
        <v>15073</v>
      </c>
      <c r="R1478" t="s">
        <v>15074</v>
      </c>
      <c r="T1478">
        <v>6262537</v>
      </c>
      <c r="U1478" t="s">
        <v>15075</v>
      </c>
      <c r="V1478" t="s">
        <v>15076</v>
      </c>
      <c r="W1478" s="1">
        <v>41400</v>
      </c>
      <c r="X1478" t="s">
        <v>196</v>
      </c>
      <c r="Y1478" t="s">
        <v>15077</v>
      </c>
      <c r="Z1478" t="s">
        <v>123</v>
      </c>
      <c r="AA1478" s="3">
        <v>1</v>
      </c>
      <c r="AB1478" s="3">
        <v>0.94</v>
      </c>
      <c r="AC1478" t="s">
        <v>128</v>
      </c>
      <c r="AD1478" t="s">
        <v>15078</v>
      </c>
      <c r="AE1478" t="s">
        <v>15079</v>
      </c>
      <c r="AF1478" t="s">
        <v>15080</v>
      </c>
      <c r="AG1478">
        <v>1</v>
      </c>
      <c r="AH1478">
        <v>1</v>
      </c>
      <c r="AI1478" t="s">
        <v>717</v>
      </c>
      <c r="AJ1478" t="s">
        <v>128</v>
      </c>
      <c r="AK1478" t="s">
        <v>128</v>
      </c>
      <c r="AL1478" t="s">
        <v>129</v>
      </c>
      <c r="AN1478" t="s">
        <v>161</v>
      </c>
      <c r="AP1478" t="s">
        <v>131</v>
      </c>
      <c r="AQ1478" t="s">
        <v>132</v>
      </c>
      <c r="AR1478">
        <v>7306</v>
      </c>
      <c r="AS1478" t="s">
        <v>133</v>
      </c>
      <c r="AT1478" t="s">
        <v>134</v>
      </c>
      <c r="AU1478" t="s">
        <v>135</v>
      </c>
      <c r="AV1478" t="s">
        <v>136</v>
      </c>
      <c r="AW1478">
        <v>40.738349999999997</v>
      </c>
      <c r="AX1478">
        <v>-74.067620000000005</v>
      </c>
      <c r="AY1478" t="s">
        <v>128</v>
      </c>
      <c r="AZ1478" t="s">
        <v>247</v>
      </c>
      <c r="BA1478" t="s">
        <v>138</v>
      </c>
      <c r="BB1478">
        <v>6</v>
      </c>
      <c r="BC1478">
        <v>1.5</v>
      </c>
      <c r="BD1478">
        <v>2</v>
      </c>
      <c r="BE1478">
        <v>2</v>
      </c>
      <c r="BF1478" t="s">
        <v>139</v>
      </c>
      <c r="BG1478" t="s">
        <v>15081</v>
      </c>
      <c r="BI1478" s="4">
        <v>99</v>
      </c>
      <c r="BL1478" s="4">
        <v>300</v>
      </c>
      <c r="BM1478" s="4">
        <v>75</v>
      </c>
      <c r="BN1478">
        <v>2</v>
      </c>
      <c r="BO1478" s="4">
        <v>20</v>
      </c>
      <c r="BP1478">
        <v>1</v>
      </c>
      <c r="BQ1478">
        <v>1125</v>
      </c>
      <c r="BR1478">
        <v>1</v>
      </c>
      <c r="BS1478">
        <v>1</v>
      </c>
      <c r="BT1478">
        <v>1125</v>
      </c>
      <c r="BU1478">
        <v>1125</v>
      </c>
      <c r="BV1478">
        <v>1</v>
      </c>
      <c r="BW1478">
        <v>1125</v>
      </c>
      <c r="BX1478" t="s">
        <v>234</v>
      </c>
      <c r="BY1478" t="s">
        <v>128</v>
      </c>
      <c r="BZ1478">
        <v>0</v>
      </c>
      <c r="CA1478">
        <v>1</v>
      </c>
      <c r="CB1478">
        <v>1</v>
      </c>
      <c r="CC1478">
        <v>176</v>
      </c>
      <c r="CD1478" s="1">
        <v>43913</v>
      </c>
      <c r="CE1478">
        <v>16</v>
      </c>
      <c r="CF1478">
        <v>16</v>
      </c>
      <c r="CG1478" s="1">
        <v>43744</v>
      </c>
      <c r="CH1478" s="1">
        <v>43861</v>
      </c>
      <c r="CI1478">
        <v>99</v>
      </c>
      <c r="CJ1478">
        <v>10</v>
      </c>
      <c r="CK1478">
        <v>10</v>
      </c>
      <c r="CL1478">
        <v>10</v>
      </c>
      <c r="CM1478">
        <v>10</v>
      </c>
      <c r="CN1478">
        <v>10</v>
      </c>
      <c r="CO1478">
        <v>10</v>
      </c>
      <c r="CP1478" t="s">
        <v>124</v>
      </c>
      <c r="CR1478" t="s">
        <v>142</v>
      </c>
      <c r="CS1478" t="s">
        <v>124</v>
      </c>
      <c r="CT1478" t="s">
        <v>124</v>
      </c>
      <c r="CU1478" t="s">
        <v>143</v>
      </c>
      <c r="CV1478" t="s">
        <v>124</v>
      </c>
      <c r="CW1478" t="s">
        <v>124</v>
      </c>
      <c r="CX1478">
        <v>2</v>
      </c>
      <c r="CY1478">
        <v>2</v>
      </c>
      <c r="CZ1478">
        <v>0</v>
      </c>
      <c r="DA1478">
        <v>0</v>
      </c>
      <c r="DB1478">
        <v>2.82</v>
      </c>
    </row>
    <row r="1479" spans="1:106" x14ac:dyDescent="0.2">
      <c r="A1479">
        <v>29611159</v>
      </c>
      <c r="B1479" t="s">
        <v>15082</v>
      </c>
      <c r="C1479">
        <v>20200323043627</v>
      </c>
      <c r="D1479" s="1">
        <v>43913</v>
      </c>
      <c r="E1479" t="s">
        <v>15083</v>
      </c>
      <c r="F1479" t="s">
        <v>15084</v>
      </c>
      <c r="G1479" t="s">
        <v>15085</v>
      </c>
      <c r="H1479" t="s">
        <v>15086</v>
      </c>
      <c r="I1479" t="s">
        <v>111</v>
      </c>
      <c r="J1479" t="s">
        <v>15087</v>
      </c>
      <c r="K1479" t="s">
        <v>15088</v>
      </c>
      <c r="L1479" t="s">
        <v>15070</v>
      </c>
      <c r="M1479" t="s">
        <v>15089</v>
      </c>
      <c r="N1479" t="s">
        <v>15090</v>
      </c>
      <c r="O1479" t="s">
        <v>15091</v>
      </c>
      <c r="R1479" t="s">
        <v>15092</v>
      </c>
      <c r="T1479">
        <v>6262537</v>
      </c>
      <c r="U1479" t="s">
        <v>15075</v>
      </c>
      <c r="V1479" t="s">
        <v>15076</v>
      </c>
      <c r="W1479" s="1">
        <v>41400</v>
      </c>
      <c r="X1479" t="s">
        <v>196</v>
      </c>
      <c r="Y1479" t="s">
        <v>15077</v>
      </c>
      <c r="Z1479" t="s">
        <v>123</v>
      </c>
      <c r="AA1479" s="3">
        <v>1</v>
      </c>
      <c r="AB1479" s="3">
        <v>0.94</v>
      </c>
      <c r="AC1479" t="s">
        <v>128</v>
      </c>
      <c r="AD1479" t="s">
        <v>15078</v>
      </c>
      <c r="AE1479" t="s">
        <v>15079</v>
      </c>
      <c r="AF1479" t="s">
        <v>15080</v>
      </c>
      <c r="AG1479">
        <v>1</v>
      </c>
      <c r="AH1479">
        <v>1</v>
      </c>
      <c r="AI1479" t="s">
        <v>717</v>
      </c>
      <c r="AJ1479" t="s">
        <v>128</v>
      </c>
      <c r="AK1479" t="s">
        <v>128</v>
      </c>
      <c r="AL1479" t="s">
        <v>129</v>
      </c>
      <c r="AN1479" t="s">
        <v>161</v>
      </c>
      <c r="AP1479" t="s">
        <v>131</v>
      </c>
      <c r="AQ1479" t="s">
        <v>132</v>
      </c>
      <c r="AR1479">
        <v>7306</v>
      </c>
      <c r="AS1479" t="s">
        <v>133</v>
      </c>
      <c r="AT1479" t="s">
        <v>134</v>
      </c>
      <c r="AU1479" t="s">
        <v>135</v>
      </c>
      <c r="AV1479" t="s">
        <v>136</v>
      </c>
      <c r="AW1479">
        <v>40.736510000000003</v>
      </c>
      <c r="AX1479">
        <v>-74.06326</v>
      </c>
      <c r="AY1479" t="s">
        <v>128</v>
      </c>
      <c r="AZ1479" t="s">
        <v>185</v>
      </c>
      <c r="BA1479" t="s">
        <v>138</v>
      </c>
      <c r="BB1479">
        <v>3</v>
      </c>
      <c r="BC1479">
        <v>1</v>
      </c>
      <c r="BD1479">
        <v>1</v>
      </c>
      <c r="BE1479">
        <v>2</v>
      </c>
      <c r="BF1479" t="s">
        <v>139</v>
      </c>
      <c r="BG1479" t="s">
        <v>15093</v>
      </c>
      <c r="BI1479" s="4">
        <v>75</v>
      </c>
      <c r="BL1479" s="4">
        <v>200</v>
      </c>
      <c r="BM1479" s="4">
        <v>45</v>
      </c>
      <c r="BN1479">
        <v>2</v>
      </c>
      <c r="BO1479" s="4">
        <v>20</v>
      </c>
      <c r="BP1479">
        <v>2</v>
      </c>
      <c r="BQ1479">
        <v>1125</v>
      </c>
      <c r="BR1479">
        <v>2</v>
      </c>
      <c r="BS1479">
        <v>4</v>
      </c>
      <c r="BT1479">
        <v>1125</v>
      </c>
      <c r="BU1479">
        <v>1125</v>
      </c>
      <c r="BV1479">
        <v>2.1</v>
      </c>
      <c r="BW1479">
        <v>1125</v>
      </c>
      <c r="BX1479" t="s">
        <v>415</v>
      </c>
      <c r="BY1479" t="s">
        <v>128</v>
      </c>
      <c r="BZ1479">
        <v>24</v>
      </c>
      <c r="CA1479">
        <v>42</v>
      </c>
      <c r="CB1479">
        <v>72</v>
      </c>
      <c r="CC1479">
        <v>162</v>
      </c>
      <c r="CD1479" s="1">
        <v>43913</v>
      </c>
      <c r="CE1479">
        <v>3</v>
      </c>
      <c r="CF1479">
        <v>3</v>
      </c>
      <c r="CG1479" s="1">
        <v>43816</v>
      </c>
      <c r="CH1479" s="1">
        <v>43875</v>
      </c>
      <c r="CI1479">
        <v>100</v>
      </c>
      <c r="CJ1479">
        <v>10</v>
      </c>
      <c r="CK1479">
        <v>10</v>
      </c>
      <c r="CL1479">
        <v>10</v>
      </c>
      <c r="CM1479">
        <v>10</v>
      </c>
      <c r="CN1479">
        <v>9</v>
      </c>
      <c r="CO1479">
        <v>10</v>
      </c>
      <c r="CP1479" t="s">
        <v>124</v>
      </c>
      <c r="CR1479" t="s">
        <v>142</v>
      </c>
      <c r="CS1479" t="s">
        <v>124</v>
      </c>
      <c r="CT1479" t="s">
        <v>124</v>
      </c>
      <c r="CU1479" t="s">
        <v>143</v>
      </c>
      <c r="CV1479" t="s">
        <v>124</v>
      </c>
      <c r="CW1479" t="s">
        <v>124</v>
      </c>
      <c r="CX1479">
        <v>2</v>
      </c>
      <c r="CY1479">
        <v>2</v>
      </c>
      <c r="CZ1479">
        <v>0</v>
      </c>
      <c r="DA1479">
        <v>0</v>
      </c>
      <c r="DB1479">
        <v>0.92</v>
      </c>
    </row>
    <row r="1480" spans="1:106" x14ac:dyDescent="0.2">
      <c r="A1480">
        <v>29612827</v>
      </c>
      <c r="B1480" t="s">
        <v>15094</v>
      </c>
      <c r="C1480">
        <v>20200323043627</v>
      </c>
      <c r="D1480" s="1">
        <v>43913</v>
      </c>
      <c r="E1480" t="s">
        <v>15095</v>
      </c>
      <c r="F1480" t="s">
        <v>15096</v>
      </c>
      <c r="H1480" t="s">
        <v>15097</v>
      </c>
      <c r="I1480" t="s">
        <v>111</v>
      </c>
      <c r="J1480" t="s">
        <v>15098</v>
      </c>
      <c r="N1480" t="s">
        <v>15099</v>
      </c>
      <c r="O1480" t="s">
        <v>15100</v>
      </c>
      <c r="R1480" t="s">
        <v>15101</v>
      </c>
      <c r="T1480">
        <v>24264158</v>
      </c>
      <c r="U1480" t="s">
        <v>15102</v>
      </c>
      <c r="V1480" t="s">
        <v>15103</v>
      </c>
      <c r="W1480" s="1">
        <v>41971</v>
      </c>
      <c r="X1480" t="s">
        <v>121</v>
      </c>
      <c r="Y1480" s="2" t="s">
        <v>15104</v>
      </c>
      <c r="Z1480" t="s">
        <v>157</v>
      </c>
      <c r="AA1480" t="s">
        <v>157</v>
      </c>
      <c r="AB1480" s="3">
        <v>1</v>
      </c>
      <c r="AC1480" t="s">
        <v>128</v>
      </c>
      <c r="AD1480" t="s">
        <v>15105</v>
      </c>
      <c r="AE1480" t="s">
        <v>15106</v>
      </c>
      <c r="AG1480">
        <v>1</v>
      </c>
      <c r="AH1480">
        <v>1</v>
      </c>
      <c r="AI1480" t="s">
        <v>373</v>
      </c>
      <c r="AJ1480" t="s">
        <v>128</v>
      </c>
      <c r="AK1480" t="s">
        <v>128</v>
      </c>
      <c r="AL1480" t="s">
        <v>129</v>
      </c>
      <c r="AN1480" t="s">
        <v>130</v>
      </c>
      <c r="AP1480" t="s">
        <v>131</v>
      </c>
      <c r="AQ1480" t="s">
        <v>132</v>
      </c>
      <c r="AR1480">
        <v>7302</v>
      </c>
      <c r="AS1480" t="s">
        <v>133</v>
      </c>
      <c r="AT1480" t="s">
        <v>134</v>
      </c>
      <c r="AU1480" t="s">
        <v>135</v>
      </c>
      <c r="AV1480" t="s">
        <v>136</v>
      </c>
      <c r="AW1480">
        <v>40.7149</v>
      </c>
      <c r="AX1480">
        <v>-74.038330000000002</v>
      </c>
      <c r="AY1480" t="s">
        <v>128</v>
      </c>
      <c r="AZ1480" t="s">
        <v>185</v>
      </c>
      <c r="BA1480" t="s">
        <v>138</v>
      </c>
      <c r="BB1480">
        <v>6</v>
      </c>
      <c r="BC1480">
        <v>1</v>
      </c>
      <c r="BD1480">
        <v>2</v>
      </c>
      <c r="BE1480">
        <v>2</v>
      </c>
      <c r="BF1480" t="s">
        <v>139</v>
      </c>
      <c r="BG1480" t="s">
        <v>15107</v>
      </c>
      <c r="BI1480" s="4">
        <v>250</v>
      </c>
      <c r="BM1480" s="4">
        <v>50</v>
      </c>
      <c r="BN1480">
        <v>1</v>
      </c>
      <c r="BO1480" s="4">
        <v>0</v>
      </c>
      <c r="BP1480">
        <v>2</v>
      </c>
      <c r="BQ1480">
        <v>1125</v>
      </c>
      <c r="BR1480">
        <v>2</v>
      </c>
      <c r="BS1480">
        <v>2</v>
      </c>
      <c r="BT1480">
        <v>1125</v>
      </c>
      <c r="BU1480">
        <v>1125</v>
      </c>
      <c r="BV1480">
        <v>2</v>
      </c>
      <c r="BW1480">
        <v>1125</v>
      </c>
      <c r="BX1480" t="s">
        <v>249</v>
      </c>
      <c r="BY1480" t="s">
        <v>128</v>
      </c>
      <c r="BZ1480">
        <v>1</v>
      </c>
      <c r="CA1480">
        <v>1</v>
      </c>
      <c r="CB1480">
        <v>1</v>
      </c>
      <c r="CC1480">
        <v>19</v>
      </c>
      <c r="CD1480" s="1">
        <v>43913</v>
      </c>
      <c r="CE1480">
        <v>10</v>
      </c>
      <c r="CF1480">
        <v>6</v>
      </c>
      <c r="CG1480" s="1">
        <v>43464</v>
      </c>
      <c r="CH1480" s="1">
        <v>43746</v>
      </c>
      <c r="CI1480">
        <v>96</v>
      </c>
      <c r="CJ1480">
        <v>10</v>
      </c>
      <c r="CK1480">
        <v>10</v>
      </c>
      <c r="CL1480">
        <v>10</v>
      </c>
      <c r="CM1480">
        <v>10</v>
      </c>
      <c r="CN1480">
        <v>10</v>
      </c>
      <c r="CO1480">
        <v>10</v>
      </c>
      <c r="CP1480" t="s">
        <v>124</v>
      </c>
      <c r="CR1480" t="s">
        <v>142</v>
      </c>
      <c r="CS1480" t="s">
        <v>128</v>
      </c>
      <c r="CT1480" t="s">
        <v>124</v>
      </c>
      <c r="CU1480" t="s">
        <v>166</v>
      </c>
      <c r="CV1480" t="s">
        <v>124</v>
      </c>
      <c r="CW1480" t="s">
        <v>124</v>
      </c>
      <c r="CX1480">
        <v>1</v>
      </c>
      <c r="CY1480">
        <v>1</v>
      </c>
      <c r="CZ1480">
        <v>0</v>
      </c>
      <c r="DA1480">
        <v>0</v>
      </c>
      <c r="DB1480">
        <v>0.67</v>
      </c>
    </row>
    <row r="1481" spans="1:106" x14ac:dyDescent="0.2">
      <c r="A1481">
        <v>29622909</v>
      </c>
      <c r="B1481" t="s">
        <v>15108</v>
      </c>
      <c r="C1481">
        <v>20200323043627</v>
      </c>
      <c r="D1481" s="1">
        <v>43913</v>
      </c>
      <c r="E1481" t="s">
        <v>15109</v>
      </c>
      <c r="F1481" t="s">
        <v>15037</v>
      </c>
      <c r="G1481" t="s">
        <v>15038</v>
      </c>
      <c r="H1481" t="s">
        <v>15039</v>
      </c>
      <c r="I1481" t="s">
        <v>111</v>
      </c>
      <c r="J1481" t="s">
        <v>15110</v>
      </c>
      <c r="K1481" t="s">
        <v>15111</v>
      </c>
      <c r="L1481" t="s">
        <v>15112</v>
      </c>
      <c r="N1481" t="s">
        <v>15113</v>
      </c>
      <c r="O1481" t="s">
        <v>15114</v>
      </c>
      <c r="R1481" t="s">
        <v>15115</v>
      </c>
      <c r="T1481">
        <v>222642000</v>
      </c>
      <c r="U1481" t="s">
        <v>15047</v>
      </c>
      <c r="V1481" t="s">
        <v>15048</v>
      </c>
      <c r="W1481" s="1">
        <v>43398</v>
      </c>
      <c r="X1481" t="s">
        <v>135</v>
      </c>
      <c r="Z1481" t="s">
        <v>123</v>
      </c>
      <c r="AA1481" s="3">
        <v>1</v>
      </c>
      <c r="AB1481" s="3">
        <v>1</v>
      </c>
      <c r="AC1481" t="s">
        <v>124</v>
      </c>
      <c r="AD1481" t="s">
        <v>15049</v>
      </c>
      <c r="AE1481" t="s">
        <v>15050</v>
      </c>
      <c r="AG1481">
        <v>12</v>
      </c>
      <c r="AH1481">
        <v>12</v>
      </c>
      <c r="AI1481" t="s">
        <v>3698</v>
      </c>
      <c r="AJ1481" t="s">
        <v>128</v>
      </c>
      <c r="AK1481" t="s">
        <v>124</v>
      </c>
      <c r="AL1481" t="s">
        <v>129</v>
      </c>
      <c r="AN1481" t="s">
        <v>514</v>
      </c>
      <c r="AP1481" t="s">
        <v>131</v>
      </c>
      <c r="AQ1481" t="s">
        <v>132</v>
      </c>
      <c r="AR1481">
        <v>7307</v>
      </c>
      <c r="AS1481" t="s">
        <v>133</v>
      </c>
      <c r="AT1481" t="s">
        <v>134</v>
      </c>
      <c r="AU1481" t="s">
        <v>135</v>
      </c>
      <c r="AV1481" t="s">
        <v>136</v>
      </c>
      <c r="AW1481">
        <v>40.751280000000001</v>
      </c>
      <c r="AX1481">
        <v>-74.045850000000002</v>
      </c>
      <c r="AY1481" t="s">
        <v>124</v>
      </c>
      <c r="AZ1481" t="s">
        <v>247</v>
      </c>
      <c r="BA1481" t="s">
        <v>163</v>
      </c>
      <c r="BB1481">
        <v>1</v>
      </c>
      <c r="BC1481">
        <v>1</v>
      </c>
      <c r="BD1481">
        <v>1</v>
      </c>
      <c r="BE1481">
        <v>1</v>
      </c>
      <c r="BF1481" t="s">
        <v>139</v>
      </c>
      <c r="BG1481" t="s">
        <v>15116</v>
      </c>
      <c r="BI1481" s="4">
        <v>50</v>
      </c>
      <c r="BL1481" s="4">
        <v>0</v>
      </c>
      <c r="BM1481" s="4">
        <v>20</v>
      </c>
      <c r="BN1481">
        <v>3</v>
      </c>
      <c r="BO1481" s="4">
        <v>10</v>
      </c>
      <c r="BP1481">
        <v>1</v>
      </c>
      <c r="BQ1481">
        <v>30</v>
      </c>
      <c r="BR1481">
        <v>1</v>
      </c>
      <c r="BS1481">
        <v>30</v>
      </c>
      <c r="BT1481">
        <v>30</v>
      </c>
      <c r="BU1481">
        <v>30</v>
      </c>
      <c r="BV1481">
        <v>9.3000000000000007</v>
      </c>
      <c r="BW1481">
        <v>30</v>
      </c>
      <c r="BX1481" t="s">
        <v>394</v>
      </c>
      <c r="BY1481" t="s">
        <v>128</v>
      </c>
      <c r="BZ1481">
        <v>0</v>
      </c>
      <c r="CA1481">
        <v>0</v>
      </c>
      <c r="CB1481">
        <v>0</v>
      </c>
      <c r="CC1481">
        <v>0</v>
      </c>
      <c r="CD1481" s="1">
        <v>43913</v>
      </c>
      <c r="CE1481">
        <v>5</v>
      </c>
      <c r="CF1481">
        <v>4</v>
      </c>
      <c r="CG1481" s="1">
        <v>43420</v>
      </c>
      <c r="CH1481" s="1">
        <v>43635</v>
      </c>
      <c r="CI1481">
        <v>100</v>
      </c>
      <c r="CJ1481">
        <v>8</v>
      </c>
      <c r="CK1481">
        <v>10</v>
      </c>
      <c r="CL1481">
        <v>10</v>
      </c>
      <c r="CM1481">
        <v>10</v>
      </c>
      <c r="CN1481">
        <v>10</v>
      </c>
      <c r="CO1481">
        <v>10</v>
      </c>
      <c r="CP1481" t="s">
        <v>124</v>
      </c>
      <c r="CR1481" t="s">
        <v>142</v>
      </c>
      <c r="CS1481" t="s">
        <v>128</v>
      </c>
      <c r="CT1481" t="s">
        <v>124</v>
      </c>
      <c r="CU1481" t="s">
        <v>188</v>
      </c>
      <c r="CV1481" t="s">
        <v>124</v>
      </c>
      <c r="CW1481" t="s">
        <v>124</v>
      </c>
      <c r="CX1481">
        <v>12</v>
      </c>
      <c r="CY1481">
        <v>0</v>
      </c>
      <c r="CZ1481">
        <v>12</v>
      </c>
      <c r="DA1481">
        <v>0</v>
      </c>
      <c r="DB1481">
        <v>0.3</v>
      </c>
    </row>
    <row r="1482" spans="1:106" x14ac:dyDescent="0.2">
      <c r="A1482">
        <v>29647965</v>
      </c>
      <c r="B1482" t="s">
        <v>15117</v>
      </c>
      <c r="C1482">
        <v>20200323043627</v>
      </c>
      <c r="D1482" s="1">
        <v>43913</v>
      </c>
      <c r="E1482" t="s">
        <v>15118</v>
      </c>
      <c r="F1482" t="s">
        <v>15119</v>
      </c>
      <c r="G1482" t="s">
        <v>15120</v>
      </c>
      <c r="H1482" t="s">
        <v>15121</v>
      </c>
      <c r="I1482" t="s">
        <v>111</v>
      </c>
      <c r="J1482" t="s">
        <v>15122</v>
      </c>
      <c r="K1482" t="s">
        <v>15123</v>
      </c>
      <c r="L1482" t="s">
        <v>15124</v>
      </c>
      <c r="M1482" t="s">
        <v>15125</v>
      </c>
      <c r="N1482" t="s">
        <v>15126</v>
      </c>
      <c r="O1482" t="s">
        <v>15127</v>
      </c>
      <c r="R1482" t="s">
        <v>15128</v>
      </c>
      <c r="T1482">
        <v>10697315</v>
      </c>
      <c r="U1482" t="s">
        <v>15129</v>
      </c>
      <c r="V1482" t="s">
        <v>15130</v>
      </c>
      <c r="W1482" s="1">
        <v>41626</v>
      </c>
      <c r="X1482" t="s">
        <v>121</v>
      </c>
      <c r="Y1482" t="s">
        <v>15131</v>
      </c>
      <c r="Z1482" t="s">
        <v>123</v>
      </c>
      <c r="AA1482" s="3">
        <v>1</v>
      </c>
      <c r="AB1482" s="3">
        <v>1</v>
      </c>
      <c r="AC1482" t="s">
        <v>128</v>
      </c>
      <c r="AD1482" t="s">
        <v>15132</v>
      </c>
      <c r="AE1482" t="s">
        <v>15133</v>
      </c>
      <c r="AG1482">
        <v>1</v>
      </c>
      <c r="AH1482">
        <v>1</v>
      </c>
      <c r="AI1482" t="s">
        <v>1746</v>
      </c>
      <c r="AJ1482" t="s">
        <v>128</v>
      </c>
      <c r="AK1482" t="s">
        <v>124</v>
      </c>
      <c r="AL1482" t="s">
        <v>129</v>
      </c>
      <c r="AN1482" t="s">
        <v>130</v>
      </c>
      <c r="AP1482" t="s">
        <v>131</v>
      </c>
      <c r="AQ1482" t="s">
        <v>132</v>
      </c>
      <c r="AR1482">
        <v>7302</v>
      </c>
      <c r="AS1482" t="s">
        <v>133</v>
      </c>
      <c r="AT1482" t="s">
        <v>134</v>
      </c>
      <c r="AU1482" t="s">
        <v>135</v>
      </c>
      <c r="AV1482" t="s">
        <v>136</v>
      </c>
      <c r="AW1482">
        <v>40.72627</v>
      </c>
      <c r="AX1482">
        <v>-74.049329999999998</v>
      </c>
      <c r="AY1482" t="s">
        <v>128</v>
      </c>
      <c r="AZ1482" t="s">
        <v>185</v>
      </c>
      <c r="BA1482" t="s">
        <v>138</v>
      </c>
      <c r="BB1482">
        <v>5</v>
      </c>
      <c r="BC1482">
        <v>1</v>
      </c>
      <c r="BD1482">
        <v>2</v>
      </c>
      <c r="BE1482">
        <v>4</v>
      </c>
      <c r="BF1482" t="s">
        <v>139</v>
      </c>
      <c r="BG1482" t="s">
        <v>15134</v>
      </c>
      <c r="BI1482" s="4">
        <v>195</v>
      </c>
      <c r="BL1482" s="4">
        <v>100</v>
      </c>
      <c r="BM1482" s="4">
        <v>90</v>
      </c>
      <c r="BN1482">
        <v>2</v>
      </c>
      <c r="BO1482" s="4">
        <v>15</v>
      </c>
      <c r="BP1482">
        <v>1</v>
      </c>
      <c r="BQ1482">
        <v>180</v>
      </c>
      <c r="BR1482">
        <v>1</v>
      </c>
      <c r="BS1482">
        <v>1</v>
      </c>
      <c r="BT1482">
        <v>1125</v>
      </c>
      <c r="BU1482">
        <v>1125</v>
      </c>
      <c r="BV1482">
        <v>1</v>
      </c>
      <c r="BW1482">
        <v>1125</v>
      </c>
      <c r="BX1482" t="s">
        <v>187</v>
      </c>
      <c r="BY1482" t="s">
        <v>128</v>
      </c>
      <c r="BZ1482">
        <v>30</v>
      </c>
      <c r="CA1482">
        <v>60</v>
      </c>
      <c r="CB1482">
        <v>90</v>
      </c>
      <c r="CC1482">
        <v>180</v>
      </c>
      <c r="CD1482" s="1">
        <v>43913</v>
      </c>
      <c r="CE1482">
        <v>44</v>
      </c>
      <c r="CF1482">
        <v>36</v>
      </c>
      <c r="CG1482" s="1">
        <v>43446</v>
      </c>
      <c r="CH1482" s="1">
        <v>43902</v>
      </c>
      <c r="CI1482">
        <v>100</v>
      </c>
      <c r="CJ1482">
        <v>10</v>
      </c>
      <c r="CK1482">
        <v>10</v>
      </c>
      <c r="CL1482">
        <v>10</v>
      </c>
      <c r="CM1482">
        <v>10</v>
      </c>
      <c r="CN1482">
        <v>10</v>
      </c>
      <c r="CO1482">
        <v>10</v>
      </c>
      <c r="CP1482" t="s">
        <v>124</v>
      </c>
      <c r="CR1482" t="s">
        <v>142</v>
      </c>
      <c r="CS1482" t="s">
        <v>124</v>
      </c>
      <c r="CT1482" t="s">
        <v>124</v>
      </c>
      <c r="CU1482" t="s">
        <v>143</v>
      </c>
      <c r="CV1482" t="s">
        <v>124</v>
      </c>
      <c r="CW1482" t="s">
        <v>124</v>
      </c>
      <c r="CX1482">
        <v>1</v>
      </c>
      <c r="CY1482">
        <v>1</v>
      </c>
      <c r="CZ1482">
        <v>0</v>
      </c>
      <c r="DA1482">
        <v>0</v>
      </c>
      <c r="DB1482">
        <v>2.82</v>
      </c>
    </row>
    <row r="1483" spans="1:106" x14ac:dyDescent="0.2">
      <c r="A1483">
        <v>29650451</v>
      </c>
      <c r="B1483" t="s">
        <v>15135</v>
      </c>
      <c r="C1483">
        <v>20200323043627</v>
      </c>
      <c r="D1483" s="1">
        <v>43913</v>
      </c>
      <c r="E1483" t="s">
        <v>15136</v>
      </c>
      <c r="F1483" t="s">
        <v>15137</v>
      </c>
      <c r="G1483" t="s">
        <v>15138</v>
      </c>
      <c r="H1483" t="s">
        <v>15139</v>
      </c>
      <c r="I1483" t="s">
        <v>111</v>
      </c>
      <c r="J1483" t="s">
        <v>15140</v>
      </c>
      <c r="K1483" t="s">
        <v>15141</v>
      </c>
      <c r="L1483" t="s">
        <v>15142</v>
      </c>
      <c r="M1483" t="s">
        <v>15143</v>
      </c>
      <c r="N1483" t="s">
        <v>15144</v>
      </c>
      <c r="O1483" t="s">
        <v>15145</v>
      </c>
      <c r="R1483" t="s">
        <v>15146</v>
      </c>
      <c r="T1483">
        <v>223172950</v>
      </c>
      <c r="U1483" t="s">
        <v>15147</v>
      </c>
      <c r="V1483" t="s">
        <v>15148</v>
      </c>
      <c r="W1483" s="1">
        <v>43402</v>
      </c>
      <c r="X1483" t="s">
        <v>135</v>
      </c>
      <c r="Y1483" t="s">
        <v>15149</v>
      </c>
      <c r="Z1483" t="s">
        <v>157</v>
      </c>
      <c r="AA1483" t="s">
        <v>157</v>
      </c>
      <c r="AB1483" t="s">
        <v>157</v>
      </c>
      <c r="AC1483" t="s">
        <v>124</v>
      </c>
      <c r="AD1483" t="s">
        <v>15150</v>
      </c>
      <c r="AE1483" t="s">
        <v>15151</v>
      </c>
      <c r="AG1483">
        <v>1</v>
      </c>
      <c r="AH1483">
        <v>1</v>
      </c>
      <c r="AI1483" t="s">
        <v>1853</v>
      </c>
      <c r="AJ1483" t="s">
        <v>128</v>
      </c>
      <c r="AK1483" t="s">
        <v>124</v>
      </c>
      <c r="AL1483" t="s">
        <v>129</v>
      </c>
      <c r="AN1483" t="s">
        <v>130</v>
      </c>
      <c r="AP1483" t="s">
        <v>131</v>
      </c>
      <c r="AQ1483" t="s">
        <v>132</v>
      </c>
      <c r="AR1483">
        <v>7302</v>
      </c>
      <c r="AS1483" t="s">
        <v>133</v>
      </c>
      <c r="AT1483" t="s">
        <v>134</v>
      </c>
      <c r="AU1483" t="s">
        <v>135</v>
      </c>
      <c r="AV1483" t="s">
        <v>136</v>
      </c>
      <c r="AW1483">
        <v>40.719450000000002</v>
      </c>
      <c r="AX1483">
        <v>-74.039569999999998</v>
      </c>
      <c r="AY1483" t="s">
        <v>128</v>
      </c>
      <c r="AZ1483" t="s">
        <v>185</v>
      </c>
      <c r="BA1483" t="s">
        <v>163</v>
      </c>
      <c r="BB1483">
        <v>4</v>
      </c>
      <c r="BC1483">
        <v>2</v>
      </c>
      <c r="BD1483">
        <v>1</v>
      </c>
      <c r="BE1483">
        <v>3</v>
      </c>
      <c r="BF1483" t="s">
        <v>139</v>
      </c>
      <c r="BG1483" t="s">
        <v>15152</v>
      </c>
      <c r="BI1483" s="4">
        <v>66</v>
      </c>
      <c r="BL1483" s="4">
        <v>200</v>
      </c>
      <c r="BM1483" s="4">
        <v>40</v>
      </c>
      <c r="BN1483">
        <v>1</v>
      </c>
      <c r="BO1483" s="4">
        <v>15</v>
      </c>
      <c r="BP1483">
        <v>1</v>
      </c>
      <c r="BQ1483">
        <v>365</v>
      </c>
      <c r="BR1483">
        <v>1</v>
      </c>
      <c r="BS1483">
        <v>1</v>
      </c>
      <c r="BT1483">
        <v>365</v>
      </c>
      <c r="BU1483">
        <v>365</v>
      </c>
      <c r="BV1483">
        <v>1</v>
      </c>
      <c r="BW1483">
        <v>365</v>
      </c>
      <c r="BX1483" t="s">
        <v>165</v>
      </c>
      <c r="BY1483" t="s">
        <v>128</v>
      </c>
      <c r="BZ1483">
        <v>0</v>
      </c>
      <c r="CA1483">
        <v>21</v>
      </c>
      <c r="CB1483">
        <v>51</v>
      </c>
      <c r="CC1483">
        <v>51</v>
      </c>
      <c r="CD1483" s="1">
        <v>43913</v>
      </c>
      <c r="CE1483">
        <v>2</v>
      </c>
      <c r="CF1483">
        <v>0</v>
      </c>
      <c r="CG1483" s="1">
        <v>43443</v>
      </c>
      <c r="CH1483" s="1">
        <v>43543</v>
      </c>
      <c r="CI1483">
        <v>100</v>
      </c>
      <c r="CJ1483">
        <v>10</v>
      </c>
      <c r="CK1483">
        <v>10</v>
      </c>
      <c r="CL1483">
        <v>8</v>
      </c>
      <c r="CM1483">
        <v>8</v>
      </c>
      <c r="CN1483">
        <v>10</v>
      </c>
      <c r="CO1483">
        <v>8</v>
      </c>
      <c r="CP1483" t="s">
        <v>124</v>
      </c>
      <c r="CR1483" t="s">
        <v>142</v>
      </c>
      <c r="CS1483" t="s">
        <v>128</v>
      </c>
      <c r="CT1483" t="s">
        <v>124</v>
      </c>
      <c r="CU1483" t="s">
        <v>166</v>
      </c>
      <c r="CV1483" t="s">
        <v>124</v>
      </c>
      <c r="CW1483" t="s">
        <v>124</v>
      </c>
      <c r="CX1483">
        <v>1</v>
      </c>
      <c r="CY1483">
        <v>0</v>
      </c>
      <c r="CZ1483">
        <v>1</v>
      </c>
      <c r="DA1483">
        <v>0</v>
      </c>
      <c r="DB1483">
        <v>0.13</v>
      </c>
    </row>
    <row r="1484" spans="1:106" x14ac:dyDescent="0.2">
      <c r="A1484">
        <v>29654654</v>
      </c>
      <c r="B1484" t="s">
        <v>15153</v>
      </c>
      <c r="C1484">
        <v>20200323043627</v>
      </c>
      <c r="D1484" s="1">
        <v>43913</v>
      </c>
      <c r="E1484" t="s">
        <v>15154</v>
      </c>
      <c r="F1484" t="s">
        <v>15055</v>
      </c>
      <c r="H1484" t="s">
        <v>15155</v>
      </c>
      <c r="I1484" t="s">
        <v>111</v>
      </c>
      <c r="J1484" t="s">
        <v>15156</v>
      </c>
      <c r="K1484" t="s">
        <v>15157</v>
      </c>
      <c r="L1484" t="s">
        <v>15158</v>
      </c>
      <c r="M1484" t="s">
        <v>15159</v>
      </c>
      <c r="O1484" t="s">
        <v>15160</v>
      </c>
      <c r="R1484" t="s">
        <v>15161</v>
      </c>
      <c r="T1484">
        <v>122190012</v>
      </c>
      <c r="U1484" t="s">
        <v>15058</v>
      </c>
      <c r="V1484" t="s">
        <v>15059</v>
      </c>
      <c r="W1484" s="1">
        <v>42817</v>
      </c>
      <c r="X1484" t="s">
        <v>135</v>
      </c>
      <c r="Z1484" t="s">
        <v>229</v>
      </c>
      <c r="AA1484" s="3">
        <v>0.63</v>
      </c>
      <c r="AB1484" s="3">
        <v>0.89</v>
      </c>
      <c r="AC1484" t="s">
        <v>124</v>
      </c>
      <c r="AD1484" t="s">
        <v>15060</v>
      </c>
      <c r="AE1484" t="s">
        <v>15061</v>
      </c>
      <c r="AF1484" t="s">
        <v>1966</v>
      </c>
      <c r="AG1484">
        <v>3</v>
      </c>
      <c r="AH1484">
        <v>3</v>
      </c>
      <c r="AI1484" t="s">
        <v>5268</v>
      </c>
      <c r="AJ1484" t="s">
        <v>128</v>
      </c>
      <c r="AK1484" t="s">
        <v>128</v>
      </c>
      <c r="AL1484" t="s">
        <v>129</v>
      </c>
      <c r="AN1484" t="s">
        <v>130</v>
      </c>
      <c r="AP1484" t="s">
        <v>131</v>
      </c>
      <c r="AQ1484" t="s">
        <v>132</v>
      </c>
      <c r="AR1484">
        <v>7302</v>
      </c>
      <c r="AS1484" t="s">
        <v>133</v>
      </c>
      <c r="AT1484" t="s">
        <v>134</v>
      </c>
      <c r="AU1484" t="s">
        <v>135</v>
      </c>
      <c r="AV1484" t="s">
        <v>136</v>
      </c>
      <c r="AW1484">
        <v>40.724159999999998</v>
      </c>
      <c r="AX1484">
        <v>-74.049199999999999</v>
      </c>
      <c r="AY1484" t="s">
        <v>128</v>
      </c>
      <c r="AZ1484" t="s">
        <v>185</v>
      </c>
      <c r="BA1484" t="s">
        <v>138</v>
      </c>
      <c r="BB1484">
        <v>3</v>
      </c>
      <c r="BC1484">
        <v>1</v>
      </c>
      <c r="BD1484">
        <v>1</v>
      </c>
      <c r="BE1484">
        <v>1</v>
      </c>
      <c r="BF1484" t="s">
        <v>139</v>
      </c>
      <c r="BG1484" t="s">
        <v>15162</v>
      </c>
      <c r="BI1484" s="4">
        <v>100</v>
      </c>
      <c r="BL1484" s="4">
        <v>500</v>
      </c>
      <c r="BM1484" s="4">
        <v>157</v>
      </c>
      <c r="BN1484">
        <v>1</v>
      </c>
      <c r="BO1484" s="4">
        <v>0</v>
      </c>
      <c r="BP1484">
        <v>2</v>
      </c>
      <c r="BQ1484">
        <v>90</v>
      </c>
      <c r="BR1484">
        <v>2</v>
      </c>
      <c r="BS1484">
        <v>2</v>
      </c>
      <c r="BT1484">
        <v>90</v>
      </c>
      <c r="BU1484">
        <v>90</v>
      </c>
      <c r="BV1484">
        <v>2</v>
      </c>
      <c r="BW1484">
        <v>90</v>
      </c>
      <c r="BX1484" t="s">
        <v>415</v>
      </c>
      <c r="BY1484" t="s">
        <v>128</v>
      </c>
      <c r="BZ1484">
        <v>4</v>
      </c>
      <c r="CA1484">
        <v>27</v>
      </c>
      <c r="CB1484">
        <v>57</v>
      </c>
      <c r="CC1484">
        <v>57</v>
      </c>
      <c r="CD1484" s="1">
        <v>43913</v>
      </c>
      <c r="CE1484">
        <v>9</v>
      </c>
      <c r="CF1484">
        <v>2</v>
      </c>
      <c r="CG1484" s="1">
        <v>43420</v>
      </c>
      <c r="CH1484" s="1">
        <v>43717</v>
      </c>
      <c r="CI1484">
        <v>73</v>
      </c>
      <c r="CJ1484">
        <v>8</v>
      </c>
      <c r="CK1484">
        <v>6</v>
      </c>
      <c r="CL1484">
        <v>9</v>
      </c>
      <c r="CM1484">
        <v>9</v>
      </c>
      <c r="CN1484">
        <v>8</v>
      </c>
      <c r="CO1484">
        <v>7</v>
      </c>
      <c r="CP1484" t="s">
        <v>124</v>
      </c>
      <c r="CR1484" t="s">
        <v>142</v>
      </c>
      <c r="CS1484" t="s">
        <v>128</v>
      </c>
      <c r="CT1484" t="s">
        <v>124</v>
      </c>
      <c r="CU1484" t="s">
        <v>166</v>
      </c>
      <c r="CV1484" t="s">
        <v>124</v>
      </c>
      <c r="CW1484" t="s">
        <v>124</v>
      </c>
      <c r="CX1484">
        <v>3</v>
      </c>
      <c r="CY1484">
        <v>3</v>
      </c>
      <c r="CZ1484">
        <v>0</v>
      </c>
      <c r="DA1484">
        <v>0</v>
      </c>
      <c r="DB1484">
        <v>0.55000000000000004</v>
      </c>
    </row>
    <row r="1485" spans="1:106" x14ac:dyDescent="0.2">
      <c r="A1485">
        <v>29657628</v>
      </c>
      <c r="B1485" t="s">
        <v>15163</v>
      </c>
      <c r="C1485">
        <v>20200323043627</v>
      </c>
      <c r="D1485" s="1">
        <v>43913</v>
      </c>
      <c r="E1485" t="s">
        <v>15164</v>
      </c>
      <c r="F1485" t="s">
        <v>15165</v>
      </c>
      <c r="G1485" t="s">
        <v>15166</v>
      </c>
      <c r="H1485" t="s">
        <v>15167</v>
      </c>
      <c r="I1485" t="s">
        <v>111</v>
      </c>
      <c r="J1485" t="s">
        <v>5396</v>
      </c>
      <c r="K1485" t="s">
        <v>10206</v>
      </c>
      <c r="L1485" t="s">
        <v>5398</v>
      </c>
      <c r="M1485" t="s">
        <v>15168</v>
      </c>
      <c r="N1485" t="s">
        <v>15169</v>
      </c>
      <c r="O1485" t="s">
        <v>10209</v>
      </c>
      <c r="R1485" t="s">
        <v>15170</v>
      </c>
      <c r="T1485">
        <v>81986778</v>
      </c>
      <c r="U1485" t="s">
        <v>5403</v>
      </c>
      <c r="V1485" t="s">
        <v>5404</v>
      </c>
      <c r="W1485" s="1">
        <v>42556</v>
      </c>
      <c r="X1485" t="s">
        <v>121</v>
      </c>
      <c r="Z1485" t="s">
        <v>123</v>
      </c>
      <c r="AA1485" s="3">
        <v>1</v>
      </c>
      <c r="AB1485" s="3">
        <v>0.99</v>
      </c>
      <c r="AC1485" t="s">
        <v>124</v>
      </c>
      <c r="AD1485" t="s">
        <v>5405</v>
      </c>
      <c r="AE1485" t="s">
        <v>5406</v>
      </c>
      <c r="AG1485">
        <v>8</v>
      </c>
      <c r="AH1485">
        <v>8</v>
      </c>
      <c r="AI1485" t="s">
        <v>2482</v>
      </c>
      <c r="AJ1485" t="s">
        <v>128</v>
      </c>
      <c r="AK1485" t="s">
        <v>128</v>
      </c>
      <c r="AL1485" t="s">
        <v>129</v>
      </c>
      <c r="AN1485" t="s">
        <v>161</v>
      </c>
      <c r="AP1485" t="s">
        <v>131</v>
      </c>
      <c r="AQ1485" t="s">
        <v>132</v>
      </c>
      <c r="AR1485">
        <v>7307</v>
      </c>
      <c r="AS1485" t="s">
        <v>133</v>
      </c>
      <c r="AT1485" t="s">
        <v>134</v>
      </c>
      <c r="AU1485" t="s">
        <v>135</v>
      </c>
      <c r="AV1485" t="s">
        <v>136</v>
      </c>
      <c r="AW1485">
        <v>40.737949999999998</v>
      </c>
      <c r="AX1485">
        <v>-74.050669999999997</v>
      </c>
      <c r="AY1485" t="s">
        <v>128</v>
      </c>
      <c r="AZ1485" t="s">
        <v>247</v>
      </c>
      <c r="BA1485" t="s">
        <v>163</v>
      </c>
      <c r="BB1485">
        <v>2</v>
      </c>
      <c r="BC1485">
        <v>1</v>
      </c>
      <c r="BD1485">
        <v>1</v>
      </c>
      <c r="BE1485">
        <v>1</v>
      </c>
      <c r="BF1485" t="s">
        <v>139</v>
      </c>
      <c r="BG1485" t="s">
        <v>15171</v>
      </c>
      <c r="BI1485" s="4">
        <v>49</v>
      </c>
      <c r="BL1485" s="4">
        <v>350</v>
      </c>
      <c r="BM1485" s="4">
        <v>35</v>
      </c>
      <c r="BN1485">
        <v>1</v>
      </c>
      <c r="BO1485" s="4">
        <v>15</v>
      </c>
      <c r="BP1485">
        <v>1</v>
      </c>
      <c r="BQ1485">
        <v>90</v>
      </c>
      <c r="BR1485">
        <v>1</v>
      </c>
      <c r="BS1485">
        <v>1</v>
      </c>
      <c r="BT1485">
        <v>90</v>
      </c>
      <c r="BU1485">
        <v>90</v>
      </c>
      <c r="BV1485">
        <v>1</v>
      </c>
      <c r="BW1485">
        <v>90</v>
      </c>
      <c r="BX1485" t="s">
        <v>187</v>
      </c>
      <c r="BY1485" t="s">
        <v>128</v>
      </c>
      <c r="BZ1485">
        <v>29</v>
      </c>
      <c r="CA1485">
        <v>59</v>
      </c>
      <c r="CB1485">
        <v>89</v>
      </c>
      <c r="CC1485">
        <v>269</v>
      </c>
      <c r="CD1485" s="1">
        <v>43913</v>
      </c>
      <c r="CE1485">
        <v>28</v>
      </c>
      <c r="CF1485">
        <v>20</v>
      </c>
      <c r="CG1485" s="1">
        <v>43404</v>
      </c>
      <c r="CH1485" s="1">
        <v>43904</v>
      </c>
      <c r="CI1485">
        <v>93</v>
      </c>
      <c r="CJ1485">
        <v>9</v>
      </c>
      <c r="CK1485">
        <v>9</v>
      </c>
      <c r="CL1485">
        <v>10</v>
      </c>
      <c r="CM1485">
        <v>10</v>
      </c>
      <c r="CN1485">
        <v>9</v>
      </c>
      <c r="CO1485">
        <v>9</v>
      </c>
      <c r="CP1485" t="s">
        <v>124</v>
      </c>
      <c r="CR1485" t="s">
        <v>142</v>
      </c>
      <c r="CS1485" t="s">
        <v>128</v>
      </c>
      <c r="CT1485" t="s">
        <v>124</v>
      </c>
      <c r="CU1485" t="s">
        <v>188</v>
      </c>
      <c r="CV1485" t="s">
        <v>124</v>
      </c>
      <c r="CW1485" t="s">
        <v>124</v>
      </c>
      <c r="CX1485">
        <v>5</v>
      </c>
      <c r="CY1485">
        <v>0</v>
      </c>
      <c r="CZ1485">
        <v>5</v>
      </c>
      <c r="DA1485">
        <v>0</v>
      </c>
      <c r="DB1485">
        <v>1.65</v>
      </c>
    </row>
    <row r="1486" spans="1:106" x14ac:dyDescent="0.2">
      <c r="A1486">
        <v>29675980</v>
      </c>
      <c r="B1486" t="s">
        <v>15172</v>
      </c>
      <c r="C1486">
        <v>20200323043627</v>
      </c>
      <c r="D1486" s="1">
        <v>43913</v>
      </c>
      <c r="E1486" t="s">
        <v>15173</v>
      </c>
      <c r="F1486" t="s">
        <v>15174</v>
      </c>
      <c r="G1486" t="s">
        <v>15175</v>
      </c>
      <c r="H1486" t="s">
        <v>15176</v>
      </c>
      <c r="I1486" t="s">
        <v>111</v>
      </c>
      <c r="J1486" t="s">
        <v>15177</v>
      </c>
      <c r="K1486" t="e">
        <f>- there is a closet in your room, so you can store your things and feel at home.</f>
        <v>#NAME?</v>
      </c>
      <c r="L1486" t="s">
        <v>15178</v>
      </c>
      <c r="M1486" t="s">
        <v>15179</v>
      </c>
      <c r="N1486" t="s">
        <v>15180</v>
      </c>
      <c r="O1486" t="s">
        <v>14678</v>
      </c>
      <c r="R1486" t="s">
        <v>15181</v>
      </c>
      <c r="T1486">
        <v>2549076</v>
      </c>
      <c r="U1486" t="s">
        <v>15182</v>
      </c>
      <c r="V1486" t="s">
        <v>15183</v>
      </c>
      <c r="W1486" s="1">
        <v>41064</v>
      </c>
      <c r="X1486" t="s">
        <v>196</v>
      </c>
      <c r="Y1486" s="2" t="s">
        <v>15184</v>
      </c>
      <c r="Z1486" t="s">
        <v>123</v>
      </c>
      <c r="AA1486" s="3">
        <v>1</v>
      </c>
      <c r="AB1486" s="3">
        <v>0.99</v>
      </c>
      <c r="AC1486" t="s">
        <v>124</v>
      </c>
      <c r="AD1486" t="s">
        <v>15185</v>
      </c>
      <c r="AE1486" t="s">
        <v>15186</v>
      </c>
      <c r="AG1486">
        <v>11</v>
      </c>
      <c r="AH1486">
        <v>11</v>
      </c>
      <c r="AI1486" t="s">
        <v>457</v>
      </c>
      <c r="AJ1486" t="s">
        <v>128</v>
      </c>
      <c r="AK1486" t="s">
        <v>124</v>
      </c>
      <c r="AL1486" t="s">
        <v>129</v>
      </c>
      <c r="AN1486" t="s">
        <v>514</v>
      </c>
      <c r="AP1486" t="s">
        <v>131</v>
      </c>
      <c r="AQ1486" t="s">
        <v>132</v>
      </c>
      <c r="AR1486">
        <v>7307</v>
      </c>
      <c r="AS1486" t="s">
        <v>133</v>
      </c>
      <c r="AT1486" t="s">
        <v>134</v>
      </c>
      <c r="AU1486" t="s">
        <v>135</v>
      </c>
      <c r="AV1486" t="s">
        <v>136</v>
      </c>
      <c r="AW1486">
        <v>40.747979999999998</v>
      </c>
      <c r="AX1486">
        <v>-74.057220000000001</v>
      </c>
      <c r="AY1486" t="s">
        <v>128</v>
      </c>
      <c r="AZ1486" t="s">
        <v>185</v>
      </c>
      <c r="BA1486" t="s">
        <v>163</v>
      </c>
      <c r="BB1486">
        <v>2</v>
      </c>
      <c r="BC1486">
        <v>3</v>
      </c>
      <c r="BD1486">
        <v>1</v>
      </c>
      <c r="BE1486">
        <v>1</v>
      </c>
      <c r="BF1486" t="s">
        <v>139</v>
      </c>
      <c r="BG1486" t="s">
        <v>15187</v>
      </c>
      <c r="BI1486" s="4">
        <v>60</v>
      </c>
      <c r="BL1486" s="4">
        <v>100</v>
      </c>
      <c r="BM1486" s="4">
        <v>15</v>
      </c>
      <c r="BN1486">
        <v>1</v>
      </c>
      <c r="BO1486" s="4">
        <v>0</v>
      </c>
      <c r="BP1486">
        <v>2</v>
      </c>
      <c r="BQ1486">
        <v>90</v>
      </c>
      <c r="BR1486">
        <v>2</v>
      </c>
      <c r="BS1486">
        <v>20</v>
      </c>
      <c r="BT1486">
        <v>1125</v>
      </c>
      <c r="BU1486">
        <v>1125</v>
      </c>
      <c r="BV1486">
        <v>4.9000000000000004</v>
      </c>
      <c r="BW1486">
        <v>1125</v>
      </c>
      <c r="BX1486" t="s">
        <v>2207</v>
      </c>
      <c r="BY1486" t="s">
        <v>128</v>
      </c>
      <c r="BZ1486">
        <v>30</v>
      </c>
      <c r="CA1486">
        <v>60</v>
      </c>
      <c r="CB1486">
        <v>68</v>
      </c>
      <c r="CC1486">
        <v>68</v>
      </c>
      <c r="CD1486" s="1">
        <v>43913</v>
      </c>
      <c r="CE1486">
        <v>60</v>
      </c>
      <c r="CF1486">
        <v>48</v>
      </c>
      <c r="CG1486" s="1">
        <v>43409</v>
      </c>
      <c r="CH1486" s="1">
        <v>43905</v>
      </c>
      <c r="CI1486">
        <v>94</v>
      </c>
      <c r="CJ1486">
        <v>10</v>
      </c>
      <c r="CK1486">
        <v>9</v>
      </c>
      <c r="CL1486">
        <v>10</v>
      </c>
      <c r="CM1486">
        <v>10</v>
      </c>
      <c r="CN1486">
        <v>9</v>
      </c>
      <c r="CO1486">
        <v>9</v>
      </c>
      <c r="CP1486" t="s">
        <v>124</v>
      </c>
      <c r="CR1486" t="s">
        <v>142</v>
      </c>
      <c r="CS1486" t="s">
        <v>128</v>
      </c>
      <c r="CT1486" t="s">
        <v>124</v>
      </c>
      <c r="CU1486" t="s">
        <v>143</v>
      </c>
      <c r="CV1486" t="s">
        <v>124</v>
      </c>
      <c r="CW1486" t="s">
        <v>124</v>
      </c>
      <c r="CX1486">
        <v>9</v>
      </c>
      <c r="CY1486">
        <v>0</v>
      </c>
      <c r="CZ1486">
        <v>9</v>
      </c>
      <c r="DA1486">
        <v>0</v>
      </c>
      <c r="DB1486">
        <v>3.56</v>
      </c>
    </row>
    <row r="1487" spans="1:106" x14ac:dyDescent="0.2">
      <c r="A1487">
        <v>29684991</v>
      </c>
      <c r="B1487" t="s">
        <v>15188</v>
      </c>
      <c r="C1487">
        <v>20200323043627</v>
      </c>
      <c r="D1487" s="1">
        <v>43913</v>
      </c>
      <c r="E1487" t="s">
        <v>15189</v>
      </c>
      <c r="F1487" t="s">
        <v>15190</v>
      </c>
      <c r="G1487" t="s">
        <v>15191</v>
      </c>
      <c r="H1487" t="s">
        <v>15192</v>
      </c>
      <c r="I1487" t="s">
        <v>111</v>
      </c>
      <c r="J1487" t="s">
        <v>15177</v>
      </c>
      <c r="K1487" t="e">
        <f>- there is a closet with a lock in your room, so you can store your things and feel at home.</f>
        <v>#NAME?</v>
      </c>
      <c r="L1487" t="s">
        <v>15193</v>
      </c>
      <c r="M1487" t="s">
        <v>15194</v>
      </c>
      <c r="N1487" t="s">
        <v>15180</v>
      </c>
      <c r="O1487" t="s">
        <v>14678</v>
      </c>
      <c r="R1487" t="s">
        <v>15195</v>
      </c>
      <c r="T1487">
        <v>2549076</v>
      </c>
      <c r="U1487" t="s">
        <v>15182</v>
      </c>
      <c r="V1487" t="s">
        <v>15183</v>
      </c>
      <c r="W1487" s="1">
        <v>41064</v>
      </c>
      <c r="X1487" t="s">
        <v>196</v>
      </c>
      <c r="Y1487" s="2" t="s">
        <v>15184</v>
      </c>
      <c r="Z1487" t="s">
        <v>123</v>
      </c>
      <c r="AA1487" s="3">
        <v>1</v>
      </c>
      <c r="AB1487" s="3">
        <v>0.99</v>
      </c>
      <c r="AC1487" t="s">
        <v>124</v>
      </c>
      <c r="AD1487" t="s">
        <v>15185</v>
      </c>
      <c r="AE1487" t="s">
        <v>15186</v>
      </c>
      <c r="AG1487">
        <v>11</v>
      </c>
      <c r="AH1487">
        <v>11</v>
      </c>
      <c r="AI1487" t="s">
        <v>457</v>
      </c>
      <c r="AJ1487" t="s">
        <v>128</v>
      </c>
      <c r="AK1487" t="s">
        <v>124</v>
      </c>
      <c r="AL1487" t="s">
        <v>129</v>
      </c>
      <c r="AN1487" t="s">
        <v>514</v>
      </c>
      <c r="AP1487" t="s">
        <v>131</v>
      </c>
      <c r="AQ1487" t="s">
        <v>132</v>
      </c>
      <c r="AR1487">
        <v>7307</v>
      </c>
      <c r="AS1487" t="s">
        <v>133</v>
      </c>
      <c r="AT1487" t="s">
        <v>134</v>
      </c>
      <c r="AU1487" t="s">
        <v>135</v>
      </c>
      <c r="AV1487" t="s">
        <v>136</v>
      </c>
      <c r="AW1487">
        <v>40.749630000000003</v>
      </c>
      <c r="AX1487">
        <v>-74.057509999999994</v>
      </c>
      <c r="AY1487" t="s">
        <v>128</v>
      </c>
      <c r="AZ1487" t="s">
        <v>185</v>
      </c>
      <c r="BA1487" t="s">
        <v>163</v>
      </c>
      <c r="BB1487">
        <v>2</v>
      </c>
      <c r="BC1487">
        <v>3</v>
      </c>
      <c r="BD1487">
        <v>1</v>
      </c>
      <c r="BE1487">
        <v>1</v>
      </c>
      <c r="BF1487" t="s">
        <v>139</v>
      </c>
      <c r="BG1487" t="s">
        <v>15196</v>
      </c>
      <c r="BI1487" s="4">
        <v>60</v>
      </c>
      <c r="BL1487" s="4">
        <v>100</v>
      </c>
      <c r="BM1487" s="4">
        <v>15</v>
      </c>
      <c r="BN1487">
        <v>2</v>
      </c>
      <c r="BO1487" s="4">
        <v>15</v>
      </c>
      <c r="BP1487">
        <v>2</v>
      </c>
      <c r="BQ1487">
        <v>180</v>
      </c>
      <c r="BR1487">
        <v>2</v>
      </c>
      <c r="BS1487">
        <v>20</v>
      </c>
      <c r="BT1487">
        <v>180</v>
      </c>
      <c r="BU1487">
        <v>180</v>
      </c>
      <c r="BV1487">
        <v>5</v>
      </c>
      <c r="BW1487">
        <v>180</v>
      </c>
      <c r="BX1487" t="s">
        <v>2207</v>
      </c>
      <c r="BY1487" t="s">
        <v>128</v>
      </c>
      <c r="BZ1487">
        <v>30</v>
      </c>
      <c r="CA1487">
        <v>60</v>
      </c>
      <c r="CB1487">
        <v>70</v>
      </c>
      <c r="CC1487">
        <v>70</v>
      </c>
      <c r="CD1487" s="1">
        <v>43913</v>
      </c>
      <c r="CE1487">
        <v>59</v>
      </c>
      <c r="CF1487">
        <v>48</v>
      </c>
      <c r="CG1487" s="1">
        <v>43404</v>
      </c>
      <c r="CH1487" s="1">
        <v>43909</v>
      </c>
      <c r="CI1487">
        <v>94</v>
      </c>
      <c r="CJ1487">
        <v>10</v>
      </c>
      <c r="CK1487">
        <v>9</v>
      </c>
      <c r="CL1487">
        <v>10</v>
      </c>
      <c r="CM1487">
        <v>10</v>
      </c>
      <c r="CN1487">
        <v>9</v>
      </c>
      <c r="CO1487">
        <v>9</v>
      </c>
      <c r="CP1487" t="s">
        <v>124</v>
      </c>
      <c r="CR1487" t="s">
        <v>142</v>
      </c>
      <c r="CS1487" t="s">
        <v>124</v>
      </c>
      <c r="CT1487" t="s">
        <v>124</v>
      </c>
      <c r="CU1487" t="s">
        <v>143</v>
      </c>
      <c r="CV1487" t="s">
        <v>124</v>
      </c>
      <c r="CW1487" t="s">
        <v>124</v>
      </c>
      <c r="CX1487">
        <v>9</v>
      </c>
      <c r="CY1487">
        <v>0</v>
      </c>
      <c r="CZ1487">
        <v>9</v>
      </c>
      <c r="DA1487">
        <v>0</v>
      </c>
      <c r="DB1487">
        <v>3.47</v>
      </c>
    </row>
    <row r="1488" spans="1:106" x14ac:dyDescent="0.2">
      <c r="A1488">
        <v>29685115</v>
      </c>
      <c r="B1488" t="s">
        <v>15197</v>
      </c>
      <c r="C1488">
        <v>20200323043627</v>
      </c>
      <c r="D1488" s="1">
        <v>43913</v>
      </c>
      <c r="E1488" t="s">
        <v>15198</v>
      </c>
      <c r="F1488" t="s">
        <v>15199</v>
      </c>
      <c r="G1488" t="s">
        <v>15175</v>
      </c>
      <c r="H1488" t="s">
        <v>15200</v>
      </c>
      <c r="I1488" t="s">
        <v>111</v>
      </c>
      <c r="J1488" t="s">
        <v>15177</v>
      </c>
      <c r="K1488" t="e">
        <f>- there is a closet in your room, so you can store your things and feel at home.</f>
        <v>#NAME?</v>
      </c>
      <c r="L1488" t="s">
        <v>15201</v>
      </c>
      <c r="M1488" t="s">
        <v>15194</v>
      </c>
      <c r="N1488" t="s">
        <v>15180</v>
      </c>
      <c r="O1488" t="s">
        <v>14678</v>
      </c>
      <c r="R1488" t="s">
        <v>15202</v>
      </c>
      <c r="T1488">
        <v>2549076</v>
      </c>
      <c r="U1488" t="s">
        <v>15182</v>
      </c>
      <c r="V1488" t="s">
        <v>15183</v>
      </c>
      <c r="W1488" s="1">
        <v>41064</v>
      </c>
      <c r="X1488" t="s">
        <v>196</v>
      </c>
      <c r="Y1488" s="2" t="s">
        <v>15184</v>
      </c>
      <c r="Z1488" t="s">
        <v>123</v>
      </c>
      <c r="AA1488" s="3">
        <v>1</v>
      </c>
      <c r="AB1488" s="3">
        <v>0.99</v>
      </c>
      <c r="AC1488" t="s">
        <v>124</v>
      </c>
      <c r="AD1488" t="s">
        <v>15185</v>
      </c>
      <c r="AE1488" t="s">
        <v>15186</v>
      </c>
      <c r="AG1488">
        <v>11</v>
      </c>
      <c r="AH1488">
        <v>11</v>
      </c>
      <c r="AI1488" t="s">
        <v>457</v>
      </c>
      <c r="AJ1488" t="s">
        <v>128</v>
      </c>
      <c r="AK1488" t="s">
        <v>124</v>
      </c>
      <c r="AL1488" t="s">
        <v>129</v>
      </c>
      <c r="AN1488" t="s">
        <v>514</v>
      </c>
      <c r="AP1488" t="s">
        <v>131</v>
      </c>
      <c r="AQ1488" t="s">
        <v>132</v>
      </c>
      <c r="AR1488">
        <v>7307</v>
      </c>
      <c r="AS1488" t="s">
        <v>133</v>
      </c>
      <c r="AT1488" t="s">
        <v>134</v>
      </c>
      <c r="AU1488" t="s">
        <v>135</v>
      </c>
      <c r="AV1488" t="s">
        <v>136</v>
      </c>
      <c r="AW1488">
        <v>40.75</v>
      </c>
      <c r="AX1488">
        <v>-74.058859999999996</v>
      </c>
      <c r="AY1488" t="s">
        <v>128</v>
      </c>
      <c r="AZ1488" t="s">
        <v>185</v>
      </c>
      <c r="BA1488" t="s">
        <v>163</v>
      </c>
      <c r="BB1488">
        <v>4</v>
      </c>
      <c r="BC1488">
        <v>3</v>
      </c>
      <c r="BD1488">
        <v>1</v>
      </c>
      <c r="BE1488">
        <v>2</v>
      </c>
      <c r="BF1488" t="s">
        <v>139</v>
      </c>
      <c r="BG1488" t="s">
        <v>15203</v>
      </c>
      <c r="BI1488" s="4">
        <v>80</v>
      </c>
      <c r="BL1488" s="4">
        <v>100</v>
      </c>
      <c r="BM1488" s="4">
        <v>15</v>
      </c>
      <c r="BN1488">
        <v>2</v>
      </c>
      <c r="BO1488" s="4">
        <v>15</v>
      </c>
      <c r="BP1488">
        <v>2</v>
      </c>
      <c r="BQ1488">
        <v>180</v>
      </c>
      <c r="BR1488">
        <v>2</v>
      </c>
      <c r="BS1488">
        <v>20</v>
      </c>
      <c r="BT1488">
        <v>1125</v>
      </c>
      <c r="BU1488">
        <v>1125</v>
      </c>
      <c r="BV1488">
        <v>5</v>
      </c>
      <c r="BW1488">
        <v>1125</v>
      </c>
      <c r="BX1488" t="s">
        <v>2207</v>
      </c>
      <c r="BY1488" t="s">
        <v>128</v>
      </c>
      <c r="BZ1488">
        <v>30</v>
      </c>
      <c r="CA1488">
        <v>60</v>
      </c>
      <c r="CB1488">
        <v>70</v>
      </c>
      <c r="CC1488">
        <v>70</v>
      </c>
      <c r="CD1488" s="1">
        <v>43913</v>
      </c>
      <c r="CE1488">
        <v>75</v>
      </c>
      <c r="CF1488">
        <v>54</v>
      </c>
      <c r="CG1488" s="1">
        <v>43410</v>
      </c>
      <c r="CH1488" s="1">
        <v>43909</v>
      </c>
      <c r="CI1488">
        <v>95</v>
      </c>
      <c r="CJ1488">
        <v>10</v>
      </c>
      <c r="CK1488">
        <v>9</v>
      </c>
      <c r="CL1488">
        <v>10</v>
      </c>
      <c r="CM1488">
        <v>10</v>
      </c>
      <c r="CN1488">
        <v>9</v>
      </c>
      <c r="CO1488">
        <v>10</v>
      </c>
      <c r="CP1488" t="s">
        <v>124</v>
      </c>
      <c r="CR1488" t="s">
        <v>142</v>
      </c>
      <c r="CS1488" t="s">
        <v>128</v>
      </c>
      <c r="CT1488" t="s">
        <v>124</v>
      </c>
      <c r="CU1488" t="s">
        <v>143</v>
      </c>
      <c r="CV1488" t="s">
        <v>124</v>
      </c>
      <c r="CW1488" t="s">
        <v>124</v>
      </c>
      <c r="CX1488">
        <v>9</v>
      </c>
      <c r="CY1488">
        <v>0</v>
      </c>
      <c r="CZ1488">
        <v>9</v>
      </c>
      <c r="DA1488">
        <v>0</v>
      </c>
      <c r="DB1488">
        <v>4.46</v>
      </c>
    </row>
    <row r="1489" spans="1:106" x14ac:dyDescent="0.2">
      <c r="A1489">
        <v>29707069</v>
      </c>
      <c r="B1489" t="s">
        <v>15204</v>
      </c>
      <c r="C1489">
        <v>20200323043627</v>
      </c>
      <c r="D1489" s="1">
        <v>43913</v>
      </c>
      <c r="E1489" t="s">
        <v>15205</v>
      </c>
      <c r="F1489" t="s">
        <v>7090</v>
      </c>
      <c r="G1489" t="s">
        <v>7091</v>
      </c>
      <c r="H1489" t="s">
        <v>7092</v>
      </c>
      <c r="I1489" t="s">
        <v>111</v>
      </c>
      <c r="J1489" t="s">
        <v>7093</v>
      </c>
      <c r="L1489" t="s">
        <v>7094</v>
      </c>
      <c r="M1489" t="s">
        <v>7095</v>
      </c>
      <c r="N1489" t="s">
        <v>7096</v>
      </c>
      <c r="R1489" t="s">
        <v>7097</v>
      </c>
      <c r="T1489">
        <v>1347968</v>
      </c>
      <c r="U1489" t="s">
        <v>1922</v>
      </c>
      <c r="V1489" t="s">
        <v>843</v>
      </c>
      <c r="W1489" s="1">
        <v>40845</v>
      </c>
      <c r="X1489" t="s">
        <v>121</v>
      </c>
      <c r="Y1489" t="s">
        <v>1923</v>
      </c>
      <c r="Z1489" t="s">
        <v>620</v>
      </c>
      <c r="AA1489" s="3">
        <v>0.47</v>
      </c>
      <c r="AB1489" s="3">
        <v>0.44</v>
      </c>
      <c r="AC1489" t="s">
        <v>124</v>
      </c>
      <c r="AD1489" t="s">
        <v>1924</v>
      </c>
      <c r="AE1489" t="s">
        <v>1925</v>
      </c>
      <c r="AG1489">
        <v>9</v>
      </c>
      <c r="AH1489">
        <v>9</v>
      </c>
      <c r="AI1489" t="s">
        <v>127</v>
      </c>
      <c r="AJ1489" t="s">
        <v>128</v>
      </c>
      <c r="AK1489" t="s">
        <v>124</v>
      </c>
      <c r="AL1489" t="s">
        <v>129</v>
      </c>
      <c r="AN1489" t="s">
        <v>161</v>
      </c>
      <c r="AP1489" t="s">
        <v>131</v>
      </c>
      <c r="AQ1489" t="s">
        <v>132</v>
      </c>
      <c r="AR1489">
        <v>7306</v>
      </c>
      <c r="AS1489" t="s">
        <v>133</v>
      </c>
      <c r="AT1489" t="s">
        <v>134</v>
      </c>
      <c r="AU1489" t="s">
        <v>135</v>
      </c>
      <c r="AV1489" t="s">
        <v>136</v>
      </c>
      <c r="AW1489">
        <v>40.735199999999999</v>
      </c>
      <c r="AX1489">
        <v>-74.063410000000005</v>
      </c>
      <c r="AY1489" t="s">
        <v>128</v>
      </c>
      <c r="AZ1489" t="s">
        <v>185</v>
      </c>
      <c r="BA1489" t="s">
        <v>138</v>
      </c>
      <c r="BB1489">
        <v>3</v>
      </c>
      <c r="BC1489">
        <v>1</v>
      </c>
      <c r="BD1489">
        <v>0</v>
      </c>
      <c r="BE1489">
        <v>1</v>
      </c>
      <c r="BF1489" t="s">
        <v>139</v>
      </c>
      <c r="BG1489" t="s">
        <v>7098</v>
      </c>
      <c r="BI1489" s="4">
        <v>134</v>
      </c>
      <c r="BL1489" s="4">
        <v>0</v>
      </c>
      <c r="BM1489" s="4">
        <v>89</v>
      </c>
      <c r="BN1489">
        <v>3</v>
      </c>
      <c r="BO1489" s="4">
        <v>0</v>
      </c>
      <c r="BP1489">
        <v>2</v>
      </c>
      <c r="BQ1489">
        <v>1125</v>
      </c>
      <c r="BR1489">
        <v>2</v>
      </c>
      <c r="BS1489">
        <v>2</v>
      </c>
      <c r="BT1489">
        <v>1125</v>
      </c>
      <c r="BU1489">
        <v>1125</v>
      </c>
      <c r="BV1489">
        <v>2</v>
      </c>
      <c r="BW1489">
        <v>1125</v>
      </c>
      <c r="BX1489" t="s">
        <v>1241</v>
      </c>
      <c r="BY1489" t="s">
        <v>128</v>
      </c>
      <c r="BZ1489">
        <v>30</v>
      </c>
      <c r="CA1489">
        <v>60</v>
      </c>
      <c r="CB1489">
        <v>90</v>
      </c>
      <c r="CC1489">
        <v>365</v>
      </c>
      <c r="CD1489" s="1">
        <v>43913</v>
      </c>
      <c r="CE1489">
        <v>0</v>
      </c>
      <c r="CF1489">
        <v>0</v>
      </c>
      <c r="CP1489" t="s">
        <v>124</v>
      </c>
      <c r="CR1489" t="s">
        <v>142</v>
      </c>
      <c r="CS1489" t="s">
        <v>128</v>
      </c>
      <c r="CT1489" t="s">
        <v>124</v>
      </c>
      <c r="CU1489" t="s">
        <v>166</v>
      </c>
      <c r="CV1489" t="s">
        <v>124</v>
      </c>
      <c r="CW1489" t="s">
        <v>124</v>
      </c>
      <c r="CX1489">
        <v>22</v>
      </c>
      <c r="CY1489">
        <v>22</v>
      </c>
      <c r="CZ1489">
        <v>0</v>
      </c>
      <c r="DA1489">
        <v>0</v>
      </c>
    </row>
    <row r="1490" spans="1:106" x14ac:dyDescent="0.2">
      <c r="A1490">
        <v>29708938</v>
      </c>
      <c r="B1490" t="s">
        <v>15206</v>
      </c>
      <c r="C1490">
        <v>20200323043627</v>
      </c>
      <c r="D1490" s="1">
        <v>43913</v>
      </c>
      <c r="E1490" t="s">
        <v>15207</v>
      </c>
      <c r="F1490" t="s">
        <v>15208</v>
      </c>
      <c r="H1490" t="s">
        <v>15209</v>
      </c>
      <c r="I1490" t="s">
        <v>111</v>
      </c>
      <c r="J1490" t="s">
        <v>15210</v>
      </c>
      <c r="L1490" t="s">
        <v>15211</v>
      </c>
      <c r="M1490" t="s">
        <v>15212</v>
      </c>
      <c r="O1490" t="e">
        <f>- No shoes in house</f>
        <v>#NAME?</v>
      </c>
      <c r="R1490" t="s">
        <v>15213</v>
      </c>
      <c r="T1490">
        <v>34541815</v>
      </c>
      <c r="U1490" t="s">
        <v>15214</v>
      </c>
      <c r="V1490" t="s">
        <v>15215</v>
      </c>
      <c r="W1490" s="1">
        <v>42153</v>
      </c>
      <c r="X1490" t="s">
        <v>196</v>
      </c>
      <c r="Z1490" t="s">
        <v>123</v>
      </c>
      <c r="AA1490" s="3">
        <v>1</v>
      </c>
      <c r="AB1490" s="3">
        <v>0.83</v>
      </c>
      <c r="AC1490" t="s">
        <v>128</v>
      </c>
      <c r="AD1490" t="s">
        <v>15216</v>
      </c>
      <c r="AE1490" t="s">
        <v>15217</v>
      </c>
      <c r="AG1490">
        <v>1</v>
      </c>
      <c r="AH1490">
        <v>1</v>
      </c>
      <c r="AI1490" t="s">
        <v>11879</v>
      </c>
      <c r="AJ1490" t="s">
        <v>128</v>
      </c>
      <c r="AK1490" t="s">
        <v>124</v>
      </c>
      <c r="AL1490" t="s">
        <v>129</v>
      </c>
      <c r="AN1490" t="s">
        <v>130</v>
      </c>
      <c r="AP1490" t="s">
        <v>131</v>
      </c>
      <c r="AQ1490" t="s">
        <v>132</v>
      </c>
      <c r="AR1490">
        <v>7302</v>
      </c>
      <c r="AS1490" t="s">
        <v>133</v>
      </c>
      <c r="AT1490" t="s">
        <v>134</v>
      </c>
      <c r="AU1490" t="s">
        <v>135</v>
      </c>
      <c r="AV1490" t="s">
        <v>136</v>
      </c>
      <c r="AW1490">
        <v>40.716839999999998</v>
      </c>
      <c r="AX1490">
        <v>-74.046170000000004</v>
      </c>
      <c r="AY1490" t="s">
        <v>128</v>
      </c>
      <c r="AZ1490" t="s">
        <v>162</v>
      </c>
      <c r="BA1490" t="s">
        <v>163</v>
      </c>
      <c r="BB1490">
        <v>2</v>
      </c>
      <c r="BC1490">
        <v>1</v>
      </c>
      <c r="BD1490">
        <v>1</v>
      </c>
      <c r="BE1490">
        <v>1</v>
      </c>
      <c r="BF1490" t="s">
        <v>139</v>
      </c>
      <c r="BG1490" t="s">
        <v>15218</v>
      </c>
      <c r="BI1490" s="4">
        <v>80</v>
      </c>
      <c r="BL1490" s="4">
        <v>0</v>
      </c>
      <c r="BM1490" s="4">
        <v>20</v>
      </c>
      <c r="BN1490">
        <v>1</v>
      </c>
      <c r="BO1490" s="4">
        <v>0</v>
      </c>
      <c r="BP1490">
        <v>3</v>
      </c>
      <c r="BQ1490">
        <v>30</v>
      </c>
      <c r="BR1490">
        <v>3</v>
      </c>
      <c r="BS1490">
        <v>3</v>
      </c>
      <c r="BT1490">
        <v>30</v>
      </c>
      <c r="BU1490">
        <v>30</v>
      </c>
      <c r="BV1490">
        <v>3</v>
      </c>
      <c r="BW1490">
        <v>30</v>
      </c>
      <c r="BX1490" t="s">
        <v>1241</v>
      </c>
      <c r="BY1490" t="s">
        <v>128</v>
      </c>
      <c r="BZ1490">
        <v>28</v>
      </c>
      <c r="CA1490">
        <v>48</v>
      </c>
      <c r="CB1490">
        <v>78</v>
      </c>
      <c r="CC1490">
        <v>353</v>
      </c>
      <c r="CD1490" s="1">
        <v>43913</v>
      </c>
      <c r="CE1490">
        <v>17</v>
      </c>
      <c r="CF1490">
        <v>12</v>
      </c>
      <c r="CG1490" s="1">
        <v>43407</v>
      </c>
      <c r="CH1490" s="1">
        <v>43828</v>
      </c>
      <c r="CI1490">
        <v>100</v>
      </c>
      <c r="CJ1490">
        <v>10</v>
      </c>
      <c r="CK1490">
        <v>10</v>
      </c>
      <c r="CL1490">
        <v>10</v>
      </c>
      <c r="CM1490">
        <v>10</v>
      </c>
      <c r="CN1490">
        <v>10</v>
      </c>
      <c r="CO1490">
        <v>10</v>
      </c>
      <c r="CP1490" t="s">
        <v>124</v>
      </c>
      <c r="CR1490" t="s">
        <v>142</v>
      </c>
      <c r="CS1490" t="s">
        <v>124</v>
      </c>
      <c r="CT1490" t="s">
        <v>124</v>
      </c>
      <c r="CU1490" t="s">
        <v>143</v>
      </c>
      <c r="CV1490" t="s">
        <v>124</v>
      </c>
      <c r="CW1490" t="s">
        <v>124</v>
      </c>
      <c r="CX1490">
        <v>1</v>
      </c>
      <c r="CY1490">
        <v>0</v>
      </c>
      <c r="CZ1490">
        <v>1</v>
      </c>
      <c r="DA1490">
        <v>0</v>
      </c>
      <c r="DB1490">
        <v>1.01</v>
      </c>
    </row>
    <row r="1491" spans="1:106" x14ac:dyDescent="0.2">
      <c r="A1491">
        <v>29736706</v>
      </c>
      <c r="B1491" t="s">
        <v>15219</v>
      </c>
      <c r="C1491">
        <v>20200323043627</v>
      </c>
      <c r="D1491" s="1">
        <v>43913</v>
      </c>
      <c r="E1491" t="s">
        <v>15220</v>
      </c>
      <c r="F1491" t="s">
        <v>15221</v>
      </c>
      <c r="G1491" t="s">
        <v>15222</v>
      </c>
      <c r="H1491" t="s">
        <v>15223</v>
      </c>
      <c r="I1491" t="s">
        <v>111</v>
      </c>
      <c r="J1491" t="s">
        <v>15224</v>
      </c>
      <c r="K1491" t="s">
        <v>15225</v>
      </c>
      <c r="L1491" t="s">
        <v>15226</v>
      </c>
      <c r="M1491" t="s">
        <v>15227</v>
      </c>
      <c r="N1491" t="s">
        <v>15228</v>
      </c>
      <c r="O1491" t="s">
        <v>15229</v>
      </c>
      <c r="R1491" t="s">
        <v>15230</v>
      </c>
      <c r="T1491">
        <v>2711146</v>
      </c>
      <c r="U1491" t="s">
        <v>2161</v>
      </c>
      <c r="V1491" t="s">
        <v>2162</v>
      </c>
      <c r="W1491" s="1">
        <v>41082</v>
      </c>
      <c r="X1491" t="s">
        <v>121</v>
      </c>
      <c r="Z1491" t="s">
        <v>123</v>
      </c>
      <c r="AA1491" s="3">
        <v>1</v>
      </c>
      <c r="AB1491" s="3">
        <v>0.99</v>
      </c>
      <c r="AC1491" t="s">
        <v>128</v>
      </c>
      <c r="AD1491" t="s">
        <v>2163</v>
      </c>
      <c r="AE1491" t="s">
        <v>2164</v>
      </c>
      <c r="AG1491">
        <v>76</v>
      </c>
      <c r="AH1491">
        <v>76</v>
      </c>
      <c r="AI1491" t="s">
        <v>426</v>
      </c>
      <c r="AJ1491" t="s">
        <v>128</v>
      </c>
      <c r="AK1491" t="s">
        <v>124</v>
      </c>
      <c r="AL1491" t="s">
        <v>129</v>
      </c>
      <c r="AN1491" t="s">
        <v>130</v>
      </c>
      <c r="AP1491" t="s">
        <v>131</v>
      </c>
      <c r="AQ1491" t="s">
        <v>132</v>
      </c>
      <c r="AR1491">
        <v>7302</v>
      </c>
      <c r="AS1491" t="s">
        <v>133</v>
      </c>
      <c r="AT1491" t="s">
        <v>134</v>
      </c>
      <c r="AU1491" t="s">
        <v>135</v>
      </c>
      <c r="AV1491" t="s">
        <v>136</v>
      </c>
      <c r="AW1491">
        <v>40.719670000000001</v>
      </c>
      <c r="AX1491">
        <v>-74.042599999999993</v>
      </c>
      <c r="AY1491" t="s">
        <v>128</v>
      </c>
      <c r="AZ1491" t="s">
        <v>185</v>
      </c>
      <c r="BA1491" t="s">
        <v>138</v>
      </c>
      <c r="BB1491">
        <v>2</v>
      </c>
      <c r="BC1491">
        <v>1</v>
      </c>
      <c r="BD1491">
        <v>0</v>
      </c>
      <c r="BE1491">
        <v>2</v>
      </c>
      <c r="BF1491" t="s">
        <v>139</v>
      </c>
      <c r="BG1491" t="s">
        <v>15231</v>
      </c>
      <c r="BI1491" s="4">
        <v>300</v>
      </c>
      <c r="BL1491" s="4">
        <v>1000</v>
      </c>
      <c r="BM1491" s="4">
        <v>100</v>
      </c>
      <c r="BN1491">
        <v>1</v>
      </c>
      <c r="BO1491" s="4">
        <v>0</v>
      </c>
      <c r="BP1491">
        <v>1</v>
      </c>
      <c r="BQ1491">
        <v>1125</v>
      </c>
      <c r="BR1491">
        <v>1</v>
      </c>
      <c r="BS1491">
        <v>1</v>
      </c>
      <c r="BT1491">
        <v>1125</v>
      </c>
      <c r="BU1491">
        <v>1125</v>
      </c>
      <c r="BV1491">
        <v>1</v>
      </c>
      <c r="BW1491">
        <v>1125</v>
      </c>
      <c r="BX1491" t="s">
        <v>332</v>
      </c>
      <c r="BY1491" t="s">
        <v>128</v>
      </c>
      <c r="BZ1491">
        <v>19</v>
      </c>
      <c r="CA1491">
        <v>49</v>
      </c>
      <c r="CB1491">
        <v>79</v>
      </c>
      <c r="CC1491">
        <v>273</v>
      </c>
      <c r="CD1491" s="1">
        <v>43913</v>
      </c>
      <c r="CE1491">
        <v>2</v>
      </c>
      <c r="CF1491">
        <v>2</v>
      </c>
      <c r="CG1491" s="1">
        <v>43582</v>
      </c>
      <c r="CH1491" s="1">
        <v>43627</v>
      </c>
      <c r="CI1491">
        <v>100</v>
      </c>
      <c r="CJ1491">
        <v>10</v>
      </c>
      <c r="CK1491">
        <v>10</v>
      </c>
      <c r="CL1491">
        <v>10</v>
      </c>
      <c r="CM1491">
        <v>10</v>
      </c>
      <c r="CN1491">
        <v>10</v>
      </c>
      <c r="CO1491">
        <v>8</v>
      </c>
      <c r="CP1491" t="s">
        <v>124</v>
      </c>
      <c r="CR1491" t="s">
        <v>142</v>
      </c>
      <c r="CS1491" t="s">
        <v>128</v>
      </c>
      <c r="CT1491" t="s">
        <v>124</v>
      </c>
      <c r="CU1491" t="s">
        <v>188</v>
      </c>
      <c r="CV1491" t="s">
        <v>124</v>
      </c>
      <c r="CW1491" t="s">
        <v>124</v>
      </c>
      <c r="CX1491">
        <v>75</v>
      </c>
      <c r="CY1491">
        <v>75</v>
      </c>
      <c r="CZ1491">
        <v>0</v>
      </c>
      <c r="DA1491">
        <v>0</v>
      </c>
      <c r="DB1491">
        <v>0.18</v>
      </c>
    </row>
    <row r="1492" spans="1:106" x14ac:dyDescent="0.2">
      <c r="A1492">
        <v>29738085</v>
      </c>
      <c r="B1492" t="s">
        <v>15232</v>
      </c>
      <c r="C1492">
        <v>20200323043627</v>
      </c>
      <c r="D1492" s="1">
        <v>43913</v>
      </c>
      <c r="E1492" t="s">
        <v>15233</v>
      </c>
      <c r="F1492" t="s">
        <v>15234</v>
      </c>
      <c r="G1492" t="s">
        <v>15235</v>
      </c>
      <c r="H1492" t="s">
        <v>15236</v>
      </c>
      <c r="I1492" t="s">
        <v>111</v>
      </c>
      <c r="J1492" t="s">
        <v>15224</v>
      </c>
      <c r="K1492" t="s">
        <v>15237</v>
      </c>
      <c r="L1492" t="s">
        <v>15238</v>
      </c>
      <c r="M1492" t="s">
        <v>15227</v>
      </c>
      <c r="N1492" t="s">
        <v>15239</v>
      </c>
      <c r="O1492" t="s">
        <v>15240</v>
      </c>
      <c r="R1492" t="s">
        <v>15241</v>
      </c>
      <c r="T1492">
        <v>2711146</v>
      </c>
      <c r="U1492" t="s">
        <v>2161</v>
      </c>
      <c r="V1492" t="s">
        <v>2162</v>
      </c>
      <c r="W1492" s="1">
        <v>41082</v>
      </c>
      <c r="X1492" t="s">
        <v>121</v>
      </c>
      <c r="Z1492" t="s">
        <v>123</v>
      </c>
      <c r="AA1492" s="3">
        <v>1</v>
      </c>
      <c r="AB1492" s="3">
        <v>0.99</v>
      </c>
      <c r="AC1492" t="s">
        <v>128</v>
      </c>
      <c r="AD1492" t="s">
        <v>2163</v>
      </c>
      <c r="AE1492" t="s">
        <v>2164</v>
      </c>
      <c r="AG1492">
        <v>76</v>
      </c>
      <c r="AH1492">
        <v>76</v>
      </c>
      <c r="AI1492" t="s">
        <v>426</v>
      </c>
      <c r="AJ1492" t="s">
        <v>128</v>
      </c>
      <c r="AK1492" t="s">
        <v>124</v>
      </c>
      <c r="AL1492" t="s">
        <v>129</v>
      </c>
      <c r="AN1492" t="s">
        <v>130</v>
      </c>
      <c r="AP1492" t="s">
        <v>131</v>
      </c>
      <c r="AQ1492" t="s">
        <v>132</v>
      </c>
      <c r="AR1492">
        <v>7302</v>
      </c>
      <c r="AS1492" t="s">
        <v>133</v>
      </c>
      <c r="AT1492" t="s">
        <v>134</v>
      </c>
      <c r="AU1492" t="s">
        <v>135</v>
      </c>
      <c r="AV1492" t="s">
        <v>136</v>
      </c>
      <c r="AW1492">
        <v>40.718809999999998</v>
      </c>
      <c r="AX1492">
        <v>-74.04316</v>
      </c>
      <c r="AY1492" t="s">
        <v>124</v>
      </c>
      <c r="AZ1492" t="s">
        <v>185</v>
      </c>
      <c r="BA1492" t="s">
        <v>138</v>
      </c>
      <c r="BB1492">
        <v>2</v>
      </c>
      <c r="BC1492">
        <v>1</v>
      </c>
      <c r="BD1492">
        <v>1</v>
      </c>
      <c r="BE1492">
        <v>2</v>
      </c>
      <c r="BF1492" t="s">
        <v>139</v>
      </c>
      <c r="BG1492" t="s">
        <v>15242</v>
      </c>
      <c r="BI1492" s="4">
        <v>170</v>
      </c>
      <c r="BL1492" s="4">
        <v>1000</v>
      </c>
      <c r="BM1492" s="4">
        <v>100</v>
      </c>
      <c r="BN1492">
        <v>1</v>
      </c>
      <c r="BO1492" s="4">
        <v>0</v>
      </c>
      <c r="BP1492">
        <v>1</v>
      </c>
      <c r="BQ1492">
        <v>1125</v>
      </c>
      <c r="BR1492">
        <v>1</v>
      </c>
      <c r="BS1492">
        <v>1</v>
      </c>
      <c r="BT1492">
        <v>1125</v>
      </c>
      <c r="BU1492">
        <v>1125</v>
      </c>
      <c r="BV1492">
        <v>1</v>
      </c>
      <c r="BW1492">
        <v>1125</v>
      </c>
      <c r="BX1492" t="s">
        <v>332</v>
      </c>
      <c r="BY1492" t="s">
        <v>128</v>
      </c>
      <c r="BZ1492">
        <v>30</v>
      </c>
      <c r="CA1492">
        <v>60</v>
      </c>
      <c r="CB1492">
        <v>90</v>
      </c>
      <c r="CC1492">
        <v>228</v>
      </c>
      <c r="CD1492" s="1">
        <v>43913</v>
      </c>
      <c r="CE1492">
        <v>2</v>
      </c>
      <c r="CF1492">
        <v>1</v>
      </c>
      <c r="CG1492" s="1">
        <v>43529</v>
      </c>
      <c r="CH1492" s="1">
        <v>43807</v>
      </c>
      <c r="CI1492">
        <v>100</v>
      </c>
      <c r="CJ1492">
        <v>10</v>
      </c>
      <c r="CK1492">
        <v>10</v>
      </c>
      <c r="CL1492">
        <v>10</v>
      </c>
      <c r="CM1492">
        <v>10</v>
      </c>
      <c r="CN1492">
        <v>10</v>
      </c>
      <c r="CO1492">
        <v>10</v>
      </c>
      <c r="CP1492" t="s">
        <v>124</v>
      </c>
      <c r="CR1492" t="s">
        <v>142</v>
      </c>
      <c r="CS1492" t="s">
        <v>128</v>
      </c>
      <c r="CT1492" t="s">
        <v>124</v>
      </c>
      <c r="CU1492" t="s">
        <v>188</v>
      </c>
      <c r="CV1492" t="s">
        <v>124</v>
      </c>
      <c r="CW1492" t="s">
        <v>124</v>
      </c>
      <c r="CX1492">
        <v>75</v>
      </c>
      <c r="CY1492">
        <v>75</v>
      </c>
      <c r="CZ1492">
        <v>0</v>
      </c>
      <c r="DA1492">
        <v>0</v>
      </c>
      <c r="DB1492">
        <v>0.16</v>
      </c>
    </row>
    <row r="1493" spans="1:106" x14ac:dyDescent="0.2">
      <c r="A1493">
        <v>29745936</v>
      </c>
      <c r="B1493" t="s">
        <v>15243</v>
      </c>
      <c r="C1493">
        <v>20200323043627</v>
      </c>
      <c r="D1493" s="1">
        <v>43913</v>
      </c>
      <c r="E1493" t="s">
        <v>14892</v>
      </c>
      <c r="F1493" t="s">
        <v>14893</v>
      </c>
      <c r="G1493" t="s">
        <v>14894</v>
      </c>
      <c r="H1493" t="s">
        <v>15244</v>
      </c>
      <c r="I1493" t="s">
        <v>111</v>
      </c>
      <c r="J1493" t="s">
        <v>14896</v>
      </c>
      <c r="M1493" t="s">
        <v>15245</v>
      </c>
      <c r="N1493" t="s">
        <v>15246</v>
      </c>
      <c r="O1493" t="s">
        <v>14899</v>
      </c>
      <c r="R1493" t="s">
        <v>14900</v>
      </c>
      <c r="T1493">
        <v>2793314</v>
      </c>
      <c r="U1493" t="s">
        <v>8479</v>
      </c>
      <c r="V1493" t="s">
        <v>8480</v>
      </c>
      <c r="W1493" s="1">
        <v>41091</v>
      </c>
      <c r="X1493" t="s">
        <v>196</v>
      </c>
      <c r="Y1493" t="s">
        <v>8481</v>
      </c>
      <c r="Z1493" t="s">
        <v>123</v>
      </c>
      <c r="AA1493" s="3">
        <v>1</v>
      </c>
      <c r="AB1493" s="3">
        <v>0.99</v>
      </c>
      <c r="AC1493" t="s">
        <v>124</v>
      </c>
      <c r="AD1493" t="s">
        <v>8482</v>
      </c>
      <c r="AE1493" t="s">
        <v>8483</v>
      </c>
      <c r="AF1493" t="s">
        <v>8484</v>
      </c>
      <c r="AG1493">
        <v>10</v>
      </c>
      <c r="AH1493">
        <v>10</v>
      </c>
      <c r="AI1493" t="s">
        <v>8485</v>
      </c>
      <c r="AJ1493" t="s">
        <v>128</v>
      </c>
      <c r="AK1493" t="s">
        <v>128</v>
      </c>
      <c r="AL1493" t="s">
        <v>129</v>
      </c>
      <c r="AN1493" t="s">
        <v>130</v>
      </c>
      <c r="AP1493" t="s">
        <v>131</v>
      </c>
      <c r="AQ1493" t="s">
        <v>132</v>
      </c>
      <c r="AR1493">
        <v>7310</v>
      </c>
      <c r="AS1493" t="s">
        <v>133</v>
      </c>
      <c r="AT1493" t="s">
        <v>134</v>
      </c>
      <c r="AU1493" t="s">
        <v>135</v>
      </c>
      <c r="AV1493" t="s">
        <v>136</v>
      </c>
      <c r="AW1493">
        <v>40.733310000000003</v>
      </c>
      <c r="AX1493">
        <v>-74.039670000000001</v>
      </c>
      <c r="AY1493" t="s">
        <v>128</v>
      </c>
      <c r="AZ1493" t="s">
        <v>15247</v>
      </c>
      <c r="BA1493" t="s">
        <v>278</v>
      </c>
      <c r="BB1493">
        <v>1</v>
      </c>
      <c r="BC1493">
        <v>1</v>
      </c>
      <c r="BD1493">
        <v>1</v>
      </c>
      <c r="BE1493">
        <v>4</v>
      </c>
      <c r="BF1493" t="s">
        <v>139</v>
      </c>
      <c r="BG1493" t="s">
        <v>15248</v>
      </c>
      <c r="BI1493" s="4">
        <v>33</v>
      </c>
      <c r="BL1493" s="4">
        <v>0</v>
      </c>
      <c r="BM1493" s="4">
        <v>30</v>
      </c>
      <c r="BN1493">
        <v>1</v>
      </c>
      <c r="BO1493" s="4">
        <v>20</v>
      </c>
      <c r="BP1493">
        <v>2</v>
      </c>
      <c r="BQ1493">
        <v>1125</v>
      </c>
      <c r="BR1493">
        <v>2</v>
      </c>
      <c r="BS1493">
        <v>2</v>
      </c>
      <c r="BT1493">
        <v>1125</v>
      </c>
      <c r="BU1493">
        <v>1125</v>
      </c>
      <c r="BV1493">
        <v>2</v>
      </c>
      <c r="BW1493">
        <v>1125</v>
      </c>
      <c r="BX1493" t="s">
        <v>187</v>
      </c>
      <c r="BY1493" t="s">
        <v>128</v>
      </c>
      <c r="BZ1493">
        <v>0</v>
      </c>
      <c r="CA1493">
        <v>0</v>
      </c>
      <c r="CB1493">
        <v>0</v>
      </c>
      <c r="CC1493">
        <v>159</v>
      </c>
      <c r="CD1493" s="1">
        <v>43913</v>
      </c>
      <c r="CE1493">
        <v>31</v>
      </c>
      <c r="CF1493">
        <v>23</v>
      </c>
      <c r="CG1493" s="1">
        <v>43428</v>
      </c>
      <c r="CH1493" s="1">
        <v>43891</v>
      </c>
      <c r="CI1493">
        <v>90</v>
      </c>
      <c r="CJ1493">
        <v>9</v>
      </c>
      <c r="CK1493">
        <v>8</v>
      </c>
      <c r="CL1493">
        <v>9</v>
      </c>
      <c r="CM1493">
        <v>9</v>
      </c>
      <c r="CN1493">
        <v>9</v>
      </c>
      <c r="CO1493">
        <v>9</v>
      </c>
      <c r="CP1493" t="s">
        <v>124</v>
      </c>
      <c r="CR1493" t="s">
        <v>142</v>
      </c>
      <c r="CS1493" t="s">
        <v>128</v>
      </c>
      <c r="CT1493" t="s">
        <v>124</v>
      </c>
      <c r="CU1493" t="s">
        <v>188</v>
      </c>
      <c r="CV1493" t="s">
        <v>124</v>
      </c>
      <c r="CW1493" t="s">
        <v>124</v>
      </c>
      <c r="CX1493">
        <v>9</v>
      </c>
      <c r="CY1493">
        <v>0</v>
      </c>
      <c r="CZ1493">
        <v>0</v>
      </c>
      <c r="DA1493">
        <v>9</v>
      </c>
      <c r="DB1493">
        <v>1.91</v>
      </c>
    </row>
    <row r="1494" spans="1:106" x14ac:dyDescent="0.2">
      <c r="A1494">
        <v>29753688</v>
      </c>
      <c r="B1494" t="s">
        <v>15249</v>
      </c>
      <c r="C1494">
        <v>20200323043627</v>
      </c>
      <c r="D1494" s="1">
        <v>43913</v>
      </c>
      <c r="E1494" t="s">
        <v>15250</v>
      </c>
      <c r="F1494" t="s">
        <v>15251</v>
      </c>
      <c r="G1494" t="s">
        <v>15252</v>
      </c>
      <c r="H1494" t="s">
        <v>15253</v>
      </c>
      <c r="I1494" t="s">
        <v>111</v>
      </c>
      <c r="J1494" t="s">
        <v>15224</v>
      </c>
      <c r="K1494" t="s">
        <v>15254</v>
      </c>
      <c r="L1494" t="s">
        <v>15238</v>
      </c>
      <c r="M1494" t="s">
        <v>15255</v>
      </c>
      <c r="N1494" t="s">
        <v>15239</v>
      </c>
      <c r="O1494" t="s">
        <v>15256</v>
      </c>
      <c r="R1494" t="s">
        <v>15257</v>
      </c>
      <c r="T1494">
        <v>2711146</v>
      </c>
      <c r="U1494" t="s">
        <v>2161</v>
      </c>
      <c r="V1494" t="s">
        <v>2162</v>
      </c>
      <c r="W1494" s="1">
        <v>41082</v>
      </c>
      <c r="X1494" t="s">
        <v>121</v>
      </c>
      <c r="Z1494" t="s">
        <v>123</v>
      </c>
      <c r="AA1494" s="3">
        <v>1</v>
      </c>
      <c r="AB1494" s="3">
        <v>0.99</v>
      </c>
      <c r="AC1494" t="s">
        <v>128</v>
      </c>
      <c r="AD1494" t="s">
        <v>2163</v>
      </c>
      <c r="AE1494" t="s">
        <v>2164</v>
      </c>
      <c r="AG1494">
        <v>76</v>
      </c>
      <c r="AH1494">
        <v>76</v>
      </c>
      <c r="AI1494" t="s">
        <v>426</v>
      </c>
      <c r="AJ1494" t="s">
        <v>128</v>
      </c>
      <c r="AK1494" t="s">
        <v>124</v>
      </c>
      <c r="AL1494" t="s">
        <v>129</v>
      </c>
      <c r="AN1494" t="s">
        <v>130</v>
      </c>
      <c r="AP1494" t="s">
        <v>131</v>
      </c>
      <c r="AQ1494" t="s">
        <v>132</v>
      </c>
      <c r="AR1494">
        <v>7302</v>
      </c>
      <c r="AS1494" t="s">
        <v>133</v>
      </c>
      <c r="AT1494" t="s">
        <v>134</v>
      </c>
      <c r="AU1494" t="s">
        <v>135</v>
      </c>
      <c r="AV1494" t="s">
        <v>136</v>
      </c>
      <c r="AW1494">
        <v>40.71913</v>
      </c>
      <c r="AX1494">
        <v>-74.041269999999997</v>
      </c>
      <c r="AY1494" t="s">
        <v>128</v>
      </c>
      <c r="AZ1494" t="s">
        <v>185</v>
      </c>
      <c r="BA1494" t="s">
        <v>138</v>
      </c>
      <c r="BB1494">
        <v>4</v>
      </c>
      <c r="BC1494">
        <v>2</v>
      </c>
      <c r="BD1494">
        <v>2</v>
      </c>
      <c r="BE1494">
        <v>3</v>
      </c>
      <c r="BF1494" t="s">
        <v>139</v>
      </c>
      <c r="BG1494" t="s">
        <v>15258</v>
      </c>
      <c r="BI1494" s="4">
        <v>500</v>
      </c>
      <c r="BL1494" s="4">
        <v>1000</v>
      </c>
      <c r="BM1494" s="4">
        <v>150</v>
      </c>
      <c r="BN1494">
        <v>1</v>
      </c>
      <c r="BO1494" s="4">
        <v>0</v>
      </c>
      <c r="BP1494">
        <v>1</v>
      </c>
      <c r="BQ1494">
        <v>1125</v>
      </c>
      <c r="BR1494">
        <v>1</v>
      </c>
      <c r="BS1494">
        <v>1</v>
      </c>
      <c r="BT1494">
        <v>1125</v>
      </c>
      <c r="BU1494">
        <v>1125</v>
      </c>
      <c r="BV1494">
        <v>1</v>
      </c>
      <c r="BW1494">
        <v>1125</v>
      </c>
      <c r="BX1494" t="s">
        <v>332</v>
      </c>
      <c r="BY1494" t="s">
        <v>128</v>
      </c>
      <c r="BZ1494">
        <v>30</v>
      </c>
      <c r="CA1494">
        <v>60</v>
      </c>
      <c r="CB1494">
        <v>90</v>
      </c>
      <c r="CC1494">
        <v>284</v>
      </c>
      <c r="CD1494" s="1">
        <v>43913</v>
      </c>
      <c r="CE1494">
        <v>3</v>
      </c>
      <c r="CF1494">
        <v>2</v>
      </c>
      <c r="CG1494" s="1">
        <v>43533</v>
      </c>
      <c r="CH1494" s="1">
        <v>43703</v>
      </c>
      <c r="CI1494">
        <v>100</v>
      </c>
      <c r="CJ1494">
        <v>10</v>
      </c>
      <c r="CK1494">
        <v>10</v>
      </c>
      <c r="CL1494">
        <v>10</v>
      </c>
      <c r="CM1494">
        <v>10</v>
      </c>
      <c r="CN1494">
        <v>10</v>
      </c>
      <c r="CO1494">
        <v>9</v>
      </c>
      <c r="CP1494" t="s">
        <v>124</v>
      </c>
      <c r="CR1494" t="s">
        <v>142</v>
      </c>
      <c r="CS1494" t="s">
        <v>128</v>
      </c>
      <c r="CT1494" t="s">
        <v>124</v>
      </c>
      <c r="CU1494" t="s">
        <v>188</v>
      </c>
      <c r="CV1494" t="s">
        <v>124</v>
      </c>
      <c r="CW1494" t="s">
        <v>124</v>
      </c>
      <c r="CX1494">
        <v>75</v>
      </c>
      <c r="CY1494">
        <v>75</v>
      </c>
      <c r="CZ1494">
        <v>0</v>
      </c>
      <c r="DA1494">
        <v>0</v>
      </c>
      <c r="DB1494">
        <v>0.24</v>
      </c>
    </row>
    <row r="1495" spans="1:106" x14ac:dyDescent="0.2">
      <c r="A1495">
        <v>29760828</v>
      </c>
      <c r="B1495" t="s">
        <v>15259</v>
      </c>
      <c r="C1495">
        <v>20200323043627</v>
      </c>
      <c r="D1495" s="1">
        <v>43913</v>
      </c>
      <c r="E1495" t="s">
        <v>15260</v>
      </c>
      <c r="F1495" t="s">
        <v>15261</v>
      </c>
      <c r="G1495" t="s">
        <v>15262</v>
      </c>
      <c r="H1495" t="s">
        <v>15263</v>
      </c>
      <c r="I1495" t="s">
        <v>111</v>
      </c>
      <c r="J1495" t="s">
        <v>15264</v>
      </c>
      <c r="K1495" t="s">
        <v>15265</v>
      </c>
      <c r="L1495" t="s">
        <v>15266</v>
      </c>
      <c r="M1495" t="s">
        <v>15267</v>
      </c>
      <c r="N1495" t="s">
        <v>13374</v>
      </c>
      <c r="O1495" t="s">
        <v>15268</v>
      </c>
      <c r="R1495" t="s">
        <v>15269</v>
      </c>
      <c r="T1495">
        <v>43219250</v>
      </c>
      <c r="U1495" t="s">
        <v>3557</v>
      </c>
      <c r="V1495" t="s">
        <v>3558</v>
      </c>
      <c r="W1495" s="1">
        <v>42249</v>
      </c>
      <c r="X1495" t="s">
        <v>121</v>
      </c>
      <c r="Y1495" s="2" t="s">
        <v>3559</v>
      </c>
      <c r="Z1495" t="s">
        <v>123</v>
      </c>
      <c r="AA1495" s="3">
        <v>0.92</v>
      </c>
      <c r="AB1495" s="3">
        <v>0.91</v>
      </c>
      <c r="AC1495" t="s">
        <v>124</v>
      </c>
      <c r="AD1495" t="s">
        <v>3560</v>
      </c>
      <c r="AE1495" t="s">
        <v>3561</v>
      </c>
      <c r="AG1495">
        <v>23</v>
      </c>
      <c r="AH1495">
        <v>23</v>
      </c>
      <c r="AI1495" t="s">
        <v>717</v>
      </c>
      <c r="AJ1495" t="s">
        <v>128</v>
      </c>
      <c r="AK1495" t="s">
        <v>124</v>
      </c>
      <c r="AL1495" t="s">
        <v>129</v>
      </c>
      <c r="AN1495" t="s">
        <v>232</v>
      </c>
      <c r="AP1495" t="s">
        <v>131</v>
      </c>
      <c r="AQ1495" t="s">
        <v>132</v>
      </c>
      <c r="AR1495">
        <v>7306</v>
      </c>
      <c r="AS1495" t="s">
        <v>133</v>
      </c>
      <c r="AT1495" t="s">
        <v>134</v>
      </c>
      <c r="AU1495" t="s">
        <v>135</v>
      </c>
      <c r="AV1495" t="s">
        <v>136</v>
      </c>
      <c r="AW1495">
        <v>40.723170000000003</v>
      </c>
      <c r="AX1495">
        <v>-74.06756</v>
      </c>
      <c r="AY1495" t="s">
        <v>128</v>
      </c>
      <c r="AZ1495" t="s">
        <v>185</v>
      </c>
      <c r="BA1495" t="s">
        <v>138</v>
      </c>
      <c r="BB1495">
        <v>6</v>
      </c>
      <c r="BC1495">
        <v>1</v>
      </c>
      <c r="BD1495">
        <v>2</v>
      </c>
      <c r="BE1495">
        <v>3</v>
      </c>
      <c r="BF1495" t="s">
        <v>139</v>
      </c>
      <c r="BG1495" t="s">
        <v>15270</v>
      </c>
      <c r="BI1495" s="4">
        <v>89</v>
      </c>
      <c r="BL1495" s="4">
        <v>0</v>
      </c>
      <c r="BM1495" s="4">
        <v>45</v>
      </c>
      <c r="BN1495">
        <v>2</v>
      </c>
      <c r="BO1495" s="4">
        <v>10</v>
      </c>
      <c r="BP1495">
        <v>1</v>
      </c>
      <c r="BQ1495">
        <v>1125</v>
      </c>
      <c r="BR1495">
        <v>1</v>
      </c>
      <c r="BS1495">
        <v>1</v>
      </c>
      <c r="BT1495">
        <v>1125</v>
      </c>
      <c r="BU1495">
        <v>1125</v>
      </c>
      <c r="BV1495">
        <v>1</v>
      </c>
      <c r="BW1495">
        <v>1125</v>
      </c>
      <c r="BX1495" t="s">
        <v>934</v>
      </c>
      <c r="BY1495" t="s">
        <v>128</v>
      </c>
      <c r="BZ1495">
        <v>30</v>
      </c>
      <c r="CA1495">
        <v>60</v>
      </c>
      <c r="CB1495">
        <v>90</v>
      </c>
      <c r="CC1495">
        <v>90</v>
      </c>
      <c r="CD1495" s="1">
        <v>43913</v>
      </c>
      <c r="CE1495">
        <v>59</v>
      </c>
      <c r="CF1495">
        <v>37</v>
      </c>
      <c r="CG1495" s="1">
        <v>43414</v>
      </c>
      <c r="CH1495" s="1">
        <v>43898</v>
      </c>
      <c r="CI1495">
        <v>94</v>
      </c>
      <c r="CJ1495">
        <v>10</v>
      </c>
      <c r="CK1495">
        <v>10</v>
      </c>
      <c r="CL1495">
        <v>10</v>
      </c>
      <c r="CM1495">
        <v>9</v>
      </c>
      <c r="CN1495">
        <v>9</v>
      </c>
      <c r="CO1495">
        <v>9</v>
      </c>
      <c r="CP1495" t="s">
        <v>124</v>
      </c>
      <c r="CR1495" t="s">
        <v>142</v>
      </c>
      <c r="CS1495" t="s">
        <v>124</v>
      </c>
      <c r="CT1495" t="s">
        <v>124</v>
      </c>
      <c r="CU1495" t="s">
        <v>143</v>
      </c>
      <c r="CV1495" t="s">
        <v>124</v>
      </c>
      <c r="CW1495" t="s">
        <v>124</v>
      </c>
      <c r="CX1495">
        <v>17</v>
      </c>
      <c r="CY1495">
        <v>10</v>
      </c>
      <c r="CZ1495">
        <v>7</v>
      </c>
      <c r="DA1495">
        <v>0</v>
      </c>
      <c r="DB1495">
        <v>3.54</v>
      </c>
    </row>
    <row r="1496" spans="1:106" x14ac:dyDescent="0.2">
      <c r="A1496">
        <v>29781423</v>
      </c>
      <c r="B1496" t="s">
        <v>15271</v>
      </c>
      <c r="C1496">
        <v>20200323043627</v>
      </c>
      <c r="D1496" s="1">
        <v>43913</v>
      </c>
      <c r="E1496" t="s">
        <v>15272</v>
      </c>
      <c r="F1496" t="s">
        <v>15273</v>
      </c>
      <c r="H1496" t="s">
        <v>15274</v>
      </c>
      <c r="I1496" t="s">
        <v>111</v>
      </c>
      <c r="J1496" t="s">
        <v>14982</v>
      </c>
      <c r="L1496" t="s">
        <v>14983</v>
      </c>
      <c r="N1496" t="s">
        <v>8658</v>
      </c>
      <c r="R1496" t="s">
        <v>14984</v>
      </c>
      <c r="T1496">
        <v>152896676</v>
      </c>
      <c r="U1496" t="s">
        <v>8660</v>
      </c>
      <c r="V1496" t="s">
        <v>8661</v>
      </c>
      <c r="W1496" s="1">
        <v>43009</v>
      </c>
      <c r="X1496" t="s">
        <v>409</v>
      </c>
      <c r="Y1496" t="s">
        <v>8662</v>
      </c>
      <c r="Z1496" t="s">
        <v>123</v>
      </c>
      <c r="AA1496" s="3">
        <v>1</v>
      </c>
      <c r="AB1496" s="3">
        <v>0.99</v>
      </c>
      <c r="AC1496" t="s">
        <v>124</v>
      </c>
      <c r="AD1496" t="s">
        <v>8663</v>
      </c>
      <c r="AE1496" t="s">
        <v>8664</v>
      </c>
      <c r="AG1496">
        <v>3</v>
      </c>
      <c r="AH1496">
        <v>3</v>
      </c>
      <c r="AI1496" t="s">
        <v>8665</v>
      </c>
      <c r="AJ1496" t="s">
        <v>128</v>
      </c>
      <c r="AK1496" t="s">
        <v>124</v>
      </c>
      <c r="AL1496" t="s">
        <v>129</v>
      </c>
      <c r="AN1496" t="s">
        <v>130</v>
      </c>
      <c r="AP1496" t="s">
        <v>131</v>
      </c>
      <c r="AQ1496" t="s">
        <v>132</v>
      </c>
      <c r="AR1496">
        <v>7310</v>
      </c>
      <c r="AS1496" t="s">
        <v>133</v>
      </c>
      <c r="AT1496" t="s">
        <v>134</v>
      </c>
      <c r="AU1496" t="s">
        <v>135</v>
      </c>
      <c r="AV1496" t="s">
        <v>136</v>
      </c>
      <c r="AW1496">
        <v>40.733539999999998</v>
      </c>
      <c r="AX1496">
        <v>-74.041259999999994</v>
      </c>
      <c r="AY1496" t="s">
        <v>128</v>
      </c>
      <c r="AZ1496" t="s">
        <v>15247</v>
      </c>
      <c r="BA1496" t="s">
        <v>278</v>
      </c>
      <c r="BB1496">
        <v>1</v>
      </c>
      <c r="BC1496">
        <v>1</v>
      </c>
      <c r="BD1496">
        <v>1</v>
      </c>
      <c r="BE1496">
        <v>2</v>
      </c>
      <c r="BF1496" t="s">
        <v>1201</v>
      </c>
      <c r="BG1496" t="s">
        <v>15275</v>
      </c>
      <c r="BI1496" s="4">
        <v>30</v>
      </c>
      <c r="BL1496" s="4">
        <v>0</v>
      </c>
      <c r="BM1496" s="4">
        <v>30</v>
      </c>
      <c r="BN1496">
        <v>1</v>
      </c>
      <c r="BO1496" s="4">
        <v>20</v>
      </c>
      <c r="BP1496">
        <v>3</v>
      </c>
      <c r="BQ1496">
        <v>1125</v>
      </c>
      <c r="BR1496">
        <v>3</v>
      </c>
      <c r="BS1496">
        <v>3</v>
      </c>
      <c r="BT1496">
        <v>1125</v>
      </c>
      <c r="BU1496">
        <v>1125</v>
      </c>
      <c r="BV1496">
        <v>3</v>
      </c>
      <c r="BW1496">
        <v>1125</v>
      </c>
      <c r="BX1496" t="s">
        <v>187</v>
      </c>
      <c r="BY1496" t="s">
        <v>128</v>
      </c>
      <c r="BZ1496">
        <v>0</v>
      </c>
      <c r="CA1496">
        <v>0</v>
      </c>
      <c r="CB1496">
        <v>0</v>
      </c>
      <c r="CC1496">
        <v>206</v>
      </c>
      <c r="CD1496" s="1">
        <v>43913</v>
      </c>
      <c r="CE1496">
        <v>26</v>
      </c>
      <c r="CF1496">
        <v>17</v>
      </c>
      <c r="CG1496" s="1">
        <v>43430</v>
      </c>
      <c r="CH1496" s="1">
        <v>43889</v>
      </c>
      <c r="CI1496">
        <v>93</v>
      </c>
      <c r="CJ1496">
        <v>10</v>
      </c>
      <c r="CK1496">
        <v>9</v>
      </c>
      <c r="CL1496">
        <v>10</v>
      </c>
      <c r="CM1496">
        <v>10</v>
      </c>
      <c r="CN1496">
        <v>9</v>
      </c>
      <c r="CO1496">
        <v>10</v>
      </c>
      <c r="CP1496" t="s">
        <v>124</v>
      </c>
      <c r="CR1496" t="s">
        <v>142</v>
      </c>
      <c r="CS1496" t="s">
        <v>128</v>
      </c>
      <c r="CT1496" t="s">
        <v>124</v>
      </c>
      <c r="CU1496" t="s">
        <v>188</v>
      </c>
      <c r="CV1496" t="s">
        <v>124</v>
      </c>
      <c r="CW1496" t="s">
        <v>124</v>
      </c>
      <c r="CX1496">
        <v>7</v>
      </c>
      <c r="CY1496">
        <v>0</v>
      </c>
      <c r="CZ1496">
        <v>0</v>
      </c>
      <c r="DA1496">
        <v>7</v>
      </c>
      <c r="DB1496">
        <v>1.61</v>
      </c>
    </row>
    <row r="1497" spans="1:106" x14ac:dyDescent="0.2">
      <c r="A1497">
        <v>29783865</v>
      </c>
      <c r="B1497" t="s">
        <v>15276</v>
      </c>
      <c r="C1497">
        <v>20200323043627</v>
      </c>
      <c r="D1497" s="1">
        <v>43913</v>
      </c>
      <c r="E1497" t="s">
        <v>15277</v>
      </c>
      <c r="I1497" t="s">
        <v>111</v>
      </c>
      <c r="R1497" t="s">
        <v>15278</v>
      </c>
      <c r="T1497">
        <v>1620202</v>
      </c>
      <c r="U1497" t="s">
        <v>15279</v>
      </c>
      <c r="V1497" t="s">
        <v>15280</v>
      </c>
      <c r="W1497" s="1">
        <v>40925</v>
      </c>
      <c r="X1497" t="s">
        <v>121</v>
      </c>
      <c r="Y1497" t="s">
        <v>15281</v>
      </c>
      <c r="Z1497" t="s">
        <v>157</v>
      </c>
      <c r="AA1497" t="s">
        <v>157</v>
      </c>
      <c r="AB1497" s="3">
        <v>1</v>
      </c>
      <c r="AC1497" t="s">
        <v>124</v>
      </c>
      <c r="AD1497" t="s">
        <v>15282</v>
      </c>
      <c r="AE1497" t="s">
        <v>15283</v>
      </c>
      <c r="AG1497">
        <v>3</v>
      </c>
      <c r="AH1497">
        <v>3</v>
      </c>
      <c r="AI1497" t="s">
        <v>373</v>
      </c>
      <c r="AJ1497" t="s">
        <v>128</v>
      </c>
      <c r="AK1497" t="s">
        <v>124</v>
      </c>
      <c r="AL1497" t="s">
        <v>129</v>
      </c>
      <c r="AN1497" t="s">
        <v>214</v>
      </c>
      <c r="AP1497" t="s">
        <v>131</v>
      </c>
      <c r="AQ1497" t="s">
        <v>132</v>
      </c>
      <c r="AR1497">
        <v>7304</v>
      </c>
      <c r="AS1497" t="s">
        <v>133</v>
      </c>
      <c r="AT1497" t="s">
        <v>134</v>
      </c>
      <c r="AU1497" t="s">
        <v>135</v>
      </c>
      <c r="AV1497" t="s">
        <v>136</v>
      </c>
      <c r="AW1497">
        <v>40.723950000000002</v>
      </c>
      <c r="AX1497">
        <v>-74.073369999999997</v>
      </c>
      <c r="AY1497" t="s">
        <v>124</v>
      </c>
      <c r="AZ1497" t="s">
        <v>247</v>
      </c>
      <c r="BA1497" t="s">
        <v>163</v>
      </c>
      <c r="BB1497">
        <v>1</v>
      </c>
      <c r="BC1497">
        <v>1</v>
      </c>
      <c r="BD1497">
        <v>1</v>
      </c>
      <c r="BE1497">
        <v>1</v>
      </c>
      <c r="BF1497" t="s">
        <v>139</v>
      </c>
      <c r="BG1497" t="s">
        <v>15284</v>
      </c>
      <c r="BI1497" s="4">
        <v>34</v>
      </c>
      <c r="BL1497" s="4">
        <v>100</v>
      </c>
      <c r="BM1497" s="4">
        <v>25</v>
      </c>
      <c r="BN1497">
        <v>1</v>
      </c>
      <c r="BO1497" s="4">
        <v>8</v>
      </c>
      <c r="BP1497">
        <v>2</v>
      </c>
      <c r="BQ1497">
        <v>30</v>
      </c>
      <c r="BR1497">
        <v>2</v>
      </c>
      <c r="BS1497">
        <v>2</v>
      </c>
      <c r="BT1497">
        <v>1125</v>
      </c>
      <c r="BU1497">
        <v>1125</v>
      </c>
      <c r="BV1497">
        <v>2</v>
      </c>
      <c r="BW1497">
        <v>1125</v>
      </c>
      <c r="BX1497" t="s">
        <v>934</v>
      </c>
      <c r="BY1497" t="s">
        <v>128</v>
      </c>
      <c r="BZ1497">
        <v>21</v>
      </c>
      <c r="CA1497">
        <v>51</v>
      </c>
      <c r="CB1497">
        <v>61</v>
      </c>
      <c r="CC1497">
        <v>61</v>
      </c>
      <c r="CD1497" s="1">
        <v>43913</v>
      </c>
      <c r="CE1497">
        <v>10</v>
      </c>
      <c r="CF1497">
        <v>8</v>
      </c>
      <c r="CG1497" s="1">
        <v>43468</v>
      </c>
      <c r="CH1497" s="1">
        <v>43832</v>
      </c>
      <c r="CI1497">
        <v>88</v>
      </c>
      <c r="CJ1497">
        <v>9</v>
      </c>
      <c r="CK1497">
        <v>8</v>
      </c>
      <c r="CL1497">
        <v>9</v>
      </c>
      <c r="CM1497">
        <v>9</v>
      </c>
      <c r="CN1497">
        <v>9</v>
      </c>
      <c r="CO1497">
        <v>9</v>
      </c>
      <c r="CP1497" t="s">
        <v>124</v>
      </c>
      <c r="CR1497" t="s">
        <v>142</v>
      </c>
      <c r="CS1497" t="s">
        <v>128</v>
      </c>
      <c r="CT1497" t="s">
        <v>124</v>
      </c>
      <c r="CU1497" t="s">
        <v>166</v>
      </c>
      <c r="CV1497" t="s">
        <v>124</v>
      </c>
      <c r="CW1497" t="s">
        <v>124</v>
      </c>
      <c r="CX1497">
        <v>2</v>
      </c>
      <c r="CY1497">
        <v>0</v>
      </c>
      <c r="CZ1497">
        <v>2</v>
      </c>
      <c r="DA1497">
        <v>0</v>
      </c>
      <c r="DB1497">
        <v>0.67</v>
      </c>
    </row>
    <row r="1498" spans="1:106" x14ac:dyDescent="0.2">
      <c r="A1498">
        <v>29793881</v>
      </c>
      <c r="B1498" t="s">
        <v>15285</v>
      </c>
      <c r="C1498">
        <v>20200323043627</v>
      </c>
      <c r="D1498" s="1">
        <v>43913</v>
      </c>
      <c r="E1498" t="s">
        <v>15286</v>
      </c>
      <c r="F1498" t="s">
        <v>15287</v>
      </c>
      <c r="H1498" t="s">
        <v>15288</v>
      </c>
      <c r="I1498" t="s">
        <v>111</v>
      </c>
      <c r="K1498" t="s">
        <v>15289</v>
      </c>
      <c r="N1498" t="s">
        <v>15290</v>
      </c>
      <c r="R1498" t="s">
        <v>15291</v>
      </c>
      <c r="T1498">
        <v>109247867</v>
      </c>
      <c r="U1498" t="s">
        <v>15292</v>
      </c>
      <c r="V1498" t="s">
        <v>11421</v>
      </c>
      <c r="W1498" s="1">
        <v>42735</v>
      </c>
      <c r="X1498" t="s">
        <v>196</v>
      </c>
      <c r="Y1498" t="s">
        <v>15293</v>
      </c>
      <c r="Z1498" t="s">
        <v>157</v>
      </c>
      <c r="AA1498" t="s">
        <v>157</v>
      </c>
      <c r="AB1498" s="3">
        <v>1</v>
      </c>
      <c r="AC1498" t="s">
        <v>124</v>
      </c>
      <c r="AD1498" t="s">
        <v>15294</v>
      </c>
      <c r="AE1498" t="s">
        <v>15295</v>
      </c>
      <c r="AG1498">
        <v>1</v>
      </c>
      <c r="AH1498">
        <v>1</v>
      </c>
      <c r="AI1498" t="s">
        <v>12719</v>
      </c>
      <c r="AJ1498" t="s">
        <v>128</v>
      </c>
      <c r="AK1498" t="s">
        <v>124</v>
      </c>
      <c r="AL1498" t="s">
        <v>129</v>
      </c>
      <c r="AN1498" t="s">
        <v>130</v>
      </c>
      <c r="AP1498" t="s">
        <v>131</v>
      </c>
      <c r="AQ1498" t="s">
        <v>132</v>
      </c>
      <c r="AR1498">
        <v>7302</v>
      </c>
      <c r="AS1498" t="s">
        <v>133</v>
      </c>
      <c r="AT1498" t="s">
        <v>134</v>
      </c>
      <c r="AU1498" t="s">
        <v>135</v>
      </c>
      <c r="AV1498" t="s">
        <v>136</v>
      </c>
      <c r="AW1498">
        <v>40.720910000000003</v>
      </c>
      <c r="AX1498">
        <v>-74.035970000000006</v>
      </c>
      <c r="AY1498" t="s">
        <v>124</v>
      </c>
      <c r="AZ1498" t="s">
        <v>162</v>
      </c>
      <c r="BA1498" t="s">
        <v>138</v>
      </c>
      <c r="BB1498">
        <v>3</v>
      </c>
      <c r="BC1498">
        <v>1</v>
      </c>
      <c r="BD1498">
        <v>1</v>
      </c>
      <c r="BE1498">
        <v>1</v>
      </c>
      <c r="BF1498" t="s">
        <v>139</v>
      </c>
      <c r="BG1498" t="s">
        <v>15296</v>
      </c>
      <c r="BI1498" s="4">
        <v>1000</v>
      </c>
      <c r="BL1498" s="4">
        <v>0</v>
      </c>
      <c r="BM1498" s="4">
        <v>80</v>
      </c>
      <c r="BN1498">
        <v>1</v>
      </c>
      <c r="BO1498" s="4">
        <v>0</v>
      </c>
      <c r="BP1498">
        <v>1</v>
      </c>
      <c r="BQ1498">
        <v>22</v>
      </c>
      <c r="BR1498">
        <v>1</v>
      </c>
      <c r="BS1498">
        <v>1</v>
      </c>
      <c r="BT1498">
        <v>1125</v>
      </c>
      <c r="BU1498">
        <v>1125</v>
      </c>
      <c r="BV1498">
        <v>1</v>
      </c>
      <c r="BW1498">
        <v>1125</v>
      </c>
      <c r="BX1498" t="s">
        <v>267</v>
      </c>
      <c r="BY1498" t="s">
        <v>128</v>
      </c>
      <c r="BZ1498">
        <v>30</v>
      </c>
      <c r="CA1498">
        <v>30</v>
      </c>
      <c r="CB1498">
        <v>30</v>
      </c>
      <c r="CC1498">
        <v>30</v>
      </c>
      <c r="CD1498" s="1">
        <v>43913</v>
      </c>
      <c r="CE1498">
        <v>2</v>
      </c>
      <c r="CF1498">
        <v>1</v>
      </c>
      <c r="CG1498" s="1">
        <v>43467</v>
      </c>
      <c r="CH1498" s="1">
        <v>43618</v>
      </c>
      <c r="CI1498">
        <v>100</v>
      </c>
      <c r="CJ1498">
        <v>9</v>
      </c>
      <c r="CK1498">
        <v>9</v>
      </c>
      <c r="CL1498">
        <v>9</v>
      </c>
      <c r="CM1498">
        <v>10</v>
      </c>
      <c r="CN1498">
        <v>10</v>
      </c>
      <c r="CO1498">
        <v>10</v>
      </c>
      <c r="CP1498" t="s">
        <v>124</v>
      </c>
      <c r="CR1498" t="s">
        <v>142</v>
      </c>
      <c r="CS1498" t="s">
        <v>128</v>
      </c>
      <c r="CT1498" t="s">
        <v>124</v>
      </c>
      <c r="CU1498" t="s">
        <v>188</v>
      </c>
      <c r="CV1498" t="s">
        <v>124</v>
      </c>
      <c r="CW1498" t="s">
        <v>124</v>
      </c>
      <c r="CX1498">
        <v>1</v>
      </c>
      <c r="CY1498">
        <v>1</v>
      </c>
      <c r="CZ1498">
        <v>0</v>
      </c>
      <c r="DA1498">
        <v>0</v>
      </c>
      <c r="DB1498">
        <v>0.13</v>
      </c>
    </row>
    <row r="1499" spans="1:106" x14ac:dyDescent="0.2">
      <c r="A1499">
        <v>29822144</v>
      </c>
      <c r="B1499" t="s">
        <v>15297</v>
      </c>
      <c r="C1499">
        <v>20200323043627</v>
      </c>
      <c r="D1499" s="1">
        <v>43913</v>
      </c>
      <c r="E1499" t="s">
        <v>15298</v>
      </c>
      <c r="F1499" t="s">
        <v>15299</v>
      </c>
      <c r="G1499" t="s">
        <v>15300</v>
      </c>
      <c r="H1499" t="s">
        <v>15301</v>
      </c>
      <c r="I1499" t="s">
        <v>111</v>
      </c>
      <c r="J1499" t="s">
        <v>15302</v>
      </c>
      <c r="L1499" t="s">
        <v>15303</v>
      </c>
      <c r="R1499" t="s">
        <v>15304</v>
      </c>
      <c r="T1499">
        <v>45945742</v>
      </c>
      <c r="U1499" t="s">
        <v>15305</v>
      </c>
      <c r="V1499" t="s">
        <v>15306</v>
      </c>
      <c r="W1499" s="1">
        <v>42283</v>
      </c>
      <c r="X1499" t="s">
        <v>196</v>
      </c>
      <c r="Z1499" t="s">
        <v>157</v>
      </c>
      <c r="AA1499" t="s">
        <v>157</v>
      </c>
      <c r="AB1499" t="s">
        <v>157</v>
      </c>
      <c r="AC1499" t="s">
        <v>124</v>
      </c>
      <c r="AD1499" t="s">
        <v>15307</v>
      </c>
      <c r="AE1499" t="s">
        <v>15308</v>
      </c>
      <c r="AG1499">
        <v>1</v>
      </c>
      <c r="AH1499">
        <v>1</v>
      </c>
      <c r="AI1499" t="s">
        <v>4332</v>
      </c>
      <c r="AJ1499" t="s">
        <v>128</v>
      </c>
      <c r="AK1499" t="s">
        <v>128</v>
      </c>
      <c r="AL1499" t="s">
        <v>129</v>
      </c>
      <c r="AN1499" t="s">
        <v>130</v>
      </c>
      <c r="AP1499" t="s">
        <v>131</v>
      </c>
      <c r="AQ1499" t="s">
        <v>132</v>
      </c>
      <c r="AR1499">
        <v>7302</v>
      </c>
      <c r="AS1499" t="s">
        <v>133</v>
      </c>
      <c r="AT1499" t="s">
        <v>134</v>
      </c>
      <c r="AU1499" t="s">
        <v>135</v>
      </c>
      <c r="AV1499" t="s">
        <v>136</v>
      </c>
      <c r="AW1499">
        <v>40.71763</v>
      </c>
      <c r="AX1499">
        <v>-74.04271</v>
      </c>
      <c r="AY1499" t="s">
        <v>128</v>
      </c>
      <c r="AZ1499" t="s">
        <v>185</v>
      </c>
      <c r="BA1499" t="s">
        <v>138</v>
      </c>
      <c r="BB1499">
        <v>5</v>
      </c>
      <c r="BC1499">
        <v>2</v>
      </c>
      <c r="BD1499">
        <v>3</v>
      </c>
      <c r="BE1499">
        <v>7</v>
      </c>
      <c r="BF1499" t="s">
        <v>139</v>
      </c>
      <c r="BG1499" t="s">
        <v>15309</v>
      </c>
      <c r="BI1499" s="4">
        <v>450</v>
      </c>
      <c r="BL1499" s="4">
        <v>300</v>
      </c>
      <c r="BM1499" s="4">
        <v>100</v>
      </c>
      <c r="BN1499">
        <v>1</v>
      </c>
      <c r="BO1499" s="4">
        <v>0</v>
      </c>
      <c r="BP1499">
        <v>3</v>
      </c>
      <c r="BQ1499">
        <v>10</v>
      </c>
      <c r="BR1499">
        <v>3</v>
      </c>
      <c r="BS1499">
        <v>3</v>
      </c>
      <c r="BT1499">
        <v>10</v>
      </c>
      <c r="BU1499">
        <v>10</v>
      </c>
      <c r="BV1499">
        <v>3</v>
      </c>
      <c r="BW1499">
        <v>10</v>
      </c>
      <c r="BX1499" t="s">
        <v>141</v>
      </c>
      <c r="BY1499" t="s">
        <v>128</v>
      </c>
      <c r="BZ1499">
        <v>0</v>
      </c>
      <c r="CA1499">
        <v>0</v>
      </c>
      <c r="CB1499">
        <v>0</v>
      </c>
      <c r="CC1499">
        <v>0</v>
      </c>
      <c r="CD1499" s="1">
        <v>43913</v>
      </c>
      <c r="CE1499">
        <v>1</v>
      </c>
      <c r="CF1499">
        <v>0</v>
      </c>
      <c r="CG1499" s="1">
        <v>43467</v>
      </c>
      <c r="CH1499" s="1">
        <v>43467</v>
      </c>
      <c r="CI1499">
        <v>100</v>
      </c>
      <c r="CJ1499">
        <v>10</v>
      </c>
      <c r="CK1499">
        <v>10</v>
      </c>
      <c r="CL1499">
        <v>10</v>
      </c>
      <c r="CM1499">
        <v>10</v>
      </c>
      <c r="CN1499">
        <v>10</v>
      </c>
      <c r="CO1499">
        <v>10</v>
      </c>
      <c r="CP1499" t="s">
        <v>124</v>
      </c>
      <c r="CR1499" t="s">
        <v>142</v>
      </c>
      <c r="CS1499" t="s">
        <v>128</v>
      </c>
      <c r="CT1499" t="s">
        <v>124</v>
      </c>
      <c r="CU1499" t="s">
        <v>188</v>
      </c>
      <c r="CV1499" t="s">
        <v>124</v>
      </c>
      <c r="CW1499" t="s">
        <v>124</v>
      </c>
      <c r="CX1499">
        <v>1</v>
      </c>
      <c r="CY1499">
        <v>1</v>
      </c>
      <c r="CZ1499">
        <v>0</v>
      </c>
      <c r="DA1499">
        <v>0</v>
      </c>
      <c r="DB1499">
        <v>7.0000000000000007E-2</v>
      </c>
    </row>
    <row r="1500" spans="1:106" x14ac:dyDescent="0.2">
      <c r="A1500">
        <v>29828510</v>
      </c>
      <c r="B1500" t="s">
        <v>15310</v>
      </c>
      <c r="C1500">
        <v>20200323043627</v>
      </c>
      <c r="D1500" s="1">
        <v>43913</v>
      </c>
      <c r="E1500" t="s">
        <v>15311</v>
      </c>
      <c r="F1500" t="s">
        <v>15312</v>
      </c>
      <c r="G1500" t="s">
        <v>15313</v>
      </c>
      <c r="H1500" t="s">
        <v>15314</v>
      </c>
      <c r="I1500" t="s">
        <v>111</v>
      </c>
      <c r="L1500" t="s">
        <v>15315</v>
      </c>
      <c r="M1500" t="s">
        <v>15316</v>
      </c>
      <c r="N1500" t="s">
        <v>15317</v>
      </c>
      <c r="O1500" t="s">
        <v>15318</v>
      </c>
      <c r="R1500" t="s">
        <v>15319</v>
      </c>
      <c r="T1500">
        <v>223217040</v>
      </c>
      <c r="U1500" t="s">
        <v>15320</v>
      </c>
      <c r="V1500" t="s">
        <v>15321</v>
      </c>
      <c r="W1500" s="1">
        <v>43402</v>
      </c>
      <c r="X1500" t="s">
        <v>409</v>
      </c>
      <c r="Y1500" t="s">
        <v>15322</v>
      </c>
      <c r="Z1500" t="s">
        <v>229</v>
      </c>
      <c r="AA1500" s="3">
        <v>0.9</v>
      </c>
      <c r="AB1500" s="3">
        <v>0.31</v>
      </c>
      <c r="AC1500" t="s">
        <v>124</v>
      </c>
      <c r="AD1500" t="s">
        <v>15323</v>
      </c>
      <c r="AE1500" t="s">
        <v>15324</v>
      </c>
      <c r="AG1500">
        <v>2</v>
      </c>
      <c r="AH1500">
        <v>2</v>
      </c>
      <c r="AI1500" t="s">
        <v>1853</v>
      </c>
      <c r="AJ1500" t="s">
        <v>128</v>
      </c>
      <c r="AK1500" t="s">
        <v>124</v>
      </c>
      <c r="AL1500" t="s">
        <v>129</v>
      </c>
      <c r="AN1500" t="s">
        <v>214</v>
      </c>
      <c r="AP1500" t="s">
        <v>131</v>
      </c>
      <c r="AQ1500" t="s">
        <v>132</v>
      </c>
      <c r="AR1500">
        <v>7306</v>
      </c>
      <c r="AS1500" t="s">
        <v>133</v>
      </c>
      <c r="AT1500" t="s">
        <v>134</v>
      </c>
      <c r="AU1500" t="s">
        <v>135</v>
      </c>
      <c r="AV1500" t="s">
        <v>136</v>
      </c>
      <c r="AW1500">
        <v>40.737000000000002</v>
      </c>
      <c r="AX1500">
        <v>-74.07638</v>
      </c>
      <c r="AY1500" t="s">
        <v>128</v>
      </c>
      <c r="AZ1500" t="s">
        <v>247</v>
      </c>
      <c r="BA1500" t="s">
        <v>278</v>
      </c>
      <c r="BB1500">
        <v>1</v>
      </c>
      <c r="BC1500">
        <v>1</v>
      </c>
      <c r="BD1500">
        <v>1</v>
      </c>
      <c r="BE1500">
        <v>1</v>
      </c>
      <c r="BF1500" t="s">
        <v>139</v>
      </c>
      <c r="BG1500" t="s">
        <v>15325</v>
      </c>
      <c r="BI1500" s="4">
        <v>30</v>
      </c>
      <c r="BN1500">
        <v>1</v>
      </c>
      <c r="BO1500" s="4">
        <v>0</v>
      </c>
      <c r="BP1500">
        <v>2</v>
      </c>
      <c r="BQ1500">
        <v>1125</v>
      </c>
      <c r="BR1500">
        <v>2</v>
      </c>
      <c r="BS1500">
        <v>2</v>
      </c>
      <c r="BT1500">
        <v>1125</v>
      </c>
      <c r="BU1500">
        <v>1125</v>
      </c>
      <c r="BV1500">
        <v>2</v>
      </c>
      <c r="BW1500">
        <v>1125</v>
      </c>
      <c r="BX1500" t="s">
        <v>1241</v>
      </c>
      <c r="BY1500" t="s">
        <v>128</v>
      </c>
      <c r="BZ1500">
        <v>25</v>
      </c>
      <c r="CA1500">
        <v>55</v>
      </c>
      <c r="CB1500">
        <v>85</v>
      </c>
      <c r="CC1500">
        <v>360</v>
      </c>
      <c r="CD1500" s="1">
        <v>43913</v>
      </c>
      <c r="CE1500">
        <v>2</v>
      </c>
      <c r="CF1500">
        <v>0</v>
      </c>
      <c r="CG1500" s="1">
        <v>43411</v>
      </c>
      <c r="CH1500" s="1">
        <v>43467</v>
      </c>
      <c r="CI1500">
        <v>80</v>
      </c>
      <c r="CJ1500">
        <v>10</v>
      </c>
      <c r="CK1500">
        <v>8</v>
      </c>
      <c r="CL1500">
        <v>10</v>
      </c>
      <c r="CM1500">
        <v>10</v>
      </c>
      <c r="CN1500">
        <v>8</v>
      </c>
      <c r="CO1500">
        <v>8</v>
      </c>
      <c r="CP1500" t="s">
        <v>124</v>
      </c>
      <c r="CR1500" t="s">
        <v>142</v>
      </c>
      <c r="CS1500" t="s">
        <v>124</v>
      </c>
      <c r="CT1500" t="s">
        <v>124</v>
      </c>
      <c r="CU1500" t="s">
        <v>188</v>
      </c>
      <c r="CV1500" t="s">
        <v>124</v>
      </c>
      <c r="CW1500" t="s">
        <v>124</v>
      </c>
      <c r="CX1500">
        <v>3</v>
      </c>
      <c r="CY1500">
        <v>0</v>
      </c>
      <c r="CZ1500">
        <v>1</v>
      </c>
      <c r="DA1500">
        <v>2</v>
      </c>
      <c r="DB1500">
        <v>0.12</v>
      </c>
    </row>
    <row r="1501" spans="1:106" x14ac:dyDescent="0.2">
      <c r="A1501">
        <v>29828757</v>
      </c>
      <c r="B1501" t="s">
        <v>15326</v>
      </c>
      <c r="C1501">
        <v>20200323043627</v>
      </c>
      <c r="D1501" s="1">
        <v>43913</v>
      </c>
      <c r="E1501" t="s">
        <v>15327</v>
      </c>
      <c r="F1501" t="s">
        <v>15328</v>
      </c>
      <c r="G1501" t="s">
        <v>15329</v>
      </c>
      <c r="H1501" t="s">
        <v>15330</v>
      </c>
      <c r="I1501" t="s">
        <v>111</v>
      </c>
      <c r="K1501" t="s">
        <v>15331</v>
      </c>
      <c r="M1501" t="s">
        <v>15332</v>
      </c>
      <c r="O1501" t="s">
        <v>15333</v>
      </c>
      <c r="R1501" t="s">
        <v>15334</v>
      </c>
      <c r="T1501">
        <v>5792092</v>
      </c>
      <c r="U1501" t="s">
        <v>8276</v>
      </c>
      <c r="V1501" t="s">
        <v>8277</v>
      </c>
      <c r="W1501" s="1">
        <v>41370</v>
      </c>
      <c r="X1501" t="s">
        <v>121</v>
      </c>
      <c r="Y1501" t="s">
        <v>8278</v>
      </c>
      <c r="Z1501" t="s">
        <v>123</v>
      </c>
      <c r="AA1501" s="3">
        <v>1</v>
      </c>
      <c r="AB1501" s="3">
        <v>1</v>
      </c>
      <c r="AC1501" t="s">
        <v>124</v>
      </c>
      <c r="AD1501" t="s">
        <v>8279</v>
      </c>
      <c r="AE1501" t="s">
        <v>8280</v>
      </c>
      <c r="AG1501">
        <v>29</v>
      </c>
      <c r="AH1501">
        <v>29</v>
      </c>
      <c r="AI1501" t="s">
        <v>717</v>
      </c>
      <c r="AJ1501" t="s">
        <v>128</v>
      </c>
      <c r="AK1501" t="s">
        <v>124</v>
      </c>
      <c r="AL1501" t="s">
        <v>129</v>
      </c>
      <c r="AN1501" t="s">
        <v>514</v>
      </c>
      <c r="AP1501" t="s">
        <v>131</v>
      </c>
      <c r="AQ1501" t="s">
        <v>132</v>
      </c>
      <c r="AR1501">
        <v>7307</v>
      </c>
      <c r="AS1501" t="s">
        <v>133</v>
      </c>
      <c r="AT1501" t="s">
        <v>134</v>
      </c>
      <c r="AU1501" t="s">
        <v>135</v>
      </c>
      <c r="AV1501" t="s">
        <v>136</v>
      </c>
      <c r="AW1501">
        <v>40.745730000000002</v>
      </c>
      <c r="AX1501">
        <v>-74.044659999999993</v>
      </c>
      <c r="AY1501" t="s">
        <v>128</v>
      </c>
      <c r="AZ1501" t="s">
        <v>871</v>
      </c>
      <c r="BA1501" t="s">
        <v>3138</v>
      </c>
      <c r="BB1501">
        <v>3</v>
      </c>
      <c r="BC1501">
        <v>1</v>
      </c>
      <c r="BD1501">
        <v>1</v>
      </c>
      <c r="BE1501">
        <v>2</v>
      </c>
      <c r="BF1501" t="s">
        <v>139</v>
      </c>
      <c r="BG1501" t="s">
        <v>15335</v>
      </c>
      <c r="BI1501" s="4">
        <v>54</v>
      </c>
      <c r="BL1501" s="4">
        <v>0</v>
      </c>
      <c r="BM1501" s="4">
        <v>25</v>
      </c>
      <c r="BN1501">
        <v>1</v>
      </c>
      <c r="BO1501" s="4">
        <v>20</v>
      </c>
      <c r="BP1501">
        <v>1</v>
      </c>
      <c r="BQ1501">
        <v>12</v>
      </c>
      <c r="BR1501">
        <v>1</v>
      </c>
      <c r="BS1501">
        <v>1</v>
      </c>
      <c r="BT1501">
        <v>12</v>
      </c>
      <c r="BU1501">
        <v>12</v>
      </c>
      <c r="BV1501">
        <v>1</v>
      </c>
      <c r="BW1501">
        <v>12</v>
      </c>
      <c r="BX1501" t="s">
        <v>187</v>
      </c>
      <c r="BY1501" t="s">
        <v>128</v>
      </c>
      <c r="BZ1501">
        <v>30</v>
      </c>
      <c r="CA1501">
        <v>60</v>
      </c>
      <c r="CB1501">
        <v>90</v>
      </c>
      <c r="CC1501">
        <v>270</v>
      </c>
      <c r="CD1501" s="1">
        <v>43913</v>
      </c>
      <c r="CE1501">
        <v>28</v>
      </c>
      <c r="CF1501">
        <v>18</v>
      </c>
      <c r="CG1501" s="1">
        <v>43434</v>
      </c>
      <c r="CH1501" s="1">
        <v>43812</v>
      </c>
      <c r="CI1501">
        <v>78</v>
      </c>
      <c r="CJ1501">
        <v>8</v>
      </c>
      <c r="CK1501">
        <v>8</v>
      </c>
      <c r="CL1501">
        <v>9</v>
      </c>
      <c r="CM1501">
        <v>8</v>
      </c>
      <c r="CN1501">
        <v>8</v>
      </c>
      <c r="CO1501">
        <v>8</v>
      </c>
      <c r="CP1501" t="s">
        <v>124</v>
      </c>
      <c r="CR1501" t="s">
        <v>142</v>
      </c>
      <c r="CS1501" t="s">
        <v>128</v>
      </c>
      <c r="CT1501" t="s">
        <v>124</v>
      </c>
      <c r="CU1501" t="s">
        <v>188</v>
      </c>
      <c r="CV1501" t="s">
        <v>124</v>
      </c>
      <c r="CW1501" t="s">
        <v>124</v>
      </c>
      <c r="CX1501">
        <v>22</v>
      </c>
      <c r="CY1501">
        <v>6</v>
      </c>
      <c r="CZ1501">
        <v>3</v>
      </c>
      <c r="DA1501">
        <v>0</v>
      </c>
      <c r="DB1501">
        <v>1.75</v>
      </c>
    </row>
    <row r="1502" spans="1:106" x14ac:dyDescent="0.2">
      <c r="A1502">
        <v>29830401</v>
      </c>
      <c r="B1502" t="s">
        <v>15336</v>
      </c>
      <c r="C1502">
        <v>20200323043627</v>
      </c>
      <c r="D1502" s="1">
        <v>43913</v>
      </c>
      <c r="E1502" t="s">
        <v>15337</v>
      </c>
      <c r="F1502" t="s">
        <v>15338</v>
      </c>
      <c r="G1502" t="s">
        <v>15339</v>
      </c>
      <c r="H1502" t="s">
        <v>15340</v>
      </c>
      <c r="I1502" t="s">
        <v>111</v>
      </c>
      <c r="J1502" t="s">
        <v>15341</v>
      </c>
      <c r="K1502" t="s">
        <v>15342</v>
      </c>
      <c r="M1502" t="s">
        <v>15343</v>
      </c>
      <c r="N1502" t="s">
        <v>15344</v>
      </c>
      <c r="O1502" t="s">
        <v>15345</v>
      </c>
      <c r="R1502" t="s">
        <v>15346</v>
      </c>
      <c r="T1502">
        <v>220355068</v>
      </c>
      <c r="U1502" t="s">
        <v>15347</v>
      </c>
      <c r="V1502" t="s">
        <v>1178</v>
      </c>
      <c r="W1502" s="1">
        <v>43386</v>
      </c>
      <c r="X1502" t="s">
        <v>15348</v>
      </c>
      <c r="Z1502" t="s">
        <v>123</v>
      </c>
      <c r="AA1502" s="3">
        <v>1</v>
      </c>
      <c r="AB1502" s="3">
        <v>0.98</v>
      </c>
      <c r="AC1502" t="s">
        <v>124</v>
      </c>
      <c r="AD1502" t="s">
        <v>15349</v>
      </c>
      <c r="AE1502" t="s">
        <v>15350</v>
      </c>
      <c r="AF1502" t="s">
        <v>15351</v>
      </c>
      <c r="AG1502">
        <v>18</v>
      </c>
      <c r="AH1502">
        <v>18</v>
      </c>
      <c r="AI1502" t="s">
        <v>246</v>
      </c>
      <c r="AJ1502" t="s">
        <v>128</v>
      </c>
      <c r="AK1502" t="s">
        <v>124</v>
      </c>
      <c r="AL1502" t="s">
        <v>129</v>
      </c>
      <c r="AN1502" t="s">
        <v>161</v>
      </c>
      <c r="AP1502" t="s">
        <v>131</v>
      </c>
      <c r="AQ1502" t="s">
        <v>132</v>
      </c>
      <c r="AR1502">
        <v>7306</v>
      </c>
      <c r="AS1502" t="s">
        <v>133</v>
      </c>
      <c r="AT1502" t="s">
        <v>134</v>
      </c>
      <c r="AU1502" t="s">
        <v>135</v>
      </c>
      <c r="AV1502" t="s">
        <v>136</v>
      </c>
      <c r="AW1502">
        <v>40.730910000000002</v>
      </c>
      <c r="AX1502">
        <v>-74.071610000000007</v>
      </c>
      <c r="AY1502" t="s">
        <v>128</v>
      </c>
      <c r="AZ1502" t="s">
        <v>247</v>
      </c>
      <c r="BA1502" t="s">
        <v>163</v>
      </c>
      <c r="BB1502">
        <v>2</v>
      </c>
      <c r="BC1502">
        <v>1.5</v>
      </c>
      <c r="BD1502">
        <v>1</v>
      </c>
      <c r="BE1502">
        <v>1</v>
      </c>
      <c r="BF1502" t="s">
        <v>139</v>
      </c>
      <c r="BG1502" t="s">
        <v>15352</v>
      </c>
      <c r="BI1502" s="4">
        <v>55</v>
      </c>
      <c r="BL1502" s="4">
        <v>0</v>
      </c>
      <c r="BM1502" s="4">
        <v>50</v>
      </c>
      <c r="BN1502">
        <v>2</v>
      </c>
      <c r="BO1502" s="4">
        <v>20</v>
      </c>
      <c r="BP1502">
        <v>1</v>
      </c>
      <c r="BQ1502">
        <v>1125</v>
      </c>
      <c r="BR1502">
        <v>1</v>
      </c>
      <c r="BS1502">
        <v>1</v>
      </c>
      <c r="BT1502">
        <v>1125</v>
      </c>
      <c r="BU1502">
        <v>1125</v>
      </c>
      <c r="BV1502">
        <v>1</v>
      </c>
      <c r="BW1502">
        <v>1125</v>
      </c>
      <c r="BX1502" t="s">
        <v>757</v>
      </c>
      <c r="BY1502" t="s">
        <v>128</v>
      </c>
      <c r="BZ1502">
        <v>25</v>
      </c>
      <c r="CA1502">
        <v>50</v>
      </c>
      <c r="CB1502">
        <v>68</v>
      </c>
      <c r="CC1502">
        <v>148</v>
      </c>
      <c r="CD1502" s="1">
        <v>43913</v>
      </c>
      <c r="CE1502">
        <v>1</v>
      </c>
      <c r="CF1502">
        <v>0</v>
      </c>
      <c r="CG1502" s="1">
        <v>43492</v>
      </c>
      <c r="CH1502" s="1">
        <v>43492</v>
      </c>
      <c r="CI1502">
        <v>80</v>
      </c>
      <c r="CJ1502">
        <v>10</v>
      </c>
      <c r="CK1502">
        <v>10</v>
      </c>
      <c r="CL1502">
        <v>10</v>
      </c>
      <c r="CM1502">
        <v>10</v>
      </c>
      <c r="CN1502">
        <v>10</v>
      </c>
      <c r="CO1502">
        <v>8</v>
      </c>
      <c r="CP1502" t="s">
        <v>124</v>
      </c>
      <c r="CR1502" t="s">
        <v>142</v>
      </c>
      <c r="CS1502" t="s">
        <v>128</v>
      </c>
      <c r="CT1502" t="s">
        <v>124</v>
      </c>
      <c r="CU1502" t="s">
        <v>188</v>
      </c>
      <c r="CV1502" t="s">
        <v>124</v>
      </c>
      <c r="CW1502" t="s">
        <v>124</v>
      </c>
      <c r="CX1502">
        <v>10</v>
      </c>
      <c r="CY1502">
        <v>1</v>
      </c>
      <c r="CZ1502">
        <v>9</v>
      </c>
      <c r="DA1502">
        <v>0</v>
      </c>
      <c r="DB1502">
        <v>7.0000000000000007E-2</v>
      </c>
    </row>
    <row r="1503" spans="1:106" x14ac:dyDescent="0.2">
      <c r="A1503">
        <v>29831649</v>
      </c>
      <c r="B1503" t="s">
        <v>15353</v>
      </c>
      <c r="C1503">
        <v>20200323043627</v>
      </c>
      <c r="D1503" s="1">
        <v>43913</v>
      </c>
      <c r="E1503" t="s">
        <v>15354</v>
      </c>
      <c r="F1503" t="s">
        <v>15355</v>
      </c>
      <c r="G1503" t="s">
        <v>15339</v>
      </c>
      <c r="H1503" t="s">
        <v>15356</v>
      </c>
      <c r="I1503" t="s">
        <v>111</v>
      </c>
      <c r="J1503" t="s">
        <v>15341</v>
      </c>
      <c r="K1503" t="s">
        <v>15342</v>
      </c>
      <c r="M1503" t="s">
        <v>15343</v>
      </c>
      <c r="N1503" t="s">
        <v>15344</v>
      </c>
      <c r="O1503" t="s">
        <v>15345</v>
      </c>
      <c r="R1503" t="s">
        <v>15357</v>
      </c>
      <c r="T1503">
        <v>220355068</v>
      </c>
      <c r="U1503" t="s">
        <v>15347</v>
      </c>
      <c r="V1503" t="s">
        <v>1178</v>
      </c>
      <c r="W1503" s="1">
        <v>43386</v>
      </c>
      <c r="X1503" t="s">
        <v>15348</v>
      </c>
      <c r="Z1503" t="s">
        <v>123</v>
      </c>
      <c r="AA1503" s="3">
        <v>1</v>
      </c>
      <c r="AB1503" s="3">
        <v>0.98</v>
      </c>
      <c r="AC1503" t="s">
        <v>124</v>
      </c>
      <c r="AD1503" t="s">
        <v>15349</v>
      </c>
      <c r="AE1503" t="s">
        <v>15350</v>
      </c>
      <c r="AF1503" t="s">
        <v>15351</v>
      </c>
      <c r="AG1503">
        <v>18</v>
      </c>
      <c r="AH1503">
        <v>18</v>
      </c>
      <c r="AI1503" t="s">
        <v>246</v>
      </c>
      <c r="AJ1503" t="s">
        <v>128</v>
      </c>
      <c r="AK1503" t="s">
        <v>124</v>
      </c>
      <c r="AL1503" t="s">
        <v>129</v>
      </c>
      <c r="AN1503" t="s">
        <v>161</v>
      </c>
      <c r="AP1503" t="s">
        <v>131</v>
      </c>
      <c r="AQ1503" t="s">
        <v>132</v>
      </c>
      <c r="AR1503">
        <v>7306</v>
      </c>
      <c r="AS1503" t="s">
        <v>133</v>
      </c>
      <c r="AT1503" t="s">
        <v>134</v>
      </c>
      <c r="AU1503" t="s">
        <v>135</v>
      </c>
      <c r="AV1503" t="s">
        <v>136</v>
      </c>
      <c r="AW1503">
        <v>40.730759999999997</v>
      </c>
      <c r="AX1503">
        <v>-74.071299999999994</v>
      </c>
      <c r="AY1503" t="s">
        <v>128</v>
      </c>
      <c r="AZ1503" t="s">
        <v>247</v>
      </c>
      <c r="BA1503" t="s">
        <v>163</v>
      </c>
      <c r="BB1503">
        <v>2</v>
      </c>
      <c r="BC1503">
        <v>2.5</v>
      </c>
      <c r="BD1503">
        <v>1</v>
      </c>
      <c r="BE1503">
        <v>1</v>
      </c>
      <c r="BF1503" t="s">
        <v>139</v>
      </c>
      <c r="BG1503" t="s">
        <v>15352</v>
      </c>
      <c r="BI1503" s="4">
        <v>48</v>
      </c>
      <c r="BL1503" s="4">
        <v>0</v>
      </c>
      <c r="BM1503" s="4">
        <v>43</v>
      </c>
      <c r="BN1503">
        <v>2</v>
      </c>
      <c r="BO1503" s="4">
        <v>20</v>
      </c>
      <c r="BP1503">
        <v>1</v>
      </c>
      <c r="BQ1503">
        <v>1125</v>
      </c>
      <c r="BR1503">
        <v>1</v>
      </c>
      <c r="BS1503">
        <v>1</v>
      </c>
      <c r="BT1503">
        <v>1125</v>
      </c>
      <c r="BU1503">
        <v>1125</v>
      </c>
      <c r="BV1503">
        <v>1</v>
      </c>
      <c r="BW1503">
        <v>1125</v>
      </c>
      <c r="BX1503" t="s">
        <v>757</v>
      </c>
      <c r="BY1503" t="s">
        <v>128</v>
      </c>
      <c r="BZ1503">
        <v>30</v>
      </c>
      <c r="CA1503">
        <v>60</v>
      </c>
      <c r="CB1503">
        <v>80</v>
      </c>
      <c r="CC1503">
        <v>160</v>
      </c>
      <c r="CD1503" s="1">
        <v>43913</v>
      </c>
      <c r="CE1503">
        <v>12</v>
      </c>
      <c r="CF1503">
        <v>7</v>
      </c>
      <c r="CG1503" s="1">
        <v>43427</v>
      </c>
      <c r="CH1503" s="1">
        <v>43877</v>
      </c>
      <c r="CI1503">
        <v>100</v>
      </c>
      <c r="CJ1503">
        <v>9</v>
      </c>
      <c r="CK1503">
        <v>10</v>
      </c>
      <c r="CL1503">
        <v>10</v>
      </c>
      <c r="CM1503">
        <v>10</v>
      </c>
      <c r="CN1503">
        <v>10</v>
      </c>
      <c r="CO1503">
        <v>10</v>
      </c>
      <c r="CP1503" t="s">
        <v>124</v>
      </c>
      <c r="CR1503" t="s">
        <v>142</v>
      </c>
      <c r="CS1503" t="s">
        <v>128</v>
      </c>
      <c r="CT1503" t="s">
        <v>124</v>
      </c>
      <c r="CU1503" t="s">
        <v>188</v>
      </c>
      <c r="CV1503" t="s">
        <v>124</v>
      </c>
      <c r="CW1503" t="s">
        <v>124</v>
      </c>
      <c r="CX1503">
        <v>10</v>
      </c>
      <c r="CY1503">
        <v>1</v>
      </c>
      <c r="CZ1503">
        <v>9</v>
      </c>
      <c r="DA1503">
        <v>0</v>
      </c>
      <c r="DB1503">
        <v>0.74</v>
      </c>
    </row>
    <row r="1504" spans="1:106" x14ac:dyDescent="0.2">
      <c r="A1504">
        <v>29832086</v>
      </c>
      <c r="B1504" t="s">
        <v>15358</v>
      </c>
      <c r="C1504">
        <v>20200323043627</v>
      </c>
      <c r="D1504" s="1">
        <v>43913</v>
      </c>
      <c r="E1504" t="s">
        <v>15359</v>
      </c>
      <c r="F1504" t="s">
        <v>15360</v>
      </c>
      <c r="G1504" t="s">
        <v>15339</v>
      </c>
      <c r="H1504" t="s">
        <v>15361</v>
      </c>
      <c r="I1504" t="s">
        <v>111</v>
      </c>
      <c r="J1504" t="s">
        <v>15341</v>
      </c>
      <c r="K1504" t="s">
        <v>15342</v>
      </c>
      <c r="M1504" t="s">
        <v>15343</v>
      </c>
      <c r="N1504" t="s">
        <v>15344</v>
      </c>
      <c r="O1504" t="s">
        <v>15345</v>
      </c>
      <c r="R1504" t="s">
        <v>15362</v>
      </c>
      <c r="T1504">
        <v>220355068</v>
      </c>
      <c r="U1504" t="s">
        <v>15347</v>
      </c>
      <c r="V1504" t="s">
        <v>1178</v>
      </c>
      <c r="W1504" s="1">
        <v>43386</v>
      </c>
      <c r="X1504" t="s">
        <v>15348</v>
      </c>
      <c r="Z1504" t="s">
        <v>123</v>
      </c>
      <c r="AA1504" s="3">
        <v>1</v>
      </c>
      <c r="AB1504" s="3">
        <v>0.98</v>
      </c>
      <c r="AC1504" t="s">
        <v>124</v>
      </c>
      <c r="AD1504" t="s">
        <v>15349</v>
      </c>
      <c r="AE1504" t="s">
        <v>15350</v>
      </c>
      <c r="AF1504" t="s">
        <v>15351</v>
      </c>
      <c r="AG1504">
        <v>18</v>
      </c>
      <c r="AH1504">
        <v>18</v>
      </c>
      <c r="AI1504" t="s">
        <v>246</v>
      </c>
      <c r="AJ1504" t="s">
        <v>128</v>
      </c>
      <c r="AK1504" t="s">
        <v>124</v>
      </c>
      <c r="AL1504" t="s">
        <v>129</v>
      </c>
      <c r="AN1504" t="s">
        <v>161</v>
      </c>
      <c r="AP1504" t="s">
        <v>131</v>
      </c>
      <c r="AQ1504" t="s">
        <v>132</v>
      </c>
      <c r="AR1504">
        <v>7306</v>
      </c>
      <c r="AS1504" t="s">
        <v>133</v>
      </c>
      <c r="AT1504" t="s">
        <v>134</v>
      </c>
      <c r="AU1504" t="s">
        <v>135</v>
      </c>
      <c r="AV1504" t="s">
        <v>136</v>
      </c>
      <c r="AW1504">
        <v>40.730939999999997</v>
      </c>
      <c r="AX1504">
        <v>-74.071680000000001</v>
      </c>
      <c r="AY1504" t="s">
        <v>128</v>
      </c>
      <c r="AZ1504" t="s">
        <v>247</v>
      </c>
      <c r="BA1504" t="s">
        <v>163</v>
      </c>
      <c r="BB1504">
        <v>2</v>
      </c>
      <c r="BC1504">
        <v>2.5</v>
      </c>
      <c r="BD1504">
        <v>1</v>
      </c>
      <c r="BE1504">
        <v>1</v>
      </c>
      <c r="BF1504" t="s">
        <v>139</v>
      </c>
      <c r="BG1504" t="s">
        <v>15352</v>
      </c>
      <c r="BI1504" s="4">
        <v>43</v>
      </c>
      <c r="BL1504" s="4">
        <v>0</v>
      </c>
      <c r="BM1504" s="4">
        <v>45</v>
      </c>
      <c r="BN1504">
        <v>2</v>
      </c>
      <c r="BO1504" s="4">
        <v>20</v>
      </c>
      <c r="BP1504">
        <v>1</v>
      </c>
      <c r="BQ1504">
        <v>1125</v>
      </c>
      <c r="BR1504">
        <v>1</v>
      </c>
      <c r="BS1504">
        <v>1</v>
      </c>
      <c r="BT1504">
        <v>1125</v>
      </c>
      <c r="BU1504">
        <v>1125</v>
      </c>
      <c r="BV1504">
        <v>1</v>
      </c>
      <c r="BW1504">
        <v>1125</v>
      </c>
      <c r="BX1504" t="s">
        <v>1404</v>
      </c>
      <c r="BY1504" t="s">
        <v>128</v>
      </c>
      <c r="BZ1504">
        <v>30</v>
      </c>
      <c r="CA1504">
        <v>58</v>
      </c>
      <c r="CB1504">
        <v>82</v>
      </c>
      <c r="CC1504">
        <v>162</v>
      </c>
      <c r="CD1504" s="1">
        <v>43913</v>
      </c>
      <c r="CE1504">
        <v>2</v>
      </c>
      <c r="CF1504">
        <v>0</v>
      </c>
      <c r="CG1504" s="1">
        <v>43429</v>
      </c>
      <c r="CH1504" s="1">
        <v>43467</v>
      </c>
      <c r="CI1504">
        <v>90</v>
      </c>
      <c r="CJ1504">
        <v>10</v>
      </c>
      <c r="CK1504">
        <v>10</v>
      </c>
      <c r="CL1504">
        <v>10</v>
      </c>
      <c r="CM1504">
        <v>10</v>
      </c>
      <c r="CN1504">
        <v>10</v>
      </c>
      <c r="CO1504">
        <v>9</v>
      </c>
      <c r="CP1504" t="s">
        <v>124</v>
      </c>
      <c r="CR1504" t="s">
        <v>142</v>
      </c>
      <c r="CS1504" t="s">
        <v>128</v>
      </c>
      <c r="CT1504" t="s">
        <v>124</v>
      </c>
      <c r="CU1504" t="s">
        <v>188</v>
      </c>
      <c r="CV1504" t="s">
        <v>124</v>
      </c>
      <c r="CW1504" t="s">
        <v>124</v>
      </c>
      <c r="CX1504">
        <v>10</v>
      </c>
      <c r="CY1504">
        <v>1</v>
      </c>
      <c r="CZ1504">
        <v>9</v>
      </c>
      <c r="DA1504">
        <v>0</v>
      </c>
      <c r="DB1504">
        <v>0.12</v>
      </c>
    </row>
    <row r="1505" spans="1:106" x14ac:dyDescent="0.2">
      <c r="A1505">
        <v>29832457</v>
      </c>
      <c r="B1505" t="s">
        <v>15363</v>
      </c>
      <c r="C1505">
        <v>20200323043627</v>
      </c>
      <c r="D1505" s="1">
        <v>43913</v>
      </c>
      <c r="E1505" t="s">
        <v>15364</v>
      </c>
      <c r="F1505" t="s">
        <v>15365</v>
      </c>
      <c r="G1505" t="s">
        <v>15339</v>
      </c>
      <c r="H1505" t="s">
        <v>15366</v>
      </c>
      <c r="I1505" t="s">
        <v>111</v>
      </c>
      <c r="J1505" t="s">
        <v>15341</v>
      </c>
      <c r="K1505" t="s">
        <v>15342</v>
      </c>
      <c r="M1505" t="s">
        <v>15343</v>
      </c>
      <c r="N1505" t="s">
        <v>15344</v>
      </c>
      <c r="O1505" t="s">
        <v>15345</v>
      </c>
      <c r="R1505" t="s">
        <v>15367</v>
      </c>
      <c r="T1505">
        <v>220355068</v>
      </c>
      <c r="U1505" t="s">
        <v>15347</v>
      </c>
      <c r="V1505" t="s">
        <v>1178</v>
      </c>
      <c r="W1505" s="1">
        <v>43386</v>
      </c>
      <c r="X1505" t="s">
        <v>15348</v>
      </c>
      <c r="Z1505" t="s">
        <v>123</v>
      </c>
      <c r="AA1505" s="3">
        <v>1</v>
      </c>
      <c r="AB1505" s="3">
        <v>0.98</v>
      </c>
      <c r="AC1505" t="s">
        <v>124</v>
      </c>
      <c r="AD1505" t="s">
        <v>15349</v>
      </c>
      <c r="AE1505" t="s">
        <v>15350</v>
      </c>
      <c r="AF1505" t="s">
        <v>15351</v>
      </c>
      <c r="AG1505">
        <v>18</v>
      </c>
      <c r="AH1505">
        <v>18</v>
      </c>
      <c r="AI1505" t="s">
        <v>246</v>
      </c>
      <c r="AJ1505" t="s">
        <v>128</v>
      </c>
      <c r="AK1505" t="s">
        <v>124</v>
      </c>
      <c r="AL1505" t="s">
        <v>129</v>
      </c>
      <c r="AN1505" t="s">
        <v>161</v>
      </c>
      <c r="AP1505" t="s">
        <v>131</v>
      </c>
      <c r="AQ1505" t="s">
        <v>132</v>
      </c>
      <c r="AR1505">
        <v>7306</v>
      </c>
      <c r="AS1505" t="s">
        <v>133</v>
      </c>
      <c r="AT1505" t="s">
        <v>134</v>
      </c>
      <c r="AU1505" t="s">
        <v>135</v>
      </c>
      <c r="AV1505" t="s">
        <v>136</v>
      </c>
      <c r="AW1505">
        <v>40.730550000000001</v>
      </c>
      <c r="AX1505">
        <v>-74.071780000000004</v>
      </c>
      <c r="AY1505" t="s">
        <v>128</v>
      </c>
      <c r="AZ1505" t="s">
        <v>247</v>
      </c>
      <c r="BA1505" t="s">
        <v>163</v>
      </c>
      <c r="BB1505">
        <v>2</v>
      </c>
      <c r="BC1505">
        <v>2.5</v>
      </c>
      <c r="BD1505">
        <v>1</v>
      </c>
      <c r="BE1505">
        <v>1</v>
      </c>
      <c r="BF1505" t="s">
        <v>139</v>
      </c>
      <c r="BG1505" t="s">
        <v>15352</v>
      </c>
      <c r="BI1505" s="4">
        <v>47</v>
      </c>
      <c r="BL1505" s="4">
        <v>0</v>
      </c>
      <c r="BM1505" s="4">
        <v>45</v>
      </c>
      <c r="BN1505">
        <v>2</v>
      </c>
      <c r="BO1505" s="4">
        <v>20</v>
      </c>
      <c r="BP1505">
        <v>1</v>
      </c>
      <c r="BQ1505">
        <v>1125</v>
      </c>
      <c r="BR1505">
        <v>1</v>
      </c>
      <c r="BS1505">
        <v>1</v>
      </c>
      <c r="BT1505">
        <v>1125</v>
      </c>
      <c r="BU1505">
        <v>1125</v>
      </c>
      <c r="BV1505">
        <v>1</v>
      </c>
      <c r="BW1505">
        <v>1125</v>
      </c>
      <c r="BX1505" t="s">
        <v>332</v>
      </c>
      <c r="BY1505" t="s">
        <v>128</v>
      </c>
      <c r="BZ1505">
        <v>23</v>
      </c>
      <c r="CA1505">
        <v>47</v>
      </c>
      <c r="CB1505">
        <v>68</v>
      </c>
      <c r="CC1505">
        <v>148</v>
      </c>
      <c r="CD1505" s="1">
        <v>43913</v>
      </c>
      <c r="CE1505">
        <v>16</v>
      </c>
      <c r="CF1505">
        <v>9</v>
      </c>
      <c r="CG1505" s="1">
        <v>43443</v>
      </c>
      <c r="CH1505" s="1">
        <v>43815</v>
      </c>
      <c r="CI1505">
        <v>95</v>
      </c>
      <c r="CJ1505">
        <v>10</v>
      </c>
      <c r="CK1505">
        <v>9</v>
      </c>
      <c r="CL1505">
        <v>10</v>
      </c>
      <c r="CM1505">
        <v>10</v>
      </c>
      <c r="CN1505">
        <v>9</v>
      </c>
      <c r="CO1505">
        <v>10</v>
      </c>
      <c r="CP1505" t="s">
        <v>124</v>
      </c>
      <c r="CR1505" t="s">
        <v>142</v>
      </c>
      <c r="CS1505" t="s">
        <v>128</v>
      </c>
      <c r="CT1505" t="s">
        <v>124</v>
      </c>
      <c r="CU1505" t="s">
        <v>188</v>
      </c>
      <c r="CV1505" t="s">
        <v>124</v>
      </c>
      <c r="CW1505" t="s">
        <v>124</v>
      </c>
      <c r="CX1505">
        <v>10</v>
      </c>
      <c r="CY1505">
        <v>1</v>
      </c>
      <c r="CZ1505">
        <v>9</v>
      </c>
      <c r="DA1505">
        <v>0</v>
      </c>
      <c r="DB1505">
        <v>1.02</v>
      </c>
    </row>
    <row r="1506" spans="1:106" x14ac:dyDescent="0.2">
      <c r="A1506">
        <v>29846954</v>
      </c>
      <c r="B1506" t="s">
        <v>15368</v>
      </c>
      <c r="C1506">
        <v>20200323043627</v>
      </c>
      <c r="D1506" s="1">
        <v>43913</v>
      </c>
      <c r="E1506" t="s">
        <v>15369</v>
      </c>
      <c r="F1506" t="s">
        <v>15370</v>
      </c>
      <c r="G1506" t="s">
        <v>15371</v>
      </c>
      <c r="H1506" t="s">
        <v>15372</v>
      </c>
      <c r="I1506" t="s">
        <v>111</v>
      </c>
      <c r="J1506" t="s">
        <v>15373</v>
      </c>
      <c r="K1506" t="s">
        <v>15374</v>
      </c>
      <c r="L1506" t="s">
        <v>15375</v>
      </c>
      <c r="M1506" t="s">
        <v>15376</v>
      </c>
      <c r="N1506" t="s">
        <v>15377</v>
      </c>
      <c r="O1506" t="s">
        <v>15378</v>
      </c>
      <c r="R1506" t="s">
        <v>15379</v>
      </c>
      <c r="T1506">
        <v>224477070</v>
      </c>
      <c r="U1506" t="s">
        <v>15380</v>
      </c>
      <c r="V1506" t="s">
        <v>8277</v>
      </c>
      <c r="W1506" s="1">
        <v>43410</v>
      </c>
      <c r="X1506" t="s">
        <v>135</v>
      </c>
      <c r="Z1506" t="s">
        <v>229</v>
      </c>
      <c r="AA1506" s="3">
        <v>1</v>
      </c>
      <c r="AB1506" s="3">
        <v>0.94</v>
      </c>
      <c r="AC1506" t="s">
        <v>128</v>
      </c>
      <c r="AD1506" t="s">
        <v>15381</v>
      </c>
      <c r="AE1506" t="s">
        <v>15382</v>
      </c>
      <c r="AG1506">
        <v>1</v>
      </c>
      <c r="AH1506">
        <v>1</v>
      </c>
      <c r="AI1506" t="s">
        <v>1853</v>
      </c>
      <c r="AJ1506" t="s">
        <v>128</v>
      </c>
      <c r="AK1506" t="s">
        <v>124</v>
      </c>
      <c r="AL1506" t="s">
        <v>129</v>
      </c>
      <c r="AN1506" t="s">
        <v>130</v>
      </c>
      <c r="AP1506" t="s">
        <v>131</v>
      </c>
      <c r="AQ1506" t="s">
        <v>132</v>
      </c>
      <c r="AR1506">
        <v>7302</v>
      </c>
      <c r="AS1506" t="s">
        <v>133</v>
      </c>
      <c r="AT1506" t="s">
        <v>134</v>
      </c>
      <c r="AU1506" t="s">
        <v>135</v>
      </c>
      <c r="AV1506" t="s">
        <v>136</v>
      </c>
      <c r="AW1506">
        <v>40.725749999999998</v>
      </c>
      <c r="AX1506">
        <v>-74.046880000000002</v>
      </c>
      <c r="AY1506" t="s">
        <v>128</v>
      </c>
      <c r="AZ1506" t="s">
        <v>185</v>
      </c>
      <c r="BA1506" t="s">
        <v>138</v>
      </c>
      <c r="BB1506">
        <v>3</v>
      </c>
      <c r="BC1506">
        <v>1</v>
      </c>
      <c r="BD1506">
        <v>1</v>
      </c>
      <c r="BE1506">
        <v>2</v>
      </c>
      <c r="BF1506" t="s">
        <v>139</v>
      </c>
      <c r="BG1506" t="s">
        <v>15383</v>
      </c>
      <c r="BI1506" s="4">
        <v>120</v>
      </c>
      <c r="BL1506" s="4">
        <v>500</v>
      </c>
      <c r="BM1506" s="4">
        <v>189</v>
      </c>
      <c r="BN1506">
        <v>3</v>
      </c>
      <c r="BO1506" s="4">
        <v>50</v>
      </c>
      <c r="BP1506">
        <v>7</v>
      </c>
      <c r="BQ1506">
        <v>31</v>
      </c>
      <c r="BR1506">
        <v>7</v>
      </c>
      <c r="BS1506">
        <v>7</v>
      </c>
      <c r="BT1506">
        <v>1125</v>
      </c>
      <c r="BU1506">
        <v>1125</v>
      </c>
      <c r="BV1506">
        <v>7</v>
      </c>
      <c r="BW1506">
        <v>1125</v>
      </c>
      <c r="BX1506" t="s">
        <v>249</v>
      </c>
      <c r="BY1506" t="s">
        <v>128</v>
      </c>
      <c r="BZ1506">
        <v>30</v>
      </c>
      <c r="CA1506">
        <v>60</v>
      </c>
      <c r="CB1506">
        <v>90</v>
      </c>
      <c r="CC1506">
        <v>365</v>
      </c>
      <c r="CD1506" s="1">
        <v>43913</v>
      </c>
      <c r="CE1506">
        <v>16</v>
      </c>
      <c r="CF1506">
        <v>14</v>
      </c>
      <c r="CG1506" s="1">
        <v>43436</v>
      </c>
      <c r="CH1506" s="1">
        <v>43835</v>
      </c>
      <c r="CI1506">
        <v>93</v>
      </c>
      <c r="CJ1506">
        <v>10</v>
      </c>
      <c r="CK1506">
        <v>9</v>
      </c>
      <c r="CL1506">
        <v>10</v>
      </c>
      <c r="CM1506">
        <v>10</v>
      </c>
      <c r="CN1506">
        <v>10</v>
      </c>
      <c r="CO1506">
        <v>9</v>
      </c>
      <c r="CP1506" t="s">
        <v>124</v>
      </c>
      <c r="CR1506" t="s">
        <v>142</v>
      </c>
      <c r="CS1506" t="s">
        <v>124</v>
      </c>
      <c r="CT1506" t="s">
        <v>124</v>
      </c>
      <c r="CU1506" t="s">
        <v>188</v>
      </c>
      <c r="CV1506" t="s">
        <v>124</v>
      </c>
      <c r="CW1506" t="s">
        <v>124</v>
      </c>
      <c r="CX1506">
        <v>1</v>
      </c>
      <c r="CY1506">
        <v>1</v>
      </c>
      <c r="CZ1506">
        <v>0</v>
      </c>
      <c r="DA1506">
        <v>0</v>
      </c>
      <c r="DB1506">
        <v>1</v>
      </c>
    </row>
    <row r="1507" spans="1:106" x14ac:dyDescent="0.2">
      <c r="A1507">
        <v>29847179</v>
      </c>
      <c r="B1507" t="s">
        <v>15384</v>
      </c>
      <c r="C1507">
        <v>20200323043627</v>
      </c>
      <c r="D1507" s="1">
        <v>43913</v>
      </c>
      <c r="E1507" t="s">
        <v>15385</v>
      </c>
      <c r="F1507" t="s">
        <v>15312</v>
      </c>
      <c r="G1507" t="s">
        <v>15313</v>
      </c>
      <c r="H1507" t="s">
        <v>15314</v>
      </c>
      <c r="I1507" t="s">
        <v>111</v>
      </c>
      <c r="L1507" t="s">
        <v>15315</v>
      </c>
      <c r="M1507" t="s">
        <v>15316</v>
      </c>
      <c r="N1507" t="s">
        <v>15317</v>
      </c>
      <c r="O1507" t="s">
        <v>15318</v>
      </c>
      <c r="R1507" t="s">
        <v>15319</v>
      </c>
      <c r="T1507">
        <v>223217040</v>
      </c>
      <c r="U1507" t="s">
        <v>15320</v>
      </c>
      <c r="V1507" t="s">
        <v>15321</v>
      </c>
      <c r="W1507" s="1">
        <v>43402</v>
      </c>
      <c r="X1507" t="s">
        <v>409</v>
      </c>
      <c r="Y1507" t="s">
        <v>15322</v>
      </c>
      <c r="Z1507" t="s">
        <v>229</v>
      </c>
      <c r="AA1507" s="3">
        <v>0.9</v>
      </c>
      <c r="AB1507" s="3">
        <v>0.31</v>
      </c>
      <c r="AC1507" t="s">
        <v>124</v>
      </c>
      <c r="AD1507" t="s">
        <v>15323</v>
      </c>
      <c r="AE1507" t="s">
        <v>15324</v>
      </c>
      <c r="AG1507">
        <v>2</v>
      </c>
      <c r="AH1507">
        <v>2</v>
      </c>
      <c r="AI1507" t="s">
        <v>1853</v>
      </c>
      <c r="AJ1507" t="s">
        <v>128</v>
      </c>
      <c r="AK1507" t="s">
        <v>124</v>
      </c>
      <c r="AL1507" t="s">
        <v>129</v>
      </c>
      <c r="AN1507" t="s">
        <v>214</v>
      </c>
      <c r="AP1507" t="s">
        <v>131</v>
      </c>
      <c r="AQ1507" t="s">
        <v>132</v>
      </c>
      <c r="AR1507">
        <v>7306</v>
      </c>
      <c r="AS1507" t="s">
        <v>133</v>
      </c>
      <c r="AT1507" t="s">
        <v>134</v>
      </c>
      <c r="AU1507" t="s">
        <v>135</v>
      </c>
      <c r="AV1507" t="s">
        <v>136</v>
      </c>
      <c r="AW1507">
        <v>40.735810000000001</v>
      </c>
      <c r="AX1507">
        <v>-74.075230000000005</v>
      </c>
      <c r="AY1507" t="s">
        <v>124</v>
      </c>
      <c r="AZ1507" t="s">
        <v>247</v>
      </c>
      <c r="BA1507" t="s">
        <v>278</v>
      </c>
      <c r="BB1507">
        <v>1</v>
      </c>
      <c r="BC1507">
        <v>1</v>
      </c>
      <c r="BD1507">
        <v>1</v>
      </c>
      <c r="BE1507">
        <v>2</v>
      </c>
      <c r="BF1507" t="s">
        <v>139</v>
      </c>
      <c r="BG1507" t="s">
        <v>15386</v>
      </c>
      <c r="BI1507" s="4">
        <v>27</v>
      </c>
      <c r="BL1507" s="4">
        <v>150</v>
      </c>
      <c r="BM1507" s="4">
        <v>0</v>
      </c>
      <c r="BN1507">
        <v>1</v>
      </c>
      <c r="BO1507" s="4">
        <v>26</v>
      </c>
      <c r="BP1507">
        <v>2</v>
      </c>
      <c r="BQ1507">
        <v>1125</v>
      </c>
      <c r="BR1507">
        <v>2</v>
      </c>
      <c r="BS1507">
        <v>2</v>
      </c>
      <c r="BT1507">
        <v>1125</v>
      </c>
      <c r="BU1507">
        <v>1125</v>
      </c>
      <c r="BV1507">
        <v>2</v>
      </c>
      <c r="BW1507">
        <v>1125</v>
      </c>
      <c r="BX1507" t="s">
        <v>1164</v>
      </c>
      <c r="BY1507" t="s">
        <v>128</v>
      </c>
      <c r="BZ1507">
        <v>30</v>
      </c>
      <c r="CA1507">
        <v>60</v>
      </c>
      <c r="CB1507">
        <v>90</v>
      </c>
      <c r="CC1507">
        <v>365</v>
      </c>
      <c r="CD1507" s="1">
        <v>43913</v>
      </c>
      <c r="CE1507">
        <v>2</v>
      </c>
      <c r="CF1507">
        <v>2</v>
      </c>
      <c r="CG1507" s="1">
        <v>43646</v>
      </c>
      <c r="CH1507" s="1">
        <v>43680</v>
      </c>
      <c r="CI1507">
        <v>70</v>
      </c>
      <c r="CJ1507">
        <v>8</v>
      </c>
      <c r="CK1507">
        <v>4</v>
      </c>
      <c r="CL1507">
        <v>8</v>
      </c>
      <c r="CM1507">
        <v>9</v>
      </c>
      <c r="CN1507">
        <v>8</v>
      </c>
      <c r="CO1507">
        <v>7</v>
      </c>
      <c r="CP1507" t="s">
        <v>124</v>
      </c>
      <c r="CR1507" t="s">
        <v>142</v>
      </c>
      <c r="CS1507" t="s">
        <v>124</v>
      </c>
      <c r="CT1507" t="s">
        <v>124</v>
      </c>
      <c r="CU1507" t="s">
        <v>188</v>
      </c>
      <c r="CV1507" t="s">
        <v>124</v>
      </c>
      <c r="CW1507" t="s">
        <v>124</v>
      </c>
      <c r="CX1507">
        <v>3</v>
      </c>
      <c r="CY1507">
        <v>0</v>
      </c>
      <c r="CZ1507">
        <v>1</v>
      </c>
      <c r="DA1507">
        <v>2</v>
      </c>
      <c r="DB1507">
        <v>0.22</v>
      </c>
    </row>
    <row r="1508" spans="1:106" x14ac:dyDescent="0.2">
      <c r="A1508">
        <v>29849894</v>
      </c>
      <c r="B1508" t="s">
        <v>15387</v>
      </c>
      <c r="C1508">
        <v>20200323043627</v>
      </c>
      <c r="D1508" s="1">
        <v>43913</v>
      </c>
      <c r="E1508" t="s">
        <v>15388</v>
      </c>
      <c r="F1508" t="s">
        <v>15389</v>
      </c>
      <c r="G1508" t="s">
        <v>15390</v>
      </c>
      <c r="H1508" t="s">
        <v>15391</v>
      </c>
      <c r="I1508" t="s">
        <v>111</v>
      </c>
      <c r="J1508" t="s">
        <v>15392</v>
      </c>
      <c r="L1508" t="s">
        <v>15393</v>
      </c>
      <c r="M1508" t="s">
        <v>15394</v>
      </c>
      <c r="O1508" t="s">
        <v>15395</v>
      </c>
      <c r="R1508" t="s">
        <v>15396</v>
      </c>
      <c r="T1508">
        <v>19440249</v>
      </c>
      <c r="U1508" t="s">
        <v>14308</v>
      </c>
      <c r="V1508" t="s">
        <v>732</v>
      </c>
      <c r="W1508" s="1">
        <v>41855</v>
      </c>
      <c r="X1508" t="s">
        <v>6253</v>
      </c>
      <c r="Y1508" t="s">
        <v>14309</v>
      </c>
      <c r="Z1508" t="s">
        <v>123</v>
      </c>
      <c r="AA1508" s="3">
        <v>1</v>
      </c>
      <c r="AB1508" s="3">
        <v>0.98</v>
      </c>
      <c r="AC1508" t="s">
        <v>128</v>
      </c>
      <c r="AD1508" t="s">
        <v>14310</v>
      </c>
      <c r="AE1508" t="s">
        <v>14311</v>
      </c>
      <c r="AF1508" t="s">
        <v>14149</v>
      </c>
      <c r="AG1508">
        <v>7</v>
      </c>
      <c r="AH1508">
        <v>7</v>
      </c>
      <c r="AI1508" t="s">
        <v>1703</v>
      </c>
      <c r="AJ1508" t="s">
        <v>128</v>
      </c>
      <c r="AK1508" t="s">
        <v>128</v>
      </c>
      <c r="AL1508" t="s">
        <v>129</v>
      </c>
      <c r="AN1508" t="s">
        <v>130</v>
      </c>
      <c r="AP1508" t="s">
        <v>131</v>
      </c>
      <c r="AQ1508" t="s">
        <v>132</v>
      </c>
      <c r="AR1508">
        <v>7302</v>
      </c>
      <c r="AS1508" t="s">
        <v>133</v>
      </c>
      <c r="AT1508" t="s">
        <v>134</v>
      </c>
      <c r="AU1508" t="s">
        <v>135</v>
      </c>
      <c r="AV1508" t="s">
        <v>136</v>
      </c>
      <c r="AW1508">
        <v>40.719479999999997</v>
      </c>
      <c r="AX1508">
        <v>-74.045689999999993</v>
      </c>
      <c r="AY1508" t="s">
        <v>128</v>
      </c>
      <c r="AZ1508" t="s">
        <v>330</v>
      </c>
      <c r="BA1508" t="s">
        <v>138</v>
      </c>
      <c r="BB1508">
        <v>14</v>
      </c>
      <c r="BC1508">
        <v>4</v>
      </c>
      <c r="BD1508">
        <v>6</v>
      </c>
      <c r="BE1508">
        <v>7</v>
      </c>
      <c r="BF1508" t="s">
        <v>139</v>
      </c>
      <c r="BG1508" t="s">
        <v>15397</v>
      </c>
      <c r="BI1508" s="4">
        <v>510</v>
      </c>
      <c r="BL1508" s="4">
        <v>0</v>
      </c>
      <c r="BM1508" s="4">
        <v>300</v>
      </c>
      <c r="BN1508">
        <v>1</v>
      </c>
      <c r="BO1508" s="4">
        <v>0</v>
      </c>
      <c r="BP1508">
        <v>3</v>
      </c>
      <c r="BQ1508">
        <v>47</v>
      </c>
      <c r="BR1508">
        <v>1</v>
      </c>
      <c r="BS1508">
        <v>7</v>
      </c>
      <c r="BT1508">
        <v>47</v>
      </c>
      <c r="BU1508">
        <v>47</v>
      </c>
      <c r="BV1508">
        <v>3.2</v>
      </c>
      <c r="BW1508">
        <v>47</v>
      </c>
      <c r="BX1508" t="s">
        <v>332</v>
      </c>
      <c r="BY1508" t="s">
        <v>128</v>
      </c>
      <c r="BZ1508">
        <v>11</v>
      </c>
      <c r="CA1508">
        <v>30</v>
      </c>
      <c r="CB1508">
        <v>34</v>
      </c>
      <c r="CC1508">
        <v>34</v>
      </c>
      <c r="CD1508" s="1">
        <v>43913</v>
      </c>
      <c r="CE1508">
        <v>56</v>
      </c>
      <c r="CF1508">
        <v>45</v>
      </c>
      <c r="CG1508" s="1">
        <v>43443</v>
      </c>
      <c r="CH1508" s="1">
        <v>43879</v>
      </c>
      <c r="CI1508">
        <v>98</v>
      </c>
      <c r="CJ1508">
        <v>10</v>
      </c>
      <c r="CK1508">
        <v>10</v>
      </c>
      <c r="CL1508">
        <v>10</v>
      </c>
      <c r="CM1508">
        <v>10</v>
      </c>
      <c r="CN1508">
        <v>10</v>
      </c>
      <c r="CO1508">
        <v>10</v>
      </c>
      <c r="CP1508" t="s">
        <v>124</v>
      </c>
      <c r="CR1508" t="s">
        <v>142</v>
      </c>
      <c r="CS1508" t="s">
        <v>128</v>
      </c>
      <c r="CT1508" t="s">
        <v>124</v>
      </c>
      <c r="CU1508" t="s">
        <v>188</v>
      </c>
      <c r="CV1508" t="s">
        <v>124</v>
      </c>
      <c r="CW1508" t="s">
        <v>124</v>
      </c>
      <c r="CX1508">
        <v>4</v>
      </c>
      <c r="CY1508">
        <v>4</v>
      </c>
      <c r="CZ1508">
        <v>0</v>
      </c>
      <c r="DA1508">
        <v>0</v>
      </c>
      <c r="DB1508">
        <v>3.57</v>
      </c>
    </row>
    <row r="1509" spans="1:106" x14ac:dyDescent="0.2">
      <c r="A1509">
        <v>29853417</v>
      </c>
      <c r="B1509" t="s">
        <v>15398</v>
      </c>
      <c r="C1509">
        <v>20200323043627</v>
      </c>
      <c r="D1509" s="1">
        <v>43913</v>
      </c>
      <c r="E1509" t="s">
        <v>15399</v>
      </c>
      <c r="F1509" t="s">
        <v>15400</v>
      </c>
      <c r="G1509" t="s">
        <v>15401</v>
      </c>
      <c r="H1509" t="s">
        <v>15402</v>
      </c>
      <c r="I1509" t="s">
        <v>111</v>
      </c>
      <c r="J1509" t="s">
        <v>15403</v>
      </c>
      <c r="K1509" t="s">
        <v>15404</v>
      </c>
      <c r="L1509" t="s">
        <v>15405</v>
      </c>
      <c r="M1509" t="s">
        <v>15406</v>
      </c>
      <c r="N1509" t="s">
        <v>15407</v>
      </c>
      <c r="O1509" t="s">
        <v>15408</v>
      </c>
      <c r="R1509" t="s">
        <v>15409</v>
      </c>
      <c r="T1509">
        <v>224521618</v>
      </c>
      <c r="U1509" t="s">
        <v>15410</v>
      </c>
      <c r="V1509" t="s">
        <v>15411</v>
      </c>
      <c r="W1509" s="1">
        <v>43410</v>
      </c>
      <c r="X1509" t="s">
        <v>409</v>
      </c>
      <c r="Z1509" t="s">
        <v>123</v>
      </c>
      <c r="AA1509" s="3">
        <v>1</v>
      </c>
      <c r="AB1509" s="3">
        <v>0.93</v>
      </c>
      <c r="AC1509" t="s">
        <v>128</v>
      </c>
      <c r="AD1509" t="s">
        <v>15412</v>
      </c>
      <c r="AE1509" t="s">
        <v>15413</v>
      </c>
      <c r="AG1509">
        <v>1</v>
      </c>
      <c r="AH1509">
        <v>1</v>
      </c>
      <c r="AI1509" t="s">
        <v>1853</v>
      </c>
      <c r="AJ1509" t="s">
        <v>128</v>
      </c>
      <c r="AK1509" t="s">
        <v>124</v>
      </c>
      <c r="AL1509" t="s">
        <v>5709</v>
      </c>
      <c r="AN1509" t="s">
        <v>392</v>
      </c>
      <c r="AP1509" t="s">
        <v>5710</v>
      </c>
      <c r="AQ1509" t="s">
        <v>132</v>
      </c>
      <c r="AR1509">
        <v>7002</v>
      </c>
      <c r="AS1509" t="s">
        <v>133</v>
      </c>
      <c r="AT1509" t="s">
        <v>5711</v>
      </c>
      <c r="AU1509" t="s">
        <v>135</v>
      </c>
      <c r="AV1509" t="s">
        <v>136</v>
      </c>
      <c r="AW1509">
        <v>40.696460000000002</v>
      </c>
      <c r="AX1509">
        <v>-74.104460000000003</v>
      </c>
      <c r="AY1509" t="s">
        <v>128</v>
      </c>
      <c r="AZ1509" t="s">
        <v>185</v>
      </c>
      <c r="BA1509" t="s">
        <v>138</v>
      </c>
      <c r="BB1509">
        <v>12</v>
      </c>
      <c r="BC1509">
        <v>1</v>
      </c>
      <c r="BD1509">
        <v>3</v>
      </c>
      <c r="BE1509">
        <v>7</v>
      </c>
      <c r="BF1509" t="s">
        <v>139</v>
      </c>
      <c r="BG1509" t="s">
        <v>15414</v>
      </c>
      <c r="BI1509" s="4">
        <v>169</v>
      </c>
      <c r="BL1509" s="4">
        <v>500</v>
      </c>
      <c r="BM1509" s="4">
        <v>110</v>
      </c>
      <c r="BN1509">
        <v>6</v>
      </c>
      <c r="BO1509" s="4">
        <v>20</v>
      </c>
      <c r="BP1509">
        <v>2</v>
      </c>
      <c r="BQ1509">
        <v>28</v>
      </c>
      <c r="BR1509">
        <v>2</v>
      </c>
      <c r="BS1509">
        <v>2</v>
      </c>
      <c r="BT1509">
        <v>1125</v>
      </c>
      <c r="BU1509">
        <v>1125</v>
      </c>
      <c r="BV1509">
        <v>2</v>
      </c>
      <c r="BW1509">
        <v>1125</v>
      </c>
      <c r="BX1509" t="s">
        <v>1994</v>
      </c>
      <c r="BY1509" t="s">
        <v>128</v>
      </c>
      <c r="BZ1509">
        <v>30</v>
      </c>
      <c r="CA1509">
        <v>60</v>
      </c>
      <c r="CB1509">
        <v>90</v>
      </c>
      <c r="CC1509">
        <v>90</v>
      </c>
      <c r="CD1509" s="1">
        <v>43913</v>
      </c>
      <c r="CE1509">
        <v>37</v>
      </c>
      <c r="CF1509">
        <v>31</v>
      </c>
      <c r="CG1509" s="1">
        <v>43459</v>
      </c>
      <c r="CH1509" s="1">
        <v>43863</v>
      </c>
      <c r="CI1509">
        <v>99</v>
      </c>
      <c r="CJ1509">
        <v>10</v>
      </c>
      <c r="CK1509">
        <v>10</v>
      </c>
      <c r="CL1509">
        <v>10</v>
      </c>
      <c r="CM1509">
        <v>10</v>
      </c>
      <c r="CN1509">
        <v>10</v>
      </c>
      <c r="CO1509">
        <v>10</v>
      </c>
      <c r="CP1509" t="s">
        <v>124</v>
      </c>
      <c r="CR1509" t="s">
        <v>588</v>
      </c>
      <c r="CS1509" t="s">
        <v>124</v>
      </c>
      <c r="CT1509" t="s">
        <v>124</v>
      </c>
      <c r="CU1509" t="s">
        <v>188</v>
      </c>
      <c r="CV1509" t="s">
        <v>124</v>
      </c>
      <c r="CW1509" t="s">
        <v>124</v>
      </c>
      <c r="CX1509">
        <v>1</v>
      </c>
      <c r="CY1509">
        <v>1</v>
      </c>
      <c r="CZ1509">
        <v>0</v>
      </c>
      <c r="DA1509">
        <v>0</v>
      </c>
      <c r="DB1509">
        <v>2.44</v>
      </c>
    </row>
    <row r="1510" spans="1:106" x14ac:dyDescent="0.2">
      <c r="A1510">
        <v>29855820</v>
      </c>
      <c r="B1510" t="s">
        <v>15415</v>
      </c>
      <c r="C1510">
        <v>20200323043627</v>
      </c>
      <c r="D1510" s="1">
        <v>43913</v>
      </c>
      <c r="E1510" t="s">
        <v>15416</v>
      </c>
      <c r="H1510" t="s">
        <v>15417</v>
      </c>
      <c r="I1510" t="s">
        <v>111</v>
      </c>
      <c r="L1510" t="s">
        <v>15417</v>
      </c>
      <c r="O1510" t="s">
        <v>15418</v>
      </c>
      <c r="R1510" t="s">
        <v>15419</v>
      </c>
      <c r="T1510">
        <v>224537266</v>
      </c>
      <c r="U1510" t="s">
        <v>15420</v>
      </c>
      <c r="V1510" t="s">
        <v>15421</v>
      </c>
      <c r="W1510" s="1">
        <v>43410</v>
      </c>
      <c r="X1510" t="s">
        <v>121</v>
      </c>
      <c r="Z1510" t="s">
        <v>157</v>
      </c>
      <c r="AA1510" t="s">
        <v>157</v>
      </c>
      <c r="AB1510" s="3">
        <v>1</v>
      </c>
      <c r="AC1510" t="s">
        <v>124</v>
      </c>
      <c r="AD1510" t="s">
        <v>15422</v>
      </c>
      <c r="AE1510" t="s">
        <v>15423</v>
      </c>
      <c r="AG1510">
        <v>2</v>
      </c>
      <c r="AH1510">
        <v>2</v>
      </c>
      <c r="AI1510" t="s">
        <v>1853</v>
      </c>
      <c r="AJ1510" t="s">
        <v>128</v>
      </c>
      <c r="AK1510" t="s">
        <v>124</v>
      </c>
      <c r="AL1510" t="s">
        <v>129</v>
      </c>
      <c r="AN1510" t="s">
        <v>392</v>
      </c>
      <c r="AP1510" t="s">
        <v>131</v>
      </c>
      <c r="AQ1510" t="s">
        <v>132</v>
      </c>
      <c r="AR1510">
        <v>7305</v>
      </c>
      <c r="AS1510" t="s">
        <v>133</v>
      </c>
      <c r="AT1510" t="s">
        <v>134</v>
      </c>
      <c r="AU1510" t="s">
        <v>135</v>
      </c>
      <c r="AV1510" t="s">
        <v>136</v>
      </c>
      <c r="AW1510">
        <v>40.690770000000001</v>
      </c>
      <c r="AX1510">
        <v>-74.089560000000006</v>
      </c>
      <c r="AY1510" t="s">
        <v>128</v>
      </c>
      <c r="AZ1510" t="s">
        <v>185</v>
      </c>
      <c r="BA1510" t="s">
        <v>163</v>
      </c>
      <c r="BB1510">
        <v>2</v>
      </c>
      <c r="BC1510">
        <v>1</v>
      </c>
      <c r="BD1510">
        <v>1</v>
      </c>
      <c r="BE1510">
        <v>1</v>
      </c>
      <c r="BF1510" t="s">
        <v>139</v>
      </c>
      <c r="BG1510" t="s">
        <v>15424</v>
      </c>
      <c r="BI1510" s="4">
        <v>30</v>
      </c>
      <c r="BN1510">
        <v>1</v>
      </c>
      <c r="BO1510" s="4">
        <v>25</v>
      </c>
      <c r="BP1510">
        <v>5</v>
      </c>
      <c r="BQ1510">
        <v>5</v>
      </c>
      <c r="BR1510">
        <v>1</v>
      </c>
      <c r="BS1510">
        <v>5</v>
      </c>
      <c r="BT1510">
        <v>5</v>
      </c>
      <c r="BU1510">
        <v>5</v>
      </c>
      <c r="BV1510">
        <v>3.3</v>
      </c>
      <c r="BW1510">
        <v>5</v>
      </c>
      <c r="BX1510" t="s">
        <v>267</v>
      </c>
      <c r="BY1510" t="s">
        <v>128</v>
      </c>
      <c r="BZ1510">
        <v>30</v>
      </c>
      <c r="CA1510">
        <v>60</v>
      </c>
      <c r="CB1510">
        <v>90</v>
      </c>
      <c r="CC1510">
        <v>365</v>
      </c>
      <c r="CD1510" s="1">
        <v>43913</v>
      </c>
      <c r="CE1510">
        <v>4</v>
      </c>
      <c r="CF1510">
        <v>3</v>
      </c>
      <c r="CG1510" s="1">
        <v>43425</v>
      </c>
      <c r="CH1510" s="1">
        <v>43645</v>
      </c>
      <c r="CI1510">
        <v>100</v>
      </c>
      <c r="CJ1510">
        <v>10</v>
      </c>
      <c r="CK1510">
        <v>10</v>
      </c>
      <c r="CL1510">
        <v>10</v>
      </c>
      <c r="CM1510">
        <v>10</v>
      </c>
      <c r="CN1510">
        <v>10</v>
      </c>
      <c r="CO1510">
        <v>10</v>
      </c>
      <c r="CP1510" t="s">
        <v>124</v>
      </c>
      <c r="CR1510" t="s">
        <v>142</v>
      </c>
      <c r="CS1510" t="s">
        <v>128</v>
      </c>
      <c r="CT1510" t="s">
        <v>124</v>
      </c>
      <c r="CU1510" t="s">
        <v>166</v>
      </c>
      <c r="CV1510" t="s">
        <v>124</v>
      </c>
      <c r="CW1510" t="s">
        <v>124</v>
      </c>
      <c r="CX1510">
        <v>2</v>
      </c>
      <c r="CY1510">
        <v>0</v>
      </c>
      <c r="CZ1510">
        <v>2</v>
      </c>
      <c r="DA1510">
        <v>0</v>
      </c>
      <c r="DB1510">
        <v>0.25</v>
      </c>
    </row>
    <row r="1511" spans="1:106" x14ac:dyDescent="0.2">
      <c r="A1511">
        <v>29875610</v>
      </c>
      <c r="B1511" t="s">
        <v>15425</v>
      </c>
      <c r="C1511">
        <v>20200323043627</v>
      </c>
      <c r="D1511" s="1">
        <v>43913</v>
      </c>
      <c r="E1511" t="s">
        <v>15426</v>
      </c>
      <c r="F1511" t="s">
        <v>15427</v>
      </c>
      <c r="G1511" t="s">
        <v>15428</v>
      </c>
      <c r="H1511" t="s">
        <v>15429</v>
      </c>
      <c r="I1511" t="s">
        <v>111</v>
      </c>
      <c r="J1511" t="s">
        <v>15430</v>
      </c>
      <c r="L1511" t="s">
        <v>15431</v>
      </c>
      <c r="M1511" t="s">
        <v>15432</v>
      </c>
      <c r="N1511" t="s">
        <v>15433</v>
      </c>
      <c r="O1511" t="s">
        <v>15434</v>
      </c>
      <c r="R1511" t="s">
        <v>15435</v>
      </c>
      <c r="T1511">
        <v>74171024</v>
      </c>
      <c r="U1511" t="s">
        <v>4104</v>
      </c>
      <c r="V1511" t="s">
        <v>4105</v>
      </c>
      <c r="W1511" s="1">
        <v>42516</v>
      </c>
      <c r="X1511" t="s">
        <v>121</v>
      </c>
      <c r="Y1511" t="s">
        <v>4106</v>
      </c>
      <c r="Z1511" t="s">
        <v>123</v>
      </c>
      <c r="AA1511" s="3">
        <v>1</v>
      </c>
      <c r="AB1511" s="3">
        <v>1</v>
      </c>
      <c r="AC1511" t="s">
        <v>124</v>
      </c>
      <c r="AD1511" t="s">
        <v>4107</v>
      </c>
      <c r="AE1511" t="s">
        <v>4108</v>
      </c>
      <c r="AF1511" t="s">
        <v>4109</v>
      </c>
      <c r="AG1511">
        <v>12</v>
      </c>
      <c r="AH1511">
        <v>12</v>
      </c>
      <c r="AI1511" t="s">
        <v>426</v>
      </c>
      <c r="AJ1511" t="s">
        <v>128</v>
      </c>
      <c r="AK1511" t="s">
        <v>128</v>
      </c>
      <c r="AL1511" t="s">
        <v>129</v>
      </c>
      <c r="AN1511" t="s">
        <v>232</v>
      </c>
      <c r="AP1511" t="s">
        <v>131</v>
      </c>
      <c r="AQ1511" t="s">
        <v>132</v>
      </c>
      <c r="AR1511">
        <v>7304</v>
      </c>
      <c r="AS1511" t="s">
        <v>133</v>
      </c>
      <c r="AT1511" t="s">
        <v>134</v>
      </c>
      <c r="AU1511" t="s">
        <v>135</v>
      </c>
      <c r="AV1511" t="s">
        <v>136</v>
      </c>
      <c r="AW1511">
        <v>40.713000000000001</v>
      </c>
      <c r="AX1511">
        <v>-74.062240000000003</v>
      </c>
      <c r="AY1511" t="s">
        <v>128</v>
      </c>
      <c r="AZ1511" t="s">
        <v>185</v>
      </c>
      <c r="BA1511" t="s">
        <v>138</v>
      </c>
      <c r="BB1511">
        <v>8</v>
      </c>
      <c r="BC1511">
        <v>1</v>
      </c>
      <c r="BD1511">
        <v>2</v>
      </c>
      <c r="BE1511">
        <v>2</v>
      </c>
      <c r="BF1511" t="s">
        <v>139</v>
      </c>
      <c r="BG1511" t="s">
        <v>15436</v>
      </c>
      <c r="BI1511" s="4">
        <v>165</v>
      </c>
      <c r="BL1511" s="4">
        <v>100</v>
      </c>
      <c r="BM1511" s="4">
        <v>110</v>
      </c>
      <c r="BN1511">
        <v>1</v>
      </c>
      <c r="BO1511" s="4">
        <v>0</v>
      </c>
      <c r="BP1511">
        <v>1</v>
      </c>
      <c r="BQ1511">
        <v>1125</v>
      </c>
      <c r="BR1511">
        <v>1</v>
      </c>
      <c r="BS1511">
        <v>1</v>
      </c>
      <c r="BT1511">
        <v>1125</v>
      </c>
      <c r="BU1511">
        <v>1125</v>
      </c>
      <c r="BV1511">
        <v>1</v>
      </c>
      <c r="BW1511">
        <v>1125</v>
      </c>
      <c r="BX1511" t="s">
        <v>394</v>
      </c>
      <c r="BY1511" t="s">
        <v>128</v>
      </c>
      <c r="BZ1511">
        <v>30</v>
      </c>
      <c r="CA1511">
        <v>60</v>
      </c>
      <c r="CB1511">
        <v>90</v>
      </c>
      <c r="CC1511">
        <v>365</v>
      </c>
      <c r="CD1511" s="1">
        <v>43913</v>
      </c>
      <c r="CE1511">
        <v>57</v>
      </c>
      <c r="CF1511">
        <v>41</v>
      </c>
      <c r="CG1511" s="1">
        <v>43412</v>
      </c>
      <c r="CH1511" s="1">
        <v>43891</v>
      </c>
      <c r="CI1511">
        <v>91</v>
      </c>
      <c r="CJ1511">
        <v>9</v>
      </c>
      <c r="CK1511">
        <v>9</v>
      </c>
      <c r="CL1511">
        <v>10</v>
      </c>
      <c r="CM1511">
        <v>9</v>
      </c>
      <c r="CN1511">
        <v>8</v>
      </c>
      <c r="CO1511">
        <v>9</v>
      </c>
      <c r="CP1511" t="s">
        <v>124</v>
      </c>
      <c r="CR1511" t="s">
        <v>142</v>
      </c>
      <c r="CS1511" t="s">
        <v>128</v>
      </c>
      <c r="CT1511" t="s">
        <v>124</v>
      </c>
      <c r="CU1511" t="s">
        <v>188</v>
      </c>
      <c r="CV1511" t="s">
        <v>124</v>
      </c>
      <c r="CW1511" t="s">
        <v>124</v>
      </c>
      <c r="CX1511">
        <v>10</v>
      </c>
      <c r="CY1511">
        <v>10</v>
      </c>
      <c r="CZ1511">
        <v>0</v>
      </c>
      <c r="DA1511">
        <v>0</v>
      </c>
      <c r="DB1511">
        <v>3.41</v>
      </c>
    </row>
    <row r="1512" spans="1:106" x14ac:dyDescent="0.2">
      <c r="A1512">
        <v>29876253</v>
      </c>
      <c r="B1512" t="s">
        <v>15437</v>
      </c>
      <c r="C1512">
        <v>20200323043627</v>
      </c>
      <c r="D1512" s="1">
        <v>43913</v>
      </c>
      <c r="E1512" t="s">
        <v>15438</v>
      </c>
      <c r="F1512" t="s">
        <v>15439</v>
      </c>
      <c r="G1512" t="s">
        <v>15440</v>
      </c>
      <c r="H1512" t="s">
        <v>15441</v>
      </c>
      <c r="I1512" t="s">
        <v>111</v>
      </c>
      <c r="J1512" t="s">
        <v>15442</v>
      </c>
      <c r="L1512" t="s">
        <v>15443</v>
      </c>
      <c r="M1512" t="s">
        <v>15444</v>
      </c>
      <c r="O1512" t="s">
        <v>15445</v>
      </c>
      <c r="R1512" t="s">
        <v>15446</v>
      </c>
      <c r="T1512">
        <v>218761906</v>
      </c>
      <c r="U1512" t="s">
        <v>15447</v>
      </c>
      <c r="V1512" t="s">
        <v>15448</v>
      </c>
      <c r="W1512" s="1">
        <v>43377</v>
      </c>
      <c r="X1512" t="s">
        <v>15449</v>
      </c>
      <c r="Y1512" s="2" t="s">
        <v>15450</v>
      </c>
      <c r="Z1512" t="s">
        <v>620</v>
      </c>
      <c r="AA1512" s="3">
        <v>0.42</v>
      </c>
      <c r="AB1512" s="3">
        <v>0.83</v>
      </c>
      <c r="AC1512" t="s">
        <v>124</v>
      </c>
      <c r="AD1512" t="s">
        <v>15451</v>
      </c>
      <c r="AE1512" t="s">
        <v>15452</v>
      </c>
      <c r="AG1512">
        <v>13</v>
      </c>
      <c r="AH1512">
        <v>13</v>
      </c>
      <c r="AI1512" t="s">
        <v>246</v>
      </c>
      <c r="AJ1512" t="s">
        <v>128</v>
      </c>
      <c r="AK1512" t="s">
        <v>124</v>
      </c>
      <c r="AL1512" t="s">
        <v>129</v>
      </c>
      <c r="AN1512" t="s">
        <v>232</v>
      </c>
      <c r="AP1512" t="s">
        <v>131</v>
      </c>
      <c r="AQ1512" t="s">
        <v>132</v>
      </c>
      <c r="AR1512">
        <v>7304</v>
      </c>
      <c r="AS1512" t="s">
        <v>133</v>
      </c>
      <c r="AT1512" t="s">
        <v>134</v>
      </c>
      <c r="AU1512" t="s">
        <v>135</v>
      </c>
      <c r="AV1512" t="s">
        <v>136</v>
      </c>
      <c r="AW1512">
        <v>40.719520000000003</v>
      </c>
      <c r="AX1512">
        <v>-74.071489999999997</v>
      </c>
      <c r="AY1512" t="s">
        <v>128</v>
      </c>
      <c r="AZ1512" t="s">
        <v>185</v>
      </c>
      <c r="BA1512" t="s">
        <v>138</v>
      </c>
      <c r="BB1512">
        <v>8</v>
      </c>
      <c r="BC1512">
        <v>2</v>
      </c>
      <c r="BD1512">
        <v>3</v>
      </c>
      <c r="BE1512">
        <v>4</v>
      </c>
      <c r="BF1512" t="s">
        <v>139</v>
      </c>
      <c r="BG1512" t="s">
        <v>15453</v>
      </c>
      <c r="BI1512" s="4">
        <v>200</v>
      </c>
      <c r="BL1512" s="4">
        <v>0</v>
      </c>
      <c r="BM1512" s="4">
        <v>150</v>
      </c>
      <c r="BN1512">
        <v>4</v>
      </c>
      <c r="BO1512" s="4">
        <v>50</v>
      </c>
      <c r="BP1512">
        <v>4</v>
      </c>
      <c r="BQ1512">
        <v>31</v>
      </c>
      <c r="BR1512">
        <v>4</v>
      </c>
      <c r="BS1512">
        <v>4</v>
      </c>
      <c r="BT1512">
        <v>31</v>
      </c>
      <c r="BU1512">
        <v>31</v>
      </c>
      <c r="BV1512">
        <v>4</v>
      </c>
      <c r="BW1512">
        <v>31</v>
      </c>
      <c r="BX1512" t="s">
        <v>249</v>
      </c>
      <c r="BY1512" t="s">
        <v>128</v>
      </c>
      <c r="BZ1512">
        <v>26</v>
      </c>
      <c r="CA1512">
        <v>42</v>
      </c>
      <c r="CB1512">
        <v>66</v>
      </c>
      <c r="CC1512">
        <v>333</v>
      </c>
      <c r="CD1512" s="1">
        <v>43913</v>
      </c>
      <c r="CE1512">
        <v>21</v>
      </c>
      <c r="CF1512">
        <v>16</v>
      </c>
      <c r="CG1512" s="1">
        <v>43415</v>
      </c>
      <c r="CH1512" s="1">
        <v>43752</v>
      </c>
      <c r="CI1512">
        <v>82</v>
      </c>
      <c r="CJ1512">
        <v>9</v>
      </c>
      <c r="CK1512">
        <v>8</v>
      </c>
      <c r="CL1512">
        <v>9</v>
      </c>
      <c r="CM1512">
        <v>9</v>
      </c>
      <c r="CN1512">
        <v>7</v>
      </c>
      <c r="CO1512">
        <v>9</v>
      </c>
      <c r="CP1512" t="s">
        <v>124</v>
      </c>
      <c r="CR1512" t="s">
        <v>142</v>
      </c>
      <c r="CS1512" t="s">
        <v>128</v>
      </c>
      <c r="CT1512" t="s">
        <v>124</v>
      </c>
      <c r="CU1512" t="s">
        <v>188</v>
      </c>
      <c r="CV1512" t="s">
        <v>124</v>
      </c>
      <c r="CW1512" t="s">
        <v>124</v>
      </c>
      <c r="CX1512">
        <v>4</v>
      </c>
      <c r="CY1512">
        <v>1</v>
      </c>
      <c r="CZ1512">
        <v>3</v>
      </c>
      <c r="DA1512">
        <v>0</v>
      </c>
      <c r="DB1512">
        <v>1.26</v>
      </c>
    </row>
    <row r="1513" spans="1:106" x14ac:dyDescent="0.2">
      <c r="A1513">
        <v>29903393</v>
      </c>
      <c r="B1513" t="s">
        <v>15454</v>
      </c>
      <c r="C1513">
        <v>20200323043627</v>
      </c>
      <c r="D1513" s="1">
        <v>43913</v>
      </c>
      <c r="E1513" t="s">
        <v>15455</v>
      </c>
      <c r="F1513" t="s">
        <v>15456</v>
      </c>
      <c r="H1513" t="s">
        <v>15456</v>
      </c>
      <c r="I1513" t="s">
        <v>111</v>
      </c>
      <c r="O1513" t="s">
        <v>15457</v>
      </c>
      <c r="R1513" t="s">
        <v>15458</v>
      </c>
      <c r="T1513">
        <v>26108653</v>
      </c>
      <c r="U1513" t="s">
        <v>15459</v>
      </c>
      <c r="V1513" t="s">
        <v>15460</v>
      </c>
      <c r="W1513" s="1">
        <v>42018</v>
      </c>
      <c r="X1513" t="s">
        <v>196</v>
      </c>
      <c r="Y1513" t="s">
        <v>15461</v>
      </c>
      <c r="Z1513" t="s">
        <v>123</v>
      </c>
      <c r="AA1513" s="3">
        <v>1</v>
      </c>
      <c r="AB1513" s="3">
        <v>0.98</v>
      </c>
      <c r="AC1513" t="s">
        <v>128</v>
      </c>
      <c r="AD1513" t="s">
        <v>15462</v>
      </c>
      <c r="AE1513" t="s">
        <v>15463</v>
      </c>
      <c r="AG1513">
        <v>1</v>
      </c>
      <c r="AH1513">
        <v>1</v>
      </c>
      <c r="AI1513" t="s">
        <v>127</v>
      </c>
      <c r="AJ1513" t="s">
        <v>128</v>
      </c>
      <c r="AK1513" t="s">
        <v>128</v>
      </c>
      <c r="AL1513" t="s">
        <v>129</v>
      </c>
      <c r="AN1513" t="s">
        <v>232</v>
      </c>
      <c r="AP1513" t="s">
        <v>131</v>
      </c>
      <c r="AQ1513" t="s">
        <v>132</v>
      </c>
      <c r="AR1513">
        <v>7304</v>
      </c>
      <c r="AS1513" t="s">
        <v>133</v>
      </c>
      <c r="AT1513" t="s">
        <v>134</v>
      </c>
      <c r="AU1513" t="s">
        <v>135</v>
      </c>
      <c r="AV1513" t="s">
        <v>136</v>
      </c>
      <c r="AW1513">
        <v>40.71322</v>
      </c>
      <c r="AX1513">
        <v>-74.068730000000002</v>
      </c>
      <c r="AY1513" t="s">
        <v>128</v>
      </c>
      <c r="AZ1513" t="s">
        <v>185</v>
      </c>
      <c r="BA1513" t="s">
        <v>138</v>
      </c>
      <c r="BB1513">
        <v>6</v>
      </c>
      <c r="BC1513">
        <v>1</v>
      </c>
      <c r="BD1513">
        <v>3</v>
      </c>
      <c r="BE1513">
        <v>3</v>
      </c>
      <c r="BF1513" t="s">
        <v>139</v>
      </c>
      <c r="BG1513" t="s">
        <v>15464</v>
      </c>
      <c r="BI1513" s="4">
        <v>100</v>
      </c>
      <c r="BL1513" s="4">
        <v>0</v>
      </c>
      <c r="BM1513" s="4">
        <v>125</v>
      </c>
      <c r="BN1513">
        <v>1</v>
      </c>
      <c r="BO1513" s="4">
        <v>0</v>
      </c>
      <c r="BP1513">
        <v>3</v>
      </c>
      <c r="BQ1513">
        <v>1125</v>
      </c>
      <c r="BR1513">
        <v>3</v>
      </c>
      <c r="BS1513">
        <v>3</v>
      </c>
      <c r="BT1513">
        <v>1125</v>
      </c>
      <c r="BU1513">
        <v>1125</v>
      </c>
      <c r="BV1513">
        <v>3</v>
      </c>
      <c r="BW1513">
        <v>1125</v>
      </c>
      <c r="BX1513" t="s">
        <v>187</v>
      </c>
      <c r="BY1513" t="s">
        <v>128</v>
      </c>
      <c r="BZ1513">
        <v>29</v>
      </c>
      <c r="CA1513">
        <v>29</v>
      </c>
      <c r="CB1513">
        <v>30</v>
      </c>
      <c r="CC1513">
        <v>30</v>
      </c>
      <c r="CD1513" s="1">
        <v>43913</v>
      </c>
      <c r="CE1513">
        <v>31</v>
      </c>
      <c r="CF1513">
        <v>27</v>
      </c>
      <c r="CG1513" s="1">
        <v>43478</v>
      </c>
      <c r="CH1513" s="1">
        <v>43836</v>
      </c>
      <c r="CI1513">
        <v>96</v>
      </c>
      <c r="CJ1513">
        <v>10</v>
      </c>
      <c r="CK1513">
        <v>10</v>
      </c>
      <c r="CL1513">
        <v>10</v>
      </c>
      <c r="CM1513">
        <v>10</v>
      </c>
      <c r="CN1513">
        <v>8</v>
      </c>
      <c r="CO1513">
        <v>10</v>
      </c>
      <c r="CP1513" t="s">
        <v>124</v>
      </c>
      <c r="CR1513" t="s">
        <v>142</v>
      </c>
      <c r="CS1513" t="s">
        <v>128</v>
      </c>
      <c r="CT1513" t="s">
        <v>124</v>
      </c>
      <c r="CU1513" t="s">
        <v>188</v>
      </c>
      <c r="CV1513" t="s">
        <v>124</v>
      </c>
      <c r="CW1513" t="s">
        <v>124</v>
      </c>
      <c r="CX1513">
        <v>2</v>
      </c>
      <c r="CY1513">
        <v>2</v>
      </c>
      <c r="CZ1513">
        <v>0</v>
      </c>
      <c r="DA1513">
        <v>0</v>
      </c>
      <c r="DB1513">
        <v>2.13</v>
      </c>
    </row>
    <row r="1514" spans="1:106" x14ac:dyDescent="0.2">
      <c r="A1514">
        <v>29905432</v>
      </c>
      <c r="B1514" t="s">
        <v>15465</v>
      </c>
      <c r="C1514">
        <v>20200323043627</v>
      </c>
      <c r="D1514" s="1">
        <v>43913</v>
      </c>
      <c r="E1514" t="s">
        <v>15466</v>
      </c>
      <c r="F1514" t="s">
        <v>15467</v>
      </c>
      <c r="G1514" t="s">
        <v>15468</v>
      </c>
      <c r="H1514" t="s">
        <v>15469</v>
      </c>
      <c r="I1514" t="s">
        <v>111</v>
      </c>
      <c r="M1514" t="s">
        <v>15470</v>
      </c>
      <c r="O1514" t="s">
        <v>15471</v>
      </c>
      <c r="R1514" t="s">
        <v>15472</v>
      </c>
      <c r="T1514">
        <v>19440249</v>
      </c>
      <c r="U1514" t="s">
        <v>14308</v>
      </c>
      <c r="V1514" t="s">
        <v>732</v>
      </c>
      <c r="W1514" s="1">
        <v>41855</v>
      </c>
      <c r="X1514" t="s">
        <v>6253</v>
      </c>
      <c r="Y1514" t="s">
        <v>14309</v>
      </c>
      <c r="Z1514" t="s">
        <v>123</v>
      </c>
      <c r="AA1514" s="3">
        <v>1</v>
      </c>
      <c r="AB1514" s="3">
        <v>0.98</v>
      </c>
      <c r="AC1514" t="s">
        <v>128</v>
      </c>
      <c r="AD1514" t="s">
        <v>14310</v>
      </c>
      <c r="AE1514" t="s">
        <v>14311</v>
      </c>
      <c r="AF1514" t="s">
        <v>14149</v>
      </c>
      <c r="AG1514">
        <v>7</v>
      </c>
      <c r="AH1514">
        <v>7</v>
      </c>
      <c r="AI1514" t="s">
        <v>1703</v>
      </c>
      <c r="AJ1514" t="s">
        <v>128</v>
      </c>
      <c r="AK1514" t="s">
        <v>128</v>
      </c>
      <c r="AL1514" t="s">
        <v>129</v>
      </c>
      <c r="AN1514" t="s">
        <v>161</v>
      </c>
      <c r="AP1514" t="s">
        <v>131</v>
      </c>
      <c r="AQ1514" t="s">
        <v>132</v>
      </c>
      <c r="AR1514">
        <v>7306</v>
      </c>
      <c r="AS1514" t="s">
        <v>133</v>
      </c>
      <c r="AT1514" t="s">
        <v>134</v>
      </c>
      <c r="AU1514" t="s">
        <v>135</v>
      </c>
      <c r="AV1514" t="s">
        <v>136</v>
      </c>
      <c r="AW1514">
        <v>40.733490000000003</v>
      </c>
      <c r="AX1514">
        <v>-74.069609999999997</v>
      </c>
      <c r="AY1514" t="s">
        <v>128</v>
      </c>
      <c r="AZ1514" t="s">
        <v>162</v>
      </c>
      <c r="BA1514" t="s">
        <v>138</v>
      </c>
      <c r="BB1514">
        <v>12</v>
      </c>
      <c r="BC1514">
        <v>3</v>
      </c>
      <c r="BD1514">
        <v>6</v>
      </c>
      <c r="BE1514">
        <v>8</v>
      </c>
      <c r="BF1514" t="s">
        <v>139</v>
      </c>
      <c r="BG1514" t="s">
        <v>15473</v>
      </c>
      <c r="BI1514" s="4">
        <v>280</v>
      </c>
      <c r="BL1514" s="4">
        <v>0</v>
      </c>
      <c r="BM1514" s="4">
        <v>250</v>
      </c>
      <c r="BN1514">
        <v>1</v>
      </c>
      <c r="BO1514" s="4">
        <v>0</v>
      </c>
      <c r="BP1514">
        <v>3</v>
      </c>
      <c r="BQ1514">
        <v>51</v>
      </c>
      <c r="BR1514">
        <v>2</v>
      </c>
      <c r="BS1514">
        <v>7</v>
      </c>
      <c r="BT1514">
        <v>51</v>
      </c>
      <c r="BU1514">
        <v>51</v>
      </c>
      <c r="BV1514">
        <v>5.6</v>
      </c>
      <c r="BW1514">
        <v>51</v>
      </c>
      <c r="BX1514" t="s">
        <v>332</v>
      </c>
      <c r="BY1514" t="s">
        <v>128</v>
      </c>
      <c r="BZ1514">
        <v>16</v>
      </c>
      <c r="CA1514">
        <v>41</v>
      </c>
      <c r="CB1514">
        <v>60</v>
      </c>
      <c r="CC1514">
        <v>329</v>
      </c>
      <c r="CD1514" s="1">
        <v>43913</v>
      </c>
      <c r="CE1514">
        <v>41</v>
      </c>
      <c r="CF1514">
        <v>34</v>
      </c>
      <c r="CG1514" s="1">
        <v>43451</v>
      </c>
      <c r="CH1514" s="1">
        <v>43898</v>
      </c>
      <c r="CI1514">
        <v>96</v>
      </c>
      <c r="CJ1514">
        <v>10</v>
      </c>
      <c r="CK1514">
        <v>10</v>
      </c>
      <c r="CL1514">
        <v>10</v>
      </c>
      <c r="CM1514">
        <v>10</v>
      </c>
      <c r="CN1514">
        <v>9</v>
      </c>
      <c r="CO1514">
        <v>9</v>
      </c>
      <c r="CP1514" t="s">
        <v>124</v>
      </c>
      <c r="CR1514" t="s">
        <v>142</v>
      </c>
      <c r="CS1514" t="s">
        <v>128</v>
      </c>
      <c r="CT1514" t="s">
        <v>124</v>
      </c>
      <c r="CU1514" t="s">
        <v>188</v>
      </c>
      <c r="CV1514" t="s">
        <v>124</v>
      </c>
      <c r="CW1514" t="s">
        <v>124</v>
      </c>
      <c r="CX1514">
        <v>4</v>
      </c>
      <c r="CY1514">
        <v>4</v>
      </c>
      <c r="CZ1514">
        <v>0</v>
      </c>
      <c r="DA1514">
        <v>0</v>
      </c>
      <c r="DB1514">
        <v>2.66</v>
      </c>
    </row>
    <row r="1515" spans="1:106" x14ac:dyDescent="0.2">
      <c r="A1515">
        <v>29922839</v>
      </c>
      <c r="B1515" t="s">
        <v>15474</v>
      </c>
      <c r="C1515">
        <v>20200323043627</v>
      </c>
      <c r="D1515" s="1">
        <v>43913</v>
      </c>
      <c r="E1515" t="s">
        <v>15475</v>
      </c>
      <c r="F1515" t="s">
        <v>15476</v>
      </c>
      <c r="G1515" t="s">
        <v>15477</v>
      </c>
      <c r="H1515" t="s">
        <v>15478</v>
      </c>
      <c r="I1515" t="s">
        <v>111</v>
      </c>
      <c r="M1515" t="s">
        <v>15479</v>
      </c>
      <c r="O1515" t="e">
        <f>- No shoes in the apartment</f>
        <v>#NAME?</v>
      </c>
      <c r="R1515" t="s">
        <v>15480</v>
      </c>
      <c r="T1515">
        <v>22243439</v>
      </c>
      <c r="U1515" t="s">
        <v>15481</v>
      </c>
      <c r="V1515" t="s">
        <v>15482</v>
      </c>
      <c r="W1515" s="1">
        <v>41919</v>
      </c>
      <c r="X1515" t="s">
        <v>196</v>
      </c>
      <c r="Z1515" t="s">
        <v>229</v>
      </c>
      <c r="AA1515" s="3">
        <v>0.67</v>
      </c>
      <c r="AB1515" s="3">
        <v>0.92</v>
      </c>
      <c r="AC1515" t="s">
        <v>128</v>
      </c>
      <c r="AD1515" t="s">
        <v>15483</v>
      </c>
      <c r="AE1515" t="s">
        <v>15484</v>
      </c>
      <c r="AG1515">
        <v>1</v>
      </c>
      <c r="AH1515">
        <v>1</v>
      </c>
      <c r="AI1515" t="s">
        <v>413</v>
      </c>
      <c r="AJ1515" t="s">
        <v>128</v>
      </c>
      <c r="AK1515" t="s">
        <v>124</v>
      </c>
      <c r="AL1515" t="s">
        <v>129</v>
      </c>
      <c r="AN1515" t="s">
        <v>130</v>
      </c>
      <c r="AP1515" t="s">
        <v>131</v>
      </c>
      <c r="AQ1515" t="s">
        <v>132</v>
      </c>
      <c r="AR1515">
        <v>7302</v>
      </c>
      <c r="AS1515" t="s">
        <v>133</v>
      </c>
      <c r="AT1515" t="s">
        <v>134</v>
      </c>
      <c r="AU1515" t="s">
        <v>135</v>
      </c>
      <c r="AV1515" t="s">
        <v>136</v>
      </c>
      <c r="AW1515">
        <v>40.719499999999996</v>
      </c>
      <c r="AX1515">
        <v>-74.041449999999998</v>
      </c>
      <c r="AY1515" t="s">
        <v>128</v>
      </c>
      <c r="AZ1515" t="s">
        <v>185</v>
      </c>
      <c r="BA1515" t="s">
        <v>278</v>
      </c>
      <c r="BB1515">
        <v>2</v>
      </c>
      <c r="BC1515">
        <v>1</v>
      </c>
      <c r="BD1515">
        <v>1</v>
      </c>
      <c r="BE1515">
        <v>1</v>
      </c>
      <c r="BF1515" t="s">
        <v>139</v>
      </c>
      <c r="BG1515" t="s">
        <v>15485</v>
      </c>
      <c r="BI1515" s="4">
        <v>55</v>
      </c>
      <c r="BN1515">
        <v>1</v>
      </c>
      <c r="BO1515" s="4">
        <v>0</v>
      </c>
      <c r="BP1515">
        <v>1</v>
      </c>
      <c r="BQ1515">
        <v>30</v>
      </c>
      <c r="BR1515">
        <v>1</v>
      </c>
      <c r="BS1515">
        <v>1</v>
      </c>
      <c r="BT1515">
        <v>30</v>
      </c>
      <c r="BU1515">
        <v>30</v>
      </c>
      <c r="BV1515">
        <v>1</v>
      </c>
      <c r="BW1515">
        <v>30</v>
      </c>
      <c r="BX1515" t="s">
        <v>1241</v>
      </c>
      <c r="BY1515" t="s">
        <v>128</v>
      </c>
      <c r="BZ1515">
        <v>20</v>
      </c>
      <c r="CA1515">
        <v>20</v>
      </c>
      <c r="CB1515">
        <v>21</v>
      </c>
      <c r="CC1515">
        <v>21</v>
      </c>
      <c r="CD1515" s="1">
        <v>43913</v>
      </c>
      <c r="CE1515">
        <v>15</v>
      </c>
      <c r="CF1515">
        <v>9</v>
      </c>
      <c r="CG1515" s="1">
        <v>43424</v>
      </c>
      <c r="CH1515" s="1">
        <v>43893</v>
      </c>
      <c r="CI1515">
        <v>97</v>
      </c>
      <c r="CJ1515">
        <v>10</v>
      </c>
      <c r="CK1515">
        <v>10</v>
      </c>
      <c r="CL1515">
        <v>10</v>
      </c>
      <c r="CM1515">
        <v>10</v>
      </c>
      <c r="CN1515">
        <v>10</v>
      </c>
      <c r="CO1515">
        <v>10</v>
      </c>
      <c r="CP1515" t="s">
        <v>124</v>
      </c>
      <c r="CR1515" t="s">
        <v>142</v>
      </c>
      <c r="CS1515" t="s">
        <v>128</v>
      </c>
      <c r="CT1515" t="s">
        <v>124</v>
      </c>
      <c r="CU1515" t="s">
        <v>166</v>
      </c>
      <c r="CV1515" t="s">
        <v>124</v>
      </c>
      <c r="CW1515" t="s">
        <v>124</v>
      </c>
      <c r="CX1515">
        <v>1</v>
      </c>
      <c r="CY1515">
        <v>0</v>
      </c>
      <c r="CZ1515">
        <v>0</v>
      </c>
      <c r="DA1515">
        <v>1</v>
      </c>
      <c r="DB1515">
        <v>0.92</v>
      </c>
    </row>
    <row r="1516" spans="1:106" x14ac:dyDescent="0.2">
      <c r="A1516">
        <v>29926620</v>
      </c>
      <c r="B1516" t="s">
        <v>15486</v>
      </c>
      <c r="C1516">
        <v>20200323043627</v>
      </c>
      <c r="D1516" s="1">
        <v>43913</v>
      </c>
      <c r="E1516" t="s">
        <v>15487</v>
      </c>
      <c r="F1516" t="s">
        <v>15488</v>
      </c>
      <c r="G1516" t="s">
        <v>15489</v>
      </c>
      <c r="H1516" t="s">
        <v>15490</v>
      </c>
      <c r="I1516" t="s">
        <v>111</v>
      </c>
      <c r="J1516" t="s">
        <v>15224</v>
      </c>
      <c r="K1516" t="s">
        <v>7200</v>
      </c>
      <c r="L1516" t="s">
        <v>15491</v>
      </c>
      <c r="M1516" t="s">
        <v>15492</v>
      </c>
      <c r="N1516" t="s">
        <v>15239</v>
      </c>
      <c r="O1516" t="s">
        <v>7204</v>
      </c>
      <c r="R1516" t="s">
        <v>15493</v>
      </c>
      <c r="T1516">
        <v>136070735</v>
      </c>
      <c r="U1516" t="s">
        <v>7206</v>
      </c>
      <c r="V1516" t="s">
        <v>7207</v>
      </c>
      <c r="W1516" s="1">
        <v>42906</v>
      </c>
      <c r="X1516" t="s">
        <v>196</v>
      </c>
      <c r="Y1516" s="2" t="s">
        <v>7208</v>
      </c>
      <c r="Z1516" t="s">
        <v>123</v>
      </c>
      <c r="AA1516" s="3">
        <v>1</v>
      </c>
      <c r="AB1516" s="3">
        <v>0.99</v>
      </c>
      <c r="AC1516" t="s">
        <v>124</v>
      </c>
      <c r="AD1516" t="s">
        <v>7209</v>
      </c>
      <c r="AE1516" t="s">
        <v>7210</v>
      </c>
      <c r="AG1516">
        <v>88</v>
      </c>
      <c r="AH1516">
        <v>88</v>
      </c>
      <c r="AI1516" t="s">
        <v>7211</v>
      </c>
      <c r="AJ1516" t="s">
        <v>128</v>
      </c>
      <c r="AK1516" t="s">
        <v>128</v>
      </c>
      <c r="AL1516" t="s">
        <v>129</v>
      </c>
      <c r="AN1516" t="s">
        <v>130</v>
      </c>
      <c r="AP1516" t="s">
        <v>131</v>
      </c>
      <c r="AQ1516" t="s">
        <v>132</v>
      </c>
      <c r="AR1516">
        <v>7302</v>
      </c>
      <c r="AS1516" t="s">
        <v>133</v>
      </c>
      <c r="AT1516" t="s">
        <v>134</v>
      </c>
      <c r="AU1516" t="s">
        <v>135</v>
      </c>
      <c r="AV1516" t="s">
        <v>136</v>
      </c>
      <c r="AW1516">
        <v>40.718600000000002</v>
      </c>
      <c r="AX1516">
        <v>-74.04204</v>
      </c>
      <c r="AY1516" t="s">
        <v>128</v>
      </c>
      <c r="AZ1516" t="s">
        <v>185</v>
      </c>
      <c r="BA1516" t="s">
        <v>138</v>
      </c>
      <c r="BB1516">
        <v>2</v>
      </c>
      <c r="BC1516">
        <v>1</v>
      </c>
      <c r="BD1516">
        <v>1</v>
      </c>
      <c r="BE1516">
        <v>1</v>
      </c>
      <c r="BF1516" t="s">
        <v>139</v>
      </c>
      <c r="BG1516" t="s">
        <v>15494</v>
      </c>
      <c r="BI1516" s="4">
        <v>250</v>
      </c>
      <c r="BL1516" s="4">
        <v>1000</v>
      </c>
      <c r="BM1516" s="4">
        <v>120</v>
      </c>
      <c r="BN1516">
        <v>2</v>
      </c>
      <c r="BO1516" s="4">
        <v>0</v>
      </c>
      <c r="BP1516">
        <v>1</v>
      </c>
      <c r="BQ1516">
        <v>365</v>
      </c>
      <c r="BR1516">
        <v>1</v>
      </c>
      <c r="BS1516">
        <v>29</v>
      </c>
      <c r="BT1516">
        <v>365</v>
      </c>
      <c r="BU1516">
        <v>365</v>
      </c>
      <c r="BV1516">
        <v>22.9</v>
      </c>
      <c r="BW1516">
        <v>365</v>
      </c>
      <c r="BX1516" t="s">
        <v>2207</v>
      </c>
      <c r="BY1516" t="s">
        <v>128</v>
      </c>
      <c r="BZ1516">
        <v>19</v>
      </c>
      <c r="CA1516">
        <v>49</v>
      </c>
      <c r="CB1516">
        <v>79</v>
      </c>
      <c r="CC1516">
        <v>273</v>
      </c>
      <c r="CD1516" s="1">
        <v>43913</v>
      </c>
      <c r="CE1516">
        <v>1</v>
      </c>
      <c r="CF1516">
        <v>1</v>
      </c>
      <c r="CG1516" s="1">
        <v>43550</v>
      </c>
      <c r="CH1516" s="1">
        <v>43550</v>
      </c>
      <c r="CI1516">
        <v>100</v>
      </c>
      <c r="CJ1516">
        <v>10</v>
      </c>
      <c r="CK1516">
        <v>10</v>
      </c>
      <c r="CL1516">
        <v>10</v>
      </c>
      <c r="CM1516">
        <v>10</v>
      </c>
      <c r="CN1516">
        <v>10</v>
      </c>
      <c r="CO1516">
        <v>10</v>
      </c>
      <c r="CP1516" t="s">
        <v>124</v>
      </c>
      <c r="CR1516" t="s">
        <v>142</v>
      </c>
      <c r="CS1516" t="s">
        <v>128</v>
      </c>
      <c r="CT1516" t="s">
        <v>124</v>
      </c>
      <c r="CU1516" t="s">
        <v>188</v>
      </c>
      <c r="CV1516" t="s">
        <v>124</v>
      </c>
      <c r="CW1516" t="s">
        <v>124</v>
      </c>
      <c r="CX1516">
        <v>88</v>
      </c>
      <c r="CY1516">
        <v>87</v>
      </c>
      <c r="CZ1516">
        <v>0</v>
      </c>
      <c r="DA1516">
        <v>0</v>
      </c>
      <c r="DB1516">
        <v>0.08</v>
      </c>
    </row>
    <row r="1517" spans="1:106" x14ac:dyDescent="0.2">
      <c r="A1517">
        <v>29926636</v>
      </c>
      <c r="B1517" t="s">
        <v>15495</v>
      </c>
      <c r="C1517">
        <v>20200323043627</v>
      </c>
      <c r="D1517" s="1">
        <v>43913</v>
      </c>
      <c r="E1517" t="s">
        <v>15496</v>
      </c>
      <c r="F1517" t="s">
        <v>15497</v>
      </c>
      <c r="G1517" t="s">
        <v>15498</v>
      </c>
      <c r="H1517" t="s">
        <v>15497</v>
      </c>
      <c r="I1517" t="s">
        <v>111</v>
      </c>
      <c r="J1517" t="s">
        <v>15224</v>
      </c>
      <c r="K1517" t="s">
        <v>7200</v>
      </c>
      <c r="L1517" t="s">
        <v>15491</v>
      </c>
      <c r="M1517" t="s">
        <v>15492</v>
      </c>
      <c r="N1517" t="s">
        <v>15239</v>
      </c>
      <c r="O1517" t="s">
        <v>7204</v>
      </c>
      <c r="R1517" t="s">
        <v>15499</v>
      </c>
      <c r="T1517">
        <v>136070735</v>
      </c>
      <c r="U1517" t="s">
        <v>7206</v>
      </c>
      <c r="V1517" t="s">
        <v>7207</v>
      </c>
      <c r="W1517" s="1">
        <v>42906</v>
      </c>
      <c r="X1517" t="s">
        <v>196</v>
      </c>
      <c r="Y1517" s="2" t="s">
        <v>7208</v>
      </c>
      <c r="Z1517" t="s">
        <v>123</v>
      </c>
      <c r="AA1517" s="3">
        <v>1</v>
      </c>
      <c r="AB1517" s="3">
        <v>0.99</v>
      </c>
      <c r="AC1517" t="s">
        <v>124</v>
      </c>
      <c r="AD1517" t="s">
        <v>7209</v>
      </c>
      <c r="AE1517" t="s">
        <v>7210</v>
      </c>
      <c r="AG1517">
        <v>88</v>
      </c>
      <c r="AH1517">
        <v>88</v>
      </c>
      <c r="AI1517" t="s">
        <v>7211</v>
      </c>
      <c r="AJ1517" t="s">
        <v>128</v>
      </c>
      <c r="AK1517" t="s">
        <v>128</v>
      </c>
      <c r="AL1517" t="s">
        <v>129</v>
      </c>
      <c r="AN1517" t="s">
        <v>130</v>
      </c>
      <c r="AP1517" t="s">
        <v>131</v>
      </c>
      <c r="AQ1517" t="s">
        <v>132</v>
      </c>
      <c r="AR1517">
        <v>7302</v>
      </c>
      <c r="AS1517" t="s">
        <v>133</v>
      </c>
      <c r="AT1517" t="s">
        <v>134</v>
      </c>
      <c r="AU1517" t="s">
        <v>135</v>
      </c>
      <c r="AV1517" t="s">
        <v>136</v>
      </c>
      <c r="AW1517">
        <v>40.720089999999999</v>
      </c>
      <c r="AX1517">
        <v>-74.040090000000006</v>
      </c>
      <c r="AY1517" t="s">
        <v>128</v>
      </c>
      <c r="AZ1517" t="s">
        <v>185</v>
      </c>
      <c r="BA1517" t="s">
        <v>138</v>
      </c>
      <c r="BB1517">
        <v>2</v>
      </c>
      <c r="BC1517">
        <v>1</v>
      </c>
      <c r="BD1517">
        <v>1</v>
      </c>
      <c r="BE1517">
        <v>2</v>
      </c>
      <c r="BF1517" t="s">
        <v>139</v>
      </c>
      <c r="BG1517" t="s">
        <v>15494</v>
      </c>
      <c r="BI1517" s="4">
        <v>300</v>
      </c>
      <c r="BL1517" s="4">
        <v>1000</v>
      </c>
      <c r="BM1517" s="4">
        <v>150</v>
      </c>
      <c r="BN1517">
        <v>1</v>
      </c>
      <c r="BO1517" s="4">
        <v>0</v>
      </c>
      <c r="BP1517">
        <v>1</v>
      </c>
      <c r="BQ1517">
        <v>365</v>
      </c>
      <c r="BR1517">
        <v>1</v>
      </c>
      <c r="BS1517">
        <v>29</v>
      </c>
      <c r="BT1517">
        <v>365</v>
      </c>
      <c r="BU1517">
        <v>365</v>
      </c>
      <c r="BV1517">
        <v>22.9</v>
      </c>
      <c r="BW1517">
        <v>365</v>
      </c>
      <c r="BX1517" t="s">
        <v>2207</v>
      </c>
      <c r="BY1517" t="s">
        <v>128</v>
      </c>
      <c r="BZ1517">
        <v>30</v>
      </c>
      <c r="CA1517">
        <v>60</v>
      </c>
      <c r="CB1517">
        <v>90</v>
      </c>
      <c r="CC1517">
        <v>228</v>
      </c>
      <c r="CD1517" s="1">
        <v>43913</v>
      </c>
      <c r="CE1517">
        <v>1</v>
      </c>
      <c r="CF1517">
        <v>0</v>
      </c>
      <c r="CG1517" s="1">
        <v>43518</v>
      </c>
      <c r="CH1517" s="1">
        <v>43518</v>
      </c>
      <c r="CI1517">
        <v>100</v>
      </c>
      <c r="CJ1517">
        <v>10</v>
      </c>
      <c r="CK1517">
        <v>10</v>
      </c>
      <c r="CL1517">
        <v>10</v>
      </c>
      <c r="CM1517">
        <v>10</v>
      </c>
      <c r="CN1517">
        <v>10</v>
      </c>
      <c r="CO1517">
        <v>10</v>
      </c>
      <c r="CP1517" t="s">
        <v>124</v>
      </c>
      <c r="CR1517" t="s">
        <v>142</v>
      </c>
      <c r="CS1517" t="s">
        <v>128</v>
      </c>
      <c r="CT1517" t="s">
        <v>124</v>
      </c>
      <c r="CU1517" t="s">
        <v>188</v>
      </c>
      <c r="CV1517" t="s">
        <v>124</v>
      </c>
      <c r="CW1517" t="s">
        <v>124</v>
      </c>
      <c r="CX1517">
        <v>88</v>
      </c>
      <c r="CY1517">
        <v>87</v>
      </c>
      <c r="CZ1517">
        <v>0</v>
      </c>
      <c r="DA1517">
        <v>0</v>
      </c>
      <c r="DB1517">
        <v>0.08</v>
      </c>
    </row>
    <row r="1518" spans="1:106" x14ac:dyDescent="0.2">
      <c r="A1518">
        <v>29926644</v>
      </c>
      <c r="B1518" t="s">
        <v>15500</v>
      </c>
      <c r="C1518">
        <v>20200323043627</v>
      </c>
      <c r="D1518" s="1">
        <v>43913</v>
      </c>
      <c r="E1518" t="s">
        <v>15501</v>
      </c>
      <c r="F1518" t="s">
        <v>15502</v>
      </c>
      <c r="G1518" t="s">
        <v>15252</v>
      </c>
      <c r="H1518" t="s">
        <v>15502</v>
      </c>
      <c r="I1518" t="s">
        <v>111</v>
      </c>
      <c r="J1518" t="s">
        <v>15224</v>
      </c>
      <c r="K1518" t="s">
        <v>7200</v>
      </c>
      <c r="L1518" t="s">
        <v>15491</v>
      </c>
      <c r="M1518" t="s">
        <v>15492</v>
      </c>
      <c r="N1518" t="s">
        <v>15239</v>
      </c>
      <c r="O1518" t="s">
        <v>7204</v>
      </c>
      <c r="R1518" t="s">
        <v>15503</v>
      </c>
      <c r="T1518">
        <v>136070735</v>
      </c>
      <c r="U1518" t="s">
        <v>7206</v>
      </c>
      <c r="V1518" t="s">
        <v>7207</v>
      </c>
      <c r="W1518" s="1">
        <v>42906</v>
      </c>
      <c r="X1518" t="s">
        <v>196</v>
      </c>
      <c r="Y1518" s="2" t="s">
        <v>7208</v>
      </c>
      <c r="Z1518" t="s">
        <v>123</v>
      </c>
      <c r="AA1518" s="3">
        <v>1</v>
      </c>
      <c r="AB1518" s="3">
        <v>0.99</v>
      </c>
      <c r="AC1518" t="s">
        <v>124</v>
      </c>
      <c r="AD1518" t="s">
        <v>7209</v>
      </c>
      <c r="AE1518" t="s">
        <v>7210</v>
      </c>
      <c r="AG1518">
        <v>88</v>
      </c>
      <c r="AH1518">
        <v>88</v>
      </c>
      <c r="AI1518" t="s">
        <v>7211</v>
      </c>
      <c r="AJ1518" t="s">
        <v>128</v>
      </c>
      <c r="AK1518" t="s">
        <v>128</v>
      </c>
      <c r="AL1518" t="s">
        <v>129</v>
      </c>
      <c r="AN1518" t="s">
        <v>130</v>
      </c>
      <c r="AP1518" t="s">
        <v>131</v>
      </c>
      <c r="AQ1518" t="s">
        <v>132</v>
      </c>
      <c r="AR1518">
        <v>7302</v>
      </c>
      <c r="AS1518" t="s">
        <v>133</v>
      </c>
      <c r="AT1518" t="s">
        <v>134</v>
      </c>
      <c r="AU1518" t="s">
        <v>135</v>
      </c>
      <c r="AV1518" t="s">
        <v>136</v>
      </c>
      <c r="AW1518">
        <v>40.720230000000001</v>
      </c>
      <c r="AX1518">
        <v>-74.040580000000006</v>
      </c>
      <c r="AY1518" t="s">
        <v>128</v>
      </c>
      <c r="AZ1518" t="s">
        <v>185</v>
      </c>
      <c r="BA1518" t="s">
        <v>138</v>
      </c>
      <c r="BB1518">
        <v>4</v>
      </c>
      <c r="BC1518">
        <v>2</v>
      </c>
      <c r="BD1518">
        <v>2</v>
      </c>
      <c r="BE1518">
        <v>3</v>
      </c>
      <c r="BF1518" t="s">
        <v>139</v>
      </c>
      <c r="BG1518" t="s">
        <v>15494</v>
      </c>
      <c r="BI1518" s="4">
        <v>500</v>
      </c>
      <c r="BL1518" s="4">
        <v>1000</v>
      </c>
      <c r="BM1518" s="4">
        <v>150</v>
      </c>
      <c r="BN1518">
        <v>2</v>
      </c>
      <c r="BO1518" s="4">
        <v>0</v>
      </c>
      <c r="BP1518">
        <v>1</v>
      </c>
      <c r="BQ1518">
        <v>365</v>
      </c>
      <c r="BR1518">
        <v>1</v>
      </c>
      <c r="BS1518">
        <v>29</v>
      </c>
      <c r="BT1518">
        <v>365</v>
      </c>
      <c r="BU1518">
        <v>365</v>
      </c>
      <c r="BV1518">
        <v>22.9</v>
      </c>
      <c r="BW1518">
        <v>365</v>
      </c>
      <c r="BX1518" t="s">
        <v>2207</v>
      </c>
      <c r="BY1518" t="s">
        <v>128</v>
      </c>
      <c r="BZ1518">
        <v>30</v>
      </c>
      <c r="CA1518">
        <v>60</v>
      </c>
      <c r="CB1518">
        <v>90</v>
      </c>
      <c r="CC1518">
        <v>284</v>
      </c>
      <c r="CD1518" s="1">
        <v>43913</v>
      </c>
      <c r="CE1518">
        <v>1</v>
      </c>
      <c r="CF1518">
        <v>1</v>
      </c>
      <c r="CG1518" s="1">
        <v>43600</v>
      </c>
      <c r="CH1518" s="1">
        <v>43600</v>
      </c>
      <c r="CI1518">
        <v>100</v>
      </c>
      <c r="CJ1518">
        <v>8</v>
      </c>
      <c r="CK1518">
        <v>10</v>
      </c>
      <c r="CL1518">
        <v>10</v>
      </c>
      <c r="CM1518">
        <v>10</v>
      </c>
      <c r="CN1518">
        <v>10</v>
      </c>
      <c r="CO1518">
        <v>10</v>
      </c>
      <c r="CP1518" t="s">
        <v>124</v>
      </c>
      <c r="CR1518" t="s">
        <v>142</v>
      </c>
      <c r="CS1518" t="s">
        <v>128</v>
      </c>
      <c r="CT1518" t="s">
        <v>124</v>
      </c>
      <c r="CU1518" t="s">
        <v>188</v>
      </c>
      <c r="CV1518" t="s">
        <v>124</v>
      </c>
      <c r="CW1518" t="s">
        <v>124</v>
      </c>
      <c r="CX1518">
        <v>88</v>
      </c>
      <c r="CY1518">
        <v>87</v>
      </c>
      <c r="CZ1518">
        <v>0</v>
      </c>
      <c r="DA1518">
        <v>0</v>
      </c>
      <c r="DB1518">
        <v>0.1</v>
      </c>
    </row>
    <row r="1519" spans="1:106" x14ac:dyDescent="0.2">
      <c r="A1519">
        <v>29926993</v>
      </c>
      <c r="B1519" t="s">
        <v>15504</v>
      </c>
      <c r="C1519">
        <v>20200323043627</v>
      </c>
      <c r="D1519" s="1">
        <v>43913</v>
      </c>
      <c r="E1519" t="s">
        <v>15505</v>
      </c>
      <c r="F1519" t="s">
        <v>15506</v>
      </c>
      <c r="G1519" t="s">
        <v>15507</v>
      </c>
      <c r="H1519" t="s">
        <v>15508</v>
      </c>
      <c r="I1519" t="s">
        <v>111</v>
      </c>
      <c r="J1519" t="s">
        <v>15509</v>
      </c>
      <c r="K1519" t="s">
        <v>15510</v>
      </c>
      <c r="L1519" t="s">
        <v>15511</v>
      </c>
      <c r="M1519" t="s">
        <v>15512</v>
      </c>
      <c r="O1519" t="s">
        <v>15513</v>
      </c>
      <c r="R1519" t="s">
        <v>15514</v>
      </c>
      <c r="T1519">
        <v>24363310</v>
      </c>
      <c r="U1519" t="s">
        <v>15515</v>
      </c>
      <c r="V1519" t="s">
        <v>15516</v>
      </c>
      <c r="W1519" s="1">
        <v>41974</v>
      </c>
      <c r="X1519" t="s">
        <v>121</v>
      </c>
      <c r="Y1519" t="s">
        <v>15517</v>
      </c>
      <c r="Z1519" t="s">
        <v>157</v>
      </c>
      <c r="AA1519" t="s">
        <v>157</v>
      </c>
      <c r="AB1519" s="3">
        <v>1</v>
      </c>
      <c r="AC1519" t="s">
        <v>124</v>
      </c>
      <c r="AD1519" t="s">
        <v>15518</v>
      </c>
      <c r="AE1519" t="s">
        <v>15519</v>
      </c>
      <c r="AG1519">
        <v>1</v>
      </c>
      <c r="AH1519">
        <v>1</v>
      </c>
      <c r="AI1519" t="s">
        <v>1853</v>
      </c>
      <c r="AJ1519" t="s">
        <v>128</v>
      </c>
      <c r="AK1519" t="s">
        <v>124</v>
      </c>
      <c r="AL1519" t="s">
        <v>129</v>
      </c>
      <c r="AN1519" t="s">
        <v>232</v>
      </c>
      <c r="AP1519" t="s">
        <v>131</v>
      </c>
      <c r="AQ1519" t="s">
        <v>132</v>
      </c>
      <c r="AR1519">
        <v>7305</v>
      </c>
      <c r="AS1519" t="s">
        <v>133</v>
      </c>
      <c r="AT1519" t="s">
        <v>134</v>
      </c>
      <c r="AU1519" t="s">
        <v>135</v>
      </c>
      <c r="AV1519" t="s">
        <v>136</v>
      </c>
      <c r="AW1519">
        <v>40.709339999999997</v>
      </c>
      <c r="AX1519">
        <v>-74.072310000000002</v>
      </c>
      <c r="AY1519" t="s">
        <v>128</v>
      </c>
      <c r="AZ1519" t="s">
        <v>185</v>
      </c>
      <c r="BA1519" t="s">
        <v>163</v>
      </c>
      <c r="BB1519">
        <v>4</v>
      </c>
      <c r="BC1519">
        <v>1</v>
      </c>
      <c r="BD1519">
        <v>2</v>
      </c>
      <c r="BE1519">
        <v>2</v>
      </c>
      <c r="BF1519" t="s">
        <v>139</v>
      </c>
      <c r="BG1519" t="s">
        <v>15520</v>
      </c>
      <c r="BI1519" s="4">
        <v>90</v>
      </c>
      <c r="BL1519" s="4">
        <v>0</v>
      </c>
      <c r="BM1519" s="4">
        <v>150</v>
      </c>
      <c r="BN1519">
        <v>4</v>
      </c>
      <c r="BO1519" s="4">
        <v>50</v>
      </c>
      <c r="BP1519">
        <v>4</v>
      </c>
      <c r="BQ1519">
        <v>21</v>
      </c>
      <c r="BR1519">
        <v>4</v>
      </c>
      <c r="BS1519">
        <v>4</v>
      </c>
      <c r="BT1519">
        <v>21</v>
      </c>
      <c r="BU1519">
        <v>21</v>
      </c>
      <c r="BV1519">
        <v>4</v>
      </c>
      <c r="BW1519">
        <v>21</v>
      </c>
      <c r="BX1519" t="s">
        <v>141</v>
      </c>
      <c r="BY1519" t="s">
        <v>128</v>
      </c>
      <c r="BZ1519">
        <v>29</v>
      </c>
      <c r="CA1519">
        <v>59</v>
      </c>
      <c r="CB1519">
        <v>89</v>
      </c>
      <c r="CC1519">
        <v>364</v>
      </c>
      <c r="CD1519" s="1">
        <v>43913</v>
      </c>
      <c r="CE1519">
        <v>11</v>
      </c>
      <c r="CF1519">
        <v>10</v>
      </c>
      <c r="CG1519" s="1">
        <v>43465</v>
      </c>
      <c r="CH1519" s="1">
        <v>43767</v>
      </c>
      <c r="CI1519">
        <v>89</v>
      </c>
      <c r="CJ1519">
        <v>9</v>
      </c>
      <c r="CK1519">
        <v>10</v>
      </c>
      <c r="CL1519">
        <v>10</v>
      </c>
      <c r="CM1519">
        <v>10</v>
      </c>
      <c r="CN1519">
        <v>9</v>
      </c>
      <c r="CO1519">
        <v>9</v>
      </c>
      <c r="CP1519" t="s">
        <v>124</v>
      </c>
      <c r="CR1519" t="s">
        <v>142</v>
      </c>
      <c r="CS1519" t="s">
        <v>124</v>
      </c>
      <c r="CT1519" t="s">
        <v>124</v>
      </c>
      <c r="CU1519" t="s">
        <v>143</v>
      </c>
      <c r="CV1519" t="s">
        <v>124</v>
      </c>
      <c r="CW1519" t="s">
        <v>124</v>
      </c>
      <c r="CX1519">
        <v>1</v>
      </c>
      <c r="CY1519">
        <v>0</v>
      </c>
      <c r="CZ1519">
        <v>1</v>
      </c>
      <c r="DA1519">
        <v>0</v>
      </c>
      <c r="DB1519">
        <v>0.73</v>
      </c>
    </row>
    <row r="1520" spans="1:106" x14ac:dyDescent="0.2">
      <c r="A1520">
        <v>29927382</v>
      </c>
      <c r="B1520" t="s">
        <v>15521</v>
      </c>
      <c r="C1520">
        <v>20200323043627</v>
      </c>
      <c r="D1520" s="1">
        <v>43913</v>
      </c>
      <c r="E1520" t="s">
        <v>15522</v>
      </c>
      <c r="F1520" t="s">
        <v>15523</v>
      </c>
      <c r="G1520" t="s">
        <v>15524</v>
      </c>
      <c r="H1520" t="s">
        <v>15525</v>
      </c>
      <c r="I1520" t="s">
        <v>111</v>
      </c>
      <c r="J1520" t="s">
        <v>15526</v>
      </c>
      <c r="L1520" t="s">
        <v>15527</v>
      </c>
      <c r="M1520" t="s">
        <v>15528</v>
      </c>
      <c r="N1520" t="s">
        <v>15529</v>
      </c>
      <c r="O1520" t="s">
        <v>15530</v>
      </c>
      <c r="R1520" t="s">
        <v>15531</v>
      </c>
      <c r="T1520">
        <v>10593827</v>
      </c>
      <c r="U1520" t="s">
        <v>15532</v>
      </c>
      <c r="V1520" t="s">
        <v>15533</v>
      </c>
      <c r="W1520" s="1">
        <v>41620</v>
      </c>
      <c r="X1520" t="s">
        <v>15534</v>
      </c>
      <c r="Y1520" s="2" t="s">
        <v>15535</v>
      </c>
      <c r="Z1520" t="s">
        <v>123</v>
      </c>
      <c r="AA1520" s="3">
        <v>1</v>
      </c>
      <c r="AB1520" s="3">
        <v>0.99</v>
      </c>
      <c r="AC1520" t="s">
        <v>124</v>
      </c>
      <c r="AD1520" t="s">
        <v>15536</v>
      </c>
      <c r="AE1520" t="s">
        <v>15537</v>
      </c>
      <c r="AG1520">
        <v>13</v>
      </c>
      <c r="AH1520">
        <v>13</v>
      </c>
      <c r="AI1520" t="s">
        <v>1703</v>
      </c>
      <c r="AJ1520" t="s">
        <v>128</v>
      </c>
      <c r="AK1520" t="s">
        <v>124</v>
      </c>
      <c r="AL1520" t="s">
        <v>129</v>
      </c>
      <c r="AN1520" t="s">
        <v>161</v>
      </c>
      <c r="AP1520" t="s">
        <v>131</v>
      </c>
      <c r="AQ1520" t="s">
        <v>132</v>
      </c>
      <c r="AR1520">
        <v>7306</v>
      </c>
      <c r="AS1520" t="s">
        <v>133</v>
      </c>
      <c r="AT1520" t="s">
        <v>134</v>
      </c>
      <c r="AU1520" t="s">
        <v>135</v>
      </c>
      <c r="AV1520" t="s">
        <v>136</v>
      </c>
      <c r="AW1520">
        <v>40.742730000000002</v>
      </c>
      <c r="AX1520">
        <v>-74.057370000000006</v>
      </c>
      <c r="AY1520" t="s">
        <v>128</v>
      </c>
      <c r="AZ1520" t="s">
        <v>185</v>
      </c>
      <c r="BA1520" t="s">
        <v>163</v>
      </c>
      <c r="BB1520">
        <v>1</v>
      </c>
      <c r="BC1520">
        <v>1</v>
      </c>
      <c r="BD1520">
        <v>1</v>
      </c>
      <c r="BE1520">
        <v>1</v>
      </c>
      <c r="BF1520" t="s">
        <v>139</v>
      </c>
      <c r="BG1520" t="s">
        <v>15538</v>
      </c>
      <c r="BI1520" s="4">
        <v>18</v>
      </c>
      <c r="BL1520" s="4">
        <v>0</v>
      </c>
      <c r="BM1520" s="4">
        <v>0</v>
      </c>
      <c r="BN1520">
        <v>1</v>
      </c>
      <c r="BO1520" s="4">
        <v>0</v>
      </c>
      <c r="BP1520">
        <v>30</v>
      </c>
      <c r="BQ1520">
        <v>120</v>
      </c>
      <c r="BR1520">
        <v>30</v>
      </c>
      <c r="BS1520">
        <v>30</v>
      </c>
      <c r="BT1520">
        <v>120</v>
      </c>
      <c r="BU1520">
        <v>120</v>
      </c>
      <c r="BV1520">
        <v>30</v>
      </c>
      <c r="BW1520">
        <v>120</v>
      </c>
      <c r="BX1520" t="s">
        <v>659</v>
      </c>
      <c r="BY1520" t="s">
        <v>128</v>
      </c>
      <c r="BZ1520">
        <v>29</v>
      </c>
      <c r="CA1520">
        <v>59</v>
      </c>
      <c r="CB1520">
        <v>69</v>
      </c>
      <c r="CC1520">
        <v>69</v>
      </c>
      <c r="CD1520" s="1">
        <v>43913</v>
      </c>
      <c r="CE1520">
        <v>13</v>
      </c>
      <c r="CF1520">
        <v>6</v>
      </c>
      <c r="CG1520" s="1">
        <v>43480</v>
      </c>
      <c r="CH1520" s="1">
        <v>43842</v>
      </c>
      <c r="CI1520">
        <v>98</v>
      </c>
      <c r="CJ1520">
        <v>10</v>
      </c>
      <c r="CK1520">
        <v>9</v>
      </c>
      <c r="CL1520">
        <v>10</v>
      </c>
      <c r="CM1520">
        <v>10</v>
      </c>
      <c r="CN1520">
        <v>10</v>
      </c>
      <c r="CO1520">
        <v>10</v>
      </c>
      <c r="CP1520" t="s">
        <v>124</v>
      </c>
      <c r="CR1520" t="s">
        <v>142</v>
      </c>
      <c r="CS1520" t="s">
        <v>128</v>
      </c>
      <c r="CT1520" t="s">
        <v>124</v>
      </c>
      <c r="CU1520" t="s">
        <v>188</v>
      </c>
      <c r="CV1520" t="s">
        <v>124</v>
      </c>
      <c r="CW1520" t="s">
        <v>124</v>
      </c>
      <c r="CX1520">
        <v>2</v>
      </c>
      <c r="CY1520">
        <v>0</v>
      </c>
      <c r="CZ1520">
        <v>2</v>
      </c>
      <c r="DA1520">
        <v>0</v>
      </c>
      <c r="DB1520">
        <v>0.9</v>
      </c>
    </row>
    <row r="1521" spans="1:106" x14ac:dyDescent="0.2">
      <c r="A1521">
        <v>29935597</v>
      </c>
      <c r="B1521" t="s">
        <v>15539</v>
      </c>
      <c r="C1521">
        <v>20200323043627</v>
      </c>
      <c r="D1521" s="1">
        <v>43913</v>
      </c>
      <c r="E1521" t="s">
        <v>15540</v>
      </c>
      <c r="F1521" t="s">
        <v>15541</v>
      </c>
      <c r="G1521" t="s">
        <v>15542</v>
      </c>
      <c r="H1521" t="s">
        <v>15543</v>
      </c>
      <c r="I1521" t="s">
        <v>111</v>
      </c>
      <c r="J1521" t="s">
        <v>15544</v>
      </c>
      <c r="K1521" t="s">
        <v>15545</v>
      </c>
      <c r="L1521" t="s">
        <v>15546</v>
      </c>
      <c r="M1521" t="s">
        <v>15547</v>
      </c>
      <c r="N1521" t="s">
        <v>15548</v>
      </c>
      <c r="O1521" t="s">
        <v>15549</v>
      </c>
      <c r="R1521" t="s">
        <v>15550</v>
      </c>
      <c r="T1521">
        <v>1821367</v>
      </c>
      <c r="U1521" t="s">
        <v>6337</v>
      </c>
      <c r="V1521" t="s">
        <v>6338</v>
      </c>
      <c r="W1521" s="1">
        <v>40966</v>
      </c>
      <c r="X1521" t="s">
        <v>121</v>
      </c>
      <c r="Y1521" s="2" t="s">
        <v>6339</v>
      </c>
      <c r="Z1521" t="s">
        <v>123</v>
      </c>
      <c r="AA1521" s="3">
        <v>0.98</v>
      </c>
      <c r="AB1521" s="3">
        <v>0.98</v>
      </c>
      <c r="AC1521" t="s">
        <v>124</v>
      </c>
      <c r="AD1521" t="s">
        <v>6340</v>
      </c>
      <c r="AE1521" t="s">
        <v>6341</v>
      </c>
      <c r="AF1521" t="s">
        <v>1966</v>
      </c>
      <c r="AG1521">
        <v>25</v>
      </c>
      <c r="AH1521">
        <v>25</v>
      </c>
      <c r="AI1521" t="s">
        <v>127</v>
      </c>
      <c r="AJ1521" t="s">
        <v>128</v>
      </c>
      <c r="AK1521" t="s">
        <v>128</v>
      </c>
      <c r="AL1521" t="s">
        <v>129</v>
      </c>
      <c r="AN1521" t="s">
        <v>161</v>
      </c>
      <c r="AP1521" t="s">
        <v>131</v>
      </c>
      <c r="AQ1521" t="s">
        <v>132</v>
      </c>
      <c r="AR1521">
        <v>7306</v>
      </c>
      <c r="AS1521" t="s">
        <v>133</v>
      </c>
      <c r="AT1521" t="s">
        <v>134</v>
      </c>
      <c r="AU1521" t="s">
        <v>135</v>
      </c>
      <c r="AV1521" t="s">
        <v>136</v>
      </c>
      <c r="AW1521">
        <v>40.732819999999997</v>
      </c>
      <c r="AX1521">
        <v>-74.05932</v>
      </c>
      <c r="AY1521" t="s">
        <v>128</v>
      </c>
      <c r="AZ1521" t="s">
        <v>247</v>
      </c>
      <c r="BA1521" t="s">
        <v>163</v>
      </c>
      <c r="BB1521">
        <v>3</v>
      </c>
      <c r="BC1521">
        <v>3</v>
      </c>
      <c r="BD1521">
        <v>1</v>
      </c>
      <c r="BE1521">
        <v>1</v>
      </c>
      <c r="BF1521" t="s">
        <v>139</v>
      </c>
      <c r="BG1521" t="s">
        <v>15551</v>
      </c>
      <c r="BI1521" s="4">
        <v>45</v>
      </c>
      <c r="BL1521" s="4">
        <v>100</v>
      </c>
      <c r="BM1521" s="4">
        <v>40</v>
      </c>
      <c r="BN1521">
        <v>1</v>
      </c>
      <c r="BO1521" s="4">
        <v>10</v>
      </c>
      <c r="BP1521">
        <v>1</v>
      </c>
      <c r="BQ1521">
        <v>27</v>
      </c>
      <c r="BR1521">
        <v>1</v>
      </c>
      <c r="BS1521">
        <v>1</v>
      </c>
      <c r="BT1521">
        <v>27</v>
      </c>
      <c r="BU1521">
        <v>27</v>
      </c>
      <c r="BV1521">
        <v>1</v>
      </c>
      <c r="BW1521">
        <v>27</v>
      </c>
      <c r="BX1521" t="s">
        <v>332</v>
      </c>
      <c r="BY1521" t="s">
        <v>128</v>
      </c>
      <c r="BZ1521">
        <v>26</v>
      </c>
      <c r="CA1521">
        <v>56</v>
      </c>
      <c r="CB1521">
        <v>86</v>
      </c>
      <c r="CC1521">
        <v>176</v>
      </c>
      <c r="CD1521" s="1">
        <v>43913</v>
      </c>
      <c r="CE1521">
        <v>45</v>
      </c>
      <c r="CF1521">
        <v>30</v>
      </c>
      <c r="CG1521" s="1">
        <v>43428</v>
      </c>
      <c r="CH1521" s="1">
        <v>43892</v>
      </c>
      <c r="CI1521">
        <v>83</v>
      </c>
      <c r="CJ1521">
        <v>9</v>
      </c>
      <c r="CK1521">
        <v>8</v>
      </c>
      <c r="CL1521">
        <v>9</v>
      </c>
      <c r="CM1521">
        <v>9</v>
      </c>
      <c r="CN1521">
        <v>10</v>
      </c>
      <c r="CO1521">
        <v>9</v>
      </c>
      <c r="CP1521" t="s">
        <v>124</v>
      </c>
      <c r="CR1521" t="s">
        <v>142</v>
      </c>
      <c r="CS1521" t="s">
        <v>124</v>
      </c>
      <c r="CT1521" t="s">
        <v>124</v>
      </c>
      <c r="CU1521" t="s">
        <v>188</v>
      </c>
      <c r="CV1521" t="s">
        <v>128</v>
      </c>
      <c r="CW1521" t="s">
        <v>128</v>
      </c>
      <c r="CX1521">
        <v>25</v>
      </c>
      <c r="CY1521">
        <v>19</v>
      </c>
      <c r="CZ1521">
        <v>6</v>
      </c>
      <c r="DA1521">
        <v>0</v>
      </c>
      <c r="DB1521">
        <v>2.78</v>
      </c>
    </row>
    <row r="1522" spans="1:106" x14ac:dyDescent="0.2">
      <c r="A1522">
        <v>29944340</v>
      </c>
      <c r="B1522" t="s">
        <v>15552</v>
      </c>
      <c r="C1522">
        <v>20200323043627</v>
      </c>
      <c r="D1522" s="1">
        <v>43913</v>
      </c>
      <c r="E1522" t="s">
        <v>15553</v>
      </c>
      <c r="F1522" t="s">
        <v>15554</v>
      </c>
      <c r="G1522" t="s">
        <v>15555</v>
      </c>
      <c r="H1522" t="s">
        <v>15556</v>
      </c>
      <c r="I1522" t="s">
        <v>111</v>
      </c>
      <c r="J1522" t="s">
        <v>15557</v>
      </c>
      <c r="K1522" t="s">
        <v>10108</v>
      </c>
      <c r="L1522" t="s">
        <v>15558</v>
      </c>
      <c r="N1522" t="s">
        <v>10111</v>
      </c>
      <c r="O1522" t="s">
        <v>10112</v>
      </c>
      <c r="R1522" t="s">
        <v>15559</v>
      </c>
      <c r="T1522">
        <v>161971682</v>
      </c>
      <c r="U1522" t="s">
        <v>10114</v>
      </c>
      <c r="V1522" t="s">
        <v>10115</v>
      </c>
      <c r="W1522" s="1">
        <v>43078</v>
      </c>
      <c r="X1522" t="s">
        <v>121</v>
      </c>
      <c r="Y1522" s="2" t="s">
        <v>10116</v>
      </c>
      <c r="Z1522" t="s">
        <v>123</v>
      </c>
      <c r="AA1522" s="3">
        <v>0.77</v>
      </c>
      <c r="AB1522" s="3">
        <v>0.92</v>
      </c>
      <c r="AC1522" t="s">
        <v>124</v>
      </c>
      <c r="AD1522" t="s">
        <v>10117</v>
      </c>
      <c r="AE1522" t="s">
        <v>10118</v>
      </c>
      <c r="AG1522">
        <v>6</v>
      </c>
      <c r="AH1522">
        <v>6</v>
      </c>
      <c r="AI1522" t="s">
        <v>5593</v>
      </c>
      <c r="AJ1522" t="s">
        <v>128</v>
      </c>
      <c r="AK1522" t="s">
        <v>124</v>
      </c>
      <c r="AL1522" t="s">
        <v>129</v>
      </c>
      <c r="AN1522" t="s">
        <v>232</v>
      </c>
      <c r="AP1522" t="s">
        <v>131</v>
      </c>
      <c r="AQ1522" t="s">
        <v>132</v>
      </c>
      <c r="AR1522">
        <v>7304</v>
      </c>
      <c r="AS1522" t="s">
        <v>133</v>
      </c>
      <c r="AT1522" t="s">
        <v>134</v>
      </c>
      <c r="AU1522" t="s">
        <v>135</v>
      </c>
      <c r="AV1522" t="s">
        <v>136</v>
      </c>
      <c r="AW1522">
        <v>40.709539999999997</v>
      </c>
      <c r="AX1522">
        <v>-74.060050000000004</v>
      </c>
      <c r="AY1522" t="s">
        <v>128</v>
      </c>
      <c r="AZ1522" t="s">
        <v>185</v>
      </c>
      <c r="BA1522" t="s">
        <v>138</v>
      </c>
      <c r="BB1522">
        <v>6</v>
      </c>
      <c r="BC1522">
        <v>1</v>
      </c>
      <c r="BD1522">
        <v>1</v>
      </c>
      <c r="BE1522">
        <v>2</v>
      </c>
      <c r="BF1522" t="s">
        <v>139</v>
      </c>
      <c r="BG1522" t="s">
        <v>15560</v>
      </c>
      <c r="BI1522" s="4">
        <v>133</v>
      </c>
      <c r="BL1522" s="4">
        <v>0</v>
      </c>
      <c r="BM1522" s="4">
        <v>35</v>
      </c>
      <c r="BN1522">
        <v>2</v>
      </c>
      <c r="BO1522" s="4">
        <v>10</v>
      </c>
      <c r="BP1522">
        <v>1</v>
      </c>
      <c r="BQ1522">
        <v>40</v>
      </c>
      <c r="BR1522">
        <v>1</v>
      </c>
      <c r="BS1522">
        <v>1</v>
      </c>
      <c r="BT1522">
        <v>40</v>
      </c>
      <c r="BU1522">
        <v>40</v>
      </c>
      <c r="BV1522">
        <v>1</v>
      </c>
      <c r="BW1522">
        <v>40</v>
      </c>
      <c r="BX1522" t="s">
        <v>1404</v>
      </c>
      <c r="BY1522" t="s">
        <v>128</v>
      </c>
      <c r="BZ1522">
        <v>30</v>
      </c>
      <c r="CA1522">
        <v>60</v>
      </c>
      <c r="CB1522">
        <v>90</v>
      </c>
      <c r="CC1522">
        <v>90</v>
      </c>
      <c r="CD1522" s="1">
        <v>43913</v>
      </c>
      <c r="CE1522">
        <v>67</v>
      </c>
      <c r="CF1522">
        <v>51</v>
      </c>
      <c r="CG1522" s="1">
        <v>43429</v>
      </c>
      <c r="CH1522" s="1">
        <v>43891</v>
      </c>
      <c r="CI1522">
        <v>93</v>
      </c>
      <c r="CJ1522">
        <v>9</v>
      </c>
      <c r="CK1522">
        <v>9</v>
      </c>
      <c r="CL1522">
        <v>10</v>
      </c>
      <c r="CM1522">
        <v>9</v>
      </c>
      <c r="CN1522">
        <v>10</v>
      </c>
      <c r="CO1522">
        <v>9</v>
      </c>
      <c r="CP1522" t="s">
        <v>124</v>
      </c>
      <c r="CR1522" t="s">
        <v>142</v>
      </c>
      <c r="CS1522" t="s">
        <v>124</v>
      </c>
      <c r="CT1522" t="s">
        <v>124</v>
      </c>
      <c r="CU1522" t="s">
        <v>143</v>
      </c>
      <c r="CV1522" t="s">
        <v>124</v>
      </c>
      <c r="CW1522" t="s">
        <v>124</v>
      </c>
      <c r="CX1522">
        <v>7</v>
      </c>
      <c r="CY1522">
        <v>3</v>
      </c>
      <c r="CZ1522">
        <v>4</v>
      </c>
      <c r="DA1522">
        <v>0</v>
      </c>
      <c r="DB1522">
        <v>4.1399999999999997</v>
      </c>
    </row>
    <row r="1523" spans="1:106" x14ac:dyDescent="0.2">
      <c r="A1523">
        <v>29946244</v>
      </c>
      <c r="B1523" t="s">
        <v>15561</v>
      </c>
      <c r="C1523">
        <v>20200323043627</v>
      </c>
      <c r="D1523" s="1">
        <v>43913</v>
      </c>
      <c r="E1523" t="s">
        <v>15562</v>
      </c>
      <c r="F1523" t="s">
        <v>15563</v>
      </c>
      <c r="G1523" t="s">
        <v>15564</v>
      </c>
      <c r="H1523" t="s">
        <v>15565</v>
      </c>
      <c r="I1523" t="s">
        <v>111</v>
      </c>
      <c r="J1523" t="s">
        <v>15566</v>
      </c>
      <c r="K1523" t="s">
        <v>15567</v>
      </c>
      <c r="L1523" t="s">
        <v>15568</v>
      </c>
      <c r="M1523" t="s">
        <v>15569</v>
      </c>
      <c r="N1523" t="s">
        <v>15570</v>
      </c>
      <c r="O1523" t="s">
        <v>15571</v>
      </c>
      <c r="R1523" t="s">
        <v>15572</v>
      </c>
      <c r="T1523">
        <v>6145618</v>
      </c>
      <c r="U1523" t="s">
        <v>15573</v>
      </c>
      <c r="V1523" t="s">
        <v>15574</v>
      </c>
      <c r="W1523" s="1">
        <v>41393</v>
      </c>
      <c r="X1523" t="s">
        <v>196</v>
      </c>
      <c r="Y1523" s="2" t="s">
        <v>15575</v>
      </c>
      <c r="Z1523" t="s">
        <v>123</v>
      </c>
      <c r="AA1523" s="3">
        <v>1</v>
      </c>
      <c r="AB1523" s="3">
        <v>1</v>
      </c>
      <c r="AC1523" t="s">
        <v>128</v>
      </c>
      <c r="AD1523" t="s">
        <v>15576</v>
      </c>
      <c r="AE1523" t="s">
        <v>15577</v>
      </c>
      <c r="AF1523" t="s">
        <v>15578</v>
      </c>
      <c r="AG1523">
        <v>4</v>
      </c>
      <c r="AH1523">
        <v>4</v>
      </c>
      <c r="AI1523" t="s">
        <v>533</v>
      </c>
      <c r="AJ1523" t="s">
        <v>128</v>
      </c>
      <c r="AK1523" t="s">
        <v>128</v>
      </c>
      <c r="AL1523" t="s">
        <v>129</v>
      </c>
      <c r="AN1523" t="s">
        <v>130</v>
      </c>
      <c r="AP1523" t="s">
        <v>131</v>
      </c>
      <c r="AQ1523" t="s">
        <v>132</v>
      </c>
      <c r="AR1523">
        <v>7302</v>
      </c>
      <c r="AS1523" t="s">
        <v>133</v>
      </c>
      <c r="AT1523" t="s">
        <v>134</v>
      </c>
      <c r="AU1523" t="s">
        <v>135</v>
      </c>
      <c r="AV1523" t="s">
        <v>136</v>
      </c>
      <c r="AW1523">
        <v>40.716270000000002</v>
      </c>
      <c r="AX1523">
        <v>-74.048779999999994</v>
      </c>
      <c r="AY1523" t="s">
        <v>128</v>
      </c>
      <c r="AZ1523" t="s">
        <v>185</v>
      </c>
      <c r="BA1523" t="s">
        <v>138</v>
      </c>
      <c r="BB1523">
        <v>4</v>
      </c>
      <c r="BC1523">
        <v>1</v>
      </c>
      <c r="BD1523">
        <v>1</v>
      </c>
      <c r="BE1523">
        <v>2</v>
      </c>
      <c r="BF1523" t="s">
        <v>139</v>
      </c>
      <c r="BG1523" t="s">
        <v>15579</v>
      </c>
      <c r="BI1523" s="4">
        <v>225</v>
      </c>
      <c r="BL1523" s="4">
        <v>0</v>
      </c>
      <c r="BM1523" s="4">
        <v>95</v>
      </c>
      <c r="BN1523">
        <v>2</v>
      </c>
      <c r="BO1523" s="4">
        <v>25</v>
      </c>
      <c r="BP1523">
        <v>2</v>
      </c>
      <c r="BQ1523">
        <v>31</v>
      </c>
      <c r="BR1523">
        <v>1</v>
      </c>
      <c r="BS1523">
        <v>1</v>
      </c>
      <c r="BT1523">
        <v>31</v>
      </c>
      <c r="BU1523">
        <v>31</v>
      </c>
      <c r="BV1523">
        <v>1</v>
      </c>
      <c r="BW1523">
        <v>31</v>
      </c>
      <c r="BX1523" t="s">
        <v>2207</v>
      </c>
      <c r="BY1523" t="s">
        <v>128</v>
      </c>
      <c r="BZ1523">
        <v>30</v>
      </c>
      <c r="CA1523">
        <v>56</v>
      </c>
      <c r="CB1523">
        <v>75</v>
      </c>
      <c r="CC1523">
        <v>313</v>
      </c>
      <c r="CD1523" s="1">
        <v>43913</v>
      </c>
      <c r="CE1523">
        <v>66</v>
      </c>
      <c r="CF1523">
        <v>46</v>
      </c>
      <c r="CG1523" s="1">
        <v>43429</v>
      </c>
      <c r="CH1523" s="1">
        <v>43892</v>
      </c>
      <c r="CI1523">
        <v>98</v>
      </c>
      <c r="CJ1523">
        <v>10</v>
      </c>
      <c r="CK1523">
        <v>10</v>
      </c>
      <c r="CL1523">
        <v>10</v>
      </c>
      <c r="CM1523">
        <v>10</v>
      </c>
      <c r="CN1523">
        <v>10</v>
      </c>
      <c r="CO1523">
        <v>10</v>
      </c>
      <c r="CP1523" t="s">
        <v>124</v>
      </c>
      <c r="CR1523" t="s">
        <v>142</v>
      </c>
      <c r="CS1523" t="s">
        <v>128</v>
      </c>
      <c r="CT1523" t="s">
        <v>124</v>
      </c>
      <c r="CU1523" t="s">
        <v>188</v>
      </c>
      <c r="CV1523" t="s">
        <v>124</v>
      </c>
      <c r="CW1523" t="s">
        <v>124</v>
      </c>
      <c r="CX1523">
        <v>1</v>
      </c>
      <c r="CY1523">
        <v>1</v>
      </c>
      <c r="CZ1523">
        <v>0</v>
      </c>
      <c r="DA1523">
        <v>0</v>
      </c>
      <c r="DB1523">
        <v>4.08</v>
      </c>
    </row>
    <row r="1524" spans="1:106" x14ac:dyDescent="0.2">
      <c r="A1524">
        <v>29947106</v>
      </c>
      <c r="B1524" t="s">
        <v>15580</v>
      </c>
      <c r="C1524">
        <v>20200323043627</v>
      </c>
      <c r="D1524" s="1">
        <v>43913</v>
      </c>
      <c r="E1524" t="s">
        <v>15581</v>
      </c>
      <c r="F1524" t="s">
        <v>15582</v>
      </c>
      <c r="G1524" t="s">
        <v>15583</v>
      </c>
      <c r="H1524" t="s">
        <v>15584</v>
      </c>
      <c r="I1524" t="s">
        <v>111</v>
      </c>
      <c r="K1524" t="s">
        <v>15585</v>
      </c>
      <c r="M1524" t="s">
        <v>15586</v>
      </c>
      <c r="N1524" t="s">
        <v>15587</v>
      </c>
      <c r="O1524" t="s">
        <v>15588</v>
      </c>
      <c r="R1524" t="s">
        <v>15589</v>
      </c>
      <c r="T1524">
        <v>19347088</v>
      </c>
      <c r="U1524" t="s">
        <v>15590</v>
      </c>
      <c r="V1524" t="s">
        <v>15591</v>
      </c>
      <c r="W1524" s="1">
        <v>41853</v>
      </c>
      <c r="X1524" t="s">
        <v>121</v>
      </c>
      <c r="Z1524" t="s">
        <v>229</v>
      </c>
      <c r="AA1524" s="3">
        <v>1</v>
      </c>
      <c r="AB1524" s="3">
        <v>0.9</v>
      </c>
      <c r="AC1524" t="s">
        <v>128</v>
      </c>
      <c r="AD1524" t="s">
        <v>15592</v>
      </c>
      <c r="AE1524" t="s">
        <v>15593</v>
      </c>
      <c r="AG1524">
        <v>1</v>
      </c>
      <c r="AH1524">
        <v>1</v>
      </c>
      <c r="AI1524" t="s">
        <v>717</v>
      </c>
      <c r="AJ1524" t="s">
        <v>128</v>
      </c>
      <c r="AK1524" t="s">
        <v>124</v>
      </c>
      <c r="AL1524" t="s">
        <v>129</v>
      </c>
      <c r="AN1524" t="s">
        <v>232</v>
      </c>
      <c r="AP1524" t="s">
        <v>131</v>
      </c>
      <c r="AQ1524" t="s">
        <v>132</v>
      </c>
      <c r="AR1524">
        <v>7302</v>
      </c>
      <c r="AS1524" t="s">
        <v>133</v>
      </c>
      <c r="AT1524" t="s">
        <v>134</v>
      </c>
      <c r="AU1524" t="s">
        <v>135</v>
      </c>
      <c r="AV1524" t="s">
        <v>136</v>
      </c>
      <c r="AW1524">
        <v>40.720680000000002</v>
      </c>
      <c r="AX1524">
        <v>-74.04804</v>
      </c>
      <c r="AY1524" t="s">
        <v>128</v>
      </c>
      <c r="AZ1524" t="s">
        <v>162</v>
      </c>
      <c r="BA1524" t="s">
        <v>138</v>
      </c>
      <c r="BB1524">
        <v>4</v>
      </c>
      <c r="BC1524">
        <v>1</v>
      </c>
      <c r="BD1524">
        <v>1</v>
      </c>
      <c r="BE1524">
        <v>2</v>
      </c>
      <c r="BF1524" t="s">
        <v>139</v>
      </c>
      <c r="BG1524" t="s">
        <v>15594</v>
      </c>
      <c r="BI1524" s="4">
        <v>145</v>
      </c>
      <c r="BL1524" s="4">
        <v>1000</v>
      </c>
      <c r="BM1524" s="4">
        <v>80</v>
      </c>
      <c r="BN1524">
        <v>1</v>
      </c>
      <c r="BO1524" s="4">
        <v>0</v>
      </c>
      <c r="BP1524">
        <v>28</v>
      </c>
      <c r="BQ1524">
        <v>60</v>
      </c>
      <c r="BR1524">
        <v>28</v>
      </c>
      <c r="BS1524">
        <v>28</v>
      </c>
      <c r="BT1524">
        <v>60</v>
      </c>
      <c r="BU1524">
        <v>60</v>
      </c>
      <c r="BV1524">
        <v>28</v>
      </c>
      <c r="BW1524">
        <v>60</v>
      </c>
      <c r="BX1524" t="s">
        <v>415</v>
      </c>
      <c r="BY1524" t="s">
        <v>128</v>
      </c>
      <c r="BZ1524">
        <v>29</v>
      </c>
      <c r="CA1524">
        <v>59</v>
      </c>
      <c r="CB1524">
        <v>89</v>
      </c>
      <c r="CC1524">
        <v>99</v>
      </c>
      <c r="CD1524" s="1">
        <v>43913</v>
      </c>
      <c r="CE1524">
        <v>34</v>
      </c>
      <c r="CF1524">
        <v>30</v>
      </c>
      <c r="CG1524" s="1">
        <v>43462</v>
      </c>
      <c r="CH1524" s="1">
        <v>43833</v>
      </c>
      <c r="CI1524">
        <v>99</v>
      </c>
      <c r="CJ1524">
        <v>10</v>
      </c>
      <c r="CK1524">
        <v>10</v>
      </c>
      <c r="CL1524">
        <v>10</v>
      </c>
      <c r="CM1524">
        <v>10</v>
      </c>
      <c r="CN1524">
        <v>10</v>
      </c>
      <c r="CO1524">
        <v>10</v>
      </c>
      <c r="CP1524" t="s">
        <v>124</v>
      </c>
      <c r="CR1524" t="s">
        <v>142</v>
      </c>
      <c r="CS1524" t="s">
        <v>124</v>
      </c>
      <c r="CT1524" t="s">
        <v>124</v>
      </c>
      <c r="CU1524" t="s">
        <v>143</v>
      </c>
      <c r="CV1524" t="s">
        <v>124</v>
      </c>
      <c r="CW1524" t="s">
        <v>124</v>
      </c>
      <c r="CX1524">
        <v>1</v>
      </c>
      <c r="CY1524">
        <v>1</v>
      </c>
      <c r="CZ1524">
        <v>0</v>
      </c>
      <c r="DA1524">
        <v>0</v>
      </c>
      <c r="DB1524">
        <v>2.2599999999999998</v>
      </c>
    </row>
    <row r="1525" spans="1:106" x14ac:dyDescent="0.2">
      <c r="A1525">
        <v>29949464</v>
      </c>
      <c r="B1525" t="s">
        <v>15595</v>
      </c>
      <c r="C1525">
        <v>20200323043627</v>
      </c>
      <c r="D1525" s="1">
        <v>43913</v>
      </c>
      <c r="E1525" t="s">
        <v>15596</v>
      </c>
      <c r="F1525" t="s">
        <v>15541</v>
      </c>
      <c r="G1525" t="s">
        <v>15597</v>
      </c>
      <c r="H1525" t="s">
        <v>15598</v>
      </c>
      <c r="I1525" t="s">
        <v>111</v>
      </c>
      <c r="J1525" t="s">
        <v>15599</v>
      </c>
      <c r="K1525" t="s">
        <v>15600</v>
      </c>
      <c r="L1525" t="s">
        <v>15601</v>
      </c>
      <c r="M1525" t="s">
        <v>15602</v>
      </c>
      <c r="N1525" t="s">
        <v>15548</v>
      </c>
      <c r="O1525" t="s">
        <v>15603</v>
      </c>
      <c r="R1525" t="s">
        <v>15604</v>
      </c>
      <c r="T1525">
        <v>1821367</v>
      </c>
      <c r="U1525" t="s">
        <v>6337</v>
      </c>
      <c r="V1525" t="s">
        <v>6338</v>
      </c>
      <c r="W1525" s="1">
        <v>40966</v>
      </c>
      <c r="X1525" t="s">
        <v>121</v>
      </c>
      <c r="Y1525" s="2" t="s">
        <v>6339</v>
      </c>
      <c r="Z1525" t="s">
        <v>123</v>
      </c>
      <c r="AA1525" s="3">
        <v>0.98</v>
      </c>
      <c r="AB1525" s="3">
        <v>0.98</v>
      </c>
      <c r="AC1525" t="s">
        <v>124</v>
      </c>
      <c r="AD1525" t="s">
        <v>6340</v>
      </c>
      <c r="AE1525" t="s">
        <v>6341</v>
      </c>
      <c r="AF1525" t="s">
        <v>1966</v>
      </c>
      <c r="AG1525">
        <v>25</v>
      </c>
      <c r="AH1525">
        <v>25</v>
      </c>
      <c r="AI1525" t="s">
        <v>127</v>
      </c>
      <c r="AJ1525" t="s">
        <v>128</v>
      </c>
      <c r="AK1525" t="s">
        <v>128</v>
      </c>
      <c r="AL1525" t="s">
        <v>129</v>
      </c>
      <c r="AN1525" t="s">
        <v>161</v>
      </c>
      <c r="AP1525" t="s">
        <v>131</v>
      </c>
      <c r="AQ1525" t="s">
        <v>132</v>
      </c>
      <c r="AR1525">
        <v>7306</v>
      </c>
      <c r="AS1525" t="s">
        <v>133</v>
      </c>
      <c r="AT1525" t="s">
        <v>134</v>
      </c>
      <c r="AU1525" t="s">
        <v>135</v>
      </c>
      <c r="AV1525" t="s">
        <v>136</v>
      </c>
      <c r="AW1525">
        <v>40.733490000000003</v>
      </c>
      <c r="AX1525">
        <v>-74.0595</v>
      </c>
      <c r="AY1525" t="s">
        <v>124</v>
      </c>
      <c r="AZ1525" t="s">
        <v>247</v>
      </c>
      <c r="BA1525" t="s">
        <v>163</v>
      </c>
      <c r="BB1525">
        <v>3</v>
      </c>
      <c r="BC1525">
        <v>3</v>
      </c>
      <c r="BD1525">
        <v>1</v>
      </c>
      <c r="BE1525">
        <v>1</v>
      </c>
      <c r="BF1525" t="s">
        <v>139</v>
      </c>
      <c r="BG1525" t="s">
        <v>15605</v>
      </c>
      <c r="BI1525" s="4">
        <v>40</v>
      </c>
      <c r="BL1525" s="4">
        <v>100</v>
      </c>
      <c r="BM1525" s="4">
        <v>40</v>
      </c>
      <c r="BN1525">
        <v>1</v>
      </c>
      <c r="BO1525" s="4">
        <v>10</v>
      </c>
      <c r="BP1525">
        <v>1</v>
      </c>
      <c r="BQ1525">
        <v>27</v>
      </c>
      <c r="BR1525">
        <v>1</v>
      </c>
      <c r="BS1525">
        <v>1</v>
      </c>
      <c r="BT1525">
        <v>27</v>
      </c>
      <c r="BU1525">
        <v>27</v>
      </c>
      <c r="BV1525">
        <v>1</v>
      </c>
      <c r="BW1525">
        <v>27</v>
      </c>
      <c r="BX1525" t="s">
        <v>249</v>
      </c>
      <c r="BY1525" t="s">
        <v>128</v>
      </c>
      <c r="BZ1525">
        <v>20</v>
      </c>
      <c r="CA1525">
        <v>28</v>
      </c>
      <c r="CB1525">
        <v>53</v>
      </c>
      <c r="CC1525">
        <v>130</v>
      </c>
      <c r="CD1525" s="1">
        <v>43913</v>
      </c>
      <c r="CE1525">
        <v>49</v>
      </c>
      <c r="CF1525">
        <v>35</v>
      </c>
      <c r="CG1525" s="1">
        <v>43424</v>
      </c>
      <c r="CH1525" s="1">
        <v>43893</v>
      </c>
      <c r="CI1525">
        <v>90</v>
      </c>
      <c r="CJ1525">
        <v>9</v>
      </c>
      <c r="CK1525">
        <v>9</v>
      </c>
      <c r="CL1525">
        <v>10</v>
      </c>
      <c r="CM1525">
        <v>10</v>
      </c>
      <c r="CN1525">
        <v>10</v>
      </c>
      <c r="CO1525">
        <v>9</v>
      </c>
      <c r="CP1525" t="s">
        <v>124</v>
      </c>
      <c r="CR1525" t="s">
        <v>142</v>
      </c>
      <c r="CS1525" t="s">
        <v>124</v>
      </c>
      <c r="CT1525" t="s">
        <v>124</v>
      </c>
      <c r="CU1525" t="s">
        <v>188</v>
      </c>
      <c r="CV1525" t="s">
        <v>128</v>
      </c>
      <c r="CW1525" t="s">
        <v>128</v>
      </c>
      <c r="CX1525">
        <v>25</v>
      </c>
      <c r="CY1525">
        <v>19</v>
      </c>
      <c r="CZ1525">
        <v>6</v>
      </c>
      <c r="DA1525">
        <v>0</v>
      </c>
      <c r="DB1525">
        <v>3</v>
      </c>
    </row>
    <row r="1526" spans="1:106" x14ac:dyDescent="0.2">
      <c r="A1526">
        <v>29957316</v>
      </c>
      <c r="B1526" t="s">
        <v>15606</v>
      </c>
      <c r="C1526">
        <v>20200323043627</v>
      </c>
      <c r="D1526" s="1">
        <v>43913</v>
      </c>
      <c r="E1526" t="s">
        <v>15607</v>
      </c>
      <c r="F1526" t="s">
        <v>3963</v>
      </c>
      <c r="G1526" t="s">
        <v>3964</v>
      </c>
      <c r="H1526" t="s">
        <v>3965</v>
      </c>
      <c r="I1526" t="s">
        <v>111</v>
      </c>
      <c r="J1526" t="s">
        <v>3966</v>
      </c>
      <c r="K1526" t="s">
        <v>3967</v>
      </c>
      <c r="L1526" t="s">
        <v>3968</v>
      </c>
      <c r="M1526" t="s">
        <v>3969</v>
      </c>
      <c r="N1526" t="s">
        <v>3970</v>
      </c>
      <c r="O1526" t="s">
        <v>2251</v>
      </c>
      <c r="R1526" t="s">
        <v>3971</v>
      </c>
      <c r="T1526">
        <v>4140161</v>
      </c>
      <c r="U1526" t="s">
        <v>1867</v>
      </c>
      <c r="V1526" t="s">
        <v>1868</v>
      </c>
      <c r="W1526" s="1">
        <v>41226</v>
      </c>
      <c r="X1526" t="s">
        <v>121</v>
      </c>
      <c r="Y1526" t="s">
        <v>1869</v>
      </c>
      <c r="Z1526" t="s">
        <v>123</v>
      </c>
      <c r="AA1526" s="3">
        <v>0.98</v>
      </c>
      <c r="AB1526" s="3">
        <v>0.98</v>
      </c>
      <c r="AC1526" t="s">
        <v>124</v>
      </c>
      <c r="AD1526" t="s">
        <v>1870</v>
      </c>
      <c r="AE1526" t="s">
        <v>1871</v>
      </c>
      <c r="AF1526" t="s">
        <v>1872</v>
      </c>
      <c r="AG1526">
        <v>360</v>
      </c>
      <c r="AH1526">
        <v>360</v>
      </c>
      <c r="AI1526" t="s">
        <v>717</v>
      </c>
      <c r="AJ1526" t="s">
        <v>128</v>
      </c>
      <c r="AK1526" t="s">
        <v>128</v>
      </c>
      <c r="AL1526" t="s">
        <v>129</v>
      </c>
      <c r="AN1526" t="s">
        <v>130</v>
      </c>
      <c r="AP1526" t="s">
        <v>131</v>
      </c>
      <c r="AQ1526" t="s">
        <v>132</v>
      </c>
      <c r="AR1526">
        <v>7310</v>
      </c>
      <c r="AS1526" t="s">
        <v>133</v>
      </c>
      <c r="AT1526" t="s">
        <v>134</v>
      </c>
      <c r="AU1526" t="s">
        <v>135</v>
      </c>
      <c r="AV1526" t="s">
        <v>136</v>
      </c>
      <c r="AW1526">
        <v>40.734319999999997</v>
      </c>
      <c r="AX1526">
        <v>-74.044939999999997</v>
      </c>
      <c r="AY1526" t="s">
        <v>128</v>
      </c>
      <c r="AZ1526" t="s">
        <v>185</v>
      </c>
      <c r="BA1526" t="s">
        <v>138</v>
      </c>
      <c r="BB1526">
        <v>6</v>
      </c>
      <c r="BC1526">
        <v>2</v>
      </c>
      <c r="BD1526">
        <v>2</v>
      </c>
      <c r="BE1526">
        <v>2</v>
      </c>
      <c r="BF1526" t="s">
        <v>139</v>
      </c>
      <c r="BG1526" t="s">
        <v>15608</v>
      </c>
      <c r="BI1526" s="4">
        <v>499</v>
      </c>
      <c r="BL1526" s="4">
        <v>250</v>
      </c>
      <c r="BM1526" s="4">
        <v>105</v>
      </c>
      <c r="BN1526">
        <v>1</v>
      </c>
      <c r="BO1526" s="4">
        <v>0</v>
      </c>
      <c r="BP1526">
        <v>2</v>
      </c>
      <c r="BQ1526">
        <v>365</v>
      </c>
      <c r="BR1526">
        <v>2</v>
      </c>
      <c r="BS1526">
        <v>2</v>
      </c>
      <c r="BT1526">
        <v>1125</v>
      </c>
      <c r="BU1526">
        <v>1125</v>
      </c>
      <c r="BV1526">
        <v>2</v>
      </c>
      <c r="BW1526">
        <v>1125</v>
      </c>
      <c r="BX1526" t="s">
        <v>332</v>
      </c>
      <c r="BY1526" t="s">
        <v>128</v>
      </c>
      <c r="BZ1526">
        <v>30</v>
      </c>
      <c r="CA1526">
        <v>60</v>
      </c>
      <c r="CB1526">
        <v>90</v>
      </c>
      <c r="CC1526">
        <v>247</v>
      </c>
      <c r="CD1526" s="1">
        <v>43913</v>
      </c>
      <c r="CE1526">
        <v>1</v>
      </c>
      <c r="CF1526">
        <v>1</v>
      </c>
      <c r="CG1526" s="1">
        <v>43611</v>
      </c>
      <c r="CH1526" s="1">
        <v>43611</v>
      </c>
      <c r="CI1526">
        <v>100</v>
      </c>
      <c r="CJ1526">
        <v>10</v>
      </c>
      <c r="CK1526">
        <v>10</v>
      </c>
      <c r="CL1526">
        <v>10</v>
      </c>
      <c r="CM1526">
        <v>8</v>
      </c>
      <c r="CN1526">
        <v>10</v>
      </c>
      <c r="CO1526">
        <v>10</v>
      </c>
      <c r="CP1526" t="s">
        <v>124</v>
      </c>
      <c r="CR1526" t="s">
        <v>142</v>
      </c>
      <c r="CS1526" t="s">
        <v>128</v>
      </c>
      <c r="CT1526" t="s">
        <v>124</v>
      </c>
      <c r="CU1526" t="s">
        <v>188</v>
      </c>
      <c r="CV1526" t="s">
        <v>124</v>
      </c>
      <c r="CW1526" t="s">
        <v>124</v>
      </c>
      <c r="CX1526">
        <v>8</v>
      </c>
      <c r="CY1526">
        <v>8</v>
      </c>
      <c r="CZ1526">
        <v>0</v>
      </c>
      <c r="DA1526">
        <v>0</v>
      </c>
      <c r="DB1526">
        <v>0.1</v>
      </c>
    </row>
    <row r="1527" spans="1:106" x14ac:dyDescent="0.2">
      <c r="A1527">
        <v>29957387</v>
      </c>
      <c r="B1527" t="s">
        <v>15609</v>
      </c>
      <c r="C1527">
        <v>20200323043627</v>
      </c>
      <c r="D1527" s="1">
        <v>43913</v>
      </c>
      <c r="E1527" t="s">
        <v>15610</v>
      </c>
      <c r="F1527" t="s">
        <v>3963</v>
      </c>
      <c r="G1527" t="s">
        <v>3964</v>
      </c>
      <c r="H1527" t="s">
        <v>3965</v>
      </c>
      <c r="I1527" t="s">
        <v>111</v>
      </c>
      <c r="J1527" t="s">
        <v>3966</v>
      </c>
      <c r="K1527" t="s">
        <v>3967</v>
      </c>
      <c r="L1527" t="s">
        <v>3968</v>
      </c>
      <c r="M1527" t="s">
        <v>3969</v>
      </c>
      <c r="N1527" t="s">
        <v>3970</v>
      </c>
      <c r="O1527" t="s">
        <v>2251</v>
      </c>
      <c r="R1527" t="s">
        <v>15611</v>
      </c>
      <c r="T1527">
        <v>4140161</v>
      </c>
      <c r="U1527" t="s">
        <v>1867</v>
      </c>
      <c r="V1527" t="s">
        <v>1868</v>
      </c>
      <c r="W1527" s="1">
        <v>41226</v>
      </c>
      <c r="X1527" t="s">
        <v>121</v>
      </c>
      <c r="Y1527" t="s">
        <v>1869</v>
      </c>
      <c r="Z1527" t="s">
        <v>123</v>
      </c>
      <c r="AA1527" s="3">
        <v>0.98</v>
      </c>
      <c r="AB1527" s="3">
        <v>0.98</v>
      </c>
      <c r="AC1527" t="s">
        <v>124</v>
      </c>
      <c r="AD1527" t="s">
        <v>1870</v>
      </c>
      <c r="AE1527" t="s">
        <v>1871</v>
      </c>
      <c r="AF1527" t="s">
        <v>1872</v>
      </c>
      <c r="AG1527">
        <v>360</v>
      </c>
      <c r="AH1527">
        <v>360</v>
      </c>
      <c r="AI1527" t="s">
        <v>717</v>
      </c>
      <c r="AJ1527" t="s">
        <v>128</v>
      </c>
      <c r="AK1527" t="s">
        <v>128</v>
      </c>
      <c r="AL1527" t="s">
        <v>129</v>
      </c>
      <c r="AN1527" t="s">
        <v>130</v>
      </c>
      <c r="AP1527" t="s">
        <v>131</v>
      </c>
      <c r="AQ1527" t="s">
        <v>132</v>
      </c>
      <c r="AR1527">
        <v>7310</v>
      </c>
      <c r="AS1527" t="s">
        <v>133</v>
      </c>
      <c r="AT1527" t="s">
        <v>134</v>
      </c>
      <c r="AU1527" t="s">
        <v>135</v>
      </c>
      <c r="AV1527" t="s">
        <v>136</v>
      </c>
      <c r="AW1527">
        <v>40.73516</v>
      </c>
      <c r="AX1527">
        <v>-74.045410000000004</v>
      </c>
      <c r="AY1527" t="s">
        <v>128</v>
      </c>
      <c r="AZ1527" t="s">
        <v>185</v>
      </c>
      <c r="BA1527" t="s">
        <v>138</v>
      </c>
      <c r="BB1527">
        <v>6</v>
      </c>
      <c r="BC1527">
        <v>2</v>
      </c>
      <c r="BD1527">
        <v>2</v>
      </c>
      <c r="BE1527">
        <v>2</v>
      </c>
      <c r="BF1527" t="s">
        <v>139</v>
      </c>
      <c r="BG1527" t="s">
        <v>15612</v>
      </c>
      <c r="BI1527" s="4">
        <v>499</v>
      </c>
      <c r="BL1527" s="4">
        <v>250</v>
      </c>
      <c r="BM1527" s="4">
        <v>105</v>
      </c>
      <c r="BN1527">
        <v>1</v>
      </c>
      <c r="BO1527" s="4">
        <v>0</v>
      </c>
      <c r="BP1527">
        <v>2</v>
      </c>
      <c r="BQ1527">
        <v>365</v>
      </c>
      <c r="BR1527">
        <v>2</v>
      </c>
      <c r="BS1527">
        <v>2</v>
      </c>
      <c r="BT1527">
        <v>1125</v>
      </c>
      <c r="BU1527">
        <v>1125</v>
      </c>
      <c r="BV1527">
        <v>2</v>
      </c>
      <c r="BW1527">
        <v>1125</v>
      </c>
      <c r="BX1527" t="s">
        <v>332</v>
      </c>
      <c r="BY1527" t="s">
        <v>128</v>
      </c>
      <c r="BZ1527">
        <v>30</v>
      </c>
      <c r="CA1527">
        <v>60</v>
      </c>
      <c r="CB1527">
        <v>90</v>
      </c>
      <c r="CC1527">
        <v>247</v>
      </c>
      <c r="CD1527" s="1">
        <v>43913</v>
      </c>
      <c r="CE1527">
        <v>1</v>
      </c>
      <c r="CF1527">
        <v>1</v>
      </c>
      <c r="CG1527" s="1">
        <v>43626</v>
      </c>
      <c r="CH1527" s="1">
        <v>43626</v>
      </c>
      <c r="CI1527">
        <v>100</v>
      </c>
      <c r="CJ1527">
        <v>10</v>
      </c>
      <c r="CK1527">
        <v>10</v>
      </c>
      <c r="CL1527">
        <v>10</v>
      </c>
      <c r="CM1527">
        <v>10</v>
      </c>
      <c r="CN1527">
        <v>10</v>
      </c>
      <c r="CO1527">
        <v>10</v>
      </c>
      <c r="CP1527" t="s">
        <v>124</v>
      </c>
      <c r="CR1527" t="s">
        <v>142</v>
      </c>
      <c r="CS1527" t="s">
        <v>128</v>
      </c>
      <c r="CT1527" t="s">
        <v>124</v>
      </c>
      <c r="CU1527" t="s">
        <v>188</v>
      </c>
      <c r="CV1527" t="s">
        <v>124</v>
      </c>
      <c r="CW1527" t="s">
        <v>124</v>
      </c>
      <c r="CX1527">
        <v>8</v>
      </c>
      <c r="CY1527">
        <v>8</v>
      </c>
      <c r="CZ1527">
        <v>0</v>
      </c>
      <c r="DA1527">
        <v>0</v>
      </c>
      <c r="DB1527">
        <v>0.1</v>
      </c>
    </row>
    <row r="1528" spans="1:106" x14ac:dyDescent="0.2">
      <c r="A1528">
        <v>29960241</v>
      </c>
      <c r="B1528" t="s">
        <v>15613</v>
      </c>
      <c r="C1528">
        <v>20200323043627</v>
      </c>
      <c r="D1528" s="1">
        <v>43913</v>
      </c>
      <c r="E1528" t="s">
        <v>15614</v>
      </c>
      <c r="F1528" t="s">
        <v>15615</v>
      </c>
      <c r="G1528" t="s">
        <v>15616</v>
      </c>
      <c r="H1528" t="s">
        <v>15617</v>
      </c>
      <c r="I1528" t="s">
        <v>111</v>
      </c>
      <c r="J1528" t="s">
        <v>15618</v>
      </c>
      <c r="K1528" t="s">
        <v>15600</v>
      </c>
      <c r="M1528" t="s">
        <v>15619</v>
      </c>
      <c r="N1528" t="s">
        <v>15548</v>
      </c>
      <c r="O1528" t="s">
        <v>12489</v>
      </c>
      <c r="R1528" t="s">
        <v>15620</v>
      </c>
      <c r="T1528">
        <v>1821367</v>
      </c>
      <c r="U1528" t="s">
        <v>6337</v>
      </c>
      <c r="V1528" t="s">
        <v>6338</v>
      </c>
      <c r="W1528" s="1">
        <v>40966</v>
      </c>
      <c r="X1528" t="s">
        <v>121</v>
      </c>
      <c r="Y1528" s="2" t="s">
        <v>6339</v>
      </c>
      <c r="Z1528" t="s">
        <v>123</v>
      </c>
      <c r="AA1528" s="3">
        <v>0.98</v>
      </c>
      <c r="AB1528" s="3">
        <v>0.98</v>
      </c>
      <c r="AC1528" t="s">
        <v>124</v>
      </c>
      <c r="AD1528" t="s">
        <v>6340</v>
      </c>
      <c r="AE1528" t="s">
        <v>6341</v>
      </c>
      <c r="AF1528" t="s">
        <v>1966</v>
      </c>
      <c r="AG1528">
        <v>25</v>
      </c>
      <c r="AH1528">
        <v>25</v>
      </c>
      <c r="AI1528" t="s">
        <v>127</v>
      </c>
      <c r="AJ1528" t="s">
        <v>128</v>
      </c>
      <c r="AK1528" t="s">
        <v>128</v>
      </c>
      <c r="AL1528" t="s">
        <v>129</v>
      </c>
      <c r="AN1528" t="s">
        <v>161</v>
      </c>
      <c r="AP1528" t="s">
        <v>131</v>
      </c>
      <c r="AQ1528" t="s">
        <v>132</v>
      </c>
      <c r="AR1528">
        <v>7306</v>
      </c>
      <c r="AS1528" t="s">
        <v>133</v>
      </c>
      <c r="AT1528" t="s">
        <v>134</v>
      </c>
      <c r="AU1528" t="s">
        <v>135</v>
      </c>
      <c r="AV1528" t="s">
        <v>136</v>
      </c>
      <c r="AW1528">
        <v>40.732909999999997</v>
      </c>
      <c r="AX1528">
        <v>-74.059870000000004</v>
      </c>
      <c r="AY1528" t="s">
        <v>128</v>
      </c>
      <c r="AZ1528" t="s">
        <v>247</v>
      </c>
      <c r="BA1528" t="s">
        <v>163</v>
      </c>
      <c r="BB1528">
        <v>4</v>
      </c>
      <c r="BC1528">
        <v>3</v>
      </c>
      <c r="BD1528">
        <v>1</v>
      </c>
      <c r="BE1528">
        <v>2</v>
      </c>
      <c r="BF1528" t="s">
        <v>139</v>
      </c>
      <c r="BG1528" t="s">
        <v>15621</v>
      </c>
      <c r="BI1528" s="4">
        <v>45</v>
      </c>
      <c r="BL1528" s="4">
        <v>100</v>
      </c>
      <c r="BM1528" s="4">
        <v>40</v>
      </c>
      <c r="BN1528">
        <v>1</v>
      </c>
      <c r="BO1528" s="4">
        <v>10</v>
      </c>
      <c r="BP1528">
        <v>1</v>
      </c>
      <c r="BQ1528">
        <v>27</v>
      </c>
      <c r="BR1528">
        <v>1</v>
      </c>
      <c r="BS1528">
        <v>1</v>
      </c>
      <c r="BT1528">
        <v>27</v>
      </c>
      <c r="BU1528">
        <v>27</v>
      </c>
      <c r="BV1528">
        <v>1</v>
      </c>
      <c r="BW1528">
        <v>27</v>
      </c>
      <c r="BX1528" t="s">
        <v>934</v>
      </c>
      <c r="BY1528" t="s">
        <v>128</v>
      </c>
      <c r="BZ1528">
        <v>29</v>
      </c>
      <c r="CA1528">
        <v>47</v>
      </c>
      <c r="CB1528">
        <v>77</v>
      </c>
      <c r="CC1528">
        <v>253</v>
      </c>
      <c r="CD1528" s="1">
        <v>43913</v>
      </c>
      <c r="CE1528">
        <v>47</v>
      </c>
      <c r="CF1528">
        <v>35</v>
      </c>
      <c r="CG1528" s="1">
        <v>43422</v>
      </c>
      <c r="CH1528" s="1">
        <v>43877</v>
      </c>
      <c r="CI1528">
        <v>87</v>
      </c>
      <c r="CJ1528">
        <v>9</v>
      </c>
      <c r="CK1528">
        <v>8</v>
      </c>
      <c r="CL1528">
        <v>9</v>
      </c>
      <c r="CM1528">
        <v>9</v>
      </c>
      <c r="CN1528">
        <v>10</v>
      </c>
      <c r="CO1528">
        <v>9</v>
      </c>
      <c r="CP1528" t="s">
        <v>124</v>
      </c>
      <c r="CR1528" t="s">
        <v>142</v>
      </c>
      <c r="CS1528" t="s">
        <v>124</v>
      </c>
      <c r="CT1528" t="s">
        <v>124</v>
      </c>
      <c r="CU1528" t="s">
        <v>188</v>
      </c>
      <c r="CV1528" t="s">
        <v>128</v>
      </c>
      <c r="CW1528" t="s">
        <v>128</v>
      </c>
      <c r="CX1528">
        <v>25</v>
      </c>
      <c r="CY1528">
        <v>19</v>
      </c>
      <c r="CZ1528">
        <v>6</v>
      </c>
      <c r="DA1528">
        <v>0</v>
      </c>
      <c r="DB1528">
        <v>2.87</v>
      </c>
    </row>
    <row r="1529" spans="1:106" x14ac:dyDescent="0.2">
      <c r="A1529">
        <v>29963749</v>
      </c>
      <c r="B1529" t="s">
        <v>15622</v>
      </c>
      <c r="C1529">
        <v>20200323043627</v>
      </c>
      <c r="D1529" s="1">
        <v>43913</v>
      </c>
      <c r="E1529" t="s">
        <v>15623</v>
      </c>
      <c r="F1529" t="s">
        <v>15624</v>
      </c>
      <c r="G1529" t="s">
        <v>15625</v>
      </c>
      <c r="H1529" t="s">
        <v>15626</v>
      </c>
      <c r="I1529" t="s">
        <v>111</v>
      </c>
      <c r="J1529" t="s">
        <v>15627</v>
      </c>
      <c r="K1529" t="s">
        <v>7558</v>
      </c>
      <c r="L1529" t="s">
        <v>15628</v>
      </c>
      <c r="N1529" t="s">
        <v>15629</v>
      </c>
      <c r="O1529" t="s">
        <v>15630</v>
      </c>
      <c r="R1529" t="s">
        <v>15631</v>
      </c>
      <c r="T1529">
        <v>141213694</v>
      </c>
      <c r="U1529" t="s">
        <v>7562</v>
      </c>
      <c r="V1529" t="s">
        <v>7563</v>
      </c>
      <c r="W1529" s="1">
        <v>42934</v>
      </c>
      <c r="X1529" t="s">
        <v>2038</v>
      </c>
      <c r="Y1529" s="2" t="s">
        <v>7564</v>
      </c>
      <c r="Z1529" t="s">
        <v>123</v>
      </c>
      <c r="AA1529" s="3">
        <v>1</v>
      </c>
      <c r="AB1529" s="3">
        <v>0.99</v>
      </c>
      <c r="AC1529" t="s">
        <v>124</v>
      </c>
      <c r="AD1529" t="s">
        <v>7565</v>
      </c>
      <c r="AE1529" t="s">
        <v>7566</v>
      </c>
      <c r="AG1529">
        <v>16</v>
      </c>
      <c r="AH1529">
        <v>16</v>
      </c>
      <c r="AI1529" t="s">
        <v>717</v>
      </c>
      <c r="AJ1529" t="s">
        <v>128</v>
      </c>
      <c r="AK1529" t="s">
        <v>124</v>
      </c>
      <c r="AL1529" t="s">
        <v>129</v>
      </c>
      <c r="AN1529" t="s">
        <v>232</v>
      </c>
      <c r="AP1529" t="s">
        <v>131</v>
      </c>
      <c r="AQ1529" t="s">
        <v>132</v>
      </c>
      <c r="AR1529">
        <v>7304</v>
      </c>
      <c r="AS1529" t="s">
        <v>133</v>
      </c>
      <c r="AT1529" t="s">
        <v>134</v>
      </c>
      <c r="AU1529" t="s">
        <v>135</v>
      </c>
      <c r="AV1529" t="s">
        <v>136</v>
      </c>
      <c r="AW1529">
        <v>40.712110000000003</v>
      </c>
      <c r="AX1529">
        <v>-74.071349999999995</v>
      </c>
      <c r="AY1529" t="s">
        <v>128</v>
      </c>
      <c r="AZ1529" t="s">
        <v>185</v>
      </c>
      <c r="BA1529" t="s">
        <v>138</v>
      </c>
      <c r="BB1529">
        <v>6</v>
      </c>
      <c r="BC1529">
        <v>1</v>
      </c>
      <c r="BD1529">
        <v>3</v>
      </c>
      <c r="BE1529">
        <v>3</v>
      </c>
      <c r="BF1529" t="s">
        <v>139</v>
      </c>
      <c r="BG1529" t="s">
        <v>15632</v>
      </c>
      <c r="BI1529" s="4">
        <v>112</v>
      </c>
      <c r="BL1529" s="4">
        <v>175</v>
      </c>
      <c r="BM1529" s="4">
        <v>75</v>
      </c>
      <c r="BN1529">
        <v>5</v>
      </c>
      <c r="BO1529" s="4">
        <v>10</v>
      </c>
      <c r="BP1529">
        <v>3</v>
      </c>
      <c r="BQ1529">
        <v>1125</v>
      </c>
      <c r="BR1529">
        <v>3</v>
      </c>
      <c r="BS1529">
        <v>3</v>
      </c>
      <c r="BT1529">
        <v>1125</v>
      </c>
      <c r="BU1529">
        <v>1125</v>
      </c>
      <c r="BV1529">
        <v>3</v>
      </c>
      <c r="BW1529">
        <v>1125</v>
      </c>
      <c r="BX1529" t="s">
        <v>659</v>
      </c>
      <c r="BY1529" t="s">
        <v>128</v>
      </c>
      <c r="BZ1529">
        <v>0</v>
      </c>
      <c r="CA1529">
        <v>11</v>
      </c>
      <c r="CB1529">
        <v>13</v>
      </c>
      <c r="CC1529">
        <v>13</v>
      </c>
      <c r="CD1529" s="1">
        <v>43913</v>
      </c>
      <c r="CE1529">
        <v>8</v>
      </c>
      <c r="CF1529">
        <v>2</v>
      </c>
      <c r="CG1529" s="1">
        <v>43486</v>
      </c>
      <c r="CH1529" s="1">
        <v>43665</v>
      </c>
      <c r="CI1529">
        <v>90</v>
      </c>
      <c r="CJ1529">
        <v>10</v>
      </c>
      <c r="CK1529">
        <v>9</v>
      </c>
      <c r="CL1529">
        <v>10</v>
      </c>
      <c r="CM1529">
        <v>10</v>
      </c>
      <c r="CN1529">
        <v>9</v>
      </c>
      <c r="CO1529">
        <v>9</v>
      </c>
      <c r="CP1529" t="s">
        <v>124</v>
      </c>
      <c r="CR1529" t="s">
        <v>142</v>
      </c>
      <c r="CS1529" t="s">
        <v>128</v>
      </c>
      <c r="CT1529" t="s">
        <v>124</v>
      </c>
      <c r="CU1529" t="s">
        <v>143</v>
      </c>
      <c r="CV1529" t="s">
        <v>124</v>
      </c>
      <c r="CW1529" t="s">
        <v>124</v>
      </c>
      <c r="CX1529">
        <v>8</v>
      </c>
      <c r="CY1529">
        <v>1</v>
      </c>
      <c r="CZ1529">
        <v>7</v>
      </c>
      <c r="DA1529">
        <v>0</v>
      </c>
      <c r="DB1529">
        <v>0.56000000000000005</v>
      </c>
    </row>
    <row r="1530" spans="1:106" x14ac:dyDescent="0.2">
      <c r="A1530">
        <v>29964004</v>
      </c>
      <c r="B1530" t="s">
        <v>15633</v>
      </c>
      <c r="C1530">
        <v>20200323043627</v>
      </c>
      <c r="D1530" s="1">
        <v>43913</v>
      </c>
      <c r="E1530" t="s">
        <v>15634</v>
      </c>
      <c r="F1530" t="s">
        <v>15635</v>
      </c>
      <c r="G1530" t="s">
        <v>15636</v>
      </c>
      <c r="H1530" t="s">
        <v>15637</v>
      </c>
      <c r="I1530" t="s">
        <v>111</v>
      </c>
      <c r="J1530" t="s">
        <v>15638</v>
      </c>
      <c r="K1530" t="s">
        <v>15639</v>
      </c>
      <c r="L1530" t="s">
        <v>15640</v>
      </c>
      <c r="N1530" t="s">
        <v>15641</v>
      </c>
      <c r="R1530" t="s">
        <v>15642</v>
      </c>
      <c r="T1530">
        <v>225285449</v>
      </c>
      <c r="U1530" t="s">
        <v>15643</v>
      </c>
      <c r="V1530" t="s">
        <v>15644</v>
      </c>
      <c r="W1530" s="1">
        <v>43415</v>
      </c>
      <c r="X1530" t="s">
        <v>135</v>
      </c>
      <c r="Z1530" t="s">
        <v>123</v>
      </c>
      <c r="AA1530" s="3">
        <v>1</v>
      </c>
      <c r="AB1530" s="3">
        <v>1</v>
      </c>
      <c r="AC1530" t="s">
        <v>124</v>
      </c>
      <c r="AD1530" t="s">
        <v>15645</v>
      </c>
      <c r="AE1530" t="s">
        <v>15646</v>
      </c>
      <c r="AG1530">
        <v>11</v>
      </c>
      <c r="AH1530">
        <v>11</v>
      </c>
      <c r="AI1530" t="s">
        <v>213</v>
      </c>
      <c r="AJ1530" t="s">
        <v>128</v>
      </c>
      <c r="AK1530" t="s">
        <v>124</v>
      </c>
      <c r="AL1530" t="s">
        <v>129</v>
      </c>
      <c r="AN1530" t="s">
        <v>232</v>
      </c>
      <c r="AP1530" t="s">
        <v>131</v>
      </c>
      <c r="AQ1530" t="s">
        <v>132</v>
      </c>
      <c r="AR1530">
        <v>7304</v>
      </c>
      <c r="AS1530" t="s">
        <v>133</v>
      </c>
      <c r="AT1530" t="s">
        <v>134</v>
      </c>
      <c r="AU1530" t="s">
        <v>135</v>
      </c>
      <c r="AV1530" t="s">
        <v>136</v>
      </c>
      <c r="AW1530">
        <v>40.712319999999998</v>
      </c>
      <c r="AX1530">
        <v>-74.061920000000001</v>
      </c>
      <c r="AY1530" t="s">
        <v>128</v>
      </c>
      <c r="AZ1530" t="s">
        <v>247</v>
      </c>
      <c r="BA1530" t="s">
        <v>138</v>
      </c>
      <c r="BB1530">
        <v>8</v>
      </c>
      <c r="BC1530">
        <v>1</v>
      </c>
      <c r="BD1530">
        <v>3</v>
      </c>
      <c r="BE1530">
        <v>3</v>
      </c>
      <c r="BF1530" t="s">
        <v>139</v>
      </c>
      <c r="BG1530" t="s">
        <v>15647</v>
      </c>
      <c r="BI1530" s="4">
        <v>109</v>
      </c>
      <c r="BL1530" s="4">
        <v>300</v>
      </c>
      <c r="BM1530" s="4">
        <v>50</v>
      </c>
      <c r="BN1530">
        <v>2</v>
      </c>
      <c r="BO1530" s="4">
        <v>10</v>
      </c>
      <c r="BP1530">
        <v>1</v>
      </c>
      <c r="BQ1530">
        <v>1125</v>
      </c>
      <c r="BR1530">
        <v>1</v>
      </c>
      <c r="BS1530">
        <v>1</v>
      </c>
      <c r="BT1530">
        <v>1125</v>
      </c>
      <c r="BU1530">
        <v>1125</v>
      </c>
      <c r="BV1530">
        <v>1</v>
      </c>
      <c r="BW1530">
        <v>1125</v>
      </c>
      <c r="BX1530" t="s">
        <v>600</v>
      </c>
      <c r="BY1530" t="s">
        <v>128</v>
      </c>
      <c r="BZ1530">
        <v>9</v>
      </c>
      <c r="CA1530">
        <v>9</v>
      </c>
      <c r="CB1530">
        <v>9</v>
      </c>
      <c r="CC1530">
        <v>9</v>
      </c>
      <c r="CD1530" s="1">
        <v>43913</v>
      </c>
      <c r="CE1530">
        <v>63</v>
      </c>
      <c r="CF1530">
        <v>53</v>
      </c>
      <c r="CG1530" s="1">
        <v>43459</v>
      </c>
      <c r="CH1530" s="1">
        <v>43897</v>
      </c>
      <c r="CI1530">
        <v>87</v>
      </c>
      <c r="CJ1530">
        <v>9</v>
      </c>
      <c r="CK1530">
        <v>8</v>
      </c>
      <c r="CL1530">
        <v>10</v>
      </c>
      <c r="CM1530">
        <v>10</v>
      </c>
      <c r="CN1530">
        <v>9</v>
      </c>
      <c r="CO1530">
        <v>9</v>
      </c>
      <c r="CP1530" t="s">
        <v>124</v>
      </c>
      <c r="CR1530" t="s">
        <v>142</v>
      </c>
      <c r="CS1530" t="s">
        <v>128</v>
      </c>
      <c r="CT1530" t="s">
        <v>124</v>
      </c>
      <c r="CU1530" t="s">
        <v>188</v>
      </c>
      <c r="CV1530" t="s">
        <v>124</v>
      </c>
      <c r="CW1530" t="s">
        <v>124</v>
      </c>
      <c r="CX1530">
        <v>3</v>
      </c>
      <c r="CY1530">
        <v>2</v>
      </c>
      <c r="CZ1530">
        <v>1</v>
      </c>
      <c r="DA1530">
        <v>0</v>
      </c>
      <c r="DB1530">
        <v>4.1500000000000004</v>
      </c>
    </row>
    <row r="1531" spans="1:106" x14ac:dyDescent="0.2">
      <c r="A1531">
        <v>29964047</v>
      </c>
      <c r="B1531" t="s">
        <v>15648</v>
      </c>
      <c r="C1531">
        <v>20200323043627</v>
      </c>
      <c r="D1531" s="1">
        <v>43913</v>
      </c>
      <c r="E1531" t="s">
        <v>15649</v>
      </c>
      <c r="F1531" t="s">
        <v>15650</v>
      </c>
      <c r="G1531" t="s">
        <v>15651</v>
      </c>
      <c r="H1531" t="s">
        <v>15652</v>
      </c>
      <c r="I1531" t="s">
        <v>111</v>
      </c>
      <c r="J1531" t="s">
        <v>15653</v>
      </c>
      <c r="K1531" t="s">
        <v>15654</v>
      </c>
      <c r="L1531" t="s">
        <v>15655</v>
      </c>
      <c r="M1531" t="s">
        <v>15656</v>
      </c>
      <c r="N1531" t="s">
        <v>15657</v>
      </c>
      <c r="O1531" t="s">
        <v>15658</v>
      </c>
      <c r="R1531" t="s">
        <v>15659</v>
      </c>
      <c r="T1531">
        <v>225285449</v>
      </c>
      <c r="U1531" t="s">
        <v>15643</v>
      </c>
      <c r="V1531" t="s">
        <v>15644</v>
      </c>
      <c r="W1531" s="1">
        <v>43415</v>
      </c>
      <c r="X1531" t="s">
        <v>135</v>
      </c>
      <c r="Z1531" t="s">
        <v>123</v>
      </c>
      <c r="AA1531" s="3">
        <v>1</v>
      </c>
      <c r="AB1531" s="3">
        <v>1</v>
      </c>
      <c r="AC1531" t="s">
        <v>124</v>
      </c>
      <c r="AD1531" t="s">
        <v>15645</v>
      </c>
      <c r="AE1531" t="s">
        <v>15646</v>
      </c>
      <c r="AG1531">
        <v>11</v>
      </c>
      <c r="AH1531">
        <v>11</v>
      </c>
      <c r="AI1531" t="s">
        <v>213</v>
      </c>
      <c r="AJ1531" t="s">
        <v>128</v>
      </c>
      <c r="AK1531" t="s">
        <v>124</v>
      </c>
      <c r="AL1531" t="s">
        <v>129</v>
      </c>
      <c r="AN1531" t="s">
        <v>392</v>
      </c>
      <c r="AP1531" t="s">
        <v>131</v>
      </c>
      <c r="AQ1531" t="s">
        <v>132</v>
      </c>
      <c r="AR1531">
        <v>7305</v>
      </c>
      <c r="AS1531" t="s">
        <v>133</v>
      </c>
      <c r="AT1531" t="s">
        <v>134</v>
      </c>
      <c r="AU1531" t="s">
        <v>135</v>
      </c>
      <c r="AV1531" t="s">
        <v>136</v>
      </c>
      <c r="AW1531">
        <v>40.69941</v>
      </c>
      <c r="AX1531">
        <v>-74.080640000000002</v>
      </c>
      <c r="AY1531" t="s">
        <v>128</v>
      </c>
      <c r="AZ1531" t="s">
        <v>247</v>
      </c>
      <c r="BA1531" t="s">
        <v>138</v>
      </c>
      <c r="BB1531">
        <v>4</v>
      </c>
      <c r="BC1531">
        <v>1</v>
      </c>
      <c r="BD1531">
        <v>1</v>
      </c>
      <c r="BE1531">
        <v>2</v>
      </c>
      <c r="BF1531" t="s">
        <v>139</v>
      </c>
      <c r="BG1531" t="s">
        <v>15660</v>
      </c>
      <c r="BI1531" s="4">
        <v>70</v>
      </c>
      <c r="BL1531" s="4">
        <v>100</v>
      </c>
      <c r="BM1531" s="4">
        <v>25</v>
      </c>
      <c r="BN1531">
        <v>1</v>
      </c>
      <c r="BO1531" s="4">
        <v>0</v>
      </c>
      <c r="BP1531">
        <v>1</v>
      </c>
      <c r="BQ1531">
        <v>1125</v>
      </c>
      <c r="BR1531">
        <v>1</v>
      </c>
      <c r="BS1531">
        <v>1</v>
      </c>
      <c r="BT1531">
        <v>1125</v>
      </c>
      <c r="BU1531">
        <v>1125</v>
      </c>
      <c r="BV1531">
        <v>1</v>
      </c>
      <c r="BW1531">
        <v>1125</v>
      </c>
      <c r="BX1531" t="s">
        <v>187</v>
      </c>
      <c r="BY1531" t="s">
        <v>128</v>
      </c>
      <c r="BZ1531">
        <v>9</v>
      </c>
      <c r="CA1531">
        <v>9</v>
      </c>
      <c r="CB1531">
        <v>10</v>
      </c>
      <c r="CC1531">
        <v>10</v>
      </c>
      <c r="CD1531" s="1">
        <v>43913</v>
      </c>
      <c r="CE1531">
        <v>31</v>
      </c>
      <c r="CF1531">
        <v>31</v>
      </c>
      <c r="CG1531" s="1">
        <v>43599</v>
      </c>
      <c r="CH1531" s="1">
        <v>43901</v>
      </c>
      <c r="CI1531">
        <v>90</v>
      </c>
      <c r="CJ1531">
        <v>9</v>
      </c>
      <c r="CK1531">
        <v>9</v>
      </c>
      <c r="CL1531">
        <v>9</v>
      </c>
      <c r="CM1531">
        <v>10</v>
      </c>
      <c r="CN1531">
        <v>9</v>
      </c>
      <c r="CO1531">
        <v>9</v>
      </c>
      <c r="CP1531" t="s">
        <v>124</v>
      </c>
      <c r="CR1531" t="s">
        <v>142</v>
      </c>
      <c r="CS1531" t="s">
        <v>128</v>
      </c>
      <c r="CT1531" t="s">
        <v>124</v>
      </c>
      <c r="CU1531" t="s">
        <v>188</v>
      </c>
      <c r="CV1531" t="s">
        <v>124</v>
      </c>
      <c r="CW1531" t="s">
        <v>124</v>
      </c>
      <c r="CX1531">
        <v>3</v>
      </c>
      <c r="CY1531">
        <v>2</v>
      </c>
      <c r="CZ1531">
        <v>1</v>
      </c>
      <c r="DA1531">
        <v>0</v>
      </c>
      <c r="DB1531">
        <v>2.95</v>
      </c>
    </row>
    <row r="1532" spans="1:106" x14ac:dyDescent="0.2">
      <c r="A1532">
        <v>29967160</v>
      </c>
      <c r="B1532" t="s">
        <v>15661</v>
      </c>
      <c r="C1532">
        <v>20200323043627</v>
      </c>
      <c r="D1532" s="1">
        <v>43913</v>
      </c>
      <c r="E1532" t="s">
        <v>15662</v>
      </c>
      <c r="F1532" t="s">
        <v>15663</v>
      </c>
      <c r="G1532" t="s">
        <v>15664</v>
      </c>
      <c r="H1532" t="s">
        <v>15665</v>
      </c>
      <c r="I1532" t="s">
        <v>111</v>
      </c>
      <c r="J1532" t="s">
        <v>15544</v>
      </c>
      <c r="K1532" t="s">
        <v>15545</v>
      </c>
      <c r="L1532" t="s">
        <v>15666</v>
      </c>
      <c r="M1532" t="s">
        <v>15667</v>
      </c>
      <c r="N1532" t="s">
        <v>15548</v>
      </c>
      <c r="O1532" t="s">
        <v>15668</v>
      </c>
      <c r="R1532" t="s">
        <v>15669</v>
      </c>
      <c r="T1532">
        <v>1821367</v>
      </c>
      <c r="U1532" t="s">
        <v>6337</v>
      </c>
      <c r="V1532" t="s">
        <v>6338</v>
      </c>
      <c r="W1532" s="1">
        <v>40966</v>
      </c>
      <c r="X1532" t="s">
        <v>121</v>
      </c>
      <c r="Y1532" s="2" t="s">
        <v>6339</v>
      </c>
      <c r="Z1532" t="s">
        <v>123</v>
      </c>
      <c r="AA1532" s="3">
        <v>0.98</v>
      </c>
      <c r="AB1532" s="3">
        <v>0.98</v>
      </c>
      <c r="AC1532" t="s">
        <v>124</v>
      </c>
      <c r="AD1532" t="s">
        <v>6340</v>
      </c>
      <c r="AE1532" t="s">
        <v>6341</v>
      </c>
      <c r="AF1532" t="s">
        <v>1966</v>
      </c>
      <c r="AG1532">
        <v>25</v>
      </c>
      <c r="AH1532">
        <v>25</v>
      </c>
      <c r="AI1532" t="s">
        <v>127</v>
      </c>
      <c r="AJ1532" t="s">
        <v>128</v>
      </c>
      <c r="AK1532" t="s">
        <v>128</v>
      </c>
      <c r="AL1532" t="s">
        <v>129</v>
      </c>
      <c r="AN1532" t="s">
        <v>161</v>
      </c>
      <c r="AP1532" t="s">
        <v>131</v>
      </c>
      <c r="AQ1532" t="s">
        <v>132</v>
      </c>
      <c r="AR1532">
        <v>7306</v>
      </c>
      <c r="AS1532" t="s">
        <v>133</v>
      </c>
      <c r="AT1532" t="s">
        <v>134</v>
      </c>
      <c r="AU1532" t="s">
        <v>135</v>
      </c>
      <c r="AV1532" t="s">
        <v>136</v>
      </c>
      <c r="AW1532">
        <v>40.732750000000003</v>
      </c>
      <c r="AX1532">
        <v>-74.059479999999994</v>
      </c>
      <c r="AY1532" t="s">
        <v>128</v>
      </c>
      <c r="AZ1532" t="s">
        <v>247</v>
      </c>
      <c r="BA1532" t="s">
        <v>163</v>
      </c>
      <c r="BB1532">
        <v>4</v>
      </c>
      <c r="BC1532">
        <v>3</v>
      </c>
      <c r="BD1532">
        <v>1</v>
      </c>
      <c r="BE1532">
        <v>3</v>
      </c>
      <c r="BF1532" t="s">
        <v>139</v>
      </c>
      <c r="BG1532" t="s">
        <v>15670</v>
      </c>
      <c r="BI1532" s="4">
        <v>50</v>
      </c>
      <c r="BL1532" s="4">
        <v>100</v>
      </c>
      <c r="BM1532" s="4">
        <v>40</v>
      </c>
      <c r="BN1532">
        <v>1</v>
      </c>
      <c r="BO1532" s="4">
        <v>10</v>
      </c>
      <c r="BP1532">
        <v>1</v>
      </c>
      <c r="BQ1532">
        <v>27</v>
      </c>
      <c r="BR1532">
        <v>1</v>
      </c>
      <c r="BS1532">
        <v>1</v>
      </c>
      <c r="BT1532">
        <v>27</v>
      </c>
      <c r="BU1532">
        <v>27</v>
      </c>
      <c r="BV1532">
        <v>1</v>
      </c>
      <c r="BW1532">
        <v>27</v>
      </c>
      <c r="BX1532" t="s">
        <v>187</v>
      </c>
      <c r="BY1532" t="s">
        <v>128</v>
      </c>
      <c r="BZ1532">
        <v>25</v>
      </c>
      <c r="CA1532">
        <v>49</v>
      </c>
      <c r="CB1532">
        <v>78</v>
      </c>
      <c r="CC1532">
        <v>168</v>
      </c>
      <c r="CD1532" s="1">
        <v>43913</v>
      </c>
      <c r="CE1532">
        <v>37</v>
      </c>
      <c r="CF1532">
        <v>28</v>
      </c>
      <c r="CG1532" s="1">
        <v>43438</v>
      </c>
      <c r="CH1532" s="1">
        <v>43889</v>
      </c>
      <c r="CI1532">
        <v>76</v>
      </c>
      <c r="CJ1532">
        <v>9</v>
      </c>
      <c r="CK1532">
        <v>8</v>
      </c>
      <c r="CL1532">
        <v>9</v>
      </c>
      <c r="CM1532">
        <v>9</v>
      </c>
      <c r="CN1532">
        <v>9</v>
      </c>
      <c r="CO1532">
        <v>8</v>
      </c>
      <c r="CP1532" t="s">
        <v>124</v>
      </c>
      <c r="CR1532" t="s">
        <v>142</v>
      </c>
      <c r="CS1532" t="s">
        <v>124</v>
      </c>
      <c r="CT1532" t="s">
        <v>124</v>
      </c>
      <c r="CU1532" t="s">
        <v>188</v>
      </c>
      <c r="CV1532" t="s">
        <v>128</v>
      </c>
      <c r="CW1532" t="s">
        <v>128</v>
      </c>
      <c r="CX1532">
        <v>25</v>
      </c>
      <c r="CY1532">
        <v>19</v>
      </c>
      <c r="CZ1532">
        <v>6</v>
      </c>
      <c r="DA1532">
        <v>0</v>
      </c>
      <c r="DB1532">
        <v>2.33</v>
      </c>
    </row>
    <row r="1533" spans="1:106" x14ac:dyDescent="0.2">
      <c r="A1533">
        <v>29968002</v>
      </c>
      <c r="B1533" t="s">
        <v>15671</v>
      </c>
      <c r="C1533">
        <v>20200323043627</v>
      </c>
      <c r="D1533" s="1">
        <v>43913</v>
      </c>
      <c r="E1533" t="s">
        <v>15672</v>
      </c>
      <c r="F1533" t="s">
        <v>15673</v>
      </c>
      <c r="G1533" t="s">
        <v>15674</v>
      </c>
      <c r="H1533" t="s">
        <v>15675</v>
      </c>
      <c r="I1533" t="s">
        <v>111</v>
      </c>
      <c r="J1533" t="s">
        <v>15676</v>
      </c>
      <c r="K1533" t="s">
        <v>15545</v>
      </c>
      <c r="L1533" t="s">
        <v>15677</v>
      </c>
      <c r="M1533" t="s">
        <v>15678</v>
      </c>
      <c r="N1533" t="s">
        <v>15548</v>
      </c>
      <c r="O1533" t="s">
        <v>15668</v>
      </c>
      <c r="R1533" t="s">
        <v>15679</v>
      </c>
      <c r="T1533">
        <v>1821367</v>
      </c>
      <c r="U1533" t="s">
        <v>6337</v>
      </c>
      <c r="V1533" t="s">
        <v>6338</v>
      </c>
      <c r="W1533" s="1">
        <v>40966</v>
      </c>
      <c r="X1533" t="s">
        <v>121</v>
      </c>
      <c r="Y1533" s="2" t="s">
        <v>6339</v>
      </c>
      <c r="Z1533" t="s">
        <v>123</v>
      </c>
      <c r="AA1533" s="3">
        <v>0.98</v>
      </c>
      <c r="AB1533" s="3">
        <v>0.98</v>
      </c>
      <c r="AC1533" t="s">
        <v>124</v>
      </c>
      <c r="AD1533" t="s">
        <v>6340</v>
      </c>
      <c r="AE1533" t="s">
        <v>6341</v>
      </c>
      <c r="AF1533" t="s">
        <v>1966</v>
      </c>
      <c r="AG1533">
        <v>25</v>
      </c>
      <c r="AH1533">
        <v>25</v>
      </c>
      <c r="AI1533" t="s">
        <v>127</v>
      </c>
      <c r="AJ1533" t="s">
        <v>128</v>
      </c>
      <c r="AK1533" t="s">
        <v>128</v>
      </c>
      <c r="AL1533" t="s">
        <v>129</v>
      </c>
      <c r="AN1533" t="s">
        <v>161</v>
      </c>
      <c r="AP1533" t="s">
        <v>131</v>
      </c>
      <c r="AQ1533" t="s">
        <v>132</v>
      </c>
      <c r="AR1533">
        <v>7306</v>
      </c>
      <c r="AS1533" t="s">
        <v>133</v>
      </c>
      <c r="AT1533" t="s">
        <v>134</v>
      </c>
      <c r="AU1533" t="s">
        <v>135</v>
      </c>
      <c r="AV1533" t="s">
        <v>136</v>
      </c>
      <c r="AW1533">
        <v>40.734400000000001</v>
      </c>
      <c r="AX1533">
        <v>-74.059219999999996</v>
      </c>
      <c r="AY1533" t="s">
        <v>128</v>
      </c>
      <c r="AZ1533" t="s">
        <v>247</v>
      </c>
      <c r="BA1533" t="s">
        <v>163</v>
      </c>
      <c r="BB1533">
        <v>2</v>
      </c>
      <c r="BC1533">
        <v>3</v>
      </c>
      <c r="BD1533">
        <v>1</v>
      </c>
      <c r="BE1533">
        <v>1</v>
      </c>
      <c r="BF1533" t="s">
        <v>139</v>
      </c>
      <c r="BG1533" t="s">
        <v>15680</v>
      </c>
      <c r="BI1533" s="4">
        <v>40</v>
      </c>
      <c r="BL1533" s="4">
        <v>100</v>
      </c>
      <c r="BM1533" s="4">
        <v>40</v>
      </c>
      <c r="BN1533">
        <v>1</v>
      </c>
      <c r="BO1533" s="4">
        <v>10</v>
      </c>
      <c r="BP1533">
        <v>1</v>
      </c>
      <c r="BQ1533">
        <v>27</v>
      </c>
      <c r="BR1533">
        <v>1</v>
      </c>
      <c r="BS1533">
        <v>1</v>
      </c>
      <c r="BT1533">
        <v>27</v>
      </c>
      <c r="BU1533">
        <v>27</v>
      </c>
      <c r="BV1533">
        <v>1</v>
      </c>
      <c r="BW1533">
        <v>27</v>
      </c>
      <c r="BX1533" t="s">
        <v>600</v>
      </c>
      <c r="BY1533" t="s">
        <v>128</v>
      </c>
      <c r="BZ1533">
        <v>2</v>
      </c>
      <c r="CA1533">
        <v>15</v>
      </c>
      <c r="CB1533">
        <v>37</v>
      </c>
      <c r="CC1533">
        <v>127</v>
      </c>
      <c r="CD1533" s="1">
        <v>43913</v>
      </c>
      <c r="CE1533">
        <v>40</v>
      </c>
      <c r="CF1533">
        <v>31</v>
      </c>
      <c r="CG1533" s="1">
        <v>43419</v>
      </c>
      <c r="CH1533" s="1">
        <v>43884</v>
      </c>
      <c r="CI1533">
        <v>87</v>
      </c>
      <c r="CJ1533">
        <v>9</v>
      </c>
      <c r="CK1533">
        <v>8</v>
      </c>
      <c r="CL1533">
        <v>9</v>
      </c>
      <c r="CM1533">
        <v>9</v>
      </c>
      <c r="CN1533">
        <v>10</v>
      </c>
      <c r="CO1533">
        <v>9</v>
      </c>
      <c r="CP1533" t="s">
        <v>124</v>
      </c>
      <c r="CR1533" t="s">
        <v>142</v>
      </c>
      <c r="CS1533" t="s">
        <v>124</v>
      </c>
      <c r="CT1533" t="s">
        <v>124</v>
      </c>
      <c r="CU1533" t="s">
        <v>188</v>
      </c>
      <c r="CV1533" t="s">
        <v>128</v>
      </c>
      <c r="CW1533" t="s">
        <v>128</v>
      </c>
      <c r="CX1533">
        <v>25</v>
      </c>
      <c r="CY1533">
        <v>19</v>
      </c>
      <c r="CZ1533">
        <v>6</v>
      </c>
      <c r="DA1533">
        <v>0</v>
      </c>
      <c r="DB1533">
        <v>2.42</v>
      </c>
    </row>
    <row r="1534" spans="1:106" x14ac:dyDescent="0.2">
      <c r="A1534">
        <v>29979110</v>
      </c>
      <c r="B1534" t="s">
        <v>15681</v>
      </c>
      <c r="C1534">
        <v>20200323043627</v>
      </c>
      <c r="D1534" s="1">
        <v>43913</v>
      </c>
      <c r="E1534" t="s">
        <v>15682</v>
      </c>
      <c r="F1534" t="s">
        <v>15683</v>
      </c>
      <c r="H1534" t="s">
        <v>15684</v>
      </c>
      <c r="I1534" t="s">
        <v>111</v>
      </c>
      <c r="J1534" t="s">
        <v>15685</v>
      </c>
      <c r="K1534" t="s">
        <v>15686</v>
      </c>
      <c r="L1534" t="s">
        <v>15687</v>
      </c>
      <c r="M1534" t="s">
        <v>15688</v>
      </c>
      <c r="N1534" t="s">
        <v>15689</v>
      </c>
      <c r="O1534" t="s">
        <v>15690</v>
      </c>
      <c r="R1534" t="s">
        <v>15691</v>
      </c>
      <c r="T1534">
        <v>56826928</v>
      </c>
      <c r="U1534" t="s">
        <v>15692</v>
      </c>
      <c r="V1534" t="s">
        <v>15693</v>
      </c>
      <c r="W1534" s="1">
        <v>42400</v>
      </c>
      <c r="X1534" t="s">
        <v>121</v>
      </c>
      <c r="Y1534" s="2" t="s">
        <v>15694</v>
      </c>
      <c r="Z1534" t="s">
        <v>123</v>
      </c>
      <c r="AA1534" s="3">
        <v>1</v>
      </c>
      <c r="AB1534" s="3">
        <v>1</v>
      </c>
      <c r="AC1534" t="s">
        <v>128</v>
      </c>
      <c r="AD1534" t="s">
        <v>15695</v>
      </c>
      <c r="AE1534" t="s">
        <v>15696</v>
      </c>
      <c r="AG1534">
        <v>1</v>
      </c>
      <c r="AH1534">
        <v>1</v>
      </c>
      <c r="AI1534" t="s">
        <v>3698</v>
      </c>
      <c r="AJ1534" t="s">
        <v>128</v>
      </c>
      <c r="AK1534" t="s">
        <v>128</v>
      </c>
      <c r="AL1534" t="s">
        <v>129</v>
      </c>
      <c r="AN1534" t="s">
        <v>514</v>
      </c>
      <c r="AP1534" t="s">
        <v>131</v>
      </c>
      <c r="AQ1534" t="s">
        <v>132</v>
      </c>
      <c r="AR1534">
        <v>7307</v>
      </c>
      <c r="AS1534" t="s">
        <v>133</v>
      </c>
      <c r="AT1534" t="s">
        <v>134</v>
      </c>
      <c r="AU1534" t="s">
        <v>135</v>
      </c>
      <c r="AV1534" t="s">
        <v>136</v>
      </c>
      <c r="AW1534">
        <v>40.748309999999996</v>
      </c>
      <c r="AX1534">
        <v>-74.042590000000004</v>
      </c>
      <c r="AY1534" t="s">
        <v>128</v>
      </c>
      <c r="AZ1534" t="s">
        <v>185</v>
      </c>
      <c r="BA1534" t="s">
        <v>138</v>
      </c>
      <c r="BB1534">
        <v>4</v>
      </c>
      <c r="BC1534">
        <v>1</v>
      </c>
      <c r="BD1534">
        <v>1</v>
      </c>
      <c r="BE1534">
        <v>2</v>
      </c>
      <c r="BF1534" t="s">
        <v>139</v>
      </c>
      <c r="BG1534" t="s">
        <v>15697</v>
      </c>
      <c r="BI1534" s="4">
        <v>100</v>
      </c>
      <c r="BL1534" s="4">
        <v>250</v>
      </c>
      <c r="BM1534" s="4">
        <v>90</v>
      </c>
      <c r="BN1534">
        <v>4</v>
      </c>
      <c r="BO1534" s="4">
        <v>25</v>
      </c>
      <c r="BP1534">
        <v>3</v>
      </c>
      <c r="BQ1534">
        <v>1125</v>
      </c>
      <c r="BR1534">
        <v>3</v>
      </c>
      <c r="BS1534">
        <v>3</v>
      </c>
      <c r="BT1534">
        <v>1125</v>
      </c>
      <c r="BU1534">
        <v>1125</v>
      </c>
      <c r="BV1534">
        <v>3</v>
      </c>
      <c r="BW1534">
        <v>1125</v>
      </c>
      <c r="BX1534" t="s">
        <v>249</v>
      </c>
      <c r="BY1534" t="s">
        <v>128</v>
      </c>
      <c r="BZ1534">
        <v>0</v>
      </c>
      <c r="CA1534">
        <v>0</v>
      </c>
      <c r="CB1534">
        <v>0</v>
      </c>
      <c r="CC1534">
        <v>18</v>
      </c>
      <c r="CD1534" s="1">
        <v>43913</v>
      </c>
      <c r="CE1534">
        <v>46</v>
      </c>
      <c r="CF1534">
        <v>43</v>
      </c>
      <c r="CG1534" s="1">
        <v>43457</v>
      </c>
      <c r="CH1534" s="1">
        <v>43893</v>
      </c>
      <c r="CI1534">
        <v>99</v>
      </c>
      <c r="CJ1534">
        <v>10</v>
      </c>
      <c r="CK1534">
        <v>10</v>
      </c>
      <c r="CL1534">
        <v>10</v>
      </c>
      <c r="CM1534">
        <v>10</v>
      </c>
      <c r="CN1534">
        <v>10</v>
      </c>
      <c r="CO1534">
        <v>10</v>
      </c>
      <c r="CP1534" t="s">
        <v>124</v>
      </c>
      <c r="CR1534" t="s">
        <v>142</v>
      </c>
      <c r="CS1534" t="s">
        <v>128</v>
      </c>
      <c r="CT1534" t="s">
        <v>124</v>
      </c>
      <c r="CU1534" t="s">
        <v>143</v>
      </c>
      <c r="CV1534" t="s">
        <v>124</v>
      </c>
      <c r="CW1534" t="s">
        <v>124</v>
      </c>
      <c r="CX1534">
        <v>1</v>
      </c>
      <c r="CY1534">
        <v>1</v>
      </c>
      <c r="CZ1534">
        <v>0</v>
      </c>
      <c r="DA1534">
        <v>0</v>
      </c>
      <c r="DB1534">
        <v>3.02</v>
      </c>
    </row>
    <row r="1535" spans="1:106" x14ac:dyDescent="0.2">
      <c r="A1535">
        <v>30005658</v>
      </c>
      <c r="B1535" t="s">
        <v>15698</v>
      </c>
      <c r="C1535">
        <v>20200323043627</v>
      </c>
      <c r="D1535" s="1">
        <v>43913</v>
      </c>
      <c r="E1535" t="s">
        <v>15699</v>
      </c>
      <c r="F1535" t="s">
        <v>15700</v>
      </c>
      <c r="G1535" t="s">
        <v>15701</v>
      </c>
      <c r="H1535" t="s">
        <v>15702</v>
      </c>
      <c r="I1535" t="s">
        <v>111</v>
      </c>
      <c r="J1535" t="s">
        <v>15703</v>
      </c>
      <c r="K1535" t="s">
        <v>15704</v>
      </c>
      <c r="L1535" t="s">
        <v>15546</v>
      </c>
      <c r="M1535" t="s">
        <v>15547</v>
      </c>
      <c r="N1535" t="s">
        <v>15548</v>
      </c>
      <c r="O1535" t="s">
        <v>15705</v>
      </c>
      <c r="R1535" t="s">
        <v>15706</v>
      </c>
      <c r="T1535">
        <v>1821367</v>
      </c>
      <c r="U1535" t="s">
        <v>6337</v>
      </c>
      <c r="V1535" t="s">
        <v>6338</v>
      </c>
      <c r="W1535" s="1">
        <v>40966</v>
      </c>
      <c r="X1535" t="s">
        <v>121</v>
      </c>
      <c r="Y1535" s="2" t="s">
        <v>6339</v>
      </c>
      <c r="Z1535" t="s">
        <v>123</v>
      </c>
      <c r="AA1535" s="3">
        <v>0.98</v>
      </c>
      <c r="AB1535" s="3">
        <v>0.98</v>
      </c>
      <c r="AC1535" t="s">
        <v>124</v>
      </c>
      <c r="AD1535" t="s">
        <v>6340</v>
      </c>
      <c r="AE1535" t="s">
        <v>6341</v>
      </c>
      <c r="AF1535" t="s">
        <v>1966</v>
      </c>
      <c r="AG1535">
        <v>25</v>
      </c>
      <c r="AH1535">
        <v>25</v>
      </c>
      <c r="AI1535" t="s">
        <v>127</v>
      </c>
      <c r="AJ1535" t="s">
        <v>128</v>
      </c>
      <c r="AK1535" t="s">
        <v>128</v>
      </c>
      <c r="AL1535" t="s">
        <v>129</v>
      </c>
      <c r="AN1535" t="s">
        <v>161</v>
      </c>
      <c r="AP1535" t="s">
        <v>131</v>
      </c>
      <c r="AQ1535" t="s">
        <v>132</v>
      </c>
      <c r="AR1535">
        <v>7306</v>
      </c>
      <c r="AS1535" t="s">
        <v>133</v>
      </c>
      <c r="AT1535" t="s">
        <v>134</v>
      </c>
      <c r="AU1535" t="s">
        <v>135</v>
      </c>
      <c r="AV1535" t="s">
        <v>136</v>
      </c>
      <c r="AW1535">
        <v>40.734220000000001</v>
      </c>
      <c r="AX1535">
        <v>-74.059849999999997</v>
      </c>
      <c r="AY1535" t="s">
        <v>128</v>
      </c>
      <c r="AZ1535" t="s">
        <v>247</v>
      </c>
      <c r="BA1535" t="s">
        <v>163</v>
      </c>
      <c r="BB1535">
        <v>4</v>
      </c>
      <c r="BC1535">
        <v>1</v>
      </c>
      <c r="BD1535">
        <v>1</v>
      </c>
      <c r="BE1535">
        <v>2</v>
      </c>
      <c r="BF1535" t="s">
        <v>139</v>
      </c>
      <c r="BG1535" t="s">
        <v>15707</v>
      </c>
      <c r="BI1535" s="4">
        <v>49</v>
      </c>
      <c r="BL1535" s="4">
        <v>100</v>
      </c>
      <c r="BM1535" s="4">
        <v>50</v>
      </c>
      <c r="BN1535">
        <v>1</v>
      </c>
      <c r="BO1535" s="4">
        <v>10</v>
      </c>
      <c r="BP1535">
        <v>1</v>
      </c>
      <c r="BQ1535">
        <v>27</v>
      </c>
      <c r="BR1535">
        <v>1</v>
      </c>
      <c r="BS1535">
        <v>1</v>
      </c>
      <c r="BT1535">
        <v>27</v>
      </c>
      <c r="BU1535">
        <v>27</v>
      </c>
      <c r="BV1535">
        <v>1</v>
      </c>
      <c r="BW1535">
        <v>27</v>
      </c>
      <c r="BX1535" t="s">
        <v>187</v>
      </c>
      <c r="BY1535" t="s">
        <v>128</v>
      </c>
      <c r="BZ1535">
        <v>23</v>
      </c>
      <c r="CA1535">
        <v>50</v>
      </c>
      <c r="CB1535">
        <v>80</v>
      </c>
      <c r="CC1535">
        <v>170</v>
      </c>
      <c r="CD1535" s="1">
        <v>43913</v>
      </c>
      <c r="CE1535">
        <v>50</v>
      </c>
      <c r="CF1535">
        <v>35</v>
      </c>
      <c r="CG1535" s="1">
        <v>43446</v>
      </c>
      <c r="CH1535" s="1">
        <v>43891</v>
      </c>
      <c r="CI1535">
        <v>82</v>
      </c>
      <c r="CJ1535">
        <v>9</v>
      </c>
      <c r="CK1535">
        <v>8</v>
      </c>
      <c r="CL1535">
        <v>10</v>
      </c>
      <c r="CM1535">
        <v>9</v>
      </c>
      <c r="CN1535">
        <v>9</v>
      </c>
      <c r="CO1535">
        <v>8</v>
      </c>
      <c r="CP1535" t="s">
        <v>124</v>
      </c>
      <c r="CR1535" t="s">
        <v>142</v>
      </c>
      <c r="CS1535" t="s">
        <v>124</v>
      </c>
      <c r="CT1535" t="s">
        <v>124</v>
      </c>
      <c r="CU1535" t="s">
        <v>188</v>
      </c>
      <c r="CV1535" t="s">
        <v>128</v>
      </c>
      <c r="CW1535" t="s">
        <v>128</v>
      </c>
      <c r="CX1535">
        <v>25</v>
      </c>
      <c r="CY1535">
        <v>19</v>
      </c>
      <c r="CZ1535">
        <v>6</v>
      </c>
      <c r="DA1535">
        <v>0</v>
      </c>
      <c r="DB1535">
        <v>3.21</v>
      </c>
    </row>
    <row r="1536" spans="1:106" x14ac:dyDescent="0.2">
      <c r="A1536">
        <v>30020102</v>
      </c>
      <c r="B1536" t="s">
        <v>15708</v>
      </c>
      <c r="C1536">
        <v>20200323043627</v>
      </c>
      <c r="D1536" s="1">
        <v>43913</v>
      </c>
      <c r="E1536" t="s">
        <v>15709</v>
      </c>
      <c r="F1536" t="s">
        <v>15710</v>
      </c>
      <c r="G1536" t="s">
        <v>15711</v>
      </c>
      <c r="H1536" t="s">
        <v>15712</v>
      </c>
      <c r="I1536" t="s">
        <v>111</v>
      </c>
      <c r="O1536" t="s">
        <v>15713</v>
      </c>
      <c r="R1536" t="s">
        <v>15714</v>
      </c>
      <c r="T1536">
        <v>221402374</v>
      </c>
      <c r="U1536" t="s">
        <v>15715</v>
      </c>
      <c r="V1536" t="s">
        <v>15716</v>
      </c>
      <c r="W1536" s="1">
        <v>43391</v>
      </c>
      <c r="X1536" t="s">
        <v>135</v>
      </c>
      <c r="Y1536" t="s">
        <v>15717</v>
      </c>
      <c r="Z1536" t="s">
        <v>123</v>
      </c>
      <c r="AA1536" s="3">
        <v>1</v>
      </c>
      <c r="AB1536" s="3">
        <v>0.69</v>
      </c>
      <c r="AC1536" t="s">
        <v>124</v>
      </c>
      <c r="AD1536" t="s">
        <v>15718</v>
      </c>
      <c r="AE1536" t="s">
        <v>15719</v>
      </c>
      <c r="AF1536" t="s">
        <v>15720</v>
      </c>
      <c r="AG1536">
        <v>33</v>
      </c>
      <c r="AH1536">
        <v>33</v>
      </c>
      <c r="AI1536" t="s">
        <v>213</v>
      </c>
      <c r="AJ1536" t="s">
        <v>128</v>
      </c>
      <c r="AK1536" t="s">
        <v>124</v>
      </c>
      <c r="AL1536" t="s">
        <v>129</v>
      </c>
      <c r="AN1536" t="s">
        <v>161</v>
      </c>
      <c r="AP1536" t="s">
        <v>131</v>
      </c>
      <c r="AQ1536" t="s">
        <v>132</v>
      </c>
      <c r="AR1536">
        <v>7306</v>
      </c>
      <c r="AS1536" t="s">
        <v>133</v>
      </c>
      <c r="AT1536" t="s">
        <v>134</v>
      </c>
      <c r="AU1536" t="s">
        <v>135</v>
      </c>
      <c r="AV1536" t="s">
        <v>136</v>
      </c>
      <c r="AW1536">
        <v>40.725209999999997</v>
      </c>
      <c r="AX1536">
        <v>-74.061509999999998</v>
      </c>
      <c r="AY1536" t="s">
        <v>124</v>
      </c>
      <c r="AZ1536" t="s">
        <v>185</v>
      </c>
      <c r="BA1536" t="s">
        <v>138</v>
      </c>
      <c r="BB1536">
        <v>6</v>
      </c>
      <c r="BC1536">
        <v>1</v>
      </c>
      <c r="BD1536">
        <v>3</v>
      </c>
      <c r="BE1536">
        <v>3</v>
      </c>
      <c r="BF1536" t="s">
        <v>139</v>
      </c>
      <c r="BG1536" t="s">
        <v>15721</v>
      </c>
      <c r="BI1536" s="4">
        <v>495</v>
      </c>
      <c r="BM1536" s="4">
        <v>311</v>
      </c>
      <c r="BN1536">
        <v>6</v>
      </c>
      <c r="BO1536" s="4">
        <v>0</v>
      </c>
      <c r="BP1536">
        <v>1</v>
      </c>
      <c r="BQ1536">
        <v>365</v>
      </c>
      <c r="BR1536">
        <v>1</v>
      </c>
      <c r="BS1536">
        <v>7</v>
      </c>
      <c r="BT1536">
        <v>4</v>
      </c>
      <c r="BU1536">
        <v>365</v>
      </c>
      <c r="BV1536">
        <v>5</v>
      </c>
      <c r="BW1536">
        <v>101</v>
      </c>
      <c r="BX1536" t="s">
        <v>2207</v>
      </c>
      <c r="BY1536" t="s">
        <v>128</v>
      </c>
      <c r="BZ1536">
        <v>28</v>
      </c>
      <c r="CA1536">
        <v>58</v>
      </c>
      <c r="CB1536">
        <v>88</v>
      </c>
      <c r="CC1536">
        <v>285</v>
      </c>
      <c r="CD1536" s="1">
        <v>43913</v>
      </c>
      <c r="CE1536">
        <v>0</v>
      </c>
      <c r="CF1536">
        <v>0</v>
      </c>
      <c r="CP1536" t="s">
        <v>124</v>
      </c>
      <c r="CR1536" t="s">
        <v>142</v>
      </c>
      <c r="CS1536" t="s">
        <v>128</v>
      </c>
      <c r="CT1536" t="s">
        <v>124</v>
      </c>
      <c r="CU1536" t="s">
        <v>11949</v>
      </c>
      <c r="CV1536" t="s">
        <v>124</v>
      </c>
      <c r="CW1536" t="s">
        <v>124</v>
      </c>
      <c r="CX1536">
        <v>9</v>
      </c>
      <c r="CY1536">
        <v>9</v>
      </c>
      <c r="CZ1536">
        <v>0</v>
      </c>
      <c r="DA1536">
        <v>0</v>
      </c>
    </row>
    <row r="1537" spans="1:106" x14ac:dyDescent="0.2">
      <c r="A1537">
        <v>30039677</v>
      </c>
      <c r="B1537" t="s">
        <v>15722</v>
      </c>
      <c r="C1537">
        <v>20200323043627</v>
      </c>
      <c r="D1537" s="1">
        <v>43913</v>
      </c>
      <c r="E1537" t="s">
        <v>15723</v>
      </c>
      <c r="F1537" t="s">
        <v>15724</v>
      </c>
      <c r="H1537" t="s">
        <v>15724</v>
      </c>
      <c r="I1537" t="s">
        <v>111</v>
      </c>
      <c r="R1537" t="s">
        <v>15725</v>
      </c>
      <c r="T1537">
        <v>225108575</v>
      </c>
      <c r="U1537" t="s">
        <v>15726</v>
      </c>
      <c r="V1537" t="s">
        <v>15727</v>
      </c>
      <c r="W1537" s="1">
        <v>43414</v>
      </c>
      <c r="X1537" t="s">
        <v>135</v>
      </c>
      <c r="Z1537" t="s">
        <v>229</v>
      </c>
      <c r="AA1537" s="3">
        <v>0.9</v>
      </c>
      <c r="AB1537" s="3">
        <v>0.89</v>
      </c>
      <c r="AC1537" t="s">
        <v>124</v>
      </c>
      <c r="AD1537" t="s">
        <v>15728</v>
      </c>
      <c r="AE1537" t="s">
        <v>15729</v>
      </c>
      <c r="AG1537">
        <v>2</v>
      </c>
      <c r="AH1537">
        <v>2</v>
      </c>
      <c r="AI1537" t="s">
        <v>246</v>
      </c>
      <c r="AJ1537" t="s">
        <v>128</v>
      </c>
      <c r="AK1537" t="s">
        <v>128</v>
      </c>
      <c r="AL1537" t="s">
        <v>129</v>
      </c>
      <c r="AN1537" t="s">
        <v>130</v>
      </c>
      <c r="AP1537" t="s">
        <v>131</v>
      </c>
      <c r="AQ1537" t="s">
        <v>132</v>
      </c>
      <c r="AR1537">
        <v>7302</v>
      </c>
      <c r="AS1537" t="s">
        <v>133</v>
      </c>
      <c r="AT1537" t="s">
        <v>134</v>
      </c>
      <c r="AU1537" t="s">
        <v>135</v>
      </c>
      <c r="AV1537" t="s">
        <v>136</v>
      </c>
      <c r="AW1537">
        <v>40.715499999999999</v>
      </c>
      <c r="AX1537">
        <v>-74.044780000000003</v>
      </c>
      <c r="AY1537" t="s">
        <v>128</v>
      </c>
      <c r="AZ1537" t="s">
        <v>185</v>
      </c>
      <c r="BA1537" t="s">
        <v>138</v>
      </c>
      <c r="BB1537">
        <v>4</v>
      </c>
      <c r="BC1537">
        <v>1</v>
      </c>
      <c r="BD1537">
        <v>1</v>
      </c>
      <c r="BE1537">
        <v>0</v>
      </c>
      <c r="BF1537" t="s">
        <v>139</v>
      </c>
      <c r="BG1537" t="s">
        <v>15730</v>
      </c>
      <c r="BI1537" s="4">
        <v>1800</v>
      </c>
      <c r="BN1537">
        <v>1</v>
      </c>
      <c r="BO1537" s="4">
        <v>0</v>
      </c>
      <c r="BP1537">
        <v>39</v>
      </c>
      <c r="BQ1537">
        <v>1125</v>
      </c>
      <c r="BR1537">
        <v>39</v>
      </c>
      <c r="BS1537">
        <v>39</v>
      </c>
      <c r="BT1537">
        <v>1125</v>
      </c>
      <c r="BU1537">
        <v>1125</v>
      </c>
      <c r="BV1537">
        <v>39</v>
      </c>
      <c r="BW1537">
        <v>1125</v>
      </c>
      <c r="BX1537" t="s">
        <v>15731</v>
      </c>
      <c r="BY1537" t="s">
        <v>128</v>
      </c>
      <c r="BZ1537">
        <v>30</v>
      </c>
      <c r="CA1537">
        <v>60</v>
      </c>
      <c r="CB1537">
        <v>90</v>
      </c>
      <c r="CC1537">
        <v>90</v>
      </c>
      <c r="CD1537" s="1">
        <v>43913</v>
      </c>
      <c r="CE1537">
        <v>1</v>
      </c>
      <c r="CF1537">
        <v>0</v>
      </c>
      <c r="CG1537" s="1">
        <v>43420</v>
      </c>
      <c r="CH1537" s="1">
        <v>43420</v>
      </c>
      <c r="CI1537">
        <v>100</v>
      </c>
      <c r="CJ1537">
        <v>10</v>
      </c>
      <c r="CK1537">
        <v>10</v>
      </c>
      <c r="CL1537">
        <v>10</v>
      </c>
      <c r="CM1537">
        <v>10</v>
      </c>
      <c r="CN1537">
        <v>10</v>
      </c>
      <c r="CO1537">
        <v>10</v>
      </c>
      <c r="CP1537" t="s">
        <v>124</v>
      </c>
      <c r="CR1537" t="s">
        <v>142</v>
      </c>
      <c r="CS1537" t="s">
        <v>128</v>
      </c>
      <c r="CT1537" t="s">
        <v>124</v>
      </c>
      <c r="CU1537" t="s">
        <v>166</v>
      </c>
      <c r="CV1537" t="s">
        <v>124</v>
      </c>
      <c r="CW1537" t="s">
        <v>124</v>
      </c>
      <c r="CX1537">
        <v>1</v>
      </c>
      <c r="CY1537">
        <v>1</v>
      </c>
      <c r="CZ1537">
        <v>0</v>
      </c>
      <c r="DA1537">
        <v>0</v>
      </c>
      <c r="DB1537">
        <v>0.06</v>
      </c>
    </row>
    <row r="1538" spans="1:106" x14ac:dyDescent="0.2">
      <c r="A1538">
        <v>30057213</v>
      </c>
      <c r="B1538" t="s">
        <v>15732</v>
      </c>
      <c r="C1538">
        <v>20200323043627</v>
      </c>
      <c r="D1538" s="1">
        <v>43913</v>
      </c>
      <c r="E1538" t="s">
        <v>15733</v>
      </c>
      <c r="F1538" t="s">
        <v>15734</v>
      </c>
      <c r="G1538" t="s">
        <v>15735</v>
      </c>
      <c r="H1538" t="s">
        <v>15736</v>
      </c>
      <c r="I1538" t="s">
        <v>111</v>
      </c>
      <c r="J1538" t="s">
        <v>15737</v>
      </c>
      <c r="K1538" t="s">
        <v>15738</v>
      </c>
      <c r="L1538" t="s">
        <v>15739</v>
      </c>
      <c r="M1538" t="s">
        <v>15740</v>
      </c>
      <c r="N1538" t="s">
        <v>15548</v>
      </c>
      <c r="O1538" t="s">
        <v>15549</v>
      </c>
      <c r="R1538" t="s">
        <v>15741</v>
      </c>
      <c r="T1538">
        <v>1821367</v>
      </c>
      <c r="U1538" t="s">
        <v>6337</v>
      </c>
      <c r="V1538" t="s">
        <v>6338</v>
      </c>
      <c r="W1538" s="1">
        <v>40966</v>
      </c>
      <c r="X1538" t="s">
        <v>121</v>
      </c>
      <c r="Y1538" s="2" t="s">
        <v>6339</v>
      </c>
      <c r="Z1538" t="s">
        <v>123</v>
      </c>
      <c r="AA1538" s="3">
        <v>0.98</v>
      </c>
      <c r="AB1538" s="3">
        <v>0.98</v>
      </c>
      <c r="AC1538" t="s">
        <v>124</v>
      </c>
      <c r="AD1538" t="s">
        <v>6340</v>
      </c>
      <c r="AE1538" t="s">
        <v>6341</v>
      </c>
      <c r="AF1538" t="s">
        <v>1966</v>
      </c>
      <c r="AG1538">
        <v>25</v>
      </c>
      <c r="AH1538">
        <v>25</v>
      </c>
      <c r="AI1538" t="s">
        <v>127</v>
      </c>
      <c r="AJ1538" t="s">
        <v>128</v>
      </c>
      <c r="AK1538" t="s">
        <v>128</v>
      </c>
      <c r="AL1538" t="s">
        <v>129</v>
      </c>
      <c r="AN1538" t="s">
        <v>161</v>
      </c>
      <c r="AP1538" t="s">
        <v>131</v>
      </c>
      <c r="AQ1538" t="s">
        <v>132</v>
      </c>
      <c r="AR1538">
        <v>7306</v>
      </c>
      <c r="AS1538" t="s">
        <v>133</v>
      </c>
      <c r="AT1538" t="s">
        <v>134</v>
      </c>
      <c r="AU1538" t="s">
        <v>135</v>
      </c>
      <c r="AV1538" t="s">
        <v>136</v>
      </c>
      <c r="AW1538">
        <v>40.733989999999999</v>
      </c>
      <c r="AX1538">
        <v>-74.061220000000006</v>
      </c>
      <c r="AY1538" t="s">
        <v>128</v>
      </c>
      <c r="AZ1538" t="s">
        <v>185</v>
      </c>
      <c r="BA1538" t="s">
        <v>138</v>
      </c>
      <c r="BB1538">
        <v>9</v>
      </c>
      <c r="BC1538">
        <v>1</v>
      </c>
      <c r="BD1538">
        <v>2</v>
      </c>
      <c r="BE1538">
        <v>4</v>
      </c>
      <c r="BF1538" t="s">
        <v>139</v>
      </c>
      <c r="BG1538" t="s">
        <v>15742</v>
      </c>
      <c r="BI1538" s="4">
        <v>109</v>
      </c>
      <c r="BL1538" s="4">
        <v>200</v>
      </c>
      <c r="BM1538" s="4">
        <v>80</v>
      </c>
      <c r="BN1538">
        <v>3</v>
      </c>
      <c r="BO1538" s="4">
        <v>15</v>
      </c>
      <c r="BP1538">
        <v>2</v>
      </c>
      <c r="BQ1538">
        <v>28</v>
      </c>
      <c r="BR1538">
        <v>2</v>
      </c>
      <c r="BS1538">
        <v>2</v>
      </c>
      <c r="BT1538">
        <v>1125</v>
      </c>
      <c r="BU1538">
        <v>1125</v>
      </c>
      <c r="BV1538">
        <v>2</v>
      </c>
      <c r="BW1538">
        <v>1125</v>
      </c>
      <c r="BX1538" t="s">
        <v>187</v>
      </c>
      <c r="BY1538" t="s">
        <v>128</v>
      </c>
      <c r="BZ1538">
        <v>28</v>
      </c>
      <c r="CA1538">
        <v>47</v>
      </c>
      <c r="CB1538">
        <v>73</v>
      </c>
      <c r="CC1538">
        <v>253</v>
      </c>
      <c r="CD1538" s="1">
        <v>43913</v>
      </c>
      <c r="CE1538">
        <v>42</v>
      </c>
      <c r="CF1538">
        <v>36</v>
      </c>
      <c r="CG1538" s="1">
        <v>43429</v>
      </c>
      <c r="CH1538" s="1">
        <v>43899</v>
      </c>
      <c r="CI1538">
        <v>86</v>
      </c>
      <c r="CJ1538">
        <v>9</v>
      </c>
      <c r="CK1538">
        <v>8</v>
      </c>
      <c r="CL1538">
        <v>10</v>
      </c>
      <c r="CM1538">
        <v>9</v>
      </c>
      <c r="CN1538">
        <v>10</v>
      </c>
      <c r="CO1538">
        <v>9</v>
      </c>
      <c r="CP1538" t="s">
        <v>124</v>
      </c>
      <c r="CR1538" t="s">
        <v>142</v>
      </c>
      <c r="CS1538" t="s">
        <v>124</v>
      </c>
      <c r="CT1538" t="s">
        <v>124</v>
      </c>
      <c r="CU1538" t="s">
        <v>188</v>
      </c>
      <c r="CV1538" t="s">
        <v>128</v>
      </c>
      <c r="CW1538" t="s">
        <v>128</v>
      </c>
      <c r="CX1538">
        <v>25</v>
      </c>
      <c r="CY1538">
        <v>19</v>
      </c>
      <c r="CZ1538">
        <v>6</v>
      </c>
      <c r="DA1538">
        <v>0</v>
      </c>
      <c r="DB1538">
        <v>2.6</v>
      </c>
    </row>
    <row r="1539" spans="1:106" x14ac:dyDescent="0.2">
      <c r="A1539">
        <v>30085707</v>
      </c>
      <c r="B1539" t="s">
        <v>15743</v>
      </c>
      <c r="C1539">
        <v>20200323043627</v>
      </c>
      <c r="D1539" s="1">
        <v>43913</v>
      </c>
      <c r="E1539" t="s">
        <v>15744</v>
      </c>
      <c r="F1539" t="s">
        <v>15745</v>
      </c>
      <c r="H1539" t="s">
        <v>15746</v>
      </c>
      <c r="I1539" t="s">
        <v>111</v>
      </c>
      <c r="J1539" t="s">
        <v>15747</v>
      </c>
      <c r="L1539" t="s">
        <v>15748</v>
      </c>
      <c r="N1539" t="s">
        <v>15749</v>
      </c>
      <c r="O1539" t="s">
        <v>15750</v>
      </c>
      <c r="R1539" t="s">
        <v>15751</v>
      </c>
      <c r="T1539">
        <v>19909972</v>
      </c>
      <c r="U1539" t="s">
        <v>15752</v>
      </c>
      <c r="V1539" t="s">
        <v>15753</v>
      </c>
      <c r="W1539" s="1">
        <v>41863</v>
      </c>
      <c r="X1539" t="s">
        <v>196</v>
      </c>
      <c r="Y1539" s="2" t="s">
        <v>15754</v>
      </c>
      <c r="Z1539" t="s">
        <v>123</v>
      </c>
      <c r="AA1539" s="3">
        <v>1</v>
      </c>
      <c r="AB1539" s="3">
        <v>0.86</v>
      </c>
      <c r="AC1539" t="s">
        <v>128</v>
      </c>
      <c r="AD1539" t="s">
        <v>15755</v>
      </c>
      <c r="AE1539" t="s">
        <v>15756</v>
      </c>
      <c r="AF1539" t="s">
        <v>15757</v>
      </c>
      <c r="AG1539">
        <v>3</v>
      </c>
      <c r="AH1539">
        <v>3</v>
      </c>
      <c r="AI1539" t="s">
        <v>2123</v>
      </c>
      <c r="AJ1539" t="s">
        <v>128</v>
      </c>
      <c r="AK1539" t="s">
        <v>124</v>
      </c>
      <c r="AL1539" t="s">
        <v>129</v>
      </c>
      <c r="AN1539" t="s">
        <v>130</v>
      </c>
      <c r="AP1539" t="s">
        <v>131</v>
      </c>
      <c r="AQ1539" t="s">
        <v>132</v>
      </c>
      <c r="AR1539">
        <v>7302</v>
      </c>
      <c r="AS1539" t="s">
        <v>133</v>
      </c>
      <c r="AT1539" t="s">
        <v>134</v>
      </c>
      <c r="AU1539" t="s">
        <v>135</v>
      </c>
      <c r="AV1539" t="s">
        <v>136</v>
      </c>
      <c r="AW1539">
        <v>40.718739999999997</v>
      </c>
      <c r="AX1539">
        <v>-74.040880000000001</v>
      </c>
      <c r="AY1539" t="s">
        <v>128</v>
      </c>
      <c r="AZ1539" t="s">
        <v>185</v>
      </c>
      <c r="BA1539" t="s">
        <v>138</v>
      </c>
      <c r="BB1539">
        <v>4</v>
      </c>
      <c r="BC1539">
        <v>1</v>
      </c>
      <c r="BD1539">
        <v>2</v>
      </c>
      <c r="BE1539">
        <v>2</v>
      </c>
      <c r="BF1539" t="s">
        <v>139</v>
      </c>
      <c r="BG1539" t="s">
        <v>15758</v>
      </c>
      <c r="BI1539" s="4">
        <v>180</v>
      </c>
      <c r="BL1539" s="4">
        <v>0</v>
      </c>
      <c r="BM1539" s="4">
        <v>60</v>
      </c>
      <c r="BN1539">
        <v>1</v>
      </c>
      <c r="BO1539" s="4">
        <v>0</v>
      </c>
      <c r="BP1539">
        <v>3</v>
      </c>
      <c r="BQ1539">
        <v>1125</v>
      </c>
      <c r="BR1539">
        <v>3</v>
      </c>
      <c r="BS1539">
        <v>3</v>
      </c>
      <c r="BT1539">
        <v>1125</v>
      </c>
      <c r="BU1539">
        <v>1125</v>
      </c>
      <c r="BV1539">
        <v>3</v>
      </c>
      <c r="BW1539">
        <v>1125</v>
      </c>
      <c r="BX1539" t="s">
        <v>2207</v>
      </c>
      <c r="BY1539" t="s">
        <v>128</v>
      </c>
      <c r="BZ1539">
        <v>21</v>
      </c>
      <c r="CA1539">
        <v>39</v>
      </c>
      <c r="CB1539">
        <v>65</v>
      </c>
      <c r="CC1539">
        <v>193</v>
      </c>
      <c r="CD1539" s="1">
        <v>43913</v>
      </c>
      <c r="CE1539">
        <v>145</v>
      </c>
      <c r="CF1539">
        <v>104</v>
      </c>
      <c r="CG1539" s="1">
        <v>43427</v>
      </c>
      <c r="CH1539" s="1">
        <v>43906</v>
      </c>
      <c r="CI1539">
        <v>96</v>
      </c>
      <c r="CJ1539">
        <v>10</v>
      </c>
      <c r="CK1539">
        <v>10</v>
      </c>
      <c r="CL1539">
        <v>10</v>
      </c>
      <c r="CM1539">
        <v>10</v>
      </c>
      <c r="CN1539">
        <v>10</v>
      </c>
      <c r="CO1539">
        <v>10</v>
      </c>
      <c r="CP1539" t="s">
        <v>124</v>
      </c>
      <c r="CR1539" t="s">
        <v>142</v>
      </c>
      <c r="CS1539" t="s">
        <v>124</v>
      </c>
      <c r="CT1539" t="s">
        <v>124</v>
      </c>
      <c r="CU1539" t="s">
        <v>188</v>
      </c>
      <c r="CV1539" t="s">
        <v>124</v>
      </c>
      <c r="CW1539" t="s">
        <v>124</v>
      </c>
      <c r="CX1539">
        <v>2</v>
      </c>
      <c r="CY1539">
        <v>2</v>
      </c>
      <c r="CZ1539">
        <v>0</v>
      </c>
      <c r="DA1539">
        <v>0</v>
      </c>
      <c r="DB1539">
        <v>8.93</v>
      </c>
    </row>
    <row r="1540" spans="1:106" x14ac:dyDescent="0.2">
      <c r="A1540">
        <v>30086554</v>
      </c>
      <c r="B1540" t="s">
        <v>15759</v>
      </c>
      <c r="C1540">
        <v>20200323043627</v>
      </c>
      <c r="D1540" s="1">
        <v>43913</v>
      </c>
      <c r="E1540" t="s">
        <v>163</v>
      </c>
      <c r="F1540" t="s">
        <v>15760</v>
      </c>
      <c r="H1540" t="s">
        <v>15760</v>
      </c>
      <c r="I1540" t="s">
        <v>111</v>
      </c>
      <c r="R1540" t="s">
        <v>15761</v>
      </c>
      <c r="T1540">
        <v>226072870</v>
      </c>
      <c r="U1540" t="s">
        <v>15762</v>
      </c>
      <c r="V1540" t="s">
        <v>15763</v>
      </c>
      <c r="W1540" s="1">
        <v>43420</v>
      </c>
      <c r="X1540" t="s">
        <v>135</v>
      </c>
      <c r="Z1540" t="s">
        <v>157</v>
      </c>
      <c r="AA1540" t="s">
        <v>157</v>
      </c>
      <c r="AB1540" t="s">
        <v>157</v>
      </c>
      <c r="AC1540" t="s">
        <v>124</v>
      </c>
      <c r="AD1540" t="s">
        <v>15764</v>
      </c>
      <c r="AE1540" t="s">
        <v>15765</v>
      </c>
      <c r="AG1540">
        <v>1</v>
      </c>
      <c r="AH1540">
        <v>1</v>
      </c>
      <c r="AI1540" t="s">
        <v>1853</v>
      </c>
      <c r="AJ1540" t="s">
        <v>128</v>
      </c>
      <c r="AK1540" t="s">
        <v>124</v>
      </c>
      <c r="AL1540" t="s">
        <v>129</v>
      </c>
      <c r="AN1540" t="s">
        <v>514</v>
      </c>
      <c r="AP1540" t="s">
        <v>131</v>
      </c>
      <c r="AQ1540" t="s">
        <v>132</v>
      </c>
      <c r="AR1540">
        <v>7307</v>
      </c>
      <c r="AS1540" t="s">
        <v>133</v>
      </c>
      <c r="AT1540" t="s">
        <v>134</v>
      </c>
      <c r="AU1540" t="s">
        <v>135</v>
      </c>
      <c r="AV1540" t="s">
        <v>136</v>
      </c>
      <c r="AW1540">
        <v>40.753619999999998</v>
      </c>
      <c r="AX1540">
        <v>-74.054150000000007</v>
      </c>
      <c r="AY1540" t="s">
        <v>128</v>
      </c>
      <c r="AZ1540" t="s">
        <v>185</v>
      </c>
      <c r="BA1540" t="s">
        <v>163</v>
      </c>
      <c r="BB1540">
        <v>1</v>
      </c>
      <c r="BC1540">
        <v>1</v>
      </c>
      <c r="BD1540">
        <v>1</v>
      </c>
      <c r="BE1540">
        <v>1</v>
      </c>
      <c r="BF1540" t="s">
        <v>139</v>
      </c>
      <c r="BG1540" t="s">
        <v>15766</v>
      </c>
      <c r="BI1540" s="4">
        <v>900</v>
      </c>
      <c r="BN1540">
        <v>1</v>
      </c>
      <c r="BO1540" s="4">
        <v>0</v>
      </c>
      <c r="BP1540">
        <v>6</v>
      </c>
      <c r="BQ1540">
        <v>6</v>
      </c>
      <c r="BR1540">
        <v>6</v>
      </c>
      <c r="BS1540">
        <v>6</v>
      </c>
      <c r="BT1540">
        <v>6</v>
      </c>
      <c r="BU1540">
        <v>6</v>
      </c>
      <c r="BV1540">
        <v>6</v>
      </c>
      <c r="BW1540">
        <v>6</v>
      </c>
      <c r="BX1540" t="s">
        <v>15731</v>
      </c>
      <c r="BY1540" t="s">
        <v>128</v>
      </c>
      <c r="BZ1540">
        <v>29</v>
      </c>
      <c r="CA1540">
        <v>59</v>
      </c>
      <c r="CB1540">
        <v>89</v>
      </c>
      <c r="CC1540">
        <v>364</v>
      </c>
      <c r="CD1540" s="1">
        <v>43913</v>
      </c>
      <c r="CE1540">
        <v>0</v>
      </c>
      <c r="CF1540">
        <v>0</v>
      </c>
      <c r="CP1540" t="s">
        <v>124</v>
      </c>
      <c r="CR1540" t="s">
        <v>142</v>
      </c>
      <c r="CS1540" t="s">
        <v>128</v>
      </c>
      <c r="CT1540" t="s">
        <v>124</v>
      </c>
      <c r="CU1540" t="s">
        <v>166</v>
      </c>
      <c r="CV1540" t="s">
        <v>124</v>
      </c>
      <c r="CW1540" t="s">
        <v>124</v>
      </c>
      <c r="CX1540">
        <v>1</v>
      </c>
      <c r="CY1540">
        <v>0</v>
      </c>
      <c r="CZ1540">
        <v>1</v>
      </c>
      <c r="DA1540">
        <v>0</v>
      </c>
    </row>
    <row r="1541" spans="1:106" x14ac:dyDescent="0.2">
      <c r="A1541">
        <v>30126143</v>
      </c>
      <c r="B1541" t="s">
        <v>15767</v>
      </c>
      <c r="C1541">
        <v>20200323043627</v>
      </c>
      <c r="D1541" s="1">
        <v>43913</v>
      </c>
      <c r="E1541" t="s">
        <v>15768</v>
      </c>
      <c r="F1541" t="s">
        <v>15769</v>
      </c>
      <c r="G1541" t="s">
        <v>15770</v>
      </c>
      <c r="H1541" t="s">
        <v>15771</v>
      </c>
      <c r="I1541" t="s">
        <v>111</v>
      </c>
      <c r="J1541" t="s">
        <v>15772</v>
      </c>
      <c r="K1541" t="s">
        <v>15773</v>
      </c>
      <c r="L1541" t="s">
        <v>15774</v>
      </c>
      <c r="M1541" t="s">
        <v>15775</v>
      </c>
      <c r="N1541" t="s">
        <v>15776</v>
      </c>
      <c r="O1541" t="s">
        <v>15777</v>
      </c>
      <c r="R1541" t="s">
        <v>15778</v>
      </c>
      <c r="T1541">
        <v>226211795</v>
      </c>
      <c r="U1541" t="s">
        <v>15779</v>
      </c>
      <c r="V1541" t="s">
        <v>408</v>
      </c>
      <c r="W1541" s="1">
        <v>43421</v>
      </c>
      <c r="X1541" t="s">
        <v>196</v>
      </c>
      <c r="Y1541" t="s">
        <v>15780</v>
      </c>
      <c r="Z1541" t="s">
        <v>123</v>
      </c>
      <c r="AA1541" s="3">
        <v>0.82</v>
      </c>
      <c r="AB1541" s="3">
        <v>0.91</v>
      </c>
      <c r="AC1541" t="s">
        <v>124</v>
      </c>
      <c r="AD1541" t="s">
        <v>15781</v>
      </c>
      <c r="AE1541" t="s">
        <v>15782</v>
      </c>
      <c r="AF1541" t="s">
        <v>3826</v>
      </c>
      <c r="AG1541">
        <v>4</v>
      </c>
      <c r="AH1541">
        <v>4</v>
      </c>
      <c r="AI1541" t="s">
        <v>1853</v>
      </c>
      <c r="AJ1541" t="s">
        <v>128</v>
      </c>
      <c r="AK1541" t="s">
        <v>124</v>
      </c>
      <c r="AL1541" t="s">
        <v>129</v>
      </c>
      <c r="AN1541" t="s">
        <v>232</v>
      </c>
      <c r="AP1541" t="s">
        <v>131</v>
      </c>
      <c r="AQ1541" t="s">
        <v>132</v>
      </c>
      <c r="AR1541">
        <v>7302</v>
      </c>
      <c r="AS1541" t="s">
        <v>133</v>
      </c>
      <c r="AT1541" t="s">
        <v>134</v>
      </c>
      <c r="AU1541" t="s">
        <v>135</v>
      </c>
      <c r="AV1541" t="s">
        <v>136</v>
      </c>
      <c r="AW1541">
        <v>40.716410000000003</v>
      </c>
      <c r="AX1541">
        <v>-74.053799999999995</v>
      </c>
      <c r="AY1541" t="s">
        <v>128</v>
      </c>
      <c r="AZ1541" t="s">
        <v>185</v>
      </c>
      <c r="BA1541" t="s">
        <v>138</v>
      </c>
      <c r="BB1541">
        <v>12</v>
      </c>
      <c r="BC1541">
        <v>1</v>
      </c>
      <c r="BD1541">
        <v>2</v>
      </c>
      <c r="BE1541">
        <v>6</v>
      </c>
      <c r="BF1541" t="s">
        <v>139</v>
      </c>
      <c r="BG1541" t="s">
        <v>15783</v>
      </c>
      <c r="BI1541" s="4">
        <v>200</v>
      </c>
      <c r="BL1541" s="4">
        <v>500</v>
      </c>
      <c r="BM1541" s="4">
        <v>80</v>
      </c>
      <c r="BN1541">
        <v>6</v>
      </c>
      <c r="BO1541" s="4">
        <v>7</v>
      </c>
      <c r="BP1541">
        <v>2</v>
      </c>
      <c r="BQ1541">
        <v>1125</v>
      </c>
      <c r="BR1541">
        <v>2</v>
      </c>
      <c r="BS1541">
        <v>3</v>
      </c>
      <c r="BT1541">
        <v>1125</v>
      </c>
      <c r="BU1541">
        <v>1125</v>
      </c>
      <c r="BV1541">
        <v>3</v>
      </c>
      <c r="BW1541">
        <v>1125</v>
      </c>
      <c r="BX1541" t="s">
        <v>2207</v>
      </c>
      <c r="BY1541" t="s">
        <v>128</v>
      </c>
      <c r="BZ1541">
        <v>13</v>
      </c>
      <c r="CA1541">
        <v>43</v>
      </c>
      <c r="CB1541">
        <v>70</v>
      </c>
      <c r="CC1541">
        <v>330</v>
      </c>
      <c r="CD1541" s="1">
        <v>43913</v>
      </c>
      <c r="CE1541">
        <v>10</v>
      </c>
      <c r="CF1541">
        <v>6</v>
      </c>
      <c r="CG1541" s="1">
        <v>43429</v>
      </c>
      <c r="CH1541" s="1">
        <v>43860</v>
      </c>
      <c r="CI1541">
        <v>84</v>
      </c>
      <c r="CJ1541">
        <v>9</v>
      </c>
      <c r="CK1541">
        <v>8</v>
      </c>
      <c r="CL1541">
        <v>9</v>
      </c>
      <c r="CM1541">
        <v>10</v>
      </c>
      <c r="CN1541">
        <v>8</v>
      </c>
      <c r="CO1541">
        <v>8</v>
      </c>
      <c r="CP1541" t="s">
        <v>124</v>
      </c>
      <c r="CR1541" t="s">
        <v>142</v>
      </c>
      <c r="CS1541" t="s">
        <v>128</v>
      </c>
      <c r="CT1541" t="s">
        <v>124</v>
      </c>
      <c r="CU1541" t="s">
        <v>188</v>
      </c>
      <c r="CV1541" t="s">
        <v>124</v>
      </c>
      <c r="CW1541" t="s">
        <v>124</v>
      </c>
      <c r="CX1541">
        <v>3</v>
      </c>
      <c r="CY1541">
        <v>3</v>
      </c>
      <c r="CZ1541">
        <v>0</v>
      </c>
      <c r="DA1541">
        <v>0</v>
      </c>
      <c r="DB1541">
        <v>0.62</v>
      </c>
    </row>
    <row r="1542" spans="1:106" x14ac:dyDescent="0.2">
      <c r="A1542">
        <v>30130869</v>
      </c>
      <c r="B1542" t="s">
        <v>15784</v>
      </c>
      <c r="C1542">
        <v>20200323043627</v>
      </c>
      <c r="D1542" s="1">
        <v>43913</v>
      </c>
      <c r="E1542" t="s">
        <v>15785</v>
      </c>
      <c r="F1542" t="s">
        <v>15786</v>
      </c>
      <c r="G1542" t="s">
        <v>15787</v>
      </c>
      <c r="H1542" t="s">
        <v>15788</v>
      </c>
      <c r="I1542" t="s">
        <v>111</v>
      </c>
      <c r="J1542" t="s">
        <v>15789</v>
      </c>
      <c r="K1542" t="s">
        <v>15790</v>
      </c>
      <c r="L1542" t="s">
        <v>15791</v>
      </c>
      <c r="M1542" t="s">
        <v>15792</v>
      </c>
      <c r="O1542" t="s">
        <v>15793</v>
      </c>
      <c r="R1542" t="s">
        <v>15794</v>
      </c>
      <c r="T1542">
        <v>6047896</v>
      </c>
      <c r="U1542" t="s">
        <v>15795</v>
      </c>
      <c r="V1542" t="s">
        <v>15796</v>
      </c>
      <c r="W1542" s="1">
        <v>42316</v>
      </c>
      <c r="X1542" t="s">
        <v>15797</v>
      </c>
      <c r="Y1542" s="2" t="s">
        <v>15798</v>
      </c>
      <c r="Z1542" t="s">
        <v>157</v>
      </c>
      <c r="AA1542" t="s">
        <v>157</v>
      </c>
      <c r="AB1542" s="3">
        <v>1</v>
      </c>
      <c r="AC1542" t="s">
        <v>128</v>
      </c>
      <c r="AD1542" t="s">
        <v>15799</v>
      </c>
      <c r="AE1542" t="s">
        <v>15800</v>
      </c>
      <c r="AG1542">
        <v>1</v>
      </c>
      <c r="AH1542">
        <v>1</v>
      </c>
      <c r="AI1542" t="s">
        <v>457</v>
      </c>
      <c r="AJ1542" t="s">
        <v>128</v>
      </c>
      <c r="AK1542" t="s">
        <v>128</v>
      </c>
      <c r="AL1542" t="s">
        <v>129</v>
      </c>
      <c r="AN1542" t="s">
        <v>514</v>
      </c>
      <c r="AP1542" t="s">
        <v>131</v>
      </c>
      <c r="AQ1542" t="s">
        <v>132</v>
      </c>
      <c r="AR1542">
        <v>7307</v>
      </c>
      <c r="AS1542" t="s">
        <v>133</v>
      </c>
      <c r="AT1542" t="s">
        <v>134</v>
      </c>
      <c r="AU1542" t="s">
        <v>135</v>
      </c>
      <c r="AV1542" t="s">
        <v>136</v>
      </c>
      <c r="AW1542">
        <v>40.745440000000002</v>
      </c>
      <c r="AX1542">
        <v>-74.045599999999993</v>
      </c>
      <c r="AY1542" t="s">
        <v>128</v>
      </c>
      <c r="AZ1542" t="s">
        <v>162</v>
      </c>
      <c r="BA1542" t="s">
        <v>138</v>
      </c>
      <c r="BB1542">
        <v>2</v>
      </c>
      <c r="BC1542">
        <v>1</v>
      </c>
      <c r="BD1542">
        <v>1</v>
      </c>
      <c r="BE1542">
        <v>1</v>
      </c>
      <c r="BF1542" t="s">
        <v>139</v>
      </c>
      <c r="BG1542" t="s">
        <v>15801</v>
      </c>
      <c r="BI1542" s="4">
        <v>75</v>
      </c>
      <c r="BL1542" s="4">
        <v>0</v>
      </c>
      <c r="BM1542" s="4">
        <v>12</v>
      </c>
      <c r="BN1542">
        <v>1</v>
      </c>
      <c r="BO1542" s="4">
        <v>0</v>
      </c>
      <c r="BP1542">
        <v>2</v>
      </c>
      <c r="BQ1542">
        <v>1125</v>
      </c>
      <c r="BR1542">
        <v>2</v>
      </c>
      <c r="BS1542">
        <v>2</v>
      </c>
      <c r="BT1542">
        <v>1125</v>
      </c>
      <c r="BU1542">
        <v>1125</v>
      </c>
      <c r="BV1542">
        <v>2</v>
      </c>
      <c r="BW1542">
        <v>1125</v>
      </c>
      <c r="BX1542" t="s">
        <v>141</v>
      </c>
      <c r="BY1542" t="s">
        <v>128</v>
      </c>
      <c r="BZ1542">
        <v>0</v>
      </c>
      <c r="CA1542">
        <v>0</v>
      </c>
      <c r="CB1542">
        <v>0</v>
      </c>
      <c r="CC1542">
        <v>0</v>
      </c>
      <c r="CD1542" s="1">
        <v>43913</v>
      </c>
      <c r="CE1542">
        <v>54</v>
      </c>
      <c r="CF1542">
        <v>48</v>
      </c>
      <c r="CG1542" s="1">
        <v>43507</v>
      </c>
      <c r="CH1542" s="1">
        <v>43831</v>
      </c>
      <c r="CI1542">
        <v>98</v>
      </c>
      <c r="CJ1542">
        <v>10</v>
      </c>
      <c r="CK1542">
        <v>10</v>
      </c>
      <c r="CL1542">
        <v>10</v>
      </c>
      <c r="CM1542">
        <v>10</v>
      </c>
      <c r="CN1542">
        <v>9</v>
      </c>
      <c r="CO1542">
        <v>10</v>
      </c>
      <c r="CP1542" t="s">
        <v>124</v>
      </c>
      <c r="CR1542" t="s">
        <v>142</v>
      </c>
      <c r="CS1542" t="s">
        <v>128</v>
      </c>
      <c r="CT1542" t="s">
        <v>124</v>
      </c>
      <c r="CU1542" t="s">
        <v>166</v>
      </c>
      <c r="CV1542" t="s">
        <v>124</v>
      </c>
      <c r="CW1542" t="s">
        <v>124</v>
      </c>
      <c r="CX1542">
        <v>1</v>
      </c>
      <c r="CY1542">
        <v>1</v>
      </c>
      <c r="CZ1542">
        <v>0</v>
      </c>
      <c r="DA1542">
        <v>0</v>
      </c>
      <c r="DB1542">
        <v>3.98</v>
      </c>
    </row>
    <row r="1543" spans="1:106" x14ac:dyDescent="0.2">
      <c r="A1543">
        <v>30131200</v>
      </c>
      <c r="B1543" t="s">
        <v>15802</v>
      </c>
      <c r="C1543">
        <v>20200323043627</v>
      </c>
      <c r="D1543" s="1">
        <v>43913</v>
      </c>
      <c r="E1543" t="s">
        <v>15803</v>
      </c>
      <c r="F1543" t="s">
        <v>15804</v>
      </c>
      <c r="G1543" t="s">
        <v>15805</v>
      </c>
      <c r="H1543" t="s">
        <v>15806</v>
      </c>
      <c r="I1543" t="s">
        <v>111</v>
      </c>
      <c r="J1543" t="s">
        <v>15807</v>
      </c>
      <c r="K1543" t="s">
        <v>15808</v>
      </c>
      <c r="L1543" t="s">
        <v>15809</v>
      </c>
      <c r="N1543" t="s">
        <v>15810</v>
      </c>
      <c r="O1543" t="s">
        <v>15811</v>
      </c>
      <c r="R1543" t="s">
        <v>15812</v>
      </c>
      <c r="T1543">
        <v>226410166</v>
      </c>
      <c r="U1543" t="s">
        <v>15813</v>
      </c>
      <c r="V1543" t="s">
        <v>15814</v>
      </c>
      <c r="W1543" s="1">
        <v>43422</v>
      </c>
      <c r="X1543" t="s">
        <v>409</v>
      </c>
      <c r="Z1543" t="s">
        <v>123</v>
      </c>
      <c r="AA1543" s="3">
        <v>1</v>
      </c>
      <c r="AB1543" s="3">
        <v>1</v>
      </c>
      <c r="AC1543" t="s">
        <v>128</v>
      </c>
      <c r="AD1543" t="s">
        <v>15815</v>
      </c>
      <c r="AE1543" t="s">
        <v>15816</v>
      </c>
      <c r="AG1543">
        <v>1</v>
      </c>
      <c r="AH1543">
        <v>1</v>
      </c>
      <c r="AI1543" t="s">
        <v>3698</v>
      </c>
      <c r="AJ1543" t="s">
        <v>128</v>
      </c>
      <c r="AK1543" t="s">
        <v>124</v>
      </c>
      <c r="AL1543" t="s">
        <v>129</v>
      </c>
      <c r="AN1543" t="s">
        <v>514</v>
      </c>
      <c r="AP1543" t="s">
        <v>131</v>
      </c>
      <c r="AQ1543" t="s">
        <v>132</v>
      </c>
      <c r="AR1543">
        <v>7307</v>
      </c>
      <c r="AS1543" t="s">
        <v>133</v>
      </c>
      <c r="AT1543" t="s">
        <v>134</v>
      </c>
      <c r="AU1543" t="s">
        <v>135</v>
      </c>
      <c r="AV1543" t="s">
        <v>136</v>
      </c>
      <c r="AW1543">
        <v>40.750230000000002</v>
      </c>
      <c r="AX1543">
        <v>-74.040760000000006</v>
      </c>
      <c r="AY1543" t="s">
        <v>128</v>
      </c>
      <c r="AZ1543" t="s">
        <v>185</v>
      </c>
      <c r="BA1543" t="s">
        <v>138</v>
      </c>
      <c r="BB1543">
        <v>3</v>
      </c>
      <c r="BC1543">
        <v>1</v>
      </c>
      <c r="BD1543">
        <v>0</v>
      </c>
      <c r="BE1543">
        <v>2</v>
      </c>
      <c r="BF1543" t="s">
        <v>139</v>
      </c>
      <c r="BG1543" t="s">
        <v>15817</v>
      </c>
      <c r="BI1543" s="4">
        <v>100</v>
      </c>
      <c r="BL1543" s="4">
        <v>200</v>
      </c>
      <c r="BM1543" s="4">
        <v>50</v>
      </c>
      <c r="BN1543">
        <v>2</v>
      </c>
      <c r="BO1543" s="4">
        <v>10</v>
      </c>
      <c r="BP1543">
        <v>2</v>
      </c>
      <c r="BQ1543">
        <v>15</v>
      </c>
      <c r="BR1543">
        <v>2</v>
      </c>
      <c r="BS1543">
        <v>2</v>
      </c>
      <c r="BT1543">
        <v>15</v>
      </c>
      <c r="BU1543">
        <v>15</v>
      </c>
      <c r="BV1543">
        <v>2</v>
      </c>
      <c r="BW1543">
        <v>15</v>
      </c>
      <c r="BX1543" t="s">
        <v>600</v>
      </c>
      <c r="BY1543" t="s">
        <v>128</v>
      </c>
      <c r="BZ1543">
        <v>4</v>
      </c>
      <c r="CA1543">
        <v>21</v>
      </c>
      <c r="CB1543">
        <v>33</v>
      </c>
      <c r="CC1543">
        <v>114</v>
      </c>
      <c r="CD1543" s="1">
        <v>43913</v>
      </c>
      <c r="CE1543">
        <v>43</v>
      </c>
      <c r="CF1543">
        <v>35</v>
      </c>
      <c r="CG1543" s="1">
        <v>43438</v>
      </c>
      <c r="CH1543" s="1">
        <v>43892</v>
      </c>
      <c r="CI1543">
        <v>99</v>
      </c>
      <c r="CJ1543">
        <v>10</v>
      </c>
      <c r="CK1543">
        <v>10</v>
      </c>
      <c r="CL1543">
        <v>10</v>
      </c>
      <c r="CM1543">
        <v>10</v>
      </c>
      <c r="CN1543">
        <v>9</v>
      </c>
      <c r="CO1543">
        <v>10</v>
      </c>
      <c r="CP1543" t="s">
        <v>124</v>
      </c>
      <c r="CR1543" t="s">
        <v>142</v>
      </c>
      <c r="CS1543" t="s">
        <v>128</v>
      </c>
      <c r="CT1543" t="s">
        <v>124</v>
      </c>
      <c r="CU1543" t="s">
        <v>143</v>
      </c>
      <c r="CV1543" t="s">
        <v>124</v>
      </c>
      <c r="CW1543" t="s">
        <v>124</v>
      </c>
      <c r="CX1543">
        <v>1</v>
      </c>
      <c r="CY1543">
        <v>1</v>
      </c>
      <c r="CZ1543">
        <v>0</v>
      </c>
      <c r="DA1543">
        <v>0</v>
      </c>
      <c r="DB1543">
        <v>2.71</v>
      </c>
    </row>
    <row r="1544" spans="1:106" x14ac:dyDescent="0.2">
      <c r="A1544">
        <v>30149206</v>
      </c>
      <c r="B1544" t="s">
        <v>15818</v>
      </c>
      <c r="C1544">
        <v>20200323043627</v>
      </c>
      <c r="D1544" s="1">
        <v>43913</v>
      </c>
      <c r="E1544" t="s">
        <v>15819</v>
      </c>
      <c r="F1544" t="s">
        <v>15820</v>
      </c>
      <c r="G1544" t="s">
        <v>15821</v>
      </c>
      <c r="H1544" t="s">
        <v>15822</v>
      </c>
      <c r="I1544" t="s">
        <v>111</v>
      </c>
      <c r="K1544" t="s">
        <v>15823</v>
      </c>
      <c r="L1544" t="s">
        <v>15824</v>
      </c>
      <c r="M1544" t="s">
        <v>15825</v>
      </c>
      <c r="N1544" t="s">
        <v>15826</v>
      </c>
      <c r="O1544" t="s">
        <v>15827</v>
      </c>
      <c r="R1544" t="s">
        <v>15828</v>
      </c>
      <c r="T1544">
        <v>43126281</v>
      </c>
      <c r="U1544" t="s">
        <v>15829</v>
      </c>
      <c r="V1544" t="s">
        <v>15830</v>
      </c>
      <c r="W1544" s="1">
        <v>42248</v>
      </c>
      <c r="X1544" t="s">
        <v>579</v>
      </c>
      <c r="Y1544" t="s">
        <v>15831</v>
      </c>
      <c r="Z1544" t="s">
        <v>243</v>
      </c>
      <c r="AA1544" s="3">
        <v>0.8</v>
      </c>
      <c r="AB1544" s="3">
        <v>0.91</v>
      </c>
      <c r="AC1544" t="s">
        <v>128</v>
      </c>
      <c r="AD1544" t="s">
        <v>15832</v>
      </c>
      <c r="AE1544" t="s">
        <v>15833</v>
      </c>
      <c r="AG1544">
        <v>4</v>
      </c>
      <c r="AH1544">
        <v>4</v>
      </c>
      <c r="AI1544" t="s">
        <v>200</v>
      </c>
      <c r="AJ1544" t="s">
        <v>128</v>
      </c>
      <c r="AK1544" t="s">
        <v>128</v>
      </c>
      <c r="AL1544" t="s">
        <v>129</v>
      </c>
      <c r="AN1544" t="s">
        <v>161</v>
      </c>
      <c r="AP1544" t="s">
        <v>131</v>
      </c>
      <c r="AQ1544" t="s">
        <v>132</v>
      </c>
      <c r="AR1544">
        <v>7307</v>
      </c>
      <c r="AS1544" t="s">
        <v>133</v>
      </c>
      <c r="AT1544" t="s">
        <v>134</v>
      </c>
      <c r="AU1544" t="s">
        <v>135</v>
      </c>
      <c r="AV1544" t="s">
        <v>136</v>
      </c>
      <c r="AW1544">
        <v>40.740830000000003</v>
      </c>
      <c r="AX1544">
        <v>-74.049459999999996</v>
      </c>
      <c r="AY1544" t="s">
        <v>128</v>
      </c>
      <c r="AZ1544" t="s">
        <v>185</v>
      </c>
      <c r="BA1544" t="s">
        <v>138</v>
      </c>
      <c r="BB1544">
        <v>4</v>
      </c>
      <c r="BC1544">
        <v>1</v>
      </c>
      <c r="BD1544">
        <v>1</v>
      </c>
      <c r="BE1544">
        <v>2</v>
      </c>
      <c r="BF1544" t="s">
        <v>139</v>
      </c>
      <c r="BG1544" t="s">
        <v>15834</v>
      </c>
      <c r="BI1544" s="4">
        <v>120</v>
      </c>
      <c r="BL1544" s="4">
        <v>500</v>
      </c>
      <c r="BM1544" s="4">
        <v>80</v>
      </c>
      <c r="BN1544">
        <v>2</v>
      </c>
      <c r="BO1544" s="4">
        <v>15</v>
      </c>
      <c r="BP1544">
        <v>2</v>
      </c>
      <c r="BQ1544">
        <v>30</v>
      </c>
      <c r="BR1544">
        <v>2</v>
      </c>
      <c r="BS1544">
        <v>2</v>
      </c>
      <c r="BT1544">
        <v>30</v>
      </c>
      <c r="BU1544">
        <v>30</v>
      </c>
      <c r="BV1544">
        <v>2</v>
      </c>
      <c r="BW1544">
        <v>30</v>
      </c>
      <c r="BX1544" t="s">
        <v>332</v>
      </c>
      <c r="BY1544" t="s">
        <v>128</v>
      </c>
      <c r="BZ1544">
        <v>0</v>
      </c>
      <c r="CA1544">
        <v>0</v>
      </c>
      <c r="CB1544">
        <v>0</v>
      </c>
      <c r="CC1544">
        <v>0</v>
      </c>
      <c r="CD1544" s="1">
        <v>43913</v>
      </c>
      <c r="CE1544">
        <v>54</v>
      </c>
      <c r="CF1544">
        <v>40</v>
      </c>
      <c r="CG1544" s="1">
        <v>43451</v>
      </c>
      <c r="CH1544" s="1">
        <v>43892</v>
      </c>
      <c r="CI1544">
        <v>99</v>
      </c>
      <c r="CJ1544">
        <v>10</v>
      </c>
      <c r="CK1544">
        <v>10</v>
      </c>
      <c r="CL1544">
        <v>10</v>
      </c>
      <c r="CM1544">
        <v>10</v>
      </c>
      <c r="CN1544">
        <v>10</v>
      </c>
      <c r="CO1544">
        <v>10</v>
      </c>
      <c r="CP1544" t="s">
        <v>124</v>
      </c>
      <c r="CR1544" t="s">
        <v>142</v>
      </c>
      <c r="CS1544" t="s">
        <v>124</v>
      </c>
      <c r="CT1544" t="s">
        <v>124</v>
      </c>
      <c r="CU1544" t="s">
        <v>166</v>
      </c>
      <c r="CV1544" t="s">
        <v>124</v>
      </c>
      <c r="CW1544" t="s">
        <v>124</v>
      </c>
      <c r="CX1544">
        <v>2</v>
      </c>
      <c r="CY1544">
        <v>2</v>
      </c>
      <c r="CZ1544">
        <v>0</v>
      </c>
      <c r="DA1544">
        <v>0</v>
      </c>
      <c r="DB1544">
        <v>3.5</v>
      </c>
    </row>
    <row r="1545" spans="1:106" x14ac:dyDescent="0.2">
      <c r="A1545">
        <v>30157160</v>
      </c>
      <c r="B1545" t="s">
        <v>15835</v>
      </c>
      <c r="C1545">
        <v>20200323043627</v>
      </c>
      <c r="D1545" s="1">
        <v>43913</v>
      </c>
      <c r="E1545" t="s">
        <v>15836</v>
      </c>
      <c r="F1545" t="s">
        <v>15837</v>
      </c>
      <c r="G1545" t="s">
        <v>15837</v>
      </c>
      <c r="H1545" t="s">
        <v>15838</v>
      </c>
      <c r="I1545" t="s">
        <v>111</v>
      </c>
      <c r="J1545" t="s">
        <v>15839</v>
      </c>
      <c r="K1545" t="s">
        <v>15840</v>
      </c>
      <c r="L1545" t="s">
        <v>15841</v>
      </c>
      <c r="M1545" t="s">
        <v>15842</v>
      </c>
      <c r="N1545" t="s">
        <v>15843</v>
      </c>
      <c r="O1545" t="s">
        <v>15844</v>
      </c>
      <c r="R1545" t="s">
        <v>15845</v>
      </c>
      <c r="T1545">
        <v>226047654</v>
      </c>
      <c r="U1545" t="s">
        <v>15846</v>
      </c>
      <c r="V1545" t="s">
        <v>15847</v>
      </c>
      <c r="W1545" s="1">
        <v>43420</v>
      </c>
      <c r="X1545" t="s">
        <v>135</v>
      </c>
      <c r="Z1545" t="s">
        <v>123</v>
      </c>
      <c r="AA1545" s="3">
        <v>1</v>
      </c>
      <c r="AB1545" s="3">
        <v>0.98</v>
      </c>
      <c r="AC1545" t="s">
        <v>128</v>
      </c>
      <c r="AD1545" t="s">
        <v>15848</v>
      </c>
      <c r="AE1545" t="s">
        <v>15849</v>
      </c>
      <c r="AG1545">
        <v>3</v>
      </c>
      <c r="AH1545">
        <v>3</v>
      </c>
      <c r="AI1545" t="s">
        <v>246</v>
      </c>
      <c r="AJ1545" t="s">
        <v>128</v>
      </c>
      <c r="AK1545" t="s">
        <v>124</v>
      </c>
      <c r="AL1545" t="s">
        <v>129</v>
      </c>
      <c r="AN1545" t="s">
        <v>161</v>
      </c>
      <c r="AP1545" t="s">
        <v>131</v>
      </c>
      <c r="AQ1545" t="s">
        <v>132</v>
      </c>
      <c r="AR1545">
        <v>7306</v>
      </c>
      <c r="AS1545" t="s">
        <v>133</v>
      </c>
      <c r="AT1545" t="s">
        <v>134</v>
      </c>
      <c r="AU1545" t="s">
        <v>135</v>
      </c>
      <c r="AV1545" t="s">
        <v>136</v>
      </c>
      <c r="AW1545">
        <v>40.737389999999998</v>
      </c>
      <c r="AX1545">
        <v>-74.061409999999995</v>
      </c>
      <c r="AY1545" t="s">
        <v>128</v>
      </c>
      <c r="AZ1545" t="s">
        <v>185</v>
      </c>
      <c r="BA1545" t="s">
        <v>163</v>
      </c>
      <c r="BB1545">
        <v>1</v>
      </c>
      <c r="BC1545">
        <v>1</v>
      </c>
      <c r="BD1545">
        <v>1</v>
      </c>
      <c r="BE1545">
        <v>1</v>
      </c>
      <c r="BF1545" t="s">
        <v>139</v>
      </c>
      <c r="BG1545" t="s">
        <v>15850</v>
      </c>
      <c r="BI1545" s="4">
        <v>50</v>
      </c>
      <c r="BL1545" s="4">
        <v>0</v>
      </c>
      <c r="BM1545" s="4">
        <v>0</v>
      </c>
      <c r="BN1545">
        <v>1</v>
      </c>
      <c r="BO1545" s="4">
        <v>25</v>
      </c>
      <c r="BP1545">
        <v>1</v>
      </c>
      <c r="BQ1545">
        <v>1125</v>
      </c>
      <c r="BR1545">
        <v>1</v>
      </c>
      <c r="BS1545">
        <v>1</v>
      </c>
      <c r="BT1545">
        <v>1125</v>
      </c>
      <c r="BU1545">
        <v>1125</v>
      </c>
      <c r="BV1545">
        <v>1</v>
      </c>
      <c r="BW1545">
        <v>1125</v>
      </c>
      <c r="BX1545" t="s">
        <v>1164</v>
      </c>
      <c r="BY1545" t="s">
        <v>128</v>
      </c>
      <c r="BZ1545">
        <v>30</v>
      </c>
      <c r="CA1545">
        <v>60</v>
      </c>
      <c r="CB1545">
        <v>90</v>
      </c>
      <c r="CC1545">
        <v>365</v>
      </c>
      <c r="CD1545" s="1">
        <v>43913</v>
      </c>
      <c r="CE1545">
        <v>37</v>
      </c>
      <c r="CF1545">
        <v>33</v>
      </c>
      <c r="CG1545" s="1">
        <v>43467</v>
      </c>
      <c r="CH1545" s="1">
        <v>43882</v>
      </c>
      <c r="CI1545">
        <v>96</v>
      </c>
      <c r="CJ1545">
        <v>10</v>
      </c>
      <c r="CK1545">
        <v>10</v>
      </c>
      <c r="CL1545">
        <v>10</v>
      </c>
      <c r="CM1545">
        <v>10</v>
      </c>
      <c r="CN1545">
        <v>10</v>
      </c>
      <c r="CO1545">
        <v>9</v>
      </c>
      <c r="CP1545" t="s">
        <v>124</v>
      </c>
      <c r="CR1545" t="s">
        <v>142</v>
      </c>
      <c r="CS1545" t="s">
        <v>128</v>
      </c>
      <c r="CT1545" t="s">
        <v>124</v>
      </c>
      <c r="CU1545" t="s">
        <v>166</v>
      </c>
      <c r="CV1545" t="s">
        <v>124</v>
      </c>
      <c r="CW1545" t="s">
        <v>124</v>
      </c>
      <c r="CX1545">
        <v>1</v>
      </c>
      <c r="CY1545">
        <v>0</v>
      </c>
      <c r="CZ1545">
        <v>1</v>
      </c>
      <c r="DA1545">
        <v>0</v>
      </c>
      <c r="DB1545">
        <v>2.48</v>
      </c>
    </row>
    <row r="1546" spans="1:106" x14ac:dyDescent="0.2">
      <c r="A1546">
        <v>30157428</v>
      </c>
      <c r="B1546" t="s">
        <v>15851</v>
      </c>
      <c r="C1546">
        <v>20200323043627</v>
      </c>
      <c r="D1546" s="1">
        <v>43913</v>
      </c>
      <c r="E1546" t="s">
        <v>15852</v>
      </c>
      <c r="F1546" t="s">
        <v>15853</v>
      </c>
      <c r="H1546" t="s">
        <v>15854</v>
      </c>
      <c r="I1546" t="s">
        <v>111</v>
      </c>
      <c r="K1546" t="s">
        <v>15855</v>
      </c>
      <c r="L1546" t="s">
        <v>15856</v>
      </c>
      <c r="O1546" t="s">
        <v>15857</v>
      </c>
      <c r="R1546" t="s">
        <v>15858</v>
      </c>
      <c r="T1546">
        <v>219068470</v>
      </c>
      <c r="U1546" t="s">
        <v>15859</v>
      </c>
      <c r="V1546" t="s">
        <v>15860</v>
      </c>
      <c r="W1546" s="1">
        <v>43379</v>
      </c>
      <c r="X1546" t="s">
        <v>135</v>
      </c>
      <c r="Z1546" t="s">
        <v>229</v>
      </c>
      <c r="AA1546" s="3">
        <v>1</v>
      </c>
      <c r="AB1546" s="3">
        <v>0.83</v>
      </c>
      <c r="AC1546" t="s">
        <v>124</v>
      </c>
      <c r="AD1546" t="s">
        <v>15861</v>
      </c>
      <c r="AE1546" t="s">
        <v>15862</v>
      </c>
      <c r="AG1546">
        <v>1</v>
      </c>
      <c r="AH1546">
        <v>1</v>
      </c>
      <c r="AI1546" t="s">
        <v>1853</v>
      </c>
      <c r="AJ1546" t="s">
        <v>128</v>
      </c>
      <c r="AK1546" t="s">
        <v>124</v>
      </c>
      <c r="AL1546" t="s">
        <v>129</v>
      </c>
      <c r="AN1546" t="s">
        <v>392</v>
      </c>
      <c r="AP1546" t="s">
        <v>131</v>
      </c>
      <c r="AQ1546" t="s">
        <v>132</v>
      </c>
      <c r="AR1546">
        <v>7305</v>
      </c>
      <c r="AS1546" t="s">
        <v>133</v>
      </c>
      <c r="AT1546" t="s">
        <v>134</v>
      </c>
      <c r="AU1546" t="s">
        <v>135</v>
      </c>
      <c r="AV1546" t="s">
        <v>136</v>
      </c>
      <c r="AW1546">
        <v>40.701990000000002</v>
      </c>
      <c r="AX1546">
        <v>-74.084699999999998</v>
      </c>
      <c r="AY1546" t="s">
        <v>124</v>
      </c>
      <c r="AZ1546" t="s">
        <v>185</v>
      </c>
      <c r="BA1546" t="s">
        <v>138</v>
      </c>
      <c r="BB1546">
        <v>5</v>
      </c>
      <c r="BC1546">
        <v>1</v>
      </c>
      <c r="BD1546">
        <v>1</v>
      </c>
      <c r="BE1546">
        <v>4</v>
      </c>
      <c r="BF1546" t="s">
        <v>139</v>
      </c>
      <c r="BG1546" t="s">
        <v>15863</v>
      </c>
      <c r="BI1546" s="4">
        <v>70</v>
      </c>
      <c r="BL1546" s="4">
        <v>175</v>
      </c>
      <c r="BM1546" s="4">
        <v>60</v>
      </c>
      <c r="BN1546">
        <v>4</v>
      </c>
      <c r="BO1546" s="4">
        <v>10</v>
      </c>
      <c r="BP1546">
        <v>2</v>
      </c>
      <c r="BQ1546">
        <v>30</v>
      </c>
      <c r="BR1546">
        <v>2</v>
      </c>
      <c r="BS1546">
        <v>2</v>
      </c>
      <c r="BT1546">
        <v>30</v>
      </c>
      <c r="BU1546">
        <v>30</v>
      </c>
      <c r="BV1546">
        <v>2</v>
      </c>
      <c r="BW1546">
        <v>30</v>
      </c>
      <c r="BX1546" t="s">
        <v>934</v>
      </c>
      <c r="BY1546" t="s">
        <v>128</v>
      </c>
      <c r="BZ1546">
        <v>21</v>
      </c>
      <c r="CA1546">
        <v>51</v>
      </c>
      <c r="CB1546">
        <v>81</v>
      </c>
      <c r="CC1546">
        <v>356</v>
      </c>
      <c r="CD1546" s="1">
        <v>43913</v>
      </c>
      <c r="CE1546">
        <v>9</v>
      </c>
      <c r="CF1546">
        <v>5</v>
      </c>
      <c r="CG1546" s="1">
        <v>43442</v>
      </c>
      <c r="CH1546" s="1">
        <v>43754</v>
      </c>
      <c r="CI1546">
        <v>85</v>
      </c>
      <c r="CJ1546">
        <v>9</v>
      </c>
      <c r="CK1546">
        <v>10</v>
      </c>
      <c r="CL1546">
        <v>10</v>
      </c>
      <c r="CM1546">
        <v>9</v>
      </c>
      <c r="CN1546">
        <v>9</v>
      </c>
      <c r="CO1546">
        <v>9</v>
      </c>
      <c r="CP1546" t="s">
        <v>124</v>
      </c>
      <c r="CR1546" t="s">
        <v>142</v>
      </c>
      <c r="CS1546" t="s">
        <v>128</v>
      </c>
      <c r="CT1546" t="s">
        <v>124</v>
      </c>
      <c r="CU1546" t="s">
        <v>188</v>
      </c>
      <c r="CV1546" t="s">
        <v>124</v>
      </c>
      <c r="CW1546" t="s">
        <v>124</v>
      </c>
      <c r="CX1546">
        <v>1</v>
      </c>
      <c r="CY1546">
        <v>1</v>
      </c>
      <c r="CZ1546">
        <v>0</v>
      </c>
      <c r="DA1546">
        <v>0</v>
      </c>
      <c r="DB1546">
        <v>0.56999999999999995</v>
      </c>
    </row>
    <row r="1547" spans="1:106" x14ac:dyDescent="0.2">
      <c r="A1547">
        <v>30173847</v>
      </c>
      <c r="B1547" t="s">
        <v>15864</v>
      </c>
      <c r="C1547">
        <v>20200323043627</v>
      </c>
      <c r="D1547" s="1">
        <v>43913</v>
      </c>
      <c r="E1547" t="s">
        <v>15865</v>
      </c>
      <c r="F1547" t="s">
        <v>15866</v>
      </c>
      <c r="G1547" t="s">
        <v>15867</v>
      </c>
      <c r="H1547" t="s">
        <v>15868</v>
      </c>
      <c r="I1547" t="s">
        <v>111</v>
      </c>
      <c r="J1547" t="s">
        <v>15869</v>
      </c>
      <c r="K1547" t="s">
        <v>15870</v>
      </c>
      <c r="L1547" t="s">
        <v>15871</v>
      </c>
      <c r="M1547" t="s">
        <v>15872</v>
      </c>
      <c r="N1547" t="s">
        <v>15873</v>
      </c>
      <c r="O1547" t="s">
        <v>15874</v>
      </c>
      <c r="R1547" t="s">
        <v>15875</v>
      </c>
      <c r="T1547">
        <v>12668293</v>
      </c>
      <c r="U1547" t="s">
        <v>15876</v>
      </c>
      <c r="V1547" t="s">
        <v>15877</v>
      </c>
      <c r="W1547" s="1">
        <v>41698</v>
      </c>
      <c r="X1547" t="s">
        <v>409</v>
      </c>
      <c r="Y1547" s="2" t="s">
        <v>15878</v>
      </c>
      <c r="Z1547" t="s">
        <v>123</v>
      </c>
      <c r="AA1547" s="3">
        <v>1</v>
      </c>
      <c r="AB1547" s="3">
        <v>0.86</v>
      </c>
      <c r="AC1547" t="s">
        <v>124</v>
      </c>
      <c r="AD1547" t="s">
        <v>15879</v>
      </c>
      <c r="AE1547" t="s">
        <v>15880</v>
      </c>
      <c r="AG1547">
        <v>1</v>
      </c>
      <c r="AH1547">
        <v>1</v>
      </c>
      <c r="AI1547" t="s">
        <v>1746</v>
      </c>
      <c r="AJ1547" t="s">
        <v>128</v>
      </c>
      <c r="AK1547" t="s">
        <v>124</v>
      </c>
      <c r="AL1547" t="s">
        <v>129</v>
      </c>
      <c r="AN1547" t="s">
        <v>514</v>
      </c>
      <c r="AP1547" t="s">
        <v>131</v>
      </c>
      <c r="AQ1547" t="s">
        <v>132</v>
      </c>
      <c r="AR1547">
        <v>7307</v>
      </c>
      <c r="AS1547" t="s">
        <v>133</v>
      </c>
      <c r="AT1547" t="s">
        <v>134</v>
      </c>
      <c r="AU1547" t="s">
        <v>135</v>
      </c>
      <c r="AV1547" t="s">
        <v>136</v>
      </c>
      <c r="AW1547">
        <v>40.756129999999999</v>
      </c>
      <c r="AX1547">
        <v>-74.05292</v>
      </c>
      <c r="AY1547" t="s">
        <v>128</v>
      </c>
      <c r="AZ1547" t="s">
        <v>185</v>
      </c>
      <c r="BA1547" t="s">
        <v>138</v>
      </c>
      <c r="BB1547">
        <v>6</v>
      </c>
      <c r="BC1547">
        <v>1</v>
      </c>
      <c r="BD1547">
        <v>2</v>
      </c>
      <c r="BE1547">
        <v>3</v>
      </c>
      <c r="BF1547" t="s">
        <v>139</v>
      </c>
      <c r="BG1547" t="s">
        <v>15881</v>
      </c>
      <c r="BI1547" s="4">
        <v>69</v>
      </c>
      <c r="BL1547" s="4">
        <v>149</v>
      </c>
      <c r="BM1547" s="4">
        <v>79</v>
      </c>
      <c r="BN1547">
        <v>3</v>
      </c>
      <c r="BO1547" s="4">
        <v>7</v>
      </c>
      <c r="BP1547">
        <v>2</v>
      </c>
      <c r="BQ1547">
        <v>26</v>
      </c>
      <c r="BR1547">
        <v>2</v>
      </c>
      <c r="BS1547">
        <v>2</v>
      </c>
      <c r="BT1547">
        <v>26</v>
      </c>
      <c r="BU1547">
        <v>26</v>
      </c>
      <c r="BV1547">
        <v>2</v>
      </c>
      <c r="BW1547">
        <v>26</v>
      </c>
      <c r="BX1547" t="s">
        <v>659</v>
      </c>
      <c r="BY1547" t="s">
        <v>128</v>
      </c>
      <c r="BZ1547">
        <v>0</v>
      </c>
      <c r="CA1547">
        <v>0</v>
      </c>
      <c r="CB1547">
        <v>0</v>
      </c>
      <c r="CC1547">
        <v>0</v>
      </c>
      <c r="CD1547" s="1">
        <v>43913</v>
      </c>
      <c r="CE1547">
        <v>61</v>
      </c>
      <c r="CF1547">
        <v>41</v>
      </c>
      <c r="CG1547" s="1">
        <v>43428</v>
      </c>
      <c r="CH1547" s="1">
        <v>43881</v>
      </c>
      <c r="CI1547">
        <v>91</v>
      </c>
      <c r="CJ1547">
        <v>10</v>
      </c>
      <c r="CK1547">
        <v>9</v>
      </c>
      <c r="CL1547">
        <v>10</v>
      </c>
      <c r="CM1547">
        <v>10</v>
      </c>
      <c r="CN1547">
        <v>9</v>
      </c>
      <c r="CO1547">
        <v>9</v>
      </c>
      <c r="CP1547" t="s">
        <v>124</v>
      </c>
      <c r="CR1547" t="s">
        <v>142</v>
      </c>
      <c r="CS1547" t="s">
        <v>124</v>
      </c>
      <c r="CT1547" t="s">
        <v>124</v>
      </c>
      <c r="CU1547" t="s">
        <v>143</v>
      </c>
      <c r="CV1547" t="s">
        <v>124</v>
      </c>
      <c r="CW1547" t="s">
        <v>124</v>
      </c>
      <c r="CX1547">
        <v>1</v>
      </c>
      <c r="CY1547">
        <v>1</v>
      </c>
      <c r="CZ1547">
        <v>0</v>
      </c>
      <c r="DA1547">
        <v>0</v>
      </c>
      <c r="DB1547">
        <v>3.77</v>
      </c>
    </row>
    <row r="1548" spans="1:106" x14ac:dyDescent="0.2">
      <c r="A1548">
        <v>30174659</v>
      </c>
      <c r="B1548" t="s">
        <v>15882</v>
      </c>
      <c r="C1548">
        <v>20200323043627</v>
      </c>
      <c r="D1548" s="1">
        <v>43913</v>
      </c>
      <c r="E1548" t="s">
        <v>15883</v>
      </c>
      <c r="F1548" t="s">
        <v>15884</v>
      </c>
      <c r="G1548" t="s">
        <v>15885</v>
      </c>
      <c r="H1548" t="s">
        <v>15886</v>
      </c>
      <c r="I1548" t="s">
        <v>111</v>
      </c>
      <c r="J1548" t="s">
        <v>15887</v>
      </c>
      <c r="L1548" t="s">
        <v>15888</v>
      </c>
      <c r="M1548" t="s">
        <v>15889</v>
      </c>
      <c r="N1548" t="s">
        <v>15890</v>
      </c>
      <c r="R1548" t="s">
        <v>15891</v>
      </c>
      <c r="T1548">
        <v>138186576</v>
      </c>
      <c r="U1548" t="s">
        <v>15892</v>
      </c>
      <c r="V1548" t="s">
        <v>4774</v>
      </c>
      <c r="W1548" s="1">
        <v>42918</v>
      </c>
      <c r="X1548" t="s">
        <v>121</v>
      </c>
      <c r="Z1548" t="s">
        <v>123</v>
      </c>
      <c r="AA1548" s="3">
        <v>1</v>
      </c>
      <c r="AB1548" s="3">
        <v>1</v>
      </c>
      <c r="AC1548" t="s">
        <v>128</v>
      </c>
      <c r="AD1548" t="s">
        <v>15893</v>
      </c>
      <c r="AE1548" t="s">
        <v>15894</v>
      </c>
      <c r="AG1548">
        <v>1</v>
      </c>
      <c r="AH1548">
        <v>1</v>
      </c>
      <c r="AI1548" t="s">
        <v>2800</v>
      </c>
      <c r="AJ1548" t="s">
        <v>128</v>
      </c>
      <c r="AK1548" t="s">
        <v>124</v>
      </c>
      <c r="AL1548" t="s">
        <v>129</v>
      </c>
      <c r="AN1548" t="s">
        <v>130</v>
      </c>
      <c r="AP1548" t="s">
        <v>131</v>
      </c>
      <c r="AQ1548" t="s">
        <v>132</v>
      </c>
      <c r="AR1548">
        <v>7302</v>
      </c>
      <c r="AS1548" t="s">
        <v>133</v>
      </c>
      <c r="AT1548" t="s">
        <v>134</v>
      </c>
      <c r="AU1548" t="s">
        <v>135</v>
      </c>
      <c r="AV1548" t="s">
        <v>136</v>
      </c>
      <c r="AW1548">
        <v>40.71425</v>
      </c>
      <c r="AX1548">
        <v>-74.034739999999999</v>
      </c>
      <c r="AY1548" t="s">
        <v>128</v>
      </c>
      <c r="AZ1548" t="s">
        <v>162</v>
      </c>
      <c r="BA1548" t="s">
        <v>138</v>
      </c>
      <c r="BB1548">
        <v>2</v>
      </c>
      <c r="BC1548">
        <v>1</v>
      </c>
      <c r="BD1548">
        <v>1</v>
      </c>
      <c r="BE1548">
        <v>1</v>
      </c>
      <c r="BF1548" t="s">
        <v>139</v>
      </c>
      <c r="BG1548" t="s">
        <v>15895</v>
      </c>
      <c r="BI1548" s="4">
        <v>139</v>
      </c>
      <c r="BL1548" s="4">
        <v>200</v>
      </c>
      <c r="BM1548" s="4">
        <v>85</v>
      </c>
      <c r="BN1548">
        <v>1</v>
      </c>
      <c r="BO1548" s="4">
        <v>0</v>
      </c>
      <c r="BP1548">
        <v>3</v>
      </c>
      <c r="BQ1548">
        <v>1125</v>
      </c>
      <c r="BR1548">
        <v>3</v>
      </c>
      <c r="BS1548">
        <v>3</v>
      </c>
      <c r="BT1548">
        <v>1125</v>
      </c>
      <c r="BU1548">
        <v>1125</v>
      </c>
      <c r="BV1548">
        <v>3</v>
      </c>
      <c r="BW1548">
        <v>1125</v>
      </c>
      <c r="BX1548" t="s">
        <v>415</v>
      </c>
      <c r="BY1548" t="s">
        <v>128</v>
      </c>
      <c r="BZ1548">
        <v>29</v>
      </c>
      <c r="CA1548">
        <v>42</v>
      </c>
      <c r="CB1548">
        <v>47</v>
      </c>
      <c r="CC1548">
        <v>47</v>
      </c>
      <c r="CD1548" s="1">
        <v>43913</v>
      </c>
      <c r="CE1548">
        <v>39</v>
      </c>
      <c r="CF1548">
        <v>36</v>
      </c>
      <c r="CG1548" s="1">
        <v>43441</v>
      </c>
      <c r="CH1548" s="1">
        <v>43908</v>
      </c>
      <c r="CI1548">
        <v>97</v>
      </c>
      <c r="CJ1548">
        <v>10</v>
      </c>
      <c r="CK1548">
        <v>10</v>
      </c>
      <c r="CL1548">
        <v>10</v>
      </c>
      <c r="CM1548">
        <v>10</v>
      </c>
      <c r="CN1548">
        <v>10</v>
      </c>
      <c r="CO1548">
        <v>9</v>
      </c>
      <c r="CP1548" t="s">
        <v>124</v>
      </c>
      <c r="CR1548" t="s">
        <v>142</v>
      </c>
      <c r="CS1548" t="s">
        <v>128</v>
      </c>
      <c r="CT1548" t="s">
        <v>124</v>
      </c>
      <c r="CU1548" t="s">
        <v>188</v>
      </c>
      <c r="CV1548" t="s">
        <v>124</v>
      </c>
      <c r="CW1548" t="s">
        <v>124</v>
      </c>
      <c r="CX1548">
        <v>1</v>
      </c>
      <c r="CY1548">
        <v>1</v>
      </c>
      <c r="CZ1548">
        <v>0</v>
      </c>
      <c r="DA1548">
        <v>0</v>
      </c>
      <c r="DB1548">
        <v>2.4700000000000002</v>
      </c>
    </row>
    <row r="1549" spans="1:106" x14ac:dyDescent="0.2">
      <c r="A1549">
        <v>30203168</v>
      </c>
      <c r="B1549" t="s">
        <v>15896</v>
      </c>
      <c r="C1549">
        <v>20200323043627</v>
      </c>
      <c r="D1549" s="1">
        <v>43913</v>
      </c>
      <c r="E1549" t="s">
        <v>15897</v>
      </c>
      <c r="F1549" t="s">
        <v>15898</v>
      </c>
      <c r="G1549" t="s">
        <v>12610</v>
      </c>
      <c r="H1549" t="s">
        <v>15899</v>
      </c>
      <c r="I1549" t="s">
        <v>111</v>
      </c>
      <c r="O1549" t="s">
        <v>15900</v>
      </c>
      <c r="R1549" t="s">
        <v>15901</v>
      </c>
      <c r="T1549">
        <v>4920221</v>
      </c>
      <c r="U1549" t="s">
        <v>541</v>
      </c>
      <c r="V1549" t="s">
        <v>542</v>
      </c>
      <c r="W1549" s="1">
        <v>41305</v>
      </c>
      <c r="X1549" t="s">
        <v>121</v>
      </c>
      <c r="Y1549" s="2" t="s">
        <v>543</v>
      </c>
      <c r="Z1549" t="s">
        <v>123</v>
      </c>
      <c r="AA1549" s="3">
        <v>1</v>
      </c>
      <c r="AB1549" s="3">
        <v>0.56999999999999995</v>
      </c>
      <c r="AC1549" t="s">
        <v>124</v>
      </c>
      <c r="AD1549" t="s">
        <v>544</v>
      </c>
      <c r="AE1549" t="s">
        <v>545</v>
      </c>
      <c r="AG1549">
        <v>2</v>
      </c>
      <c r="AH1549">
        <v>2</v>
      </c>
      <c r="AI1549" t="s">
        <v>127</v>
      </c>
      <c r="AJ1549" t="s">
        <v>128</v>
      </c>
      <c r="AK1549" t="s">
        <v>124</v>
      </c>
      <c r="AL1549" t="s">
        <v>129</v>
      </c>
      <c r="AN1549" t="s">
        <v>130</v>
      </c>
      <c r="AP1549" t="s">
        <v>131</v>
      </c>
      <c r="AQ1549" t="s">
        <v>132</v>
      </c>
      <c r="AR1549">
        <v>7302</v>
      </c>
      <c r="AS1549" t="s">
        <v>133</v>
      </c>
      <c r="AT1549" t="s">
        <v>134</v>
      </c>
      <c r="AU1549" t="s">
        <v>135</v>
      </c>
      <c r="AV1549" t="s">
        <v>136</v>
      </c>
      <c r="AW1549">
        <v>40.716320000000003</v>
      </c>
      <c r="AX1549">
        <v>-74.040000000000006</v>
      </c>
      <c r="AY1549" t="s">
        <v>124</v>
      </c>
      <c r="AZ1549" t="s">
        <v>185</v>
      </c>
      <c r="BA1549" t="s">
        <v>138</v>
      </c>
      <c r="BB1549">
        <v>6</v>
      </c>
      <c r="BC1549">
        <v>2</v>
      </c>
      <c r="BD1549">
        <v>2</v>
      </c>
      <c r="BE1549">
        <v>4</v>
      </c>
      <c r="BF1549" t="s">
        <v>139</v>
      </c>
      <c r="BG1549" t="s">
        <v>15902</v>
      </c>
      <c r="BI1549" s="4">
        <v>189</v>
      </c>
      <c r="BL1549" s="4">
        <v>0</v>
      </c>
      <c r="BM1549" s="4">
        <v>150</v>
      </c>
      <c r="BN1549">
        <v>1</v>
      </c>
      <c r="BO1549" s="4">
        <v>0</v>
      </c>
      <c r="BP1549">
        <v>2</v>
      </c>
      <c r="BQ1549">
        <v>1125</v>
      </c>
      <c r="BR1549">
        <v>2</v>
      </c>
      <c r="BS1549">
        <v>2</v>
      </c>
      <c r="BT1549">
        <v>1125</v>
      </c>
      <c r="BU1549">
        <v>1125</v>
      </c>
      <c r="BV1549">
        <v>2</v>
      </c>
      <c r="BW1549">
        <v>1125</v>
      </c>
      <c r="BX1549" t="s">
        <v>659</v>
      </c>
      <c r="BY1549" t="s">
        <v>128</v>
      </c>
      <c r="BZ1549">
        <v>30</v>
      </c>
      <c r="CA1549">
        <v>60</v>
      </c>
      <c r="CB1549">
        <v>90</v>
      </c>
      <c r="CC1549">
        <v>365</v>
      </c>
      <c r="CD1549" s="1">
        <v>43913</v>
      </c>
      <c r="CE1549">
        <v>3</v>
      </c>
      <c r="CF1549">
        <v>1</v>
      </c>
      <c r="CG1549" s="1">
        <v>43459</v>
      </c>
      <c r="CH1549" s="1">
        <v>43688</v>
      </c>
      <c r="CI1549">
        <v>53</v>
      </c>
      <c r="CJ1549">
        <v>4</v>
      </c>
      <c r="CK1549">
        <v>6</v>
      </c>
      <c r="CL1549">
        <v>7</v>
      </c>
      <c r="CM1549">
        <v>5</v>
      </c>
      <c r="CN1549">
        <v>9</v>
      </c>
      <c r="CO1549">
        <v>5</v>
      </c>
      <c r="CP1549" t="s">
        <v>124</v>
      </c>
      <c r="CR1549" t="s">
        <v>142</v>
      </c>
      <c r="CS1549" t="s">
        <v>128</v>
      </c>
      <c r="CT1549" t="s">
        <v>124</v>
      </c>
      <c r="CU1549" t="s">
        <v>188</v>
      </c>
      <c r="CV1549" t="s">
        <v>124</v>
      </c>
      <c r="CW1549" t="s">
        <v>124</v>
      </c>
      <c r="CX1549">
        <v>24</v>
      </c>
      <c r="CY1549">
        <v>24</v>
      </c>
      <c r="CZ1549">
        <v>0</v>
      </c>
      <c r="DA1549">
        <v>0</v>
      </c>
      <c r="DB1549">
        <v>0.2</v>
      </c>
    </row>
    <row r="1550" spans="1:106" x14ac:dyDescent="0.2">
      <c r="A1550">
        <v>30227665</v>
      </c>
      <c r="B1550" t="s">
        <v>15903</v>
      </c>
      <c r="C1550">
        <v>20200323043627</v>
      </c>
      <c r="D1550" s="1">
        <v>43913</v>
      </c>
      <c r="E1550" t="s">
        <v>15904</v>
      </c>
      <c r="F1550" t="s">
        <v>15905</v>
      </c>
      <c r="G1550" t="s">
        <v>15906</v>
      </c>
      <c r="H1550" t="s">
        <v>15907</v>
      </c>
      <c r="I1550" t="s">
        <v>111</v>
      </c>
      <c r="J1550" t="s">
        <v>5181</v>
      </c>
      <c r="L1550" t="s">
        <v>5182</v>
      </c>
      <c r="M1550" t="s">
        <v>15908</v>
      </c>
      <c r="N1550" t="s">
        <v>5184</v>
      </c>
      <c r="R1550" t="s">
        <v>15909</v>
      </c>
      <c r="T1550">
        <v>94455732</v>
      </c>
      <c r="U1550" t="s">
        <v>5186</v>
      </c>
      <c r="V1550" t="s">
        <v>5187</v>
      </c>
      <c r="W1550" s="1">
        <v>42623</v>
      </c>
      <c r="X1550" t="s">
        <v>121</v>
      </c>
      <c r="Y1550" t="s">
        <v>5188</v>
      </c>
      <c r="Z1550" t="s">
        <v>123</v>
      </c>
      <c r="AA1550" s="3">
        <v>1</v>
      </c>
      <c r="AB1550" s="3">
        <v>0.96</v>
      </c>
      <c r="AC1550" t="s">
        <v>128</v>
      </c>
      <c r="AD1550" t="s">
        <v>5189</v>
      </c>
      <c r="AE1550" t="s">
        <v>5190</v>
      </c>
      <c r="AG1550">
        <v>2</v>
      </c>
      <c r="AH1550">
        <v>2</v>
      </c>
      <c r="AI1550" t="s">
        <v>4714</v>
      </c>
      <c r="AJ1550" t="s">
        <v>128</v>
      </c>
      <c r="AK1550" t="s">
        <v>128</v>
      </c>
      <c r="AL1550" t="s">
        <v>129</v>
      </c>
      <c r="AN1550" t="s">
        <v>130</v>
      </c>
      <c r="AP1550" t="s">
        <v>131</v>
      </c>
      <c r="AQ1550" t="s">
        <v>132</v>
      </c>
      <c r="AR1550">
        <v>7302</v>
      </c>
      <c r="AS1550" t="s">
        <v>133</v>
      </c>
      <c r="AT1550" t="s">
        <v>134</v>
      </c>
      <c r="AU1550" t="s">
        <v>135</v>
      </c>
      <c r="AV1550" t="s">
        <v>136</v>
      </c>
      <c r="AW1550">
        <v>40.724769999999999</v>
      </c>
      <c r="AX1550">
        <v>-74.043790000000001</v>
      </c>
      <c r="AY1550" t="s">
        <v>128</v>
      </c>
      <c r="AZ1550" t="s">
        <v>185</v>
      </c>
      <c r="BA1550" t="s">
        <v>138</v>
      </c>
      <c r="BB1550">
        <v>9</v>
      </c>
      <c r="BC1550">
        <v>2</v>
      </c>
      <c r="BD1550">
        <v>3</v>
      </c>
      <c r="BE1550">
        <v>4</v>
      </c>
      <c r="BF1550" t="s">
        <v>139</v>
      </c>
      <c r="BG1550" t="s">
        <v>15910</v>
      </c>
      <c r="BI1550" s="4">
        <v>149</v>
      </c>
      <c r="BL1550" s="4">
        <v>250</v>
      </c>
      <c r="BM1550" s="4">
        <v>75</v>
      </c>
      <c r="BN1550">
        <v>4</v>
      </c>
      <c r="BO1550" s="4">
        <v>15</v>
      </c>
      <c r="BP1550">
        <v>4</v>
      </c>
      <c r="BQ1550">
        <v>365</v>
      </c>
      <c r="BR1550">
        <v>3</v>
      </c>
      <c r="BS1550">
        <v>4</v>
      </c>
      <c r="BT1550">
        <v>365</v>
      </c>
      <c r="BU1550">
        <v>365</v>
      </c>
      <c r="BV1550">
        <v>4</v>
      </c>
      <c r="BW1550">
        <v>365</v>
      </c>
      <c r="BX1550" t="s">
        <v>1994</v>
      </c>
      <c r="BY1550" t="s">
        <v>128</v>
      </c>
      <c r="BZ1550">
        <v>29</v>
      </c>
      <c r="CA1550">
        <v>40</v>
      </c>
      <c r="CB1550">
        <v>69</v>
      </c>
      <c r="CC1550">
        <v>258</v>
      </c>
      <c r="CD1550" s="1">
        <v>43913</v>
      </c>
      <c r="CE1550">
        <v>53</v>
      </c>
      <c r="CF1550">
        <v>43</v>
      </c>
      <c r="CG1550" s="1">
        <v>43441</v>
      </c>
      <c r="CH1550" s="1">
        <v>43899</v>
      </c>
      <c r="CI1550">
        <v>100</v>
      </c>
      <c r="CJ1550">
        <v>10</v>
      </c>
      <c r="CK1550">
        <v>10</v>
      </c>
      <c r="CL1550">
        <v>10</v>
      </c>
      <c r="CM1550">
        <v>10</v>
      </c>
      <c r="CN1550">
        <v>10</v>
      </c>
      <c r="CO1550">
        <v>10</v>
      </c>
      <c r="CP1550" t="s">
        <v>124</v>
      </c>
      <c r="CR1550" t="s">
        <v>142</v>
      </c>
      <c r="CS1550" t="s">
        <v>124</v>
      </c>
      <c r="CT1550" t="s">
        <v>124</v>
      </c>
      <c r="CU1550" t="s">
        <v>188</v>
      </c>
      <c r="CV1550" t="s">
        <v>124</v>
      </c>
      <c r="CW1550" t="s">
        <v>124</v>
      </c>
      <c r="CX1550">
        <v>2</v>
      </c>
      <c r="CY1550">
        <v>2</v>
      </c>
      <c r="CZ1550">
        <v>0</v>
      </c>
      <c r="DA1550">
        <v>0</v>
      </c>
      <c r="DB1550">
        <v>3.36</v>
      </c>
    </row>
    <row r="1551" spans="1:106" x14ac:dyDescent="0.2">
      <c r="A1551">
        <v>30235646</v>
      </c>
      <c r="B1551" t="s">
        <v>15911</v>
      </c>
      <c r="C1551">
        <v>20200323043627</v>
      </c>
      <c r="D1551" s="1">
        <v>43913</v>
      </c>
      <c r="E1551" t="s">
        <v>15912</v>
      </c>
      <c r="F1551" t="s">
        <v>8029</v>
      </c>
      <c r="G1551" t="s">
        <v>8030</v>
      </c>
      <c r="H1551" t="s">
        <v>15913</v>
      </c>
      <c r="I1551" t="s">
        <v>111</v>
      </c>
      <c r="J1551" t="s">
        <v>15914</v>
      </c>
      <c r="L1551" t="s">
        <v>7948</v>
      </c>
      <c r="M1551" t="s">
        <v>15915</v>
      </c>
      <c r="N1551" t="s">
        <v>6055</v>
      </c>
      <c r="O1551" t="s">
        <v>1959</v>
      </c>
      <c r="R1551" t="s">
        <v>15916</v>
      </c>
      <c r="T1551">
        <v>6958867</v>
      </c>
      <c r="U1551" t="s">
        <v>1961</v>
      </c>
      <c r="V1551" t="s">
        <v>1962</v>
      </c>
      <c r="W1551" s="1">
        <v>41442</v>
      </c>
      <c r="X1551" t="s">
        <v>196</v>
      </c>
      <c r="Y1551" t="s">
        <v>1963</v>
      </c>
      <c r="Z1551" t="s">
        <v>123</v>
      </c>
      <c r="AA1551" s="3">
        <v>1</v>
      </c>
      <c r="AB1551" s="3">
        <v>1</v>
      </c>
      <c r="AC1551" t="s">
        <v>124</v>
      </c>
      <c r="AD1551" t="s">
        <v>1964</v>
      </c>
      <c r="AE1551" t="s">
        <v>1965</v>
      </c>
      <c r="AF1551" t="s">
        <v>1966</v>
      </c>
      <c r="AG1551">
        <v>38</v>
      </c>
      <c r="AH1551">
        <v>38</v>
      </c>
      <c r="AI1551" t="s">
        <v>1967</v>
      </c>
      <c r="AJ1551" t="s">
        <v>128</v>
      </c>
      <c r="AK1551" t="s">
        <v>124</v>
      </c>
      <c r="AL1551" t="s">
        <v>129</v>
      </c>
      <c r="AN1551" t="s">
        <v>130</v>
      </c>
      <c r="AP1551" t="s">
        <v>131</v>
      </c>
      <c r="AQ1551" t="s">
        <v>132</v>
      </c>
      <c r="AR1551">
        <v>7302</v>
      </c>
      <c r="AS1551" t="s">
        <v>133</v>
      </c>
      <c r="AT1551" t="s">
        <v>134</v>
      </c>
      <c r="AU1551" t="s">
        <v>135</v>
      </c>
      <c r="AV1551" t="s">
        <v>136</v>
      </c>
      <c r="AW1551">
        <v>40.722459999999998</v>
      </c>
      <c r="AX1551">
        <v>-74.047150000000002</v>
      </c>
      <c r="AY1551" t="s">
        <v>128</v>
      </c>
      <c r="AZ1551" t="s">
        <v>185</v>
      </c>
      <c r="BA1551" t="s">
        <v>163</v>
      </c>
      <c r="BB1551">
        <v>2</v>
      </c>
      <c r="BC1551">
        <v>1</v>
      </c>
      <c r="BD1551">
        <v>1</v>
      </c>
      <c r="BE1551">
        <v>1</v>
      </c>
      <c r="BF1551" t="s">
        <v>139</v>
      </c>
      <c r="BG1551" t="s">
        <v>15917</v>
      </c>
      <c r="BI1551" s="4">
        <v>58</v>
      </c>
      <c r="BL1551" s="4">
        <v>250</v>
      </c>
      <c r="BM1551" s="4">
        <v>65</v>
      </c>
      <c r="BN1551">
        <v>1</v>
      </c>
      <c r="BO1551" s="4">
        <v>0</v>
      </c>
      <c r="BP1551">
        <v>1</v>
      </c>
      <c r="BQ1551">
        <v>1124</v>
      </c>
      <c r="BR1551">
        <v>1</v>
      </c>
      <c r="BS1551">
        <v>1</v>
      </c>
      <c r="BT1551">
        <v>1124</v>
      </c>
      <c r="BU1551">
        <v>1124</v>
      </c>
      <c r="BV1551">
        <v>1</v>
      </c>
      <c r="BW1551">
        <v>1124</v>
      </c>
      <c r="BX1551" t="s">
        <v>757</v>
      </c>
      <c r="BY1551" t="s">
        <v>128</v>
      </c>
      <c r="BZ1551">
        <v>30</v>
      </c>
      <c r="CA1551">
        <v>60</v>
      </c>
      <c r="CB1551">
        <v>90</v>
      </c>
      <c r="CC1551">
        <v>365</v>
      </c>
      <c r="CD1551" s="1">
        <v>43913</v>
      </c>
      <c r="CE1551">
        <v>21</v>
      </c>
      <c r="CF1551">
        <v>13</v>
      </c>
      <c r="CG1551" s="1">
        <v>43442</v>
      </c>
      <c r="CH1551" s="1">
        <v>43822</v>
      </c>
      <c r="CI1551">
        <v>87</v>
      </c>
      <c r="CJ1551">
        <v>9</v>
      </c>
      <c r="CK1551">
        <v>9</v>
      </c>
      <c r="CL1551">
        <v>10</v>
      </c>
      <c r="CM1551">
        <v>9</v>
      </c>
      <c r="CN1551">
        <v>9</v>
      </c>
      <c r="CO1551">
        <v>9</v>
      </c>
      <c r="CP1551" t="s">
        <v>124</v>
      </c>
      <c r="CR1551" t="s">
        <v>142</v>
      </c>
      <c r="CS1551" t="s">
        <v>128</v>
      </c>
      <c r="CT1551" t="s">
        <v>124</v>
      </c>
      <c r="CU1551" t="s">
        <v>188</v>
      </c>
      <c r="CV1551" t="s">
        <v>128</v>
      </c>
      <c r="CW1551" t="s">
        <v>128</v>
      </c>
      <c r="CX1551">
        <v>29</v>
      </c>
      <c r="CY1551">
        <v>1</v>
      </c>
      <c r="CZ1551">
        <v>28</v>
      </c>
      <c r="DA1551">
        <v>0</v>
      </c>
      <c r="DB1551">
        <v>1.33</v>
      </c>
    </row>
    <row r="1552" spans="1:106" x14ac:dyDescent="0.2">
      <c r="A1552">
        <v>30244891</v>
      </c>
      <c r="B1552" t="s">
        <v>15918</v>
      </c>
      <c r="C1552">
        <v>20200323043627</v>
      </c>
      <c r="D1552" s="1">
        <v>43913</v>
      </c>
      <c r="E1552" t="s">
        <v>15919</v>
      </c>
      <c r="F1552" t="s">
        <v>15920</v>
      </c>
      <c r="G1552" t="s">
        <v>15921</v>
      </c>
      <c r="H1552" t="s">
        <v>15922</v>
      </c>
      <c r="I1552" t="s">
        <v>111</v>
      </c>
      <c r="J1552" t="s">
        <v>15923</v>
      </c>
      <c r="K1552" t="s">
        <v>15924</v>
      </c>
      <c r="L1552" t="s">
        <v>15925</v>
      </c>
      <c r="M1552" t="s">
        <v>15926</v>
      </c>
      <c r="N1552" t="s">
        <v>15927</v>
      </c>
      <c r="R1552" t="s">
        <v>15928</v>
      </c>
      <c r="T1552">
        <v>13784620</v>
      </c>
      <c r="U1552" t="s">
        <v>15929</v>
      </c>
      <c r="V1552" t="s">
        <v>15930</v>
      </c>
      <c r="W1552" s="1">
        <v>41730</v>
      </c>
      <c r="X1552" t="s">
        <v>121</v>
      </c>
      <c r="Y1552" t="s">
        <v>15931</v>
      </c>
      <c r="Z1552" t="s">
        <v>123</v>
      </c>
      <c r="AA1552" s="3">
        <v>1</v>
      </c>
      <c r="AB1552" s="3">
        <v>1</v>
      </c>
      <c r="AC1552" t="s">
        <v>124</v>
      </c>
      <c r="AD1552" t="s">
        <v>15932</v>
      </c>
      <c r="AE1552" t="s">
        <v>15933</v>
      </c>
      <c r="AG1552">
        <v>1</v>
      </c>
      <c r="AH1552">
        <v>1</v>
      </c>
      <c r="AI1552" t="s">
        <v>4091</v>
      </c>
      <c r="AJ1552" t="s">
        <v>128</v>
      </c>
      <c r="AK1552" t="s">
        <v>124</v>
      </c>
      <c r="AL1552" t="s">
        <v>129</v>
      </c>
      <c r="AN1552" t="s">
        <v>161</v>
      </c>
      <c r="AP1552" t="s">
        <v>131</v>
      </c>
      <c r="AQ1552" t="s">
        <v>132</v>
      </c>
      <c r="AR1552">
        <v>7306</v>
      </c>
      <c r="AS1552" t="s">
        <v>133</v>
      </c>
      <c r="AT1552" t="s">
        <v>134</v>
      </c>
      <c r="AU1552" t="s">
        <v>135</v>
      </c>
      <c r="AV1552" t="s">
        <v>136</v>
      </c>
      <c r="AW1552">
        <v>40.73077</v>
      </c>
      <c r="AX1552">
        <v>-74.059219999999996</v>
      </c>
      <c r="AY1552" t="s">
        <v>128</v>
      </c>
      <c r="AZ1552" t="s">
        <v>185</v>
      </c>
      <c r="BA1552" t="s">
        <v>138</v>
      </c>
      <c r="BB1552">
        <v>4</v>
      </c>
      <c r="BC1552">
        <v>1</v>
      </c>
      <c r="BD1552">
        <v>1</v>
      </c>
      <c r="BE1552">
        <v>2</v>
      </c>
      <c r="BF1552" t="s">
        <v>139</v>
      </c>
      <c r="BG1552" t="s">
        <v>15934</v>
      </c>
      <c r="BI1552" s="4">
        <v>72</v>
      </c>
      <c r="BL1552" s="4">
        <v>800</v>
      </c>
      <c r="BM1552" s="4">
        <v>100</v>
      </c>
      <c r="BN1552">
        <v>2</v>
      </c>
      <c r="BO1552" s="4">
        <v>10</v>
      </c>
      <c r="BP1552">
        <v>2</v>
      </c>
      <c r="BQ1552">
        <v>1125</v>
      </c>
      <c r="BR1552">
        <v>2</v>
      </c>
      <c r="BS1552">
        <v>2</v>
      </c>
      <c r="BT1552">
        <v>1125</v>
      </c>
      <c r="BU1552">
        <v>1125</v>
      </c>
      <c r="BV1552">
        <v>2</v>
      </c>
      <c r="BW1552">
        <v>1125</v>
      </c>
      <c r="BX1552" t="s">
        <v>187</v>
      </c>
      <c r="BY1552" t="s">
        <v>128</v>
      </c>
      <c r="BZ1552">
        <v>25</v>
      </c>
      <c r="CA1552">
        <v>28</v>
      </c>
      <c r="CB1552">
        <v>37</v>
      </c>
      <c r="CC1552">
        <v>288</v>
      </c>
      <c r="CD1552" s="1">
        <v>43913</v>
      </c>
      <c r="CE1552">
        <v>34</v>
      </c>
      <c r="CF1552">
        <v>32</v>
      </c>
      <c r="CG1552" s="1">
        <v>43523</v>
      </c>
      <c r="CH1552" s="1">
        <v>43828</v>
      </c>
      <c r="CI1552">
        <v>91</v>
      </c>
      <c r="CJ1552">
        <v>10</v>
      </c>
      <c r="CK1552">
        <v>9</v>
      </c>
      <c r="CL1552">
        <v>10</v>
      </c>
      <c r="CM1552">
        <v>10</v>
      </c>
      <c r="CN1552">
        <v>10</v>
      </c>
      <c r="CO1552">
        <v>9</v>
      </c>
      <c r="CP1552" t="s">
        <v>124</v>
      </c>
      <c r="CR1552" t="s">
        <v>142</v>
      </c>
      <c r="CS1552" t="s">
        <v>128</v>
      </c>
      <c r="CT1552" t="s">
        <v>124</v>
      </c>
      <c r="CU1552" t="s">
        <v>188</v>
      </c>
      <c r="CV1552" t="s">
        <v>124</v>
      </c>
      <c r="CW1552" t="s">
        <v>124</v>
      </c>
      <c r="CX1552">
        <v>1</v>
      </c>
      <c r="CY1552">
        <v>1</v>
      </c>
      <c r="CZ1552">
        <v>0</v>
      </c>
      <c r="DA1552">
        <v>0</v>
      </c>
      <c r="DB1552">
        <v>2.61</v>
      </c>
    </row>
    <row r="1553" spans="1:106" x14ac:dyDescent="0.2">
      <c r="A1553">
        <v>30245053</v>
      </c>
      <c r="B1553" t="s">
        <v>15935</v>
      </c>
      <c r="C1553">
        <v>20200323043627</v>
      </c>
      <c r="D1553" s="1">
        <v>43913</v>
      </c>
      <c r="E1553" t="s">
        <v>15936</v>
      </c>
      <c r="F1553" t="s">
        <v>15937</v>
      </c>
      <c r="G1553" t="s">
        <v>15938</v>
      </c>
      <c r="H1553" t="s">
        <v>15939</v>
      </c>
      <c r="I1553" t="s">
        <v>111</v>
      </c>
      <c r="J1553" t="s">
        <v>15940</v>
      </c>
      <c r="L1553" t="s">
        <v>15941</v>
      </c>
      <c r="N1553" t="s">
        <v>15942</v>
      </c>
      <c r="O1553" t="s">
        <v>15943</v>
      </c>
      <c r="R1553" t="s">
        <v>15944</v>
      </c>
      <c r="T1553">
        <v>227127681</v>
      </c>
      <c r="U1553" t="s">
        <v>15945</v>
      </c>
      <c r="V1553" t="s">
        <v>15946</v>
      </c>
      <c r="W1553" s="1">
        <v>43427</v>
      </c>
      <c r="X1553" t="s">
        <v>579</v>
      </c>
      <c r="Y1553" t="s">
        <v>15947</v>
      </c>
      <c r="Z1553" t="s">
        <v>123</v>
      </c>
      <c r="AA1553" s="3">
        <v>0.8</v>
      </c>
      <c r="AB1553" s="3">
        <v>0.95</v>
      </c>
      <c r="AC1553" t="s">
        <v>124</v>
      </c>
      <c r="AD1553" t="s">
        <v>15948</v>
      </c>
      <c r="AE1553" t="s">
        <v>15949</v>
      </c>
      <c r="AG1553">
        <v>1</v>
      </c>
      <c r="AH1553">
        <v>1</v>
      </c>
      <c r="AI1553" t="s">
        <v>246</v>
      </c>
      <c r="AJ1553" t="s">
        <v>128</v>
      </c>
      <c r="AK1553" t="s">
        <v>124</v>
      </c>
      <c r="AL1553" t="s">
        <v>129</v>
      </c>
      <c r="AN1553" t="s">
        <v>130</v>
      </c>
      <c r="AP1553" t="s">
        <v>131</v>
      </c>
      <c r="AQ1553" t="s">
        <v>132</v>
      </c>
      <c r="AR1553">
        <v>7302</v>
      </c>
      <c r="AS1553" t="s">
        <v>133</v>
      </c>
      <c r="AT1553" t="s">
        <v>134</v>
      </c>
      <c r="AU1553" t="s">
        <v>135</v>
      </c>
      <c r="AV1553" t="s">
        <v>136</v>
      </c>
      <c r="AW1553">
        <v>40.722050000000003</v>
      </c>
      <c r="AX1553">
        <v>-74.050809999999998</v>
      </c>
      <c r="AY1553" t="s">
        <v>128</v>
      </c>
      <c r="AZ1553" t="s">
        <v>185</v>
      </c>
      <c r="BA1553" t="s">
        <v>138</v>
      </c>
      <c r="BB1553">
        <v>8</v>
      </c>
      <c r="BC1553">
        <v>2.5</v>
      </c>
      <c r="BD1553">
        <v>3</v>
      </c>
      <c r="BE1553">
        <v>4</v>
      </c>
      <c r="BF1553" t="s">
        <v>139</v>
      </c>
      <c r="BG1553" t="s">
        <v>15950</v>
      </c>
      <c r="BI1553" s="4">
        <v>229</v>
      </c>
      <c r="BL1553" s="4">
        <v>100</v>
      </c>
      <c r="BM1553" s="4">
        <v>100</v>
      </c>
      <c r="BN1553">
        <v>3</v>
      </c>
      <c r="BO1553" s="4">
        <v>10</v>
      </c>
      <c r="BP1553">
        <v>2</v>
      </c>
      <c r="BQ1553">
        <v>28</v>
      </c>
      <c r="BR1553">
        <v>1</v>
      </c>
      <c r="BS1553">
        <v>2</v>
      </c>
      <c r="BT1553">
        <v>28</v>
      </c>
      <c r="BU1553">
        <v>28</v>
      </c>
      <c r="BV1553">
        <v>1.9</v>
      </c>
      <c r="BW1553">
        <v>28</v>
      </c>
      <c r="BX1553" t="s">
        <v>607</v>
      </c>
      <c r="BY1553" t="s">
        <v>128</v>
      </c>
      <c r="BZ1553">
        <v>0</v>
      </c>
      <c r="CA1553">
        <v>0</v>
      </c>
      <c r="CB1553">
        <v>0</v>
      </c>
      <c r="CC1553">
        <v>23</v>
      </c>
      <c r="CD1553" s="1">
        <v>43913</v>
      </c>
      <c r="CE1553">
        <v>21</v>
      </c>
      <c r="CF1553">
        <v>16</v>
      </c>
      <c r="CG1553" s="1">
        <v>43469</v>
      </c>
      <c r="CH1553" s="1">
        <v>43852</v>
      </c>
      <c r="CI1553">
        <v>91</v>
      </c>
      <c r="CJ1553">
        <v>10</v>
      </c>
      <c r="CK1553">
        <v>9</v>
      </c>
      <c r="CL1553">
        <v>9</v>
      </c>
      <c r="CM1553">
        <v>9</v>
      </c>
      <c r="CN1553">
        <v>9</v>
      </c>
      <c r="CO1553">
        <v>10</v>
      </c>
      <c r="CP1553" t="s">
        <v>124</v>
      </c>
      <c r="CR1553" t="s">
        <v>142</v>
      </c>
      <c r="CS1553" t="s">
        <v>124</v>
      </c>
      <c r="CT1553" t="s">
        <v>124</v>
      </c>
      <c r="CU1553" t="s">
        <v>188</v>
      </c>
      <c r="CV1553" t="s">
        <v>124</v>
      </c>
      <c r="CW1553" t="s">
        <v>124</v>
      </c>
      <c r="CX1553">
        <v>1</v>
      </c>
      <c r="CY1553">
        <v>1</v>
      </c>
      <c r="CZ1553">
        <v>0</v>
      </c>
      <c r="DA1553">
        <v>0</v>
      </c>
      <c r="DB1553">
        <v>1.42</v>
      </c>
    </row>
    <row r="1554" spans="1:106" x14ac:dyDescent="0.2">
      <c r="A1554">
        <v>30251440</v>
      </c>
      <c r="B1554" t="s">
        <v>15951</v>
      </c>
      <c r="C1554">
        <v>20200323043627</v>
      </c>
      <c r="D1554" s="1">
        <v>43913</v>
      </c>
      <c r="E1554" t="s">
        <v>15952</v>
      </c>
      <c r="F1554" t="s">
        <v>15953</v>
      </c>
      <c r="G1554" t="s">
        <v>15954</v>
      </c>
      <c r="H1554" t="s">
        <v>15955</v>
      </c>
      <c r="I1554" t="s">
        <v>111</v>
      </c>
      <c r="J1554" t="s">
        <v>15956</v>
      </c>
      <c r="L1554" t="s">
        <v>15957</v>
      </c>
      <c r="M1554" t="s">
        <v>15958</v>
      </c>
      <c r="N1554" t="s">
        <v>15959</v>
      </c>
      <c r="O1554" t="s">
        <v>15960</v>
      </c>
      <c r="R1554" t="s">
        <v>15961</v>
      </c>
      <c r="T1554">
        <v>11553711</v>
      </c>
      <c r="U1554" t="s">
        <v>15962</v>
      </c>
      <c r="V1554" t="s">
        <v>8277</v>
      </c>
      <c r="W1554" s="1">
        <v>41661</v>
      </c>
      <c r="X1554" t="s">
        <v>8749</v>
      </c>
      <c r="Y1554" t="s">
        <v>15963</v>
      </c>
      <c r="Z1554" t="s">
        <v>123</v>
      </c>
      <c r="AA1554" s="3">
        <v>1</v>
      </c>
      <c r="AB1554" s="3">
        <v>0.99</v>
      </c>
      <c r="AC1554" t="s">
        <v>124</v>
      </c>
      <c r="AD1554" t="s">
        <v>15964</v>
      </c>
      <c r="AE1554" t="s">
        <v>15965</v>
      </c>
      <c r="AG1554">
        <v>7</v>
      </c>
      <c r="AH1554">
        <v>7</v>
      </c>
      <c r="AI1554" t="s">
        <v>623</v>
      </c>
      <c r="AJ1554" t="s">
        <v>128</v>
      </c>
      <c r="AK1554" t="s">
        <v>128</v>
      </c>
      <c r="AL1554" t="s">
        <v>129</v>
      </c>
      <c r="AN1554" t="s">
        <v>232</v>
      </c>
      <c r="AP1554" t="s">
        <v>131</v>
      </c>
      <c r="AQ1554" t="s">
        <v>132</v>
      </c>
      <c r="AR1554">
        <v>7305</v>
      </c>
      <c r="AS1554" t="s">
        <v>133</v>
      </c>
      <c r="AT1554" t="s">
        <v>134</v>
      </c>
      <c r="AU1554" t="s">
        <v>135</v>
      </c>
      <c r="AV1554" t="s">
        <v>136</v>
      </c>
      <c r="AW1554">
        <v>40.701590000000003</v>
      </c>
      <c r="AX1554">
        <v>-74.083150000000003</v>
      </c>
      <c r="AY1554" t="s">
        <v>128</v>
      </c>
      <c r="AZ1554" t="s">
        <v>247</v>
      </c>
      <c r="BA1554" t="s">
        <v>163</v>
      </c>
      <c r="BB1554">
        <v>2</v>
      </c>
      <c r="BC1554">
        <v>1</v>
      </c>
      <c r="BD1554">
        <v>1</v>
      </c>
      <c r="BE1554">
        <v>1</v>
      </c>
      <c r="BF1554" t="s">
        <v>139</v>
      </c>
      <c r="BG1554" t="s">
        <v>15966</v>
      </c>
      <c r="BI1554" s="4">
        <v>39</v>
      </c>
      <c r="BL1554" s="4">
        <v>100</v>
      </c>
      <c r="BM1554" s="4">
        <v>15</v>
      </c>
      <c r="BN1554">
        <v>2</v>
      </c>
      <c r="BO1554" s="4">
        <v>25</v>
      </c>
      <c r="BP1554">
        <v>1</v>
      </c>
      <c r="BQ1554">
        <v>29</v>
      </c>
      <c r="BR1554">
        <v>1</v>
      </c>
      <c r="BS1554">
        <v>1</v>
      </c>
      <c r="BT1554">
        <v>29</v>
      </c>
      <c r="BU1554">
        <v>29</v>
      </c>
      <c r="BV1554">
        <v>1</v>
      </c>
      <c r="BW1554">
        <v>29</v>
      </c>
      <c r="BX1554" t="s">
        <v>607</v>
      </c>
      <c r="BY1554" t="s">
        <v>128</v>
      </c>
      <c r="BZ1554">
        <v>21</v>
      </c>
      <c r="CA1554">
        <v>21</v>
      </c>
      <c r="CB1554">
        <v>21</v>
      </c>
      <c r="CC1554">
        <v>21</v>
      </c>
      <c r="CD1554" s="1">
        <v>43913</v>
      </c>
      <c r="CE1554">
        <v>32</v>
      </c>
      <c r="CF1554">
        <v>28</v>
      </c>
      <c r="CG1554" s="1">
        <v>43428</v>
      </c>
      <c r="CH1554" s="1">
        <v>43840</v>
      </c>
      <c r="CI1554">
        <v>92</v>
      </c>
      <c r="CJ1554">
        <v>9</v>
      </c>
      <c r="CK1554">
        <v>10</v>
      </c>
      <c r="CL1554">
        <v>10</v>
      </c>
      <c r="CM1554">
        <v>10</v>
      </c>
      <c r="CN1554">
        <v>8</v>
      </c>
      <c r="CO1554">
        <v>9</v>
      </c>
      <c r="CP1554" t="s">
        <v>124</v>
      </c>
      <c r="CR1554" t="s">
        <v>142</v>
      </c>
      <c r="CS1554" t="s">
        <v>128</v>
      </c>
      <c r="CT1554" t="s">
        <v>124</v>
      </c>
      <c r="CU1554" t="s">
        <v>188</v>
      </c>
      <c r="CV1554" t="s">
        <v>124</v>
      </c>
      <c r="CW1554" t="s">
        <v>124</v>
      </c>
      <c r="CX1554">
        <v>3</v>
      </c>
      <c r="CY1554">
        <v>0</v>
      </c>
      <c r="CZ1554">
        <v>3</v>
      </c>
      <c r="DA1554">
        <v>0</v>
      </c>
      <c r="DB1554">
        <v>1.98</v>
      </c>
    </row>
    <row r="1555" spans="1:106" x14ac:dyDescent="0.2">
      <c r="A1555">
        <v>30252688</v>
      </c>
      <c r="B1555" t="s">
        <v>15967</v>
      </c>
      <c r="C1555">
        <v>20200323043627</v>
      </c>
      <c r="D1555" s="1">
        <v>43913</v>
      </c>
      <c r="E1555" t="s">
        <v>15968</v>
      </c>
      <c r="F1555" t="s">
        <v>15953</v>
      </c>
      <c r="G1555" t="s">
        <v>15954</v>
      </c>
      <c r="H1555" t="s">
        <v>15955</v>
      </c>
      <c r="I1555" t="s">
        <v>111</v>
      </c>
      <c r="J1555" t="s">
        <v>15956</v>
      </c>
      <c r="L1555" t="s">
        <v>15957</v>
      </c>
      <c r="M1555" t="s">
        <v>15958</v>
      </c>
      <c r="N1555" t="s">
        <v>15959</v>
      </c>
      <c r="O1555" t="s">
        <v>15960</v>
      </c>
      <c r="R1555" t="s">
        <v>15969</v>
      </c>
      <c r="T1555">
        <v>11553711</v>
      </c>
      <c r="U1555" t="s">
        <v>15962</v>
      </c>
      <c r="V1555" t="s">
        <v>8277</v>
      </c>
      <c r="W1555" s="1">
        <v>41661</v>
      </c>
      <c r="X1555" t="s">
        <v>8749</v>
      </c>
      <c r="Y1555" t="s">
        <v>15963</v>
      </c>
      <c r="Z1555" t="s">
        <v>123</v>
      </c>
      <c r="AA1555" s="3">
        <v>1</v>
      </c>
      <c r="AB1555" s="3">
        <v>0.99</v>
      </c>
      <c r="AC1555" t="s">
        <v>124</v>
      </c>
      <c r="AD1555" t="s">
        <v>15964</v>
      </c>
      <c r="AE1555" t="s">
        <v>15965</v>
      </c>
      <c r="AG1555">
        <v>7</v>
      </c>
      <c r="AH1555">
        <v>7</v>
      </c>
      <c r="AI1555" t="s">
        <v>623</v>
      </c>
      <c r="AJ1555" t="s">
        <v>128</v>
      </c>
      <c r="AK1555" t="s">
        <v>128</v>
      </c>
      <c r="AL1555" t="s">
        <v>129</v>
      </c>
      <c r="AN1555" t="s">
        <v>232</v>
      </c>
      <c r="AP1555" t="s">
        <v>131</v>
      </c>
      <c r="AQ1555" t="s">
        <v>132</v>
      </c>
      <c r="AR1555">
        <v>7305</v>
      </c>
      <c r="AS1555" t="s">
        <v>133</v>
      </c>
      <c r="AT1555" t="s">
        <v>134</v>
      </c>
      <c r="AU1555" t="s">
        <v>135</v>
      </c>
      <c r="AV1555" t="s">
        <v>136</v>
      </c>
      <c r="AW1555">
        <v>40.702100000000002</v>
      </c>
      <c r="AX1555">
        <v>-74.084519999999998</v>
      </c>
      <c r="AY1555" t="s">
        <v>128</v>
      </c>
      <c r="AZ1555" t="s">
        <v>247</v>
      </c>
      <c r="BA1555" t="s">
        <v>163</v>
      </c>
      <c r="BB1555">
        <v>2</v>
      </c>
      <c r="BC1555">
        <v>1</v>
      </c>
      <c r="BD1555">
        <v>1</v>
      </c>
      <c r="BE1555">
        <v>1</v>
      </c>
      <c r="BF1555" t="s">
        <v>139</v>
      </c>
      <c r="BG1555" t="s">
        <v>15970</v>
      </c>
      <c r="BI1555" s="4">
        <v>39</v>
      </c>
      <c r="BL1555" s="4">
        <v>100</v>
      </c>
      <c r="BM1555" s="4">
        <v>15</v>
      </c>
      <c r="BN1555">
        <v>2</v>
      </c>
      <c r="BO1555" s="4">
        <v>25</v>
      </c>
      <c r="BP1555">
        <v>1</v>
      </c>
      <c r="BQ1555">
        <v>29</v>
      </c>
      <c r="BR1555">
        <v>1</v>
      </c>
      <c r="BS1555">
        <v>1</v>
      </c>
      <c r="BT1555">
        <v>29</v>
      </c>
      <c r="BU1555">
        <v>29</v>
      </c>
      <c r="BV1555">
        <v>1</v>
      </c>
      <c r="BW1555">
        <v>29</v>
      </c>
      <c r="BX1555" t="s">
        <v>187</v>
      </c>
      <c r="BY1555" t="s">
        <v>128</v>
      </c>
      <c r="BZ1555">
        <v>21</v>
      </c>
      <c r="CA1555">
        <v>21</v>
      </c>
      <c r="CB1555">
        <v>21</v>
      </c>
      <c r="CC1555">
        <v>21</v>
      </c>
      <c r="CD1555" s="1">
        <v>43913</v>
      </c>
      <c r="CE1555">
        <v>39</v>
      </c>
      <c r="CF1555">
        <v>31</v>
      </c>
      <c r="CG1555" s="1">
        <v>43465</v>
      </c>
      <c r="CH1555" s="1">
        <v>43897</v>
      </c>
      <c r="CI1555">
        <v>92</v>
      </c>
      <c r="CJ1555">
        <v>10</v>
      </c>
      <c r="CK1555">
        <v>10</v>
      </c>
      <c r="CL1555">
        <v>10</v>
      </c>
      <c r="CM1555">
        <v>10</v>
      </c>
      <c r="CN1555">
        <v>9</v>
      </c>
      <c r="CO1555">
        <v>9</v>
      </c>
      <c r="CP1555" t="s">
        <v>124</v>
      </c>
      <c r="CR1555" t="s">
        <v>142</v>
      </c>
      <c r="CS1555" t="s">
        <v>128</v>
      </c>
      <c r="CT1555" t="s">
        <v>124</v>
      </c>
      <c r="CU1555" t="s">
        <v>188</v>
      </c>
      <c r="CV1555" t="s">
        <v>124</v>
      </c>
      <c r="CW1555" t="s">
        <v>124</v>
      </c>
      <c r="CX1555">
        <v>3</v>
      </c>
      <c r="CY1555">
        <v>0</v>
      </c>
      <c r="CZ1555">
        <v>3</v>
      </c>
      <c r="DA1555">
        <v>0</v>
      </c>
      <c r="DB1555">
        <v>2.61</v>
      </c>
    </row>
    <row r="1556" spans="1:106" x14ac:dyDescent="0.2">
      <c r="A1556">
        <v>30256779</v>
      </c>
      <c r="B1556" t="s">
        <v>15971</v>
      </c>
      <c r="C1556">
        <v>20200323043627</v>
      </c>
      <c r="D1556" s="1">
        <v>43913</v>
      </c>
      <c r="E1556" t="s">
        <v>15972</v>
      </c>
      <c r="F1556" t="s">
        <v>15973</v>
      </c>
      <c r="G1556" t="s">
        <v>15974</v>
      </c>
      <c r="H1556" t="s">
        <v>15975</v>
      </c>
      <c r="I1556" t="s">
        <v>111</v>
      </c>
      <c r="J1556" t="s">
        <v>15976</v>
      </c>
      <c r="L1556" t="s">
        <v>15977</v>
      </c>
      <c r="M1556" t="s">
        <v>15978</v>
      </c>
      <c r="N1556" t="s">
        <v>15979</v>
      </c>
      <c r="O1556" t="s">
        <v>15980</v>
      </c>
      <c r="R1556" t="s">
        <v>15981</v>
      </c>
      <c r="T1556">
        <v>17378729</v>
      </c>
      <c r="U1556" t="s">
        <v>10584</v>
      </c>
      <c r="V1556" t="s">
        <v>10585</v>
      </c>
      <c r="W1556" s="1">
        <v>41818</v>
      </c>
      <c r="X1556" t="s">
        <v>196</v>
      </c>
      <c r="Y1556" s="2" t="s">
        <v>10586</v>
      </c>
      <c r="Z1556" t="s">
        <v>123</v>
      </c>
      <c r="AA1556" s="3">
        <v>1</v>
      </c>
      <c r="AB1556" s="3">
        <v>1</v>
      </c>
      <c r="AC1556" t="s">
        <v>124</v>
      </c>
      <c r="AD1556" t="s">
        <v>10587</v>
      </c>
      <c r="AE1556" t="s">
        <v>10588</v>
      </c>
      <c r="AG1556">
        <v>3</v>
      </c>
      <c r="AH1556">
        <v>3</v>
      </c>
      <c r="AI1556" t="s">
        <v>1703</v>
      </c>
      <c r="AJ1556" t="s">
        <v>128</v>
      </c>
      <c r="AK1556" t="s">
        <v>124</v>
      </c>
      <c r="AL1556" t="s">
        <v>129</v>
      </c>
      <c r="AN1556" t="s">
        <v>214</v>
      </c>
      <c r="AP1556" t="s">
        <v>131</v>
      </c>
      <c r="AQ1556" t="s">
        <v>132</v>
      </c>
      <c r="AR1556">
        <v>7306</v>
      </c>
      <c r="AS1556" t="s">
        <v>133</v>
      </c>
      <c r="AT1556" t="s">
        <v>134</v>
      </c>
      <c r="AU1556" t="s">
        <v>135</v>
      </c>
      <c r="AV1556" t="s">
        <v>136</v>
      </c>
      <c r="AW1556">
        <v>40.726610000000001</v>
      </c>
      <c r="AX1556">
        <v>-74.076980000000006</v>
      </c>
      <c r="AY1556" t="s">
        <v>128</v>
      </c>
      <c r="AZ1556" t="s">
        <v>185</v>
      </c>
      <c r="BA1556" t="s">
        <v>138</v>
      </c>
      <c r="BB1556">
        <v>3</v>
      </c>
      <c r="BC1556">
        <v>1</v>
      </c>
      <c r="BD1556">
        <v>1</v>
      </c>
      <c r="BE1556">
        <v>2</v>
      </c>
      <c r="BF1556" t="s">
        <v>139</v>
      </c>
      <c r="BG1556" t="s">
        <v>15982</v>
      </c>
      <c r="BI1556" s="4">
        <v>80</v>
      </c>
      <c r="BL1556" s="4">
        <v>300</v>
      </c>
      <c r="BM1556" s="4">
        <v>90</v>
      </c>
      <c r="BN1556">
        <v>2</v>
      </c>
      <c r="BO1556" s="4">
        <v>10</v>
      </c>
      <c r="BP1556">
        <v>1</v>
      </c>
      <c r="BQ1556">
        <v>30</v>
      </c>
      <c r="BR1556">
        <v>1</v>
      </c>
      <c r="BS1556">
        <v>2</v>
      </c>
      <c r="BT1556">
        <v>30</v>
      </c>
      <c r="BU1556">
        <v>30</v>
      </c>
      <c r="BV1556">
        <v>1.3</v>
      </c>
      <c r="BW1556">
        <v>30</v>
      </c>
      <c r="BX1556" t="s">
        <v>934</v>
      </c>
      <c r="BY1556" t="s">
        <v>128</v>
      </c>
      <c r="BZ1556">
        <v>23</v>
      </c>
      <c r="CA1556">
        <v>48</v>
      </c>
      <c r="CB1556">
        <v>68</v>
      </c>
      <c r="CC1556">
        <v>121</v>
      </c>
      <c r="CD1556" s="1">
        <v>43913</v>
      </c>
      <c r="CE1556">
        <v>61</v>
      </c>
      <c r="CF1556">
        <v>43</v>
      </c>
      <c r="CG1556" s="1">
        <v>43431</v>
      </c>
      <c r="CH1556" s="1">
        <v>43899</v>
      </c>
      <c r="CI1556">
        <v>95</v>
      </c>
      <c r="CJ1556">
        <v>10</v>
      </c>
      <c r="CK1556">
        <v>9</v>
      </c>
      <c r="CL1556">
        <v>10</v>
      </c>
      <c r="CM1556">
        <v>10</v>
      </c>
      <c r="CN1556">
        <v>9</v>
      </c>
      <c r="CO1556">
        <v>10</v>
      </c>
      <c r="CP1556" t="s">
        <v>124</v>
      </c>
      <c r="CR1556" t="s">
        <v>142</v>
      </c>
      <c r="CS1556" t="s">
        <v>128</v>
      </c>
      <c r="CT1556" t="s">
        <v>124</v>
      </c>
      <c r="CU1556" t="s">
        <v>188</v>
      </c>
      <c r="CV1556" t="s">
        <v>124</v>
      </c>
      <c r="CW1556" t="s">
        <v>124</v>
      </c>
      <c r="CX1556">
        <v>3</v>
      </c>
      <c r="CY1556">
        <v>3</v>
      </c>
      <c r="CZ1556">
        <v>0</v>
      </c>
      <c r="DA1556">
        <v>0</v>
      </c>
      <c r="DB1556">
        <v>3.79</v>
      </c>
    </row>
    <row r="1557" spans="1:106" x14ac:dyDescent="0.2">
      <c r="A1557">
        <v>30264147</v>
      </c>
      <c r="B1557" t="s">
        <v>15983</v>
      </c>
      <c r="C1557">
        <v>20200323043627</v>
      </c>
      <c r="D1557" s="1">
        <v>43913</v>
      </c>
      <c r="E1557" t="s">
        <v>15984</v>
      </c>
      <c r="F1557" t="s">
        <v>15985</v>
      </c>
      <c r="G1557" t="s">
        <v>15986</v>
      </c>
      <c r="H1557" t="s">
        <v>15987</v>
      </c>
      <c r="I1557" t="s">
        <v>111</v>
      </c>
      <c r="J1557" t="s">
        <v>15988</v>
      </c>
      <c r="K1557" t="s">
        <v>15989</v>
      </c>
      <c r="L1557" t="s">
        <v>15990</v>
      </c>
      <c r="M1557" t="s">
        <v>15991</v>
      </c>
      <c r="N1557" t="s">
        <v>6055</v>
      </c>
      <c r="O1557" t="s">
        <v>1959</v>
      </c>
      <c r="R1557" t="s">
        <v>15992</v>
      </c>
      <c r="T1557">
        <v>6958867</v>
      </c>
      <c r="U1557" t="s">
        <v>1961</v>
      </c>
      <c r="V1557" t="s">
        <v>1962</v>
      </c>
      <c r="W1557" s="1">
        <v>41442</v>
      </c>
      <c r="X1557" t="s">
        <v>196</v>
      </c>
      <c r="Y1557" t="s">
        <v>1963</v>
      </c>
      <c r="Z1557" t="s">
        <v>123</v>
      </c>
      <c r="AA1557" s="3">
        <v>1</v>
      </c>
      <c r="AB1557" s="3">
        <v>1</v>
      </c>
      <c r="AC1557" t="s">
        <v>124</v>
      </c>
      <c r="AD1557" t="s">
        <v>1964</v>
      </c>
      <c r="AE1557" t="s">
        <v>1965</v>
      </c>
      <c r="AF1557" t="s">
        <v>1966</v>
      </c>
      <c r="AG1557">
        <v>38</v>
      </c>
      <c r="AH1557">
        <v>38</v>
      </c>
      <c r="AI1557" t="s">
        <v>1967</v>
      </c>
      <c r="AJ1557" t="s">
        <v>128</v>
      </c>
      <c r="AK1557" t="s">
        <v>124</v>
      </c>
      <c r="AL1557" t="s">
        <v>129</v>
      </c>
      <c r="AN1557" t="s">
        <v>161</v>
      </c>
      <c r="AP1557" t="s">
        <v>131</v>
      </c>
      <c r="AQ1557" t="s">
        <v>132</v>
      </c>
      <c r="AR1557">
        <v>7306</v>
      </c>
      <c r="AS1557" t="s">
        <v>133</v>
      </c>
      <c r="AT1557" t="s">
        <v>134</v>
      </c>
      <c r="AU1557" t="s">
        <v>135</v>
      </c>
      <c r="AV1557" t="s">
        <v>136</v>
      </c>
      <c r="AW1557">
        <v>40.728389999999997</v>
      </c>
      <c r="AX1557">
        <v>-74.057109999999994</v>
      </c>
      <c r="AY1557" t="s">
        <v>128</v>
      </c>
      <c r="AZ1557" t="s">
        <v>247</v>
      </c>
      <c r="BA1557" t="s">
        <v>163</v>
      </c>
      <c r="BB1557">
        <v>2</v>
      </c>
      <c r="BC1557">
        <v>1</v>
      </c>
      <c r="BD1557">
        <v>1</v>
      </c>
      <c r="BE1557">
        <v>1</v>
      </c>
      <c r="BF1557" t="s">
        <v>139</v>
      </c>
      <c r="BG1557" t="s">
        <v>15993</v>
      </c>
      <c r="BI1557" s="4">
        <v>53</v>
      </c>
      <c r="BL1557" s="4">
        <v>200</v>
      </c>
      <c r="BM1557" s="4">
        <v>65</v>
      </c>
      <c r="BN1557">
        <v>1</v>
      </c>
      <c r="BO1557" s="4">
        <v>0</v>
      </c>
      <c r="BP1557">
        <v>1</v>
      </c>
      <c r="BQ1557">
        <v>1125</v>
      </c>
      <c r="BR1557">
        <v>1</v>
      </c>
      <c r="BS1557">
        <v>1</v>
      </c>
      <c r="BT1557">
        <v>1125</v>
      </c>
      <c r="BU1557">
        <v>1125</v>
      </c>
      <c r="BV1557">
        <v>1</v>
      </c>
      <c r="BW1557">
        <v>1125</v>
      </c>
      <c r="BX1557" t="s">
        <v>607</v>
      </c>
      <c r="BY1557" t="s">
        <v>128</v>
      </c>
      <c r="BZ1557">
        <v>0</v>
      </c>
      <c r="CA1557">
        <v>0</v>
      </c>
      <c r="CB1557">
        <v>0</v>
      </c>
      <c r="CC1557">
        <v>221</v>
      </c>
      <c r="CD1557" s="1">
        <v>43913</v>
      </c>
      <c r="CE1557">
        <v>20</v>
      </c>
      <c r="CF1557">
        <v>12</v>
      </c>
      <c r="CG1557" s="1">
        <v>43453</v>
      </c>
      <c r="CH1557" s="1">
        <v>43889</v>
      </c>
      <c r="CI1557">
        <v>93</v>
      </c>
      <c r="CJ1557">
        <v>10</v>
      </c>
      <c r="CK1557">
        <v>10</v>
      </c>
      <c r="CL1557">
        <v>10</v>
      </c>
      <c r="CM1557">
        <v>10</v>
      </c>
      <c r="CN1557">
        <v>9</v>
      </c>
      <c r="CO1557">
        <v>10</v>
      </c>
      <c r="CP1557" t="s">
        <v>124</v>
      </c>
      <c r="CR1557" t="s">
        <v>142</v>
      </c>
      <c r="CS1557" t="s">
        <v>128</v>
      </c>
      <c r="CT1557" t="s">
        <v>124</v>
      </c>
      <c r="CU1557" t="s">
        <v>188</v>
      </c>
      <c r="CV1557" t="s">
        <v>128</v>
      </c>
      <c r="CW1557" t="s">
        <v>128</v>
      </c>
      <c r="CX1557">
        <v>29</v>
      </c>
      <c r="CY1557">
        <v>1</v>
      </c>
      <c r="CZ1557">
        <v>28</v>
      </c>
      <c r="DA1557">
        <v>0</v>
      </c>
      <c r="DB1557">
        <v>1.3</v>
      </c>
    </row>
    <row r="1558" spans="1:106" x14ac:dyDescent="0.2">
      <c r="A1558">
        <v>30266021</v>
      </c>
      <c r="B1558" t="s">
        <v>15994</v>
      </c>
      <c r="C1558">
        <v>20200323043627</v>
      </c>
      <c r="D1558" s="1">
        <v>43913</v>
      </c>
      <c r="E1558" t="s">
        <v>15995</v>
      </c>
      <c r="F1558" t="s">
        <v>15996</v>
      </c>
      <c r="G1558" t="s">
        <v>9937</v>
      </c>
      <c r="H1558" t="s">
        <v>15997</v>
      </c>
      <c r="I1558" t="s">
        <v>111</v>
      </c>
      <c r="J1558" t="s">
        <v>8032</v>
      </c>
      <c r="L1558" t="s">
        <v>7948</v>
      </c>
      <c r="M1558" t="s">
        <v>9939</v>
      </c>
      <c r="N1558" t="s">
        <v>6055</v>
      </c>
      <c r="O1558" t="s">
        <v>1959</v>
      </c>
      <c r="R1558" t="s">
        <v>15998</v>
      </c>
      <c r="T1558">
        <v>1410306</v>
      </c>
      <c r="U1558" t="s">
        <v>1979</v>
      </c>
      <c r="V1558" t="s">
        <v>1980</v>
      </c>
      <c r="W1558" s="1">
        <v>40862</v>
      </c>
      <c r="X1558" t="s">
        <v>121</v>
      </c>
      <c r="Y1558" t="s">
        <v>1981</v>
      </c>
      <c r="Z1558" t="s">
        <v>123</v>
      </c>
      <c r="AA1558" s="3">
        <v>0.99</v>
      </c>
      <c r="AB1558" s="3">
        <v>0.99</v>
      </c>
      <c r="AC1558" t="s">
        <v>124</v>
      </c>
      <c r="AD1558" t="s">
        <v>1982</v>
      </c>
      <c r="AE1558" t="s">
        <v>1983</v>
      </c>
      <c r="AF1558" t="s">
        <v>1984</v>
      </c>
      <c r="AG1558">
        <v>34</v>
      </c>
      <c r="AH1558">
        <v>34</v>
      </c>
      <c r="AI1558" t="s">
        <v>1985</v>
      </c>
      <c r="AJ1558" t="s">
        <v>128</v>
      </c>
      <c r="AK1558" t="s">
        <v>128</v>
      </c>
      <c r="AL1558" t="s">
        <v>129</v>
      </c>
      <c r="AN1558" t="s">
        <v>130</v>
      </c>
      <c r="AP1558" t="s">
        <v>131</v>
      </c>
      <c r="AQ1558" t="s">
        <v>132</v>
      </c>
      <c r="AR1558">
        <v>7302</v>
      </c>
      <c r="AS1558" t="s">
        <v>133</v>
      </c>
      <c r="AT1558" t="s">
        <v>134</v>
      </c>
      <c r="AU1558" t="s">
        <v>135</v>
      </c>
      <c r="AV1558" t="s">
        <v>136</v>
      </c>
      <c r="AW1558">
        <v>40.722520000000003</v>
      </c>
      <c r="AX1558">
        <v>-74.047449999999998</v>
      </c>
      <c r="AY1558" t="s">
        <v>128</v>
      </c>
      <c r="AZ1558" t="s">
        <v>185</v>
      </c>
      <c r="BA1558" t="s">
        <v>163</v>
      </c>
      <c r="BB1558">
        <v>1</v>
      </c>
      <c r="BC1558">
        <v>1</v>
      </c>
      <c r="BD1558">
        <v>1</v>
      </c>
      <c r="BE1558">
        <v>1</v>
      </c>
      <c r="BF1558" t="s">
        <v>139</v>
      </c>
      <c r="BG1558" t="s">
        <v>15999</v>
      </c>
      <c r="BI1558" s="4">
        <v>29</v>
      </c>
      <c r="BL1558" s="4">
        <v>149</v>
      </c>
      <c r="BM1558" s="4">
        <v>65</v>
      </c>
      <c r="BN1558">
        <v>1</v>
      </c>
      <c r="BO1558" s="4">
        <v>0</v>
      </c>
      <c r="BP1558">
        <v>1</v>
      </c>
      <c r="BQ1558">
        <v>1125</v>
      </c>
      <c r="BR1558">
        <v>1</v>
      </c>
      <c r="BS1558">
        <v>1</v>
      </c>
      <c r="BT1558">
        <v>1125</v>
      </c>
      <c r="BU1558">
        <v>1125</v>
      </c>
      <c r="BV1558">
        <v>1</v>
      </c>
      <c r="BW1558">
        <v>1125</v>
      </c>
      <c r="BX1558" t="s">
        <v>332</v>
      </c>
      <c r="BY1558" t="s">
        <v>128</v>
      </c>
      <c r="BZ1558">
        <v>20</v>
      </c>
      <c r="CA1558">
        <v>50</v>
      </c>
      <c r="CB1558">
        <v>58</v>
      </c>
      <c r="CC1558">
        <v>99</v>
      </c>
      <c r="CD1558" s="1">
        <v>43913</v>
      </c>
      <c r="CE1558">
        <v>19</v>
      </c>
      <c r="CF1558">
        <v>12</v>
      </c>
      <c r="CG1558" s="1">
        <v>43437</v>
      </c>
      <c r="CH1558" s="1">
        <v>43902</v>
      </c>
      <c r="CI1558">
        <v>92</v>
      </c>
      <c r="CJ1558">
        <v>10</v>
      </c>
      <c r="CK1558">
        <v>9</v>
      </c>
      <c r="CL1558">
        <v>10</v>
      </c>
      <c r="CM1558">
        <v>10</v>
      </c>
      <c r="CN1558">
        <v>10</v>
      </c>
      <c r="CO1558">
        <v>9</v>
      </c>
      <c r="CP1558" t="s">
        <v>124</v>
      </c>
      <c r="CR1558" t="s">
        <v>142</v>
      </c>
      <c r="CS1558" t="s">
        <v>128</v>
      </c>
      <c r="CT1558" t="s">
        <v>124</v>
      </c>
      <c r="CU1558" t="s">
        <v>188</v>
      </c>
      <c r="CV1558" t="s">
        <v>124</v>
      </c>
      <c r="CW1558" t="s">
        <v>124</v>
      </c>
      <c r="CX1558">
        <v>29</v>
      </c>
      <c r="CY1558">
        <v>1</v>
      </c>
      <c r="CZ1558">
        <v>28</v>
      </c>
      <c r="DA1558">
        <v>0</v>
      </c>
      <c r="DB1558">
        <v>1.19</v>
      </c>
    </row>
    <row r="1559" spans="1:106" x14ac:dyDescent="0.2">
      <c r="A1559">
        <v>30269606</v>
      </c>
      <c r="B1559" t="s">
        <v>16000</v>
      </c>
      <c r="C1559">
        <v>20200323043627</v>
      </c>
      <c r="D1559" s="1">
        <v>43913</v>
      </c>
      <c r="E1559" t="s">
        <v>16001</v>
      </c>
      <c r="F1559" t="s">
        <v>16002</v>
      </c>
      <c r="G1559" t="s">
        <v>12894</v>
      </c>
      <c r="H1559" t="s">
        <v>16003</v>
      </c>
      <c r="I1559" t="s">
        <v>111</v>
      </c>
      <c r="J1559" t="s">
        <v>16004</v>
      </c>
      <c r="K1559" t="s">
        <v>16005</v>
      </c>
      <c r="L1559" t="s">
        <v>16006</v>
      </c>
      <c r="M1559" t="s">
        <v>12828</v>
      </c>
      <c r="N1559" t="s">
        <v>4041</v>
      </c>
      <c r="O1559" t="s">
        <v>1959</v>
      </c>
      <c r="R1559" t="s">
        <v>16007</v>
      </c>
      <c r="T1559">
        <v>1410306</v>
      </c>
      <c r="U1559" t="s">
        <v>1979</v>
      </c>
      <c r="V1559" t="s">
        <v>1980</v>
      </c>
      <c r="W1559" s="1">
        <v>40862</v>
      </c>
      <c r="X1559" t="s">
        <v>121</v>
      </c>
      <c r="Y1559" t="s">
        <v>1981</v>
      </c>
      <c r="Z1559" t="s">
        <v>123</v>
      </c>
      <c r="AA1559" s="3">
        <v>0.99</v>
      </c>
      <c r="AB1559" s="3">
        <v>0.99</v>
      </c>
      <c r="AC1559" t="s">
        <v>124</v>
      </c>
      <c r="AD1559" t="s">
        <v>1982</v>
      </c>
      <c r="AE1559" t="s">
        <v>1983</v>
      </c>
      <c r="AF1559" t="s">
        <v>1984</v>
      </c>
      <c r="AG1559">
        <v>34</v>
      </c>
      <c r="AH1559">
        <v>34</v>
      </c>
      <c r="AI1559" t="s">
        <v>1985</v>
      </c>
      <c r="AJ1559" t="s">
        <v>128</v>
      </c>
      <c r="AK1559" t="s">
        <v>128</v>
      </c>
      <c r="AL1559" t="s">
        <v>129</v>
      </c>
      <c r="AN1559" t="s">
        <v>161</v>
      </c>
      <c r="AP1559" t="s">
        <v>131</v>
      </c>
      <c r="AQ1559" t="s">
        <v>132</v>
      </c>
      <c r="AR1559">
        <v>7306</v>
      </c>
      <c r="AS1559" t="s">
        <v>133</v>
      </c>
      <c r="AT1559" t="s">
        <v>134</v>
      </c>
      <c r="AU1559" t="s">
        <v>135</v>
      </c>
      <c r="AV1559" t="s">
        <v>136</v>
      </c>
      <c r="AW1559">
        <v>40.728360000000002</v>
      </c>
      <c r="AX1559">
        <v>-74.057090000000002</v>
      </c>
      <c r="AY1559" t="s">
        <v>128</v>
      </c>
      <c r="AZ1559" t="s">
        <v>247</v>
      </c>
      <c r="BA1559" t="s">
        <v>163</v>
      </c>
      <c r="BB1559">
        <v>2</v>
      </c>
      <c r="BC1559">
        <v>1</v>
      </c>
      <c r="BD1559">
        <v>1</v>
      </c>
      <c r="BE1559">
        <v>1</v>
      </c>
      <c r="BF1559" t="s">
        <v>139</v>
      </c>
      <c r="BG1559" t="s">
        <v>12930</v>
      </c>
      <c r="BI1559" s="4">
        <v>40</v>
      </c>
      <c r="BL1559" s="4">
        <v>200</v>
      </c>
      <c r="BM1559" s="4">
        <v>70</v>
      </c>
      <c r="BN1559">
        <v>2</v>
      </c>
      <c r="BO1559" s="4">
        <v>0</v>
      </c>
      <c r="BP1559">
        <v>1</v>
      </c>
      <c r="BQ1559">
        <v>1124</v>
      </c>
      <c r="BR1559">
        <v>1</v>
      </c>
      <c r="BS1559">
        <v>1</v>
      </c>
      <c r="BT1559">
        <v>1124</v>
      </c>
      <c r="BU1559">
        <v>1124</v>
      </c>
      <c r="BV1559">
        <v>1</v>
      </c>
      <c r="BW1559">
        <v>1124</v>
      </c>
      <c r="BX1559" t="s">
        <v>535</v>
      </c>
      <c r="BY1559" t="s">
        <v>128</v>
      </c>
      <c r="BZ1559">
        <v>0</v>
      </c>
      <c r="CA1559">
        <v>0</v>
      </c>
      <c r="CB1559">
        <v>29</v>
      </c>
      <c r="CC1559">
        <v>119</v>
      </c>
      <c r="CD1559" s="1">
        <v>43913</v>
      </c>
      <c r="CE1559">
        <v>33</v>
      </c>
      <c r="CF1559">
        <v>24</v>
      </c>
      <c r="CG1559" s="1">
        <v>43436</v>
      </c>
      <c r="CH1559" s="1">
        <v>43872</v>
      </c>
      <c r="CI1559">
        <v>93</v>
      </c>
      <c r="CJ1559">
        <v>10</v>
      </c>
      <c r="CK1559">
        <v>10</v>
      </c>
      <c r="CL1559">
        <v>10</v>
      </c>
      <c r="CM1559">
        <v>10</v>
      </c>
      <c r="CN1559">
        <v>9</v>
      </c>
      <c r="CO1559">
        <v>9</v>
      </c>
      <c r="CP1559" t="s">
        <v>124</v>
      </c>
      <c r="CR1559" t="s">
        <v>142</v>
      </c>
      <c r="CS1559" t="s">
        <v>128</v>
      </c>
      <c r="CT1559" t="s">
        <v>124</v>
      </c>
      <c r="CU1559" t="s">
        <v>188</v>
      </c>
      <c r="CV1559" t="s">
        <v>124</v>
      </c>
      <c r="CW1559" t="s">
        <v>124</v>
      </c>
      <c r="CX1559">
        <v>29</v>
      </c>
      <c r="CY1559">
        <v>1</v>
      </c>
      <c r="CZ1559">
        <v>28</v>
      </c>
      <c r="DA1559">
        <v>0</v>
      </c>
      <c r="DB1559">
        <v>2.0699999999999998</v>
      </c>
    </row>
    <row r="1560" spans="1:106" x14ac:dyDescent="0.2">
      <c r="A1560">
        <v>30270411</v>
      </c>
      <c r="B1560" t="s">
        <v>16008</v>
      </c>
      <c r="C1560">
        <v>20200323043627</v>
      </c>
      <c r="D1560" s="1">
        <v>43913</v>
      </c>
      <c r="E1560" t="s">
        <v>16009</v>
      </c>
      <c r="F1560" t="s">
        <v>16010</v>
      </c>
      <c r="G1560" t="s">
        <v>16011</v>
      </c>
      <c r="H1560" t="s">
        <v>16012</v>
      </c>
      <c r="I1560" t="s">
        <v>111</v>
      </c>
      <c r="J1560" t="s">
        <v>7947</v>
      </c>
      <c r="L1560" t="s">
        <v>7948</v>
      </c>
      <c r="M1560" t="s">
        <v>16013</v>
      </c>
      <c r="N1560" t="s">
        <v>6055</v>
      </c>
      <c r="O1560" t="s">
        <v>1959</v>
      </c>
      <c r="R1560" t="s">
        <v>16014</v>
      </c>
      <c r="T1560">
        <v>6958867</v>
      </c>
      <c r="U1560" t="s">
        <v>1961</v>
      </c>
      <c r="V1560" t="s">
        <v>1962</v>
      </c>
      <c r="W1560" s="1">
        <v>41442</v>
      </c>
      <c r="X1560" t="s">
        <v>196</v>
      </c>
      <c r="Y1560" t="s">
        <v>1963</v>
      </c>
      <c r="Z1560" t="s">
        <v>123</v>
      </c>
      <c r="AA1560" s="3">
        <v>1</v>
      </c>
      <c r="AB1560" s="3">
        <v>1</v>
      </c>
      <c r="AC1560" t="s">
        <v>124</v>
      </c>
      <c r="AD1560" t="s">
        <v>1964</v>
      </c>
      <c r="AE1560" t="s">
        <v>1965</v>
      </c>
      <c r="AF1560" t="s">
        <v>1966</v>
      </c>
      <c r="AG1560">
        <v>38</v>
      </c>
      <c r="AH1560">
        <v>38</v>
      </c>
      <c r="AI1560" t="s">
        <v>1967</v>
      </c>
      <c r="AJ1560" t="s">
        <v>128</v>
      </c>
      <c r="AK1560" t="s">
        <v>124</v>
      </c>
      <c r="AL1560" t="s">
        <v>129</v>
      </c>
      <c r="AN1560" t="s">
        <v>130</v>
      </c>
      <c r="AP1560" t="s">
        <v>131</v>
      </c>
      <c r="AQ1560" t="s">
        <v>132</v>
      </c>
      <c r="AR1560">
        <v>7302</v>
      </c>
      <c r="AS1560" t="s">
        <v>133</v>
      </c>
      <c r="AT1560" t="s">
        <v>134</v>
      </c>
      <c r="AU1560" t="s">
        <v>135</v>
      </c>
      <c r="AV1560" t="s">
        <v>136</v>
      </c>
      <c r="AW1560">
        <v>40.723129999999998</v>
      </c>
      <c r="AX1560">
        <v>-74.046040000000005</v>
      </c>
      <c r="AY1560" t="s">
        <v>128</v>
      </c>
      <c r="AZ1560" t="s">
        <v>185</v>
      </c>
      <c r="BA1560" t="s">
        <v>163</v>
      </c>
      <c r="BB1560">
        <v>2</v>
      </c>
      <c r="BC1560">
        <v>1</v>
      </c>
      <c r="BD1560">
        <v>1</v>
      </c>
      <c r="BE1560">
        <v>1</v>
      </c>
      <c r="BF1560" t="s">
        <v>139</v>
      </c>
      <c r="BG1560" t="s">
        <v>16015</v>
      </c>
      <c r="BI1560" s="4">
        <v>60</v>
      </c>
      <c r="BL1560" s="4">
        <v>250</v>
      </c>
      <c r="BM1560" s="4">
        <v>65</v>
      </c>
      <c r="BN1560">
        <v>1</v>
      </c>
      <c r="BO1560" s="4">
        <v>0</v>
      </c>
      <c r="BP1560">
        <v>1</v>
      </c>
      <c r="BQ1560">
        <v>1124</v>
      </c>
      <c r="BR1560">
        <v>1</v>
      </c>
      <c r="BS1560">
        <v>1</v>
      </c>
      <c r="BT1560">
        <v>1124</v>
      </c>
      <c r="BU1560">
        <v>1124</v>
      </c>
      <c r="BV1560">
        <v>1</v>
      </c>
      <c r="BW1560">
        <v>1124</v>
      </c>
      <c r="BX1560" t="s">
        <v>757</v>
      </c>
      <c r="BY1560" t="s">
        <v>128</v>
      </c>
      <c r="BZ1560">
        <v>22</v>
      </c>
      <c r="CA1560">
        <v>52</v>
      </c>
      <c r="CB1560">
        <v>82</v>
      </c>
      <c r="CC1560">
        <v>357</v>
      </c>
      <c r="CD1560" s="1">
        <v>43913</v>
      </c>
      <c r="CE1560">
        <v>18</v>
      </c>
      <c r="CF1560">
        <v>14</v>
      </c>
      <c r="CG1560" s="1">
        <v>43454</v>
      </c>
      <c r="CH1560" s="1">
        <v>43911</v>
      </c>
      <c r="CI1560">
        <v>90</v>
      </c>
      <c r="CJ1560">
        <v>9</v>
      </c>
      <c r="CK1560">
        <v>10</v>
      </c>
      <c r="CL1560">
        <v>10</v>
      </c>
      <c r="CM1560">
        <v>10</v>
      </c>
      <c r="CN1560">
        <v>10</v>
      </c>
      <c r="CO1560">
        <v>9</v>
      </c>
      <c r="CP1560" t="s">
        <v>124</v>
      </c>
      <c r="CR1560" t="s">
        <v>142</v>
      </c>
      <c r="CS1560" t="s">
        <v>128</v>
      </c>
      <c r="CT1560" t="s">
        <v>124</v>
      </c>
      <c r="CU1560" t="s">
        <v>188</v>
      </c>
      <c r="CV1560" t="s">
        <v>128</v>
      </c>
      <c r="CW1560" t="s">
        <v>128</v>
      </c>
      <c r="CX1560">
        <v>29</v>
      </c>
      <c r="CY1560">
        <v>1</v>
      </c>
      <c r="CZ1560">
        <v>28</v>
      </c>
      <c r="DA1560">
        <v>0</v>
      </c>
      <c r="DB1560">
        <v>1.17</v>
      </c>
    </row>
    <row r="1561" spans="1:106" x14ac:dyDescent="0.2">
      <c r="A1561">
        <v>30284290</v>
      </c>
      <c r="B1561" t="s">
        <v>16016</v>
      </c>
      <c r="C1561">
        <v>20200323043627</v>
      </c>
      <c r="D1561" s="1">
        <v>43913</v>
      </c>
      <c r="E1561" t="s">
        <v>16017</v>
      </c>
      <c r="F1561" t="s">
        <v>15953</v>
      </c>
      <c r="G1561" t="s">
        <v>15954</v>
      </c>
      <c r="H1561" t="s">
        <v>15955</v>
      </c>
      <c r="I1561" t="s">
        <v>111</v>
      </c>
      <c r="J1561" t="s">
        <v>15956</v>
      </c>
      <c r="L1561" t="s">
        <v>15957</v>
      </c>
      <c r="M1561" t="s">
        <v>15958</v>
      </c>
      <c r="N1561" t="s">
        <v>15959</v>
      </c>
      <c r="O1561" t="s">
        <v>15960</v>
      </c>
      <c r="R1561" t="s">
        <v>16018</v>
      </c>
      <c r="T1561">
        <v>11553711</v>
      </c>
      <c r="U1561" t="s">
        <v>15962</v>
      </c>
      <c r="V1561" t="s">
        <v>8277</v>
      </c>
      <c r="W1561" s="1">
        <v>41661</v>
      </c>
      <c r="X1561" t="s">
        <v>8749</v>
      </c>
      <c r="Y1561" t="s">
        <v>15963</v>
      </c>
      <c r="Z1561" t="s">
        <v>123</v>
      </c>
      <c r="AA1561" s="3">
        <v>1</v>
      </c>
      <c r="AB1561" s="3">
        <v>0.99</v>
      </c>
      <c r="AC1561" t="s">
        <v>124</v>
      </c>
      <c r="AD1561" t="s">
        <v>15964</v>
      </c>
      <c r="AE1561" t="s">
        <v>15965</v>
      </c>
      <c r="AG1561">
        <v>7</v>
      </c>
      <c r="AH1561">
        <v>7</v>
      </c>
      <c r="AI1561" t="s">
        <v>623</v>
      </c>
      <c r="AJ1561" t="s">
        <v>128</v>
      </c>
      <c r="AK1561" t="s">
        <v>128</v>
      </c>
      <c r="AL1561" t="s">
        <v>129</v>
      </c>
      <c r="AN1561" t="s">
        <v>392</v>
      </c>
      <c r="AP1561" t="s">
        <v>131</v>
      </c>
      <c r="AQ1561" t="s">
        <v>132</v>
      </c>
      <c r="AR1561">
        <v>7305</v>
      </c>
      <c r="AS1561" t="s">
        <v>133</v>
      </c>
      <c r="AT1561" t="s">
        <v>134</v>
      </c>
      <c r="AU1561" t="s">
        <v>135</v>
      </c>
      <c r="AV1561" t="s">
        <v>136</v>
      </c>
      <c r="AW1561">
        <v>40.701459999999997</v>
      </c>
      <c r="AX1561">
        <v>-74.084400000000002</v>
      </c>
      <c r="AY1561" t="s">
        <v>128</v>
      </c>
      <c r="AZ1561" t="s">
        <v>247</v>
      </c>
      <c r="BA1561" t="s">
        <v>163</v>
      </c>
      <c r="BB1561">
        <v>2</v>
      </c>
      <c r="BC1561">
        <v>1</v>
      </c>
      <c r="BD1561">
        <v>1</v>
      </c>
      <c r="BE1561">
        <v>1</v>
      </c>
      <c r="BF1561" t="s">
        <v>139</v>
      </c>
      <c r="BG1561" t="s">
        <v>15970</v>
      </c>
      <c r="BI1561" s="4">
        <v>39</v>
      </c>
      <c r="BL1561" s="4">
        <v>100</v>
      </c>
      <c r="BM1561" s="4">
        <v>15</v>
      </c>
      <c r="BN1561">
        <v>2</v>
      </c>
      <c r="BO1561" s="4">
        <v>25</v>
      </c>
      <c r="BP1561">
        <v>1</v>
      </c>
      <c r="BQ1561">
        <v>29</v>
      </c>
      <c r="BR1561">
        <v>1</v>
      </c>
      <c r="BS1561">
        <v>1</v>
      </c>
      <c r="BT1561">
        <v>29</v>
      </c>
      <c r="BU1561">
        <v>29</v>
      </c>
      <c r="BV1561">
        <v>1</v>
      </c>
      <c r="BW1561">
        <v>29</v>
      </c>
      <c r="BX1561" t="s">
        <v>187</v>
      </c>
      <c r="BY1561" t="s">
        <v>128</v>
      </c>
      <c r="BZ1561">
        <v>21</v>
      </c>
      <c r="CA1561">
        <v>21</v>
      </c>
      <c r="CB1561">
        <v>21</v>
      </c>
      <c r="CC1561">
        <v>21</v>
      </c>
      <c r="CD1561" s="1">
        <v>43913</v>
      </c>
      <c r="CE1561">
        <v>19</v>
      </c>
      <c r="CF1561">
        <v>14</v>
      </c>
      <c r="CG1561" s="1">
        <v>43433</v>
      </c>
      <c r="CH1561" s="1">
        <v>43832</v>
      </c>
      <c r="CI1561">
        <v>80</v>
      </c>
      <c r="CJ1561">
        <v>9</v>
      </c>
      <c r="CK1561">
        <v>9</v>
      </c>
      <c r="CL1561">
        <v>10</v>
      </c>
      <c r="CM1561">
        <v>9</v>
      </c>
      <c r="CN1561">
        <v>6</v>
      </c>
      <c r="CO1561">
        <v>9</v>
      </c>
      <c r="CP1561" t="s">
        <v>124</v>
      </c>
      <c r="CR1561" t="s">
        <v>142</v>
      </c>
      <c r="CS1561" t="s">
        <v>128</v>
      </c>
      <c r="CT1561" t="s">
        <v>124</v>
      </c>
      <c r="CU1561" t="s">
        <v>188</v>
      </c>
      <c r="CV1561" t="s">
        <v>124</v>
      </c>
      <c r="CW1561" t="s">
        <v>124</v>
      </c>
      <c r="CX1561">
        <v>3</v>
      </c>
      <c r="CY1561">
        <v>0</v>
      </c>
      <c r="CZ1561">
        <v>3</v>
      </c>
      <c r="DA1561">
        <v>0</v>
      </c>
      <c r="DB1561">
        <v>1.19</v>
      </c>
    </row>
    <row r="1562" spans="1:106" x14ac:dyDescent="0.2">
      <c r="A1562">
        <v>30285684</v>
      </c>
      <c r="B1562" t="s">
        <v>16019</v>
      </c>
      <c r="C1562">
        <v>20200323043627</v>
      </c>
      <c r="D1562" s="1">
        <v>43913</v>
      </c>
      <c r="E1562" t="s">
        <v>16020</v>
      </c>
      <c r="F1562" t="s">
        <v>16021</v>
      </c>
      <c r="G1562" t="s">
        <v>16022</v>
      </c>
      <c r="H1562" t="s">
        <v>16023</v>
      </c>
      <c r="I1562" t="s">
        <v>111</v>
      </c>
      <c r="J1562" t="s">
        <v>16024</v>
      </c>
      <c r="K1562" t="s">
        <v>16025</v>
      </c>
      <c r="L1562" t="s">
        <v>16026</v>
      </c>
      <c r="N1562" t="s">
        <v>16027</v>
      </c>
      <c r="O1562" t="e">
        <f>- No fires in the fireplace</f>
        <v>#NAME?</v>
      </c>
      <c r="R1562" t="s">
        <v>16028</v>
      </c>
      <c r="T1562">
        <v>78686754</v>
      </c>
      <c r="U1562" t="s">
        <v>16029</v>
      </c>
      <c r="V1562" t="s">
        <v>16030</v>
      </c>
      <c r="W1562" s="1">
        <v>42540</v>
      </c>
      <c r="X1562" t="s">
        <v>121</v>
      </c>
      <c r="Z1562" t="s">
        <v>123</v>
      </c>
      <c r="AA1562" s="3">
        <v>1</v>
      </c>
      <c r="AB1562" s="3">
        <v>1</v>
      </c>
      <c r="AC1562" t="s">
        <v>128</v>
      </c>
      <c r="AD1562" t="s">
        <v>16031</v>
      </c>
      <c r="AE1562" t="s">
        <v>16032</v>
      </c>
      <c r="AG1562">
        <v>2</v>
      </c>
      <c r="AH1562">
        <v>2</v>
      </c>
      <c r="AI1562" t="s">
        <v>3698</v>
      </c>
      <c r="AJ1562" t="s">
        <v>128</v>
      </c>
      <c r="AK1562" t="s">
        <v>124</v>
      </c>
      <c r="AL1562" t="s">
        <v>129</v>
      </c>
      <c r="AN1562" t="s">
        <v>130</v>
      </c>
      <c r="AP1562" t="s">
        <v>131</v>
      </c>
      <c r="AQ1562" t="s">
        <v>132</v>
      </c>
      <c r="AR1562">
        <v>7302</v>
      </c>
      <c r="AS1562" t="s">
        <v>133</v>
      </c>
      <c r="AT1562" t="s">
        <v>134</v>
      </c>
      <c r="AU1562" t="s">
        <v>135</v>
      </c>
      <c r="AV1562" t="s">
        <v>136</v>
      </c>
      <c r="AW1562">
        <v>40.721780000000003</v>
      </c>
      <c r="AX1562">
        <v>-74.045079999999999</v>
      </c>
      <c r="AY1562" t="s">
        <v>128</v>
      </c>
      <c r="AZ1562" t="s">
        <v>185</v>
      </c>
      <c r="BA1562" t="s">
        <v>138</v>
      </c>
      <c r="BB1562">
        <v>4</v>
      </c>
      <c r="BC1562">
        <v>1</v>
      </c>
      <c r="BD1562">
        <v>1</v>
      </c>
      <c r="BE1562">
        <v>2</v>
      </c>
      <c r="BF1562" t="s">
        <v>139</v>
      </c>
      <c r="BG1562" t="s">
        <v>16033</v>
      </c>
      <c r="BI1562" s="4">
        <v>90</v>
      </c>
      <c r="BL1562" s="4">
        <v>150</v>
      </c>
      <c r="BM1562" s="4">
        <v>50</v>
      </c>
      <c r="BN1562">
        <v>1</v>
      </c>
      <c r="BO1562" s="4">
        <v>0</v>
      </c>
      <c r="BP1562">
        <v>3</v>
      </c>
      <c r="BQ1562">
        <v>180</v>
      </c>
      <c r="BR1562">
        <v>2</v>
      </c>
      <c r="BS1562">
        <v>3</v>
      </c>
      <c r="BT1562">
        <v>1125</v>
      </c>
      <c r="BU1562">
        <v>1125</v>
      </c>
      <c r="BV1562">
        <v>3</v>
      </c>
      <c r="BW1562">
        <v>1125</v>
      </c>
      <c r="BX1562" t="s">
        <v>757</v>
      </c>
      <c r="BY1562" t="s">
        <v>128</v>
      </c>
      <c r="BZ1562">
        <v>0</v>
      </c>
      <c r="CA1562">
        <v>0</v>
      </c>
      <c r="CB1562">
        <v>0</v>
      </c>
      <c r="CC1562">
        <v>0</v>
      </c>
      <c r="CD1562" s="1">
        <v>43913</v>
      </c>
      <c r="CE1562">
        <v>52</v>
      </c>
      <c r="CF1562">
        <v>49</v>
      </c>
      <c r="CG1562" s="1">
        <v>43511</v>
      </c>
      <c r="CH1562" s="1">
        <v>43904</v>
      </c>
      <c r="CI1562">
        <v>99</v>
      </c>
      <c r="CJ1562">
        <v>10</v>
      </c>
      <c r="CK1562">
        <v>10</v>
      </c>
      <c r="CL1562">
        <v>10</v>
      </c>
      <c r="CM1562">
        <v>10</v>
      </c>
      <c r="CN1562">
        <v>10</v>
      </c>
      <c r="CO1562">
        <v>10</v>
      </c>
      <c r="CP1562" t="s">
        <v>124</v>
      </c>
      <c r="CR1562" t="s">
        <v>142</v>
      </c>
      <c r="CS1562" t="s">
        <v>128</v>
      </c>
      <c r="CT1562" t="s">
        <v>124</v>
      </c>
      <c r="CU1562" t="s">
        <v>166</v>
      </c>
      <c r="CV1562" t="s">
        <v>124</v>
      </c>
      <c r="CW1562" t="s">
        <v>124</v>
      </c>
      <c r="CX1562">
        <v>2</v>
      </c>
      <c r="CY1562">
        <v>2</v>
      </c>
      <c r="CZ1562">
        <v>0</v>
      </c>
      <c r="DA1562">
        <v>0</v>
      </c>
      <c r="DB1562">
        <v>3.87</v>
      </c>
    </row>
    <row r="1563" spans="1:106" x14ac:dyDescent="0.2">
      <c r="A1563">
        <v>30291957</v>
      </c>
      <c r="B1563" t="s">
        <v>16034</v>
      </c>
      <c r="C1563">
        <v>20200323043627</v>
      </c>
      <c r="D1563" s="1">
        <v>43913</v>
      </c>
      <c r="E1563" t="s">
        <v>16035</v>
      </c>
      <c r="F1563" t="s">
        <v>16036</v>
      </c>
      <c r="G1563" t="s">
        <v>16037</v>
      </c>
      <c r="H1563" t="s">
        <v>16036</v>
      </c>
      <c r="I1563" t="s">
        <v>111</v>
      </c>
      <c r="L1563" t="s">
        <v>16038</v>
      </c>
      <c r="O1563" t="s">
        <v>5765</v>
      </c>
      <c r="R1563" t="s">
        <v>16039</v>
      </c>
      <c r="T1563">
        <v>110324050</v>
      </c>
      <c r="U1563" t="s">
        <v>5767</v>
      </c>
      <c r="V1563" t="s">
        <v>1088</v>
      </c>
      <c r="W1563" s="1">
        <v>42742</v>
      </c>
      <c r="X1563" t="s">
        <v>5768</v>
      </c>
      <c r="Z1563" t="s">
        <v>123</v>
      </c>
      <c r="AA1563" s="3">
        <v>1</v>
      </c>
      <c r="AB1563" s="3">
        <v>0.98</v>
      </c>
      <c r="AC1563" t="s">
        <v>128</v>
      </c>
      <c r="AD1563" t="s">
        <v>5769</v>
      </c>
      <c r="AE1563" t="s">
        <v>5770</v>
      </c>
      <c r="AG1563">
        <v>24</v>
      </c>
      <c r="AH1563">
        <v>24</v>
      </c>
      <c r="AI1563" t="s">
        <v>5771</v>
      </c>
      <c r="AJ1563" t="s">
        <v>128</v>
      </c>
      <c r="AK1563" t="s">
        <v>128</v>
      </c>
      <c r="AL1563" t="s">
        <v>129</v>
      </c>
      <c r="AN1563" t="s">
        <v>232</v>
      </c>
      <c r="AP1563" t="s">
        <v>131</v>
      </c>
      <c r="AQ1563" t="s">
        <v>132</v>
      </c>
      <c r="AR1563">
        <v>7302</v>
      </c>
      <c r="AS1563" t="s">
        <v>133</v>
      </c>
      <c r="AT1563" t="s">
        <v>134</v>
      </c>
      <c r="AU1563" t="s">
        <v>135</v>
      </c>
      <c r="AV1563" t="s">
        <v>136</v>
      </c>
      <c r="AW1563">
        <v>40.720460000000003</v>
      </c>
      <c r="AX1563">
        <v>-74.047849999999997</v>
      </c>
      <c r="AY1563" t="s">
        <v>128</v>
      </c>
      <c r="AZ1563" t="s">
        <v>330</v>
      </c>
      <c r="BA1563" t="s">
        <v>138</v>
      </c>
      <c r="BB1563">
        <v>10</v>
      </c>
      <c r="BC1563">
        <v>2</v>
      </c>
      <c r="BD1563">
        <v>3</v>
      </c>
      <c r="BE1563">
        <v>5</v>
      </c>
      <c r="BF1563" t="s">
        <v>139</v>
      </c>
      <c r="BG1563" t="s">
        <v>5772</v>
      </c>
      <c r="BI1563" s="4">
        <v>299</v>
      </c>
      <c r="BL1563" s="4">
        <v>0</v>
      </c>
      <c r="BM1563" s="4">
        <v>275</v>
      </c>
      <c r="BN1563">
        <v>10</v>
      </c>
      <c r="BO1563" s="4">
        <v>0</v>
      </c>
      <c r="BP1563">
        <v>4</v>
      </c>
      <c r="BQ1563">
        <v>1125</v>
      </c>
      <c r="BR1563">
        <v>3</v>
      </c>
      <c r="BS1563">
        <v>4</v>
      </c>
      <c r="BT1563">
        <v>1125</v>
      </c>
      <c r="BU1563">
        <v>1125</v>
      </c>
      <c r="BV1563">
        <v>3.5</v>
      </c>
      <c r="BW1563">
        <v>1125</v>
      </c>
      <c r="BX1563" t="s">
        <v>2207</v>
      </c>
      <c r="BY1563" t="s">
        <v>128</v>
      </c>
      <c r="BZ1563">
        <v>27</v>
      </c>
      <c r="CA1563">
        <v>57</v>
      </c>
      <c r="CB1563">
        <v>87</v>
      </c>
      <c r="CC1563">
        <v>362</v>
      </c>
      <c r="CD1563" s="1">
        <v>43913</v>
      </c>
      <c r="CE1563">
        <v>25</v>
      </c>
      <c r="CF1563">
        <v>24</v>
      </c>
      <c r="CG1563" s="1">
        <v>43459</v>
      </c>
      <c r="CH1563" s="1">
        <v>43880</v>
      </c>
      <c r="CI1563">
        <v>96</v>
      </c>
      <c r="CJ1563">
        <v>10</v>
      </c>
      <c r="CK1563">
        <v>10</v>
      </c>
      <c r="CL1563">
        <v>10</v>
      </c>
      <c r="CM1563">
        <v>10</v>
      </c>
      <c r="CN1563">
        <v>10</v>
      </c>
      <c r="CO1563">
        <v>9</v>
      </c>
      <c r="CP1563" t="s">
        <v>124</v>
      </c>
      <c r="CR1563" t="s">
        <v>142</v>
      </c>
      <c r="CS1563" t="s">
        <v>128</v>
      </c>
      <c r="CT1563" t="s">
        <v>124</v>
      </c>
      <c r="CU1563" t="s">
        <v>188</v>
      </c>
      <c r="CV1563" t="s">
        <v>124</v>
      </c>
      <c r="CW1563" t="s">
        <v>124</v>
      </c>
      <c r="CX1563">
        <v>20</v>
      </c>
      <c r="CY1563">
        <v>20</v>
      </c>
      <c r="CZ1563">
        <v>0</v>
      </c>
      <c r="DA1563">
        <v>0</v>
      </c>
      <c r="DB1563">
        <v>1.65</v>
      </c>
    </row>
    <row r="1564" spans="1:106" x14ac:dyDescent="0.2">
      <c r="A1564">
        <v>30293991</v>
      </c>
      <c r="B1564" t="s">
        <v>16040</v>
      </c>
      <c r="C1564">
        <v>20200323043627</v>
      </c>
      <c r="D1564" s="1">
        <v>43913</v>
      </c>
      <c r="E1564" t="s">
        <v>16041</v>
      </c>
      <c r="G1564" t="s">
        <v>16042</v>
      </c>
      <c r="H1564" t="s">
        <v>16043</v>
      </c>
      <c r="I1564" t="s">
        <v>111</v>
      </c>
      <c r="J1564" t="s">
        <v>16044</v>
      </c>
      <c r="K1564" t="s">
        <v>16045</v>
      </c>
      <c r="L1564" t="s">
        <v>16046</v>
      </c>
      <c r="M1564" t="s">
        <v>16047</v>
      </c>
      <c r="N1564" t="s">
        <v>16048</v>
      </c>
      <c r="R1564" t="s">
        <v>16049</v>
      </c>
      <c r="T1564">
        <v>222642000</v>
      </c>
      <c r="U1564" t="s">
        <v>15047</v>
      </c>
      <c r="V1564" t="s">
        <v>15048</v>
      </c>
      <c r="W1564" s="1">
        <v>43398</v>
      </c>
      <c r="X1564" t="s">
        <v>135</v>
      </c>
      <c r="Z1564" t="s">
        <v>123</v>
      </c>
      <c r="AA1564" s="3">
        <v>1</v>
      </c>
      <c r="AB1564" s="3">
        <v>1</v>
      </c>
      <c r="AC1564" t="s">
        <v>124</v>
      </c>
      <c r="AD1564" t="s">
        <v>15049</v>
      </c>
      <c r="AE1564" t="s">
        <v>15050</v>
      </c>
      <c r="AG1564">
        <v>12</v>
      </c>
      <c r="AH1564">
        <v>12</v>
      </c>
      <c r="AI1564" t="s">
        <v>3698</v>
      </c>
      <c r="AJ1564" t="s">
        <v>128</v>
      </c>
      <c r="AK1564" t="s">
        <v>124</v>
      </c>
      <c r="AL1564" t="s">
        <v>129</v>
      </c>
      <c r="AN1564" t="s">
        <v>232</v>
      </c>
      <c r="AP1564" t="s">
        <v>131</v>
      </c>
      <c r="AQ1564" t="s">
        <v>132</v>
      </c>
      <c r="AR1564">
        <v>7304</v>
      </c>
      <c r="AS1564" t="s">
        <v>133</v>
      </c>
      <c r="AT1564" t="s">
        <v>134</v>
      </c>
      <c r="AU1564" t="s">
        <v>135</v>
      </c>
      <c r="AV1564" t="s">
        <v>136</v>
      </c>
      <c r="AW1564">
        <v>40.711950000000002</v>
      </c>
      <c r="AX1564">
        <v>-74.078130000000002</v>
      </c>
      <c r="AY1564" t="s">
        <v>128</v>
      </c>
      <c r="AZ1564" t="s">
        <v>247</v>
      </c>
      <c r="BA1564" t="s">
        <v>163</v>
      </c>
      <c r="BB1564">
        <v>2</v>
      </c>
      <c r="BC1564">
        <v>1.5</v>
      </c>
      <c r="BD1564">
        <v>1</v>
      </c>
      <c r="BE1564">
        <v>1</v>
      </c>
      <c r="BF1564" t="s">
        <v>139</v>
      </c>
      <c r="BG1564" t="s">
        <v>16050</v>
      </c>
      <c r="BI1564" s="4">
        <v>35</v>
      </c>
      <c r="BL1564" s="4">
        <v>100</v>
      </c>
      <c r="BM1564" s="4">
        <v>20</v>
      </c>
      <c r="BN1564">
        <v>1</v>
      </c>
      <c r="BO1564" s="4">
        <v>0</v>
      </c>
      <c r="BP1564">
        <v>1</v>
      </c>
      <c r="BQ1564">
        <v>35</v>
      </c>
      <c r="BR1564">
        <v>1</v>
      </c>
      <c r="BS1564">
        <v>1</v>
      </c>
      <c r="BT1564">
        <v>35</v>
      </c>
      <c r="BU1564">
        <v>35</v>
      </c>
      <c r="BV1564">
        <v>1</v>
      </c>
      <c r="BW1564">
        <v>35</v>
      </c>
      <c r="BX1564" t="s">
        <v>187</v>
      </c>
      <c r="BY1564" t="s">
        <v>128</v>
      </c>
      <c r="BZ1564">
        <v>30</v>
      </c>
      <c r="CA1564">
        <v>55</v>
      </c>
      <c r="CB1564">
        <v>85</v>
      </c>
      <c r="CC1564">
        <v>279</v>
      </c>
      <c r="CD1564" s="1">
        <v>43913</v>
      </c>
      <c r="CE1564">
        <v>52</v>
      </c>
      <c r="CF1564">
        <v>35</v>
      </c>
      <c r="CG1564" s="1">
        <v>43446</v>
      </c>
      <c r="CH1564" s="1">
        <v>43906</v>
      </c>
      <c r="CI1564">
        <v>95</v>
      </c>
      <c r="CJ1564">
        <v>10</v>
      </c>
      <c r="CK1564">
        <v>10</v>
      </c>
      <c r="CL1564">
        <v>10</v>
      </c>
      <c r="CM1564">
        <v>10</v>
      </c>
      <c r="CN1564">
        <v>9</v>
      </c>
      <c r="CO1564">
        <v>10</v>
      </c>
      <c r="CP1564" t="s">
        <v>124</v>
      </c>
      <c r="CR1564" t="s">
        <v>142</v>
      </c>
      <c r="CS1564" t="s">
        <v>128</v>
      </c>
      <c r="CT1564" t="s">
        <v>124</v>
      </c>
      <c r="CU1564" t="s">
        <v>188</v>
      </c>
      <c r="CV1564" t="s">
        <v>124</v>
      </c>
      <c r="CW1564" t="s">
        <v>124</v>
      </c>
      <c r="CX1564">
        <v>12</v>
      </c>
      <c r="CY1564">
        <v>0</v>
      </c>
      <c r="CZ1564">
        <v>12</v>
      </c>
      <c r="DA1564">
        <v>0</v>
      </c>
      <c r="DB1564">
        <v>3.33</v>
      </c>
    </row>
    <row r="1565" spans="1:106" x14ac:dyDescent="0.2">
      <c r="A1565">
        <v>30295848</v>
      </c>
      <c r="B1565" t="s">
        <v>16051</v>
      </c>
      <c r="C1565">
        <v>20200323043627</v>
      </c>
      <c r="D1565" s="1">
        <v>43913</v>
      </c>
      <c r="E1565" t="s">
        <v>16052</v>
      </c>
      <c r="F1565" t="s">
        <v>16053</v>
      </c>
      <c r="G1565" t="s">
        <v>16054</v>
      </c>
      <c r="H1565" t="s">
        <v>16053</v>
      </c>
      <c r="I1565" t="s">
        <v>111</v>
      </c>
      <c r="L1565" t="s">
        <v>16055</v>
      </c>
      <c r="O1565" t="s">
        <v>5765</v>
      </c>
      <c r="R1565" t="s">
        <v>16056</v>
      </c>
      <c r="T1565">
        <v>110324050</v>
      </c>
      <c r="U1565" t="s">
        <v>5767</v>
      </c>
      <c r="V1565" t="s">
        <v>1088</v>
      </c>
      <c r="W1565" s="1">
        <v>42742</v>
      </c>
      <c r="X1565" t="s">
        <v>5768</v>
      </c>
      <c r="Z1565" t="s">
        <v>123</v>
      </c>
      <c r="AA1565" s="3">
        <v>1</v>
      </c>
      <c r="AB1565" s="3">
        <v>0.98</v>
      </c>
      <c r="AC1565" t="s">
        <v>128</v>
      </c>
      <c r="AD1565" t="s">
        <v>5769</v>
      </c>
      <c r="AE1565" t="s">
        <v>5770</v>
      </c>
      <c r="AG1565">
        <v>24</v>
      </c>
      <c r="AH1565">
        <v>24</v>
      </c>
      <c r="AI1565" t="s">
        <v>5771</v>
      </c>
      <c r="AJ1565" t="s">
        <v>128</v>
      </c>
      <c r="AK1565" t="s">
        <v>128</v>
      </c>
      <c r="AL1565" t="s">
        <v>129</v>
      </c>
      <c r="AN1565" t="s">
        <v>130</v>
      </c>
      <c r="AP1565" t="s">
        <v>131</v>
      </c>
      <c r="AQ1565" t="s">
        <v>132</v>
      </c>
      <c r="AR1565">
        <v>7302</v>
      </c>
      <c r="AS1565" t="s">
        <v>133</v>
      </c>
      <c r="AT1565" t="s">
        <v>134</v>
      </c>
      <c r="AU1565" t="s">
        <v>135</v>
      </c>
      <c r="AV1565" t="s">
        <v>136</v>
      </c>
      <c r="AW1565">
        <v>40.71613</v>
      </c>
      <c r="AX1565">
        <v>-74.043629999999993</v>
      </c>
      <c r="AY1565" t="s">
        <v>128</v>
      </c>
      <c r="AZ1565" t="s">
        <v>330</v>
      </c>
      <c r="BA1565" t="s">
        <v>138</v>
      </c>
      <c r="BB1565">
        <v>10</v>
      </c>
      <c r="BC1565">
        <v>2.5</v>
      </c>
      <c r="BD1565">
        <v>3</v>
      </c>
      <c r="BE1565">
        <v>5</v>
      </c>
      <c r="BF1565" t="s">
        <v>139</v>
      </c>
      <c r="BG1565" t="s">
        <v>7160</v>
      </c>
      <c r="BI1565" s="4">
        <v>299</v>
      </c>
      <c r="BL1565" s="4">
        <v>0</v>
      </c>
      <c r="BM1565" s="4">
        <v>275</v>
      </c>
      <c r="BN1565">
        <v>10</v>
      </c>
      <c r="BO1565" s="4">
        <v>0</v>
      </c>
      <c r="BP1565">
        <v>4</v>
      </c>
      <c r="BQ1565">
        <v>1125</v>
      </c>
      <c r="BR1565">
        <v>3</v>
      </c>
      <c r="BS1565">
        <v>4</v>
      </c>
      <c r="BT1565">
        <v>1125</v>
      </c>
      <c r="BU1565">
        <v>1125</v>
      </c>
      <c r="BV1565">
        <v>3.6</v>
      </c>
      <c r="BW1565">
        <v>1125</v>
      </c>
      <c r="BX1565" t="s">
        <v>2207</v>
      </c>
      <c r="BY1565" t="s">
        <v>128</v>
      </c>
      <c r="BZ1565">
        <v>27</v>
      </c>
      <c r="CA1565">
        <v>43</v>
      </c>
      <c r="CB1565">
        <v>67</v>
      </c>
      <c r="CC1565">
        <v>306</v>
      </c>
      <c r="CD1565" s="1">
        <v>43913</v>
      </c>
      <c r="CE1565">
        <v>28</v>
      </c>
      <c r="CF1565">
        <v>23</v>
      </c>
      <c r="CG1565" s="1">
        <v>43437</v>
      </c>
      <c r="CH1565" s="1">
        <v>43900</v>
      </c>
      <c r="CI1565">
        <v>99</v>
      </c>
      <c r="CJ1565">
        <v>10</v>
      </c>
      <c r="CK1565">
        <v>10</v>
      </c>
      <c r="CL1565">
        <v>10</v>
      </c>
      <c r="CM1565">
        <v>10</v>
      </c>
      <c r="CN1565">
        <v>10</v>
      </c>
      <c r="CO1565">
        <v>10</v>
      </c>
      <c r="CP1565" t="s">
        <v>124</v>
      </c>
      <c r="CR1565" t="s">
        <v>142</v>
      </c>
      <c r="CS1565" t="s">
        <v>128</v>
      </c>
      <c r="CT1565" t="s">
        <v>124</v>
      </c>
      <c r="CU1565" t="s">
        <v>188</v>
      </c>
      <c r="CV1565" t="s">
        <v>124</v>
      </c>
      <c r="CW1565" t="s">
        <v>124</v>
      </c>
      <c r="CX1565">
        <v>20</v>
      </c>
      <c r="CY1565">
        <v>20</v>
      </c>
      <c r="CZ1565">
        <v>0</v>
      </c>
      <c r="DA1565">
        <v>0</v>
      </c>
      <c r="DB1565">
        <v>1.76</v>
      </c>
    </row>
    <row r="1566" spans="1:106" x14ac:dyDescent="0.2">
      <c r="A1566">
        <v>30296157</v>
      </c>
      <c r="B1566" t="s">
        <v>16057</v>
      </c>
      <c r="C1566">
        <v>20200323043627</v>
      </c>
      <c r="D1566" s="1">
        <v>43913</v>
      </c>
      <c r="E1566" t="s">
        <v>16058</v>
      </c>
      <c r="F1566" t="s">
        <v>16059</v>
      </c>
      <c r="G1566" t="s">
        <v>16060</v>
      </c>
      <c r="H1566" t="s">
        <v>16059</v>
      </c>
      <c r="I1566" t="s">
        <v>111</v>
      </c>
      <c r="L1566" t="s">
        <v>16061</v>
      </c>
      <c r="O1566" t="s">
        <v>5765</v>
      </c>
      <c r="R1566" t="s">
        <v>16062</v>
      </c>
      <c r="T1566">
        <v>110324050</v>
      </c>
      <c r="U1566" t="s">
        <v>5767</v>
      </c>
      <c r="V1566" t="s">
        <v>1088</v>
      </c>
      <c r="W1566" s="1">
        <v>42742</v>
      </c>
      <c r="X1566" t="s">
        <v>5768</v>
      </c>
      <c r="Z1566" t="s">
        <v>123</v>
      </c>
      <c r="AA1566" s="3">
        <v>1</v>
      </c>
      <c r="AB1566" s="3">
        <v>0.98</v>
      </c>
      <c r="AC1566" t="s">
        <v>128</v>
      </c>
      <c r="AD1566" t="s">
        <v>5769</v>
      </c>
      <c r="AE1566" t="s">
        <v>5770</v>
      </c>
      <c r="AG1566">
        <v>24</v>
      </c>
      <c r="AH1566">
        <v>24</v>
      </c>
      <c r="AI1566" t="s">
        <v>5771</v>
      </c>
      <c r="AJ1566" t="s">
        <v>128</v>
      </c>
      <c r="AK1566" t="s">
        <v>128</v>
      </c>
      <c r="AL1566" t="s">
        <v>129</v>
      </c>
      <c r="AN1566" t="s">
        <v>130</v>
      </c>
      <c r="AP1566" t="s">
        <v>131</v>
      </c>
      <c r="AQ1566" t="s">
        <v>132</v>
      </c>
      <c r="AR1566">
        <v>7302</v>
      </c>
      <c r="AS1566" t="s">
        <v>133</v>
      </c>
      <c r="AT1566" t="s">
        <v>134</v>
      </c>
      <c r="AU1566" t="s">
        <v>135</v>
      </c>
      <c r="AV1566" t="s">
        <v>136</v>
      </c>
      <c r="AW1566">
        <v>40.724319999999999</v>
      </c>
      <c r="AX1566">
        <v>-74.042730000000006</v>
      </c>
      <c r="AY1566" t="s">
        <v>124</v>
      </c>
      <c r="AZ1566" t="s">
        <v>330</v>
      </c>
      <c r="BA1566" t="s">
        <v>138</v>
      </c>
      <c r="BB1566">
        <v>10</v>
      </c>
      <c r="BC1566">
        <v>2</v>
      </c>
      <c r="BD1566">
        <v>3</v>
      </c>
      <c r="BE1566">
        <v>5</v>
      </c>
      <c r="BF1566" t="s">
        <v>139</v>
      </c>
      <c r="BG1566" t="s">
        <v>16063</v>
      </c>
      <c r="BI1566" s="4">
        <v>299</v>
      </c>
      <c r="BL1566" s="4">
        <v>0</v>
      </c>
      <c r="BM1566" s="4">
        <v>275</v>
      </c>
      <c r="BN1566">
        <v>10</v>
      </c>
      <c r="BO1566" s="4">
        <v>0</v>
      </c>
      <c r="BP1566">
        <v>4</v>
      </c>
      <c r="BQ1566">
        <v>1125</v>
      </c>
      <c r="BR1566">
        <v>3</v>
      </c>
      <c r="BS1566">
        <v>4</v>
      </c>
      <c r="BT1566">
        <v>1125</v>
      </c>
      <c r="BU1566">
        <v>1125</v>
      </c>
      <c r="BV1566">
        <v>3.6</v>
      </c>
      <c r="BW1566">
        <v>1125</v>
      </c>
      <c r="BX1566" t="s">
        <v>2207</v>
      </c>
      <c r="BY1566" t="s">
        <v>128</v>
      </c>
      <c r="BZ1566">
        <v>27</v>
      </c>
      <c r="CA1566">
        <v>57</v>
      </c>
      <c r="CB1566">
        <v>87</v>
      </c>
      <c r="CC1566">
        <v>348</v>
      </c>
      <c r="CD1566" s="1">
        <v>43913</v>
      </c>
      <c r="CE1566">
        <v>29</v>
      </c>
      <c r="CF1566">
        <v>24</v>
      </c>
      <c r="CG1566" s="1">
        <v>43445</v>
      </c>
      <c r="CH1566" s="1">
        <v>43899</v>
      </c>
      <c r="CI1566">
        <v>97</v>
      </c>
      <c r="CJ1566">
        <v>10</v>
      </c>
      <c r="CK1566">
        <v>10</v>
      </c>
      <c r="CL1566">
        <v>10</v>
      </c>
      <c r="CM1566">
        <v>10</v>
      </c>
      <c r="CN1566">
        <v>10</v>
      </c>
      <c r="CO1566">
        <v>9</v>
      </c>
      <c r="CP1566" t="s">
        <v>124</v>
      </c>
      <c r="CR1566" t="s">
        <v>142</v>
      </c>
      <c r="CS1566" t="s">
        <v>128</v>
      </c>
      <c r="CT1566" t="s">
        <v>124</v>
      </c>
      <c r="CU1566" t="s">
        <v>188</v>
      </c>
      <c r="CV1566" t="s">
        <v>124</v>
      </c>
      <c r="CW1566" t="s">
        <v>124</v>
      </c>
      <c r="CX1566">
        <v>20</v>
      </c>
      <c r="CY1566">
        <v>20</v>
      </c>
      <c r="CZ1566">
        <v>0</v>
      </c>
      <c r="DA1566">
        <v>0</v>
      </c>
      <c r="DB1566">
        <v>1.86</v>
      </c>
    </row>
    <row r="1567" spans="1:106" x14ac:dyDescent="0.2">
      <c r="A1567">
        <v>30296424</v>
      </c>
      <c r="B1567" t="s">
        <v>16064</v>
      </c>
      <c r="C1567">
        <v>20200323043627</v>
      </c>
      <c r="D1567" s="1">
        <v>43913</v>
      </c>
      <c r="E1567" t="s">
        <v>16065</v>
      </c>
      <c r="F1567" t="s">
        <v>16066</v>
      </c>
      <c r="G1567" t="s">
        <v>11326</v>
      </c>
      <c r="H1567" t="s">
        <v>16066</v>
      </c>
      <c r="I1567" t="s">
        <v>111</v>
      </c>
      <c r="J1567" t="s">
        <v>16067</v>
      </c>
      <c r="K1567" t="s">
        <v>16068</v>
      </c>
      <c r="L1567" t="s">
        <v>16038</v>
      </c>
      <c r="M1567" t="s">
        <v>16069</v>
      </c>
      <c r="N1567" t="s">
        <v>16070</v>
      </c>
      <c r="O1567" t="s">
        <v>5765</v>
      </c>
      <c r="R1567" t="s">
        <v>16071</v>
      </c>
      <c r="T1567">
        <v>110324050</v>
      </c>
      <c r="U1567" t="s">
        <v>5767</v>
      </c>
      <c r="V1567" t="s">
        <v>1088</v>
      </c>
      <c r="W1567" s="1">
        <v>42742</v>
      </c>
      <c r="X1567" t="s">
        <v>5768</v>
      </c>
      <c r="Z1567" t="s">
        <v>123</v>
      </c>
      <c r="AA1567" s="3">
        <v>1</v>
      </c>
      <c r="AB1567" s="3">
        <v>0.98</v>
      </c>
      <c r="AC1567" t="s">
        <v>128</v>
      </c>
      <c r="AD1567" t="s">
        <v>5769</v>
      </c>
      <c r="AE1567" t="s">
        <v>5770</v>
      </c>
      <c r="AG1567">
        <v>24</v>
      </c>
      <c r="AH1567">
        <v>24</v>
      </c>
      <c r="AI1567" t="s">
        <v>5771</v>
      </c>
      <c r="AJ1567" t="s">
        <v>128</v>
      </c>
      <c r="AK1567" t="s">
        <v>128</v>
      </c>
      <c r="AL1567" t="s">
        <v>129</v>
      </c>
      <c r="AN1567" t="s">
        <v>130</v>
      </c>
      <c r="AP1567" t="s">
        <v>131</v>
      </c>
      <c r="AQ1567" t="s">
        <v>132</v>
      </c>
      <c r="AR1567">
        <v>7302</v>
      </c>
      <c r="AS1567" t="s">
        <v>133</v>
      </c>
      <c r="AT1567" t="s">
        <v>134</v>
      </c>
      <c r="AU1567" t="s">
        <v>135</v>
      </c>
      <c r="AV1567" t="s">
        <v>136</v>
      </c>
      <c r="AW1567">
        <v>40.721310000000003</v>
      </c>
      <c r="AX1567">
        <v>-74.047349999999994</v>
      </c>
      <c r="AY1567" t="s">
        <v>128</v>
      </c>
      <c r="AZ1567" t="s">
        <v>330</v>
      </c>
      <c r="BA1567" t="s">
        <v>138</v>
      </c>
      <c r="BB1567">
        <v>6</v>
      </c>
      <c r="BC1567">
        <v>1</v>
      </c>
      <c r="BD1567">
        <v>1</v>
      </c>
      <c r="BE1567">
        <v>3</v>
      </c>
      <c r="BF1567" t="s">
        <v>139</v>
      </c>
      <c r="BG1567" t="s">
        <v>7160</v>
      </c>
      <c r="BI1567" s="4">
        <v>135</v>
      </c>
      <c r="BL1567" s="4">
        <v>0</v>
      </c>
      <c r="BM1567" s="4">
        <v>125</v>
      </c>
      <c r="BN1567">
        <v>6</v>
      </c>
      <c r="BO1567" s="4">
        <v>0</v>
      </c>
      <c r="BP1567">
        <v>4</v>
      </c>
      <c r="BQ1567">
        <v>1125</v>
      </c>
      <c r="BR1567">
        <v>3</v>
      </c>
      <c r="BS1567">
        <v>4</v>
      </c>
      <c r="BT1567">
        <v>1125</v>
      </c>
      <c r="BU1567">
        <v>1125</v>
      </c>
      <c r="BV1567">
        <v>3.6</v>
      </c>
      <c r="BW1567">
        <v>1125</v>
      </c>
      <c r="BX1567" t="s">
        <v>2207</v>
      </c>
      <c r="BY1567" t="s">
        <v>128</v>
      </c>
      <c r="BZ1567">
        <v>18</v>
      </c>
      <c r="CA1567">
        <v>44</v>
      </c>
      <c r="CB1567">
        <v>59</v>
      </c>
      <c r="CC1567">
        <v>325</v>
      </c>
      <c r="CD1567" s="1">
        <v>43913</v>
      </c>
      <c r="CE1567">
        <v>41</v>
      </c>
      <c r="CF1567">
        <v>37</v>
      </c>
      <c r="CG1567" s="1">
        <v>43461</v>
      </c>
      <c r="CH1567" s="1">
        <v>43866</v>
      </c>
      <c r="CI1567">
        <v>96</v>
      </c>
      <c r="CJ1567">
        <v>10</v>
      </c>
      <c r="CK1567">
        <v>10</v>
      </c>
      <c r="CL1567">
        <v>10</v>
      </c>
      <c r="CM1567">
        <v>10</v>
      </c>
      <c r="CN1567">
        <v>10</v>
      </c>
      <c r="CO1567">
        <v>10</v>
      </c>
      <c r="CP1567" t="s">
        <v>124</v>
      </c>
      <c r="CR1567" t="s">
        <v>142</v>
      </c>
      <c r="CS1567" t="s">
        <v>128</v>
      </c>
      <c r="CT1567" t="s">
        <v>124</v>
      </c>
      <c r="CU1567" t="s">
        <v>188</v>
      </c>
      <c r="CV1567" t="s">
        <v>124</v>
      </c>
      <c r="CW1567" t="s">
        <v>124</v>
      </c>
      <c r="CX1567">
        <v>20</v>
      </c>
      <c r="CY1567">
        <v>20</v>
      </c>
      <c r="CZ1567">
        <v>0</v>
      </c>
      <c r="DA1567">
        <v>0</v>
      </c>
      <c r="DB1567">
        <v>2.72</v>
      </c>
    </row>
    <row r="1568" spans="1:106" x14ac:dyDescent="0.2">
      <c r="A1568">
        <v>30296622</v>
      </c>
      <c r="B1568" t="s">
        <v>16072</v>
      </c>
      <c r="C1568">
        <v>20200323043627</v>
      </c>
      <c r="D1568" s="1">
        <v>43913</v>
      </c>
      <c r="E1568" t="s">
        <v>16073</v>
      </c>
      <c r="F1568" t="s">
        <v>16074</v>
      </c>
      <c r="G1568" t="s">
        <v>11326</v>
      </c>
      <c r="H1568" t="s">
        <v>16074</v>
      </c>
      <c r="I1568" t="s">
        <v>111</v>
      </c>
      <c r="L1568" t="s">
        <v>16038</v>
      </c>
      <c r="O1568" t="s">
        <v>16075</v>
      </c>
      <c r="R1568" t="s">
        <v>16076</v>
      </c>
      <c r="T1568">
        <v>110324050</v>
      </c>
      <c r="U1568" t="s">
        <v>5767</v>
      </c>
      <c r="V1568" t="s">
        <v>1088</v>
      </c>
      <c r="W1568" s="1">
        <v>42742</v>
      </c>
      <c r="X1568" t="s">
        <v>5768</v>
      </c>
      <c r="Z1568" t="s">
        <v>123</v>
      </c>
      <c r="AA1568" s="3">
        <v>1</v>
      </c>
      <c r="AB1568" s="3">
        <v>0.98</v>
      </c>
      <c r="AC1568" t="s">
        <v>128</v>
      </c>
      <c r="AD1568" t="s">
        <v>5769</v>
      </c>
      <c r="AE1568" t="s">
        <v>5770</v>
      </c>
      <c r="AG1568">
        <v>24</v>
      </c>
      <c r="AH1568">
        <v>24</v>
      </c>
      <c r="AI1568" t="s">
        <v>5771</v>
      </c>
      <c r="AJ1568" t="s">
        <v>128</v>
      </c>
      <c r="AK1568" t="s">
        <v>128</v>
      </c>
      <c r="AL1568" t="s">
        <v>129</v>
      </c>
      <c r="AN1568" t="s">
        <v>232</v>
      </c>
      <c r="AP1568" t="s">
        <v>131</v>
      </c>
      <c r="AQ1568" t="s">
        <v>132</v>
      </c>
      <c r="AR1568">
        <v>7302</v>
      </c>
      <c r="AS1568" t="s">
        <v>133</v>
      </c>
      <c r="AT1568" t="s">
        <v>134</v>
      </c>
      <c r="AU1568" t="s">
        <v>135</v>
      </c>
      <c r="AV1568" t="s">
        <v>136</v>
      </c>
      <c r="AW1568">
        <v>40.720460000000003</v>
      </c>
      <c r="AX1568">
        <v>-74.047849999999997</v>
      </c>
      <c r="AY1568" t="s">
        <v>128</v>
      </c>
      <c r="AZ1568" t="s">
        <v>330</v>
      </c>
      <c r="BA1568" t="s">
        <v>138</v>
      </c>
      <c r="BB1568">
        <v>6</v>
      </c>
      <c r="BC1568">
        <v>1</v>
      </c>
      <c r="BD1568">
        <v>1</v>
      </c>
      <c r="BE1568">
        <v>3</v>
      </c>
      <c r="BF1568" t="s">
        <v>139</v>
      </c>
      <c r="BG1568" t="s">
        <v>7160</v>
      </c>
      <c r="BI1568" s="4">
        <v>135</v>
      </c>
      <c r="BL1568" s="4">
        <v>0</v>
      </c>
      <c r="BM1568" s="4">
        <v>125</v>
      </c>
      <c r="BN1568">
        <v>6</v>
      </c>
      <c r="BO1568" s="4">
        <v>0</v>
      </c>
      <c r="BP1568">
        <v>4</v>
      </c>
      <c r="BQ1568">
        <v>1125</v>
      </c>
      <c r="BR1568">
        <v>3</v>
      </c>
      <c r="BS1568">
        <v>4</v>
      </c>
      <c r="BT1568">
        <v>1125</v>
      </c>
      <c r="BU1568">
        <v>1125</v>
      </c>
      <c r="BV1568">
        <v>3.6</v>
      </c>
      <c r="BW1568">
        <v>1125</v>
      </c>
      <c r="BX1568" t="s">
        <v>2207</v>
      </c>
      <c r="BY1568" t="s">
        <v>128</v>
      </c>
      <c r="BZ1568">
        <v>27</v>
      </c>
      <c r="CA1568">
        <v>57</v>
      </c>
      <c r="CB1568">
        <v>81</v>
      </c>
      <c r="CC1568">
        <v>342</v>
      </c>
      <c r="CD1568" s="1">
        <v>43913</v>
      </c>
      <c r="CE1568">
        <v>19</v>
      </c>
      <c r="CF1568">
        <v>18</v>
      </c>
      <c r="CG1568" s="1">
        <v>43447</v>
      </c>
      <c r="CH1568" s="1">
        <v>43894</v>
      </c>
      <c r="CI1568">
        <v>96</v>
      </c>
      <c r="CJ1568">
        <v>10</v>
      </c>
      <c r="CK1568">
        <v>10</v>
      </c>
      <c r="CL1568">
        <v>10</v>
      </c>
      <c r="CM1568">
        <v>10</v>
      </c>
      <c r="CN1568">
        <v>10</v>
      </c>
      <c r="CO1568">
        <v>10</v>
      </c>
      <c r="CP1568" t="s">
        <v>124</v>
      </c>
      <c r="CR1568" t="s">
        <v>142</v>
      </c>
      <c r="CS1568" t="s">
        <v>128</v>
      </c>
      <c r="CT1568" t="s">
        <v>124</v>
      </c>
      <c r="CU1568" t="s">
        <v>188</v>
      </c>
      <c r="CV1568" t="s">
        <v>124</v>
      </c>
      <c r="CW1568" t="s">
        <v>124</v>
      </c>
      <c r="CX1568">
        <v>20</v>
      </c>
      <c r="CY1568">
        <v>20</v>
      </c>
      <c r="CZ1568">
        <v>0</v>
      </c>
      <c r="DA1568">
        <v>0</v>
      </c>
      <c r="DB1568">
        <v>1.22</v>
      </c>
    </row>
    <row r="1569" spans="1:106" x14ac:dyDescent="0.2">
      <c r="A1569">
        <v>30308280</v>
      </c>
      <c r="B1569" t="s">
        <v>16077</v>
      </c>
      <c r="C1569">
        <v>20200323043627</v>
      </c>
      <c r="D1569" s="1">
        <v>43913</v>
      </c>
      <c r="E1569" t="s">
        <v>16078</v>
      </c>
      <c r="F1569" t="s">
        <v>16079</v>
      </c>
      <c r="G1569" t="s">
        <v>16080</v>
      </c>
      <c r="H1569" t="s">
        <v>16081</v>
      </c>
      <c r="I1569" t="s">
        <v>111</v>
      </c>
      <c r="J1569" t="s">
        <v>16082</v>
      </c>
      <c r="K1569" t="s">
        <v>16083</v>
      </c>
      <c r="L1569" t="s">
        <v>16084</v>
      </c>
      <c r="M1569" t="s">
        <v>16085</v>
      </c>
      <c r="N1569" t="s">
        <v>16086</v>
      </c>
      <c r="O1569" t="s">
        <v>16087</v>
      </c>
      <c r="R1569" t="s">
        <v>16088</v>
      </c>
      <c r="T1569">
        <v>130079472</v>
      </c>
      <c r="U1569" t="s">
        <v>16089</v>
      </c>
      <c r="V1569" t="s">
        <v>16090</v>
      </c>
      <c r="W1569" s="1">
        <v>42868</v>
      </c>
      <c r="X1569" t="s">
        <v>2038</v>
      </c>
      <c r="Y1569" t="s">
        <v>16091</v>
      </c>
      <c r="Z1569" t="s">
        <v>123</v>
      </c>
      <c r="AA1569" s="3">
        <v>1</v>
      </c>
      <c r="AB1569" s="3">
        <v>0.97</v>
      </c>
      <c r="AC1569" t="s">
        <v>124</v>
      </c>
      <c r="AD1569" t="s">
        <v>16092</v>
      </c>
      <c r="AE1569" t="s">
        <v>16093</v>
      </c>
      <c r="AG1569">
        <v>1</v>
      </c>
      <c r="AH1569">
        <v>1</v>
      </c>
      <c r="AI1569" t="s">
        <v>1853</v>
      </c>
      <c r="AJ1569" t="s">
        <v>128</v>
      </c>
      <c r="AK1569" t="s">
        <v>124</v>
      </c>
      <c r="AL1569" t="s">
        <v>129</v>
      </c>
      <c r="AN1569" t="s">
        <v>232</v>
      </c>
      <c r="AP1569" t="s">
        <v>131</v>
      </c>
      <c r="AQ1569" t="s">
        <v>132</v>
      </c>
      <c r="AR1569">
        <v>7304</v>
      </c>
      <c r="AS1569" t="s">
        <v>133</v>
      </c>
      <c r="AT1569" t="s">
        <v>134</v>
      </c>
      <c r="AU1569" t="s">
        <v>135</v>
      </c>
      <c r="AV1569" t="s">
        <v>136</v>
      </c>
      <c r="AW1569">
        <v>40.714579999999998</v>
      </c>
      <c r="AX1569">
        <v>-74.06626</v>
      </c>
      <c r="AY1569" t="s">
        <v>128</v>
      </c>
      <c r="AZ1569" t="s">
        <v>330</v>
      </c>
      <c r="BA1569" t="s">
        <v>138</v>
      </c>
      <c r="BB1569">
        <v>6</v>
      </c>
      <c r="BC1569">
        <v>2</v>
      </c>
      <c r="BD1569">
        <v>3</v>
      </c>
      <c r="BE1569">
        <v>4</v>
      </c>
      <c r="BF1569" t="s">
        <v>139</v>
      </c>
      <c r="BG1569" t="s">
        <v>16094</v>
      </c>
      <c r="BI1569" s="4">
        <v>72</v>
      </c>
      <c r="BL1569" s="4">
        <v>180</v>
      </c>
      <c r="BM1569" s="4">
        <v>85</v>
      </c>
      <c r="BN1569">
        <v>5</v>
      </c>
      <c r="BO1569" s="4">
        <v>8</v>
      </c>
      <c r="BP1569">
        <v>29</v>
      </c>
      <c r="BQ1569">
        <v>1125</v>
      </c>
      <c r="BR1569">
        <v>29</v>
      </c>
      <c r="BS1569">
        <v>29</v>
      </c>
      <c r="BT1569">
        <v>1125</v>
      </c>
      <c r="BU1569">
        <v>1125</v>
      </c>
      <c r="BV1569">
        <v>29</v>
      </c>
      <c r="BW1569">
        <v>1125</v>
      </c>
      <c r="BX1569" t="s">
        <v>234</v>
      </c>
      <c r="BY1569" t="s">
        <v>128</v>
      </c>
      <c r="BZ1569">
        <v>0</v>
      </c>
      <c r="CA1569">
        <v>21</v>
      </c>
      <c r="CB1569">
        <v>51</v>
      </c>
      <c r="CC1569">
        <v>61</v>
      </c>
      <c r="CD1569" s="1">
        <v>43913</v>
      </c>
      <c r="CE1569">
        <v>28</v>
      </c>
      <c r="CF1569">
        <v>24</v>
      </c>
      <c r="CG1569" s="1">
        <v>43463</v>
      </c>
      <c r="CH1569" s="1">
        <v>43807</v>
      </c>
      <c r="CI1569">
        <v>97</v>
      </c>
      <c r="CJ1569">
        <v>10</v>
      </c>
      <c r="CK1569">
        <v>10</v>
      </c>
      <c r="CL1569">
        <v>10</v>
      </c>
      <c r="CM1569">
        <v>10</v>
      </c>
      <c r="CN1569">
        <v>9</v>
      </c>
      <c r="CO1569">
        <v>10</v>
      </c>
      <c r="CP1569" t="s">
        <v>124</v>
      </c>
      <c r="CR1569" t="s">
        <v>142</v>
      </c>
      <c r="CS1569" t="s">
        <v>124</v>
      </c>
      <c r="CT1569" t="s">
        <v>124</v>
      </c>
      <c r="CU1569" t="s">
        <v>188</v>
      </c>
      <c r="CV1569" t="s">
        <v>124</v>
      </c>
      <c r="CW1569" t="s">
        <v>124</v>
      </c>
      <c r="CX1569">
        <v>1</v>
      </c>
      <c r="CY1569">
        <v>1</v>
      </c>
      <c r="CZ1569">
        <v>0</v>
      </c>
      <c r="DA1569">
        <v>0</v>
      </c>
      <c r="DB1569">
        <v>1.86</v>
      </c>
    </row>
    <row r="1570" spans="1:106" x14ac:dyDescent="0.2">
      <c r="A1570">
        <v>30317627</v>
      </c>
      <c r="B1570" t="s">
        <v>16095</v>
      </c>
      <c r="C1570">
        <v>20200323043627</v>
      </c>
      <c r="D1570" s="1">
        <v>43913</v>
      </c>
      <c r="E1570" t="s">
        <v>16096</v>
      </c>
      <c r="F1570" t="s">
        <v>16097</v>
      </c>
      <c r="G1570" t="s">
        <v>16098</v>
      </c>
      <c r="H1570" t="s">
        <v>16099</v>
      </c>
      <c r="I1570" t="s">
        <v>111</v>
      </c>
      <c r="R1570" t="s">
        <v>16100</v>
      </c>
      <c r="T1570">
        <v>178535875</v>
      </c>
      <c r="U1570" t="s">
        <v>11396</v>
      </c>
      <c r="V1570" t="s">
        <v>5588</v>
      </c>
      <c r="W1570" s="1">
        <v>43173</v>
      </c>
      <c r="X1570" t="s">
        <v>196</v>
      </c>
      <c r="Z1570" t="s">
        <v>123</v>
      </c>
      <c r="AA1570" s="3">
        <v>1</v>
      </c>
      <c r="AB1570" s="3">
        <v>1</v>
      </c>
      <c r="AC1570" t="s">
        <v>124</v>
      </c>
      <c r="AD1570" t="s">
        <v>11397</v>
      </c>
      <c r="AE1570" t="s">
        <v>11398</v>
      </c>
      <c r="AG1570">
        <v>15</v>
      </c>
      <c r="AH1570">
        <v>15</v>
      </c>
      <c r="AI1570" t="s">
        <v>3839</v>
      </c>
      <c r="AJ1570" t="s">
        <v>128</v>
      </c>
      <c r="AK1570" t="s">
        <v>124</v>
      </c>
      <c r="AL1570" t="s">
        <v>129</v>
      </c>
      <c r="AN1570" t="s">
        <v>161</v>
      </c>
      <c r="AP1570" t="s">
        <v>131</v>
      </c>
      <c r="AQ1570" t="s">
        <v>132</v>
      </c>
      <c r="AR1570">
        <v>7306</v>
      </c>
      <c r="AS1570" t="s">
        <v>133</v>
      </c>
      <c r="AT1570" t="s">
        <v>134</v>
      </c>
      <c r="AU1570" t="s">
        <v>135</v>
      </c>
      <c r="AV1570" t="s">
        <v>136</v>
      </c>
      <c r="AW1570">
        <v>40.732509999999998</v>
      </c>
      <c r="AX1570">
        <v>-74.05959</v>
      </c>
      <c r="AY1570" t="s">
        <v>128</v>
      </c>
      <c r="AZ1570" t="s">
        <v>11399</v>
      </c>
      <c r="BA1570" t="s">
        <v>3138</v>
      </c>
      <c r="BB1570">
        <v>2</v>
      </c>
      <c r="BC1570">
        <v>1</v>
      </c>
      <c r="BD1570">
        <v>0</v>
      </c>
      <c r="BE1570">
        <v>0</v>
      </c>
      <c r="BF1570" t="s">
        <v>139</v>
      </c>
      <c r="BG1570" t="s">
        <v>16101</v>
      </c>
      <c r="BI1570" s="4">
        <v>75</v>
      </c>
      <c r="BL1570" s="4">
        <v>0</v>
      </c>
      <c r="BM1570" s="4">
        <v>0</v>
      </c>
      <c r="BN1570">
        <v>1</v>
      </c>
      <c r="BO1570" s="4">
        <v>0</v>
      </c>
      <c r="BP1570">
        <v>1</v>
      </c>
      <c r="BQ1570">
        <v>30</v>
      </c>
      <c r="BR1570">
        <v>1</v>
      </c>
      <c r="BS1570">
        <v>1</v>
      </c>
      <c r="BT1570">
        <v>30</v>
      </c>
      <c r="BU1570">
        <v>30</v>
      </c>
      <c r="BV1570">
        <v>1</v>
      </c>
      <c r="BW1570">
        <v>30</v>
      </c>
      <c r="BX1570" t="s">
        <v>1241</v>
      </c>
      <c r="BY1570" t="s">
        <v>128</v>
      </c>
      <c r="BZ1570">
        <v>30</v>
      </c>
      <c r="CA1570">
        <v>52</v>
      </c>
      <c r="CB1570">
        <v>82</v>
      </c>
      <c r="CC1570">
        <v>276</v>
      </c>
      <c r="CD1570" s="1">
        <v>43913</v>
      </c>
      <c r="CE1570">
        <v>28</v>
      </c>
      <c r="CF1570">
        <v>22</v>
      </c>
      <c r="CG1570" s="1">
        <v>43450</v>
      </c>
      <c r="CH1570" s="1">
        <v>43831</v>
      </c>
      <c r="CI1570">
        <v>92</v>
      </c>
      <c r="CJ1570">
        <v>10</v>
      </c>
      <c r="CK1570">
        <v>9</v>
      </c>
      <c r="CL1570">
        <v>10</v>
      </c>
      <c r="CM1570">
        <v>9</v>
      </c>
      <c r="CN1570">
        <v>10</v>
      </c>
      <c r="CO1570">
        <v>9</v>
      </c>
      <c r="CP1570" t="s">
        <v>124</v>
      </c>
      <c r="CR1570" t="s">
        <v>142</v>
      </c>
      <c r="CS1570" t="s">
        <v>128</v>
      </c>
      <c r="CT1570" t="s">
        <v>124</v>
      </c>
      <c r="CU1570" t="s">
        <v>166</v>
      </c>
      <c r="CV1570" t="s">
        <v>124</v>
      </c>
      <c r="CW1570" t="s">
        <v>124</v>
      </c>
      <c r="CX1570">
        <v>17</v>
      </c>
      <c r="CY1570">
        <v>0</v>
      </c>
      <c r="CZ1570">
        <v>3</v>
      </c>
      <c r="DA1570">
        <v>0</v>
      </c>
      <c r="DB1570">
        <v>1.81</v>
      </c>
    </row>
    <row r="1571" spans="1:106" x14ac:dyDescent="0.2">
      <c r="A1571">
        <v>30320417</v>
      </c>
      <c r="B1571" t="s">
        <v>16102</v>
      </c>
      <c r="C1571">
        <v>20200323043627</v>
      </c>
      <c r="D1571" s="1">
        <v>43913</v>
      </c>
      <c r="E1571" t="s">
        <v>16103</v>
      </c>
      <c r="F1571" t="s">
        <v>16104</v>
      </c>
      <c r="H1571" t="s">
        <v>16105</v>
      </c>
      <c r="I1571" t="s">
        <v>111</v>
      </c>
      <c r="J1571" t="s">
        <v>16106</v>
      </c>
      <c r="L1571" t="s">
        <v>16107</v>
      </c>
      <c r="N1571" t="s">
        <v>16108</v>
      </c>
      <c r="O1571" t="s">
        <v>16109</v>
      </c>
      <c r="R1571" t="s">
        <v>16110</v>
      </c>
      <c r="T1571">
        <v>128021618</v>
      </c>
      <c r="U1571" t="s">
        <v>16111</v>
      </c>
      <c r="V1571" t="s">
        <v>1398</v>
      </c>
      <c r="W1571" s="1">
        <v>42853</v>
      </c>
      <c r="X1571" t="s">
        <v>121</v>
      </c>
      <c r="Z1571" t="s">
        <v>157</v>
      </c>
      <c r="AA1571" t="s">
        <v>157</v>
      </c>
      <c r="AB1571" s="3">
        <v>1</v>
      </c>
      <c r="AC1571" t="s">
        <v>124</v>
      </c>
      <c r="AD1571" t="s">
        <v>16112</v>
      </c>
      <c r="AE1571" t="s">
        <v>16113</v>
      </c>
      <c r="AG1571">
        <v>1</v>
      </c>
      <c r="AH1571">
        <v>1</v>
      </c>
      <c r="AI1571" t="s">
        <v>7134</v>
      </c>
      <c r="AJ1571" t="s">
        <v>128</v>
      </c>
      <c r="AK1571" t="s">
        <v>124</v>
      </c>
      <c r="AL1571" t="s">
        <v>129</v>
      </c>
      <c r="AN1571" t="s">
        <v>214</v>
      </c>
      <c r="AP1571" t="s">
        <v>131</v>
      </c>
      <c r="AQ1571" t="s">
        <v>132</v>
      </c>
      <c r="AR1571">
        <v>7304</v>
      </c>
      <c r="AS1571" t="s">
        <v>133</v>
      </c>
      <c r="AT1571" t="s">
        <v>134</v>
      </c>
      <c r="AU1571" t="s">
        <v>135</v>
      </c>
      <c r="AV1571" t="s">
        <v>136</v>
      </c>
      <c r="AW1571">
        <v>40.719670000000001</v>
      </c>
      <c r="AX1571">
        <v>-74.074299999999994</v>
      </c>
      <c r="AY1571" t="s">
        <v>128</v>
      </c>
      <c r="AZ1571" t="s">
        <v>185</v>
      </c>
      <c r="BA1571" t="s">
        <v>278</v>
      </c>
      <c r="BB1571">
        <v>1</v>
      </c>
      <c r="BC1571">
        <v>1</v>
      </c>
      <c r="BD1571">
        <v>1</v>
      </c>
      <c r="BE1571">
        <v>2</v>
      </c>
      <c r="BF1571" t="s">
        <v>139</v>
      </c>
      <c r="BG1571" t="s">
        <v>16114</v>
      </c>
      <c r="BI1571" s="4">
        <v>500</v>
      </c>
      <c r="BL1571" s="4">
        <v>1000</v>
      </c>
      <c r="BM1571" s="4">
        <v>500</v>
      </c>
      <c r="BN1571">
        <v>1</v>
      </c>
      <c r="BO1571" s="4">
        <v>250</v>
      </c>
      <c r="BP1571">
        <v>90</v>
      </c>
      <c r="BQ1571">
        <v>90</v>
      </c>
      <c r="BR1571">
        <v>90</v>
      </c>
      <c r="BS1571">
        <v>90</v>
      </c>
      <c r="BT1571">
        <v>90</v>
      </c>
      <c r="BU1571">
        <v>90</v>
      </c>
      <c r="BV1571">
        <v>90</v>
      </c>
      <c r="BW1571">
        <v>90</v>
      </c>
      <c r="BX1571" t="s">
        <v>516</v>
      </c>
      <c r="BY1571" t="s">
        <v>128</v>
      </c>
      <c r="BZ1571">
        <v>0</v>
      </c>
      <c r="CA1571">
        <v>0</v>
      </c>
      <c r="CB1571">
        <v>0</v>
      </c>
      <c r="CC1571">
        <v>173</v>
      </c>
      <c r="CD1571" s="1">
        <v>43913</v>
      </c>
      <c r="CE1571">
        <v>7</v>
      </c>
      <c r="CF1571">
        <v>5</v>
      </c>
      <c r="CG1571" s="1">
        <v>43468</v>
      </c>
      <c r="CH1571" s="1">
        <v>43612</v>
      </c>
      <c r="CI1571">
        <v>71</v>
      </c>
      <c r="CJ1571">
        <v>8</v>
      </c>
      <c r="CK1571">
        <v>7</v>
      </c>
      <c r="CL1571">
        <v>8</v>
      </c>
      <c r="CM1571">
        <v>9</v>
      </c>
      <c r="CN1571">
        <v>7</v>
      </c>
      <c r="CO1571">
        <v>8</v>
      </c>
      <c r="CP1571" t="s">
        <v>124</v>
      </c>
      <c r="CR1571" t="s">
        <v>142</v>
      </c>
      <c r="CS1571" t="s">
        <v>128</v>
      </c>
      <c r="CT1571" t="s">
        <v>124</v>
      </c>
      <c r="CU1571" t="s">
        <v>188</v>
      </c>
      <c r="CV1571" t="s">
        <v>124</v>
      </c>
      <c r="CW1571" t="s">
        <v>124</v>
      </c>
      <c r="CX1571">
        <v>1</v>
      </c>
      <c r="CY1571">
        <v>0</v>
      </c>
      <c r="CZ1571">
        <v>0</v>
      </c>
      <c r="DA1571">
        <v>1</v>
      </c>
      <c r="DB1571">
        <v>0.47</v>
      </c>
    </row>
    <row r="1572" spans="1:106" x14ac:dyDescent="0.2">
      <c r="A1572">
        <v>30325375</v>
      </c>
      <c r="B1572" t="s">
        <v>16115</v>
      </c>
      <c r="C1572">
        <v>20200323043627</v>
      </c>
      <c r="D1572" s="1">
        <v>43913</v>
      </c>
      <c r="E1572" t="s">
        <v>16116</v>
      </c>
      <c r="F1572" t="s">
        <v>16117</v>
      </c>
      <c r="G1572" t="s">
        <v>16118</v>
      </c>
      <c r="H1572" t="s">
        <v>16119</v>
      </c>
      <c r="I1572" t="s">
        <v>111</v>
      </c>
      <c r="J1572" t="s">
        <v>16120</v>
      </c>
      <c r="K1572" t="s">
        <v>16121</v>
      </c>
      <c r="L1572" t="s">
        <v>16122</v>
      </c>
      <c r="N1572" t="s">
        <v>16123</v>
      </c>
      <c r="O1572" t="s">
        <v>16124</v>
      </c>
      <c r="R1572" t="s">
        <v>16125</v>
      </c>
      <c r="T1572">
        <v>16637631</v>
      </c>
      <c r="U1572" t="s">
        <v>15027</v>
      </c>
      <c r="V1572" t="s">
        <v>15028</v>
      </c>
      <c r="W1572" s="1">
        <v>41800</v>
      </c>
      <c r="X1572" t="s">
        <v>15029</v>
      </c>
      <c r="Y1572" s="2" t="s">
        <v>15030</v>
      </c>
      <c r="Z1572" t="s">
        <v>123</v>
      </c>
      <c r="AA1572" s="3">
        <v>1</v>
      </c>
      <c r="AB1572" s="3">
        <v>0.99</v>
      </c>
      <c r="AC1572" t="s">
        <v>124</v>
      </c>
      <c r="AD1572" t="s">
        <v>15031</v>
      </c>
      <c r="AE1572" t="s">
        <v>15032</v>
      </c>
      <c r="AF1572" t="s">
        <v>15033</v>
      </c>
      <c r="AG1572">
        <v>18</v>
      </c>
      <c r="AH1572">
        <v>18</v>
      </c>
      <c r="AI1572" t="s">
        <v>2123</v>
      </c>
      <c r="AJ1572" t="s">
        <v>128</v>
      </c>
      <c r="AK1572" t="s">
        <v>124</v>
      </c>
      <c r="AL1572" t="s">
        <v>129</v>
      </c>
      <c r="AN1572" t="s">
        <v>161</v>
      </c>
      <c r="AP1572" t="s">
        <v>131</v>
      </c>
      <c r="AQ1572" t="s">
        <v>132</v>
      </c>
      <c r="AR1572">
        <v>7306</v>
      </c>
      <c r="AS1572" t="s">
        <v>133</v>
      </c>
      <c r="AT1572" t="s">
        <v>134</v>
      </c>
      <c r="AU1572" t="s">
        <v>135</v>
      </c>
      <c r="AV1572" t="s">
        <v>136</v>
      </c>
      <c r="AW1572">
        <v>40.732239999999997</v>
      </c>
      <c r="AX1572">
        <v>-74.061840000000004</v>
      </c>
      <c r="AY1572" t="s">
        <v>128</v>
      </c>
      <c r="AZ1572" t="s">
        <v>185</v>
      </c>
      <c r="BA1572" t="s">
        <v>138</v>
      </c>
      <c r="BB1572">
        <v>10</v>
      </c>
      <c r="BC1572">
        <v>1</v>
      </c>
      <c r="BD1572">
        <v>2</v>
      </c>
      <c r="BE1572">
        <v>6</v>
      </c>
      <c r="BF1572" t="s">
        <v>139</v>
      </c>
      <c r="BG1572" t="s">
        <v>16126</v>
      </c>
      <c r="BI1572" s="4">
        <v>148</v>
      </c>
      <c r="BL1572" s="4">
        <v>400</v>
      </c>
      <c r="BM1572" s="4">
        <v>105</v>
      </c>
      <c r="BN1572">
        <v>4</v>
      </c>
      <c r="BO1572" s="4">
        <v>25</v>
      </c>
      <c r="BP1572">
        <v>2</v>
      </c>
      <c r="BQ1572">
        <v>1125</v>
      </c>
      <c r="BR1572">
        <v>2</v>
      </c>
      <c r="BS1572">
        <v>2</v>
      </c>
      <c r="BT1572">
        <v>1125</v>
      </c>
      <c r="BU1572">
        <v>1125</v>
      </c>
      <c r="BV1572">
        <v>2</v>
      </c>
      <c r="BW1572">
        <v>1125</v>
      </c>
      <c r="BX1572" t="s">
        <v>757</v>
      </c>
      <c r="BY1572" t="s">
        <v>128</v>
      </c>
      <c r="BZ1572">
        <v>20</v>
      </c>
      <c r="CA1572">
        <v>47</v>
      </c>
      <c r="CB1572">
        <v>75</v>
      </c>
      <c r="CC1572">
        <v>177</v>
      </c>
      <c r="CD1572" s="1">
        <v>43913</v>
      </c>
      <c r="CE1572">
        <v>38</v>
      </c>
      <c r="CF1572">
        <v>27</v>
      </c>
      <c r="CG1572" s="1">
        <v>43433</v>
      </c>
      <c r="CH1572" s="1">
        <v>43878</v>
      </c>
      <c r="CI1572">
        <v>91</v>
      </c>
      <c r="CJ1572">
        <v>10</v>
      </c>
      <c r="CK1572">
        <v>9</v>
      </c>
      <c r="CL1572">
        <v>10</v>
      </c>
      <c r="CM1572">
        <v>10</v>
      </c>
      <c r="CN1572">
        <v>9</v>
      </c>
      <c r="CO1572">
        <v>9</v>
      </c>
      <c r="CP1572" t="s">
        <v>124</v>
      </c>
      <c r="CR1572" t="s">
        <v>142</v>
      </c>
      <c r="CS1572" t="s">
        <v>124</v>
      </c>
      <c r="CT1572" t="s">
        <v>124</v>
      </c>
      <c r="CU1572" t="s">
        <v>188</v>
      </c>
      <c r="CV1572" t="s">
        <v>124</v>
      </c>
      <c r="CW1572" t="s">
        <v>124</v>
      </c>
      <c r="CX1572">
        <v>11</v>
      </c>
      <c r="CY1572">
        <v>11</v>
      </c>
      <c r="CZ1572">
        <v>0</v>
      </c>
      <c r="DA1572">
        <v>0</v>
      </c>
      <c r="DB1572">
        <v>2.37</v>
      </c>
    </row>
    <row r="1573" spans="1:106" x14ac:dyDescent="0.2">
      <c r="A1573">
        <v>30335677</v>
      </c>
      <c r="B1573" t="s">
        <v>16127</v>
      </c>
      <c r="C1573">
        <v>20200323043627</v>
      </c>
      <c r="D1573" s="1">
        <v>43913</v>
      </c>
      <c r="E1573" t="s">
        <v>16128</v>
      </c>
      <c r="F1573" t="s">
        <v>16129</v>
      </c>
      <c r="H1573" t="s">
        <v>16129</v>
      </c>
      <c r="I1573" t="s">
        <v>111</v>
      </c>
      <c r="R1573" t="s">
        <v>16130</v>
      </c>
      <c r="T1573">
        <v>90830886</v>
      </c>
      <c r="U1573" t="s">
        <v>16131</v>
      </c>
      <c r="V1573" t="s">
        <v>16132</v>
      </c>
      <c r="W1573" s="1">
        <v>42601</v>
      </c>
      <c r="X1573" t="s">
        <v>16133</v>
      </c>
      <c r="Z1573" t="s">
        <v>157</v>
      </c>
      <c r="AA1573" t="s">
        <v>157</v>
      </c>
      <c r="AB1573" t="s">
        <v>157</v>
      </c>
      <c r="AC1573" t="s">
        <v>124</v>
      </c>
      <c r="AD1573" t="s">
        <v>16134</v>
      </c>
      <c r="AE1573" t="s">
        <v>16135</v>
      </c>
      <c r="AG1573">
        <v>1</v>
      </c>
      <c r="AH1573">
        <v>1</v>
      </c>
      <c r="AI1573" t="s">
        <v>1853</v>
      </c>
      <c r="AJ1573" t="s">
        <v>128</v>
      </c>
      <c r="AK1573" t="s">
        <v>124</v>
      </c>
      <c r="AL1573" t="s">
        <v>129</v>
      </c>
      <c r="AN1573" t="s">
        <v>232</v>
      </c>
      <c r="AP1573" t="s">
        <v>131</v>
      </c>
      <c r="AQ1573" t="s">
        <v>132</v>
      </c>
      <c r="AR1573">
        <v>7304</v>
      </c>
      <c r="AS1573" t="s">
        <v>133</v>
      </c>
      <c r="AT1573" t="s">
        <v>134</v>
      </c>
      <c r="AU1573" t="s">
        <v>135</v>
      </c>
      <c r="AV1573" t="s">
        <v>136</v>
      </c>
      <c r="AW1573">
        <v>40.71078</v>
      </c>
      <c r="AX1573">
        <v>-74.058570000000003</v>
      </c>
      <c r="AY1573" t="s">
        <v>128</v>
      </c>
      <c r="AZ1573" t="s">
        <v>162</v>
      </c>
      <c r="BA1573" t="s">
        <v>138</v>
      </c>
      <c r="BB1573">
        <v>3</v>
      </c>
      <c r="BC1573">
        <v>1</v>
      </c>
      <c r="BD1573">
        <v>1</v>
      </c>
      <c r="BE1573">
        <v>2</v>
      </c>
      <c r="BF1573" t="s">
        <v>139</v>
      </c>
      <c r="BG1573" t="s">
        <v>16136</v>
      </c>
      <c r="BI1573" s="4">
        <v>110</v>
      </c>
      <c r="BN1573">
        <v>1</v>
      </c>
      <c r="BO1573" s="4">
        <v>0</v>
      </c>
      <c r="BP1573">
        <v>60</v>
      </c>
      <c r="BQ1573">
        <v>180</v>
      </c>
      <c r="BR1573">
        <v>60</v>
      </c>
      <c r="BS1573">
        <v>60</v>
      </c>
      <c r="BT1573">
        <v>180</v>
      </c>
      <c r="BU1573">
        <v>180</v>
      </c>
      <c r="BV1573">
        <v>60</v>
      </c>
      <c r="BW1573">
        <v>180</v>
      </c>
      <c r="BX1573" t="s">
        <v>394</v>
      </c>
      <c r="BY1573" t="s">
        <v>128</v>
      </c>
      <c r="BZ1573">
        <v>30</v>
      </c>
      <c r="CA1573">
        <v>60</v>
      </c>
      <c r="CB1573">
        <v>90</v>
      </c>
      <c r="CC1573">
        <v>90</v>
      </c>
      <c r="CD1573" s="1">
        <v>43913</v>
      </c>
      <c r="CE1573">
        <v>0</v>
      </c>
      <c r="CF1573">
        <v>0</v>
      </c>
      <c r="CP1573" t="s">
        <v>124</v>
      </c>
      <c r="CR1573" t="s">
        <v>142</v>
      </c>
      <c r="CS1573" t="s">
        <v>128</v>
      </c>
      <c r="CT1573" t="s">
        <v>124</v>
      </c>
      <c r="CU1573" t="s">
        <v>166</v>
      </c>
      <c r="CV1573" t="s">
        <v>124</v>
      </c>
      <c r="CW1573" t="s">
        <v>124</v>
      </c>
      <c r="CX1573">
        <v>1</v>
      </c>
      <c r="CY1573">
        <v>1</v>
      </c>
      <c r="CZ1573">
        <v>0</v>
      </c>
      <c r="DA1573">
        <v>0</v>
      </c>
    </row>
    <row r="1574" spans="1:106" x14ac:dyDescent="0.2">
      <c r="A1574">
        <v>30354098</v>
      </c>
      <c r="B1574" t="s">
        <v>16137</v>
      </c>
      <c r="C1574">
        <v>20200323043627</v>
      </c>
      <c r="D1574" s="1">
        <v>43913</v>
      </c>
      <c r="E1574" t="s">
        <v>16138</v>
      </c>
      <c r="F1574" t="s">
        <v>16139</v>
      </c>
      <c r="G1574" t="s">
        <v>16140</v>
      </c>
      <c r="H1574" t="s">
        <v>16141</v>
      </c>
      <c r="I1574" t="s">
        <v>111</v>
      </c>
      <c r="J1574" t="s">
        <v>15653</v>
      </c>
      <c r="K1574" t="s">
        <v>16142</v>
      </c>
      <c r="L1574" t="s">
        <v>15655</v>
      </c>
      <c r="M1574" t="s">
        <v>16143</v>
      </c>
      <c r="N1574" t="s">
        <v>16144</v>
      </c>
      <c r="O1574" t="s">
        <v>15658</v>
      </c>
      <c r="R1574" t="s">
        <v>16145</v>
      </c>
      <c r="T1574">
        <v>178537654</v>
      </c>
      <c r="U1574" t="s">
        <v>16146</v>
      </c>
      <c r="V1574" t="s">
        <v>16147</v>
      </c>
      <c r="W1574" s="1">
        <v>43173</v>
      </c>
      <c r="X1574" t="s">
        <v>121</v>
      </c>
      <c r="Y1574" t="s">
        <v>16148</v>
      </c>
      <c r="Z1574" t="s">
        <v>229</v>
      </c>
      <c r="AA1574" s="3">
        <v>1</v>
      </c>
      <c r="AB1574" s="3">
        <v>0.99</v>
      </c>
      <c r="AC1574" t="s">
        <v>124</v>
      </c>
      <c r="AD1574" t="s">
        <v>16149</v>
      </c>
      <c r="AE1574" t="s">
        <v>16150</v>
      </c>
      <c r="AG1574">
        <v>11</v>
      </c>
      <c r="AH1574">
        <v>11</v>
      </c>
      <c r="AI1574" t="s">
        <v>3698</v>
      </c>
      <c r="AJ1574" t="s">
        <v>128</v>
      </c>
      <c r="AK1574" t="s">
        <v>124</v>
      </c>
      <c r="AL1574" t="s">
        <v>129</v>
      </c>
      <c r="AN1574" t="s">
        <v>392</v>
      </c>
      <c r="AP1574" t="s">
        <v>131</v>
      </c>
      <c r="AQ1574" t="s">
        <v>132</v>
      </c>
      <c r="AR1574">
        <v>7305</v>
      </c>
      <c r="AS1574" t="s">
        <v>133</v>
      </c>
      <c r="AT1574" t="s">
        <v>134</v>
      </c>
      <c r="AU1574" t="s">
        <v>135</v>
      </c>
      <c r="AV1574" t="s">
        <v>136</v>
      </c>
      <c r="AW1574">
        <v>40.699399999999997</v>
      </c>
      <c r="AX1574">
        <v>-74.081729999999993</v>
      </c>
      <c r="AY1574" t="s">
        <v>128</v>
      </c>
      <c r="AZ1574" t="s">
        <v>247</v>
      </c>
      <c r="BA1574" t="s">
        <v>163</v>
      </c>
      <c r="BB1574">
        <v>2</v>
      </c>
      <c r="BC1574">
        <v>1</v>
      </c>
      <c r="BD1574">
        <v>1</v>
      </c>
      <c r="BE1574">
        <v>1</v>
      </c>
      <c r="BF1574" t="s">
        <v>139</v>
      </c>
      <c r="BG1574" t="s">
        <v>16151</v>
      </c>
      <c r="BI1574" s="4">
        <v>55</v>
      </c>
      <c r="BL1574" s="4">
        <v>100</v>
      </c>
      <c r="BM1574" s="4">
        <v>15</v>
      </c>
      <c r="BN1574">
        <v>2</v>
      </c>
      <c r="BO1574" s="4">
        <v>10</v>
      </c>
      <c r="BP1574">
        <v>1</v>
      </c>
      <c r="BQ1574">
        <v>1125</v>
      </c>
      <c r="BR1574">
        <v>1</v>
      </c>
      <c r="BS1574">
        <v>1</v>
      </c>
      <c r="BT1574">
        <v>1125</v>
      </c>
      <c r="BU1574">
        <v>1125</v>
      </c>
      <c r="BV1574">
        <v>1</v>
      </c>
      <c r="BW1574">
        <v>1125</v>
      </c>
      <c r="BX1574" t="s">
        <v>659</v>
      </c>
      <c r="BY1574" t="s">
        <v>128</v>
      </c>
      <c r="BZ1574">
        <v>30</v>
      </c>
      <c r="CA1574">
        <v>60</v>
      </c>
      <c r="CB1574">
        <v>90</v>
      </c>
      <c r="CC1574">
        <v>90</v>
      </c>
      <c r="CD1574" s="1">
        <v>43913</v>
      </c>
      <c r="CE1574">
        <v>51</v>
      </c>
      <c r="CF1574">
        <v>34</v>
      </c>
      <c r="CG1574" s="1">
        <v>43443</v>
      </c>
      <c r="CH1574" s="1">
        <v>43834</v>
      </c>
      <c r="CI1574">
        <v>91</v>
      </c>
      <c r="CJ1574">
        <v>10</v>
      </c>
      <c r="CK1574">
        <v>10</v>
      </c>
      <c r="CL1574">
        <v>10</v>
      </c>
      <c r="CM1574">
        <v>10</v>
      </c>
      <c r="CN1574">
        <v>9</v>
      </c>
      <c r="CO1574">
        <v>9</v>
      </c>
      <c r="CP1574" t="s">
        <v>124</v>
      </c>
      <c r="CR1574" t="s">
        <v>142</v>
      </c>
      <c r="CS1574" t="s">
        <v>128</v>
      </c>
      <c r="CT1574" t="s">
        <v>124</v>
      </c>
      <c r="CU1574" t="s">
        <v>188</v>
      </c>
      <c r="CV1574" t="s">
        <v>124</v>
      </c>
      <c r="CW1574" t="s">
        <v>124</v>
      </c>
      <c r="CX1574">
        <v>7</v>
      </c>
      <c r="CY1574">
        <v>0</v>
      </c>
      <c r="CZ1574">
        <v>7</v>
      </c>
      <c r="DA1574">
        <v>0</v>
      </c>
      <c r="DB1574">
        <v>3.25</v>
      </c>
    </row>
    <row r="1575" spans="1:106" x14ac:dyDescent="0.2">
      <c r="A1575">
        <v>30355267</v>
      </c>
      <c r="B1575" t="s">
        <v>16152</v>
      </c>
      <c r="C1575">
        <v>20200323043627</v>
      </c>
      <c r="D1575" s="1">
        <v>43913</v>
      </c>
      <c r="E1575" t="s">
        <v>16153</v>
      </c>
      <c r="F1575" t="s">
        <v>16154</v>
      </c>
      <c r="G1575" t="s">
        <v>16155</v>
      </c>
      <c r="H1575" t="s">
        <v>16156</v>
      </c>
      <c r="I1575" t="s">
        <v>111</v>
      </c>
      <c r="J1575" t="s">
        <v>16157</v>
      </c>
      <c r="K1575" t="s">
        <v>16158</v>
      </c>
      <c r="L1575" t="s">
        <v>16159</v>
      </c>
      <c r="M1575" t="s">
        <v>16160</v>
      </c>
      <c r="N1575" t="s">
        <v>16161</v>
      </c>
      <c r="O1575" t="s">
        <v>16162</v>
      </c>
      <c r="R1575" t="s">
        <v>16163</v>
      </c>
      <c r="T1575">
        <v>33164249</v>
      </c>
      <c r="U1575" t="s">
        <v>4239</v>
      </c>
      <c r="V1575" t="s">
        <v>4240</v>
      </c>
      <c r="W1575" s="1">
        <v>42135</v>
      </c>
      <c r="X1575" t="s">
        <v>733</v>
      </c>
      <c r="Y1575" t="s">
        <v>4241</v>
      </c>
      <c r="Z1575" t="s">
        <v>123</v>
      </c>
      <c r="AA1575" s="3">
        <v>0.97</v>
      </c>
      <c r="AB1575" s="3">
        <v>0.98</v>
      </c>
      <c r="AC1575" t="s">
        <v>124</v>
      </c>
      <c r="AD1575" t="s">
        <v>4242</v>
      </c>
      <c r="AE1575" t="s">
        <v>4243</v>
      </c>
      <c r="AG1575">
        <v>35</v>
      </c>
      <c r="AH1575">
        <v>35</v>
      </c>
      <c r="AI1575" t="s">
        <v>426</v>
      </c>
      <c r="AJ1575" t="s">
        <v>128</v>
      </c>
      <c r="AK1575" t="s">
        <v>124</v>
      </c>
      <c r="AL1575" t="s">
        <v>129</v>
      </c>
      <c r="AN1575" t="s">
        <v>514</v>
      </c>
      <c r="AP1575" t="s">
        <v>131</v>
      </c>
      <c r="AQ1575" t="s">
        <v>132</v>
      </c>
      <c r="AR1575">
        <v>7307</v>
      </c>
      <c r="AS1575" t="s">
        <v>133</v>
      </c>
      <c r="AT1575" t="s">
        <v>134</v>
      </c>
      <c r="AU1575" t="s">
        <v>135</v>
      </c>
      <c r="AV1575" t="s">
        <v>136</v>
      </c>
      <c r="AW1575">
        <v>40.7575</v>
      </c>
      <c r="AX1575">
        <v>-74.049099999999996</v>
      </c>
      <c r="AY1575" t="s">
        <v>124</v>
      </c>
      <c r="AZ1575" t="s">
        <v>185</v>
      </c>
      <c r="BA1575" t="s">
        <v>138</v>
      </c>
      <c r="BB1575">
        <v>15</v>
      </c>
      <c r="BC1575">
        <v>1</v>
      </c>
      <c r="BD1575">
        <v>3</v>
      </c>
      <c r="BE1575">
        <v>7</v>
      </c>
      <c r="BF1575" t="s">
        <v>139</v>
      </c>
      <c r="BG1575" t="s">
        <v>16164</v>
      </c>
      <c r="BI1575" s="4">
        <v>160</v>
      </c>
      <c r="BL1575" s="4">
        <v>300</v>
      </c>
      <c r="BM1575" s="4">
        <v>100</v>
      </c>
      <c r="BN1575">
        <v>4</v>
      </c>
      <c r="BO1575" s="4">
        <v>15</v>
      </c>
      <c r="BP1575">
        <v>2</v>
      </c>
      <c r="BQ1575">
        <v>27</v>
      </c>
      <c r="BR1575">
        <v>2</v>
      </c>
      <c r="BS1575">
        <v>2</v>
      </c>
      <c r="BT1575">
        <v>27</v>
      </c>
      <c r="BU1575">
        <v>27</v>
      </c>
      <c r="BV1575">
        <v>2</v>
      </c>
      <c r="BW1575">
        <v>27</v>
      </c>
      <c r="BX1575" t="s">
        <v>332</v>
      </c>
      <c r="BY1575" t="s">
        <v>128</v>
      </c>
      <c r="BZ1575">
        <v>14</v>
      </c>
      <c r="CA1575">
        <v>44</v>
      </c>
      <c r="CB1575">
        <v>72</v>
      </c>
      <c r="CC1575">
        <v>337</v>
      </c>
      <c r="CD1575" s="1">
        <v>43913</v>
      </c>
      <c r="CE1575">
        <v>47</v>
      </c>
      <c r="CF1575">
        <v>37</v>
      </c>
      <c r="CG1575" s="1">
        <v>43450</v>
      </c>
      <c r="CH1575" s="1">
        <v>43826</v>
      </c>
      <c r="CI1575">
        <v>85</v>
      </c>
      <c r="CJ1575">
        <v>9</v>
      </c>
      <c r="CK1575">
        <v>9</v>
      </c>
      <c r="CL1575">
        <v>10</v>
      </c>
      <c r="CM1575">
        <v>9</v>
      </c>
      <c r="CN1575">
        <v>9</v>
      </c>
      <c r="CO1575">
        <v>9</v>
      </c>
      <c r="CP1575" t="s">
        <v>124</v>
      </c>
      <c r="CR1575" t="s">
        <v>142</v>
      </c>
      <c r="CS1575" t="s">
        <v>124</v>
      </c>
      <c r="CT1575" t="s">
        <v>124</v>
      </c>
      <c r="CU1575" t="s">
        <v>188</v>
      </c>
      <c r="CV1575" t="s">
        <v>124</v>
      </c>
      <c r="CW1575" t="s">
        <v>124</v>
      </c>
      <c r="CX1575">
        <v>29</v>
      </c>
      <c r="CY1575">
        <v>14</v>
      </c>
      <c r="CZ1575">
        <v>15</v>
      </c>
      <c r="DA1575">
        <v>0</v>
      </c>
      <c r="DB1575">
        <v>3.04</v>
      </c>
    </row>
    <row r="1576" spans="1:106" x14ac:dyDescent="0.2">
      <c r="A1576">
        <v>30360443</v>
      </c>
      <c r="B1576" t="s">
        <v>16165</v>
      </c>
      <c r="C1576">
        <v>20200323043627</v>
      </c>
      <c r="D1576" s="1">
        <v>43913</v>
      </c>
      <c r="E1576" t="s">
        <v>16166</v>
      </c>
      <c r="F1576" t="s">
        <v>16167</v>
      </c>
      <c r="G1576" t="s">
        <v>16168</v>
      </c>
      <c r="H1576" t="s">
        <v>16169</v>
      </c>
      <c r="I1576" t="s">
        <v>111</v>
      </c>
      <c r="J1576" t="s">
        <v>16170</v>
      </c>
      <c r="L1576" t="s">
        <v>16171</v>
      </c>
      <c r="M1576" t="s">
        <v>16172</v>
      </c>
      <c r="R1576" t="s">
        <v>16173</v>
      </c>
      <c r="T1576">
        <v>17995417</v>
      </c>
      <c r="U1576" t="s">
        <v>16174</v>
      </c>
      <c r="V1576" t="s">
        <v>2969</v>
      </c>
      <c r="W1576" s="1">
        <v>41832</v>
      </c>
      <c r="X1576" t="s">
        <v>196</v>
      </c>
      <c r="Y1576" s="2" t="s">
        <v>16175</v>
      </c>
      <c r="Z1576" t="s">
        <v>123</v>
      </c>
      <c r="AA1576" s="3">
        <v>1</v>
      </c>
      <c r="AB1576" s="3">
        <v>0.87</v>
      </c>
      <c r="AC1576" t="s">
        <v>128</v>
      </c>
      <c r="AD1576" t="s">
        <v>16176</v>
      </c>
      <c r="AE1576" t="s">
        <v>16177</v>
      </c>
      <c r="AG1576">
        <v>4</v>
      </c>
      <c r="AH1576">
        <v>4</v>
      </c>
      <c r="AI1576" t="s">
        <v>426</v>
      </c>
      <c r="AJ1576" t="s">
        <v>128</v>
      </c>
      <c r="AK1576" t="s">
        <v>128</v>
      </c>
      <c r="AL1576" t="s">
        <v>129</v>
      </c>
      <c r="AN1576" t="s">
        <v>232</v>
      </c>
      <c r="AP1576" t="s">
        <v>131</v>
      </c>
      <c r="AQ1576" t="s">
        <v>132</v>
      </c>
      <c r="AR1576">
        <v>7305</v>
      </c>
      <c r="AS1576" t="s">
        <v>133</v>
      </c>
      <c r="AT1576" t="s">
        <v>134</v>
      </c>
      <c r="AU1576" t="s">
        <v>135</v>
      </c>
      <c r="AV1576" t="s">
        <v>136</v>
      </c>
      <c r="AW1576">
        <v>40.700670000000002</v>
      </c>
      <c r="AX1576">
        <v>-74.077420000000004</v>
      </c>
      <c r="AY1576" t="s">
        <v>128</v>
      </c>
      <c r="AZ1576" t="s">
        <v>185</v>
      </c>
      <c r="BA1576" t="s">
        <v>138</v>
      </c>
      <c r="BB1576">
        <v>4</v>
      </c>
      <c r="BC1576">
        <v>1</v>
      </c>
      <c r="BD1576">
        <v>2</v>
      </c>
      <c r="BE1576">
        <v>2</v>
      </c>
      <c r="BF1576" t="s">
        <v>139</v>
      </c>
      <c r="BG1576" t="s">
        <v>16178</v>
      </c>
      <c r="BI1576" s="4">
        <v>60</v>
      </c>
      <c r="BL1576" s="4">
        <v>250</v>
      </c>
      <c r="BM1576" s="4">
        <v>60</v>
      </c>
      <c r="BN1576">
        <v>1</v>
      </c>
      <c r="BO1576" s="4">
        <v>20</v>
      </c>
      <c r="BP1576">
        <v>1</v>
      </c>
      <c r="BQ1576">
        <v>1125</v>
      </c>
      <c r="BR1576">
        <v>1</v>
      </c>
      <c r="BS1576">
        <v>1</v>
      </c>
      <c r="BT1576">
        <v>1125</v>
      </c>
      <c r="BU1576">
        <v>1125</v>
      </c>
      <c r="BV1576">
        <v>1</v>
      </c>
      <c r="BW1576">
        <v>1125</v>
      </c>
      <c r="BX1576" t="s">
        <v>165</v>
      </c>
      <c r="BY1576" t="s">
        <v>128</v>
      </c>
      <c r="BZ1576">
        <v>0</v>
      </c>
      <c r="CA1576">
        <v>21</v>
      </c>
      <c r="CB1576">
        <v>51</v>
      </c>
      <c r="CC1576">
        <v>231</v>
      </c>
      <c r="CD1576" s="1">
        <v>43913</v>
      </c>
      <c r="CE1576">
        <v>42</v>
      </c>
      <c r="CF1576">
        <v>30</v>
      </c>
      <c r="CG1576" s="1">
        <v>43449</v>
      </c>
      <c r="CH1576" s="1">
        <v>43878</v>
      </c>
      <c r="CI1576">
        <v>95</v>
      </c>
      <c r="CJ1576">
        <v>10</v>
      </c>
      <c r="CK1576">
        <v>9</v>
      </c>
      <c r="CL1576">
        <v>10</v>
      </c>
      <c r="CM1576">
        <v>10</v>
      </c>
      <c r="CN1576">
        <v>9</v>
      </c>
      <c r="CO1576">
        <v>9</v>
      </c>
      <c r="CP1576" t="s">
        <v>124</v>
      </c>
      <c r="CR1576" t="s">
        <v>142</v>
      </c>
      <c r="CS1576" t="s">
        <v>124</v>
      </c>
      <c r="CT1576" t="s">
        <v>124</v>
      </c>
      <c r="CU1576" t="s">
        <v>188</v>
      </c>
      <c r="CV1576" t="s">
        <v>124</v>
      </c>
      <c r="CW1576" t="s">
        <v>124</v>
      </c>
      <c r="CX1576">
        <v>4</v>
      </c>
      <c r="CY1576">
        <v>4</v>
      </c>
      <c r="CZ1576">
        <v>0</v>
      </c>
      <c r="DA1576">
        <v>0</v>
      </c>
      <c r="DB1576">
        <v>2.71</v>
      </c>
    </row>
    <row r="1577" spans="1:106" x14ac:dyDescent="0.2">
      <c r="A1577">
        <v>30373906</v>
      </c>
      <c r="B1577" t="s">
        <v>16179</v>
      </c>
      <c r="C1577">
        <v>20200323043627</v>
      </c>
      <c r="D1577" s="1">
        <v>43913</v>
      </c>
      <c r="E1577" t="s">
        <v>16180</v>
      </c>
      <c r="F1577" t="s">
        <v>16181</v>
      </c>
      <c r="G1577" t="s">
        <v>16182</v>
      </c>
      <c r="H1577" t="s">
        <v>16183</v>
      </c>
      <c r="I1577" t="s">
        <v>111</v>
      </c>
      <c r="J1577" t="s">
        <v>16184</v>
      </c>
      <c r="L1577" t="s">
        <v>16185</v>
      </c>
      <c r="N1577" t="s">
        <v>16186</v>
      </c>
      <c r="O1577" t="s">
        <v>16187</v>
      </c>
      <c r="R1577" t="s">
        <v>16188</v>
      </c>
      <c r="T1577">
        <v>152634657</v>
      </c>
      <c r="U1577" t="s">
        <v>16189</v>
      </c>
      <c r="V1577" t="s">
        <v>16190</v>
      </c>
      <c r="W1577" s="1">
        <v>43007</v>
      </c>
      <c r="X1577" t="s">
        <v>121</v>
      </c>
      <c r="Y1577" s="2" t="s">
        <v>16191</v>
      </c>
      <c r="Z1577" t="s">
        <v>157</v>
      </c>
      <c r="AA1577" t="s">
        <v>157</v>
      </c>
      <c r="AB1577" s="3">
        <v>0.5</v>
      </c>
      <c r="AC1577" t="s">
        <v>124</v>
      </c>
      <c r="AD1577" t="s">
        <v>16192</v>
      </c>
      <c r="AE1577" t="s">
        <v>16193</v>
      </c>
      <c r="AG1577">
        <v>1</v>
      </c>
      <c r="AH1577">
        <v>1</v>
      </c>
      <c r="AI1577" t="s">
        <v>5912</v>
      </c>
      <c r="AJ1577" t="s">
        <v>128</v>
      </c>
      <c r="AK1577" t="s">
        <v>124</v>
      </c>
      <c r="AL1577" t="s">
        <v>129</v>
      </c>
      <c r="AN1577" t="s">
        <v>130</v>
      </c>
      <c r="AP1577" t="s">
        <v>131</v>
      </c>
      <c r="AQ1577" t="s">
        <v>132</v>
      </c>
      <c r="AR1577">
        <v>7310</v>
      </c>
      <c r="AS1577" t="s">
        <v>133</v>
      </c>
      <c r="AT1577" t="s">
        <v>134</v>
      </c>
      <c r="AU1577" t="s">
        <v>135</v>
      </c>
      <c r="AV1577" t="s">
        <v>136</v>
      </c>
      <c r="AW1577">
        <v>40.730159999999998</v>
      </c>
      <c r="AX1577">
        <v>-74.033460000000005</v>
      </c>
      <c r="AY1577" t="s">
        <v>124</v>
      </c>
      <c r="AZ1577" t="s">
        <v>185</v>
      </c>
      <c r="BA1577" t="s">
        <v>163</v>
      </c>
      <c r="BB1577">
        <v>2</v>
      </c>
      <c r="BC1577">
        <v>1</v>
      </c>
      <c r="BD1577">
        <v>1</v>
      </c>
      <c r="BE1577">
        <v>1</v>
      </c>
      <c r="BF1577" t="s">
        <v>139</v>
      </c>
      <c r="BG1577" t="s">
        <v>16194</v>
      </c>
      <c r="BI1577" s="4">
        <v>117</v>
      </c>
      <c r="BL1577" s="4">
        <v>0</v>
      </c>
      <c r="BM1577" s="4">
        <v>125</v>
      </c>
      <c r="BN1577">
        <v>3</v>
      </c>
      <c r="BO1577" s="4">
        <v>30</v>
      </c>
      <c r="BP1577">
        <v>7</v>
      </c>
      <c r="BQ1577">
        <v>11</v>
      </c>
      <c r="BR1577">
        <v>4</v>
      </c>
      <c r="BS1577">
        <v>4</v>
      </c>
      <c r="BT1577">
        <v>1125</v>
      </c>
      <c r="BU1577">
        <v>1125</v>
      </c>
      <c r="BV1577">
        <v>4</v>
      </c>
      <c r="BW1577">
        <v>1125</v>
      </c>
      <c r="BX1577" t="s">
        <v>1241</v>
      </c>
      <c r="BY1577" t="s">
        <v>128</v>
      </c>
      <c r="BZ1577">
        <v>12</v>
      </c>
      <c r="CA1577">
        <v>12</v>
      </c>
      <c r="CB1577">
        <v>12</v>
      </c>
      <c r="CC1577">
        <v>12</v>
      </c>
      <c r="CD1577" s="1">
        <v>43913</v>
      </c>
      <c r="CE1577">
        <v>3</v>
      </c>
      <c r="CF1577">
        <v>1</v>
      </c>
      <c r="CG1577" s="1">
        <v>43442</v>
      </c>
      <c r="CH1577" s="1">
        <v>43831</v>
      </c>
      <c r="CI1577">
        <v>93</v>
      </c>
      <c r="CJ1577">
        <v>10</v>
      </c>
      <c r="CK1577">
        <v>10</v>
      </c>
      <c r="CL1577">
        <v>10</v>
      </c>
      <c r="CM1577">
        <v>10</v>
      </c>
      <c r="CN1577">
        <v>10</v>
      </c>
      <c r="CO1577">
        <v>10</v>
      </c>
      <c r="CP1577" t="s">
        <v>124</v>
      </c>
      <c r="CR1577" t="s">
        <v>142</v>
      </c>
      <c r="CS1577" t="s">
        <v>124</v>
      </c>
      <c r="CT1577" t="s">
        <v>124</v>
      </c>
      <c r="CU1577" t="s">
        <v>188</v>
      </c>
      <c r="CV1577" t="s">
        <v>124</v>
      </c>
      <c r="CW1577" t="s">
        <v>124</v>
      </c>
      <c r="CX1577">
        <v>1</v>
      </c>
      <c r="CY1577">
        <v>0</v>
      </c>
      <c r="CZ1577">
        <v>1</v>
      </c>
      <c r="DA1577">
        <v>0</v>
      </c>
      <c r="DB1577">
        <v>0.19</v>
      </c>
    </row>
    <row r="1578" spans="1:106" x14ac:dyDescent="0.2">
      <c r="A1578">
        <v>30389898</v>
      </c>
      <c r="B1578" t="s">
        <v>16195</v>
      </c>
      <c r="C1578">
        <v>20200323043627</v>
      </c>
      <c r="D1578" s="1">
        <v>43913</v>
      </c>
      <c r="E1578" t="s">
        <v>16196</v>
      </c>
      <c r="F1578" t="s">
        <v>16197</v>
      </c>
      <c r="G1578" t="s">
        <v>16198</v>
      </c>
      <c r="H1578" t="s">
        <v>16199</v>
      </c>
      <c r="I1578" t="s">
        <v>111</v>
      </c>
      <c r="J1578" t="s">
        <v>16200</v>
      </c>
      <c r="L1578" t="s">
        <v>16201</v>
      </c>
      <c r="M1578" t="s">
        <v>16202</v>
      </c>
      <c r="N1578" t="s">
        <v>16203</v>
      </c>
      <c r="O1578" t="s">
        <v>16204</v>
      </c>
      <c r="R1578" t="s">
        <v>16205</v>
      </c>
      <c r="T1578">
        <v>12560205</v>
      </c>
      <c r="U1578" t="s">
        <v>16206</v>
      </c>
      <c r="V1578" t="s">
        <v>16207</v>
      </c>
      <c r="W1578" s="1">
        <v>41695</v>
      </c>
      <c r="X1578" t="s">
        <v>196</v>
      </c>
      <c r="Y1578" t="s">
        <v>16208</v>
      </c>
      <c r="Z1578" t="s">
        <v>123</v>
      </c>
      <c r="AA1578" s="3">
        <v>0.9</v>
      </c>
      <c r="AB1578" s="3">
        <v>0.97</v>
      </c>
      <c r="AC1578" t="s">
        <v>124</v>
      </c>
      <c r="AD1578" t="s">
        <v>16209</v>
      </c>
      <c r="AE1578" t="s">
        <v>16210</v>
      </c>
      <c r="AG1578">
        <v>3</v>
      </c>
      <c r="AH1578">
        <v>3</v>
      </c>
      <c r="AI1578" t="s">
        <v>3511</v>
      </c>
      <c r="AJ1578" t="s">
        <v>128</v>
      </c>
      <c r="AK1578" t="s">
        <v>128</v>
      </c>
      <c r="AL1578" t="s">
        <v>129</v>
      </c>
      <c r="AN1578" t="s">
        <v>514</v>
      </c>
      <c r="AP1578" t="s">
        <v>131</v>
      </c>
      <c r="AQ1578" t="s">
        <v>132</v>
      </c>
      <c r="AR1578">
        <v>7306</v>
      </c>
      <c r="AS1578" t="s">
        <v>133</v>
      </c>
      <c r="AT1578" t="s">
        <v>134</v>
      </c>
      <c r="AU1578" t="s">
        <v>135</v>
      </c>
      <c r="AV1578" t="s">
        <v>136</v>
      </c>
      <c r="AW1578">
        <v>40.741700000000002</v>
      </c>
      <c r="AX1578">
        <v>-74.061269999999993</v>
      </c>
      <c r="AY1578" t="s">
        <v>124</v>
      </c>
      <c r="AZ1578" t="s">
        <v>185</v>
      </c>
      <c r="BA1578" t="s">
        <v>138</v>
      </c>
      <c r="BB1578">
        <v>4</v>
      </c>
      <c r="BC1578">
        <v>1</v>
      </c>
      <c r="BD1578">
        <v>1</v>
      </c>
      <c r="BE1578">
        <v>2</v>
      </c>
      <c r="BF1578" t="s">
        <v>139</v>
      </c>
      <c r="BG1578" t="s">
        <v>16211</v>
      </c>
      <c r="BI1578" s="4">
        <v>100</v>
      </c>
      <c r="BM1578" s="4">
        <v>65</v>
      </c>
      <c r="BN1578">
        <v>1</v>
      </c>
      <c r="BO1578" s="4">
        <v>0</v>
      </c>
      <c r="BP1578">
        <v>4</v>
      </c>
      <c r="BQ1578">
        <v>1125</v>
      </c>
      <c r="BR1578">
        <v>4</v>
      </c>
      <c r="BS1578">
        <v>4</v>
      </c>
      <c r="BT1578">
        <v>1125</v>
      </c>
      <c r="BU1578">
        <v>1125</v>
      </c>
      <c r="BV1578">
        <v>4</v>
      </c>
      <c r="BW1578">
        <v>1125</v>
      </c>
      <c r="BX1578" t="s">
        <v>659</v>
      </c>
      <c r="BY1578" t="s">
        <v>128</v>
      </c>
      <c r="BZ1578">
        <v>0</v>
      </c>
      <c r="CA1578">
        <v>0</v>
      </c>
      <c r="CB1578">
        <v>0</v>
      </c>
      <c r="CC1578">
        <v>0</v>
      </c>
      <c r="CD1578" s="1">
        <v>43913</v>
      </c>
      <c r="CE1578">
        <v>17</v>
      </c>
      <c r="CF1578">
        <v>15</v>
      </c>
      <c r="CG1578" s="1">
        <v>43510</v>
      </c>
      <c r="CH1578" s="1">
        <v>43886</v>
      </c>
      <c r="CI1578">
        <v>88</v>
      </c>
      <c r="CJ1578">
        <v>9</v>
      </c>
      <c r="CK1578">
        <v>8</v>
      </c>
      <c r="CL1578">
        <v>9</v>
      </c>
      <c r="CM1578">
        <v>9</v>
      </c>
      <c r="CN1578">
        <v>9</v>
      </c>
      <c r="CO1578">
        <v>9</v>
      </c>
      <c r="CP1578" t="s">
        <v>124</v>
      </c>
      <c r="CR1578" t="s">
        <v>142</v>
      </c>
      <c r="CS1578" t="s">
        <v>128</v>
      </c>
      <c r="CT1578" t="s">
        <v>124</v>
      </c>
      <c r="CU1578" t="s">
        <v>143</v>
      </c>
      <c r="CV1578" t="s">
        <v>124</v>
      </c>
      <c r="CW1578" t="s">
        <v>124</v>
      </c>
      <c r="CX1578">
        <v>3</v>
      </c>
      <c r="CY1578">
        <v>3</v>
      </c>
      <c r="CZ1578">
        <v>0</v>
      </c>
      <c r="DA1578">
        <v>0</v>
      </c>
      <c r="DB1578">
        <v>1.26</v>
      </c>
    </row>
    <row r="1579" spans="1:106" x14ac:dyDescent="0.2">
      <c r="A1579">
        <v>30391575</v>
      </c>
      <c r="B1579" t="s">
        <v>16212</v>
      </c>
      <c r="C1579">
        <v>20200323043627</v>
      </c>
      <c r="D1579" s="1">
        <v>43913</v>
      </c>
      <c r="E1579" t="s">
        <v>16213</v>
      </c>
      <c r="F1579" t="s">
        <v>16214</v>
      </c>
      <c r="G1579" t="s">
        <v>16215</v>
      </c>
      <c r="H1579" t="s">
        <v>16216</v>
      </c>
      <c r="I1579" t="s">
        <v>111</v>
      </c>
      <c r="J1579" t="s">
        <v>9228</v>
      </c>
      <c r="K1579" t="s">
        <v>16217</v>
      </c>
      <c r="L1579" t="s">
        <v>16218</v>
      </c>
      <c r="M1579" t="s">
        <v>16219</v>
      </c>
      <c r="N1579" t="s">
        <v>16220</v>
      </c>
      <c r="O1579" t="s">
        <v>16221</v>
      </c>
      <c r="R1579" t="s">
        <v>16222</v>
      </c>
      <c r="T1579">
        <v>154101806</v>
      </c>
      <c r="U1579" t="s">
        <v>9234</v>
      </c>
      <c r="V1579" t="s">
        <v>9235</v>
      </c>
      <c r="W1579" s="1">
        <v>43018</v>
      </c>
      <c r="X1579" t="s">
        <v>196</v>
      </c>
      <c r="Y1579" t="s">
        <v>9236</v>
      </c>
      <c r="Z1579" t="s">
        <v>123</v>
      </c>
      <c r="AA1579" s="3">
        <v>1</v>
      </c>
      <c r="AB1579" s="3">
        <v>0.98</v>
      </c>
      <c r="AC1579" t="s">
        <v>124</v>
      </c>
      <c r="AD1579" t="s">
        <v>9237</v>
      </c>
      <c r="AE1579" t="s">
        <v>9238</v>
      </c>
      <c r="AG1579">
        <v>3</v>
      </c>
      <c r="AH1579">
        <v>3</v>
      </c>
      <c r="AI1579" t="s">
        <v>9239</v>
      </c>
      <c r="AJ1579" t="s">
        <v>128</v>
      </c>
      <c r="AK1579" t="s">
        <v>124</v>
      </c>
      <c r="AL1579" t="s">
        <v>129</v>
      </c>
      <c r="AN1579" t="s">
        <v>214</v>
      </c>
      <c r="AP1579" t="s">
        <v>131</v>
      </c>
      <c r="AQ1579" t="s">
        <v>132</v>
      </c>
      <c r="AR1579">
        <v>7304</v>
      </c>
      <c r="AS1579" t="s">
        <v>133</v>
      </c>
      <c r="AT1579" t="s">
        <v>134</v>
      </c>
      <c r="AU1579" t="s">
        <v>135</v>
      </c>
      <c r="AV1579" t="s">
        <v>136</v>
      </c>
      <c r="AW1579">
        <v>40.723770000000002</v>
      </c>
      <c r="AX1579">
        <v>-74.070509999999999</v>
      </c>
      <c r="AY1579" t="s">
        <v>128</v>
      </c>
      <c r="AZ1579" t="s">
        <v>330</v>
      </c>
      <c r="BA1579" t="s">
        <v>138</v>
      </c>
      <c r="BB1579">
        <v>16</v>
      </c>
      <c r="BC1579">
        <v>4</v>
      </c>
      <c r="BD1579">
        <v>6</v>
      </c>
      <c r="BE1579">
        <v>7</v>
      </c>
      <c r="BF1579" t="s">
        <v>139</v>
      </c>
      <c r="BG1579" t="s">
        <v>16223</v>
      </c>
      <c r="BI1579" s="4">
        <v>485</v>
      </c>
      <c r="BL1579" s="4">
        <v>350</v>
      </c>
      <c r="BM1579" s="4">
        <v>199</v>
      </c>
      <c r="BN1579">
        <v>8</v>
      </c>
      <c r="BO1579" s="4">
        <v>15</v>
      </c>
      <c r="BP1579">
        <v>2</v>
      </c>
      <c r="BQ1579">
        <v>60</v>
      </c>
      <c r="BR1579">
        <v>2</v>
      </c>
      <c r="BS1579">
        <v>2</v>
      </c>
      <c r="BT1579">
        <v>60</v>
      </c>
      <c r="BU1579">
        <v>60</v>
      </c>
      <c r="BV1579">
        <v>2</v>
      </c>
      <c r="BW1579">
        <v>60</v>
      </c>
      <c r="BX1579" t="s">
        <v>934</v>
      </c>
      <c r="BY1579" t="s">
        <v>128</v>
      </c>
      <c r="BZ1579">
        <v>30</v>
      </c>
      <c r="CA1579">
        <v>52</v>
      </c>
      <c r="CB1579">
        <v>71</v>
      </c>
      <c r="CC1579">
        <v>161</v>
      </c>
      <c r="CD1579" s="1">
        <v>43913</v>
      </c>
      <c r="CE1579">
        <v>4</v>
      </c>
      <c r="CF1579">
        <v>4</v>
      </c>
      <c r="CG1579" s="1">
        <v>43564</v>
      </c>
      <c r="CH1579" s="1">
        <v>43878</v>
      </c>
      <c r="CI1579">
        <v>75</v>
      </c>
      <c r="CJ1579">
        <v>9</v>
      </c>
      <c r="CK1579">
        <v>9</v>
      </c>
      <c r="CL1579">
        <v>9</v>
      </c>
      <c r="CM1579">
        <v>10</v>
      </c>
      <c r="CN1579">
        <v>10</v>
      </c>
      <c r="CO1579">
        <v>10</v>
      </c>
      <c r="CP1579" t="s">
        <v>124</v>
      </c>
      <c r="CR1579" t="s">
        <v>142</v>
      </c>
      <c r="CS1579" t="s">
        <v>128</v>
      </c>
      <c r="CT1579" t="s">
        <v>124</v>
      </c>
      <c r="CU1579" t="s">
        <v>143</v>
      </c>
      <c r="CV1579" t="s">
        <v>124</v>
      </c>
      <c r="CW1579" t="s">
        <v>124</v>
      </c>
      <c r="CX1579">
        <v>3</v>
      </c>
      <c r="CY1579">
        <v>3</v>
      </c>
      <c r="CZ1579">
        <v>0</v>
      </c>
      <c r="DA1579">
        <v>0</v>
      </c>
      <c r="DB1579">
        <v>0.34</v>
      </c>
    </row>
    <row r="1580" spans="1:106" x14ac:dyDescent="0.2">
      <c r="A1580">
        <v>30393643</v>
      </c>
      <c r="B1580" t="s">
        <v>16224</v>
      </c>
      <c r="C1580">
        <v>20200323043627</v>
      </c>
      <c r="D1580" s="1">
        <v>43913</v>
      </c>
      <c r="E1580" t="s">
        <v>16225</v>
      </c>
      <c r="F1580" t="s">
        <v>16226</v>
      </c>
      <c r="G1580" t="s">
        <v>16227</v>
      </c>
      <c r="H1580" t="s">
        <v>16228</v>
      </c>
      <c r="I1580" t="s">
        <v>111</v>
      </c>
      <c r="J1580" t="s">
        <v>16229</v>
      </c>
      <c r="K1580" t="s">
        <v>16230</v>
      </c>
      <c r="M1580" t="s">
        <v>16231</v>
      </c>
      <c r="N1580" t="s">
        <v>16232</v>
      </c>
      <c r="O1580" t="s">
        <v>16233</v>
      </c>
      <c r="R1580" t="s">
        <v>16234</v>
      </c>
      <c r="T1580">
        <v>212210733</v>
      </c>
      <c r="U1580" t="s">
        <v>16235</v>
      </c>
      <c r="V1580" t="s">
        <v>16236</v>
      </c>
      <c r="W1580" s="1">
        <v>43340</v>
      </c>
      <c r="X1580" t="s">
        <v>16133</v>
      </c>
      <c r="Y1580" s="2" t="s">
        <v>16237</v>
      </c>
      <c r="Z1580" t="s">
        <v>123</v>
      </c>
      <c r="AA1580" s="3">
        <v>1</v>
      </c>
      <c r="AB1580" s="3">
        <v>1</v>
      </c>
      <c r="AC1580" t="s">
        <v>128</v>
      </c>
      <c r="AD1580" t="s">
        <v>16238</v>
      </c>
      <c r="AE1580" t="s">
        <v>16239</v>
      </c>
      <c r="AG1580">
        <v>2</v>
      </c>
      <c r="AH1580">
        <v>2</v>
      </c>
      <c r="AI1580" t="s">
        <v>246</v>
      </c>
      <c r="AJ1580" t="s">
        <v>128</v>
      </c>
      <c r="AK1580" t="s">
        <v>124</v>
      </c>
      <c r="AL1580" t="s">
        <v>16240</v>
      </c>
      <c r="AN1580" t="s">
        <v>514</v>
      </c>
      <c r="AP1580" t="s">
        <v>16241</v>
      </c>
      <c r="AR1580">
        <v>7307</v>
      </c>
      <c r="AS1580" t="s">
        <v>133</v>
      </c>
      <c r="AT1580" t="s">
        <v>16242</v>
      </c>
      <c r="AU1580" t="s">
        <v>135</v>
      </c>
      <c r="AV1580" t="s">
        <v>136</v>
      </c>
      <c r="AW1580">
        <v>40.75665</v>
      </c>
      <c r="AX1580">
        <v>-74.045990000000003</v>
      </c>
      <c r="AY1580" t="s">
        <v>128</v>
      </c>
      <c r="AZ1580" t="s">
        <v>185</v>
      </c>
      <c r="BA1580" t="s">
        <v>138</v>
      </c>
      <c r="BB1580">
        <v>4</v>
      </c>
      <c r="BC1580">
        <v>1</v>
      </c>
      <c r="BD1580">
        <v>2</v>
      </c>
      <c r="BE1580">
        <v>2</v>
      </c>
      <c r="BF1580" t="s">
        <v>139</v>
      </c>
      <c r="BG1580" t="s">
        <v>16243</v>
      </c>
      <c r="BI1580" s="4">
        <v>129</v>
      </c>
      <c r="BL1580" s="4">
        <v>200</v>
      </c>
      <c r="BM1580" s="4">
        <v>85</v>
      </c>
      <c r="BN1580">
        <v>2</v>
      </c>
      <c r="BO1580" s="4">
        <v>20</v>
      </c>
      <c r="BP1580">
        <v>2</v>
      </c>
      <c r="BQ1580">
        <v>1125</v>
      </c>
      <c r="BR1580">
        <v>2</v>
      </c>
      <c r="BS1580">
        <v>2</v>
      </c>
      <c r="BT1580">
        <v>1125</v>
      </c>
      <c r="BU1580">
        <v>1125</v>
      </c>
      <c r="BV1580">
        <v>2</v>
      </c>
      <c r="BW1580">
        <v>1125</v>
      </c>
      <c r="BX1580" t="s">
        <v>2207</v>
      </c>
      <c r="BY1580" t="s">
        <v>128</v>
      </c>
      <c r="BZ1580">
        <v>24</v>
      </c>
      <c r="CA1580">
        <v>54</v>
      </c>
      <c r="CB1580">
        <v>84</v>
      </c>
      <c r="CC1580">
        <v>174</v>
      </c>
      <c r="CD1580" s="1">
        <v>43913</v>
      </c>
      <c r="CE1580">
        <v>60</v>
      </c>
      <c r="CF1580">
        <v>40</v>
      </c>
      <c r="CG1580" s="1">
        <v>43434</v>
      </c>
      <c r="CH1580" s="1">
        <v>43904</v>
      </c>
      <c r="CI1580">
        <v>99</v>
      </c>
      <c r="CJ1580">
        <v>10</v>
      </c>
      <c r="CK1580">
        <v>10</v>
      </c>
      <c r="CL1580">
        <v>10</v>
      </c>
      <c r="CM1580">
        <v>10</v>
      </c>
      <c r="CN1580">
        <v>9</v>
      </c>
      <c r="CO1580">
        <v>10</v>
      </c>
      <c r="CP1580" t="s">
        <v>124</v>
      </c>
      <c r="CR1580" t="s">
        <v>142</v>
      </c>
      <c r="CS1580" t="s">
        <v>124</v>
      </c>
      <c r="CT1580" t="s">
        <v>124</v>
      </c>
      <c r="CU1580" t="s">
        <v>188</v>
      </c>
      <c r="CV1580" t="s">
        <v>124</v>
      </c>
      <c r="CW1580" t="s">
        <v>124</v>
      </c>
      <c r="CX1580">
        <v>1</v>
      </c>
      <c r="CY1580">
        <v>1</v>
      </c>
      <c r="CZ1580">
        <v>0</v>
      </c>
      <c r="DA1580">
        <v>0</v>
      </c>
      <c r="DB1580">
        <v>3.75</v>
      </c>
    </row>
    <row r="1581" spans="1:106" x14ac:dyDescent="0.2">
      <c r="A1581">
        <v>30404647</v>
      </c>
      <c r="B1581" t="s">
        <v>16244</v>
      </c>
      <c r="C1581">
        <v>20200323043627</v>
      </c>
      <c r="D1581" s="1">
        <v>43913</v>
      </c>
      <c r="E1581" t="s">
        <v>16245</v>
      </c>
      <c r="F1581" t="s">
        <v>15650</v>
      </c>
      <c r="G1581" t="s">
        <v>16140</v>
      </c>
      <c r="H1581" t="s">
        <v>16246</v>
      </c>
      <c r="I1581" t="s">
        <v>111</v>
      </c>
      <c r="J1581" t="s">
        <v>15653</v>
      </c>
      <c r="K1581" t="s">
        <v>16142</v>
      </c>
      <c r="L1581" t="s">
        <v>15655</v>
      </c>
      <c r="M1581" t="s">
        <v>16143</v>
      </c>
      <c r="N1581" t="s">
        <v>15657</v>
      </c>
      <c r="O1581" t="s">
        <v>16247</v>
      </c>
      <c r="R1581" t="s">
        <v>16248</v>
      </c>
      <c r="T1581">
        <v>178537654</v>
      </c>
      <c r="U1581" t="s">
        <v>16146</v>
      </c>
      <c r="V1581" t="s">
        <v>16147</v>
      </c>
      <c r="W1581" s="1">
        <v>43173</v>
      </c>
      <c r="X1581" t="s">
        <v>121</v>
      </c>
      <c r="Y1581" t="s">
        <v>16148</v>
      </c>
      <c r="Z1581" t="s">
        <v>229</v>
      </c>
      <c r="AA1581" s="3">
        <v>1</v>
      </c>
      <c r="AB1581" s="3">
        <v>0.99</v>
      </c>
      <c r="AC1581" t="s">
        <v>124</v>
      </c>
      <c r="AD1581" t="s">
        <v>16149</v>
      </c>
      <c r="AE1581" t="s">
        <v>16150</v>
      </c>
      <c r="AG1581">
        <v>11</v>
      </c>
      <c r="AH1581">
        <v>11</v>
      </c>
      <c r="AI1581" t="s">
        <v>3698</v>
      </c>
      <c r="AJ1581" t="s">
        <v>128</v>
      </c>
      <c r="AK1581" t="s">
        <v>124</v>
      </c>
      <c r="AL1581" t="s">
        <v>129</v>
      </c>
      <c r="AN1581" t="s">
        <v>392</v>
      </c>
      <c r="AP1581" t="s">
        <v>131</v>
      </c>
      <c r="AQ1581" t="s">
        <v>132</v>
      </c>
      <c r="AR1581">
        <v>7305</v>
      </c>
      <c r="AS1581" t="s">
        <v>133</v>
      </c>
      <c r="AT1581" t="s">
        <v>134</v>
      </c>
      <c r="AU1581" t="s">
        <v>135</v>
      </c>
      <c r="AV1581" t="s">
        <v>136</v>
      </c>
      <c r="AW1581">
        <v>40.698070000000001</v>
      </c>
      <c r="AX1581">
        <v>-74.080730000000003</v>
      </c>
      <c r="AY1581" t="s">
        <v>128</v>
      </c>
      <c r="AZ1581" t="s">
        <v>247</v>
      </c>
      <c r="BA1581" t="s">
        <v>163</v>
      </c>
      <c r="BB1581">
        <v>2</v>
      </c>
      <c r="BC1581">
        <v>1</v>
      </c>
      <c r="BD1581">
        <v>1</v>
      </c>
      <c r="BE1581">
        <v>1</v>
      </c>
      <c r="BF1581" t="s">
        <v>139</v>
      </c>
      <c r="BG1581" t="s">
        <v>16249</v>
      </c>
      <c r="BI1581" s="4">
        <v>34</v>
      </c>
      <c r="BL1581" s="4">
        <v>100</v>
      </c>
      <c r="BM1581" s="4">
        <v>15</v>
      </c>
      <c r="BN1581">
        <v>2</v>
      </c>
      <c r="BO1581" s="4">
        <v>10</v>
      </c>
      <c r="BP1581">
        <v>1</v>
      </c>
      <c r="BQ1581">
        <v>1125</v>
      </c>
      <c r="BR1581">
        <v>1</v>
      </c>
      <c r="BS1581">
        <v>1</v>
      </c>
      <c r="BT1581">
        <v>1125</v>
      </c>
      <c r="BU1581">
        <v>1125</v>
      </c>
      <c r="BV1581">
        <v>1</v>
      </c>
      <c r="BW1581">
        <v>1125</v>
      </c>
      <c r="BX1581" t="s">
        <v>934</v>
      </c>
      <c r="BY1581" t="s">
        <v>128</v>
      </c>
      <c r="BZ1581">
        <v>30</v>
      </c>
      <c r="CA1581">
        <v>60</v>
      </c>
      <c r="CB1581">
        <v>90</v>
      </c>
      <c r="CC1581">
        <v>90</v>
      </c>
      <c r="CD1581" s="1">
        <v>43913</v>
      </c>
      <c r="CE1581">
        <v>62</v>
      </c>
      <c r="CF1581">
        <v>50</v>
      </c>
      <c r="CG1581" s="1">
        <v>43457</v>
      </c>
      <c r="CH1581" s="1">
        <v>43901</v>
      </c>
      <c r="CI1581">
        <v>89</v>
      </c>
      <c r="CJ1581">
        <v>9</v>
      </c>
      <c r="CK1581">
        <v>9</v>
      </c>
      <c r="CL1581">
        <v>9</v>
      </c>
      <c r="CM1581">
        <v>10</v>
      </c>
      <c r="CN1581">
        <v>9</v>
      </c>
      <c r="CO1581">
        <v>9</v>
      </c>
      <c r="CP1581" t="s">
        <v>124</v>
      </c>
      <c r="CR1581" t="s">
        <v>142</v>
      </c>
      <c r="CS1581" t="s">
        <v>128</v>
      </c>
      <c r="CT1581" t="s">
        <v>124</v>
      </c>
      <c r="CU1581" t="s">
        <v>188</v>
      </c>
      <c r="CV1581" t="s">
        <v>124</v>
      </c>
      <c r="CW1581" t="s">
        <v>124</v>
      </c>
      <c r="CX1581">
        <v>7</v>
      </c>
      <c r="CY1581">
        <v>0</v>
      </c>
      <c r="CZ1581">
        <v>7</v>
      </c>
      <c r="DA1581">
        <v>0</v>
      </c>
      <c r="DB1581">
        <v>4.07</v>
      </c>
    </row>
    <row r="1582" spans="1:106" x14ac:dyDescent="0.2">
      <c r="A1582">
        <v>30404750</v>
      </c>
      <c r="B1582" t="s">
        <v>16250</v>
      </c>
      <c r="C1582">
        <v>20200323043627</v>
      </c>
      <c r="D1582" s="1">
        <v>43914</v>
      </c>
      <c r="E1582" t="s">
        <v>16251</v>
      </c>
      <c r="F1582" t="s">
        <v>15650</v>
      </c>
      <c r="G1582" t="s">
        <v>16140</v>
      </c>
      <c r="H1582" t="s">
        <v>16246</v>
      </c>
      <c r="I1582" t="s">
        <v>111</v>
      </c>
      <c r="J1582" t="s">
        <v>15653</v>
      </c>
      <c r="K1582" t="s">
        <v>16142</v>
      </c>
      <c r="L1582" t="s">
        <v>15655</v>
      </c>
      <c r="M1582" t="s">
        <v>16143</v>
      </c>
      <c r="N1582" t="s">
        <v>15657</v>
      </c>
      <c r="O1582" t="s">
        <v>16247</v>
      </c>
      <c r="R1582" t="s">
        <v>16252</v>
      </c>
      <c r="T1582">
        <v>178537654</v>
      </c>
      <c r="U1582" t="s">
        <v>16146</v>
      </c>
      <c r="V1582" t="s">
        <v>16147</v>
      </c>
      <c r="W1582" s="1">
        <v>43173</v>
      </c>
      <c r="X1582" t="s">
        <v>121</v>
      </c>
      <c r="Y1582" t="s">
        <v>16148</v>
      </c>
      <c r="Z1582" t="s">
        <v>229</v>
      </c>
      <c r="AA1582" s="3">
        <v>1</v>
      </c>
      <c r="AB1582" s="3">
        <v>0.99</v>
      </c>
      <c r="AC1582" t="s">
        <v>124</v>
      </c>
      <c r="AD1582" t="s">
        <v>16149</v>
      </c>
      <c r="AE1582" t="s">
        <v>16150</v>
      </c>
      <c r="AG1582">
        <v>11</v>
      </c>
      <c r="AH1582">
        <v>11</v>
      </c>
      <c r="AI1582" t="s">
        <v>3698</v>
      </c>
      <c r="AJ1582" t="s">
        <v>128</v>
      </c>
      <c r="AK1582" t="s">
        <v>124</v>
      </c>
      <c r="AL1582" t="s">
        <v>129</v>
      </c>
      <c r="AN1582" t="s">
        <v>392</v>
      </c>
      <c r="AP1582" t="s">
        <v>131</v>
      </c>
      <c r="AQ1582" t="s">
        <v>132</v>
      </c>
      <c r="AR1582">
        <v>7305</v>
      </c>
      <c r="AS1582" t="s">
        <v>133</v>
      </c>
      <c r="AT1582" t="s">
        <v>134</v>
      </c>
      <c r="AU1582" t="s">
        <v>135</v>
      </c>
      <c r="AV1582" t="s">
        <v>136</v>
      </c>
      <c r="AW1582">
        <v>40.699820000000003</v>
      </c>
      <c r="AX1582">
        <v>-74.080439999999996</v>
      </c>
      <c r="AY1582" t="s">
        <v>128</v>
      </c>
      <c r="AZ1582" t="s">
        <v>247</v>
      </c>
      <c r="BA1582" t="s">
        <v>163</v>
      </c>
      <c r="BB1582">
        <v>1</v>
      </c>
      <c r="BC1582">
        <v>1</v>
      </c>
      <c r="BD1582">
        <v>1</v>
      </c>
      <c r="BE1582">
        <v>1</v>
      </c>
      <c r="BF1582" t="s">
        <v>139</v>
      </c>
      <c r="BG1582" t="s">
        <v>16253</v>
      </c>
      <c r="BI1582" s="4">
        <v>22</v>
      </c>
      <c r="BL1582" s="4">
        <v>100</v>
      </c>
      <c r="BM1582" s="4">
        <v>10</v>
      </c>
      <c r="BN1582">
        <v>1</v>
      </c>
      <c r="BO1582" s="4">
        <v>7</v>
      </c>
      <c r="BP1582">
        <v>1</v>
      </c>
      <c r="BQ1582">
        <v>1125</v>
      </c>
      <c r="BR1582">
        <v>1</v>
      </c>
      <c r="BS1582">
        <v>1</v>
      </c>
      <c r="BT1582">
        <v>1125</v>
      </c>
      <c r="BU1582">
        <v>1125</v>
      </c>
      <c r="BV1582">
        <v>1</v>
      </c>
      <c r="BW1582">
        <v>1125</v>
      </c>
      <c r="BX1582" t="s">
        <v>516</v>
      </c>
      <c r="BY1582" t="s">
        <v>128</v>
      </c>
      <c r="BZ1582">
        <v>30</v>
      </c>
      <c r="CA1582">
        <v>56</v>
      </c>
      <c r="CB1582">
        <v>86</v>
      </c>
      <c r="CC1582">
        <v>86</v>
      </c>
      <c r="CD1582" s="1">
        <v>43914</v>
      </c>
      <c r="CE1582">
        <v>79</v>
      </c>
      <c r="CF1582">
        <v>57</v>
      </c>
      <c r="CG1582" s="1">
        <v>43446</v>
      </c>
      <c r="CH1582" s="1">
        <v>43884</v>
      </c>
      <c r="CI1582">
        <v>90</v>
      </c>
      <c r="CJ1582">
        <v>9</v>
      </c>
      <c r="CK1582">
        <v>8</v>
      </c>
      <c r="CL1582">
        <v>9</v>
      </c>
      <c r="CM1582">
        <v>9</v>
      </c>
      <c r="CN1582">
        <v>9</v>
      </c>
      <c r="CO1582">
        <v>9</v>
      </c>
      <c r="CP1582" t="s">
        <v>124</v>
      </c>
      <c r="CR1582" t="s">
        <v>142</v>
      </c>
      <c r="CS1582" t="s">
        <v>128</v>
      </c>
      <c r="CT1582" t="s">
        <v>124</v>
      </c>
      <c r="CU1582" t="s">
        <v>188</v>
      </c>
      <c r="CV1582" t="s">
        <v>124</v>
      </c>
      <c r="CW1582" t="s">
        <v>124</v>
      </c>
      <c r="CX1582">
        <v>7</v>
      </c>
      <c r="CY1582">
        <v>0</v>
      </c>
      <c r="CZ1582">
        <v>7</v>
      </c>
      <c r="DA1582">
        <v>0</v>
      </c>
      <c r="DB1582">
        <v>5.05</v>
      </c>
    </row>
    <row r="1583" spans="1:106" x14ac:dyDescent="0.2">
      <c r="A1583">
        <v>30424719</v>
      </c>
      <c r="B1583" t="s">
        <v>16254</v>
      </c>
      <c r="C1583">
        <v>20200323043627</v>
      </c>
      <c r="D1583" s="1">
        <v>43913</v>
      </c>
      <c r="E1583" t="s">
        <v>16255</v>
      </c>
      <c r="F1583" t="s">
        <v>15769</v>
      </c>
      <c r="G1583" t="s">
        <v>15770</v>
      </c>
      <c r="H1583" t="s">
        <v>15771</v>
      </c>
      <c r="I1583" t="s">
        <v>111</v>
      </c>
      <c r="J1583" t="s">
        <v>16256</v>
      </c>
      <c r="K1583" t="s">
        <v>15773</v>
      </c>
      <c r="L1583" t="s">
        <v>16257</v>
      </c>
      <c r="M1583" t="s">
        <v>15775</v>
      </c>
      <c r="N1583" t="s">
        <v>15776</v>
      </c>
      <c r="O1583" t="s">
        <v>16258</v>
      </c>
      <c r="R1583" t="s">
        <v>16259</v>
      </c>
      <c r="T1583">
        <v>10703290</v>
      </c>
      <c r="U1583" t="s">
        <v>16260</v>
      </c>
      <c r="V1583" t="s">
        <v>408</v>
      </c>
      <c r="W1583" s="1">
        <v>41626</v>
      </c>
      <c r="X1583" t="s">
        <v>16261</v>
      </c>
      <c r="Y1583" s="2" t="s">
        <v>16262</v>
      </c>
      <c r="Z1583" t="s">
        <v>123</v>
      </c>
      <c r="AA1583" s="3">
        <v>0.9</v>
      </c>
      <c r="AB1583" s="3">
        <v>0.91</v>
      </c>
      <c r="AC1583" t="s">
        <v>124</v>
      </c>
      <c r="AD1583" t="s">
        <v>16263</v>
      </c>
      <c r="AE1583" t="s">
        <v>16264</v>
      </c>
      <c r="AF1583" t="s">
        <v>16265</v>
      </c>
      <c r="AG1583">
        <v>4</v>
      </c>
      <c r="AH1583">
        <v>4</v>
      </c>
      <c r="AI1583" t="s">
        <v>16266</v>
      </c>
      <c r="AJ1583" t="s">
        <v>128</v>
      </c>
      <c r="AK1583" t="s">
        <v>124</v>
      </c>
      <c r="AL1583" t="s">
        <v>129</v>
      </c>
      <c r="AN1583" t="s">
        <v>232</v>
      </c>
      <c r="AP1583" t="s">
        <v>131</v>
      </c>
      <c r="AQ1583" t="s">
        <v>132</v>
      </c>
      <c r="AR1583">
        <v>7302</v>
      </c>
      <c r="AS1583" t="s">
        <v>133</v>
      </c>
      <c r="AT1583" t="s">
        <v>134</v>
      </c>
      <c r="AU1583" t="s">
        <v>135</v>
      </c>
      <c r="AV1583" t="s">
        <v>136</v>
      </c>
      <c r="AW1583">
        <v>40.716630000000002</v>
      </c>
      <c r="AX1583">
        <v>-74.055610000000001</v>
      </c>
      <c r="AY1583" t="s">
        <v>128</v>
      </c>
      <c r="AZ1583" t="s">
        <v>185</v>
      </c>
      <c r="BA1583" t="s">
        <v>138</v>
      </c>
      <c r="BB1583">
        <v>12</v>
      </c>
      <c r="BC1583">
        <v>1</v>
      </c>
      <c r="BD1583">
        <v>2</v>
      </c>
      <c r="BE1583">
        <v>6</v>
      </c>
      <c r="BF1583" t="s">
        <v>139</v>
      </c>
      <c r="BG1583" t="s">
        <v>16267</v>
      </c>
      <c r="BI1583" s="4">
        <v>200</v>
      </c>
      <c r="BL1583" s="4">
        <v>500</v>
      </c>
      <c r="BM1583" s="4">
        <v>80</v>
      </c>
      <c r="BN1583">
        <v>6</v>
      </c>
      <c r="BO1583" s="4">
        <v>10</v>
      </c>
      <c r="BP1583">
        <v>2</v>
      </c>
      <c r="BQ1583">
        <v>1125</v>
      </c>
      <c r="BR1583">
        <v>3</v>
      </c>
      <c r="BS1583">
        <v>3</v>
      </c>
      <c r="BT1583">
        <v>1125</v>
      </c>
      <c r="BU1583">
        <v>1125</v>
      </c>
      <c r="BV1583">
        <v>3</v>
      </c>
      <c r="BW1583">
        <v>1125</v>
      </c>
      <c r="BX1583" t="s">
        <v>1994</v>
      </c>
      <c r="BY1583" t="s">
        <v>128</v>
      </c>
      <c r="BZ1583">
        <v>30</v>
      </c>
      <c r="CA1583">
        <v>60</v>
      </c>
      <c r="CB1583">
        <v>90</v>
      </c>
      <c r="CC1583">
        <v>365</v>
      </c>
      <c r="CD1583" s="1">
        <v>43913</v>
      </c>
      <c r="CE1583">
        <v>56</v>
      </c>
      <c r="CF1583">
        <v>32</v>
      </c>
      <c r="CG1583" s="1">
        <v>43435</v>
      </c>
      <c r="CH1583" s="1">
        <v>43815</v>
      </c>
      <c r="CI1583">
        <v>81</v>
      </c>
      <c r="CJ1583">
        <v>9</v>
      </c>
      <c r="CK1583">
        <v>8</v>
      </c>
      <c r="CL1583">
        <v>9</v>
      </c>
      <c r="CM1583">
        <v>9</v>
      </c>
      <c r="CN1583">
        <v>8</v>
      </c>
      <c r="CO1583">
        <v>8</v>
      </c>
      <c r="CP1583" t="s">
        <v>124</v>
      </c>
      <c r="CR1583" t="s">
        <v>142</v>
      </c>
      <c r="CS1583" t="s">
        <v>128</v>
      </c>
      <c r="CT1583" t="s">
        <v>124</v>
      </c>
      <c r="CU1583" t="s">
        <v>188</v>
      </c>
      <c r="CV1583" t="s">
        <v>124</v>
      </c>
      <c r="CW1583" t="s">
        <v>124</v>
      </c>
      <c r="CX1583">
        <v>2</v>
      </c>
      <c r="CY1583">
        <v>2</v>
      </c>
      <c r="CZ1583">
        <v>0</v>
      </c>
      <c r="DA1583">
        <v>0</v>
      </c>
      <c r="DB1583">
        <v>3.51</v>
      </c>
    </row>
    <row r="1584" spans="1:106" x14ac:dyDescent="0.2">
      <c r="A1584">
        <v>30427692</v>
      </c>
      <c r="B1584" t="s">
        <v>16268</v>
      </c>
      <c r="C1584">
        <v>20200323043627</v>
      </c>
      <c r="D1584" s="1">
        <v>43913</v>
      </c>
      <c r="E1584" t="s">
        <v>16269</v>
      </c>
      <c r="F1584" t="s">
        <v>16270</v>
      </c>
      <c r="G1584" t="s">
        <v>16271</v>
      </c>
      <c r="H1584" t="s">
        <v>16272</v>
      </c>
      <c r="I1584" t="s">
        <v>111</v>
      </c>
      <c r="J1584" t="s">
        <v>16273</v>
      </c>
      <c r="L1584" t="s">
        <v>16274</v>
      </c>
      <c r="N1584" t="s">
        <v>16275</v>
      </c>
      <c r="O1584" t="s">
        <v>16276</v>
      </c>
      <c r="R1584" t="s">
        <v>16277</v>
      </c>
      <c r="T1584">
        <v>228450493</v>
      </c>
      <c r="U1584" t="s">
        <v>16278</v>
      </c>
      <c r="V1584" t="s">
        <v>16279</v>
      </c>
      <c r="W1584" s="1">
        <v>43434</v>
      </c>
      <c r="X1584" t="s">
        <v>135</v>
      </c>
      <c r="Z1584" t="s">
        <v>157</v>
      </c>
      <c r="AA1584" t="s">
        <v>157</v>
      </c>
      <c r="AB1584" s="3">
        <v>0.93</v>
      </c>
      <c r="AC1584" t="s">
        <v>124</v>
      </c>
      <c r="AD1584" t="s">
        <v>16280</v>
      </c>
      <c r="AE1584" t="s">
        <v>16281</v>
      </c>
      <c r="AG1584">
        <v>1</v>
      </c>
      <c r="AH1584">
        <v>1</v>
      </c>
      <c r="AI1584" t="s">
        <v>1853</v>
      </c>
      <c r="AJ1584" t="s">
        <v>128</v>
      </c>
      <c r="AK1584" t="s">
        <v>124</v>
      </c>
      <c r="AL1584" t="s">
        <v>129</v>
      </c>
      <c r="AN1584" t="s">
        <v>514</v>
      </c>
      <c r="AP1584" t="s">
        <v>131</v>
      </c>
      <c r="AQ1584" t="s">
        <v>132</v>
      </c>
      <c r="AR1584">
        <v>7307</v>
      </c>
      <c r="AS1584" t="s">
        <v>133</v>
      </c>
      <c r="AT1584" t="s">
        <v>134</v>
      </c>
      <c r="AU1584" t="s">
        <v>135</v>
      </c>
      <c r="AV1584" t="s">
        <v>136</v>
      </c>
      <c r="AW1584">
        <v>40.74689</v>
      </c>
      <c r="AX1584">
        <v>-74.046719999999993</v>
      </c>
      <c r="AY1584" t="s">
        <v>128</v>
      </c>
      <c r="AZ1584" t="s">
        <v>185</v>
      </c>
      <c r="BA1584" t="s">
        <v>138</v>
      </c>
      <c r="BB1584">
        <v>2</v>
      </c>
      <c r="BC1584">
        <v>1</v>
      </c>
      <c r="BD1584">
        <v>0</v>
      </c>
      <c r="BE1584">
        <v>2</v>
      </c>
      <c r="BF1584" t="s">
        <v>139</v>
      </c>
      <c r="BG1584" t="s">
        <v>16282</v>
      </c>
      <c r="BI1584" s="4">
        <v>65</v>
      </c>
      <c r="BN1584">
        <v>1</v>
      </c>
      <c r="BO1584" s="4">
        <v>0</v>
      </c>
      <c r="BP1584">
        <v>5</v>
      </c>
      <c r="BQ1584">
        <v>21</v>
      </c>
      <c r="BR1584">
        <v>5</v>
      </c>
      <c r="BS1584">
        <v>5</v>
      </c>
      <c r="BT1584">
        <v>21</v>
      </c>
      <c r="BU1584">
        <v>21</v>
      </c>
      <c r="BV1584">
        <v>5</v>
      </c>
      <c r="BW1584">
        <v>21</v>
      </c>
      <c r="BX1584" t="s">
        <v>775</v>
      </c>
      <c r="BY1584" t="s">
        <v>128</v>
      </c>
      <c r="BZ1584">
        <v>0</v>
      </c>
      <c r="CA1584">
        <v>0</v>
      </c>
      <c r="CB1584">
        <v>0</v>
      </c>
      <c r="CC1584">
        <v>0</v>
      </c>
      <c r="CD1584" s="1">
        <v>43913</v>
      </c>
      <c r="CE1584">
        <v>14</v>
      </c>
      <c r="CF1584">
        <v>13</v>
      </c>
      <c r="CG1584" s="1">
        <v>43466</v>
      </c>
      <c r="CH1584" s="1">
        <v>43711</v>
      </c>
      <c r="CI1584">
        <v>93</v>
      </c>
      <c r="CJ1584">
        <v>10</v>
      </c>
      <c r="CK1584">
        <v>9</v>
      </c>
      <c r="CL1584">
        <v>10</v>
      </c>
      <c r="CM1584">
        <v>10</v>
      </c>
      <c r="CN1584">
        <v>9</v>
      </c>
      <c r="CO1584">
        <v>9</v>
      </c>
      <c r="CP1584" t="s">
        <v>124</v>
      </c>
      <c r="CR1584" t="s">
        <v>142</v>
      </c>
      <c r="CS1584" t="s">
        <v>128</v>
      </c>
      <c r="CT1584" t="s">
        <v>124</v>
      </c>
      <c r="CU1584" t="s">
        <v>166</v>
      </c>
      <c r="CV1584" t="s">
        <v>124</v>
      </c>
      <c r="CW1584" t="s">
        <v>124</v>
      </c>
      <c r="CX1584">
        <v>1</v>
      </c>
      <c r="CY1584">
        <v>1</v>
      </c>
      <c r="CZ1584">
        <v>0</v>
      </c>
      <c r="DA1584">
        <v>0</v>
      </c>
      <c r="DB1584">
        <v>0.94</v>
      </c>
    </row>
    <row r="1585" spans="1:106" x14ac:dyDescent="0.2">
      <c r="A1585">
        <v>30465737</v>
      </c>
      <c r="B1585" t="s">
        <v>16283</v>
      </c>
      <c r="C1585">
        <v>20200323043627</v>
      </c>
      <c r="D1585" s="1">
        <v>43913</v>
      </c>
      <c r="E1585" t="s">
        <v>16284</v>
      </c>
      <c r="F1585" t="s">
        <v>16285</v>
      </c>
      <c r="G1585" t="s">
        <v>16286</v>
      </c>
      <c r="H1585" t="s">
        <v>16287</v>
      </c>
      <c r="I1585" t="s">
        <v>111</v>
      </c>
      <c r="J1585" t="s">
        <v>11413</v>
      </c>
      <c r="K1585" t="s">
        <v>16288</v>
      </c>
      <c r="L1585" t="s">
        <v>11415</v>
      </c>
      <c r="M1585" t="s">
        <v>11416</v>
      </c>
      <c r="N1585" t="s">
        <v>11417</v>
      </c>
      <c r="O1585" t="s">
        <v>16289</v>
      </c>
      <c r="R1585" t="s">
        <v>16290</v>
      </c>
      <c r="T1585">
        <v>151027625</v>
      </c>
      <c r="U1585" t="s">
        <v>11420</v>
      </c>
      <c r="V1585" t="s">
        <v>11421</v>
      </c>
      <c r="W1585" s="1">
        <v>42995</v>
      </c>
      <c r="X1585" t="s">
        <v>196</v>
      </c>
      <c r="Y1585" t="s">
        <v>11422</v>
      </c>
      <c r="Z1585" t="s">
        <v>123</v>
      </c>
      <c r="AA1585" s="3">
        <v>1</v>
      </c>
      <c r="AB1585" s="3">
        <v>0.97</v>
      </c>
      <c r="AC1585" t="s">
        <v>128</v>
      </c>
      <c r="AD1585" t="s">
        <v>11423</v>
      </c>
      <c r="AE1585" t="s">
        <v>11424</v>
      </c>
      <c r="AG1585">
        <v>8</v>
      </c>
      <c r="AH1585">
        <v>8</v>
      </c>
      <c r="AI1585" t="s">
        <v>717</v>
      </c>
      <c r="AJ1585" t="s">
        <v>128</v>
      </c>
      <c r="AK1585" t="s">
        <v>124</v>
      </c>
      <c r="AL1585" t="s">
        <v>129</v>
      </c>
      <c r="AN1585" t="s">
        <v>130</v>
      </c>
      <c r="AP1585" t="s">
        <v>131</v>
      </c>
      <c r="AQ1585" t="s">
        <v>132</v>
      </c>
      <c r="AR1585">
        <v>7302</v>
      </c>
      <c r="AS1585" t="s">
        <v>133</v>
      </c>
      <c r="AT1585" t="s">
        <v>134</v>
      </c>
      <c r="AU1585" t="s">
        <v>135</v>
      </c>
      <c r="AV1585" t="s">
        <v>136</v>
      </c>
      <c r="AW1585">
        <v>40.718980000000002</v>
      </c>
      <c r="AX1585">
        <v>-74.038870000000003</v>
      </c>
      <c r="AY1585" t="s">
        <v>128</v>
      </c>
      <c r="AZ1585" t="s">
        <v>185</v>
      </c>
      <c r="BA1585" t="s">
        <v>138</v>
      </c>
      <c r="BB1585">
        <v>6</v>
      </c>
      <c r="BC1585">
        <v>2</v>
      </c>
      <c r="BD1585">
        <v>2</v>
      </c>
      <c r="BE1585">
        <v>4</v>
      </c>
      <c r="BF1585" t="s">
        <v>139</v>
      </c>
      <c r="BG1585" t="s">
        <v>16291</v>
      </c>
      <c r="BI1585" s="4">
        <v>149</v>
      </c>
      <c r="BL1585" s="4">
        <v>500</v>
      </c>
      <c r="BM1585" s="4">
        <v>145</v>
      </c>
      <c r="BN1585">
        <v>4</v>
      </c>
      <c r="BO1585" s="4">
        <v>25</v>
      </c>
      <c r="BP1585">
        <v>1</v>
      </c>
      <c r="BQ1585">
        <v>60</v>
      </c>
      <c r="BR1585">
        <v>1</v>
      </c>
      <c r="BS1585">
        <v>3</v>
      </c>
      <c r="BT1585">
        <v>60</v>
      </c>
      <c r="BU1585">
        <v>60</v>
      </c>
      <c r="BV1585">
        <v>1.8</v>
      </c>
      <c r="BW1585">
        <v>60</v>
      </c>
      <c r="BX1585" t="s">
        <v>332</v>
      </c>
      <c r="BY1585" t="s">
        <v>128</v>
      </c>
      <c r="BZ1585">
        <v>21</v>
      </c>
      <c r="CA1585">
        <v>42</v>
      </c>
      <c r="CB1585">
        <v>64</v>
      </c>
      <c r="CC1585">
        <v>145</v>
      </c>
      <c r="CD1585" s="1">
        <v>43913</v>
      </c>
      <c r="CE1585">
        <v>50</v>
      </c>
      <c r="CF1585">
        <v>41</v>
      </c>
      <c r="CG1585" s="1">
        <v>43450</v>
      </c>
      <c r="CH1585" s="1">
        <v>43898</v>
      </c>
      <c r="CI1585">
        <v>98</v>
      </c>
      <c r="CJ1585">
        <v>10</v>
      </c>
      <c r="CK1585">
        <v>10</v>
      </c>
      <c r="CL1585">
        <v>10</v>
      </c>
      <c r="CM1585">
        <v>10</v>
      </c>
      <c r="CN1585">
        <v>10</v>
      </c>
      <c r="CO1585">
        <v>10</v>
      </c>
      <c r="CP1585" t="s">
        <v>124</v>
      </c>
      <c r="CR1585" t="s">
        <v>142</v>
      </c>
      <c r="CS1585" t="s">
        <v>124</v>
      </c>
      <c r="CT1585" t="s">
        <v>124</v>
      </c>
      <c r="CU1585" t="s">
        <v>188</v>
      </c>
      <c r="CV1585" t="s">
        <v>124</v>
      </c>
      <c r="CW1585" t="s">
        <v>124</v>
      </c>
      <c r="CX1585">
        <v>6</v>
      </c>
      <c r="CY1585">
        <v>5</v>
      </c>
      <c r="CZ1585">
        <v>1</v>
      </c>
      <c r="DA1585">
        <v>0</v>
      </c>
      <c r="DB1585">
        <v>3.23</v>
      </c>
    </row>
    <row r="1586" spans="1:106" x14ac:dyDescent="0.2">
      <c r="A1586">
        <v>30466354</v>
      </c>
      <c r="B1586" t="s">
        <v>16292</v>
      </c>
      <c r="C1586">
        <v>20200323043627</v>
      </c>
      <c r="D1586" s="1">
        <v>43913</v>
      </c>
      <c r="E1586" t="s">
        <v>16293</v>
      </c>
      <c r="F1586" t="s">
        <v>16285</v>
      </c>
      <c r="G1586" t="s">
        <v>16294</v>
      </c>
      <c r="H1586" t="s">
        <v>16295</v>
      </c>
      <c r="I1586" t="s">
        <v>111</v>
      </c>
      <c r="J1586" t="s">
        <v>11413</v>
      </c>
      <c r="K1586" t="s">
        <v>16288</v>
      </c>
      <c r="L1586" t="s">
        <v>11415</v>
      </c>
      <c r="N1586" t="s">
        <v>11417</v>
      </c>
      <c r="O1586" t="s">
        <v>16296</v>
      </c>
      <c r="R1586" t="s">
        <v>16297</v>
      </c>
      <c r="T1586">
        <v>151027625</v>
      </c>
      <c r="U1586" t="s">
        <v>11420</v>
      </c>
      <c r="V1586" t="s">
        <v>11421</v>
      </c>
      <c r="W1586" s="1">
        <v>42995</v>
      </c>
      <c r="X1586" t="s">
        <v>196</v>
      </c>
      <c r="Y1586" t="s">
        <v>11422</v>
      </c>
      <c r="Z1586" t="s">
        <v>123</v>
      </c>
      <c r="AA1586" s="3">
        <v>1</v>
      </c>
      <c r="AB1586" s="3">
        <v>0.97</v>
      </c>
      <c r="AC1586" t="s">
        <v>128</v>
      </c>
      <c r="AD1586" t="s">
        <v>11423</v>
      </c>
      <c r="AE1586" t="s">
        <v>11424</v>
      </c>
      <c r="AG1586">
        <v>8</v>
      </c>
      <c r="AH1586">
        <v>8</v>
      </c>
      <c r="AI1586" t="s">
        <v>717</v>
      </c>
      <c r="AJ1586" t="s">
        <v>128</v>
      </c>
      <c r="AK1586" t="s">
        <v>124</v>
      </c>
      <c r="AL1586" t="s">
        <v>129</v>
      </c>
      <c r="AN1586" t="s">
        <v>130</v>
      </c>
      <c r="AP1586" t="s">
        <v>131</v>
      </c>
      <c r="AQ1586" t="s">
        <v>132</v>
      </c>
      <c r="AR1586">
        <v>7302</v>
      </c>
      <c r="AS1586" t="s">
        <v>133</v>
      </c>
      <c r="AT1586" t="s">
        <v>134</v>
      </c>
      <c r="AU1586" t="s">
        <v>135</v>
      </c>
      <c r="AV1586" t="s">
        <v>136</v>
      </c>
      <c r="AW1586">
        <v>40.719009999999997</v>
      </c>
      <c r="AX1586">
        <v>-74.038799999999995</v>
      </c>
      <c r="AY1586" t="s">
        <v>128</v>
      </c>
      <c r="AZ1586" t="s">
        <v>185</v>
      </c>
      <c r="BA1586" t="s">
        <v>138</v>
      </c>
      <c r="BB1586">
        <v>6</v>
      </c>
      <c r="BC1586">
        <v>2</v>
      </c>
      <c r="BD1586">
        <v>2</v>
      </c>
      <c r="BE1586">
        <v>3</v>
      </c>
      <c r="BF1586" t="s">
        <v>139</v>
      </c>
      <c r="BG1586" t="s">
        <v>16298</v>
      </c>
      <c r="BI1586" s="4">
        <v>139</v>
      </c>
      <c r="BL1586" s="4">
        <v>500</v>
      </c>
      <c r="BM1586" s="4">
        <v>135</v>
      </c>
      <c r="BN1586">
        <v>4</v>
      </c>
      <c r="BO1586" s="4">
        <v>25</v>
      </c>
      <c r="BP1586">
        <v>2</v>
      </c>
      <c r="BQ1586">
        <v>1125</v>
      </c>
      <c r="BR1586">
        <v>1</v>
      </c>
      <c r="BS1586">
        <v>3</v>
      </c>
      <c r="BT1586">
        <v>1125</v>
      </c>
      <c r="BU1586">
        <v>1125</v>
      </c>
      <c r="BV1586">
        <v>2.9</v>
      </c>
      <c r="BW1586">
        <v>1125</v>
      </c>
      <c r="BX1586" t="s">
        <v>332</v>
      </c>
      <c r="BY1586" t="s">
        <v>128</v>
      </c>
      <c r="BZ1586">
        <v>21</v>
      </c>
      <c r="CA1586">
        <v>51</v>
      </c>
      <c r="CB1586">
        <v>81</v>
      </c>
      <c r="CC1586">
        <v>171</v>
      </c>
      <c r="CD1586" s="1">
        <v>43913</v>
      </c>
      <c r="CE1586">
        <v>56</v>
      </c>
      <c r="CF1586">
        <v>45</v>
      </c>
      <c r="CG1586" s="1">
        <v>43456</v>
      </c>
      <c r="CH1586" s="1">
        <v>43878</v>
      </c>
      <c r="CI1586">
        <v>98</v>
      </c>
      <c r="CJ1586">
        <v>10</v>
      </c>
      <c r="CK1586">
        <v>10</v>
      </c>
      <c r="CL1586">
        <v>10</v>
      </c>
      <c r="CM1586">
        <v>10</v>
      </c>
      <c r="CN1586">
        <v>10</v>
      </c>
      <c r="CO1586">
        <v>10</v>
      </c>
      <c r="CP1586" t="s">
        <v>124</v>
      </c>
      <c r="CR1586" t="s">
        <v>142</v>
      </c>
      <c r="CS1586" t="s">
        <v>124</v>
      </c>
      <c r="CT1586" t="s">
        <v>124</v>
      </c>
      <c r="CU1586" t="s">
        <v>188</v>
      </c>
      <c r="CV1586" t="s">
        <v>124</v>
      </c>
      <c r="CW1586" t="s">
        <v>124</v>
      </c>
      <c r="CX1586">
        <v>6</v>
      </c>
      <c r="CY1586">
        <v>5</v>
      </c>
      <c r="CZ1586">
        <v>1</v>
      </c>
      <c r="DA1586">
        <v>0</v>
      </c>
      <c r="DB1586">
        <v>3.67</v>
      </c>
    </row>
    <row r="1587" spans="1:106" x14ac:dyDescent="0.2">
      <c r="A1587">
        <v>30466913</v>
      </c>
      <c r="B1587" t="s">
        <v>16299</v>
      </c>
      <c r="C1587">
        <v>20200323043627</v>
      </c>
      <c r="D1587" s="1">
        <v>43913</v>
      </c>
      <c r="E1587" t="s">
        <v>16300</v>
      </c>
      <c r="F1587" t="s">
        <v>8898</v>
      </c>
      <c r="G1587" t="s">
        <v>16301</v>
      </c>
      <c r="H1587" t="s">
        <v>16302</v>
      </c>
      <c r="I1587" t="s">
        <v>111</v>
      </c>
      <c r="J1587" t="s">
        <v>3879</v>
      </c>
      <c r="L1587" t="s">
        <v>3880</v>
      </c>
      <c r="N1587" t="s">
        <v>3881</v>
      </c>
      <c r="R1587" t="s">
        <v>16303</v>
      </c>
      <c r="T1587">
        <v>2711146</v>
      </c>
      <c r="U1587" t="s">
        <v>2161</v>
      </c>
      <c r="V1587" t="s">
        <v>2162</v>
      </c>
      <c r="W1587" s="1">
        <v>41082</v>
      </c>
      <c r="X1587" t="s">
        <v>121</v>
      </c>
      <c r="Z1587" t="s">
        <v>123</v>
      </c>
      <c r="AA1587" s="3">
        <v>1</v>
      </c>
      <c r="AB1587" s="3">
        <v>0.99</v>
      </c>
      <c r="AC1587" t="s">
        <v>128</v>
      </c>
      <c r="AD1587" t="s">
        <v>2163</v>
      </c>
      <c r="AE1587" t="s">
        <v>2164</v>
      </c>
      <c r="AG1587">
        <v>76</v>
      </c>
      <c r="AH1587">
        <v>76</v>
      </c>
      <c r="AI1587" t="s">
        <v>426</v>
      </c>
      <c r="AJ1587" t="s">
        <v>128</v>
      </c>
      <c r="AK1587" t="s">
        <v>124</v>
      </c>
      <c r="AL1587" t="s">
        <v>129</v>
      </c>
      <c r="AN1587" t="s">
        <v>130</v>
      </c>
      <c r="AP1587" t="s">
        <v>131</v>
      </c>
      <c r="AQ1587" t="s">
        <v>132</v>
      </c>
      <c r="AR1587">
        <v>7302</v>
      </c>
      <c r="AS1587" t="s">
        <v>133</v>
      </c>
      <c r="AT1587" t="s">
        <v>134</v>
      </c>
      <c r="AU1587" t="s">
        <v>135</v>
      </c>
      <c r="AV1587" t="s">
        <v>136</v>
      </c>
      <c r="AW1587">
        <v>40.722560000000001</v>
      </c>
      <c r="AX1587">
        <v>-74.038730000000001</v>
      </c>
      <c r="AY1587" t="s">
        <v>128</v>
      </c>
      <c r="AZ1587" t="s">
        <v>185</v>
      </c>
      <c r="BA1587" t="s">
        <v>138</v>
      </c>
      <c r="BB1587">
        <v>3</v>
      </c>
      <c r="BC1587">
        <v>1</v>
      </c>
      <c r="BD1587">
        <v>1</v>
      </c>
      <c r="BE1587">
        <v>2</v>
      </c>
      <c r="BF1587" t="s">
        <v>139</v>
      </c>
      <c r="BG1587" t="s">
        <v>16304</v>
      </c>
      <c r="BI1587" s="4">
        <v>400</v>
      </c>
      <c r="BL1587" s="4">
        <v>250</v>
      </c>
      <c r="BM1587" s="4">
        <v>125</v>
      </c>
      <c r="BN1587">
        <v>1</v>
      </c>
      <c r="BO1587" s="4">
        <v>0</v>
      </c>
      <c r="BP1587">
        <v>3</v>
      </c>
      <c r="BQ1587">
        <v>1125</v>
      </c>
      <c r="BR1587">
        <v>3</v>
      </c>
      <c r="BS1587">
        <v>3</v>
      </c>
      <c r="BT1587">
        <v>1125</v>
      </c>
      <c r="BU1587">
        <v>1125</v>
      </c>
      <c r="BV1587">
        <v>3</v>
      </c>
      <c r="BW1587">
        <v>1125</v>
      </c>
      <c r="BX1587" t="s">
        <v>757</v>
      </c>
      <c r="BY1587" t="s">
        <v>128</v>
      </c>
      <c r="BZ1587">
        <v>30</v>
      </c>
      <c r="CA1587">
        <v>35</v>
      </c>
      <c r="CB1587">
        <v>35</v>
      </c>
      <c r="CC1587">
        <v>35</v>
      </c>
      <c r="CD1587" s="1">
        <v>43913</v>
      </c>
      <c r="CE1587">
        <v>1</v>
      </c>
      <c r="CF1587">
        <v>1</v>
      </c>
      <c r="CG1587" s="1">
        <v>43862</v>
      </c>
      <c r="CH1587" s="1">
        <v>43862</v>
      </c>
      <c r="CI1587">
        <v>100</v>
      </c>
      <c r="CJ1587">
        <v>10</v>
      </c>
      <c r="CK1587">
        <v>10</v>
      </c>
      <c r="CL1587">
        <v>10</v>
      </c>
      <c r="CM1587">
        <v>10</v>
      </c>
      <c r="CN1587">
        <v>10</v>
      </c>
      <c r="CO1587">
        <v>10</v>
      </c>
      <c r="CP1587" t="s">
        <v>124</v>
      </c>
      <c r="CR1587" t="s">
        <v>142</v>
      </c>
      <c r="CS1587" t="s">
        <v>128</v>
      </c>
      <c r="CT1587" t="s">
        <v>124</v>
      </c>
      <c r="CU1587" t="s">
        <v>188</v>
      </c>
      <c r="CV1587" t="s">
        <v>124</v>
      </c>
      <c r="CW1587" t="s">
        <v>124</v>
      </c>
      <c r="CX1587">
        <v>75</v>
      </c>
      <c r="CY1587">
        <v>75</v>
      </c>
      <c r="CZ1587">
        <v>0</v>
      </c>
      <c r="DA1587">
        <v>0</v>
      </c>
      <c r="DB1587">
        <v>0.57999999999999996</v>
      </c>
    </row>
    <row r="1588" spans="1:106" x14ac:dyDescent="0.2">
      <c r="A1588">
        <v>30484524</v>
      </c>
      <c r="B1588" t="s">
        <v>16305</v>
      </c>
      <c r="C1588">
        <v>20200323043627</v>
      </c>
      <c r="D1588" s="1">
        <v>43913</v>
      </c>
      <c r="E1588" t="s">
        <v>16306</v>
      </c>
      <c r="F1588" t="s">
        <v>16307</v>
      </c>
      <c r="G1588" t="s">
        <v>16308</v>
      </c>
      <c r="H1588" t="s">
        <v>16309</v>
      </c>
      <c r="I1588" t="s">
        <v>111</v>
      </c>
      <c r="L1588" t="s">
        <v>14818</v>
      </c>
      <c r="M1588" t="s">
        <v>16310</v>
      </c>
      <c r="R1588" t="s">
        <v>16311</v>
      </c>
      <c r="T1588">
        <v>220621419</v>
      </c>
      <c r="U1588" t="s">
        <v>14820</v>
      </c>
      <c r="V1588" t="s">
        <v>14821</v>
      </c>
      <c r="W1588" s="1">
        <v>43387</v>
      </c>
      <c r="X1588" t="s">
        <v>409</v>
      </c>
      <c r="Y1588" t="s">
        <v>14822</v>
      </c>
      <c r="Z1588" t="s">
        <v>123</v>
      </c>
      <c r="AA1588" s="3">
        <v>0.95</v>
      </c>
      <c r="AB1588" s="3">
        <v>0.99</v>
      </c>
      <c r="AC1588" t="s">
        <v>124</v>
      </c>
      <c r="AD1588" t="s">
        <v>14823</v>
      </c>
      <c r="AE1588" t="s">
        <v>14824</v>
      </c>
      <c r="AG1588">
        <v>5</v>
      </c>
      <c r="AH1588">
        <v>5</v>
      </c>
      <c r="AI1588" t="s">
        <v>3698</v>
      </c>
      <c r="AJ1588" t="s">
        <v>128</v>
      </c>
      <c r="AK1588" t="s">
        <v>124</v>
      </c>
      <c r="AL1588" t="s">
        <v>129</v>
      </c>
      <c r="AN1588" t="s">
        <v>514</v>
      </c>
      <c r="AP1588" t="s">
        <v>131</v>
      </c>
      <c r="AQ1588" t="s">
        <v>132</v>
      </c>
      <c r="AR1588">
        <v>7307</v>
      </c>
      <c r="AS1588" t="s">
        <v>133</v>
      </c>
      <c r="AT1588" t="s">
        <v>134</v>
      </c>
      <c r="AU1588" t="s">
        <v>135</v>
      </c>
      <c r="AV1588" t="s">
        <v>136</v>
      </c>
      <c r="AW1588">
        <v>40.749009999999998</v>
      </c>
      <c r="AX1588">
        <v>-74.054329999999993</v>
      </c>
      <c r="AY1588" t="s">
        <v>128</v>
      </c>
      <c r="AZ1588" t="s">
        <v>185</v>
      </c>
      <c r="BA1588" t="s">
        <v>138</v>
      </c>
      <c r="BB1588">
        <v>8</v>
      </c>
      <c r="BC1588">
        <v>1</v>
      </c>
      <c r="BD1588">
        <v>2</v>
      </c>
      <c r="BE1588">
        <v>4</v>
      </c>
      <c r="BF1588" t="s">
        <v>139</v>
      </c>
      <c r="BG1588" t="s">
        <v>16312</v>
      </c>
      <c r="BI1588" s="4">
        <v>90</v>
      </c>
      <c r="BL1588" s="4">
        <v>100</v>
      </c>
      <c r="BM1588" s="4">
        <v>65</v>
      </c>
      <c r="BN1588">
        <v>8</v>
      </c>
      <c r="BO1588" s="4">
        <v>10</v>
      </c>
      <c r="BP1588">
        <v>2</v>
      </c>
      <c r="BQ1588">
        <v>60</v>
      </c>
      <c r="BR1588">
        <v>2</v>
      </c>
      <c r="BS1588">
        <v>2</v>
      </c>
      <c r="BT1588">
        <v>60</v>
      </c>
      <c r="BU1588">
        <v>60</v>
      </c>
      <c r="BV1588">
        <v>2</v>
      </c>
      <c r="BW1588">
        <v>60</v>
      </c>
      <c r="BX1588" t="s">
        <v>516</v>
      </c>
      <c r="BY1588" t="s">
        <v>128</v>
      </c>
      <c r="BZ1588">
        <v>30</v>
      </c>
      <c r="CA1588">
        <v>50</v>
      </c>
      <c r="CB1588">
        <v>68</v>
      </c>
      <c r="CC1588">
        <v>326</v>
      </c>
      <c r="CD1588" s="1">
        <v>43913</v>
      </c>
      <c r="CE1588">
        <v>38</v>
      </c>
      <c r="CF1588">
        <v>31</v>
      </c>
      <c r="CG1588" s="1">
        <v>43460</v>
      </c>
      <c r="CH1588" s="1">
        <v>43898</v>
      </c>
      <c r="CI1588">
        <v>76</v>
      </c>
      <c r="CJ1588">
        <v>8</v>
      </c>
      <c r="CK1588">
        <v>8</v>
      </c>
      <c r="CL1588">
        <v>9</v>
      </c>
      <c r="CM1588">
        <v>9</v>
      </c>
      <c r="CN1588">
        <v>8</v>
      </c>
      <c r="CO1588">
        <v>8</v>
      </c>
      <c r="CP1588" t="s">
        <v>124</v>
      </c>
      <c r="CR1588" t="s">
        <v>142</v>
      </c>
      <c r="CS1588" t="s">
        <v>128</v>
      </c>
      <c r="CT1588" t="s">
        <v>124</v>
      </c>
      <c r="CU1588" t="s">
        <v>188</v>
      </c>
      <c r="CV1588" t="s">
        <v>124</v>
      </c>
      <c r="CW1588" t="s">
        <v>124</v>
      </c>
      <c r="CX1588">
        <v>6</v>
      </c>
      <c r="CY1588">
        <v>6</v>
      </c>
      <c r="CZ1588">
        <v>0</v>
      </c>
      <c r="DA1588">
        <v>0</v>
      </c>
      <c r="DB1588">
        <v>2.5099999999999998</v>
      </c>
    </row>
    <row r="1589" spans="1:106" x14ac:dyDescent="0.2">
      <c r="A1589">
        <v>30530939</v>
      </c>
      <c r="B1589" t="s">
        <v>16313</v>
      </c>
      <c r="C1589">
        <v>20200323043627</v>
      </c>
      <c r="D1589" s="1">
        <v>43913</v>
      </c>
      <c r="E1589" t="s">
        <v>16314</v>
      </c>
      <c r="F1589" t="s">
        <v>16315</v>
      </c>
      <c r="G1589" t="s">
        <v>16316</v>
      </c>
      <c r="H1589" t="s">
        <v>16317</v>
      </c>
      <c r="I1589" t="s">
        <v>111</v>
      </c>
      <c r="J1589" t="s">
        <v>9920</v>
      </c>
      <c r="L1589" t="s">
        <v>16318</v>
      </c>
      <c r="M1589" t="s">
        <v>14520</v>
      </c>
      <c r="N1589" t="s">
        <v>14158</v>
      </c>
      <c r="O1589" t="s">
        <v>16319</v>
      </c>
      <c r="R1589" t="s">
        <v>16320</v>
      </c>
      <c r="T1589">
        <v>122177964</v>
      </c>
      <c r="U1589" t="s">
        <v>14523</v>
      </c>
      <c r="V1589" t="s">
        <v>1962</v>
      </c>
      <c r="W1589" s="1">
        <v>42817</v>
      </c>
      <c r="X1589" t="s">
        <v>409</v>
      </c>
      <c r="Y1589" t="s">
        <v>14524</v>
      </c>
      <c r="Z1589" t="s">
        <v>123</v>
      </c>
      <c r="AA1589" s="3">
        <v>1</v>
      </c>
      <c r="AB1589" s="3">
        <v>0.99</v>
      </c>
      <c r="AC1589" t="s">
        <v>124</v>
      </c>
      <c r="AD1589" t="s">
        <v>14525</v>
      </c>
      <c r="AE1589" t="s">
        <v>14526</v>
      </c>
      <c r="AG1589">
        <v>8</v>
      </c>
      <c r="AH1589">
        <v>8</v>
      </c>
      <c r="AI1589" t="s">
        <v>2482</v>
      </c>
      <c r="AJ1589" t="s">
        <v>128</v>
      </c>
      <c r="AK1589" t="s">
        <v>124</v>
      </c>
      <c r="AL1589" t="s">
        <v>129</v>
      </c>
      <c r="AN1589" t="s">
        <v>130</v>
      </c>
      <c r="AP1589" t="s">
        <v>131</v>
      </c>
      <c r="AQ1589" t="s">
        <v>132</v>
      </c>
      <c r="AR1589">
        <v>7302</v>
      </c>
      <c r="AS1589" t="s">
        <v>133</v>
      </c>
      <c r="AT1589" t="s">
        <v>134</v>
      </c>
      <c r="AU1589" t="s">
        <v>135</v>
      </c>
      <c r="AV1589" t="s">
        <v>136</v>
      </c>
      <c r="AW1589">
        <v>40.723790000000001</v>
      </c>
      <c r="AX1589">
        <v>-74.045869999999994</v>
      </c>
      <c r="AY1589" t="s">
        <v>128</v>
      </c>
      <c r="AZ1589" t="s">
        <v>185</v>
      </c>
      <c r="BA1589" t="s">
        <v>138</v>
      </c>
      <c r="BB1589">
        <v>8</v>
      </c>
      <c r="BC1589">
        <v>1</v>
      </c>
      <c r="BD1589">
        <v>2</v>
      </c>
      <c r="BE1589">
        <v>4</v>
      </c>
      <c r="BF1589" t="s">
        <v>139</v>
      </c>
      <c r="BG1589" t="s">
        <v>16321</v>
      </c>
      <c r="BI1589" s="4">
        <v>140</v>
      </c>
      <c r="BL1589" s="4">
        <v>300</v>
      </c>
      <c r="BM1589" s="4">
        <v>105</v>
      </c>
      <c r="BN1589">
        <v>4</v>
      </c>
      <c r="BO1589" s="4">
        <v>20</v>
      </c>
      <c r="BP1589">
        <v>2</v>
      </c>
      <c r="BQ1589">
        <v>1125</v>
      </c>
      <c r="BR1589">
        <v>2</v>
      </c>
      <c r="BS1589">
        <v>2</v>
      </c>
      <c r="BT1589">
        <v>1125</v>
      </c>
      <c r="BU1589">
        <v>1125</v>
      </c>
      <c r="BV1589">
        <v>2</v>
      </c>
      <c r="BW1589">
        <v>1125</v>
      </c>
      <c r="BX1589" t="s">
        <v>2906</v>
      </c>
      <c r="BY1589" t="s">
        <v>128</v>
      </c>
      <c r="BZ1589">
        <v>9</v>
      </c>
      <c r="CA1589">
        <v>39</v>
      </c>
      <c r="CB1589">
        <v>69</v>
      </c>
      <c r="CC1589">
        <v>141</v>
      </c>
      <c r="CD1589" s="1">
        <v>43913</v>
      </c>
      <c r="CE1589">
        <v>52</v>
      </c>
      <c r="CF1589">
        <v>42</v>
      </c>
      <c r="CG1589" s="1">
        <v>43444</v>
      </c>
      <c r="CH1589" s="1">
        <v>43905</v>
      </c>
      <c r="CI1589">
        <v>88</v>
      </c>
      <c r="CJ1589">
        <v>9</v>
      </c>
      <c r="CK1589">
        <v>9</v>
      </c>
      <c r="CL1589">
        <v>10</v>
      </c>
      <c r="CM1589">
        <v>9</v>
      </c>
      <c r="CN1589">
        <v>9</v>
      </c>
      <c r="CO1589">
        <v>9</v>
      </c>
      <c r="CP1589" t="s">
        <v>124</v>
      </c>
      <c r="CR1589" t="s">
        <v>142</v>
      </c>
      <c r="CS1589" t="s">
        <v>124</v>
      </c>
      <c r="CT1589" t="s">
        <v>124</v>
      </c>
      <c r="CU1589" t="s">
        <v>188</v>
      </c>
      <c r="CV1589" t="s">
        <v>124</v>
      </c>
      <c r="CW1589" t="s">
        <v>124</v>
      </c>
      <c r="CX1589">
        <v>6</v>
      </c>
      <c r="CY1589">
        <v>6</v>
      </c>
      <c r="CZ1589">
        <v>0</v>
      </c>
      <c r="DA1589">
        <v>0</v>
      </c>
      <c r="DB1589">
        <v>3.32</v>
      </c>
    </row>
    <row r="1590" spans="1:106" x14ac:dyDescent="0.2">
      <c r="A1590">
        <v>30534132</v>
      </c>
      <c r="B1590" t="s">
        <v>16322</v>
      </c>
      <c r="C1590">
        <v>20200323043627</v>
      </c>
      <c r="D1590" s="1">
        <v>43913</v>
      </c>
      <c r="E1590" t="s">
        <v>16323</v>
      </c>
      <c r="F1590" t="s">
        <v>16324</v>
      </c>
      <c r="G1590" t="s">
        <v>16325</v>
      </c>
      <c r="H1590" t="s">
        <v>16326</v>
      </c>
      <c r="I1590" t="s">
        <v>111</v>
      </c>
      <c r="M1590" t="s">
        <v>16327</v>
      </c>
      <c r="R1590" t="s">
        <v>16328</v>
      </c>
      <c r="T1590">
        <v>187905563</v>
      </c>
      <c r="U1590" t="s">
        <v>12963</v>
      </c>
      <c r="V1590" t="s">
        <v>2328</v>
      </c>
      <c r="W1590" s="1">
        <v>43224</v>
      </c>
      <c r="X1590" t="s">
        <v>135</v>
      </c>
      <c r="Z1590" t="s">
        <v>123</v>
      </c>
      <c r="AA1590" s="3">
        <v>1</v>
      </c>
      <c r="AB1590" s="3">
        <v>0.96</v>
      </c>
      <c r="AC1590" t="s">
        <v>128</v>
      </c>
      <c r="AD1590" t="s">
        <v>12964</v>
      </c>
      <c r="AE1590" t="s">
        <v>12965</v>
      </c>
      <c r="AG1590">
        <v>4</v>
      </c>
      <c r="AH1590">
        <v>4</v>
      </c>
      <c r="AI1590" t="s">
        <v>12054</v>
      </c>
      <c r="AJ1590" t="s">
        <v>128</v>
      </c>
      <c r="AK1590" t="s">
        <v>124</v>
      </c>
      <c r="AL1590" t="s">
        <v>129</v>
      </c>
      <c r="AN1590" t="s">
        <v>514</v>
      </c>
      <c r="AP1590" t="s">
        <v>131</v>
      </c>
      <c r="AQ1590" t="s">
        <v>132</v>
      </c>
      <c r="AR1590">
        <v>7307</v>
      </c>
      <c r="AS1590" t="s">
        <v>133</v>
      </c>
      <c r="AT1590" t="s">
        <v>134</v>
      </c>
      <c r="AU1590" t="s">
        <v>135</v>
      </c>
      <c r="AV1590" t="s">
        <v>136</v>
      </c>
      <c r="AW1590">
        <v>40.741070000000001</v>
      </c>
      <c r="AX1590">
        <v>-74.045410000000004</v>
      </c>
      <c r="AY1590" t="s">
        <v>128</v>
      </c>
      <c r="AZ1590" t="s">
        <v>185</v>
      </c>
      <c r="BA1590" t="s">
        <v>138</v>
      </c>
      <c r="BB1590">
        <v>7</v>
      </c>
      <c r="BC1590">
        <v>1</v>
      </c>
      <c r="BD1590">
        <v>2</v>
      </c>
      <c r="BE1590">
        <v>3</v>
      </c>
      <c r="BF1590" t="s">
        <v>139</v>
      </c>
      <c r="BG1590" t="s">
        <v>16329</v>
      </c>
      <c r="BI1590" s="4">
        <v>150</v>
      </c>
      <c r="BL1590" s="4">
        <v>300</v>
      </c>
      <c r="BM1590" s="4">
        <v>130</v>
      </c>
      <c r="BN1590">
        <v>4</v>
      </c>
      <c r="BO1590" s="4">
        <v>10</v>
      </c>
      <c r="BP1590">
        <v>1</v>
      </c>
      <c r="BQ1590">
        <v>14</v>
      </c>
      <c r="BR1590">
        <v>1</v>
      </c>
      <c r="BS1590">
        <v>3</v>
      </c>
      <c r="BT1590">
        <v>1125</v>
      </c>
      <c r="BU1590">
        <v>1125</v>
      </c>
      <c r="BV1590">
        <v>1.5</v>
      </c>
      <c r="BW1590">
        <v>1125</v>
      </c>
      <c r="BX1590" t="s">
        <v>600</v>
      </c>
      <c r="BY1590" t="s">
        <v>128</v>
      </c>
      <c r="BZ1590">
        <v>30</v>
      </c>
      <c r="CA1590">
        <v>54</v>
      </c>
      <c r="CB1590">
        <v>84</v>
      </c>
      <c r="CC1590">
        <v>84</v>
      </c>
      <c r="CD1590" s="1">
        <v>43913</v>
      </c>
      <c r="CE1590">
        <v>57</v>
      </c>
      <c r="CF1590">
        <v>45</v>
      </c>
      <c r="CG1590" s="1">
        <v>43446</v>
      </c>
      <c r="CH1590" s="1">
        <v>43898</v>
      </c>
      <c r="CI1590">
        <v>94</v>
      </c>
      <c r="CJ1590">
        <v>10</v>
      </c>
      <c r="CK1590">
        <v>9</v>
      </c>
      <c r="CL1590">
        <v>10</v>
      </c>
      <c r="CM1590">
        <v>9</v>
      </c>
      <c r="CN1590">
        <v>10</v>
      </c>
      <c r="CO1590">
        <v>9</v>
      </c>
      <c r="CP1590" t="s">
        <v>124</v>
      </c>
      <c r="CR1590" t="s">
        <v>142</v>
      </c>
      <c r="CS1590" t="s">
        <v>128</v>
      </c>
      <c r="CT1590" t="s">
        <v>124</v>
      </c>
      <c r="CU1590" t="s">
        <v>188</v>
      </c>
      <c r="CV1590" t="s">
        <v>124</v>
      </c>
      <c r="CW1590" t="s">
        <v>124</v>
      </c>
      <c r="CX1590">
        <v>4</v>
      </c>
      <c r="CY1590">
        <v>4</v>
      </c>
      <c r="CZ1590">
        <v>0</v>
      </c>
      <c r="DA1590">
        <v>0</v>
      </c>
      <c r="DB1590">
        <v>3.65</v>
      </c>
    </row>
    <row r="1591" spans="1:106" x14ac:dyDescent="0.2">
      <c r="A1591">
        <v>30539076</v>
      </c>
      <c r="B1591" t="s">
        <v>16330</v>
      </c>
      <c r="C1591">
        <v>20200323043627</v>
      </c>
      <c r="D1591" s="1">
        <v>43913</v>
      </c>
      <c r="E1591" t="s">
        <v>16331</v>
      </c>
      <c r="F1591" t="s">
        <v>13455</v>
      </c>
      <c r="G1591" t="s">
        <v>16332</v>
      </c>
      <c r="H1591" t="s">
        <v>16333</v>
      </c>
      <c r="I1591" t="s">
        <v>111</v>
      </c>
      <c r="J1591" t="s">
        <v>13458</v>
      </c>
      <c r="K1591" t="s">
        <v>13459</v>
      </c>
      <c r="L1591" t="s">
        <v>13460</v>
      </c>
      <c r="M1591" t="s">
        <v>13461</v>
      </c>
      <c r="N1591" t="s">
        <v>16334</v>
      </c>
      <c r="O1591" t="s">
        <v>13463</v>
      </c>
      <c r="R1591" t="s">
        <v>16335</v>
      </c>
      <c r="T1591">
        <v>205293316</v>
      </c>
      <c r="U1591" t="s">
        <v>13465</v>
      </c>
      <c r="V1591" t="s">
        <v>2771</v>
      </c>
      <c r="W1591" s="1">
        <v>43307</v>
      </c>
      <c r="X1591" t="s">
        <v>121</v>
      </c>
      <c r="Y1591" t="s">
        <v>13466</v>
      </c>
      <c r="Z1591" t="s">
        <v>123</v>
      </c>
      <c r="AA1591" s="3">
        <v>1</v>
      </c>
      <c r="AB1591" s="3">
        <v>1</v>
      </c>
      <c r="AC1591" t="s">
        <v>124</v>
      </c>
      <c r="AD1591" t="s">
        <v>13467</v>
      </c>
      <c r="AE1591" t="s">
        <v>13468</v>
      </c>
      <c r="AG1591">
        <v>2</v>
      </c>
      <c r="AH1591">
        <v>2</v>
      </c>
      <c r="AI1591" t="s">
        <v>3698</v>
      </c>
      <c r="AJ1591" t="s">
        <v>128</v>
      </c>
      <c r="AK1591" t="s">
        <v>124</v>
      </c>
      <c r="AL1591" t="s">
        <v>129</v>
      </c>
      <c r="AN1591" t="s">
        <v>130</v>
      </c>
      <c r="AP1591" t="s">
        <v>131</v>
      </c>
      <c r="AQ1591" t="s">
        <v>132</v>
      </c>
      <c r="AR1591">
        <v>7302</v>
      </c>
      <c r="AS1591" t="s">
        <v>133</v>
      </c>
      <c r="AT1591" t="s">
        <v>134</v>
      </c>
      <c r="AU1591" t="s">
        <v>135</v>
      </c>
      <c r="AV1591" t="s">
        <v>136</v>
      </c>
      <c r="AW1591">
        <v>40.718380000000003</v>
      </c>
      <c r="AX1591">
        <v>-74.040570000000002</v>
      </c>
      <c r="AY1591" t="s">
        <v>128</v>
      </c>
      <c r="AZ1591" t="s">
        <v>137</v>
      </c>
      <c r="BA1591" t="s">
        <v>138</v>
      </c>
      <c r="BB1591">
        <v>7</v>
      </c>
      <c r="BC1591">
        <v>2</v>
      </c>
      <c r="BD1591">
        <v>3</v>
      </c>
      <c r="BE1591">
        <v>3</v>
      </c>
      <c r="BF1591" t="s">
        <v>139</v>
      </c>
      <c r="BG1591" t="s">
        <v>16336</v>
      </c>
      <c r="BI1591" s="4">
        <v>250</v>
      </c>
      <c r="BL1591" s="4">
        <v>0</v>
      </c>
      <c r="BM1591" s="4">
        <v>140</v>
      </c>
      <c r="BN1591">
        <v>6</v>
      </c>
      <c r="BO1591" s="4">
        <v>30</v>
      </c>
      <c r="BP1591">
        <v>2</v>
      </c>
      <c r="BQ1591">
        <v>1125</v>
      </c>
      <c r="BR1591">
        <v>1</v>
      </c>
      <c r="BS1591">
        <v>2</v>
      </c>
      <c r="BT1591">
        <v>1125</v>
      </c>
      <c r="BU1591">
        <v>1125</v>
      </c>
      <c r="BV1591">
        <v>2</v>
      </c>
      <c r="BW1591">
        <v>1125</v>
      </c>
      <c r="BX1591" t="s">
        <v>249</v>
      </c>
      <c r="BY1591" t="s">
        <v>128</v>
      </c>
      <c r="BZ1591">
        <v>28</v>
      </c>
      <c r="CA1591">
        <v>56</v>
      </c>
      <c r="CB1591">
        <v>74</v>
      </c>
      <c r="CC1591">
        <v>285</v>
      </c>
      <c r="CD1591" s="1">
        <v>43913</v>
      </c>
      <c r="CE1591">
        <v>37</v>
      </c>
      <c r="CF1591">
        <v>26</v>
      </c>
      <c r="CG1591" s="1">
        <v>43444</v>
      </c>
      <c r="CH1591" s="1">
        <v>43899</v>
      </c>
      <c r="CI1591">
        <v>97</v>
      </c>
      <c r="CJ1591">
        <v>10</v>
      </c>
      <c r="CK1591">
        <v>10</v>
      </c>
      <c r="CL1591">
        <v>10</v>
      </c>
      <c r="CM1591">
        <v>10</v>
      </c>
      <c r="CN1591">
        <v>10</v>
      </c>
      <c r="CO1591">
        <v>10</v>
      </c>
      <c r="CP1591" t="s">
        <v>124</v>
      </c>
      <c r="CR1591" t="s">
        <v>142</v>
      </c>
      <c r="CS1591" t="s">
        <v>128</v>
      </c>
      <c r="CT1591" t="s">
        <v>124</v>
      </c>
      <c r="CU1591" t="s">
        <v>188</v>
      </c>
      <c r="CV1591" t="s">
        <v>124</v>
      </c>
      <c r="CW1591" t="s">
        <v>124</v>
      </c>
      <c r="CX1591">
        <v>2</v>
      </c>
      <c r="CY1591">
        <v>2</v>
      </c>
      <c r="CZ1591">
        <v>0</v>
      </c>
      <c r="DA1591">
        <v>0</v>
      </c>
      <c r="DB1591">
        <v>2.36</v>
      </c>
    </row>
    <row r="1592" spans="1:106" x14ac:dyDescent="0.2">
      <c r="A1592">
        <v>30553894</v>
      </c>
      <c r="B1592" t="s">
        <v>16337</v>
      </c>
      <c r="C1592">
        <v>20200323043627</v>
      </c>
      <c r="D1592" s="1">
        <v>43913</v>
      </c>
      <c r="E1592" t="s">
        <v>16338</v>
      </c>
      <c r="F1592" t="s">
        <v>16339</v>
      </c>
      <c r="H1592" t="s">
        <v>16340</v>
      </c>
      <c r="I1592" t="s">
        <v>111</v>
      </c>
      <c r="J1592" t="s">
        <v>16341</v>
      </c>
      <c r="L1592" t="s">
        <v>16342</v>
      </c>
      <c r="M1592" t="s">
        <v>16343</v>
      </c>
      <c r="N1592" t="s">
        <v>16344</v>
      </c>
      <c r="O1592" t="s">
        <v>16345</v>
      </c>
      <c r="R1592" t="s">
        <v>16346</v>
      </c>
      <c r="T1592">
        <v>64830010</v>
      </c>
      <c r="U1592" t="s">
        <v>16347</v>
      </c>
      <c r="V1592" t="s">
        <v>16348</v>
      </c>
      <c r="W1592" s="1">
        <v>42457</v>
      </c>
      <c r="X1592" t="s">
        <v>15449</v>
      </c>
      <c r="Z1592" t="s">
        <v>157</v>
      </c>
      <c r="AA1592" t="s">
        <v>157</v>
      </c>
      <c r="AB1592" s="3">
        <v>0.81</v>
      </c>
      <c r="AC1592" t="s">
        <v>128</v>
      </c>
      <c r="AD1592" t="s">
        <v>16349</v>
      </c>
      <c r="AE1592" t="s">
        <v>16350</v>
      </c>
      <c r="AG1592">
        <v>1</v>
      </c>
      <c r="AH1592">
        <v>1</v>
      </c>
      <c r="AI1592" t="s">
        <v>426</v>
      </c>
      <c r="AJ1592" t="s">
        <v>128</v>
      </c>
      <c r="AK1592" t="s">
        <v>128</v>
      </c>
      <c r="AL1592" t="s">
        <v>129</v>
      </c>
      <c r="AN1592" t="s">
        <v>161</v>
      </c>
      <c r="AP1592" t="s">
        <v>131</v>
      </c>
      <c r="AQ1592" t="s">
        <v>132</v>
      </c>
      <c r="AR1592">
        <v>7306</v>
      </c>
      <c r="AS1592" t="s">
        <v>133</v>
      </c>
      <c r="AT1592" t="s">
        <v>134</v>
      </c>
      <c r="AU1592" t="s">
        <v>135</v>
      </c>
      <c r="AV1592" t="s">
        <v>136</v>
      </c>
      <c r="AW1592">
        <v>40.738849999999999</v>
      </c>
      <c r="AX1592">
        <v>-74.064610000000002</v>
      </c>
      <c r="AY1592" t="s">
        <v>128</v>
      </c>
      <c r="AZ1592" t="s">
        <v>185</v>
      </c>
      <c r="BA1592" t="s">
        <v>163</v>
      </c>
      <c r="BB1592">
        <v>2</v>
      </c>
      <c r="BC1592">
        <v>1</v>
      </c>
      <c r="BD1592">
        <v>1</v>
      </c>
      <c r="BE1592">
        <v>1</v>
      </c>
      <c r="BF1592" t="s">
        <v>139</v>
      </c>
      <c r="BG1592" t="s">
        <v>16351</v>
      </c>
      <c r="BI1592" s="4">
        <v>85</v>
      </c>
      <c r="BL1592" s="4">
        <v>0</v>
      </c>
      <c r="BM1592" s="4">
        <v>15</v>
      </c>
      <c r="BN1592">
        <v>2</v>
      </c>
      <c r="BO1592" s="4">
        <v>10</v>
      </c>
      <c r="BP1592">
        <v>1</v>
      </c>
      <c r="BQ1592">
        <v>1125</v>
      </c>
      <c r="BR1592">
        <v>1</v>
      </c>
      <c r="BS1592">
        <v>1</v>
      </c>
      <c r="BT1592">
        <v>1125</v>
      </c>
      <c r="BU1592">
        <v>1125</v>
      </c>
      <c r="BV1592">
        <v>1</v>
      </c>
      <c r="BW1592">
        <v>1125</v>
      </c>
      <c r="BX1592" t="s">
        <v>1164</v>
      </c>
      <c r="BY1592" t="s">
        <v>128</v>
      </c>
      <c r="BZ1592">
        <v>0</v>
      </c>
      <c r="CA1592">
        <v>0</v>
      </c>
      <c r="CB1592">
        <v>0</v>
      </c>
      <c r="CC1592">
        <v>0</v>
      </c>
      <c r="CD1592" s="1">
        <v>43913</v>
      </c>
      <c r="CE1592">
        <v>7</v>
      </c>
      <c r="CF1592">
        <v>7</v>
      </c>
      <c r="CG1592" s="1">
        <v>43595</v>
      </c>
      <c r="CH1592" s="1">
        <v>43652</v>
      </c>
      <c r="CI1592">
        <v>97</v>
      </c>
      <c r="CJ1592">
        <v>9</v>
      </c>
      <c r="CK1592">
        <v>9</v>
      </c>
      <c r="CL1592">
        <v>9</v>
      </c>
      <c r="CM1592">
        <v>10</v>
      </c>
      <c r="CN1592">
        <v>10</v>
      </c>
      <c r="CO1592">
        <v>9</v>
      </c>
      <c r="CP1592" t="s">
        <v>124</v>
      </c>
      <c r="CR1592" t="s">
        <v>142</v>
      </c>
      <c r="CS1592" t="s">
        <v>124</v>
      </c>
      <c r="CT1592" t="s">
        <v>124</v>
      </c>
      <c r="CU1592" t="s">
        <v>143</v>
      </c>
      <c r="CV1592" t="s">
        <v>124</v>
      </c>
      <c r="CW1592" t="s">
        <v>124</v>
      </c>
      <c r="CX1592">
        <v>1</v>
      </c>
      <c r="CY1592">
        <v>0</v>
      </c>
      <c r="CZ1592">
        <v>1</v>
      </c>
      <c r="DA1592">
        <v>0</v>
      </c>
      <c r="DB1592">
        <v>0.66</v>
      </c>
    </row>
    <row r="1593" spans="1:106" x14ac:dyDescent="0.2">
      <c r="A1593">
        <v>30564020</v>
      </c>
      <c r="B1593" t="s">
        <v>16352</v>
      </c>
      <c r="C1593">
        <v>20200323043627</v>
      </c>
      <c r="D1593" s="1">
        <v>43913</v>
      </c>
      <c r="E1593" t="s">
        <v>16353</v>
      </c>
      <c r="F1593" t="s">
        <v>16354</v>
      </c>
      <c r="G1593" t="s">
        <v>16355</v>
      </c>
      <c r="H1593" t="s">
        <v>16356</v>
      </c>
      <c r="I1593" t="s">
        <v>111</v>
      </c>
      <c r="J1593" t="s">
        <v>16357</v>
      </c>
      <c r="K1593" t="s">
        <v>16358</v>
      </c>
      <c r="L1593" t="s">
        <v>16359</v>
      </c>
      <c r="R1593" t="s">
        <v>16360</v>
      </c>
      <c r="T1593">
        <v>195422078</v>
      </c>
      <c r="U1593" t="s">
        <v>16361</v>
      </c>
      <c r="V1593" t="s">
        <v>16362</v>
      </c>
      <c r="W1593" s="1">
        <v>43264</v>
      </c>
      <c r="X1593" t="s">
        <v>196</v>
      </c>
      <c r="Y1593" t="s">
        <v>16363</v>
      </c>
      <c r="Z1593" t="s">
        <v>243</v>
      </c>
      <c r="AA1593" s="3">
        <v>0.7</v>
      </c>
      <c r="AB1593" s="3">
        <v>0.98</v>
      </c>
      <c r="AC1593" t="s">
        <v>124</v>
      </c>
      <c r="AD1593" t="s">
        <v>16364</v>
      </c>
      <c r="AE1593" t="s">
        <v>16365</v>
      </c>
      <c r="AG1593">
        <v>7</v>
      </c>
      <c r="AH1593">
        <v>7</v>
      </c>
      <c r="AI1593" t="s">
        <v>213</v>
      </c>
      <c r="AJ1593" t="s">
        <v>128</v>
      </c>
      <c r="AK1593" t="s">
        <v>124</v>
      </c>
      <c r="AL1593" t="s">
        <v>129</v>
      </c>
      <c r="AN1593" t="s">
        <v>130</v>
      </c>
      <c r="AP1593" t="s">
        <v>131</v>
      </c>
      <c r="AQ1593" t="s">
        <v>132</v>
      </c>
      <c r="AR1593">
        <v>7302</v>
      </c>
      <c r="AS1593" t="s">
        <v>133</v>
      </c>
      <c r="AT1593" t="s">
        <v>134</v>
      </c>
      <c r="AU1593" t="s">
        <v>135</v>
      </c>
      <c r="AV1593" t="s">
        <v>136</v>
      </c>
      <c r="AW1593">
        <v>40.719769999999997</v>
      </c>
      <c r="AX1593">
        <v>-74.040660000000003</v>
      </c>
      <c r="AY1593" t="s">
        <v>128</v>
      </c>
      <c r="AZ1593" t="s">
        <v>185</v>
      </c>
      <c r="BA1593" t="s">
        <v>138</v>
      </c>
      <c r="BB1593">
        <v>7</v>
      </c>
      <c r="BC1593">
        <v>2</v>
      </c>
      <c r="BD1593">
        <v>2</v>
      </c>
      <c r="BE1593">
        <v>5</v>
      </c>
      <c r="BF1593" t="s">
        <v>139</v>
      </c>
      <c r="BG1593" t="s">
        <v>16366</v>
      </c>
      <c r="BI1593" s="4">
        <v>136</v>
      </c>
      <c r="BL1593" s="4">
        <v>550</v>
      </c>
      <c r="BM1593" s="4">
        <v>145</v>
      </c>
      <c r="BN1593">
        <v>6</v>
      </c>
      <c r="BO1593" s="4">
        <v>20</v>
      </c>
      <c r="BP1593">
        <v>5</v>
      </c>
      <c r="BQ1593">
        <v>1125</v>
      </c>
      <c r="BR1593">
        <v>5</v>
      </c>
      <c r="BS1593">
        <v>5</v>
      </c>
      <c r="BT1593">
        <v>1125</v>
      </c>
      <c r="BU1593">
        <v>1125</v>
      </c>
      <c r="BV1593">
        <v>5</v>
      </c>
      <c r="BW1593">
        <v>1125</v>
      </c>
      <c r="BX1593" t="s">
        <v>249</v>
      </c>
      <c r="BY1593" t="s">
        <v>128</v>
      </c>
      <c r="BZ1593">
        <v>0</v>
      </c>
      <c r="CA1593">
        <v>0</v>
      </c>
      <c r="CB1593">
        <v>0</v>
      </c>
      <c r="CC1593">
        <v>0</v>
      </c>
      <c r="CD1593" s="1">
        <v>43913</v>
      </c>
      <c r="CE1593">
        <v>18</v>
      </c>
      <c r="CF1593">
        <v>13</v>
      </c>
      <c r="CG1593" s="1">
        <v>43440</v>
      </c>
      <c r="CH1593" s="1">
        <v>43760</v>
      </c>
      <c r="CI1593">
        <v>86</v>
      </c>
      <c r="CJ1593">
        <v>9</v>
      </c>
      <c r="CK1593">
        <v>9</v>
      </c>
      <c r="CL1593">
        <v>9</v>
      </c>
      <c r="CM1593">
        <v>8</v>
      </c>
      <c r="CN1593">
        <v>9</v>
      </c>
      <c r="CO1593">
        <v>8</v>
      </c>
      <c r="CP1593" t="s">
        <v>124</v>
      </c>
      <c r="CR1593" t="s">
        <v>142</v>
      </c>
      <c r="CS1593" t="s">
        <v>124</v>
      </c>
      <c r="CT1593" t="s">
        <v>124</v>
      </c>
      <c r="CU1593" t="s">
        <v>188</v>
      </c>
      <c r="CV1593" t="s">
        <v>124</v>
      </c>
      <c r="CW1593" t="s">
        <v>124</v>
      </c>
      <c r="CX1593">
        <v>4</v>
      </c>
      <c r="CY1593">
        <v>4</v>
      </c>
      <c r="CZ1593">
        <v>0</v>
      </c>
      <c r="DA1593">
        <v>0</v>
      </c>
      <c r="DB1593">
        <v>1.1399999999999999</v>
      </c>
    </row>
    <row r="1594" spans="1:106" x14ac:dyDescent="0.2">
      <c r="A1594">
        <v>30592230</v>
      </c>
      <c r="B1594" t="s">
        <v>16367</v>
      </c>
      <c r="C1594">
        <v>20200323043627</v>
      </c>
      <c r="D1594" s="1">
        <v>43913</v>
      </c>
      <c r="E1594" t="s">
        <v>16368</v>
      </c>
      <c r="F1594" t="s">
        <v>16369</v>
      </c>
      <c r="G1594" t="s">
        <v>16370</v>
      </c>
      <c r="H1594" t="s">
        <v>16371</v>
      </c>
      <c r="I1594" t="s">
        <v>111</v>
      </c>
      <c r="J1594" t="s">
        <v>16372</v>
      </c>
      <c r="K1594" t="s">
        <v>16373</v>
      </c>
      <c r="L1594" t="s">
        <v>16374</v>
      </c>
      <c r="M1594" t="s">
        <v>16375</v>
      </c>
      <c r="N1594" t="s">
        <v>16376</v>
      </c>
      <c r="R1594" t="s">
        <v>16377</v>
      </c>
      <c r="T1594">
        <v>13264918</v>
      </c>
      <c r="U1594" t="s">
        <v>16378</v>
      </c>
      <c r="V1594" t="s">
        <v>16379</v>
      </c>
      <c r="W1594" s="1">
        <v>41716</v>
      </c>
      <c r="X1594" t="s">
        <v>121</v>
      </c>
      <c r="Y1594" t="s">
        <v>16380</v>
      </c>
      <c r="Z1594" t="s">
        <v>123</v>
      </c>
      <c r="AA1594" s="3">
        <v>1</v>
      </c>
      <c r="AB1594" s="3">
        <v>1</v>
      </c>
      <c r="AC1594" t="s">
        <v>128</v>
      </c>
      <c r="AD1594" t="s">
        <v>16381</v>
      </c>
      <c r="AE1594" t="s">
        <v>16382</v>
      </c>
      <c r="AG1594">
        <v>1</v>
      </c>
      <c r="AH1594">
        <v>1</v>
      </c>
      <c r="AI1594" t="s">
        <v>213</v>
      </c>
      <c r="AJ1594" t="s">
        <v>128</v>
      </c>
      <c r="AK1594" t="s">
        <v>124</v>
      </c>
      <c r="AL1594" t="s">
        <v>129</v>
      </c>
      <c r="AN1594" t="s">
        <v>130</v>
      </c>
      <c r="AP1594" t="s">
        <v>131</v>
      </c>
      <c r="AQ1594" t="s">
        <v>132</v>
      </c>
      <c r="AR1594">
        <v>7302</v>
      </c>
      <c r="AS1594" t="s">
        <v>133</v>
      </c>
      <c r="AT1594" t="s">
        <v>134</v>
      </c>
      <c r="AU1594" t="s">
        <v>135</v>
      </c>
      <c r="AV1594" t="s">
        <v>136</v>
      </c>
      <c r="AW1594">
        <v>40.714379999999998</v>
      </c>
      <c r="AX1594">
        <v>-74.039590000000004</v>
      </c>
      <c r="AY1594" t="s">
        <v>128</v>
      </c>
      <c r="AZ1594" t="s">
        <v>185</v>
      </c>
      <c r="BA1594" t="s">
        <v>163</v>
      </c>
      <c r="BB1594">
        <v>4</v>
      </c>
      <c r="BC1594">
        <v>1</v>
      </c>
      <c r="BD1594">
        <v>1</v>
      </c>
      <c r="BE1594">
        <v>2</v>
      </c>
      <c r="BF1594" t="s">
        <v>139</v>
      </c>
      <c r="BG1594" t="s">
        <v>16383</v>
      </c>
      <c r="BI1594" s="4">
        <v>85</v>
      </c>
      <c r="BL1594" s="4">
        <v>0</v>
      </c>
      <c r="BM1594" s="4">
        <v>10</v>
      </c>
      <c r="BN1594">
        <v>2</v>
      </c>
      <c r="BO1594" s="4">
        <v>5</v>
      </c>
      <c r="BP1594">
        <v>2</v>
      </c>
      <c r="BQ1594">
        <v>28</v>
      </c>
      <c r="BR1594">
        <v>1</v>
      </c>
      <c r="BS1594">
        <v>2</v>
      </c>
      <c r="BT1594">
        <v>28</v>
      </c>
      <c r="BU1594">
        <v>28</v>
      </c>
      <c r="BV1594">
        <v>1.1000000000000001</v>
      </c>
      <c r="BW1594">
        <v>28</v>
      </c>
      <c r="BX1594" t="s">
        <v>187</v>
      </c>
      <c r="BY1594" t="s">
        <v>128</v>
      </c>
      <c r="BZ1594">
        <v>29</v>
      </c>
      <c r="CA1594">
        <v>47</v>
      </c>
      <c r="CB1594">
        <v>64</v>
      </c>
      <c r="CC1594">
        <v>182</v>
      </c>
      <c r="CD1594" s="1">
        <v>43913</v>
      </c>
      <c r="CE1594">
        <v>63</v>
      </c>
      <c r="CF1594">
        <v>52</v>
      </c>
      <c r="CG1594" s="1">
        <v>43458</v>
      </c>
      <c r="CH1594" s="1">
        <v>43898</v>
      </c>
      <c r="CI1594">
        <v>97</v>
      </c>
      <c r="CJ1594">
        <v>10</v>
      </c>
      <c r="CK1594">
        <v>10</v>
      </c>
      <c r="CL1594">
        <v>10</v>
      </c>
      <c r="CM1594">
        <v>10</v>
      </c>
      <c r="CN1594">
        <v>10</v>
      </c>
      <c r="CO1594">
        <v>10</v>
      </c>
      <c r="CP1594" t="s">
        <v>124</v>
      </c>
      <c r="CR1594" t="s">
        <v>142</v>
      </c>
      <c r="CS1594" t="s">
        <v>124</v>
      </c>
      <c r="CT1594" t="s">
        <v>124</v>
      </c>
      <c r="CU1594" t="s">
        <v>143</v>
      </c>
      <c r="CV1594" t="s">
        <v>124</v>
      </c>
      <c r="CW1594" t="s">
        <v>124</v>
      </c>
      <c r="CX1594">
        <v>1</v>
      </c>
      <c r="CY1594">
        <v>0</v>
      </c>
      <c r="CZ1594">
        <v>1</v>
      </c>
      <c r="DA1594">
        <v>0</v>
      </c>
      <c r="DB1594">
        <v>4.1399999999999997</v>
      </c>
    </row>
    <row r="1595" spans="1:106" x14ac:dyDescent="0.2">
      <c r="A1595">
        <v>30657704</v>
      </c>
      <c r="B1595" t="s">
        <v>16384</v>
      </c>
      <c r="C1595">
        <v>20200323043627</v>
      </c>
      <c r="D1595" s="1">
        <v>43913</v>
      </c>
      <c r="E1595" t="s">
        <v>16385</v>
      </c>
      <c r="F1595" t="s">
        <v>16386</v>
      </c>
      <c r="H1595" t="s">
        <v>16386</v>
      </c>
      <c r="I1595" t="s">
        <v>111</v>
      </c>
      <c r="R1595" t="s">
        <v>16387</v>
      </c>
      <c r="T1595">
        <v>14017563</v>
      </c>
      <c r="U1595" t="s">
        <v>16388</v>
      </c>
      <c r="V1595" t="s">
        <v>16389</v>
      </c>
      <c r="W1595" s="1">
        <v>41736</v>
      </c>
      <c r="X1595" t="s">
        <v>196</v>
      </c>
      <c r="Z1595" t="s">
        <v>157</v>
      </c>
      <c r="AA1595" t="s">
        <v>157</v>
      </c>
      <c r="AB1595" s="3">
        <v>1</v>
      </c>
      <c r="AC1595" t="s">
        <v>124</v>
      </c>
      <c r="AD1595" t="s">
        <v>16390</v>
      </c>
      <c r="AE1595" t="s">
        <v>16391</v>
      </c>
      <c r="AG1595">
        <v>1</v>
      </c>
      <c r="AH1595">
        <v>1</v>
      </c>
      <c r="AI1595" t="s">
        <v>127</v>
      </c>
      <c r="AJ1595" t="s">
        <v>128</v>
      </c>
      <c r="AK1595" t="s">
        <v>128</v>
      </c>
      <c r="AL1595" t="s">
        <v>129</v>
      </c>
      <c r="AN1595" t="s">
        <v>130</v>
      </c>
      <c r="AP1595" t="s">
        <v>131</v>
      </c>
      <c r="AQ1595" t="s">
        <v>132</v>
      </c>
      <c r="AR1595">
        <v>7302</v>
      </c>
      <c r="AS1595" t="s">
        <v>133</v>
      </c>
      <c r="AT1595" t="s">
        <v>134</v>
      </c>
      <c r="AU1595" t="s">
        <v>135</v>
      </c>
      <c r="AV1595" t="s">
        <v>136</v>
      </c>
      <c r="AW1595">
        <v>40.719720000000002</v>
      </c>
      <c r="AX1595">
        <v>-74.034930000000003</v>
      </c>
      <c r="AY1595" t="s">
        <v>128</v>
      </c>
      <c r="AZ1595" t="s">
        <v>185</v>
      </c>
      <c r="BA1595" t="s">
        <v>138</v>
      </c>
      <c r="BB1595">
        <v>2</v>
      </c>
      <c r="BC1595">
        <v>1</v>
      </c>
      <c r="BD1595">
        <v>0</v>
      </c>
      <c r="BE1595">
        <v>1</v>
      </c>
      <c r="BF1595" t="s">
        <v>139</v>
      </c>
      <c r="BG1595" t="s">
        <v>16392</v>
      </c>
      <c r="BI1595" s="4">
        <v>89</v>
      </c>
      <c r="BL1595" s="4">
        <v>0</v>
      </c>
      <c r="BM1595" s="4">
        <v>50</v>
      </c>
      <c r="BN1595">
        <v>1</v>
      </c>
      <c r="BO1595" s="4">
        <v>0</v>
      </c>
      <c r="BP1595">
        <v>2</v>
      </c>
      <c r="BQ1595">
        <v>1125</v>
      </c>
      <c r="BR1595">
        <v>2</v>
      </c>
      <c r="BS1595">
        <v>2</v>
      </c>
      <c r="BT1595">
        <v>1125</v>
      </c>
      <c r="BU1595">
        <v>1125</v>
      </c>
      <c r="BV1595">
        <v>2</v>
      </c>
      <c r="BW1595">
        <v>1125</v>
      </c>
      <c r="BX1595" t="s">
        <v>6914</v>
      </c>
      <c r="BY1595" t="s">
        <v>128</v>
      </c>
      <c r="BZ1595">
        <v>0</v>
      </c>
      <c r="CA1595">
        <v>0</v>
      </c>
      <c r="CB1595">
        <v>0</v>
      </c>
      <c r="CC1595">
        <v>0</v>
      </c>
      <c r="CD1595" s="1">
        <v>43913</v>
      </c>
      <c r="CE1595">
        <v>9</v>
      </c>
      <c r="CF1595">
        <v>4</v>
      </c>
      <c r="CG1595" s="1">
        <v>43512</v>
      </c>
      <c r="CH1595" s="1">
        <v>43662</v>
      </c>
      <c r="CI1595">
        <v>98</v>
      </c>
      <c r="CJ1595">
        <v>10</v>
      </c>
      <c r="CK1595">
        <v>10</v>
      </c>
      <c r="CL1595">
        <v>10</v>
      </c>
      <c r="CM1595">
        <v>10</v>
      </c>
      <c r="CN1595">
        <v>10</v>
      </c>
      <c r="CO1595">
        <v>10</v>
      </c>
      <c r="CP1595" t="s">
        <v>124</v>
      </c>
      <c r="CR1595" t="s">
        <v>588</v>
      </c>
      <c r="CS1595" t="s">
        <v>124</v>
      </c>
      <c r="CT1595" t="s">
        <v>124</v>
      </c>
      <c r="CU1595" t="s">
        <v>143</v>
      </c>
      <c r="CV1595" t="s">
        <v>124</v>
      </c>
      <c r="CW1595" t="s">
        <v>124</v>
      </c>
      <c r="CX1595">
        <v>1</v>
      </c>
      <c r="CY1595">
        <v>1</v>
      </c>
      <c r="CZ1595">
        <v>0</v>
      </c>
      <c r="DA1595">
        <v>0</v>
      </c>
      <c r="DB1595">
        <v>0.67</v>
      </c>
    </row>
    <row r="1596" spans="1:106" x14ac:dyDescent="0.2">
      <c r="A1596">
        <v>30669888</v>
      </c>
      <c r="B1596" t="s">
        <v>16393</v>
      </c>
      <c r="C1596">
        <v>20200323043627</v>
      </c>
      <c r="D1596" s="1">
        <v>43913</v>
      </c>
      <c r="E1596" t="s">
        <v>16394</v>
      </c>
      <c r="F1596" t="s">
        <v>16395</v>
      </c>
      <c r="G1596" t="s">
        <v>16396</v>
      </c>
      <c r="H1596" t="s">
        <v>16397</v>
      </c>
      <c r="I1596" t="s">
        <v>111</v>
      </c>
      <c r="J1596" t="s">
        <v>16398</v>
      </c>
      <c r="K1596" t="s">
        <v>16399</v>
      </c>
      <c r="L1596" t="s">
        <v>16400</v>
      </c>
      <c r="M1596" t="s">
        <v>16401</v>
      </c>
      <c r="N1596" t="s">
        <v>16402</v>
      </c>
      <c r="O1596" t="s">
        <v>16403</v>
      </c>
      <c r="R1596" t="s">
        <v>16404</v>
      </c>
      <c r="T1596">
        <v>30454464</v>
      </c>
      <c r="U1596" t="s">
        <v>16405</v>
      </c>
      <c r="V1596" t="s">
        <v>16406</v>
      </c>
      <c r="W1596" s="1">
        <v>42096</v>
      </c>
      <c r="X1596" t="s">
        <v>196</v>
      </c>
      <c r="Y1596" s="2" t="s">
        <v>16407</v>
      </c>
      <c r="Z1596" t="s">
        <v>123</v>
      </c>
      <c r="AA1596" s="3">
        <v>0.94</v>
      </c>
      <c r="AB1596" s="3">
        <v>0.95</v>
      </c>
      <c r="AC1596" t="s">
        <v>128</v>
      </c>
      <c r="AD1596" t="s">
        <v>16408</v>
      </c>
      <c r="AE1596" t="s">
        <v>16409</v>
      </c>
      <c r="AF1596" t="s">
        <v>16410</v>
      </c>
      <c r="AG1596">
        <v>4</v>
      </c>
      <c r="AH1596">
        <v>4</v>
      </c>
      <c r="AI1596" t="s">
        <v>426</v>
      </c>
      <c r="AJ1596" t="s">
        <v>128</v>
      </c>
      <c r="AK1596" t="s">
        <v>124</v>
      </c>
      <c r="AL1596" t="s">
        <v>129</v>
      </c>
      <c r="AN1596" t="s">
        <v>514</v>
      </c>
      <c r="AP1596" t="s">
        <v>131</v>
      </c>
      <c r="AQ1596" t="s">
        <v>132</v>
      </c>
      <c r="AR1596">
        <v>7307</v>
      </c>
      <c r="AS1596" t="s">
        <v>133</v>
      </c>
      <c r="AT1596" t="s">
        <v>134</v>
      </c>
      <c r="AU1596" t="s">
        <v>135</v>
      </c>
      <c r="AV1596" t="s">
        <v>136</v>
      </c>
      <c r="AW1596">
        <v>40.752000000000002</v>
      </c>
      <c r="AX1596">
        <v>-74.051569999999998</v>
      </c>
      <c r="AY1596" t="s">
        <v>128</v>
      </c>
      <c r="AZ1596" t="s">
        <v>185</v>
      </c>
      <c r="BA1596" t="s">
        <v>138</v>
      </c>
      <c r="BB1596">
        <v>10</v>
      </c>
      <c r="BC1596">
        <v>2</v>
      </c>
      <c r="BD1596">
        <v>3</v>
      </c>
      <c r="BE1596">
        <v>3</v>
      </c>
      <c r="BF1596" t="s">
        <v>139</v>
      </c>
      <c r="BG1596" t="s">
        <v>16411</v>
      </c>
      <c r="BI1596" s="4">
        <v>145</v>
      </c>
      <c r="BL1596" s="4">
        <v>0</v>
      </c>
      <c r="BM1596" s="4">
        <v>40</v>
      </c>
      <c r="BN1596">
        <v>2</v>
      </c>
      <c r="BO1596" s="4">
        <v>15</v>
      </c>
      <c r="BP1596">
        <v>1</v>
      </c>
      <c r="BQ1596">
        <v>1125</v>
      </c>
      <c r="BR1596">
        <v>1</v>
      </c>
      <c r="BS1596">
        <v>1</v>
      </c>
      <c r="BT1596">
        <v>1125</v>
      </c>
      <c r="BU1596">
        <v>1125</v>
      </c>
      <c r="BV1596">
        <v>1</v>
      </c>
      <c r="BW1596">
        <v>1125</v>
      </c>
      <c r="BX1596" t="s">
        <v>332</v>
      </c>
      <c r="BY1596" t="s">
        <v>128</v>
      </c>
      <c r="BZ1596">
        <v>20</v>
      </c>
      <c r="CA1596">
        <v>45</v>
      </c>
      <c r="CB1596">
        <v>66</v>
      </c>
      <c r="CC1596">
        <v>153</v>
      </c>
      <c r="CD1596" s="1">
        <v>43913</v>
      </c>
      <c r="CE1596">
        <v>131</v>
      </c>
      <c r="CF1596">
        <v>100</v>
      </c>
      <c r="CG1596" s="1">
        <v>43442</v>
      </c>
      <c r="CH1596" s="1">
        <v>43900</v>
      </c>
      <c r="CI1596">
        <v>96</v>
      </c>
      <c r="CJ1596">
        <v>10</v>
      </c>
      <c r="CK1596">
        <v>10</v>
      </c>
      <c r="CL1596">
        <v>10</v>
      </c>
      <c r="CM1596">
        <v>10</v>
      </c>
      <c r="CN1596">
        <v>10</v>
      </c>
      <c r="CO1596">
        <v>10</v>
      </c>
      <c r="CP1596" t="s">
        <v>124</v>
      </c>
      <c r="CR1596" t="s">
        <v>142</v>
      </c>
      <c r="CS1596" t="s">
        <v>124</v>
      </c>
      <c r="CT1596" t="s">
        <v>124</v>
      </c>
      <c r="CU1596" t="s">
        <v>188</v>
      </c>
      <c r="CV1596" t="s">
        <v>124</v>
      </c>
      <c r="CW1596" t="s">
        <v>124</v>
      </c>
      <c r="CX1596">
        <v>3</v>
      </c>
      <c r="CY1596">
        <v>3</v>
      </c>
      <c r="CZ1596">
        <v>0</v>
      </c>
      <c r="DA1596">
        <v>0</v>
      </c>
      <c r="DB1596">
        <v>8.33</v>
      </c>
    </row>
    <row r="1597" spans="1:106" x14ac:dyDescent="0.2">
      <c r="A1597">
        <v>30671201</v>
      </c>
      <c r="B1597" t="s">
        <v>16412</v>
      </c>
      <c r="C1597">
        <v>20200323043627</v>
      </c>
      <c r="D1597" s="1">
        <v>43913</v>
      </c>
      <c r="E1597" t="s">
        <v>16394</v>
      </c>
      <c r="F1597" t="s">
        <v>16395</v>
      </c>
      <c r="G1597" t="s">
        <v>16396</v>
      </c>
      <c r="H1597" t="s">
        <v>16413</v>
      </c>
      <c r="I1597" t="s">
        <v>111</v>
      </c>
      <c r="J1597" t="s">
        <v>16398</v>
      </c>
      <c r="K1597" t="s">
        <v>16414</v>
      </c>
      <c r="L1597" t="s">
        <v>16415</v>
      </c>
      <c r="M1597" t="s">
        <v>16416</v>
      </c>
      <c r="N1597" t="s">
        <v>16417</v>
      </c>
      <c r="O1597" t="s">
        <v>16418</v>
      </c>
      <c r="R1597" t="s">
        <v>16419</v>
      </c>
      <c r="T1597">
        <v>30454464</v>
      </c>
      <c r="U1597" t="s">
        <v>16405</v>
      </c>
      <c r="V1597" t="s">
        <v>16406</v>
      </c>
      <c r="W1597" s="1">
        <v>42096</v>
      </c>
      <c r="X1597" t="s">
        <v>196</v>
      </c>
      <c r="Y1597" s="2" t="s">
        <v>16407</v>
      </c>
      <c r="Z1597" t="s">
        <v>123</v>
      </c>
      <c r="AA1597" s="3">
        <v>0.94</v>
      </c>
      <c r="AB1597" s="3">
        <v>0.95</v>
      </c>
      <c r="AC1597" t="s">
        <v>128</v>
      </c>
      <c r="AD1597" t="s">
        <v>16408</v>
      </c>
      <c r="AE1597" t="s">
        <v>16409</v>
      </c>
      <c r="AF1597" t="s">
        <v>16410</v>
      </c>
      <c r="AG1597">
        <v>4</v>
      </c>
      <c r="AH1597">
        <v>4</v>
      </c>
      <c r="AI1597" t="s">
        <v>426</v>
      </c>
      <c r="AJ1597" t="s">
        <v>128</v>
      </c>
      <c r="AK1597" t="s">
        <v>124</v>
      </c>
      <c r="AL1597" t="s">
        <v>129</v>
      </c>
      <c r="AN1597" t="s">
        <v>514</v>
      </c>
      <c r="AP1597" t="s">
        <v>131</v>
      </c>
      <c r="AQ1597" t="s">
        <v>132</v>
      </c>
      <c r="AR1597">
        <v>7307</v>
      </c>
      <c r="AS1597" t="s">
        <v>133</v>
      </c>
      <c r="AT1597" t="s">
        <v>134</v>
      </c>
      <c r="AU1597" t="s">
        <v>135</v>
      </c>
      <c r="AV1597" t="s">
        <v>136</v>
      </c>
      <c r="AW1597">
        <v>40.753529999999998</v>
      </c>
      <c r="AX1597">
        <v>-74.050529999999995</v>
      </c>
      <c r="AY1597" t="s">
        <v>128</v>
      </c>
      <c r="AZ1597" t="s">
        <v>185</v>
      </c>
      <c r="BA1597" t="s">
        <v>138</v>
      </c>
      <c r="BB1597">
        <v>10</v>
      </c>
      <c r="BC1597">
        <v>2</v>
      </c>
      <c r="BD1597">
        <v>3</v>
      </c>
      <c r="BE1597">
        <v>3</v>
      </c>
      <c r="BF1597" t="s">
        <v>139</v>
      </c>
      <c r="BG1597" t="s">
        <v>16411</v>
      </c>
      <c r="BI1597" s="4">
        <v>140</v>
      </c>
      <c r="BL1597" s="4">
        <v>0</v>
      </c>
      <c r="BM1597" s="4">
        <v>40</v>
      </c>
      <c r="BN1597">
        <v>2</v>
      </c>
      <c r="BO1597" s="4">
        <v>15</v>
      </c>
      <c r="BP1597">
        <v>1</v>
      </c>
      <c r="BQ1597">
        <v>1125</v>
      </c>
      <c r="BR1597">
        <v>1</v>
      </c>
      <c r="BS1597">
        <v>1</v>
      </c>
      <c r="BT1597">
        <v>1125</v>
      </c>
      <c r="BU1597">
        <v>1125</v>
      </c>
      <c r="BV1597">
        <v>1</v>
      </c>
      <c r="BW1597">
        <v>1125</v>
      </c>
      <c r="BX1597" t="s">
        <v>757</v>
      </c>
      <c r="BY1597" t="s">
        <v>128</v>
      </c>
      <c r="BZ1597">
        <v>29</v>
      </c>
      <c r="CA1597">
        <v>57</v>
      </c>
      <c r="CB1597">
        <v>82</v>
      </c>
      <c r="CC1597">
        <v>170</v>
      </c>
      <c r="CD1597" s="1">
        <v>43913</v>
      </c>
      <c r="CE1597">
        <v>127</v>
      </c>
      <c r="CF1597">
        <v>99</v>
      </c>
      <c r="CG1597" s="1">
        <v>43450</v>
      </c>
      <c r="CH1597" s="1">
        <v>43892</v>
      </c>
      <c r="CI1597">
        <v>98</v>
      </c>
      <c r="CJ1597">
        <v>10</v>
      </c>
      <c r="CK1597">
        <v>10</v>
      </c>
      <c r="CL1597">
        <v>10</v>
      </c>
      <c r="CM1597">
        <v>10</v>
      </c>
      <c r="CN1597">
        <v>10</v>
      </c>
      <c r="CO1597">
        <v>10</v>
      </c>
      <c r="CP1597" t="s">
        <v>124</v>
      </c>
      <c r="CR1597" t="s">
        <v>142</v>
      </c>
      <c r="CS1597" t="s">
        <v>124</v>
      </c>
      <c r="CT1597" t="s">
        <v>124</v>
      </c>
      <c r="CU1597" t="s">
        <v>188</v>
      </c>
      <c r="CV1597" t="s">
        <v>124</v>
      </c>
      <c r="CW1597" t="s">
        <v>124</v>
      </c>
      <c r="CX1597">
        <v>3</v>
      </c>
      <c r="CY1597">
        <v>3</v>
      </c>
      <c r="CZ1597">
        <v>0</v>
      </c>
      <c r="DA1597">
        <v>0</v>
      </c>
      <c r="DB1597">
        <v>8.2100000000000009</v>
      </c>
    </row>
    <row r="1598" spans="1:106" x14ac:dyDescent="0.2">
      <c r="A1598">
        <v>30671765</v>
      </c>
      <c r="B1598" t="s">
        <v>16420</v>
      </c>
      <c r="C1598">
        <v>20200323043627</v>
      </c>
      <c r="D1598" s="1">
        <v>43913</v>
      </c>
      <c r="E1598" t="s">
        <v>16421</v>
      </c>
      <c r="F1598" t="s">
        <v>16422</v>
      </c>
      <c r="G1598" t="s">
        <v>16423</v>
      </c>
      <c r="H1598" t="s">
        <v>16424</v>
      </c>
      <c r="I1598" t="s">
        <v>111</v>
      </c>
      <c r="J1598" t="s">
        <v>16425</v>
      </c>
      <c r="K1598" t="s">
        <v>16399</v>
      </c>
      <c r="L1598" t="s">
        <v>16426</v>
      </c>
      <c r="M1598" t="s">
        <v>16427</v>
      </c>
      <c r="N1598" t="s">
        <v>16428</v>
      </c>
      <c r="O1598" t="s">
        <v>16429</v>
      </c>
      <c r="R1598" t="s">
        <v>16430</v>
      </c>
      <c r="T1598">
        <v>30454464</v>
      </c>
      <c r="U1598" t="s">
        <v>16405</v>
      </c>
      <c r="V1598" t="s">
        <v>16406</v>
      </c>
      <c r="W1598" s="1">
        <v>42096</v>
      </c>
      <c r="X1598" t="s">
        <v>196</v>
      </c>
      <c r="Y1598" s="2" t="s">
        <v>16407</v>
      </c>
      <c r="Z1598" t="s">
        <v>123</v>
      </c>
      <c r="AA1598" s="3">
        <v>0.94</v>
      </c>
      <c r="AB1598" s="3">
        <v>0.95</v>
      </c>
      <c r="AC1598" t="s">
        <v>128</v>
      </c>
      <c r="AD1598" t="s">
        <v>16408</v>
      </c>
      <c r="AE1598" t="s">
        <v>16409</v>
      </c>
      <c r="AF1598" t="s">
        <v>16410</v>
      </c>
      <c r="AG1598">
        <v>4</v>
      </c>
      <c r="AH1598">
        <v>4</v>
      </c>
      <c r="AI1598" t="s">
        <v>426</v>
      </c>
      <c r="AJ1598" t="s">
        <v>128</v>
      </c>
      <c r="AK1598" t="s">
        <v>124</v>
      </c>
      <c r="AL1598" t="s">
        <v>129</v>
      </c>
      <c r="AN1598" t="s">
        <v>514</v>
      </c>
      <c r="AP1598" t="s">
        <v>131</v>
      </c>
      <c r="AQ1598" t="s">
        <v>132</v>
      </c>
      <c r="AR1598">
        <v>7307</v>
      </c>
      <c r="AS1598" t="s">
        <v>133</v>
      </c>
      <c r="AT1598" t="s">
        <v>134</v>
      </c>
      <c r="AU1598" t="s">
        <v>135</v>
      </c>
      <c r="AV1598" t="s">
        <v>136</v>
      </c>
      <c r="AW1598">
        <v>40.752929999999999</v>
      </c>
      <c r="AX1598">
        <v>-74.050790000000006</v>
      </c>
      <c r="AY1598" t="s">
        <v>128</v>
      </c>
      <c r="AZ1598" t="s">
        <v>162</v>
      </c>
      <c r="BA1598" t="s">
        <v>138</v>
      </c>
      <c r="BB1598">
        <v>8</v>
      </c>
      <c r="BC1598">
        <v>1</v>
      </c>
      <c r="BD1598">
        <v>2</v>
      </c>
      <c r="BE1598">
        <v>2</v>
      </c>
      <c r="BF1598" t="s">
        <v>139</v>
      </c>
      <c r="BG1598" t="s">
        <v>16431</v>
      </c>
      <c r="BI1598" s="4">
        <v>105</v>
      </c>
      <c r="BL1598" s="4">
        <v>0</v>
      </c>
      <c r="BM1598" s="4">
        <v>30</v>
      </c>
      <c r="BN1598">
        <v>2</v>
      </c>
      <c r="BO1598" s="4">
        <v>15</v>
      </c>
      <c r="BP1598">
        <v>1</v>
      </c>
      <c r="BQ1598">
        <v>1125</v>
      </c>
      <c r="BR1598">
        <v>1</v>
      </c>
      <c r="BS1598">
        <v>1</v>
      </c>
      <c r="BT1598">
        <v>1125</v>
      </c>
      <c r="BU1598">
        <v>1125</v>
      </c>
      <c r="BV1598">
        <v>1</v>
      </c>
      <c r="BW1598">
        <v>1125</v>
      </c>
      <c r="BX1598" t="s">
        <v>1404</v>
      </c>
      <c r="BY1598" t="s">
        <v>128</v>
      </c>
      <c r="BZ1598">
        <v>29</v>
      </c>
      <c r="CA1598">
        <v>59</v>
      </c>
      <c r="CB1598">
        <v>89</v>
      </c>
      <c r="CC1598">
        <v>179</v>
      </c>
      <c r="CD1598" s="1">
        <v>43913</v>
      </c>
      <c r="CE1598">
        <v>97</v>
      </c>
      <c r="CF1598">
        <v>82</v>
      </c>
      <c r="CG1598" s="1">
        <v>43442</v>
      </c>
      <c r="CH1598" s="1">
        <v>43896</v>
      </c>
      <c r="CI1598">
        <v>97</v>
      </c>
      <c r="CJ1598">
        <v>10</v>
      </c>
      <c r="CK1598">
        <v>9</v>
      </c>
      <c r="CL1598">
        <v>10</v>
      </c>
      <c r="CM1598">
        <v>10</v>
      </c>
      <c r="CN1598">
        <v>9</v>
      </c>
      <c r="CO1598">
        <v>9</v>
      </c>
      <c r="CP1598" t="s">
        <v>124</v>
      </c>
      <c r="CR1598" t="s">
        <v>142</v>
      </c>
      <c r="CS1598" t="s">
        <v>124</v>
      </c>
      <c r="CT1598" t="s">
        <v>124</v>
      </c>
      <c r="CU1598" t="s">
        <v>188</v>
      </c>
      <c r="CV1598" t="s">
        <v>124</v>
      </c>
      <c r="CW1598" t="s">
        <v>124</v>
      </c>
      <c r="CX1598">
        <v>3</v>
      </c>
      <c r="CY1598">
        <v>3</v>
      </c>
      <c r="CZ1598">
        <v>0</v>
      </c>
      <c r="DA1598">
        <v>0</v>
      </c>
      <c r="DB1598">
        <v>6.17</v>
      </c>
    </row>
    <row r="1599" spans="1:106" x14ac:dyDescent="0.2">
      <c r="A1599">
        <v>30674361</v>
      </c>
      <c r="B1599" t="s">
        <v>16432</v>
      </c>
      <c r="C1599">
        <v>20200323043627</v>
      </c>
      <c r="D1599" s="1">
        <v>43913</v>
      </c>
      <c r="E1599" t="s">
        <v>16433</v>
      </c>
      <c r="F1599" t="s">
        <v>16434</v>
      </c>
      <c r="H1599" t="s">
        <v>16435</v>
      </c>
      <c r="I1599" t="s">
        <v>111</v>
      </c>
      <c r="L1599" t="s">
        <v>16436</v>
      </c>
      <c r="M1599" t="s">
        <v>16437</v>
      </c>
      <c r="R1599" t="s">
        <v>16438</v>
      </c>
      <c r="T1599">
        <v>190210835</v>
      </c>
      <c r="U1599" t="s">
        <v>16439</v>
      </c>
      <c r="V1599" t="s">
        <v>16440</v>
      </c>
      <c r="W1599" s="1">
        <v>43238</v>
      </c>
      <c r="X1599" t="s">
        <v>196</v>
      </c>
      <c r="Z1599" t="s">
        <v>229</v>
      </c>
      <c r="AA1599" s="3">
        <v>1</v>
      </c>
      <c r="AB1599" s="3">
        <v>0.37</v>
      </c>
      <c r="AC1599" t="s">
        <v>124</v>
      </c>
      <c r="AD1599" t="s">
        <v>16441</v>
      </c>
      <c r="AE1599" t="s">
        <v>16442</v>
      </c>
      <c r="AG1599">
        <v>2</v>
      </c>
      <c r="AH1599">
        <v>2</v>
      </c>
      <c r="AI1599" t="s">
        <v>4697</v>
      </c>
      <c r="AJ1599" t="s">
        <v>128</v>
      </c>
      <c r="AK1599" t="s">
        <v>128</v>
      </c>
      <c r="AL1599" t="s">
        <v>129</v>
      </c>
      <c r="AN1599" t="s">
        <v>232</v>
      </c>
      <c r="AP1599" t="s">
        <v>131</v>
      </c>
      <c r="AQ1599" t="s">
        <v>132</v>
      </c>
      <c r="AR1599">
        <v>7306</v>
      </c>
      <c r="AS1599" t="s">
        <v>133</v>
      </c>
      <c r="AT1599" t="s">
        <v>134</v>
      </c>
      <c r="AU1599" t="s">
        <v>135</v>
      </c>
      <c r="AV1599" t="s">
        <v>136</v>
      </c>
      <c r="AW1599">
        <v>40.723790000000001</v>
      </c>
      <c r="AX1599">
        <v>-74.069249999999997</v>
      </c>
      <c r="AY1599" t="s">
        <v>128</v>
      </c>
      <c r="AZ1599" t="s">
        <v>185</v>
      </c>
      <c r="BA1599" t="s">
        <v>138</v>
      </c>
      <c r="BB1599">
        <v>6</v>
      </c>
      <c r="BC1599">
        <v>1</v>
      </c>
      <c r="BD1599">
        <v>3</v>
      </c>
      <c r="BE1599">
        <v>4</v>
      </c>
      <c r="BF1599" t="s">
        <v>139</v>
      </c>
      <c r="BG1599" t="s">
        <v>16443</v>
      </c>
      <c r="BI1599" s="4">
        <v>118</v>
      </c>
      <c r="BL1599" s="4">
        <v>0</v>
      </c>
      <c r="BM1599" s="4">
        <v>80</v>
      </c>
      <c r="BN1599">
        <v>1</v>
      </c>
      <c r="BO1599" s="4">
        <v>0</v>
      </c>
      <c r="BP1599">
        <v>3</v>
      </c>
      <c r="BQ1599">
        <v>1125</v>
      </c>
      <c r="BR1599">
        <v>3</v>
      </c>
      <c r="BS1599">
        <v>3</v>
      </c>
      <c r="BT1599">
        <v>1125</v>
      </c>
      <c r="BU1599">
        <v>1125</v>
      </c>
      <c r="BV1599">
        <v>3</v>
      </c>
      <c r="BW1599">
        <v>1125</v>
      </c>
      <c r="BX1599" t="s">
        <v>234</v>
      </c>
      <c r="BY1599" t="s">
        <v>128</v>
      </c>
      <c r="BZ1599">
        <v>0</v>
      </c>
      <c r="CA1599">
        <v>0</v>
      </c>
      <c r="CB1599">
        <v>0</v>
      </c>
      <c r="CC1599">
        <v>0</v>
      </c>
      <c r="CD1599" s="1">
        <v>43913</v>
      </c>
      <c r="CE1599">
        <v>12</v>
      </c>
      <c r="CF1599">
        <v>7</v>
      </c>
      <c r="CG1599" s="1">
        <v>43451</v>
      </c>
      <c r="CH1599" s="1">
        <v>43609</v>
      </c>
      <c r="CI1599">
        <v>93</v>
      </c>
      <c r="CJ1599">
        <v>9</v>
      </c>
      <c r="CK1599">
        <v>10</v>
      </c>
      <c r="CL1599">
        <v>10</v>
      </c>
      <c r="CM1599">
        <v>10</v>
      </c>
      <c r="CN1599">
        <v>9</v>
      </c>
      <c r="CO1599">
        <v>9</v>
      </c>
      <c r="CP1599" t="s">
        <v>124</v>
      </c>
      <c r="CR1599" t="s">
        <v>142</v>
      </c>
      <c r="CS1599" t="s">
        <v>128</v>
      </c>
      <c r="CT1599" t="s">
        <v>124</v>
      </c>
      <c r="CU1599" t="s">
        <v>143</v>
      </c>
      <c r="CV1599" t="s">
        <v>124</v>
      </c>
      <c r="CW1599" t="s">
        <v>124</v>
      </c>
      <c r="CX1599">
        <v>1</v>
      </c>
      <c r="CY1599">
        <v>1</v>
      </c>
      <c r="CZ1599">
        <v>0</v>
      </c>
      <c r="DA1599">
        <v>0</v>
      </c>
      <c r="DB1599">
        <v>0.78</v>
      </c>
    </row>
    <row r="1600" spans="1:106" x14ac:dyDescent="0.2">
      <c r="A1600">
        <v>30726539</v>
      </c>
      <c r="B1600" t="s">
        <v>16444</v>
      </c>
      <c r="C1600">
        <v>20200323043627</v>
      </c>
      <c r="D1600" s="1">
        <v>43913</v>
      </c>
      <c r="E1600" t="s">
        <v>16445</v>
      </c>
      <c r="F1600" t="s">
        <v>16446</v>
      </c>
      <c r="G1600" t="s">
        <v>16447</v>
      </c>
      <c r="H1600" t="s">
        <v>16448</v>
      </c>
      <c r="I1600" t="s">
        <v>111</v>
      </c>
      <c r="J1600" t="s">
        <v>16449</v>
      </c>
      <c r="M1600" t="s">
        <v>16450</v>
      </c>
      <c r="N1600" t="s">
        <v>16451</v>
      </c>
      <c r="O1600" t="s">
        <v>695</v>
      </c>
      <c r="R1600" t="s">
        <v>16452</v>
      </c>
      <c r="T1600">
        <v>96857005</v>
      </c>
      <c r="U1600" t="s">
        <v>16453</v>
      </c>
      <c r="V1600" t="s">
        <v>16454</v>
      </c>
      <c r="W1600" s="1">
        <v>42639</v>
      </c>
      <c r="X1600" t="s">
        <v>135</v>
      </c>
      <c r="Y1600" t="s">
        <v>16455</v>
      </c>
      <c r="Z1600" t="s">
        <v>123</v>
      </c>
      <c r="AA1600" s="3">
        <v>1</v>
      </c>
      <c r="AB1600" s="3">
        <v>0.99</v>
      </c>
      <c r="AC1600" t="s">
        <v>124</v>
      </c>
      <c r="AD1600" t="s">
        <v>16456</v>
      </c>
      <c r="AE1600" t="s">
        <v>16457</v>
      </c>
      <c r="AG1600">
        <v>10</v>
      </c>
      <c r="AH1600">
        <v>10</v>
      </c>
      <c r="AI1600" t="s">
        <v>1277</v>
      </c>
      <c r="AJ1600" t="s">
        <v>128</v>
      </c>
      <c r="AK1600" t="s">
        <v>124</v>
      </c>
      <c r="AL1600" t="s">
        <v>129</v>
      </c>
      <c r="AN1600" t="s">
        <v>161</v>
      </c>
      <c r="AP1600" t="s">
        <v>131</v>
      </c>
      <c r="AQ1600" t="s">
        <v>132</v>
      </c>
      <c r="AR1600">
        <v>7306</v>
      </c>
      <c r="AS1600" t="s">
        <v>133</v>
      </c>
      <c r="AT1600" t="s">
        <v>134</v>
      </c>
      <c r="AU1600" t="s">
        <v>135</v>
      </c>
      <c r="AV1600" t="s">
        <v>136</v>
      </c>
      <c r="AW1600">
        <v>40.730020000000003</v>
      </c>
      <c r="AX1600">
        <v>-74.066599999999994</v>
      </c>
      <c r="AY1600" t="s">
        <v>128</v>
      </c>
      <c r="AZ1600" t="s">
        <v>185</v>
      </c>
      <c r="BA1600" t="s">
        <v>163</v>
      </c>
      <c r="BB1600">
        <v>1</v>
      </c>
      <c r="BC1600">
        <v>2</v>
      </c>
      <c r="BD1600">
        <v>1</v>
      </c>
      <c r="BE1600">
        <v>1</v>
      </c>
      <c r="BF1600" t="s">
        <v>139</v>
      </c>
      <c r="BG1600" t="s">
        <v>16458</v>
      </c>
      <c r="BI1600" s="4">
        <v>80</v>
      </c>
      <c r="BL1600" s="4">
        <v>300</v>
      </c>
      <c r="BM1600" s="4">
        <v>30</v>
      </c>
      <c r="BN1600">
        <v>1</v>
      </c>
      <c r="BO1600" s="4">
        <v>10</v>
      </c>
      <c r="BP1600">
        <v>5</v>
      </c>
      <c r="BQ1600">
        <v>1125</v>
      </c>
      <c r="BR1600">
        <v>5</v>
      </c>
      <c r="BS1600">
        <v>5</v>
      </c>
      <c r="BT1600">
        <v>1125</v>
      </c>
      <c r="BU1600">
        <v>1125</v>
      </c>
      <c r="BV1600">
        <v>5</v>
      </c>
      <c r="BW1600">
        <v>1125</v>
      </c>
      <c r="BX1600" t="s">
        <v>1241</v>
      </c>
      <c r="BY1600" t="s">
        <v>128</v>
      </c>
      <c r="BZ1600">
        <v>30</v>
      </c>
      <c r="CA1600">
        <v>60</v>
      </c>
      <c r="CB1600">
        <v>90</v>
      </c>
      <c r="CC1600">
        <v>247</v>
      </c>
      <c r="CD1600" s="1">
        <v>43913</v>
      </c>
      <c r="CE1600">
        <v>0</v>
      </c>
      <c r="CF1600">
        <v>0</v>
      </c>
      <c r="CP1600" t="s">
        <v>124</v>
      </c>
      <c r="CR1600" t="s">
        <v>142</v>
      </c>
      <c r="CS1600" t="s">
        <v>124</v>
      </c>
      <c r="CT1600" t="s">
        <v>124</v>
      </c>
      <c r="CU1600" t="s">
        <v>188</v>
      </c>
      <c r="CV1600" t="s">
        <v>124</v>
      </c>
      <c r="CW1600" t="s">
        <v>124</v>
      </c>
      <c r="CX1600">
        <v>1</v>
      </c>
      <c r="CY1600">
        <v>0</v>
      </c>
      <c r="CZ1600">
        <v>1</v>
      </c>
      <c r="DA1600">
        <v>0</v>
      </c>
    </row>
    <row r="1601" spans="1:106" x14ac:dyDescent="0.2">
      <c r="A1601">
        <v>30730690</v>
      </c>
      <c r="B1601" t="s">
        <v>16459</v>
      </c>
      <c r="C1601">
        <v>20200323043627</v>
      </c>
      <c r="D1601" s="1">
        <v>43913</v>
      </c>
      <c r="E1601" t="s">
        <v>16460</v>
      </c>
      <c r="F1601" t="s">
        <v>16461</v>
      </c>
      <c r="H1601" t="s">
        <v>16461</v>
      </c>
      <c r="I1601" t="s">
        <v>111</v>
      </c>
      <c r="R1601" t="s">
        <v>16462</v>
      </c>
      <c r="T1601">
        <v>6256696</v>
      </c>
      <c r="U1601" t="s">
        <v>16463</v>
      </c>
      <c r="V1601" t="s">
        <v>16464</v>
      </c>
      <c r="W1601" s="1">
        <v>41400</v>
      </c>
      <c r="X1601" t="s">
        <v>121</v>
      </c>
      <c r="Y1601" t="s">
        <v>16465</v>
      </c>
      <c r="Z1601" t="s">
        <v>157</v>
      </c>
      <c r="AA1601" t="s">
        <v>157</v>
      </c>
      <c r="AB1601" s="3">
        <v>1</v>
      </c>
      <c r="AC1601" t="s">
        <v>124</v>
      </c>
      <c r="AD1601" t="s">
        <v>16466</v>
      </c>
      <c r="AE1601" t="s">
        <v>16467</v>
      </c>
      <c r="AG1601">
        <v>2</v>
      </c>
      <c r="AH1601">
        <v>2</v>
      </c>
      <c r="AI1601" t="s">
        <v>160</v>
      </c>
      <c r="AJ1601" t="s">
        <v>128</v>
      </c>
      <c r="AK1601" t="s">
        <v>124</v>
      </c>
      <c r="AL1601" t="s">
        <v>129</v>
      </c>
      <c r="AN1601" t="s">
        <v>130</v>
      </c>
      <c r="AP1601" t="s">
        <v>131</v>
      </c>
      <c r="AQ1601" t="s">
        <v>132</v>
      </c>
      <c r="AR1601">
        <v>7310</v>
      </c>
      <c r="AS1601" t="s">
        <v>133</v>
      </c>
      <c r="AT1601" t="s">
        <v>134</v>
      </c>
      <c r="AU1601" t="s">
        <v>135</v>
      </c>
      <c r="AV1601" t="s">
        <v>136</v>
      </c>
      <c r="AW1601">
        <v>40.727730000000001</v>
      </c>
      <c r="AX1601">
        <v>-74.031890000000004</v>
      </c>
      <c r="AY1601" t="s">
        <v>128</v>
      </c>
      <c r="AZ1601" t="s">
        <v>185</v>
      </c>
      <c r="BA1601" t="s">
        <v>138</v>
      </c>
      <c r="BB1601">
        <v>4</v>
      </c>
      <c r="BC1601">
        <v>1</v>
      </c>
      <c r="BD1601">
        <v>1</v>
      </c>
      <c r="BE1601">
        <v>1</v>
      </c>
      <c r="BF1601" t="s">
        <v>139</v>
      </c>
      <c r="BG1601" t="s">
        <v>16468</v>
      </c>
      <c r="BI1601" s="4">
        <v>350</v>
      </c>
      <c r="BL1601" s="4">
        <v>0</v>
      </c>
      <c r="BM1601" s="4">
        <v>40</v>
      </c>
      <c r="BN1601">
        <v>1</v>
      </c>
      <c r="BO1601" s="4">
        <v>0</v>
      </c>
      <c r="BP1601">
        <v>1</v>
      </c>
      <c r="BQ1601">
        <v>1125</v>
      </c>
      <c r="BR1601">
        <v>1</v>
      </c>
      <c r="BS1601">
        <v>1</v>
      </c>
      <c r="BT1601">
        <v>1125</v>
      </c>
      <c r="BU1601">
        <v>1125</v>
      </c>
      <c r="BV1601">
        <v>1</v>
      </c>
      <c r="BW1601">
        <v>1125</v>
      </c>
      <c r="BX1601" t="s">
        <v>13108</v>
      </c>
      <c r="BY1601" t="s">
        <v>128</v>
      </c>
      <c r="BZ1601">
        <v>30</v>
      </c>
      <c r="CA1601">
        <v>60</v>
      </c>
      <c r="CB1601">
        <v>90</v>
      </c>
      <c r="CC1601">
        <v>365</v>
      </c>
      <c r="CD1601" s="1">
        <v>43913</v>
      </c>
      <c r="CE1601">
        <v>2</v>
      </c>
      <c r="CF1601">
        <v>0</v>
      </c>
      <c r="CG1601" s="1">
        <v>43447</v>
      </c>
      <c r="CH1601" s="1">
        <v>43452</v>
      </c>
      <c r="CI1601">
        <v>100</v>
      </c>
      <c r="CJ1601">
        <v>10</v>
      </c>
      <c r="CK1601">
        <v>10</v>
      </c>
      <c r="CL1601">
        <v>10</v>
      </c>
      <c r="CM1601">
        <v>10</v>
      </c>
      <c r="CN1601">
        <v>10</v>
      </c>
      <c r="CO1601">
        <v>9</v>
      </c>
      <c r="CP1601" t="s">
        <v>124</v>
      </c>
      <c r="CR1601" t="s">
        <v>142</v>
      </c>
      <c r="CS1601" t="s">
        <v>128</v>
      </c>
      <c r="CT1601" t="s">
        <v>124</v>
      </c>
      <c r="CU1601" t="s">
        <v>166</v>
      </c>
      <c r="CV1601" t="s">
        <v>124</v>
      </c>
      <c r="CW1601" t="s">
        <v>124</v>
      </c>
      <c r="CX1601">
        <v>1</v>
      </c>
      <c r="CY1601">
        <v>1</v>
      </c>
      <c r="CZ1601">
        <v>0</v>
      </c>
      <c r="DA1601">
        <v>0</v>
      </c>
      <c r="DB1601">
        <v>0.13</v>
      </c>
    </row>
    <row r="1602" spans="1:106" x14ac:dyDescent="0.2">
      <c r="A1602">
        <v>30741431</v>
      </c>
      <c r="B1602" t="s">
        <v>16469</v>
      </c>
      <c r="C1602">
        <v>20200323043627</v>
      </c>
      <c r="D1602" s="1">
        <v>43913</v>
      </c>
      <c r="E1602" t="s">
        <v>16470</v>
      </c>
      <c r="F1602" t="s">
        <v>16471</v>
      </c>
      <c r="G1602" t="s">
        <v>16472</v>
      </c>
      <c r="H1602" t="s">
        <v>16473</v>
      </c>
      <c r="I1602" t="s">
        <v>111</v>
      </c>
      <c r="K1602" t="s">
        <v>16474</v>
      </c>
      <c r="L1602" t="s">
        <v>15824</v>
      </c>
      <c r="M1602" t="s">
        <v>15825</v>
      </c>
      <c r="N1602" t="s">
        <v>15826</v>
      </c>
      <c r="O1602" t="s">
        <v>15827</v>
      </c>
      <c r="R1602" t="s">
        <v>16475</v>
      </c>
      <c r="T1602">
        <v>43126281</v>
      </c>
      <c r="U1602" t="s">
        <v>15829</v>
      </c>
      <c r="V1602" t="s">
        <v>15830</v>
      </c>
      <c r="W1602" s="1">
        <v>42248</v>
      </c>
      <c r="X1602" t="s">
        <v>579</v>
      </c>
      <c r="Y1602" t="s">
        <v>15831</v>
      </c>
      <c r="Z1602" t="s">
        <v>243</v>
      </c>
      <c r="AA1602" s="3">
        <v>0.8</v>
      </c>
      <c r="AB1602" s="3">
        <v>0.91</v>
      </c>
      <c r="AC1602" t="s">
        <v>128</v>
      </c>
      <c r="AD1602" t="s">
        <v>15832</v>
      </c>
      <c r="AE1602" t="s">
        <v>15833</v>
      </c>
      <c r="AG1602">
        <v>4</v>
      </c>
      <c r="AH1602">
        <v>4</v>
      </c>
      <c r="AI1602" t="s">
        <v>200</v>
      </c>
      <c r="AJ1602" t="s">
        <v>128</v>
      </c>
      <c r="AK1602" t="s">
        <v>128</v>
      </c>
      <c r="AL1602" t="s">
        <v>129</v>
      </c>
      <c r="AN1602" t="s">
        <v>161</v>
      </c>
      <c r="AP1602" t="s">
        <v>131</v>
      </c>
      <c r="AQ1602" t="s">
        <v>132</v>
      </c>
      <c r="AR1602">
        <v>7307</v>
      </c>
      <c r="AS1602" t="s">
        <v>133</v>
      </c>
      <c r="AT1602" t="s">
        <v>134</v>
      </c>
      <c r="AU1602" t="s">
        <v>135</v>
      </c>
      <c r="AV1602" t="s">
        <v>136</v>
      </c>
      <c r="AW1602">
        <v>40.739730000000002</v>
      </c>
      <c r="AX1602">
        <v>-74.051649999999995</v>
      </c>
      <c r="AY1602" t="s">
        <v>128</v>
      </c>
      <c r="AZ1602" t="s">
        <v>185</v>
      </c>
      <c r="BA1602" t="s">
        <v>138</v>
      </c>
      <c r="BB1602">
        <v>3</v>
      </c>
      <c r="BC1602">
        <v>1</v>
      </c>
      <c r="BD1602">
        <v>1</v>
      </c>
      <c r="BE1602">
        <v>2</v>
      </c>
      <c r="BF1602" t="s">
        <v>139</v>
      </c>
      <c r="BG1602" t="s">
        <v>16476</v>
      </c>
      <c r="BI1602" s="4">
        <v>140</v>
      </c>
      <c r="BL1602" s="4">
        <v>500</v>
      </c>
      <c r="BM1602" s="4">
        <v>80</v>
      </c>
      <c r="BN1602">
        <v>2</v>
      </c>
      <c r="BO1602" s="4">
        <v>15</v>
      </c>
      <c r="BP1602">
        <v>2</v>
      </c>
      <c r="BQ1602">
        <v>30</v>
      </c>
      <c r="BR1602">
        <v>2</v>
      </c>
      <c r="BS1602">
        <v>2</v>
      </c>
      <c r="BT1602">
        <v>30</v>
      </c>
      <c r="BU1602">
        <v>30</v>
      </c>
      <c r="BV1602">
        <v>2</v>
      </c>
      <c r="BW1602">
        <v>30</v>
      </c>
      <c r="BX1602" t="s">
        <v>934</v>
      </c>
      <c r="BY1602" t="s">
        <v>128</v>
      </c>
      <c r="BZ1602">
        <v>0</v>
      </c>
      <c r="CA1602">
        <v>0</v>
      </c>
      <c r="CB1602">
        <v>0</v>
      </c>
      <c r="CC1602">
        <v>0</v>
      </c>
      <c r="CD1602" s="1">
        <v>43913</v>
      </c>
      <c r="CE1602">
        <v>53</v>
      </c>
      <c r="CF1602">
        <v>41</v>
      </c>
      <c r="CG1602" s="1">
        <v>43451</v>
      </c>
      <c r="CH1602" s="1">
        <v>43878</v>
      </c>
      <c r="CI1602">
        <v>100</v>
      </c>
      <c r="CJ1602">
        <v>10</v>
      </c>
      <c r="CK1602">
        <v>10</v>
      </c>
      <c r="CL1602">
        <v>10</v>
      </c>
      <c r="CM1602">
        <v>10</v>
      </c>
      <c r="CN1602">
        <v>9</v>
      </c>
      <c r="CO1602">
        <v>10</v>
      </c>
      <c r="CP1602" t="s">
        <v>124</v>
      </c>
      <c r="CR1602" t="s">
        <v>142</v>
      </c>
      <c r="CS1602" t="s">
        <v>124</v>
      </c>
      <c r="CT1602" t="s">
        <v>124</v>
      </c>
      <c r="CU1602" t="s">
        <v>166</v>
      </c>
      <c r="CV1602" t="s">
        <v>124</v>
      </c>
      <c r="CW1602" t="s">
        <v>124</v>
      </c>
      <c r="CX1602">
        <v>2</v>
      </c>
      <c r="CY1602">
        <v>2</v>
      </c>
      <c r="CZ1602">
        <v>0</v>
      </c>
      <c r="DA1602">
        <v>0</v>
      </c>
      <c r="DB1602">
        <v>3.43</v>
      </c>
    </row>
    <row r="1603" spans="1:106" x14ac:dyDescent="0.2">
      <c r="A1603">
        <v>30794247</v>
      </c>
      <c r="B1603" t="s">
        <v>16477</v>
      </c>
      <c r="C1603">
        <v>20200323043627</v>
      </c>
      <c r="D1603" s="1">
        <v>43913</v>
      </c>
      <c r="E1603" t="s">
        <v>16478</v>
      </c>
      <c r="F1603" t="s">
        <v>16479</v>
      </c>
      <c r="G1603" t="s">
        <v>16480</v>
      </c>
      <c r="H1603" t="s">
        <v>16479</v>
      </c>
      <c r="I1603" t="s">
        <v>111</v>
      </c>
      <c r="J1603" t="s">
        <v>7199</v>
      </c>
      <c r="K1603" t="s">
        <v>7200</v>
      </c>
      <c r="L1603" t="s">
        <v>7201</v>
      </c>
      <c r="M1603" t="s">
        <v>8983</v>
      </c>
      <c r="N1603" t="s">
        <v>7203</v>
      </c>
      <c r="O1603" t="s">
        <v>7204</v>
      </c>
      <c r="R1603" t="s">
        <v>16481</v>
      </c>
      <c r="T1603">
        <v>136070735</v>
      </c>
      <c r="U1603" t="s">
        <v>7206</v>
      </c>
      <c r="V1603" t="s">
        <v>7207</v>
      </c>
      <c r="W1603" s="1">
        <v>42906</v>
      </c>
      <c r="X1603" t="s">
        <v>196</v>
      </c>
      <c r="Y1603" s="2" t="s">
        <v>7208</v>
      </c>
      <c r="Z1603" t="s">
        <v>123</v>
      </c>
      <c r="AA1603" s="3">
        <v>1</v>
      </c>
      <c r="AB1603" s="3">
        <v>0.99</v>
      </c>
      <c r="AC1603" t="s">
        <v>124</v>
      </c>
      <c r="AD1603" t="s">
        <v>7209</v>
      </c>
      <c r="AE1603" t="s">
        <v>7210</v>
      </c>
      <c r="AG1603">
        <v>88</v>
      </c>
      <c r="AH1603">
        <v>88</v>
      </c>
      <c r="AI1603" t="s">
        <v>7211</v>
      </c>
      <c r="AJ1603" t="s">
        <v>128</v>
      </c>
      <c r="AK1603" t="s">
        <v>128</v>
      </c>
      <c r="AL1603" t="s">
        <v>129</v>
      </c>
      <c r="AN1603" t="s">
        <v>130</v>
      </c>
      <c r="AP1603" t="s">
        <v>131</v>
      </c>
      <c r="AQ1603" t="s">
        <v>132</v>
      </c>
      <c r="AR1603">
        <v>7302</v>
      </c>
      <c r="AS1603" t="s">
        <v>133</v>
      </c>
      <c r="AT1603" t="s">
        <v>134</v>
      </c>
      <c r="AU1603" t="s">
        <v>135</v>
      </c>
      <c r="AV1603" t="s">
        <v>136</v>
      </c>
      <c r="AW1603">
        <v>40.723739999999999</v>
      </c>
      <c r="AX1603">
        <v>-74.038520000000005</v>
      </c>
      <c r="AY1603" t="s">
        <v>128</v>
      </c>
      <c r="AZ1603" t="s">
        <v>185</v>
      </c>
      <c r="BA1603" t="s">
        <v>138</v>
      </c>
      <c r="BB1603">
        <v>3</v>
      </c>
      <c r="BC1603">
        <v>1</v>
      </c>
      <c r="BD1603">
        <v>1</v>
      </c>
      <c r="BE1603">
        <v>2</v>
      </c>
      <c r="BF1603" t="s">
        <v>139</v>
      </c>
      <c r="BG1603" t="s">
        <v>8985</v>
      </c>
      <c r="BI1603" s="4">
        <v>200</v>
      </c>
      <c r="BL1603" s="4">
        <v>250</v>
      </c>
      <c r="BM1603" s="4">
        <v>125</v>
      </c>
      <c r="BN1603">
        <v>1</v>
      </c>
      <c r="BO1603" s="4">
        <v>0</v>
      </c>
      <c r="BP1603">
        <v>1</v>
      </c>
      <c r="BQ1603">
        <v>365</v>
      </c>
      <c r="BR1603">
        <v>1</v>
      </c>
      <c r="BS1603">
        <v>1</v>
      </c>
      <c r="BT1603">
        <v>1</v>
      </c>
      <c r="BU1603">
        <v>365</v>
      </c>
      <c r="BV1603">
        <v>1</v>
      </c>
      <c r="BW1603">
        <v>326.5</v>
      </c>
      <c r="BX1603" t="s">
        <v>2906</v>
      </c>
      <c r="BY1603" t="s">
        <v>128</v>
      </c>
      <c r="BZ1603">
        <v>30</v>
      </c>
      <c r="CA1603">
        <v>60</v>
      </c>
      <c r="CB1603">
        <v>90</v>
      </c>
      <c r="CC1603">
        <v>365</v>
      </c>
      <c r="CD1603" s="1">
        <v>43913</v>
      </c>
      <c r="CE1603">
        <v>0</v>
      </c>
      <c r="CF1603">
        <v>0</v>
      </c>
      <c r="CP1603" t="s">
        <v>124</v>
      </c>
      <c r="CR1603" t="s">
        <v>142</v>
      </c>
      <c r="CS1603" t="s">
        <v>128</v>
      </c>
      <c r="CT1603" t="s">
        <v>124</v>
      </c>
      <c r="CU1603" t="s">
        <v>188</v>
      </c>
      <c r="CV1603" t="s">
        <v>124</v>
      </c>
      <c r="CW1603" t="s">
        <v>124</v>
      </c>
      <c r="CX1603">
        <v>88</v>
      </c>
      <c r="CY1603">
        <v>87</v>
      </c>
      <c r="CZ1603">
        <v>0</v>
      </c>
      <c r="DA1603">
        <v>0</v>
      </c>
    </row>
    <row r="1604" spans="1:106" x14ac:dyDescent="0.2">
      <c r="A1604">
        <v>30813860</v>
      </c>
      <c r="B1604" t="s">
        <v>16482</v>
      </c>
      <c r="C1604">
        <v>20200323043627</v>
      </c>
      <c r="D1604" s="1">
        <v>43913</v>
      </c>
      <c r="E1604" t="s">
        <v>16483</v>
      </c>
      <c r="F1604" t="s">
        <v>16484</v>
      </c>
      <c r="H1604" t="s">
        <v>16485</v>
      </c>
      <c r="I1604" t="s">
        <v>111</v>
      </c>
      <c r="J1604" t="s">
        <v>16486</v>
      </c>
      <c r="L1604" t="s">
        <v>16487</v>
      </c>
      <c r="N1604" t="s">
        <v>16488</v>
      </c>
      <c r="R1604" t="s">
        <v>16489</v>
      </c>
      <c r="T1604">
        <v>230509894</v>
      </c>
      <c r="U1604" t="s">
        <v>16490</v>
      </c>
      <c r="V1604" t="s">
        <v>16491</v>
      </c>
      <c r="W1604" s="1">
        <v>43447</v>
      </c>
      <c r="X1604" t="s">
        <v>135</v>
      </c>
      <c r="Z1604" t="s">
        <v>123</v>
      </c>
      <c r="AA1604" s="3">
        <v>1</v>
      </c>
      <c r="AB1604" s="3">
        <v>0.93</v>
      </c>
      <c r="AC1604" t="s">
        <v>124</v>
      </c>
      <c r="AD1604" t="s">
        <v>16492</v>
      </c>
      <c r="AE1604" t="s">
        <v>16493</v>
      </c>
      <c r="AG1604">
        <v>1</v>
      </c>
      <c r="AH1604">
        <v>1</v>
      </c>
      <c r="AI1604" t="s">
        <v>1853</v>
      </c>
      <c r="AJ1604" t="s">
        <v>128</v>
      </c>
      <c r="AK1604" t="s">
        <v>124</v>
      </c>
      <c r="AL1604" t="s">
        <v>129</v>
      </c>
      <c r="AN1604" t="s">
        <v>130</v>
      </c>
      <c r="AP1604" t="s">
        <v>131</v>
      </c>
      <c r="AQ1604" t="s">
        <v>132</v>
      </c>
      <c r="AR1604">
        <v>7310</v>
      </c>
      <c r="AS1604" t="s">
        <v>133</v>
      </c>
      <c r="AT1604" t="s">
        <v>134</v>
      </c>
      <c r="AU1604" t="s">
        <v>135</v>
      </c>
      <c r="AV1604" t="s">
        <v>136</v>
      </c>
      <c r="AW1604">
        <v>40.727370000000001</v>
      </c>
      <c r="AX1604">
        <v>-74.031940000000006</v>
      </c>
      <c r="AY1604" t="s">
        <v>128</v>
      </c>
      <c r="AZ1604" t="s">
        <v>185</v>
      </c>
      <c r="BA1604" t="s">
        <v>138</v>
      </c>
      <c r="BB1604">
        <v>3</v>
      </c>
      <c r="BC1604">
        <v>1</v>
      </c>
      <c r="BD1604">
        <v>0</v>
      </c>
      <c r="BE1604">
        <v>1</v>
      </c>
      <c r="BF1604" t="s">
        <v>139</v>
      </c>
      <c r="BG1604" t="s">
        <v>16494</v>
      </c>
      <c r="BI1604" s="4">
        <v>100</v>
      </c>
      <c r="BM1604" s="4">
        <v>30</v>
      </c>
      <c r="BN1604">
        <v>2</v>
      </c>
      <c r="BO1604" s="4">
        <v>20</v>
      </c>
      <c r="BP1604">
        <v>1</v>
      </c>
      <c r="BQ1604">
        <v>21</v>
      </c>
      <c r="BR1604">
        <v>1</v>
      </c>
      <c r="BS1604">
        <v>1</v>
      </c>
      <c r="BT1604">
        <v>21</v>
      </c>
      <c r="BU1604">
        <v>21</v>
      </c>
      <c r="BV1604">
        <v>1</v>
      </c>
      <c r="BW1604">
        <v>21</v>
      </c>
      <c r="BX1604" t="s">
        <v>332</v>
      </c>
      <c r="BY1604" t="s">
        <v>128</v>
      </c>
      <c r="BZ1604">
        <v>15</v>
      </c>
      <c r="CA1604">
        <v>15</v>
      </c>
      <c r="CB1604">
        <v>15</v>
      </c>
      <c r="CC1604">
        <v>20</v>
      </c>
      <c r="CD1604" s="1">
        <v>43913</v>
      </c>
      <c r="CE1604">
        <v>18</v>
      </c>
      <c r="CF1604">
        <v>17</v>
      </c>
      <c r="CG1604" s="1">
        <v>43450</v>
      </c>
      <c r="CH1604" s="1">
        <v>43896</v>
      </c>
      <c r="CI1604">
        <v>89</v>
      </c>
      <c r="CJ1604">
        <v>10</v>
      </c>
      <c r="CK1604">
        <v>8</v>
      </c>
      <c r="CL1604">
        <v>10</v>
      </c>
      <c r="CM1604">
        <v>10</v>
      </c>
      <c r="CN1604">
        <v>10</v>
      </c>
      <c r="CO1604">
        <v>9</v>
      </c>
      <c r="CP1604" t="s">
        <v>124</v>
      </c>
      <c r="CR1604" t="s">
        <v>142</v>
      </c>
      <c r="CS1604" t="s">
        <v>128</v>
      </c>
      <c r="CT1604" t="s">
        <v>124</v>
      </c>
      <c r="CU1604" t="s">
        <v>166</v>
      </c>
      <c r="CV1604" t="s">
        <v>124</v>
      </c>
      <c r="CW1604" t="s">
        <v>124</v>
      </c>
      <c r="CX1604">
        <v>1</v>
      </c>
      <c r="CY1604">
        <v>1</v>
      </c>
      <c r="CZ1604">
        <v>0</v>
      </c>
      <c r="DA1604">
        <v>0</v>
      </c>
      <c r="DB1604">
        <v>1.1599999999999999</v>
      </c>
    </row>
    <row r="1605" spans="1:106" x14ac:dyDescent="0.2">
      <c r="A1605">
        <v>30853932</v>
      </c>
      <c r="B1605" t="s">
        <v>16495</v>
      </c>
      <c r="C1605">
        <v>20200323043627</v>
      </c>
      <c r="D1605" s="1">
        <v>43913</v>
      </c>
      <c r="E1605" t="s">
        <v>16496</v>
      </c>
      <c r="F1605" t="s">
        <v>16497</v>
      </c>
      <c r="G1605" t="s">
        <v>16498</v>
      </c>
      <c r="H1605" t="s">
        <v>16499</v>
      </c>
      <c r="I1605" t="s">
        <v>111</v>
      </c>
      <c r="L1605" t="s">
        <v>16500</v>
      </c>
      <c r="R1605" t="s">
        <v>16501</v>
      </c>
      <c r="T1605">
        <v>205068051</v>
      </c>
      <c r="U1605" t="s">
        <v>14111</v>
      </c>
      <c r="V1605" t="s">
        <v>14112</v>
      </c>
      <c r="W1605" s="1">
        <v>43306</v>
      </c>
      <c r="X1605" t="s">
        <v>14113</v>
      </c>
      <c r="Y1605" t="s">
        <v>14114</v>
      </c>
      <c r="Z1605" t="s">
        <v>620</v>
      </c>
      <c r="AA1605" s="3">
        <v>0.33</v>
      </c>
      <c r="AB1605" s="3">
        <v>1</v>
      </c>
      <c r="AC1605" t="s">
        <v>128</v>
      </c>
      <c r="AD1605" t="s">
        <v>14115</v>
      </c>
      <c r="AE1605" t="s">
        <v>14116</v>
      </c>
      <c r="AG1605">
        <v>2</v>
      </c>
      <c r="AH1605">
        <v>2</v>
      </c>
      <c r="AI1605" t="s">
        <v>4697</v>
      </c>
      <c r="AJ1605" t="s">
        <v>128</v>
      </c>
      <c r="AK1605" t="s">
        <v>124</v>
      </c>
      <c r="AL1605" t="s">
        <v>129</v>
      </c>
      <c r="AN1605" t="s">
        <v>232</v>
      </c>
      <c r="AP1605" t="s">
        <v>131</v>
      </c>
      <c r="AQ1605" t="s">
        <v>132</v>
      </c>
      <c r="AR1605">
        <v>7304</v>
      </c>
      <c r="AS1605" t="s">
        <v>133</v>
      </c>
      <c r="AT1605" t="s">
        <v>134</v>
      </c>
      <c r="AU1605" t="s">
        <v>135</v>
      </c>
      <c r="AV1605" t="s">
        <v>136</v>
      </c>
      <c r="AW1605">
        <v>40.723219999999998</v>
      </c>
      <c r="AX1605">
        <v>-74.064549999999997</v>
      </c>
      <c r="AY1605" t="s">
        <v>124</v>
      </c>
      <c r="AZ1605" t="s">
        <v>162</v>
      </c>
      <c r="BA1605" t="s">
        <v>138</v>
      </c>
      <c r="BB1605">
        <v>7</v>
      </c>
      <c r="BC1605">
        <v>2</v>
      </c>
      <c r="BD1605">
        <v>2</v>
      </c>
      <c r="BE1605">
        <v>2</v>
      </c>
      <c r="BF1605" t="s">
        <v>139</v>
      </c>
      <c r="BG1605" t="s">
        <v>16502</v>
      </c>
      <c r="BI1605" s="4">
        <v>259</v>
      </c>
      <c r="BM1605" s="4">
        <v>100</v>
      </c>
      <c r="BN1605">
        <v>1</v>
      </c>
      <c r="BO1605" s="4">
        <v>0</v>
      </c>
      <c r="BP1605">
        <v>2</v>
      </c>
      <c r="BQ1605">
        <v>1125</v>
      </c>
      <c r="BR1605">
        <v>2</v>
      </c>
      <c r="BS1605">
        <v>2</v>
      </c>
      <c r="BT1605">
        <v>1125</v>
      </c>
      <c r="BU1605">
        <v>1125</v>
      </c>
      <c r="BV1605">
        <v>2</v>
      </c>
      <c r="BW1605">
        <v>1125</v>
      </c>
      <c r="BX1605" t="s">
        <v>1164</v>
      </c>
      <c r="BY1605" t="s">
        <v>128</v>
      </c>
      <c r="BZ1605">
        <v>0</v>
      </c>
      <c r="CA1605">
        <v>0</v>
      </c>
      <c r="CB1605">
        <v>0</v>
      </c>
      <c r="CC1605">
        <v>80</v>
      </c>
      <c r="CD1605" s="1">
        <v>43913</v>
      </c>
      <c r="CE1605">
        <v>23</v>
      </c>
      <c r="CF1605">
        <v>12</v>
      </c>
      <c r="CG1605" s="1">
        <v>43459</v>
      </c>
      <c r="CH1605" s="1">
        <v>43627</v>
      </c>
      <c r="CI1605">
        <v>99</v>
      </c>
      <c r="CJ1605">
        <v>10</v>
      </c>
      <c r="CK1605">
        <v>10</v>
      </c>
      <c r="CL1605">
        <v>10</v>
      </c>
      <c r="CM1605">
        <v>10</v>
      </c>
      <c r="CN1605">
        <v>10</v>
      </c>
      <c r="CO1605">
        <v>10</v>
      </c>
      <c r="CP1605" t="s">
        <v>124</v>
      </c>
      <c r="CR1605" t="s">
        <v>142</v>
      </c>
      <c r="CS1605" t="s">
        <v>128</v>
      </c>
      <c r="CT1605" t="s">
        <v>124</v>
      </c>
      <c r="CU1605" t="s">
        <v>166</v>
      </c>
      <c r="CV1605" t="s">
        <v>124</v>
      </c>
      <c r="CW1605" t="s">
        <v>124</v>
      </c>
      <c r="CX1605">
        <v>2</v>
      </c>
      <c r="CY1605">
        <v>2</v>
      </c>
      <c r="CZ1605">
        <v>0</v>
      </c>
      <c r="DA1605">
        <v>0</v>
      </c>
      <c r="DB1605">
        <v>1.52</v>
      </c>
    </row>
    <row r="1606" spans="1:106" x14ac:dyDescent="0.2">
      <c r="A1606">
        <v>30854122</v>
      </c>
      <c r="B1606" t="s">
        <v>16503</v>
      </c>
      <c r="C1606">
        <v>20200323043627</v>
      </c>
      <c r="D1606" s="1">
        <v>43913</v>
      </c>
      <c r="E1606" t="s">
        <v>16504</v>
      </c>
      <c r="F1606" t="s">
        <v>16505</v>
      </c>
      <c r="G1606" t="s">
        <v>16506</v>
      </c>
      <c r="H1606" t="s">
        <v>16507</v>
      </c>
      <c r="I1606" t="s">
        <v>111</v>
      </c>
      <c r="J1606" t="s">
        <v>16508</v>
      </c>
      <c r="M1606" t="s">
        <v>16509</v>
      </c>
      <c r="R1606" t="s">
        <v>16510</v>
      </c>
      <c r="T1606">
        <v>230684031</v>
      </c>
      <c r="U1606" t="s">
        <v>16511</v>
      </c>
      <c r="V1606" t="s">
        <v>16512</v>
      </c>
      <c r="W1606" s="1">
        <v>43448</v>
      </c>
      <c r="X1606" t="s">
        <v>16513</v>
      </c>
      <c r="Z1606" t="s">
        <v>157</v>
      </c>
      <c r="AA1606" t="s">
        <v>157</v>
      </c>
      <c r="AB1606" s="3">
        <v>1</v>
      </c>
      <c r="AC1606" t="s">
        <v>128</v>
      </c>
      <c r="AD1606" t="s">
        <v>16514</v>
      </c>
      <c r="AE1606" t="s">
        <v>16515</v>
      </c>
      <c r="AG1606">
        <v>1</v>
      </c>
      <c r="AH1606">
        <v>1</v>
      </c>
      <c r="AI1606" t="s">
        <v>1853</v>
      </c>
      <c r="AJ1606" t="s">
        <v>128</v>
      </c>
      <c r="AK1606" t="s">
        <v>124</v>
      </c>
      <c r="AL1606" t="s">
        <v>129</v>
      </c>
      <c r="AN1606" t="s">
        <v>130</v>
      </c>
      <c r="AP1606" t="s">
        <v>131</v>
      </c>
      <c r="AQ1606" t="s">
        <v>132</v>
      </c>
      <c r="AR1606">
        <v>7302</v>
      </c>
      <c r="AS1606" t="s">
        <v>133</v>
      </c>
      <c r="AT1606" t="s">
        <v>134</v>
      </c>
      <c r="AU1606" t="s">
        <v>135</v>
      </c>
      <c r="AV1606" t="s">
        <v>136</v>
      </c>
      <c r="AW1606">
        <v>40.720999999999997</v>
      </c>
      <c r="AX1606">
        <v>-74.04204</v>
      </c>
      <c r="AY1606" t="s">
        <v>128</v>
      </c>
      <c r="AZ1606" t="s">
        <v>247</v>
      </c>
      <c r="BA1606" t="s">
        <v>138</v>
      </c>
      <c r="BB1606">
        <v>6</v>
      </c>
      <c r="BC1606">
        <v>2</v>
      </c>
      <c r="BD1606">
        <v>3</v>
      </c>
      <c r="BE1606">
        <v>4</v>
      </c>
      <c r="BF1606" t="s">
        <v>139</v>
      </c>
      <c r="BG1606" t="s">
        <v>16516</v>
      </c>
      <c r="BI1606" s="4">
        <v>134</v>
      </c>
      <c r="BL1606" s="4">
        <v>0</v>
      </c>
      <c r="BM1606" s="4">
        <v>120</v>
      </c>
      <c r="BN1606">
        <v>1</v>
      </c>
      <c r="BO1606" s="4">
        <v>0</v>
      </c>
      <c r="BP1606">
        <v>29</v>
      </c>
      <c r="BQ1606">
        <v>45</v>
      </c>
      <c r="BR1606">
        <v>29</v>
      </c>
      <c r="BS1606">
        <v>29</v>
      </c>
      <c r="BT1606">
        <v>45</v>
      </c>
      <c r="BU1606">
        <v>45</v>
      </c>
      <c r="BV1606">
        <v>29</v>
      </c>
      <c r="BW1606">
        <v>45</v>
      </c>
      <c r="BX1606" t="s">
        <v>659</v>
      </c>
      <c r="BY1606" t="s">
        <v>128</v>
      </c>
      <c r="BZ1606">
        <v>27</v>
      </c>
      <c r="CA1606">
        <v>57</v>
      </c>
      <c r="CB1606">
        <v>87</v>
      </c>
      <c r="CC1606">
        <v>128</v>
      </c>
      <c r="CD1606" s="1">
        <v>43913</v>
      </c>
      <c r="CE1606">
        <v>27</v>
      </c>
      <c r="CF1606">
        <v>25</v>
      </c>
      <c r="CG1606" s="1">
        <v>43523</v>
      </c>
      <c r="CH1606" s="1">
        <v>43821</v>
      </c>
      <c r="CI1606">
        <v>100</v>
      </c>
      <c r="CJ1606">
        <v>10</v>
      </c>
      <c r="CK1606">
        <v>10</v>
      </c>
      <c r="CL1606">
        <v>10</v>
      </c>
      <c r="CM1606">
        <v>10</v>
      </c>
      <c r="CN1606">
        <v>10</v>
      </c>
      <c r="CO1606">
        <v>10</v>
      </c>
      <c r="CP1606" t="s">
        <v>124</v>
      </c>
      <c r="CR1606" t="s">
        <v>142</v>
      </c>
      <c r="CS1606" t="s">
        <v>128</v>
      </c>
      <c r="CT1606" t="s">
        <v>124</v>
      </c>
      <c r="CU1606" t="s">
        <v>166</v>
      </c>
      <c r="CV1606" t="s">
        <v>124</v>
      </c>
      <c r="CW1606" t="s">
        <v>124</v>
      </c>
      <c r="CX1606">
        <v>1</v>
      </c>
      <c r="CY1606">
        <v>1</v>
      </c>
      <c r="CZ1606">
        <v>0</v>
      </c>
      <c r="DA1606">
        <v>0</v>
      </c>
      <c r="DB1606">
        <v>2.0699999999999998</v>
      </c>
    </row>
    <row r="1607" spans="1:106" x14ac:dyDescent="0.2">
      <c r="A1607">
        <v>30890101</v>
      </c>
      <c r="B1607" t="s">
        <v>16517</v>
      </c>
      <c r="C1607">
        <v>20200323043627</v>
      </c>
      <c r="D1607" s="1">
        <v>43913</v>
      </c>
      <c r="E1607" t="s">
        <v>16518</v>
      </c>
      <c r="F1607" t="s">
        <v>16519</v>
      </c>
      <c r="G1607" t="s">
        <v>16520</v>
      </c>
      <c r="H1607" t="s">
        <v>16521</v>
      </c>
      <c r="I1607" t="s">
        <v>111</v>
      </c>
      <c r="J1607" t="s">
        <v>16522</v>
      </c>
      <c r="L1607" t="s">
        <v>16523</v>
      </c>
      <c r="M1607" t="s">
        <v>16524</v>
      </c>
      <c r="R1607" t="s">
        <v>16525</v>
      </c>
      <c r="T1607">
        <v>230848785</v>
      </c>
      <c r="U1607" t="s">
        <v>16526</v>
      </c>
      <c r="V1607" t="s">
        <v>16527</v>
      </c>
      <c r="W1607" s="1">
        <v>43449</v>
      </c>
      <c r="X1607" t="s">
        <v>409</v>
      </c>
      <c r="Z1607" t="s">
        <v>229</v>
      </c>
      <c r="AA1607" s="3">
        <v>0.93</v>
      </c>
      <c r="AB1607" s="3">
        <v>0.97</v>
      </c>
      <c r="AC1607" t="s">
        <v>124</v>
      </c>
      <c r="AD1607" t="s">
        <v>16528</v>
      </c>
      <c r="AE1607" t="s">
        <v>16529</v>
      </c>
      <c r="AG1607">
        <v>3</v>
      </c>
      <c r="AH1607">
        <v>3</v>
      </c>
      <c r="AI1607" t="s">
        <v>16530</v>
      </c>
      <c r="AJ1607" t="s">
        <v>128</v>
      </c>
      <c r="AK1607" t="s">
        <v>124</v>
      </c>
      <c r="AL1607" t="s">
        <v>129</v>
      </c>
      <c r="AN1607" t="s">
        <v>214</v>
      </c>
      <c r="AP1607" t="s">
        <v>131</v>
      </c>
      <c r="AQ1607" t="s">
        <v>132</v>
      </c>
      <c r="AR1607">
        <v>7306</v>
      </c>
      <c r="AS1607" t="s">
        <v>133</v>
      </c>
      <c r="AT1607" t="s">
        <v>134</v>
      </c>
      <c r="AU1607" t="s">
        <v>135</v>
      </c>
      <c r="AV1607" t="s">
        <v>136</v>
      </c>
      <c r="AW1607">
        <v>40.735169999999997</v>
      </c>
      <c r="AX1607">
        <v>-74.074539999999999</v>
      </c>
      <c r="AY1607" t="s">
        <v>124</v>
      </c>
      <c r="AZ1607" t="s">
        <v>185</v>
      </c>
      <c r="BA1607" t="s">
        <v>138</v>
      </c>
      <c r="BB1607">
        <v>14</v>
      </c>
      <c r="BC1607">
        <v>1.5</v>
      </c>
      <c r="BD1607">
        <v>4</v>
      </c>
      <c r="BE1607">
        <v>8</v>
      </c>
      <c r="BF1607" t="s">
        <v>139</v>
      </c>
      <c r="BG1607" t="s">
        <v>16531</v>
      </c>
      <c r="BI1607" s="4">
        <v>170</v>
      </c>
      <c r="BL1607" s="4">
        <v>250</v>
      </c>
      <c r="BM1607" s="4">
        <v>120</v>
      </c>
      <c r="BN1607">
        <v>10</v>
      </c>
      <c r="BO1607" s="4">
        <v>25</v>
      </c>
      <c r="BP1607">
        <v>2</v>
      </c>
      <c r="BQ1607">
        <v>30</v>
      </c>
      <c r="BR1607">
        <v>2</v>
      </c>
      <c r="BS1607">
        <v>2</v>
      </c>
      <c r="BT1607">
        <v>30</v>
      </c>
      <c r="BU1607">
        <v>30</v>
      </c>
      <c r="BV1607">
        <v>2</v>
      </c>
      <c r="BW1607">
        <v>30</v>
      </c>
      <c r="BX1607" t="s">
        <v>187</v>
      </c>
      <c r="BY1607" t="s">
        <v>128</v>
      </c>
      <c r="BZ1607">
        <v>27</v>
      </c>
      <c r="CA1607">
        <v>57</v>
      </c>
      <c r="CB1607">
        <v>81</v>
      </c>
      <c r="CC1607">
        <v>345</v>
      </c>
      <c r="CD1607" s="1">
        <v>43913</v>
      </c>
      <c r="CE1607">
        <v>33</v>
      </c>
      <c r="CF1607">
        <v>26</v>
      </c>
      <c r="CG1607" s="1">
        <v>43457</v>
      </c>
      <c r="CH1607" s="1">
        <v>43875</v>
      </c>
      <c r="CI1607">
        <v>67</v>
      </c>
      <c r="CJ1607">
        <v>8</v>
      </c>
      <c r="CK1607">
        <v>7</v>
      </c>
      <c r="CL1607">
        <v>9</v>
      </c>
      <c r="CM1607">
        <v>8</v>
      </c>
      <c r="CN1607">
        <v>8</v>
      </c>
      <c r="CO1607">
        <v>8</v>
      </c>
      <c r="CP1607" t="s">
        <v>124</v>
      </c>
      <c r="CR1607" t="s">
        <v>142</v>
      </c>
      <c r="CS1607" t="s">
        <v>124</v>
      </c>
      <c r="CT1607" t="s">
        <v>124</v>
      </c>
      <c r="CU1607" t="s">
        <v>143</v>
      </c>
      <c r="CV1607" t="s">
        <v>124</v>
      </c>
      <c r="CW1607" t="s">
        <v>124</v>
      </c>
      <c r="CX1607">
        <v>3</v>
      </c>
      <c r="CY1607">
        <v>3</v>
      </c>
      <c r="CZ1607">
        <v>0</v>
      </c>
      <c r="DA1607">
        <v>0</v>
      </c>
      <c r="DB1607">
        <v>2.17</v>
      </c>
    </row>
    <row r="1608" spans="1:106" x14ac:dyDescent="0.2">
      <c r="A1608">
        <v>30936782</v>
      </c>
      <c r="B1608" t="s">
        <v>16532</v>
      </c>
      <c r="C1608">
        <v>20200323043627</v>
      </c>
      <c r="D1608" s="1">
        <v>43913</v>
      </c>
      <c r="E1608" t="s">
        <v>16533</v>
      </c>
      <c r="F1608" t="s">
        <v>16534</v>
      </c>
      <c r="G1608" t="s">
        <v>16535</v>
      </c>
      <c r="H1608" t="s">
        <v>16536</v>
      </c>
      <c r="I1608" t="s">
        <v>111</v>
      </c>
      <c r="L1608" t="s">
        <v>16537</v>
      </c>
      <c r="M1608" t="s">
        <v>16538</v>
      </c>
      <c r="N1608" t="s">
        <v>16539</v>
      </c>
      <c r="O1608" t="s">
        <v>13445</v>
      </c>
      <c r="R1608" t="s">
        <v>16540</v>
      </c>
      <c r="T1608">
        <v>204595230</v>
      </c>
      <c r="U1608" t="s">
        <v>13447</v>
      </c>
      <c r="V1608" t="s">
        <v>13448</v>
      </c>
      <c r="W1608" s="1">
        <v>43304</v>
      </c>
      <c r="X1608" t="s">
        <v>121</v>
      </c>
      <c r="Y1608" s="2" t="s">
        <v>13449</v>
      </c>
      <c r="Z1608" t="s">
        <v>123</v>
      </c>
      <c r="AA1608" s="3">
        <v>1</v>
      </c>
      <c r="AB1608" s="3">
        <v>0.99</v>
      </c>
      <c r="AC1608" t="s">
        <v>124</v>
      </c>
      <c r="AD1608" t="s">
        <v>13450</v>
      </c>
      <c r="AE1608" t="s">
        <v>13451</v>
      </c>
      <c r="AG1608">
        <v>3</v>
      </c>
      <c r="AH1608">
        <v>3</v>
      </c>
      <c r="AI1608" t="s">
        <v>1853</v>
      </c>
      <c r="AJ1608" t="s">
        <v>128</v>
      </c>
      <c r="AK1608" t="s">
        <v>124</v>
      </c>
      <c r="AL1608" t="s">
        <v>129</v>
      </c>
      <c r="AN1608" t="s">
        <v>130</v>
      </c>
      <c r="AP1608" t="s">
        <v>131</v>
      </c>
      <c r="AQ1608" t="s">
        <v>132</v>
      </c>
      <c r="AR1608">
        <v>7302</v>
      </c>
      <c r="AS1608" t="s">
        <v>133</v>
      </c>
      <c r="AT1608" t="s">
        <v>134</v>
      </c>
      <c r="AU1608" t="s">
        <v>135</v>
      </c>
      <c r="AV1608" t="s">
        <v>136</v>
      </c>
      <c r="AW1608">
        <v>40.725189999999998</v>
      </c>
      <c r="AX1608">
        <v>-74.043289999999999</v>
      </c>
      <c r="AY1608" t="s">
        <v>124</v>
      </c>
      <c r="AZ1608" t="s">
        <v>162</v>
      </c>
      <c r="BA1608" t="s">
        <v>138</v>
      </c>
      <c r="BB1608">
        <v>4</v>
      </c>
      <c r="BC1608">
        <v>1</v>
      </c>
      <c r="BD1608">
        <v>1</v>
      </c>
      <c r="BE1608">
        <v>1</v>
      </c>
      <c r="BF1608" t="s">
        <v>139</v>
      </c>
      <c r="BG1608" t="s">
        <v>16541</v>
      </c>
      <c r="BI1608" s="4">
        <v>89</v>
      </c>
      <c r="BL1608" s="4">
        <v>100</v>
      </c>
      <c r="BM1608" s="4">
        <v>100</v>
      </c>
      <c r="BN1608">
        <v>3</v>
      </c>
      <c r="BO1608" s="4">
        <v>0</v>
      </c>
      <c r="BP1608">
        <v>3</v>
      </c>
      <c r="BQ1608">
        <v>14</v>
      </c>
      <c r="BR1608">
        <v>2</v>
      </c>
      <c r="BS1608">
        <v>4</v>
      </c>
      <c r="BT1608">
        <v>1125</v>
      </c>
      <c r="BU1608">
        <v>1125</v>
      </c>
      <c r="BV1608">
        <v>3.7</v>
      </c>
      <c r="BW1608">
        <v>1125</v>
      </c>
      <c r="BX1608" t="s">
        <v>2207</v>
      </c>
      <c r="BY1608" t="s">
        <v>128</v>
      </c>
      <c r="BZ1608">
        <v>15</v>
      </c>
      <c r="CA1608">
        <v>45</v>
      </c>
      <c r="CB1608">
        <v>75</v>
      </c>
      <c r="CC1608">
        <v>296</v>
      </c>
      <c r="CD1608" s="1">
        <v>43913</v>
      </c>
      <c r="CE1608">
        <v>27</v>
      </c>
      <c r="CF1608">
        <v>25</v>
      </c>
      <c r="CG1608" s="1">
        <v>43533</v>
      </c>
      <c r="CH1608" s="1">
        <v>43831</v>
      </c>
      <c r="CI1608">
        <v>83</v>
      </c>
      <c r="CJ1608">
        <v>9</v>
      </c>
      <c r="CK1608">
        <v>9</v>
      </c>
      <c r="CL1608">
        <v>10</v>
      </c>
      <c r="CM1608">
        <v>9</v>
      </c>
      <c r="CN1608">
        <v>10</v>
      </c>
      <c r="CO1608">
        <v>9</v>
      </c>
      <c r="CP1608" t="s">
        <v>124</v>
      </c>
      <c r="CR1608" t="s">
        <v>142</v>
      </c>
      <c r="CS1608" t="s">
        <v>128</v>
      </c>
      <c r="CT1608" t="s">
        <v>124</v>
      </c>
      <c r="CU1608" t="s">
        <v>188</v>
      </c>
      <c r="CV1608" t="s">
        <v>124</v>
      </c>
      <c r="CW1608" t="s">
        <v>124</v>
      </c>
      <c r="CX1608">
        <v>3</v>
      </c>
      <c r="CY1608">
        <v>3</v>
      </c>
      <c r="CZ1608">
        <v>0</v>
      </c>
      <c r="DA1608">
        <v>0</v>
      </c>
      <c r="DB1608">
        <v>2.13</v>
      </c>
    </row>
    <row r="1609" spans="1:106" x14ac:dyDescent="0.2">
      <c r="A1609">
        <v>30937105</v>
      </c>
      <c r="B1609" t="s">
        <v>16542</v>
      </c>
      <c r="C1609">
        <v>20200323043627</v>
      </c>
      <c r="D1609" s="1">
        <v>43913</v>
      </c>
      <c r="E1609" t="s">
        <v>16543</v>
      </c>
      <c r="F1609" t="s">
        <v>16544</v>
      </c>
      <c r="G1609" t="s">
        <v>16545</v>
      </c>
      <c r="H1609" t="s">
        <v>16546</v>
      </c>
      <c r="I1609" t="s">
        <v>111</v>
      </c>
      <c r="L1609" t="s">
        <v>16537</v>
      </c>
      <c r="M1609" t="s">
        <v>16547</v>
      </c>
      <c r="N1609" t="s">
        <v>16548</v>
      </c>
      <c r="O1609" t="s">
        <v>13445</v>
      </c>
      <c r="R1609" t="s">
        <v>16549</v>
      </c>
      <c r="T1609">
        <v>204595230</v>
      </c>
      <c r="U1609" t="s">
        <v>13447</v>
      </c>
      <c r="V1609" t="s">
        <v>13448</v>
      </c>
      <c r="W1609" s="1">
        <v>43304</v>
      </c>
      <c r="X1609" t="s">
        <v>121</v>
      </c>
      <c r="Y1609" s="2" t="s">
        <v>13449</v>
      </c>
      <c r="Z1609" t="s">
        <v>123</v>
      </c>
      <c r="AA1609" s="3">
        <v>1</v>
      </c>
      <c r="AB1609" s="3">
        <v>0.99</v>
      </c>
      <c r="AC1609" t="s">
        <v>124</v>
      </c>
      <c r="AD1609" t="s">
        <v>13450</v>
      </c>
      <c r="AE1609" t="s">
        <v>13451</v>
      </c>
      <c r="AG1609">
        <v>3</v>
      </c>
      <c r="AH1609">
        <v>3</v>
      </c>
      <c r="AI1609" t="s">
        <v>1853</v>
      </c>
      <c r="AJ1609" t="s">
        <v>128</v>
      </c>
      <c r="AK1609" t="s">
        <v>124</v>
      </c>
      <c r="AL1609" t="s">
        <v>129</v>
      </c>
      <c r="AN1609" t="s">
        <v>130</v>
      </c>
      <c r="AP1609" t="s">
        <v>131</v>
      </c>
      <c r="AQ1609" t="s">
        <v>132</v>
      </c>
      <c r="AR1609">
        <v>7302</v>
      </c>
      <c r="AS1609" t="s">
        <v>133</v>
      </c>
      <c r="AT1609" t="s">
        <v>134</v>
      </c>
      <c r="AU1609" t="s">
        <v>135</v>
      </c>
      <c r="AV1609" t="s">
        <v>136</v>
      </c>
      <c r="AW1609">
        <v>40.724440000000001</v>
      </c>
      <c r="AX1609">
        <v>-74.045100000000005</v>
      </c>
      <c r="AY1609" t="s">
        <v>124</v>
      </c>
      <c r="AZ1609" t="s">
        <v>185</v>
      </c>
      <c r="BA1609" t="s">
        <v>138</v>
      </c>
      <c r="BB1609">
        <v>4</v>
      </c>
      <c r="BC1609">
        <v>1</v>
      </c>
      <c r="BD1609">
        <v>1</v>
      </c>
      <c r="BE1609">
        <v>2</v>
      </c>
      <c r="BF1609" t="s">
        <v>139</v>
      </c>
      <c r="BG1609" t="s">
        <v>16550</v>
      </c>
      <c r="BI1609" s="4">
        <v>64</v>
      </c>
      <c r="BL1609" s="4">
        <v>100</v>
      </c>
      <c r="BM1609" s="4">
        <v>100</v>
      </c>
      <c r="BN1609">
        <v>2</v>
      </c>
      <c r="BO1609" s="4">
        <v>0</v>
      </c>
      <c r="BP1609">
        <v>3</v>
      </c>
      <c r="BQ1609">
        <v>15</v>
      </c>
      <c r="BR1609">
        <v>2</v>
      </c>
      <c r="BS1609">
        <v>4</v>
      </c>
      <c r="BT1609">
        <v>1125</v>
      </c>
      <c r="BU1609">
        <v>1125</v>
      </c>
      <c r="BV1609">
        <v>3.7</v>
      </c>
      <c r="BW1609">
        <v>1125</v>
      </c>
      <c r="BX1609" t="s">
        <v>2207</v>
      </c>
      <c r="BY1609" t="s">
        <v>128</v>
      </c>
      <c r="BZ1609">
        <v>4</v>
      </c>
      <c r="CA1609">
        <v>17</v>
      </c>
      <c r="CB1609">
        <v>47</v>
      </c>
      <c r="CC1609">
        <v>268</v>
      </c>
      <c r="CD1609" s="1">
        <v>43913</v>
      </c>
      <c r="CE1609">
        <v>28</v>
      </c>
      <c r="CF1609">
        <v>28</v>
      </c>
      <c r="CG1609" s="1">
        <v>43618</v>
      </c>
      <c r="CH1609" s="1">
        <v>43912</v>
      </c>
      <c r="CI1609">
        <v>92</v>
      </c>
      <c r="CJ1609">
        <v>10</v>
      </c>
      <c r="CK1609">
        <v>10</v>
      </c>
      <c r="CL1609">
        <v>10</v>
      </c>
      <c r="CM1609">
        <v>10</v>
      </c>
      <c r="CN1609">
        <v>10</v>
      </c>
      <c r="CO1609">
        <v>9</v>
      </c>
      <c r="CP1609" t="s">
        <v>124</v>
      </c>
      <c r="CR1609" t="s">
        <v>142</v>
      </c>
      <c r="CS1609" t="s">
        <v>128</v>
      </c>
      <c r="CT1609" t="s">
        <v>124</v>
      </c>
      <c r="CU1609" t="s">
        <v>188</v>
      </c>
      <c r="CV1609" t="s">
        <v>124</v>
      </c>
      <c r="CW1609" t="s">
        <v>124</v>
      </c>
      <c r="CX1609">
        <v>3</v>
      </c>
      <c r="CY1609">
        <v>3</v>
      </c>
      <c r="CZ1609">
        <v>0</v>
      </c>
      <c r="DA1609">
        <v>0</v>
      </c>
      <c r="DB1609">
        <v>2.84</v>
      </c>
    </row>
    <row r="1610" spans="1:106" x14ac:dyDescent="0.2">
      <c r="A1610">
        <v>30942201</v>
      </c>
      <c r="B1610" t="s">
        <v>16551</v>
      </c>
      <c r="C1610">
        <v>20200323043627</v>
      </c>
      <c r="D1610" s="1">
        <v>43913</v>
      </c>
      <c r="E1610" t="s">
        <v>16552</v>
      </c>
      <c r="F1610" t="s">
        <v>16553</v>
      </c>
      <c r="G1610" t="s">
        <v>16554</v>
      </c>
      <c r="H1610" t="s">
        <v>16555</v>
      </c>
      <c r="I1610" t="s">
        <v>111</v>
      </c>
      <c r="J1610" t="s">
        <v>16157</v>
      </c>
      <c r="K1610" t="s">
        <v>16556</v>
      </c>
      <c r="L1610" t="s">
        <v>16557</v>
      </c>
      <c r="M1610" t="s">
        <v>16558</v>
      </c>
      <c r="N1610" t="s">
        <v>16161</v>
      </c>
      <c r="O1610" t="s">
        <v>16559</v>
      </c>
      <c r="R1610" t="s">
        <v>16560</v>
      </c>
      <c r="T1610">
        <v>33164249</v>
      </c>
      <c r="U1610" t="s">
        <v>4239</v>
      </c>
      <c r="V1610" t="s">
        <v>4240</v>
      </c>
      <c r="W1610" s="1">
        <v>42135</v>
      </c>
      <c r="X1610" t="s">
        <v>733</v>
      </c>
      <c r="Y1610" t="s">
        <v>4241</v>
      </c>
      <c r="Z1610" t="s">
        <v>123</v>
      </c>
      <c r="AA1610" s="3">
        <v>0.97</v>
      </c>
      <c r="AB1610" s="3">
        <v>0.98</v>
      </c>
      <c r="AC1610" t="s">
        <v>124</v>
      </c>
      <c r="AD1610" t="s">
        <v>4242</v>
      </c>
      <c r="AE1610" t="s">
        <v>4243</v>
      </c>
      <c r="AG1610">
        <v>35</v>
      </c>
      <c r="AH1610">
        <v>35</v>
      </c>
      <c r="AI1610" t="s">
        <v>426</v>
      </c>
      <c r="AJ1610" t="s">
        <v>128</v>
      </c>
      <c r="AK1610" t="s">
        <v>124</v>
      </c>
      <c r="AL1610" t="s">
        <v>129</v>
      </c>
      <c r="AN1610" t="s">
        <v>514</v>
      </c>
      <c r="AP1610" t="s">
        <v>131</v>
      </c>
      <c r="AQ1610" t="s">
        <v>132</v>
      </c>
      <c r="AR1610">
        <v>7307</v>
      </c>
      <c r="AS1610" t="s">
        <v>133</v>
      </c>
      <c r="AT1610" t="s">
        <v>134</v>
      </c>
      <c r="AU1610" t="s">
        <v>135</v>
      </c>
      <c r="AV1610" t="s">
        <v>136</v>
      </c>
      <c r="AW1610">
        <v>40.757579999999997</v>
      </c>
      <c r="AX1610">
        <v>-74.049490000000006</v>
      </c>
      <c r="AY1610" t="s">
        <v>128</v>
      </c>
      <c r="AZ1610" t="s">
        <v>185</v>
      </c>
      <c r="BA1610" t="s">
        <v>163</v>
      </c>
      <c r="BB1610">
        <v>4</v>
      </c>
      <c r="BC1610">
        <v>2</v>
      </c>
      <c r="BD1610">
        <v>1</v>
      </c>
      <c r="BE1610">
        <v>2</v>
      </c>
      <c r="BF1610" t="s">
        <v>139</v>
      </c>
      <c r="BG1610" t="s">
        <v>16561</v>
      </c>
      <c r="BI1610" s="4">
        <v>35</v>
      </c>
      <c r="BL1610" s="4">
        <v>100</v>
      </c>
      <c r="BM1610" s="4">
        <v>40</v>
      </c>
      <c r="BN1610">
        <v>1</v>
      </c>
      <c r="BO1610" s="4">
        <v>10</v>
      </c>
      <c r="BP1610">
        <v>2</v>
      </c>
      <c r="BQ1610">
        <v>27</v>
      </c>
      <c r="BR1610">
        <v>2</v>
      </c>
      <c r="BS1610">
        <v>2</v>
      </c>
      <c r="BT1610">
        <v>27</v>
      </c>
      <c r="BU1610">
        <v>27</v>
      </c>
      <c r="BV1610">
        <v>2</v>
      </c>
      <c r="BW1610">
        <v>27</v>
      </c>
      <c r="BX1610" t="s">
        <v>587</v>
      </c>
      <c r="BY1610" t="s">
        <v>128</v>
      </c>
      <c r="BZ1610">
        <v>16</v>
      </c>
      <c r="CA1610">
        <v>25</v>
      </c>
      <c r="CB1610">
        <v>25</v>
      </c>
      <c r="CC1610">
        <v>25</v>
      </c>
      <c r="CD1610" s="1">
        <v>43913</v>
      </c>
      <c r="CE1610">
        <v>9</v>
      </c>
      <c r="CF1610">
        <v>5</v>
      </c>
      <c r="CG1610" s="1">
        <v>43463</v>
      </c>
      <c r="CH1610" s="1">
        <v>43894</v>
      </c>
      <c r="CI1610">
        <v>96</v>
      </c>
      <c r="CJ1610">
        <v>10</v>
      </c>
      <c r="CK1610">
        <v>9</v>
      </c>
      <c r="CL1610">
        <v>10</v>
      </c>
      <c r="CM1610">
        <v>10</v>
      </c>
      <c r="CN1610">
        <v>9</v>
      </c>
      <c r="CO1610">
        <v>10</v>
      </c>
      <c r="CP1610" t="s">
        <v>124</v>
      </c>
      <c r="CR1610" t="s">
        <v>142</v>
      </c>
      <c r="CS1610" t="s">
        <v>124</v>
      </c>
      <c r="CT1610" t="s">
        <v>124</v>
      </c>
      <c r="CU1610" t="s">
        <v>188</v>
      </c>
      <c r="CV1610" t="s">
        <v>124</v>
      </c>
      <c r="CW1610" t="s">
        <v>124</v>
      </c>
      <c r="CX1610">
        <v>29</v>
      </c>
      <c r="CY1610">
        <v>14</v>
      </c>
      <c r="CZ1610">
        <v>15</v>
      </c>
      <c r="DA1610">
        <v>0</v>
      </c>
      <c r="DB1610">
        <v>0.6</v>
      </c>
    </row>
    <row r="1611" spans="1:106" x14ac:dyDescent="0.2">
      <c r="A1611">
        <v>30955224</v>
      </c>
      <c r="B1611" t="s">
        <v>16562</v>
      </c>
      <c r="C1611">
        <v>20200323043627</v>
      </c>
      <c r="D1611" s="1">
        <v>43913</v>
      </c>
      <c r="E1611" t="s">
        <v>16563</v>
      </c>
      <c r="F1611" t="s">
        <v>16564</v>
      </c>
      <c r="G1611" t="s">
        <v>16565</v>
      </c>
      <c r="H1611" t="s">
        <v>16566</v>
      </c>
      <c r="I1611" t="s">
        <v>111</v>
      </c>
      <c r="J1611" t="s">
        <v>16567</v>
      </c>
      <c r="K1611" t="s">
        <v>16568</v>
      </c>
      <c r="L1611" t="s">
        <v>16569</v>
      </c>
      <c r="M1611" t="s">
        <v>16570</v>
      </c>
      <c r="N1611" t="s">
        <v>16571</v>
      </c>
      <c r="O1611" t="s">
        <v>16572</v>
      </c>
      <c r="R1611" t="s">
        <v>16573</v>
      </c>
      <c r="T1611">
        <v>31288992</v>
      </c>
      <c r="U1611" t="s">
        <v>12985</v>
      </c>
      <c r="V1611" t="s">
        <v>12986</v>
      </c>
      <c r="W1611" s="1">
        <v>42109</v>
      </c>
      <c r="X1611" t="s">
        <v>121</v>
      </c>
      <c r="Y1611" s="2" t="s">
        <v>12987</v>
      </c>
      <c r="Z1611" t="s">
        <v>123</v>
      </c>
      <c r="AA1611" s="3">
        <v>1</v>
      </c>
      <c r="AB1611" s="3">
        <v>0.99</v>
      </c>
      <c r="AC1611" t="s">
        <v>128</v>
      </c>
      <c r="AD1611" t="s">
        <v>12988</v>
      </c>
      <c r="AE1611" t="s">
        <v>12989</v>
      </c>
      <c r="AG1611">
        <v>2</v>
      </c>
      <c r="AH1611">
        <v>2</v>
      </c>
      <c r="AI1611" t="s">
        <v>127</v>
      </c>
      <c r="AJ1611" t="s">
        <v>128</v>
      </c>
      <c r="AK1611" t="s">
        <v>128</v>
      </c>
      <c r="AL1611" t="s">
        <v>129</v>
      </c>
      <c r="AN1611" t="s">
        <v>161</v>
      </c>
      <c r="AP1611" t="s">
        <v>131</v>
      </c>
      <c r="AQ1611" t="s">
        <v>132</v>
      </c>
      <c r="AR1611">
        <v>7306</v>
      </c>
      <c r="AS1611" t="s">
        <v>133</v>
      </c>
      <c r="AT1611" t="s">
        <v>134</v>
      </c>
      <c r="AU1611" t="s">
        <v>135</v>
      </c>
      <c r="AV1611" t="s">
        <v>136</v>
      </c>
      <c r="AW1611">
        <v>40.729489999999998</v>
      </c>
      <c r="AX1611">
        <v>-74.062880000000007</v>
      </c>
      <c r="AY1611" t="s">
        <v>128</v>
      </c>
      <c r="AZ1611" t="s">
        <v>185</v>
      </c>
      <c r="BA1611" t="s">
        <v>138</v>
      </c>
      <c r="BB1611">
        <v>6</v>
      </c>
      <c r="BC1611">
        <v>1</v>
      </c>
      <c r="BD1611">
        <v>2</v>
      </c>
      <c r="BE1611">
        <v>2</v>
      </c>
      <c r="BF1611" t="s">
        <v>139</v>
      </c>
      <c r="BG1611" t="s">
        <v>16574</v>
      </c>
      <c r="BI1611" s="4">
        <v>140</v>
      </c>
      <c r="BL1611" s="4">
        <v>250</v>
      </c>
      <c r="BM1611" s="4">
        <v>95</v>
      </c>
      <c r="BN1611">
        <v>4</v>
      </c>
      <c r="BO1611" s="4">
        <v>15</v>
      </c>
      <c r="BP1611">
        <v>2</v>
      </c>
      <c r="BQ1611">
        <v>1125</v>
      </c>
      <c r="BR1611">
        <v>2</v>
      </c>
      <c r="BS1611">
        <v>2</v>
      </c>
      <c r="BT1611">
        <v>1125</v>
      </c>
      <c r="BU1611">
        <v>1125</v>
      </c>
      <c r="BV1611">
        <v>2</v>
      </c>
      <c r="BW1611">
        <v>1125</v>
      </c>
      <c r="BX1611" t="s">
        <v>187</v>
      </c>
      <c r="BY1611" t="s">
        <v>128</v>
      </c>
      <c r="BZ1611">
        <v>29</v>
      </c>
      <c r="CA1611">
        <v>42</v>
      </c>
      <c r="CB1611">
        <v>60</v>
      </c>
      <c r="CC1611">
        <v>212</v>
      </c>
      <c r="CD1611" s="1">
        <v>43913</v>
      </c>
      <c r="CE1611">
        <v>55</v>
      </c>
      <c r="CF1611">
        <v>49</v>
      </c>
      <c r="CG1611" s="1">
        <v>43466</v>
      </c>
      <c r="CH1611" s="1">
        <v>43909</v>
      </c>
      <c r="CI1611">
        <v>100</v>
      </c>
      <c r="CJ1611">
        <v>10</v>
      </c>
      <c r="CK1611">
        <v>10</v>
      </c>
      <c r="CL1611">
        <v>10</v>
      </c>
      <c r="CM1611">
        <v>10</v>
      </c>
      <c r="CN1611">
        <v>10</v>
      </c>
      <c r="CO1611">
        <v>10</v>
      </c>
      <c r="CP1611" t="s">
        <v>124</v>
      </c>
      <c r="CR1611" t="s">
        <v>142</v>
      </c>
      <c r="CS1611" t="s">
        <v>124</v>
      </c>
      <c r="CT1611" t="s">
        <v>124</v>
      </c>
      <c r="CU1611" t="s">
        <v>188</v>
      </c>
      <c r="CV1611" t="s">
        <v>124</v>
      </c>
      <c r="CW1611" t="s">
        <v>124</v>
      </c>
      <c r="CX1611">
        <v>3</v>
      </c>
      <c r="CY1611">
        <v>3</v>
      </c>
      <c r="CZ1611">
        <v>0</v>
      </c>
      <c r="DA1611">
        <v>0</v>
      </c>
      <c r="DB1611">
        <v>3.68</v>
      </c>
    </row>
    <row r="1612" spans="1:106" x14ac:dyDescent="0.2">
      <c r="A1612">
        <v>30965316</v>
      </c>
      <c r="B1612" t="s">
        <v>16575</v>
      </c>
      <c r="C1612">
        <v>20200323043627</v>
      </c>
      <c r="D1612" s="1">
        <v>43913</v>
      </c>
      <c r="E1612" t="s">
        <v>16576</v>
      </c>
      <c r="F1612" t="s">
        <v>16577</v>
      </c>
      <c r="G1612" t="s">
        <v>16578</v>
      </c>
      <c r="H1612" t="s">
        <v>16579</v>
      </c>
      <c r="I1612" t="s">
        <v>111</v>
      </c>
      <c r="J1612" t="s">
        <v>16580</v>
      </c>
      <c r="L1612" t="s">
        <v>16581</v>
      </c>
      <c r="N1612" t="s">
        <v>16582</v>
      </c>
      <c r="O1612" t="s">
        <v>16583</v>
      </c>
      <c r="R1612" t="s">
        <v>16584</v>
      </c>
      <c r="T1612">
        <v>231370095</v>
      </c>
      <c r="U1612" t="s">
        <v>16585</v>
      </c>
      <c r="V1612" t="s">
        <v>4087</v>
      </c>
      <c r="W1612" s="1">
        <v>43452</v>
      </c>
      <c r="X1612" t="s">
        <v>135</v>
      </c>
      <c r="Z1612" t="s">
        <v>123</v>
      </c>
      <c r="AA1612" s="3">
        <v>1</v>
      </c>
      <c r="AB1612" s="3">
        <v>1</v>
      </c>
      <c r="AC1612" t="s">
        <v>128</v>
      </c>
      <c r="AD1612" t="s">
        <v>16586</v>
      </c>
      <c r="AE1612" t="s">
        <v>16587</v>
      </c>
      <c r="AG1612">
        <v>1</v>
      </c>
      <c r="AH1612">
        <v>1</v>
      </c>
      <c r="AI1612" t="s">
        <v>1853</v>
      </c>
      <c r="AJ1612" t="s">
        <v>128</v>
      </c>
      <c r="AK1612" t="s">
        <v>124</v>
      </c>
      <c r="AL1612" t="s">
        <v>129</v>
      </c>
      <c r="AN1612" t="s">
        <v>514</v>
      </c>
      <c r="AP1612" t="s">
        <v>131</v>
      </c>
      <c r="AQ1612" t="s">
        <v>132</v>
      </c>
      <c r="AR1612">
        <v>7307</v>
      </c>
      <c r="AS1612" t="s">
        <v>133</v>
      </c>
      <c r="AT1612" t="s">
        <v>134</v>
      </c>
      <c r="AU1612" t="s">
        <v>135</v>
      </c>
      <c r="AV1612" t="s">
        <v>136</v>
      </c>
      <c r="AW1612">
        <v>40.754309999999997</v>
      </c>
      <c r="AX1612">
        <v>-74.052679999999995</v>
      </c>
      <c r="AY1612" t="s">
        <v>128</v>
      </c>
      <c r="AZ1612" t="s">
        <v>185</v>
      </c>
      <c r="BA1612" t="s">
        <v>138</v>
      </c>
      <c r="BB1612">
        <v>4</v>
      </c>
      <c r="BC1612">
        <v>1</v>
      </c>
      <c r="BD1612">
        <v>2</v>
      </c>
      <c r="BE1612">
        <v>4</v>
      </c>
      <c r="BF1612" t="s">
        <v>139</v>
      </c>
      <c r="BG1612" t="s">
        <v>16588</v>
      </c>
      <c r="BI1612" s="4">
        <v>85</v>
      </c>
      <c r="BL1612" s="4">
        <v>200</v>
      </c>
      <c r="BM1612" s="4">
        <v>65</v>
      </c>
      <c r="BN1612">
        <v>4</v>
      </c>
      <c r="BO1612" s="4">
        <v>20</v>
      </c>
      <c r="BP1612">
        <v>1</v>
      </c>
      <c r="BQ1612">
        <v>1125</v>
      </c>
      <c r="BR1612">
        <v>1</v>
      </c>
      <c r="BS1612">
        <v>1</v>
      </c>
      <c r="BT1612">
        <v>1125</v>
      </c>
      <c r="BU1612">
        <v>1125</v>
      </c>
      <c r="BV1612">
        <v>1</v>
      </c>
      <c r="BW1612">
        <v>1125</v>
      </c>
      <c r="BX1612" t="s">
        <v>1241</v>
      </c>
      <c r="BY1612" t="s">
        <v>128</v>
      </c>
      <c r="BZ1612">
        <v>29</v>
      </c>
      <c r="CA1612">
        <v>37</v>
      </c>
      <c r="CB1612">
        <v>42</v>
      </c>
      <c r="CC1612">
        <v>267</v>
      </c>
      <c r="CD1612" s="1">
        <v>43913</v>
      </c>
      <c r="CE1612">
        <v>68</v>
      </c>
      <c r="CF1612">
        <v>64</v>
      </c>
      <c r="CG1612" s="1">
        <v>43462</v>
      </c>
      <c r="CH1612" s="1">
        <v>43899</v>
      </c>
      <c r="CI1612">
        <v>96</v>
      </c>
      <c r="CJ1612">
        <v>10</v>
      </c>
      <c r="CK1612">
        <v>10</v>
      </c>
      <c r="CL1612">
        <v>10</v>
      </c>
      <c r="CM1612">
        <v>10</v>
      </c>
      <c r="CN1612">
        <v>9</v>
      </c>
      <c r="CO1612">
        <v>10</v>
      </c>
      <c r="CP1612" t="s">
        <v>124</v>
      </c>
      <c r="CR1612" t="s">
        <v>142</v>
      </c>
      <c r="CS1612" t="s">
        <v>124</v>
      </c>
      <c r="CT1612" t="s">
        <v>124</v>
      </c>
      <c r="CU1612" t="s">
        <v>188</v>
      </c>
      <c r="CV1612" t="s">
        <v>124</v>
      </c>
      <c r="CW1612" t="s">
        <v>124</v>
      </c>
      <c r="CX1612">
        <v>1</v>
      </c>
      <c r="CY1612">
        <v>1</v>
      </c>
      <c r="CZ1612">
        <v>0</v>
      </c>
      <c r="DA1612">
        <v>0</v>
      </c>
      <c r="DB1612">
        <v>4.51</v>
      </c>
    </row>
    <row r="1613" spans="1:106" x14ac:dyDescent="0.2">
      <c r="A1613">
        <v>30965635</v>
      </c>
      <c r="B1613" t="s">
        <v>16589</v>
      </c>
      <c r="C1613">
        <v>20200323043627</v>
      </c>
      <c r="D1613" s="1">
        <v>43913</v>
      </c>
      <c r="E1613" t="s">
        <v>16590</v>
      </c>
      <c r="F1613" t="s">
        <v>16591</v>
      </c>
      <c r="H1613" t="s">
        <v>16592</v>
      </c>
      <c r="I1613" t="s">
        <v>111</v>
      </c>
      <c r="L1613" t="s">
        <v>16593</v>
      </c>
      <c r="M1613" t="s">
        <v>16594</v>
      </c>
      <c r="O1613" t="s">
        <v>16595</v>
      </c>
      <c r="R1613" t="s">
        <v>16596</v>
      </c>
      <c r="T1613">
        <v>230151876</v>
      </c>
      <c r="U1613" t="s">
        <v>16597</v>
      </c>
      <c r="V1613" t="s">
        <v>8110</v>
      </c>
      <c r="W1613" s="1">
        <v>43445</v>
      </c>
      <c r="X1613" t="s">
        <v>135</v>
      </c>
      <c r="Z1613" t="s">
        <v>157</v>
      </c>
      <c r="AA1613" t="s">
        <v>157</v>
      </c>
      <c r="AB1613" t="s">
        <v>157</v>
      </c>
      <c r="AC1613" t="s">
        <v>124</v>
      </c>
      <c r="AD1613" t="s">
        <v>16598</v>
      </c>
      <c r="AE1613" t="s">
        <v>16599</v>
      </c>
      <c r="AG1613">
        <v>1</v>
      </c>
      <c r="AH1613">
        <v>1</v>
      </c>
      <c r="AI1613" t="s">
        <v>16600</v>
      </c>
      <c r="AJ1613" t="s">
        <v>128</v>
      </c>
      <c r="AK1613" t="s">
        <v>124</v>
      </c>
      <c r="AL1613" t="s">
        <v>129</v>
      </c>
      <c r="AN1613" t="s">
        <v>514</v>
      </c>
      <c r="AP1613" t="s">
        <v>131</v>
      </c>
      <c r="AQ1613" t="s">
        <v>132</v>
      </c>
      <c r="AR1613">
        <v>7307</v>
      </c>
      <c r="AS1613" t="s">
        <v>133</v>
      </c>
      <c r="AT1613" t="s">
        <v>134</v>
      </c>
      <c r="AU1613" t="s">
        <v>135</v>
      </c>
      <c r="AV1613" t="s">
        <v>136</v>
      </c>
      <c r="AW1613">
        <v>40.757530000000003</v>
      </c>
      <c r="AX1613">
        <v>-74.050510000000003</v>
      </c>
      <c r="AY1613" t="s">
        <v>124</v>
      </c>
      <c r="AZ1613" t="s">
        <v>185</v>
      </c>
      <c r="BA1613" t="s">
        <v>138</v>
      </c>
      <c r="BB1613">
        <v>1</v>
      </c>
      <c r="BC1613">
        <v>1</v>
      </c>
      <c r="BD1613">
        <v>2</v>
      </c>
      <c r="BE1613">
        <v>2</v>
      </c>
      <c r="BF1613" t="s">
        <v>139</v>
      </c>
      <c r="BG1613" t="s">
        <v>16601</v>
      </c>
      <c r="BI1613" s="4">
        <v>422</v>
      </c>
      <c r="BN1613">
        <v>1</v>
      </c>
      <c r="BO1613" s="4">
        <v>0</v>
      </c>
      <c r="BP1613">
        <v>2</v>
      </c>
      <c r="BQ1613">
        <v>180</v>
      </c>
      <c r="BR1613">
        <v>2</v>
      </c>
      <c r="BS1613">
        <v>2</v>
      </c>
      <c r="BT1613">
        <v>180</v>
      </c>
      <c r="BU1613">
        <v>180</v>
      </c>
      <c r="BV1613">
        <v>2</v>
      </c>
      <c r="BW1613">
        <v>180</v>
      </c>
      <c r="BX1613" t="s">
        <v>13108</v>
      </c>
      <c r="BY1613" t="s">
        <v>128</v>
      </c>
      <c r="BZ1613">
        <v>29</v>
      </c>
      <c r="CA1613">
        <v>59</v>
      </c>
      <c r="CB1613">
        <v>89</v>
      </c>
      <c r="CC1613">
        <v>179</v>
      </c>
      <c r="CD1613" s="1">
        <v>43913</v>
      </c>
      <c r="CE1613">
        <v>0</v>
      </c>
      <c r="CF1613">
        <v>0</v>
      </c>
      <c r="CP1613" t="s">
        <v>124</v>
      </c>
      <c r="CR1613" t="s">
        <v>142</v>
      </c>
      <c r="CS1613" t="s">
        <v>124</v>
      </c>
      <c r="CT1613" t="s">
        <v>124</v>
      </c>
      <c r="CU1613" t="s">
        <v>166</v>
      </c>
      <c r="CV1613" t="s">
        <v>124</v>
      </c>
      <c r="CW1613" t="s">
        <v>124</v>
      </c>
      <c r="CX1613">
        <v>1</v>
      </c>
      <c r="CY1613">
        <v>1</v>
      </c>
      <c r="CZ1613">
        <v>0</v>
      </c>
      <c r="DA1613">
        <v>0</v>
      </c>
    </row>
    <row r="1614" spans="1:106" x14ac:dyDescent="0.2">
      <c r="A1614">
        <v>30971427</v>
      </c>
      <c r="B1614" t="s">
        <v>16602</v>
      </c>
      <c r="C1614">
        <v>20200323043627</v>
      </c>
      <c r="D1614" s="1">
        <v>43913</v>
      </c>
      <c r="E1614" t="s">
        <v>16603</v>
      </c>
      <c r="F1614" t="s">
        <v>15037</v>
      </c>
      <c r="G1614" t="s">
        <v>15038</v>
      </c>
      <c r="H1614" t="s">
        <v>15039</v>
      </c>
      <c r="I1614" t="s">
        <v>111</v>
      </c>
      <c r="J1614" t="s">
        <v>15110</v>
      </c>
      <c r="K1614" t="s">
        <v>15111</v>
      </c>
      <c r="L1614" t="s">
        <v>15112</v>
      </c>
      <c r="M1614" t="s">
        <v>16604</v>
      </c>
      <c r="N1614" t="s">
        <v>16605</v>
      </c>
      <c r="O1614" t="s">
        <v>16606</v>
      </c>
      <c r="R1614" t="s">
        <v>16607</v>
      </c>
      <c r="T1614">
        <v>222642000</v>
      </c>
      <c r="U1614" t="s">
        <v>15047</v>
      </c>
      <c r="V1614" t="s">
        <v>15048</v>
      </c>
      <c r="W1614" s="1">
        <v>43398</v>
      </c>
      <c r="X1614" t="s">
        <v>135</v>
      </c>
      <c r="Z1614" t="s">
        <v>123</v>
      </c>
      <c r="AA1614" s="3">
        <v>1</v>
      </c>
      <c r="AB1614" s="3">
        <v>1</v>
      </c>
      <c r="AC1614" t="s">
        <v>124</v>
      </c>
      <c r="AD1614" t="s">
        <v>15049</v>
      </c>
      <c r="AE1614" t="s">
        <v>15050</v>
      </c>
      <c r="AG1614">
        <v>12</v>
      </c>
      <c r="AH1614">
        <v>12</v>
      </c>
      <c r="AI1614" t="s">
        <v>3698</v>
      </c>
      <c r="AJ1614" t="s">
        <v>128</v>
      </c>
      <c r="AK1614" t="s">
        <v>124</v>
      </c>
      <c r="AL1614" t="s">
        <v>129</v>
      </c>
      <c r="AN1614" t="s">
        <v>232</v>
      </c>
      <c r="AP1614" t="s">
        <v>131</v>
      </c>
      <c r="AQ1614" t="s">
        <v>132</v>
      </c>
      <c r="AR1614">
        <v>7304</v>
      </c>
      <c r="AS1614" t="s">
        <v>133</v>
      </c>
      <c r="AT1614" t="s">
        <v>134</v>
      </c>
      <c r="AU1614" t="s">
        <v>135</v>
      </c>
      <c r="AV1614" t="s">
        <v>136</v>
      </c>
      <c r="AW1614">
        <v>40.713679999999997</v>
      </c>
      <c r="AX1614">
        <v>-74.079170000000005</v>
      </c>
      <c r="AY1614" t="s">
        <v>124</v>
      </c>
      <c r="AZ1614" t="s">
        <v>247</v>
      </c>
      <c r="BA1614" t="s">
        <v>163</v>
      </c>
      <c r="BB1614">
        <v>2</v>
      </c>
      <c r="BC1614">
        <v>1</v>
      </c>
      <c r="BD1614">
        <v>1</v>
      </c>
      <c r="BE1614">
        <v>1</v>
      </c>
      <c r="BF1614" t="s">
        <v>139</v>
      </c>
      <c r="BG1614" t="s">
        <v>16608</v>
      </c>
      <c r="BI1614" s="4">
        <v>50</v>
      </c>
      <c r="BL1614" s="4">
        <v>100</v>
      </c>
      <c r="BM1614" s="4">
        <v>20</v>
      </c>
      <c r="BN1614">
        <v>1</v>
      </c>
      <c r="BO1614" s="4">
        <v>10</v>
      </c>
      <c r="BP1614">
        <v>1</v>
      </c>
      <c r="BQ1614">
        <v>30</v>
      </c>
      <c r="BR1614">
        <v>1</v>
      </c>
      <c r="BS1614">
        <v>1</v>
      </c>
      <c r="BT1614">
        <v>30</v>
      </c>
      <c r="BU1614">
        <v>30</v>
      </c>
      <c r="BV1614">
        <v>1</v>
      </c>
      <c r="BW1614">
        <v>30</v>
      </c>
      <c r="BX1614" t="s">
        <v>187</v>
      </c>
      <c r="BY1614" t="s">
        <v>128</v>
      </c>
      <c r="BZ1614">
        <v>0</v>
      </c>
      <c r="CA1614">
        <v>0</v>
      </c>
      <c r="CB1614">
        <v>20</v>
      </c>
      <c r="CC1614">
        <v>237</v>
      </c>
      <c r="CD1614" s="1">
        <v>43913</v>
      </c>
      <c r="CE1614">
        <v>43</v>
      </c>
      <c r="CF1614">
        <v>33</v>
      </c>
      <c r="CG1614" s="1">
        <v>43463</v>
      </c>
      <c r="CH1614" s="1">
        <v>43800</v>
      </c>
      <c r="CI1614">
        <v>89</v>
      </c>
      <c r="CJ1614">
        <v>9</v>
      </c>
      <c r="CK1614">
        <v>9</v>
      </c>
      <c r="CL1614">
        <v>9</v>
      </c>
      <c r="CM1614">
        <v>9</v>
      </c>
      <c r="CN1614">
        <v>8</v>
      </c>
      <c r="CO1614">
        <v>9</v>
      </c>
      <c r="CP1614" t="s">
        <v>124</v>
      </c>
      <c r="CR1614" t="s">
        <v>142</v>
      </c>
      <c r="CS1614" t="s">
        <v>128</v>
      </c>
      <c r="CT1614" t="s">
        <v>124</v>
      </c>
      <c r="CU1614" t="s">
        <v>166</v>
      </c>
      <c r="CV1614" t="s">
        <v>124</v>
      </c>
      <c r="CW1614" t="s">
        <v>124</v>
      </c>
      <c r="CX1614">
        <v>12</v>
      </c>
      <c r="CY1614">
        <v>0</v>
      </c>
      <c r="CZ1614">
        <v>12</v>
      </c>
      <c r="DA1614">
        <v>0</v>
      </c>
      <c r="DB1614">
        <v>2.86</v>
      </c>
    </row>
    <row r="1615" spans="1:106" x14ac:dyDescent="0.2">
      <c r="A1615">
        <v>30973220</v>
      </c>
      <c r="B1615" t="s">
        <v>16609</v>
      </c>
      <c r="C1615">
        <v>20200323043627</v>
      </c>
      <c r="D1615" s="1">
        <v>43913</v>
      </c>
      <c r="E1615" t="s">
        <v>16610</v>
      </c>
      <c r="G1615" t="s">
        <v>16611</v>
      </c>
      <c r="H1615" t="s">
        <v>16612</v>
      </c>
      <c r="I1615" t="s">
        <v>111</v>
      </c>
      <c r="J1615" t="s">
        <v>16613</v>
      </c>
      <c r="K1615" t="s">
        <v>16614</v>
      </c>
      <c r="L1615" t="s">
        <v>16615</v>
      </c>
      <c r="N1615" t="s">
        <v>16616</v>
      </c>
      <c r="O1615" t="s">
        <v>16617</v>
      </c>
      <c r="R1615" t="s">
        <v>16618</v>
      </c>
      <c r="T1615">
        <v>222642000</v>
      </c>
      <c r="U1615" t="s">
        <v>15047</v>
      </c>
      <c r="V1615" t="s">
        <v>15048</v>
      </c>
      <c r="W1615" s="1">
        <v>43398</v>
      </c>
      <c r="X1615" t="s">
        <v>135</v>
      </c>
      <c r="Z1615" t="s">
        <v>123</v>
      </c>
      <c r="AA1615" s="3">
        <v>1</v>
      </c>
      <c r="AB1615" s="3">
        <v>1</v>
      </c>
      <c r="AC1615" t="s">
        <v>124</v>
      </c>
      <c r="AD1615" t="s">
        <v>15049</v>
      </c>
      <c r="AE1615" t="s">
        <v>15050</v>
      </c>
      <c r="AG1615">
        <v>12</v>
      </c>
      <c r="AH1615">
        <v>12</v>
      </c>
      <c r="AI1615" t="s">
        <v>3698</v>
      </c>
      <c r="AJ1615" t="s">
        <v>128</v>
      </c>
      <c r="AK1615" t="s">
        <v>124</v>
      </c>
      <c r="AL1615" t="s">
        <v>129</v>
      </c>
      <c r="AN1615" t="s">
        <v>232</v>
      </c>
      <c r="AP1615" t="s">
        <v>131</v>
      </c>
      <c r="AQ1615" t="s">
        <v>132</v>
      </c>
      <c r="AR1615">
        <v>7304</v>
      </c>
      <c r="AS1615" t="s">
        <v>133</v>
      </c>
      <c r="AT1615" t="s">
        <v>134</v>
      </c>
      <c r="AU1615" t="s">
        <v>135</v>
      </c>
      <c r="AV1615" t="s">
        <v>136</v>
      </c>
      <c r="AW1615">
        <v>40.712179999999996</v>
      </c>
      <c r="AX1615">
        <v>-74.07808</v>
      </c>
      <c r="AY1615" t="s">
        <v>124</v>
      </c>
      <c r="AZ1615" t="s">
        <v>247</v>
      </c>
      <c r="BA1615" t="s">
        <v>163</v>
      </c>
      <c r="BB1615">
        <v>2</v>
      </c>
      <c r="BC1615">
        <v>1</v>
      </c>
      <c r="BD1615">
        <v>1</v>
      </c>
      <c r="BE1615">
        <v>1</v>
      </c>
      <c r="BF1615" t="s">
        <v>139</v>
      </c>
      <c r="BG1615" t="s">
        <v>16619</v>
      </c>
      <c r="BI1615" s="4">
        <v>50</v>
      </c>
      <c r="BL1615" s="4">
        <v>100</v>
      </c>
      <c r="BM1615" s="4">
        <v>20</v>
      </c>
      <c r="BN1615">
        <v>1</v>
      </c>
      <c r="BO1615" s="4">
        <v>10</v>
      </c>
      <c r="BP1615">
        <v>1</v>
      </c>
      <c r="BQ1615">
        <v>30</v>
      </c>
      <c r="BR1615">
        <v>1</v>
      </c>
      <c r="BS1615">
        <v>1</v>
      </c>
      <c r="BT1615">
        <v>30</v>
      </c>
      <c r="BU1615">
        <v>30</v>
      </c>
      <c r="BV1615">
        <v>1</v>
      </c>
      <c r="BW1615">
        <v>30</v>
      </c>
      <c r="BX1615" t="s">
        <v>394</v>
      </c>
      <c r="BY1615" t="s">
        <v>128</v>
      </c>
      <c r="BZ1615">
        <v>0</v>
      </c>
      <c r="CA1615">
        <v>0</v>
      </c>
      <c r="CB1615">
        <v>0</v>
      </c>
      <c r="CC1615">
        <v>1</v>
      </c>
      <c r="CD1615" s="1">
        <v>43913</v>
      </c>
      <c r="CE1615">
        <v>22</v>
      </c>
      <c r="CF1615">
        <v>14</v>
      </c>
      <c r="CG1615" s="1">
        <v>43461</v>
      </c>
      <c r="CH1615" s="1">
        <v>43773</v>
      </c>
      <c r="CI1615">
        <v>94</v>
      </c>
      <c r="CJ1615">
        <v>10</v>
      </c>
      <c r="CK1615">
        <v>10</v>
      </c>
      <c r="CL1615">
        <v>10</v>
      </c>
      <c r="CM1615">
        <v>10</v>
      </c>
      <c r="CN1615">
        <v>9</v>
      </c>
      <c r="CO1615">
        <v>9</v>
      </c>
      <c r="CP1615" t="s">
        <v>124</v>
      </c>
      <c r="CR1615" t="s">
        <v>142</v>
      </c>
      <c r="CS1615" t="s">
        <v>128</v>
      </c>
      <c r="CT1615" t="s">
        <v>124</v>
      </c>
      <c r="CU1615" t="s">
        <v>166</v>
      </c>
      <c r="CV1615" t="s">
        <v>124</v>
      </c>
      <c r="CW1615" t="s">
        <v>124</v>
      </c>
      <c r="CX1615">
        <v>12</v>
      </c>
      <c r="CY1615">
        <v>0</v>
      </c>
      <c r="CZ1615">
        <v>12</v>
      </c>
      <c r="DA1615">
        <v>0</v>
      </c>
      <c r="DB1615">
        <v>1.46</v>
      </c>
    </row>
    <row r="1616" spans="1:106" x14ac:dyDescent="0.2">
      <c r="A1616">
        <v>30978541</v>
      </c>
      <c r="B1616" t="s">
        <v>16620</v>
      </c>
      <c r="C1616">
        <v>20200323043627</v>
      </c>
      <c r="D1616" s="1">
        <v>43913</v>
      </c>
      <c r="E1616" t="s">
        <v>16621</v>
      </c>
      <c r="F1616" t="s">
        <v>16622</v>
      </c>
      <c r="G1616" t="s">
        <v>16623</v>
      </c>
      <c r="H1616" t="s">
        <v>16624</v>
      </c>
      <c r="I1616" t="s">
        <v>111</v>
      </c>
      <c r="J1616" t="s">
        <v>11455</v>
      </c>
      <c r="L1616" t="s">
        <v>13820</v>
      </c>
      <c r="N1616" t="s">
        <v>11459</v>
      </c>
      <c r="O1616" t="s">
        <v>16625</v>
      </c>
      <c r="R1616" t="s">
        <v>16626</v>
      </c>
      <c r="T1616">
        <v>164051353</v>
      </c>
      <c r="U1616" t="s">
        <v>11462</v>
      </c>
      <c r="V1616" t="s">
        <v>11463</v>
      </c>
      <c r="W1616" s="1">
        <v>43093</v>
      </c>
      <c r="X1616" t="s">
        <v>196</v>
      </c>
      <c r="Y1616" s="2" t="s">
        <v>11464</v>
      </c>
      <c r="Z1616" t="s">
        <v>123</v>
      </c>
      <c r="AA1616" s="3">
        <v>1</v>
      </c>
      <c r="AB1616" s="3">
        <v>0.99</v>
      </c>
      <c r="AC1616" t="s">
        <v>124</v>
      </c>
      <c r="AD1616" t="s">
        <v>11465</v>
      </c>
      <c r="AE1616" t="s">
        <v>11466</v>
      </c>
      <c r="AF1616" t="s">
        <v>11467</v>
      </c>
      <c r="AG1616">
        <v>10</v>
      </c>
      <c r="AH1616">
        <v>10</v>
      </c>
      <c r="AI1616" t="s">
        <v>717</v>
      </c>
      <c r="AJ1616" t="s">
        <v>128</v>
      </c>
      <c r="AK1616" t="s">
        <v>124</v>
      </c>
      <c r="AL1616" t="s">
        <v>129</v>
      </c>
      <c r="AN1616" t="s">
        <v>130</v>
      </c>
      <c r="AP1616" t="s">
        <v>131</v>
      </c>
      <c r="AQ1616" t="s">
        <v>132</v>
      </c>
      <c r="AR1616">
        <v>7302</v>
      </c>
      <c r="AS1616" t="s">
        <v>133</v>
      </c>
      <c r="AT1616" t="s">
        <v>134</v>
      </c>
      <c r="AU1616" t="s">
        <v>135</v>
      </c>
      <c r="AV1616" t="s">
        <v>136</v>
      </c>
      <c r="AW1616">
        <v>40.725070000000002</v>
      </c>
      <c r="AX1616">
        <v>-74.051680000000005</v>
      </c>
      <c r="AY1616" t="s">
        <v>128</v>
      </c>
      <c r="AZ1616" t="s">
        <v>247</v>
      </c>
      <c r="BA1616" t="s">
        <v>138</v>
      </c>
      <c r="BB1616">
        <v>16</v>
      </c>
      <c r="BC1616">
        <v>2</v>
      </c>
      <c r="BD1616">
        <v>3</v>
      </c>
      <c r="BE1616">
        <v>9</v>
      </c>
      <c r="BF1616" t="s">
        <v>139</v>
      </c>
      <c r="BG1616" t="s">
        <v>16627</v>
      </c>
      <c r="BI1616" s="4">
        <v>205</v>
      </c>
      <c r="BL1616" s="4">
        <v>400</v>
      </c>
      <c r="BM1616" s="4">
        <v>145</v>
      </c>
      <c r="BN1616">
        <v>4</v>
      </c>
      <c r="BO1616" s="4">
        <v>25</v>
      </c>
      <c r="BP1616">
        <v>2</v>
      </c>
      <c r="BQ1616">
        <v>1125</v>
      </c>
      <c r="BR1616">
        <v>2</v>
      </c>
      <c r="BS1616">
        <v>2</v>
      </c>
      <c r="BT1616">
        <v>1125</v>
      </c>
      <c r="BU1616">
        <v>1125</v>
      </c>
      <c r="BV1616">
        <v>2</v>
      </c>
      <c r="BW1616">
        <v>1125</v>
      </c>
      <c r="BX1616" t="s">
        <v>535</v>
      </c>
      <c r="BY1616" t="s">
        <v>128</v>
      </c>
      <c r="BZ1616">
        <v>15</v>
      </c>
      <c r="CA1616">
        <v>36</v>
      </c>
      <c r="CB1616">
        <v>50</v>
      </c>
      <c r="CC1616">
        <v>145</v>
      </c>
      <c r="CD1616" s="1">
        <v>43913</v>
      </c>
      <c r="CE1616">
        <v>62</v>
      </c>
      <c r="CF1616">
        <v>43</v>
      </c>
      <c r="CG1616" s="1">
        <v>43454</v>
      </c>
      <c r="CH1616" s="1">
        <v>43907</v>
      </c>
      <c r="CI1616">
        <v>89</v>
      </c>
      <c r="CJ1616">
        <v>9</v>
      </c>
      <c r="CK1616">
        <v>9</v>
      </c>
      <c r="CL1616">
        <v>10</v>
      </c>
      <c r="CM1616">
        <v>10</v>
      </c>
      <c r="CN1616">
        <v>10</v>
      </c>
      <c r="CO1616">
        <v>9</v>
      </c>
      <c r="CP1616" t="s">
        <v>124</v>
      </c>
      <c r="CR1616" t="s">
        <v>142</v>
      </c>
      <c r="CS1616" t="s">
        <v>124</v>
      </c>
      <c r="CT1616" t="s">
        <v>124</v>
      </c>
      <c r="CU1616" t="s">
        <v>188</v>
      </c>
      <c r="CV1616" t="s">
        <v>124</v>
      </c>
      <c r="CW1616" t="s">
        <v>124</v>
      </c>
      <c r="CX1616">
        <v>9</v>
      </c>
      <c r="CY1616">
        <v>9</v>
      </c>
      <c r="CZ1616">
        <v>0</v>
      </c>
      <c r="DA1616">
        <v>0</v>
      </c>
      <c r="DB1616">
        <v>4.04</v>
      </c>
    </row>
    <row r="1617" spans="1:106" x14ac:dyDescent="0.2">
      <c r="A1617">
        <v>31038414</v>
      </c>
      <c r="B1617" t="s">
        <v>16628</v>
      </c>
      <c r="C1617">
        <v>20200323043627</v>
      </c>
      <c r="D1617" s="1">
        <v>43913</v>
      </c>
      <c r="E1617" t="s">
        <v>16629</v>
      </c>
      <c r="F1617" t="s">
        <v>16630</v>
      </c>
      <c r="G1617" t="s">
        <v>16631</v>
      </c>
      <c r="H1617" t="s">
        <v>16632</v>
      </c>
      <c r="I1617" t="s">
        <v>111</v>
      </c>
      <c r="J1617" t="s">
        <v>16157</v>
      </c>
      <c r="K1617" t="s">
        <v>16633</v>
      </c>
      <c r="L1617" t="s">
        <v>16634</v>
      </c>
      <c r="M1617" t="s">
        <v>16635</v>
      </c>
      <c r="N1617" t="s">
        <v>16161</v>
      </c>
      <c r="O1617" t="s">
        <v>16559</v>
      </c>
      <c r="R1617" t="s">
        <v>16636</v>
      </c>
      <c r="T1617">
        <v>33164249</v>
      </c>
      <c r="U1617" t="s">
        <v>4239</v>
      </c>
      <c r="V1617" t="s">
        <v>4240</v>
      </c>
      <c r="W1617" s="1">
        <v>42135</v>
      </c>
      <c r="X1617" t="s">
        <v>733</v>
      </c>
      <c r="Y1617" t="s">
        <v>4241</v>
      </c>
      <c r="Z1617" t="s">
        <v>123</v>
      </c>
      <c r="AA1617" s="3">
        <v>0.97</v>
      </c>
      <c r="AB1617" s="3">
        <v>0.98</v>
      </c>
      <c r="AC1617" t="s">
        <v>124</v>
      </c>
      <c r="AD1617" t="s">
        <v>4242</v>
      </c>
      <c r="AE1617" t="s">
        <v>4243</v>
      </c>
      <c r="AG1617">
        <v>35</v>
      </c>
      <c r="AH1617">
        <v>35</v>
      </c>
      <c r="AI1617" t="s">
        <v>426</v>
      </c>
      <c r="AJ1617" t="s">
        <v>128</v>
      </c>
      <c r="AK1617" t="s">
        <v>124</v>
      </c>
      <c r="AL1617" t="s">
        <v>129</v>
      </c>
      <c r="AN1617" t="s">
        <v>514</v>
      </c>
      <c r="AP1617" t="s">
        <v>131</v>
      </c>
      <c r="AQ1617" t="s">
        <v>132</v>
      </c>
      <c r="AR1617">
        <v>7307</v>
      </c>
      <c r="AS1617" t="s">
        <v>133</v>
      </c>
      <c r="AT1617" t="s">
        <v>134</v>
      </c>
      <c r="AU1617" t="s">
        <v>135</v>
      </c>
      <c r="AV1617" t="s">
        <v>136</v>
      </c>
      <c r="AW1617">
        <v>40.757620000000003</v>
      </c>
      <c r="AX1617">
        <v>-74.048810000000003</v>
      </c>
      <c r="AY1617" t="s">
        <v>128</v>
      </c>
      <c r="AZ1617" t="s">
        <v>185</v>
      </c>
      <c r="BA1617" t="s">
        <v>163</v>
      </c>
      <c r="BB1617">
        <v>3</v>
      </c>
      <c r="BC1617">
        <v>2</v>
      </c>
      <c r="BD1617">
        <v>1</v>
      </c>
      <c r="BE1617">
        <v>1</v>
      </c>
      <c r="BF1617" t="s">
        <v>139</v>
      </c>
      <c r="BG1617" t="s">
        <v>16561</v>
      </c>
      <c r="BI1617" s="4">
        <v>30</v>
      </c>
      <c r="BL1617" s="4">
        <v>100</v>
      </c>
      <c r="BM1617" s="4">
        <v>40</v>
      </c>
      <c r="BN1617">
        <v>1</v>
      </c>
      <c r="BO1617" s="4">
        <v>10</v>
      </c>
      <c r="BP1617">
        <v>2</v>
      </c>
      <c r="BQ1617">
        <v>27</v>
      </c>
      <c r="BR1617">
        <v>2</v>
      </c>
      <c r="BS1617">
        <v>2</v>
      </c>
      <c r="BT1617">
        <v>27</v>
      </c>
      <c r="BU1617">
        <v>27</v>
      </c>
      <c r="BV1617">
        <v>2</v>
      </c>
      <c r="BW1617">
        <v>27</v>
      </c>
      <c r="BX1617" t="s">
        <v>587</v>
      </c>
      <c r="BY1617" t="s">
        <v>128</v>
      </c>
      <c r="BZ1617">
        <v>12</v>
      </c>
      <c r="CA1617">
        <v>21</v>
      </c>
      <c r="CB1617">
        <v>21</v>
      </c>
      <c r="CC1617">
        <v>21</v>
      </c>
      <c r="CD1617" s="1">
        <v>43913</v>
      </c>
      <c r="CE1617">
        <v>11</v>
      </c>
      <c r="CF1617">
        <v>4</v>
      </c>
      <c r="CG1617" s="1">
        <v>43464</v>
      </c>
      <c r="CH1617" s="1">
        <v>43896</v>
      </c>
      <c r="CI1617">
        <v>93</v>
      </c>
      <c r="CJ1617">
        <v>10</v>
      </c>
      <c r="CK1617">
        <v>9</v>
      </c>
      <c r="CL1617">
        <v>10</v>
      </c>
      <c r="CM1617">
        <v>9</v>
      </c>
      <c r="CN1617">
        <v>10</v>
      </c>
      <c r="CO1617">
        <v>9</v>
      </c>
      <c r="CP1617" t="s">
        <v>124</v>
      </c>
      <c r="CR1617" t="s">
        <v>142</v>
      </c>
      <c r="CS1617" t="s">
        <v>124</v>
      </c>
      <c r="CT1617" t="s">
        <v>124</v>
      </c>
      <c r="CU1617" t="s">
        <v>188</v>
      </c>
      <c r="CV1617" t="s">
        <v>124</v>
      </c>
      <c r="CW1617" t="s">
        <v>124</v>
      </c>
      <c r="CX1617">
        <v>29</v>
      </c>
      <c r="CY1617">
        <v>14</v>
      </c>
      <c r="CZ1617">
        <v>15</v>
      </c>
      <c r="DA1617">
        <v>0</v>
      </c>
      <c r="DB1617">
        <v>0.73</v>
      </c>
    </row>
    <row r="1618" spans="1:106" x14ac:dyDescent="0.2">
      <c r="A1618">
        <v>31038685</v>
      </c>
      <c r="B1618" t="s">
        <v>16637</v>
      </c>
      <c r="C1618">
        <v>20200323043627</v>
      </c>
      <c r="D1618" s="1">
        <v>43913</v>
      </c>
      <c r="E1618" t="s">
        <v>16638</v>
      </c>
      <c r="F1618" t="s">
        <v>16630</v>
      </c>
      <c r="G1618" t="s">
        <v>16631</v>
      </c>
      <c r="H1618" t="s">
        <v>16632</v>
      </c>
      <c r="I1618" t="s">
        <v>111</v>
      </c>
      <c r="J1618" t="s">
        <v>16157</v>
      </c>
      <c r="K1618" t="s">
        <v>16633</v>
      </c>
      <c r="L1618" t="s">
        <v>16634</v>
      </c>
      <c r="M1618" t="s">
        <v>16635</v>
      </c>
      <c r="N1618" t="s">
        <v>16161</v>
      </c>
      <c r="O1618" t="s">
        <v>16559</v>
      </c>
      <c r="R1618" t="s">
        <v>16639</v>
      </c>
      <c r="T1618">
        <v>33164249</v>
      </c>
      <c r="U1618" t="s">
        <v>4239</v>
      </c>
      <c r="V1618" t="s">
        <v>4240</v>
      </c>
      <c r="W1618" s="1">
        <v>42135</v>
      </c>
      <c r="X1618" t="s">
        <v>733</v>
      </c>
      <c r="Y1618" t="s">
        <v>4241</v>
      </c>
      <c r="Z1618" t="s">
        <v>123</v>
      </c>
      <c r="AA1618" s="3">
        <v>0.97</v>
      </c>
      <c r="AB1618" s="3">
        <v>0.98</v>
      </c>
      <c r="AC1618" t="s">
        <v>124</v>
      </c>
      <c r="AD1618" t="s">
        <v>4242</v>
      </c>
      <c r="AE1618" t="s">
        <v>4243</v>
      </c>
      <c r="AG1618">
        <v>35</v>
      </c>
      <c r="AH1618">
        <v>35</v>
      </c>
      <c r="AI1618" t="s">
        <v>426</v>
      </c>
      <c r="AJ1618" t="s">
        <v>128</v>
      </c>
      <c r="AK1618" t="s">
        <v>124</v>
      </c>
      <c r="AL1618" t="s">
        <v>129</v>
      </c>
      <c r="AN1618" t="s">
        <v>514</v>
      </c>
      <c r="AP1618" t="s">
        <v>131</v>
      </c>
      <c r="AQ1618" t="s">
        <v>132</v>
      </c>
      <c r="AR1618">
        <v>7307</v>
      </c>
      <c r="AS1618" t="s">
        <v>133</v>
      </c>
      <c r="AT1618" t="s">
        <v>134</v>
      </c>
      <c r="AU1618" t="s">
        <v>135</v>
      </c>
      <c r="AV1618" t="s">
        <v>136</v>
      </c>
      <c r="AW1618">
        <v>40.758310000000002</v>
      </c>
      <c r="AX1618">
        <v>-74.049270000000007</v>
      </c>
      <c r="AY1618" t="s">
        <v>128</v>
      </c>
      <c r="AZ1618" t="s">
        <v>185</v>
      </c>
      <c r="BA1618" t="s">
        <v>163</v>
      </c>
      <c r="BB1618">
        <v>2</v>
      </c>
      <c r="BC1618">
        <v>2</v>
      </c>
      <c r="BD1618">
        <v>1</v>
      </c>
      <c r="BE1618">
        <v>1</v>
      </c>
      <c r="BF1618" t="s">
        <v>139</v>
      </c>
      <c r="BG1618" t="s">
        <v>16561</v>
      </c>
      <c r="BI1618" s="4">
        <v>30</v>
      </c>
      <c r="BL1618" s="4">
        <v>100</v>
      </c>
      <c r="BM1618" s="4">
        <v>40</v>
      </c>
      <c r="BN1618">
        <v>1</v>
      </c>
      <c r="BO1618" s="4">
        <v>10</v>
      </c>
      <c r="BP1618">
        <v>2</v>
      </c>
      <c r="BQ1618">
        <v>27</v>
      </c>
      <c r="BR1618">
        <v>2</v>
      </c>
      <c r="BS1618">
        <v>2</v>
      </c>
      <c r="BT1618">
        <v>27</v>
      </c>
      <c r="BU1618">
        <v>27</v>
      </c>
      <c r="BV1618">
        <v>2</v>
      </c>
      <c r="BW1618">
        <v>27</v>
      </c>
      <c r="BX1618" t="s">
        <v>587</v>
      </c>
      <c r="BY1618" t="s">
        <v>128</v>
      </c>
      <c r="BZ1618">
        <v>22</v>
      </c>
      <c r="CA1618">
        <v>31</v>
      </c>
      <c r="CB1618">
        <v>31</v>
      </c>
      <c r="CC1618">
        <v>31</v>
      </c>
      <c r="CD1618" s="1">
        <v>43913</v>
      </c>
      <c r="CE1618">
        <v>10</v>
      </c>
      <c r="CF1618">
        <v>5</v>
      </c>
      <c r="CG1618" s="1">
        <v>43463</v>
      </c>
      <c r="CH1618" s="1">
        <v>43891</v>
      </c>
      <c r="CI1618">
        <v>98</v>
      </c>
      <c r="CJ1618">
        <v>10</v>
      </c>
      <c r="CK1618">
        <v>10</v>
      </c>
      <c r="CL1618">
        <v>10</v>
      </c>
      <c r="CM1618">
        <v>10</v>
      </c>
      <c r="CN1618">
        <v>10</v>
      </c>
      <c r="CO1618">
        <v>10</v>
      </c>
      <c r="CP1618" t="s">
        <v>124</v>
      </c>
      <c r="CR1618" t="s">
        <v>142</v>
      </c>
      <c r="CS1618" t="s">
        <v>124</v>
      </c>
      <c r="CT1618" t="s">
        <v>124</v>
      </c>
      <c r="CU1618" t="s">
        <v>188</v>
      </c>
      <c r="CV1618" t="s">
        <v>124</v>
      </c>
      <c r="CW1618" t="s">
        <v>124</v>
      </c>
      <c r="CX1618">
        <v>29</v>
      </c>
      <c r="CY1618">
        <v>14</v>
      </c>
      <c r="CZ1618">
        <v>15</v>
      </c>
      <c r="DA1618">
        <v>0</v>
      </c>
      <c r="DB1618">
        <v>0.67</v>
      </c>
    </row>
    <row r="1619" spans="1:106" x14ac:dyDescent="0.2">
      <c r="A1619">
        <v>31057699</v>
      </c>
      <c r="B1619" t="s">
        <v>16640</v>
      </c>
      <c r="C1619">
        <v>20200323043627</v>
      </c>
      <c r="D1619" s="1">
        <v>43913</v>
      </c>
      <c r="E1619" t="s">
        <v>16641</v>
      </c>
      <c r="F1619" t="s">
        <v>16642</v>
      </c>
      <c r="G1619" t="s">
        <v>16643</v>
      </c>
      <c r="H1619" t="s">
        <v>16642</v>
      </c>
      <c r="I1619" t="s">
        <v>111</v>
      </c>
      <c r="J1619" t="s">
        <v>7199</v>
      </c>
      <c r="K1619" t="s">
        <v>7200</v>
      </c>
      <c r="L1619" t="s">
        <v>8620</v>
      </c>
      <c r="M1619" t="s">
        <v>7202</v>
      </c>
      <c r="N1619" t="s">
        <v>7203</v>
      </c>
      <c r="O1619" t="s">
        <v>7204</v>
      </c>
      <c r="R1619" t="s">
        <v>16644</v>
      </c>
      <c r="T1619">
        <v>136070735</v>
      </c>
      <c r="U1619" t="s">
        <v>7206</v>
      </c>
      <c r="V1619" t="s">
        <v>7207</v>
      </c>
      <c r="W1619" s="1">
        <v>42906</v>
      </c>
      <c r="X1619" t="s">
        <v>196</v>
      </c>
      <c r="Y1619" s="2" t="s">
        <v>7208</v>
      </c>
      <c r="Z1619" t="s">
        <v>123</v>
      </c>
      <c r="AA1619" s="3">
        <v>1</v>
      </c>
      <c r="AB1619" s="3">
        <v>0.99</v>
      </c>
      <c r="AC1619" t="s">
        <v>124</v>
      </c>
      <c r="AD1619" t="s">
        <v>7209</v>
      </c>
      <c r="AE1619" t="s">
        <v>7210</v>
      </c>
      <c r="AG1619">
        <v>88</v>
      </c>
      <c r="AH1619">
        <v>88</v>
      </c>
      <c r="AI1619" t="s">
        <v>7211</v>
      </c>
      <c r="AJ1619" t="s">
        <v>128</v>
      </c>
      <c r="AK1619" t="s">
        <v>128</v>
      </c>
      <c r="AL1619" t="s">
        <v>129</v>
      </c>
      <c r="AN1619" t="s">
        <v>130</v>
      </c>
      <c r="AP1619" t="s">
        <v>131</v>
      </c>
      <c r="AQ1619" t="s">
        <v>132</v>
      </c>
      <c r="AR1619">
        <v>7310</v>
      </c>
      <c r="AS1619" t="s">
        <v>133</v>
      </c>
      <c r="AT1619" t="s">
        <v>134</v>
      </c>
      <c r="AU1619" t="s">
        <v>135</v>
      </c>
      <c r="AV1619" t="s">
        <v>136</v>
      </c>
      <c r="AW1619">
        <v>40.721600000000002</v>
      </c>
      <c r="AX1619">
        <v>-74.037599999999998</v>
      </c>
      <c r="AY1619" t="s">
        <v>128</v>
      </c>
      <c r="AZ1619" t="s">
        <v>185</v>
      </c>
      <c r="BA1619" t="s">
        <v>138</v>
      </c>
      <c r="BB1619">
        <v>8</v>
      </c>
      <c r="BC1619">
        <v>2</v>
      </c>
      <c r="BD1619">
        <v>3</v>
      </c>
      <c r="BE1619">
        <v>6</v>
      </c>
      <c r="BF1619" t="s">
        <v>139</v>
      </c>
      <c r="BG1619" t="s">
        <v>8583</v>
      </c>
      <c r="BI1619" s="4">
        <v>500</v>
      </c>
      <c r="BL1619" s="4">
        <v>250</v>
      </c>
      <c r="BM1619" s="4">
        <v>125</v>
      </c>
      <c r="BN1619">
        <v>4</v>
      </c>
      <c r="BO1619" s="4">
        <v>0</v>
      </c>
      <c r="BP1619">
        <v>1</v>
      </c>
      <c r="BQ1619">
        <v>365</v>
      </c>
      <c r="BR1619">
        <v>1</v>
      </c>
      <c r="BS1619">
        <v>3</v>
      </c>
      <c r="BT1619">
        <v>1</v>
      </c>
      <c r="BU1619">
        <v>365</v>
      </c>
      <c r="BV1619">
        <v>1.4</v>
      </c>
      <c r="BW1619">
        <v>254.9</v>
      </c>
      <c r="BX1619" t="s">
        <v>600</v>
      </c>
      <c r="BY1619" t="s">
        <v>128</v>
      </c>
      <c r="BZ1619">
        <v>30</v>
      </c>
      <c r="CA1619">
        <v>60</v>
      </c>
      <c r="CB1619">
        <v>90</v>
      </c>
      <c r="CC1619">
        <v>365</v>
      </c>
      <c r="CD1619" s="1">
        <v>43913</v>
      </c>
      <c r="CE1619">
        <v>0</v>
      </c>
      <c r="CF1619">
        <v>0</v>
      </c>
      <c r="CP1619" t="s">
        <v>124</v>
      </c>
      <c r="CR1619" t="s">
        <v>142</v>
      </c>
      <c r="CS1619" t="s">
        <v>128</v>
      </c>
      <c r="CT1619" t="s">
        <v>124</v>
      </c>
      <c r="CU1619" t="s">
        <v>188</v>
      </c>
      <c r="CV1619" t="s">
        <v>124</v>
      </c>
      <c r="CW1619" t="s">
        <v>124</v>
      </c>
      <c r="CX1619">
        <v>88</v>
      </c>
      <c r="CY1619">
        <v>87</v>
      </c>
      <c r="CZ1619">
        <v>0</v>
      </c>
      <c r="DA1619">
        <v>0</v>
      </c>
    </row>
    <row r="1620" spans="1:106" x14ac:dyDescent="0.2">
      <c r="A1620">
        <v>31073390</v>
      </c>
      <c r="B1620" t="s">
        <v>16645</v>
      </c>
      <c r="C1620">
        <v>20200323043627</v>
      </c>
      <c r="D1620" s="1">
        <v>43913</v>
      </c>
      <c r="E1620" t="s">
        <v>16646</v>
      </c>
      <c r="F1620" t="s">
        <v>16647</v>
      </c>
      <c r="H1620" t="s">
        <v>16648</v>
      </c>
      <c r="I1620" t="s">
        <v>111</v>
      </c>
      <c r="J1620" t="s">
        <v>16649</v>
      </c>
      <c r="K1620" t="s">
        <v>16650</v>
      </c>
      <c r="L1620" t="s">
        <v>16651</v>
      </c>
      <c r="N1620" t="s">
        <v>16652</v>
      </c>
      <c r="O1620" t="s">
        <v>16653</v>
      </c>
      <c r="R1620" t="s">
        <v>16654</v>
      </c>
      <c r="T1620">
        <v>68874733</v>
      </c>
      <c r="U1620" t="s">
        <v>16655</v>
      </c>
      <c r="V1620" t="s">
        <v>16656</v>
      </c>
      <c r="W1620" s="1">
        <v>42485</v>
      </c>
      <c r="X1620" t="s">
        <v>121</v>
      </c>
      <c r="Y1620" t="s">
        <v>16657</v>
      </c>
      <c r="Z1620" t="s">
        <v>123</v>
      </c>
      <c r="AA1620" s="3">
        <v>1</v>
      </c>
      <c r="AB1620" s="3">
        <v>1</v>
      </c>
      <c r="AC1620" t="s">
        <v>128</v>
      </c>
      <c r="AD1620" t="s">
        <v>16658</v>
      </c>
      <c r="AE1620" t="s">
        <v>16659</v>
      </c>
      <c r="AG1620">
        <v>1</v>
      </c>
      <c r="AH1620">
        <v>1</v>
      </c>
      <c r="AI1620" t="s">
        <v>5268</v>
      </c>
      <c r="AJ1620" t="s">
        <v>128</v>
      </c>
      <c r="AK1620" t="s">
        <v>124</v>
      </c>
      <c r="AL1620" t="s">
        <v>129</v>
      </c>
      <c r="AN1620" t="s">
        <v>214</v>
      </c>
      <c r="AP1620" t="s">
        <v>131</v>
      </c>
      <c r="AQ1620" t="s">
        <v>132</v>
      </c>
      <c r="AR1620">
        <v>7304</v>
      </c>
      <c r="AS1620" t="s">
        <v>133</v>
      </c>
      <c r="AT1620" t="s">
        <v>134</v>
      </c>
      <c r="AU1620" t="s">
        <v>135</v>
      </c>
      <c r="AV1620" t="s">
        <v>136</v>
      </c>
      <c r="AW1620">
        <v>40.720970000000001</v>
      </c>
      <c r="AX1620">
        <v>-74.079560000000001</v>
      </c>
      <c r="AY1620" t="s">
        <v>128</v>
      </c>
      <c r="AZ1620" t="s">
        <v>247</v>
      </c>
      <c r="BA1620" t="s">
        <v>163</v>
      </c>
      <c r="BB1620">
        <v>3</v>
      </c>
      <c r="BC1620">
        <v>1</v>
      </c>
      <c r="BD1620">
        <v>1</v>
      </c>
      <c r="BE1620">
        <v>2</v>
      </c>
      <c r="BF1620" t="s">
        <v>139</v>
      </c>
      <c r="BG1620" t="s">
        <v>16660</v>
      </c>
      <c r="BI1620" s="4">
        <v>70</v>
      </c>
      <c r="BL1620" s="4">
        <v>0</v>
      </c>
      <c r="BM1620" s="4">
        <v>10</v>
      </c>
      <c r="BN1620">
        <v>3</v>
      </c>
      <c r="BO1620" s="4">
        <v>10</v>
      </c>
      <c r="BP1620">
        <v>1</v>
      </c>
      <c r="BQ1620">
        <v>14</v>
      </c>
      <c r="BR1620">
        <v>1</v>
      </c>
      <c r="BS1620">
        <v>1</v>
      </c>
      <c r="BT1620">
        <v>1125</v>
      </c>
      <c r="BU1620">
        <v>1125</v>
      </c>
      <c r="BV1620">
        <v>1</v>
      </c>
      <c r="BW1620">
        <v>1125</v>
      </c>
      <c r="BX1620" t="s">
        <v>234</v>
      </c>
      <c r="BY1620" t="s">
        <v>128</v>
      </c>
      <c r="BZ1620">
        <v>8</v>
      </c>
      <c r="CA1620">
        <v>8</v>
      </c>
      <c r="CB1620">
        <v>8</v>
      </c>
      <c r="CC1620">
        <v>8</v>
      </c>
      <c r="CD1620" s="1">
        <v>43913</v>
      </c>
      <c r="CE1620">
        <v>36</v>
      </c>
      <c r="CF1620">
        <v>30</v>
      </c>
      <c r="CG1620" s="1">
        <v>43472</v>
      </c>
      <c r="CH1620" s="1">
        <v>43875</v>
      </c>
      <c r="CI1620">
        <v>95</v>
      </c>
      <c r="CJ1620">
        <v>10</v>
      </c>
      <c r="CK1620">
        <v>9</v>
      </c>
      <c r="CL1620">
        <v>10</v>
      </c>
      <c r="CM1620">
        <v>10</v>
      </c>
      <c r="CN1620">
        <v>9</v>
      </c>
      <c r="CO1620">
        <v>10</v>
      </c>
      <c r="CP1620" t="s">
        <v>124</v>
      </c>
      <c r="CR1620" t="s">
        <v>142</v>
      </c>
      <c r="CS1620" t="s">
        <v>128</v>
      </c>
      <c r="CT1620" t="s">
        <v>124</v>
      </c>
      <c r="CU1620" t="s">
        <v>188</v>
      </c>
      <c r="CV1620" t="s">
        <v>124</v>
      </c>
      <c r="CW1620" t="s">
        <v>124</v>
      </c>
      <c r="CX1620">
        <v>1</v>
      </c>
      <c r="CY1620">
        <v>0</v>
      </c>
      <c r="CZ1620">
        <v>1</v>
      </c>
      <c r="DA1620">
        <v>0</v>
      </c>
      <c r="DB1620">
        <v>2.44</v>
      </c>
    </row>
    <row r="1621" spans="1:106" x14ac:dyDescent="0.2">
      <c r="A1621">
        <v>31075670</v>
      </c>
      <c r="B1621" t="s">
        <v>16661</v>
      </c>
      <c r="C1621">
        <v>20200323043627</v>
      </c>
      <c r="D1621" s="1">
        <v>43913</v>
      </c>
      <c r="E1621" t="s">
        <v>16662</v>
      </c>
      <c r="F1621" t="s">
        <v>16663</v>
      </c>
      <c r="G1621" t="s">
        <v>16664</v>
      </c>
      <c r="H1621" t="s">
        <v>16665</v>
      </c>
      <c r="I1621" t="s">
        <v>111</v>
      </c>
      <c r="J1621" t="s">
        <v>9920</v>
      </c>
      <c r="L1621" t="s">
        <v>16666</v>
      </c>
      <c r="M1621" t="s">
        <v>14157</v>
      </c>
      <c r="N1621" t="s">
        <v>14158</v>
      </c>
      <c r="O1621" t="s">
        <v>16667</v>
      </c>
      <c r="R1621" t="s">
        <v>16668</v>
      </c>
      <c r="T1621">
        <v>128461779</v>
      </c>
      <c r="U1621" t="s">
        <v>16669</v>
      </c>
      <c r="V1621" t="s">
        <v>16670</v>
      </c>
      <c r="W1621" s="1">
        <v>42856</v>
      </c>
      <c r="X1621" t="s">
        <v>15029</v>
      </c>
      <c r="Y1621" t="s">
        <v>16671</v>
      </c>
      <c r="Z1621" t="s">
        <v>123</v>
      </c>
      <c r="AA1621" s="3">
        <v>1</v>
      </c>
      <c r="AB1621" s="3">
        <v>1</v>
      </c>
      <c r="AC1621" t="s">
        <v>124</v>
      </c>
      <c r="AD1621" t="s">
        <v>16672</v>
      </c>
      <c r="AE1621" t="s">
        <v>16673</v>
      </c>
      <c r="AF1621" t="s">
        <v>16674</v>
      </c>
      <c r="AG1621">
        <v>7</v>
      </c>
      <c r="AH1621">
        <v>7</v>
      </c>
      <c r="AI1621" t="s">
        <v>717</v>
      </c>
      <c r="AJ1621" t="s">
        <v>128</v>
      </c>
      <c r="AK1621" t="s">
        <v>124</v>
      </c>
      <c r="AL1621" t="s">
        <v>129</v>
      </c>
      <c r="AN1621" t="s">
        <v>514</v>
      </c>
      <c r="AP1621" t="s">
        <v>131</v>
      </c>
      <c r="AQ1621" t="s">
        <v>132</v>
      </c>
      <c r="AR1621">
        <v>7307</v>
      </c>
      <c r="AS1621" t="s">
        <v>133</v>
      </c>
      <c r="AT1621" t="s">
        <v>134</v>
      </c>
      <c r="AU1621" t="s">
        <v>135</v>
      </c>
      <c r="AV1621" t="s">
        <v>136</v>
      </c>
      <c r="AW1621">
        <v>40.745780000000003</v>
      </c>
      <c r="AX1621">
        <v>-74.047730000000001</v>
      </c>
      <c r="AY1621" t="s">
        <v>128</v>
      </c>
      <c r="AZ1621" t="s">
        <v>185</v>
      </c>
      <c r="BA1621" t="s">
        <v>138</v>
      </c>
      <c r="BB1621">
        <v>10</v>
      </c>
      <c r="BC1621">
        <v>1</v>
      </c>
      <c r="BD1621">
        <v>2</v>
      </c>
      <c r="BE1621">
        <v>5</v>
      </c>
      <c r="BF1621" t="s">
        <v>139</v>
      </c>
      <c r="BG1621" t="s">
        <v>16675</v>
      </c>
      <c r="BI1621" s="4">
        <v>154</v>
      </c>
      <c r="BL1621" s="4">
        <v>350</v>
      </c>
      <c r="BM1621" s="4">
        <v>110</v>
      </c>
      <c r="BN1621">
        <v>4</v>
      </c>
      <c r="BO1621" s="4">
        <v>25</v>
      </c>
      <c r="BP1621">
        <v>2</v>
      </c>
      <c r="BQ1621">
        <v>1125</v>
      </c>
      <c r="BR1621">
        <v>2</v>
      </c>
      <c r="BS1621">
        <v>2</v>
      </c>
      <c r="BT1621">
        <v>1125</v>
      </c>
      <c r="BU1621">
        <v>1125</v>
      </c>
      <c r="BV1621">
        <v>2</v>
      </c>
      <c r="BW1621">
        <v>1125</v>
      </c>
      <c r="BX1621" t="s">
        <v>2906</v>
      </c>
      <c r="BY1621" t="s">
        <v>128</v>
      </c>
      <c r="BZ1621">
        <v>30</v>
      </c>
      <c r="CA1621">
        <v>60</v>
      </c>
      <c r="CB1621">
        <v>90</v>
      </c>
      <c r="CC1621">
        <v>192</v>
      </c>
      <c r="CD1621" s="1">
        <v>43913</v>
      </c>
      <c r="CE1621">
        <v>33</v>
      </c>
      <c r="CF1621">
        <v>25</v>
      </c>
      <c r="CG1621" s="1">
        <v>43459</v>
      </c>
      <c r="CH1621" s="1">
        <v>43878</v>
      </c>
      <c r="CI1621">
        <v>88</v>
      </c>
      <c r="CJ1621">
        <v>9</v>
      </c>
      <c r="CK1621">
        <v>9</v>
      </c>
      <c r="CL1621">
        <v>10</v>
      </c>
      <c r="CM1621">
        <v>10</v>
      </c>
      <c r="CN1621">
        <v>9</v>
      </c>
      <c r="CO1621">
        <v>9</v>
      </c>
      <c r="CP1621" t="s">
        <v>124</v>
      </c>
      <c r="CR1621" t="s">
        <v>142</v>
      </c>
      <c r="CS1621" t="s">
        <v>124</v>
      </c>
      <c r="CT1621" t="s">
        <v>124</v>
      </c>
      <c r="CU1621" t="s">
        <v>188</v>
      </c>
      <c r="CV1621" t="s">
        <v>124</v>
      </c>
      <c r="CW1621" t="s">
        <v>124</v>
      </c>
      <c r="CX1621">
        <v>6</v>
      </c>
      <c r="CY1621">
        <v>6</v>
      </c>
      <c r="CZ1621">
        <v>0</v>
      </c>
      <c r="DA1621">
        <v>0</v>
      </c>
      <c r="DB1621">
        <v>2.1800000000000002</v>
      </c>
    </row>
    <row r="1622" spans="1:106" x14ac:dyDescent="0.2">
      <c r="A1622">
        <v>31076401</v>
      </c>
      <c r="B1622" t="s">
        <v>16676</v>
      </c>
      <c r="C1622">
        <v>20200323043627</v>
      </c>
      <c r="D1622" s="1">
        <v>43913</v>
      </c>
      <c r="E1622" t="s">
        <v>16677</v>
      </c>
      <c r="F1622" t="s">
        <v>9884</v>
      </c>
      <c r="G1622" t="s">
        <v>7675</v>
      </c>
      <c r="H1622" t="s">
        <v>16678</v>
      </c>
      <c r="I1622" t="s">
        <v>111</v>
      </c>
      <c r="J1622" t="s">
        <v>9886</v>
      </c>
      <c r="K1622" t="s">
        <v>16679</v>
      </c>
      <c r="L1622" t="s">
        <v>9888</v>
      </c>
      <c r="M1622" t="s">
        <v>16680</v>
      </c>
      <c r="N1622" t="s">
        <v>7680</v>
      </c>
      <c r="O1622" t="s">
        <v>7681</v>
      </c>
      <c r="R1622" t="s">
        <v>16681</v>
      </c>
      <c r="T1622">
        <v>52789828</v>
      </c>
      <c r="U1622" t="s">
        <v>7683</v>
      </c>
      <c r="V1622" t="s">
        <v>7684</v>
      </c>
      <c r="W1622" s="1">
        <v>42368</v>
      </c>
      <c r="X1622" t="s">
        <v>196</v>
      </c>
      <c r="Y1622" t="s">
        <v>7685</v>
      </c>
      <c r="Z1622" t="s">
        <v>123</v>
      </c>
      <c r="AA1622" s="3">
        <v>1</v>
      </c>
      <c r="AB1622" s="3">
        <v>1</v>
      </c>
      <c r="AC1622" t="s">
        <v>128</v>
      </c>
      <c r="AD1622" t="s">
        <v>7686</v>
      </c>
      <c r="AE1622" t="s">
        <v>7687</v>
      </c>
      <c r="AF1622" t="s">
        <v>7688</v>
      </c>
      <c r="AG1622">
        <v>16</v>
      </c>
      <c r="AH1622">
        <v>16</v>
      </c>
      <c r="AI1622" t="s">
        <v>357</v>
      </c>
      <c r="AJ1622" t="s">
        <v>128</v>
      </c>
      <c r="AK1622" t="s">
        <v>128</v>
      </c>
      <c r="AL1622" t="s">
        <v>129</v>
      </c>
      <c r="AN1622" t="s">
        <v>514</v>
      </c>
      <c r="AP1622" t="s">
        <v>131</v>
      </c>
      <c r="AQ1622" t="s">
        <v>132</v>
      </c>
      <c r="AR1622">
        <v>7307</v>
      </c>
      <c r="AS1622" t="s">
        <v>133</v>
      </c>
      <c r="AT1622" t="s">
        <v>134</v>
      </c>
      <c r="AU1622" t="s">
        <v>135</v>
      </c>
      <c r="AV1622" t="s">
        <v>136</v>
      </c>
      <c r="AW1622">
        <v>40.749989999999997</v>
      </c>
      <c r="AX1622">
        <v>-74.048169999999999</v>
      </c>
      <c r="AY1622" t="s">
        <v>128</v>
      </c>
      <c r="AZ1622" t="s">
        <v>185</v>
      </c>
      <c r="BA1622" t="s">
        <v>138</v>
      </c>
      <c r="BB1622">
        <v>2</v>
      </c>
      <c r="BC1622">
        <v>1</v>
      </c>
      <c r="BD1622">
        <v>1</v>
      </c>
      <c r="BE1622">
        <v>1</v>
      </c>
      <c r="BF1622" t="s">
        <v>139</v>
      </c>
      <c r="BG1622" t="s">
        <v>16682</v>
      </c>
      <c r="BI1622" s="4">
        <v>99</v>
      </c>
      <c r="BL1622" s="4">
        <v>0</v>
      </c>
      <c r="BM1622" s="4">
        <v>55</v>
      </c>
      <c r="BN1622">
        <v>2</v>
      </c>
      <c r="BO1622" s="4">
        <v>50</v>
      </c>
      <c r="BP1622">
        <v>1</v>
      </c>
      <c r="BQ1622">
        <v>1125</v>
      </c>
      <c r="BR1622">
        <v>1</v>
      </c>
      <c r="BS1622">
        <v>1</v>
      </c>
      <c r="BT1622">
        <v>1125</v>
      </c>
      <c r="BU1622">
        <v>1125</v>
      </c>
      <c r="BV1622">
        <v>1</v>
      </c>
      <c r="BW1622">
        <v>1125</v>
      </c>
      <c r="BX1622" t="s">
        <v>934</v>
      </c>
      <c r="BY1622" t="s">
        <v>128</v>
      </c>
      <c r="BZ1622">
        <v>25</v>
      </c>
      <c r="CA1622">
        <v>36</v>
      </c>
      <c r="CB1622">
        <v>41</v>
      </c>
      <c r="CC1622">
        <v>188</v>
      </c>
      <c r="CD1622" s="1">
        <v>43913</v>
      </c>
      <c r="CE1622">
        <v>53</v>
      </c>
      <c r="CF1622">
        <v>45</v>
      </c>
      <c r="CG1622" s="1">
        <v>43466</v>
      </c>
      <c r="CH1622" s="1">
        <v>43906</v>
      </c>
      <c r="CI1622">
        <v>97</v>
      </c>
      <c r="CJ1622">
        <v>10</v>
      </c>
      <c r="CK1622">
        <v>10</v>
      </c>
      <c r="CL1622">
        <v>10</v>
      </c>
      <c r="CM1622">
        <v>10</v>
      </c>
      <c r="CN1622">
        <v>10</v>
      </c>
      <c r="CO1622">
        <v>10</v>
      </c>
      <c r="CP1622" t="s">
        <v>124</v>
      </c>
      <c r="CR1622" t="s">
        <v>142</v>
      </c>
      <c r="CS1622" t="s">
        <v>128</v>
      </c>
      <c r="CT1622" t="s">
        <v>124</v>
      </c>
      <c r="CU1622" t="s">
        <v>188</v>
      </c>
      <c r="CV1622" t="s">
        <v>124</v>
      </c>
      <c r="CW1622" t="s">
        <v>124</v>
      </c>
      <c r="CX1622">
        <v>18</v>
      </c>
      <c r="CY1622">
        <v>18</v>
      </c>
      <c r="CZ1622">
        <v>0</v>
      </c>
      <c r="DA1622">
        <v>0</v>
      </c>
      <c r="DB1622">
        <v>3.55</v>
      </c>
    </row>
    <row r="1623" spans="1:106" x14ac:dyDescent="0.2">
      <c r="A1623">
        <v>31087827</v>
      </c>
      <c r="B1623" t="s">
        <v>16683</v>
      </c>
      <c r="C1623">
        <v>20200323043627</v>
      </c>
      <c r="D1623" s="1">
        <v>43913</v>
      </c>
      <c r="E1623" t="s">
        <v>16684</v>
      </c>
      <c r="F1623" t="s">
        <v>16685</v>
      </c>
      <c r="G1623" t="s">
        <v>16686</v>
      </c>
      <c r="H1623" t="s">
        <v>16687</v>
      </c>
      <c r="I1623" t="s">
        <v>111</v>
      </c>
      <c r="J1623" t="s">
        <v>13844</v>
      </c>
      <c r="K1623" t="s">
        <v>16688</v>
      </c>
      <c r="L1623" t="s">
        <v>13846</v>
      </c>
      <c r="M1623" t="s">
        <v>16689</v>
      </c>
      <c r="N1623" t="s">
        <v>13848</v>
      </c>
      <c r="O1623" t="s">
        <v>16690</v>
      </c>
      <c r="R1623" t="s">
        <v>16691</v>
      </c>
      <c r="T1623">
        <v>153190812</v>
      </c>
      <c r="U1623" t="s">
        <v>13851</v>
      </c>
      <c r="V1623" t="s">
        <v>13852</v>
      </c>
      <c r="W1623" s="1">
        <v>43011</v>
      </c>
      <c r="X1623" t="s">
        <v>121</v>
      </c>
      <c r="Y1623" t="s">
        <v>13853</v>
      </c>
      <c r="Z1623" t="s">
        <v>123</v>
      </c>
      <c r="AA1623" s="3">
        <v>1</v>
      </c>
      <c r="AB1623" s="3">
        <v>0.98</v>
      </c>
      <c r="AC1623" t="s">
        <v>124</v>
      </c>
      <c r="AD1623" t="s">
        <v>13854</v>
      </c>
      <c r="AE1623" t="s">
        <v>13855</v>
      </c>
      <c r="AF1623" t="s">
        <v>11708</v>
      </c>
      <c r="AG1623">
        <v>11</v>
      </c>
      <c r="AH1623">
        <v>11</v>
      </c>
      <c r="AI1623" t="s">
        <v>717</v>
      </c>
      <c r="AJ1623" t="s">
        <v>128</v>
      </c>
      <c r="AK1623" t="s">
        <v>124</v>
      </c>
      <c r="AL1623" t="s">
        <v>129</v>
      </c>
      <c r="AN1623" t="s">
        <v>161</v>
      </c>
      <c r="AP1623" t="s">
        <v>131</v>
      </c>
      <c r="AQ1623" t="s">
        <v>132</v>
      </c>
      <c r="AR1623">
        <v>7306</v>
      </c>
      <c r="AS1623" t="s">
        <v>133</v>
      </c>
      <c r="AT1623" t="s">
        <v>134</v>
      </c>
      <c r="AU1623" t="s">
        <v>135</v>
      </c>
      <c r="AV1623" t="s">
        <v>136</v>
      </c>
      <c r="AW1623">
        <v>40.726739999999999</v>
      </c>
      <c r="AX1623">
        <v>-74.056759999999997</v>
      </c>
      <c r="AY1623" t="s">
        <v>128</v>
      </c>
      <c r="AZ1623" t="s">
        <v>247</v>
      </c>
      <c r="BA1623" t="s">
        <v>163</v>
      </c>
      <c r="BB1623">
        <v>2</v>
      </c>
      <c r="BC1623">
        <v>1</v>
      </c>
      <c r="BD1623">
        <v>1</v>
      </c>
      <c r="BE1623">
        <v>1</v>
      </c>
      <c r="BF1623" t="s">
        <v>139</v>
      </c>
      <c r="BG1623" t="s">
        <v>16692</v>
      </c>
      <c r="BI1623" s="4">
        <v>45</v>
      </c>
      <c r="BL1623" s="4">
        <v>0</v>
      </c>
      <c r="BM1623" s="4">
        <v>65</v>
      </c>
      <c r="BN1623">
        <v>2</v>
      </c>
      <c r="BO1623" s="4">
        <v>15</v>
      </c>
      <c r="BP1623">
        <v>2</v>
      </c>
      <c r="BQ1623">
        <v>28</v>
      </c>
      <c r="BR1623">
        <v>2</v>
      </c>
      <c r="BS1623">
        <v>2</v>
      </c>
      <c r="BT1623">
        <v>28</v>
      </c>
      <c r="BU1623">
        <v>28</v>
      </c>
      <c r="BV1623">
        <v>2</v>
      </c>
      <c r="BW1623">
        <v>28</v>
      </c>
      <c r="BX1623" t="s">
        <v>332</v>
      </c>
      <c r="BY1623" t="s">
        <v>128</v>
      </c>
      <c r="BZ1623">
        <v>30</v>
      </c>
      <c r="CA1623">
        <v>60</v>
      </c>
      <c r="CB1623">
        <v>90</v>
      </c>
      <c r="CC1623">
        <v>90</v>
      </c>
      <c r="CD1623" s="1">
        <v>43913</v>
      </c>
      <c r="CE1623">
        <v>10</v>
      </c>
      <c r="CF1623">
        <v>8</v>
      </c>
      <c r="CG1623" s="1">
        <v>43528</v>
      </c>
      <c r="CH1623" s="1">
        <v>43808</v>
      </c>
      <c r="CI1623">
        <v>94</v>
      </c>
      <c r="CJ1623">
        <v>10</v>
      </c>
      <c r="CK1623">
        <v>9</v>
      </c>
      <c r="CL1623">
        <v>10</v>
      </c>
      <c r="CM1623">
        <v>10</v>
      </c>
      <c r="CN1623">
        <v>10</v>
      </c>
      <c r="CO1623">
        <v>10</v>
      </c>
      <c r="CP1623" t="s">
        <v>124</v>
      </c>
      <c r="CR1623" t="s">
        <v>142</v>
      </c>
      <c r="CS1623" t="s">
        <v>128</v>
      </c>
      <c r="CT1623" t="s">
        <v>124</v>
      </c>
      <c r="CU1623" t="s">
        <v>188</v>
      </c>
      <c r="CV1623" t="s">
        <v>124</v>
      </c>
      <c r="CW1623" t="s">
        <v>124</v>
      </c>
      <c r="CX1623">
        <v>23</v>
      </c>
      <c r="CY1623">
        <v>5</v>
      </c>
      <c r="CZ1623">
        <v>18</v>
      </c>
      <c r="DA1623">
        <v>0</v>
      </c>
      <c r="DB1623">
        <v>0.78</v>
      </c>
    </row>
    <row r="1624" spans="1:106" x14ac:dyDescent="0.2">
      <c r="A1624">
        <v>31088288</v>
      </c>
      <c r="B1624" t="s">
        <v>16693</v>
      </c>
      <c r="C1624">
        <v>20200323043627</v>
      </c>
      <c r="D1624" s="1">
        <v>43913</v>
      </c>
      <c r="E1624" t="s">
        <v>16694</v>
      </c>
      <c r="F1624" t="s">
        <v>16685</v>
      </c>
      <c r="G1624" t="s">
        <v>16686</v>
      </c>
      <c r="H1624" t="s">
        <v>16687</v>
      </c>
      <c r="I1624" t="s">
        <v>111</v>
      </c>
      <c r="J1624" t="s">
        <v>13844</v>
      </c>
      <c r="K1624" t="s">
        <v>16695</v>
      </c>
      <c r="L1624" t="s">
        <v>13846</v>
      </c>
      <c r="M1624" t="s">
        <v>16696</v>
      </c>
      <c r="N1624" t="s">
        <v>13848</v>
      </c>
      <c r="O1624" t="s">
        <v>14479</v>
      </c>
      <c r="R1624" t="s">
        <v>16697</v>
      </c>
      <c r="T1624">
        <v>153190812</v>
      </c>
      <c r="U1624" t="s">
        <v>13851</v>
      </c>
      <c r="V1624" t="s">
        <v>13852</v>
      </c>
      <c r="W1624" s="1">
        <v>43011</v>
      </c>
      <c r="X1624" t="s">
        <v>121</v>
      </c>
      <c r="Y1624" t="s">
        <v>13853</v>
      </c>
      <c r="Z1624" t="s">
        <v>123</v>
      </c>
      <c r="AA1624" s="3">
        <v>1</v>
      </c>
      <c r="AB1624" s="3">
        <v>0.98</v>
      </c>
      <c r="AC1624" t="s">
        <v>124</v>
      </c>
      <c r="AD1624" t="s">
        <v>13854</v>
      </c>
      <c r="AE1624" t="s">
        <v>13855</v>
      </c>
      <c r="AF1624" t="s">
        <v>11708</v>
      </c>
      <c r="AG1624">
        <v>11</v>
      </c>
      <c r="AH1624">
        <v>11</v>
      </c>
      <c r="AI1624" t="s">
        <v>717</v>
      </c>
      <c r="AJ1624" t="s">
        <v>128</v>
      </c>
      <c r="AK1624" t="s">
        <v>124</v>
      </c>
      <c r="AL1624" t="s">
        <v>129</v>
      </c>
      <c r="AN1624" t="s">
        <v>161</v>
      </c>
      <c r="AP1624" t="s">
        <v>131</v>
      </c>
      <c r="AQ1624" t="s">
        <v>132</v>
      </c>
      <c r="AR1624">
        <v>7306</v>
      </c>
      <c r="AS1624" t="s">
        <v>133</v>
      </c>
      <c r="AT1624" t="s">
        <v>134</v>
      </c>
      <c r="AU1624" t="s">
        <v>135</v>
      </c>
      <c r="AV1624" t="s">
        <v>136</v>
      </c>
      <c r="AW1624">
        <v>40.726939999999999</v>
      </c>
      <c r="AX1624">
        <v>-74.056110000000004</v>
      </c>
      <c r="AY1624" t="s">
        <v>128</v>
      </c>
      <c r="AZ1624" t="s">
        <v>247</v>
      </c>
      <c r="BA1624" t="s">
        <v>163</v>
      </c>
      <c r="BB1624">
        <v>2</v>
      </c>
      <c r="BC1624">
        <v>1</v>
      </c>
      <c r="BD1624">
        <v>1</v>
      </c>
      <c r="BE1624">
        <v>1</v>
      </c>
      <c r="BF1624" t="s">
        <v>139</v>
      </c>
      <c r="BG1624" t="s">
        <v>16692</v>
      </c>
      <c r="BI1624" s="4">
        <v>45</v>
      </c>
      <c r="BL1624" s="4">
        <v>0</v>
      </c>
      <c r="BM1624" s="4">
        <v>65</v>
      </c>
      <c r="BN1624">
        <v>2</v>
      </c>
      <c r="BO1624" s="4">
        <v>15</v>
      </c>
      <c r="BP1624">
        <v>2</v>
      </c>
      <c r="BQ1624">
        <v>28</v>
      </c>
      <c r="BR1624">
        <v>2</v>
      </c>
      <c r="BS1624">
        <v>2</v>
      </c>
      <c r="BT1624">
        <v>28</v>
      </c>
      <c r="BU1624">
        <v>28</v>
      </c>
      <c r="BV1624">
        <v>2</v>
      </c>
      <c r="BW1624">
        <v>28</v>
      </c>
      <c r="BX1624" t="s">
        <v>332</v>
      </c>
      <c r="BY1624" t="s">
        <v>128</v>
      </c>
      <c r="BZ1624">
        <v>24</v>
      </c>
      <c r="CA1624">
        <v>54</v>
      </c>
      <c r="CB1624">
        <v>84</v>
      </c>
      <c r="CC1624">
        <v>84</v>
      </c>
      <c r="CD1624" s="1">
        <v>43913</v>
      </c>
      <c r="CE1624">
        <v>18</v>
      </c>
      <c r="CF1624">
        <v>15</v>
      </c>
      <c r="CG1624" s="1">
        <v>43464</v>
      </c>
      <c r="CH1624" s="1">
        <v>43886</v>
      </c>
      <c r="CI1624">
        <v>93</v>
      </c>
      <c r="CJ1624">
        <v>10</v>
      </c>
      <c r="CK1624">
        <v>9</v>
      </c>
      <c r="CL1624">
        <v>10</v>
      </c>
      <c r="CM1624">
        <v>10</v>
      </c>
      <c r="CN1624">
        <v>9</v>
      </c>
      <c r="CO1624">
        <v>9</v>
      </c>
      <c r="CP1624" t="s">
        <v>124</v>
      </c>
      <c r="CR1624" t="s">
        <v>142</v>
      </c>
      <c r="CS1624" t="s">
        <v>128</v>
      </c>
      <c r="CT1624" t="s">
        <v>124</v>
      </c>
      <c r="CU1624" t="s">
        <v>188</v>
      </c>
      <c r="CV1624" t="s">
        <v>124</v>
      </c>
      <c r="CW1624" t="s">
        <v>124</v>
      </c>
      <c r="CX1624">
        <v>23</v>
      </c>
      <c r="CY1624">
        <v>5</v>
      </c>
      <c r="CZ1624">
        <v>18</v>
      </c>
      <c r="DA1624">
        <v>0</v>
      </c>
      <c r="DB1624">
        <v>1.2</v>
      </c>
    </row>
    <row r="1625" spans="1:106" x14ac:dyDescent="0.2">
      <c r="A1625">
        <v>31095888</v>
      </c>
      <c r="B1625" t="s">
        <v>16698</v>
      </c>
      <c r="C1625">
        <v>20200323043627</v>
      </c>
      <c r="D1625" s="1">
        <v>43913</v>
      </c>
      <c r="E1625" t="s">
        <v>16699</v>
      </c>
      <c r="F1625" t="s">
        <v>16700</v>
      </c>
      <c r="G1625" t="s">
        <v>16701</v>
      </c>
      <c r="H1625" t="s">
        <v>16702</v>
      </c>
      <c r="I1625" t="s">
        <v>111</v>
      </c>
      <c r="J1625" t="s">
        <v>16703</v>
      </c>
      <c r="K1625" t="s">
        <v>16704</v>
      </c>
      <c r="L1625" t="s">
        <v>16705</v>
      </c>
      <c r="M1625" t="s">
        <v>16706</v>
      </c>
      <c r="N1625" t="s">
        <v>16707</v>
      </c>
      <c r="O1625" t="s">
        <v>16708</v>
      </c>
      <c r="R1625" t="s">
        <v>16709</v>
      </c>
      <c r="T1625">
        <v>232339962</v>
      </c>
      <c r="U1625" t="s">
        <v>16710</v>
      </c>
      <c r="V1625" t="s">
        <v>16711</v>
      </c>
      <c r="W1625" s="1">
        <v>43459</v>
      </c>
      <c r="X1625" t="s">
        <v>121</v>
      </c>
      <c r="Y1625" t="s">
        <v>16712</v>
      </c>
      <c r="Z1625" t="s">
        <v>123</v>
      </c>
      <c r="AA1625" s="3">
        <v>1</v>
      </c>
      <c r="AB1625" s="3">
        <v>1</v>
      </c>
      <c r="AC1625" t="s">
        <v>128</v>
      </c>
      <c r="AD1625" t="s">
        <v>16713</v>
      </c>
      <c r="AE1625" t="s">
        <v>16714</v>
      </c>
      <c r="AG1625">
        <v>3</v>
      </c>
      <c r="AH1625">
        <v>3</v>
      </c>
      <c r="AI1625" t="s">
        <v>246</v>
      </c>
      <c r="AJ1625" t="s">
        <v>128</v>
      </c>
      <c r="AK1625" t="s">
        <v>124</v>
      </c>
      <c r="AL1625" t="s">
        <v>129</v>
      </c>
      <c r="AN1625" t="s">
        <v>130</v>
      </c>
      <c r="AP1625" t="s">
        <v>131</v>
      </c>
      <c r="AQ1625" t="s">
        <v>132</v>
      </c>
      <c r="AR1625">
        <v>7302</v>
      </c>
      <c r="AS1625" t="s">
        <v>133</v>
      </c>
      <c r="AT1625" t="s">
        <v>134</v>
      </c>
      <c r="AU1625" t="s">
        <v>135</v>
      </c>
      <c r="AV1625" t="s">
        <v>136</v>
      </c>
      <c r="AW1625">
        <v>40.721719999999998</v>
      </c>
      <c r="AX1625">
        <v>-74.042540000000002</v>
      </c>
      <c r="AY1625" t="s">
        <v>128</v>
      </c>
      <c r="AZ1625" t="s">
        <v>185</v>
      </c>
      <c r="BA1625" t="s">
        <v>138</v>
      </c>
      <c r="BB1625">
        <v>5</v>
      </c>
      <c r="BC1625">
        <v>1</v>
      </c>
      <c r="BD1625">
        <v>2</v>
      </c>
      <c r="BE1625">
        <v>2</v>
      </c>
      <c r="BF1625" t="s">
        <v>139</v>
      </c>
      <c r="BG1625" t="s">
        <v>16715</v>
      </c>
      <c r="BI1625" s="4">
        <v>164</v>
      </c>
      <c r="BL1625" s="4">
        <v>300</v>
      </c>
      <c r="BM1625" s="4">
        <v>80</v>
      </c>
      <c r="BN1625">
        <v>1</v>
      </c>
      <c r="BO1625" s="4">
        <v>0</v>
      </c>
      <c r="BP1625">
        <v>3</v>
      </c>
      <c r="BQ1625">
        <v>90</v>
      </c>
      <c r="BR1625">
        <v>3</v>
      </c>
      <c r="BS1625">
        <v>3</v>
      </c>
      <c r="BT1625">
        <v>90</v>
      </c>
      <c r="BU1625">
        <v>90</v>
      </c>
      <c r="BV1625">
        <v>3</v>
      </c>
      <c r="BW1625">
        <v>90</v>
      </c>
      <c r="BX1625" t="s">
        <v>2207</v>
      </c>
      <c r="BY1625" t="s">
        <v>128</v>
      </c>
      <c r="BZ1625">
        <v>0</v>
      </c>
      <c r="CA1625">
        <v>0</v>
      </c>
      <c r="CB1625">
        <v>0</v>
      </c>
      <c r="CC1625">
        <v>1</v>
      </c>
      <c r="CD1625" s="1">
        <v>43913</v>
      </c>
      <c r="CE1625">
        <v>55</v>
      </c>
      <c r="CF1625">
        <v>49</v>
      </c>
      <c r="CG1625" s="1">
        <v>43514</v>
      </c>
      <c r="CH1625" s="1">
        <v>43902</v>
      </c>
      <c r="CI1625">
        <v>100</v>
      </c>
      <c r="CJ1625">
        <v>10</v>
      </c>
      <c r="CK1625">
        <v>10</v>
      </c>
      <c r="CL1625">
        <v>10</v>
      </c>
      <c r="CM1625">
        <v>10</v>
      </c>
      <c r="CN1625">
        <v>10</v>
      </c>
      <c r="CO1625">
        <v>10</v>
      </c>
      <c r="CP1625" t="s">
        <v>124</v>
      </c>
      <c r="CR1625" t="s">
        <v>142</v>
      </c>
      <c r="CS1625" t="s">
        <v>128</v>
      </c>
      <c r="CT1625" t="s">
        <v>124</v>
      </c>
      <c r="CU1625" t="s">
        <v>143</v>
      </c>
      <c r="CV1625" t="s">
        <v>124</v>
      </c>
      <c r="CW1625" t="s">
        <v>124</v>
      </c>
      <c r="CX1625">
        <v>3</v>
      </c>
      <c r="CY1625">
        <v>3</v>
      </c>
      <c r="CZ1625">
        <v>0</v>
      </c>
      <c r="DA1625">
        <v>0</v>
      </c>
      <c r="DB1625">
        <v>4.13</v>
      </c>
    </row>
    <row r="1626" spans="1:106" x14ac:dyDescent="0.2">
      <c r="A1626">
        <v>31121179</v>
      </c>
      <c r="B1626" t="s">
        <v>16716</v>
      </c>
      <c r="C1626">
        <v>20200323043627</v>
      </c>
      <c r="D1626" s="1">
        <v>43913</v>
      </c>
      <c r="E1626" t="s">
        <v>16717</v>
      </c>
      <c r="F1626" t="s">
        <v>16718</v>
      </c>
      <c r="G1626" t="s">
        <v>16719</v>
      </c>
      <c r="H1626" t="s">
        <v>16720</v>
      </c>
      <c r="I1626" t="s">
        <v>111</v>
      </c>
      <c r="J1626" t="s">
        <v>16721</v>
      </c>
      <c r="L1626" t="s">
        <v>16722</v>
      </c>
      <c r="M1626" t="s">
        <v>16723</v>
      </c>
      <c r="N1626" t="s">
        <v>13374</v>
      </c>
      <c r="O1626" t="s">
        <v>13375</v>
      </c>
      <c r="R1626" t="s">
        <v>16724</v>
      </c>
      <c r="T1626">
        <v>43219250</v>
      </c>
      <c r="U1626" t="s">
        <v>3557</v>
      </c>
      <c r="V1626" t="s">
        <v>3558</v>
      </c>
      <c r="W1626" s="1">
        <v>42249</v>
      </c>
      <c r="X1626" t="s">
        <v>121</v>
      </c>
      <c r="Y1626" s="2" t="s">
        <v>3559</v>
      </c>
      <c r="Z1626" t="s">
        <v>123</v>
      </c>
      <c r="AA1626" s="3">
        <v>0.92</v>
      </c>
      <c r="AB1626" s="3">
        <v>0.91</v>
      </c>
      <c r="AC1626" t="s">
        <v>124</v>
      </c>
      <c r="AD1626" t="s">
        <v>3560</v>
      </c>
      <c r="AE1626" t="s">
        <v>3561</v>
      </c>
      <c r="AG1626">
        <v>23</v>
      </c>
      <c r="AH1626">
        <v>23</v>
      </c>
      <c r="AI1626" t="s">
        <v>717</v>
      </c>
      <c r="AJ1626" t="s">
        <v>128</v>
      </c>
      <c r="AK1626" t="s">
        <v>124</v>
      </c>
      <c r="AL1626" t="s">
        <v>129</v>
      </c>
      <c r="AN1626" t="s">
        <v>232</v>
      </c>
      <c r="AP1626" t="s">
        <v>131</v>
      </c>
      <c r="AQ1626" t="s">
        <v>132</v>
      </c>
      <c r="AR1626">
        <v>7305</v>
      </c>
      <c r="AS1626" t="s">
        <v>133</v>
      </c>
      <c r="AT1626" t="s">
        <v>134</v>
      </c>
      <c r="AU1626" t="s">
        <v>135</v>
      </c>
      <c r="AV1626" t="s">
        <v>136</v>
      </c>
      <c r="AW1626">
        <v>40.710990000000002</v>
      </c>
      <c r="AX1626">
        <v>-74.079560000000001</v>
      </c>
      <c r="AY1626" t="s">
        <v>128</v>
      </c>
      <c r="AZ1626" t="s">
        <v>247</v>
      </c>
      <c r="BA1626" t="s">
        <v>138</v>
      </c>
      <c r="BB1626">
        <v>8</v>
      </c>
      <c r="BC1626">
        <v>2</v>
      </c>
      <c r="BD1626">
        <v>3</v>
      </c>
      <c r="BE1626">
        <v>5</v>
      </c>
      <c r="BF1626" t="s">
        <v>139</v>
      </c>
      <c r="BG1626" t="s">
        <v>13377</v>
      </c>
      <c r="BI1626" s="4">
        <v>109</v>
      </c>
      <c r="BM1626" s="4">
        <v>50</v>
      </c>
      <c r="BN1626">
        <v>2</v>
      </c>
      <c r="BO1626" s="4">
        <v>10</v>
      </c>
      <c r="BP1626">
        <v>1</v>
      </c>
      <c r="BQ1626">
        <v>1125</v>
      </c>
      <c r="BR1626">
        <v>1</v>
      </c>
      <c r="BS1626">
        <v>1</v>
      </c>
      <c r="BT1626">
        <v>1125</v>
      </c>
      <c r="BU1626">
        <v>1125</v>
      </c>
      <c r="BV1626">
        <v>1</v>
      </c>
      <c r="BW1626">
        <v>1125</v>
      </c>
      <c r="BX1626" t="s">
        <v>187</v>
      </c>
      <c r="BY1626" t="s">
        <v>128</v>
      </c>
      <c r="BZ1626">
        <v>30</v>
      </c>
      <c r="CA1626">
        <v>60</v>
      </c>
      <c r="CB1626">
        <v>90</v>
      </c>
      <c r="CC1626">
        <v>90</v>
      </c>
      <c r="CD1626" s="1">
        <v>43913</v>
      </c>
      <c r="CE1626">
        <v>62</v>
      </c>
      <c r="CF1626">
        <v>53</v>
      </c>
      <c r="CG1626" s="1">
        <v>43464</v>
      </c>
      <c r="CH1626" s="1">
        <v>43899</v>
      </c>
      <c r="CI1626">
        <v>87</v>
      </c>
      <c r="CJ1626">
        <v>9</v>
      </c>
      <c r="CK1626">
        <v>9</v>
      </c>
      <c r="CL1626">
        <v>9</v>
      </c>
      <c r="CM1626">
        <v>8</v>
      </c>
      <c r="CN1626">
        <v>8</v>
      </c>
      <c r="CO1626">
        <v>9</v>
      </c>
      <c r="CP1626" t="s">
        <v>124</v>
      </c>
      <c r="CR1626" t="s">
        <v>142</v>
      </c>
      <c r="CS1626" t="s">
        <v>124</v>
      </c>
      <c r="CT1626" t="s">
        <v>124</v>
      </c>
      <c r="CU1626" t="s">
        <v>143</v>
      </c>
      <c r="CV1626" t="s">
        <v>124</v>
      </c>
      <c r="CW1626" t="s">
        <v>124</v>
      </c>
      <c r="CX1626">
        <v>17</v>
      </c>
      <c r="CY1626">
        <v>10</v>
      </c>
      <c r="CZ1626">
        <v>7</v>
      </c>
      <c r="DA1626">
        <v>0</v>
      </c>
      <c r="DB1626">
        <v>4.13</v>
      </c>
    </row>
    <row r="1627" spans="1:106" x14ac:dyDescent="0.2">
      <c r="A1627">
        <v>31148939</v>
      </c>
      <c r="B1627" t="s">
        <v>16725</v>
      </c>
      <c r="C1627">
        <v>20200323043627</v>
      </c>
      <c r="D1627" s="1">
        <v>43913</v>
      </c>
      <c r="E1627" t="s">
        <v>16726</v>
      </c>
      <c r="F1627" t="s">
        <v>16727</v>
      </c>
      <c r="G1627" t="s">
        <v>16728</v>
      </c>
      <c r="H1627" t="s">
        <v>16729</v>
      </c>
      <c r="I1627" t="s">
        <v>111</v>
      </c>
      <c r="J1627" t="s">
        <v>16730</v>
      </c>
      <c r="L1627" t="s">
        <v>16731</v>
      </c>
      <c r="R1627" t="s">
        <v>16732</v>
      </c>
      <c r="T1627">
        <v>125708095</v>
      </c>
      <c r="U1627" t="s">
        <v>16733</v>
      </c>
      <c r="V1627" t="s">
        <v>16734</v>
      </c>
      <c r="W1627" s="1">
        <v>42838</v>
      </c>
      <c r="X1627" t="s">
        <v>121</v>
      </c>
      <c r="Z1627" t="s">
        <v>123</v>
      </c>
      <c r="AA1627" s="3">
        <v>1</v>
      </c>
      <c r="AB1627" s="3">
        <v>1</v>
      </c>
      <c r="AC1627" t="s">
        <v>124</v>
      </c>
      <c r="AD1627" t="s">
        <v>16735</v>
      </c>
      <c r="AE1627" t="s">
        <v>16736</v>
      </c>
      <c r="AG1627">
        <v>2</v>
      </c>
      <c r="AH1627">
        <v>2</v>
      </c>
      <c r="AI1627" t="s">
        <v>413</v>
      </c>
      <c r="AJ1627" t="s">
        <v>128</v>
      </c>
      <c r="AK1627" t="s">
        <v>124</v>
      </c>
      <c r="AL1627" t="s">
        <v>129</v>
      </c>
      <c r="AN1627" t="s">
        <v>130</v>
      </c>
      <c r="AP1627" t="s">
        <v>131</v>
      </c>
      <c r="AQ1627" t="s">
        <v>132</v>
      </c>
      <c r="AR1627">
        <v>7302</v>
      </c>
      <c r="AS1627" t="s">
        <v>133</v>
      </c>
      <c r="AT1627" t="s">
        <v>134</v>
      </c>
      <c r="AU1627" t="s">
        <v>135</v>
      </c>
      <c r="AV1627" t="s">
        <v>136</v>
      </c>
      <c r="AW1627">
        <v>40.726050000000001</v>
      </c>
      <c r="AX1627">
        <v>-74.050920000000005</v>
      </c>
      <c r="AY1627" t="s">
        <v>128</v>
      </c>
      <c r="AZ1627" t="s">
        <v>162</v>
      </c>
      <c r="BA1627" t="s">
        <v>163</v>
      </c>
      <c r="BB1627">
        <v>3</v>
      </c>
      <c r="BC1627">
        <v>1</v>
      </c>
      <c r="BD1627">
        <v>1</v>
      </c>
      <c r="BE1627">
        <v>1</v>
      </c>
      <c r="BF1627" t="s">
        <v>139</v>
      </c>
      <c r="BG1627" t="s">
        <v>16737</v>
      </c>
      <c r="BI1627" s="4">
        <v>75</v>
      </c>
      <c r="BN1627">
        <v>1</v>
      </c>
      <c r="BO1627" s="4">
        <v>0</v>
      </c>
      <c r="BP1627">
        <v>2</v>
      </c>
      <c r="BQ1627">
        <v>28</v>
      </c>
      <c r="BR1627">
        <v>2</v>
      </c>
      <c r="BS1627">
        <v>2</v>
      </c>
      <c r="BT1627">
        <v>28</v>
      </c>
      <c r="BU1627">
        <v>28</v>
      </c>
      <c r="BV1627">
        <v>2</v>
      </c>
      <c r="BW1627">
        <v>28</v>
      </c>
      <c r="BX1627" t="s">
        <v>187</v>
      </c>
      <c r="BY1627" t="s">
        <v>128</v>
      </c>
      <c r="BZ1627">
        <v>24</v>
      </c>
      <c r="CA1627">
        <v>34</v>
      </c>
      <c r="CB1627">
        <v>50</v>
      </c>
      <c r="CC1627">
        <v>289</v>
      </c>
      <c r="CD1627" s="1">
        <v>43913</v>
      </c>
      <c r="CE1627">
        <v>33</v>
      </c>
      <c r="CF1627">
        <v>33</v>
      </c>
      <c r="CG1627" s="1">
        <v>43641</v>
      </c>
      <c r="CH1627" s="1">
        <v>43878</v>
      </c>
      <c r="CI1627">
        <v>93</v>
      </c>
      <c r="CJ1627">
        <v>10</v>
      </c>
      <c r="CK1627">
        <v>10</v>
      </c>
      <c r="CL1627">
        <v>10</v>
      </c>
      <c r="CM1627">
        <v>10</v>
      </c>
      <c r="CN1627">
        <v>10</v>
      </c>
      <c r="CO1627">
        <v>10</v>
      </c>
      <c r="CP1627" t="s">
        <v>124</v>
      </c>
      <c r="CR1627" t="s">
        <v>142</v>
      </c>
      <c r="CS1627" t="s">
        <v>128</v>
      </c>
      <c r="CT1627" t="s">
        <v>124</v>
      </c>
      <c r="CU1627" t="s">
        <v>166</v>
      </c>
      <c r="CV1627" t="s">
        <v>124</v>
      </c>
      <c r="CW1627" t="s">
        <v>124</v>
      </c>
      <c r="CX1627">
        <v>1</v>
      </c>
      <c r="CY1627">
        <v>0</v>
      </c>
      <c r="CZ1627">
        <v>1</v>
      </c>
      <c r="DA1627">
        <v>0</v>
      </c>
      <c r="DB1627">
        <v>3.63</v>
      </c>
    </row>
    <row r="1628" spans="1:106" x14ac:dyDescent="0.2">
      <c r="A1628">
        <v>31149964</v>
      </c>
      <c r="B1628" t="s">
        <v>16738</v>
      </c>
      <c r="C1628">
        <v>20200323043627</v>
      </c>
      <c r="D1628" s="1">
        <v>43913</v>
      </c>
      <c r="E1628" t="s">
        <v>16739</v>
      </c>
      <c r="F1628" t="s">
        <v>16685</v>
      </c>
      <c r="G1628" t="s">
        <v>16686</v>
      </c>
      <c r="H1628" t="s">
        <v>16687</v>
      </c>
      <c r="I1628" t="s">
        <v>111</v>
      </c>
      <c r="J1628" t="s">
        <v>13844</v>
      </c>
      <c r="K1628" t="s">
        <v>16740</v>
      </c>
      <c r="L1628" t="s">
        <v>13846</v>
      </c>
      <c r="M1628" t="s">
        <v>16696</v>
      </c>
      <c r="N1628" t="s">
        <v>13848</v>
      </c>
      <c r="O1628" t="s">
        <v>16690</v>
      </c>
      <c r="R1628" t="s">
        <v>16697</v>
      </c>
      <c r="T1628">
        <v>153190812</v>
      </c>
      <c r="U1628" t="s">
        <v>13851</v>
      </c>
      <c r="V1628" t="s">
        <v>13852</v>
      </c>
      <c r="W1628" s="1">
        <v>43011</v>
      </c>
      <c r="X1628" t="s">
        <v>121</v>
      </c>
      <c r="Y1628" t="s">
        <v>13853</v>
      </c>
      <c r="Z1628" t="s">
        <v>123</v>
      </c>
      <c r="AA1628" s="3">
        <v>1</v>
      </c>
      <c r="AB1628" s="3">
        <v>0.98</v>
      </c>
      <c r="AC1628" t="s">
        <v>124</v>
      </c>
      <c r="AD1628" t="s">
        <v>13854</v>
      </c>
      <c r="AE1628" t="s">
        <v>13855</v>
      </c>
      <c r="AF1628" t="s">
        <v>11708</v>
      </c>
      <c r="AG1628">
        <v>11</v>
      </c>
      <c r="AH1628">
        <v>11</v>
      </c>
      <c r="AI1628" t="s">
        <v>717</v>
      </c>
      <c r="AJ1628" t="s">
        <v>128</v>
      </c>
      <c r="AK1628" t="s">
        <v>124</v>
      </c>
      <c r="AL1628" t="s">
        <v>129</v>
      </c>
      <c r="AN1628" t="s">
        <v>161</v>
      </c>
      <c r="AP1628" t="s">
        <v>131</v>
      </c>
      <c r="AQ1628" t="s">
        <v>132</v>
      </c>
      <c r="AR1628">
        <v>7306</v>
      </c>
      <c r="AS1628" t="s">
        <v>133</v>
      </c>
      <c r="AT1628" t="s">
        <v>134</v>
      </c>
      <c r="AU1628" t="s">
        <v>135</v>
      </c>
      <c r="AV1628" t="s">
        <v>136</v>
      </c>
      <c r="AW1628">
        <v>40.727420000000002</v>
      </c>
      <c r="AX1628">
        <v>-74.058000000000007</v>
      </c>
      <c r="AY1628" t="s">
        <v>128</v>
      </c>
      <c r="AZ1628" t="s">
        <v>247</v>
      </c>
      <c r="BA1628" t="s">
        <v>163</v>
      </c>
      <c r="BB1628">
        <v>2</v>
      </c>
      <c r="BC1628">
        <v>1</v>
      </c>
      <c r="BD1628">
        <v>1</v>
      </c>
      <c r="BE1628">
        <v>1</v>
      </c>
      <c r="BF1628" t="s">
        <v>139</v>
      </c>
      <c r="BG1628" t="s">
        <v>16692</v>
      </c>
      <c r="BI1628" s="4">
        <v>45</v>
      </c>
      <c r="BL1628" s="4">
        <v>0</v>
      </c>
      <c r="BM1628" s="4">
        <v>65</v>
      </c>
      <c r="BN1628">
        <v>2</v>
      </c>
      <c r="BO1628" s="4">
        <v>15</v>
      </c>
      <c r="BP1628">
        <v>2</v>
      </c>
      <c r="BQ1628">
        <v>28</v>
      </c>
      <c r="BR1628">
        <v>2</v>
      </c>
      <c r="BS1628">
        <v>2</v>
      </c>
      <c r="BT1628">
        <v>28</v>
      </c>
      <c r="BU1628">
        <v>28</v>
      </c>
      <c r="BV1628">
        <v>2</v>
      </c>
      <c r="BW1628">
        <v>28</v>
      </c>
      <c r="BX1628" t="s">
        <v>332</v>
      </c>
      <c r="BY1628" t="s">
        <v>128</v>
      </c>
      <c r="BZ1628">
        <v>30</v>
      </c>
      <c r="CA1628">
        <v>60</v>
      </c>
      <c r="CB1628">
        <v>90</v>
      </c>
      <c r="CC1628">
        <v>90</v>
      </c>
      <c r="CD1628" s="1">
        <v>43913</v>
      </c>
      <c r="CE1628">
        <v>22</v>
      </c>
      <c r="CF1628">
        <v>20</v>
      </c>
      <c r="CG1628" s="1">
        <v>43509</v>
      </c>
      <c r="CH1628" s="1">
        <v>43911</v>
      </c>
      <c r="CI1628">
        <v>95</v>
      </c>
      <c r="CJ1628">
        <v>10</v>
      </c>
      <c r="CK1628">
        <v>9</v>
      </c>
      <c r="CL1628">
        <v>10</v>
      </c>
      <c r="CM1628">
        <v>10</v>
      </c>
      <c r="CN1628">
        <v>9</v>
      </c>
      <c r="CO1628">
        <v>9</v>
      </c>
      <c r="CP1628" t="s">
        <v>124</v>
      </c>
      <c r="CR1628" t="s">
        <v>142</v>
      </c>
      <c r="CS1628" t="s">
        <v>128</v>
      </c>
      <c r="CT1628" t="s">
        <v>124</v>
      </c>
      <c r="CU1628" t="s">
        <v>188</v>
      </c>
      <c r="CV1628" t="s">
        <v>124</v>
      </c>
      <c r="CW1628" t="s">
        <v>124</v>
      </c>
      <c r="CX1628">
        <v>23</v>
      </c>
      <c r="CY1628">
        <v>5</v>
      </c>
      <c r="CZ1628">
        <v>18</v>
      </c>
      <c r="DA1628">
        <v>0</v>
      </c>
      <c r="DB1628">
        <v>1.63</v>
      </c>
    </row>
    <row r="1629" spans="1:106" x14ac:dyDescent="0.2">
      <c r="A1629">
        <v>31150332</v>
      </c>
      <c r="B1629" t="s">
        <v>16741</v>
      </c>
      <c r="C1629">
        <v>20200323043627</v>
      </c>
      <c r="D1629" s="1">
        <v>43913</v>
      </c>
      <c r="E1629" t="s">
        <v>16742</v>
      </c>
      <c r="F1629" t="s">
        <v>16685</v>
      </c>
      <c r="G1629" t="s">
        <v>16686</v>
      </c>
      <c r="H1629" t="s">
        <v>16687</v>
      </c>
      <c r="I1629" t="s">
        <v>111</v>
      </c>
      <c r="J1629" t="s">
        <v>13844</v>
      </c>
      <c r="K1629" t="s">
        <v>16743</v>
      </c>
      <c r="L1629" t="s">
        <v>13846</v>
      </c>
      <c r="M1629" t="s">
        <v>16689</v>
      </c>
      <c r="N1629" t="s">
        <v>13848</v>
      </c>
      <c r="O1629" t="s">
        <v>14479</v>
      </c>
      <c r="R1629" t="s">
        <v>16744</v>
      </c>
      <c r="T1629">
        <v>153190812</v>
      </c>
      <c r="U1629" t="s">
        <v>13851</v>
      </c>
      <c r="V1629" t="s">
        <v>13852</v>
      </c>
      <c r="W1629" s="1">
        <v>43011</v>
      </c>
      <c r="X1629" t="s">
        <v>121</v>
      </c>
      <c r="Y1629" t="s">
        <v>13853</v>
      </c>
      <c r="Z1629" t="s">
        <v>123</v>
      </c>
      <c r="AA1629" s="3">
        <v>1</v>
      </c>
      <c r="AB1629" s="3">
        <v>0.98</v>
      </c>
      <c r="AC1629" t="s">
        <v>124</v>
      </c>
      <c r="AD1629" t="s">
        <v>13854</v>
      </c>
      <c r="AE1629" t="s">
        <v>13855</v>
      </c>
      <c r="AF1629" t="s">
        <v>11708</v>
      </c>
      <c r="AG1629">
        <v>11</v>
      </c>
      <c r="AH1629">
        <v>11</v>
      </c>
      <c r="AI1629" t="s">
        <v>717</v>
      </c>
      <c r="AJ1629" t="s">
        <v>128</v>
      </c>
      <c r="AK1629" t="s">
        <v>124</v>
      </c>
      <c r="AL1629" t="s">
        <v>129</v>
      </c>
      <c r="AN1629" t="s">
        <v>161</v>
      </c>
      <c r="AP1629" t="s">
        <v>131</v>
      </c>
      <c r="AQ1629" t="s">
        <v>132</v>
      </c>
      <c r="AR1629">
        <v>7306</v>
      </c>
      <c r="AS1629" t="s">
        <v>133</v>
      </c>
      <c r="AT1629" t="s">
        <v>134</v>
      </c>
      <c r="AU1629" t="s">
        <v>135</v>
      </c>
      <c r="AV1629" t="s">
        <v>136</v>
      </c>
      <c r="AW1629">
        <v>40.728169999999999</v>
      </c>
      <c r="AX1629">
        <v>-74.056780000000003</v>
      </c>
      <c r="AY1629" t="s">
        <v>128</v>
      </c>
      <c r="AZ1629" t="s">
        <v>247</v>
      </c>
      <c r="BA1629" t="s">
        <v>163</v>
      </c>
      <c r="BB1629">
        <v>2</v>
      </c>
      <c r="BC1629">
        <v>1</v>
      </c>
      <c r="BD1629">
        <v>1</v>
      </c>
      <c r="BE1629">
        <v>1</v>
      </c>
      <c r="BF1629" t="s">
        <v>139</v>
      </c>
      <c r="BG1629" t="s">
        <v>16692</v>
      </c>
      <c r="BI1629" s="4">
        <v>45</v>
      </c>
      <c r="BL1629" s="4">
        <v>0</v>
      </c>
      <c r="BM1629" s="4">
        <v>65</v>
      </c>
      <c r="BN1629">
        <v>2</v>
      </c>
      <c r="BO1629" s="4">
        <v>15</v>
      </c>
      <c r="BP1629">
        <v>2</v>
      </c>
      <c r="BQ1629">
        <v>28</v>
      </c>
      <c r="BR1629">
        <v>2</v>
      </c>
      <c r="BS1629">
        <v>2</v>
      </c>
      <c r="BT1629">
        <v>28</v>
      </c>
      <c r="BU1629">
        <v>28</v>
      </c>
      <c r="BV1629">
        <v>2</v>
      </c>
      <c r="BW1629">
        <v>28</v>
      </c>
      <c r="BX1629" t="s">
        <v>332</v>
      </c>
      <c r="BY1629" t="s">
        <v>128</v>
      </c>
      <c r="BZ1629">
        <v>30</v>
      </c>
      <c r="CA1629">
        <v>60</v>
      </c>
      <c r="CB1629">
        <v>90</v>
      </c>
      <c r="CC1629">
        <v>90</v>
      </c>
      <c r="CD1629" s="1">
        <v>43913</v>
      </c>
      <c r="CE1629">
        <v>15</v>
      </c>
      <c r="CF1629">
        <v>12</v>
      </c>
      <c r="CG1629" s="1">
        <v>43514</v>
      </c>
      <c r="CH1629" s="1">
        <v>43882</v>
      </c>
      <c r="CI1629">
        <v>92</v>
      </c>
      <c r="CJ1629">
        <v>9</v>
      </c>
      <c r="CK1629">
        <v>9</v>
      </c>
      <c r="CL1629">
        <v>10</v>
      </c>
      <c r="CM1629">
        <v>10</v>
      </c>
      <c r="CN1629">
        <v>9</v>
      </c>
      <c r="CO1629">
        <v>9</v>
      </c>
      <c r="CP1629" t="s">
        <v>124</v>
      </c>
      <c r="CR1629" t="s">
        <v>142</v>
      </c>
      <c r="CS1629" t="s">
        <v>128</v>
      </c>
      <c r="CT1629" t="s">
        <v>124</v>
      </c>
      <c r="CU1629" t="s">
        <v>188</v>
      </c>
      <c r="CV1629" t="s">
        <v>124</v>
      </c>
      <c r="CW1629" t="s">
        <v>124</v>
      </c>
      <c r="CX1629">
        <v>23</v>
      </c>
      <c r="CY1629">
        <v>5</v>
      </c>
      <c r="CZ1629">
        <v>18</v>
      </c>
      <c r="DA1629">
        <v>0</v>
      </c>
      <c r="DB1629">
        <v>1.1299999999999999</v>
      </c>
    </row>
    <row r="1630" spans="1:106" x14ac:dyDescent="0.2">
      <c r="A1630">
        <v>31150631</v>
      </c>
      <c r="B1630" t="s">
        <v>16745</v>
      </c>
      <c r="C1630">
        <v>20200323043627</v>
      </c>
      <c r="D1630" s="1">
        <v>43913</v>
      </c>
      <c r="E1630" t="s">
        <v>16746</v>
      </c>
      <c r="F1630" t="s">
        <v>16685</v>
      </c>
      <c r="G1630" t="s">
        <v>16747</v>
      </c>
      <c r="H1630" t="s">
        <v>16748</v>
      </c>
      <c r="I1630" t="s">
        <v>111</v>
      </c>
      <c r="J1630" t="s">
        <v>13844</v>
      </c>
      <c r="K1630" t="s">
        <v>16749</v>
      </c>
      <c r="L1630" t="s">
        <v>13846</v>
      </c>
      <c r="M1630" t="s">
        <v>16689</v>
      </c>
      <c r="N1630" t="s">
        <v>13848</v>
      </c>
      <c r="O1630" t="s">
        <v>14479</v>
      </c>
      <c r="R1630" t="s">
        <v>16750</v>
      </c>
      <c r="T1630">
        <v>153190812</v>
      </c>
      <c r="U1630" t="s">
        <v>13851</v>
      </c>
      <c r="V1630" t="s">
        <v>13852</v>
      </c>
      <c r="W1630" s="1">
        <v>43011</v>
      </c>
      <c r="X1630" t="s">
        <v>121</v>
      </c>
      <c r="Y1630" t="s">
        <v>13853</v>
      </c>
      <c r="Z1630" t="s">
        <v>123</v>
      </c>
      <c r="AA1630" s="3">
        <v>1</v>
      </c>
      <c r="AB1630" s="3">
        <v>0.98</v>
      </c>
      <c r="AC1630" t="s">
        <v>124</v>
      </c>
      <c r="AD1630" t="s">
        <v>13854</v>
      </c>
      <c r="AE1630" t="s">
        <v>13855</v>
      </c>
      <c r="AF1630" t="s">
        <v>11708</v>
      </c>
      <c r="AG1630">
        <v>11</v>
      </c>
      <c r="AH1630">
        <v>11</v>
      </c>
      <c r="AI1630" t="s">
        <v>717</v>
      </c>
      <c r="AJ1630" t="s">
        <v>128</v>
      </c>
      <c r="AK1630" t="s">
        <v>124</v>
      </c>
      <c r="AL1630" t="s">
        <v>129</v>
      </c>
      <c r="AN1630" t="s">
        <v>161</v>
      </c>
      <c r="AP1630" t="s">
        <v>131</v>
      </c>
      <c r="AQ1630" t="s">
        <v>132</v>
      </c>
      <c r="AR1630">
        <v>7306</v>
      </c>
      <c r="AS1630" t="s">
        <v>133</v>
      </c>
      <c r="AT1630" t="s">
        <v>134</v>
      </c>
      <c r="AU1630" t="s">
        <v>135</v>
      </c>
      <c r="AV1630" t="s">
        <v>136</v>
      </c>
      <c r="AW1630">
        <v>40.727139999999999</v>
      </c>
      <c r="AX1630">
        <v>-74.05829</v>
      </c>
      <c r="AY1630" t="s">
        <v>128</v>
      </c>
      <c r="AZ1630" t="s">
        <v>247</v>
      </c>
      <c r="BA1630" t="s">
        <v>163</v>
      </c>
      <c r="BB1630">
        <v>2</v>
      </c>
      <c r="BC1630">
        <v>1</v>
      </c>
      <c r="BD1630">
        <v>1</v>
      </c>
      <c r="BE1630">
        <v>1</v>
      </c>
      <c r="BF1630" t="s">
        <v>139</v>
      </c>
      <c r="BG1630" t="s">
        <v>16751</v>
      </c>
      <c r="BI1630" s="4">
        <v>40</v>
      </c>
      <c r="BL1630" s="4">
        <v>0</v>
      </c>
      <c r="BM1630" s="4">
        <v>65</v>
      </c>
      <c r="BN1630">
        <v>2</v>
      </c>
      <c r="BO1630" s="4">
        <v>15</v>
      </c>
      <c r="BP1630">
        <v>2</v>
      </c>
      <c r="BQ1630">
        <v>28</v>
      </c>
      <c r="BR1630">
        <v>2</v>
      </c>
      <c r="BS1630">
        <v>2</v>
      </c>
      <c r="BT1630">
        <v>28</v>
      </c>
      <c r="BU1630">
        <v>28</v>
      </c>
      <c r="BV1630">
        <v>2</v>
      </c>
      <c r="BW1630">
        <v>28</v>
      </c>
      <c r="BX1630" t="s">
        <v>332</v>
      </c>
      <c r="BY1630" t="s">
        <v>128</v>
      </c>
      <c r="BZ1630">
        <v>30</v>
      </c>
      <c r="CA1630">
        <v>60</v>
      </c>
      <c r="CB1630">
        <v>90</v>
      </c>
      <c r="CC1630">
        <v>90</v>
      </c>
      <c r="CD1630" s="1">
        <v>43913</v>
      </c>
      <c r="CE1630">
        <v>19</v>
      </c>
      <c r="CF1630">
        <v>18</v>
      </c>
      <c r="CG1630" s="1">
        <v>43478</v>
      </c>
      <c r="CH1630" s="1">
        <v>43909</v>
      </c>
      <c r="CI1630">
        <v>93</v>
      </c>
      <c r="CJ1630">
        <v>9</v>
      </c>
      <c r="CK1630">
        <v>9</v>
      </c>
      <c r="CL1630">
        <v>10</v>
      </c>
      <c r="CM1630">
        <v>10</v>
      </c>
      <c r="CN1630">
        <v>9</v>
      </c>
      <c r="CO1630">
        <v>9</v>
      </c>
      <c r="CP1630" t="s">
        <v>124</v>
      </c>
      <c r="CR1630" t="s">
        <v>142</v>
      </c>
      <c r="CS1630" t="s">
        <v>128</v>
      </c>
      <c r="CT1630" t="s">
        <v>124</v>
      </c>
      <c r="CU1630" t="s">
        <v>188</v>
      </c>
      <c r="CV1630" t="s">
        <v>124</v>
      </c>
      <c r="CW1630" t="s">
        <v>124</v>
      </c>
      <c r="CX1630">
        <v>23</v>
      </c>
      <c r="CY1630">
        <v>5</v>
      </c>
      <c r="CZ1630">
        <v>18</v>
      </c>
      <c r="DA1630">
        <v>0</v>
      </c>
      <c r="DB1630">
        <v>1.31</v>
      </c>
    </row>
    <row r="1631" spans="1:106" x14ac:dyDescent="0.2">
      <c r="A1631">
        <v>31172084</v>
      </c>
      <c r="B1631" t="s">
        <v>16752</v>
      </c>
      <c r="C1631">
        <v>20200323043627</v>
      </c>
      <c r="D1631" s="1">
        <v>43913</v>
      </c>
      <c r="E1631" t="s">
        <v>16753</v>
      </c>
      <c r="F1631" t="s">
        <v>16754</v>
      </c>
      <c r="G1631" t="s">
        <v>16755</v>
      </c>
      <c r="H1631" t="s">
        <v>16756</v>
      </c>
      <c r="I1631" t="s">
        <v>111</v>
      </c>
      <c r="J1631" t="s">
        <v>11413</v>
      </c>
      <c r="K1631" t="s">
        <v>16288</v>
      </c>
      <c r="L1631" t="s">
        <v>11415</v>
      </c>
      <c r="N1631" t="s">
        <v>11417</v>
      </c>
      <c r="O1631" t="s">
        <v>16757</v>
      </c>
      <c r="R1631" t="s">
        <v>16297</v>
      </c>
      <c r="T1631">
        <v>151027625</v>
      </c>
      <c r="U1631" t="s">
        <v>11420</v>
      </c>
      <c r="V1631" t="s">
        <v>11421</v>
      </c>
      <c r="W1631" s="1">
        <v>42995</v>
      </c>
      <c r="X1631" t="s">
        <v>196</v>
      </c>
      <c r="Y1631" t="s">
        <v>11422</v>
      </c>
      <c r="Z1631" t="s">
        <v>123</v>
      </c>
      <c r="AA1631" s="3">
        <v>1</v>
      </c>
      <c r="AB1631" s="3">
        <v>0.97</v>
      </c>
      <c r="AC1631" t="s">
        <v>128</v>
      </c>
      <c r="AD1631" t="s">
        <v>11423</v>
      </c>
      <c r="AE1631" t="s">
        <v>11424</v>
      </c>
      <c r="AG1631">
        <v>8</v>
      </c>
      <c r="AH1631">
        <v>8</v>
      </c>
      <c r="AI1631" t="s">
        <v>717</v>
      </c>
      <c r="AJ1631" t="s">
        <v>128</v>
      </c>
      <c r="AK1631" t="s">
        <v>124</v>
      </c>
      <c r="AL1631" t="s">
        <v>129</v>
      </c>
      <c r="AN1631" t="s">
        <v>130</v>
      </c>
      <c r="AP1631" t="s">
        <v>131</v>
      </c>
      <c r="AQ1631" t="s">
        <v>132</v>
      </c>
      <c r="AR1631">
        <v>7302</v>
      </c>
      <c r="AS1631" t="s">
        <v>133</v>
      </c>
      <c r="AT1631" t="s">
        <v>134</v>
      </c>
      <c r="AU1631" t="s">
        <v>135</v>
      </c>
      <c r="AV1631" t="s">
        <v>136</v>
      </c>
      <c r="AW1631">
        <v>40.720590000000001</v>
      </c>
      <c r="AX1631">
        <v>-74.037220000000005</v>
      </c>
      <c r="AY1631" t="s">
        <v>128</v>
      </c>
      <c r="AZ1631" t="s">
        <v>185</v>
      </c>
      <c r="BA1631" t="s">
        <v>163</v>
      </c>
      <c r="BB1631">
        <v>2</v>
      </c>
      <c r="BC1631">
        <v>1</v>
      </c>
      <c r="BD1631">
        <v>1</v>
      </c>
      <c r="BE1631">
        <v>1</v>
      </c>
      <c r="BF1631" t="s">
        <v>139</v>
      </c>
      <c r="BG1631" t="s">
        <v>16291</v>
      </c>
      <c r="BI1631" s="4">
        <v>67</v>
      </c>
      <c r="BN1631">
        <v>4</v>
      </c>
      <c r="BO1631" s="4">
        <v>0</v>
      </c>
      <c r="BP1631">
        <v>30</v>
      </c>
      <c r="BQ1631">
        <v>120</v>
      </c>
      <c r="BR1631">
        <v>30</v>
      </c>
      <c r="BS1631">
        <v>30</v>
      </c>
      <c r="BT1631">
        <v>120</v>
      </c>
      <c r="BU1631">
        <v>120</v>
      </c>
      <c r="BV1631">
        <v>30</v>
      </c>
      <c r="BW1631">
        <v>120</v>
      </c>
      <c r="BX1631" t="s">
        <v>165</v>
      </c>
      <c r="BY1631" t="s">
        <v>128</v>
      </c>
      <c r="BZ1631">
        <v>7</v>
      </c>
      <c r="CA1631">
        <v>7</v>
      </c>
      <c r="CB1631">
        <v>27</v>
      </c>
      <c r="CC1631">
        <v>27</v>
      </c>
      <c r="CD1631" s="1">
        <v>43913</v>
      </c>
      <c r="CE1631">
        <v>0</v>
      </c>
      <c r="CF1631">
        <v>0</v>
      </c>
      <c r="CP1631" t="s">
        <v>124</v>
      </c>
      <c r="CR1631" t="s">
        <v>142</v>
      </c>
      <c r="CS1631" t="s">
        <v>124</v>
      </c>
      <c r="CT1631" t="s">
        <v>124</v>
      </c>
      <c r="CU1631" t="s">
        <v>188</v>
      </c>
      <c r="CV1631" t="s">
        <v>124</v>
      </c>
      <c r="CW1631" t="s">
        <v>124</v>
      </c>
      <c r="CX1631">
        <v>6</v>
      </c>
      <c r="CY1631">
        <v>5</v>
      </c>
      <c r="CZ1631">
        <v>1</v>
      </c>
      <c r="DA1631">
        <v>0</v>
      </c>
    </row>
    <row r="1632" spans="1:106" x14ac:dyDescent="0.2">
      <c r="A1632">
        <v>31176299</v>
      </c>
      <c r="B1632" t="s">
        <v>16758</v>
      </c>
      <c r="C1632">
        <v>20200323043627</v>
      </c>
      <c r="D1632" s="1">
        <v>43913</v>
      </c>
      <c r="E1632" t="s">
        <v>16759</v>
      </c>
      <c r="F1632" t="s">
        <v>16760</v>
      </c>
      <c r="G1632" t="s">
        <v>16761</v>
      </c>
      <c r="H1632" t="s">
        <v>16762</v>
      </c>
      <c r="I1632" t="s">
        <v>111</v>
      </c>
      <c r="J1632" t="s">
        <v>16763</v>
      </c>
      <c r="K1632" t="s">
        <v>16764</v>
      </c>
      <c r="L1632" t="s">
        <v>16765</v>
      </c>
      <c r="M1632" t="s">
        <v>16766</v>
      </c>
      <c r="N1632" t="s">
        <v>16767</v>
      </c>
      <c r="O1632" t="s">
        <v>16768</v>
      </c>
      <c r="R1632" t="s">
        <v>16769</v>
      </c>
      <c r="T1632">
        <v>127867279</v>
      </c>
      <c r="U1632" t="s">
        <v>16770</v>
      </c>
      <c r="V1632" t="s">
        <v>16771</v>
      </c>
      <c r="W1632" s="1">
        <v>42852</v>
      </c>
      <c r="X1632" t="s">
        <v>121</v>
      </c>
      <c r="Y1632" t="s">
        <v>16772</v>
      </c>
      <c r="Z1632" t="s">
        <v>123</v>
      </c>
      <c r="AA1632" s="3">
        <v>1</v>
      </c>
      <c r="AB1632" s="3">
        <v>0.97</v>
      </c>
      <c r="AC1632" t="s">
        <v>124</v>
      </c>
      <c r="AD1632" t="s">
        <v>16773</v>
      </c>
      <c r="AE1632" t="s">
        <v>16774</v>
      </c>
      <c r="AF1632" t="s">
        <v>1966</v>
      </c>
      <c r="AG1632">
        <v>5</v>
      </c>
      <c r="AH1632">
        <v>5</v>
      </c>
      <c r="AI1632" t="s">
        <v>533</v>
      </c>
      <c r="AJ1632" t="s">
        <v>128</v>
      </c>
      <c r="AK1632" t="s">
        <v>124</v>
      </c>
      <c r="AL1632" t="s">
        <v>129</v>
      </c>
      <c r="AN1632" t="s">
        <v>514</v>
      </c>
      <c r="AP1632" t="s">
        <v>131</v>
      </c>
      <c r="AQ1632" t="s">
        <v>132</v>
      </c>
      <c r="AR1632">
        <v>7307</v>
      </c>
      <c r="AS1632" t="s">
        <v>133</v>
      </c>
      <c r="AT1632" t="s">
        <v>134</v>
      </c>
      <c r="AU1632" t="s">
        <v>135</v>
      </c>
      <c r="AV1632" t="s">
        <v>136</v>
      </c>
      <c r="AW1632">
        <v>40.7468</v>
      </c>
      <c r="AX1632">
        <v>-74.051329999999993</v>
      </c>
      <c r="AY1632" t="s">
        <v>128</v>
      </c>
      <c r="AZ1632" t="s">
        <v>185</v>
      </c>
      <c r="BA1632" t="s">
        <v>163</v>
      </c>
      <c r="BB1632">
        <v>1</v>
      </c>
      <c r="BC1632">
        <v>1</v>
      </c>
      <c r="BD1632">
        <v>1</v>
      </c>
      <c r="BE1632">
        <v>1</v>
      </c>
      <c r="BF1632" t="s">
        <v>139</v>
      </c>
      <c r="BG1632" t="s">
        <v>16775</v>
      </c>
      <c r="BI1632" s="4">
        <v>55</v>
      </c>
      <c r="BL1632" s="4">
        <v>100</v>
      </c>
      <c r="BM1632" s="4">
        <v>40</v>
      </c>
      <c r="BN1632">
        <v>1</v>
      </c>
      <c r="BO1632" s="4">
        <v>100</v>
      </c>
      <c r="BP1632">
        <v>7</v>
      </c>
      <c r="BQ1632">
        <v>1125</v>
      </c>
      <c r="BR1632">
        <v>14</v>
      </c>
      <c r="BS1632">
        <v>14</v>
      </c>
      <c r="BT1632">
        <v>1125</v>
      </c>
      <c r="BU1632">
        <v>1125</v>
      </c>
      <c r="BV1632">
        <v>14</v>
      </c>
      <c r="BW1632">
        <v>1125</v>
      </c>
      <c r="BX1632" t="s">
        <v>187</v>
      </c>
      <c r="BY1632" t="s">
        <v>128</v>
      </c>
      <c r="BZ1632">
        <v>21</v>
      </c>
      <c r="CA1632">
        <v>51</v>
      </c>
      <c r="CB1632">
        <v>81</v>
      </c>
      <c r="CC1632">
        <v>356</v>
      </c>
      <c r="CD1632" s="1">
        <v>43913</v>
      </c>
      <c r="CE1632">
        <v>6</v>
      </c>
      <c r="CF1632">
        <v>4</v>
      </c>
      <c r="CG1632" s="1">
        <v>43470</v>
      </c>
      <c r="CH1632" s="1">
        <v>43891</v>
      </c>
      <c r="CI1632">
        <v>93</v>
      </c>
      <c r="CJ1632">
        <v>9</v>
      </c>
      <c r="CK1632">
        <v>9</v>
      </c>
      <c r="CL1632">
        <v>10</v>
      </c>
      <c r="CM1632">
        <v>10</v>
      </c>
      <c r="CN1632">
        <v>8</v>
      </c>
      <c r="CO1632">
        <v>9</v>
      </c>
      <c r="CP1632" t="s">
        <v>124</v>
      </c>
      <c r="CR1632" t="s">
        <v>142</v>
      </c>
      <c r="CS1632" t="s">
        <v>124</v>
      </c>
      <c r="CT1632" t="s">
        <v>124</v>
      </c>
      <c r="CU1632" t="s">
        <v>188</v>
      </c>
      <c r="CV1632" t="s">
        <v>124</v>
      </c>
      <c r="CW1632" t="s">
        <v>124</v>
      </c>
      <c r="CX1632">
        <v>4</v>
      </c>
      <c r="CY1632">
        <v>0</v>
      </c>
      <c r="CZ1632">
        <v>3</v>
      </c>
      <c r="DA1632">
        <v>1</v>
      </c>
      <c r="DB1632">
        <v>0.41</v>
      </c>
    </row>
    <row r="1633" spans="1:106" x14ac:dyDescent="0.2">
      <c r="A1633">
        <v>31177786</v>
      </c>
      <c r="B1633" t="s">
        <v>16776</v>
      </c>
      <c r="C1633">
        <v>20200323043627</v>
      </c>
      <c r="D1633" s="1">
        <v>43913</v>
      </c>
      <c r="E1633" t="s">
        <v>16777</v>
      </c>
      <c r="F1633" t="s">
        <v>16778</v>
      </c>
      <c r="H1633" t="s">
        <v>16778</v>
      </c>
      <c r="I1633" t="s">
        <v>111</v>
      </c>
      <c r="R1633" t="s">
        <v>16779</v>
      </c>
      <c r="T1633">
        <v>181031321</v>
      </c>
      <c r="U1633" t="s">
        <v>16780</v>
      </c>
      <c r="V1633" t="s">
        <v>16781</v>
      </c>
      <c r="W1633" s="1">
        <v>43187</v>
      </c>
      <c r="X1633" t="s">
        <v>196</v>
      </c>
      <c r="Z1633" t="s">
        <v>157</v>
      </c>
      <c r="AA1633" t="s">
        <v>157</v>
      </c>
      <c r="AB1633" s="3">
        <v>0.67</v>
      </c>
      <c r="AC1633" t="s">
        <v>124</v>
      </c>
      <c r="AD1633" t="s">
        <v>16782</v>
      </c>
      <c r="AE1633" t="s">
        <v>16783</v>
      </c>
      <c r="AG1633">
        <v>1</v>
      </c>
      <c r="AH1633">
        <v>1</v>
      </c>
      <c r="AI1633" t="s">
        <v>213</v>
      </c>
      <c r="AJ1633" t="s">
        <v>128</v>
      </c>
      <c r="AK1633" t="s">
        <v>124</v>
      </c>
      <c r="AL1633" t="s">
        <v>129</v>
      </c>
      <c r="AN1633" t="s">
        <v>130</v>
      </c>
      <c r="AP1633" t="s">
        <v>131</v>
      </c>
      <c r="AQ1633" t="s">
        <v>132</v>
      </c>
      <c r="AR1633">
        <v>7310</v>
      </c>
      <c r="AS1633" t="s">
        <v>133</v>
      </c>
      <c r="AT1633" t="s">
        <v>134</v>
      </c>
      <c r="AU1633" t="s">
        <v>135</v>
      </c>
      <c r="AV1633" t="s">
        <v>136</v>
      </c>
      <c r="AW1633">
        <v>40.721089999999997</v>
      </c>
      <c r="AX1633">
        <v>-74.036209999999997</v>
      </c>
      <c r="AY1633" t="s">
        <v>124</v>
      </c>
      <c r="AZ1633" t="s">
        <v>185</v>
      </c>
      <c r="BA1633" t="s">
        <v>163</v>
      </c>
      <c r="BB1633">
        <v>1</v>
      </c>
      <c r="BC1633">
        <v>1</v>
      </c>
      <c r="BD1633">
        <v>2</v>
      </c>
      <c r="BE1633">
        <v>1</v>
      </c>
      <c r="BF1633" t="s">
        <v>139</v>
      </c>
      <c r="BG1633" t="s">
        <v>16784</v>
      </c>
      <c r="BI1633" s="4">
        <v>129</v>
      </c>
      <c r="BN1633">
        <v>1</v>
      </c>
      <c r="BO1633" s="4">
        <v>0</v>
      </c>
      <c r="BP1633">
        <v>1</v>
      </c>
      <c r="BQ1633">
        <v>1125</v>
      </c>
      <c r="BR1633">
        <v>1</v>
      </c>
      <c r="BS1633">
        <v>1</v>
      </c>
      <c r="BT1633">
        <v>1125</v>
      </c>
      <c r="BU1633">
        <v>1125</v>
      </c>
      <c r="BV1633">
        <v>1</v>
      </c>
      <c r="BW1633">
        <v>1125</v>
      </c>
      <c r="BX1633" t="s">
        <v>13108</v>
      </c>
      <c r="BY1633" t="s">
        <v>128</v>
      </c>
      <c r="BZ1633">
        <v>0</v>
      </c>
      <c r="CA1633">
        <v>0</v>
      </c>
      <c r="CB1633">
        <v>0</v>
      </c>
      <c r="CC1633">
        <v>0</v>
      </c>
      <c r="CD1633" s="1">
        <v>43913</v>
      </c>
      <c r="CE1633">
        <v>1</v>
      </c>
      <c r="CF1633">
        <v>0</v>
      </c>
      <c r="CG1633" s="1">
        <v>43465</v>
      </c>
      <c r="CH1633" s="1">
        <v>43465</v>
      </c>
      <c r="CI1633">
        <v>20</v>
      </c>
      <c r="CJ1633">
        <v>2</v>
      </c>
      <c r="CK1633">
        <v>2</v>
      </c>
      <c r="CL1633">
        <v>2</v>
      </c>
      <c r="CM1633">
        <v>2</v>
      </c>
      <c r="CN1633">
        <v>2</v>
      </c>
      <c r="CO1633">
        <v>2</v>
      </c>
      <c r="CP1633" t="s">
        <v>124</v>
      </c>
      <c r="CR1633" t="s">
        <v>142</v>
      </c>
      <c r="CS1633" t="s">
        <v>128</v>
      </c>
      <c r="CT1633" t="s">
        <v>124</v>
      </c>
      <c r="CU1633" t="s">
        <v>166</v>
      </c>
      <c r="CV1633" t="s">
        <v>124</v>
      </c>
      <c r="CW1633" t="s">
        <v>124</v>
      </c>
      <c r="CX1633">
        <v>1</v>
      </c>
      <c r="CY1633">
        <v>0</v>
      </c>
      <c r="CZ1633">
        <v>1</v>
      </c>
      <c r="DA1633">
        <v>0</v>
      </c>
      <c r="DB1633">
        <v>7.0000000000000007E-2</v>
      </c>
    </row>
    <row r="1634" spans="1:106" x14ac:dyDescent="0.2">
      <c r="A1634">
        <v>31189949</v>
      </c>
      <c r="B1634" t="s">
        <v>16785</v>
      </c>
      <c r="C1634">
        <v>20200323043627</v>
      </c>
      <c r="D1634" s="1">
        <v>43913</v>
      </c>
      <c r="E1634" t="s">
        <v>16786</v>
      </c>
      <c r="F1634" t="s">
        <v>16787</v>
      </c>
      <c r="H1634" t="s">
        <v>16787</v>
      </c>
      <c r="I1634" t="s">
        <v>111</v>
      </c>
      <c r="R1634" t="s">
        <v>16788</v>
      </c>
      <c r="T1634">
        <v>233118449</v>
      </c>
      <c r="U1634" t="s">
        <v>16789</v>
      </c>
      <c r="V1634" t="s">
        <v>16790</v>
      </c>
      <c r="W1634" s="1">
        <v>43463</v>
      </c>
      <c r="X1634" t="s">
        <v>121</v>
      </c>
      <c r="Y1634" t="s">
        <v>16791</v>
      </c>
      <c r="Z1634" t="s">
        <v>123</v>
      </c>
      <c r="AA1634" s="3">
        <v>1</v>
      </c>
      <c r="AB1634" s="3">
        <v>0.67</v>
      </c>
      <c r="AC1634" t="s">
        <v>124</v>
      </c>
      <c r="AD1634" t="s">
        <v>16792</v>
      </c>
      <c r="AE1634" t="s">
        <v>16793</v>
      </c>
      <c r="AG1634">
        <v>1</v>
      </c>
      <c r="AH1634">
        <v>1</v>
      </c>
      <c r="AI1634" t="s">
        <v>1853</v>
      </c>
      <c r="AJ1634" t="s">
        <v>128</v>
      </c>
      <c r="AK1634" t="s">
        <v>124</v>
      </c>
      <c r="AL1634" t="s">
        <v>129</v>
      </c>
      <c r="AN1634" t="s">
        <v>232</v>
      </c>
      <c r="AP1634" t="s">
        <v>131</v>
      </c>
      <c r="AQ1634" t="s">
        <v>132</v>
      </c>
      <c r="AR1634">
        <v>7305</v>
      </c>
      <c r="AS1634" t="s">
        <v>133</v>
      </c>
      <c r="AT1634" t="s">
        <v>134</v>
      </c>
      <c r="AU1634" t="s">
        <v>135</v>
      </c>
      <c r="AV1634" t="s">
        <v>136</v>
      </c>
      <c r="AW1634">
        <v>40.707859999999997</v>
      </c>
      <c r="AX1634">
        <v>-74.076620000000005</v>
      </c>
      <c r="AY1634" t="s">
        <v>124</v>
      </c>
      <c r="AZ1634" t="s">
        <v>185</v>
      </c>
      <c r="BA1634" t="s">
        <v>163</v>
      </c>
      <c r="BB1634">
        <v>1</v>
      </c>
      <c r="BC1634">
        <v>1</v>
      </c>
      <c r="BD1634">
        <v>1</v>
      </c>
      <c r="BE1634">
        <v>1</v>
      </c>
      <c r="BF1634" t="s">
        <v>139</v>
      </c>
      <c r="BG1634" t="s">
        <v>16794</v>
      </c>
      <c r="BI1634" s="4">
        <v>65</v>
      </c>
      <c r="BN1634">
        <v>1</v>
      </c>
      <c r="BO1634" s="4">
        <v>0</v>
      </c>
      <c r="BP1634">
        <v>1</v>
      </c>
      <c r="BQ1634">
        <v>1125</v>
      </c>
      <c r="BR1634">
        <v>1</v>
      </c>
      <c r="BS1634">
        <v>1</v>
      </c>
      <c r="BT1634">
        <v>1125</v>
      </c>
      <c r="BU1634">
        <v>1125</v>
      </c>
      <c r="BV1634">
        <v>1</v>
      </c>
      <c r="BW1634">
        <v>1125</v>
      </c>
      <c r="BX1634" t="s">
        <v>249</v>
      </c>
      <c r="BY1634" t="s">
        <v>128</v>
      </c>
      <c r="BZ1634">
        <v>29</v>
      </c>
      <c r="CA1634">
        <v>59</v>
      </c>
      <c r="CB1634">
        <v>89</v>
      </c>
      <c r="CC1634">
        <v>89</v>
      </c>
      <c r="CD1634" s="1">
        <v>43913</v>
      </c>
      <c r="CE1634">
        <v>1</v>
      </c>
      <c r="CF1634">
        <v>1</v>
      </c>
      <c r="CG1634" s="1">
        <v>43600</v>
      </c>
      <c r="CH1634" s="1">
        <v>43600</v>
      </c>
      <c r="CP1634" t="s">
        <v>124</v>
      </c>
      <c r="CR1634" t="s">
        <v>142</v>
      </c>
      <c r="CS1634" t="s">
        <v>128</v>
      </c>
      <c r="CT1634" t="s">
        <v>124</v>
      </c>
      <c r="CU1634" t="s">
        <v>166</v>
      </c>
      <c r="CV1634" t="s">
        <v>124</v>
      </c>
      <c r="CW1634" t="s">
        <v>124</v>
      </c>
      <c r="CX1634">
        <v>1</v>
      </c>
      <c r="CY1634">
        <v>0</v>
      </c>
      <c r="CZ1634">
        <v>1</v>
      </c>
      <c r="DA1634">
        <v>0</v>
      </c>
      <c r="DB1634">
        <v>0.1</v>
      </c>
    </row>
    <row r="1635" spans="1:106" x14ac:dyDescent="0.2">
      <c r="A1635">
        <v>31203797</v>
      </c>
      <c r="B1635" t="s">
        <v>16795</v>
      </c>
      <c r="C1635">
        <v>20200323043627</v>
      </c>
      <c r="D1635" s="1">
        <v>43913</v>
      </c>
      <c r="E1635" t="s">
        <v>16796</v>
      </c>
      <c r="F1635" t="s">
        <v>16797</v>
      </c>
      <c r="G1635" t="s">
        <v>16798</v>
      </c>
      <c r="H1635" t="s">
        <v>16799</v>
      </c>
      <c r="I1635" t="s">
        <v>111</v>
      </c>
      <c r="J1635" t="s">
        <v>9858</v>
      </c>
      <c r="K1635" t="s">
        <v>16800</v>
      </c>
      <c r="L1635" t="s">
        <v>16801</v>
      </c>
      <c r="M1635" t="s">
        <v>16802</v>
      </c>
      <c r="N1635" t="s">
        <v>16803</v>
      </c>
      <c r="O1635" t="s">
        <v>16804</v>
      </c>
      <c r="R1635" t="s">
        <v>16805</v>
      </c>
      <c r="T1635">
        <v>89769986</v>
      </c>
      <c r="U1635" t="s">
        <v>8448</v>
      </c>
      <c r="V1635" t="s">
        <v>3452</v>
      </c>
      <c r="W1635" s="1">
        <v>42596</v>
      </c>
      <c r="X1635" t="s">
        <v>196</v>
      </c>
      <c r="Y1635" s="2" t="s">
        <v>8449</v>
      </c>
      <c r="Z1635" t="s">
        <v>123</v>
      </c>
      <c r="AA1635" s="3">
        <v>1</v>
      </c>
      <c r="AB1635" s="3">
        <v>1</v>
      </c>
      <c r="AC1635" t="s">
        <v>128</v>
      </c>
      <c r="AD1635" t="s">
        <v>8450</v>
      </c>
      <c r="AE1635" t="s">
        <v>8451</v>
      </c>
      <c r="AF1635" t="s">
        <v>7835</v>
      </c>
      <c r="AG1635">
        <v>22</v>
      </c>
      <c r="AH1635">
        <v>22</v>
      </c>
      <c r="AI1635" t="s">
        <v>1200</v>
      </c>
      <c r="AJ1635" t="s">
        <v>128</v>
      </c>
      <c r="AK1635" t="s">
        <v>124</v>
      </c>
      <c r="AL1635" t="s">
        <v>129</v>
      </c>
      <c r="AN1635" t="s">
        <v>161</v>
      </c>
      <c r="AP1635" t="s">
        <v>131</v>
      </c>
      <c r="AQ1635" t="s">
        <v>132</v>
      </c>
      <c r="AR1635">
        <v>7306</v>
      </c>
      <c r="AS1635" t="s">
        <v>133</v>
      </c>
      <c r="AT1635" t="s">
        <v>134</v>
      </c>
      <c r="AU1635" t="s">
        <v>135</v>
      </c>
      <c r="AV1635" t="s">
        <v>136</v>
      </c>
      <c r="AW1635">
        <v>40.739240000000002</v>
      </c>
      <c r="AX1635">
        <v>-74.062690000000003</v>
      </c>
      <c r="AY1635" t="s">
        <v>128</v>
      </c>
      <c r="AZ1635" t="s">
        <v>330</v>
      </c>
      <c r="BA1635" t="s">
        <v>138</v>
      </c>
      <c r="BB1635">
        <v>16</v>
      </c>
      <c r="BC1635">
        <v>2</v>
      </c>
      <c r="BD1635">
        <v>4</v>
      </c>
      <c r="BE1635">
        <v>9</v>
      </c>
      <c r="BF1635" t="s">
        <v>139</v>
      </c>
      <c r="BG1635" t="s">
        <v>16806</v>
      </c>
      <c r="BI1635" s="4">
        <v>999</v>
      </c>
      <c r="BL1635" s="4">
        <v>400</v>
      </c>
      <c r="BM1635" s="4">
        <v>0</v>
      </c>
      <c r="BN1635">
        <v>8</v>
      </c>
      <c r="BO1635" s="4">
        <v>20</v>
      </c>
      <c r="BP1635">
        <v>1</v>
      </c>
      <c r="BQ1635">
        <v>1125</v>
      </c>
      <c r="BR1635">
        <v>1</v>
      </c>
      <c r="BS1635">
        <v>2</v>
      </c>
      <c r="BT1635">
        <v>1125</v>
      </c>
      <c r="BU1635">
        <v>1125</v>
      </c>
      <c r="BV1635">
        <v>1.3</v>
      </c>
      <c r="BW1635">
        <v>1125</v>
      </c>
      <c r="BX1635" t="s">
        <v>2207</v>
      </c>
      <c r="BY1635" t="s">
        <v>128</v>
      </c>
      <c r="BZ1635">
        <v>29</v>
      </c>
      <c r="CA1635">
        <v>55</v>
      </c>
      <c r="CB1635">
        <v>85</v>
      </c>
      <c r="CC1635">
        <v>360</v>
      </c>
      <c r="CD1635" s="1">
        <v>43913</v>
      </c>
      <c r="CE1635">
        <v>25</v>
      </c>
      <c r="CF1635">
        <v>22</v>
      </c>
      <c r="CG1635" s="1">
        <v>43466</v>
      </c>
      <c r="CH1635" s="1">
        <v>43891</v>
      </c>
      <c r="CI1635">
        <v>99</v>
      </c>
      <c r="CJ1635">
        <v>10</v>
      </c>
      <c r="CK1635">
        <v>10</v>
      </c>
      <c r="CL1635">
        <v>10</v>
      </c>
      <c r="CM1635">
        <v>10</v>
      </c>
      <c r="CN1635">
        <v>9</v>
      </c>
      <c r="CO1635">
        <v>10</v>
      </c>
      <c r="CP1635" t="s">
        <v>124</v>
      </c>
      <c r="CR1635" t="s">
        <v>142</v>
      </c>
      <c r="CS1635" t="s">
        <v>124</v>
      </c>
      <c r="CT1635" t="s">
        <v>124</v>
      </c>
      <c r="CU1635" t="s">
        <v>143</v>
      </c>
      <c r="CV1635" t="s">
        <v>124</v>
      </c>
      <c r="CW1635" t="s">
        <v>124</v>
      </c>
      <c r="CX1635">
        <v>18</v>
      </c>
      <c r="CY1635">
        <v>4</v>
      </c>
      <c r="CZ1635">
        <v>14</v>
      </c>
      <c r="DA1635">
        <v>0</v>
      </c>
      <c r="DB1635">
        <v>1.67</v>
      </c>
    </row>
    <row r="1636" spans="1:106" x14ac:dyDescent="0.2">
      <c r="A1636">
        <v>31233846</v>
      </c>
      <c r="B1636" t="s">
        <v>16807</v>
      </c>
      <c r="C1636">
        <v>20200323043627</v>
      </c>
      <c r="D1636" s="1">
        <v>43913</v>
      </c>
      <c r="E1636" t="s">
        <v>16808</v>
      </c>
      <c r="F1636" t="s">
        <v>16809</v>
      </c>
      <c r="G1636" t="s">
        <v>16810</v>
      </c>
      <c r="H1636" t="s">
        <v>16811</v>
      </c>
      <c r="I1636" t="s">
        <v>111</v>
      </c>
      <c r="J1636" t="s">
        <v>16024</v>
      </c>
      <c r="K1636" t="s">
        <v>16025</v>
      </c>
      <c r="L1636" t="s">
        <v>16026</v>
      </c>
      <c r="N1636" t="s">
        <v>16027</v>
      </c>
      <c r="O1636" t="e">
        <f>- No fires in the fireplace</f>
        <v>#NAME?</v>
      </c>
      <c r="R1636" t="s">
        <v>16812</v>
      </c>
      <c r="T1636">
        <v>78686754</v>
      </c>
      <c r="U1636" t="s">
        <v>16029</v>
      </c>
      <c r="V1636" t="s">
        <v>16030</v>
      </c>
      <c r="W1636" s="1">
        <v>42540</v>
      </c>
      <c r="X1636" t="s">
        <v>121</v>
      </c>
      <c r="Z1636" t="s">
        <v>123</v>
      </c>
      <c r="AA1636" s="3">
        <v>1</v>
      </c>
      <c r="AB1636" s="3">
        <v>1</v>
      </c>
      <c r="AC1636" t="s">
        <v>128</v>
      </c>
      <c r="AD1636" t="s">
        <v>16031</v>
      </c>
      <c r="AE1636" t="s">
        <v>16032</v>
      </c>
      <c r="AG1636">
        <v>2</v>
      </c>
      <c r="AH1636">
        <v>2</v>
      </c>
      <c r="AI1636" t="s">
        <v>3698</v>
      </c>
      <c r="AJ1636" t="s">
        <v>128</v>
      </c>
      <c r="AK1636" t="s">
        <v>124</v>
      </c>
      <c r="AL1636" t="s">
        <v>129</v>
      </c>
      <c r="AN1636" t="s">
        <v>130</v>
      </c>
      <c r="AP1636" t="s">
        <v>131</v>
      </c>
      <c r="AQ1636" t="s">
        <v>132</v>
      </c>
      <c r="AR1636">
        <v>7302</v>
      </c>
      <c r="AS1636" t="s">
        <v>133</v>
      </c>
      <c r="AT1636" t="s">
        <v>134</v>
      </c>
      <c r="AU1636" t="s">
        <v>135</v>
      </c>
      <c r="AV1636" t="s">
        <v>136</v>
      </c>
      <c r="AW1636">
        <v>40.721780000000003</v>
      </c>
      <c r="AX1636">
        <v>-74.045079999999999</v>
      </c>
      <c r="AY1636" t="s">
        <v>128</v>
      </c>
      <c r="AZ1636" t="s">
        <v>185</v>
      </c>
      <c r="BA1636" t="s">
        <v>138</v>
      </c>
      <c r="BB1636">
        <v>4</v>
      </c>
      <c r="BC1636">
        <v>1</v>
      </c>
      <c r="BD1636">
        <v>1</v>
      </c>
      <c r="BE1636">
        <v>2</v>
      </c>
      <c r="BF1636" t="s">
        <v>139</v>
      </c>
      <c r="BG1636" t="s">
        <v>16033</v>
      </c>
      <c r="BI1636" s="4">
        <v>90</v>
      </c>
      <c r="BL1636" s="4">
        <v>150</v>
      </c>
      <c r="BM1636" s="4">
        <v>50</v>
      </c>
      <c r="BN1636">
        <v>1</v>
      </c>
      <c r="BO1636" s="4">
        <v>0</v>
      </c>
      <c r="BP1636">
        <v>3</v>
      </c>
      <c r="BQ1636">
        <v>90</v>
      </c>
      <c r="BR1636">
        <v>2</v>
      </c>
      <c r="BS1636">
        <v>3</v>
      </c>
      <c r="BT1636">
        <v>1125</v>
      </c>
      <c r="BU1636">
        <v>1125</v>
      </c>
      <c r="BV1636">
        <v>3</v>
      </c>
      <c r="BW1636">
        <v>1125</v>
      </c>
      <c r="BX1636" t="s">
        <v>249</v>
      </c>
      <c r="BY1636" t="s">
        <v>128</v>
      </c>
      <c r="BZ1636">
        <v>19</v>
      </c>
      <c r="CA1636">
        <v>19</v>
      </c>
      <c r="CB1636">
        <v>19</v>
      </c>
      <c r="CC1636">
        <v>19</v>
      </c>
      <c r="CD1636" s="1">
        <v>43913</v>
      </c>
      <c r="CE1636">
        <v>53</v>
      </c>
      <c r="CF1636">
        <v>51</v>
      </c>
      <c r="CG1636" s="1">
        <v>43499</v>
      </c>
      <c r="CH1636" s="1">
        <v>43904</v>
      </c>
      <c r="CI1636">
        <v>99</v>
      </c>
      <c r="CJ1636">
        <v>10</v>
      </c>
      <c r="CK1636">
        <v>10</v>
      </c>
      <c r="CL1636">
        <v>10</v>
      </c>
      <c r="CM1636">
        <v>10</v>
      </c>
      <c r="CN1636">
        <v>10</v>
      </c>
      <c r="CO1636">
        <v>10</v>
      </c>
      <c r="CP1636" t="s">
        <v>124</v>
      </c>
      <c r="CR1636" t="s">
        <v>142</v>
      </c>
      <c r="CS1636" t="s">
        <v>128</v>
      </c>
      <c r="CT1636" t="s">
        <v>124</v>
      </c>
      <c r="CU1636" t="s">
        <v>166</v>
      </c>
      <c r="CV1636" t="s">
        <v>124</v>
      </c>
      <c r="CW1636" t="s">
        <v>124</v>
      </c>
      <c r="CX1636">
        <v>2</v>
      </c>
      <c r="CY1636">
        <v>2</v>
      </c>
      <c r="CZ1636">
        <v>0</v>
      </c>
      <c r="DA1636">
        <v>0</v>
      </c>
      <c r="DB1636">
        <v>3.83</v>
      </c>
    </row>
    <row r="1637" spans="1:106" x14ac:dyDescent="0.2">
      <c r="A1637">
        <v>31233929</v>
      </c>
      <c r="B1637" t="s">
        <v>16813</v>
      </c>
      <c r="C1637">
        <v>20200323043627</v>
      </c>
      <c r="D1637" s="1">
        <v>43913</v>
      </c>
      <c r="E1637" t="s">
        <v>16814</v>
      </c>
      <c r="F1637" t="s">
        <v>16815</v>
      </c>
      <c r="G1637" t="s">
        <v>16816</v>
      </c>
      <c r="H1637" t="s">
        <v>16817</v>
      </c>
      <c r="I1637" t="s">
        <v>111</v>
      </c>
      <c r="L1637" t="s">
        <v>16818</v>
      </c>
      <c r="M1637" t="s">
        <v>16819</v>
      </c>
      <c r="N1637" t="s">
        <v>16820</v>
      </c>
      <c r="R1637" t="s">
        <v>16821</v>
      </c>
      <c r="T1637">
        <v>233645937</v>
      </c>
      <c r="U1637" t="s">
        <v>16822</v>
      </c>
      <c r="V1637" t="s">
        <v>6017</v>
      </c>
      <c r="W1637" s="1">
        <v>43466</v>
      </c>
      <c r="X1637" t="s">
        <v>196</v>
      </c>
      <c r="Y1637" t="s">
        <v>16823</v>
      </c>
      <c r="Z1637" t="s">
        <v>229</v>
      </c>
      <c r="AA1637" s="3">
        <v>0.9</v>
      </c>
      <c r="AB1637" s="3">
        <v>0.91</v>
      </c>
      <c r="AC1637" t="s">
        <v>124</v>
      </c>
      <c r="AD1637" t="s">
        <v>16824</v>
      </c>
      <c r="AE1637" t="s">
        <v>16825</v>
      </c>
      <c r="AG1637">
        <v>1</v>
      </c>
      <c r="AH1637">
        <v>1</v>
      </c>
      <c r="AI1637" t="s">
        <v>3698</v>
      </c>
      <c r="AJ1637" t="s">
        <v>128</v>
      </c>
      <c r="AK1637" t="s">
        <v>124</v>
      </c>
      <c r="AL1637" t="s">
        <v>129</v>
      </c>
      <c r="AN1637" t="s">
        <v>232</v>
      </c>
      <c r="AP1637" t="s">
        <v>131</v>
      </c>
      <c r="AQ1637" t="s">
        <v>132</v>
      </c>
      <c r="AR1637">
        <v>7304</v>
      </c>
      <c r="AS1637" t="s">
        <v>133</v>
      </c>
      <c r="AT1637" t="s">
        <v>134</v>
      </c>
      <c r="AU1637" t="s">
        <v>135</v>
      </c>
      <c r="AV1637" t="s">
        <v>136</v>
      </c>
      <c r="AW1637">
        <v>40.722859999999997</v>
      </c>
      <c r="AX1637">
        <v>-74.065250000000006</v>
      </c>
      <c r="AY1637" t="s">
        <v>128</v>
      </c>
      <c r="AZ1637" t="s">
        <v>185</v>
      </c>
      <c r="BA1637" t="s">
        <v>163</v>
      </c>
      <c r="BB1637">
        <v>2</v>
      </c>
      <c r="BC1637">
        <v>1</v>
      </c>
      <c r="BD1637">
        <v>1</v>
      </c>
      <c r="BE1637">
        <v>1</v>
      </c>
      <c r="BF1637" t="s">
        <v>139</v>
      </c>
      <c r="BG1637" t="s">
        <v>16826</v>
      </c>
      <c r="BI1637" s="4">
        <v>50</v>
      </c>
      <c r="BL1637" s="4">
        <v>0</v>
      </c>
      <c r="BM1637" s="4">
        <v>10</v>
      </c>
      <c r="BN1637">
        <v>1</v>
      </c>
      <c r="BO1637" s="4">
        <v>0</v>
      </c>
      <c r="BP1637">
        <v>2</v>
      </c>
      <c r="BQ1637">
        <v>1125</v>
      </c>
      <c r="BR1637">
        <v>2</v>
      </c>
      <c r="BS1637">
        <v>2</v>
      </c>
      <c r="BT1637">
        <v>1125</v>
      </c>
      <c r="BU1637">
        <v>1125</v>
      </c>
      <c r="BV1637">
        <v>2</v>
      </c>
      <c r="BW1637">
        <v>1125</v>
      </c>
      <c r="BX1637" t="s">
        <v>234</v>
      </c>
      <c r="BY1637" t="s">
        <v>128</v>
      </c>
      <c r="BZ1637">
        <v>23</v>
      </c>
      <c r="CA1637">
        <v>44</v>
      </c>
      <c r="CB1637">
        <v>48</v>
      </c>
      <c r="CC1637">
        <v>48</v>
      </c>
      <c r="CD1637" s="1">
        <v>43913</v>
      </c>
      <c r="CE1637">
        <v>19</v>
      </c>
      <c r="CF1637">
        <v>15</v>
      </c>
      <c r="CG1637" s="1">
        <v>43470</v>
      </c>
      <c r="CH1637" s="1">
        <v>43843</v>
      </c>
      <c r="CI1637">
        <v>94</v>
      </c>
      <c r="CJ1637">
        <v>9</v>
      </c>
      <c r="CK1637">
        <v>9</v>
      </c>
      <c r="CL1637">
        <v>10</v>
      </c>
      <c r="CM1637">
        <v>10</v>
      </c>
      <c r="CN1637">
        <v>9</v>
      </c>
      <c r="CO1637">
        <v>10</v>
      </c>
      <c r="CP1637" t="s">
        <v>124</v>
      </c>
      <c r="CR1637" t="s">
        <v>142</v>
      </c>
      <c r="CS1637" t="s">
        <v>128</v>
      </c>
      <c r="CT1637" t="s">
        <v>124</v>
      </c>
      <c r="CU1637" t="s">
        <v>143</v>
      </c>
      <c r="CV1637" t="s">
        <v>124</v>
      </c>
      <c r="CW1637" t="s">
        <v>124</v>
      </c>
      <c r="CX1637">
        <v>1</v>
      </c>
      <c r="CY1637">
        <v>0</v>
      </c>
      <c r="CZ1637">
        <v>1</v>
      </c>
      <c r="DA1637">
        <v>0</v>
      </c>
      <c r="DB1637">
        <v>1.28</v>
      </c>
    </row>
    <row r="1638" spans="1:106" x14ac:dyDescent="0.2">
      <c r="A1638">
        <v>31253851</v>
      </c>
      <c r="B1638" t="s">
        <v>16827</v>
      </c>
      <c r="C1638">
        <v>20200323043627</v>
      </c>
      <c r="D1638" s="1">
        <v>43913</v>
      </c>
      <c r="E1638" t="s">
        <v>16828</v>
      </c>
      <c r="F1638" t="s">
        <v>16829</v>
      </c>
      <c r="G1638" t="s">
        <v>16830</v>
      </c>
      <c r="H1638" t="s">
        <v>16831</v>
      </c>
      <c r="I1638" t="s">
        <v>111</v>
      </c>
      <c r="J1638" t="s">
        <v>16832</v>
      </c>
      <c r="L1638" t="s">
        <v>16833</v>
      </c>
      <c r="M1638" t="s">
        <v>16834</v>
      </c>
      <c r="N1638" t="s">
        <v>16835</v>
      </c>
      <c r="R1638" t="s">
        <v>16836</v>
      </c>
      <c r="T1638">
        <v>233838758</v>
      </c>
      <c r="U1638" t="s">
        <v>16837</v>
      </c>
      <c r="V1638" t="s">
        <v>16838</v>
      </c>
      <c r="W1638" s="1">
        <v>43467</v>
      </c>
      <c r="X1638" t="s">
        <v>16839</v>
      </c>
      <c r="Z1638" t="s">
        <v>123</v>
      </c>
      <c r="AA1638" s="3">
        <v>1</v>
      </c>
      <c r="AB1638" s="3">
        <v>0.61</v>
      </c>
      <c r="AC1638" t="s">
        <v>128</v>
      </c>
      <c r="AD1638" t="s">
        <v>16840</v>
      </c>
      <c r="AE1638" t="s">
        <v>16841</v>
      </c>
      <c r="AG1638">
        <v>1</v>
      </c>
      <c r="AH1638">
        <v>1</v>
      </c>
      <c r="AI1638" t="s">
        <v>246</v>
      </c>
      <c r="AJ1638" t="s">
        <v>128</v>
      </c>
      <c r="AK1638" t="s">
        <v>124</v>
      </c>
      <c r="AL1638" t="s">
        <v>129</v>
      </c>
      <c r="AN1638" t="s">
        <v>214</v>
      </c>
      <c r="AP1638" t="s">
        <v>131</v>
      </c>
      <c r="AQ1638" t="s">
        <v>132</v>
      </c>
      <c r="AR1638">
        <v>7304</v>
      </c>
      <c r="AS1638" t="s">
        <v>133</v>
      </c>
      <c r="AT1638" t="s">
        <v>134</v>
      </c>
      <c r="AU1638" t="s">
        <v>135</v>
      </c>
      <c r="AV1638" t="s">
        <v>136</v>
      </c>
      <c r="AW1638">
        <v>40.72128</v>
      </c>
      <c r="AX1638">
        <v>-74.086560000000006</v>
      </c>
      <c r="AY1638" t="s">
        <v>128</v>
      </c>
      <c r="AZ1638" t="s">
        <v>162</v>
      </c>
      <c r="BA1638" t="s">
        <v>138</v>
      </c>
      <c r="BB1638">
        <v>6</v>
      </c>
      <c r="BC1638">
        <v>1</v>
      </c>
      <c r="BD1638">
        <v>2</v>
      </c>
      <c r="BE1638">
        <v>4</v>
      </c>
      <c r="BF1638" t="s">
        <v>139</v>
      </c>
      <c r="BG1638" t="s">
        <v>16842</v>
      </c>
      <c r="BI1638" s="4">
        <v>99</v>
      </c>
      <c r="BL1638" s="4">
        <v>0</v>
      </c>
      <c r="BM1638" s="4">
        <v>80</v>
      </c>
      <c r="BN1638">
        <v>2</v>
      </c>
      <c r="BO1638" s="4">
        <v>15</v>
      </c>
      <c r="BP1638">
        <v>1</v>
      </c>
      <c r="BQ1638">
        <v>1125</v>
      </c>
      <c r="BR1638">
        <v>1</v>
      </c>
      <c r="BS1638">
        <v>1</v>
      </c>
      <c r="BT1638">
        <v>1125</v>
      </c>
      <c r="BU1638">
        <v>1125</v>
      </c>
      <c r="BV1638">
        <v>1</v>
      </c>
      <c r="BW1638">
        <v>1125</v>
      </c>
      <c r="BX1638" t="s">
        <v>234</v>
      </c>
      <c r="BY1638" t="s">
        <v>128</v>
      </c>
      <c r="BZ1638">
        <v>30</v>
      </c>
      <c r="CA1638">
        <v>60</v>
      </c>
      <c r="CB1638">
        <v>90</v>
      </c>
      <c r="CC1638">
        <v>180</v>
      </c>
      <c r="CD1638" s="1">
        <v>43913</v>
      </c>
      <c r="CE1638">
        <v>27</v>
      </c>
      <c r="CF1638">
        <v>27</v>
      </c>
      <c r="CG1638" s="1">
        <v>43576</v>
      </c>
      <c r="CH1638" s="1">
        <v>43833</v>
      </c>
      <c r="CI1638">
        <v>96</v>
      </c>
      <c r="CJ1638">
        <v>10</v>
      </c>
      <c r="CK1638">
        <v>9</v>
      </c>
      <c r="CL1638">
        <v>10</v>
      </c>
      <c r="CM1638">
        <v>10</v>
      </c>
      <c r="CN1638">
        <v>9</v>
      </c>
      <c r="CO1638">
        <v>9</v>
      </c>
      <c r="CP1638" t="s">
        <v>124</v>
      </c>
      <c r="CR1638" t="s">
        <v>142</v>
      </c>
      <c r="CS1638" t="s">
        <v>124</v>
      </c>
      <c r="CT1638" t="s">
        <v>124</v>
      </c>
      <c r="CU1638" t="s">
        <v>188</v>
      </c>
      <c r="CV1638" t="s">
        <v>124</v>
      </c>
      <c r="CW1638" t="s">
        <v>124</v>
      </c>
      <c r="CX1638">
        <v>2</v>
      </c>
      <c r="CY1638">
        <v>2</v>
      </c>
      <c r="CZ1638">
        <v>0</v>
      </c>
      <c r="DA1638">
        <v>0</v>
      </c>
      <c r="DB1638">
        <v>2.4</v>
      </c>
    </row>
    <row r="1639" spans="1:106" x14ac:dyDescent="0.2">
      <c r="A1639">
        <v>31355032</v>
      </c>
      <c r="B1639" t="s">
        <v>16843</v>
      </c>
      <c r="C1639">
        <v>20200323043627</v>
      </c>
      <c r="D1639" s="1">
        <v>43913</v>
      </c>
      <c r="E1639" t="s">
        <v>16844</v>
      </c>
      <c r="F1639" t="s">
        <v>16845</v>
      </c>
      <c r="G1639" t="s">
        <v>16846</v>
      </c>
      <c r="H1639" t="s">
        <v>16847</v>
      </c>
      <c r="I1639" t="s">
        <v>111</v>
      </c>
      <c r="J1639" t="s">
        <v>16848</v>
      </c>
      <c r="K1639" t="s">
        <v>16849</v>
      </c>
      <c r="N1639" t="s">
        <v>16850</v>
      </c>
      <c r="R1639" t="s">
        <v>16851</v>
      </c>
      <c r="T1639">
        <v>205974409</v>
      </c>
      <c r="U1639" t="s">
        <v>16852</v>
      </c>
      <c r="V1639" t="s">
        <v>4015</v>
      </c>
      <c r="W1639" s="1">
        <v>43310</v>
      </c>
      <c r="X1639" t="s">
        <v>16853</v>
      </c>
      <c r="Z1639" t="s">
        <v>243</v>
      </c>
      <c r="AA1639" s="3">
        <v>0.5</v>
      </c>
      <c r="AB1639" s="3">
        <v>1</v>
      </c>
      <c r="AC1639" t="s">
        <v>128</v>
      </c>
      <c r="AD1639" t="s">
        <v>16854</v>
      </c>
      <c r="AE1639" t="s">
        <v>16855</v>
      </c>
      <c r="AG1639">
        <v>1</v>
      </c>
      <c r="AH1639">
        <v>1</v>
      </c>
      <c r="AI1639" t="s">
        <v>16856</v>
      </c>
      <c r="AJ1639" t="s">
        <v>128</v>
      </c>
      <c r="AK1639" t="s">
        <v>124</v>
      </c>
      <c r="AL1639" t="s">
        <v>129</v>
      </c>
      <c r="AN1639" t="s">
        <v>514</v>
      </c>
      <c r="AP1639" t="s">
        <v>131</v>
      </c>
      <c r="AQ1639" t="s">
        <v>132</v>
      </c>
      <c r="AR1639">
        <v>7307</v>
      </c>
      <c r="AS1639" t="s">
        <v>133</v>
      </c>
      <c r="AT1639" t="s">
        <v>134</v>
      </c>
      <c r="AU1639" t="s">
        <v>135</v>
      </c>
      <c r="AV1639" t="s">
        <v>136</v>
      </c>
      <c r="AW1639">
        <v>40.750050000000002</v>
      </c>
      <c r="AX1639">
        <v>-74.054259999999999</v>
      </c>
      <c r="AY1639" t="s">
        <v>128</v>
      </c>
      <c r="AZ1639" t="s">
        <v>162</v>
      </c>
      <c r="BA1639" t="s">
        <v>163</v>
      </c>
      <c r="BB1639">
        <v>2</v>
      </c>
      <c r="BC1639">
        <v>1</v>
      </c>
      <c r="BD1639">
        <v>1</v>
      </c>
      <c r="BE1639">
        <v>1</v>
      </c>
      <c r="BF1639" t="s">
        <v>139</v>
      </c>
      <c r="BG1639" t="s">
        <v>16857</v>
      </c>
      <c r="BI1639" s="4">
        <v>59</v>
      </c>
      <c r="BL1639" s="4">
        <v>0</v>
      </c>
      <c r="BM1639" s="4">
        <v>25</v>
      </c>
      <c r="BN1639">
        <v>1</v>
      </c>
      <c r="BO1639" s="4">
        <v>16</v>
      </c>
      <c r="BP1639">
        <v>2</v>
      </c>
      <c r="BQ1639">
        <v>14</v>
      </c>
      <c r="BR1639">
        <v>2</v>
      </c>
      <c r="BS1639">
        <v>2</v>
      </c>
      <c r="BT1639">
        <v>14</v>
      </c>
      <c r="BU1639">
        <v>14</v>
      </c>
      <c r="BV1639">
        <v>2</v>
      </c>
      <c r="BW1639">
        <v>14</v>
      </c>
      <c r="BX1639" t="s">
        <v>659</v>
      </c>
      <c r="BY1639" t="s">
        <v>128</v>
      </c>
      <c r="BZ1639">
        <v>0</v>
      </c>
      <c r="CA1639">
        <v>0</v>
      </c>
      <c r="CB1639">
        <v>0</v>
      </c>
      <c r="CC1639">
        <v>0</v>
      </c>
      <c r="CD1639" s="1">
        <v>43913</v>
      </c>
      <c r="CE1639">
        <v>34</v>
      </c>
      <c r="CF1639">
        <v>31</v>
      </c>
      <c r="CG1639" s="1">
        <v>43474</v>
      </c>
      <c r="CH1639" s="1">
        <v>43810</v>
      </c>
      <c r="CI1639">
        <v>98</v>
      </c>
      <c r="CJ1639">
        <v>10</v>
      </c>
      <c r="CK1639">
        <v>10</v>
      </c>
      <c r="CL1639">
        <v>10</v>
      </c>
      <c r="CM1639">
        <v>10</v>
      </c>
      <c r="CN1639">
        <v>10</v>
      </c>
      <c r="CO1639">
        <v>10</v>
      </c>
      <c r="CP1639" t="s">
        <v>124</v>
      </c>
      <c r="CR1639" t="s">
        <v>142</v>
      </c>
      <c r="CS1639" t="s">
        <v>128</v>
      </c>
      <c r="CT1639" t="s">
        <v>124</v>
      </c>
      <c r="CU1639" t="s">
        <v>143</v>
      </c>
      <c r="CV1639" t="s">
        <v>124</v>
      </c>
      <c r="CW1639" t="s">
        <v>124</v>
      </c>
      <c r="CX1639">
        <v>1</v>
      </c>
      <c r="CY1639">
        <v>0</v>
      </c>
      <c r="CZ1639">
        <v>1</v>
      </c>
      <c r="DA1639">
        <v>0</v>
      </c>
      <c r="DB1639">
        <v>2.3199999999999998</v>
      </c>
    </row>
    <row r="1640" spans="1:106" x14ac:dyDescent="0.2">
      <c r="A1640">
        <v>31379668</v>
      </c>
      <c r="B1640" t="s">
        <v>16858</v>
      </c>
      <c r="C1640">
        <v>20200323043627</v>
      </c>
      <c r="D1640" s="1">
        <v>43913</v>
      </c>
      <c r="E1640" t="s">
        <v>16859</v>
      </c>
      <c r="F1640" t="s">
        <v>16860</v>
      </c>
      <c r="G1640" t="s">
        <v>16861</v>
      </c>
      <c r="H1640" t="s">
        <v>16862</v>
      </c>
      <c r="I1640" t="s">
        <v>111</v>
      </c>
      <c r="J1640" t="s">
        <v>16863</v>
      </c>
      <c r="L1640" t="s">
        <v>16864</v>
      </c>
      <c r="N1640" t="s">
        <v>16865</v>
      </c>
      <c r="R1640" t="s">
        <v>16866</v>
      </c>
      <c r="T1640">
        <v>74171024</v>
      </c>
      <c r="U1640" t="s">
        <v>4104</v>
      </c>
      <c r="V1640" t="s">
        <v>4105</v>
      </c>
      <c r="W1640" s="1">
        <v>42516</v>
      </c>
      <c r="X1640" t="s">
        <v>121</v>
      </c>
      <c r="Y1640" t="s">
        <v>4106</v>
      </c>
      <c r="Z1640" t="s">
        <v>123</v>
      </c>
      <c r="AA1640" s="3">
        <v>1</v>
      </c>
      <c r="AB1640" s="3">
        <v>1</v>
      </c>
      <c r="AC1640" t="s">
        <v>124</v>
      </c>
      <c r="AD1640" t="s">
        <v>4107</v>
      </c>
      <c r="AE1640" t="s">
        <v>4108</v>
      </c>
      <c r="AF1640" t="s">
        <v>4109</v>
      </c>
      <c r="AG1640">
        <v>12</v>
      </c>
      <c r="AH1640">
        <v>12</v>
      </c>
      <c r="AI1640" t="s">
        <v>426</v>
      </c>
      <c r="AJ1640" t="s">
        <v>128</v>
      </c>
      <c r="AK1640" t="s">
        <v>128</v>
      </c>
      <c r="AL1640" t="s">
        <v>129</v>
      </c>
      <c r="AN1640" t="s">
        <v>232</v>
      </c>
      <c r="AP1640" t="s">
        <v>131</v>
      </c>
      <c r="AQ1640" t="s">
        <v>132</v>
      </c>
      <c r="AR1640">
        <v>7304</v>
      </c>
      <c r="AS1640" t="s">
        <v>133</v>
      </c>
      <c r="AT1640" t="s">
        <v>134</v>
      </c>
      <c r="AU1640" t="s">
        <v>135</v>
      </c>
      <c r="AV1640" t="s">
        <v>136</v>
      </c>
      <c r="AW1640">
        <v>40.712769999999999</v>
      </c>
      <c r="AX1640">
        <v>-74.062939999999998</v>
      </c>
      <c r="AY1640" t="s">
        <v>128</v>
      </c>
      <c r="AZ1640" t="s">
        <v>162</v>
      </c>
      <c r="BA1640" t="s">
        <v>138</v>
      </c>
      <c r="BB1640">
        <v>8</v>
      </c>
      <c r="BC1640">
        <v>1</v>
      </c>
      <c r="BD1640">
        <v>2</v>
      </c>
      <c r="BE1640">
        <v>2</v>
      </c>
      <c r="BF1640" t="s">
        <v>139</v>
      </c>
      <c r="BG1640" t="s">
        <v>16867</v>
      </c>
      <c r="BI1640" s="4">
        <v>150</v>
      </c>
      <c r="BL1640" s="4">
        <v>100</v>
      </c>
      <c r="BM1640" s="4">
        <v>130</v>
      </c>
      <c r="BN1640">
        <v>1</v>
      </c>
      <c r="BO1640" s="4">
        <v>0</v>
      </c>
      <c r="BP1640">
        <v>1</v>
      </c>
      <c r="BQ1640">
        <v>1125</v>
      </c>
      <c r="BR1640">
        <v>1</v>
      </c>
      <c r="BS1640">
        <v>1</v>
      </c>
      <c r="BT1640">
        <v>1125</v>
      </c>
      <c r="BU1640">
        <v>1125</v>
      </c>
      <c r="BV1640">
        <v>1</v>
      </c>
      <c r="BW1640">
        <v>1125</v>
      </c>
      <c r="BX1640" t="s">
        <v>187</v>
      </c>
      <c r="BY1640" t="s">
        <v>128</v>
      </c>
      <c r="BZ1640">
        <v>30</v>
      </c>
      <c r="CA1640">
        <v>60</v>
      </c>
      <c r="CB1640">
        <v>90</v>
      </c>
      <c r="CC1640">
        <v>365</v>
      </c>
      <c r="CD1640" s="1">
        <v>43913</v>
      </c>
      <c r="CE1640">
        <v>37</v>
      </c>
      <c r="CF1640">
        <v>30</v>
      </c>
      <c r="CG1640" s="1">
        <v>43473</v>
      </c>
      <c r="CH1640" s="1">
        <v>43888</v>
      </c>
      <c r="CI1640">
        <v>92</v>
      </c>
      <c r="CJ1640">
        <v>10</v>
      </c>
      <c r="CK1640">
        <v>9</v>
      </c>
      <c r="CL1640">
        <v>10</v>
      </c>
      <c r="CM1640">
        <v>10</v>
      </c>
      <c r="CN1640">
        <v>9</v>
      </c>
      <c r="CO1640">
        <v>9</v>
      </c>
      <c r="CP1640" t="s">
        <v>124</v>
      </c>
      <c r="CR1640" t="s">
        <v>142</v>
      </c>
      <c r="CS1640" t="s">
        <v>128</v>
      </c>
      <c r="CT1640" t="s">
        <v>124</v>
      </c>
      <c r="CU1640" t="s">
        <v>188</v>
      </c>
      <c r="CV1640" t="s">
        <v>124</v>
      </c>
      <c r="CW1640" t="s">
        <v>124</v>
      </c>
      <c r="CX1640">
        <v>10</v>
      </c>
      <c r="CY1640">
        <v>10</v>
      </c>
      <c r="CZ1640">
        <v>0</v>
      </c>
      <c r="DA1640">
        <v>0</v>
      </c>
      <c r="DB1640">
        <v>2.52</v>
      </c>
    </row>
    <row r="1641" spans="1:106" x14ac:dyDescent="0.2">
      <c r="A1641">
        <v>31411233</v>
      </c>
      <c r="B1641" t="s">
        <v>16868</v>
      </c>
      <c r="C1641">
        <v>20200323043627</v>
      </c>
      <c r="D1641" s="1">
        <v>43913</v>
      </c>
      <c r="E1641" t="s">
        <v>16869</v>
      </c>
      <c r="F1641" t="s">
        <v>16870</v>
      </c>
      <c r="G1641" t="s">
        <v>16871</v>
      </c>
      <c r="H1641" t="s">
        <v>16872</v>
      </c>
      <c r="I1641" t="s">
        <v>111</v>
      </c>
      <c r="J1641" t="s">
        <v>9858</v>
      </c>
      <c r="K1641" t="s">
        <v>8443</v>
      </c>
      <c r="L1641" t="s">
        <v>16873</v>
      </c>
      <c r="M1641" t="s">
        <v>9947</v>
      </c>
      <c r="N1641" t="s">
        <v>9948</v>
      </c>
      <c r="O1641" t="s">
        <v>16874</v>
      </c>
      <c r="R1641" t="s">
        <v>16805</v>
      </c>
      <c r="T1641">
        <v>89769986</v>
      </c>
      <c r="U1641" t="s">
        <v>8448</v>
      </c>
      <c r="V1641" t="s">
        <v>3452</v>
      </c>
      <c r="W1641" s="1">
        <v>42596</v>
      </c>
      <c r="X1641" t="s">
        <v>196</v>
      </c>
      <c r="Y1641" s="2" t="s">
        <v>8449</v>
      </c>
      <c r="Z1641" t="s">
        <v>123</v>
      </c>
      <c r="AA1641" s="3">
        <v>1</v>
      </c>
      <c r="AB1641" s="3">
        <v>1</v>
      </c>
      <c r="AC1641" t="s">
        <v>128</v>
      </c>
      <c r="AD1641" t="s">
        <v>8450</v>
      </c>
      <c r="AE1641" t="s">
        <v>8451</v>
      </c>
      <c r="AF1641" t="s">
        <v>7835</v>
      </c>
      <c r="AG1641">
        <v>22</v>
      </c>
      <c r="AH1641">
        <v>22</v>
      </c>
      <c r="AI1641" t="s">
        <v>1200</v>
      </c>
      <c r="AJ1641" t="s">
        <v>128</v>
      </c>
      <c r="AK1641" t="s">
        <v>124</v>
      </c>
      <c r="AL1641" t="s">
        <v>129</v>
      </c>
      <c r="AN1641" t="s">
        <v>161</v>
      </c>
      <c r="AP1641" t="s">
        <v>131</v>
      </c>
      <c r="AQ1641" t="s">
        <v>132</v>
      </c>
      <c r="AR1641">
        <v>7306</v>
      </c>
      <c r="AS1641" t="s">
        <v>133</v>
      </c>
      <c r="AT1641" t="s">
        <v>134</v>
      </c>
      <c r="AU1641" t="s">
        <v>135</v>
      </c>
      <c r="AV1641" t="s">
        <v>136</v>
      </c>
      <c r="AW1641">
        <v>40.737859999999998</v>
      </c>
      <c r="AX1641">
        <v>-74.062910000000002</v>
      </c>
      <c r="AY1641" t="s">
        <v>128</v>
      </c>
      <c r="AZ1641" t="s">
        <v>330</v>
      </c>
      <c r="BA1641" t="s">
        <v>163</v>
      </c>
      <c r="BB1641">
        <v>4</v>
      </c>
      <c r="BC1641">
        <v>2</v>
      </c>
      <c r="BD1641">
        <v>1</v>
      </c>
      <c r="BE1641">
        <v>2</v>
      </c>
      <c r="BF1641" t="s">
        <v>139</v>
      </c>
      <c r="BG1641" t="s">
        <v>16875</v>
      </c>
      <c r="BI1641" s="4">
        <v>36</v>
      </c>
      <c r="BL1641" s="4">
        <v>100</v>
      </c>
      <c r="BM1641" s="4">
        <v>0</v>
      </c>
      <c r="BN1641">
        <v>2</v>
      </c>
      <c r="BO1641" s="4">
        <v>20</v>
      </c>
      <c r="BP1641">
        <v>1</v>
      </c>
      <c r="BQ1641">
        <v>180</v>
      </c>
      <c r="BR1641">
        <v>1</v>
      </c>
      <c r="BS1641">
        <v>2</v>
      </c>
      <c r="BT1641">
        <v>1125</v>
      </c>
      <c r="BU1641">
        <v>1125</v>
      </c>
      <c r="BV1641">
        <v>1.3</v>
      </c>
      <c r="BW1641">
        <v>1125</v>
      </c>
      <c r="BX1641" t="s">
        <v>2207</v>
      </c>
      <c r="BY1641" t="s">
        <v>128</v>
      </c>
      <c r="BZ1641">
        <v>29</v>
      </c>
      <c r="CA1641">
        <v>31</v>
      </c>
      <c r="CB1641">
        <v>31</v>
      </c>
      <c r="CC1641">
        <v>31</v>
      </c>
      <c r="CD1641" s="1">
        <v>43913</v>
      </c>
      <c r="CE1641">
        <v>91</v>
      </c>
      <c r="CF1641">
        <v>73</v>
      </c>
      <c r="CG1641" s="1">
        <v>43483</v>
      </c>
      <c r="CH1641" s="1">
        <v>43898</v>
      </c>
      <c r="CI1641">
        <v>97</v>
      </c>
      <c r="CJ1641">
        <v>10</v>
      </c>
      <c r="CK1641">
        <v>9</v>
      </c>
      <c r="CL1641">
        <v>10</v>
      </c>
      <c r="CM1641">
        <v>10</v>
      </c>
      <c r="CN1641">
        <v>10</v>
      </c>
      <c r="CO1641">
        <v>10</v>
      </c>
      <c r="CP1641" t="s">
        <v>124</v>
      </c>
      <c r="CR1641" t="s">
        <v>142</v>
      </c>
      <c r="CS1641" t="s">
        <v>124</v>
      </c>
      <c r="CT1641" t="s">
        <v>124</v>
      </c>
      <c r="CU1641" t="s">
        <v>143</v>
      </c>
      <c r="CV1641" t="s">
        <v>124</v>
      </c>
      <c r="CW1641" t="s">
        <v>124</v>
      </c>
      <c r="CX1641">
        <v>18</v>
      </c>
      <c r="CY1641">
        <v>4</v>
      </c>
      <c r="CZ1641">
        <v>14</v>
      </c>
      <c r="DA1641">
        <v>0</v>
      </c>
      <c r="DB1641">
        <v>6.33</v>
      </c>
    </row>
    <row r="1642" spans="1:106" x14ac:dyDescent="0.2">
      <c r="A1642">
        <v>31440681</v>
      </c>
      <c r="B1642" t="s">
        <v>16876</v>
      </c>
      <c r="C1642">
        <v>20200323043627</v>
      </c>
      <c r="D1642" s="1">
        <v>43913</v>
      </c>
      <c r="E1642" t="s">
        <v>16877</v>
      </c>
      <c r="F1642" t="s">
        <v>2378</v>
      </c>
      <c r="H1642" t="s">
        <v>16878</v>
      </c>
      <c r="I1642" t="s">
        <v>111</v>
      </c>
      <c r="K1642" t="s">
        <v>16879</v>
      </c>
      <c r="R1642" t="s">
        <v>16880</v>
      </c>
      <c r="T1642">
        <v>37412692</v>
      </c>
      <c r="U1642" t="s">
        <v>2327</v>
      </c>
      <c r="V1642" t="s">
        <v>2328</v>
      </c>
      <c r="W1642" s="1">
        <v>42188</v>
      </c>
      <c r="X1642" t="s">
        <v>121</v>
      </c>
      <c r="Z1642" t="s">
        <v>229</v>
      </c>
      <c r="AA1642" s="3">
        <v>0.9</v>
      </c>
      <c r="AB1642" s="3">
        <v>0.69</v>
      </c>
      <c r="AC1642" t="s">
        <v>124</v>
      </c>
      <c r="AD1642" t="s">
        <v>2329</v>
      </c>
      <c r="AE1642" t="s">
        <v>2330</v>
      </c>
      <c r="AG1642">
        <v>2</v>
      </c>
      <c r="AH1642">
        <v>2</v>
      </c>
      <c r="AI1642" t="s">
        <v>426</v>
      </c>
      <c r="AJ1642" t="s">
        <v>128</v>
      </c>
      <c r="AK1642" t="s">
        <v>124</v>
      </c>
      <c r="AL1642" t="s">
        <v>129</v>
      </c>
      <c r="AN1642" t="s">
        <v>130</v>
      </c>
      <c r="AP1642" t="s">
        <v>131</v>
      </c>
      <c r="AQ1642" t="s">
        <v>132</v>
      </c>
      <c r="AR1642">
        <v>7302</v>
      </c>
      <c r="AS1642" t="s">
        <v>133</v>
      </c>
      <c r="AT1642" t="s">
        <v>134</v>
      </c>
      <c r="AU1642" t="s">
        <v>135</v>
      </c>
      <c r="AV1642" t="s">
        <v>136</v>
      </c>
      <c r="AW1642">
        <v>40.717399999999998</v>
      </c>
      <c r="AX1642">
        <v>-74.038169999999994</v>
      </c>
      <c r="AY1642" t="s">
        <v>128</v>
      </c>
      <c r="AZ1642" t="s">
        <v>185</v>
      </c>
      <c r="BA1642" t="s">
        <v>138</v>
      </c>
      <c r="BB1642">
        <v>3</v>
      </c>
      <c r="BC1642">
        <v>1</v>
      </c>
      <c r="BD1642">
        <v>0</v>
      </c>
      <c r="BE1642">
        <v>1</v>
      </c>
      <c r="BF1642" t="s">
        <v>139</v>
      </c>
      <c r="BG1642" t="s">
        <v>16881</v>
      </c>
      <c r="BI1642" s="4">
        <v>89</v>
      </c>
      <c r="BL1642" s="4">
        <v>0</v>
      </c>
      <c r="BM1642" s="4">
        <v>89</v>
      </c>
      <c r="BN1642">
        <v>2</v>
      </c>
      <c r="BO1642" s="4">
        <v>0</v>
      </c>
      <c r="BP1642">
        <v>2</v>
      </c>
      <c r="BQ1642">
        <v>1125</v>
      </c>
      <c r="BR1642">
        <v>2</v>
      </c>
      <c r="BS1642">
        <v>2</v>
      </c>
      <c r="BT1642">
        <v>1125</v>
      </c>
      <c r="BU1642">
        <v>1125</v>
      </c>
      <c r="BV1642">
        <v>2</v>
      </c>
      <c r="BW1642">
        <v>1125</v>
      </c>
      <c r="BX1642" t="s">
        <v>249</v>
      </c>
      <c r="BY1642" t="s">
        <v>128</v>
      </c>
      <c r="BZ1642">
        <v>20</v>
      </c>
      <c r="CA1642">
        <v>50</v>
      </c>
      <c r="CB1642">
        <v>80</v>
      </c>
      <c r="CC1642">
        <v>355</v>
      </c>
      <c r="CD1642" s="1">
        <v>43913</v>
      </c>
      <c r="CE1642">
        <v>3</v>
      </c>
      <c r="CF1642">
        <v>2</v>
      </c>
      <c r="CG1642" s="1">
        <v>43513</v>
      </c>
      <c r="CH1642" s="1">
        <v>43700</v>
      </c>
      <c r="CI1642">
        <v>100</v>
      </c>
      <c r="CJ1642">
        <v>9</v>
      </c>
      <c r="CK1642">
        <v>10</v>
      </c>
      <c r="CL1642">
        <v>10</v>
      </c>
      <c r="CM1642">
        <v>10</v>
      </c>
      <c r="CN1642">
        <v>10</v>
      </c>
      <c r="CO1642">
        <v>9</v>
      </c>
      <c r="CP1642" t="s">
        <v>124</v>
      </c>
      <c r="CR1642" t="s">
        <v>142</v>
      </c>
      <c r="CS1642" t="s">
        <v>128</v>
      </c>
      <c r="CT1642" t="s">
        <v>124</v>
      </c>
      <c r="CU1642" t="s">
        <v>188</v>
      </c>
      <c r="CV1642" t="s">
        <v>124</v>
      </c>
      <c r="CW1642" t="s">
        <v>124</v>
      </c>
      <c r="CX1642">
        <v>14</v>
      </c>
      <c r="CY1642">
        <v>14</v>
      </c>
      <c r="CZ1642">
        <v>0</v>
      </c>
      <c r="DA1642">
        <v>0</v>
      </c>
      <c r="DB1642">
        <v>0.22</v>
      </c>
    </row>
    <row r="1643" spans="1:106" x14ac:dyDescent="0.2">
      <c r="A1643">
        <v>31479561</v>
      </c>
      <c r="B1643" t="s">
        <v>16882</v>
      </c>
      <c r="C1643">
        <v>20200323043627</v>
      </c>
      <c r="D1643" s="1">
        <v>43913</v>
      </c>
      <c r="E1643" t="s">
        <v>16883</v>
      </c>
      <c r="F1643" t="s">
        <v>15037</v>
      </c>
      <c r="G1643" t="s">
        <v>15038</v>
      </c>
      <c r="H1643" t="s">
        <v>15039</v>
      </c>
      <c r="I1643" t="s">
        <v>111</v>
      </c>
      <c r="J1643" t="s">
        <v>15110</v>
      </c>
      <c r="K1643" t="s">
        <v>15111</v>
      </c>
      <c r="L1643" t="s">
        <v>15112</v>
      </c>
      <c r="O1643" t="s">
        <v>16884</v>
      </c>
      <c r="R1643" t="s">
        <v>16885</v>
      </c>
      <c r="T1643">
        <v>222642000</v>
      </c>
      <c r="U1643" t="s">
        <v>15047</v>
      </c>
      <c r="V1643" t="s">
        <v>15048</v>
      </c>
      <c r="W1643" s="1">
        <v>43398</v>
      </c>
      <c r="X1643" t="s">
        <v>135</v>
      </c>
      <c r="Z1643" t="s">
        <v>123</v>
      </c>
      <c r="AA1643" s="3">
        <v>1</v>
      </c>
      <c r="AB1643" s="3">
        <v>1</v>
      </c>
      <c r="AC1643" t="s">
        <v>124</v>
      </c>
      <c r="AD1643" t="s">
        <v>15049</v>
      </c>
      <c r="AE1643" t="s">
        <v>15050</v>
      </c>
      <c r="AG1643">
        <v>12</v>
      </c>
      <c r="AH1643">
        <v>12</v>
      </c>
      <c r="AI1643" t="s">
        <v>3698</v>
      </c>
      <c r="AJ1643" t="s">
        <v>128</v>
      </c>
      <c r="AK1643" t="s">
        <v>124</v>
      </c>
      <c r="AL1643" t="s">
        <v>129</v>
      </c>
      <c r="AN1643" t="s">
        <v>514</v>
      </c>
      <c r="AP1643" t="s">
        <v>131</v>
      </c>
      <c r="AQ1643" t="s">
        <v>132</v>
      </c>
      <c r="AR1643">
        <v>7307</v>
      </c>
      <c r="AS1643" t="s">
        <v>133</v>
      </c>
      <c r="AT1643" t="s">
        <v>134</v>
      </c>
      <c r="AU1643" t="s">
        <v>135</v>
      </c>
      <c r="AV1643" t="s">
        <v>136</v>
      </c>
      <c r="AW1643">
        <v>40.75217</v>
      </c>
      <c r="AX1643">
        <v>-74.043819999999997</v>
      </c>
      <c r="AY1643" t="s">
        <v>124</v>
      </c>
      <c r="AZ1643" t="s">
        <v>247</v>
      </c>
      <c r="BA1643" t="s">
        <v>163</v>
      </c>
      <c r="BB1643">
        <v>1</v>
      </c>
      <c r="BC1643">
        <v>1</v>
      </c>
      <c r="BD1643">
        <v>1</v>
      </c>
      <c r="BE1643">
        <v>1</v>
      </c>
      <c r="BF1643" t="s">
        <v>139</v>
      </c>
      <c r="BG1643" t="s">
        <v>15052</v>
      </c>
      <c r="BI1643" s="4">
        <v>40</v>
      </c>
      <c r="BM1643" s="4">
        <v>20</v>
      </c>
      <c r="BN1643">
        <v>1</v>
      </c>
      <c r="BO1643" s="4">
        <v>10</v>
      </c>
      <c r="BP1643">
        <v>1</v>
      </c>
      <c r="BQ1643">
        <v>30</v>
      </c>
      <c r="BR1643">
        <v>1</v>
      </c>
      <c r="BS1643">
        <v>1</v>
      </c>
      <c r="BT1643">
        <v>30</v>
      </c>
      <c r="BU1643">
        <v>30</v>
      </c>
      <c r="BV1643">
        <v>1</v>
      </c>
      <c r="BW1643">
        <v>30</v>
      </c>
      <c r="BX1643" t="s">
        <v>249</v>
      </c>
      <c r="BY1643" t="s">
        <v>128</v>
      </c>
      <c r="BZ1643">
        <v>0</v>
      </c>
      <c r="CA1643">
        <v>0</v>
      </c>
      <c r="CB1643">
        <v>0</v>
      </c>
      <c r="CC1643">
        <v>81</v>
      </c>
      <c r="CD1643" s="1">
        <v>43913</v>
      </c>
      <c r="CE1643">
        <v>26</v>
      </c>
      <c r="CF1643">
        <v>12</v>
      </c>
      <c r="CG1643" s="1">
        <v>43479</v>
      </c>
      <c r="CH1643" s="1">
        <v>43631</v>
      </c>
      <c r="CI1643">
        <v>92</v>
      </c>
      <c r="CJ1643">
        <v>10</v>
      </c>
      <c r="CK1643">
        <v>9</v>
      </c>
      <c r="CL1643">
        <v>10</v>
      </c>
      <c r="CM1643">
        <v>10</v>
      </c>
      <c r="CN1643">
        <v>9</v>
      </c>
      <c r="CO1643">
        <v>9</v>
      </c>
      <c r="CP1643" t="s">
        <v>124</v>
      </c>
      <c r="CR1643" t="s">
        <v>142</v>
      </c>
      <c r="CS1643" t="s">
        <v>128</v>
      </c>
      <c r="CT1643" t="s">
        <v>124</v>
      </c>
      <c r="CU1643" t="s">
        <v>166</v>
      </c>
      <c r="CV1643" t="s">
        <v>124</v>
      </c>
      <c r="CW1643" t="s">
        <v>124</v>
      </c>
      <c r="CX1643">
        <v>12</v>
      </c>
      <c r="CY1643">
        <v>0</v>
      </c>
      <c r="CZ1643">
        <v>12</v>
      </c>
      <c r="DA1643">
        <v>0</v>
      </c>
      <c r="DB1643">
        <v>1.79</v>
      </c>
    </row>
    <row r="1644" spans="1:106" x14ac:dyDescent="0.2">
      <c r="A1644">
        <v>31482207</v>
      </c>
      <c r="B1644" t="s">
        <v>16886</v>
      </c>
      <c r="C1644">
        <v>20200323043627</v>
      </c>
      <c r="D1644" s="1">
        <v>43913</v>
      </c>
      <c r="E1644" t="s">
        <v>16887</v>
      </c>
      <c r="F1644" t="s">
        <v>16888</v>
      </c>
      <c r="G1644" t="s">
        <v>16889</v>
      </c>
      <c r="H1644" t="s">
        <v>16890</v>
      </c>
      <c r="I1644" t="s">
        <v>111</v>
      </c>
      <c r="L1644" t="s">
        <v>16891</v>
      </c>
      <c r="M1644" t="s">
        <v>16892</v>
      </c>
      <c r="N1644" t="s">
        <v>16893</v>
      </c>
      <c r="O1644" t="s">
        <v>16894</v>
      </c>
      <c r="R1644" t="s">
        <v>16895</v>
      </c>
      <c r="T1644">
        <v>24831061</v>
      </c>
      <c r="U1644" t="s">
        <v>16896</v>
      </c>
      <c r="V1644" t="s">
        <v>16897</v>
      </c>
      <c r="W1644" s="1">
        <v>41987</v>
      </c>
      <c r="X1644" t="s">
        <v>16898</v>
      </c>
      <c r="Y1644" t="s">
        <v>16899</v>
      </c>
      <c r="Z1644" t="s">
        <v>123</v>
      </c>
      <c r="AA1644" s="3">
        <v>0.97</v>
      </c>
      <c r="AB1644" s="3">
        <v>0.98</v>
      </c>
      <c r="AC1644" t="s">
        <v>124</v>
      </c>
      <c r="AD1644" t="s">
        <v>16900</v>
      </c>
      <c r="AE1644" t="s">
        <v>16901</v>
      </c>
      <c r="AF1644" t="s">
        <v>16902</v>
      </c>
      <c r="AG1644">
        <v>690</v>
      </c>
      <c r="AH1644">
        <v>690</v>
      </c>
      <c r="AI1644" t="s">
        <v>6639</v>
      </c>
      <c r="AJ1644" t="s">
        <v>128</v>
      </c>
      <c r="AK1644" t="s">
        <v>124</v>
      </c>
      <c r="AL1644" t="s">
        <v>129</v>
      </c>
      <c r="AN1644" t="s">
        <v>161</v>
      </c>
      <c r="AP1644" t="s">
        <v>131</v>
      </c>
      <c r="AQ1644" t="s">
        <v>132</v>
      </c>
      <c r="AR1644">
        <v>7306</v>
      </c>
      <c r="AS1644" t="s">
        <v>133</v>
      </c>
      <c r="AT1644" t="s">
        <v>134</v>
      </c>
      <c r="AU1644" t="s">
        <v>135</v>
      </c>
      <c r="AV1644" t="s">
        <v>136</v>
      </c>
      <c r="AW1644">
        <v>40.729880000000001</v>
      </c>
      <c r="AX1644">
        <v>-74.066230000000004</v>
      </c>
      <c r="AY1644" t="s">
        <v>128</v>
      </c>
      <c r="AZ1644" t="s">
        <v>185</v>
      </c>
      <c r="BA1644" t="s">
        <v>138</v>
      </c>
      <c r="BB1644">
        <v>4</v>
      </c>
      <c r="BC1644">
        <v>1</v>
      </c>
      <c r="BD1644">
        <v>1</v>
      </c>
      <c r="BE1644">
        <v>2</v>
      </c>
      <c r="BF1644" t="s">
        <v>139</v>
      </c>
      <c r="BG1644" t="s">
        <v>16903</v>
      </c>
      <c r="BI1644" s="4">
        <v>100</v>
      </c>
      <c r="BL1644" s="4">
        <v>0</v>
      </c>
      <c r="BM1644" s="4">
        <v>80</v>
      </c>
      <c r="BN1644">
        <v>1</v>
      </c>
      <c r="BO1644" s="4">
        <v>0</v>
      </c>
      <c r="BP1644">
        <v>1</v>
      </c>
      <c r="BQ1644">
        <v>1125</v>
      </c>
      <c r="BR1644">
        <v>1</v>
      </c>
      <c r="BS1644">
        <v>2</v>
      </c>
      <c r="BT1644">
        <v>365</v>
      </c>
      <c r="BU1644">
        <v>365</v>
      </c>
      <c r="BV1644">
        <v>1</v>
      </c>
      <c r="BW1644">
        <v>365</v>
      </c>
      <c r="BX1644" t="s">
        <v>2207</v>
      </c>
      <c r="BY1644" t="s">
        <v>128</v>
      </c>
      <c r="BZ1644">
        <v>12</v>
      </c>
      <c r="CA1644">
        <v>35</v>
      </c>
      <c r="CB1644">
        <v>54</v>
      </c>
      <c r="CC1644">
        <v>315</v>
      </c>
      <c r="CD1644" s="1">
        <v>43913</v>
      </c>
      <c r="CE1644">
        <v>12</v>
      </c>
      <c r="CF1644">
        <v>11</v>
      </c>
      <c r="CG1644" s="1">
        <v>43545</v>
      </c>
      <c r="CH1644" s="1">
        <v>43787</v>
      </c>
      <c r="CI1644">
        <v>82</v>
      </c>
      <c r="CJ1644">
        <v>9</v>
      </c>
      <c r="CK1644">
        <v>9</v>
      </c>
      <c r="CL1644">
        <v>8</v>
      </c>
      <c r="CM1644">
        <v>9</v>
      </c>
      <c r="CN1644">
        <v>8</v>
      </c>
      <c r="CO1644">
        <v>8</v>
      </c>
      <c r="CP1644" t="s">
        <v>124</v>
      </c>
      <c r="CR1644" t="s">
        <v>142</v>
      </c>
      <c r="CS1644" t="s">
        <v>128</v>
      </c>
      <c r="CT1644" t="s">
        <v>124</v>
      </c>
      <c r="CU1644" t="s">
        <v>143</v>
      </c>
      <c r="CV1644" t="s">
        <v>124</v>
      </c>
      <c r="CW1644" t="s">
        <v>124</v>
      </c>
      <c r="CX1644">
        <v>10</v>
      </c>
      <c r="CY1644">
        <v>9</v>
      </c>
      <c r="CZ1644">
        <v>0</v>
      </c>
      <c r="DA1644">
        <v>0</v>
      </c>
      <c r="DB1644">
        <v>0.98</v>
      </c>
    </row>
    <row r="1645" spans="1:106" x14ac:dyDescent="0.2">
      <c r="A1645">
        <v>31483299</v>
      </c>
      <c r="B1645" t="s">
        <v>16904</v>
      </c>
      <c r="C1645">
        <v>20200323043627</v>
      </c>
      <c r="D1645" s="1">
        <v>43914</v>
      </c>
      <c r="E1645" t="s">
        <v>16905</v>
      </c>
      <c r="F1645" t="s">
        <v>16906</v>
      </c>
      <c r="G1645" t="s">
        <v>16907</v>
      </c>
      <c r="H1645" t="s">
        <v>16908</v>
      </c>
      <c r="I1645" t="s">
        <v>111</v>
      </c>
      <c r="L1645" t="s">
        <v>16909</v>
      </c>
      <c r="M1645" t="s">
        <v>16892</v>
      </c>
      <c r="N1645" t="s">
        <v>16893</v>
      </c>
      <c r="O1645" t="s">
        <v>16894</v>
      </c>
      <c r="R1645" t="s">
        <v>16910</v>
      </c>
      <c r="T1645">
        <v>24831061</v>
      </c>
      <c r="U1645" t="s">
        <v>16896</v>
      </c>
      <c r="V1645" t="s">
        <v>16897</v>
      </c>
      <c r="W1645" s="1">
        <v>41987</v>
      </c>
      <c r="X1645" t="s">
        <v>16898</v>
      </c>
      <c r="Y1645" t="s">
        <v>16899</v>
      </c>
      <c r="Z1645" t="s">
        <v>123</v>
      </c>
      <c r="AA1645" s="3">
        <v>0.97</v>
      </c>
      <c r="AB1645" s="3">
        <v>0.98</v>
      </c>
      <c r="AC1645" t="s">
        <v>124</v>
      </c>
      <c r="AD1645" t="s">
        <v>16900</v>
      </c>
      <c r="AE1645" t="s">
        <v>16901</v>
      </c>
      <c r="AF1645" t="s">
        <v>16902</v>
      </c>
      <c r="AG1645">
        <v>690</v>
      </c>
      <c r="AH1645">
        <v>690</v>
      </c>
      <c r="AI1645" t="s">
        <v>6639</v>
      </c>
      <c r="AJ1645" t="s">
        <v>128</v>
      </c>
      <c r="AK1645" t="s">
        <v>124</v>
      </c>
      <c r="AL1645" t="s">
        <v>129</v>
      </c>
      <c r="AN1645" t="s">
        <v>161</v>
      </c>
      <c r="AP1645" t="s">
        <v>131</v>
      </c>
      <c r="AQ1645" t="s">
        <v>132</v>
      </c>
      <c r="AR1645">
        <v>7306</v>
      </c>
      <c r="AS1645" t="s">
        <v>133</v>
      </c>
      <c r="AT1645" t="s">
        <v>134</v>
      </c>
      <c r="AU1645" t="s">
        <v>135</v>
      </c>
      <c r="AV1645" t="s">
        <v>136</v>
      </c>
      <c r="AW1645">
        <v>40.729799999999997</v>
      </c>
      <c r="AX1645">
        <v>-74.067750000000004</v>
      </c>
      <c r="AY1645" t="s">
        <v>128</v>
      </c>
      <c r="AZ1645" t="s">
        <v>185</v>
      </c>
      <c r="BA1645" t="s">
        <v>138</v>
      </c>
      <c r="BB1645">
        <v>4</v>
      </c>
      <c r="BC1645">
        <v>1</v>
      </c>
      <c r="BD1645">
        <v>1</v>
      </c>
      <c r="BE1645">
        <v>2</v>
      </c>
      <c r="BF1645" t="s">
        <v>139</v>
      </c>
      <c r="BG1645" t="s">
        <v>16903</v>
      </c>
      <c r="BI1645" s="4">
        <v>100</v>
      </c>
      <c r="BL1645" s="4">
        <v>0</v>
      </c>
      <c r="BM1645" s="4">
        <v>80</v>
      </c>
      <c r="BN1645">
        <v>1</v>
      </c>
      <c r="BO1645" s="4">
        <v>0</v>
      </c>
      <c r="BP1645">
        <v>1</v>
      </c>
      <c r="BQ1645">
        <v>1125</v>
      </c>
      <c r="BR1645">
        <v>1</v>
      </c>
      <c r="BS1645">
        <v>2</v>
      </c>
      <c r="BT1645">
        <v>365</v>
      </c>
      <c r="BU1645">
        <v>365</v>
      </c>
      <c r="BV1645">
        <v>1</v>
      </c>
      <c r="BW1645">
        <v>365</v>
      </c>
      <c r="BX1645" t="s">
        <v>2207</v>
      </c>
      <c r="BY1645" t="s">
        <v>128</v>
      </c>
      <c r="BZ1645">
        <v>0</v>
      </c>
      <c r="CA1645">
        <v>0</v>
      </c>
      <c r="CB1645">
        <v>0</v>
      </c>
      <c r="CC1645">
        <v>0</v>
      </c>
      <c r="CD1645" s="1">
        <v>43914</v>
      </c>
      <c r="CE1645">
        <v>9</v>
      </c>
      <c r="CF1645">
        <v>8</v>
      </c>
      <c r="CG1645" s="1">
        <v>43548</v>
      </c>
      <c r="CH1645" s="1">
        <v>43786</v>
      </c>
      <c r="CI1645">
        <v>76</v>
      </c>
      <c r="CJ1645">
        <v>8</v>
      </c>
      <c r="CK1645">
        <v>6</v>
      </c>
      <c r="CL1645">
        <v>8</v>
      </c>
      <c r="CM1645">
        <v>9</v>
      </c>
      <c r="CN1645">
        <v>8</v>
      </c>
      <c r="CO1645">
        <v>8</v>
      </c>
      <c r="CP1645" t="s">
        <v>124</v>
      </c>
      <c r="CR1645" t="s">
        <v>142</v>
      </c>
      <c r="CS1645" t="s">
        <v>128</v>
      </c>
      <c r="CT1645" t="s">
        <v>124</v>
      </c>
      <c r="CU1645" t="s">
        <v>143</v>
      </c>
      <c r="CV1645" t="s">
        <v>124</v>
      </c>
      <c r="CW1645" t="s">
        <v>124</v>
      </c>
      <c r="CX1645">
        <v>10</v>
      </c>
      <c r="CY1645">
        <v>9</v>
      </c>
      <c r="CZ1645">
        <v>0</v>
      </c>
      <c r="DA1645">
        <v>0</v>
      </c>
      <c r="DB1645">
        <v>0.74</v>
      </c>
    </row>
    <row r="1646" spans="1:106" x14ac:dyDescent="0.2">
      <c r="A1646">
        <v>31484010</v>
      </c>
      <c r="B1646" t="s">
        <v>16911</v>
      </c>
      <c r="C1646">
        <v>20200323043627</v>
      </c>
      <c r="D1646" s="1">
        <v>43913</v>
      </c>
      <c r="E1646" t="s">
        <v>16912</v>
      </c>
      <c r="F1646" t="s">
        <v>16913</v>
      </c>
      <c r="G1646" t="s">
        <v>16907</v>
      </c>
      <c r="H1646" t="s">
        <v>16914</v>
      </c>
      <c r="I1646" t="s">
        <v>111</v>
      </c>
      <c r="L1646" t="s">
        <v>16891</v>
      </c>
      <c r="M1646" t="s">
        <v>3948</v>
      </c>
      <c r="O1646" t="s">
        <v>16915</v>
      </c>
      <c r="R1646" t="s">
        <v>16916</v>
      </c>
      <c r="T1646">
        <v>24831061</v>
      </c>
      <c r="U1646" t="s">
        <v>16896</v>
      </c>
      <c r="V1646" t="s">
        <v>16897</v>
      </c>
      <c r="W1646" s="1">
        <v>41987</v>
      </c>
      <c r="X1646" t="s">
        <v>16898</v>
      </c>
      <c r="Y1646" t="s">
        <v>16899</v>
      </c>
      <c r="Z1646" t="s">
        <v>123</v>
      </c>
      <c r="AA1646" s="3">
        <v>0.97</v>
      </c>
      <c r="AB1646" s="3">
        <v>0.98</v>
      </c>
      <c r="AC1646" t="s">
        <v>124</v>
      </c>
      <c r="AD1646" t="s">
        <v>16900</v>
      </c>
      <c r="AE1646" t="s">
        <v>16901</v>
      </c>
      <c r="AF1646" t="s">
        <v>16902</v>
      </c>
      <c r="AG1646">
        <v>690</v>
      </c>
      <c r="AH1646">
        <v>690</v>
      </c>
      <c r="AI1646" t="s">
        <v>6639</v>
      </c>
      <c r="AJ1646" t="s">
        <v>128</v>
      </c>
      <c r="AK1646" t="s">
        <v>124</v>
      </c>
      <c r="AL1646" t="s">
        <v>129</v>
      </c>
      <c r="AN1646" t="s">
        <v>161</v>
      </c>
      <c r="AP1646" t="s">
        <v>131</v>
      </c>
      <c r="AQ1646" t="s">
        <v>132</v>
      </c>
      <c r="AR1646">
        <v>7306</v>
      </c>
      <c r="AS1646" t="s">
        <v>133</v>
      </c>
      <c r="AT1646" t="s">
        <v>134</v>
      </c>
      <c r="AU1646" t="s">
        <v>135</v>
      </c>
      <c r="AV1646" t="s">
        <v>136</v>
      </c>
      <c r="AW1646">
        <v>40.727580000000003</v>
      </c>
      <c r="AX1646">
        <v>-74.067750000000004</v>
      </c>
      <c r="AY1646" t="s">
        <v>128</v>
      </c>
      <c r="AZ1646" t="s">
        <v>16917</v>
      </c>
      <c r="BA1646" t="s">
        <v>3138</v>
      </c>
      <c r="BB1646">
        <v>4</v>
      </c>
      <c r="BC1646">
        <v>1</v>
      </c>
      <c r="BD1646">
        <v>1</v>
      </c>
      <c r="BE1646">
        <v>2</v>
      </c>
      <c r="BF1646" t="s">
        <v>139</v>
      </c>
      <c r="BG1646" t="s">
        <v>16918</v>
      </c>
      <c r="BI1646" s="4">
        <v>100</v>
      </c>
      <c r="BL1646" s="4">
        <v>0</v>
      </c>
      <c r="BM1646" s="4">
        <v>80</v>
      </c>
      <c r="BN1646">
        <v>1</v>
      </c>
      <c r="BO1646" s="4">
        <v>0</v>
      </c>
      <c r="BP1646">
        <v>1</v>
      </c>
      <c r="BQ1646">
        <v>1125</v>
      </c>
      <c r="BR1646">
        <v>1</v>
      </c>
      <c r="BS1646">
        <v>1</v>
      </c>
      <c r="BT1646">
        <v>1125</v>
      </c>
      <c r="BU1646">
        <v>1125</v>
      </c>
      <c r="BV1646">
        <v>1</v>
      </c>
      <c r="BW1646">
        <v>1125</v>
      </c>
      <c r="BX1646" t="s">
        <v>934</v>
      </c>
      <c r="BY1646" t="s">
        <v>128</v>
      </c>
      <c r="BZ1646">
        <v>23</v>
      </c>
      <c r="CA1646">
        <v>53</v>
      </c>
      <c r="CB1646">
        <v>83</v>
      </c>
      <c r="CC1646">
        <v>344</v>
      </c>
      <c r="CD1646" s="1">
        <v>43913</v>
      </c>
      <c r="CE1646">
        <v>3</v>
      </c>
      <c r="CF1646">
        <v>3</v>
      </c>
      <c r="CG1646" s="1">
        <v>43597</v>
      </c>
      <c r="CH1646" s="1">
        <v>43670</v>
      </c>
      <c r="CI1646">
        <v>53</v>
      </c>
      <c r="CJ1646">
        <v>9</v>
      </c>
      <c r="CK1646">
        <v>6</v>
      </c>
      <c r="CL1646">
        <v>9</v>
      </c>
      <c r="CM1646">
        <v>7</v>
      </c>
      <c r="CN1646">
        <v>7</v>
      </c>
      <c r="CO1646">
        <v>6</v>
      </c>
      <c r="CP1646" t="s">
        <v>124</v>
      </c>
      <c r="CR1646" t="s">
        <v>142</v>
      </c>
      <c r="CS1646" t="s">
        <v>128</v>
      </c>
      <c r="CT1646" t="s">
        <v>124</v>
      </c>
      <c r="CU1646" t="s">
        <v>188</v>
      </c>
      <c r="CV1646" t="s">
        <v>124</v>
      </c>
      <c r="CW1646" t="s">
        <v>124</v>
      </c>
      <c r="CX1646">
        <v>10</v>
      </c>
      <c r="CY1646">
        <v>9</v>
      </c>
      <c r="CZ1646">
        <v>0</v>
      </c>
      <c r="DA1646">
        <v>0</v>
      </c>
      <c r="DB1646">
        <v>0.28000000000000003</v>
      </c>
    </row>
    <row r="1647" spans="1:106" x14ac:dyDescent="0.2">
      <c r="A1647">
        <v>31535060</v>
      </c>
      <c r="B1647" t="s">
        <v>16919</v>
      </c>
      <c r="C1647">
        <v>20200323043627</v>
      </c>
      <c r="D1647" s="1">
        <v>43913</v>
      </c>
      <c r="E1647" t="s">
        <v>16869</v>
      </c>
      <c r="F1647" t="s">
        <v>16870</v>
      </c>
      <c r="G1647" t="s">
        <v>16871</v>
      </c>
      <c r="H1647" t="s">
        <v>16872</v>
      </c>
      <c r="I1647" t="s">
        <v>111</v>
      </c>
      <c r="J1647" t="s">
        <v>9858</v>
      </c>
      <c r="K1647" t="s">
        <v>8443</v>
      </c>
      <c r="L1647" t="s">
        <v>16873</v>
      </c>
      <c r="M1647" t="s">
        <v>9947</v>
      </c>
      <c r="N1647" t="s">
        <v>9948</v>
      </c>
      <c r="O1647" t="s">
        <v>16874</v>
      </c>
      <c r="R1647" t="s">
        <v>16805</v>
      </c>
      <c r="T1647">
        <v>89769986</v>
      </c>
      <c r="U1647" t="s">
        <v>8448</v>
      </c>
      <c r="V1647" t="s">
        <v>3452</v>
      </c>
      <c r="W1647" s="1">
        <v>42596</v>
      </c>
      <c r="X1647" t="s">
        <v>196</v>
      </c>
      <c r="Y1647" s="2" t="s">
        <v>8449</v>
      </c>
      <c r="Z1647" t="s">
        <v>123</v>
      </c>
      <c r="AA1647" s="3">
        <v>1</v>
      </c>
      <c r="AB1647" s="3">
        <v>1</v>
      </c>
      <c r="AC1647" t="s">
        <v>128</v>
      </c>
      <c r="AD1647" t="s">
        <v>8450</v>
      </c>
      <c r="AE1647" t="s">
        <v>8451</v>
      </c>
      <c r="AF1647" t="s">
        <v>7835</v>
      </c>
      <c r="AG1647">
        <v>22</v>
      </c>
      <c r="AH1647">
        <v>22</v>
      </c>
      <c r="AI1647" t="s">
        <v>1200</v>
      </c>
      <c r="AJ1647" t="s">
        <v>128</v>
      </c>
      <c r="AK1647" t="s">
        <v>124</v>
      </c>
      <c r="AL1647" t="s">
        <v>129</v>
      </c>
      <c r="AN1647" t="s">
        <v>161</v>
      </c>
      <c r="AP1647" t="s">
        <v>131</v>
      </c>
      <c r="AQ1647" t="s">
        <v>132</v>
      </c>
      <c r="AR1647">
        <v>7306</v>
      </c>
      <c r="AS1647" t="s">
        <v>133</v>
      </c>
      <c r="AT1647" t="s">
        <v>134</v>
      </c>
      <c r="AU1647" t="s">
        <v>135</v>
      </c>
      <c r="AV1647" t="s">
        <v>136</v>
      </c>
      <c r="AW1647">
        <v>40.73854</v>
      </c>
      <c r="AX1647">
        <v>-74.062960000000004</v>
      </c>
      <c r="AY1647" t="s">
        <v>128</v>
      </c>
      <c r="AZ1647" t="s">
        <v>330</v>
      </c>
      <c r="BA1647" t="s">
        <v>163</v>
      </c>
      <c r="BB1647">
        <v>3</v>
      </c>
      <c r="BC1647">
        <v>2</v>
      </c>
      <c r="BD1647">
        <v>1</v>
      </c>
      <c r="BE1647">
        <v>2</v>
      </c>
      <c r="BF1647" t="s">
        <v>139</v>
      </c>
      <c r="BG1647" t="s">
        <v>16875</v>
      </c>
      <c r="BI1647" s="4">
        <v>75</v>
      </c>
      <c r="BL1647" s="4">
        <v>100</v>
      </c>
      <c r="BN1647">
        <v>2</v>
      </c>
      <c r="BO1647" s="4">
        <v>20</v>
      </c>
      <c r="BP1647">
        <v>1</v>
      </c>
      <c r="BQ1647">
        <v>180</v>
      </c>
      <c r="BR1647">
        <v>1</v>
      </c>
      <c r="BS1647">
        <v>2</v>
      </c>
      <c r="BT1647">
        <v>1125</v>
      </c>
      <c r="BU1647">
        <v>1125</v>
      </c>
      <c r="BV1647">
        <v>1.3</v>
      </c>
      <c r="BW1647">
        <v>1125</v>
      </c>
      <c r="BX1647" t="s">
        <v>2207</v>
      </c>
      <c r="BY1647" t="s">
        <v>128</v>
      </c>
      <c r="BZ1647">
        <v>29</v>
      </c>
      <c r="CA1647">
        <v>31</v>
      </c>
      <c r="CB1647">
        <v>31</v>
      </c>
      <c r="CC1647">
        <v>31</v>
      </c>
      <c r="CD1647" s="1">
        <v>43913</v>
      </c>
      <c r="CE1647">
        <v>78</v>
      </c>
      <c r="CF1647">
        <v>63</v>
      </c>
      <c r="CG1647" s="1">
        <v>43480</v>
      </c>
      <c r="CH1647" s="1">
        <v>43899</v>
      </c>
      <c r="CI1647">
        <v>97</v>
      </c>
      <c r="CJ1647">
        <v>10</v>
      </c>
      <c r="CK1647">
        <v>9</v>
      </c>
      <c r="CL1647">
        <v>10</v>
      </c>
      <c r="CM1647">
        <v>10</v>
      </c>
      <c r="CN1647">
        <v>10</v>
      </c>
      <c r="CO1647">
        <v>10</v>
      </c>
      <c r="CP1647" t="s">
        <v>124</v>
      </c>
      <c r="CR1647" t="s">
        <v>142</v>
      </c>
      <c r="CS1647" t="s">
        <v>124</v>
      </c>
      <c r="CT1647" t="s">
        <v>124</v>
      </c>
      <c r="CU1647" t="s">
        <v>143</v>
      </c>
      <c r="CV1647" t="s">
        <v>124</v>
      </c>
      <c r="CW1647" t="s">
        <v>124</v>
      </c>
      <c r="CX1647">
        <v>18</v>
      </c>
      <c r="CY1647">
        <v>4</v>
      </c>
      <c r="CZ1647">
        <v>14</v>
      </c>
      <c r="DA1647">
        <v>0</v>
      </c>
      <c r="DB1647">
        <v>5.39</v>
      </c>
    </row>
    <row r="1648" spans="1:106" x14ac:dyDescent="0.2">
      <c r="A1648">
        <v>31535536</v>
      </c>
      <c r="B1648" t="s">
        <v>16920</v>
      </c>
      <c r="C1648">
        <v>20200323043627</v>
      </c>
      <c r="D1648" s="1">
        <v>43913</v>
      </c>
      <c r="E1648" t="s">
        <v>16869</v>
      </c>
      <c r="F1648" t="s">
        <v>16870</v>
      </c>
      <c r="G1648" t="s">
        <v>16871</v>
      </c>
      <c r="H1648" t="s">
        <v>16872</v>
      </c>
      <c r="I1648" t="s">
        <v>111</v>
      </c>
      <c r="J1648" t="s">
        <v>9858</v>
      </c>
      <c r="K1648" t="s">
        <v>8443</v>
      </c>
      <c r="L1648" t="s">
        <v>16873</v>
      </c>
      <c r="M1648" t="s">
        <v>9947</v>
      </c>
      <c r="N1648" t="s">
        <v>9948</v>
      </c>
      <c r="O1648" t="s">
        <v>16874</v>
      </c>
      <c r="R1648" t="s">
        <v>16805</v>
      </c>
      <c r="T1648">
        <v>89769986</v>
      </c>
      <c r="U1648" t="s">
        <v>8448</v>
      </c>
      <c r="V1648" t="s">
        <v>3452</v>
      </c>
      <c r="W1648" s="1">
        <v>42596</v>
      </c>
      <c r="X1648" t="s">
        <v>196</v>
      </c>
      <c r="Y1648" s="2" t="s">
        <v>8449</v>
      </c>
      <c r="Z1648" t="s">
        <v>123</v>
      </c>
      <c r="AA1648" s="3">
        <v>1</v>
      </c>
      <c r="AB1648" s="3">
        <v>1</v>
      </c>
      <c r="AC1648" t="s">
        <v>128</v>
      </c>
      <c r="AD1648" t="s">
        <v>8450</v>
      </c>
      <c r="AE1648" t="s">
        <v>8451</v>
      </c>
      <c r="AF1648" t="s">
        <v>7835</v>
      </c>
      <c r="AG1648">
        <v>22</v>
      </c>
      <c r="AH1648">
        <v>22</v>
      </c>
      <c r="AI1648" t="s">
        <v>1200</v>
      </c>
      <c r="AJ1648" t="s">
        <v>128</v>
      </c>
      <c r="AK1648" t="s">
        <v>124</v>
      </c>
      <c r="AL1648" t="s">
        <v>129</v>
      </c>
      <c r="AN1648" t="s">
        <v>161</v>
      </c>
      <c r="AP1648" t="s">
        <v>131</v>
      </c>
      <c r="AQ1648" t="s">
        <v>132</v>
      </c>
      <c r="AR1648">
        <v>7306</v>
      </c>
      <c r="AS1648" t="s">
        <v>133</v>
      </c>
      <c r="AT1648" t="s">
        <v>134</v>
      </c>
      <c r="AU1648" t="s">
        <v>135</v>
      </c>
      <c r="AV1648" t="s">
        <v>136</v>
      </c>
      <c r="AW1648">
        <v>40.737580000000001</v>
      </c>
      <c r="AX1648">
        <v>-74.06129</v>
      </c>
      <c r="AY1648" t="s">
        <v>128</v>
      </c>
      <c r="AZ1648" t="s">
        <v>330</v>
      </c>
      <c r="BA1648" t="s">
        <v>163</v>
      </c>
      <c r="BB1648">
        <v>4</v>
      </c>
      <c r="BC1648">
        <v>2</v>
      </c>
      <c r="BD1648">
        <v>1</v>
      </c>
      <c r="BE1648">
        <v>2</v>
      </c>
      <c r="BF1648" t="s">
        <v>139</v>
      </c>
      <c r="BG1648" t="s">
        <v>16875</v>
      </c>
      <c r="BI1648" s="4">
        <v>75</v>
      </c>
      <c r="BL1648" s="4">
        <v>100</v>
      </c>
      <c r="BM1648" s="4">
        <v>0</v>
      </c>
      <c r="BN1648">
        <v>2</v>
      </c>
      <c r="BO1648" s="4">
        <v>20</v>
      </c>
      <c r="BP1648">
        <v>1</v>
      </c>
      <c r="BQ1648">
        <v>180</v>
      </c>
      <c r="BR1648">
        <v>1</v>
      </c>
      <c r="BS1648">
        <v>2</v>
      </c>
      <c r="BT1648">
        <v>1125</v>
      </c>
      <c r="BU1648">
        <v>1125</v>
      </c>
      <c r="BV1648">
        <v>1.3</v>
      </c>
      <c r="BW1648">
        <v>1125</v>
      </c>
      <c r="BX1648" t="s">
        <v>2207</v>
      </c>
      <c r="BY1648" t="s">
        <v>128</v>
      </c>
      <c r="BZ1648">
        <v>26</v>
      </c>
      <c r="CA1648">
        <v>28</v>
      </c>
      <c r="CB1648">
        <v>28</v>
      </c>
      <c r="CC1648">
        <v>28</v>
      </c>
      <c r="CD1648" s="1">
        <v>43913</v>
      </c>
      <c r="CE1648">
        <v>87</v>
      </c>
      <c r="CF1648">
        <v>70</v>
      </c>
      <c r="CG1648" s="1">
        <v>43481</v>
      </c>
      <c r="CH1648" s="1">
        <v>43897</v>
      </c>
      <c r="CI1648">
        <v>95</v>
      </c>
      <c r="CJ1648">
        <v>9</v>
      </c>
      <c r="CK1648">
        <v>9</v>
      </c>
      <c r="CL1648">
        <v>10</v>
      </c>
      <c r="CM1648">
        <v>10</v>
      </c>
      <c r="CN1648">
        <v>9</v>
      </c>
      <c r="CO1648">
        <v>9</v>
      </c>
      <c r="CP1648" t="s">
        <v>124</v>
      </c>
      <c r="CR1648" t="s">
        <v>142</v>
      </c>
      <c r="CS1648" t="s">
        <v>124</v>
      </c>
      <c r="CT1648" t="s">
        <v>124</v>
      </c>
      <c r="CU1648" t="s">
        <v>143</v>
      </c>
      <c r="CV1648" t="s">
        <v>124</v>
      </c>
      <c r="CW1648" t="s">
        <v>124</v>
      </c>
      <c r="CX1648">
        <v>18</v>
      </c>
      <c r="CY1648">
        <v>4</v>
      </c>
      <c r="CZ1648">
        <v>14</v>
      </c>
      <c r="DA1648">
        <v>0</v>
      </c>
      <c r="DB1648">
        <v>6.03</v>
      </c>
    </row>
    <row r="1649" spans="1:106" x14ac:dyDescent="0.2">
      <c r="A1649">
        <v>31536016</v>
      </c>
      <c r="B1649" t="s">
        <v>16921</v>
      </c>
      <c r="C1649">
        <v>20200323043627</v>
      </c>
      <c r="D1649" s="1">
        <v>43913</v>
      </c>
      <c r="E1649" t="s">
        <v>16922</v>
      </c>
      <c r="F1649" t="s">
        <v>16870</v>
      </c>
      <c r="G1649" t="s">
        <v>16871</v>
      </c>
      <c r="H1649" t="s">
        <v>16872</v>
      </c>
      <c r="I1649" t="s">
        <v>111</v>
      </c>
      <c r="J1649" t="s">
        <v>9858</v>
      </c>
      <c r="K1649" t="s">
        <v>8443</v>
      </c>
      <c r="L1649" t="s">
        <v>16873</v>
      </c>
      <c r="M1649" t="s">
        <v>9947</v>
      </c>
      <c r="N1649" t="s">
        <v>9948</v>
      </c>
      <c r="O1649" t="s">
        <v>16874</v>
      </c>
      <c r="R1649" t="s">
        <v>16805</v>
      </c>
      <c r="T1649">
        <v>89769986</v>
      </c>
      <c r="U1649" t="s">
        <v>8448</v>
      </c>
      <c r="V1649" t="s">
        <v>3452</v>
      </c>
      <c r="W1649" s="1">
        <v>42596</v>
      </c>
      <c r="X1649" t="s">
        <v>196</v>
      </c>
      <c r="Y1649" s="2" t="s">
        <v>8449</v>
      </c>
      <c r="Z1649" t="s">
        <v>123</v>
      </c>
      <c r="AA1649" s="3">
        <v>1</v>
      </c>
      <c r="AB1649" s="3">
        <v>1</v>
      </c>
      <c r="AC1649" t="s">
        <v>128</v>
      </c>
      <c r="AD1649" t="s">
        <v>8450</v>
      </c>
      <c r="AE1649" t="s">
        <v>8451</v>
      </c>
      <c r="AF1649" t="s">
        <v>7835</v>
      </c>
      <c r="AG1649">
        <v>22</v>
      </c>
      <c r="AH1649">
        <v>22</v>
      </c>
      <c r="AI1649" t="s">
        <v>1200</v>
      </c>
      <c r="AJ1649" t="s">
        <v>128</v>
      </c>
      <c r="AK1649" t="s">
        <v>124</v>
      </c>
      <c r="AL1649" t="s">
        <v>129</v>
      </c>
      <c r="AN1649" t="s">
        <v>161</v>
      </c>
      <c r="AP1649" t="s">
        <v>131</v>
      </c>
      <c r="AQ1649" t="s">
        <v>132</v>
      </c>
      <c r="AR1649">
        <v>7306</v>
      </c>
      <c r="AS1649" t="s">
        <v>133</v>
      </c>
      <c r="AT1649" t="s">
        <v>134</v>
      </c>
      <c r="AU1649" t="s">
        <v>135</v>
      </c>
      <c r="AV1649" t="s">
        <v>136</v>
      </c>
      <c r="AW1649">
        <v>40.7378</v>
      </c>
      <c r="AX1649">
        <v>-74.061719999999994</v>
      </c>
      <c r="AY1649" t="s">
        <v>128</v>
      </c>
      <c r="AZ1649" t="s">
        <v>330</v>
      </c>
      <c r="BA1649" t="s">
        <v>163</v>
      </c>
      <c r="BB1649">
        <v>4</v>
      </c>
      <c r="BC1649">
        <v>2</v>
      </c>
      <c r="BD1649">
        <v>1</v>
      </c>
      <c r="BE1649">
        <v>2</v>
      </c>
      <c r="BF1649" t="s">
        <v>139</v>
      </c>
      <c r="BG1649" t="s">
        <v>16923</v>
      </c>
      <c r="BI1649" s="4">
        <v>75</v>
      </c>
      <c r="BL1649" s="4">
        <v>100</v>
      </c>
      <c r="BM1649" s="4">
        <v>0</v>
      </c>
      <c r="BN1649">
        <v>2</v>
      </c>
      <c r="BO1649" s="4">
        <v>20</v>
      </c>
      <c r="BP1649">
        <v>1</v>
      </c>
      <c r="BQ1649">
        <v>180</v>
      </c>
      <c r="BR1649">
        <v>1</v>
      </c>
      <c r="BS1649">
        <v>2</v>
      </c>
      <c r="BT1649">
        <v>1125</v>
      </c>
      <c r="BU1649">
        <v>1125</v>
      </c>
      <c r="BV1649">
        <v>1.3</v>
      </c>
      <c r="BW1649">
        <v>1125</v>
      </c>
      <c r="BX1649" t="s">
        <v>2207</v>
      </c>
      <c r="BY1649" t="s">
        <v>128</v>
      </c>
      <c r="BZ1649">
        <v>30</v>
      </c>
      <c r="CA1649">
        <v>32</v>
      </c>
      <c r="CB1649">
        <v>32</v>
      </c>
      <c r="CC1649">
        <v>32</v>
      </c>
      <c r="CD1649" s="1">
        <v>43913</v>
      </c>
      <c r="CE1649">
        <v>96</v>
      </c>
      <c r="CF1649">
        <v>70</v>
      </c>
      <c r="CG1649" s="1">
        <v>43480</v>
      </c>
      <c r="CH1649" s="1">
        <v>43898</v>
      </c>
      <c r="CI1649">
        <v>96</v>
      </c>
      <c r="CJ1649">
        <v>9</v>
      </c>
      <c r="CK1649">
        <v>9</v>
      </c>
      <c r="CL1649">
        <v>10</v>
      </c>
      <c r="CM1649">
        <v>10</v>
      </c>
      <c r="CN1649">
        <v>9</v>
      </c>
      <c r="CO1649">
        <v>9</v>
      </c>
      <c r="CP1649" t="s">
        <v>124</v>
      </c>
      <c r="CR1649" t="s">
        <v>142</v>
      </c>
      <c r="CS1649" t="s">
        <v>124</v>
      </c>
      <c r="CT1649" t="s">
        <v>124</v>
      </c>
      <c r="CU1649" t="s">
        <v>143</v>
      </c>
      <c r="CV1649" t="s">
        <v>124</v>
      </c>
      <c r="CW1649" t="s">
        <v>124</v>
      </c>
      <c r="CX1649">
        <v>18</v>
      </c>
      <c r="CY1649">
        <v>4</v>
      </c>
      <c r="CZ1649">
        <v>14</v>
      </c>
      <c r="DA1649">
        <v>0</v>
      </c>
      <c r="DB1649">
        <v>6.64</v>
      </c>
    </row>
    <row r="1650" spans="1:106" x14ac:dyDescent="0.2">
      <c r="A1650">
        <v>31541608</v>
      </c>
      <c r="B1650" t="s">
        <v>16924</v>
      </c>
      <c r="C1650">
        <v>20200323043627</v>
      </c>
      <c r="D1650" s="1">
        <v>43913</v>
      </c>
      <c r="E1650" t="s">
        <v>16925</v>
      </c>
      <c r="F1650" t="s">
        <v>16926</v>
      </c>
      <c r="G1650" t="s">
        <v>16927</v>
      </c>
      <c r="H1650" t="s">
        <v>16928</v>
      </c>
      <c r="I1650" t="s">
        <v>111</v>
      </c>
      <c r="J1650" t="s">
        <v>16929</v>
      </c>
      <c r="K1650" t="s">
        <v>16930</v>
      </c>
      <c r="L1650" t="s">
        <v>16931</v>
      </c>
      <c r="M1650" t="s">
        <v>16932</v>
      </c>
      <c r="N1650" t="s">
        <v>16933</v>
      </c>
      <c r="O1650" t="s">
        <v>16934</v>
      </c>
      <c r="R1650" t="s">
        <v>16935</v>
      </c>
      <c r="T1650">
        <v>196804976</v>
      </c>
      <c r="U1650" t="s">
        <v>16936</v>
      </c>
      <c r="V1650" t="s">
        <v>16937</v>
      </c>
      <c r="W1650" s="1">
        <v>43271</v>
      </c>
      <c r="X1650" t="s">
        <v>135</v>
      </c>
      <c r="Z1650" t="s">
        <v>123</v>
      </c>
      <c r="AA1650" s="3">
        <v>1</v>
      </c>
      <c r="AB1650" s="3">
        <v>1</v>
      </c>
      <c r="AC1650" t="s">
        <v>124</v>
      </c>
      <c r="AD1650" t="s">
        <v>16938</v>
      </c>
      <c r="AE1650" t="s">
        <v>16939</v>
      </c>
      <c r="AG1650">
        <v>2</v>
      </c>
      <c r="AH1650">
        <v>2</v>
      </c>
      <c r="AI1650" t="s">
        <v>1853</v>
      </c>
      <c r="AJ1650" t="s">
        <v>128</v>
      </c>
      <c r="AK1650" t="s">
        <v>124</v>
      </c>
      <c r="AL1650" t="s">
        <v>129</v>
      </c>
      <c r="AN1650" t="s">
        <v>392</v>
      </c>
      <c r="AP1650" t="s">
        <v>131</v>
      </c>
      <c r="AQ1650" t="s">
        <v>132</v>
      </c>
      <c r="AR1650">
        <v>7305</v>
      </c>
      <c r="AS1650" t="s">
        <v>133</v>
      </c>
      <c r="AT1650" t="s">
        <v>134</v>
      </c>
      <c r="AU1650" t="s">
        <v>135</v>
      </c>
      <c r="AV1650" t="s">
        <v>136</v>
      </c>
      <c r="AW1650">
        <v>40.700180000000003</v>
      </c>
      <c r="AX1650">
        <v>-74.084559999999996</v>
      </c>
      <c r="AY1650" t="s">
        <v>124</v>
      </c>
      <c r="AZ1650" t="s">
        <v>185</v>
      </c>
      <c r="BA1650" t="s">
        <v>138</v>
      </c>
      <c r="BB1650">
        <v>6</v>
      </c>
      <c r="BC1650">
        <v>1</v>
      </c>
      <c r="BD1650">
        <v>1</v>
      </c>
      <c r="BE1650">
        <v>8</v>
      </c>
      <c r="BF1650" t="s">
        <v>139</v>
      </c>
      <c r="BG1650" t="s">
        <v>16940</v>
      </c>
      <c r="BI1650" s="4">
        <v>75</v>
      </c>
      <c r="BL1650" s="4">
        <v>100</v>
      </c>
      <c r="BM1650" s="4">
        <v>125</v>
      </c>
      <c r="BN1650">
        <v>6</v>
      </c>
      <c r="BO1650" s="4">
        <v>0</v>
      </c>
      <c r="BP1650">
        <v>2</v>
      </c>
      <c r="BQ1650">
        <v>1125</v>
      </c>
      <c r="BR1650">
        <v>2</v>
      </c>
      <c r="BS1650">
        <v>2</v>
      </c>
      <c r="BT1650">
        <v>1125</v>
      </c>
      <c r="BU1650">
        <v>1125</v>
      </c>
      <c r="BV1650">
        <v>2</v>
      </c>
      <c r="BW1650">
        <v>1125</v>
      </c>
      <c r="BX1650" t="s">
        <v>1241</v>
      </c>
      <c r="BY1650" t="s">
        <v>128</v>
      </c>
      <c r="BZ1650">
        <v>21</v>
      </c>
      <c r="CA1650">
        <v>51</v>
      </c>
      <c r="CB1650">
        <v>81</v>
      </c>
      <c r="CC1650">
        <v>356</v>
      </c>
      <c r="CD1650" s="1">
        <v>43913</v>
      </c>
      <c r="CE1650">
        <v>27</v>
      </c>
      <c r="CF1650">
        <v>22</v>
      </c>
      <c r="CG1650" s="1">
        <v>43514</v>
      </c>
      <c r="CH1650" s="1">
        <v>43822</v>
      </c>
      <c r="CI1650">
        <v>86</v>
      </c>
      <c r="CJ1650">
        <v>9</v>
      </c>
      <c r="CK1650">
        <v>10</v>
      </c>
      <c r="CL1650">
        <v>10</v>
      </c>
      <c r="CM1650">
        <v>10</v>
      </c>
      <c r="CN1650">
        <v>8</v>
      </c>
      <c r="CO1650">
        <v>9</v>
      </c>
      <c r="CP1650" t="s">
        <v>124</v>
      </c>
      <c r="CR1650" t="s">
        <v>142</v>
      </c>
      <c r="CS1650" t="s">
        <v>128</v>
      </c>
      <c r="CT1650" t="s">
        <v>124</v>
      </c>
      <c r="CU1650" t="s">
        <v>188</v>
      </c>
      <c r="CV1650" t="s">
        <v>124</v>
      </c>
      <c r="CW1650" t="s">
        <v>124</v>
      </c>
      <c r="CX1650">
        <v>2</v>
      </c>
      <c r="CY1650">
        <v>2</v>
      </c>
      <c r="CZ1650">
        <v>0</v>
      </c>
      <c r="DA1650">
        <v>0</v>
      </c>
      <c r="DB1650">
        <v>2.0299999999999998</v>
      </c>
    </row>
    <row r="1651" spans="1:106" x14ac:dyDescent="0.2">
      <c r="A1651">
        <v>31567374</v>
      </c>
      <c r="B1651" t="s">
        <v>16941</v>
      </c>
      <c r="C1651">
        <v>20200323043627</v>
      </c>
      <c r="D1651" s="1">
        <v>43913</v>
      </c>
      <c r="E1651" t="s">
        <v>16942</v>
      </c>
      <c r="F1651" t="s">
        <v>16943</v>
      </c>
      <c r="G1651" t="s">
        <v>16944</v>
      </c>
      <c r="H1651" t="s">
        <v>16945</v>
      </c>
      <c r="I1651" t="s">
        <v>111</v>
      </c>
      <c r="J1651" t="s">
        <v>16946</v>
      </c>
      <c r="K1651" t="s">
        <v>16947</v>
      </c>
      <c r="L1651" t="s">
        <v>765</v>
      </c>
      <c r="N1651" t="s">
        <v>767</v>
      </c>
      <c r="R1651" t="s">
        <v>16948</v>
      </c>
      <c r="T1651">
        <v>8347290</v>
      </c>
      <c r="U1651" t="s">
        <v>769</v>
      </c>
      <c r="V1651" t="s">
        <v>770</v>
      </c>
      <c r="W1651" s="1">
        <v>41509</v>
      </c>
      <c r="X1651" t="s">
        <v>121</v>
      </c>
      <c r="Y1651" t="s">
        <v>771</v>
      </c>
      <c r="Z1651" t="s">
        <v>123</v>
      </c>
      <c r="AA1651" s="3">
        <v>1</v>
      </c>
      <c r="AB1651" s="3">
        <v>1</v>
      </c>
      <c r="AC1651" t="s">
        <v>128</v>
      </c>
      <c r="AD1651" t="s">
        <v>772</v>
      </c>
      <c r="AE1651" t="s">
        <v>773</v>
      </c>
      <c r="AG1651">
        <v>2</v>
      </c>
      <c r="AH1651">
        <v>2</v>
      </c>
      <c r="AI1651" t="s">
        <v>127</v>
      </c>
      <c r="AJ1651" t="s">
        <v>128</v>
      </c>
      <c r="AK1651" t="s">
        <v>128</v>
      </c>
      <c r="AL1651" t="s">
        <v>129</v>
      </c>
      <c r="AN1651" t="s">
        <v>214</v>
      </c>
      <c r="AP1651" t="s">
        <v>131</v>
      </c>
      <c r="AQ1651" t="s">
        <v>132</v>
      </c>
      <c r="AR1651">
        <v>7304</v>
      </c>
      <c r="AS1651" t="s">
        <v>133</v>
      </c>
      <c r="AT1651" t="s">
        <v>134</v>
      </c>
      <c r="AU1651" t="s">
        <v>135</v>
      </c>
      <c r="AV1651" t="s">
        <v>136</v>
      </c>
      <c r="AW1651">
        <v>40.721609999999998</v>
      </c>
      <c r="AX1651">
        <v>-74.073920000000001</v>
      </c>
      <c r="AY1651" t="s">
        <v>128</v>
      </c>
      <c r="AZ1651" t="s">
        <v>185</v>
      </c>
      <c r="BA1651" t="s">
        <v>138</v>
      </c>
      <c r="BB1651">
        <v>2</v>
      </c>
      <c r="BC1651">
        <v>1</v>
      </c>
      <c r="BD1651">
        <v>1</v>
      </c>
      <c r="BE1651">
        <v>1</v>
      </c>
      <c r="BF1651" t="s">
        <v>139</v>
      </c>
      <c r="BG1651" t="s">
        <v>16949</v>
      </c>
      <c r="BI1651" s="4">
        <v>89</v>
      </c>
      <c r="BN1651">
        <v>1</v>
      </c>
      <c r="BO1651" s="4">
        <v>0</v>
      </c>
      <c r="BP1651">
        <v>2</v>
      </c>
      <c r="BQ1651">
        <v>1125</v>
      </c>
      <c r="BR1651">
        <v>2</v>
      </c>
      <c r="BS1651">
        <v>2</v>
      </c>
      <c r="BT1651">
        <v>1125</v>
      </c>
      <c r="BU1651">
        <v>1125</v>
      </c>
      <c r="BV1651">
        <v>2</v>
      </c>
      <c r="BW1651">
        <v>1125</v>
      </c>
      <c r="BX1651" t="s">
        <v>659</v>
      </c>
      <c r="BY1651" t="s">
        <v>128</v>
      </c>
      <c r="BZ1651">
        <v>9</v>
      </c>
      <c r="CA1651">
        <v>14</v>
      </c>
      <c r="CB1651">
        <v>17</v>
      </c>
      <c r="CC1651">
        <v>106</v>
      </c>
      <c r="CD1651" s="1">
        <v>43913</v>
      </c>
      <c r="CE1651">
        <v>63</v>
      </c>
      <c r="CF1651">
        <v>55</v>
      </c>
      <c r="CG1651" s="1">
        <v>43489</v>
      </c>
      <c r="CH1651" s="1">
        <v>43884</v>
      </c>
      <c r="CI1651">
        <v>100</v>
      </c>
      <c r="CJ1651">
        <v>10</v>
      </c>
      <c r="CK1651">
        <v>10</v>
      </c>
      <c r="CL1651">
        <v>10</v>
      </c>
      <c r="CM1651">
        <v>10</v>
      </c>
      <c r="CN1651">
        <v>9</v>
      </c>
      <c r="CO1651">
        <v>10</v>
      </c>
      <c r="CP1651" t="s">
        <v>124</v>
      </c>
      <c r="CR1651" t="s">
        <v>142</v>
      </c>
      <c r="CS1651" t="s">
        <v>124</v>
      </c>
      <c r="CT1651" t="s">
        <v>124</v>
      </c>
      <c r="CU1651" t="s">
        <v>166</v>
      </c>
      <c r="CV1651" t="s">
        <v>124</v>
      </c>
      <c r="CW1651" t="s">
        <v>124</v>
      </c>
      <c r="CX1651">
        <v>2</v>
      </c>
      <c r="CY1651">
        <v>2</v>
      </c>
      <c r="CZ1651">
        <v>0</v>
      </c>
      <c r="DA1651">
        <v>0</v>
      </c>
      <c r="DB1651">
        <v>4.45</v>
      </c>
    </row>
    <row r="1652" spans="1:106" x14ac:dyDescent="0.2">
      <c r="A1652">
        <v>31623297</v>
      </c>
      <c r="B1652" t="s">
        <v>16950</v>
      </c>
      <c r="C1652">
        <v>20200323043627</v>
      </c>
      <c r="D1652" s="1">
        <v>43913</v>
      </c>
      <c r="E1652" t="s">
        <v>16951</v>
      </c>
      <c r="F1652" t="s">
        <v>16952</v>
      </c>
      <c r="G1652" t="s">
        <v>16953</v>
      </c>
      <c r="H1652" t="s">
        <v>16954</v>
      </c>
      <c r="I1652" t="s">
        <v>111</v>
      </c>
      <c r="J1652" t="s">
        <v>16955</v>
      </c>
      <c r="L1652" t="s">
        <v>16956</v>
      </c>
      <c r="M1652" t="s">
        <v>16957</v>
      </c>
      <c r="N1652" t="s">
        <v>16958</v>
      </c>
      <c r="O1652" t="s">
        <v>16959</v>
      </c>
      <c r="R1652" t="s">
        <v>16960</v>
      </c>
      <c r="T1652">
        <v>237077879</v>
      </c>
      <c r="U1652" t="s">
        <v>16961</v>
      </c>
      <c r="V1652" t="s">
        <v>3506</v>
      </c>
      <c r="W1652" s="1">
        <v>43481</v>
      </c>
      <c r="X1652" t="s">
        <v>121</v>
      </c>
      <c r="Z1652" t="s">
        <v>123</v>
      </c>
      <c r="AA1652" s="3">
        <v>1</v>
      </c>
      <c r="AB1652" s="3">
        <v>1</v>
      </c>
      <c r="AC1652" t="s">
        <v>128</v>
      </c>
      <c r="AD1652" t="s">
        <v>16962</v>
      </c>
      <c r="AE1652" t="s">
        <v>16963</v>
      </c>
      <c r="AG1652">
        <v>1</v>
      </c>
      <c r="AH1652">
        <v>1</v>
      </c>
      <c r="AI1652" t="s">
        <v>1853</v>
      </c>
      <c r="AJ1652" t="s">
        <v>128</v>
      </c>
      <c r="AK1652" t="s">
        <v>124</v>
      </c>
      <c r="AL1652" t="s">
        <v>129</v>
      </c>
      <c r="AN1652" t="s">
        <v>232</v>
      </c>
      <c r="AP1652" t="s">
        <v>131</v>
      </c>
      <c r="AQ1652" t="s">
        <v>132</v>
      </c>
      <c r="AR1652">
        <v>7302</v>
      </c>
      <c r="AS1652" t="s">
        <v>133</v>
      </c>
      <c r="AT1652" t="s">
        <v>134</v>
      </c>
      <c r="AU1652" t="s">
        <v>135</v>
      </c>
      <c r="AV1652" t="s">
        <v>136</v>
      </c>
      <c r="AW1652">
        <v>40.72034</v>
      </c>
      <c r="AX1652">
        <v>-74.047229999999999</v>
      </c>
      <c r="AY1652" t="s">
        <v>128</v>
      </c>
      <c r="AZ1652" t="s">
        <v>185</v>
      </c>
      <c r="BA1652" t="s">
        <v>138</v>
      </c>
      <c r="BB1652">
        <v>4</v>
      </c>
      <c r="BC1652">
        <v>1.5</v>
      </c>
      <c r="BD1652">
        <v>0</v>
      </c>
      <c r="BE1652">
        <v>2</v>
      </c>
      <c r="BF1652" t="s">
        <v>139</v>
      </c>
      <c r="BG1652" t="s">
        <v>16964</v>
      </c>
      <c r="BI1652" s="4">
        <v>99</v>
      </c>
      <c r="BL1652" s="4">
        <v>0</v>
      </c>
      <c r="BM1652" s="4">
        <v>85</v>
      </c>
      <c r="BN1652">
        <v>1</v>
      </c>
      <c r="BO1652" s="4">
        <v>0</v>
      </c>
      <c r="BP1652">
        <v>2</v>
      </c>
      <c r="BQ1652">
        <v>20</v>
      </c>
      <c r="BR1652">
        <v>2</v>
      </c>
      <c r="BS1652">
        <v>2</v>
      </c>
      <c r="BT1652">
        <v>20</v>
      </c>
      <c r="BU1652">
        <v>20</v>
      </c>
      <c r="BV1652">
        <v>2</v>
      </c>
      <c r="BW1652">
        <v>20</v>
      </c>
      <c r="BX1652" t="s">
        <v>332</v>
      </c>
      <c r="BY1652" t="s">
        <v>128</v>
      </c>
      <c r="BZ1652">
        <v>29</v>
      </c>
      <c r="CA1652">
        <v>40</v>
      </c>
      <c r="CB1652">
        <v>63</v>
      </c>
      <c r="CC1652">
        <v>63</v>
      </c>
      <c r="CD1652" s="1">
        <v>43913</v>
      </c>
      <c r="CE1652">
        <v>57</v>
      </c>
      <c r="CF1652">
        <v>54</v>
      </c>
      <c r="CG1652" s="1">
        <v>43531</v>
      </c>
      <c r="CH1652" s="1">
        <v>43902</v>
      </c>
      <c r="CI1652">
        <v>99</v>
      </c>
      <c r="CJ1652">
        <v>10</v>
      </c>
      <c r="CK1652">
        <v>10</v>
      </c>
      <c r="CL1652">
        <v>10</v>
      </c>
      <c r="CM1652">
        <v>10</v>
      </c>
      <c r="CN1652">
        <v>10</v>
      </c>
      <c r="CO1652">
        <v>10</v>
      </c>
      <c r="CP1652" t="s">
        <v>124</v>
      </c>
      <c r="CR1652" t="s">
        <v>142</v>
      </c>
      <c r="CS1652" t="s">
        <v>128</v>
      </c>
      <c r="CT1652" t="s">
        <v>124</v>
      </c>
      <c r="CU1652" t="s">
        <v>188</v>
      </c>
      <c r="CV1652" t="s">
        <v>124</v>
      </c>
      <c r="CW1652" t="s">
        <v>124</v>
      </c>
      <c r="CX1652">
        <v>1</v>
      </c>
      <c r="CY1652">
        <v>1</v>
      </c>
      <c r="CZ1652">
        <v>0</v>
      </c>
      <c r="DA1652">
        <v>0</v>
      </c>
      <c r="DB1652">
        <v>4.46</v>
      </c>
    </row>
    <row r="1653" spans="1:106" x14ac:dyDescent="0.2">
      <c r="A1653">
        <v>31670183</v>
      </c>
      <c r="B1653" t="s">
        <v>16965</v>
      </c>
      <c r="C1653">
        <v>20200323043627</v>
      </c>
      <c r="D1653" s="1">
        <v>43913</v>
      </c>
      <c r="E1653" t="s">
        <v>16966</v>
      </c>
      <c r="F1653" t="s">
        <v>16967</v>
      </c>
      <c r="H1653" t="s">
        <v>16967</v>
      </c>
      <c r="I1653" t="s">
        <v>111</v>
      </c>
      <c r="O1653" t="s">
        <v>16968</v>
      </c>
      <c r="R1653" t="s">
        <v>16969</v>
      </c>
      <c r="T1653">
        <v>33102452</v>
      </c>
      <c r="U1653" t="s">
        <v>16970</v>
      </c>
      <c r="V1653" t="s">
        <v>16971</v>
      </c>
      <c r="W1653" s="1">
        <v>42135</v>
      </c>
      <c r="X1653" t="s">
        <v>2038</v>
      </c>
      <c r="Z1653" t="s">
        <v>123</v>
      </c>
      <c r="AA1653" s="3">
        <v>1</v>
      </c>
      <c r="AB1653" s="3">
        <v>0.99</v>
      </c>
      <c r="AC1653" t="s">
        <v>124</v>
      </c>
      <c r="AD1653" t="s">
        <v>16972</v>
      </c>
      <c r="AE1653" t="s">
        <v>16973</v>
      </c>
      <c r="AG1653">
        <v>2</v>
      </c>
      <c r="AH1653">
        <v>2</v>
      </c>
      <c r="AI1653" t="s">
        <v>16974</v>
      </c>
      <c r="AJ1653" t="s">
        <v>128</v>
      </c>
      <c r="AK1653" t="s">
        <v>124</v>
      </c>
      <c r="AL1653" t="s">
        <v>129</v>
      </c>
      <c r="AN1653" t="s">
        <v>214</v>
      </c>
      <c r="AP1653" t="s">
        <v>131</v>
      </c>
      <c r="AQ1653" t="s">
        <v>132</v>
      </c>
      <c r="AR1653">
        <v>7304</v>
      </c>
      <c r="AS1653" t="s">
        <v>133</v>
      </c>
      <c r="AT1653" t="s">
        <v>134</v>
      </c>
      <c r="AU1653" t="s">
        <v>135</v>
      </c>
      <c r="AV1653" t="s">
        <v>136</v>
      </c>
      <c r="AW1653">
        <v>40.71969</v>
      </c>
      <c r="AX1653">
        <v>-74.08408</v>
      </c>
      <c r="AY1653" t="s">
        <v>128</v>
      </c>
      <c r="AZ1653" t="s">
        <v>247</v>
      </c>
      <c r="BA1653" t="s">
        <v>163</v>
      </c>
      <c r="BB1653">
        <v>2</v>
      </c>
      <c r="BC1653">
        <v>1</v>
      </c>
      <c r="BD1653">
        <v>1</v>
      </c>
      <c r="BE1653">
        <v>1</v>
      </c>
      <c r="BF1653" t="s">
        <v>139</v>
      </c>
      <c r="BG1653" t="s">
        <v>16975</v>
      </c>
      <c r="BI1653" s="4">
        <v>40</v>
      </c>
      <c r="BL1653" s="4">
        <v>0</v>
      </c>
      <c r="BM1653" s="4">
        <v>20</v>
      </c>
      <c r="BN1653">
        <v>2</v>
      </c>
      <c r="BO1653" s="4">
        <v>0</v>
      </c>
      <c r="BP1653">
        <v>1</v>
      </c>
      <c r="BQ1653">
        <v>31</v>
      </c>
      <c r="BR1653">
        <v>1</v>
      </c>
      <c r="BS1653">
        <v>1</v>
      </c>
      <c r="BT1653">
        <v>31</v>
      </c>
      <c r="BU1653">
        <v>31</v>
      </c>
      <c r="BV1653">
        <v>1</v>
      </c>
      <c r="BW1653">
        <v>31</v>
      </c>
      <c r="BX1653" t="s">
        <v>332</v>
      </c>
      <c r="BY1653" t="s">
        <v>128</v>
      </c>
      <c r="BZ1653">
        <v>17</v>
      </c>
      <c r="CA1653">
        <v>47</v>
      </c>
      <c r="CB1653">
        <v>77</v>
      </c>
      <c r="CC1653">
        <v>77</v>
      </c>
      <c r="CD1653" s="1">
        <v>43913</v>
      </c>
      <c r="CE1653">
        <v>25</v>
      </c>
      <c r="CF1653">
        <v>24</v>
      </c>
      <c r="CG1653" s="1">
        <v>43545</v>
      </c>
      <c r="CH1653" s="1">
        <v>43832</v>
      </c>
      <c r="CI1653">
        <v>90</v>
      </c>
      <c r="CJ1653">
        <v>9</v>
      </c>
      <c r="CK1653">
        <v>9</v>
      </c>
      <c r="CL1653">
        <v>10</v>
      </c>
      <c r="CM1653">
        <v>10</v>
      </c>
      <c r="CN1653">
        <v>8</v>
      </c>
      <c r="CO1653">
        <v>9</v>
      </c>
      <c r="CP1653" t="s">
        <v>124</v>
      </c>
      <c r="CR1653" t="s">
        <v>142</v>
      </c>
      <c r="CS1653" t="s">
        <v>128</v>
      </c>
      <c r="CT1653" t="s">
        <v>124</v>
      </c>
      <c r="CU1653" t="s">
        <v>188</v>
      </c>
      <c r="CV1653" t="s">
        <v>124</v>
      </c>
      <c r="CW1653" t="s">
        <v>124</v>
      </c>
      <c r="CX1653">
        <v>2</v>
      </c>
      <c r="CY1653">
        <v>0</v>
      </c>
      <c r="CZ1653">
        <v>2</v>
      </c>
      <c r="DA1653">
        <v>0</v>
      </c>
      <c r="DB1653">
        <v>2.0299999999999998</v>
      </c>
    </row>
    <row r="1654" spans="1:106" x14ac:dyDescent="0.2">
      <c r="A1654">
        <v>31673843</v>
      </c>
      <c r="B1654" t="s">
        <v>16976</v>
      </c>
      <c r="C1654">
        <v>20200323043627</v>
      </c>
      <c r="D1654" s="1">
        <v>43913</v>
      </c>
      <c r="E1654" t="s">
        <v>16977</v>
      </c>
      <c r="F1654" t="s">
        <v>16978</v>
      </c>
      <c r="G1654" t="s">
        <v>16979</v>
      </c>
      <c r="H1654" t="s">
        <v>16980</v>
      </c>
      <c r="I1654" t="s">
        <v>111</v>
      </c>
      <c r="J1654" t="s">
        <v>16981</v>
      </c>
      <c r="L1654" t="s">
        <v>16982</v>
      </c>
      <c r="M1654" t="s">
        <v>16983</v>
      </c>
      <c r="N1654" t="s">
        <v>16984</v>
      </c>
      <c r="O1654" t="s">
        <v>16985</v>
      </c>
      <c r="R1654" t="s">
        <v>16986</v>
      </c>
      <c r="T1654">
        <v>56506024</v>
      </c>
      <c r="U1654" t="s">
        <v>16987</v>
      </c>
      <c r="V1654" t="s">
        <v>16988</v>
      </c>
      <c r="W1654" s="1">
        <v>42397</v>
      </c>
      <c r="X1654" t="s">
        <v>121</v>
      </c>
      <c r="Y1654" t="s">
        <v>16989</v>
      </c>
      <c r="Z1654" t="s">
        <v>157</v>
      </c>
      <c r="AA1654" t="s">
        <v>157</v>
      </c>
      <c r="AB1654" s="3">
        <v>1</v>
      </c>
      <c r="AC1654" t="s">
        <v>128</v>
      </c>
      <c r="AD1654" t="s">
        <v>16990</v>
      </c>
      <c r="AE1654" t="s">
        <v>16991</v>
      </c>
      <c r="AG1654">
        <v>1</v>
      </c>
      <c r="AH1654">
        <v>1</v>
      </c>
      <c r="AI1654" t="s">
        <v>2522</v>
      </c>
      <c r="AJ1654" t="s">
        <v>128</v>
      </c>
      <c r="AK1654" t="s">
        <v>124</v>
      </c>
      <c r="AL1654" t="s">
        <v>129</v>
      </c>
      <c r="AN1654" t="s">
        <v>232</v>
      </c>
      <c r="AP1654" t="s">
        <v>131</v>
      </c>
      <c r="AQ1654" t="s">
        <v>132</v>
      </c>
      <c r="AR1654">
        <v>7304</v>
      </c>
      <c r="AS1654" t="s">
        <v>133</v>
      </c>
      <c r="AT1654" t="s">
        <v>134</v>
      </c>
      <c r="AU1654" t="s">
        <v>135</v>
      </c>
      <c r="AV1654" t="s">
        <v>136</v>
      </c>
      <c r="AW1654">
        <v>40.718400000000003</v>
      </c>
      <c r="AX1654">
        <v>-74.069389999999999</v>
      </c>
      <c r="AY1654" t="s">
        <v>128</v>
      </c>
      <c r="AZ1654" t="s">
        <v>185</v>
      </c>
      <c r="BA1654" t="s">
        <v>138</v>
      </c>
      <c r="BB1654">
        <v>2</v>
      </c>
      <c r="BC1654">
        <v>1</v>
      </c>
      <c r="BD1654">
        <v>1</v>
      </c>
      <c r="BE1654">
        <v>1</v>
      </c>
      <c r="BF1654" t="s">
        <v>139</v>
      </c>
      <c r="BG1654" t="s">
        <v>16992</v>
      </c>
      <c r="BI1654" s="4">
        <v>70</v>
      </c>
      <c r="BL1654" s="4">
        <v>0</v>
      </c>
      <c r="BM1654" s="4">
        <v>85</v>
      </c>
      <c r="BN1654">
        <v>2</v>
      </c>
      <c r="BO1654" s="4">
        <v>25</v>
      </c>
      <c r="BP1654">
        <v>2</v>
      </c>
      <c r="BQ1654">
        <v>30</v>
      </c>
      <c r="BR1654">
        <v>2</v>
      </c>
      <c r="BS1654">
        <v>2</v>
      </c>
      <c r="BT1654">
        <v>1125</v>
      </c>
      <c r="BU1654">
        <v>1125</v>
      </c>
      <c r="BV1654">
        <v>2</v>
      </c>
      <c r="BW1654">
        <v>1125</v>
      </c>
      <c r="BX1654" t="s">
        <v>141</v>
      </c>
      <c r="BY1654" t="s">
        <v>128</v>
      </c>
      <c r="BZ1654">
        <v>0</v>
      </c>
      <c r="CA1654">
        <v>0</v>
      </c>
      <c r="CB1654">
        <v>0</v>
      </c>
      <c r="CC1654">
        <v>41</v>
      </c>
      <c r="CD1654" s="1">
        <v>43913</v>
      </c>
      <c r="CE1654">
        <v>33</v>
      </c>
      <c r="CF1654">
        <v>29</v>
      </c>
      <c r="CG1654" s="1">
        <v>43505</v>
      </c>
      <c r="CH1654" s="1">
        <v>43833</v>
      </c>
      <c r="CI1654">
        <v>99</v>
      </c>
      <c r="CJ1654">
        <v>10</v>
      </c>
      <c r="CK1654">
        <v>10</v>
      </c>
      <c r="CL1654">
        <v>10</v>
      </c>
      <c r="CM1654">
        <v>10</v>
      </c>
      <c r="CN1654">
        <v>9</v>
      </c>
      <c r="CO1654">
        <v>10</v>
      </c>
      <c r="CP1654" t="s">
        <v>124</v>
      </c>
      <c r="CR1654" t="s">
        <v>142</v>
      </c>
      <c r="CS1654" t="s">
        <v>128</v>
      </c>
      <c r="CT1654" t="s">
        <v>124</v>
      </c>
      <c r="CU1654" t="s">
        <v>188</v>
      </c>
      <c r="CV1654" t="s">
        <v>124</v>
      </c>
      <c r="CW1654" t="s">
        <v>124</v>
      </c>
      <c r="CX1654">
        <v>1</v>
      </c>
      <c r="CY1654">
        <v>1</v>
      </c>
      <c r="CZ1654">
        <v>0</v>
      </c>
      <c r="DA1654">
        <v>0</v>
      </c>
      <c r="DB1654">
        <v>2.42</v>
      </c>
    </row>
    <row r="1655" spans="1:106" x14ac:dyDescent="0.2">
      <c r="A1655">
        <v>31674542</v>
      </c>
      <c r="B1655" t="s">
        <v>16993</v>
      </c>
      <c r="C1655">
        <v>20200323043627</v>
      </c>
      <c r="D1655" s="1">
        <v>43913</v>
      </c>
      <c r="E1655" t="s">
        <v>16994</v>
      </c>
      <c r="F1655" t="s">
        <v>3429</v>
      </c>
      <c r="G1655" t="s">
        <v>16995</v>
      </c>
      <c r="H1655" t="s">
        <v>16996</v>
      </c>
      <c r="I1655" t="s">
        <v>111</v>
      </c>
      <c r="J1655" t="s">
        <v>3432</v>
      </c>
      <c r="L1655" t="s">
        <v>5948</v>
      </c>
      <c r="M1655" t="s">
        <v>16997</v>
      </c>
      <c r="N1655" t="s">
        <v>3436</v>
      </c>
      <c r="O1655" t="s">
        <v>1959</v>
      </c>
      <c r="R1655" t="s">
        <v>16998</v>
      </c>
      <c r="T1655">
        <v>1410306</v>
      </c>
      <c r="U1655" t="s">
        <v>1979</v>
      </c>
      <c r="V1655" t="s">
        <v>1980</v>
      </c>
      <c r="W1655" s="1">
        <v>40862</v>
      </c>
      <c r="X1655" t="s">
        <v>121</v>
      </c>
      <c r="Y1655" t="s">
        <v>1981</v>
      </c>
      <c r="Z1655" t="s">
        <v>123</v>
      </c>
      <c r="AA1655" s="3">
        <v>0.99</v>
      </c>
      <c r="AB1655" s="3">
        <v>0.99</v>
      </c>
      <c r="AC1655" t="s">
        <v>124</v>
      </c>
      <c r="AD1655" t="s">
        <v>1982</v>
      </c>
      <c r="AE1655" t="s">
        <v>1983</v>
      </c>
      <c r="AF1655" t="s">
        <v>1984</v>
      </c>
      <c r="AG1655">
        <v>34</v>
      </c>
      <c r="AH1655">
        <v>34</v>
      </c>
      <c r="AI1655" t="s">
        <v>1985</v>
      </c>
      <c r="AJ1655" t="s">
        <v>128</v>
      </c>
      <c r="AK1655" t="s">
        <v>128</v>
      </c>
      <c r="AL1655" t="s">
        <v>129</v>
      </c>
      <c r="AN1655" t="s">
        <v>161</v>
      </c>
      <c r="AP1655" t="s">
        <v>131</v>
      </c>
      <c r="AQ1655" t="s">
        <v>132</v>
      </c>
      <c r="AR1655">
        <v>7306</v>
      </c>
      <c r="AS1655" t="s">
        <v>133</v>
      </c>
      <c r="AT1655" t="s">
        <v>134</v>
      </c>
      <c r="AU1655" t="s">
        <v>135</v>
      </c>
      <c r="AV1655" t="s">
        <v>136</v>
      </c>
      <c r="AW1655">
        <v>40.732170000000004</v>
      </c>
      <c r="AX1655">
        <v>-74.056089999999998</v>
      </c>
      <c r="AY1655" t="s">
        <v>128</v>
      </c>
      <c r="AZ1655" t="s">
        <v>247</v>
      </c>
      <c r="BA1655" t="s">
        <v>163</v>
      </c>
      <c r="BB1655">
        <v>2</v>
      </c>
      <c r="BC1655">
        <v>2</v>
      </c>
      <c r="BD1655">
        <v>1</v>
      </c>
      <c r="BE1655">
        <v>1</v>
      </c>
      <c r="BF1655" t="s">
        <v>139</v>
      </c>
      <c r="BG1655" t="s">
        <v>16999</v>
      </c>
      <c r="BI1655" s="4">
        <v>25</v>
      </c>
      <c r="BL1655" s="4">
        <v>150</v>
      </c>
      <c r="BM1655" s="4">
        <v>75</v>
      </c>
      <c r="BN1655">
        <v>1</v>
      </c>
      <c r="BO1655" s="4">
        <v>0</v>
      </c>
      <c r="BP1655">
        <v>1</v>
      </c>
      <c r="BQ1655">
        <v>1125</v>
      </c>
      <c r="BR1655">
        <v>1</v>
      </c>
      <c r="BS1655">
        <v>1</v>
      </c>
      <c r="BT1655">
        <v>1125</v>
      </c>
      <c r="BU1655">
        <v>1125</v>
      </c>
      <c r="BV1655">
        <v>1</v>
      </c>
      <c r="BW1655">
        <v>1125</v>
      </c>
      <c r="BX1655" t="s">
        <v>659</v>
      </c>
      <c r="BY1655" t="s">
        <v>128</v>
      </c>
      <c r="BZ1655">
        <v>0</v>
      </c>
      <c r="CA1655">
        <v>0</v>
      </c>
      <c r="CB1655">
        <v>6</v>
      </c>
      <c r="CC1655">
        <v>88</v>
      </c>
      <c r="CD1655" s="1">
        <v>43913</v>
      </c>
      <c r="CE1655">
        <v>17</v>
      </c>
      <c r="CF1655">
        <v>15</v>
      </c>
      <c r="CG1655" s="1">
        <v>43488</v>
      </c>
      <c r="CH1655" s="1">
        <v>43875</v>
      </c>
      <c r="CI1655">
        <v>91</v>
      </c>
      <c r="CJ1655">
        <v>9</v>
      </c>
      <c r="CK1655">
        <v>9</v>
      </c>
      <c r="CL1655">
        <v>10</v>
      </c>
      <c r="CM1655">
        <v>10</v>
      </c>
      <c r="CN1655">
        <v>9</v>
      </c>
      <c r="CO1655">
        <v>9</v>
      </c>
      <c r="CP1655" t="s">
        <v>124</v>
      </c>
      <c r="CR1655" t="s">
        <v>142</v>
      </c>
      <c r="CS1655" t="s">
        <v>128</v>
      </c>
      <c r="CT1655" t="s">
        <v>124</v>
      </c>
      <c r="CU1655" t="s">
        <v>188</v>
      </c>
      <c r="CV1655" t="s">
        <v>124</v>
      </c>
      <c r="CW1655" t="s">
        <v>124</v>
      </c>
      <c r="CX1655">
        <v>29</v>
      </c>
      <c r="CY1655">
        <v>1</v>
      </c>
      <c r="CZ1655">
        <v>28</v>
      </c>
      <c r="DA1655">
        <v>0</v>
      </c>
      <c r="DB1655">
        <v>1.2</v>
      </c>
    </row>
    <row r="1656" spans="1:106" x14ac:dyDescent="0.2">
      <c r="A1656">
        <v>31675305</v>
      </c>
      <c r="B1656" t="s">
        <v>17000</v>
      </c>
      <c r="C1656">
        <v>20200323043627</v>
      </c>
      <c r="D1656" s="1">
        <v>43913</v>
      </c>
      <c r="E1656" t="s">
        <v>17001</v>
      </c>
      <c r="F1656" t="s">
        <v>14335</v>
      </c>
      <c r="G1656" t="s">
        <v>17002</v>
      </c>
      <c r="H1656" t="s">
        <v>17003</v>
      </c>
      <c r="I1656" t="s">
        <v>111</v>
      </c>
      <c r="J1656" t="s">
        <v>4627</v>
      </c>
      <c r="K1656" t="s">
        <v>14338</v>
      </c>
      <c r="L1656" t="s">
        <v>4039</v>
      </c>
      <c r="M1656" t="s">
        <v>14339</v>
      </c>
      <c r="N1656" t="s">
        <v>4041</v>
      </c>
      <c r="O1656" t="s">
        <v>1959</v>
      </c>
      <c r="R1656" t="s">
        <v>17004</v>
      </c>
      <c r="T1656">
        <v>1410306</v>
      </c>
      <c r="U1656" t="s">
        <v>1979</v>
      </c>
      <c r="V1656" t="s">
        <v>1980</v>
      </c>
      <c r="W1656" s="1">
        <v>40862</v>
      </c>
      <c r="X1656" t="s">
        <v>121</v>
      </c>
      <c r="Y1656" t="s">
        <v>1981</v>
      </c>
      <c r="Z1656" t="s">
        <v>123</v>
      </c>
      <c r="AA1656" s="3">
        <v>0.99</v>
      </c>
      <c r="AB1656" s="3">
        <v>0.99</v>
      </c>
      <c r="AC1656" t="s">
        <v>124</v>
      </c>
      <c r="AD1656" t="s">
        <v>1982</v>
      </c>
      <c r="AE1656" t="s">
        <v>1983</v>
      </c>
      <c r="AF1656" t="s">
        <v>1984</v>
      </c>
      <c r="AG1656">
        <v>34</v>
      </c>
      <c r="AH1656">
        <v>34</v>
      </c>
      <c r="AI1656" t="s">
        <v>1985</v>
      </c>
      <c r="AJ1656" t="s">
        <v>128</v>
      </c>
      <c r="AK1656" t="s">
        <v>128</v>
      </c>
      <c r="AL1656" t="s">
        <v>129</v>
      </c>
      <c r="AN1656" t="s">
        <v>514</v>
      </c>
      <c r="AP1656" t="s">
        <v>131</v>
      </c>
      <c r="AQ1656" t="s">
        <v>132</v>
      </c>
      <c r="AR1656">
        <v>7307</v>
      </c>
      <c r="AS1656" t="s">
        <v>133</v>
      </c>
      <c r="AT1656" t="s">
        <v>134</v>
      </c>
      <c r="AU1656" t="s">
        <v>135</v>
      </c>
      <c r="AV1656" t="s">
        <v>136</v>
      </c>
      <c r="AW1656">
        <v>40.754489999999997</v>
      </c>
      <c r="AX1656">
        <v>-74.045370000000005</v>
      </c>
      <c r="AY1656" t="s">
        <v>128</v>
      </c>
      <c r="AZ1656" t="s">
        <v>247</v>
      </c>
      <c r="BA1656" t="s">
        <v>163</v>
      </c>
      <c r="BB1656">
        <v>2</v>
      </c>
      <c r="BC1656">
        <v>1</v>
      </c>
      <c r="BD1656">
        <v>1</v>
      </c>
      <c r="BE1656">
        <v>1</v>
      </c>
      <c r="BF1656" t="s">
        <v>139</v>
      </c>
      <c r="BG1656" t="s">
        <v>17005</v>
      </c>
      <c r="BI1656" s="4">
        <v>25</v>
      </c>
      <c r="BL1656" s="4">
        <v>150</v>
      </c>
      <c r="BM1656" s="4">
        <v>65</v>
      </c>
      <c r="BN1656">
        <v>1</v>
      </c>
      <c r="BO1656" s="4">
        <v>0</v>
      </c>
      <c r="BP1656">
        <v>1</v>
      </c>
      <c r="BQ1656">
        <v>1125</v>
      </c>
      <c r="BR1656">
        <v>1</v>
      </c>
      <c r="BS1656">
        <v>1</v>
      </c>
      <c r="BT1656">
        <v>1125</v>
      </c>
      <c r="BU1656">
        <v>1125</v>
      </c>
      <c r="BV1656">
        <v>1</v>
      </c>
      <c r="BW1656">
        <v>1125</v>
      </c>
      <c r="BX1656" t="s">
        <v>187</v>
      </c>
      <c r="BY1656" t="s">
        <v>128</v>
      </c>
      <c r="BZ1656">
        <v>30</v>
      </c>
      <c r="CA1656">
        <v>60</v>
      </c>
      <c r="CB1656">
        <v>90</v>
      </c>
      <c r="CC1656">
        <v>365</v>
      </c>
      <c r="CD1656" s="1">
        <v>43913</v>
      </c>
      <c r="CE1656">
        <v>24</v>
      </c>
      <c r="CF1656">
        <v>20</v>
      </c>
      <c r="CG1656" s="1">
        <v>43506</v>
      </c>
      <c r="CH1656" s="1">
        <v>43877</v>
      </c>
      <c r="CI1656">
        <v>81</v>
      </c>
      <c r="CJ1656">
        <v>8</v>
      </c>
      <c r="CK1656">
        <v>9</v>
      </c>
      <c r="CL1656">
        <v>10</v>
      </c>
      <c r="CM1656">
        <v>9</v>
      </c>
      <c r="CN1656">
        <v>8</v>
      </c>
      <c r="CO1656">
        <v>9</v>
      </c>
      <c r="CP1656" t="s">
        <v>124</v>
      </c>
      <c r="CR1656" t="s">
        <v>142</v>
      </c>
      <c r="CS1656" t="s">
        <v>128</v>
      </c>
      <c r="CT1656" t="s">
        <v>124</v>
      </c>
      <c r="CU1656" t="s">
        <v>188</v>
      </c>
      <c r="CV1656" t="s">
        <v>124</v>
      </c>
      <c r="CW1656" t="s">
        <v>124</v>
      </c>
      <c r="CX1656">
        <v>29</v>
      </c>
      <c r="CY1656">
        <v>1</v>
      </c>
      <c r="CZ1656">
        <v>28</v>
      </c>
      <c r="DA1656">
        <v>0</v>
      </c>
      <c r="DB1656">
        <v>1.76</v>
      </c>
    </row>
    <row r="1657" spans="1:106" x14ac:dyDescent="0.2">
      <c r="A1657">
        <v>31739401</v>
      </c>
      <c r="B1657" t="s">
        <v>17006</v>
      </c>
      <c r="C1657">
        <v>20200323043627</v>
      </c>
      <c r="D1657" s="1">
        <v>43913</v>
      </c>
      <c r="E1657" t="s">
        <v>17007</v>
      </c>
      <c r="F1657" t="s">
        <v>17008</v>
      </c>
      <c r="H1657" t="s">
        <v>17008</v>
      </c>
      <c r="I1657" t="s">
        <v>111</v>
      </c>
      <c r="R1657" t="s">
        <v>17009</v>
      </c>
      <c r="T1657">
        <v>238057291</v>
      </c>
      <c r="U1657" t="s">
        <v>17010</v>
      </c>
      <c r="V1657" t="s">
        <v>17011</v>
      </c>
      <c r="W1657" s="1">
        <v>43486</v>
      </c>
      <c r="X1657" t="s">
        <v>135</v>
      </c>
      <c r="Z1657" t="s">
        <v>123</v>
      </c>
      <c r="AA1657" s="3">
        <v>1</v>
      </c>
      <c r="AB1657" s="3">
        <v>0.98</v>
      </c>
      <c r="AC1657" t="s">
        <v>128</v>
      </c>
      <c r="AD1657" t="s">
        <v>17012</v>
      </c>
      <c r="AE1657" t="s">
        <v>17013</v>
      </c>
      <c r="AG1657">
        <v>1</v>
      </c>
      <c r="AH1657">
        <v>1</v>
      </c>
      <c r="AI1657" t="s">
        <v>1853</v>
      </c>
      <c r="AJ1657" t="s">
        <v>128</v>
      </c>
      <c r="AK1657" t="s">
        <v>124</v>
      </c>
      <c r="AL1657" t="s">
        <v>129</v>
      </c>
      <c r="AN1657" t="s">
        <v>130</v>
      </c>
      <c r="AP1657" t="s">
        <v>131</v>
      </c>
      <c r="AQ1657" t="s">
        <v>132</v>
      </c>
      <c r="AR1657">
        <v>7302</v>
      </c>
      <c r="AS1657" t="s">
        <v>133</v>
      </c>
      <c r="AT1657" t="s">
        <v>134</v>
      </c>
      <c r="AU1657" t="s">
        <v>135</v>
      </c>
      <c r="AV1657" t="s">
        <v>136</v>
      </c>
      <c r="AW1657">
        <v>40.71669</v>
      </c>
      <c r="AX1657">
        <v>-74.043139999999994</v>
      </c>
      <c r="AY1657" t="s">
        <v>128</v>
      </c>
      <c r="AZ1657" t="s">
        <v>185</v>
      </c>
      <c r="BA1657" t="s">
        <v>138</v>
      </c>
      <c r="BB1657">
        <v>2</v>
      </c>
      <c r="BC1657">
        <v>1</v>
      </c>
      <c r="BD1657">
        <v>1</v>
      </c>
      <c r="BE1657">
        <v>1</v>
      </c>
      <c r="BF1657" t="s">
        <v>139</v>
      </c>
      <c r="BG1657" t="s">
        <v>17014</v>
      </c>
      <c r="BI1657" s="4">
        <v>98</v>
      </c>
      <c r="BL1657" s="4">
        <v>0</v>
      </c>
      <c r="BM1657" s="4">
        <v>100</v>
      </c>
      <c r="BN1657">
        <v>1</v>
      </c>
      <c r="BO1657" s="4">
        <v>0</v>
      </c>
      <c r="BP1657">
        <v>2</v>
      </c>
      <c r="BQ1657">
        <v>365</v>
      </c>
      <c r="BR1657">
        <v>2</v>
      </c>
      <c r="BS1657">
        <v>2</v>
      </c>
      <c r="BT1657">
        <v>365</v>
      </c>
      <c r="BU1657">
        <v>365</v>
      </c>
      <c r="BV1657">
        <v>2</v>
      </c>
      <c r="BW1657">
        <v>365</v>
      </c>
      <c r="BX1657" t="s">
        <v>187</v>
      </c>
      <c r="BY1657" t="s">
        <v>128</v>
      </c>
      <c r="BZ1657">
        <v>30</v>
      </c>
      <c r="CA1657">
        <v>60</v>
      </c>
      <c r="CB1657">
        <v>87</v>
      </c>
      <c r="CC1657">
        <v>155</v>
      </c>
      <c r="CD1657" s="1">
        <v>43913</v>
      </c>
      <c r="CE1657">
        <v>37</v>
      </c>
      <c r="CF1657">
        <v>36</v>
      </c>
      <c r="CG1657" s="1">
        <v>43546</v>
      </c>
      <c r="CH1657" s="1">
        <v>43894</v>
      </c>
      <c r="CI1657">
        <v>98</v>
      </c>
      <c r="CJ1657">
        <v>10</v>
      </c>
      <c r="CK1657">
        <v>10</v>
      </c>
      <c r="CL1657">
        <v>10</v>
      </c>
      <c r="CM1657">
        <v>10</v>
      </c>
      <c r="CN1657">
        <v>10</v>
      </c>
      <c r="CO1657">
        <v>10</v>
      </c>
      <c r="CP1657" t="s">
        <v>124</v>
      </c>
      <c r="CR1657" t="s">
        <v>142</v>
      </c>
      <c r="CS1657" t="s">
        <v>128</v>
      </c>
      <c r="CT1657" t="s">
        <v>124</v>
      </c>
      <c r="CU1657" t="s">
        <v>143</v>
      </c>
      <c r="CV1657" t="s">
        <v>124</v>
      </c>
      <c r="CW1657" t="s">
        <v>124</v>
      </c>
      <c r="CX1657">
        <v>1</v>
      </c>
      <c r="CY1657">
        <v>1</v>
      </c>
      <c r="CZ1657">
        <v>0</v>
      </c>
      <c r="DA1657">
        <v>0</v>
      </c>
      <c r="DB1657">
        <v>3.02</v>
      </c>
    </row>
    <row r="1658" spans="1:106" x14ac:dyDescent="0.2">
      <c r="A1658">
        <v>31797721</v>
      </c>
      <c r="B1658" t="s">
        <v>17015</v>
      </c>
      <c r="C1658">
        <v>20200323043627</v>
      </c>
      <c r="D1658" s="1">
        <v>43913</v>
      </c>
      <c r="E1658" t="s">
        <v>17016</v>
      </c>
      <c r="F1658" t="s">
        <v>17017</v>
      </c>
      <c r="G1658" t="s">
        <v>17018</v>
      </c>
      <c r="H1658" t="s">
        <v>17019</v>
      </c>
      <c r="I1658" t="s">
        <v>111</v>
      </c>
      <c r="J1658" t="s">
        <v>17020</v>
      </c>
      <c r="K1658" t="s">
        <v>17021</v>
      </c>
      <c r="L1658" t="s">
        <v>17022</v>
      </c>
      <c r="M1658" t="s">
        <v>17023</v>
      </c>
      <c r="N1658" t="s">
        <v>17024</v>
      </c>
      <c r="O1658" t="s">
        <v>17025</v>
      </c>
      <c r="R1658" t="s">
        <v>17026</v>
      </c>
      <c r="T1658">
        <v>14292455</v>
      </c>
      <c r="U1658" t="s">
        <v>17027</v>
      </c>
      <c r="V1658" t="s">
        <v>4087</v>
      </c>
      <c r="W1658" s="1">
        <v>41743</v>
      </c>
      <c r="X1658" t="s">
        <v>196</v>
      </c>
      <c r="Y1658" s="2" t="s">
        <v>17028</v>
      </c>
      <c r="Z1658" t="s">
        <v>123</v>
      </c>
      <c r="AA1658" s="3">
        <v>1</v>
      </c>
      <c r="AB1658" s="3">
        <v>0.99</v>
      </c>
      <c r="AC1658" t="s">
        <v>124</v>
      </c>
      <c r="AD1658" t="s">
        <v>17029</v>
      </c>
      <c r="AE1658" t="s">
        <v>17030</v>
      </c>
      <c r="AG1658">
        <v>5</v>
      </c>
      <c r="AH1658">
        <v>5</v>
      </c>
      <c r="AI1658" t="s">
        <v>2482</v>
      </c>
      <c r="AJ1658" t="s">
        <v>128</v>
      </c>
      <c r="AK1658" t="s">
        <v>124</v>
      </c>
      <c r="AL1658" t="s">
        <v>129</v>
      </c>
      <c r="AN1658" t="s">
        <v>130</v>
      </c>
      <c r="AP1658" t="s">
        <v>131</v>
      </c>
      <c r="AQ1658" t="s">
        <v>132</v>
      </c>
      <c r="AR1658">
        <v>7302</v>
      </c>
      <c r="AS1658" t="s">
        <v>133</v>
      </c>
      <c r="AT1658" t="s">
        <v>134</v>
      </c>
      <c r="AU1658" t="s">
        <v>135</v>
      </c>
      <c r="AV1658" t="s">
        <v>136</v>
      </c>
      <c r="AW1658">
        <v>40.720039999999997</v>
      </c>
      <c r="AX1658">
        <v>-74.043629999999993</v>
      </c>
      <c r="AY1658" t="s">
        <v>128</v>
      </c>
      <c r="AZ1658" t="s">
        <v>330</v>
      </c>
      <c r="BA1658" t="s">
        <v>138</v>
      </c>
      <c r="BB1658">
        <v>6</v>
      </c>
      <c r="BC1658">
        <v>1</v>
      </c>
      <c r="BD1658">
        <v>2</v>
      </c>
      <c r="BE1658">
        <v>3</v>
      </c>
      <c r="BF1658" t="s">
        <v>139</v>
      </c>
      <c r="BG1658" t="s">
        <v>17031</v>
      </c>
      <c r="BI1658" s="4">
        <v>150</v>
      </c>
      <c r="BL1658" s="4">
        <v>0</v>
      </c>
      <c r="BM1658" s="4">
        <v>165</v>
      </c>
      <c r="BN1658">
        <v>1</v>
      </c>
      <c r="BO1658" s="4">
        <v>0</v>
      </c>
      <c r="BP1658">
        <v>1</v>
      </c>
      <c r="BQ1658">
        <v>90</v>
      </c>
      <c r="BR1658">
        <v>1</v>
      </c>
      <c r="BS1658">
        <v>2</v>
      </c>
      <c r="BT1658">
        <v>90</v>
      </c>
      <c r="BU1658">
        <v>90</v>
      </c>
      <c r="BV1658">
        <v>1.3</v>
      </c>
      <c r="BW1658">
        <v>90</v>
      </c>
      <c r="BX1658" t="s">
        <v>587</v>
      </c>
      <c r="BY1658" t="s">
        <v>128</v>
      </c>
      <c r="BZ1658">
        <v>4</v>
      </c>
      <c r="CA1658">
        <v>16</v>
      </c>
      <c r="CB1658">
        <v>16</v>
      </c>
      <c r="CC1658">
        <v>38</v>
      </c>
      <c r="CD1658" s="1">
        <v>43913</v>
      </c>
      <c r="CE1658">
        <v>31</v>
      </c>
      <c r="CF1658">
        <v>27</v>
      </c>
      <c r="CG1658" s="1">
        <v>43488</v>
      </c>
      <c r="CH1658" s="1">
        <v>43824</v>
      </c>
      <c r="CI1658">
        <v>90</v>
      </c>
      <c r="CJ1658">
        <v>9</v>
      </c>
      <c r="CK1658">
        <v>8</v>
      </c>
      <c r="CL1658">
        <v>9</v>
      </c>
      <c r="CM1658">
        <v>10</v>
      </c>
      <c r="CN1658">
        <v>10</v>
      </c>
      <c r="CO1658">
        <v>9</v>
      </c>
      <c r="CP1658" t="s">
        <v>124</v>
      </c>
      <c r="CR1658" t="s">
        <v>142</v>
      </c>
      <c r="CS1658" t="s">
        <v>128</v>
      </c>
      <c r="CT1658" t="s">
        <v>124</v>
      </c>
      <c r="CU1658" t="s">
        <v>188</v>
      </c>
      <c r="CV1658" t="s">
        <v>124</v>
      </c>
      <c r="CW1658" t="s">
        <v>124</v>
      </c>
      <c r="CX1658">
        <v>2</v>
      </c>
      <c r="CY1658">
        <v>2</v>
      </c>
      <c r="CZ1658">
        <v>0</v>
      </c>
      <c r="DA1658">
        <v>0</v>
      </c>
      <c r="DB1658">
        <v>2.1800000000000002</v>
      </c>
    </row>
    <row r="1659" spans="1:106" x14ac:dyDescent="0.2">
      <c r="A1659">
        <v>31798246</v>
      </c>
      <c r="B1659" t="s">
        <v>17032</v>
      </c>
      <c r="C1659">
        <v>20200323043627</v>
      </c>
      <c r="D1659" s="1">
        <v>43913</v>
      </c>
      <c r="E1659" t="s">
        <v>4483</v>
      </c>
      <c r="F1659" t="s">
        <v>4023</v>
      </c>
      <c r="G1659" t="s">
        <v>17033</v>
      </c>
      <c r="H1659" t="s">
        <v>17034</v>
      </c>
      <c r="I1659" t="s">
        <v>111</v>
      </c>
      <c r="J1659" t="s">
        <v>4026</v>
      </c>
      <c r="K1659" t="s">
        <v>922</v>
      </c>
      <c r="L1659" t="s">
        <v>1528</v>
      </c>
      <c r="M1659" t="s">
        <v>924</v>
      </c>
      <c r="N1659" t="s">
        <v>925</v>
      </c>
      <c r="R1659" t="s">
        <v>17035</v>
      </c>
      <c r="T1659">
        <v>9419684</v>
      </c>
      <c r="U1659" t="s">
        <v>928</v>
      </c>
      <c r="V1659" t="s">
        <v>408</v>
      </c>
      <c r="W1659" s="1">
        <v>41561</v>
      </c>
      <c r="X1659" t="s">
        <v>196</v>
      </c>
      <c r="Y1659" s="2" t="s">
        <v>929</v>
      </c>
      <c r="Z1659" t="s">
        <v>243</v>
      </c>
      <c r="AA1659" s="3">
        <v>0.92</v>
      </c>
      <c r="AB1659" s="3">
        <v>0.56999999999999995</v>
      </c>
      <c r="AC1659" t="s">
        <v>124</v>
      </c>
      <c r="AD1659" t="s">
        <v>930</v>
      </c>
      <c r="AE1659" t="s">
        <v>931</v>
      </c>
      <c r="AF1659" t="s">
        <v>869</v>
      </c>
      <c r="AG1659">
        <v>440</v>
      </c>
      <c r="AH1659">
        <v>440</v>
      </c>
      <c r="AI1659" t="s">
        <v>932</v>
      </c>
      <c r="AJ1659" t="s">
        <v>128</v>
      </c>
      <c r="AK1659" t="s">
        <v>124</v>
      </c>
      <c r="AL1659" t="s">
        <v>129</v>
      </c>
      <c r="AN1659" t="s">
        <v>130</v>
      </c>
      <c r="AP1659" t="s">
        <v>131</v>
      </c>
      <c r="AQ1659" t="s">
        <v>132</v>
      </c>
      <c r="AR1659">
        <v>7310</v>
      </c>
      <c r="AS1659" t="s">
        <v>133</v>
      </c>
      <c r="AT1659" t="s">
        <v>134</v>
      </c>
      <c r="AU1659" t="s">
        <v>135</v>
      </c>
      <c r="AV1659" t="s">
        <v>136</v>
      </c>
      <c r="AW1659">
        <v>40.721330000000002</v>
      </c>
      <c r="AX1659">
        <v>-74.037859999999995</v>
      </c>
      <c r="AY1659" t="s">
        <v>128</v>
      </c>
      <c r="AZ1659" t="s">
        <v>185</v>
      </c>
      <c r="BA1659" t="s">
        <v>138</v>
      </c>
      <c r="BB1659">
        <v>3</v>
      </c>
      <c r="BC1659">
        <v>1</v>
      </c>
      <c r="BD1659">
        <v>1</v>
      </c>
      <c r="BE1659">
        <v>2</v>
      </c>
      <c r="BF1659" t="s">
        <v>139</v>
      </c>
      <c r="BG1659" t="s">
        <v>17036</v>
      </c>
      <c r="BI1659" s="4">
        <v>259</v>
      </c>
      <c r="BL1659" s="4">
        <v>0</v>
      </c>
      <c r="BM1659" s="4">
        <v>100</v>
      </c>
      <c r="BN1659">
        <v>1</v>
      </c>
      <c r="BO1659" s="4">
        <v>0</v>
      </c>
      <c r="BP1659">
        <v>2</v>
      </c>
      <c r="BQ1659">
        <v>1125</v>
      </c>
      <c r="BR1659">
        <v>2</v>
      </c>
      <c r="BS1659">
        <v>2</v>
      </c>
      <c r="BT1659">
        <v>1125</v>
      </c>
      <c r="BU1659">
        <v>1125</v>
      </c>
      <c r="BV1659">
        <v>2</v>
      </c>
      <c r="BW1659">
        <v>1125</v>
      </c>
      <c r="BX1659" t="s">
        <v>934</v>
      </c>
      <c r="BY1659" t="s">
        <v>128</v>
      </c>
      <c r="BZ1659">
        <v>18</v>
      </c>
      <c r="CA1659">
        <v>48</v>
      </c>
      <c r="CB1659">
        <v>78</v>
      </c>
      <c r="CC1659">
        <v>162</v>
      </c>
      <c r="CD1659" s="1">
        <v>43913</v>
      </c>
      <c r="CE1659">
        <v>1</v>
      </c>
      <c r="CF1659">
        <v>1</v>
      </c>
      <c r="CG1659" s="1">
        <v>43606</v>
      </c>
      <c r="CH1659" s="1">
        <v>43606</v>
      </c>
      <c r="CI1659">
        <v>100</v>
      </c>
      <c r="CJ1659">
        <v>10</v>
      </c>
      <c r="CK1659">
        <v>8</v>
      </c>
      <c r="CL1659">
        <v>10</v>
      </c>
      <c r="CM1659">
        <v>10</v>
      </c>
      <c r="CN1659">
        <v>10</v>
      </c>
      <c r="CO1659">
        <v>10</v>
      </c>
      <c r="CP1659" t="s">
        <v>124</v>
      </c>
      <c r="CR1659" t="s">
        <v>142</v>
      </c>
      <c r="CS1659" t="s">
        <v>124</v>
      </c>
      <c r="CT1659" t="s">
        <v>124</v>
      </c>
      <c r="CU1659" t="s">
        <v>143</v>
      </c>
      <c r="CV1659" t="s">
        <v>124</v>
      </c>
      <c r="CW1659" t="s">
        <v>128</v>
      </c>
      <c r="CX1659">
        <v>49</v>
      </c>
      <c r="CY1659">
        <v>49</v>
      </c>
      <c r="CZ1659">
        <v>0</v>
      </c>
      <c r="DA1659">
        <v>0</v>
      </c>
      <c r="DB1659">
        <v>0.1</v>
      </c>
    </row>
    <row r="1660" spans="1:106" x14ac:dyDescent="0.2">
      <c r="A1660">
        <v>31798698</v>
      </c>
      <c r="B1660" t="s">
        <v>17037</v>
      </c>
      <c r="C1660">
        <v>20200323043627</v>
      </c>
      <c r="D1660" s="1">
        <v>43913</v>
      </c>
      <c r="E1660" t="s">
        <v>4483</v>
      </c>
      <c r="F1660" t="s">
        <v>4023</v>
      </c>
      <c r="G1660" t="s">
        <v>17033</v>
      </c>
      <c r="H1660" t="s">
        <v>17034</v>
      </c>
      <c r="I1660" t="s">
        <v>111</v>
      </c>
      <c r="J1660" t="s">
        <v>4026</v>
      </c>
      <c r="K1660" t="s">
        <v>922</v>
      </c>
      <c r="L1660" t="s">
        <v>1528</v>
      </c>
      <c r="M1660" t="s">
        <v>924</v>
      </c>
      <c r="N1660" t="s">
        <v>925</v>
      </c>
      <c r="R1660" t="s">
        <v>17038</v>
      </c>
      <c r="T1660">
        <v>9419684</v>
      </c>
      <c r="U1660" t="s">
        <v>928</v>
      </c>
      <c r="V1660" t="s">
        <v>408</v>
      </c>
      <c r="W1660" s="1">
        <v>41561</v>
      </c>
      <c r="X1660" t="s">
        <v>196</v>
      </c>
      <c r="Y1660" s="2" t="s">
        <v>929</v>
      </c>
      <c r="Z1660" t="s">
        <v>243</v>
      </c>
      <c r="AA1660" s="3">
        <v>0.92</v>
      </c>
      <c r="AB1660" s="3">
        <v>0.56999999999999995</v>
      </c>
      <c r="AC1660" t="s">
        <v>124</v>
      </c>
      <c r="AD1660" t="s">
        <v>930</v>
      </c>
      <c r="AE1660" t="s">
        <v>931</v>
      </c>
      <c r="AF1660" t="s">
        <v>869</v>
      </c>
      <c r="AG1660">
        <v>440</v>
      </c>
      <c r="AH1660">
        <v>440</v>
      </c>
      <c r="AI1660" t="s">
        <v>932</v>
      </c>
      <c r="AJ1660" t="s">
        <v>128</v>
      </c>
      <c r="AK1660" t="s">
        <v>124</v>
      </c>
      <c r="AL1660" t="s">
        <v>129</v>
      </c>
      <c r="AN1660" t="s">
        <v>130</v>
      </c>
      <c r="AP1660" t="s">
        <v>131</v>
      </c>
      <c r="AQ1660" t="s">
        <v>132</v>
      </c>
      <c r="AR1660">
        <v>7310</v>
      </c>
      <c r="AS1660" t="s">
        <v>133</v>
      </c>
      <c r="AT1660" t="s">
        <v>134</v>
      </c>
      <c r="AU1660" t="s">
        <v>135</v>
      </c>
      <c r="AV1660" t="s">
        <v>136</v>
      </c>
      <c r="AW1660">
        <v>40.722810000000003</v>
      </c>
      <c r="AX1660">
        <v>-74.036029999999997</v>
      </c>
      <c r="AY1660" t="s">
        <v>128</v>
      </c>
      <c r="AZ1660" t="s">
        <v>185</v>
      </c>
      <c r="BA1660" t="s">
        <v>138</v>
      </c>
      <c r="BB1660">
        <v>3</v>
      </c>
      <c r="BC1660">
        <v>1</v>
      </c>
      <c r="BD1660">
        <v>1</v>
      </c>
      <c r="BE1660">
        <v>2</v>
      </c>
      <c r="BF1660" t="s">
        <v>139</v>
      </c>
      <c r="BG1660" t="s">
        <v>17036</v>
      </c>
      <c r="BI1660" s="4">
        <v>259</v>
      </c>
      <c r="BL1660" s="4">
        <v>0</v>
      </c>
      <c r="BM1660" s="4">
        <v>100</v>
      </c>
      <c r="BN1660">
        <v>1</v>
      </c>
      <c r="BO1660" s="4">
        <v>0</v>
      </c>
      <c r="BP1660">
        <v>2</v>
      </c>
      <c r="BQ1660">
        <v>1125</v>
      </c>
      <c r="BR1660">
        <v>2</v>
      </c>
      <c r="BS1660">
        <v>2</v>
      </c>
      <c r="BT1660">
        <v>1125</v>
      </c>
      <c r="BU1660">
        <v>1125</v>
      </c>
      <c r="BV1660">
        <v>2</v>
      </c>
      <c r="BW1660">
        <v>1125</v>
      </c>
      <c r="BX1660" t="s">
        <v>934</v>
      </c>
      <c r="BY1660" t="s">
        <v>128</v>
      </c>
      <c r="BZ1660">
        <v>18</v>
      </c>
      <c r="CA1660">
        <v>48</v>
      </c>
      <c r="CB1660">
        <v>78</v>
      </c>
      <c r="CC1660">
        <v>162</v>
      </c>
      <c r="CD1660" s="1">
        <v>43913</v>
      </c>
      <c r="CE1660">
        <v>0</v>
      </c>
      <c r="CF1660">
        <v>0</v>
      </c>
      <c r="CP1660" t="s">
        <v>124</v>
      </c>
      <c r="CR1660" t="s">
        <v>142</v>
      </c>
      <c r="CS1660" t="s">
        <v>124</v>
      </c>
      <c r="CT1660" t="s">
        <v>124</v>
      </c>
      <c r="CU1660" t="s">
        <v>143</v>
      </c>
      <c r="CV1660" t="s">
        <v>124</v>
      </c>
      <c r="CW1660" t="s">
        <v>128</v>
      </c>
      <c r="CX1660">
        <v>49</v>
      </c>
      <c r="CY1660">
        <v>49</v>
      </c>
      <c r="CZ1660">
        <v>0</v>
      </c>
      <c r="DA1660">
        <v>0</v>
      </c>
    </row>
    <row r="1661" spans="1:106" x14ac:dyDescent="0.2">
      <c r="A1661">
        <v>31800925</v>
      </c>
      <c r="B1661" t="s">
        <v>17039</v>
      </c>
      <c r="C1661">
        <v>20200323043627</v>
      </c>
      <c r="D1661" s="1">
        <v>43913</v>
      </c>
      <c r="E1661" t="s">
        <v>4483</v>
      </c>
      <c r="F1661" t="s">
        <v>4023</v>
      </c>
      <c r="G1661" t="s">
        <v>17033</v>
      </c>
      <c r="H1661" t="s">
        <v>17034</v>
      </c>
      <c r="I1661" t="s">
        <v>111</v>
      </c>
      <c r="J1661" t="s">
        <v>4026</v>
      </c>
      <c r="K1661" t="s">
        <v>922</v>
      </c>
      <c r="L1661" t="s">
        <v>1528</v>
      </c>
      <c r="M1661" t="s">
        <v>924</v>
      </c>
      <c r="N1661" t="s">
        <v>925</v>
      </c>
      <c r="R1661" t="s">
        <v>17040</v>
      </c>
      <c r="T1661">
        <v>9419684</v>
      </c>
      <c r="U1661" t="s">
        <v>928</v>
      </c>
      <c r="V1661" t="s">
        <v>408</v>
      </c>
      <c r="W1661" s="1">
        <v>41561</v>
      </c>
      <c r="X1661" t="s">
        <v>196</v>
      </c>
      <c r="Y1661" s="2" t="s">
        <v>929</v>
      </c>
      <c r="Z1661" t="s">
        <v>243</v>
      </c>
      <c r="AA1661" s="3">
        <v>0.92</v>
      </c>
      <c r="AB1661" s="3">
        <v>0.56999999999999995</v>
      </c>
      <c r="AC1661" t="s">
        <v>124</v>
      </c>
      <c r="AD1661" t="s">
        <v>930</v>
      </c>
      <c r="AE1661" t="s">
        <v>931</v>
      </c>
      <c r="AF1661" t="s">
        <v>869</v>
      </c>
      <c r="AG1661">
        <v>440</v>
      </c>
      <c r="AH1661">
        <v>440</v>
      </c>
      <c r="AI1661" t="s">
        <v>932</v>
      </c>
      <c r="AJ1661" t="s">
        <v>128</v>
      </c>
      <c r="AK1661" t="s">
        <v>124</v>
      </c>
      <c r="AL1661" t="s">
        <v>129</v>
      </c>
      <c r="AN1661" t="s">
        <v>130</v>
      </c>
      <c r="AP1661" t="s">
        <v>131</v>
      </c>
      <c r="AQ1661" t="s">
        <v>132</v>
      </c>
      <c r="AR1661">
        <v>7310</v>
      </c>
      <c r="AS1661" t="s">
        <v>133</v>
      </c>
      <c r="AT1661" t="s">
        <v>134</v>
      </c>
      <c r="AU1661" t="s">
        <v>135</v>
      </c>
      <c r="AV1661" t="s">
        <v>136</v>
      </c>
      <c r="AW1661">
        <v>40.721380000000003</v>
      </c>
      <c r="AX1661">
        <v>-74.037790000000001</v>
      </c>
      <c r="AY1661" t="s">
        <v>128</v>
      </c>
      <c r="AZ1661" t="s">
        <v>185</v>
      </c>
      <c r="BA1661" t="s">
        <v>138</v>
      </c>
      <c r="BB1661">
        <v>3</v>
      </c>
      <c r="BC1661">
        <v>1</v>
      </c>
      <c r="BD1661">
        <v>1</v>
      </c>
      <c r="BE1661">
        <v>2</v>
      </c>
      <c r="BF1661" t="s">
        <v>139</v>
      </c>
      <c r="BG1661" t="s">
        <v>17036</v>
      </c>
      <c r="BI1661" s="4">
        <v>259</v>
      </c>
      <c r="BL1661" s="4">
        <v>0</v>
      </c>
      <c r="BM1661" s="4">
        <v>100</v>
      </c>
      <c r="BN1661">
        <v>1</v>
      </c>
      <c r="BO1661" s="4">
        <v>0</v>
      </c>
      <c r="BP1661">
        <v>2</v>
      </c>
      <c r="BQ1661">
        <v>1125</v>
      </c>
      <c r="BR1661">
        <v>2</v>
      </c>
      <c r="BS1661">
        <v>2</v>
      </c>
      <c r="BT1661">
        <v>1125</v>
      </c>
      <c r="BU1661">
        <v>1125</v>
      </c>
      <c r="BV1661">
        <v>2</v>
      </c>
      <c r="BW1661">
        <v>1125</v>
      </c>
      <c r="BX1661" t="s">
        <v>934</v>
      </c>
      <c r="BY1661" t="s">
        <v>128</v>
      </c>
      <c r="BZ1661">
        <v>18</v>
      </c>
      <c r="CA1661">
        <v>48</v>
      </c>
      <c r="CB1661">
        <v>78</v>
      </c>
      <c r="CC1661">
        <v>162</v>
      </c>
      <c r="CD1661" s="1">
        <v>43913</v>
      </c>
      <c r="CE1661">
        <v>0</v>
      </c>
      <c r="CF1661">
        <v>0</v>
      </c>
      <c r="CP1661" t="s">
        <v>124</v>
      </c>
      <c r="CR1661" t="s">
        <v>142</v>
      </c>
      <c r="CS1661" t="s">
        <v>124</v>
      </c>
      <c r="CT1661" t="s">
        <v>124</v>
      </c>
      <c r="CU1661" t="s">
        <v>143</v>
      </c>
      <c r="CV1661" t="s">
        <v>124</v>
      </c>
      <c r="CW1661" t="s">
        <v>128</v>
      </c>
      <c r="CX1661">
        <v>49</v>
      </c>
      <c r="CY1661">
        <v>49</v>
      </c>
      <c r="CZ1661">
        <v>0</v>
      </c>
      <c r="DA1661">
        <v>0</v>
      </c>
    </row>
    <row r="1662" spans="1:106" x14ac:dyDescent="0.2">
      <c r="A1662">
        <v>31838179</v>
      </c>
      <c r="B1662" t="s">
        <v>17041</v>
      </c>
      <c r="C1662">
        <v>20200323043627</v>
      </c>
      <c r="D1662" s="1">
        <v>43913</v>
      </c>
      <c r="E1662" t="s">
        <v>17042</v>
      </c>
      <c r="F1662" t="s">
        <v>17043</v>
      </c>
      <c r="G1662" t="s">
        <v>17044</v>
      </c>
      <c r="H1662" t="s">
        <v>17045</v>
      </c>
      <c r="I1662" t="s">
        <v>111</v>
      </c>
      <c r="J1662" t="s">
        <v>3432</v>
      </c>
      <c r="K1662" t="s">
        <v>3433</v>
      </c>
      <c r="L1662" t="s">
        <v>5948</v>
      </c>
      <c r="M1662" t="s">
        <v>5949</v>
      </c>
      <c r="N1662" t="s">
        <v>5950</v>
      </c>
      <c r="O1662" t="s">
        <v>1959</v>
      </c>
      <c r="R1662" t="s">
        <v>17046</v>
      </c>
      <c r="T1662">
        <v>1410306</v>
      </c>
      <c r="U1662" t="s">
        <v>1979</v>
      </c>
      <c r="V1662" t="s">
        <v>1980</v>
      </c>
      <c r="W1662" s="1">
        <v>40862</v>
      </c>
      <c r="X1662" t="s">
        <v>121</v>
      </c>
      <c r="Y1662" t="s">
        <v>1981</v>
      </c>
      <c r="Z1662" t="s">
        <v>123</v>
      </c>
      <c r="AA1662" s="3">
        <v>0.99</v>
      </c>
      <c r="AB1662" s="3">
        <v>0.99</v>
      </c>
      <c r="AC1662" t="s">
        <v>124</v>
      </c>
      <c r="AD1662" t="s">
        <v>1982</v>
      </c>
      <c r="AE1662" t="s">
        <v>1983</v>
      </c>
      <c r="AF1662" t="s">
        <v>1984</v>
      </c>
      <c r="AG1662">
        <v>34</v>
      </c>
      <c r="AH1662">
        <v>34</v>
      </c>
      <c r="AI1662" t="s">
        <v>1985</v>
      </c>
      <c r="AJ1662" t="s">
        <v>128</v>
      </c>
      <c r="AK1662" t="s">
        <v>128</v>
      </c>
      <c r="AL1662" t="s">
        <v>129</v>
      </c>
      <c r="AN1662" t="s">
        <v>161</v>
      </c>
      <c r="AP1662" t="s">
        <v>131</v>
      </c>
      <c r="AQ1662" t="s">
        <v>132</v>
      </c>
      <c r="AR1662">
        <v>7306</v>
      </c>
      <c r="AS1662" t="s">
        <v>133</v>
      </c>
      <c r="AT1662" t="s">
        <v>134</v>
      </c>
      <c r="AU1662" t="s">
        <v>135</v>
      </c>
      <c r="AV1662" t="s">
        <v>136</v>
      </c>
      <c r="AW1662">
        <v>40.731409999999997</v>
      </c>
      <c r="AX1662">
        <v>-74.056460000000001</v>
      </c>
      <c r="AY1662" t="s">
        <v>128</v>
      </c>
      <c r="AZ1662" t="s">
        <v>247</v>
      </c>
      <c r="BA1662" t="s">
        <v>163</v>
      </c>
      <c r="BB1662">
        <v>2</v>
      </c>
      <c r="BC1662">
        <v>2</v>
      </c>
      <c r="BD1662">
        <v>1</v>
      </c>
      <c r="BE1662">
        <v>1</v>
      </c>
      <c r="BF1662" t="s">
        <v>139</v>
      </c>
      <c r="BG1662" t="s">
        <v>17047</v>
      </c>
      <c r="BI1662" s="4">
        <v>35</v>
      </c>
      <c r="BL1662" s="4">
        <v>150</v>
      </c>
      <c r="BM1662" s="4">
        <v>75</v>
      </c>
      <c r="BN1662">
        <v>1</v>
      </c>
      <c r="BO1662" s="4">
        <v>0</v>
      </c>
      <c r="BP1662">
        <v>1</v>
      </c>
      <c r="BQ1662">
        <v>1125</v>
      </c>
      <c r="BR1662">
        <v>1</v>
      </c>
      <c r="BS1662">
        <v>1</v>
      </c>
      <c r="BT1662">
        <v>1125</v>
      </c>
      <c r="BU1662">
        <v>1125</v>
      </c>
      <c r="BV1662">
        <v>1</v>
      </c>
      <c r="BW1662">
        <v>1125</v>
      </c>
      <c r="BX1662" t="s">
        <v>332</v>
      </c>
      <c r="BY1662" t="s">
        <v>128</v>
      </c>
      <c r="BZ1662">
        <v>24</v>
      </c>
      <c r="CA1662">
        <v>54</v>
      </c>
      <c r="CB1662">
        <v>84</v>
      </c>
      <c r="CC1662">
        <v>174</v>
      </c>
      <c r="CD1662" s="1">
        <v>43913</v>
      </c>
      <c r="CE1662">
        <v>25</v>
      </c>
      <c r="CF1662">
        <v>22</v>
      </c>
      <c r="CG1662" s="1">
        <v>43525</v>
      </c>
      <c r="CH1662" s="1">
        <v>43898</v>
      </c>
      <c r="CI1662">
        <v>97</v>
      </c>
      <c r="CJ1662">
        <v>10</v>
      </c>
      <c r="CK1662">
        <v>10</v>
      </c>
      <c r="CL1662">
        <v>10</v>
      </c>
      <c r="CM1662">
        <v>10</v>
      </c>
      <c r="CN1662">
        <v>10</v>
      </c>
      <c r="CO1662">
        <v>10</v>
      </c>
      <c r="CP1662" t="s">
        <v>124</v>
      </c>
      <c r="CR1662" t="s">
        <v>142</v>
      </c>
      <c r="CS1662" t="s">
        <v>128</v>
      </c>
      <c r="CT1662" t="s">
        <v>124</v>
      </c>
      <c r="CU1662" t="s">
        <v>188</v>
      </c>
      <c r="CV1662" t="s">
        <v>124</v>
      </c>
      <c r="CW1662" t="s">
        <v>124</v>
      </c>
      <c r="CX1662">
        <v>29</v>
      </c>
      <c r="CY1662">
        <v>1</v>
      </c>
      <c r="CZ1662">
        <v>28</v>
      </c>
      <c r="DA1662">
        <v>0</v>
      </c>
      <c r="DB1662">
        <v>1.93</v>
      </c>
    </row>
    <row r="1663" spans="1:106" x14ac:dyDescent="0.2">
      <c r="A1663">
        <v>31866072</v>
      </c>
      <c r="B1663" t="s">
        <v>17048</v>
      </c>
      <c r="C1663">
        <v>20200323043627</v>
      </c>
      <c r="D1663" s="1">
        <v>43913</v>
      </c>
      <c r="E1663" t="s">
        <v>17049</v>
      </c>
      <c r="F1663" t="s">
        <v>17050</v>
      </c>
      <c r="G1663" t="s">
        <v>17051</v>
      </c>
      <c r="H1663" t="s">
        <v>17052</v>
      </c>
      <c r="I1663" t="s">
        <v>111</v>
      </c>
      <c r="J1663" t="s">
        <v>17053</v>
      </c>
      <c r="L1663" t="s">
        <v>17054</v>
      </c>
      <c r="O1663" t="e">
        <f>- there is a pet agreement that need to Be signed before pet comes. If pet damages or ruins any furniture. owner will have to pay for damages or cleaning in full</f>
        <v>#NAME?</v>
      </c>
      <c r="R1663" t="s">
        <v>17055</v>
      </c>
      <c r="T1663">
        <v>23719580</v>
      </c>
      <c r="U1663" t="s">
        <v>17056</v>
      </c>
      <c r="V1663" t="s">
        <v>17057</v>
      </c>
      <c r="W1663" s="1">
        <v>41956</v>
      </c>
      <c r="X1663" t="s">
        <v>409</v>
      </c>
      <c r="Y1663" t="s">
        <v>17058</v>
      </c>
      <c r="Z1663" t="s">
        <v>123</v>
      </c>
      <c r="AA1663" s="3">
        <v>1</v>
      </c>
      <c r="AB1663" s="3">
        <v>0.33</v>
      </c>
      <c r="AC1663" t="s">
        <v>124</v>
      </c>
      <c r="AD1663" t="s">
        <v>17059</v>
      </c>
      <c r="AE1663" t="s">
        <v>17060</v>
      </c>
      <c r="AG1663">
        <v>1</v>
      </c>
      <c r="AH1663">
        <v>1</v>
      </c>
      <c r="AI1663" t="s">
        <v>426</v>
      </c>
      <c r="AJ1663" t="s">
        <v>128</v>
      </c>
      <c r="AK1663" t="s">
        <v>128</v>
      </c>
      <c r="AL1663" t="s">
        <v>1596</v>
      </c>
      <c r="AN1663" t="s">
        <v>514</v>
      </c>
      <c r="AP1663" t="s">
        <v>1597</v>
      </c>
      <c r="AQ1663" t="s">
        <v>132</v>
      </c>
      <c r="AR1663">
        <v>7087</v>
      </c>
      <c r="AS1663" t="s">
        <v>133</v>
      </c>
      <c r="AT1663" t="s">
        <v>1598</v>
      </c>
      <c r="AU1663" t="s">
        <v>135</v>
      </c>
      <c r="AV1663" t="s">
        <v>136</v>
      </c>
      <c r="AW1663">
        <v>40.755830000000003</v>
      </c>
      <c r="AX1663">
        <v>-74.04374</v>
      </c>
      <c r="AY1663" t="s">
        <v>128</v>
      </c>
      <c r="AZ1663" t="s">
        <v>162</v>
      </c>
      <c r="BA1663" t="s">
        <v>138</v>
      </c>
      <c r="BB1663">
        <v>4</v>
      </c>
      <c r="BC1663">
        <v>1</v>
      </c>
      <c r="BD1663">
        <v>1</v>
      </c>
      <c r="BE1663">
        <v>2</v>
      </c>
      <c r="BF1663" t="s">
        <v>139</v>
      </c>
      <c r="BG1663" t="s">
        <v>17061</v>
      </c>
      <c r="BI1663" s="4">
        <v>100</v>
      </c>
      <c r="BL1663" s="4">
        <v>0</v>
      </c>
      <c r="BM1663" s="4">
        <v>125</v>
      </c>
      <c r="BN1663">
        <v>1</v>
      </c>
      <c r="BO1663" s="4">
        <v>0</v>
      </c>
      <c r="BP1663">
        <v>7</v>
      </c>
      <c r="BQ1663">
        <v>800</v>
      </c>
      <c r="BR1663">
        <v>7</v>
      </c>
      <c r="BS1663">
        <v>7</v>
      </c>
      <c r="BT1663">
        <v>1125</v>
      </c>
      <c r="BU1663">
        <v>1125</v>
      </c>
      <c r="BV1663">
        <v>7</v>
      </c>
      <c r="BW1663">
        <v>1125</v>
      </c>
      <c r="BX1663" t="s">
        <v>187</v>
      </c>
      <c r="BY1663" t="s">
        <v>128</v>
      </c>
      <c r="BZ1663">
        <v>0</v>
      </c>
      <c r="CA1663">
        <v>0</v>
      </c>
      <c r="CB1663">
        <v>0</v>
      </c>
      <c r="CC1663">
        <v>12</v>
      </c>
      <c r="CD1663" s="1">
        <v>43913</v>
      </c>
      <c r="CE1663">
        <v>1</v>
      </c>
      <c r="CF1663">
        <v>1</v>
      </c>
      <c r="CG1663" s="1">
        <v>43847</v>
      </c>
      <c r="CH1663" s="1">
        <v>43847</v>
      </c>
      <c r="CI1663">
        <v>80</v>
      </c>
      <c r="CJ1663">
        <v>8</v>
      </c>
      <c r="CK1663">
        <v>8</v>
      </c>
      <c r="CL1663">
        <v>10</v>
      </c>
      <c r="CM1663">
        <v>8</v>
      </c>
      <c r="CN1663">
        <v>10</v>
      </c>
      <c r="CO1663">
        <v>8</v>
      </c>
      <c r="CP1663" t="s">
        <v>124</v>
      </c>
      <c r="CR1663" t="s">
        <v>588</v>
      </c>
      <c r="CS1663" t="s">
        <v>128</v>
      </c>
      <c r="CT1663" t="s">
        <v>124</v>
      </c>
      <c r="CU1663" t="s">
        <v>143</v>
      </c>
      <c r="CV1663" t="s">
        <v>124</v>
      </c>
      <c r="CW1663" t="s">
        <v>124</v>
      </c>
      <c r="CX1663">
        <v>1</v>
      </c>
      <c r="CY1663">
        <v>1</v>
      </c>
      <c r="CZ1663">
        <v>0</v>
      </c>
      <c r="DA1663">
        <v>0</v>
      </c>
      <c r="DB1663">
        <v>0.45</v>
      </c>
    </row>
    <row r="1664" spans="1:106" x14ac:dyDescent="0.2">
      <c r="A1664">
        <v>31869976</v>
      </c>
      <c r="B1664" t="s">
        <v>17062</v>
      </c>
      <c r="C1664">
        <v>20200323043627</v>
      </c>
      <c r="D1664" s="1">
        <v>43913</v>
      </c>
      <c r="E1664" t="s">
        <v>17063</v>
      </c>
      <c r="F1664" t="s">
        <v>17064</v>
      </c>
      <c r="G1664" t="s">
        <v>17065</v>
      </c>
      <c r="H1664" t="s">
        <v>17066</v>
      </c>
      <c r="I1664" t="s">
        <v>111</v>
      </c>
      <c r="J1664" t="s">
        <v>17067</v>
      </c>
      <c r="L1664" t="s">
        <v>17068</v>
      </c>
      <c r="N1664" t="s">
        <v>17069</v>
      </c>
      <c r="R1664" t="s">
        <v>17070</v>
      </c>
      <c r="T1664">
        <v>17995417</v>
      </c>
      <c r="U1664" t="s">
        <v>16174</v>
      </c>
      <c r="V1664" t="s">
        <v>2969</v>
      </c>
      <c r="W1664" s="1">
        <v>41832</v>
      </c>
      <c r="X1664" t="s">
        <v>196</v>
      </c>
      <c r="Y1664" s="2" t="s">
        <v>16175</v>
      </c>
      <c r="Z1664" t="s">
        <v>123</v>
      </c>
      <c r="AA1664" s="3">
        <v>1</v>
      </c>
      <c r="AB1664" s="3">
        <v>0.87</v>
      </c>
      <c r="AC1664" t="s">
        <v>128</v>
      </c>
      <c r="AD1664" t="s">
        <v>16176</v>
      </c>
      <c r="AE1664" t="s">
        <v>16177</v>
      </c>
      <c r="AG1664">
        <v>4</v>
      </c>
      <c r="AH1664">
        <v>4</v>
      </c>
      <c r="AI1664" t="s">
        <v>426</v>
      </c>
      <c r="AJ1664" t="s">
        <v>128</v>
      </c>
      <c r="AK1664" t="s">
        <v>128</v>
      </c>
      <c r="AL1664" t="s">
        <v>129</v>
      </c>
      <c r="AN1664" t="s">
        <v>232</v>
      </c>
      <c r="AP1664" t="s">
        <v>131</v>
      </c>
      <c r="AQ1664" t="s">
        <v>132</v>
      </c>
      <c r="AR1664">
        <v>7305</v>
      </c>
      <c r="AS1664" t="s">
        <v>133</v>
      </c>
      <c r="AT1664" t="s">
        <v>134</v>
      </c>
      <c r="AU1664" t="s">
        <v>135</v>
      </c>
      <c r="AV1664" t="s">
        <v>136</v>
      </c>
      <c r="AW1664">
        <v>40.70196</v>
      </c>
      <c r="AX1664">
        <v>-74.076509999999999</v>
      </c>
      <c r="AY1664" t="s">
        <v>128</v>
      </c>
      <c r="AZ1664" t="s">
        <v>185</v>
      </c>
      <c r="BA1664" t="s">
        <v>138</v>
      </c>
      <c r="BB1664">
        <v>8</v>
      </c>
      <c r="BC1664">
        <v>1</v>
      </c>
      <c r="BD1664">
        <v>3</v>
      </c>
      <c r="BE1664">
        <v>3</v>
      </c>
      <c r="BF1664" t="s">
        <v>139</v>
      </c>
      <c r="BG1664" t="s">
        <v>17071</v>
      </c>
      <c r="BI1664" s="4">
        <v>99</v>
      </c>
      <c r="BL1664" s="4">
        <v>170</v>
      </c>
      <c r="BM1664" s="4">
        <v>60</v>
      </c>
      <c r="BN1664">
        <v>1</v>
      </c>
      <c r="BO1664" s="4">
        <v>20</v>
      </c>
      <c r="BP1664">
        <v>1</v>
      </c>
      <c r="BQ1664">
        <v>1125</v>
      </c>
      <c r="BR1664">
        <v>1</v>
      </c>
      <c r="BS1664">
        <v>1</v>
      </c>
      <c r="BT1664">
        <v>1125</v>
      </c>
      <c r="BU1664">
        <v>1125</v>
      </c>
      <c r="BV1664">
        <v>1</v>
      </c>
      <c r="BW1664">
        <v>1125</v>
      </c>
      <c r="BX1664" t="s">
        <v>415</v>
      </c>
      <c r="BY1664" t="s">
        <v>128</v>
      </c>
      <c r="BZ1664">
        <v>30</v>
      </c>
      <c r="CA1664">
        <v>60</v>
      </c>
      <c r="CB1664">
        <v>90</v>
      </c>
      <c r="CC1664">
        <v>365</v>
      </c>
      <c r="CD1664" s="1">
        <v>43913</v>
      </c>
      <c r="CE1664">
        <v>38</v>
      </c>
      <c r="CF1664">
        <v>30</v>
      </c>
      <c r="CG1664" s="1">
        <v>43506</v>
      </c>
      <c r="CH1664" s="1">
        <v>43849</v>
      </c>
      <c r="CI1664">
        <v>96</v>
      </c>
      <c r="CJ1664">
        <v>10</v>
      </c>
      <c r="CK1664">
        <v>9</v>
      </c>
      <c r="CL1664">
        <v>10</v>
      </c>
      <c r="CM1664">
        <v>10</v>
      </c>
      <c r="CN1664">
        <v>9</v>
      </c>
      <c r="CO1664">
        <v>9</v>
      </c>
      <c r="CP1664" t="s">
        <v>124</v>
      </c>
      <c r="CR1664" t="s">
        <v>142</v>
      </c>
      <c r="CS1664" t="s">
        <v>124</v>
      </c>
      <c r="CT1664" t="s">
        <v>124</v>
      </c>
      <c r="CU1664" t="s">
        <v>188</v>
      </c>
      <c r="CV1664" t="s">
        <v>124</v>
      </c>
      <c r="CW1664" t="s">
        <v>124</v>
      </c>
      <c r="CX1664">
        <v>4</v>
      </c>
      <c r="CY1664">
        <v>4</v>
      </c>
      <c r="CZ1664">
        <v>0</v>
      </c>
      <c r="DA1664">
        <v>0</v>
      </c>
      <c r="DB1664">
        <v>2.79</v>
      </c>
    </row>
    <row r="1665" spans="1:106" x14ac:dyDescent="0.2">
      <c r="A1665">
        <v>31874149</v>
      </c>
      <c r="B1665" t="s">
        <v>17072</v>
      </c>
      <c r="C1665">
        <v>20200323043627</v>
      </c>
      <c r="D1665" s="1">
        <v>43913</v>
      </c>
      <c r="E1665" t="s">
        <v>17073</v>
      </c>
      <c r="F1665" t="s">
        <v>17074</v>
      </c>
      <c r="G1665" t="s">
        <v>17075</v>
      </c>
      <c r="H1665" t="s">
        <v>17076</v>
      </c>
      <c r="I1665" t="s">
        <v>111</v>
      </c>
      <c r="J1665" t="s">
        <v>9920</v>
      </c>
      <c r="K1665" t="s">
        <v>17077</v>
      </c>
      <c r="L1665" t="s">
        <v>17078</v>
      </c>
      <c r="M1665" t="s">
        <v>17079</v>
      </c>
      <c r="N1665" t="s">
        <v>14158</v>
      </c>
      <c r="O1665" t="s">
        <v>17080</v>
      </c>
      <c r="R1665" t="s">
        <v>17081</v>
      </c>
      <c r="T1665">
        <v>141713210</v>
      </c>
      <c r="U1665" t="s">
        <v>9927</v>
      </c>
      <c r="V1665" t="s">
        <v>9928</v>
      </c>
      <c r="W1665" s="1">
        <v>42937</v>
      </c>
      <c r="X1665" t="s">
        <v>196</v>
      </c>
      <c r="Y1665" s="2" t="s">
        <v>9929</v>
      </c>
      <c r="Z1665" t="s">
        <v>123</v>
      </c>
      <c r="AA1665" s="3">
        <v>1</v>
      </c>
      <c r="AB1665" s="3">
        <v>0.98</v>
      </c>
      <c r="AC1665" t="s">
        <v>124</v>
      </c>
      <c r="AD1665" t="s">
        <v>9930</v>
      </c>
      <c r="AE1665" t="s">
        <v>9931</v>
      </c>
      <c r="AF1665" t="s">
        <v>9932</v>
      </c>
      <c r="AG1665">
        <v>6</v>
      </c>
      <c r="AH1665">
        <v>6</v>
      </c>
      <c r="AI1665" t="s">
        <v>870</v>
      </c>
      <c r="AJ1665" t="s">
        <v>128</v>
      </c>
      <c r="AK1665" t="s">
        <v>124</v>
      </c>
      <c r="AL1665" t="s">
        <v>129</v>
      </c>
      <c r="AN1665" t="s">
        <v>514</v>
      </c>
      <c r="AP1665" t="s">
        <v>131</v>
      </c>
      <c r="AQ1665" t="s">
        <v>132</v>
      </c>
      <c r="AR1665">
        <v>7307</v>
      </c>
      <c r="AS1665" t="s">
        <v>133</v>
      </c>
      <c r="AT1665" t="s">
        <v>134</v>
      </c>
      <c r="AU1665" t="s">
        <v>135</v>
      </c>
      <c r="AV1665" t="s">
        <v>136</v>
      </c>
      <c r="AW1665">
        <v>40.742049999999999</v>
      </c>
      <c r="AX1665">
        <v>-74.042749999999998</v>
      </c>
      <c r="AY1665" t="s">
        <v>128</v>
      </c>
      <c r="AZ1665" t="s">
        <v>185</v>
      </c>
      <c r="BA1665" t="s">
        <v>138</v>
      </c>
      <c r="BB1665">
        <v>14</v>
      </c>
      <c r="BC1665">
        <v>1.5</v>
      </c>
      <c r="BD1665">
        <v>3</v>
      </c>
      <c r="BE1665">
        <v>7</v>
      </c>
      <c r="BF1665" t="s">
        <v>139</v>
      </c>
      <c r="BG1665" t="s">
        <v>17082</v>
      </c>
      <c r="BI1665" s="4">
        <v>170</v>
      </c>
      <c r="BL1665" s="4">
        <v>350</v>
      </c>
      <c r="BM1665" s="4">
        <v>120</v>
      </c>
      <c r="BN1665">
        <v>4</v>
      </c>
      <c r="BO1665" s="4">
        <v>20</v>
      </c>
      <c r="BP1665">
        <v>2</v>
      </c>
      <c r="BQ1665">
        <v>1125</v>
      </c>
      <c r="BR1665">
        <v>2</v>
      </c>
      <c r="BS1665">
        <v>2</v>
      </c>
      <c r="BT1665">
        <v>1125</v>
      </c>
      <c r="BU1665">
        <v>1125</v>
      </c>
      <c r="BV1665">
        <v>2</v>
      </c>
      <c r="BW1665">
        <v>1125</v>
      </c>
      <c r="BX1665" t="s">
        <v>535</v>
      </c>
      <c r="BY1665" t="s">
        <v>128</v>
      </c>
      <c r="BZ1665">
        <v>30</v>
      </c>
      <c r="CA1665">
        <v>60</v>
      </c>
      <c r="CB1665">
        <v>90</v>
      </c>
      <c r="CC1665">
        <v>192</v>
      </c>
      <c r="CD1665" s="1">
        <v>43913</v>
      </c>
      <c r="CE1665">
        <v>26</v>
      </c>
      <c r="CF1665">
        <v>25</v>
      </c>
      <c r="CG1665" s="1">
        <v>43534</v>
      </c>
      <c r="CH1665" s="1">
        <v>43905</v>
      </c>
      <c r="CI1665">
        <v>91</v>
      </c>
      <c r="CJ1665">
        <v>9</v>
      </c>
      <c r="CK1665">
        <v>9</v>
      </c>
      <c r="CL1665">
        <v>10</v>
      </c>
      <c r="CM1665">
        <v>10</v>
      </c>
      <c r="CN1665">
        <v>9</v>
      </c>
      <c r="CO1665">
        <v>9</v>
      </c>
      <c r="CP1665" t="s">
        <v>124</v>
      </c>
      <c r="CR1665" t="s">
        <v>142</v>
      </c>
      <c r="CS1665" t="s">
        <v>124</v>
      </c>
      <c r="CT1665" t="s">
        <v>124</v>
      </c>
      <c r="CU1665" t="s">
        <v>188</v>
      </c>
      <c r="CV1665" t="s">
        <v>124</v>
      </c>
      <c r="CW1665" t="s">
        <v>124</v>
      </c>
      <c r="CX1665">
        <v>6</v>
      </c>
      <c r="CY1665">
        <v>6</v>
      </c>
      <c r="CZ1665">
        <v>0</v>
      </c>
      <c r="DA1665">
        <v>0</v>
      </c>
      <c r="DB1665">
        <v>2.0499999999999998</v>
      </c>
    </row>
    <row r="1666" spans="1:106" x14ac:dyDescent="0.2">
      <c r="A1666">
        <v>31877155</v>
      </c>
      <c r="B1666" t="s">
        <v>17083</v>
      </c>
      <c r="C1666">
        <v>20200323043627</v>
      </c>
      <c r="D1666" s="1">
        <v>43913</v>
      </c>
      <c r="E1666" t="s">
        <v>17084</v>
      </c>
      <c r="F1666" t="s">
        <v>17085</v>
      </c>
      <c r="G1666" t="s">
        <v>17086</v>
      </c>
      <c r="H1666" t="s">
        <v>17087</v>
      </c>
      <c r="I1666" t="s">
        <v>111</v>
      </c>
      <c r="J1666" t="s">
        <v>17088</v>
      </c>
      <c r="K1666" t="s">
        <v>17089</v>
      </c>
      <c r="L1666" t="s">
        <v>17090</v>
      </c>
      <c r="O1666" t="s">
        <v>17091</v>
      </c>
      <c r="R1666" t="s">
        <v>17092</v>
      </c>
      <c r="T1666">
        <v>153017365</v>
      </c>
      <c r="U1666" t="s">
        <v>17093</v>
      </c>
      <c r="V1666" t="s">
        <v>17094</v>
      </c>
      <c r="W1666" s="1">
        <v>43010</v>
      </c>
      <c r="X1666" t="s">
        <v>121</v>
      </c>
      <c r="Y1666" t="s">
        <v>17095</v>
      </c>
      <c r="Z1666" t="s">
        <v>123</v>
      </c>
      <c r="AA1666" s="3">
        <v>1</v>
      </c>
      <c r="AB1666" s="3">
        <v>0.98</v>
      </c>
      <c r="AC1666" t="s">
        <v>124</v>
      </c>
      <c r="AD1666" t="s">
        <v>17096</v>
      </c>
      <c r="AE1666" t="s">
        <v>17097</v>
      </c>
      <c r="AG1666">
        <v>1</v>
      </c>
      <c r="AH1666">
        <v>1</v>
      </c>
      <c r="AI1666" t="s">
        <v>12719</v>
      </c>
      <c r="AJ1666" t="s">
        <v>128</v>
      </c>
      <c r="AK1666" t="s">
        <v>124</v>
      </c>
      <c r="AL1666" t="s">
        <v>129</v>
      </c>
      <c r="AN1666" t="s">
        <v>514</v>
      </c>
      <c r="AP1666" t="s">
        <v>131</v>
      </c>
      <c r="AQ1666" t="s">
        <v>132</v>
      </c>
      <c r="AR1666">
        <v>7307</v>
      </c>
      <c r="AS1666" t="s">
        <v>133</v>
      </c>
      <c r="AT1666" t="s">
        <v>134</v>
      </c>
      <c r="AU1666" t="s">
        <v>135</v>
      </c>
      <c r="AV1666" t="s">
        <v>136</v>
      </c>
      <c r="AW1666">
        <v>40.75056</v>
      </c>
      <c r="AX1666">
        <v>-74.05283</v>
      </c>
      <c r="AY1666" t="s">
        <v>128</v>
      </c>
      <c r="AZ1666" t="s">
        <v>185</v>
      </c>
      <c r="BA1666" t="s">
        <v>138</v>
      </c>
      <c r="BB1666">
        <v>2</v>
      </c>
      <c r="BC1666">
        <v>1</v>
      </c>
      <c r="BD1666">
        <v>0</v>
      </c>
      <c r="BE1666">
        <v>1</v>
      </c>
      <c r="BF1666" t="s">
        <v>139</v>
      </c>
      <c r="BG1666" t="s">
        <v>17098</v>
      </c>
      <c r="BI1666" s="4">
        <v>74</v>
      </c>
      <c r="BL1666" s="4">
        <v>0</v>
      </c>
      <c r="BM1666" s="4">
        <v>50</v>
      </c>
      <c r="BN1666">
        <v>2</v>
      </c>
      <c r="BO1666" s="4">
        <v>20</v>
      </c>
      <c r="BP1666">
        <v>2</v>
      </c>
      <c r="BQ1666">
        <v>1125</v>
      </c>
      <c r="BR1666">
        <v>2</v>
      </c>
      <c r="BS1666">
        <v>2</v>
      </c>
      <c r="BT1666">
        <v>1125</v>
      </c>
      <c r="BU1666">
        <v>1125</v>
      </c>
      <c r="BV1666">
        <v>2</v>
      </c>
      <c r="BW1666">
        <v>1125</v>
      </c>
      <c r="BX1666" t="s">
        <v>332</v>
      </c>
      <c r="BY1666" t="s">
        <v>128</v>
      </c>
      <c r="BZ1666">
        <v>0</v>
      </c>
      <c r="CA1666">
        <v>15</v>
      </c>
      <c r="CB1666">
        <v>21</v>
      </c>
      <c r="CC1666">
        <v>104</v>
      </c>
      <c r="CD1666" s="1">
        <v>43913</v>
      </c>
      <c r="CE1666">
        <v>28</v>
      </c>
      <c r="CF1666">
        <v>28</v>
      </c>
      <c r="CG1666" s="1">
        <v>43588</v>
      </c>
      <c r="CH1666" s="1">
        <v>43899</v>
      </c>
      <c r="CI1666">
        <v>94</v>
      </c>
      <c r="CJ1666">
        <v>10</v>
      </c>
      <c r="CK1666">
        <v>9</v>
      </c>
      <c r="CL1666">
        <v>10</v>
      </c>
      <c r="CM1666">
        <v>10</v>
      </c>
      <c r="CN1666">
        <v>9</v>
      </c>
      <c r="CO1666">
        <v>10</v>
      </c>
      <c r="CP1666" t="s">
        <v>124</v>
      </c>
      <c r="CR1666" t="s">
        <v>142</v>
      </c>
      <c r="CS1666" t="s">
        <v>128</v>
      </c>
      <c r="CT1666" t="s">
        <v>124</v>
      </c>
      <c r="CU1666" t="s">
        <v>143</v>
      </c>
      <c r="CV1666" t="s">
        <v>124</v>
      </c>
      <c r="CW1666" t="s">
        <v>124</v>
      </c>
      <c r="CX1666">
        <v>1</v>
      </c>
      <c r="CY1666">
        <v>1</v>
      </c>
      <c r="CZ1666">
        <v>0</v>
      </c>
      <c r="DA1666">
        <v>0</v>
      </c>
      <c r="DB1666">
        <v>2.58</v>
      </c>
    </row>
    <row r="1667" spans="1:106" x14ac:dyDescent="0.2">
      <c r="A1667">
        <v>31878671</v>
      </c>
      <c r="B1667" t="s">
        <v>17099</v>
      </c>
      <c r="C1667">
        <v>20200323043627</v>
      </c>
      <c r="D1667" s="1">
        <v>43913</v>
      </c>
      <c r="E1667" t="s">
        <v>17100</v>
      </c>
      <c r="F1667" t="s">
        <v>17101</v>
      </c>
      <c r="G1667" t="s">
        <v>17102</v>
      </c>
      <c r="H1667" t="s">
        <v>17103</v>
      </c>
      <c r="I1667" t="s">
        <v>111</v>
      </c>
      <c r="J1667" t="s">
        <v>17104</v>
      </c>
      <c r="L1667" t="s">
        <v>16705</v>
      </c>
      <c r="N1667" t="s">
        <v>16707</v>
      </c>
      <c r="R1667" t="s">
        <v>17105</v>
      </c>
      <c r="T1667">
        <v>232339962</v>
      </c>
      <c r="U1667" t="s">
        <v>16710</v>
      </c>
      <c r="V1667" t="s">
        <v>16711</v>
      </c>
      <c r="W1667" s="1">
        <v>43459</v>
      </c>
      <c r="X1667" t="s">
        <v>121</v>
      </c>
      <c r="Y1667" t="s">
        <v>16712</v>
      </c>
      <c r="Z1667" t="s">
        <v>123</v>
      </c>
      <c r="AA1667" s="3">
        <v>1</v>
      </c>
      <c r="AB1667" s="3">
        <v>1</v>
      </c>
      <c r="AC1667" t="s">
        <v>128</v>
      </c>
      <c r="AD1667" t="s">
        <v>16713</v>
      </c>
      <c r="AE1667" t="s">
        <v>16714</v>
      </c>
      <c r="AG1667">
        <v>3</v>
      </c>
      <c r="AH1667">
        <v>3</v>
      </c>
      <c r="AI1667" t="s">
        <v>246</v>
      </c>
      <c r="AJ1667" t="s">
        <v>128</v>
      </c>
      <c r="AK1667" t="s">
        <v>124</v>
      </c>
      <c r="AL1667" t="s">
        <v>129</v>
      </c>
      <c r="AN1667" t="s">
        <v>130</v>
      </c>
      <c r="AP1667" t="s">
        <v>131</v>
      </c>
      <c r="AQ1667" t="s">
        <v>132</v>
      </c>
      <c r="AR1667">
        <v>7302</v>
      </c>
      <c r="AS1667" t="s">
        <v>133</v>
      </c>
      <c r="AT1667" t="s">
        <v>134</v>
      </c>
      <c r="AU1667" t="s">
        <v>135</v>
      </c>
      <c r="AV1667" t="s">
        <v>136</v>
      </c>
      <c r="AW1667">
        <v>40.721380000000003</v>
      </c>
      <c r="AX1667">
        <v>-74.041899999999998</v>
      </c>
      <c r="AY1667" t="s">
        <v>128</v>
      </c>
      <c r="AZ1667" t="s">
        <v>185</v>
      </c>
      <c r="BA1667" t="s">
        <v>138</v>
      </c>
      <c r="BB1667">
        <v>3</v>
      </c>
      <c r="BC1667">
        <v>1</v>
      </c>
      <c r="BD1667">
        <v>1</v>
      </c>
      <c r="BE1667">
        <v>2</v>
      </c>
      <c r="BF1667" t="s">
        <v>139</v>
      </c>
      <c r="BG1667" t="s">
        <v>17106</v>
      </c>
      <c r="BI1667" s="4">
        <v>96</v>
      </c>
      <c r="BL1667" s="4">
        <v>300</v>
      </c>
      <c r="BM1667" s="4">
        <v>70</v>
      </c>
      <c r="BN1667">
        <v>1</v>
      </c>
      <c r="BO1667" s="4">
        <v>0</v>
      </c>
      <c r="BP1667">
        <v>3</v>
      </c>
      <c r="BQ1667">
        <v>90</v>
      </c>
      <c r="BR1667">
        <v>3</v>
      </c>
      <c r="BS1667">
        <v>3</v>
      </c>
      <c r="BT1667">
        <v>90</v>
      </c>
      <c r="BU1667">
        <v>90</v>
      </c>
      <c r="BV1667">
        <v>3</v>
      </c>
      <c r="BW1667">
        <v>90</v>
      </c>
      <c r="BX1667" t="s">
        <v>332</v>
      </c>
      <c r="BY1667" t="s">
        <v>128</v>
      </c>
      <c r="BZ1667">
        <v>19</v>
      </c>
      <c r="CA1667">
        <v>30</v>
      </c>
      <c r="CB1667">
        <v>30</v>
      </c>
      <c r="CC1667">
        <v>30</v>
      </c>
      <c r="CD1667" s="1">
        <v>43913</v>
      </c>
      <c r="CE1667">
        <v>49</v>
      </c>
      <c r="CF1667">
        <v>45</v>
      </c>
      <c r="CG1667" s="1">
        <v>43515</v>
      </c>
      <c r="CH1667" s="1">
        <v>43902</v>
      </c>
      <c r="CI1667">
        <v>99</v>
      </c>
      <c r="CJ1667">
        <v>10</v>
      </c>
      <c r="CK1667">
        <v>10</v>
      </c>
      <c r="CL1667">
        <v>10</v>
      </c>
      <c r="CM1667">
        <v>10</v>
      </c>
      <c r="CN1667">
        <v>10</v>
      </c>
      <c r="CO1667">
        <v>10</v>
      </c>
      <c r="CP1667" t="s">
        <v>124</v>
      </c>
      <c r="CR1667" t="s">
        <v>142</v>
      </c>
      <c r="CS1667" t="s">
        <v>124</v>
      </c>
      <c r="CT1667" t="s">
        <v>124</v>
      </c>
      <c r="CU1667" t="s">
        <v>143</v>
      </c>
      <c r="CV1667" t="s">
        <v>124</v>
      </c>
      <c r="CW1667" t="s">
        <v>124</v>
      </c>
      <c r="CX1667">
        <v>3</v>
      </c>
      <c r="CY1667">
        <v>3</v>
      </c>
      <c r="CZ1667">
        <v>0</v>
      </c>
      <c r="DA1667">
        <v>0</v>
      </c>
      <c r="DB1667">
        <v>3.68</v>
      </c>
    </row>
    <row r="1668" spans="1:106" x14ac:dyDescent="0.2">
      <c r="A1668">
        <v>31883112</v>
      </c>
      <c r="B1668" t="s">
        <v>17107</v>
      </c>
      <c r="C1668">
        <v>20200323043627</v>
      </c>
      <c r="D1668" s="1">
        <v>43913</v>
      </c>
      <c r="E1668" t="s">
        <v>17108</v>
      </c>
      <c r="F1668" t="s">
        <v>16700</v>
      </c>
      <c r="G1668" t="s">
        <v>17109</v>
      </c>
      <c r="H1668" t="s">
        <v>17110</v>
      </c>
      <c r="I1668" t="s">
        <v>111</v>
      </c>
      <c r="J1668" t="s">
        <v>16703</v>
      </c>
      <c r="K1668" t="s">
        <v>17111</v>
      </c>
      <c r="L1668" t="s">
        <v>16705</v>
      </c>
      <c r="M1668" t="s">
        <v>17112</v>
      </c>
      <c r="N1668" t="s">
        <v>16707</v>
      </c>
      <c r="O1668" t="s">
        <v>16708</v>
      </c>
      <c r="R1668" t="s">
        <v>17113</v>
      </c>
      <c r="T1668">
        <v>232339962</v>
      </c>
      <c r="U1668" t="s">
        <v>16710</v>
      </c>
      <c r="V1668" t="s">
        <v>16711</v>
      </c>
      <c r="W1668" s="1">
        <v>43459</v>
      </c>
      <c r="X1668" t="s">
        <v>121</v>
      </c>
      <c r="Y1668" t="s">
        <v>16712</v>
      </c>
      <c r="Z1668" t="s">
        <v>123</v>
      </c>
      <c r="AA1668" s="3">
        <v>1</v>
      </c>
      <c r="AB1668" s="3">
        <v>1</v>
      </c>
      <c r="AC1668" t="s">
        <v>128</v>
      </c>
      <c r="AD1668" t="s">
        <v>16713</v>
      </c>
      <c r="AE1668" t="s">
        <v>16714</v>
      </c>
      <c r="AG1668">
        <v>3</v>
      </c>
      <c r="AH1668">
        <v>3</v>
      </c>
      <c r="AI1668" t="s">
        <v>246</v>
      </c>
      <c r="AJ1668" t="s">
        <v>128</v>
      </c>
      <c r="AK1668" t="s">
        <v>124</v>
      </c>
      <c r="AL1668" t="s">
        <v>129</v>
      </c>
      <c r="AN1668" t="s">
        <v>130</v>
      </c>
      <c r="AP1668" t="s">
        <v>131</v>
      </c>
      <c r="AQ1668" t="s">
        <v>132</v>
      </c>
      <c r="AR1668">
        <v>7302</v>
      </c>
      <c r="AS1668" t="s">
        <v>133</v>
      </c>
      <c r="AT1668" t="s">
        <v>134</v>
      </c>
      <c r="AU1668" t="s">
        <v>135</v>
      </c>
      <c r="AV1668" t="s">
        <v>136</v>
      </c>
      <c r="AW1668">
        <v>40.72119</v>
      </c>
      <c r="AX1668">
        <v>-74.04101</v>
      </c>
      <c r="AY1668" t="s">
        <v>128</v>
      </c>
      <c r="AZ1668" t="s">
        <v>185</v>
      </c>
      <c r="BA1668" t="s">
        <v>138</v>
      </c>
      <c r="BB1668">
        <v>5</v>
      </c>
      <c r="BC1668">
        <v>1</v>
      </c>
      <c r="BD1668">
        <v>2</v>
      </c>
      <c r="BE1668">
        <v>3</v>
      </c>
      <c r="BF1668" t="s">
        <v>139</v>
      </c>
      <c r="BG1668" t="s">
        <v>16715</v>
      </c>
      <c r="BI1668" s="4">
        <v>164</v>
      </c>
      <c r="BL1668" s="4">
        <v>300</v>
      </c>
      <c r="BM1668" s="4">
        <v>80</v>
      </c>
      <c r="BN1668">
        <v>1</v>
      </c>
      <c r="BO1668" s="4">
        <v>0</v>
      </c>
      <c r="BP1668">
        <v>3</v>
      </c>
      <c r="BQ1668">
        <v>90</v>
      </c>
      <c r="BR1668">
        <v>3</v>
      </c>
      <c r="BS1668">
        <v>3</v>
      </c>
      <c r="BT1668">
        <v>90</v>
      </c>
      <c r="BU1668">
        <v>90</v>
      </c>
      <c r="BV1668">
        <v>3</v>
      </c>
      <c r="BW1668">
        <v>90</v>
      </c>
      <c r="BX1668" t="s">
        <v>2207</v>
      </c>
      <c r="BY1668" t="s">
        <v>128</v>
      </c>
      <c r="BZ1668">
        <v>3</v>
      </c>
      <c r="CA1668">
        <v>3</v>
      </c>
      <c r="CB1668">
        <v>3</v>
      </c>
      <c r="CC1668">
        <v>3</v>
      </c>
      <c r="CD1668" s="1">
        <v>43913</v>
      </c>
      <c r="CE1668">
        <v>67</v>
      </c>
      <c r="CF1668">
        <v>61</v>
      </c>
      <c r="CG1668" s="1">
        <v>43506</v>
      </c>
      <c r="CH1668" s="1">
        <v>43898</v>
      </c>
      <c r="CI1668">
        <v>99</v>
      </c>
      <c r="CJ1668">
        <v>10</v>
      </c>
      <c r="CK1668">
        <v>10</v>
      </c>
      <c r="CL1668">
        <v>10</v>
      </c>
      <c r="CM1668">
        <v>10</v>
      </c>
      <c r="CN1668">
        <v>10</v>
      </c>
      <c r="CO1668">
        <v>10</v>
      </c>
      <c r="CP1668" t="s">
        <v>124</v>
      </c>
      <c r="CR1668" t="s">
        <v>142</v>
      </c>
      <c r="CS1668" t="s">
        <v>128</v>
      </c>
      <c r="CT1668" t="s">
        <v>124</v>
      </c>
      <c r="CU1668" t="s">
        <v>143</v>
      </c>
      <c r="CV1668" t="s">
        <v>124</v>
      </c>
      <c r="CW1668" t="s">
        <v>124</v>
      </c>
      <c r="CX1668">
        <v>3</v>
      </c>
      <c r="CY1668">
        <v>3</v>
      </c>
      <c r="CZ1668">
        <v>0</v>
      </c>
      <c r="DA1668">
        <v>0</v>
      </c>
      <c r="DB1668">
        <v>4.93</v>
      </c>
    </row>
    <row r="1669" spans="1:106" x14ac:dyDescent="0.2">
      <c r="A1669">
        <v>31945712</v>
      </c>
      <c r="B1669" t="s">
        <v>17114</v>
      </c>
      <c r="C1669">
        <v>20200323043627</v>
      </c>
      <c r="D1669" s="1">
        <v>43913</v>
      </c>
      <c r="E1669" t="s">
        <v>17115</v>
      </c>
      <c r="F1669" t="s">
        <v>17116</v>
      </c>
      <c r="G1669" t="s">
        <v>17117</v>
      </c>
      <c r="H1669" t="s">
        <v>17118</v>
      </c>
      <c r="I1669" t="s">
        <v>111</v>
      </c>
      <c r="J1669" t="s">
        <v>13425</v>
      </c>
      <c r="L1669" t="s">
        <v>17119</v>
      </c>
      <c r="M1669" t="s">
        <v>17120</v>
      </c>
      <c r="N1669" t="s">
        <v>4236</v>
      </c>
      <c r="O1669" t="s">
        <v>7317</v>
      </c>
      <c r="R1669" t="s">
        <v>17121</v>
      </c>
      <c r="T1669">
        <v>33164249</v>
      </c>
      <c r="U1669" t="s">
        <v>4239</v>
      </c>
      <c r="V1669" t="s">
        <v>4240</v>
      </c>
      <c r="W1669" s="1">
        <v>42135</v>
      </c>
      <c r="X1669" t="s">
        <v>733</v>
      </c>
      <c r="Y1669" t="s">
        <v>4241</v>
      </c>
      <c r="Z1669" t="s">
        <v>123</v>
      </c>
      <c r="AA1669" s="3">
        <v>0.97</v>
      </c>
      <c r="AB1669" s="3">
        <v>0.98</v>
      </c>
      <c r="AC1669" t="s">
        <v>124</v>
      </c>
      <c r="AD1669" t="s">
        <v>4242</v>
      </c>
      <c r="AE1669" t="s">
        <v>4243</v>
      </c>
      <c r="AG1669">
        <v>35</v>
      </c>
      <c r="AH1669">
        <v>35</v>
      </c>
      <c r="AI1669" t="s">
        <v>426</v>
      </c>
      <c r="AJ1669" t="s">
        <v>128</v>
      </c>
      <c r="AK1669" t="s">
        <v>124</v>
      </c>
      <c r="AL1669" t="s">
        <v>129</v>
      </c>
      <c r="AN1669" t="s">
        <v>514</v>
      </c>
      <c r="AP1669" t="s">
        <v>131</v>
      </c>
      <c r="AQ1669" t="s">
        <v>132</v>
      </c>
      <c r="AR1669">
        <v>7307</v>
      </c>
      <c r="AS1669" t="s">
        <v>133</v>
      </c>
      <c r="AT1669" t="s">
        <v>134</v>
      </c>
      <c r="AU1669" t="s">
        <v>135</v>
      </c>
      <c r="AV1669" t="s">
        <v>136</v>
      </c>
      <c r="AW1669">
        <v>40.747349999999997</v>
      </c>
      <c r="AX1669">
        <v>-74.04777</v>
      </c>
      <c r="AY1669" t="s">
        <v>124</v>
      </c>
      <c r="AZ1669" t="s">
        <v>185</v>
      </c>
      <c r="BA1669" t="s">
        <v>138</v>
      </c>
      <c r="BB1669">
        <v>10</v>
      </c>
      <c r="BC1669">
        <v>1</v>
      </c>
      <c r="BD1669">
        <v>3</v>
      </c>
      <c r="BE1669">
        <v>5</v>
      </c>
      <c r="BF1669" t="s">
        <v>139</v>
      </c>
      <c r="BG1669" t="s">
        <v>17122</v>
      </c>
      <c r="BI1669" s="4">
        <v>119</v>
      </c>
      <c r="BL1669" s="4">
        <v>250</v>
      </c>
      <c r="BM1669" s="4">
        <v>80</v>
      </c>
      <c r="BN1669">
        <v>3</v>
      </c>
      <c r="BO1669" s="4">
        <v>15</v>
      </c>
      <c r="BP1669">
        <v>2</v>
      </c>
      <c r="BQ1669">
        <v>28</v>
      </c>
      <c r="BR1669">
        <v>2</v>
      </c>
      <c r="BS1669">
        <v>2</v>
      </c>
      <c r="BT1669">
        <v>28</v>
      </c>
      <c r="BU1669">
        <v>28</v>
      </c>
      <c r="BV1669">
        <v>2</v>
      </c>
      <c r="BW1669">
        <v>28</v>
      </c>
      <c r="BX1669" t="s">
        <v>187</v>
      </c>
      <c r="BY1669" t="s">
        <v>128</v>
      </c>
      <c r="BZ1669">
        <v>20</v>
      </c>
      <c r="CA1669">
        <v>48</v>
      </c>
      <c r="CB1669">
        <v>70</v>
      </c>
      <c r="CC1669">
        <v>250</v>
      </c>
      <c r="CD1669" s="1">
        <v>43913</v>
      </c>
      <c r="CE1669">
        <v>28</v>
      </c>
      <c r="CF1669">
        <v>24</v>
      </c>
      <c r="CG1669" s="1">
        <v>43514</v>
      </c>
      <c r="CH1669" s="1">
        <v>43847</v>
      </c>
      <c r="CI1669">
        <v>84</v>
      </c>
      <c r="CJ1669">
        <v>9</v>
      </c>
      <c r="CK1669">
        <v>9</v>
      </c>
      <c r="CL1669">
        <v>10</v>
      </c>
      <c r="CM1669">
        <v>8</v>
      </c>
      <c r="CN1669">
        <v>9</v>
      </c>
      <c r="CO1669">
        <v>8</v>
      </c>
      <c r="CP1669" t="s">
        <v>124</v>
      </c>
      <c r="CR1669" t="s">
        <v>142</v>
      </c>
      <c r="CS1669" t="s">
        <v>124</v>
      </c>
      <c r="CT1669" t="s">
        <v>124</v>
      </c>
      <c r="CU1669" t="s">
        <v>188</v>
      </c>
      <c r="CV1669" t="s">
        <v>124</v>
      </c>
      <c r="CW1669" t="s">
        <v>124</v>
      </c>
      <c r="CX1669">
        <v>29</v>
      </c>
      <c r="CY1669">
        <v>14</v>
      </c>
      <c r="CZ1669">
        <v>15</v>
      </c>
      <c r="DA1669">
        <v>0</v>
      </c>
      <c r="DB1669">
        <v>2.1</v>
      </c>
    </row>
    <row r="1670" spans="1:106" x14ac:dyDescent="0.2">
      <c r="A1670">
        <v>31955923</v>
      </c>
      <c r="B1670" t="s">
        <v>17123</v>
      </c>
      <c r="C1670">
        <v>20200323043627</v>
      </c>
      <c r="D1670" s="1">
        <v>43913</v>
      </c>
      <c r="E1670" t="s">
        <v>17124</v>
      </c>
      <c r="F1670" t="s">
        <v>17125</v>
      </c>
      <c r="G1670" t="s">
        <v>16355</v>
      </c>
      <c r="H1670" t="s">
        <v>17126</v>
      </c>
      <c r="I1670" t="s">
        <v>111</v>
      </c>
      <c r="J1670" t="s">
        <v>16357</v>
      </c>
      <c r="K1670" t="s">
        <v>16358</v>
      </c>
      <c r="L1670" t="s">
        <v>16359</v>
      </c>
      <c r="R1670" t="s">
        <v>17127</v>
      </c>
      <c r="T1670">
        <v>195422078</v>
      </c>
      <c r="U1670" t="s">
        <v>16361</v>
      </c>
      <c r="V1670" t="s">
        <v>16362</v>
      </c>
      <c r="W1670" s="1">
        <v>43264</v>
      </c>
      <c r="X1670" t="s">
        <v>196</v>
      </c>
      <c r="Y1670" t="s">
        <v>16363</v>
      </c>
      <c r="Z1670" t="s">
        <v>243</v>
      </c>
      <c r="AA1670" s="3">
        <v>0.7</v>
      </c>
      <c r="AB1670" s="3">
        <v>0.98</v>
      </c>
      <c r="AC1670" t="s">
        <v>124</v>
      </c>
      <c r="AD1670" t="s">
        <v>16364</v>
      </c>
      <c r="AE1670" t="s">
        <v>16365</v>
      </c>
      <c r="AG1670">
        <v>7</v>
      </c>
      <c r="AH1670">
        <v>7</v>
      </c>
      <c r="AI1670" t="s">
        <v>213</v>
      </c>
      <c r="AJ1670" t="s">
        <v>128</v>
      </c>
      <c r="AK1670" t="s">
        <v>124</v>
      </c>
      <c r="AL1670" t="s">
        <v>129</v>
      </c>
      <c r="AN1670" t="s">
        <v>130</v>
      </c>
      <c r="AP1670" t="s">
        <v>131</v>
      </c>
      <c r="AQ1670" t="s">
        <v>132</v>
      </c>
      <c r="AR1670">
        <v>7302</v>
      </c>
      <c r="AS1670" t="s">
        <v>133</v>
      </c>
      <c r="AT1670" t="s">
        <v>134</v>
      </c>
      <c r="AU1670" t="s">
        <v>135</v>
      </c>
      <c r="AV1670" t="s">
        <v>136</v>
      </c>
      <c r="AW1670">
        <v>40.719760000000001</v>
      </c>
      <c r="AX1670">
        <v>-74.040109999999999</v>
      </c>
      <c r="AY1670" t="s">
        <v>128</v>
      </c>
      <c r="AZ1670" t="s">
        <v>185</v>
      </c>
      <c r="BA1670" t="s">
        <v>138</v>
      </c>
      <c r="BB1670">
        <v>9</v>
      </c>
      <c r="BC1670">
        <v>2</v>
      </c>
      <c r="BD1670">
        <v>3</v>
      </c>
      <c r="BE1670">
        <v>5</v>
      </c>
      <c r="BF1670" t="s">
        <v>139</v>
      </c>
      <c r="BG1670" t="s">
        <v>17128</v>
      </c>
      <c r="BI1670" s="4">
        <v>450</v>
      </c>
      <c r="BL1670" s="4">
        <v>550</v>
      </c>
      <c r="BM1670" s="4">
        <v>195</v>
      </c>
      <c r="BN1670">
        <v>6</v>
      </c>
      <c r="BO1670" s="4">
        <v>35</v>
      </c>
      <c r="BP1670">
        <v>5</v>
      </c>
      <c r="BQ1670">
        <v>1125</v>
      </c>
      <c r="BR1670">
        <v>5</v>
      </c>
      <c r="BS1670">
        <v>5</v>
      </c>
      <c r="BT1670">
        <v>1125</v>
      </c>
      <c r="BU1670">
        <v>1125</v>
      </c>
      <c r="BV1670">
        <v>5</v>
      </c>
      <c r="BW1670">
        <v>1125</v>
      </c>
      <c r="BX1670" t="s">
        <v>249</v>
      </c>
      <c r="BY1670" t="s">
        <v>128</v>
      </c>
      <c r="BZ1670">
        <v>22</v>
      </c>
      <c r="CA1670">
        <v>52</v>
      </c>
      <c r="CB1670">
        <v>82</v>
      </c>
      <c r="CC1670">
        <v>172</v>
      </c>
      <c r="CD1670" s="1">
        <v>43913</v>
      </c>
      <c r="CE1670">
        <v>10</v>
      </c>
      <c r="CF1670">
        <v>8</v>
      </c>
      <c r="CG1670" s="1">
        <v>43494</v>
      </c>
      <c r="CH1670" s="1">
        <v>43835</v>
      </c>
      <c r="CI1670">
        <v>94</v>
      </c>
      <c r="CJ1670">
        <v>9</v>
      </c>
      <c r="CK1670">
        <v>9</v>
      </c>
      <c r="CL1670">
        <v>9</v>
      </c>
      <c r="CM1670">
        <v>9</v>
      </c>
      <c r="CN1670">
        <v>10</v>
      </c>
      <c r="CO1670">
        <v>9</v>
      </c>
      <c r="CP1670" t="s">
        <v>124</v>
      </c>
      <c r="CR1670" t="s">
        <v>142</v>
      </c>
      <c r="CS1670" t="s">
        <v>128</v>
      </c>
      <c r="CT1670" t="s">
        <v>124</v>
      </c>
      <c r="CU1670" t="s">
        <v>188</v>
      </c>
      <c r="CV1670" t="s">
        <v>124</v>
      </c>
      <c r="CW1670" t="s">
        <v>124</v>
      </c>
      <c r="CX1670">
        <v>4</v>
      </c>
      <c r="CY1670">
        <v>4</v>
      </c>
      <c r="CZ1670">
        <v>0</v>
      </c>
      <c r="DA1670">
        <v>0</v>
      </c>
      <c r="DB1670">
        <v>0.71</v>
      </c>
    </row>
    <row r="1671" spans="1:106" x14ac:dyDescent="0.2">
      <c r="A1671">
        <v>31964477</v>
      </c>
      <c r="B1671" t="s">
        <v>17129</v>
      </c>
      <c r="C1671">
        <v>20200323043627</v>
      </c>
      <c r="D1671" s="1">
        <v>43913</v>
      </c>
      <c r="E1671" t="s">
        <v>17130</v>
      </c>
      <c r="F1671" t="s">
        <v>17131</v>
      </c>
      <c r="G1671" t="s">
        <v>17132</v>
      </c>
      <c r="H1671" t="s">
        <v>17133</v>
      </c>
      <c r="I1671" t="s">
        <v>111</v>
      </c>
      <c r="K1671" t="s">
        <v>17134</v>
      </c>
      <c r="L1671" t="s">
        <v>17132</v>
      </c>
      <c r="R1671" t="s">
        <v>17135</v>
      </c>
      <c r="T1671">
        <v>88566861</v>
      </c>
      <c r="U1671" t="s">
        <v>17136</v>
      </c>
      <c r="V1671" t="s">
        <v>17137</v>
      </c>
      <c r="W1671" s="1">
        <v>42589</v>
      </c>
      <c r="X1671" t="s">
        <v>17138</v>
      </c>
      <c r="Y1671" t="s">
        <v>17139</v>
      </c>
      <c r="Z1671" t="s">
        <v>123</v>
      </c>
      <c r="AA1671" s="3">
        <v>1</v>
      </c>
      <c r="AB1671" s="3">
        <v>0.98</v>
      </c>
      <c r="AC1671" t="s">
        <v>128</v>
      </c>
      <c r="AD1671" t="s">
        <v>17140</v>
      </c>
      <c r="AE1671" t="s">
        <v>17141</v>
      </c>
      <c r="AF1671" t="s">
        <v>17142</v>
      </c>
      <c r="AG1671">
        <v>690</v>
      </c>
      <c r="AH1671">
        <v>690</v>
      </c>
      <c r="AI1671" t="s">
        <v>17143</v>
      </c>
      <c r="AJ1671" t="s">
        <v>128</v>
      </c>
      <c r="AK1671" t="s">
        <v>124</v>
      </c>
      <c r="AL1671" t="s">
        <v>129</v>
      </c>
      <c r="AN1671" t="s">
        <v>130</v>
      </c>
      <c r="AP1671" t="s">
        <v>131</v>
      </c>
      <c r="AQ1671" t="s">
        <v>132</v>
      </c>
      <c r="AR1671">
        <v>7302</v>
      </c>
      <c r="AS1671" t="s">
        <v>133</v>
      </c>
      <c r="AT1671" t="s">
        <v>134</v>
      </c>
      <c r="AU1671" t="s">
        <v>135</v>
      </c>
      <c r="AV1671" t="s">
        <v>136</v>
      </c>
      <c r="AW1671">
        <v>40.728180000000002</v>
      </c>
      <c r="AX1671">
        <v>-74.039630000000002</v>
      </c>
      <c r="AY1671" t="s">
        <v>128</v>
      </c>
      <c r="AZ1671" t="s">
        <v>185</v>
      </c>
      <c r="BA1671" t="s">
        <v>138</v>
      </c>
      <c r="BB1671">
        <v>4</v>
      </c>
      <c r="BC1671">
        <v>2</v>
      </c>
      <c r="BD1671">
        <v>2</v>
      </c>
      <c r="BE1671">
        <v>2</v>
      </c>
      <c r="BF1671" t="s">
        <v>139</v>
      </c>
      <c r="BG1671" t="s">
        <v>17144</v>
      </c>
      <c r="BI1671" s="4">
        <v>300</v>
      </c>
      <c r="BL1671" s="4">
        <v>250</v>
      </c>
      <c r="BM1671" s="4">
        <v>75</v>
      </c>
      <c r="BN1671">
        <v>1</v>
      </c>
      <c r="BO1671" s="4">
        <v>0</v>
      </c>
      <c r="BP1671">
        <v>3</v>
      </c>
      <c r="BQ1671">
        <v>280</v>
      </c>
      <c r="BR1671">
        <v>2</v>
      </c>
      <c r="BS1671">
        <v>2</v>
      </c>
      <c r="BT1671">
        <v>280</v>
      </c>
      <c r="BU1671">
        <v>280</v>
      </c>
      <c r="BV1671">
        <v>2</v>
      </c>
      <c r="BW1671">
        <v>280</v>
      </c>
      <c r="BX1671" t="s">
        <v>2207</v>
      </c>
      <c r="BY1671" t="s">
        <v>128</v>
      </c>
      <c r="BZ1671">
        <v>19</v>
      </c>
      <c r="CA1671">
        <v>49</v>
      </c>
      <c r="CB1671">
        <v>79</v>
      </c>
      <c r="CC1671">
        <v>114</v>
      </c>
      <c r="CD1671" s="1">
        <v>43913</v>
      </c>
      <c r="CE1671">
        <v>28</v>
      </c>
      <c r="CF1671">
        <v>24</v>
      </c>
      <c r="CG1671" s="1">
        <v>43513</v>
      </c>
      <c r="CH1671" s="1">
        <v>43882</v>
      </c>
      <c r="CI1671">
        <v>97</v>
      </c>
      <c r="CJ1671">
        <v>10</v>
      </c>
      <c r="CK1671">
        <v>10</v>
      </c>
      <c r="CL1671">
        <v>10</v>
      </c>
      <c r="CM1671">
        <v>10</v>
      </c>
      <c r="CN1671">
        <v>9</v>
      </c>
      <c r="CO1671">
        <v>10</v>
      </c>
      <c r="CP1671" t="s">
        <v>124</v>
      </c>
      <c r="CR1671" t="s">
        <v>142</v>
      </c>
      <c r="CS1671" t="s">
        <v>128</v>
      </c>
      <c r="CT1671" t="s">
        <v>124</v>
      </c>
      <c r="CU1671" t="s">
        <v>143</v>
      </c>
      <c r="CV1671" t="s">
        <v>124</v>
      </c>
      <c r="CW1671" t="s">
        <v>124</v>
      </c>
      <c r="CX1671">
        <v>12</v>
      </c>
      <c r="CY1671">
        <v>12</v>
      </c>
      <c r="CZ1671">
        <v>0</v>
      </c>
      <c r="DA1671">
        <v>0</v>
      </c>
      <c r="DB1671">
        <v>2.09</v>
      </c>
    </row>
    <row r="1672" spans="1:106" x14ac:dyDescent="0.2">
      <c r="A1672">
        <v>31964883</v>
      </c>
      <c r="B1672" t="s">
        <v>17145</v>
      </c>
      <c r="C1672">
        <v>20200323043627</v>
      </c>
      <c r="D1672" s="1">
        <v>43913</v>
      </c>
      <c r="E1672" t="s">
        <v>17146</v>
      </c>
      <c r="F1672" t="s">
        <v>17131</v>
      </c>
      <c r="G1672" t="s">
        <v>17132</v>
      </c>
      <c r="H1672" t="s">
        <v>17133</v>
      </c>
      <c r="I1672" t="s">
        <v>111</v>
      </c>
      <c r="K1672" t="s">
        <v>17134</v>
      </c>
      <c r="L1672" t="s">
        <v>17132</v>
      </c>
      <c r="R1672" t="s">
        <v>17147</v>
      </c>
      <c r="T1672">
        <v>88566861</v>
      </c>
      <c r="U1672" t="s">
        <v>17136</v>
      </c>
      <c r="V1672" t="s">
        <v>17137</v>
      </c>
      <c r="W1672" s="1">
        <v>42589</v>
      </c>
      <c r="X1672" t="s">
        <v>17138</v>
      </c>
      <c r="Y1672" t="s">
        <v>17139</v>
      </c>
      <c r="Z1672" t="s">
        <v>123</v>
      </c>
      <c r="AA1672" s="3">
        <v>1</v>
      </c>
      <c r="AB1672" s="3">
        <v>0.98</v>
      </c>
      <c r="AC1672" t="s">
        <v>128</v>
      </c>
      <c r="AD1672" t="s">
        <v>17140</v>
      </c>
      <c r="AE1672" t="s">
        <v>17141</v>
      </c>
      <c r="AF1672" t="s">
        <v>17142</v>
      </c>
      <c r="AG1672">
        <v>690</v>
      </c>
      <c r="AH1672">
        <v>690</v>
      </c>
      <c r="AI1672" t="s">
        <v>17143</v>
      </c>
      <c r="AJ1672" t="s">
        <v>128</v>
      </c>
      <c r="AK1672" t="s">
        <v>124</v>
      </c>
      <c r="AL1672" t="s">
        <v>129</v>
      </c>
      <c r="AN1672" t="s">
        <v>130</v>
      </c>
      <c r="AP1672" t="s">
        <v>131</v>
      </c>
      <c r="AQ1672" t="s">
        <v>132</v>
      </c>
      <c r="AR1672">
        <v>7302</v>
      </c>
      <c r="AS1672" t="s">
        <v>133</v>
      </c>
      <c r="AT1672" t="s">
        <v>134</v>
      </c>
      <c r="AU1672" t="s">
        <v>135</v>
      </c>
      <c r="AV1672" t="s">
        <v>136</v>
      </c>
      <c r="AW1672">
        <v>40.727460000000001</v>
      </c>
      <c r="AX1672">
        <v>-74.040130000000005</v>
      </c>
      <c r="AY1672" t="s">
        <v>128</v>
      </c>
      <c r="AZ1672" t="s">
        <v>185</v>
      </c>
      <c r="BA1672" t="s">
        <v>138</v>
      </c>
      <c r="BB1672">
        <v>4</v>
      </c>
      <c r="BC1672">
        <v>2</v>
      </c>
      <c r="BD1672">
        <v>2</v>
      </c>
      <c r="BE1672">
        <v>2</v>
      </c>
      <c r="BF1672" t="s">
        <v>139</v>
      </c>
      <c r="BG1672" t="s">
        <v>17148</v>
      </c>
      <c r="BI1672" s="4">
        <v>300</v>
      </c>
      <c r="BL1672" s="4">
        <v>250</v>
      </c>
      <c r="BM1672" s="4">
        <v>75</v>
      </c>
      <c r="BN1672">
        <v>1</v>
      </c>
      <c r="BO1672" s="4">
        <v>0</v>
      </c>
      <c r="BP1672">
        <v>3</v>
      </c>
      <c r="BQ1672">
        <v>280</v>
      </c>
      <c r="BR1672">
        <v>2</v>
      </c>
      <c r="BS1672">
        <v>2</v>
      </c>
      <c r="BT1672">
        <v>280</v>
      </c>
      <c r="BU1672">
        <v>280</v>
      </c>
      <c r="BV1672">
        <v>2</v>
      </c>
      <c r="BW1672">
        <v>280</v>
      </c>
      <c r="BX1672" t="s">
        <v>2207</v>
      </c>
      <c r="BY1672" t="s">
        <v>128</v>
      </c>
      <c r="BZ1672">
        <v>30</v>
      </c>
      <c r="CA1672">
        <v>49</v>
      </c>
      <c r="CB1672">
        <v>75</v>
      </c>
      <c r="CC1672">
        <v>110</v>
      </c>
      <c r="CD1672" s="1">
        <v>43913</v>
      </c>
      <c r="CE1672">
        <v>19</v>
      </c>
      <c r="CF1672">
        <v>17</v>
      </c>
      <c r="CG1672" s="1">
        <v>43537</v>
      </c>
      <c r="CH1672" s="1">
        <v>43889</v>
      </c>
      <c r="CI1672">
        <v>98</v>
      </c>
      <c r="CJ1672">
        <v>10</v>
      </c>
      <c r="CK1672">
        <v>10</v>
      </c>
      <c r="CL1672">
        <v>10</v>
      </c>
      <c r="CM1672">
        <v>10</v>
      </c>
      <c r="CN1672">
        <v>10</v>
      </c>
      <c r="CO1672">
        <v>10</v>
      </c>
      <c r="CP1672" t="s">
        <v>124</v>
      </c>
      <c r="CR1672" t="s">
        <v>142</v>
      </c>
      <c r="CS1672" t="s">
        <v>128</v>
      </c>
      <c r="CT1672" t="s">
        <v>124</v>
      </c>
      <c r="CU1672" t="s">
        <v>143</v>
      </c>
      <c r="CV1672" t="s">
        <v>124</v>
      </c>
      <c r="CW1672" t="s">
        <v>124</v>
      </c>
      <c r="CX1672">
        <v>12</v>
      </c>
      <c r="CY1672">
        <v>12</v>
      </c>
      <c r="CZ1672">
        <v>0</v>
      </c>
      <c r="DA1672">
        <v>0</v>
      </c>
      <c r="DB1672">
        <v>1.51</v>
      </c>
    </row>
    <row r="1673" spans="1:106" x14ac:dyDescent="0.2">
      <c r="A1673">
        <v>31983241</v>
      </c>
      <c r="B1673" t="s">
        <v>17149</v>
      </c>
      <c r="C1673">
        <v>20200323043627</v>
      </c>
      <c r="D1673" s="1">
        <v>43913</v>
      </c>
      <c r="E1673" t="s">
        <v>17150</v>
      </c>
      <c r="F1673" t="s">
        <v>10726</v>
      </c>
      <c r="G1673" t="s">
        <v>10727</v>
      </c>
      <c r="H1673" t="s">
        <v>10728</v>
      </c>
      <c r="I1673" t="s">
        <v>111</v>
      </c>
      <c r="O1673" t="s">
        <v>10729</v>
      </c>
      <c r="R1673" t="s">
        <v>17151</v>
      </c>
      <c r="T1673">
        <v>4920221</v>
      </c>
      <c r="U1673" t="s">
        <v>541</v>
      </c>
      <c r="V1673" t="s">
        <v>542</v>
      </c>
      <c r="W1673" s="1">
        <v>41305</v>
      </c>
      <c r="X1673" t="s">
        <v>121</v>
      </c>
      <c r="Y1673" s="2" t="s">
        <v>543</v>
      </c>
      <c r="Z1673" t="s">
        <v>123</v>
      </c>
      <c r="AA1673" s="3">
        <v>1</v>
      </c>
      <c r="AB1673" s="3">
        <v>0.56999999999999995</v>
      </c>
      <c r="AC1673" t="s">
        <v>124</v>
      </c>
      <c r="AD1673" t="s">
        <v>544</v>
      </c>
      <c r="AE1673" t="s">
        <v>545</v>
      </c>
      <c r="AG1673">
        <v>2</v>
      </c>
      <c r="AH1673">
        <v>2</v>
      </c>
      <c r="AI1673" t="s">
        <v>127</v>
      </c>
      <c r="AJ1673" t="s">
        <v>128</v>
      </c>
      <c r="AK1673" t="s">
        <v>124</v>
      </c>
      <c r="AL1673" t="s">
        <v>129</v>
      </c>
      <c r="AN1673" t="s">
        <v>130</v>
      </c>
      <c r="AP1673" t="s">
        <v>131</v>
      </c>
      <c r="AQ1673" t="s">
        <v>132</v>
      </c>
      <c r="AR1673">
        <v>7310</v>
      </c>
      <c r="AS1673" t="s">
        <v>133</v>
      </c>
      <c r="AT1673" t="s">
        <v>134</v>
      </c>
      <c r="AU1673" t="s">
        <v>135</v>
      </c>
      <c r="AV1673" t="s">
        <v>136</v>
      </c>
      <c r="AW1673">
        <v>40.722949999999997</v>
      </c>
      <c r="AX1673">
        <v>-74.03586</v>
      </c>
      <c r="AY1673" t="s">
        <v>128</v>
      </c>
      <c r="AZ1673" t="s">
        <v>185</v>
      </c>
      <c r="BA1673" t="s">
        <v>138</v>
      </c>
      <c r="BB1673">
        <v>4</v>
      </c>
      <c r="BC1673">
        <v>1</v>
      </c>
      <c r="BD1673">
        <v>1</v>
      </c>
      <c r="BE1673">
        <v>2</v>
      </c>
      <c r="BF1673" t="s">
        <v>139</v>
      </c>
      <c r="BG1673" t="s">
        <v>17152</v>
      </c>
      <c r="BH1673">
        <v>550</v>
      </c>
      <c r="BI1673" s="4">
        <v>179</v>
      </c>
      <c r="BL1673" s="4">
        <v>0</v>
      </c>
      <c r="BM1673" s="4">
        <v>69</v>
      </c>
      <c r="BN1673">
        <v>1</v>
      </c>
      <c r="BO1673" s="4">
        <v>0</v>
      </c>
      <c r="BP1673">
        <v>2</v>
      </c>
      <c r="BQ1673">
        <v>1125</v>
      </c>
      <c r="BR1673">
        <v>2</v>
      </c>
      <c r="BS1673">
        <v>2</v>
      </c>
      <c r="BT1673">
        <v>1125</v>
      </c>
      <c r="BU1673">
        <v>1125</v>
      </c>
      <c r="BV1673">
        <v>2</v>
      </c>
      <c r="BW1673">
        <v>1125</v>
      </c>
      <c r="BX1673" t="s">
        <v>394</v>
      </c>
      <c r="BY1673" t="s">
        <v>128</v>
      </c>
      <c r="BZ1673">
        <v>30</v>
      </c>
      <c r="CA1673">
        <v>60</v>
      </c>
      <c r="CB1673">
        <v>90</v>
      </c>
      <c r="CC1673">
        <v>365</v>
      </c>
      <c r="CD1673" s="1">
        <v>43913</v>
      </c>
      <c r="CE1673">
        <v>2</v>
      </c>
      <c r="CF1673">
        <v>0</v>
      </c>
      <c r="CG1673" s="1">
        <v>43514</v>
      </c>
      <c r="CH1673" s="1">
        <v>43541</v>
      </c>
      <c r="CI1673">
        <v>80</v>
      </c>
      <c r="CJ1673">
        <v>10</v>
      </c>
      <c r="CK1673">
        <v>9</v>
      </c>
      <c r="CL1673">
        <v>10</v>
      </c>
      <c r="CM1673">
        <v>10</v>
      </c>
      <c r="CN1673">
        <v>10</v>
      </c>
      <c r="CO1673">
        <v>9</v>
      </c>
      <c r="CP1673" t="s">
        <v>124</v>
      </c>
      <c r="CR1673" t="s">
        <v>142</v>
      </c>
      <c r="CS1673" t="s">
        <v>124</v>
      </c>
      <c r="CT1673" t="s">
        <v>124</v>
      </c>
      <c r="CU1673" t="s">
        <v>188</v>
      </c>
      <c r="CV1673" t="s">
        <v>124</v>
      </c>
      <c r="CW1673" t="s">
        <v>124</v>
      </c>
      <c r="CX1673">
        <v>24</v>
      </c>
      <c r="CY1673">
        <v>24</v>
      </c>
      <c r="CZ1673">
        <v>0</v>
      </c>
      <c r="DA1673">
        <v>0</v>
      </c>
      <c r="DB1673">
        <v>0.15</v>
      </c>
    </row>
    <row r="1674" spans="1:106" x14ac:dyDescent="0.2">
      <c r="A1674">
        <v>32037448</v>
      </c>
      <c r="B1674" t="s">
        <v>17153</v>
      </c>
      <c r="C1674">
        <v>20200323043627</v>
      </c>
      <c r="D1674" s="1">
        <v>43913</v>
      </c>
      <c r="E1674" t="s">
        <v>17154</v>
      </c>
      <c r="F1674" t="s">
        <v>17131</v>
      </c>
      <c r="G1674" t="s">
        <v>17132</v>
      </c>
      <c r="H1674" t="s">
        <v>17133</v>
      </c>
      <c r="I1674" t="s">
        <v>111</v>
      </c>
      <c r="K1674" t="s">
        <v>17134</v>
      </c>
      <c r="L1674" t="s">
        <v>17132</v>
      </c>
      <c r="R1674" t="s">
        <v>17155</v>
      </c>
      <c r="T1674">
        <v>88566861</v>
      </c>
      <c r="U1674" t="s">
        <v>17136</v>
      </c>
      <c r="V1674" t="s">
        <v>17137</v>
      </c>
      <c r="W1674" s="1">
        <v>42589</v>
      </c>
      <c r="X1674" t="s">
        <v>17138</v>
      </c>
      <c r="Y1674" t="s">
        <v>17139</v>
      </c>
      <c r="Z1674" t="s">
        <v>123</v>
      </c>
      <c r="AA1674" s="3">
        <v>1</v>
      </c>
      <c r="AB1674" s="3">
        <v>0.98</v>
      </c>
      <c r="AC1674" t="s">
        <v>128</v>
      </c>
      <c r="AD1674" t="s">
        <v>17140</v>
      </c>
      <c r="AE1674" t="s">
        <v>17141</v>
      </c>
      <c r="AF1674" t="s">
        <v>17142</v>
      </c>
      <c r="AG1674">
        <v>690</v>
      </c>
      <c r="AH1674">
        <v>690</v>
      </c>
      <c r="AI1674" t="s">
        <v>17143</v>
      </c>
      <c r="AJ1674" t="s">
        <v>128</v>
      </c>
      <c r="AK1674" t="s">
        <v>124</v>
      </c>
      <c r="AL1674" t="s">
        <v>129</v>
      </c>
      <c r="AN1674" t="s">
        <v>130</v>
      </c>
      <c r="AP1674" t="s">
        <v>131</v>
      </c>
      <c r="AQ1674" t="s">
        <v>132</v>
      </c>
      <c r="AR1674">
        <v>7302</v>
      </c>
      <c r="AS1674" t="s">
        <v>133</v>
      </c>
      <c r="AT1674" t="s">
        <v>134</v>
      </c>
      <c r="AU1674" t="s">
        <v>135</v>
      </c>
      <c r="AV1674" t="s">
        <v>136</v>
      </c>
      <c r="AW1674">
        <v>40.726750000000003</v>
      </c>
      <c r="AX1674">
        <v>-74.039869999999993</v>
      </c>
      <c r="AY1674" t="s">
        <v>128</v>
      </c>
      <c r="AZ1674" t="s">
        <v>185</v>
      </c>
      <c r="BA1674" t="s">
        <v>138</v>
      </c>
      <c r="BB1674">
        <v>4</v>
      </c>
      <c r="BC1674">
        <v>2</v>
      </c>
      <c r="BD1674">
        <v>2</v>
      </c>
      <c r="BE1674">
        <v>2</v>
      </c>
      <c r="BF1674" t="s">
        <v>139</v>
      </c>
      <c r="BG1674" t="s">
        <v>17144</v>
      </c>
      <c r="BI1674" s="4">
        <v>300</v>
      </c>
      <c r="BL1674" s="4">
        <v>250</v>
      </c>
      <c r="BM1674" s="4">
        <v>75</v>
      </c>
      <c r="BN1674">
        <v>1</v>
      </c>
      <c r="BO1674" s="4">
        <v>0</v>
      </c>
      <c r="BP1674">
        <v>3</v>
      </c>
      <c r="BQ1674">
        <v>280</v>
      </c>
      <c r="BR1674">
        <v>2</v>
      </c>
      <c r="BS1674">
        <v>2</v>
      </c>
      <c r="BT1674">
        <v>280</v>
      </c>
      <c r="BU1674">
        <v>280</v>
      </c>
      <c r="BV1674">
        <v>2</v>
      </c>
      <c r="BW1674">
        <v>280</v>
      </c>
      <c r="BX1674" t="s">
        <v>2207</v>
      </c>
      <c r="BY1674" t="s">
        <v>128</v>
      </c>
      <c r="BZ1674">
        <v>21</v>
      </c>
      <c r="CA1674">
        <v>51</v>
      </c>
      <c r="CB1674">
        <v>81</v>
      </c>
      <c r="CC1674">
        <v>116</v>
      </c>
      <c r="CD1674" s="1">
        <v>43913</v>
      </c>
      <c r="CE1674">
        <v>24</v>
      </c>
      <c r="CF1674">
        <v>22</v>
      </c>
      <c r="CG1674" s="1">
        <v>43528</v>
      </c>
      <c r="CH1674" s="1">
        <v>43895</v>
      </c>
      <c r="CI1674">
        <v>99</v>
      </c>
      <c r="CJ1674">
        <v>10</v>
      </c>
      <c r="CK1674">
        <v>10</v>
      </c>
      <c r="CL1674">
        <v>10</v>
      </c>
      <c r="CM1674">
        <v>10</v>
      </c>
      <c r="CN1674">
        <v>10</v>
      </c>
      <c r="CO1674">
        <v>10</v>
      </c>
      <c r="CP1674" t="s">
        <v>124</v>
      </c>
      <c r="CR1674" t="s">
        <v>142</v>
      </c>
      <c r="CS1674" t="s">
        <v>128</v>
      </c>
      <c r="CT1674" t="s">
        <v>124</v>
      </c>
      <c r="CU1674" t="s">
        <v>143</v>
      </c>
      <c r="CV1674" t="s">
        <v>124</v>
      </c>
      <c r="CW1674" t="s">
        <v>124</v>
      </c>
      <c r="CX1674">
        <v>12</v>
      </c>
      <c r="CY1674">
        <v>12</v>
      </c>
      <c r="CZ1674">
        <v>0</v>
      </c>
      <c r="DA1674">
        <v>0</v>
      </c>
      <c r="DB1674">
        <v>1.87</v>
      </c>
    </row>
    <row r="1675" spans="1:106" x14ac:dyDescent="0.2">
      <c r="A1675">
        <v>32037723</v>
      </c>
      <c r="B1675" t="s">
        <v>17156</v>
      </c>
      <c r="C1675">
        <v>20200323043627</v>
      </c>
      <c r="D1675" s="1">
        <v>43913</v>
      </c>
      <c r="E1675" t="s">
        <v>17157</v>
      </c>
      <c r="F1675" t="s">
        <v>17131</v>
      </c>
      <c r="G1675" t="s">
        <v>17132</v>
      </c>
      <c r="H1675" t="s">
        <v>17133</v>
      </c>
      <c r="I1675" t="s">
        <v>111</v>
      </c>
      <c r="K1675" t="s">
        <v>17134</v>
      </c>
      <c r="L1675" t="s">
        <v>17132</v>
      </c>
      <c r="R1675" t="s">
        <v>17158</v>
      </c>
      <c r="T1675">
        <v>88566861</v>
      </c>
      <c r="U1675" t="s">
        <v>17136</v>
      </c>
      <c r="V1675" t="s">
        <v>17137</v>
      </c>
      <c r="W1675" s="1">
        <v>42589</v>
      </c>
      <c r="X1675" t="s">
        <v>17138</v>
      </c>
      <c r="Y1675" t="s">
        <v>17139</v>
      </c>
      <c r="Z1675" t="s">
        <v>123</v>
      </c>
      <c r="AA1675" s="3">
        <v>1</v>
      </c>
      <c r="AB1675" s="3">
        <v>0.98</v>
      </c>
      <c r="AC1675" t="s">
        <v>128</v>
      </c>
      <c r="AD1675" t="s">
        <v>17140</v>
      </c>
      <c r="AE1675" t="s">
        <v>17141</v>
      </c>
      <c r="AF1675" t="s">
        <v>17142</v>
      </c>
      <c r="AG1675">
        <v>690</v>
      </c>
      <c r="AH1675">
        <v>690</v>
      </c>
      <c r="AI1675" t="s">
        <v>17143</v>
      </c>
      <c r="AJ1675" t="s">
        <v>128</v>
      </c>
      <c r="AK1675" t="s">
        <v>124</v>
      </c>
      <c r="AL1675" t="s">
        <v>129</v>
      </c>
      <c r="AN1675" t="s">
        <v>130</v>
      </c>
      <c r="AP1675" t="s">
        <v>131</v>
      </c>
      <c r="AQ1675" t="s">
        <v>132</v>
      </c>
      <c r="AR1675">
        <v>7302</v>
      </c>
      <c r="AS1675" t="s">
        <v>133</v>
      </c>
      <c r="AT1675" t="s">
        <v>134</v>
      </c>
      <c r="AU1675" t="s">
        <v>135</v>
      </c>
      <c r="AV1675" t="s">
        <v>136</v>
      </c>
      <c r="AW1675">
        <v>40.726109999999998</v>
      </c>
      <c r="AX1675">
        <v>-74.039699999999996</v>
      </c>
      <c r="AY1675" t="s">
        <v>128</v>
      </c>
      <c r="AZ1675" t="s">
        <v>185</v>
      </c>
      <c r="BA1675" t="s">
        <v>138</v>
      </c>
      <c r="BB1675">
        <v>4</v>
      </c>
      <c r="BC1675">
        <v>2</v>
      </c>
      <c r="BD1675">
        <v>2</v>
      </c>
      <c r="BE1675">
        <v>2</v>
      </c>
      <c r="BF1675" t="s">
        <v>139</v>
      </c>
      <c r="BG1675" t="s">
        <v>17144</v>
      </c>
      <c r="BI1675" s="4">
        <v>300</v>
      </c>
      <c r="BL1675" s="4">
        <v>250</v>
      </c>
      <c r="BM1675" s="4">
        <v>75</v>
      </c>
      <c r="BN1675">
        <v>1</v>
      </c>
      <c r="BO1675" s="4">
        <v>0</v>
      </c>
      <c r="BP1675">
        <v>3</v>
      </c>
      <c r="BQ1675">
        <v>280</v>
      </c>
      <c r="BR1675">
        <v>2</v>
      </c>
      <c r="BS1675">
        <v>2</v>
      </c>
      <c r="BT1675">
        <v>280</v>
      </c>
      <c r="BU1675">
        <v>280</v>
      </c>
      <c r="BV1675">
        <v>2</v>
      </c>
      <c r="BW1675">
        <v>280</v>
      </c>
      <c r="BX1675" t="s">
        <v>2207</v>
      </c>
      <c r="BY1675" t="s">
        <v>128</v>
      </c>
      <c r="BZ1675">
        <v>30</v>
      </c>
      <c r="CA1675">
        <v>60</v>
      </c>
      <c r="CB1675">
        <v>90</v>
      </c>
      <c r="CC1675">
        <v>125</v>
      </c>
      <c r="CD1675" s="1">
        <v>43913</v>
      </c>
      <c r="CE1675">
        <v>16</v>
      </c>
      <c r="CF1675">
        <v>15</v>
      </c>
      <c r="CG1675" s="1">
        <v>43530</v>
      </c>
      <c r="CH1675" s="1">
        <v>43820</v>
      </c>
      <c r="CI1675">
        <v>99</v>
      </c>
      <c r="CJ1675">
        <v>10</v>
      </c>
      <c r="CK1675">
        <v>10</v>
      </c>
      <c r="CL1675">
        <v>10</v>
      </c>
      <c r="CM1675">
        <v>10</v>
      </c>
      <c r="CN1675">
        <v>10</v>
      </c>
      <c r="CO1675">
        <v>10</v>
      </c>
      <c r="CP1675" t="s">
        <v>124</v>
      </c>
      <c r="CR1675" t="s">
        <v>142</v>
      </c>
      <c r="CS1675" t="s">
        <v>128</v>
      </c>
      <c r="CT1675" t="s">
        <v>124</v>
      </c>
      <c r="CU1675" t="s">
        <v>143</v>
      </c>
      <c r="CV1675" t="s">
        <v>124</v>
      </c>
      <c r="CW1675" t="s">
        <v>124</v>
      </c>
      <c r="CX1675">
        <v>12</v>
      </c>
      <c r="CY1675">
        <v>12</v>
      </c>
      <c r="CZ1675">
        <v>0</v>
      </c>
      <c r="DA1675">
        <v>0</v>
      </c>
      <c r="DB1675">
        <v>1.25</v>
      </c>
    </row>
    <row r="1676" spans="1:106" x14ac:dyDescent="0.2">
      <c r="A1676">
        <v>32042418</v>
      </c>
      <c r="B1676" t="s">
        <v>17159</v>
      </c>
      <c r="C1676">
        <v>20200323043627</v>
      </c>
      <c r="D1676" s="1">
        <v>43913</v>
      </c>
      <c r="E1676" t="s">
        <v>17160</v>
      </c>
      <c r="F1676" t="s">
        <v>17131</v>
      </c>
      <c r="G1676" t="s">
        <v>17132</v>
      </c>
      <c r="H1676" t="s">
        <v>17133</v>
      </c>
      <c r="I1676" t="s">
        <v>111</v>
      </c>
      <c r="K1676" t="s">
        <v>17134</v>
      </c>
      <c r="L1676" t="s">
        <v>17132</v>
      </c>
      <c r="R1676" t="s">
        <v>17161</v>
      </c>
      <c r="T1676">
        <v>88566861</v>
      </c>
      <c r="U1676" t="s">
        <v>17136</v>
      </c>
      <c r="V1676" t="s">
        <v>17137</v>
      </c>
      <c r="W1676" s="1">
        <v>42589</v>
      </c>
      <c r="X1676" t="s">
        <v>17138</v>
      </c>
      <c r="Y1676" t="s">
        <v>17139</v>
      </c>
      <c r="Z1676" t="s">
        <v>123</v>
      </c>
      <c r="AA1676" s="3">
        <v>1</v>
      </c>
      <c r="AB1676" s="3">
        <v>0.98</v>
      </c>
      <c r="AC1676" t="s">
        <v>128</v>
      </c>
      <c r="AD1676" t="s">
        <v>17140</v>
      </c>
      <c r="AE1676" t="s">
        <v>17141</v>
      </c>
      <c r="AF1676" t="s">
        <v>17142</v>
      </c>
      <c r="AG1676">
        <v>690</v>
      </c>
      <c r="AH1676">
        <v>690</v>
      </c>
      <c r="AI1676" t="s">
        <v>17143</v>
      </c>
      <c r="AJ1676" t="s">
        <v>128</v>
      </c>
      <c r="AK1676" t="s">
        <v>124</v>
      </c>
      <c r="AL1676" t="s">
        <v>129</v>
      </c>
      <c r="AN1676" t="s">
        <v>130</v>
      </c>
      <c r="AP1676" t="s">
        <v>131</v>
      </c>
      <c r="AQ1676" t="s">
        <v>132</v>
      </c>
      <c r="AR1676">
        <v>7302</v>
      </c>
      <c r="AS1676" t="s">
        <v>133</v>
      </c>
      <c r="AT1676" t="s">
        <v>134</v>
      </c>
      <c r="AU1676" t="s">
        <v>135</v>
      </c>
      <c r="AV1676" t="s">
        <v>136</v>
      </c>
      <c r="AW1676">
        <v>40.726979999999998</v>
      </c>
      <c r="AX1676">
        <v>-74.039640000000006</v>
      </c>
      <c r="AY1676" t="s">
        <v>128</v>
      </c>
      <c r="AZ1676" t="s">
        <v>185</v>
      </c>
      <c r="BA1676" t="s">
        <v>138</v>
      </c>
      <c r="BB1676">
        <v>4</v>
      </c>
      <c r="BC1676">
        <v>2</v>
      </c>
      <c r="BD1676">
        <v>2</v>
      </c>
      <c r="BE1676">
        <v>2</v>
      </c>
      <c r="BF1676" t="s">
        <v>139</v>
      </c>
      <c r="BG1676" t="s">
        <v>17144</v>
      </c>
      <c r="BI1676" s="4">
        <v>300</v>
      </c>
      <c r="BL1676" s="4">
        <v>250</v>
      </c>
      <c r="BM1676" s="4">
        <v>75</v>
      </c>
      <c r="BN1676">
        <v>1</v>
      </c>
      <c r="BO1676" s="4">
        <v>0</v>
      </c>
      <c r="BP1676">
        <v>3</v>
      </c>
      <c r="BQ1676">
        <v>280</v>
      </c>
      <c r="BR1676">
        <v>2</v>
      </c>
      <c r="BS1676">
        <v>2</v>
      </c>
      <c r="BT1676">
        <v>280</v>
      </c>
      <c r="BU1676">
        <v>280</v>
      </c>
      <c r="BV1676">
        <v>2</v>
      </c>
      <c r="BW1676">
        <v>280</v>
      </c>
      <c r="BX1676" t="s">
        <v>2207</v>
      </c>
      <c r="BY1676" t="s">
        <v>128</v>
      </c>
      <c r="BZ1676">
        <v>7</v>
      </c>
      <c r="CA1676">
        <v>37</v>
      </c>
      <c r="CB1676">
        <v>67</v>
      </c>
      <c r="CC1676">
        <v>102</v>
      </c>
      <c r="CD1676" s="1">
        <v>43913</v>
      </c>
      <c r="CE1676">
        <v>31</v>
      </c>
      <c r="CF1676">
        <v>28</v>
      </c>
      <c r="CG1676" s="1">
        <v>43531</v>
      </c>
      <c r="CH1676" s="1">
        <v>43832</v>
      </c>
      <c r="CI1676">
        <v>97</v>
      </c>
      <c r="CJ1676">
        <v>10</v>
      </c>
      <c r="CK1676">
        <v>10</v>
      </c>
      <c r="CL1676">
        <v>10</v>
      </c>
      <c r="CM1676">
        <v>9</v>
      </c>
      <c r="CN1676">
        <v>10</v>
      </c>
      <c r="CO1676">
        <v>10</v>
      </c>
      <c r="CP1676" t="s">
        <v>124</v>
      </c>
      <c r="CR1676" t="s">
        <v>142</v>
      </c>
      <c r="CS1676" t="s">
        <v>128</v>
      </c>
      <c r="CT1676" t="s">
        <v>124</v>
      </c>
      <c r="CU1676" t="s">
        <v>143</v>
      </c>
      <c r="CV1676" t="s">
        <v>124</v>
      </c>
      <c r="CW1676" t="s">
        <v>124</v>
      </c>
      <c r="CX1676">
        <v>12</v>
      </c>
      <c r="CY1676">
        <v>12</v>
      </c>
      <c r="CZ1676">
        <v>0</v>
      </c>
      <c r="DA1676">
        <v>0</v>
      </c>
      <c r="DB1676">
        <v>2.4300000000000002</v>
      </c>
    </row>
    <row r="1677" spans="1:106" x14ac:dyDescent="0.2">
      <c r="A1677">
        <v>32044473</v>
      </c>
      <c r="B1677" t="s">
        <v>17162</v>
      </c>
      <c r="C1677">
        <v>20200323043627</v>
      </c>
      <c r="D1677" s="1">
        <v>43913</v>
      </c>
      <c r="E1677" t="s">
        <v>17163</v>
      </c>
      <c r="F1677" t="s">
        <v>17131</v>
      </c>
      <c r="G1677" t="s">
        <v>17132</v>
      </c>
      <c r="H1677" t="s">
        <v>17133</v>
      </c>
      <c r="I1677" t="s">
        <v>111</v>
      </c>
      <c r="K1677" t="s">
        <v>17134</v>
      </c>
      <c r="L1677" t="s">
        <v>17132</v>
      </c>
      <c r="R1677" t="s">
        <v>17164</v>
      </c>
      <c r="T1677">
        <v>88566861</v>
      </c>
      <c r="U1677" t="s">
        <v>17136</v>
      </c>
      <c r="V1677" t="s">
        <v>17137</v>
      </c>
      <c r="W1677" s="1">
        <v>42589</v>
      </c>
      <c r="X1677" t="s">
        <v>17138</v>
      </c>
      <c r="Y1677" t="s">
        <v>17139</v>
      </c>
      <c r="Z1677" t="s">
        <v>123</v>
      </c>
      <c r="AA1677" s="3">
        <v>1</v>
      </c>
      <c r="AB1677" s="3">
        <v>0.98</v>
      </c>
      <c r="AC1677" t="s">
        <v>128</v>
      </c>
      <c r="AD1677" t="s">
        <v>17140</v>
      </c>
      <c r="AE1677" t="s">
        <v>17141</v>
      </c>
      <c r="AF1677" t="s">
        <v>17142</v>
      </c>
      <c r="AG1677">
        <v>690</v>
      </c>
      <c r="AH1677">
        <v>690</v>
      </c>
      <c r="AI1677" t="s">
        <v>17143</v>
      </c>
      <c r="AJ1677" t="s">
        <v>128</v>
      </c>
      <c r="AK1677" t="s">
        <v>124</v>
      </c>
      <c r="AL1677" t="s">
        <v>129</v>
      </c>
      <c r="AN1677" t="s">
        <v>130</v>
      </c>
      <c r="AP1677" t="s">
        <v>131</v>
      </c>
      <c r="AQ1677" t="s">
        <v>132</v>
      </c>
      <c r="AR1677">
        <v>7302</v>
      </c>
      <c r="AS1677" t="s">
        <v>133</v>
      </c>
      <c r="AT1677" t="s">
        <v>134</v>
      </c>
      <c r="AU1677" t="s">
        <v>135</v>
      </c>
      <c r="AV1677" t="s">
        <v>136</v>
      </c>
      <c r="AW1677">
        <v>40.726750000000003</v>
      </c>
      <c r="AX1677">
        <v>-74.040930000000003</v>
      </c>
      <c r="AY1677" t="s">
        <v>128</v>
      </c>
      <c r="AZ1677" t="s">
        <v>185</v>
      </c>
      <c r="BA1677" t="s">
        <v>138</v>
      </c>
      <c r="BB1677">
        <v>4</v>
      </c>
      <c r="BC1677">
        <v>2</v>
      </c>
      <c r="BD1677">
        <v>2</v>
      </c>
      <c r="BE1677">
        <v>2</v>
      </c>
      <c r="BF1677" t="s">
        <v>139</v>
      </c>
      <c r="BG1677" t="s">
        <v>17144</v>
      </c>
      <c r="BI1677" s="4">
        <v>300</v>
      </c>
      <c r="BL1677" s="4">
        <v>250</v>
      </c>
      <c r="BM1677" s="4">
        <v>75</v>
      </c>
      <c r="BN1677">
        <v>1</v>
      </c>
      <c r="BO1677" s="4">
        <v>0</v>
      </c>
      <c r="BP1677">
        <v>3</v>
      </c>
      <c r="BQ1677">
        <v>280</v>
      </c>
      <c r="BR1677">
        <v>2</v>
      </c>
      <c r="BS1677">
        <v>2</v>
      </c>
      <c r="BT1677">
        <v>280</v>
      </c>
      <c r="BU1677">
        <v>280</v>
      </c>
      <c r="BV1677">
        <v>2</v>
      </c>
      <c r="BW1677">
        <v>280</v>
      </c>
      <c r="BX1677" t="s">
        <v>2207</v>
      </c>
      <c r="BY1677" t="s">
        <v>128</v>
      </c>
      <c r="BZ1677">
        <v>0</v>
      </c>
      <c r="CA1677">
        <v>21</v>
      </c>
      <c r="CB1677">
        <v>51</v>
      </c>
      <c r="CC1677">
        <v>86</v>
      </c>
      <c r="CD1677" s="1">
        <v>43913</v>
      </c>
      <c r="CE1677">
        <v>9</v>
      </c>
      <c r="CF1677">
        <v>9</v>
      </c>
      <c r="CG1677" s="1">
        <v>43560</v>
      </c>
      <c r="CH1677" s="1">
        <v>43785</v>
      </c>
      <c r="CI1677">
        <v>100</v>
      </c>
      <c r="CJ1677">
        <v>10</v>
      </c>
      <c r="CK1677">
        <v>10</v>
      </c>
      <c r="CL1677">
        <v>10</v>
      </c>
      <c r="CM1677">
        <v>10</v>
      </c>
      <c r="CN1677">
        <v>10</v>
      </c>
      <c r="CO1677">
        <v>10</v>
      </c>
      <c r="CP1677" t="s">
        <v>124</v>
      </c>
      <c r="CR1677" t="s">
        <v>142</v>
      </c>
      <c r="CS1677" t="s">
        <v>128</v>
      </c>
      <c r="CT1677" t="s">
        <v>124</v>
      </c>
      <c r="CU1677" t="s">
        <v>143</v>
      </c>
      <c r="CV1677" t="s">
        <v>124</v>
      </c>
      <c r="CW1677" t="s">
        <v>124</v>
      </c>
      <c r="CX1677">
        <v>12</v>
      </c>
      <c r="CY1677">
        <v>12</v>
      </c>
      <c r="CZ1677">
        <v>0</v>
      </c>
      <c r="DA1677">
        <v>0</v>
      </c>
      <c r="DB1677">
        <v>0.76</v>
      </c>
    </row>
    <row r="1678" spans="1:106" x14ac:dyDescent="0.2">
      <c r="A1678">
        <v>32044588</v>
      </c>
      <c r="B1678" t="s">
        <v>17165</v>
      </c>
      <c r="C1678">
        <v>20200323043627</v>
      </c>
      <c r="D1678" s="1">
        <v>43913</v>
      </c>
      <c r="E1678" t="s">
        <v>17166</v>
      </c>
      <c r="F1678" t="s">
        <v>17131</v>
      </c>
      <c r="G1678" t="s">
        <v>17132</v>
      </c>
      <c r="H1678" t="s">
        <v>17133</v>
      </c>
      <c r="I1678" t="s">
        <v>111</v>
      </c>
      <c r="K1678" t="s">
        <v>17134</v>
      </c>
      <c r="L1678" t="s">
        <v>17132</v>
      </c>
      <c r="R1678" t="s">
        <v>17167</v>
      </c>
      <c r="T1678">
        <v>88566861</v>
      </c>
      <c r="U1678" t="s">
        <v>17136</v>
      </c>
      <c r="V1678" t="s">
        <v>17137</v>
      </c>
      <c r="W1678" s="1">
        <v>42589</v>
      </c>
      <c r="X1678" t="s">
        <v>17138</v>
      </c>
      <c r="Y1678" t="s">
        <v>17139</v>
      </c>
      <c r="Z1678" t="s">
        <v>123</v>
      </c>
      <c r="AA1678" s="3">
        <v>1</v>
      </c>
      <c r="AB1678" s="3">
        <v>0.98</v>
      </c>
      <c r="AC1678" t="s">
        <v>128</v>
      </c>
      <c r="AD1678" t="s">
        <v>17140</v>
      </c>
      <c r="AE1678" t="s">
        <v>17141</v>
      </c>
      <c r="AF1678" t="s">
        <v>17142</v>
      </c>
      <c r="AG1678">
        <v>690</v>
      </c>
      <c r="AH1678">
        <v>690</v>
      </c>
      <c r="AI1678" t="s">
        <v>17143</v>
      </c>
      <c r="AJ1678" t="s">
        <v>128</v>
      </c>
      <c r="AK1678" t="s">
        <v>124</v>
      </c>
      <c r="AL1678" t="s">
        <v>129</v>
      </c>
      <c r="AN1678" t="s">
        <v>130</v>
      </c>
      <c r="AP1678" t="s">
        <v>131</v>
      </c>
      <c r="AQ1678" t="s">
        <v>132</v>
      </c>
      <c r="AR1678">
        <v>7302</v>
      </c>
      <c r="AS1678" t="s">
        <v>133</v>
      </c>
      <c r="AT1678" t="s">
        <v>134</v>
      </c>
      <c r="AU1678" t="s">
        <v>135</v>
      </c>
      <c r="AV1678" t="s">
        <v>136</v>
      </c>
      <c r="AW1678">
        <v>40.726430000000001</v>
      </c>
      <c r="AX1678">
        <v>-74.041430000000005</v>
      </c>
      <c r="AY1678" t="s">
        <v>128</v>
      </c>
      <c r="AZ1678" t="s">
        <v>185</v>
      </c>
      <c r="BA1678" t="s">
        <v>138</v>
      </c>
      <c r="BB1678">
        <v>4</v>
      </c>
      <c r="BC1678">
        <v>2</v>
      </c>
      <c r="BD1678">
        <v>2</v>
      </c>
      <c r="BE1678">
        <v>2</v>
      </c>
      <c r="BF1678" t="s">
        <v>139</v>
      </c>
      <c r="BG1678" t="s">
        <v>17144</v>
      </c>
      <c r="BI1678" s="4">
        <v>300</v>
      </c>
      <c r="BL1678" s="4">
        <v>250</v>
      </c>
      <c r="BM1678" s="4">
        <v>75</v>
      </c>
      <c r="BN1678">
        <v>1</v>
      </c>
      <c r="BO1678" s="4">
        <v>0</v>
      </c>
      <c r="BP1678">
        <v>3</v>
      </c>
      <c r="BQ1678">
        <v>280</v>
      </c>
      <c r="BR1678">
        <v>2</v>
      </c>
      <c r="BS1678">
        <v>2</v>
      </c>
      <c r="BT1678">
        <v>280</v>
      </c>
      <c r="BU1678">
        <v>280</v>
      </c>
      <c r="BV1678">
        <v>2</v>
      </c>
      <c r="BW1678">
        <v>280</v>
      </c>
      <c r="BX1678" t="s">
        <v>2207</v>
      </c>
      <c r="BY1678" t="s">
        <v>128</v>
      </c>
      <c r="BZ1678">
        <v>14</v>
      </c>
      <c r="CA1678">
        <v>41</v>
      </c>
      <c r="CB1678">
        <v>67</v>
      </c>
      <c r="CC1678">
        <v>71</v>
      </c>
      <c r="CD1678" s="1">
        <v>43913</v>
      </c>
      <c r="CE1678">
        <v>20</v>
      </c>
      <c r="CF1678">
        <v>19</v>
      </c>
      <c r="CG1678" s="1">
        <v>43533</v>
      </c>
      <c r="CH1678" s="1">
        <v>43897</v>
      </c>
      <c r="CI1678">
        <v>95</v>
      </c>
      <c r="CJ1678">
        <v>10</v>
      </c>
      <c r="CK1678">
        <v>10</v>
      </c>
      <c r="CL1678">
        <v>10</v>
      </c>
      <c r="CM1678">
        <v>9</v>
      </c>
      <c r="CN1678">
        <v>10</v>
      </c>
      <c r="CO1678">
        <v>10</v>
      </c>
      <c r="CP1678" t="s">
        <v>124</v>
      </c>
      <c r="CR1678" t="s">
        <v>142</v>
      </c>
      <c r="CS1678" t="s">
        <v>128</v>
      </c>
      <c r="CT1678" t="s">
        <v>124</v>
      </c>
      <c r="CU1678" t="s">
        <v>143</v>
      </c>
      <c r="CV1678" t="s">
        <v>124</v>
      </c>
      <c r="CW1678" t="s">
        <v>124</v>
      </c>
      <c r="CX1678">
        <v>12</v>
      </c>
      <c r="CY1678">
        <v>12</v>
      </c>
      <c r="CZ1678">
        <v>0</v>
      </c>
      <c r="DA1678">
        <v>0</v>
      </c>
      <c r="DB1678">
        <v>1.57</v>
      </c>
    </row>
    <row r="1679" spans="1:106" x14ac:dyDescent="0.2">
      <c r="A1679">
        <v>32044734</v>
      </c>
      <c r="B1679" t="s">
        <v>17168</v>
      </c>
      <c r="C1679">
        <v>20200323043627</v>
      </c>
      <c r="D1679" s="1">
        <v>43913</v>
      </c>
      <c r="E1679" t="s">
        <v>17169</v>
      </c>
      <c r="F1679" t="s">
        <v>17131</v>
      </c>
      <c r="G1679" t="s">
        <v>17132</v>
      </c>
      <c r="H1679" t="s">
        <v>17133</v>
      </c>
      <c r="I1679" t="s">
        <v>111</v>
      </c>
      <c r="K1679" t="s">
        <v>17134</v>
      </c>
      <c r="L1679" t="s">
        <v>17132</v>
      </c>
      <c r="R1679" t="s">
        <v>17170</v>
      </c>
      <c r="T1679">
        <v>88566861</v>
      </c>
      <c r="U1679" t="s">
        <v>17136</v>
      </c>
      <c r="V1679" t="s">
        <v>17137</v>
      </c>
      <c r="W1679" s="1">
        <v>42589</v>
      </c>
      <c r="X1679" t="s">
        <v>17138</v>
      </c>
      <c r="Y1679" t="s">
        <v>17139</v>
      </c>
      <c r="Z1679" t="s">
        <v>123</v>
      </c>
      <c r="AA1679" s="3">
        <v>1</v>
      </c>
      <c r="AB1679" s="3">
        <v>0.98</v>
      </c>
      <c r="AC1679" t="s">
        <v>128</v>
      </c>
      <c r="AD1679" t="s">
        <v>17140</v>
      </c>
      <c r="AE1679" t="s">
        <v>17141</v>
      </c>
      <c r="AF1679" t="s">
        <v>17142</v>
      </c>
      <c r="AG1679">
        <v>690</v>
      </c>
      <c r="AH1679">
        <v>690</v>
      </c>
      <c r="AI1679" t="s">
        <v>17143</v>
      </c>
      <c r="AJ1679" t="s">
        <v>128</v>
      </c>
      <c r="AK1679" t="s">
        <v>124</v>
      </c>
      <c r="AL1679" t="s">
        <v>129</v>
      </c>
      <c r="AN1679" t="s">
        <v>130</v>
      </c>
      <c r="AP1679" t="s">
        <v>131</v>
      </c>
      <c r="AQ1679" t="s">
        <v>132</v>
      </c>
      <c r="AR1679">
        <v>7302</v>
      </c>
      <c r="AS1679" t="s">
        <v>133</v>
      </c>
      <c r="AT1679" t="s">
        <v>134</v>
      </c>
      <c r="AU1679" t="s">
        <v>135</v>
      </c>
      <c r="AV1679" t="s">
        <v>136</v>
      </c>
      <c r="AW1679">
        <v>40.726799999999997</v>
      </c>
      <c r="AX1679">
        <v>-74.041589999999999</v>
      </c>
      <c r="AY1679" t="s">
        <v>128</v>
      </c>
      <c r="AZ1679" t="s">
        <v>185</v>
      </c>
      <c r="BA1679" t="s">
        <v>138</v>
      </c>
      <c r="BB1679">
        <v>4</v>
      </c>
      <c r="BC1679">
        <v>2</v>
      </c>
      <c r="BD1679">
        <v>2</v>
      </c>
      <c r="BE1679">
        <v>2</v>
      </c>
      <c r="BF1679" t="s">
        <v>139</v>
      </c>
      <c r="BG1679" t="s">
        <v>17144</v>
      </c>
      <c r="BI1679" s="4">
        <v>300</v>
      </c>
      <c r="BL1679" s="4">
        <v>250</v>
      </c>
      <c r="BM1679" s="4">
        <v>75</v>
      </c>
      <c r="BN1679">
        <v>1</v>
      </c>
      <c r="BO1679" s="4">
        <v>0</v>
      </c>
      <c r="BP1679">
        <v>3</v>
      </c>
      <c r="BQ1679">
        <v>280</v>
      </c>
      <c r="BR1679">
        <v>2</v>
      </c>
      <c r="BS1679">
        <v>2</v>
      </c>
      <c r="BT1679">
        <v>280</v>
      </c>
      <c r="BU1679">
        <v>280</v>
      </c>
      <c r="BV1679">
        <v>2</v>
      </c>
      <c r="BW1679">
        <v>280</v>
      </c>
      <c r="BX1679" t="s">
        <v>2207</v>
      </c>
      <c r="BY1679" t="s">
        <v>128</v>
      </c>
      <c r="BZ1679">
        <v>30</v>
      </c>
      <c r="CA1679">
        <v>60</v>
      </c>
      <c r="CB1679">
        <v>90</v>
      </c>
      <c r="CC1679">
        <v>94</v>
      </c>
      <c r="CD1679" s="1">
        <v>43913</v>
      </c>
      <c r="CE1679">
        <v>35</v>
      </c>
      <c r="CF1679">
        <v>32</v>
      </c>
      <c r="CG1679" s="1">
        <v>43528</v>
      </c>
      <c r="CH1679" s="1">
        <v>43877</v>
      </c>
      <c r="CI1679">
        <v>97</v>
      </c>
      <c r="CJ1679">
        <v>10</v>
      </c>
      <c r="CK1679">
        <v>10</v>
      </c>
      <c r="CL1679">
        <v>10</v>
      </c>
      <c r="CM1679">
        <v>10</v>
      </c>
      <c r="CN1679">
        <v>10</v>
      </c>
      <c r="CO1679">
        <v>10</v>
      </c>
      <c r="CP1679" t="s">
        <v>124</v>
      </c>
      <c r="CR1679" t="s">
        <v>142</v>
      </c>
      <c r="CS1679" t="s">
        <v>128</v>
      </c>
      <c r="CT1679" t="s">
        <v>124</v>
      </c>
      <c r="CU1679" t="s">
        <v>143</v>
      </c>
      <c r="CV1679" t="s">
        <v>124</v>
      </c>
      <c r="CW1679" t="s">
        <v>124</v>
      </c>
      <c r="CX1679">
        <v>12</v>
      </c>
      <c r="CY1679">
        <v>12</v>
      </c>
      <c r="CZ1679">
        <v>0</v>
      </c>
      <c r="DA1679">
        <v>0</v>
      </c>
      <c r="DB1679">
        <v>2.72</v>
      </c>
    </row>
    <row r="1680" spans="1:106" x14ac:dyDescent="0.2">
      <c r="A1680">
        <v>32044820</v>
      </c>
      <c r="B1680" t="s">
        <v>17171</v>
      </c>
      <c r="C1680">
        <v>20200323043627</v>
      </c>
      <c r="D1680" s="1">
        <v>43913</v>
      </c>
      <c r="E1680" t="s">
        <v>17172</v>
      </c>
      <c r="F1680" t="s">
        <v>17131</v>
      </c>
      <c r="G1680" t="s">
        <v>17132</v>
      </c>
      <c r="H1680" t="s">
        <v>17133</v>
      </c>
      <c r="I1680" t="s">
        <v>111</v>
      </c>
      <c r="K1680" t="s">
        <v>17134</v>
      </c>
      <c r="L1680" t="s">
        <v>17132</v>
      </c>
      <c r="R1680" t="s">
        <v>17173</v>
      </c>
      <c r="T1680">
        <v>88566861</v>
      </c>
      <c r="U1680" t="s">
        <v>17136</v>
      </c>
      <c r="V1680" t="s">
        <v>17137</v>
      </c>
      <c r="W1680" s="1">
        <v>42589</v>
      </c>
      <c r="X1680" t="s">
        <v>17138</v>
      </c>
      <c r="Y1680" t="s">
        <v>17139</v>
      </c>
      <c r="Z1680" t="s">
        <v>123</v>
      </c>
      <c r="AA1680" s="3">
        <v>1</v>
      </c>
      <c r="AB1680" s="3">
        <v>0.98</v>
      </c>
      <c r="AC1680" t="s">
        <v>128</v>
      </c>
      <c r="AD1680" t="s">
        <v>17140</v>
      </c>
      <c r="AE1680" t="s">
        <v>17141</v>
      </c>
      <c r="AF1680" t="s">
        <v>17142</v>
      </c>
      <c r="AG1680">
        <v>690</v>
      </c>
      <c r="AH1680">
        <v>690</v>
      </c>
      <c r="AI1680" t="s">
        <v>17143</v>
      </c>
      <c r="AJ1680" t="s">
        <v>128</v>
      </c>
      <c r="AK1680" t="s">
        <v>124</v>
      </c>
      <c r="AL1680" t="s">
        <v>129</v>
      </c>
      <c r="AN1680" t="s">
        <v>130</v>
      </c>
      <c r="AP1680" t="s">
        <v>131</v>
      </c>
      <c r="AQ1680" t="s">
        <v>132</v>
      </c>
      <c r="AR1680">
        <v>7302</v>
      </c>
      <c r="AS1680" t="s">
        <v>133</v>
      </c>
      <c r="AT1680" t="s">
        <v>134</v>
      </c>
      <c r="AU1680" t="s">
        <v>135</v>
      </c>
      <c r="AV1680" t="s">
        <v>136</v>
      </c>
      <c r="AW1680">
        <v>40.727710000000002</v>
      </c>
      <c r="AX1680">
        <v>-74.041229999999999</v>
      </c>
      <c r="AY1680" t="s">
        <v>128</v>
      </c>
      <c r="AZ1680" t="s">
        <v>185</v>
      </c>
      <c r="BA1680" t="s">
        <v>138</v>
      </c>
      <c r="BB1680">
        <v>4</v>
      </c>
      <c r="BC1680">
        <v>2</v>
      </c>
      <c r="BD1680">
        <v>2</v>
      </c>
      <c r="BE1680">
        <v>2</v>
      </c>
      <c r="BF1680" t="s">
        <v>139</v>
      </c>
      <c r="BG1680" t="s">
        <v>17144</v>
      </c>
      <c r="BI1680" s="4">
        <v>300</v>
      </c>
      <c r="BL1680" s="4">
        <v>250</v>
      </c>
      <c r="BM1680" s="4">
        <v>75</v>
      </c>
      <c r="BN1680">
        <v>1</v>
      </c>
      <c r="BO1680" s="4">
        <v>0</v>
      </c>
      <c r="BP1680">
        <v>2</v>
      </c>
      <c r="BQ1680">
        <v>280</v>
      </c>
      <c r="BR1680">
        <v>2</v>
      </c>
      <c r="BS1680">
        <v>2</v>
      </c>
      <c r="BT1680">
        <v>280</v>
      </c>
      <c r="BU1680">
        <v>280</v>
      </c>
      <c r="BV1680">
        <v>2</v>
      </c>
      <c r="BW1680">
        <v>280</v>
      </c>
      <c r="BX1680" t="s">
        <v>2207</v>
      </c>
      <c r="BY1680" t="s">
        <v>128</v>
      </c>
      <c r="BZ1680">
        <v>30</v>
      </c>
      <c r="CA1680">
        <v>60</v>
      </c>
      <c r="CB1680">
        <v>90</v>
      </c>
      <c r="CC1680">
        <v>94</v>
      </c>
      <c r="CD1680" s="1">
        <v>43913</v>
      </c>
      <c r="CE1680">
        <v>20</v>
      </c>
      <c r="CF1680">
        <v>20</v>
      </c>
      <c r="CG1680" s="1">
        <v>43564</v>
      </c>
      <c r="CH1680" s="1">
        <v>43909</v>
      </c>
      <c r="CI1680">
        <v>98</v>
      </c>
      <c r="CJ1680">
        <v>10</v>
      </c>
      <c r="CK1680">
        <v>10</v>
      </c>
      <c r="CL1680">
        <v>10</v>
      </c>
      <c r="CM1680">
        <v>10</v>
      </c>
      <c r="CN1680">
        <v>10</v>
      </c>
      <c r="CO1680">
        <v>10</v>
      </c>
      <c r="CP1680" t="s">
        <v>124</v>
      </c>
      <c r="CR1680" t="s">
        <v>142</v>
      </c>
      <c r="CS1680" t="s">
        <v>128</v>
      </c>
      <c r="CT1680" t="s">
        <v>124</v>
      </c>
      <c r="CU1680" t="s">
        <v>143</v>
      </c>
      <c r="CV1680" t="s">
        <v>124</v>
      </c>
      <c r="CW1680" t="s">
        <v>124</v>
      </c>
      <c r="CX1680">
        <v>12</v>
      </c>
      <c r="CY1680">
        <v>12</v>
      </c>
      <c r="CZ1680">
        <v>0</v>
      </c>
      <c r="DA1680">
        <v>0</v>
      </c>
      <c r="DB1680">
        <v>1.71</v>
      </c>
    </row>
    <row r="1681" spans="1:106" x14ac:dyDescent="0.2">
      <c r="A1681">
        <v>32045179</v>
      </c>
      <c r="B1681" t="s">
        <v>17174</v>
      </c>
      <c r="C1681">
        <v>20200323043627</v>
      </c>
      <c r="D1681" s="1">
        <v>43913</v>
      </c>
      <c r="E1681" t="s">
        <v>17175</v>
      </c>
      <c r="F1681" t="s">
        <v>17131</v>
      </c>
      <c r="G1681" t="s">
        <v>17132</v>
      </c>
      <c r="H1681" t="s">
        <v>17133</v>
      </c>
      <c r="I1681" t="s">
        <v>111</v>
      </c>
      <c r="K1681" t="s">
        <v>17134</v>
      </c>
      <c r="L1681" t="s">
        <v>17132</v>
      </c>
      <c r="R1681" t="s">
        <v>17176</v>
      </c>
      <c r="T1681">
        <v>88566861</v>
      </c>
      <c r="U1681" t="s">
        <v>17136</v>
      </c>
      <c r="V1681" t="s">
        <v>17137</v>
      </c>
      <c r="W1681" s="1">
        <v>42589</v>
      </c>
      <c r="X1681" t="s">
        <v>17138</v>
      </c>
      <c r="Y1681" t="s">
        <v>17139</v>
      </c>
      <c r="Z1681" t="s">
        <v>123</v>
      </c>
      <c r="AA1681" s="3">
        <v>1</v>
      </c>
      <c r="AB1681" s="3">
        <v>0.98</v>
      </c>
      <c r="AC1681" t="s">
        <v>128</v>
      </c>
      <c r="AD1681" t="s">
        <v>17140</v>
      </c>
      <c r="AE1681" t="s">
        <v>17141</v>
      </c>
      <c r="AF1681" t="s">
        <v>17142</v>
      </c>
      <c r="AG1681">
        <v>690</v>
      </c>
      <c r="AH1681">
        <v>690</v>
      </c>
      <c r="AI1681" t="s">
        <v>17143</v>
      </c>
      <c r="AJ1681" t="s">
        <v>128</v>
      </c>
      <c r="AK1681" t="s">
        <v>124</v>
      </c>
      <c r="AL1681" t="s">
        <v>129</v>
      </c>
      <c r="AN1681" t="s">
        <v>130</v>
      </c>
      <c r="AP1681" t="s">
        <v>131</v>
      </c>
      <c r="AQ1681" t="s">
        <v>132</v>
      </c>
      <c r="AR1681">
        <v>7302</v>
      </c>
      <c r="AS1681" t="s">
        <v>133</v>
      </c>
      <c r="AT1681" t="s">
        <v>134</v>
      </c>
      <c r="AU1681" t="s">
        <v>135</v>
      </c>
      <c r="AV1681" t="s">
        <v>136</v>
      </c>
      <c r="AW1681">
        <v>40.72654</v>
      </c>
      <c r="AX1681">
        <v>-74.040980000000005</v>
      </c>
      <c r="AY1681" t="s">
        <v>128</v>
      </c>
      <c r="AZ1681" t="s">
        <v>185</v>
      </c>
      <c r="BA1681" t="s">
        <v>138</v>
      </c>
      <c r="BB1681">
        <v>4</v>
      </c>
      <c r="BC1681">
        <v>2</v>
      </c>
      <c r="BD1681">
        <v>2</v>
      </c>
      <c r="BE1681">
        <v>2</v>
      </c>
      <c r="BF1681" t="s">
        <v>139</v>
      </c>
      <c r="BG1681" t="s">
        <v>17144</v>
      </c>
      <c r="BI1681" s="4">
        <v>300</v>
      </c>
      <c r="BL1681" s="4">
        <v>250</v>
      </c>
      <c r="BM1681" s="4">
        <v>75</v>
      </c>
      <c r="BN1681">
        <v>1</v>
      </c>
      <c r="BO1681" s="4">
        <v>0</v>
      </c>
      <c r="BP1681">
        <v>3</v>
      </c>
      <c r="BQ1681">
        <v>280</v>
      </c>
      <c r="BR1681">
        <v>2</v>
      </c>
      <c r="BS1681">
        <v>2</v>
      </c>
      <c r="BT1681">
        <v>280</v>
      </c>
      <c r="BU1681">
        <v>280</v>
      </c>
      <c r="BV1681">
        <v>2</v>
      </c>
      <c r="BW1681">
        <v>280</v>
      </c>
      <c r="BX1681" t="s">
        <v>2207</v>
      </c>
      <c r="BY1681" t="s">
        <v>128</v>
      </c>
      <c r="BZ1681">
        <v>26</v>
      </c>
      <c r="CA1681">
        <v>52</v>
      </c>
      <c r="CB1681">
        <v>82</v>
      </c>
      <c r="CC1681">
        <v>86</v>
      </c>
      <c r="CD1681" s="1">
        <v>43913</v>
      </c>
      <c r="CE1681">
        <v>41</v>
      </c>
      <c r="CF1681">
        <v>38</v>
      </c>
      <c r="CG1681" s="1">
        <v>43535</v>
      </c>
      <c r="CH1681" s="1">
        <v>43847</v>
      </c>
      <c r="CI1681">
        <v>98</v>
      </c>
      <c r="CJ1681">
        <v>10</v>
      </c>
      <c r="CK1681">
        <v>10</v>
      </c>
      <c r="CL1681">
        <v>10</v>
      </c>
      <c r="CM1681">
        <v>10</v>
      </c>
      <c r="CN1681">
        <v>10</v>
      </c>
      <c r="CO1681">
        <v>10</v>
      </c>
      <c r="CP1681" t="s">
        <v>124</v>
      </c>
      <c r="CR1681" t="s">
        <v>142</v>
      </c>
      <c r="CS1681" t="s">
        <v>128</v>
      </c>
      <c r="CT1681" t="s">
        <v>124</v>
      </c>
      <c r="CU1681" t="s">
        <v>143</v>
      </c>
      <c r="CV1681" t="s">
        <v>124</v>
      </c>
      <c r="CW1681" t="s">
        <v>124</v>
      </c>
      <c r="CX1681">
        <v>12</v>
      </c>
      <c r="CY1681">
        <v>12</v>
      </c>
      <c r="CZ1681">
        <v>0</v>
      </c>
      <c r="DA1681">
        <v>0</v>
      </c>
      <c r="DB1681">
        <v>3.25</v>
      </c>
    </row>
    <row r="1682" spans="1:106" x14ac:dyDescent="0.2">
      <c r="A1682">
        <v>32045364</v>
      </c>
      <c r="B1682" t="s">
        <v>17177</v>
      </c>
      <c r="C1682">
        <v>20200323043627</v>
      </c>
      <c r="D1682" s="1">
        <v>43913</v>
      </c>
      <c r="E1682" t="s">
        <v>17178</v>
      </c>
      <c r="F1682" t="s">
        <v>17131</v>
      </c>
      <c r="G1682" t="s">
        <v>17132</v>
      </c>
      <c r="H1682" t="s">
        <v>17133</v>
      </c>
      <c r="I1682" t="s">
        <v>111</v>
      </c>
      <c r="K1682" t="s">
        <v>17134</v>
      </c>
      <c r="L1682" t="s">
        <v>17132</v>
      </c>
      <c r="R1682" t="s">
        <v>17179</v>
      </c>
      <c r="T1682">
        <v>88566861</v>
      </c>
      <c r="U1682" t="s">
        <v>17136</v>
      </c>
      <c r="V1682" t="s">
        <v>17137</v>
      </c>
      <c r="W1682" s="1">
        <v>42589</v>
      </c>
      <c r="X1682" t="s">
        <v>17138</v>
      </c>
      <c r="Y1682" t="s">
        <v>17139</v>
      </c>
      <c r="Z1682" t="s">
        <v>123</v>
      </c>
      <c r="AA1682" s="3">
        <v>1</v>
      </c>
      <c r="AB1682" s="3">
        <v>0.98</v>
      </c>
      <c r="AC1682" t="s">
        <v>128</v>
      </c>
      <c r="AD1682" t="s">
        <v>17140</v>
      </c>
      <c r="AE1682" t="s">
        <v>17141</v>
      </c>
      <c r="AF1682" t="s">
        <v>17142</v>
      </c>
      <c r="AG1682">
        <v>690</v>
      </c>
      <c r="AH1682">
        <v>690</v>
      </c>
      <c r="AI1682" t="s">
        <v>17143</v>
      </c>
      <c r="AJ1682" t="s">
        <v>128</v>
      </c>
      <c r="AK1682" t="s">
        <v>124</v>
      </c>
      <c r="AL1682" t="s">
        <v>129</v>
      </c>
      <c r="AN1682" t="s">
        <v>130</v>
      </c>
      <c r="AP1682" t="s">
        <v>131</v>
      </c>
      <c r="AQ1682" t="s">
        <v>132</v>
      </c>
      <c r="AR1682">
        <v>7302</v>
      </c>
      <c r="AS1682" t="s">
        <v>133</v>
      </c>
      <c r="AT1682" t="s">
        <v>134</v>
      </c>
      <c r="AU1682" t="s">
        <v>135</v>
      </c>
      <c r="AV1682" t="s">
        <v>136</v>
      </c>
      <c r="AW1682">
        <v>40.72616</v>
      </c>
      <c r="AX1682">
        <v>-74.040959999999998</v>
      </c>
      <c r="AY1682" t="s">
        <v>128</v>
      </c>
      <c r="AZ1682" t="s">
        <v>185</v>
      </c>
      <c r="BA1682" t="s">
        <v>138</v>
      </c>
      <c r="BB1682">
        <v>4</v>
      </c>
      <c r="BC1682">
        <v>2</v>
      </c>
      <c r="BD1682">
        <v>2</v>
      </c>
      <c r="BE1682">
        <v>2</v>
      </c>
      <c r="BF1682" t="s">
        <v>139</v>
      </c>
      <c r="BG1682" t="s">
        <v>17144</v>
      </c>
      <c r="BI1682" s="4">
        <v>300</v>
      </c>
      <c r="BL1682" s="4">
        <v>250</v>
      </c>
      <c r="BM1682" s="4">
        <v>75</v>
      </c>
      <c r="BN1682">
        <v>1</v>
      </c>
      <c r="BO1682" s="4">
        <v>0</v>
      </c>
      <c r="BP1682">
        <v>3</v>
      </c>
      <c r="BQ1682">
        <v>280</v>
      </c>
      <c r="BR1682">
        <v>2</v>
      </c>
      <c r="BS1682">
        <v>2</v>
      </c>
      <c r="BT1682">
        <v>280</v>
      </c>
      <c r="BU1682">
        <v>280</v>
      </c>
      <c r="BV1682">
        <v>2</v>
      </c>
      <c r="BW1682">
        <v>280</v>
      </c>
      <c r="BX1682" t="s">
        <v>2207</v>
      </c>
      <c r="BY1682" t="s">
        <v>128</v>
      </c>
      <c r="BZ1682">
        <v>30</v>
      </c>
      <c r="CA1682">
        <v>60</v>
      </c>
      <c r="CB1682">
        <v>90</v>
      </c>
      <c r="CC1682">
        <v>94</v>
      </c>
      <c r="CD1682" s="1">
        <v>43913</v>
      </c>
      <c r="CE1682">
        <v>30</v>
      </c>
      <c r="CF1682">
        <v>28</v>
      </c>
      <c r="CG1682" s="1">
        <v>43527</v>
      </c>
      <c r="CH1682" s="1">
        <v>43895</v>
      </c>
      <c r="CI1682">
        <v>99</v>
      </c>
      <c r="CJ1682">
        <v>10</v>
      </c>
      <c r="CK1682">
        <v>10</v>
      </c>
      <c r="CL1682">
        <v>10</v>
      </c>
      <c r="CM1682">
        <v>10</v>
      </c>
      <c r="CN1682">
        <v>10</v>
      </c>
      <c r="CO1682">
        <v>10</v>
      </c>
      <c r="CP1682" t="s">
        <v>124</v>
      </c>
      <c r="CR1682" t="s">
        <v>142</v>
      </c>
      <c r="CS1682" t="s">
        <v>128</v>
      </c>
      <c r="CT1682" t="s">
        <v>124</v>
      </c>
      <c r="CU1682" t="s">
        <v>143</v>
      </c>
      <c r="CV1682" t="s">
        <v>124</v>
      </c>
      <c r="CW1682" t="s">
        <v>124</v>
      </c>
      <c r="CX1682">
        <v>12</v>
      </c>
      <c r="CY1682">
        <v>12</v>
      </c>
      <c r="CZ1682">
        <v>0</v>
      </c>
      <c r="DA1682">
        <v>0</v>
      </c>
      <c r="DB1682">
        <v>2.33</v>
      </c>
    </row>
    <row r="1683" spans="1:106" x14ac:dyDescent="0.2">
      <c r="A1683">
        <v>32045439</v>
      </c>
      <c r="B1683" t="s">
        <v>17180</v>
      </c>
      <c r="C1683">
        <v>20200323043627</v>
      </c>
      <c r="D1683" s="1">
        <v>43913</v>
      </c>
      <c r="E1683" t="s">
        <v>17181</v>
      </c>
      <c r="F1683" t="s">
        <v>17131</v>
      </c>
      <c r="G1683" t="s">
        <v>17132</v>
      </c>
      <c r="H1683" t="s">
        <v>17133</v>
      </c>
      <c r="I1683" t="s">
        <v>111</v>
      </c>
      <c r="K1683" t="s">
        <v>17134</v>
      </c>
      <c r="L1683" t="s">
        <v>17132</v>
      </c>
      <c r="R1683" t="s">
        <v>17182</v>
      </c>
      <c r="T1683">
        <v>88566861</v>
      </c>
      <c r="U1683" t="s">
        <v>17136</v>
      </c>
      <c r="V1683" t="s">
        <v>17137</v>
      </c>
      <c r="W1683" s="1">
        <v>42589</v>
      </c>
      <c r="X1683" t="s">
        <v>17138</v>
      </c>
      <c r="Y1683" t="s">
        <v>17139</v>
      </c>
      <c r="Z1683" t="s">
        <v>123</v>
      </c>
      <c r="AA1683" s="3">
        <v>1</v>
      </c>
      <c r="AB1683" s="3">
        <v>0.98</v>
      </c>
      <c r="AC1683" t="s">
        <v>128</v>
      </c>
      <c r="AD1683" t="s">
        <v>17140</v>
      </c>
      <c r="AE1683" t="s">
        <v>17141</v>
      </c>
      <c r="AF1683" t="s">
        <v>17142</v>
      </c>
      <c r="AG1683">
        <v>690</v>
      </c>
      <c r="AH1683">
        <v>690</v>
      </c>
      <c r="AI1683" t="s">
        <v>17143</v>
      </c>
      <c r="AJ1683" t="s">
        <v>128</v>
      </c>
      <c r="AK1683" t="s">
        <v>124</v>
      </c>
      <c r="AL1683" t="s">
        <v>129</v>
      </c>
      <c r="AN1683" t="s">
        <v>130</v>
      </c>
      <c r="AP1683" t="s">
        <v>131</v>
      </c>
      <c r="AQ1683" t="s">
        <v>132</v>
      </c>
      <c r="AR1683">
        <v>7302</v>
      </c>
      <c r="AS1683" t="s">
        <v>133</v>
      </c>
      <c r="AT1683" t="s">
        <v>134</v>
      </c>
      <c r="AU1683" t="s">
        <v>135</v>
      </c>
      <c r="AV1683" t="s">
        <v>136</v>
      </c>
      <c r="AW1683">
        <v>40.728349999999999</v>
      </c>
      <c r="AX1683">
        <v>-74.041650000000004</v>
      </c>
      <c r="AY1683" t="s">
        <v>128</v>
      </c>
      <c r="AZ1683" t="s">
        <v>185</v>
      </c>
      <c r="BA1683" t="s">
        <v>138</v>
      </c>
      <c r="BB1683">
        <v>4</v>
      </c>
      <c r="BC1683">
        <v>2</v>
      </c>
      <c r="BD1683">
        <v>2</v>
      </c>
      <c r="BE1683">
        <v>2</v>
      </c>
      <c r="BF1683" t="s">
        <v>139</v>
      </c>
      <c r="BG1683" t="s">
        <v>17144</v>
      </c>
      <c r="BI1683" s="4">
        <v>300</v>
      </c>
      <c r="BL1683" s="4">
        <v>250</v>
      </c>
      <c r="BM1683" s="4">
        <v>75</v>
      </c>
      <c r="BN1683">
        <v>1</v>
      </c>
      <c r="BO1683" s="4">
        <v>0</v>
      </c>
      <c r="BP1683">
        <v>3</v>
      </c>
      <c r="BQ1683">
        <v>280</v>
      </c>
      <c r="BR1683">
        <v>2</v>
      </c>
      <c r="BS1683">
        <v>2</v>
      </c>
      <c r="BT1683">
        <v>280</v>
      </c>
      <c r="BU1683">
        <v>280</v>
      </c>
      <c r="BV1683">
        <v>2</v>
      </c>
      <c r="BW1683">
        <v>280</v>
      </c>
      <c r="BX1683" t="s">
        <v>2207</v>
      </c>
      <c r="BY1683" t="s">
        <v>128</v>
      </c>
      <c r="BZ1683">
        <v>30</v>
      </c>
      <c r="CA1683">
        <v>60</v>
      </c>
      <c r="CB1683">
        <v>89</v>
      </c>
      <c r="CC1683">
        <v>89</v>
      </c>
      <c r="CD1683" s="1">
        <v>43913</v>
      </c>
      <c r="CE1683">
        <v>24</v>
      </c>
      <c r="CF1683">
        <v>20</v>
      </c>
      <c r="CG1683" s="1">
        <v>43529</v>
      </c>
      <c r="CH1683" s="1">
        <v>43896</v>
      </c>
      <c r="CI1683">
        <v>98</v>
      </c>
      <c r="CJ1683">
        <v>10</v>
      </c>
      <c r="CK1683">
        <v>10</v>
      </c>
      <c r="CL1683">
        <v>10</v>
      </c>
      <c r="CM1683">
        <v>10</v>
      </c>
      <c r="CN1683">
        <v>10</v>
      </c>
      <c r="CO1683">
        <v>10</v>
      </c>
      <c r="CP1683" t="s">
        <v>124</v>
      </c>
      <c r="CR1683" t="s">
        <v>142</v>
      </c>
      <c r="CS1683" t="s">
        <v>128</v>
      </c>
      <c r="CT1683" t="s">
        <v>124</v>
      </c>
      <c r="CU1683" t="s">
        <v>143</v>
      </c>
      <c r="CV1683" t="s">
        <v>124</v>
      </c>
      <c r="CW1683" t="s">
        <v>124</v>
      </c>
      <c r="CX1683">
        <v>12</v>
      </c>
      <c r="CY1683">
        <v>12</v>
      </c>
      <c r="CZ1683">
        <v>0</v>
      </c>
      <c r="DA1683">
        <v>0</v>
      </c>
      <c r="DB1683">
        <v>1.87</v>
      </c>
    </row>
    <row r="1684" spans="1:106" x14ac:dyDescent="0.2">
      <c r="A1684">
        <v>32050177</v>
      </c>
      <c r="B1684" t="s">
        <v>17183</v>
      </c>
      <c r="C1684">
        <v>20200323043627</v>
      </c>
      <c r="D1684" s="1">
        <v>43913</v>
      </c>
      <c r="E1684" t="s">
        <v>17184</v>
      </c>
      <c r="F1684" t="s">
        <v>17185</v>
      </c>
      <c r="G1684" t="s">
        <v>17186</v>
      </c>
      <c r="H1684" t="s">
        <v>17187</v>
      </c>
      <c r="I1684" t="s">
        <v>111</v>
      </c>
      <c r="J1684" t="s">
        <v>17188</v>
      </c>
      <c r="K1684" t="s">
        <v>17189</v>
      </c>
      <c r="L1684" t="s">
        <v>17190</v>
      </c>
      <c r="M1684" t="s">
        <v>17191</v>
      </c>
      <c r="O1684" t="s">
        <v>17192</v>
      </c>
      <c r="R1684" t="s">
        <v>17193</v>
      </c>
      <c r="T1684">
        <v>222642000</v>
      </c>
      <c r="U1684" t="s">
        <v>15047</v>
      </c>
      <c r="V1684" t="s">
        <v>15048</v>
      </c>
      <c r="W1684" s="1">
        <v>43398</v>
      </c>
      <c r="X1684" t="s">
        <v>135</v>
      </c>
      <c r="Z1684" t="s">
        <v>123</v>
      </c>
      <c r="AA1684" s="3">
        <v>1</v>
      </c>
      <c r="AB1684" s="3">
        <v>1</v>
      </c>
      <c r="AC1684" t="s">
        <v>124</v>
      </c>
      <c r="AD1684" t="s">
        <v>15049</v>
      </c>
      <c r="AE1684" t="s">
        <v>15050</v>
      </c>
      <c r="AG1684">
        <v>12</v>
      </c>
      <c r="AH1684">
        <v>12</v>
      </c>
      <c r="AI1684" t="s">
        <v>3698</v>
      </c>
      <c r="AJ1684" t="s">
        <v>128</v>
      </c>
      <c r="AK1684" t="s">
        <v>124</v>
      </c>
      <c r="AL1684" t="s">
        <v>129</v>
      </c>
      <c r="AN1684" t="s">
        <v>232</v>
      </c>
      <c r="AP1684" t="s">
        <v>131</v>
      </c>
      <c r="AQ1684" t="s">
        <v>132</v>
      </c>
      <c r="AR1684">
        <v>7304</v>
      </c>
      <c r="AS1684" t="s">
        <v>133</v>
      </c>
      <c r="AT1684" t="s">
        <v>134</v>
      </c>
      <c r="AU1684" t="s">
        <v>135</v>
      </c>
      <c r="AV1684" t="s">
        <v>136</v>
      </c>
      <c r="AW1684">
        <v>40.711840000000002</v>
      </c>
      <c r="AX1684">
        <v>-74.079639999999998</v>
      </c>
      <c r="AY1684" t="s">
        <v>124</v>
      </c>
      <c r="AZ1684" t="s">
        <v>185</v>
      </c>
      <c r="BA1684" t="s">
        <v>163</v>
      </c>
      <c r="BB1684">
        <v>2</v>
      </c>
      <c r="BC1684">
        <v>1</v>
      </c>
      <c r="BD1684">
        <v>1</v>
      </c>
      <c r="BE1684">
        <v>1</v>
      </c>
      <c r="BF1684" t="s">
        <v>139</v>
      </c>
      <c r="BG1684" t="s">
        <v>17194</v>
      </c>
      <c r="BI1684" s="4">
        <v>60</v>
      </c>
      <c r="BL1684" s="4">
        <v>0</v>
      </c>
      <c r="BM1684" s="4">
        <v>30</v>
      </c>
      <c r="BN1684">
        <v>1</v>
      </c>
      <c r="BO1684" s="4">
        <v>10</v>
      </c>
      <c r="BP1684">
        <v>2</v>
      </c>
      <c r="BQ1684">
        <v>30</v>
      </c>
      <c r="BR1684">
        <v>2</v>
      </c>
      <c r="BS1684">
        <v>2</v>
      </c>
      <c r="BT1684">
        <v>30</v>
      </c>
      <c r="BU1684">
        <v>30</v>
      </c>
      <c r="BV1684">
        <v>2</v>
      </c>
      <c r="BW1684">
        <v>30</v>
      </c>
      <c r="BX1684" t="s">
        <v>1164</v>
      </c>
      <c r="BY1684" t="s">
        <v>128</v>
      </c>
      <c r="BZ1684">
        <v>0</v>
      </c>
      <c r="CA1684">
        <v>0</v>
      </c>
      <c r="CB1684">
        <v>1</v>
      </c>
      <c r="CC1684">
        <v>266</v>
      </c>
      <c r="CD1684" s="1">
        <v>43913</v>
      </c>
      <c r="CE1684">
        <v>0</v>
      </c>
      <c r="CF1684">
        <v>0</v>
      </c>
      <c r="CP1684" t="s">
        <v>124</v>
      </c>
      <c r="CR1684" t="s">
        <v>142</v>
      </c>
      <c r="CS1684" t="s">
        <v>128</v>
      </c>
      <c r="CT1684" t="s">
        <v>124</v>
      </c>
      <c r="CU1684" t="s">
        <v>188</v>
      </c>
      <c r="CV1684" t="s">
        <v>124</v>
      </c>
      <c r="CW1684" t="s">
        <v>124</v>
      </c>
      <c r="CX1684">
        <v>12</v>
      </c>
      <c r="CY1684">
        <v>0</v>
      </c>
      <c r="CZ1684">
        <v>12</v>
      </c>
      <c r="DA1684">
        <v>0</v>
      </c>
    </row>
    <row r="1685" spans="1:106" x14ac:dyDescent="0.2">
      <c r="A1685">
        <v>32050319</v>
      </c>
      <c r="B1685" t="s">
        <v>17195</v>
      </c>
      <c r="C1685">
        <v>20200323043627</v>
      </c>
      <c r="D1685" s="1">
        <v>43913</v>
      </c>
      <c r="E1685" t="s">
        <v>17196</v>
      </c>
      <c r="F1685" t="s">
        <v>17197</v>
      </c>
      <c r="G1685" t="s">
        <v>17198</v>
      </c>
      <c r="H1685" t="s">
        <v>17199</v>
      </c>
      <c r="I1685" t="s">
        <v>111</v>
      </c>
      <c r="J1685" t="s">
        <v>17200</v>
      </c>
      <c r="K1685" t="s">
        <v>17201</v>
      </c>
      <c r="L1685" t="s">
        <v>17202</v>
      </c>
      <c r="M1685" t="s">
        <v>17203</v>
      </c>
      <c r="N1685" t="s">
        <v>17204</v>
      </c>
      <c r="R1685" t="s">
        <v>17205</v>
      </c>
      <c r="T1685">
        <v>240305516</v>
      </c>
      <c r="U1685" t="s">
        <v>17206</v>
      </c>
      <c r="V1685" t="s">
        <v>17207</v>
      </c>
      <c r="W1685" s="1">
        <v>43496</v>
      </c>
      <c r="X1685" t="s">
        <v>121</v>
      </c>
      <c r="Z1685" t="s">
        <v>123</v>
      </c>
      <c r="AA1685" s="3">
        <v>1</v>
      </c>
      <c r="AB1685" s="3">
        <v>0.99</v>
      </c>
      <c r="AC1685" t="s">
        <v>124</v>
      </c>
      <c r="AD1685" t="s">
        <v>17208</v>
      </c>
      <c r="AE1685" t="s">
        <v>17209</v>
      </c>
      <c r="AG1685">
        <v>4</v>
      </c>
      <c r="AH1685">
        <v>4</v>
      </c>
      <c r="AI1685" t="s">
        <v>246</v>
      </c>
      <c r="AJ1685" t="s">
        <v>128</v>
      </c>
      <c r="AK1685" t="s">
        <v>124</v>
      </c>
      <c r="AL1685" t="s">
        <v>129</v>
      </c>
      <c r="AN1685" t="s">
        <v>161</v>
      </c>
      <c r="AP1685" t="s">
        <v>131</v>
      </c>
      <c r="AQ1685" t="s">
        <v>132</v>
      </c>
      <c r="AR1685">
        <v>7306</v>
      </c>
      <c r="AS1685" t="s">
        <v>133</v>
      </c>
      <c r="AT1685" t="s">
        <v>134</v>
      </c>
      <c r="AU1685" t="s">
        <v>135</v>
      </c>
      <c r="AV1685" t="s">
        <v>136</v>
      </c>
      <c r="AW1685">
        <v>40.738869999999999</v>
      </c>
      <c r="AX1685">
        <v>-74.066590000000005</v>
      </c>
      <c r="AY1685" t="s">
        <v>124</v>
      </c>
      <c r="AZ1685" t="s">
        <v>185</v>
      </c>
      <c r="BA1685" t="s">
        <v>138</v>
      </c>
      <c r="BB1685">
        <v>8</v>
      </c>
      <c r="BC1685">
        <v>2</v>
      </c>
      <c r="BD1685">
        <v>2</v>
      </c>
      <c r="BE1685">
        <v>5</v>
      </c>
      <c r="BF1685" t="s">
        <v>139</v>
      </c>
      <c r="BG1685" t="s">
        <v>17210</v>
      </c>
      <c r="BI1685" s="4">
        <v>101</v>
      </c>
      <c r="BL1685" s="4">
        <v>0</v>
      </c>
      <c r="BM1685" s="4">
        <v>99</v>
      </c>
      <c r="BN1685">
        <v>4</v>
      </c>
      <c r="BO1685" s="4">
        <v>10</v>
      </c>
      <c r="BP1685">
        <v>2</v>
      </c>
      <c r="BQ1685">
        <v>120</v>
      </c>
      <c r="BR1685">
        <v>2</v>
      </c>
      <c r="BS1685">
        <v>2</v>
      </c>
      <c r="BT1685">
        <v>120</v>
      </c>
      <c r="BU1685">
        <v>120</v>
      </c>
      <c r="BV1685">
        <v>2</v>
      </c>
      <c r="BW1685">
        <v>120</v>
      </c>
      <c r="BX1685" t="s">
        <v>332</v>
      </c>
      <c r="BY1685" t="s">
        <v>128</v>
      </c>
      <c r="BZ1685">
        <v>30</v>
      </c>
      <c r="CA1685">
        <v>60</v>
      </c>
      <c r="CB1685">
        <v>90</v>
      </c>
      <c r="CC1685">
        <v>162</v>
      </c>
      <c r="CD1685" s="1">
        <v>43913</v>
      </c>
      <c r="CE1685">
        <v>39</v>
      </c>
      <c r="CF1685">
        <v>35</v>
      </c>
      <c r="CG1685" s="1">
        <v>43510</v>
      </c>
      <c r="CH1685" s="1">
        <v>43891</v>
      </c>
      <c r="CI1685">
        <v>92</v>
      </c>
      <c r="CJ1685">
        <v>9</v>
      </c>
      <c r="CK1685">
        <v>10</v>
      </c>
      <c r="CL1685">
        <v>10</v>
      </c>
      <c r="CM1685">
        <v>10</v>
      </c>
      <c r="CN1685">
        <v>9</v>
      </c>
      <c r="CO1685">
        <v>9</v>
      </c>
      <c r="CP1685" t="s">
        <v>124</v>
      </c>
      <c r="CR1685" t="s">
        <v>142</v>
      </c>
      <c r="CS1685" t="s">
        <v>128</v>
      </c>
      <c r="CT1685" t="s">
        <v>124</v>
      </c>
      <c r="CU1685" t="s">
        <v>143</v>
      </c>
      <c r="CV1685" t="s">
        <v>124</v>
      </c>
      <c r="CW1685" t="s">
        <v>124</v>
      </c>
      <c r="CX1685">
        <v>2</v>
      </c>
      <c r="CY1685">
        <v>2</v>
      </c>
      <c r="CZ1685">
        <v>0</v>
      </c>
      <c r="DA1685">
        <v>0</v>
      </c>
      <c r="DB1685">
        <v>2.9</v>
      </c>
    </row>
    <row r="1686" spans="1:106" x14ac:dyDescent="0.2">
      <c r="A1686">
        <v>32063634</v>
      </c>
      <c r="B1686" t="s">
        <v>17211</v>
      </c>
      <c r="C1686">
        <v>20200323043627</v>
      </c>
      <c r="D1686" s="1">
        <v>43913</v>
      </c>
      <c r="E1686" t="s">
        <v>17212</v>
      </c>
      <c r="F1686" t="s">
        <v>17213</v>
      </c>
      <c r="G1686" t="s">
        <v>17214</v>
      </c>
      <c r="H1686" t="s">
        <v>17215</v>
      </c>
      <c r="I1686" t="s">
        <v>111</v>
      </c>
      <c r="J1686" t="s">
        <v>9920</v>
      </c>
      <c r="L1686" t="s">
        <v>17078</v>
      </c>
      <c r="M1686" t="s">
        <v>14157</v>
      </c>
      <c r="N1686" t="s">
        <v>14158</v>
      </c>
      <c r="O1686" t="s">
        <v>17216</v>
      </c>
      <c r="R1686" t="s">
        <v>17217</v>
      </c>
      <c r="T1686">
        <v>128461779</v>
      </c>
      <c r="U1686" t="s">
        <v>16669</v>
      </c>
      <c r="V1686" t="s">
        <v>16670</v>
      </c>
      <c r="W1686" s="1">
        <v>42856</v>
      </c>
      <c r="X1686" t="s">
        <v>15029</v>
      </c>
      <c r="Y1686" t="s">
        <v>16671</v>
      </c>
      <c r="Z1686" t="s">
        <v>123</v>
      </c>
      <c r="AA1686" s="3">
        <v>1</v>
      </c>
      <c r="AB1686" s="3">
        <v>1</v>
      </c>
      <c r="AC1686" t="s">
        <v>124</v>
      </c>
      <c r="AD1686" t="s">
        <v>16672</v>
      </c>
      <c r="AE1686" t="s">
        <v>16673</v>
      </c>
      <c r="AF1686" t="s">
        <v>16674</v>
      </c>
      <c r="AG1686">
        <v>7</v>
      </c>
      <c r="AH1686">
        <v>7</v>
      </c>
      <c r="AI1686" t="s">
        <v>717</v>
      </c>
      <c r="AJ1686" t="s">
        <v>128</v>
      </c>
      <c r="AK1686" t="s">
        <v>124</v>
      </c>
      <c r="AL1686" t="s">
        <v>129</v>
      </c>
      <c r="AN1686" t="s">
        <v>514</v>
      </c>
      <c r="AP1686" t="s">
        <v>131</v>
      </c>
      <c r="AQ1686" t="s">
        <v>132</v>
      </c>
      <c r="AR1686">
        <v>7307</v>
      </c>
      <c r="AS1686" t="s">
        <v>133</v>
      </c>
      <c r="AT1686" t="s">
        <v>134</v>
      </c>
      <c r="AU1686" t="s">
        <v>135</v>
      </c>
      <c r="AV1686" t="s">
        <v>136</v>
      </c>
      <c r="AW1686">
        <v>40.744480000000003</v>
      </c>
      <c r="AX1686">
        <v>-74.045429999999996</v>
      </c>
      <c r="AY1686" t="s">
        <v>128</v>
      </c>
      <c r="AZ1686" t="s">
        <v>185</v>
      </c>
      <c r="BA1686" t="s">
        <v>138</v>
      </c>
      <c r="BB1686">
        <v>14</v>
      </c>
      <c r="BC1686">
        <v>2</v>
      </c>
      <c r="BD1686">
        <v>3</v>
      </c>
      <c r="BE1686">
        <v>8</v>
      </c>
      <c r="BF1686" t="s">
        <v>139</v>
      </c>
      <c r="BG1686" t="s">
        <v>17218</v>
      </c>
      <c r="BI1686" s="4">
        <v>170</v>
      </c>
      <c r="BL1686" s="4">
        <v>400</v>
      </c>
      <c r="BM1686" s="4">
        <v>130</v>
      </c>
      <c r="BN1686">
        <v>4</v>
      </c>
      <c r="BO1686" s="4">
        <v>25</v>
      </c>
      <c r="BP1686">
        <v>2</v>
      </c>
      <c r="BQ1686">
        <v>1125</v>
      </c>
      <c r="BR1686">
        <v>2</v>
      </c>
      <c r="BS1686">
        <v>2</v>
      </c>
      <c r="BT1686">
        <v>1125</v>
      </c>
      <c r="BU1686">
        <v>1125</v>
      </c>
      <c r="BV1686">
        <v>2</v>
      </c>
      <c r="BW1686">
        <v>1125</v>
      </c>
      <c r="BX1686" t="s">
        <v>2906</v>
      </c>
      <c r="BY1686" t="s">
        <v>128</v>
      </c>
      <c r="BZ1686">
        <v>30</v>
      </c>
      <c r="CA1686">
        <v>60</v>
      </c>
      <c r="CB1686">
        <v>83</v>
      </c>
      <c r="CC1686">
        <v>185</v>
      </c>
      <c r="CD1686" s="1">
        <v>43913</v>
      </c>
      <c r="CE1686">
        <v>37</v>
      </c>
      <c r="CF1686">
        <v>36</v>
      </c>
      <c r="CG1686" s="1">
        <v>43513</v>
      </c>
      <c r="CH1686" s="1">
        <v>43895</v>
      </c>
      <c r="CI1686">
        <v>94</v>
      </c>
      <c r="CJ1686">
        <v>9</v>
      </c>
      <c r="CK1686">
        <v>9</v>
      </c>
      <c r="CL1686">
        <v>10</v>
      </c>
      <c r="CM1686">
        <v>10</v>
      </c>
      <c r="CN1686">
        <v>9</v>
      </c>
      <c r="CO1686">
        <v>9</v>
      </c>
      <c r="CP1686" t="s">
        <v>124</v>
      </c>
      <c r="CR1686" t="s">
        <v>142</v>
      </c>
      <c r="CS1686" t="s">
        <v>124</v>
      </c>
      <c r="CT1686" t="s">
        <v>124</v>
      </c>
      <c r="CU1686" t="s">
        <v>188</v>
      </c>
      <c r="CV1686" t="s">
        <v>124</v>
      </c>
      <c r="CW1686" t="s">
        <v>124</v>
      </c>
      <c r="CX1686">
        <v>6</v>
      </c>
      <c r="CY1686">
        <v>6</v>
      </c>
      <c r="CZ1686">
        <v>0</v>
      </c>
      <c r="DA1686">
        <v>0</v>
      </c>
      <c r="DB1686">
        <v>2.77</v>
      </c>
    </row>
    <row r="1687" spans="1:106" x14ac:dyDescent="0.2">
      <c r="A1687">
        <v>32069920</v>
      </c>
      <c r="B1687" t="s">
        <v>17219</v>
      </c>
      <c r="C1687">
        <v>20200323043627</v>
      </c>
      <c r="D1687" s="1">
        <v>43913</v>
      </c>
      <c r="E1687" t="s">
        <v>17220</v>
      </c>
      <c r="F1687" t="s">
        <v>17221</v>
      </c>
      <c r="G1687" t="s">
        <v>17222</v>
      </c>
      <c r="H1687" t="s">
        <v>17223</v>
      </c>
      <c r="I1687" t="s">
        <v>111</v>
      </c>
      <c r="J1687" t="s">
        <v>17224</v>
      </c>
      <c r="K1687" t="s">
        <v>17225</v>
      </c>
      <c r="L1687" t="s">
        <v>17226</v>
      </c>
      <c r="M1687" t="s">
        <v>17227</v>
      </c>
      <c r="N1687" t="s">
        <v>17228</v>
      </c>
      <c r="R1687" t="s">
        <v>17229</v>
      </c>
      <c r="T1687">
        <v>228919762</v>
      </c>
      <c r="U1687" t="s">
        <v>17230</v>
      </c>
      <c r="V1687" t="s">
        <v>17231</v>
      </c>
      <c r="W1687" s="1">
        <v>43437</v>
      </c>
      <c r="X1687" t="s">
        <v>135</v>
      </c>
      <c r="Z1687" t="s">
        <v>229</v>
      </c>
      <c r="AA1687" s="3">
        <v>0.9</v>
      </c>
      <c r="AB1687" s="3">
        <v>1</v>
      </c>
      <c r="AC1687" t="s">
        <v>124</v>
      </c>
      <c r="AD1687" t="s">
        <v>17232</v>
      </c>
      <c r="AE1687" t="s">
        <v>17233</v>
      </c>
      <c r="AG1687">
        <v>2</v>
      </c>
      <c r="AH1687">
        <v>2</v>
      </c>
      <c r="AI1687" t="s">
        <v>5268</v>
      </c>
      <c r="AJ1687" t="s">
        <v>128</v>
      </c>
      <c r="AK1687" t="s">
        <v>124</v>
      </c>
      <c r="AL1687" t="s">
        <v>129</v>
      </c>
      <c r="AN1687" t="s">
        <v>232</v>
      </c>
      <c r="AP1687" t="s">
        <v>131</v>
      </c>
      <c r="AQ1687" t="s">
        <v>132</v>
      </c>
      <c r="AR1687">
        <v>7305</v>
      </c>
      <c r="AS1687" t="s">
        <v>133</v>
      </c>
      <c r="AT1687" t="s">
        <v>134</v>
      </c>
      <c r="AU1687" t="s">
        <v>135</v>
      </c>
      <c r="AV1687" t="s">
        <v>136</v>
      </c>
      <c r="AW1687">
        <v>40.711019999999998</v>
      </c>
      <c r="AX1687">
        <v>-74.072109999999995</v>
      </c>
      <c r="AY1687" t="s">
        <v>128</v>
      </c>
      <c r="AZ1687" t="s">
        <v>162</v>
      </c>
      <c r="BA1687" t="s">
        <v>138</v>
      </c>
      <c r="BB1687">
        <v>10</v>
      </c>
      <c r="BC1687">
        <v>2</v>
      </c>
      <c r="BD1687">
        <v>2</v>
      </c>
      <c r="BE1687">
        <v>6</v>
      </c>
      <c r="BF1687" t="s">
        <v>139</v>
      </c>
      <c r="BG1687" t="s">
        <v>17234</v>
      </c>
      <c r="BI1687" s="4">
        <v>600</v>
      </c>
      <c r="BL1687" s="4">
        <v>500</v>
      </c>
      <c r="BM1687" s="4">
        <v>85</v>
      </c>
      <c r="BN1687">
        <v>2</v>
      </c>
      <c r="BO1687" s="4">
        <v>15</v>
      </c>
      <c r="BP1687">
        <v>2</v>
      </c>
      <c r="BQ1687">
        <v>1125</v>
      </c>
      <c r="BR1687">
        <v>2</v>
      </c>
      <c r="BS1687">
        <v>2</v>
      </c>
      <c r="BT1687">
        <v>1125</v>
      </c>
      <c r="BU1687">
        <v>1125</v>
      </c>
      <c r="BV1687">
        <v>2</v>
      </c>
      <c r="BW1687">
        <v>1125</v>
      </c>
      <c r="BX1687" t="s">
        <v>2207</v>
      </c>
      <c r="BY1687" t="s">
        <v>128</v>
      </c>
      <c r="BZ1687">
        <v>30</v>
      </c>
      <c r="CA1687">
        <v>60</v>
      </c>
      <c r="CB1687">
        <v>90</v>
      </c>
      <c r="CC1687">
        <v>363</v>
      </c>
      <c r="CD1687" s="1">
        <v>43913</v>
      </c>
      <c r="CE1687">
        <v>59</v>
      </c>
      <c r="CF1687">
        <v>45</v>
      </c>
      <c r="CG1687" s="1">
        <v>43502</v>
      </c>
      <c r="CH1687" s="1">
        <v>43898</v>
      </c>
      <c r="CI1687">
        <v>88</v>
      </c>
      <c r="CJ1687">
        <v>9</v>
      </c>
      <c r="CK1687">
        <v>8</v>
      </c>
      <c r="CL1687">
        <v>10</v>
      </c>
      <c r="CM1687">
        <v>9</v>
      </c>
      <c r="CN1687">
        <v>9</v>
      </c>
      <c r="CO1687">
        <v>9</v>
      </c>
      <c r="CP1687" t="s">
        <v>124</v>
      </c>
      <c r="CR1687" t="s">
        <v>142</v>
      </c>
      <c r="CS1687" t="s">
        <v>128</v>
      </c>
      <c r="CT1687" t="s">
        <v>124</v>
      </c>
      <c r="CU1687" t="s">
        <v>166</v>
      </c>
      <c r="CV1687" t="s">
        <v>124</v>
      </c>
      <c r="CW1687" t="s">
        <v>124</v>
      </c>
      <c r="CX1687">
        <v>2</v>
      </c>
      <c r="CY1687">
        <v>2</v>
      </c>
      <c r="CZ1687">
        <v>0</v>
      </c>
      <c r="DA1687">
        <v>0</v>
      </c>
      <c r="DB1687">
        <v>4.3</v>
      </c>
    </row>
    <row r="1688" spans="1:106" x14ac:dyDescent="0.2">
      <c r="A1688">
        <v>32106264</v>
      </c>
      <c r="B1688" t="s">
        <v>17235</v>
      </c>
      <c r="C1688">
        <v>20200323043627</v>
      </c>
      <c r="D1688" s="1">
        <v>43913</v>
      </c>
      <c r="E1688" t="s">
        <v>17236</v>
      </c>
      <c r="F1688" t="s">
        <v>17237</v>
      </c>
      <c r="H1688" t="s">
        <v>17238</v>
      </c>
      <c r="I1688" t="s">
        <v>111</v>
      </c>
      <c r="J1688" t="s">
        <v>17239</v>
      </c>
      <c r="L1688" t="s">
        <v>17240</v>
      </c>
      <c r="N1688" t="s">
        <v>17241</v>
      </c>
      <c r="R1688" t="s">
        <v>17242</v>
      </c>
      <c r="T1688">
        <v>143625340</v>
      </c>
      <c r="U1688" t="s">
        <v>17243</v>
      </c>
      <c r="V1688" t="s">
        <v>17244</v>
      </c>
      <c r="W1688" s="1">
        <v>42948</v>
      </c>
      <c r="X1688" t="s">
        <v>17245</v>
      </c>
      <c r="Z1688" t="s">
        <v>157</v>
      </c>
      <c r="AA1688" t="s">
        <v>157</v>
      </c>
      <c r="AB1688" s="3">
        <v>0.77</v>
      </c>
      <c r="AC1688" t="s">
        <v>124</v>
      </c>
      <c r="AD1688" t="s">
        <v>17246</v>
      </c>
      <c r="AE1688" t="s">
        <v>17247</v>
      </c>
      <c r="AG1688">
        <v>2</v>
      </c>
      <c r="AH1688">
        <v>2</v>
      </c>
      <c r="AI1688" t="s">
        <v>717</v>
      </c>
      <c r="AJ1688" t="s">
        <v>128</v>
      </c>
      <c r="AK1688" t="s">
        <v>124</v>
      </c>
      <c r="AL1688" t="s">
        <v>129</v>
      </c>
      <c r="AN1688" t="s">
        <v>130</v>
      </c>
      <c r="AP1688" t="s">
        <v>131</v>
      </c>
      <c r="AQ1688" t="s">
        <v>132</v>
      </c>
      <c r="AR1688">
        <v>7310</v>
      </c>
      <c r="AS1688" t="s">
        <v>133</v>
      </c>
      <c r="AT1688" t="s">
        <v>134</v>
      </c>
      <c r="AU1688" t="s">
        <v>135</v>
      </c>
      <c r="AV1688" t="s">
        <v>136</v>
      </c>
      <c r="AW1688">
        <v>40.723019999999998</v>
      </c>
      <c r="AX1688">
        <v>-74.036360000000002</v>
      </c>
      <c r="AY1688" t="s">
        <v>128</v>
      </c>
      <c r="AZ1688" t="s">
        <v>185</v>
      </c>
      <c r="BA1688" t="s">
        <v>138</v>
      </c>
      <c r="BB1688">
        <v>3</v>
      </c>
      <c r="BC1688">
        <v>1</v>
      </c>
      <c r="BD1688">
        <v>1</v>
      </c>
      <c r="BE1688">
        <v>1</v>
      </c>
      <c r="BF1688" t="s">
        <v>139</v>
      </c>
      <c r="BG1688" t="s">
        <v>17248</v>
      </c>
      <c r="BI1688" s="4">
        <v>80</v>
      </c>
      <c r="BL1688" s="4">
        <v>0</v>
      </c>
      <c r="BM1688" s="4">
        <v>10</v>
      </c>
      <c r="BN1688">
        <v>1</v>
      </c>
      <c r="BO1688" s="4">
        <v>0</v>
      </c>
      <c r="BP1688">
        <v>2</v>
      </c>
      <c r="BQ1688">
        <v>1125</v>
      </c>
      <c r="BR1688">
        <v>2</v>
      </c>
      <c r="BS1688">
        <v>2</v>
      </c>
      <c r="BT1688">
        <v>1125</v>
      </c>
      <c r="BU1688">
        <v>1125</v>
      </c>
      <c r="BV1688">
        <v>2</v>
      </c>
      <c r="BW1688">
        <v>1125</v>
      </c>
      <c r="BX1688" t="s">
        <v>1884</v>
      </c>
      <c r="BY1688" t="s">
        <v>128</v>
      </c>
      <c r="BZ1688">
        <v>0</v>
      </c>
      <c r="CA1688">
        <v>0</v>
      </c>
      <c r="CB1688">
        <v>0</v>
      </c>
      <c r="CC1688">
        <v>0</v>
      </c>
      <c r="CD1688" s="1">
        <v>43913</v>
      </c>
      <c r="CE1688">
        <v>7</v>
      </c>
      <c r="CF1688">
        <v>2</v>
      </c>
      <c r="CG1688" s="1">
        <v>43500</v>
      </c>
      <c r="CH1688" s="1">
        <v>43587</v>
      </c>
      <c r="CI1688">
        <v>100</v>
      </c>
      <c r="CJ1688">
        <v>10</v>
      </c>
      <c r="CK1688">
        <v>10</v>
      </c>
      <c r="CL1688">
        <v>10</v>
      </c>
      <c r="CM1688">
        <v>10</v>
      </c>
      <c r="CN1688">
        <v>10</v>
      </c>
      <c r="CO1688">
        <v>10</v>
      </c>
      <c r="CP1688" t="s">
        <v>124</v>
      </c>
      <c r="CR1688" t="s">
        <v>142</v>
      </c>
      <c r="CS1688" t="s">
        <v>124</v>
      </c>
      <c r="CT1688" t="s">
        <v>124</v>
      </c>
      <c r="CU1688" t="s">
        <v>143</v>
      </c>
      <c r="CV1688" t="s">
        <v>124</v>
      </c>
      <c r="CW1688" t="s">
        <v>124</v>
      </c>
      <c r="CX1688">
        <v>2</v>
      </c>
      <c r="CY1688">
        <v>2</v>
      </c>
      <c r="CZ1688">
        <v>0</v>
      </c>
      <c r="DA1688">
        <v>0</v>
      </c>
      <c r="DB1688">
        <v>0.51</v>
      </c>
    </row>
    <row r="1689" spans="1:106" x14ac:dyDescent="0.2">
      <c r="A1689">
        <v>32109411</v>
      </c>
      <c r="B1689" t="s">
        <v>17249</v>
      </c>
      <c r="C1689">
        <v>20200323043627</v>
      </c>
      <c r="D1689" s="1">
        <v>43913</v>
      </c>
      <c r="E1689" t="s">
        <v>17250</v>
      </c>
      <c r="F1689" t="s">
        <v>17251</v>
      </c>
      <c r="G1689" t="s">
        <v>17252</v>
      </c>
      <c r="H1689" t="s">
        <v>17253</v>
      </c>
      <c r="I1689" t="s">
        <v>111</v>
      </c>
      <c r="J1689" t="s">
        <v>17254</v>
      </c>
      <c r="K1689" t="s">
        <v>17255</v>
      </c>
      <c r="L1689" t="s">
        <v>17256</v>
      </c>
      <c r="N1689" t="s">
        <v>14655</v>
      </c>
      <c r="O1689" t="s">
        <v>17257</v>
      </c>
      <c r="R1689" t="s">
        <v>17258</v>
      </c>
      <c r="T1689">
        <v>131064926</v>
      </c>
      <c r="U1689" t="s">
        <v>17259</v>
      </c>
      <c r="V1689" t="s">
        <v>17260</v>
      </c>
      <c r="W1689" s="1">
        <v>42874</v>
      </c>
      <c r="X1689" t="s">
        <v>121</v>
      </c>
      <c r="Y1689" t="s">
        <v>17261</v>
      </c>
      <c r="Z1689" t="s">
        <v>229</v>
      </c>
      <c r="AA1689" s="3">
        <v>0.9</v>
      </c>
      <c r="AB1689" s="3">
        <v>0.91</v>
      </c>
      <c r="AC1689" t="s">
        <v>124</v>
      </c>
      <c r="AD1689" t="s">
        <v>17262</v>
      </c>
      <c r="AE1689" t="s">
        <v>17263</v>
      </c>
      <c r="AG1689">
        <v>1</v>
      </c>
      <c r="AH1689">
        <v>1</v>
      </c>
      <c r="AI1689" t="s">
        <v>8539</v>
      </c>
      <c r="AJ1689" t="s">
        <v>128</v>
      </c>
      <c r="AK1689" t="s">
        <v>124</v>
      </c>
      <c r="AL1689" t="s">
        <v>129</v>
      </c>
      <c r="AN1689" t="s">
        <v>514</v>
      </c>
      <c r="AP1689" t="s">
        <v>131</v>
      </c>
      <c r="AQ1689" t="s">
        <v>132</v>
      </c>
      <c r="AR1689">
        <v>7307</v>
      </c>
      <c r="AS1689" t="s">
        <v>133</v>
      </c>
      <c r="AT1689" t="s">
        <v>134</v>
      </c>
      <c r="AU1689" t="s">
        <v>135</v>
      </c>
      <c r="AV1689" t="s">
        <v>136</v>
      </c>
      <c r="AW1689">
        <v>40.752890000000001</v>
      </c>
      <c r="AX1689">
        <v>-74.045730000000006</v>
      </c>
      <c r="AY1689" t="s">
        <v>128</v>
      </c>
      <c r="AZ1689" t="s">
        <v>162</v>
      </c>
      <c r="BA1689" t="s">
        <v>138</v>
      </c>
      <c r="BB1689">
        <v>4</v>
      </c>
      <c r="BC1689">
        <v>1</v>
      </c>
      <c r="BD1689">
        <v>2</v>
      </c>
      <c r="BE1689">
        <v>2</v>
      </c>
      <c r="BF1689" t="s">
        <v>139</v>
      </c>
      <c r="BG1689" t="s">
        <v>17264</v>
      </c>
      <c r="BI1689" s="4">
        <v>85</v>
      </c>
      <c r="BL1689" s="4">
        <v>250</v>
      </c>
      <c r="BM1689" s="4">
        <v>99</v>
      </c>
      <c r="BN1689">
        <v>2</v>
      </c>
      <c r="BO1689" s="4">
        <v>25</v>
      </c>
      <c r="BP1689">
        <v>1</v>
      </c>
      <c r="BQ1689">
        <v>1125</v>
      </c>
      <c r="BR1689">
        <v>1</v>
      </c>
      <c r="BS1689">
        <v>2</v>
      </c>
      <c r="BT1689">
        <v>1125</v>
      </c>
      <c r="BU1689">
        <v>1125</v>
      </c>
      <c r="BV1689">
        <v>1.1000000000000001</v>
      </c>
      <c r="BW1689">
        <v>1125</v>
      </c>
      <c r="BX1689" t="s">
        <v>141</v>
      </c>
      <c r="BY1689" t="s">
        <v>128</v>
      </c>
      <c r="BZ1689">
        <v>30</v>
      </c>
      <c r="CA1689">
        <v>60</v>
      </c>
      <c r="CB1689">
        <v>90</v>
      </c>
      <c r="CC1689">
        <v>180</v>
      </c>
      <c r="CD1689" s="1">
        <v>43913</v>
      </c>
      <c r="CE1689">
        <v>18</v>
      </c>
      <c r="CF1689">
        <v>18</v>
      </c>
      <c r="CG1689" s="1">
        <v>43563</v>
      </c>
      <c r="CH1689" s="1">
        <v>43880</v>
      </c>
      <c r="CI1689">
        <v>81</v>
      </c>
      <c r="CJ1689">
        <v>9</v>
      </c>
      <c r="CK1689">
        <v>9</v>
      </c>
      <c r="CL1689">
        <v>8</v>
      </c>
      <c r="CM1689">
        <v>8</v>
      </c>
      <c r="CN1689">
        <v>9</v>
      </c>
      <c r="CO1689">
        <v>8</v>
      </c>
      <c r="CP1689" t="s">
        <v>124</v>
      </c>
      <c r="CR1689" t="s">
        <v>142</v>
      </c>
      <c r="CS1689" t="s">
        <v>128</v>
      </c>
      <c r="CT1689" t="s">
        <v>124</v>
      </c>
      <c r="CU1689" t="s">
        <v>188</v>
      </c>
      <c r="CV1689" t="s">
        <v>124</v>
      </c>
      <c r="CW1689" t="s">
        <v>124</v>
      </c>
      <c r="CX1689">
        <v>1</v>
      </c>
      <c r="CY1689">
        <v>1</v>
      </c>
      <c r="CZ1689">
        <v>0</v>
      </c>
      <c r="DA1689">
        <v>0</v>
      </c>
      <c r="DB1689">
        <v>1.54</v>
      </c>
    </row>
    <row r="1690" spans="1:106" x14ac:dyDescent="0.2">
      <c r="A1690">
        <v>32113221</v>
      </c>
      <c r="B1690" t="s">
        <v>17265</v>
      </c>
      <c r="C1690">
        <v>20200323043627</v>
      </c>
      <c r="D1690" s="1">
        <v>43913</v>
      </c>
      <c r="E1690" t="s">
        <v>17266</v>
      </c>
      <c r="F1690" t="s">
        <v>17267</v>
      </c>
      <c r="G1690" t="s">
        <v>17268</v>
      </c>
      <c r="H1690" t="s">
        <v>17269</v>
      </c>
      <c r="I1690" t="s">
        <v>111</v>
      </c>
      <c r="J1690" t="s">
        <v>17270</v>
      </c>
      <c r="L1690" t="s">
        <v>17271</v>
      </c>
      <c r="M1690" t="s">
        <v>2185</v>
      </c>
      <c r="N1690" t="s">
        <v>17272</v>
      </c>
      <c r="O1690" t="s">
        <v>17273</v>
      </c>
      <c r="R1690" t="s">
        <v>17274</v>
      </c>
      <c r="T1690">
        <v>240305516</v>
      </c>
      <c r="U1690" t="s">
        <v>17206</v>
      </c>
      <c r="V1690" t="s">
        <v>17207</v>
      </c>
      <c r="W1690" s="1">
        <v>43496</v>
      </c>
      <c r="X1690" t="s">
        <v>121</v>
      </c>
      <c r="Z1690" t="s">
        <v>123</v>
      </c>
      <c r="AA1690" s="3">
        <v>1</v>
      </c>
      <c r="AB1690" s="3">
        <v>0.99</v>
      </c>
      <c r="AC1690" t="s">
        <v>124</v>
      </c>
      <c r="AD1690" t="s">
        <v>17208</v>
      </c>
      <c r="AE1690" t="s">
        <v>17209</v>
      </c>
      <c r="AG1690">
        <v>4</v>
      </c>
      <c r="AH1690">
        <v>4</v>
      </c>
      <c r="AI1690" t="s">
        <v>246</v>
      </c>
      <c r="AJ1690" t="s">
        <v>128</v>
      </c>
      <c r="AK1690" t="s">
        <v>124</v>
      </c>
      <c r="AL1690" t="s">
        <v>129</v>
      </c>
      <c r="AN1690" t="s">
        <v>161</v>
      </c>
      <c r="AP1690" t="s">
        <v>131</v>
      </c>
      <c r="AQ1690" t="s">
        <v>132</v>
      </c>
      <c r="AR1690">
        <v>7306</v>
      </c>
      <c r="AS1690" t="s">
        <v>133</v>
      </c>
      <c r="AT1690" t="s">
        <v>134</v>
      </c>
      <c r="AU1690" t="s">
        <v>135</v>
      </c>
      <c r="AV1690" t="s">
        <v>136</v>
      </c>
      <c r="AW1690">
        <v>40.738889999999998</v>
      </c>
      <c r="AX1690">
        <v>-74.066609999999997</v>
      </c>
      <c r="AY1690" t="s">
        <v>124</v>
      </c>
      <c r="AZ1690" t="s">
        <v>185</v>
      </c>
      <c r="BA1690" t="s">
        <v>138</v>
      </c>
      <c r="BB1690">
        <v>8</v>
      </c>
      <c r="BC1690">
        <v>2</v>
      </c>
      <c r="BD1690">
        <v>2</v>
      </c>
      <c r="BE1690">
        <v>5</v>
      </c>
      <c r="BF1690" t="s">
        <v>139</v>
      </c>
      <c r="BG1690" t="s">
        <v>17275</v>
      </c>
      <c r="BI1690" s="4">
        <v>139</v>
      </c>
      <c r="BL1690" s="4">
        <v>0</v>
      </c>
      <c r="BM1690" s="4">
        <v>99</v>
      </c>
      <c r="BN1690">
        <v>4</v>
      </c>
      <c r="BO1690" s="4">
        <v>10</v>
      </c>
      <c r="BP1690">
        <v>2</v>
      </c>
      <c r="BQ1690">
        <v>120</v>
      </c>
      <c r="BR1690">
        <v>2</v>
      </c>
      <c r="BS1690">
        <v>2</v>
      </c>
      <c r="BT1690">
        <v>120</v>
      </c>
      <c r="BU1690">
        <v>120</v>
      </c>
      <c r="BV1690">
        <v>2</v>
      </c>
      <c r="BW1690">
        <v>120</v>
      </c>
      <c r="BX1690" t="s">
        <v>332</v>
      </c>
      <c r="BY1690" t="s">
        <v>128</v>
      </c>
      <c r="BZ1690">
        <v>30</v>
      </c>
      <c r="CA1690">
        <v>60</v>
      </c>
      <c r="CB1690">
        <v>79</v>
      </c>
      <c r="CC1690">
        <v>148</v>
      </c>
      <c r="CD1690" s="1">
        <v>43913</v>
      </c>
      <c r="CE1690">
        <v>52</v>
      </c>
      <c r="CF1690">
        <v>47</v>
      </c>
      <c r="CG1690" s="1">
        <v>43520</v>
      </c>
      <c r="CH1690" s="1">
        <v>43891</v>
      </c>
      <c r="CI1690">
        <v>93</v>
      </c>
      <c r="CJ1690">
        <v>9</v>
      </c>
      <c r="CK1690">
        <v>10</v>
      </c>
      <c r="CL1690">
        <v>10</v>
      </c>
      <c r="CM1690">
        <v>10</v>
      </c>
      <c r="CN1690">
        <v>9</v>
      </c>
      <c r="CO1690">
        <v>9</v>
      </c>
      <c r="CP1690" t="s">
        <v>124</v>
      </c>
      <c r="CR1690" t="s">
        <v>142</v>
      </c>
      <c r="CS1690" t="s">
        <v>128</v>
      </c>
      <c r="CT1690" t="s">
        <v>124</v>
      </c>
      <c r="CU1690" t="s">
        <v>166</v>
      </c>
      <c r="CV1690" t="s">
        <v>124</v>
      </c>
      <c r="CW1690" t="s">
        <v>124</v>
      </c>
      <c r="CX1690">
        <v>2</v>
      </c>
      <c r="CY1690">
        <v>2</v>
      </c>
      <c r="CZ1690">
        <v>0</v>
      </c>
      <c r="DA1690">
        <v>0</v>
      </c>
      <c r="DB1690">
        <v>3.96</v>
      </c>
    </row>
    <row r="1691" spans="1:106" x14ac:dyDescent="0.2">
      <c r="A1691">
        <v>32137461</v>
      </c>
      <c r="B1691" t="s">
        <v>17276</v>
      </c>
      <c r="C1691">
        <v>20200323043627</v>
      </c>
      <c r="D1691" s="1">
        <v>43913</v>
      </c>
      <c r="E1691" t="s">
        <v>17277</v>
      </c>
      <c r="F1691" t="s">
        <v>14439</v>
      </c>
      <c r="G1691" t="s">
        <v>17278</v>
      </c>
      <c r="H1691" t="s">
        <v>17279</v>
      </c>
      <c r="I1691" t="s">
        <v>111</v>
      </c>
      <c r="J1691" t="s">
        <v>14442</v>
      </c>
      <c r="L1691" t="s">
        <v>14443</v>
      </c>
      <c r="M1691" t="s">
        <v>3501</v>
      </c>
      <c r="N1691" t="s">
        <v>14444</v>
      </c>
      <c r="O1691" t="s">
        <v>14445</v>
      </c>
      <c r="R1691" t="s">
        <v>17280</v>
      </c>
      <c r="T1691">
        <v>52789828</v>
      </c>
      <c r="U1691" t="s">
        <v>7683</v>
      </c>
      <c r="V1691" t="s">
        <v>7684</v>
      </c>
      <c r="W1691" s="1">
        <v>42368</v>
      </c>
      <c r="X1691" t="s">
        <v>196</v>
      </c>
      <c r="Y1691" t="s">
        <v>7685</v>
      </c>
      <c r="Z1691" t="s">
        <v>123</v>
      </c>
      <c r="AA1691" s="3">
        <v>1</v>
      </c>
      <c r="AB1691" s="3">
        <v>1</v>
      </c>
      <c r="AC1691" t="s">
        <v>128</v>
      </c>
      <c r="AD1691" t="s">
        <v>7686</v>
      </c>
      <c r="AE1691" t="s">
        <v>7687</v>
      </c>
      <c r="AF1691" t="s">
        <v>7688</v>
      </c>
      <c r="AG1691">
        <v>16</v>
      </c>
      <c r="AH1691">
        <v>16</v>
      </c>
      <c r="AI1691" t="s">
        <v>357</v>
      </c>
      <c r="AJ1691" t="s">
        <v>128</v>
      </c>
      <c r="AK1691" t="s">
        <v>128</v>
      </c>
      <c r="AL1691" t="s">
        <v>129</v>
      </c>
      <c r="AN1691" t="s">
        <v>214</v>
      </c>
      <c r="AP1691" t="s">
        <v>131</v>
      </c>
      <c r="AQ1691" t="s">
        <v>132</v>
      </c>
      <c r="AR1691">
        <v>7305</v>
      </c>
      <c r="AS1691" t="s">
        <v>133</v>
      </c>
      <c r="AT1691" t="s">
        <v>134</v>
      </c>
      <c r="AU1691" t="s">
        <v>135</v>
      </c>
      <c r="AV1691" t="s">
        <v>136</v>
      </c>
      <c r="AW1691">
        <v>40.712699999999998</v>
      </c>
      <c r="AX1691">
        <v>-74.086860000000001</v>
      </c>
      <c r="AY1691" t="s">
        <v>128</v>
      </c>
      <c r="AZ1691" t="s">
        <v>185</v>
      </c>
      <c r="BA1691" t="s">
        <v>138</v>
      </c>
      <c r="BB1691">
        <v>2</v>
      </c>
      <c r="BC1691">
        <v>1</v>
      </c>
      <c r="BD1691">
        <v>1</v>
      </c>
      <c r="BE1691">
        <v>1</v>
      </c>
      <c r="BF1691" t="s">
        <v>139</v>
      </c>
      <c r="BG1691" t="s">
        <v>17281</v>
      </c>
      <c r="BI1691" s="4">
        <v>85</v>
      </c>
      <c r="BL1691" s="4">
        <v>0</v>
      </c>
      <c r="BM1691" s="4">
        <v>55</v>
      </c>
      <c r="BN1691">
        <v>2</v>
      </c>
      <c r="BO1691" s="4">
        <v>60</v>
      </c>
      <c r="BP1691">
        <v>1</v>
      </c>
      <c r="BQ1691">
        <v>1125</v>
      </c>
      <c r="BR1691">
        <v>1</v>
      </c>
      <c r="BS1691">
        <v>1</v>
      </c>
      <c r="BT1691">
        <v>1125</v>
      </c>
      <c r="BU1691">
        <v>1125</v>
      </c>
      <c r="BV1691">
        <v>1</v>
      </c>
      <c r="BW1691">
        <v>1125</v>
      </c>
      <c r="BX1691" t="s">
        <v>934</v>
      </c>
      <c r="BY1691" t="s">
        <v>128</v>
      </c>
      <c r="BZ1691">
        <v>23</v>
      </c>
      <c r="CA1691">
        <v>37</v>
      </c>
      <c r="CB1691">
        <v>46</v>
      </c>
      <c r="CC1691">
        <v>289</v>
      </c>
      <c r="CD1691" s="1">
        <v>43913</v>
      </c>
      <c r="CE1691">
        <v>58</v>
      </c>
      <c r="CF1691">
        <v>52</v>
      </c>
      <c r="CG1691" s="1">
        <v>43511</v>
      </c>
      <c r="CH1691" s="1">
        <v>43872</v>
      </c>
      <c r="CI1691">
        <v>95</v>
      </c>
      <c r="CJ1691">
        <v>10</v>
      </c>
      <c r="CK1691">
        <v>10</v>
      </c>
      <c r="CL1691">
        <v>10</v>
      </c>
      <c r="CM1691">
        <v>10</v>
      </c>
      <c r="CN1691">
        <v>9</v>
      </c>
      <c r="CO1691">
        <v>9</v>
      </c>
      <c r="CP1691" t="s">
        <v>124</v>
      </c>
      <c r="CR1691" t="s">
        <v>142</v>
      </c>
      <c r="CS1691" t="s">
        <v>128</v>
      </c>
      <c r="CT1691" t="s">
        <v>124</v>
      </c>
      <c r="CU1691" t="s">
        <v>188</v>
      </c>
      <c r="CV1691" t="s">
        <v>124</v>
      </c>
      <c r="CW1691" t="s">
        <v>124</v>
      </c>
      <c r="CX1691">
        <v>18</v>
      </c>
      <c r="CY1691">
        <v>18</v>
      </c>
      <c r="CZ1691">
        <v>0</v>
      </c>
      <c r="DA1691">
        <v>0</v>
      </c>
      <c r="DB1691">
        <v>4.32</v>
      </c>
    </row>
    <row r="1692" spans="1:106" x14ac:dyDescent="0.2">
      <c r="A1692">
        <v>32138781</v>
      </c>
      <c r="B1692" t="s">
        <v>17282</v>
      </c>
      <c r="C1692">
        <v>20200323043627</v>
      </c>
      <c r="D1692" s="1">
        <v>43913</v>
      </c>
      <c r="E1692" t="s">
        <v>17283</v>
      </c>
      <c r="F1692" t="s">
        <v>14439</v>
      </c>
      <c r="G1692" t="s">
        <v>17278</v>
      </c>
      <c r="H1692" t="s">
        <v>17279</v>
      </c>
      <c r="I1692" t="s">
        <v>111</v>
      </c>
      <c r="J1692" t="s">
        <v>14442</v>
      </c>
      <c r="L1692" t="s">
        <v>14443</v>
      </c>
      <c r="M1692" t="s">
        <v>3501</v>
      </c>
      <c r="N1692" t="s">
        <v>14444</v>
      </c>
      <c r="O1692" t="s">
        <v>14445</v>
      </c>
      <c r="R1692" t="s">
        <v>17284</v>
      </c>
      <c r="T1692">
        <v>52789828</v>
      </c>
      <c r="U1692" t="s">
        <v>7683</v>
      </c>
      <c r="V1692" t="s">
        <v>7684</v>
      </c>
      <c r="W1692" s="1">
        <v>42368</v>
      </c>
      <c r="X1692" t="s">
        <v>196</v>
      </c>
      <c r="Y1692" t="s">
        <v>7685</v>
      </c>
      <c r="Z1692" t="s">
        <v>123</v>
      </c>
      <c r="AA1692" s="3">
        <v>1</v>
      </c>
      <c r="AB1692" s="3">
        <v>1</v>
      </c>
      <c r="AC1692" t="s">
        <v>128</v>
      </c>
      <c r="AD1692" t="s">
        <v>7686</v>
      </c>
      <c r="AE1692" t="s">
        <v>7687</v>
      </c>
      <c r="AF1692" t="s">
        <v>7688</v>
      </c>
      <c r="AG1692">
        <v>16</v>
      </c>
      <c r="AH1692">
        <v>16</v>
      </c>
      <c r="AI1692" t="s">
        <v>357</v>
      </c>
      <c r="AJ1692" t="s">
        <v>128</v>
      </c>
      <c r="AK1692" t="s">
        <v>128</v>
      </c>
      <c r="AL1692" t="s">
        <v>129</v>
      </c>
      <c r="AN1692" t="s">
        <v>214</v>
      </c>
      <c r="AP1692" t="s">
        <v>131</v>
      </c>
      <c r="AQ1692" t="s">
        <v>132</v>
      </c>
      <c r="AR1692">
        <v>7305</v>
      </c>
      <c r="AS1692" t="s">
        <v>133</v>
      </c>
      <c r="AT1692" t="s">
        <v>134</v>
      </c>
      <c r="AU1692" t="s">
        <v>135</v>
      </c>
      <c r="AV1692" t="s">
        <v>136</v>
      </c>
      <c r="AW1692">
        <v>40.713050000000003</v>
      </c>
      <c r="AX1692">
        <v>-74.086100000000002</v>
      </c>
      <c r="AY1692" t="s">
        <v>128</v>
      </c>
      <c r="AZ1692" t="s">
        <v>185</v>
      </c>
      <c r="BA1692" t="s">
        <v>138</v>
      </c>
      <c r="BB1692">
        <v>3</v>
      </c>
      <c r="BC1692">
        <v>1</v>
      </c>
      <c r="BD1692">
        <v>1</v>
      </c>
      <c r="BE1692">
        <v>2</v>
      </c>
      <c r="BF1692" t="s">
        <v>139</v>
      </c>
      <c r="BG1692" t="s">
        <v>17285</v>
      </c>
      <c r="BI1692" s="4">
        <v>85</v>
      </c>
      <c r="BL1692" s="4">
        <v>0</v>
      </c>
      <c r="BM1692" s="4">
        <v>55</v>
      </c>
      <c r="BN1692">
        <v>3</v>
      </c>
      <c r="BO1692" s="4">
        <v>60</v>
      </c>
      <c r="BP1692">
        <v>1</v>
      </c>
      <c r="BQ1692">
        <v>1125</v>
      </c>
      <c r="BR1692">
        <v>1</v>
      </c>
      <c r="BS1692">
        <v>1</v>
      </c>
      <c r="BT1692">
        <v>1125</v>
      </c>
      <c r="BU1692">
        <v>1125</v>
      </c>
      <c r="BV1692">
        <v>1</v>
      </c>
      <c r="BW1692">
        <v>1125</v>
      </c>
      <c r="BX1692" t="s">
        <v>1994</v>
      </c>
      <c r="BY1692" t="s">
        <v>128</v>
      </c>
      <c r="BZ1692">
        <v>20</v>
      </c>
      <c r="CA1692">
        <v>34</v>
      </c>
      <c r="CB1692">
        <v>40</v>
      </c>
      <c r="CC1692">
        <v>177</v>
      </c>
      <c r="CD1692" s="1">
        <v>43913</v>
      </c>
      <c r="CE1692">
        <v>65</v>
      </c>
      <c r="CF1692">
        <v>56</v>
      </c>
      <c r="CG1692" s="1">
        <v>43507</v>
      </c>
      <c r="CH1692" s="1">
        <v>43906</v>
      </c>
      <c r="CI1692">
        <v>95</v>
      </c>
      <c r="CJ1692">
        <v>10</v>
      </c>
      <c r="CK1692">
        <v>9</v>
      </c>
      <c r="CL1692">
        <v>10</v>
      </c>
      <c r="CM1692">
        <v>10</v>
      </c>
      <c r="CN1692">
        <v>9</v>
      </c>
      <c r="CO1692">
        <v>10</v>
      </c>
      <c r="CP1692" t="s">
        <v>124</v>
      </c>
      <c r="CR1692" t="s">
        <v>142</v>
      </c>
      <c r="CS1692" t="s">
        <v>128</v>
      </c>
      <c r="CT1692" t="s">
        <v>124</v>
      </c>
      <c r="CU1692" t="s">
        <v>188</v>
      </c>
      <c r="CV1692" t="s">
        <v>124</v>
      </c>
      <c r="CW1692" t="s">
        <v>124</v>
      </c>
      <c r="CX1692">
        <v>18</v>
      </c>
      <c r="CY1692">
        <v>18</v>
      </c>
      <c r="CZ1692">
        <v>0</v>
      </c>
      <c r="DA1692">
        <v>0</v>
      </c>
      <c r="DB1692">
        <v>4.79</v>
      </c>
    </row>
    <row r="1693" spans="1:106" x14ac:dyDescent="0.2">
      <c r="A1693">
        <v>32139194</v>
      </c>
      <c r="B1693" t="s">
        <v>17286</v>
      </c>
      <c r="C1693">
        <v>20200323043627</v>
      </c>
      <c r="D1693" s="1">
        <v>43913</v>
      </c>
      <c r="E1693" t="s">
        <v>17287</v>
      </c>
      <c r="F1693" t="s">
        <v>17288</v>
      </c>
      <c r="G1693" t="s">
        <v>17289</v>
      </c>
      <c r="H1693" t="s">
        <v>17290</v>
      </c>
      <c r="I1693" t="s">
        <v>111</v>
      </c>
      <c r="J1693" t="s">
        <v>17291</v>
      </c>
      <c r="L1693" t="s">
        <v>17292</v>
      </c>
      <c r="M1693" t="s">
        <v>17293</v>
      </c>
      <c r="N1693" t="s">
        <v>17294</v>
      </c>
      <c r="O1693" t="s">
        <v>17295</v>
      </c>
      <c r="R1693" t="s">
        <v>17296</v>
      </c>
      <c r="T1693">
        <v>141885946</v>
      </c>
      <c r="U1693" t="s">
        <v>17297</v>
      </c>
      <c r="V1693" t="s">
        <v>17298</v>
      </c>
      <c r="W1693" s="1">
        <v>42938</v>
      </c>
      <c r="X1693" t="s">
        <v>196</v>
      </c>
      <c r="Y1693" t="s">
        <v>17299</v>
      </c>
      <c r="Z1693" t="s">
        <v>123</v>
      </c>
      <c r="AA1693" s="3">
        <v>1</v>
      </c>
      <c r="AB1693" s="3">
        <v>0.99</v>
      </c>
      <c r="AC1693" t="s">
        <v>124</v>
      </c>
      <c r="AD1693" t="s">
        <v>17300</v>
      </c>
      <c r="AE1693" t="s">
        <v>17301</v>
      </c>
      <c r="AG1693">
        <v>6</v>
      </c>
      <c r="AH1693">
        <v>6</v>
      </c>
      <c r="AI1693" t="s">
        <v>717</v>
      </c>
      <c r="AJ1693" t="s">
        <v>128</v>
      </c>
      <c r="AK1693" t="s">
        <v>124</v>
      </c>
      <c r="AL1693" t="s">
        <v>129</v>
      </c>
      <c r="AN1693" t="s">
        <v>514</v>
      </c>
      <c r="AP1693" t="s">
        <v>131</v>
      </c>
      <c r="AQ1693" t="s">
        <v>132</v>
      </c>
      <c r="AR1693">
        <v>7307</v>
      </c>
      <c r="AS1693" t="s">
        <v>133</v>
      </c>
      <c r="AT1693" t="s">
        <v>134</v>
      </c>
      <c r="AU1693" t="s">
        <v>135</v>
      </c>
      <c r="AV1693" t="s">
        <v>136</v>
      </c>
      <c r="AW1693">
        <v>40.745229999999999</v>
      </c>
      <c r="AX1693">
        <v>-74.050240000000002</v>
      </c>
      <c r="AY1693" t="s">
        <v>128</v>
      </c>
      <c r="AZ1693" t="s">
        <v>185</v>
      </c>
      <c r="BA1693" t="s">
        <v>138</v>
      </c>
      <c r="BB1693">
        <v>14</v>
      </c>
      <c r="BC1693">
        <v>2</v>
      </c>
      <c r="BD1693">
        <v>2</v>
      </c>
      <c r="BE1693">
        <v>8</v>
      </c>
      <c r="BF1693" t="s">
        <v>139</v>
      </c>
      <c r="BG1693" t="s">
        <v>17302</v>
      </c>
      <c r="BI1693" s="4">
        <v>175</v>
      </c>
      <c r="BL1693" s="4">
        <v>400</v>
      </c>
      <c r="BM1693" s="4">
        <v>115</v>
      </c>
      <c r="BN1693">
        <v>4</v>
      </c>
      <c r="BO1693" s="4">
        <v>20</v>
      </c>
      <c r="BP1693">
        <v>2</v>
      </c>
      <c r="BQ1693">
        <v>1125</v>
      </c>
      <c r="BR1693">
        <v>2</v>
      </c>
      <c r="BS1693">
        <v>2</v>
      </c>
      <c r="BT1693">
        <v>1125</v>
      </c>
      <c r="BU1693">
        <v>1125</v>
      </c>
      <c r="BV1693">
        <v>2</v>
      </c>
      <c r="BW1693">
        <v>1125</v>
      </c>
      <c r="BX1693" t="s">
        <v>535</v>
      </c>
      <c r="BY1693" t="s">
        <v>128</v>
      </c>
      <c r="BZ1693">
        <v>0</v>
      </c>
      <c r="CA1693">
        <v>0</v>
      </c>
      <c r="CB1693">
        <v>0</v>
      </c>
      <c r="CC1693">
        <v>24</v>
      </c>
      <c r="CD1693" s="1">
        <v>43913</v>
      </c>
      <c r="CE1693">
        <v>45</v>
      </c>
      <c r="CF1693">
        <v>38</v>
      </c>
      <c r="CG1693" s="1">
        <v>43513</v>
      </c>
      <c r="CH1693" s="1">
        <v>43878</v>
      </c>
      <c r="CI1693">
        <v>91</v>
      </c>
      <c r="CJ1693">
        <v>9</v>
      </c>
      <c r="CK1693">
        <v>9</v>
      </c>
      <c r="CL1693">
        <v>10</v>
      </c>
      <c r="CM1693">
        <v>9</v>
      </c>
      <c r="CN1693">
        <v>9</v>
      </c>
      <c r="CO1693">
        <v>9</v>
      </c>
      <c r="CP1693" t="s">
        <v>124</v>
      </c>
      <c r="CR1693" t="s">
        <v>142</v>
      </c>
      <c r="CS1693" t="s">
        <v>124</v>
      </c>
      <c r="CT1693" t="s">
        <v>124</v>
      </c>
      <c r="CU1693" t="s">
        <v>188</v>
      </c>
      <c r="CV1693" t="s">
        <v>124</v>
      </c>
      <c r="CW1693" t="s">
        <v>124</v>
      </c>
      <c r="CX1693">
        <v>5</v>
      </c>
      <c r="CY1693">
        <v>5</v>
      </c>
      <c r="CZ1693">
        <v>0</v>
      </c>
      <c r="DA1693">
        <v>0</v>
      </c>
      <c r="DB1693">
        <v>3.37</v>
      </c>
    </row>
    <row r="1694" spans="1:106" x14ac:dyDescent="0.2">
      <c r="A1694">
        <v>32156505</v>
      </c>
      <c r="B1694" t="s">
        <v>17303</v>
      </c>
      <c r="C1694">
        <v>20200323043627</v>
      </c>
      <c r="D1694" s="1">
        <v>43913</v>
      </c>
      <c r="E1694" t="s">
        <v>17304</v>
      </c>
      <c r="I1694" t="s">
        <v>111</v>
      </c>
      <c r="O1694" t="s">
        <v>17305</v>
      </c>
      <c r="R1694" t="s">
        <v>17306</v>
      </c>
      <c r="T1694">
        <v>227179379</v>
      </c>
      <c r="U1694" t="s">
        <v>17307</v>
      </c>
      <c r="V1694" t="s">
        <v>17308</v>
      </c>
      <c r="W1694" s="1">
        <v>43427</v>
      </c>
      <c r="X1694" t="s">
        <v>121</v>
      </c>
      <c r="Z1694" t="s">
        <v>157</v>
      </c>
      <c r="AA1694" t="s">
        <v>157</v>
      </c>
      <c r="AB1694" t="s">
        <v>157</v>
      </c>
      <c r="AC1694" t="s">
        <v>124</v>
      </c>
      <c r="AD1694" t="s">
        <v>17309</v>
      </c>
      <c r="AE1694" t="s">
        <v>17310</v>
      </c>
      <c r="AG1694">
        <v>1</v>
      </c>
      <c r="AH1694">
        <v>1</v>
      </c>
      <c r="AI1694" t="s">
        <v>1853</v>
      </c>
      <c r="AJ1694" t="s">
        <v>128</v>
      </c>
      <c r="AK1694" t="s">
        <v>124</v>
      </c>
      <c r="AL1694" t="s">
        <v>129</v>
      </c>
      <c r="AN1694" t="s">
        <v>130</v>
      </c>
      <c r="AP1694" t="s">
        <v>131</v>
      </c>
      <c r="AQ1694" t="s">
        <v>132</v>
      </c>
      <c r="AR1694">
        <v>7302</v>
      </c>
      <c r="AS1694" t="s">
        <v>133</v>
      </c>
      <c r="AT1694" t="s">
        <v>134</v>
      </c>
      <c r="AU1694" t="s">
        <v>135</v>
      </c>
      <c r="AV1694" t="s">
        <v>136</v>
      </c>
      <c r="AW1694">
        <v>40.714930000000003</v>
      </c>
      <c r="AX1694">
        <v>-74.036379999999994</v>
      </c>
      <c r="AY1694" t="s">
        <v>124</v>
      </c>
      <c r="AZ1694" t="s">
        <v>185</v>
      </c>
      <c r="BA1694" t="s">
        <v>138</v>
      </c>
      <c r="BB1694">
        <v>2</v>
      </c>
      <c r="BC1694">
        <v>1</v>
      </c>
      <c r="BD1694">
        <v>1</v>
      </c>
      <c r="BE1694">
        <v>1</v>
      </c>
      <c r="BF1694" t="s">
        <v>139</v>
      </c>
      <c r="BG1694" t="s">
        <v>17311</v>
      </c>
      <c r="BI1694" s="4">
        <v>200</v>
      </c>
      <c r="BL1694" s="4">
        <v>800</v>
      </c>
      <c r="BM1694" s="4">
        <v>150</v>
      </c>
      <c r="BN1694">
        <v>2</v>
      </c>
      <c r="BO1694" s="4">
        <v>200</v>
      </c>
      <c r="BP1694">
        <v>3</v>
      </c>
      <c r="BQ1694">
        <v>15</v>
      </c>
      <c r="BR1694">
        <v>3</v>
      </c>
      <c r="BS1694">
        <v>3</v>
      </c>
      <c r="BT1694">
        <v>15</v>
      </c>
      <c r="BU1694">
        <v>15</v>
      </c>
      <c r="BV1694">
        <v>3</v>
      </c>
      <c r="BW1694">
        <v>15</v>
      </c>
      <c r="BX1694" t="s">
        <v>394</v>
      </c>
      <c r="BY1694" t="s">
        <v>128</v>
      </c>
      <c r="BZ1694">
        <v>0</v>
      </c>
      <c r="CA1694">
        <v>0</v>
      </c>
      <c r="CB1694">
        <v>0</v>
      </c>
      <c r="CC1694">
        <v>0</v>
      </c>
      <c r="CD1694" s="1">
        <v>43913</v>
      </c>
      <c r="CE1694">
        <v>0</v>
      </c>
      <c r="CF1694">
        <v>0</v>
      </c>
      <c r="CP1694" t="s">
        <v>124</v>
      </c>
      <c r="CR1694" t="s">
        <v>142</v>
      </c>
      <c r="CS1694" t="s">
        <v>124</v>
      </c>
      <c r="CT1694" t="s">
        <v>124</v>
      </c>
      <c r="CU1694" t="s">
        <v>188</v>
      </c>
      <c r="CV1694" t="s">
        <v>124</v>
      </c>
      <c r="CW1694" t="s">
        <v>124</v>
      </c>
      <c r="CX1694">
        <v>1</v>
      </c>
      <c r="CY1694">
        <v>1</v>
      </c>
      <c r="CZ1694">
        <v>0</v>
      </c>
      <c r="DA1694">
        <v>0</v>
      </c>
    </row>
    <row r="1695" spans="1:106" x14ac:dyDescent="0.2">
      <c r="A1695">
        <v>32159190</v>
      </c>
      <c r="B1695" t="s">
        <v>17312</v>
      </c>
      <c r="C1695">
        <v>20200323043627</v>
      </c>
      <c r="D1695" s="1">
        <v>43913</v>
      </c>
      <c r="E1695" t="s">
        <v>17313</v>
      </c>
      <c r="F1695" t="s">
        <v>17314</v>
      </c>
      <c r="G1695" t="s">
        <v>17315</v>
      </c>
      <c r="H1695" t="s">
        <v>17316</v>
      </c>
      <c r="I1695" t="s">
        <v>111</v>
      </c>
      <c r="J1695" t="s">
        <v>17317</v>
      </c>
      <c r="K1695" t="s">
        <v>17318</v>
      </c>
      <c r="L1695" t="s">
        <v>17319</v>
      </c>
      <c r="M1695" t="s">
        <v>17320</v>
      </c>
      <c r="N1695" t="s">
        <v>17321</v>
      </c>
      <c r="O1695" t="s">
        <v>17322</v>
      </c>
      <c r="R1695" t="s">
        <v>17323</v>
      </c>
      <c r="T1695">
        <v>92083085</v>
      </c>
      <c r="U1695" t="s">
        <v>17324</v>
      </c>
      <c r="V1695" t="s">
        <v>17325</v>
      </c>
      <c r="W1695" s="1">
        <v>42609</v>
      </c>
      <c r="X1695" t="s">
        <v>121</v>
      </c>
      <c r="Y1695" t="s">
        <v>17326</v>
      </c>
      <c r="Z1695" t="s">
        <v>123</v>
      </c>
      <c r="AA1695" s="3">
        <v>1</v>
      </c>
      <c r="AB1695" s="3">
        <v>1</v>
      </c>
      <c r="AC1695" t="s">
        <v>124</v>
      </c>
      <c r="AD1695" t="s">
        <v>17327</v>
      </c>
      <c r="AE1695" t="s">
        <v>17328</v>
      </c>
      <c r="AG1695">
        <v>1</v>
      </c>
      <c r="AH1695">
        <v>1</v>
      </c>
      <c r="AI1695" t="s">
        <v>127</v>
      </c>
      <c r="AJ1695" t="s">
        <v>128</v>
      </c>
      <c r="AK1695" t="s">
        <v>128</v>
      </c>
      <c r="AL1695" t="s">
        <v>129</v>
      </c>
      <c r="AN1695" t="s">
        <v>232</v>
      </c>
      <c r="AP1695" t="s">
        <v>131</v>
      </c>
      <c r="AQ1695" t="s">
        <v>132</v>
      </c>
      <c r="AR1695">
        <v>7304</v>
      </c>
      <c r="AS1695" t="s">
        <v>133</v>
      </c>
      <c r="AT1695" t="s">
        <v>134</v>
      </c>
      <c r="AU1695" t="s">
        <v>135</v>
      </c>
      <c r="AV1695" t="s">
        <v>136</v>
      </c>
      <c r="AW1695">
        <v>40.710450000000002</v>
      </c>
      <c r="AX1695">
        <v>-74.071330000000003</v>
      </c>
      <c r="AY1695" t="s">
        <v>128</v>
      </c>
      <c r="AZ1695" t="s">
        <v>17329</v>
      </c>
      <c r="BA1695" t="s">
        <v>138</v>
      </c>
      <c r="BB1695">
        <v>4</v>
      </c>
      <c r="BC1695">
        <v>1</v>
      </c>
      <c r="BD1695">
        <v>1</v>
      </c>
      <c r="BE1695">
        <v>2</v>
      </c>
      <c r="BF1695" t="s">
        <v>139</v>
      </c>
      <c r="BG1695" t="s">
        <v>17330</v>
      </c>
      <c r="BI1695" s="4">
        <v>60</v>
      </c>
      <c r="BL1695" s="4">
        <v>100</v>
      </c>
      <c r="BM1695" s="4">
        <v>10</v>
      </c>
      <c r="BN1695">
        <v>1</v>
      </c>
      <c r="BO1695" s="4">
        <v>10</v>
      </c>
      <c r="BP1695">
        <v>1</v>
      </c>
      <c r="BQ1695">
        <v>27</v>
      </c>
      <c r="BR1695">
        <v>1</v>
      </c>
      <c r="BS1695">
        <v>1</v>
      </c>
      <c r="BT1695">
        <v>1125</v>
      </c>
      <c r="BU1695">
        <v>1125</v>
      </c>
      <c r="BV1695">
        <v>1</v>
      </c>
      <c r="BW1695">
        <v>1125</v>
      </c>
      <c r="BX1695" t="s">
        <v>2906</v>
      </c>
      <c r="BY1695" t="s">
        <v>128</v>
      </c>
      <c r="BZ1695">
        <v>13</v>
      </c>
      <c r="CA1695">
        <v>43</v>
      </c>
      <c r="CB1695">
        <v>69</v>
      </c>
      <c r="CC1695">
        <v>234</v>
      </c>
      <c r="CD1695" s="1">
        <v>43913</v>
      </c>
      <c r="CE1695">
        <v>82</v>
      </c>
      <c r="CF1695">
        <v>70</v>
      </c>
      <c r="CG1695" s="1">
        <v>43506</v>
      </c>
      <c r="CH1695" s="1">
        <v>43905</v>
      </c>
      <c r="CI1695">
        <v>84</v>
      </c>
      <c r="CJ1695">
        <v>9</v>
      </c>
      <c r="CK1695">
        <v>8</v>
      </c>
      <c r="CL1695">
        <v>10</v>
      </c>
      <c r="CM1695">
        <v>10</v>
      </c>
      <c r="CN1695">
        <v>8</v>
      </c>
      <c r="CO1695">
        <v>9</v>
      </c>
      <c r="CP1695" t="s">
        <v>124</v>
      </c>
      <c r="CR1695" t="s">
        <v>142</v>
      </c>
      <c r="CS1695" t="s">
        <v>124</v>
      </c>
      <c r="CT1695" t="s">
        <v>124</v>
      </c>
      <c r="CU1695" t="s">
        <v>188</v>
      </c>
      <c r="CV1695" t="s">
        <v>124</v>
      </c>
      <c r="CW1695" t="s">
        <v>124</v>
      </c>
      <c r="CX1695">
        <v>1</v>
      </c>
      <c r="CY1695">
        <v>1</v>
      </c>
      <c r="CZ1695">
        <v>0</v>
      </c>
      <c r="DA1695">
        <v>0</v>
      </c>
      <c r="DB1695">
        <v>6.03</v>
      </c>
    </row>
    <row r="1696" spans="1:106" x14ac:dyDescent="0.2">
      <c r="A1696">
        <v>32162249</v>
      </c>
      <c r="B1696" t="s">
        <v>17331</v>
      </c>
      <c r="C1696">
        <v>20200323043627</v>
      </c>
      <c r="D1696" s="1">
        <v>43913</v>
      </c>
      <c r="E1696" t="s">
        <v>17332</v>
      </c>
      <c r="F1696" t="s">
        <v>17333</v>
      </c>
      <c r="G1696" t="s">
        <v>17334</v>
      </c>
      <c r="H1696" t="s">
        <v>17335</v>
      </c>
      <c r="I1696" t="s">
        <v>111</v>
      </c>
      <c r="J1696" t="s">
        <v>17291</v>
      </c>
      <c r="L1696" t="s">
        <v>17336</v>
      </c>
      <c r="M1696" t="s">
        <v>17337</v>
      </c>
      <c r="N1696" t="s">
        <v>17294</v>
      </c>
      <c r="O1696" t="s">
        <v>17216</v>
      </c>
      <c r="R1696" t="s">
        <v>17338</v>
      </c>
      <c r="T1696">
        <v>141885946</v>
      </c>
      <c r="U1696" t="s">
        <v>17297</v>
      </c>
      <c r="V1696" t="s">
        <v>17298</v>
      </c>
      <c r="W1696" s="1">
        <v>42938</v>
      </c>
      <c r="X1696" t="s">
        <v>196</v>
      </c>
      <c r="Y1696" t="s">
        <v>17299</v>
      </c>
      <c r="Z1696" t="s">
        <v>123</v>
      </c>
      <c r="AA1696" s="3">
        <v>1</v>
      </c>
      <c r="AB1696" s="3">
        <v>0.99</v>
      </c>
      <c r="AC1696" t="s">
        <v>124</v>
      </c>
      <c r="AD1696" t="s">
        <v>17300</v>
      </c>
      <c r="AE1696" t="s">
        <v>17301</v>
      </c>
      <c r="AG1696">
        <v>6</v>
      </c>
      <c r="AH1696">
        <v>6</v>
      </c>
      <c r="AI1696" t="s">
        <v>717</v>
      </c>
      <c r="AJ1696" t="s">
        <v>128</v>
      </c>
      <c r="AK1696" t="s">
        <v>124</v>
      </c>
      <c r="AL1696" t="s">
        <v>129</v>
      </c>
      <c r="AN1696" t="s">
        <v>514</v>
      </c>
      <c r="AP1696" t="s">
        <v>131</v>
      </c>
      <c r="AQ1696" t="s">
        <v>132</v>
      </c>
      <c r="AR1696">
        <v>7307</v>
      </c>
      <c r="AS1696" t="s">
        <v>133</v>
      </c>
      <c r="AT1696" t="s">
        <v>134</v>
      </c>
      <c r="AU1696" t="s">
        <v>135</v>
      </c>
      <c r="AV1696" t="s">
        <v>136</v>
      </c>
      <c r="AW1696">
        <v>40.749670000000002</v>
      </c>
      <c r="AX1696">
        <v>-74.046819999999997</v>
      </c>
      <c r="AY1696" t="s">
        <v>128</v>
      </c>
      <c r="AZ1696" t="s">
        <v>185</v>
      </c>
      <c r="BA1696" t="s">
        <v>138</v>
      </c>
      <c r="BB1696">
        <v>16</v>
      </c>
      <c r="BC1696">
        <v>2</v>
      </c>
      <c r="BD1696">
        <v>3</v>
      </c>
      <c r="BE1696">
        <v>10</v>
      </c>
      <c r="BF1696" t="s">
        <v>139</v>
      </c>
      <c r="BG1696" t="s">
        <v>17339</v>
      </c>
      <c r="BI1696" s="4">
        <v>165</v>
      </c>
      <c r="BL1696" s="4">
        <v>400</v>
      </c>
      <c r="BM1696" s="4">
        <v>145</v>
      </c>
      <c r="BN1696">
        <v>4</v>
      </c>
      <c r="BO1696" s="4">
        <v>20</v>
      </c>
      <c r="BP1696">
        <v>2</v>
      </c>
      <c r="BQ1696">
        <v>1125</v>
      </c>
      <c r="BR1696">
        <v>2</v>
      </c>
      <c r="BS1696">
        <v>2</v>
      </c>
      <c r="BT1696">
        <v>1125</v>
      </c>
      <c r="BU1696">
        <v>1125</v>
      </c>
      <c r="BV1696">
        <v>2</v>
      </c>
      <c r="BW1696">
        <v>1125</v>
      </c>
      <c r="BX1696" t="s">
        <v>535</v>
      </c>
      <c r="BY1696" t="s">
        <v>128</v>
      </c>
      <c r="BZ1696">
        <v>4</v>
      </c>
      <c r="CA1696">
        <v>29</v>
      </c>
      <c r="CB1696">
        <v>59</v>
      </c>
      <c r="CC1696">
        <v>161</v>
      </c>
      <c r="CD1696" s="1">
        <v>43913</v>
      </c>
      <c r="CE1696">
        <v>24</v>
      </c>
      <c r="CF1696">
        <v>23</v>
      </c>
      <c r="CG1696" s="1">
        <v>43513</v>
      </c>
      <c r="CH1696" s="1">
        <v>43842</v>
      </c>
      <c r="CI1696">
        <v>92</v>
      </c>
      <c r="CJ1696">
        <v>10</v>
      </c>
      <c r="CK1696">
        <v>10</v>
      </c>
      <c r="CL1696">
        <v>10</v>
      </c>
      <c r="CM1696">
        <v>10</v>
      </c>
      <c r="CN1696">
        <v>9</v>
      </c>
      <c r="CO1696">
        <v>10</v>
      </c>
      <c r="CP1696" t="s">
        <v>124</v>
      </c>
      <c r="CR1696" t="s">
        <v>142</v>
      </c>
      <c r="CS1696" t="s">
        <v>124</v>
      </c>
      <c r="CT1696" t="s">
        <v>124</v>
      </c>
      <c r="CU1696" t="s">
        <v>188</v>
      </c>
      <c r="CV1696" t="s">
        <v>124</v>
      </c>
      <c r="CW1696" t="s">
        <v>124</v>
      </c>
      <c r="CX1696">
        <v>5</v>
      </c>
      <c r="CY1696">
        <v>5</v>
      </c>
      <c r="CZ1696">
        <v>0</v>
      </c>
      <c r="DA1696">
        <v>0</v>
      </c>
      <c r="DB1696">
        <v>1.8</v>
      </c>
    </row>
    <row r="1697" spans="1:106" x14ac:dyDescent="0.2">
      <c r="A1697">
        <v>32163086</v>
      </c>
      <c r="B1697" t="s">
        <v>17340</v>
      </c>
      <c r="C1697">
        <v>20200323043627</v>
      </c>
      <c r="D1697" s="1">
        <v>43913</v>
      </c>
      <c r="E1697" t="s">
        <v>17341</v>
      </c>
      <c r="F1697" t="s">
        <v>16967</v>
      </c>
      <c r="H1697" t="s">
        <v>16967</v>
      </c>
      <c r="I1697" t="s">
        <v>111</v>
      </c>
      <c r="O1697" t="s">
        <v>16968</v>
      </c>
      <c r="R1697" t="s">
        <v>17342</v>
      </c>
      <c r="T1697">
        <v>33102452</v>
      </c>
      <c r="U1697" t="s">
        <v>16970</v>
      </c>
      <c r="V1697" t="s">
        <v>16971</v>
      </c>
      <c r="W1697" s="1">
        <v>42135</v>
      </c>
      <c r="X1697" t="s">
        <v>2038</v>
      </c>
      <c r="Z1697" t="s">
        <v>123</v>
      </c>
      <c r="AA1697" s="3">
        <v>1</v>
      </c>
      <c r="AB1697" s="3">
        <v>0.99</v>
      </c>
      <c r="AC1697" t="s">
        <v>124</v>
      </c>
      <c r="AD1697" t="s">
        <v>16972</v>
      </c>
      <c r="AE1697" t="s">
        <v>16973</v>
      </c>
      <c r="AG1697">
        <v>2</v>
      </c>
      <c r="AH1697">
        <v>2</v>
      </c>
      <c r="AI1697" t="s">
        <v>16974</v>
      </c>
      <c r="AJ1697" t="s">
        <v>128</v>
      </c>
      <c r="AK1697" t="s">
        <v>124</v>
      </c>
      <c r="AL1697" t="s">
        <v>129</v>
      </c>
      <c r="AN1697" t="s">
        <v>214</v>
      </c>
      <c r="AP1697" t="s">
        <v>131</v>
      </c>
      <c r="AQ1697" t="s">
        <v>132</v>
      </c>
      <c r="AR1697">
        <v>7304</v>
      </c>
      <c r="AS1697" t="s">
        <v>133</v>
      </c>
      <c r="AT1697" t="s">
        <v>134</v>
      </c>
      <c r="AU1697" t="s">
        <v>135</v>
      </c>
      <c r="AV1697" t="s">
        <v>136</v>
      </c>
      <c r="AW1697">
        <v>40.720950000000002</v>
      </c>
      <c r="AX1697">
        <v>-74.083569999999995</v>
      </c>
      <c r="AY1697" t="s">
        <v>128</v>
      </c>
      <c r="AZ1697" t="s">
        <v>247</v>
      </c>
      <c r="BA1697" t="s">
        <v>163</v>
      </c>
      <c r="BB1697">
        <v>1</v>
      </c>
      <c r="BC1697">
        <v>1</v>
      </c>
      <c r="BD1697">
        <v>1</v>
      </c>
      <c r="BE1697">
        <v>1</v>
      </c>
      <c r="BF1697" t="s">
        <v>139</v>
      </c>
      <c r="BG1697" t="s">
        <v>16975</v>
      </c>
      <c r="BI1697" s="4">
        <v>35</v>
      </c>
      <c r="BL1697" s="4">
        <v>0</v>
      </c>
      <c r="BM1697" s="4">
        <v>20</v>
      </c>
      <c r="BN1697">
        <v>1</v>
      </c>
      <c r="BO1697" s="4">
        <v>0</v>
      </c>
      <c r="BP1697">
        <v>2</v>
      </c>
      <c r="BQ1697">
        <v>31</v>
      </c>
      <c r="BR1697">
        <v>2</v>
      </c>
      <c r="BS1697">
        <v>2</v>
      </c>
      <c r="BT1697">
        <v>31</v>
      </c>
      <c r="BU1697">
        <v>31</v>
      </c>
      <c r="BV1697">
        <v>2</v>
      </c>
      <c r="BW1697">
        <v>31</v>
      </c>
      <c r="BX1697" t="s">
        <v>332</v>
      </c>
      <c r="BY1697" t="s">
        <v>128</v>
      </c>
      <c r="BZ1697">
        <v>17</v>
      </c>
      <c r="CA1697">
        <v>47</v>
      </c>
      <c r="CB1697">
        <v>77</v>
      </c>
      <c r="CC1697">
        <v>77</v>
      </c>
      <c r="CD1697" s="1">
        <v>43913</v>
      </c>
      <c r="CE1697">
        <v>33</v>
      </c>
      <c r="CF1697">
        <v>30</v>
      </c>
      <c r="CG1697" s="1">
        <v>43512</v>
      </c>
      <c r="CH1697" s="1">
        <v>43907</v>
      </c>
      <c r="CI1697">
        <v>92</v>
      </c>
      <c r="CJ1697">
        <v>9</v>
      </c>
      <c r="CK1697">
        <v>9</v>
      </c>
      <c r="CL1697">
        <v>9</v>
      </c>
      <c r="CM1697">
        <v>9</v>
      </c>
      <c r="CN1697">
        <v>9</v>
      </c>
      <c r="CO1697">
        <v>9</v>
      </c>
      <c r="CP1697" t="s">
        <v>124</v>
      </c>
      <c r="CR1697" t="s">
        <v>142</v>
      </c>
      <c r="CS1697" t="s">
        <v>128</v>
      </c>
      <c r="CT1697" t="s">
        <v>124</v>
      </c>
      <c r="CU1697" t="s">
        <v>188</v>
      </c>
      <c r="CV1697" t="s">
        <v>124</v>
      </c>
      <c r="CW1697" t="s">
        <v>124</v>
      </c>
      <c r="CX1697">
        <v>2</v>
      </c>
      <c r="CY1697">
        <v>0</v>
      </c>
      <c r="CZ1697">
        <v>2</v>
      </c>
      <c r="DA1697">
        <v>0</v>
      </c>
      <c r="DB1697">
        <v>2.46</v>
      </c>
    </row>
    <row r="1698" spans="1:106" x14ac:dyDescent="0.2">
      <c r="A1698">
        <v>32166536</v>
      </c>
      <c r="B1698" t="s">
        <v>17343</v>
      </c>
      <c r="C1698">
        <v>20200323043627</v>
      </c>
      <c r="D1698" s="1">
        <v>43913</v>
      </c>
      <c r="E1698" t="s">
        <v>17344</v>
      </c>
      <c r="F1698" t="s">
        <v>17333</v>
      </c>
      <c r="G1698" t="s">
        <v>17345</v>
      </c>
      <c r="H1698" t="s">
        <v>17346</v>
      </c>
      <c r="I1698" t="s">
        <v>111</v>
      </c>
      <c r="J1698" t="s">
        <v>17347</v>
      </c>
      <c r="L1698" t="s">
        <v>17336</v>
      </c>
      <c r="N1698" t="s">
        <v>17294</v>
      </c>
      <c r="O1698" t="s">
        <v>17216</v>
      </c>
      <c r="R1698" t="s">
        <v>17348</v>
      </c>
      <c r="T1698">
        <v>141885946</v>
      </c>
      <c r="U1698" t="s">
        <v>17297</v>
      </c>
      <c r="V1698" t="s">
        <v>17298</v>
      </c>
      <c r="W1698" s="1">
        <v>42938</v>
      </c>
      <c r="X1698" t="s">
        <v>196</v>
      </c>
      <c r="Y1698" t="s">
        <v>17299</v>
      </c>
      <c r="Z1698" t="s">
        <v>123</v>
      </c>
      <c r="AA1698" s="3">
        <v>1</v>
      </c>
      <c r="AB1698" s="3">
        <v>0.99</v>
      </c>
      <c r="AC1698" t="s">
        <v>124</v>
      </c>
      <c r="AD1698" t="s">
        <v>17300</v>
      </c>
      <c r="AE1698" t="s">
        <v>17301</v>
      </c>
      <c r="AG1698">
        <v>6</v>
      </c>
      <c r="AH1698">
        <v>6</v>
      </c>
      <c r="AI1698" t="s">
        <v>717</v>
      </c>
      <c r="AJ1698" t="s">
        <v>128</v>
      </c>
      <c r="AK1698" t="s">
        <v>124</v>
      </c>
      <c r="AL1698" t="s">
        <v>129</v>
      </c>
      <c r="AN1698" t="s">
        <v>514</v>
      </c>
      <c r="AP1698" t="s">
        <v>131</v>
      </c>
      <c r="AQ1698" t="s">
        <v>132</v>
      </c>
      <c r="AR1698">
        <v>7307</v>
      </c>
      <c r="AS1698" t="s">
        <v>133</v>
      </c>
      <c r="AT1698" t="s">
        <v>134</v>
      </c>
      <c r="AU1698" t="s">
        <v>135</v>
      </c>
      <c r="AV1698" t="s">
        <v>136</v>
      </c>
      <c r="AW1698">
        <v>40.751179999999998</v>
      </c>
      <c r="AX1698">
        <v>-74.046679999999995</v>
      </c>
      <c r="AY1698" t="s">
        <v>128</v>
      </c>
      <c r="AZ1698" t="s">
        <v>185</v>
      </c>
      <c r="BA1698" t="s">
        <v>138</v>
      </c>
      <c r="BB1698">
        <v>16</v>
      </c>
      <c r="BC1698">
        <v>2</v>
      </c>
      <c r="BD1698">
        <v>3</v>
      </c>
      <c r="BE1698">
        <v>10</v>
      </c>
      <c r="BF1698" t="s">
        <v>139</v>
      </c>
      <c r="BG1698" t="s">
        <v>17349</v>
      </c>
      <c r="BI1698" s="4">
        <v>165</v>
      </c>
      <c r="BL1698" s="4">
        <v>400</v>
      </c>
      <c r="BM1698" s="4">
        <v>145</v>
      </c>
      <c r="BN1698">
        <v>4</v>
      </c>
      <c r="BO1698" s="4">
        <v>20</v>
      </c>
      <c r="BP1698">
        <v>2</v>
      </c>
      <c r="BQ1698">
        <v>1125</v>
      </c>
      <c r="BR1698">
        <v>2</v>
      </c>
      <c r="BS1698">
        <v>2</v>
      </c>
      <c r="BT1698">
        <v>1125</v>
      </c>
      <c r="BU1698">
        <v>1125</v>
      </c>
      <c r="BV1698">
        <v>2</v>
      </c>
      <c r="BW1698">
        <v>1125</v>
      </c>
      <c r="BX1698" t="s">
        <v>535</v>
      </c>
      <c r="BY1698" t="s">
        <v>128</v>
      </c>
      <c r="BZ1698">
        <v>29</v>
      </c>
      <c r="CA1698">
        <v>53</v>
      </c>
      <c r="CB1698">
        <v>79</v>
      </c>
      <c r="CC1698">
        <v>171</v>
      </c>
      <c r="CD1698" s="1">
        <v>43913</v>
      </c>
      <c r="CE1698">
        <v>37</v>
      </c>
      <c r="CF1698">
        <v>35</v>
      </c>
      <c r="CG1698" s="1">
        <v>43520</v>
      </c>
      <c r="CH1698" s="1">
        <v>43856</v>
      </c>
      <c r="CI1698">
        <v>90</v>
      </c>
      <c r="CJ1698">
        <v>10</v>
      </c>
      <c r="CK1698">
        <v>9</v>
      </c>
      <c r="CL1698">
        <v>10</v>
      </c>
      <c r="CM1698">
        <v>9</v>
      </c>
      <c r="CN1698">
        <v>9</v>
      </c>
      <c r="CO1698">
        <v>9</v>
      </c>
      <c r="CP1698" t="s">
        <v>124</v>
      </c>
      <c r="CR1698" t="s">
        <v>142</v>
      </c>
      <c r="CS1698" t="s">
        <v>124</v>
      </c>
      <c r="CT1698" t="s">
        <v>124</v>
      </c>
      <c r="CU1698" t="s">
        <v>188</v>
      </c>
      <c r="CV1698" t="s">
        <v>124</v>
      </c>
      <c r="CW1698" t="s">
        <v>124</v>
      </c>
      <c r="CX1698">
        <v>5</v>
      </c>
      <c r="CY1698">
        <v>5</v>
      </c>
      <c r="CZ1698">
        <v>0</v>
      </c>
      <c r="DA1698">
        <v>0</v>
      </c>
      <c r="DB1698">
        <v>2.82</v>
      </c>
    </row>
    <row r="1699" spans="1:106" x14ac:dyDescent="0.2">
      <c r="A1699">
        <v>32167689</v>
      </c>
      <c r="B1699" t="s">
        <v>17350</v>
      </c>
      <c r="C1699">
        <v>20200323043627</v>
      </c>
      <c r="D1699" s="1">
        <v>43913</v>
      </c>
      <c r="E1699" t="s">
        <v>17351</v>
      </c>
      <c r="F1699" t="s">
        <v>17352</v>
      </c>
      <c r="G1699" t="s">
        <v>17353</v>
      </c>
      <c r="H1699" t="s">
        <v>17354</v>
      </c>
      <c r="I1699" t="s">
        <v>111</v>
      </c>
      <c r="J1699" t="s">
        <v>17355</v>
      </c>
      <c r="L1699" t="s">
        <v>17356</v>
      </c>
      <c r="N1699" t="s">
        <v>17357</v>
      </c>
      <c r="O1699" t="s">
        <v>17358</v>
      </c>
      <c r="R1699" t="s">
        <v>17359</v>
      </c>
      <c r="T1699">
        <v>142924439</v>
      </c>
      <c r="U1699" t="s">
        <v>17360</v>
      </c>
      <c r="V1699" t="s">
        <v>14712</v>
      </c>
      <c r="W1699" s="1">
        <v>42944</v>
      </c>
      <c r="X1699" t="s">
        <v>135</v>
      </c>
      <c r="Z1699" t="s">
        <v>243</v>
      </c>
      <c r="AA1699" s="3">
        <v>0.9</v>
      </c>
      <c r="AB1699" s="3">
        <v>0.73</v>
      </c>
      <c r="AC1699" t="s">
        <v>124</v>
      </c>
      <c r="AD1699" t="s">
        <v>17361</v>
      </c>
      <c r="AE1699" t="s">
        <v>17362</v>
      </c>
      <c r="AG1699">
        <v>1</v>
      </c>
      <c r="AH1699">
        <v>1</v>
      </c>
      <c r="AI1699" t="s">
        <v>17363</v>
      </c>
      <c r="AJ1699" t="s">
        <v>128</v>
      </c>
      <c r="AK1699" t="s">
        <v>128</v>
      </c>
      <c r="AL1699" t="s">
        <v>129</v>
      </c>
      <c r="AN1699" t="s">
        <v>514</v>
      </c>
      <c r="AP1699" t="s">
        <v>131</v>
      </c>
      <c r="AQ1699" t="s">
        <v>132</v>
      </c>
      <c r="AR1699">
        <v>7307</v>
      </c>
      <c r="AS1699" t="s">
        <v>133</v>
      </c>
      <c r="AT1699" t="s">
        <v>134</v>
      </c>
      <c r="AU1699" t="s">
        <v>135</v>
      </c>
      <c r="AV1699" t="s">
        <v>136</v>
      </c>
      <c r="AW1699">
        <v>40.749859999999998</v>
      </c>
      <c r="AX1699">
        <v>-74.051720000000003</v>
      </c>
      <c r="AY1699" t="s">
        <v>128</v>
      </c>
      <c r="AZ1699" t="s">
        <v>185</v>
      </c>
      <c r="BA1699" t="s">
        <v>138</v>
      </c>
      <c r="BB1699">
        <v>2</v>
      </c>
      <c r="BC1699">
        <v>1</v>
      </c>
      <c r="BD1699">
        <v>1</v>
      </c>
      <c r="BE1699">
        <v>1</v>
      </c>
      <c r="BF1699" t="s">
        <v>139</v>
      </c>
      <c r="BG1699" t="s">
        <v>17364</v>
      </c>
      <c r="BI1699" s="4">
        <v>75</v>
      </c>
      <c r="BL1699" s="4">
        <v>0</v>
      </c>
      <c r="BM1699" s="4">
        <v>100</v>
      </c>
      <c r="BN1699">
        <v>2</v>
      </c>
      <c r="BO1699" s="4">
        <v>50</v>
      </c>
      <c r="BP1699">
        <v>1</v>
      </c>
      <c r="BQ1699">
        <v>1125</v>
      </c>
      <c r="BR1699">
        <v>1</v>
      </c>
      <c r="BS1699">
        <v>1</v>
      </c>
      <c r="BT1699">
        <v>1125</v>
      </c>
      <c r="BU1699">
        <v>1125</v>
      </c>
      <c r="BV1699">
        <v>1</v>
      </c>
      <c r="BW1699">
        <v>1125</v>
      </c>
      <c r="BX1699" t="s">
        <v>249</v>
      </c>
      <c r="BY1699" t="s">
        <v>128</v>
      </c>
      <c r="BZ1699">
        <v>29</v>
      </c>
      <c r="CA1699">
        <v>59</v>
      </c>
      <c r="CB1699">
        <v>89</v>
      </c>
      <c r="CC1699">
        <v>179</v>
      </c>
      <c r="CD1699" s="1">
        <v>43913</v>
      </c>
      <c r="CE1699">
        <v>2</v>
      </c>
      <c r="CF1699">
        <v>2</v>
      </c>
      <c r="CG1699" s="1">
        <v>43585</v>
      </c>
      <c r="CH1699" s="1">
        <v>43831</v>
      </c>
      <c r="CI1699">
        <v>100</v>
      </c>
      <c r="CJ1699">
        <v>10</v>
      </c>
      <c r="CK1699">
        <v>10</v>
      </c>
      <c r="CL1699">
        <v>10</v>
      </c>
      <c r="CM1699">
        <v>10</v>
      </c>
      <c r="CN1699">
        <v>10</v>
      </c>
      <c r="CO1699">
        <v>10</v>
      </c>
      <c r="CP1699" t="s">
        <v>124</v>
      </c>
      <c r="CR1699" t="s">
        <v>142</v>
      </c>
      <c r="CS1699" t="s">
        <v>128</v>
      </c>
      <c r="CT1699" t="s">
        <v>124</v>
      </c>
      <c r="CU1699" t="s">
        <v>188</v>
      </c>
      <c r="CV1699" t="s">
        <v>124</v>
      </c>
      <c r="CW1699" t="s">
        <v>124</v>
      </c>
      <c r="CX1699">
        <v>1</v>
      </c>
      <c r="CY1699">
        <v>1</v>
      </c>
      <c r="CZ1699">
        <v>0</v>
      </c>
      <c r="DA1699">
        <v>0</v>
      </c>
      <c r="DB1699">
        <v>0.18</v>
      </c>
    </row>
    <row r="1700" spans="1:106" x14ac:dyDescent="0.2">
      <c r="A1700">
        <v>32180245</v>
      </c>
      <c r="B1700" t="s">
        <v>17365</v>
      </c>
      <c r="C1700">
        <v>20200323043627</v>
      </c>
      <c r="D1700" s="1">
        <v>43913</v>
      </c>
      <c r="E1700" t="s">
        <v>17366</v>
      </c>
      <c r="F1700" t="s">
        <v>17367</v>
      </c>
      <c r="G1700" t="s">
        <v>17368</v>
      </c>
      <c r="H1700" t="s">
        <v>17369</v>
      </c>
      <c r="I1700" t="s">
        <v>111</v>
      </c>
      <c r="J1700" t="s">
        <v>17370</v>
      </c>
      <c r="K1700" t="s">
        <v>17371</v>
      </c>
      <c r="L1700" t="s">
        <v>17372</v>
      </c>
      <c r="M1700" t="s">
        <v>17373</v>
      </c>
      <c r="N1700" t="s">
        <v>17374</v>
      </c>
      <c r="O1700" t="s">
        <v>17375</v>
      </c>
      <c r="R1700" t="s">
        <v>17376</v>
      </c>
      <c r="T1700">
        <v>123049362</v>
      </c>
      <c r="U1700" t="s">
        <v>17377</v>
      </c>
      <c r="V1700" t="s">
        <v>17378</v>
      </c>
      <c r="W1700" s="1">
        <v>42822</v>
      </c>
      <c r="X1700" t="s">
        <v>196</v>
      </c>
      <c r="Z1700" t="s">
        <v>157</v>
      </c>
      <c r="AA1700" t="s">
        <v>157</v>
      </c>
      <c r="AB1700" s="3">
        <v>0.25</v>
      </c>
      <c r="AC1700" t="s">
        <v>124</v>
      </c>
      <c r="AD1700" t="s">
        <v>17379</v>
      </c>
      <c r="AE1700" t="s">
        <v>17380</v>
      </c>
      <c r="AG1700">
        <v>1</v>
      </c>
      <c r="AH1700">
        <v>1</v>
      </c>
      <c r="AI1700" t="s">
        <v>17381</v>
      </c>
      <c r="AJ1700" t="s">
        <v>128</v>
      </c>
      <c r="AK1700" t="s">
        <v>124</v>
      </c>
      <c r="AL1700" t="s">
        <v>129</v>
      </c>
      <c r="AN1700" t="s">
        <v>214</v>
      </c>
      <c r="AP1700" t="s">
        <v>131</v>
      </c>
      <c r="AQ1700" t="s">
        <v>132</v>
      </c>
      <c r="AR1700">
        <v>7304</v>
      </c>
      <c r="AS1700" t="s">
        <v>133</v>
      </c>
      <c r="AT1700" t="s">
        <v>134</v>
      </c>
      <c r="AU1700" t="s">
        <v>135</v>
      </c>
      <c r="AV1700" t="s">
        <v>136</v>
      </c>
      <c r="AW1700">
        <v>40.718130000000002</v>
      </c>
      <c r="AX1700">
        <v>-74.081699999999998</v>
      </c>
      <c r="AY1700" t="s">
        <v>124</v>
      </c>
      <c r="AZ1700" t="s">
        <v>162</v>
      </c>
      <c r="BA1700" t="s">
        <v>138</v>
      </c>
      <c r="BB1700">
        <v>3</v>
      </c>
      <c r="BC1700">
        <v>1</v>
      </c>
      <c r="BD1700">
        <v>1</v>
      </c>
      <c r="BE1700">
        <v>1</v>
      </c>
      <c r="BF1700" t="s">
        <v>139</v>
      </c>
      <c r="BG1700" t="s">
        <v>17382</v>
      </c>
      <c r="BI1700" s="4">
        <v>150</v>
      </c>
      <c r="BL1700" s="4">
        <v>100</v>
      </c>
      <c r="BM1700" s="4">
        <v>35</v>
      </c>
      <c r="BN1700">
        <v>1</v>
      </c>
      <c r="BO1700" s="4">
        <v>0</v>
      </c>
      <c r="BP1700">
        <v>1</v>
      </c>
      <c r="BQ1700">
        <v>1</v>
      </c>
      <c r="BR1700">
        <v>1</v>
      </c>
      <c r="BS1700">
        <v>1</v>
      </c>
      <c r="BT1700">
        <v>1</v>
      </c>
      <c r="BU1700">
        <v>1</v>
      </c>
      <c r="BV1700">
        <v>1</v>
      </c>
      <c r="BW1700">
        <v>1</v>
      </c>
      <c r="BX1700" t="s">
        <v>394</v>
      </c>
      <c r="BY1700" t="s">
        <v>128</v>
      </c>
      <c r="BZ1700">
        <v>29</v>
      </c>
      <c r="CA1700">
        <v>59</v>
      </c>
      <c r="CB1700">
        <v>89</v>
      </c>
      <c r="CC1700">
        <v>179</v>
      </c>
      <c r="CD1700" s="1">
        <v>43913</v>
      </c>
      <c r="CE1700">
        <v>0</v>
      </c>
      <c r="CF1700">
        <v>0</v>
      </c>
      <c r="CP1700" t="s">
        <v>124</v>
      </c>
      <c r="CR1700" t="s">
        <v>142</v>
      </c>
      <c r="CS1700" t="s">
        <v>124</v>
      </c>
      <c r="CT1700" t="s">
        <v>124</v>
      </c>
      <c r="CU1700" t="s">
        <v>166</v>
      </c>
      <c r="CV1700" t="s">
        <v>124</v>
      </c>
      <c r="CW1700" t="s">
        <v>124</v>
      </c>
      <c r="CX1700">
        <v>1</v>
      </c>
      <c r="CY1700">
        <v>1</v>
      </c>
      <c r="CZ1700">
        <v>0</v>
      </c>
      <c r="DA1700">
        <v>0</v>
      </c>
    </row>
    <row r="1701" spans="1:106" x14ac:dyDescent="0.2">
      <c r="A1701">
        <v>32183887</v>
      </c>
      <c r="B1701" t="s">
        <v>17383</v>
      </c>
      <c r="C1701">
        <v>20200323043627</v>
      </c>
      <c r="D1701" s="1">
        <v>43913</v>
      </c>
      <c r="E1701" t="s">
        <v>17384</v>
      </c>
      <c r="F1701" t="s">
        <v>12761</v>
      </c>
      <c r="H1701" t="s">
        <v>12761</v>
      </c>
      <c r="I1701" t="s">
        <v>111</v>
      </c>
      <c r="R1701" t="s">
        <v>17385</v>
      </c>
      <c r="T1701">
        <v>37412692</v>
      </c>
      <c r="U1701" t="s">
        <v>2327</v>
      </c>
      <c r="V1701" t="s">
        <v>2328</v>
      </c>
      <c r="W1701" s="1">
        <v>42188</v>
      </c>
      <c r="X1701" t="s">
        <v>121</v>
      </c>
      <c r="Z1701" t="s">
        <v>229</v>
      </c>
      <c r="AA1701" s="3">
        <v>0.9</v>
      </c>
      <c r="AB1701" s="3">
        <v>0.69</v>
      </c>
      <c r="AC1701" t="s">
        <v>124</v>
      </c>
      <c r="AD1701" t="s">
        <v>2329</v>
      </c>
      <c r="AE1701" t="s">
        <v>2330</v>
      </c>
      <c r="AG1701">
        <v>2</v>
      </c>
      <c r="AH1701">
        <v>2</v>
      </c>
      <c r="AI1701" t="s">
        <v>426</v>
      </c>
      <c r="AJ1701" t="s">
        <v>128</v>
      </c>
      <c r="AK1701" t="s">
        <v>124</v>
      </c>
      <c r="AL1701" t="s">
        <v>129</v>
      </c>
      <c r="AN1701" t="s">
        <v>161</v>
      </c>
      <c r="AP1701" t="s">
        <v>131</v>
      </c>
      <c r="AQ1701" t="s">
        <v>132</v>
      </c>
      <c r="AR1701">
        <v>7306</v>
      </c>
      <c r="AS1701" t="s">
        <v>133</v>
      </c>
      <c r="AT1701" t="s">
        <v>134</v>
      </c>
      <c r="AU1701" t="s">
        <v>135</v>
      </c>
      <c r="AV1701" t="s">
        <v>136</v>
      </c>
      <c r="AW1701">
        <v>40.73771</v>
      </c>
      <c r="AX1701">
        <v>-74.063940000000002</v>
      </c>
      <c r="AY1701" t="s">
        <v>128</v>
      </c>
      <c r="AZ1701" t="s">
        <v>185</v>
      </c>
      <c r="BA1701" t="s">
        <v>138</v>
      </c>
      <c r="BB1701">
        <v>5</v>
      </c>
      <c r="BC1701">
        <v>1</v>
      </c>
      <c r="BD1701">
        <v>2</v>
      </c>
      <c r="BE1701">
        <v>3</v>
      </c>
      <c r="BF1701" t="s">
        <v>139</v>
      </c>
      <c r="BG1701" t="s">
        <v>17386</v>
      </c>
      <c r="BI1701" s="4">
        <v>145</v>
      </c>
      <c r="BL1701" s="4">
        <v>0</v>
      </c>
      <c r="BM1701" s="4">
        <v>125</v>
      </c>
      <c r="BN1701">
        <v>1</v>
      </c>
      <c r="BO1701" s="4">
        <v>0</v>
      </c>
      <c r="BP1701">
        <v>2</v>
      </c>
      <c r="BQ1701">
        <v>1125</v>
      </c>
      <c r="BR1701">
        <v>2</v>
      </c>
      <c r="BS1701">
        <v>2</v>
      </c>
      <c r="BT1701">
        <v>1125</v>
      </c>
      <c r="BU1701">
        <v>1125</v>
      </c>
      <c r="BV1701">
        <v>2</v>
      </c>
      <c r="BW1701">
        <v>1125</v>
      </c>
      <c r="BX1701" t="s">
        <v>415</v>
      </c>
      <c r="BY1701" t="s">
        <v>128</v>
      </c>
      <c r="BZ1701">
        <v>30</v>
      </c>
      <c r="CA1701">
        <v>60</v>
      </c>
      <c r="CB1701">
        <v>90</v>
      </c>
      <c r="CC1701">
        <v>365</v>
      </c>
      <c r="CD1701" s="1">
        <v>43913</v>
      </c>
      <c r="CE1701">
        <v>2</v>
      </c>
      <c r="CF1701">
        <v>2</v>
      </c>
      <c r="CG1701" s="1">
        <v>43704</v>
      </c>
      <c r="CH1701" s="1">
        <v>43804</v>
      </c>
      <c r="CP1701" t="s">
        <v>124</v>
      </c>
      <c r="CR1701" t="s">
        <v>142</v>
      </c>
      <c r="CS1701" t="s">
        <v>128</v>
      </c>
      <c r="CT1701" t="s">
        <v>124</v>
      </c>
      <c r="CU1701" t="s">
        <v>188</v>
      </c>
      <c r="CV1701" t="s">
        <v>124</v>
      </c>
      <c r="CW1701" t="s">
        <v>124</v>
      </c>
      <c r="CX1701">
        <v>14</v>
      </c>
      <c r="CY1701">
        <v>14</v>
      </c>
      <c r="CZ1701">
        <v>0</v>
      </c>
      <c r="DA1701">
        <v>0</v>
      </c>
      <c r="DB1701">
        <v>0.28999999999999998</v>
      </c>
    </row>
    <row r="1702" spans="1:106" x14ac:dyDescent="0.2">
      <c r="A1702">
        <v>32184871</v>
      </c>
      <c r="B1702" t="s">
        <v>17387</v>
      </c>
      <c r="C1702">
        <v>20200323043627</v>
      </c>
      <c r="D1702" s="1">
        <v>43913</v>
      </c>
      <c r="E1702" t="s">
        <v>17388</v>
      </c>
      <c r="F1702" t="s">
        <v>17389</v>
      </c>
      <c r="G1702" t="s">
        <v>17390</v>
      </c>
      <c r="H1702" t="s">
        <v>17391</v>
      </c>
      <c r="I1702" t="s">
        <v>111</v>
      </c>
      <c r="J1702" t="s">
        <v>17392</v>
      </c>
      <c r="L1702" t="s">
        <v>17393</v>
      </c>
      <c r="M1702" t="s">
        <v>17394</v>
      </c>
      <c r="N1702" t="s">
        <v>17395</v>
      </c>
      <c r="O1702" t="s">
        <v>17396</v>
      </c>
      <c r="R1702" t="s">
        <v>17397</v>
      </c>
      <c r="T1702">
        <v>67078536</v>
      </c>
      <c r="U1702" t="s">
        <v>17398</v>
      </c>
      <c r="V1702" t="s">
        <v>5404</v>
      </c>
      <c r="W1702" s="1">
        <v>42473</v>
      </c>
      <c r="X1702" t="s">
        <v>121</v>
      </c>
      <c r="Y1702" t="s">
        <v>3938</v>
      </c>
      <c r="Z1702" t="s">
        <v>229</v>
      </c>
      <c r="AA1702" s="3">
        <v>1</v>
      </c>
      <c r="AB1702" s="3">
        <v>0.97</v>
      </c>
      <c r="AC1702" t="s">
        <v>124</v>
      </c>
      <c r="AD1702" t="s">
        <v>17399</v>
      </c>
      <c r="AE1702" t="s">
        <v>17400</v>
      </c>
      <c r="AG1702">
        <v>1</v>
      </c>
      <c r="AH1702">
        <v>1</v>
      </c>
      <c r="AI1702" t="s">
        <v>6639</v>
      </c>
      <c r="AJ1702" t="s">
        <v>128</v>
      </c>
      <c r="AK1702" t="s">
        <v>124</v>
      </c>
      <c r="AL1702" t="s">
        <v>129</v>
      </c>
      <c r="AN1702" t="s">
        <v>161</v>
      </c>
      <c r="AP1702" t="s">
        <v>131</v>
      </c>
      <c r="AQ1702" t="s">
        <v>132</v>
      </c>
      <c r="AR1702">
        <v>7307</v>
      </c>
      <c r="AS1702" t="s">
        <v>133</v>
      </c>
      <c r="AT1702" t="s">
        <v>134</v>
      </c>
      <c r="AU1702" t="s">
        <v>135</v>
      </c>
      <c r="AV1702" t="s">
        <v>136</v>
      </c>
      <c r="AW1702">
        <v>40.738930000000003</v>
      </c>
      <c r="AX1702">
        <v>-74.050399999999996</v>
      </c>
      <c r="AY1702" t="s">
        <v>128</v>
      </c>
      <c r="AZ1702" t="s">
        <v>247</v>
      </c>
      <c r="BA1702" t="s">
        <v>138</v>
      </c>
      <c r="BB1702">
        <v>13</v>
      </c>
      <c r="BC1702">
        <v>2</v>
      </c>
      <c r="BD1702">
        <v>3</v>
      </c>
      <c r="BE1702">
        <v>6</v>
      </c>
      <c r="BF1702" t="s">
        <v>139</v>
      </c>
      <c r="BG1702" t="s">
        <v>17401</v>
      </c>
      <c r="BI1702" s="4">
        <v>250</v>
      </c>
      <c r="BL1702" s="4">
        <v>500</v>
      </c>
      <c r="BM1702" s="4">
        <v>95</v>
      </c>
      <c r="BN1702">
        <v>3</v>
      </c>
      <c r="BO1702" s="4">
        <v>20</v>
      </c>
      <c r="BP1702">
        <v>1</v>
      </c>
      <c r="BQ1702">
        <v>20</v>
      </c>
      <c r="BR1702">
        <v>1</v>
      </c>
      <c r="BS1702">
        <v>1</v>
      </c>
      <c r="BT1702">
        <v>20</v>
      </c>
      <c r="BU1702">
        <v>20</v>
      </c>
      <c r="BV1702">
        <v>1</v>
      </c>
      <c r="BW1702">
        <v>20</v>
      </c>
      <c r="BX1702" t="s">
        <v>659</v>
      </c>
      <c r="BY1702" t="s">
        <v>128</v>
      </c>
      <c r="BZ1702">
        <v>27</v>
      </c>
      <c r="CA1702">
        <v>47</v>
      </c>
      <c r="CB1702">
        <v>76</v>
      </c>
      <c r="CC1702">
        <v>166</v>
      </c>
      <c r="CD1702" s="1">
        <v>43913</v>
      </c>
      <c r="CE1702">
        <v>23</v>
      </c>
      <c r="CF1702">
        <v>17</v>
      </c>
      <c r="CG1702" s="1">
        <v>43504</v>
      </c>
      <c r="CH1702" s="1">
        <v>43849</v>
      </c>
      <c r="CI1702">
        <v>91</v>
      </c>
      <c r="CJ1702">
        <v>9</v>
      </c>
      <c r="CK1702">
        <v>9</v>
      </c>
      <c r="CL1702">
        <v>10</v>
      </c>
      <c r="CM1702">
        <v>10</v>
      </c>
      <c r="CN1702">
        <v>10</v>
      </c>
      <c r="CO1702">
        <v>9</v>
      </c>
      <c r="CP1702" t="s">
        <v>124</v>
      </c>
      <c r="CR1702" t="s">
        <v>142</v>
      </c>
      <c r="CS1702" t="s">
        <v>124</v>
      </c>
      <c r="CT1702" t="s">
        <v>124</v>
      </c>
      <c r="CU1702" t="s">
        <v>188</v>
      </c>
      <c r="CV1702" t="s">
        <v>124</v>
      </c>
      <c r="CW1702" t="s">
        <v>124</v>
      </c>
      <c r="CX1702">
        <v>1</v>
      </c>
      <c r="CY1702">
        <v>1</v>
      </c>
      <c r="CZ1702">
        <v>0</v>
      </c>
      <c r="DA1702">
        <v>0</v>
      </c>
      <c r="DB1702">
        <v>1.68</v>
      </c>
    </row>
    <row r="1703" spans="1:106" x14ac:dyDescent="0.2">
      <c r="A1703">
        <v>32185825</v>
      </c>
      <c r="B1703" t="s">
        <v>17402</v>
      </c>
      <c r="C1703">
        <v>20200323043627</v>
      </c>
      <c r="D1703" s="1">
        <v>43913</v>
      </c>
      <c r="E1703" t="s">
        <v>17403</v>
      </c>
      <c r="F1703" t="s">
        <v>17404</v>
      </c>
      <c r="G1703" t="s">
        <v>17405</v>
      </c>
      <c r="H1703" t="s">
        <v>17406</v>
      </c>
      <c r="I1703" t="s">
        <v>111</v>
      </c>
      <c r="J1703" t="s">
        <v>17407</v>
      </c>
      <c r="K1703" t="s">
        <v>1743</v>
      </c>
      <c r="L1703" t="s">
        <v>17408</v>
      </c>
      <c r="N1703" t="s">
        <v>17409</v>
      </c>
      <c r="O1703" t="s">
        <v>17410</v>
      </c>
      <c r="R1703" t="s">
        <v>17411</v>
      </c>
      <c r="T1703">
        <v>16637631</v>
      </c>
      <c r="U1703" t="s">
        <v>15027</v>
      </c>
      <c r="V1703" t="s">
        <v>15028</v>
      </c>
      <c r="W1703" s="1">
        <v>41800</v>
      </c>
      <c r="X1703" t="s">
        <v>15029</v>
      </c>
      <c r="Y1703" s="2" t="s">
        <v>15030</v>
      </c>
      <c r="Z1703" t="s">
        <v>123</v>
      </c>
      <c r="AA1703" s="3">
        <v>1</v>
      </c>
      <c r="AB1703" s="3">
        <v>0.99</v>
      </c>
      <c r="AC1703" t="s">
        <v>124</v>
      </c>
      <c r="AD1703" t="s">
        <v>15031</v>
      </c>
      <c r="AE1703" t="s">
        <v>15032</v>
      </c>
      <c r="AF1703" t="s">
        <v>15033</v>
      </c>
      <c r="AG1703">
        <v>18</v>
      </c>
      <c r="AH1703">
        <v>18</v>
      </c>
      <c r="AI1703" t="s">
        <v>2123</v>
      </c>
      <c r="AJ1703" t="s">
        <v>128</v>
      </c>
      <c r="AK1703" t="s">
        <v>124</v>
      </c>
      <c r="AL1703" t="s">
        <v>129</v>
      </c>
      <c r="AN1703" t="s">
        <v>161</v>
      </c>
      <c r="AP1703" t="s">
        <v>131</v>
      </c>
      <c r="AQ1703" t="s">
        <v>132</v>
      </c>
      <c r="AR1703">
        <v>7306</v>
      </c>
      <c r="AS1703" t="s">
        <v>133</v>
      </c>
      <c r="AT1703" t="s">
        <v>134</v>
      </c>
      <c r="AU1703" t="s">
        <v>135</v>
      </c>
      <c r="AV1703" t="s">
        <v>136</v>
      </c>
      <c r="AW1703">
        <v>40.734050000000003</v>
      </c>
      <c r="AX1703">
        <v>-74.061729999999997</v>
      </c>
      <c r="AY1703" t="s">
        <v>128</v>
      </c>
      <c r="AZ1703" t="s">
        <v>185</v>
      </c>
      <c r="BA1703" t="s">
        <v>138</v>
      </c>
      <c r="BB1703">
        <v>10</v>
      </c>
      <c r="BC1703">
        <v>1</v>
      </c>
      <c r="BD1703">
        <v>3</v>
      </c>
      <c r="BE1703">
        <v>6</v>
      </c>
      <c r="BF1703" t="s">
        <v>139</v>
      </c>
      <c r="BG1703" t="s">
        <v>16126</v>
      </c>
      <c r="BI1703" s="4">
        <v>165</v>
      </c>
      <c r="BL1703" s="4">
        <v>400</v>
      </c>
      <c r="BM1703" s="4">
        <v>105</v>
      </c>
      <c r="BN1703">
        <v>4</v>
      </c>
      <c r="BO1703" s="4">
        <v>25</v>
      </c>
      <c r="BP1703">
        <v>2</v>
      </c>
      <c r="BQ1703">
        <v>1125</v>
      </c>
      <c r="BR1703">
        <v>2</v>
      </c>
      <c r="BS1703">
        <v>2</v>
      </c>
      <c r="BT1703">
        <v>1125</v>
      </c>
      <c r="BU1703">
        <v>1125</v>
      </c>
      <c r="BV1703">
        <v>2</v>
      </c>
      <c r="BW1703">
        <v>1125</v>
      </c>
      <c r="BX1703" t="s">
        <v>332</v>
      </c>
      <c r="BY1703" t="s">
        <v>128</v>
      </c>
      <c r="BZ1703">
        <v>0</v>
      </c>
      <c r="CA1703">
        <v>21</v>
      </c>
      <c r="CB1703">
        <v>51</v>
      </c>
      <c r="CC1703">
        <v>153</v>
      </c>
      <c r="CD1703" s="1">
        <v>43913</v>
      </c>
      <c r="CE1703">
        <v>29</v>
      </c>
      <c r="CF1703">
        <v>28</v>
      </c>
      <c r="CG1703" s="1">
        <v>43536</v>
      </c>
      <c r="CH1703" s="1">
        <v>43856</v>
      </c>
      <c r="CI1703">
        <v>86</v>
      </c>
      <c r="CJ1703">
        <v>9</v>
      </c>
      <c r="CK1703">
        <v>9</v>
      </c>
      <c r="CL1703">
        <v>10</v>
      </c>
      <c r="CM1703">
        <v>9</v>
      </c>
      <c r="CN1703">
        <v>9</v>
      </c>
      <c r="CO1703">
        <v>9</v>
      </c>
      <c r="CP1703" t="s">
        <v>124</v>
      </c>
      <c r="CR1703" t="s">
        <v>142</v>
      </c>
      <c r="CS1703" t="s">
        <v>124</v>
      </c>
      <c r="CT1703" t="s">
        <v>124</v>
      </c>
      <c r="CU1703" t="s">
        <v>188</v>
      </c>
      <c r="CV1703" t="s">
        <v>124</v>
      </c>
      <c r="CW1703" t="s">
        <v>124</v>
      </c>
      <c r="CX1703">
        <v>11</v>
      </c>
      <c r="CY1703">
        <v>11</v>
      </c>
      <c r="CZ1703">
        <v>0</v>
      </c>
      <c r="DA1703">
        <v>0</v>
      </c>
      <c r="DB1703">
        <v>2.2999999999999998</v>
      </c>
    </row>
    <row r="1704" spans="1:106" x14ac:dyDescent="0.2">
      <c r="A1704">
        <v>32185864</v>
      </c>
      <c r="B1704" t="s">
        <v>17412</v>
      </c>
      <c r="C1704">
        <v>20200323043627</v>
      </c>
      <c r="D1704" s="1">
        <v>43913</v>
      </c>
      <c r="E1704" t="s">
        <v>17413</v>
      </c>
      <c r="F1704" t="s">
        <v>17414</v>
      </c>
      <c r="G1704" t="s">
        <v>17415</v>
      </c>
      <c r="H1704" t="s">
        <v>17416</v>
      </c>
      <c r="I1704" t="s">
        <v>111</v>
      </c>
      <c r="J1704" t="s">
        <v>17417</v>
      </c>
      <c r="K1704" t="s">
        <v>17418</v>
      </c>
      <c r="L1704" t="s">
        <v>17419</v>
      </c>
      <c r="M1704" t="s">
        <v>17420</v>
      </c>
      <c r="N1704" t="s">
        <v>17421</v>
      </c>
      <c r="R1704" t="s">
        <v>17422</v>
      </c>
      <c r="T1704">
        <v>66406152</v>
      </c>
      <c r="U1704" t="s">
        <v>17423</v>
      </c>
      <c r="V1704" t="s">
        <v>17424</v>
      </c>
      <c r="W1704" s="1">
        <v>42469</v>
      </c>
      <c r="X1704" t="s">
        <v>17425</v>
      </c>
      <c r="Z1704" t="s">
        <v>229</v>
      </c>
      <c r="AA1704" s="3">
        <v>0.86</v>
      </c>
      <c r="AB1704" s="3">
        <v>1</v>
      </c>
      <c r="AC1704" t="s">
        <v>124</v>
      </c>
      <c r="AD1704" t="s">
        <v>17426</v>
      </c>
      <c r="AE1704" t="s">
        <v>17427</v>
      </c>
      <c r="AG1704">
        <v>1</v>
      </c>
      <c r="AH1704">
        <v>1</v>
      </c>
      <c r="AI1704" t="s">
        <v>16600</v>
      </c>
      <c r="AJ1704" t="s">
        <v>128</v>
      </c>
      <c r="AK1704" t="s">
        <v>124</v>
      </c>
      <c r="AL1704" t="s">
        <v>129</v>
      </c>
      <c r="AN1704" t="s">
        <v>161</v>
      </c>
      <c r="AP1704" t="s">
        <v>131</v>
      </c>
      <c r="AQ1704" t="s">
        <v>132</v>
      </c>
      <c r="AR1704">
        <v>7307</v>
      </c>
      <c r="AS1704" t="s">
        <v>133</v>
      </c>
      <c r="AT1704" t="s">
        <v>134</v>
      </c>
      <c r="AU1704" t="s">
        <v>135</v>
      </c>
      <c r="AV1704" t="s">
        <v>136</v>
      </c>
      <c r="AW1704">
        <v>40.740229999999997</v>
      </c>
      <c r="AX1704">
        <v>-74.050830000000005</v>
      </c>
      <c r="AY1704" t="s">
        <v>128</v>
      </c>
      <c r="AZ1704" t="s">
        <v>247</v>
      </c>
      <c r="BA1704" t="s">
        <v>138</v>
      </c>
      <c r="BB1704">
        <v>2</v>
      </c>
      <c r="BC1704">
        <v>1</v>
      </c>
      <c r="BD1704">
        <v>1</v>
      </c>
      <c r="BE1704">
        <v>1</v>
      </c>
      <c r="BF1704" t="s">
        <v>139</v>
      </c>
      <c r="BG1704" t="s">
        <v>17428</v>
      </c>
      <c r="BI1704" s="4">
        <v>80</v>
      </c>
      <c r="BL1704" s="4">
        <v>300</v>
      </c>
      <c r="BM1704" s="4">
        <v>40</v>
      </c>
      <c r="BN1704">
        <v>1</v>
      </c>
      <c r="BO1704" s="4">
        <v>15</v>
      </c>
      <c r="BP1704">
        <v>3</v>
      </c>
      <c r="BQ1704">
        <v>28</v>
      </c>
      <c r="BR1704">
        <v>3</v>
      </c>
      <c r="BS1704">
        <v>3</v>
      </c>
      <c r="BT1704">
        <v>28</v>
      </c>
      <c r="BU1704">
        <v>28</v>
      </c>
      <c r="BV1704">
        <v>3</v>
      </c>
      <c r="BW1704">
        <v>28</v>
      </c>
      <c r="BX1704" t="s">
        <v>332</v>
      </c>
      <c r="BY1704" t="s">
        <v>128</v>
      </c>
      <c r="BZ1704">
        <v>0</v>
      </c>
      <c r="CA1704">
        <v>6</v>
      </c>
      <c r="CB1704">
        <v>36</v>
      </c>
      <c r="CC1704">
        <v>46</v>
      </c>
      <c r="CD1704" s="1">
        <v>43913</v>
      </c>
      <c r="CE1704">
        <v>10</v>
      </c>
      <c r="CF1704">
        <v>10</v>
      </c>
      <c r="CG1704" s="1">
        <v>43703</v>
      </c>
      <c r="CH1704" s="1">
        <v>43873</v>
      </c>
      <c r="CI1704">
        <v>93</v>
      </c>
      <c r="CJ1704">
        <v>10</v>
      </c>
      <c r="CK1704">
        <v>9</v>
      </c>
      <c r="CL1704">
        <v>9</v>
      </c>
      <c r="CM1704">
        <v>10</v>
      </c>
      <c r="CN1704">
        <v>10</v>
      </c>
      <c r="CO1704">
        <v>9</v>
      </c>
      <c r="CP1704" t="s">
        <v>124</v>
      </c>
      <c r="CR1704" t="s">
        <v>142</v>
      </c>
      <c r="CS1704" t="s">
        <v>128</v>
      </c>
      <c r="CT1704" t="s">
        <v>124</v>
      </c>
      <c r="CU1704" t="s">
        <v>143</v>
      </c>
      <c r="CV1704" t="s">
        <v>124</v>
      </c>
      <c r="CW1704" t="s">
        <v>124</v>
      </c>
      <c r="CX1704">
        <v>1</v>
      </c>
      <c r="CY1704">
        <v>1</v>
      </c>
      <c r="CZ1704">
        <v>0</v>
      </c>
      <c r="DA1704">
        <v>0</v>
      </c>
      <c r="DB1704">
        <v>1.42</v>
      </c>
    </row>
    <row r="1705" spans="1:106" x14ac:dyDescent="0.2">
      <c r="A1705">
        <v>32284477</v>
      </c>
      <c r="B1705" t="s">
        <v>17429</v>
      </c>
      <c r="C1705">
        <v>20200323043627</v>
      </c>
      <c r="D1705" s="1">
        <v>43913</v>
      </c>
      <c r="E1705" t="s">
        <v>17430</v>
      </c>
      <c r="F1705" t="s">
        <v>17431</v>
      </c>
      <c r="G1705" t="s">
        <v>17432</v>
      </c>
      <c r="H1705" t="s">
        <v>17433</v>
      </c>
      <c r="I1705" t="s">
        <v>111</v>
      </c>
      <c r="J1705" t="s">
        <v>17434</v>
      </c>
      <c r="L1705" t="s">
        <v>17435</v>
      </c>
      <c r="M1705" t="s">
        <v>17436</v>
      </c>
      <c r="N1705" t="s">
        <v>17437</v>
      </c>
      <c r="O1705" t="s">
        <v>17438</v>
      </c>
      <c r="R1705" t="s">
        <v>17439</v>
      </c>
      <c r="T1705">
        <v>128100390</v>
      </c>
      <c r="U1705" t="s">
        <v>17440</v>
      </c>
      <c r="V1705" t="s">
        <v>17441</v>
      </c>
      <c r="W1705" s="1">
        <v>42854</v>
      </c>
      <c r="X1705" t="s">
        <v>579</v>
      </c>
      <c r="Y1705" t="s">
        <v>17442</v>
      </c>
      <c r="Z1705" t="s">
        <v>123</v>
      </c>
      <c r="AA1705" s="3">
        <v>1</v>
      </c>
      <c r="AB1705" s="3">
        <v>1</v>
      </c>
      <c r="AC1705" t="s">
        <v>128</v>
      </c>
      <c r="AD1705" t="s">
        <v>17443</v>
      </c>
      <c r="AE1705" t="s">
        <v>17444</v>
      </c>
      <c r="AG1705">
        <v>0</v>
      </c>
      <c r="AH1705">
        <v>0</v>
      </c>
      <c r="AI1705" t="s">
        <v>5090</v>
      </c>
      <c r="AJ1705" t="s">
        <v>128</v>
      </c>
      <c r="AK1705" t="s">
        <v>128</v>
      </c>
      <c r="AL1705" t="s">
        <v>129</v>
      </c>
      <c r="AN1705" t="s">
        <v>514</v>
      </c>
      <c r="AP1705" t="s">
        <v>131</v>
      </c>
      <c r="AQ1705" t="s">
        <v>132</v>
      </c>
      <c r="AR1705">
        <v>7307</v>
      </c>
      <c r="AS1705" t="s">
        <v>133</v>
      </c>
      <c r="AT1705" t="s">
        <v>134</v>
      </c>
      <c r="AU1705" t="s">
        <v>135</v>
      </c>
      <c r="AV1705" t="s">
        <v>136</v>
      </c>
      <c r="AW1705">
        <v>40.743560000000002</v>
      </c>
      <c r="AX1705">
        <v>-74.045829999999995</v>
      </c>
      <c r="AY1705" t="s">
        <v>128</v>
      </c>
      <c r="AZ1705" t="s">
        <v>162</v>
      </c>
      <c r="BA1705" t="s">
        <v>138</v>
      </c>
      <c r="BB1705">
        <v>7</v>
      </c>
      <c r="BC1705">
        <v>2</v>
      </c>
      <c r="BD1705">
        <v>3</v>
      </c>
      <c r="BE1705">
        <v>5</v>
      </c>
      <c r="BF1705" t="s">
        <v>139</v>
      </c>
      <c r="BG1705" t="s">
        <v>17445</v>
      </c>
      <c r="BI1705" s="4">
        <v>279</v>
      </c>
      <c r="BL1705" s="4">
        <v>250</v>
      </c>
      <c r="BM1705" s="4">
        <v>135</v>
      </c>
      <c r="BN1705">
        <v>7</v>
      </c>
      <c r="BO1705" s="4">
        <v>25</v>
      </c>
      <c r="BP1705">
        <v>2</v>
      </c>
      <c r="BQ1705">
        <v>1125</v>
      </c>
      <c r="BR1705">
        <v>2</v>
      </c>
      <c r="BS1705">
        <v>2</v>
      </c>
      <c r="BT1705">
        <v>1125</v>
      </c>
      <c r="BU1705">
        <v>1125</v>
      </c>
      <c r="BV1705">
        <v>2</v>
      </c>
      <c r="BW1705">
        <v>1125</v>
      </c>
      <c r="BX1705" t="s">
        <v>234</v>
      </c>
      <c r="BY1705" t="s">
        <v>128</v>
      </c>
      <c r="BZ1705">
        <v>29</v>
      </c>
      <c r="CA1705">
        <v>55</v>
      </c>
      <c r="CB1705">
        <v>85</v>
      </c>
      <c r="CC1705">
        <v>85</v>
      </c>
      <c r="CD1705" s="1">
        <v>43913</v>
      </c>
      <c r="CE1705">
        <v>30</v>
      </c>
      <c r="CF1705">
        <v>30</v>
      </c>
      <c r="CG1705" s="1">
        <v>43660</v>
      </c>
      <c r="CH1705" s="1">
        <v>43908</v>
      </c>
      <c r="CI1705">
        <v>98</v>
      </c>
      <c r="CJ1705">
        <v>10</v>
      </c>
      <c r="CK1705">
        <v>10</v>
      </c>
      <c r="CL1705">
        <v>10</v>
      </c>
      <c r="CM1705">
        <v>10</v>
      </c>
      <c r="CN1705">
        <v>9</v>
      </c>
      <c r="CO1705">
        <v>10</v>
      </c>
      <c r="CP1705" t="s">
        <v>124</v>
      </c>
      <c r="CR1705" t="s">
        <v>142</v>
      </c>
      <c r="CS1705" t="s">
        <v>128</v>
      </c>
      <c r="CT1705" t="s">
        <v>124</v>
      </c>
      <c r="CU1705" t="s">
        <v>143</v>
      </c>
      <c r="CV1705" t="s">
        <v>124</v>
      </c>
      <c r="CW1705" t="s">
        <v>124</v>
      </c>
      <c r="CX1705">
        <v>1</v>
      </c>
      <c r="CY1705">
        <v>1</v>
      </c>
      <c r="CZ1705">
        <v>0</v>
      </c>
      <c r="DA1705">
        <v>0</v>
      </c>
      <c r="DB1705">
        <v>3.54</v>
      </c>
    </row>
    <row r="1706" spans="1:106" x14ac:dyDescent="0.2">
      <c r="A1706">
        <v>32295533</v>
      </c>
      <c r="B1706" t="s">
        <v>17446</v>
      </c>
      <c r="C1706">
        <v>20200323043627</v>
      </c>
      <c r="D1706" s="1">
        <v>43913</v>
      </c>
      <c r="E1706" t="s">
        <v>17447</v>
      </c>
      <c r="F1706" t="s">
        <v>17448</v>
      </c>
      <c r="G1706" t="s">
        <v>17449</v>
      </c>
      <c r="H1706" t="s">
        <v>17450</v>
      </c>
      <c r="I1706" t="s">
        <v>111</v>
      </c>
      <c r="J1706" t="s">
        <v>14061</v>
      </c>
      <c r="K1706" t="s">
        <v>17451</v>
      </c>
      <c r="L1706" t="s">
        <v>14063</v>
      </c>
      <c r="M1706" t="s">
        <v>17452</v>
      </c>
      <c r="N1706" t="s">
        <v>17453</v>
      </c>
      <c r="O1706" t="s">
        <v>17454</v>
      </c>
      <c r="R1706" t="s">
        <v>17455</v>
      </c>
      <c r="T1706">
        <v>25951596</v>
      </c>
      <c r="U1706" t="s">
        <v>14068</v>
      </c>
      <c r="V1706" t="s">
        <v>10238</v>
      </c>
      <c r="W1706" s="1">
        <v>42015</v>
      </c>
      <c r="X1706" t="s">
        <v>121</v>
      </c>
      <c r="Y1706" t="s">
        <v>14069</v>
      </c>
      <c r="Z1706" t="s">
        <v>157</v>
      </c>
      <c r="AA1706" t="s">
        <v>157</v>
      </c>
      <c r="AB1706" s="3">
        <v>0.89</v>
      </c>
      <c r="AC1706" t="s">
        <v>124</v>
      </c>
      <c r="AD1706" t="s">
        <v>14070</v>
      </c>
      <c r="AE1706" t="s">
        <v>14071</v>
      </c>
      <c r="AG1706">
        <v>3</v>
      </c>
      <c r="AH1706">
        <v>3</v>
      </c>
      <c r="AI1706" t="s">
        <v>870</v>
      </c>
      <c r="AJ1706" t="s">
        <v>128</v>
      </c>
      <c r="AK1706" t="s">
        <v>124</v>
      </c>
      <c r="AL1706" t="s">
        <v>129</v>
      </c>
      <c r="AN1706" t="s">
        <v>130</v>
      </c>
      <c r="AP1706" t="s">
        <v>131</v>
      </c>
      <c r="AQ1706" t="s">
        <v>132</v>
      </c>
      <c r="AR1706">
        <v>7302</v>
      </c>
      <c r="AS1706" t="s">
        <v>133</v>
      </c>
      <c r="AT1706" t="s">
        <v>134</v>
      </c>
      <c r="AU1706" t="s">
        <v>135</v>
      </c>
      <c r="AV1706" t="s">
        <v>136</v>
      </c>
      <c r="AW1706">
        <v>40.721319999999999</v>
      </c>
      <c r="AX1706">
        <v>-74.043229999999994</v>
      </c>
      <c r="AY1706" t="s">
        <v>128</v>
      </c>
      <c r="AZ1706" t="s">
        <v>137</v>
      </c>
      <c r="BA1706" t="s">
        <v>163</v>
      </c>
      <c r="BB1706">
        <v>2</v>
      </c>
      <c r="BC1706">
        <v>1</v>
      </c>
      <c r="BD1706">
        <v>1</v>
      </c>
      <c r="BE1706">
        <v>1</v>
      </c>
      <c r="BF1706" t="s">
        <v>139</v>
      </c>
      <c r="BG1706" t="s">
        <v>17456</v>
      </c>
      <c r="BI1706" s="4">
        <v>99</v>
      </c>
      <c r="BL1706" s="4">
        <v>100</v>
      </c>
      <c r="BM1706" s="4">
        <v>0</v>
      </c>
      <c r="BN1706">
        <v>1</v>
      </c>
      <c r="BO1706" s="4">
        <v>0</v>
      </c>
      <c r="BP1706">
        <v>1</v>
      </c>
      <c r="BQ1706">
        <v>30</v>
      </c>
      <c r="BR1706">
        <v>1</v>
      </c>
      <c r="BS1706">
        <v>1</v>
      </c>
      <c r="BT1706">
        <v>30</v>
      </c>
      <c r="BU1706">
        <v>30</v>
      </c>
      <c r="BV1706">
        <v>1</v>
      </c>
      <c r="BW1706">
        <v>30</v>
      </c>
      <c r="BX1706" t="s">
        <v>234</v>
      </c>
      <c r="BY1706" t="s">
        <v>128</v>
      </c>
      <c r="BZ1706">
        <v>0</v>
      </c>
      <c r="CA1706">
        <v>0</v>
      </c>
      <c r="CB1706">
        <v>0</v>
      </c>
      <c r="CC1706">
        <v>0</v>
      </c>
      <c r="CD1706" s="1">
        <v>43913</v>
      </c>
      <c r="CE1706">
        <v>9</v>
      </c>
      <c r="CF1706">
        <v>8</v>
      </c>
      <c r="CG1706" s="1">
        <v>43540</v>
      </c>
      <c r="CH1706" s="1">
        <v>43692</v>
      </c>
      <c r="CI1706">
        <v>100</v>
      </c>
      <c r="CJ1706">
        <v>10</v>
      </c>
      <c r="CK1706">
        <v>10</v>
      </c>
      <c r="CL1706">
        <v>10</v>
      </c>
      <c r="CM1706">
        <v>10</v>
      </c>
      <c r="CN1706">
        <v>10</v>
      </c>
      <c r="CO1706">
        <v>10</v>
      </c>
      <c r="CP1706" t="s">
        <v>124</v>
      </c>
      <c r="CR1706" t="s">
        <v>142</v>
      </c>
      <c r="CS1706" t="s">
        <v>128</v>
      </c>
      <c r="CT1706" t="s">
        <v>124</v>
      </c>
      <c r="CU1706" t="s">
        <v>188</v>
      </c>
      <c r="CV1706" t="s">
        <v>124</v>
      </c>
      <c r="CW1706" t="s">
        <v>124</v>
      </c>
      <c r="CX1706">
        <v>2</v>
      </c>
      <c r="CY1706">
        <v>1</v>
      </c>
      <c r="CZ1706">
        <v>1</v>
      </c>
      <c r="DA1706">
        <v>0</v>
      </c>
      <c r="DB1706">
        <v>0.72</v>
      </c>
    </row>
    <row r="1707" spans="1:106" x14ac:dyDescent="0.2">
      <c r="A1707">
        <v>32303870</v>
      </c>
      <c r="B1707" t="s">
        <v>17457</v>
      </c>
      <c r="C1707">
        <v>20200323043627</v>
      </c>
      <c r="D1707" s="1">
        <v>43913</v>
      </c>
      <c r="E1707" t="s">
        <v>17458</v>
      </c>
      <c r="F1707" t="s">
        <v>17459</v>
      </c>
      <c r="G1707" t="s">
        <v>17460</v>
      </c>
      <c r="H1707" t="s">
        <v>17461</v>
      </c>
      <c r="I1707" t="s">
        <v>111</v>
      </c>
      <c r="J1707" t="s">
        <v>17462</v>
      </c>
      <c r="K1707" t="s">
        <v>17463</v>
      </c>
      <c r="L1707" t="s">
        <v>17464</v>
      </c>
      <c r="N1707" t="s">
        <v>17465</v>
      </c>
      <c r="O1707" t="s">
        <v>17463</v>
      </c>
      <c r="R1707" t="s">
        <v>17466</v>
      </c>
      <c r="T1707">
        <v>9173270</v>
      </c>
      <c r="U1707" t="s">
        <v>17467</v>
      </c>
      <c r="V1707" t="s">
        <v>17468</v>
      </c>
      <c r="W1707" s="1">
        <v>41548</v>
      </c>
      <c r="X1707" t="s">
        <v>196</v>
      </c>
      <c r="Y1707" s="2" t="s">
        <v>17469</v>
      </c>
      <c r="Z1707" t="s">
        <v>123</v>
      </c>
      <c r="AA1707" s="3">
        <v>0.99</v>
      </c>
      <c r="AB1707" s="3">
        <v>1</v>
      </c>
      <c r="AC1707" t="s">
        <v>128</v>
      </c>
      <c r="AD1707" t="s">
        <v>17470</v>
      </c>
      <c r="AE1707" t="s">
        <v>17471</v>
      </c>
      <c r="AG1707">
        <v>18</v>
      </c>
      <c r="AH1707">
        <v>18</v>
      </c>
      <c r="AI1707" t="s">
        <v>870</v>
      </c>
      <c r="AJ1707" t="s">
        <v>128</v>
      </c>
      <c r="AK1707" t="s">
        <v>124</v>
      </c>
      <c r="AL1707" t="s">
        <v>129</v>
      </c>
      <c r="AN1707" t="s">
        <v>130</v>
      </c>
      <c r="AP1707" t="s">
        <v>131</v>
      </c>
      <c r="AQ1707" t="s">
        <v>132</v>
      </c>
      <c r="AR1707">
        <v>7302</v>
      </c>
      <c r="AS1707" t="s">
        <v>133</v>
      </c>
      <c r="AT1707" t="s">
        <v>134</v>
      </c>
      <c r="AU1707" t="s">
        <v>135</v>
      </c>
      <c r="AV1707" t="s">
        <v>136</v>
      </c>
      <c r="AW1707">
        <v>40.717500000000001</v>
      </c>
      <c r="AX1707">
        <v>-74.042069999999995</v>
      </c>
      <c r="AY1707" t="s">
        <v>128</v>
      </c>
      <c r="AZ1707" t="s">
        <v>185</v>
      </c>
      <c r="BA1707" t="s">
        <v>138</v>
      </c>
      <c r="BB1707">
        <v>4</v>
      </c>
      <c r="BC1707">
        <v>1</v>
      </c>
      <c r="BD1707">
        <v>0</v>
      </c>
      <c r="BE1707">
        <v>2</v>
      </c>
      <c r="BF1707" t="s">
        <v>139</v>
      </c>
      <c r="BG1707" t="s">
        <v>17472</v>
      </c>
      <c r="BI1707" s="4">
        <v>119</v>
      </c>
      <c r="BL1707" s="4">
        <v>0</v>
      </c>
      <c r="BM1707" s="4">
        <v>75</v>
      </c>
      <c r="BN1707">
        <v>4</v>
      </c>
      <c r="BO1707" s="4">
        <v>50</v>
      </c>
      <c r="BP1707">
        <v>2</v>
      </c>
      <c r="BQ1707">
        <v>1125</v>
      </c>
      <c r="BR1707">
        <v>1</v>
      </c>
      <c r="BS1707">
        <v>3</v>
      </c>
      <c r="BT1707">
        <v>1125</v>
      </c>
      <c r="BU1707">
        <v>1125</v>
      </c>
      <c r="BV1707">
        <v>2</v>
      </c>
      <c r="BW1707">
        <v>1125</v>
      </c>
      <c r="BX1707" t="s">
        <v>535</v>
      </c>
      <c r="BY1707" t="s">
        <v>128</v>
      </c>
      <c r="BZ1707">
        <v>30</v>
      </c>
      <c r="CA1707">
        <v>50</v>
      </c>
      <c r="CB1707">
        <v>65</v>
      </c>
      <c r="CC1707">
        <v>207</v>
      </c>
      <c r="CD1707" s="1">
        <v>43913</v>
      </c>
      <c r="CE1707">
        <v>77</v>
      </c>
      <c r="CF1707">
        <v>70</v>
      </c>
      <c r="CG1707" s="1">
        <v>43527</v>
      </c>
      <c r="CH1707" s="1">
        <v>43884</v>
      </c>
      <c r="CI1707">
        <v>92</v>
      </c>
      <c r="CJ1707">
        <v>9</v>
      </c>
      <c r="CK1707">
        <v>9</v>
      </c>
      <c r="CL1707">
        <v>10</v>
      </c>
      <c r="CM1707">
        <v>9</v>
      </c>
      <c r="CN1707">
        <v>10</v>
      </c>
      <c r="CO1707">
        <v>9</v>
      </c>
      <c r="CP1707" t="s">
        <v>124</v>
      </c>
      <c r="CR1707" t="s">
        <v>142</v>
      </c>
      <c r="CS1707" t="s">
        <v>128</v>
      </c>
      <c r="CT1707" t="s">
        <v>124</v>
      </c>
      <c r="CU1707" t="s">
        <v>188</v>
      </c>
      <c r="CV1707" t="s">
        <v>124</v>
      </c>
      <c r="CW1707" t="s">
        <v>124</v>
      </c>
      <c r="CX1707">
        <v>8</v>
      </c>
      <c r="CY1707">
        <v>8</v>
      </c>
      <c r="CZ1707">
        <v>0</v>
      </c>
      <c r="DA1707">
        <v>0</v>
      </c>
      <c r="DB1707">
        <v>5.97</v>
      </c>
    </row>
    <row r="1708" spans="1:106" x14ac:dyDescent="0.2">
      <c r="A1708">
        <v>32310529</v>
      </c>
      <c r="B1708" t="s">
        <v>17473</v>
      </c>
      <c r="C1708">
        <v>20200323043627</v>
      </c>
      <c r="D1708" s="1">
        <v>43913</v>
      </c>
      <c r="E1708" t="s">
        <v>17474</v>
      </c>
      <c r="F1708" t="s">
        <v>17475</v>
      </c>
      <c r="G1708" t="s">
        <v>17476</v>
      </c>
      <c r="H1708" t="s">
        <v>17477</v>
      </c>
      <c r="I1708" t="s">
        <v>111</v>
      </c>
      <c r="J1708" t="s">
        <v>17478</v>
      </c>
      <c r="K1708" t="s">
        <v>17479</v>
      </c>
      <c r="L1708" t="s">
        <v>17480</v>
      </c>
      <c r="M1708" t="s">
        <v>17481</v>
      </c>
      <c r="N1708" t="s">
        <v>17482</v>
      </c>
      <c r="O1708" t="s">
        <v>17483</v>
      </c>
      <c r="R1708" t="s">
        <v>17484</v>
      </c>
      <c r="T1708">
        <v>21613301</v>
      </c>
      <c r="U1708" t="s">
        <v>17485</v>
      </c>
      <c r="V1708" t="s">
        <v>578</v>
      </c>
      <c r="W1708" s="1">
        <v>41903</v>
      </c>
      <c r="X1708" t="s">
        <v>121</v>
      </c>
      <c r="Y1708" s="2" t="s">
        <v>17486</v>
      </c>
      <c r="Z1708" t="s">
        <v>123</v>
      </c>
      <c r="AA1708" s="3">
        <v>1</v>
      </c>
      <c r="AB1708" s="3">
        <v>1</v>
      </c>
      <c r="AC1708" t="s">
        <v>128</v>
      </c>
      <c r="AD1708" t="s">
        <v>17487</v>
      </c>
      <c r="AE1708" t="s">
        <v>17488</v>
      </c>
      <c r="AG1708">
        <v>1</v>
      </c>
      <c r="AH1708">
        <v>1</v>
      </c>
      <c r="AI1708" t="s">
        <v>127</v>
      </c>
      <c r="AJ1708" t="s">
        <v>128</v>
      </c>
      <c r="AK1708" t="s">
        <v>128</v>
      </c>
      <c r="AL1708" t="s">
        <v>129</v>
      </c>
      <c r="AN1708" t="s">
        <v>514</v>
      </c>
      <c r="AP1708" t="s">
        <v>131</v>
      </c>
      <c r="AQ1708" t="s">
        <v>132</v>
      </c>
      <c r="AR1708">
        <v>7307</v>
      </c>
      <c r="AS1708" t="s">
        <v>133</v>
      </c>
      <c r="AT1708" t="s">
        <v>134</v>
      </c>
      <c r="AU1708" t="s">
        <v>135</v>
      </c>
      <c r="AV1708" t="s">
        <v>136</v>
      </c>
      <c r="AW1708">
        <v>40.755609999999997</v>
      </c>
      <c r="AX1708">
        <v>-74.047520000000006</v>
      </c>
      <c r="AY1708" t="s">
        <v>128</v>
      </c>
      <c r="AZ1708" t="s">
        <v>185</v>
      </c>
      <c r="BA1708" t="s">
        <v>138</v>
      </c>
      <c r="BB1708">
        <v>9</v>
      </c>
      <c r="BC1708">
        <v>1</v>
      </c>
      <c r="BD1708">
        <v>3</v>
      </c>
      <c r="BE1708">
        <v>5</v>
      </c>
      <c r="BF1708" t="s">
        <v>139</v>
      </c>
      <c r="BG1708" t="s">
        <v>17489</v>
      </c>
      <c r="BI1708" s="4">
        <v>95</v>
      </c>
      <c r="BM1708" s="4">
        <v>80</v>
      </c>
      <c r="BN1708">
        <v>4</v>
      </c>
      <c r="BO1708" s="4">
        <v>25</v>
      </c>
      <c r="BP1708">
        <v>4</v>
      </c>
      <c r="BQ1708">
        <v>16</v>
      </c>
      <c r="BR1708">
        <v>4</v>
      </c>
      <c r="BS1708">
        <v>4</v>
      </c>
      <c r="BT1708">
        <v>16</v>
      </c>
      <c r="BU1708">
        <v>16</v>
      </c>
      <c r="BV1708">
        <v>4</v>
      </c>
      <c r="BW1708">
        <v>16</v>
      </c>
      <c r="BX1708" t="s">
        <v>234</v>
      </c>
      <c r="BY1708" t="s">
        <v>128</v>
      </c>
      <c r="BZ1708">
        <v>24</v>
      </c>
      <c r="CA1708">
        <v>40</v>
      </c>
      <c r="CB1708">
        <v>40</v>
      </c>
      <c r="CC1708">
        <v>198</v>
      </c>
      <c r="CD1708" s="1">
        <v>43913</v>
      </c>
      <c r="CE1708">
        <v>35</v>
      </c>
      <c r="CF1708">
        <v>34</v>
      </c>
      <c r="CG1708" s="1">
        <v>43520</v>
      </c>
      <c r="CH1708" s="1">
        <v>43896</v>
      </c>
      <c r="CI1708">
        <v>99</v>
      </c>
      <c r="CJ1708">
        <v>10</v>
      </c>
      <c r="CK1708">
        <v>10</v>
      </c>
      <c r="CL1708">
        <v>10</v>
      </c>
      <c r="CM1708">
        <v>10</v>
      </c>
      <c r="CN1708">
        <v>9</v>
      </c>
      <c r="CO1708">
        <v>10</v>
      </c>
      <c r="CP1708" t="s">
        <v>124</v>
      </c>
      <c r="CR1708" t="s">
        <v>142</v>
      </c>
      <c r="CS1708" t="s">
        <v>128</v>
      </c>
      <c r="CT1708" t="s">
        <v>124</v>
      </c>
      <c r="CU1708" t="s">
        <v>188</v>
      </c>
      <c r="CV1708" t="s">
        <v>124</v>
      </c>
      <c r="CW1708" t="s">
        <v>124</v>
      </c>
      <c r="CX1708">
        <v>1</v>
      </c>
      <c r="CY1708">
        <v>1</v>
      </c>
      <c r="CZ1708">
        <v>0</v>
      </c>
      <c r="DA1708">
        <v>0</v>
      </c>
      <c r="DB1708">
        <v>2.66</v>
      </c>
    </row>
    <row r="1709" spans="1:106" x14ac:dyDescent="0.2">
      <c r="A1709">
        <v>32311127</v>
      </c>
      <c r="B1709" t="s">
        <v>17490</v>
      </c>
      <c r="C1709">
        <v>20200323043627</v>
      </c>
      <c r="D1709" s="1">
        <v>43913</v>
      </c>
      <c r="E1709" t="s">
        <v>17491</v>
      </c>
      <c r="F1709" t="s">
        <v>8075</v>
      </c>
      <c r="H1709" t="s">
        <v>8075</v>
      </c>
      <c r="I1709" t="s">
        <v>111</v>
      </c>
      <c r="O1709" t="s">
        <v>8076</v>
      </c>
      <c r="R1709" t="s">
        <v>8077</v>
      </c>
      <c r="T1709">
        <v>30719174</v>
      </c>
      <c r="U1709" t="s">
        <v>2118</v>
      </c>
      <c r="V1709" t="s">
        <v>2119</v>
      </c>
      <c r="W1709" s="1">
        <v>42100</v>
      </c>
      <c r="X1709" t="s">
        <v>121</v>
      </c>
      <c r="Y1709" t="s">
        <v>2120</v>
      </c>
      <c r="Z1709" t="s">
        <v>123</v>
      </c>
      <c r="AA1709" s="3">
        <v>0.97</v>
      </c>
      <c r="AB1709" s="3">
        <v>0.53</v>
      </c>
      <c r="AC1709" t="s">
        <v>124</v>
      </c>
      <c r="AD1709" t="s">
        <v>2121</v>
      </c>
      <c r="AE1709" t="s">
        <v>2122</v>
      </c>
      <c r="AG1709">
        <v>6</v>
      </c>
      <c r="AH1709">
        <v>6</v>
      </c>
      <c r="AI1709" t="s">
        <v>2123</v>
      </c>
      <c r="AJ1709" t="s">
        <v>128</v>
      </c>
      <c r="AK1709" t="s">
        <v>124</v>
      </c>
      <c r="AL1709" t="s">
        <v>129</v>
      </c>
      <c r="AN1709" t="s">
        <v>130</v>
      </c>
      <c r="AP1709" t="s">
        <v>131</v>
      </c>
      <c r="AQ1709" t="s">
        <v>132</v>
      </c>
      <c r="AR1709">
        <v>7302</v>
      </c>
      <c r="AS1709" t="s">
        <v>133</v>
      </c>
      <c r="AT1709" t="s">
        <v>134</v>
      </c>
      <c r="AU1709" t="s">
        <v>135</v>
      </c>
      <c r="AV1709" t="s">
        <v>136</v>
      </c>
      <c r="AW1709">
        <v>40.718850000000003</v>
      </c>
      <c r="AX1709">
        <v>-74.038060000000002</v>
      </c>
      <c r="AY1709" t="s">
        <v>128</v>
      </c>
      <c r="AZ1709" t="s">
        <v>185</v>
      </c>
      <c r="BA1709" t="s">
        <v>138</v>
      </c>
      <c r="BB1709">
        <v>4</v>
      </c>
      <c r="BC1709">
        <v>1</v>
      </c>
      <c r="BD1709">
        <v>1</v>
      </c>
      <c r="BE1709">
        <v>2</v>
      </c>
      <c r="BF1709" t="s">
        <v>139</v>
      </c>
      <c r="BG1709" t="s">
        <v>8078</v>
      </c>
      <c r="BI1709" s="4">
        <v>139</v>
      </c>
      <c r="BL1709" s="4">
        <v>0</v>
      </c>
      <c r="BM1709" s="4">
        <v>100</v>
      </c>
      <c r="BN1709">
        <v>1</v>
      </c>
      <c r="BO1709" s="4">
        <v>0</v>
      </c>
      <c r="BP1709">
        <v>3</v>
      </c>
      <c r="BQ1709">
        <v>1125</v>
      </c>
      <c r="BR1709">
        <v>3</v>
      </c>
      <c r="BS1709">
        <v>3</v>
      </c>
      <c r="BT1709">
        <v>1125</v>
      </c>
      <c r="BU1709">
        <v>1125</v>
      </c>
      <c r="BV1709">
        <v>3</v>
      </c>
      <c r="BW1709">
        <v>1125</v>
      </c>
      <c r="BX1709" t="s">
        <v>1241</v>
      </c>
      <c r="BY1709" t="s">
        <v>128</v>
      </c>
      <c r="BZ1709">
        <v>30</v>
      </c>
      <c r="CA1709">
        <v>60</v>
      </c>
      <c r="CB1709">
        <v>90</v>
      </c>
      <c r="CC1709">
        <v>365</v>
      </c>
      <c r="CD1709" s="1">
        <v>43913</v>
      </c>
      <c r="CE1709">
        <v>13</v>
      </c>
      <c r="CF1709">
        <v>13</v>
      </c>
      <c r="CG1709" s="1">
        <v>43561</v>
      </c>
      <c r="CH1709" s="1">
        <v>43832</v>
      </c>
      <c r="CI1709">
        <v>75</v>
      </c>
      <c r="CJ1709">
        <v>9</v>
      </c>
      <c r="CK1709">
        <v>7</v>
      </c>
      <c r="CL1709">
        <v>8</v>
      </c>
      <c r="CM1709">
        <v>8</v>
      </c>
      <c r="CN1709">
        <v>9</v>
      </c>
      <c r="CO1709">
        <v>8</v>
      </c>
      <c r="CP1709" t="s">
        <v>124</v>
      </c>
      <c r="CR1709" t="s">
        <v>142</v>
      </c>
      <c r="CS1709" t="s">
        <v>128</v>
      </c>
      <c r="CT1709" t="s">
        <v>124</v>
      </c>
      <c r="CU1709" t="s">
        <v>188</v>
      </c>
      <c r="CV1709" t="s">
        <v>124</v>
      </c>
      <c r="CW1709" t="s">
        <v>124</v>
      </c>
      <c r="CX1709">
        <v>11</v>
      </c>
      <c r="CY1709">
        <v>11</v>
      </c>
      <c r="CZ1709">
        <v>0</v>
      </c>
      <c r="DA1709">
        <v>0</v>
      </c>
      <c r="DB1709">
        <v>1.1000000000000001</v>
      </c>
    </row>
    <row r="1710" spans="1:106" x14ac:dyDescent="0.2">
      <c r="A1710">
        <v>32336788</v>
      </c>
      <c r="B1710" t="s">
        <v>17492</v>
      </c>
      <c r="C1710">
        <v>20200323043627</v>
      </c>
      <c r="D1710" s="1">
        <v>43913</v>
      </c>
      <c r="E1710" t="s">
        <v>17493</v>
      </c>
      <c r="F1710" t="s">
        <v>17494</v>
      </c>
      <c r="G1710" t="s">
        <v>17495</v>
      </c>
      <c r="H1710" t="s">
        <v>17496</v>
      </c>
      <c r="I1710" t="s">
        <v>111</v>
      </c>
      <c r="J1710" t="s">
        <v>17497</v>
      </c>
      <c r="K1710" t="s">
        <v>17498</v>
      </c>
      <c r="L1710" t="s">
        <v>17499</v>
      </c>
      <c r="M1710" t="s">
        <v>17500</v>
      </c>
      <c r="N1710" t="s">
        <v>17501</v>
      </c>
      <c r="O1710" t="s">
        <v>17502</v>
      </c>
      <c r="R1710" t="s">
        <v>17503</v>
      </c>
      <c r="T1710">
        <v>242780957</v>
      </c>
      <c r="U1710" t="s">
        <v>17504</v>
      </c>
      <c r="V1710" t="s">
        <v>17505</v>
      </c>
      <c r="W1710" s="1">
        <v>43508</v>
      </c>
      <c r="X1710" t="s">
        <v>121</v>
      </c>
      <c r="Z1710" t="s">
        <v>123</v>
      </c>
      <c r="AA1710" s="3">
        <v>1</v>
      </c>
      <c r="AB1710" s="3">
        <v>1</v>
      </c>
      <c r="AC1710" t="s">
        <v>124</v>
      </c>
      <c r="AD1710" t="s">
        <v>17506</v>
      </c>
      <c r="AE1710" t="s">
        <v>17507</v>
      </c>
      <c r="AG1710">
        <v>13</v>
      </c>
      <c r="AH1710">
        <v>13</v>
      </c>
      <c r="AI1710" t="s">
        <v>3839</v>
      </c>
      <c r="AJ1710" t="s">
        <v>128</v>
      </c>
      <c r="AK1710" t="s">
        <v>124</v>
      </c>
      <c r="AL1710" t="s">
        <v>129</v>
      </c>
      <c r="AN1710" t="s">
        <v>130</v>
      </c>
      <c r="AP1710" t="s">
        <v>131</v>
      </c>
      <c r="AQ1710" t="s">
        <v>132</v>
      </c>
      <c r="AR1710">
        <v>7302</v>
      </c>
      <c r="AS1710" t="s">
        <v>133</v>
      </c>
      <c r="AT1710" t="s">
        <v>134</v>
      </c>
      <c r="AU1710" t="s">
        <v>135</v>
      </c>
      <c r="AV1710" t="s">
        <v>136</v>
      </c>
      <c r="AW1710">
        <v>40.721580000000003</v>
      </c>
      <c r="AX1710">
        <v>-74.03989</v>
      </c>
      <c r="AY1710" t="s">
        <v>128</v>
      </c>
      <c r="AZ1710" t="s">
        <v>185</v>
      </c>
      <c r="BA1710" t="s">
        <v>138</v>
      </c>
      <c r="BB1710">
        <v>4</v>
      </c>
      <c r="BC1710">
        <v>1</v>
      </c>
      <c r="BD1710">
        <v>1</v>
      </c>
      <c r="BE1710">
        <v>2</v>
      </c>
      <c r="BF1710" t="s">
        <v>139</v>
      </c>
      <c r="BG1710" t="s">
        <v>17508</v>
      </c>
      <c r="BI1710" s="4">
        <v>185</v>
      </c>
      <c r="BL1710" s="4">
        <v>500</v>
      </c>
      <c r="BM1710" s="4">
        <v>125</v>
      </c>
      <c r="BN1710">
        <v>4</v>
      </c>
      <c r="BO1710" s="4">
        <v>25</v>
      </c>
      <c r="BP1710">
        <v>30</v>
      </c>
      <c r="BQ1710">
        <v>365</v>
      </c>
      <c r="BR1710">
        <v>3</v>
      </c>
      <c r="BS1710">
        <v>30</v>
      </c>
      <c r="BT1710">
        <v>365</v>
      </c>
      <c r="BU1710">
        <v>1125</v>
      </c>
      <c r="BV1710">
        <v>27.7</v>
      </c>
      <c r="BW1710">
        <v>1059.7</v>
      </c>
      <c r="BX1710" t="s">
        <v>1404</v>
      </c>
      <c r="BY1710" t="s">
        <v>128</v>
      </c>
      <c r="BZ1710">
        <v>30</v>
      </c>
      <c r="CA1710">
        <v>52</v>
      </c>
      <c r="CB1710">
        <v>74</v>
      </c>
      <c r="CC1710">
        <v>164</v>
      </c>
      <c r="CD1710" s="1">
        <v>43913</v>
      </c>
      <c r="CE1710">
        <v>29</v>
      </c>
      <c r="CF1710">
        <v>27</v>
      </c>
      <c r="CG1710" s="1">
        <v>43538</v>
      </c>
      <c r="CH1710" s="1">
        <v>43906</v>
      </c>
      <c r="CI1710">
        <v>93</v>
      </c>
      <c r="CJ1710">
        <v>10</v>
      </c>
      <c r="CK1710">
        <v>10</v>
      </c>
      <c r="CL1710">
        <v>10</v>
      </c>
      <c r="CM1710">
        <v>9</v>
      </c>
      <c r="CN1710">
        <v>9</v>
      </c>
      <c r="CO1710">
        <v>9</v>
      </c>
      <c r="CP1710" t="s">
        <v>124</v>
      </c>
      <c r="CR1710" t="s">
        <v>142</v>
      </c>
      <c r="CS1710" t="s">
        <v>128</v>
      </c>
      <c r="CT1710" t="s">
        <v>124</v>
      </c>
      <c r="CU1710" t="s">
        <v>143</v>
      </c>
      <c r="CV1710" t="s">
        <v>124</v>
      </c>
      <c r="CW1710" t="s">
        <v>124</v>
      </c>
      <c r="CX1710">
        <v>15</v>
      </c>
      <c r="CY1710">
        <v>15</v>
      </c>
      <c r="CZ1710">
        <v>0</v>
      </c>
      <c r="DA1710">
        <v>0</v>
      </c>
      <c r="DB1710">
        <v>2.31</v>
      </c>
    </row>
    <row r="1711" spans="1:106" x14ac:dyDescent="0.2">
      <c r="A1711">
        <v>32363235</v>
      </c>
      <c r="B1711" t="s">
        <v>17509</v>
      </c>
      <c r="C1711">
        <v>20200323043627</v>
      </c>
      <c r="D1711" s="1">
        <v>43913</v>
      </c>
      <c r="E1711" t="s">
        <v>17510</v>
      </c>
      <c r="F1711" t="s">
        <v>17510</v>
      </c>
      <c r="G1711" t="s">
        <v>17511</v>
      </c>
      <c r="H1711" t="s">
        <v>17512</v>
      </c>
      <c r="I1711" t="s">
        <v>111</v>
      </c>
      <c r="R1711" t="s">
        <v>17513</v>
      </c>
      <c r="T1711">
        <v>187905563</v>
      </c>
      <c r="U1711" t="s">
        <v>12963</v>
      </c>
      <c r="V1711" t="s">
        <v>2328</v>
      </c>
      <c r="W1711" s="1">
        <v>43224</v>
      </c>
      <c r="X1711" t="s">
        <v>135</v>
      </c>
      <c r="Z1711" t="s">
        <v>123</v>
      </c>
      <c r="AA1711" s="3">
        <v>1</v>
      </c>
      <c r="AB1711" s="3">
        <v>0.96</v>
      </c>
      <c r="AC1711" t="s">
        <v>128</v>
      </c>
      <c r="AD1711" t="s">
        <v>12964</v>
      </c>
      <c r="AE1711" t="s">
        <v>12965</v>
      </c>
      <c r="AG1711">
        <v>4</v>
      </c>
      <c r="AH1711">
        <v>4</v>
      </c>
      <c r="AI1711" t="s">
        <v>12054</v>
      </c>
      <c r="AJ1711" t="s">
        <v>128</v>
      </c>
      <c r="AK1711" t="s">
        <v>124</v>
      </c>
      <c r="AL1711" t="s">
        <v>129</v>
      </c>
      <c r="AN1711" t="s">
        <v>130</v>
      </c>
      <c r="AP1711" t="s">
        <v>131</v>
      </c>
      <c r="AQ1711" t="s">
        <v>132</v>
      </c>
      <c r="AR1711">
        <v>7302</v>
      </c>
      <c r="AS1711" t="s">
        <v>133</v>
      </c>
      <c r="AT1711" t="s">
        <v>134</v>
      </c>
      <c r="AU1711" t="s">
        <v>135</v>
      </c>
      <c r="AV1711" t="s">
        <v>136</v>
      </c>
      <c r="AW1711">
        <v>40.717649999999999</v>
      </c>
      <c r="AX1711">
        <v>-74.043180000000007</v>
      </c>
      <c r="AY1711" t="s">
        <v>128</v>
      </c>
      <c r="AZ1711" t="s">
        <v>185</v>
      </c>
      <c r="BA1711" t="s">
        <v>138</v>
      </c>
      <c r="BB1711">
        <v>8</v>
      </c>
      <c r="BC1711">
        <v>1</v>
      </c>
      <c r="BD1711">
        <v>2</v>
      </c>
      <c r="BE1711">
        <v>4</v>
      </c>
      <c r="BF1711" t="s">
        <v>139</v>
      </c>
      <c r="BG1711" t="s">
        <v>17514</v>
      </c>
      <c r="BI1711" s="4">
        <v>239</v>
      </c>
      <c r="BL1711" s="4">
        <v>300</v>
      </c>
      <c r="BM1711" s="4">
        <v>140</v>
      </c>
      <c r="BN1711">
        <v>4</v>
      </c>
      <c r="BO1711" s="4">
        <v>10</v>
      </c>
      <c r="BP1711">
        <v>1</v>
      </c>
      <c r="BQ1711">
        <v>14</v>
      </c>
      <c r="BR1711">
        <v>1</v>
      </c>
      <c r="BS1711">
        <v>3</v>
      </c>
      <c r="BT1711">
        <v>1125</v>
      </c>
      <c r="BU1711">
        <v>1125</v>
      </c>
      <c r="BV1711">
        <v>1.5</v>
      </c>
      <c r="BW1711">
        <v>1125</v>
      </c>
      <c r="BX1711" t="s">
        <v>332</v>
      </c>
      <c r="BY1711" t="s">
        <v>128</v>
      </c>
      <c r="BZ1711">
        <v>22</v>
      </c>
      <c r="CA1711">
        <v>47</v>
      </c>
      <c r="CB1711">
        <v>77</v>
      </c>
      <c r="CC1711">
        <v>77</v>
      </c>
      <c r="CD1711" s="1">
        <v>43913</v>
      </c>
      <c r="CE1711">
        <v>54</v>
      </c>
      <c r="CF1711">
        <v>50</v>
      </c>
      <c r="CG1711" s="1">
        <v>43515</v>
      </c>
      <c r="CH1711" s="1">
        <v>43896</v>
      </c>
      <c r="CI1711">
        <v>96</v>
      </c>
      <c r="CJ1711">
        <v>10</v>
      </c>
      <c r="CK1711">
        <v>10</v>
      </c>
      <c r="CL1711">
        <v>10</v>
      </c>
      <c r="CM1711">
        <v>9</v>
      </c>
      <c r="CN1711">
        <v>10</v>
      </c>
      <c r="CO1711">
        <v>9</v>
      </c>
      <c r="CP1711" t="s">
        <v>124</v>
      </c>
      <c r="CR1711" t="s">
        <v>142</v>
      </c>
      <c r="CS1711" t="s">
        <v>128</v>
      </c>
      <c r="CT1711" t="s">
        <v>124</v>
      </c>
      <c r="CU1711" t="s">
        <v>188</v>
      </c>
      <c r="CV1711" t="s">
        <v>124</v>
      </c>
      <c r="CW1711" t="s">
        <v>124</v>
      </c>
      <c r="CX1711">
        <v>4</v>
      </c>
      <c r="CY1711">
        <v>4</v>
      </c>
      <c r="CZ1711">
        <v>0</v>
      </c>
      <c r="DA1711">
        <v>0</v>
      </c>
      <c r="DB1711">
        <v>4.0599999999999996</v>
      </c>
    </row>
    <row r="1712" spans="1:106" x14ac:dyDescent="0.2">
      <c r="A1712">
        <v>32421116</v>
      </c>
      <c r="B1712" t="s">
        <v>17515</v>
      </c>
      <c r="C1712">
        <v>20200323043627</v>
      </c>
      <c r="D1712" s="1">
        <v>43913</v>
      </c>
      <c r="E1712" t="s">
        <v>17516</v>
      </c>
      <c r="F1712" t="s">
        <v>17517</v>
      </c>
      <c r="G1712" t="s">
        <v>17518</v>
      </c>
      <c r="H1712" t="s">
        <v>17519</v>
      </c>
      <c r="I1712" t="s">
        <v>111</v>
      </c>
      <c r="J1712" t="s">
        <v>17520</v>
      </c>
      <c r="K1712" t="s">
        <v>17521</v>
      </c>
      <c r="L1712" t="s">
        <v>17522</v>
      </c>
      <c r="N1712" t="s">
        <v>17523</v>
      </c>
      <c r="O1712" t="s">
        <v>17521</v>
      </c>
      <c r="R1712" t="s">
        <v>17524</v>
      </c>
      <c r="T1712">
        <v>242570645</v>
      </c>
      <c r="U1712" t="s">
        <v>17525</v>
      </c>
      <c r="V1712" t="s">
        <v>5068</v>
      </c>
      <c r="W1712" s="1">
        <v>43507</v>
      </c>
      <c r="X1712" t="s">
        <v>135</v>
      </c>
      <c r="Z1712" t="s">
        <v>123</v>
      </c>
      <c r="AA1712" s="3">
        <v>1</v>
      </c>
      <c r="AB1712" s="3">
        <v>1</v>
      </c>
      <c r="AC1712" t="s">
        <v>124</v>
      </c>
      <c r="AD1712" t="s">
        <v>17526</v>
      </c>
      <c r="AE1712" t="s">
        <v>17527</v>
      </c>
      <c r="AG1712">
        <v>10</v>
      </c>
      <c r="AH1712">
        <v>10</v>
      </c>
      <c r="AI1712" t="s">
        <v>11940</v>
      </c>
      <c r="AJ1712" t="s">
        <v>128</v>
      </c>
      <c r="AK1712" t="s">
        <v>124</v>
      </c>
      <c r="AL1712" t="s">
        <v>129</v>
      </c>
      <c r="AN1712" t="s">
        <v>232</v>
      </c>
      <c r="AP1712" t="s">
        <v>131</v>
      </c>
      <c r="AQ1712" t="s">
        <v>132</v>
      </c>
      <c r="AR1712">
        <v>7305</v>
      </c>
      <c r="AS1712" t="s">
        <v>133</v>
      </c>
      <c r="AT1712" t="s">
        <v>134</v>
      </c>
      <c r="AU1712" t="s">
        <v>135</v>
      </c>
      <c r="AV1712" t="s">
        <v>136</v>
      </c>
      <c r="AW1712">
        <v>40.709580000000003</v>
      </c>
      <c r="AX1712">
        <v>-74.075239999999994</v>
      </c>
      <c r="AY1712" t="s">
        <v>128</v>
      </c>
      <c r="AZ1712" t="s">
        <v>247</v>
      </c>
      <c r="BA1712" t="s">
        <v>163</v>
      </c>
      <c r="BB1712">
        <v>2</v>
      </c>
      <c r="BC1712">
        <v>1</v>
      </c>
      <c r="BD1712">
        <v>1</v>
      </c>
      <c r="BE1712">
        <v>1</v>
      </c>
      <c r="BF1712" t="s">
        <v>139</v>
      </c>
      <c r="BG1712" t="s">
        <v>17528</v>
      </c>
      <c r="BI1712" s="4">
        <v>35</v>
      </c>
      <c r="BL1712" s="4">
        <v>0</v>
      </c>
      <c r="BM1712" s="4">
        <v>10</v>
      </c>
      <c r="BN1712">
        <v>1</v>
      </c>
      <c r="BO1712" s="4">
        <v>18</v>
      </c>
      <c r="BP1712">
        <v>1</v>
      </c>
      <c r="BQ1712">
        <v>365</v>
      </c>
      <c r="BR1712">
        <v>1</v>
      </c>
      <c r="BS1712">
        <v>1</v>
      </c>
      <c r="BT1712">
        <v>365</v>
      </c>
      <c r="BU1712">
        <v>365</v>
      </c>
      <c r="BV1712">
        <v>1</v>
      </c>
      <c r="BW1712">
        <v>365</v>
      </c>
      <c r="BX1712" t="s">
        <v>934</v>
      </c>
      <c r="BY1712" t="s">
        <v>128</v>
      </c>
      <c r="BZ1712">
        <v>0</v>
      </c>
      <c r="CA1712">
        <v>22</v>
      </c>
      <c r="CB1712">
        <v>52</v>
      </c>
      <c r="CC1712">
        <v>327</v>
      </c>
      <c r="CD1712" s="1">
        <v>43913</v>
      </c>
      <c r="CE1712">
        <v>47</v>
      </c>
      <c r="CF1712">
        <v>44</v>
      </c>
      <c r="CG1712" s="1">
        <v>43534</v>
      </c>
      <c r="CH1712" s="1">
        <v>43831</v>
      </c>
      <c r="CI1712">
        <v>94</v>
      </c>
      <c r="CJ1712">
        <v>10</v>
      </c>
      <c r="CK1712">
        <v>10</v>
      </c>
      <c r="CL1712">
        <v>9</v>
      </c>
      <c r="CM1712">
        <v>10</v>
      </c>
      <c r="CN1712">
        <v>8</v>
      </c>
      <c r="CO1712">
        <v>9</v>
      </c>
      <c r="CP1712" t="s">
        <v>124</v>
      </c>
      <c r="CR1712" t="s">
        <v>142</v>
      </c>
      <c r="CS1712" t="s">
        <v>128</v>
      </c>
      <c r="CT1712" t="s">
        <v>124</v>
      </c>
      <c r="CU1712" t="s">
        <v>188</v>
      </c>
      <c r="CV1712" t="s">
        <v>124</v>
      </c>
      <c r="CW1712" t="s">
        <v>124</v>
      </c>
      <c r="CX1712">
        <v>10</v>
      </c>
      <c r="CY1712">
        <v>0</v>
      </c>
      <c r="CZ1712">
        <v>10</v>
      </c>
      <c r="DA1712">
        <v>0</v>
      </c>
      <c r="DB1712">
        <v>3.71</v>
      </c>
    </row>
    <row r="1713" spans="1:106" x14ac:dyDescent="0.2">
      <c r="A1713">
        <v>32423120</v>
      </c>
      <c r="B1713" t="s">
        <v>17529</v>
      </c>
      <c r="C1713">
        <v>20200323043627</v>
      </c>
      <c r="D1713" s="1">
        <v>43913</v>
      </c>
      <c r="E1713" t="s">
        <v>17530</v>
      </c>
      <c r="F1713" t="s">
        <v>17531</v>
      </c>
      <c r="G1713" t="s">
        <v>17532</v>
      </c>
      <c r="H1713" t="s">
        <v>17533</v>
      </c>
      <c r="I1713" t="s">
        <v>111</v>
      </c>
      <c r="J1713" t="s">
        <v>17534</v>
      </c>
      <c r="K1713" t="s">
        <v>17535</v>
      </c>
      <c r="M1713" t="s">
        <v>17536</v>
      </c>
      <c r="N1713" t="s">
        <v>16616</v>
      </c>
      <c r="O1713" t="s">
        <v>17537</v>
      </c>
      <c r="R1713" t="s">
        <v>17538</v>
      </c>
      <c r="T1713">
        <v>222642000</v>
      </c>
      <c r="U1713" t="s">
        <v>15047</v>
      </c>
      <c r="V1713" t="s">
        <v>15048</v>
      </c>
      <c r="W1713" s="1">
        <v>43398</v>
      </c>
      <c r="X1713" t="s">
        <v>135</v>
      </c>
      <c r="Z1713" t="s">
        <v>123</v>
      </c>
      <c r="AA1713" s="3">
        <v>1</v>
      </c>
      <c r="AB1713" s="3">
        <v>1</v>
      </c>
      <c r="AC1713" t="s">
        <v>124</v>
      </c>
      <c r="AD1713" t="s">
        <v>15049</v>
      </c>
      <c r="AE1713" t="s">
        <v>15050</v>
      </c>
      <c r="AG1713">
        <v>12</v>
      </c>
      <c r="AH1713">
        <v>12</v>
      </c>
      <c r="AI1713" t="s">
        <v>3698</v>
      </c>
      <c r="AJ1713" t="s">
        <v>128</v>
      </c>
      <c r="AK1713" t="s">
        <v>124</v>
      </c>
      <c r="AL1713" t="s">
        <v>129</v>
      </c>
      <c r="AN1713" t="s">
        <v>232</v>
      </c>
      <c r="AP1713" t="s">
        <v>131</v>
      </c>
      <c r="AQ1713" t="s">
        <v>132</v>
      </c>
      <c r="AR1713">
        <v>7304</v>
      </c>
      <c r="AS1713" t="s">
        <v>133</v>
      </c>
      <c r="AT1713" t="s">
        <v>134</v>
      </c>
      <c r="AU1713" t="s">
        <v>135</v>
      </c>
      <c r="AV1713" t="s">
        <v>136</v>
      </c>
      <c r="AW1713">
        <v>40.714060000000003</v>
      </c>
      <c r="AX1713">
        <v>-74.07884</v>
      </c>
      <c r="AY1713" t="s">
        <v>124</v>
      </c>
      <c r="AZ1713" t="s">
        <v>185</v>
      </c>
      <c r="BA1713" t="s">
        <v>163</v>
      </c>
      <c r="BB1713">
        <v>2</v>
      </c>
      <c r="BC1713">
        <v>1</v>
      </c>
      <c r="BD1713">
        <v>1</v>
      </c>
      <c r="BE1713">
        <v>0</v>
      </c>
      <c r="BF1713" t="s">
        <v>139</v>
      </c>
      <c r="BG1713" t="s">
        <v>17539</v>
      </c>
      <c r="BI1713" s="4">
        <v>50</v>
      </c>
      <c r="BL1713" s="4">
        <v>100</v>
      </c>
      <c r="BM1713" s="4">
        <v>30</v>
      </c>
      <c r="BN1713">
        <v>1</v>
      </c>
      <c r="BO1713" s="4">
        <v>10</v>
      </c>
      <c r="BP1713">
        <v>1</v>
      </c>
      <c r="BQ1713">
        <v>30</v>
      </c>
      <c r="BR1713">
        <v>1</v>
      </c>
      <c r="BS1713">
        <v>1</v>
      </c>
      <c r="BT1713">
        <v>30</v>
      </c>
      <c r="BU1713">
        <v>30</v>
      </c>
      <c r="BV1713">
        <v>1</v>
      </c>
      <c r="BW1713">
        <v>30</v>
      </c>
      <c r="BX1713" t="s">
        <v>1164</v>
      </c>
      <c r="BY1713" t="s">
        <v>128</v>
      </c>
      <c r="BZ1713">
        <v>0</v>
      </c>
      <c r="CA1713">
        <v>0</v>
      </c>
      <c r="CB1713">
        <v>1</v>
      </c>
      <c r="CC1713">
        <v>235</v>
      </c>
      <c r="CD1713" s="1">
        <v>43913</v>
      </c>
      <c r="CE1713">
        <v>1</v>
      </c>
      <c r="CF1713">
        <v>0</v>
      </c>
      <c r="CG1713" s="1">
        <v>43528</v>
      </c>
      <c r="CH1713" s="1">
        <v>43528</v>
      </c>
      <c r="CI1713">
        <v>100</v>
      </c>
      <c r="CJ1713">
        <v>10</v>
      </c>
      <c r="CK1713">
        <v>10</v>
      </c>
      <c r="CL1713">
        <v>10</v>
      </c>
      <c r="CM1713">
        <v>10</v>
      </c>
      <c r="CN1713">
        <v>8</v>
      </c>
      <c r="CO1713">
        <v>10</v>
      </c>
      <c r="CP1713" t="s">
        <v>124</v>
      </c>
      <c r="CR1713" t="s">
        <v>142</v>
      </c>
      <c r="CS1713" t="s">
        <v>128</v>
      </c>
      <c r="CT1713" t="s">
        <v>124</v>
      </c>
      <c r="CU1713" t="s">
        <v>166</v>
      </c>
      <c r="CV1713" t="s">
        <v>124</v>
      </c>
      <c r="CW1713" t="s">
        <v>124</v>
      </c>
      <c r="CX1713">
        <v>12</v>
      </c>
      <c r="CY1713">
        <v>0</v>
      </c>
      <c r="CZ1713">
        <v>12</v>
      </c>
      <c r="DA1713">
        <v>0</v>
      </c>
      <c r="DB1713">
        <v>0.08</v>
      </c>
    </row>
    <row r="1714" spans="1:106" x14ac:dyDescent="0.2">
      <c r="A1714">
        <v>32426314</v>
      </c>
      <c r="B1714" t="s">
        <v>17540</v>
      </c>
      <c r="C1714">
        <v>20200323043627</v>
      </c>
      <c r="D1714" s="1">
        <v>43913</v>
      </c>
      <c r="E1714" t="s">
        <v>17541</v>
      </c>
      <c r="F1714" t="s">
        <v>17542</v>
      </c>
      <c r="G1714" t="s">
        <v>17543</v>
      </c>
      <c r="H1714" t="s">
        <v>17544</v>
      </c>
      <c r="I1714" t="s">
        <v>111</v>
      </c>
      <c r="J1714" t="s">
        <v>17545</v>
      </c>
      <c r="K1714" t="s">
        <v>17546</v>
      </c>
      <c r="L1714" t="s">
        <v>17547</v>
      </c>
      <c r="M1714" t="s">
        <v>17548</v>
      </c>
      <c r="N1714" t="s">
        <v>17549</v>
      </c>
      <c r="O1714" t="s">
        <v>17550</v>
      </c>
      <c r="R1714" t="s">
        <v>17551</v>
      </c>
      <c r="T1714">
        <v>192407842</v>
      </c>
      <c r="U1714" t="s">
        <v>17552</v>
      </c>
      <c r="V1714" t="s">
        <v>17553</v>
      </c>
      <c r="W1714" s="1">
        <v>43250</v>
      </c>
      <c r="X1714" t="s">
        <v>196</v>
      </c>
      <c r="Y1714" s="2" t="s">
        <v>17554</v>
      </c>
      <c r="Z1714" t="s">
        <v>123</v>
      </c>
      <c r="AA1714" s="3">
        <v>0.99</v>
      </c>
      <c r="AB1714" s="3">
        <v>0.99</v>
      </c>
      <c r="AC1714" t="s">
        <v>124</v>
      </c>
      <c r="AD1714" t="s">
        <v>17555</v>
      </c>
      <c r="AE1714" t="s">
        <v>17556</v>
      </c>
      <c r="AF1714" t="s">
        <v>1984</v>
      </c>
      <c r="AG1714">
        <v>13</v>
      </c>
      <c r="AH1714">
        <v>13</v>
      </c>
      <c r="AI1714" t="s">
        <v>246</v>
      </c>
      <c r="AJ1714" t="s">
        <v>128</v>
      </c>
      <c r="AK1714" t="s">
        <v>124</v>
      </c>
      <c r="AL1714" t="s">
        <v>129</v>
      </c>
      <c r="AN1714" t="s">
        <v>214</v>
      </c>
      <c r="AP1714" t="s">
        <v>131</v>
      </c>
      <c r="AQ1714" t="s">
        <v>132</v>
      </c>
      <c r="AR1714">
        <v>7306</v>
      </c>
      <c r="AS1714" t="s">
        <v>133</v>
      </c>
      <c r="AT1714" t="s">
        <v>134</v>
      </c>
      <c r="AU1714" t="s">
        <v>135</v>
      </c>
      <c r="AV1714" t="s">
        <v>136</v>
      </c>
      <c r="AW1714">
        <v>40.728430000000003</v>
      </c>
      <c r="AX1714">
        <v>-74.071969999999993</v>
      </c>
      <c r="AY1714" t="s">
        <v>124</v>
      </c>
      <c r="AZ1714" t="s">
        <v>247</v>
      </c>
      <c r="BA1714" t="s">
        <v>163</v>
      </c>
      <c r="BB1714">
        <v>2</v>
      </c>
      <c r="BC1714">
        <v>1</v>
      </c>
      <c r="BD1714">
        <v>0</v>
      </c>
      <c r="BE1714">
        <v>1</v>
      </c>
      <c r="BF1714" t="s">
        <v>139</v>
      </c>
      <c r="BG1714" t="s">
        <v>17557</v>
      </c>
      <c r="BI1714" s="4">
        <v>39</v>
      </c>
      <c r="BM1714" s="4">
        <v>35</v>
      </c>
      <c r="BN1714">
        <v>2</v>
      </c>
      <c r="BO1714" s="4">
        <v>20</v>
      </c>
      <c r="BP1714">
        <v>1</v>
      </c>
      <c r="BQ1714">
        <v>1125</v>
      </c>
      <c r="BR1714">
        <v>1</v>
      </c>
      <c r="BS1714">
        <v>1</v>
      </c>
      <c r="BT1714">
        <v>1125</v>
      </c>
      <c r="BU1714">
        <v>1125</v>
      </c>
      <c r="BV1714">
        <v>1</v>
      </c>
      <c r="BW1714">
        <v>1125</v>
      </c>
      <c r="BX1714" t="s">
        <v>1994</v>
      </c>
      <c r="BY1714" t="s">
        <v>128</v>
      </c>
      <c r="BZ1714">
        <v>30</v>
      </c>
      <c r="CA1714">
        <v>60</v>
      </c>
      <c r="CB1714">
        <v>88</v>
      </c>
      <c r="CC1714">
        <v>363</v>
      </c>
      <c r="CD1714" s="1">
        <v>43913</v>
      </c>
      <c r="CE1714">
        <v>34</v>
      </c>
      <c r="CF1714">
        <v>28</v>
      </c>
      <c r="CG1714" s="1">
        <v>43515</v>
      </c>
      <c r="CH1714" s="1">
        <v>43869</v>
      </c>
      <c r="CI1714">
        <v>88</v>
      </c>
      <c r="CJ1714">
        <v>9</v>
      </c>
      <c r="CK1714">
        <v>9</v>
      </c>
      <c r="CL1714">
        <v>10</v>
      </c>
      <c r="CM1714">
        <v>10</v>
      </c>
      <c r="CN1714">
        <v>9</v>
      </c>
      <c r="CO1714">
        <v>9</v>
      </c>
      <c r="CP1714" t="s">
        <v>124</v>
      </c>
      <c r="CR1714" t="s">
        <v>142</v>
      </c>
      <c r="CS1714" t="s">
        <v>128</v>
      </c>
      <c r="CT1714" t="s">
        <v>124</v>
      </c>
      <c r="CU1714" t="s">
        <v>188</v>
      </c>
      <c r="CV1714" t="s">
        <v>124</v>
      </c>
      <c r="CW1714" t="s">
        <v>124</v>
      </c>
      <c r="CX1714">
        <v>11</v>
      </c>
      <c r="CY1714">
        <v>1</v>
      </c>
      <c r="CZ1714">
        <v>10</v>
      </c>
      <c r="DA1714">
        <v>0</v>
      </c>
      <c r="DB1714">
        <v>2.56</v>
      </c>
    </row>
    <row r="1715" spans="1:106" x14ac:dyDescent="0.2">
      <c r="A1715">
        <v>32444722</v>
      </c>
      <c r="B1715" t="s">
        <v>17558</v>
      </c>
      <c r="C1715">
        <v>20200323043627</v>
      </c>
      <c r="D1715" s="1">
        <v>43913</v>
      </c>
      <c r="E1715" t="s">
        <v>17559</v>
      </c>
      <c r="F1715" t="s">
        <v>17560</v>
      </c>
      <c r="G1715" t="s">
        <v>17518</v>
      </c>
      <c r="H1715" t="s">
        <v>17561</v>
      </c>
      <c r="I1715" t="s">
        <v>111</v>
      </c>
      <c r="J1715" t="s">
        <v>17562</v>
      </c>
      <c r="K1715" t="s">
        <v>17521</v>
      </c>
      <c r="L1715" t="s">
        <v>17522</v>
      </c>
      <c r="N1715" t="s">
        <v>17523</v>
      </c>
      <c r="O1715" t="s">
        <v>17521</v>
      </c>
      <c r="R1715" t="s">
        <v>17563</v>
      </c>
      <c r="T1715">
        <v>242570645</v>
      </c>
      <c r="U1715" t="s">
        <v>17525</v>
      </c>
      <c r="V1715" t="s">
        <v>5068</v>
      </c>
      <c r="W1715" s="1">
        <v>43507</v>
      </c>
      <c r="X1715" t="s">
        <v>135</v>
      </c>
      <c r="Z1715" t="s">
        <v>123</v>
      </c>
      <c r="AA1715" s="3">
        <v>1</v>
      </c>
      <c r="AB1715" s="3">
        <v>1</v>
      </c>
      <c r="AC1715" t="s">
        <v>124</v>
      </c>
      <c r="AD1715" t="s">
        <v>17526</v>
      </c>
      <c r="AE1715" t="s">
        <v>17527</v>
      </c>
      <c r="AG1715">
        <v>10</v>
      </c>
      <c r="AH1715">
        <v>10</v>
      </c>
      <c r="AI1715" t="s">
        <v>11940</v>
      </c>
      <c r="AJ1715" t="s">
        <v>128</v>
      </c>
      <c r="AK1715" t="s">
        <v>124</v>
      </c>
      <c r="AL1715" t="s">
        <v>129</v>
      </c>
      <c r="AN1715" t="s">
        <v>232</v>
      </c>
      <c r="AP1715" t="s">
        <v>131</v>
      </c>
      <c r="AQ1715" t="s">
        <v>132</v>
      </c>
      <c r="AR1715">
        <v>7305</v>
      </c>
      <c r="AS1715" t="s">
        <v>133</v>
      </c>
      <c r="AT1715" t="s">
        <v>134</v>
      </c>
      <c r="AU1715" t="s">
        <v>135</v>
      </c>
      <c r="AV1715" t="s">
        <v>136</v>
      </c>
      <c r="AW1715">
        <v>40.709890000000001</v>
      </c>
      <c r="AX1715">
        <v>-74.075969999999998</v>
      </c>
      <c r="AY1715" t="s">
        <v>128</v>
      </c>
      <c r="AZ1715" t="s">
        <v>247</v>
      </c>
      <c r="BA1715" t="s">
        <v>163</v>
      </c>
      <c r="BB1715">
        <v>2</v>
      </c>
      <c r="BC1715">
        <v>1</v>
      </c>
      <c r="BD1715">
        <v>1</v>
      </c>
      <c r="BE1715">
        <v>1</v>
      </c>
      <c r="BF1715" t="s">
        <v>139</v>
      </c>
      <c r="BG1715" t="s">
        <v>17564</v>
      </c>
      <c r="BI1715" s="4">
        <v>200</v>
      </c>
      <c r="BL1715" s="4">
        <v>0</v>
      </c>
      <c r="BM1715" s="4">
        <v>10</v>
      </c>
      <c r="BN1715">
        <v>1</v>
      </c>
      <c r="BO1715" s="4">
        <v>18</v>
      </c>
      <c r="BP1715">
        <v>1</v>
      </c>
      <c r="BQ1715">
        <v>380</v>
      </c>
      <c r="BR1715">
        <v>1</v>
      </c>
      <c r="BS1715">
        <v>1</v>
      </c>
      <c r="BT1715">
        <v>380</v>
      </c>
      <c r="BU1715">
        <v>380</v>
      </c>
      <c r="BV1715">
        <v>1</v>
      </c>
      <c r="BW1715">
        <v>380</v>
      </c>
      <c r="BX1715" t="s">
        <v>757</v>
      </c>
      <c r="BY1715" t="s">
        <v>128</v>
      </c>
      <c r="BZ1715">
        <v>1</v>
      </c>
      <c r="CA1715">
        <v>3</v>
      </c>
      <c r="CB1715">
        <v>3</v>
      </c>
      <c r="CC1715">
        <v>264</v>
      </c>
      <c r="CD1715" s="1">
        <v>43913</v>
      </c>
      <c r="CE1715">
        <v>8</v>
      </c>
      <c r="CF1715">
        <v>4</v>
      </c>
      <c r="CG1715" s="1">
        <v>43528</v>
      </c>
      <c r="CH1715" s="1">
        <v>43856</v>
      </c>
      <c r="CI1715">
        <v>98</v>
      </c>
      <c r="CJ1715">
        <v>10</v>
      </c>
      <c r="CK1715">
        <v>10</v>
      </c>
      <c r="CL1715">
        <v>10</v>
      </c>
      <c r="CM1715">
        <v>10</v>
      </c>
      <c r="CN1715">
        <v>10</v>
      </c>
      <c r="CO1715">
        <v>10</v>
      </c>
      <c r="CP1715" t="s">
        <v>124</v>
      </c>
      <c r="CR1715" t="s">
        <v>142</v>
      </c>
      <c r="CS1715" t="s">
        <v>128</v>
      </c>
      <c r="CT1715" t="s">
        <v>124</v>
      </c>
      <c r="CU1715" t="s">
        <v>188</v>
      </c>
      <c r="CV1715" t="s">
        <v>124</v>
      </c>
      <c r="CW1715" t="s">
        <v>124</v>
      </c>
      <c r="CX1715">
        <v>10</v>
      </c>
      <c r="CY1715">
        <v>0</v>
      </c>
      <c r="CZ1715">
        <v>10</v>
      </c>
      <c r="DA1715">
        <v>0</v>
      </c>
      <c r="DB1715">
        <v>0.62</v>
      </c>
    </row>
    <row r="1716" spans="1:106" x14ac:dyDescent="0.2">
      <c r="A1716">
        <v>32465200</v>
      </c>
      <c r="B1716" t="s">
        <v>17565</v>
      </c>
      <c r="C1716">
        <v>20200323043627</v>
      </c>
      <c r="D1716" s="1">
        <v>43913</v>
      </c>
      <c r="E1716" t="s">
        <v>17566</v>
      </c>
      <c r="F1716" t="s">
        <v>17567</v>
      </c>
      <c r="H1716" t="s">
        <v>17568</v>
      </c>
      <c r="I1716" t="s">
        <v>111</v>
      </c>
      <c r="L1716" t="s">
        <v>17569</v>
      </c>
      <c r="R1716" t="s">
        <v>17570</v>
      </c>
      <c r="T1716">
        <v>236081376</v>
      </c>
      <c r="U1716" t="s">
        <v>17571</v>
      </c>
      <c r="V1716" t="s">
        <v>805</v>
      </c>
      <c r="W1716" s="1">
        <v>43477</v>
      </c>
      <c r="X1716" t="s">
        <v>196</v>
      </c>
      <c r="Z1716" t="s">
        <v>157</v>
      </c>
      <c r="AA1716" t="s">
        <v>157</v>
      </c>
      <c r="AB1716" s="3">
        <v>0.5</v>
      </c>
      <c r="AC1716" t="s">
        <v>124</v>
      </c>
      <c r="AD1716" t="s">
        <v>17572</v>
      </c>
      <c r="AE1716" t="s">
        <v>17573</v>
      </c>
      <c r="AG1716">
        <v>1</v>
      </c>
      <c r="AH1716">
        <v>1</v>
      </c>
      <c r="AI1716" t="s">
        <v>1853</v>
      </c>
      <c r="AJ1716" t="s">
        <v>128</v>
      </c>
      <c r="AK1716" t="s">
        <v>124</v>
      </c>
      <c r="AL1716" t="s">
        <v>129</v>
      </c>
      <c r="AN1716" t="s">
        <v>161</v>
      </c>
      <c r="AP1716" t="s">
        <v>131</v>
      </c>
      <c r="AQ1716" t="s">
        <v>132</v>
      </c>
      <c r="AR1716">
        <v>7306</v>
      </c>
      <c r="AS1716" t="s">
        <v>133</v>
      </c>
      <c r="AT1716" t="s">
        <v>134</v>
      </c>
      <c r="AU1716" t="s">
        <v>135</v>
      </c>
      <c r="AV1716" t="s">
        <v>136</v>
      </c>
      <c r="AW1716">
        <v>40.738579999999999</v>
      </c>
      <c r="AX1716">
        <v>-74.058019999999999</v>
      </c>
      <c r="AY1716" t="s">
        <v>128</v>
      </c>
      <c r="AZ1716" t="s">
        <v>185</v>
      </c>
      <c r="BA1716" t="s">
        <v>163</v>
      </c>
      <c r="BB1716">
        <v>2</v>
      </c>
      <c r="BC1716">
        <v>1</v>
      </c>
      <c r="BD1716">
        <v>1</v>
      </c>
      <c r="BE1716">
        <v>1</v>
      </c>
      <c r="BF1716" t="s">
        <v>139</v>
      </c>
      <c r="BG1716" t="s">
        <v>17574</v>
      </c>
      <c r="BI1716" s="4">
        <v>45</v>
      </c>
      <c r="BM1716" s="4">
        <v>10</v>
      </c>
      <c r="BN1716">
        <v>1</v>
      </c>
      <c r="BO1716" s="4">
        <v>0</v>
      </c>
      <c r="BP1716">
        <v>1</v>
      </c>
      <c r="BQ1716">
        <v>3</v>
      </c>
      <c r="BR1716">
        <v>1</v>
      </c>
      <c r="BS1716">
        <v>1</v>
      </c>
      <c r="BT1716">
        <v>3</v>
      </c>
      <c r="BU1716">
        <v>3</v>
      </c>
      <c r="BV1716">
        <v>1</v>
      </c>
      <c r="BW1716">
        <v>3</v>
      </c>
      <c r="BX1716" t="s">
        <v>394</v>
      </c>
      <c r="BY1716" t="s">
        <v>128</v>
      </c>
      <c r="BZ1716">
        <v>0</v>
      </c>
      <c r="CA1716">
        <v>0</v>
      </c>
      <c r="CB1716">
        <v>0</v>
      </c>
      <c r="CC1716">
        <v>0</v>
      </c>
      <c r="CD1716" s="1">
        <v>43913</v>
      </c>
      <c r="CE1716">
        <v>0</v>
      </c>
      <c r="CF1716">
        <v>0</v>
      </c>
      <c r="CP1716" t="s">
        <v>124</v>
      </c>
      <c r="CR1716" t="s">
        <v>142</v>
      </c>
      <c r="CS1716" t="s">
        <v>128</v>
      </c>
      <c r="CT1716" t="s">
        <v>124</v>
      </c>
      <c r="CU1716" t="s">
        <v>166</v>
      </c>
      <c r="CV1716" t="s">
        <v>124</v>
      </c>
      <c r="CW1716" t="s">
        <v>124</v>
      </c>
      <c r="CX1716">
        <v>1</v>
      </c>
      <c r="CY1716">
        <v>0</v>
      </c>
      <c r="CZ1716">
        <v>1</v>
      </c>
      <c r="DA1716">
        <v>0</v>
      </c>
    </row>
    <row r="1717" spans="1:106" x14ac:dyDescent="0.2">
      <c r="A1717">
        <v>32468303</v>
      </c>
      <c r="B1717" t="s">
        <v>17575</v>
      </c>
      <c r="C1717">
        <v>20200323043627</v>
      </c>
      <c r="D1717" s="1">
        <v>43913</v>
      </c>
      <c r="E1717" t="s">
        <v>17576</v>
      </c>
      <c r="F1717" t="s">
        <v>17542</v>
      </c>
      <c r="G1717" t="s">
        <v>17577</v>
      </c>
      <c r="H1717" t="s">
        <v>17578</v>
      </c>
      <c r="I1717" t="s">
        <v>111</v>
      </c>
      <c r="J1717" t="s">
        <v>17579</v>
      </c>
      <c r="K1717" t="s">
        <v>17546</v>
      </c>
      <c r="L1717" t="s">
        <v>17547</v>
      </c>
      <c r="M1717" t="s">
        <v>17548</v>
      </c>
      <c r="N1717" t="s">
        <v>17549</v>
      </c>
      <c r="O1717" t="s">
        <v>17550</v>
      </c>
      <c r="R1717" t="s">
        <v>17580</v>
      </c>
      <c r="T1717">
        <v>192407842</v>
      </c>
      <c r="U1717" t="s">
        <v>17552</v>
      </c>
      <c r="V1717" t="s">
        <v>17553</v>
      </c>
      <c r="W1717" s="1">
        <v>43250</v>
      </c>
      <c r="X1717" t="s">
        <v>196</v>
      </c>
      <c r="Y1717" s="2" t="s">
        <v>17554</v>
      </c>
      <c r="Z1717" t="s">
        <v>123</v>
      </c>
      <c r="AA1717" s="3">
        <v>0.99</v>
      </c>
      <c r="AB1717" s="3">
        <v>0.99</v>
      </c>
      <c r="AC1717" t="s">
        <v>124</v>
      </c>
      <c r="AD1717" t="s">
        <v>17555</v>
      </c>
      <c r="AE1717" t="s">
        <v>17556</v>
      </c>
      <c r="AF1717" t="s">
        <v>1984</v>
      </c>
      <c r="AG1717">
        <v>13</v>
      </c>
      <c r="AH1717">
        <v>13</v>
      </c>
      <c r="AI1717" t="s">
        <v>246</v>
      </c>
      <c r="AJ1717" t="s">
        <v>128</v>
      </c>
      <c r="AK1717" t="s">
        <v>124</v>
      </c>
      <c r="AL1717" t="s">
        <v>129</v>
      </c>
      <c r="AN1717" t="s">
        <v>214</v>
      </c>
      <c r="AP1717" t="s">
        <v>131</v>
      </c>
      <c r="AQ1717" t="s">
        <v>132</v>
      </c>
      <c r="AR1717">
        <v>7306</v>
      </c>
      <c r="AS1717" t="s">
        <v>133</v>
      </c>
      <c r="AT1717" t="s">
        <v>134</v>
      </c>
      <c r="AU1717" t="s">
        <v>135</v>
      </c>
      <c r="AV1717" t="s">
        <v>136</v>
      </c>
      <c r="AW1717">
        <v>40.727930000000001</v>
      </c>
      <c r="AX1717">
        <v>-74.073930000000004</v>
      </c>
      <c r="AY1717" t="s">
        <v>124</v>
      </c>
      <c r="AZ1717" t="s">
        <v>247</v>
      </c>
      <c r="BA1717" t="s">
        <v>163</v>
      </c>
      <c r="BB1717">
        <v>2</v>
      </c>
      <c r="BC1717">
        <v>1</v>
      </c>
      <c r="BD1717">
        <v>1</v>
      </c>
      <c r="BE1717">
        <v>1</v>
      </c>
      <c r="BF1717" t="s">
        <v>139</v>
      </c>
      <c r="BG1717" t="s">
        <v>17557</v>
      </c>
      <c r="BI1717" s="4">
        <v>39</v>
      </c>
      <c r="BM1717" s="4">
        <v>35</v>
      </c>
      <c r="BN1717">
        <v>2</v>
      </c>
      <c r="BO1717" s="4">
        <v>0</v>
      </c>
      <c r="BP1717">
        <v>1</v>
      </c>
      <c r="BQ1717">
        <v>1125</v>
      </c>
      <c r="BR1717">
        <v>1</v>
      </c>
      <c r="BS1717">
        <v>1</v>
      </c>
      <c r="BT1717">
        <v>1125</v>
      </c>
      <c r="BU1717">
        <v>1125</v>
      </c>
      <c r="BV1717">
        <v>1</v>
      </c>
      <c r="BW1717">
        <v>1125</v>
      </c>
      <c r="BX1717" t="s">
        <v>516</v>
      </c>
      <c r="BY1717" t="s">
        <v>128</v>
      </c>
      <c r="BZ1717">
        <v>19</v>
      </c>
      <c r="CA1717">
        <v>49</v>
      </c>
      <c r="CB1717">
        <v>79</v>
      </c>
      <c r="CC1717">
        <v>354</v>
      </c>
      <c r="CD1717" s="1">
        <v>43913</v>
      </c>
      <c r="CE1717">
        <v>31</v>
      </c>
      <c r="CF1717">
        <v>30</v>
      </c>
      <c r="CG1717" s="1">
        <v>43523</v>
      </c>
      <c r="CH1717" s="1">
        <v>43868</v>
      </c>
      <c r="CI1717">
        <v>90</v>
      </c>
      <c r="CJ1717">
        <v>9</v>
      </c>
      <c r="CK1717">
        <v>9</v>
      </c>
      <c r="CL1717">
        <v>10</v>
      </c>
      <c r="CM1717">
        <v>10</v>
      </c>
      <c r="CN1717">
        <v>9</v>
      </c>
      <c r="CO1717">
        <v>9</v>
      </c>
      <c r="CP1717" t="s">
        <v>124</v>
      </c>
      <c r="CR1717" t="s">
        <v>142</v>
      </c>
      <c r="CS1717" t="s">
        <v>128</v>
      </c>
      <c r="CT1717" t="s">
        <v>124</v>
      </c>
      <c r="CU1717" t="s">
        <v>188</v>
      </c>
      <c r="CV1717" t="s">
        <v>124</v>
      </c>
      <c r="CW1717" t="s">
        <v>124</v>
      </c>
      <c r="CX1717">
        <v>11</v>
      </c>
      <c r="CY1717">
        <v>1</v>
      </c>
      <c r="CZ1717">
        <v>10</v>
      </c>
      <c r="DA1717">
        <v>0</v>
      </c>
      <c r="DB1717">
        <v>2.38</v>
      </c>
    </row>
    <row r="1718" spans="1:106" x14ac:dyDescent="0.2">
      <c r="A1718">
        <v>32468981</v>
      </c>
      <c r="B1718" t="s">
        <v>17581</v>
      </c>
      <c r="C1718">
        <v>20200323043627</v>
      </c>
      <c r="D1718" s="1">
        <v>43913</v>
      </c>
      <c r="E1718" t="s">
        <v>17582</v>
      </c>
      <c r="F1718" t="s">
        <v>17542</v>
      </c>
      <c r="G1718" t="s">
        <v>17577</v>
      </c>
      <c r="H1718" t="s">
        <v>17578</v>
      </c>
      <c r="I1718" t="s">
        <v>111</v>
      </c>
      <c r="J1718" t="s">
        <v>17545</v>
      </c>
      <c r="K1718" t="s">
        <v>17546</v>
      </c>
      <c r="L1718" t="s">
        <v>17547</v>
      </c>
      <c r="M1718" t="s">
        <v>17548</v>
      </c>
      <c r="N1718" t="s">
        <v>17549</v>
      </c>
      <c r="O1718" t="s">
        <v>17550</v>
      </c>
      <c r="R1718" t="s">
        <v>17583</v>
      </c>
      <c r="T1718">
        <v>192407842</v>
      </c>
      <c r="U1718" t="s">
        <v>17552</v>
      </c>
      <c r="V1718" t="s">
        <v>17553</v>
      </c>
      <c r="W1718" s="1">
        <v>43250</v>
      </c>
      <c r="X1718" t="s">
        <v>196</v>
      </c>
      <c r="Y1718" s="2" t="s">
        <v>17554</v>
      </c>
      <c r="Z1718" t="s">
        <v>123</v>
      </c>
      <c r="AA1718" s="3">
        <v>0.99</v>
      </c>
      <c r="AB1718" s="3">
        <v>0.99</v>
      </c>
      <c r="AC1718" t="s">
        <v>124</v>
      </c>
      <c r="AD1718" t="s">
        <v>17555</v>
      </c>
      <c r="AE1718" t="s">
        <v>17556</v>
      </c>
      <c r="AF1718" t="s">
        <v>1984</v>
      </c>
      <c r="AG1718">
        <v>13</v>
      </c>
      <c r="AH1718">
        <v>13</v>
      </c>
      <c r="AI1718" t="s">
        <v>246</v>
      </c>
      <c r="AJ1718" t="s">
        <v>128</v>
      </c>
      <c r="AK1718" t="s">
        <v>124</v>
      </c>
      <c r="AL1718" t="s">
        <v>129</v>
      </c>
      <c r="AN1718" t="s">
        <v>214</v>
      </c>
      <c r="AP1718" t="s">
        <v>131</v>
      </c>
      <c r="AQ1718" t="s">
        <v>132</v>
      </c>
      <c r="AR1718">
        <v>7306</v>
      </c>
      <c r="AS1718" t="s">
        <v>133</v>
      </c>
      <c r="AT1718" t="s">
        <v>134</v>
      </c>
      <c r="AU1718" t="s">
        <v>135</v>
      </c>
      <c r="AV1718" t="s">
        <v>136</v>
      </c>
      <c r="AW1718">
        <v>40.728189999999998</v>
      </c>
      <c r="AX1718">
        <v>-74.073840000000004</v>
      </c>
      <c r="AY1718" t="s">
        <v>128</v>
      </c>
      <c r="AZ1718" t="s">
        <v>247</v>
      </c>
      <c r="BA1718" t="s">
        <v>163</v>
      </c>
      <c r="BB1718">
        <v>2</v>
      </c>
      <c r="BC1718">
        <v>1</v>
      </c>
      <c r="BD1718">
        <v>1</v>
      </c>
      <c r="BE1718">
        <v>1</v>
      </c>
      <c r="BF1718" t="s">
        <v>139</v>
      </c>
      <c r="BG1718" t="s">
        <v>17584</v>
      </c>
      <c r="BI1718" s="4">
        <v>39</v>
      </c>
      <c r="BM1718" s="4">
        <v>35</v>
      </c>
      <c r="BN1718">
        <v>2</v>
      </c>
      <c r="BO1718" s="4">
        <v>0</v>
      </c>
      <c r="BP1718">
        <v>1</v>
      </c>
      <c r="BQ1718">
        <v>1125</v>
      </c>
      <c r="BR1718">
        <v>1</v>
      </c>
      <c r="BS1718">
        <v>1</v>
      </c>
      <c r="BT1718">
        <v>1125</v>
      </c>
      <c r="BU1718">
        <v>1125</v>
      </c>
      <c r="BV1718">
        <v>1</v>
      </c>
      <c r="BW1718">
        <v>1125</v>
      </c>
      <c r="BX1718" t="s">
        <v>1241</v>
      </c>
      <c r="BY1718" t="s">
        <v>128</v>
      </c>
      <c r="BZ1718">
        <v>0</v>
      </c>
      <c r="CA1718">
        <v>0</v>
      </c>
      <c r="CB1718">
        <v>0</v>
      </c>
      <c r="CC1718">
        <v>254</v>
      </c>
      <c r="CD1718" s="1">
        <v>43913</v>
      </c>
      <c r="CE1718">
        <v>37</v>
      </c>
      <c r="CF1718">
        <v>34</v>
      </c>
      <c r="CG1718" s="1">
        <v>43518</v>
      </c>
      <c r="CH1718" s="1">
        <v>43896</v>
      </c>
      <c r="CI1718">
        <v>89</v>
      </c>
      <c r="CJ1718">
        <v>9</v>
      </c>
      <c r="CK1718">
        <v>9</v>
      </c>
      <c r="CL1718">
        <v>10</v>
      </c>
      <c r="CM1718">
        <v>10</v>
      </c>
      <c r="CN1718">
        <v>10</v>
      </c>
      <c r="CO1718">
        <v>9</v>
      </c>
      <c r="CP1718" t="s">
        <v>124</v>
      </c>
      <c r="CR1718" t="s">
        <v>142</v>
      </c>
      <c r="CS1718" t="s">
        <v>128</v>
      </c>
      <c r="CT1718" t="s">
        <v>124</v>
      </c>
      <c r="CU1718" t="s">
        <v>188</v>
      </c>
      <c r="CV1718" t="s">
        <v>124</v>
      </c>
      <c r="CW1718" t="s">
        <v>124</v>
      </c>
      <c r="CX1718">
        <v>11</v>
      </c>
      <c r="CY1718">
        <v>1</v>
      </c>
      <c r="CZ1718">
        <v>10</v>
      </c>
      <c r="DA1718">
        <v>0</v>
      </c>
      <c r="DB1718">
        <v>2.8</v>
      </c>
    </row>
    <row r="1719" spans="1:106" x14ac:dyDescent="0.2">
      <c r="A1719">
        <v>32469111</v>
      </c>
      <c r="B1719" t="s">
        <v>17585</v>
      </c>
      <c r="C1719">
        <v>20200323043627</v>
      </c>
      <c r="D1719" s="1">
        <v>43913</v>
      </c>
      <c r="E1719" t="s">
        <v>17586</v>
      </c>
      <c r="F1719" t="s">
        <v>17587</v>
      </c>
      <c r="H1719" t="s">
        <v>17588</v>
      </c>
      <c r="I1719" t="s">
        <v>111</v>
      </c>
      <c r="J1719" t="s">
        <v>17589</v>
      </c>
      <c r="L1719" t="s">
        <v>17590</v>
      </c>
      <c r="N1719" t="s">
        <v>17591</v>
      </c>
      <c r="O1719" t="s">
        <v>17592</v>
      </c>
      <c r="R1719" t="s">
        <v>17593</v>
      </c>
      <c r="T1719">
        <v>50286004</v>
      </c>
      <c r="U1719" t="s">
        <v>17594</v>
      </c>
      <c r="V1719" t="s">
        <v>17595</v>
      </c>
      <c r="W1719" s="1">
        <v>42339</v>
      </c>
      <c r="X1719" t="s">
        <v>17596</v>
      </c>
      <c r="Z1719" t="s">
        <v>157</v>
      </c>
      <c r="AA1719" t="s">
        <v>157</v>
      </c>
      <c r="AB1719" s="3">
        <v>1</v>
      </c>
      <c r="AC1719" t="s">
        <v>124</v>
      </c>
      <c r="AD1719" t="s">
        <v>17597</v>
      </c>
      <c r="AE1719" t="s">
        <v>17598</v>
      </c>
      <c r="AG1719">
        <v>1</v>
      </c>
      <c r="AH1719">
        <v>1</v>
      </c>
      <c r="AI1719" t="s">
        <v>426</v>
      </c>
      <c r="AJ1719" t="s">
        <v>128</v>
      </c>
      <c r="AK1719" t="s">
        <v>128</v>
      </c>
      <c r="AL1719" t="s">
        <v>129</v>
      </c>
      <c r="AN1719" t="s">
        <v>214</v>
      </c>
      <c r="AP1719" t="s">
        <v>131</v>
      </c>
      <c r="AQ1719" t="s">
        <v>132</v>
      </c>
      <c r="AR1719">
        <v>7304</v>
      </c>
      <c r="AS1719" t="s">
        <v>133</v>
      </c>
      <c r="AT1719" t="s">
        <v>134</v>
      </c>
      <c r="AU1719" t="s">
        <v>135</v>
      </c>
      <c r="AV1719" t="s">
        <v>136</v>
      </c>
      <c r="AW1719">
        <v>40.725149999999999</v>
      </c>
      <c r="AX1719">
        <v>-74.071020000000004</v>
      </c>
      <c r="AY1719" t="s">
        <v>128</v>
      </c>
      <c r="AZ1719" t="s">
        <v>185</v>
      </c>
      <c r="BA1719" t="s">
        <v>138</v>
      </c>
      <c r="BB1719">
        <v>2</v>
      </c>
      <c r="BC1719">
        <v>1</v>
      </c>
      <c r="BD1719">
        <v>1</v>
      </c>
      <c r="BE1719">
        <v>1</v>
      </c>
      <c r="BF1719" t="s">
        <v>139</v>
      </c>
      <c r="BG1719" t="s">
        <v>17599</v>
      </c>
      <c r="BI1719" s="4">
        <v>78</v>
      </c>
      <c r="BL1719" s="4">
        <v>0</v>
      </c>
      <c r="BM1719" s="4">
        <v>70</v>
      </c>
      <c r="BN1719">
        <v>1</v>
      </c>
      <c r="BO1719" s="4">
        <v>0</v>
      </c>
      <c r="BP1719">
        <v>1</v>
      </c>
      <c r="BQ1719">
        <v>1125</v>
      </c>
      <c r="BR1719">
        <v>1</v>
      </c>
      <c r="BS1719">
        <v>1</v>
      </c>
      <c r="BT1719">
        <v>1125</v>
      </c>
      <c r="BU1719">
        <v>1125</v>
      </c>
      <c r="BV1719">
        <v>1</v>
      </c>
      <c r="BW1719">
        <v>1125</v>
      </c>
      <c r="BX1719" t="s">
        <v>1884</v>
      </c>
      <c r="BY1719" t="s">
        <v>128</v>
      </c>
      <c r="BZ1719">
        <v>0</v>
      </c>
      <c r="CA1719">
        <v>0</v>
      </c>
      <c r="CB1719">
        <v>0</v>
      </c>
      <c r="CC1719">
        <v>0</v>
      </c>
      <c r="CD1719" s="1">
        <v>43913</v>
      </c>
      <c r="CE1719">
        <v>3</v>
      </c>
      <c r="CF1719">
        <v>3</v>
      </c>
      <c r="CG1719" s="1">
        <v>43564</v>
      </c>
      <c r="CH1719" s="1">
        <v>43596</v>
      </c>
      <c r="CI1719">
        <v>93</v>
      </c>
      <c r="CJ1719">
        <v>10</v>
      </c>
      <c r="CK1719">
        <v>10</v>
      </c>
      <c r="CL1719">
        <v>9</v>
      </c>
      <c r="CM1719">
        <v>10</v>
      </c>
      <c r="CN1719">
        <v>9</v>
      </c>
      <c r="CO1719">
        <v>10</v>
      </c>
      <c r="CP1719" t="s">
        <v>124</v>
      </c>
      <c r="CR1719" t="s">
        <v>142</v>
      </c>
      <c r="CS1719" t="s">
        <v>128</v>
      </c>
      <c r="CT1719" t="s">
        <v>124</v>
      </c>
      <c r="CU1719" t="s">
        <v>143</v>
      </c>
      <c r="CV1719" t="s">
        <v>124</v>
      </c>
      <c r="CW1719" t="s">
        <v>124</v>
      </c>
      <c r="CX1719">
        <v>1</v>
      </c>
      <c r="CY1719">
        <v>1</v>
      </c>
      <c r="CZ1719">
        <v>0</v>
      </c>
      <c r="DA1719">
        <v>0</v>
      </c>
      <c r="DB1719">
        <v>0.26</v>
      </c>
    </row>
    <row r="1720" spans="1:106" x14ac:dyDescent="0.2">
      <c r="A1720">
        <v>32472790</v>
      </c>
      <c r="B1720" t="s">
        <v>17600</v>
      </c>
      <c r="C1720">
        <v>20200323043627</v>
      </c>
      <c r="D1720" s="1">
        <v>43913</v>
      </c>
      <c r="E1720" t="s">
        <v>17601</v>
      </c>
      <c r="F1720" t="s">
        <v>17602</v>
      </c>
      <c r="H1720" t="s">
        <v>17602</v>
      </c>
      <c r="I1720" t="s">
        <v>111</v>
      </c>
      <c r="R1720" t="s">
        <v>17603</v>
      </c>
      <c r="T1720">
        <v>163384875</v>
      </c>
      <c r="U1720" t="s">
        <v>17604</v>
      </c>
      <c r="V1720" t="s">
        <v>17605</v>
      </c>
      <c r="W1720" s="1">
        <v>43088</v>
      </c>
      <c r="X1720" t="s">
        <v>196</v>
      </c>
      <c r="Y1720" s="2" t="s">
        <v>17606</v>
      </c>
      <c r="Z1720" t="s">
        <v>123</v>
      </c>
      <c r="AA1720" s="3">
        <v>1</v>
      </c>
      <c r="AB1720" s="3">
        <v>0.99</v>
      </c>
      <c r="AC1720" t="s">
        <v>128</v>
      </c>
      <c r="AD1720" t="s">
        <v>17607</v>
      </c>
      <c r="AE1720" t="s">
        <v>17608</v>
      </c>
      <c r="AG1720">
        <v>3</v>
      </c>
      <c r="AH1720">
        <v>3</v>
      </c>
      <c r="AI1720" t="s">
        <v>870</v>
      </c>
      <c r="AJ1720" t="s">
        <v>128</v>
      </c>
      <c r="AK1720" t="s">
        <v>124</v>
      </c>
      <c r="AL1720" t="s">
        <v>129</v>
      </c>
      <c r="AN1720" t="s">
        <v>214</v>
      </c>
      <c r="AP1720" t="s">
        <v>131</v>
      </c>
      <c r="AQ1720" t="s">
        <v>132</v>
      </c>
      <c r="AR1720">
        <v>7304</v>
      </c>
      <c r="AS1720" t="s">
        <v>133</v>
      </c>
      <c r="AT1720" t="s">
        <v>134</v>
      </c>
      <c r="AU1720" t="s">
        <v>135</v>
      </c>
      <c r="AV1720" t="s">
        <v>136</v>
      </c>
      <c r="AW1720">
        <v>40.721890000000002</v>
      </c>
      <c r="AX1720">
        <v>-74.082480000000004</v>
      </c>
      <c r="AY1720" t="s">
        <v>128</v>
      </c>
      <c r="AZ1720" t="s">
        <v>2751</v>
      </c>
      <c r="BA1720" t="s">
        <v>138</v>
      </c>
      <c r="BB1720">
        <v>3</v>
      </c>
      <c r="BC1720">
        <v>1</v>
      </c>
      <c r="BD1720">
        <v>1</v>
      </c>
      <c r="BE1720">
        <v>2</v>
      </c>
      <c r="BF1720" t="s">
        <v>139</v>
      </c>
      <c r="BG1720" t="s">
        <v>17609</v>
      </c>
      <c r="BI1720" s="4">
        <v>95</v>
      </c>
      <c r="BL1720" s="4">
        <v>0</v>
      </c>
      <c r="BM1720" s="4">
        <v>25</v>
      </c>
      <c r="BN1720">
        <v>1</v>
      </c>
      <c r="BO1720" s="4">
        <v>0</v>
      </c>
      <c r="BP1720">
        <v>1</v>
      </c>
      <c r="BQ1720">
        <v>1125</v>
      </c>
      <c r="BR1720">
        <v>1</v>
      </c>
      <c r="BS1720">
        <v>1</v>
      </c>
      <c r="BT1720">
        <v>1125</v>
      </c>
      <c r="BU1720">
        <v>1125</v>
      </c>
      <c r="BV1720">
        <v>1</v>
      </c>
      <c r="BW1720">
        <v>1125</v>
      </c>
      <c r="BX1720" t="s">
        <v>535</v>
      </c>
      <c r="BY1720" t="s">
        <v>128</v>
      </c>
      <c r="BZ1720">
        <v>30</v>
      </c>
      <c r="CA1720">
        <v>57</v>
      </c>
      <c r="CB1720">
        <v>84</v>
      </c>
      <c r="CC1720">
        <v>174</v>
      </c>
      <c r="CD1720" s="1">
        <v>43913</v>
      </c>
      <c r="CE1720">
        <v>80</v>
      </c>
      <c r="CF1720">
        <v>80</v>
      </c>
      <c r="CG1720" s="1">
        <v>43573</v>
      </c>
      <c r="CH1720" s="1">
        <v>43897</v>
      </c>
      <c r="CI1720">
        <v>97</v>
      </c>
      <c r="CJ1720">
        <v>10</v>
      </c>
      <c r="CK1720">
        <v>10</v>
      </c>
      <c r="CL1720">
        <v>10</v>
      </c>
      <c r="CM1720">
        <v>10</v>
      </c>
      <c r="CN1720">
        <v>10</v>
      </c>
      <c r="CO1720">
        <v>10</v>
      </c>
      <c r="CP1720" t="s">
        <v>124</v>
      </c>
      <c r="CR1720" t="s">
        <v>142</v>
      </c>
      <c r="CS1720" t="s">
        <v>128</v>
      </c>
      <c r="CT1720" t="s">
        <v>124</v>
      </c>
      <c r="CU1720" t="s">
        <v>188</v>
      </c>
      <c r="CV1720" t="s">
        <v>124</v>
      </c>
      <c r="CW1720" t="s">
        <v>124</v>
      </c>
      <c r="CX1720">
        <v>2</v>
      </c>
      <c r="CY1720">
        <v>2</v>
      </c>
      <c r="CZ1720">
        <v>0</v>
      </c>
      <c r="DA1720">
        <v>0</v>
      </c>
      <c r="DB1720">
        <v>7.04</v>
      </c>
    </row>
    <row r="1721" spans="1:106" x14ac:dyDescent="0.2">
      <c r="A1721">
        <v>32478643</v>
      </c>
      <c r="B1721" t="s">
        <v>17610</v>
      </c>
      <c r="C1721">
        <v>20200323043627</v>
      </c>
      <c r="D1721" s="1">
        <v>43913</v>
      </c>
      <c r="E1721" t="s">
        <v>17611</v>
      </c>
      <c r="F1721" t="s">
        <v>17612</v>
      </c>
      <c r="G1721" t="s">
        <v>17613</v>
      </c>
      <c r="H1721" t="s">
        <v>17612</v>
      </c>
      <c r="I1721" t="s">
        <v>111</v>
      </c>
      <c r="L1721" t="s">
        <v>13277</v>
      </c>
      <c r="O1721" t="s">
        <v>5765</v>
      </c>
      <c r="R1721" t="s">
        <v>17614</v>
      </c>
      <c r="T1721">
        <v>110324050</v>
      </c>
      <c r="U1721" t="s">
        <v>5767</v>
      </c>
      <c r="V1721" t="s">
        <v>1088</v>
      </c>
      <c r="W1721" s="1">
        <v>42742</v>
      </c>
      <c r="X1721" t="s">
        <v>5768</v>
      </c>
      <c r="Z1721" t="s">
        <v>123</v>
      </c>
      <c r="AA1721" s="3">
        <v>1</v>
      </c>
      <c r="AB1721" s="3">
        <v>0.98</v>
      </c>
      <c r="AC1721" t="s">
        <v>128</v>
      </c>
      <c r="AD1721" t="s">
        <v>5769</v>
      </c>
      <c r="AE1721" t="s">
        <v>5770</v>
      </c>
      <c r="AG1721">
        <v>24</v>
      </c>
      <c r="AH1721">
        <v>24</v>
      </c>
      <c r="AI1721" t="s">
        <v>5771</v>
      </c>
      <c r="AJ1721" t="s">
        <v>128</v>
      </c>
      <c r="AK1721" t="s">
        <v>128</v>
      </c>
      <c r="AL1721" t="s">
        <v>129</v>
      </c>
      <c r="AN1721" t="s">
        <v>130</v>
      </c>
      <c r="AP1721" t="s">
        <v>131</v>
      </c>
      <c r="AQ1721" t="s">
        <v>132</v>
      </c>
      <c r="AR1721">
        <v>7302</v>
      </c>
      <c r="AS1721" t="s">
        <v>133</v>
      </c>
      <c r="AT1721" t="s">
        <v>134</v>
      </c>
      <c r="AU1721" t="s">
        <v>135</v>
      </c>
      <c r="AV1721" t="s">
        <v>136</v>
      </c>
      <c r="AW1721">
        <v>40.72833</v>
      </c>
      <c r="AX1721">
        <v>-74.041229999999999</v>
      </c>
      <c r="AY1721" t="s">
        <v>128</v>
      </c>
      <c r="AZ1721" t="s">
        <v>330</v>
      </c>
      <c r="BA1721" t="s">
        <v>138</v>
      </c>
      <c r="BB1721">
        <v>14</v>
      </c>
      <c r="BC1721">
        <v>2.5</v>
      </c>
      <c r="BD1721">
        <v>4</v>
      </c>
      <c r="BE1721">
        <v>8</v>
      </c>
      <c r="BF1721" t="s">
        <v>139</v>
      </c>
      <c r="BG1721" t="s">
        <v>5772</v>
      </c>
      <c r="BI1721" s="4">
        <v>350</v>
      </c>
      <c r="BL1721" s="4">
        <v>0</v>
      </c>
      <c r="BM1721" s="4">
        <v>300</v>
      </c>
      <c r="BN1721">
        <v>14</v>
      </c>
      <c r="BO1721" s="4">
        <v>0</v>
      </c>
      <c r="BP1721">
        <v>4</v>
      </c>
      <c r="BQ1721">
        <v>1125</v>
      </c>
      <c r="BR1721">
        <v>3</v>
      </c>
      <c r="BS1721">
        <v>4</v>
      </c>
      <c r="BT1721">
        <v>1125</v>
      </c>
      <c r="BU1721">
        <v>1125</v>
      </c>
      <c r="BV1721">
        <v>3.6</v>
      </c>
      <c r="BW1721">
        <v>1125</v>
      </c>
      <c r="BX1721" t="s">
        <v>2207</v>
      </c>
      <c r="BY1721" t="s">
        <v>128</v>
      </c>
      <c r="BZ1721">
        <v>26</v>
      </c>
      <c r="CA1721">
        <v>42</v>
      </c>
      <c r="CB1721">
        <v>69</v>
      </c>
      <c r="CC1721">
        <v>311</v>
      </c>
      <c r="CD1721" s="1">
        <v>43913</v>
      </c>
      <c r="CE1721">
        <v>35</v>
      </c>
      <c r="CF1721">
        <v>32</v>
      </c>
      <c r="CG1721" s="1">
        <v>43535</v>
      </c>
      <c r="CH1721" s="1">
        <v>43878</v>
      </c>
      <c r="CI1721">
        <v>99</v>
      </c>
      <c r="CJ1721">
        <v>10</v>
      </c>
      <c r="CK1721">
        <v>10</v>
      </c>
      <c r="CL1721">
        <v>10</v>
      </c>
      <c r="CM1721">
        <v>10</v>
      </c>
      <c r="CN1721">
        <v>10</v>
      </c>
      <c r="CO1721">
        <v>10</v>
      </c>
      <c r="CP1721" t="s">
        <v>124</v>
      </c>
      <c r="CR1721" t="s">
        <v>142</v>
      </c>
      <c r="CS1721" t="s">
        <v>128</v>
      </c>
      <c r="CT1721" t="s">
        <v>124</v>
      </c>
      <c r="CU1721" t="s">
        <v>188</v>
      </c>
      <c r="CV1721" t="s">
        <v>124</v>
      </c>
      <c r="CW1721" t="s">
        <v>124</v>
      </c>
      <c r="CX1721">
        <v>20</v>
      </c>
      <c r="CY1721">
        <v>20</v>
      </c>
      <c r="CZ1721">
        <v>0</v>
      </c>
      <c r="DA1721">
        <v>0</v>
      </c>
      <c r="DB1721">
        <v>2.77</v>
      </c>
    </row>
    <row r="1722" spans="1:106" x14ac:dyDescent="0.2">
      <c r="A1722">
        <v>32478668</v>
      </c>
      <c r="B1722" t="s">
        <v>17615</v>
      </c>
      <c r="C1722">
        <v>20200323043627</v>
      </c>
      <c r="D1722" s="1">
        <v>43913</v>
      </c>
      <c r="E1722" t="s">
        <v>17616</v>
      </c>
      <c r="F1722" t="s">
        <v>17617</v>
      </c>
      <c r="G1722" t="s">
        <v>11326</v>
      </c>
      <c r="H1722" t="s">
        <v>17617</v>
      </c>
      <c r="I1722" t="s">
        <v>111</v>
      </c>
      <c r="L1722" t="s">
        <v>13283</v>
      </c>
      <c r="O1722" t="s">
        <v>5765</v>
      </c>
      <c r="R1722" t="s">
        <v>17618</v>
      </c>
      <c r="T1722">
        <v>110324050</v>
      </c>
      <c r="U1722" t="s">
        <v>5767</v>
      </c>
      <c r="V1722" t="s">
        <v>1088</v>
      </c>
      <c r="W1722" s="1">
        <v>42742</v>
      </c>
      <c r="X1722" t="s">
        <v>5768</v>
      </c>
      <c r="Z1722" t="s">
        <v>123</v>
      </c>
      <c r="AA1722" s="3">
        <v>1</v>
      </c>
      <c r="AB1722" s="3">
        <v>0.98</v>
      </c>
      <c r="AC1722" t="s">
        <v>128</v>
      </c>
      <c r="AD1722" t="s">
        <v>5769</v>
      </c>
      <c r="AE1722" t="s">
        <v>5770</v>
      </c>
      <c r="AG1722">
        <v>24</v>
      </c>
      <c r="AH1722">
        <v>24</v>
      </c>
      <c r="AI1722" t="s">
        <v>5771</v>
      </c>
      <c r="AJ1722" t="s">
        <v>128</v>
      </c>
      <c r="AK1722" t="s">
        <v>128</v>
      </c>
      <c r="AL1722" t="s">
        <v>129</v>
      </c>
      <c r="AN1722" t="s">
        <v>232</v>
      </c>
      <c r="AP1722" t="s">
        <v>131</v>
      </c>
      <c r="AQ1722" t="s">
        <v>132</v>
      </c>
      <c r="AR1722">
        <v>7302</v>
      </c>
      <c r="AS1722" t="s">
        <v>133</v>
      </c>
      <c r="AT1722" t="s">
        <v>134</v>
      </c>
      <c r="AU1722" t="s">
        <v>135</v>
      </c>
      <c r="AV1722" t="s">
        <v>136</v>
      </c>
      <c r="AW1722">
        <v>40.720770000000002</v>
      </c>
      <c r="AX1722">
        <v>-74.049239999999998</v>
      </c>
      <c r="AY1722" t="s">
        <v>128</v>
      </c>
      <c r="AZ1722" t="s">
        <v>330</v>
      </c>
      <c r="BA1722" t="s">
        <v>138</v>
      </c>
      <c r="BB1722">
        <v>6</v>
      </c>
      <c r="BC1722">
        <v>1</v>
      </c>
      <c r="BD1722">
        <v>1</v>
      </c>
      <c r="BE1722">
        <v>3</v>
      </c>
      <c r="BF1722" t="s">
        <v>139</v>
      </c>
      <c r="BG1722" t="s">
        <v>5772</v>
      </c>
      <c r="BI1722" s="4">
        <v>135</v>
      </c>
      <c r="BL1722" s="4">
        <v>0</v>
      </c>
      <c r="BM1722" s="4">
        <v>125</v>
      </c>
      <c r="BN1722">
        <v>6</v>
      </c>
      <c r="BO1722" s="4">
        <v>0</v>
      </c>
      <c r="BP1722">
        <v>4</v>
      </c>
      <c r="BQ1722">
        <v>1125</v>
      </c>
      <c r="BR1722">
        <v>3</v>
      </c>
      <c r="BS1722">
        <v>4</v>
      </c>
      <c r="BT1722">
        <v>1125</v>
      </c>
      <c r="BU1722">
        <v>1125</v>
      </c>
      <c r="BV1722">
        <v>3.6</v>
      </c>
      <c r="BW1722">
        <v>1125</v>
      </c>
      <c r="BX1722" t="s">
        <v>2207</v>
      </c>
      <c r="BY1722" t="s">
        <v>128</v>
      </c>
      <c r="BZ1722">
        <v>0</v>
      </c>
      <c r="CA1722">
        <v>24</v>
      </c>
      <c r="CB1722">
        <v>50</v>
      </c>
      <c r="CC1722">
        <v>325</v>
      </c>
      <c r="CD1722" s="1">
        <v>43913</v>
      </c>
      <c r="CE1722">
        <v>32</v>
      </c>
      <c r="CF1722">
        <v>30</v>
      </c>
      <c r="CG1722" s="1">
        <v>43535</v>
      </c>
      <c r="CH1722" s="1">
        <v>43900</v>
      </c>
      <c r="CI1722">
        <v>98</v>
      </c>
      <c r="CJ1722">
        <v>10</v>
      </c>
      <c r="CK1722">
        <v>10</v>
      </c>
      <c r="CL1722">
        <v>10</v>
      </c>
      <c r="CM1722">
        <v>10</v>
      </c>
      <c r="CN1722">
        <v>10</v>
      </c>
      <c r="CO1722">
        <v>10</v>
      </c>
      <c r="CP1722" t="s">
        <v>124</v>
      </c>
      <c r="CR1722" t="s">
        <v>142</v>
      </c>
      <c r="CS1722" t="s">
        <v>128</v>
      </c>
      <c r="CT1722" t="s">
        <v>124</v>
      </c>
      <c r="CU1722" t="s">
        <v>188</v>
      </c>
      <c r="CV1722" t="s">
        <v>124</v>
      </c>
      <c r="CW1722" t="s">
        <v>124</v>
      </c>
      <c r="CX1722">
        <v>20</v>
      </c>
      <c r="CY1722">
        <v>20</v>
      </c>
      <c r="CZ1722">
        <v>0</v>
      </c>
      <c r="DA1722">
        <v>0</v>
      </c>
      <c r="DB1722">
        <v>2.5299999999999998</v>
      </c>
    </row>
    <row r="1723" spans="1:106" x14ac:dyDescent="0.2">
      <c r="A1723">
        <v>32487299</v>
      </c>
      <c r="B1723" t="s">
        <v>17619</v>
      </c>
      <c r="C1723">
        <v>20200323043627</v>
      </c>
      <c r="D1723" s="1">
        <v>43913</v>
      </c>
      <c r="E1723" t="s">
        <v>17620</v>
      </c>
      <c r="F1723" t="s">
        <v>17621</v>
      </c>
      <c r="G1723" t="s">
        <v>17622</v>
      </c>
      <c r="H1723" t="s">
        <v>17623</v>
      </c>
      <c r="I1723" t="s">
        <v>111</v>
      </c>
      <c r="J1723" t="s">
        <v>17624</v>
      </c>
      <c r="L1723" t="s">
        <v>17625</v>
      </c>
      <c r="M1723" t="s">
        <v>17626</v>
      </c>
      <c r="N1723" t="s">
        <v>17627</v>
      </c>
      <c r="O1723" t="s">
        <v>17628</v>
      </c>
      <c r="R1723" t="s">
        <v>17629</v>
      </c>
      <c r="T1723">
        <v>28783279</v>
      </c>
      <c r="U1723" t="s">
        <v>17630</v>
      </c>
      <c r="V1723" t="s">
        <v>2771</v>
      </c>
      <c r="W1723" s="1">
        <v>42068</v>
      </c>
      <c r="X1723" t="s">
        <v>121</v>
      </c>
      <c r="Y1723" t="s">
        <v>17631</v>
      </c>
      <c r="Z1723" t="s">
        <v>157</v>
      </c>
      <c r="AA1723" t="s">
        <v>157</v>
      </c>
      <c r="AB1723" s="3">
        <v>0.31</v>
      </c>
      <c r="AC1723" t="s">
        <v>124</v>
      </c>
      <c r="AD1723" t="s">
        <v>17632</v>
      </c>
      <c r="AE1723" t="s">
        <v>17633</v>
      </c>
      <c r="AG1723">
        <v>3</v>
      </c>
      <c r="AH1723">
        <v>3</v>
      </c>
      <c r="AI1723" t="s">
        <v>127</v>
      </c>
      <c r="AJ1723" t="s">
        <v>128</v>
      </c>
      <c r="AK1723" t="s">
        <v>124</v>
      </c>
      <c r="AL1723" t="s">
        <v>129</v>
      </c>
      <c r="AN1723" t="s">
        <v>130</v>
      </c>
      <c r="AP1723" t="s">
        <v>131</v>
      </c>
      <c r="AQ1723" t="s">
        <v>132</v>
      </c>
      <c r="AR1723">
        <v>7310</v>
      </c>
      <c r="AS1723" t="s">
        <v>133</v>
      </c>
      <c r="AT1723" t="s">
        <v>134</v>
      </c>
      <c r="AU1723" t="s">
        <v>135</v>
      </c>
      <c r="AV1723" t="s">
        <v>136</v>
      </c>
      <c r="AW1723">
        <v>40.73189</v>
      </c>
      <c r="AX1723">
        <v>-74.030969999999996</v>
      </c>
      <c r="AY1723" t="s">
        <v>128</v>
      </c>
      <c r="AZ1723" t="s">
        <v>185</v>
      </c>
      <c r="BA1723" t="s">
        <v>163</v>
      </c>
      <c r="BB1723">
        <v>4</v>
      </c>
      <c r="BC1723">
        <v>1</v>
      </c>
      <c r="BD1723">
        <v>1</v>
      </c>
      <c r="BE1723">
        <v>3</v>
      </c>
      <c r="BF1723" t="s">
        <v>139</v>
      </c>
      <c r="BG1723" t="s">
        <v>17634</v>
      </c>
      <c r="BI1723" s="4">
        <v>119</v>
      </c>
      <c r="BL1723" s="4">
        <v>0</v>
      </c>
      <c r="BM1723" s="4">
        <v>20</v>
      </c>
      <c r="BN1723">
        <v>1</v>
      </c>
      <c r="BO1723" s="4">
        <v>5</v>
      </c>
      <c r="BP1723">
        <v>1</v>
      </c>
      <c r="BQ1723">
        <v>7</v>
      </c>
      <c r="BR1723">
        <v>1</v>
      </c>
      <c r="BS1723">
        <v>1</v>
      </c>
      <c r="BT1723">
        <v>7</v>
      </c>
      <c r="BU1723">
        <v>7</v>
      </c>
      <c r="BV1723">
        <v>1</v>
      </c>
      <c r="BW1723">
        <v>7</v>
      </c>
      <c r="BX1723" t="s">
        <v>394</v>
      </c>
      <c r="BY1723" t="s">
        <v>128</v>
      </c>
      <c r="BZ1723">
        <v>0</v>
      </c>
      <c r="CA1723">
        <v>0</v>
      </c>
      <c r="CB1723">
        <v>0</v>
      </c>
      <c r="CC1723">
        <v>0</v>
      </c>
      <c r="CD1723" s="1">
        <v>43913</v>
      </c>
      <c r="CE1723">
        <v>7</v>
      </c>
      <c r="CF1723">
        <v>7</v>
      </c>
      <c r="CG1723" s="1">
        <v>43726</v>
      </c>
      <c r="CH1723" s="1">
        <v>43767</v>
      </c>
      <c r="CI1723">
        <v>97</v>
      </c>
      <c r="CJ1723">
        <v>9</v>
      </c>
      <c r="CK1723">
        <v>9</v>
      </c>
      <c r="CL1723">
        <v>9</v>
      </c>
      <c r="CM1723">
        <v>10</v>
      </c>
      <c r="CN1723">
        <v>10</v>
      </c>
      <c r="CO1723">
        <v>9</v>
      </c>
      <c r="CP1723" t="s">
        <v>124</v>
      </c>
      <c r="CR1723" t="s">
        <v>142</v>
      </c>
      <c r="CS1723" t="s">
        <v>124</v>
      </c>
      <c r="CT1723" t="s">
        <v>124</v>
      </c>
      <c r="CU1723" t="s">
        <v>143</v>
      </c>
      <c r="CV1723" t="s">
        <v>124</v>
      </c>
      <c r="CW1723" t="s">
        <v>124</v>
      </c>
      <c r="CX1723">
        <v>2</v>
      </c>
      <c r="CY1723">
        <v>0</v>
      </c>
      <c r="CZ1723">
        <v>2</v>
      </c>
      <c r="DA1723">
        <v>0</v>
      </c>
      <c r="DB1723">
        <v>1.1200000000000001</v>
      </c>
    </row>
    <row r="1724" spans="1:106" x14ac:dyDescent="0.2">
      <c r="A1724">
        <v>32494441</v>
      </c>
      <c r="B1724" t="s">
        <v>17635</v>
      </c>
      <c r="C1724">
        <v>20200323043627</v>
      </c>
      <c r="D1724" s="1">
        <v>43913</v>
      </c>
      <c r="E1724" t="s">
        <v>17636</v>
      </c>
      <c r="F1724" t="s">
        <v>17637</v>
      </c>
      <c r="G1724" t="s">
        <v>17638</v>
      </c>
      <c r="H1724" t="s">
        <v>17639</v>
      </c>
      <c r="I1724" t="s">
        <v>111</v>
      </c>
      <c r="J1724" t="s">
        <v>17640</v>
      </c>
      <c r="K1724" t="s">
        <v>17641</v>
      </c>
      <c r="L1724" t="s">
        <v>17642</v>
      </c>
      <c r="R1724" t="s">
        <v>17643</v>
      </c>
      <c r="T1724">
        <v>61396454</v>
      </c>
      <c r="U1724" t="s">
        <v>17644</v>
      </c>
      <c r="V1724" t="s">
        <v>17645</v>
      </c>
      <c r="W1724" s="1">
        <v>42432</v>
      </c>
      <c r="X1724" t="s">
        <v>17646</v>
      </c>
      <c r="Z1724" t="s">
        <v>123</v>
      </c>
      <c r="AA1724" s="3">
        <v>0.98</v>
      </c>
      <c r="AB1724" s="3">
        <v>0.96</v>
      </c>
      <c r="AC1724" t="s">
        <v>124</v>
      </c>
      <c r="AD1724" t="s">
        <v>17647</v>
      </c>
      <c r="AE1724" t="s">
        <v>17648</v>
      </c>
      <c r="AF1724" t="s">
        <v>15720</v>
      </c>
      <c r="AG1724">
        <v>38</v>
      </c>
      <c r="AH1724">
        <v>38</v>
      </c>
      <c r="AI1724" t="s">
        <v>1277</v>
      </c>
      <c r="AJ1724" t="s">
        <v>128</v>
      </c>
      <c r="AK1724" t="s">
        <v>124</v>
      </c>
      <c r="AL1724" t="s">
        <v>129</v>
      </c>
      <c r="AN1724" t="s">
        <v>130</v>
      </c>
      <c r="AP1724" t="s">
        <v>131</v>
      </c>
      <c r="AQ1724" t="s">
        <v>132</v>
      </c>
      <c r="AR1724">
        <v>7302</v>
      </c>
      <c r="AS1724" t="s">
        <v>133</v>
      </c>
      <c r="AT1724" t="s">
        <v>134</v>
      </c>
      <c r="AU1724" t="s">
        <v>135</v>
      </c>
      <c r="AV1724" t="s">
        <v>136</v>
      </c>
      <c r="AW1724">
        <v>40.722490000000001</v>
      </c>
      <c r="AX1724">
        <v>-74.04522</v>
      </c>
      <c r="AY1724" t="s">
        <v>128</v>
      </c>
      <c r="AZ1724" t="s">
        <v>185</v>
      </c>
      <c r="BA1724" t="s">
        <v>138</v>
      </c>
      <c r="BB1724">
        <v>8</v>
      </c>
      <c r="BC1724">
        <v>1.5</v>
      </c>
      <c r="BD1724">
        <v>2</v>
      </c>
      <c r="BE1724">
        <v>4</v>
      </c>
      <c r="BF1724" t="s">
        <v>139</v>
      </c>
      <c r="BG1724" t="s">
        <v>17649</v>
      </c>
      <c r="BI1724" s="4">
        <v>200</v>
      </c>
      <c r="BL1724" s="4">
        <v>0</v>
      </c>
      <c r="BM1724" s="4">
        <v>200</v>
      </c>
      <c r="BN1724">
        <v>1</v>
      </c>
      <c r="BO1724" s="4">
        <v>50</v>
      </c>
      <c r="BP1724">
        <v>4</v>
      </c>
      <c r="BQ1724">
        <v>1125</v>
      </c>
      <c r="BR1724">
        <v>4</v>
      </c>
      <c r="BS1724">
        <v>4</v>
      </c>
      <c r="BT1724">
        <v>1125</v>
      </c>
      <c r="BU1724">
        <v>1125</v>
      </c>
      <c r="BV1724">
        <v>4</v>
      </c>
      <c r="BW1724">
        <v>1125</v>
      </c>
      <c r="BX1724" t="s">
        <v>249</v>
      </c>
      <c r="BY1724" t="s">
        <v>128</v>
      </c>
      <c r="BZ1724">
        <v>30</v>
      </c>
      <c r="CA1724">
        <v>60</v>
      </c>
      <c r="CB1724">
        <v>90</v>
      </c>
      <c r="CC1724">
        <v>365</v>
      </c>
      <c r="CD1724" s="1">
        <v>43913</v>
      </c>
      <c r="CE1724">
        <v>7</v>
      </c>
      <c r="CF1724">
        <v>2</v>
      </c>
      <c r="CG1724" s="1">
        <v>43516</v>
      </c>
      <c r="CH1724" s="1">
        <v>43585</v>
      </c>
      <c r="CI1724">
        <v>100</v>
      </c>
      <c r="CJ1724">
        <v>10</v>
      </c>
      <c r="CK1724">
        <v>10</v>
      </c>
      <c r="CL1724">
        <v>10</v>
      </c>
      <c r="CM1724">
        <v>10</v>
      </c>
      <c r="CN1724">
        <v>10</v>
      </c>
      <c r="CO1724">
        <v>10</v>
      </c>
      <c r="CP1724" t="s">
        <v>124</v>
      </c>
      <c r="CR1724" t="s">
        <v>142</v>
      </c>
      <c r="CS1724" t="s">
        <v>128</v>
      </c>
      <c r="CT1724" t="s">
        <v>124</v>
      </c>
      <c r="CU1724" t="s">
        <v>166</v>
      </c>
      <c r="CV1724" t="s">
        <v>124</v>
      </c>
      <c r="CW1724" t="s">
        <v>124</v>
      </c>
      <c r="CX1724">
        <v>5</v>
      </c>
      <c r="CY1724">
        <v>5</v>
      </c>
      <c r="CZ1724">
        <v>0</v>
      </c>
      <c r="DA1724">
        <v>0</v>
      </c>
      <c r="DB1724">
        <v>0.53</v>
      </c>
    </row>
    <row r="1725" spans="1:106" x14ac:dyDescent="0.2">
      <c r="A1725">
        <v>32500401</v>
      </c>
      <c r="B1725" t="s">
        <v>17650</v>
      </c>
      <c r="C1725">
        <v>20200323043627</v>
      </c>
      <c r="D1725" s="1">
        <v>43913</v>
      </c>
      <c r="E1725" t="s">
        <v>17651</v>
      </c>
      <c r="F1725" t="s">
        <v>17652</v>
      </c>
      <c r="H1725" t="s">
        <v>17652</v>
      </c>
      <c r="I1725" t="s">
        <v>111</v>
      </c>
      <c r="R1725" t="s">
        <v>17653</v>
      </c>
      <c r="T1725">
        <v>244200457</v>
      </c>
      <c r="U1725" t="s">
        <v>17654</v>
      </c>
      <c r="V1725" t="s">
        <v>17655</v>
      </c>
      <c r="W1725" s="1">
        <v>43515</v>
      </c>
      <c r="X1725" t="s">
        <v>135</v>
      </c>
      <c r="Z1725" t="s">
        <v>123</v>
      </c>
      <c r="AA1725" s="3">
        <v>1</v>
      </c>
      <c r="AB1725" s="3">
        <v>1</v>
      </c>
      <c r="AC1725" t="s">
        <v>124</v>
      </c>
      <c r="AD1725" t="s">
        <v>17656</v>
      </c>
      <c r="AE1725" t="s">
        <v>17657</v>
      </c>
      <c r="AG1725">
        <v>1</v>
      </c>
      <c r="AH1725">
        <v>1</v>
      </c>
      <c r="AI1725" t="s">
        <v>1853</v>
      </c>
      <c r="AJ1725" t="s">
        <v>128</v>
      </c>
      <c r="AK1725" t="s">
        <v>124</v>
      </c>
      <c r="AL1725" t="s">
        <v>129</v>
      </c>
      <c r="AN1725" t="s">
        <v>161</v>
      </c>
      <c r="AP1725" t="s">
        <v>131</v>
      </c>
      <c r="AQ1725" t="s">
        <v>132</v>
      </c>
      <c r="AR1725">
        <v>7306</v>
      </c>
      <c r="AS1725" t="s">
        <v>133</v>
      </c>
      <c r="AT1725" t="s">
        <v>134</v>
      </c>
      <c r="AU1725" t="s">
        <v>135</v>
      </c>
      <c r="AV1725" t="s">
        <v>136</v>
      </c>
      <c r="AW1725">
        <v>40.733980000000003</v>
      </c>
      <c r="AX1725">
        <v>-74.066999999999993</v>
      </c>
      <c r="AY1725" t="s">
        <v>128</v>
      </c>
      <c r="AZ1725" t="s">
        <v>185</v>
      </c>
      <c r="BA1725" t="s">
        <v>163</v>
      </c>
      <c r="BB1725">
        <v>2</v>
      </c>
      <c r="BC1725">
        <v>2</v>
      </c>
      <c r="BD1725">
        <v>1</v>
      </c>
      <c r="BE1725">
        <v>1</v>
      </c>
      <c r="BF1725" t="s">
        <v>139</v>
      </c>
      <c r="BG1725" t="s">
        <v>17658</v>
      </c>
      <c r="BI1725" s="4">
        <v>38</v>
      </c>
      <c r="BL1725" s="4">
        <v>0</v>
      </c>
      <c r="BM1725" s="4">
        <v>25</v>
      </c>
      <c r="BN1725">
        <v>1</v>
      </c>
      <c r="BO1725" s="4">
        <v>10</v>
      </c>
      <c r="BP1725">
        <v>1</v>
      </c>
      <c r="BQ1725">
        <v>1125</v>
      </c>
      <c r="BR1725">
        <v>1</v>
      </c>
      <c r="BS1725">
        <v>1</v>
      </c>
      <c r="BT1725">
        <v>1125</v>
      </c>
      <c r="BU1725">
        <v>1125</v>
      </c>
      <c r="BV1725">
        <v>1</v>
      </c>
      <c r="BW1725">
        <v>1125</v>
      </c>
      <c r="BX1725" t="s">
        <v>535</v>
      </c>
      <c r="BY1725" t="s">
        <v>128</v>
      </c>
      <c r="BZ1725">
        <v>30</v>
      </c>
      <c r="CA1725">
        <v>60</v>
      </c>
      <c r="CB1725">
        <v>90</v>
      </c>
      <c r="CC1725">
        <v>180</v>
      </c>
      <c r="CD1725" s="1">
        <v>43913</v>
      </c>
      <c r="CE1725">
        <v>39</v>
      </c>
      <c r="CF1725">
        <v>39</v>
      </c>
      <c r="CG1725" s="1">
        <v>43559</v>
      </c>
      <c r="CH1725" s="1">
        <v>43894</v>
      </c>
      <c r="CI1725">
        <v>85</v>
      </c>
      <c r="CJ1725">
        <v>9</v>
      </c>
      <c r="CK1725">
        <v>8</v>
      </c>
      <c r="CL1725">
        <v>10</v>
      </c>
      <c r="CM1725">
        <v>9</v>
      </c>
      <c r="CN1725">
        <v>9</v>
      </c>
      <c r="CO1725">
        <v>9</v>
      </c>
      <c r="CP1725" t="s">
        <v>124</v>
      </c>
      <c r="CR1725" t="s">
        <v>142</v>
      </c>
      <c r="CS1725" t="s">
        <v>128</v>
      </c>
      <c r="CT1725" t="s">
        <v>124</v>
      </c>
      <c r="CU1725" t="s">
        <v>143</v>
      </c>
      <c r="CV1725" t="s">
        <v>124</v>
      </c>
      <c r="CW1725" t="s">
        <v>124</v>
      </c>
      <c r="CX1725">
        <v>1</v>
      </c>
      <c r="CY1725">
        <v>0</v>
      </c>
      <c r="CZ1725">
        <v>1</v>
      </c>
      <c r="DA1725">
        <v>0</v>
      </c>
      <c r="DB1725">
        <v>3.3</v>
      </c>
    </row>
    <row r="1726" spans="1:106" x14ac:dyDescent="0.2">
      <c r="A1726">
        <v>32501392</v>
      </c>
      <c r="B1726" t="s">
        <v>17659</v>
      </c>
      <c r="C1726">
        <v>20200323043627</v>
      </c>
      <c r="D1726" s="1">
        <v>43913</v>
      </c>
      <c r="E1726" t="s">
        <v>17660</v>
      </c>
      <c r="F1726" t="s">
        <v>17661</v>
      </c>
      <c r="H1726" t="s">
        <v>17661</v>
      </c>
      <c r="I1726" t="s">
        <v>111</v>
      </c>
      <c r="R1726" t="s">
        <v>17662</v>
      </c>
      <c r="T1726">
        <v>244210366</v>
      </c>
      <c r="U1726" t="s">
        <v>17663</v>
      </c>
      <c r="V1726" t="s">
        <v>17655</v>
      </c>
      <c r="W1726" s="1">
        <v>43515</v>
      </c>
      <c r="X1726" t="s">
        <v>135</v>
      </c>
      <c r="Z1726" t="s">
        <v>123</v>
      </c>
      <c r="AA1726" s="3">
        <v>1</v>
      </c>
      <c r="AB1726" s="3">
        <v>0.97</v>
      </c>
      <c r="AC1726" t="s">
        <v>124</v>
      </c>
      <c r="AD1726" t="s">
        <v>17664</v>
      </c>
      <c r="AE1726" t="s">
        <v>17665</v>
      </c>
      <c r="AG1726">
        <v>1</v>
      </c>
      <c r="AH1726">
        <v>1</v>
      </c>
      <c r="AI1726" t="s">
        <v>1853</v>
      </c>
      <c r="AJ1726" t="s">
        <v>128</v>
      </c>
      <c r="AK1726" t="s">
        <v>124</v>
      </c>
      <c r="AL1726" t="s">
        <v>129</v>
      </c>
      <c r="AN1726" t="s">
        <v>161</v>
      </c>
      <c r="AP1726" t="s">
        <v>131</v>
      </c>
      <c r="AQ1726" t="s">
        <v>132</v>
      </c>
      <c r="AR1726">
        <v>7306</v>
      </c>
      <c r="AS1726" t="s">
        <v>133</v>
      </c>
      <c r="AT1726" t="s">
        <v>134</v>
      </c>
      <c r="AU1726" t="s">
        <v>135</v>
      </c>
      <c r="AV1726" t="s">
        <v>136</v>
      </c>
      <c r="AW1726">
        <v>40.733699999999999</v>
      </c>
      <c r="AX1726">
        <v>-74.065070000000006</v>
      </c>
      <c r="AY1726" t="s">
        <v>128</v>
      </c>
      <c r="AZ1726" t="s">
        <v>185</v>
      </c>
      <c r="BA1726" t="s">
        <v>163</v>
      </c>
      <c r="BB1726">
        <v>2</v>
      </c>
      <c r="BC1726">
        <v>2</v>
      </c>
      <c r="BD1726">
        <v>1</v>
      </c>
      <c r="BE1726">
        <v>1</v>
      </c>
      <c r="BF1726" t="s">
        <v>139</v>
      </c>
      <c r="BG1726" t="s">
        <v>17666</v>
      </c>
      <c r="BI1726" s="4">
        <v>45</v>
      </c>
      <c r="BL1726" s="4">
        <v>0</v>
      </c>
      <c r="BM1726" s="4">
        <v>25</v>
      </c>
      <c r="BN1726">
        <v>1</v>
      </c>
      <c r="BO1726" s="4">
        <v>10</v>
      </c>
      <c r="BP1726">
        <v>1</v>
      </c>
      <c r="BQ1726">
        <v>1125</v>
      </c>
      <c r="BR1726">
        <v>1</v>
      </c>
      <c r="BS1726">
        <v>1</v>
      </c>
      <c r="BT1726">
        <v>1125</v>
      </c>
      <c r="BU1726">
        <v>1125</v>
      </c>
      <c r="BV1726">
        <v>1</v>
      </c>
      <c r="BW1726">
        <v>1125</v>
      </c>
      <c r="BX1726" t="s">
        <v>2207</v>
      </c>
      <c r="BY1726" t="s">
        <v>128</v>
      </c>
      <c r="BZ1726">
        <v>15</v>
      </c>
      <c r="CA1726">
        <v>43</v>
      </c>
      <c r="CB1726">
        <v>72</v>
      </c>
      <c r="CC1726">
        <v>347</v>
      </c>
      <c r="CD1726" s="1">
        <v>43913</v>
      </c>
      <c r="CE1726">
        <v>32</v>
      </c>
      <c r="CF1726">
        <v>31</v>
      </c>
      <c r="CG1726" s="1">
        <v>43523</v>
      </c>
      <c r="CH1726" s="1">
        <v>43881</v>
      </c>
      <c r="CI1726">
        <v>81</v>
      </c>
      <c r="CJ1726">
        <v>9</v>
      </c>
      <c r="CK1726">
        <v>7</v>
      </c>
      <c r="CL1726">
        <v>10</v>
      </c>
      <c r="CM1726">
        <v>9</v>
      </c>
      <c r="CN1726">
        <v>10</v>
      </c>
      <c r="CO1726">
        <v>9</v>
      </c>
      <c r="CP1726" t="s">
        <v>124</v>
      </c>
      <c r="CR1726" t="s">
        <v>142</v>
      </c>
      <c r="CS1726" t="s">
        <v>128</v>
      </c>
      <c r="CT1726" t="s">
        <v>124</v>
      </c>
      <c r="CU1726" t="s">
        <v>143</v>
      </c>
      <c r="CV1726" t="s">
        <v>124</v>
      </c>
      <c r="CW1726" t="s">
        <v>124</v>
      </c>
      <c r="CX1726">
        <v>1</v>
      </c>
      <c r="CY1726">
        <v>0</v>
      </c>
      <c r="CZ1726">
        <v>1</v>
      </c>
      <c r="DA1726">
        <v>0</v>
      </c>
      <c r="DB1726">
        <v>2.46</v>
      </c>
    </row>
    <row r="1727" spans="1:106" x14ac:dyDescent="0.2">
      <c r="A1727">
        <v>32502095</v>
      </c>
      <c r="B1727" t="s">
        <v>17667</v>
      </c>
      <c r="C1727">
        <v>20200323043627</v>
      </c>
      <c r="D1727" s="1">
        <v>43913</v>
      </c>
      <c r="E1727" t="s">
        <v>17668</v>
      </c>
      <c r="F1727" t="s">
        <v>17669</v>
      </c>
      <c r="H1727" t="s">
        <v>17669</v>
      </c>
      <c r="I1727" t="s">
        <v>111</v>
      </c>
      <c r="R1727" t="s">
        <v>17670</v>
      </c>
      <c r="T1727">
        <v>244217320</v>
      </c>
      <c r="U1727" t="s">
        <v>17671</v>
      </c>
      <c r="V1727" t="s">
        <v>17655</v>
      </c>
      <c r="W1727" s="1">
        <v>43515</v>
      </c>
      <c r="X1727" t="s">
        <v>135</v>
      </c>
      <c r="Z1727" t="s">
        <v>123</v>
      </c>
      <c r="AA1727" s="3">
        <v>1</v>
      </c>
      <c r="AB1727" s="3">
        <v>0.99</v>
      </c>
      <c r="AC1727" t="s">
        <v>124</v>
      </c>
      <c r="AD1727" t="s">
        <v>17672</v>
      </c>
      <c r="AE1727" t="s">
        <v>17673</v>
      </c>
      <c r="AF1727" t="s">
        <v>11708</v>
      </c>
      <c r="AG1727">
        <v>1</v>
      </c>
      <c r="AH1727">
        <v>1</v>
      </c>
      <c r="AI1727" t="s">
        <v>1853</v>
      </c>
      <c r="AJ1727" t="s">
        <v>128</v>
      </c>
      <c r="AK1727" t="s">
        <v>124</v>
      </c>
      <c r="AL1727" t="s">
        <v>129</v>
      </c>
      <c r="AN1727" t="s">
        <v>161</v>
      </c>
      <c r="AP1727" t="s">
        <v>131</v>
      </c>
      <c r="AQ1727" t="s">
        <v>132</v>
      </c>
      <c r="AR1727">
        <v>7306</v>
      </c>
      <c r="AS1727" t="s">
        <v>133</v>
      </c>
      <c r="AT1727" t="s">
        <v>134</v>
      </c>
      <c r="AU1727" t="s">
        <v>135</v>
      </c>
      <c r="AV1727" t="s">
        <v>136</v>
      </c>
      <c r="AW1727">
        <v>40.734009999999998</v>
      </c>
      <c r="AX1727">
        <v>-74.066280000000006</v>
      </c>
      <c r="AY1727" t="s">
        <v>128</v>
      </c>
      <c r="AZ1727" t="s">
        <v>247</v>
      </c>
      <c r="BA1727" t="s">
        <v>163</v>
      </c>
      <c r="BB1727">
        <v>3</v>
      </c>
      <c r="BC1727">
        <v>2</v>
      </c>
      <c r="BD1727">
        <v>1</v>
      </c>
      <c r="BE1727">
        <v>2</v>
      </c>
      <c r="BF1727" t="s">
        <v>139</v>
      </c>
      <c r="BG1727" t="s">
        <v>17666</v>
      </c>
      <c r="BI1727" s="4">
        <v>45</v>
      </c>
      <c r="BL1727" s="4">
        <v>0</v>
      </c>
      <c r="BM1727" s="4">
        <v>30</v>
      </c>
      <c r="BN1727">
        <v>1</v>
      </c>
      <c r="BO1727" s="4">
        <v>15</v>
      </c>
      <c r="BP1727">
        <v>1</v>
      </c>
      <c r="BQ1727">
        <v>1125</v>
      </c>
      <c r="BR1727">
        <v>1</v>
      </c>
      <c r="BS1727">
        <v>1</v>
      </c>
      <c r="BT1727">
        <v>1125</v>
      </c>
      <c r="BU1727">
        <v>1125</v>
      </c>
      <c r="BV1727">
        <v>1</v>
      </c>
      <c r="BW1727">
        <v>1125</v>
      </c>
      <c r="BX1727" t="s">
        <v>757</v>
      </c>
      <c r="BY1727" t="s">
        <v>128</v>
      </c>
      <c r="BZ1727">
        <v>4</v>
      </c>
      <c r="CA1727">
        <v>31</v>
      </c>
      <c r="CB1727">
        <v>39</v>
      </c>
      <c r="CC1727">
        <v>265</v>
      </c>
      <c r="CD1727" s="1">
        <v>43913</v>
      </c>
      <c r="CE1727">
        <v>24</v>
      </c>
      <c r="CF1727">
        <v>23</v>
      </c>
      <c r="CG1727" s="1">
        <v>43543</v>
      </c>
      <c r="CH1727" s="1">
        <v>43886</v>
      </c>
      <c r="CI1727">
        <v>87</v>
      </c>
      <c r="CJ1727">
        <v>9</v>
      </c>
      <c r="CK1727">
        <v>8</v>
      </c>
      <c r="CL1727">
        <v>10</v>
      </c>
      <c r="CM1727">
        <v>10</v>
      </c>
      <c r="CN1727">
        <v>10</v>
      </c>
      <c r="CO1727">
        <v>9</v>
      </c>
      <c r="CP1727" t="s">
        <v>124</v>
      </c>
      <c r="CR1727" t="s">
        <v>142</v>
      </c>
      <c r="CS1727" t="s">
        <v>128</v>
      </c>
      <c r="CT1727" t="s">
        <v>124</v>
      </c>
      <c r="CU1727" t="s">
        <v>188</v>
      </c>
      <c r="CV1727" t="s">
        <v>124</v>
      </c>
      <c r="CW1727" t="s">
        <v>124</v>
      </c>
      <c r="CX1727">
        <v>2</v>
      </c>
      <c r="CY1727">
        <v>0</v>
      </c>
      <c r="CZ1727">
        <v>2</v>
      </c>
      <c r="DA1727">
        <v>0</v>
      </c>
      <c r="DB1727">
        <v>1.94</v>
      </c>
    </row>
    <row r="1728" spans="1:106" x14ac:dyDescent="0.2">
      <c r="A1728">
        <v>32503237</v>
      </c>
      <c r="B1728" t="s">
        <v>17674</v>
      </c>
      <c r="C1728">
        <v>20200323043627</v>
      </c>
      <c r="D1728" s="1">
        <v>43913</v>
      </c>
      <c r="E1728" t="s">
        <v>17675</v>
      </c>
      <c r="F1728" t="s">
        <v>17676</v>
      </c>
      <c r="H1728" t="s">
        <v>17676</v>
      </c>
      <c r="I1728" t="s">
        <v>111</v>
      </c>
      <c r="R1728" t="s">
        <v>17677</v>
      </c>
      <c r="T1728">
        <v>244228393</v>
      </c>
      <c r="U1728" t="s">
        <v>17678</v>
      </c>
      <c r="V1728" t="s">
        <v>698</v>
      </c>
      <c r="W1728" s="1">
        <v>43515</v>
      </c>
      <c r="X1728" t="s">
        <v>135</v>
      </c>
      <c r="Z1728" t="s">
        <v>123</v>
      </c>
      <c r="AA1728" s="3">
        <v>0.87</v>
      </c>
      <c r="AB1728" s="3">
        <v>0.97</v>
      </c>
      <c r="AC1728" t="s">
        <v>124</v>
      </c>
      <c r="AD1728" t="s">
        <v>17679</v>
      </c>
      <c r="AE1728" t="s">
        <v>17680</v>
      </c>
      <c r="AG1728">
        <v>1</v>
      </c>
      <c r="AH1728">
        <v>1</v>
      </c>
      <c r="AI1728" t="s">
        <v>1853</v>
      </c>
      <c r="AJ1728" t="s">
        <v>128</v>
      </c>
      <c r="AK1728" t="s">
        <v>124</v>
      </c>
      <c r="AL1728" t="s">
        <v>129</v>
      </c>
      <c r="AN1728" t="s">
        <v>161</v>
      </c>
      <c r="AP1728" t="s">
        <v>131</v>
      </c>
      <c r="AQ1728" t="s">
        <v>132</v>
      </c>
      <c r="AR1728">
        <v>7306</v>
      </c>
      <c r="AS1728" t="s">
        <v>133</v>
      </c>
      <c r="AT1728" t="s">
        <v>134</v>
      </c>
      <c r="AU1728" t="s">
        <v>135</v>
      </c>
      <c r="AV1728" t="s">
        <v>136</v>
      </c>
      <c r="AW1728">
        <v>40.732239999999997</v>
      </c>
      <c r="AX1728">
        <v>-74.067070000000001</v>
      </c>
      <c r="AY1728" t="s">
        <v>128</v>
      </c>
      <c r="AZ1728" t="s">
        <v>247</v>
      </c>
      <c r="BA1728" t="s">
        <v>163</v>
      </c>
      <c r="BB1728">
        <v>2</v>
      </c>
      <c r="BC1728">
        <v>2</v>
      </c>
      <c r="BD1728">
        <v>1</v>
      </c>
      <c r="BE1728">
        <v>1</v>
      </c>
      <c r="BF1728" t="s">
        <v>139</v>
      </c>
      <c r="BG1728" t="s">
        <v>17681</v>
      </c>
      <c r="BI1728" s="4">
        <v>59</v>
      </c>
      <c r="BL1728" s="4">
        <v>0</v>
      </c>
      <c r="BM1728" s="4">
        <v>30</v>
      </c>
      <c r="BN1728">
        <v>1</v>
      </c>
      <c r="BO1728" s="4">
        <v>10</v>
      </c>
      <c r="BP1728">
        <v>1</v>
      </c>
      <c r="BQ1728">
        <v>1125</v>
      </c>
      <c r="BR1728">
        <v>1</v>
      </c>
      <c r="BS1728">
        <v>1</v>
      </c>
      <c r="BT1728">
        <v>1125</v>
      </c>
      <c r="BU1728">
        <v>1125</v>
      </c>
      <c r="BV1728">
        <v>1</v>
      </c>
      <c r="BW1728">
        <v>1125</v>
      </c>
      <c r="BX1728" t="s">
        <v>332</v>
      </c>
      <c r="BY1728" t="s">
        <v>128</v>
      </c>
      <c r="BZ1728">
        <v>17</v>
      </c>
      <c r="CA1728">
        <v>47</v>
      </c>
      <c r="CB1728">
        <v>77</v>
      </c>
      <c r="CC1728">
        <v>167</v>
      </c>
      <c r="CD1728" s="1">
        <v>43913</v>
      </c>
      <c r="CE1728">
        <v>34</v>
      </c>
      <c r="CF1728">
        <v>31</v>
      </c>
      <c r="CG1728" s="1">
        <v>43524</v>
      </c>
      <c r="CH1728" s="1">
        <v>43850</v>
      </c>
      <c r="CI1728">
        <v>85</v>
      </c>
      <c r="CJ1728">
        <v>9</v>
      </c>
      <c r="CK1728">
        <v>8</v>
      </c>
      <c r="CL1728">
        <v>10</v>
      </c>
      <c r="CM1728">
        <v>9</v>
      </c>
      <c r="CN1728">
        <v>10</v>
      </c>
      <c r="CO1728">
        <v>9</v>
      </c>
      <c r="CP1728" t="s">
        <v>124</v>
      </c>
      <c r="CR1728" t="s">
        <v>142</v>
      </c>
      <c r="CS1728" t="s">
        <v>128</v>
      </c>
      <c r="CT1728" t="s">
        <v>124</v>
      </c>
      <c r="CU1728" t="s">
        <v>188</v>
      </c>
      <c r="CV1728" t="s">
        <v>124</v>
      </c>
      <c r="CW1728" t="s">
        <v>124</v>
      </c>
      <c r="CX1728">
        <v>2</v>
      </c>
      <c r="CY1728">
        <v>0</v>
      </c>
      <c r="CZ1728">
        <v>2</v>
      </c>
      <c r="DA1728">
        <v>0</v>
      </c>
      <c r="DB1728">
        <v>2.62</v>
      </c>
    </row>
    <row r="1729" spans="1:106" x14ac:dyDescent="0.2">
      <c r="A1729">
        <v>32504092</v>
      </c>
      <c r="B1729" t="s">
        <v>17682</v>
      </c>
      <c r="C1729">
        <v>20200323043627</v>
      </c>
      <c r="D1729" s="1">
        <v>43913</v>
      </c>
      <c r="E1729" t="s">
        <v>17683</v>
      </c>
      <c r="F1729" t="s">
        <v>17684</v>
      </c>
      <c r="H1729" t="s">
        <v>17684</v>
      </c>
      <c r="I1729" t="s">
        <v>111</v>
      </c>
      <c r="R1729" t="s">
        <v>17685</v>
      </c>
      <c r="T1729">
        <v>244237417</v>
      </c>
      <c r="U1729" t="s">
        <v>17686</v>
      </c>
      <c r="V1729" t="s">
        <v>698</v>
      </c>
      <c r="W1729" s="1">
        <v>43516</v>
      </c>
      <c r="X1729" t="s">
        <v>135</v>
      </c>
      <c r="Z1729" t="s">
        <v>123</v>
      </c>
      <c r="AA1729" s="3">
        <v>0.9</v>
      </c>
      <c r="AB1729" s="3">
        <v>0.94</v>
      </c>
      <c r="AC1729" t="s">
        <v>124</v>
      </c>
      <c r="AD1729" t="s">
        <v>17687</v>
      </c>
      <c r="AE1729" t="s">
        <v>17688</v>
      </c>
      <c r="AG1729">
        <v>1</v>
      </c>
      <c r="AH1729">
        <v>1</v>
      </c>
      <c r="AI1729" t="s">
        <v>1853</v>
      </c>
      <c r="AJ1729" t="s">
        <v>128</v>
      </c>
      <c r="AK1729" t="s">
        <v>124</v>
      </c>
      <c r="AL1729" t="s">
        <v>129</v>
      </c>
      <c r="AN1729" t="s">
        <v>161</v>
      </c>
      <c r="AP1729" t="s">
        <v>131</v>
      </c>
      <c r="AQ1729" t="s">
        <v>132</v>
      </c>
      <c r="AR1729">
        <v>7306</v>
      </c>
      <c r="AS1729" t="s">
        <v>133</v>
      </c>
      <c r="AT1729" t="s">
        <v>134</v>
      </c>
      <c r="AU1729" t="s">
        <v>135</v>
      </c>
      <c r="AV1729" t="s">
        <v>136</v>
      </c>
      <c r="AW1729">
        <v>40.733609999999999</v>
      </c>
      <c r="AX1729">
        <v>-74.066950000000006</v>
      </c>
      <c r="AY1729" t="s">
        <v>128</v>
      </c>
      <c r="AZ1729" t="s">
        <v>247</v>
      </c>
      <c r="BA1729" t="s">
        <v>163</v>
      </c>
      <c r="BB1729">
        <v>1</v>
      </c>
      <c r="BC1729">
        <v>2</v>
      </c>
      <c r="BD1729">
        <v>1</v>
      </c>
      <c r="BE1729">
        <v>1</v>
      </c>
      <c r="BF1729" t="s">
        <v>139</v>
      </c>
      <c r="BG1729" t="s">
        <v>17689</v>
      </c>
      <c r="BI1729" s="4">
        <v>49</v>
      </c>
      <c r="BL1729" s="4">
        <v>0</v>
      </c>
      <c r="BM1729" s="4">
        <v>30</v>
      </c>
      <c r="BN1729">
        <v>1</v>
      </c>
      <c r="BO1729" s="4">
        <v>10</v>
      </c>
      <c r="BP1729">
        <v>1</v>
      </c>
      <c r="BQ1729">
        <v>1125</v>
      </c>
      <c r="BR1729">
        <v>1</v>
      </c>
      <c r="BS1729">
        <v>1</v>
      </c>
      <c r="BT1729">
        <v>1125</v>
      </c>
      <c r="BU1729">
        <v>1125</v>
      </c>
      <c r="BV1729">
        <v>1</v>
      </c>
      <c r="BW1729">
        <v>1125</v>
      </c>
      <c r="BX1729" t="s">
        <v>535</v>
      </c>
      <c r="BY1729" t="s">
        <v>128</v>
      </c>
      <c r="BZ1729">
        <v>24</v>
      </c>
      <c r="CA1729">
        <v>54</v>
      </c>
      <c r="CB1729">
        <v>84</v>
      </c>
      <c r="CC1729">
        <v>174</v>
      </c>
      <c r="CD1729" s="1">
        <v>43913</v>
      </c>
      <c r="CE1729">
        <v>31</v>
      </c>
      <c r="CF1729">
        <v>28</v>
      </c>
      <c r="CG1729" s="1">
        <v>43526</v>
      </c>
      <c r="CH1729" s="1">
        <v>43899</v>
      </c>
      <c r="CI1729">
        <v>85</v>
      </c>
      <c r="CJ1729">
        <v>9</v>
      </c>
      <c r="CK1729">
        <v>8</v>
      </c>
      <c r="CL1729">
        <v>10</v>
      </c>
      <c r="CM1729">
        <v>9</v>
      </c>
      <c r="CN1729">
        <v>9</v>
      </c>
      <c r="CO1729">
        <v>9</v>
      </c>
      <c r="CP1729" t="s">
        <v>124</v>
      </c>
      <c r="CR1729" t="s">
        <v>142</v>
      </c>
      <c r="CS1729" t="s">
        <v>128</v>
      </c>
      <c r="CT1729" t="s">
        <v>124</v>
      </c>
      <c r="CU1729" t="s">
        <v>188</v>
      </c>
      <c r="CV1729" t="s">
        <v>124</v>
      </c>
      <c r="CW1729" t="s">
        <v>124</v>
      </c>
      <c r="CX1729">
        <v>2</v>
      </c>
      <c r="CY1729">
        <v>0</v>
      </c>
      <c r="CZ1729">
        <v>2</v>
      </c>
      <c r="DA1729">
        <v>0</v>
      </c>
      <c r="DB1729">
        <v>2.4</v>
      </c>
    </row>
    <row r="1730" spans="1:106" x14ac:dyDescent="0.2">
      <c r="A1730">
        <v>32504479</v>
      </c>
      <c r="B1730" t="s">
        <v>17690</v>
      </c>
      <c r="C1730">
        <v>20200323043627</v>
      </c>
      <c r="D1730" s="1">
        <v>43913</v>
      </c>
      <c r="E1730" t="s">
        <v>17691</v>
      </c>
      <c r="F1730" t="s">
        <v>17692</v>
      </c>
      <c r="H1730" t="s">
        <v>17692</v>
      </c>
      <c r="I1730" t="s">
        <v>111</v>
      </c>
      <c r="R1730" t="s">
        <v>17693</v>
      </c>
      <c r="T1730">
        <v>244241074</v>
      </c>
      <c r="U1730" t="s">
        <v>17694</v>
      </c>
      <c r="V1730" t="s">
        <v>698</v>
      </c>
      <c r="W1730" s="1">
        <v>43516</v>
      </c>
      <c r="X1730" t="s">
        <v>135</v>
      </c>
      <c r="Z1730" t="s">
        <v>123</v>
      </c>
      <c r="AA1730" s="3">
        <v>1</v>
      </c>
      <c r="AB1730" s="3">
        <v>0.98</v>
      </c>
      <c r="AC1730" t="s">
        <v>124</v>
      </c>
      <c r="AD1730" t="s">
        <v>17695</v>
      </c>
      <c r="AE1730" t="s">
        <v>17696</v>
      </c>
      <c r="AF1730" t="s">
        <v>17697</v>
      </c>
      <c r="AG1730">
        <v>1</v>
      </c>
      <c r="AH1730">
        <v>1</v>
      </c>
      <c r="AI1730" t="s">
        <v>246</v>
      </c>
      <c r="AJ1730" t="s">
        <v>128</v>
      </c>
      <c r="AK1730" t="s">
        <v>124</v>
      </c>
      <c r="AL1730" t="s">
        <v>129</v>
      </c>
      <c r="AN1730" t="s">
        <v>161</v>
      </c>
      <c r="AP1730" t="s">
        <v>131</v>
      </c>
      <c r="AQ1730" t="s">
        <v>132</v>
      </c>
      <c r="AR1730">
        <v>7306</v>
      </c>
      <c r="AS1730" t="s">
        <v>133</v>
      </c>
      <c r="AT1730" t="s">
        <v>134</v>
      </c>
      <c r="AU1730" t="s">
        <v>135</v>
      </c>
      <c r="AV1730" t="s">
        <v>136</v>
      </c>
      <c r="AW1730">
        <v>40.734200000000001</v>
      </c>
      <c r="AX1730">
        <v>-74.066649999999996</v>
      </c>
      <c r="AY1730" t="s">
        <v>128</v>
      </c>
      <c r="AZ1730" t="s">
        <v>247</v>
      </c>
      <c r="BA1730" t="s">
        <v>163</v>
      </c>
      <c r="BB1730">
        <v>2</v>
      </c>
      <c r="BC1730">
        <v>2</v>
      </c>
      <c r="BD1730">
        <v>1</v>
      </c>
      <c r="BE1730">
        <v>1</v>
      </c>
      <c r="BF1730" t="s">
        <v>139</v>
      </c>
      <c r="BG1730" t="s">
        <v>17689</v>
      </c>
      <c r="BI1730" s="4">
        <v>69</v>
      </c>
      <c r="BL1730" s="4">
        <v>0</v>
      </c>
      <c r="BM1730" s="4">
        <v>30</v>
      </c>
      <c r="BN1730">
        <v>1</v>
      </c>
      <c r="BO1730" s="4">
        <v>10</v>
      </c>
      <c r="BP1730">
        <v>1</v>
      </c>
      <c r="BQ1730">
        <v>1125</v>
      </c>
      <c r="BR1730">
        <v>1</v>
      </c>
      <c r="BS1730">
        <v>1</v>
      </c>
      <c r="BT1730">
        <v>1125</v>
      </c>
      <c r="BU1730">
        <v>1125</v>
      </c>
      <c r="BV1730">
        <v>1</v>
      </c>
      <c r="BW1730">
        <v>1125</v>
      </c>
      <c r="BX1730" t="s">
        <v>187</v>
      </c>
      <c r="BY1730" t="s">
        <v>128</v>
      </c>
      <c r="BZ1730">
        <v>30</v>
      </c>
      <c r="CA1730">
        <v>60</v>
      </c>
      <c r="CB1730">
        <v>90</v>
      </c>
      <c r="CC1730">
        <v>180</v>
      </c>
      <c r="CD1730" s="1">
        <v>43913</v>
      </c>
      <c r="CE1730">
        <v>34</v>
      </c>
      <c r="CF1730">
        <v>32</v>
      </c>
      <c r="CG1730" s="1">
        <v>43539</v>
      </c>
      <c r="CH1730" s="1">
        <v>43856</v>
      </c>
      <c r="CI1730">
        <v>83</v>
      </c>
      <c r="CJ1730">
        <v>9</v>
      </c>
      <c r="CK1730">
        <v>8</v>
      </c>
      <c r="CL1730">
        <v>10</v>
      </c>
      <c r="CM1730">
        <v>9</v>
      </c>
      <c r="CN1730">
        <v>10</v>
      </c>
      <c r="CO1730">
        <v>9</v>
      </c>
      <c r="CP1730" t="s">
        <v>124</v>
      </c>
      <c r="CR1730" t="s">
        <v>142</v>
      </c>
      <c r="CS1730" t="s">
        <v>128</v>
      </c>
      <c r="CT1730" t="s">
        <v>124</v>
      </c>
      <c r="CU1730" t="s">
        <v>188</v>
      </c>
      <c r="CV1730" t="s">
        <v>124</v>
      </c>
      <c r="CW1730" t="s">
        <v>124</v>
      </c>
      <c r="CX1730">
        <v>1</v>
      </c>
      <c r="CY1730">
        <v>0</v>
      </c>
      <c r="CZ1730">
        <v>1</v>
      </c>
      <c r="DA1730">
        <v>0</v>
      </c>
      <c r="DB1730">
        <v>2.72</v>
      </c>
    </row>
    <row r="1731" spans="1:106" x14ac:dyDescent="0.2">
      <c r="A1731">
        <v>32519533</v>
      </c>
      <c r="B1731" t="s">
        <v>17698</v>
      </c>
      <c r="C1731">
        <v>20200323043627</v>
      </c>
      <c r="D1731" s="1">
        <v>43913</v>
      </c>
      <c r="E1731" t="s">
        <v>17699</v>
      </c>
      <c r="F1731" t="s">
        <v>17700</v>
      </c>
      <c r="G1731" t="s">
        <v>17701</v>
      </c>
      <c r="H1731" t="s">
        <v>17702</v>
      </c>
      <c r="I1731" t="s">
        <v>111</v>
      </c>
      <c r="J1731" t="s">
        <v>17703</v>
      </c>
      <c r="K1731" t="s">
        <v>17704</v>
      </c>
      <c r="L1731" t="s">
        <v>17705</v>
      </c>
      <c r="N1731" t="s">
        <v>17706</v>
      </c>
      <c r="R1731" t="s">
        <v>17707</v>
      </c>
      <c r="T1731">
        <v>244350707</v>
      </c>
      <c r="U1731" t="s">
        <v>17708</v>
      </c>
      <c r="V1731" t="s">
        <v>15693</v>
      </c>
      <c r="W1731" s="1">
        <v>43516</v>
      </c>
      <c r="X1731" t="s">
        <v>121</v>
      </c>
      <c r="Z1731" t="s">
        <v>123</v>
      </c>
      <c r="AA1731" s="3">
        <v>1</v>
      </c>
      <c r="AB1731" s="3">
        <v>0.97</v>
      </c>
      <c r="AC1731" t="s">
        <v>128</v>
      </c>
      <c r="AD1731" t="s">
        <v>17709</v>
      </c>
      <c r="AE1731" t="s">
        <v>17710</v>
      </c>
      <c r="AG1731">
        <v>1</v>
      </c>
      <c r="AH1731">
        <v>1</v>
      </c>
      <c r="AI1731" t="s">
        <v>1853</v>
      </c>
      <c r="AJ1731" t="s">
        <v>128</v>
      </c>
      <c r="AK1731" t="s">
        <v>124</v>
      </c>
      <c r="AL1731" t="s">
        <v>129</v>
      </c>
      <c r="AN1731" t="s">
        <v>161</v>
      </c>
      <c r="AP1731" t="s">
        <v>131</v>
      </c>
      <c r="AQ1731" t="s">
        <v>132</v>
      </c>
      <c r="AR1731">
        <v>7306</v>
      </c>
      <c r="AS1731" t="s">
        <v>133</v>
      </c>
      <c r="AT1731" t="s">
        <v>134</v>
      </c>
      <c r="AU1731" t="s">
        <v>135</v>
      </c>
      <c r="AV1731" t="s">
        <v>136</v>
      </c>
      <c r="AW1731">
        <v>40.731780000000001</v>
      </c>
      <c r="AX1731">
        <v>-74.072429999999997</v>
      </c>
      <c r="AY1731" t="s">
        <v>128</v>
      </c>
      <c r="AZ1731" t="s">
        <v>185</v>
      </c>
      <c r="BA1731" t="s">
        <v>138</v>
      </c>
      <c r="BB1731">
        <v>4</v>
      </c>
      <c r="BC1731">
        <v>1</v>
      </c>
      <c r="BD1731">
        <v>2</v>
      </c>
      <c r="BE1731">
        <v>2</v>
      </c>
      <c r="BF1731" t="s">
        <v>139</v>
      </c>
      <c r="BG1731" t="s">
        <v>17711</v>
      </c>
      <c r="BI1731" s="4">
        <v>67</v>
      </c>
      <c r="BL1731" s="4">
        <v>500</v>
      </c>
      <c r="BM1731" s="4">
        <v>75</v>
      </c>
      <c r="BN1731">
        <v>2</v>
      </c>
      <c r="BO1731" s="4">
        <v>10</v>
      </c>
      <c r="BP1731">
        <v>2</v>
      </c>
      <c r="BQ1731">
        <v>29</v>
      </c>
      <c r="BR1731">
        <v>2</v>
      </c>
      <c r="BS1731">
        <v>2</v>
      </c>
      <c r="BT1731">
        <v>1125</v>
      </c>
      <c r="BU1731">
        <v>1125</v>
      </c>
      <c r="BV1731">
        <v>2</v>
      </c>
      <c r="BW1731">
        <v>1125</v>
      </c>
      <c r="BX1731" t="s">
        <v>187</v>
      </c>
      <c r="BY1731" t="s">
        <v>128</v>
      </c>
      <c r="BZ1731">
        <v>22</v>
      </c>
      <c r="CA1731">
        <v>52</v>
      </c>
      <c r="CB1731">
        <v>82</v>
      </c>
      <c r="CC1731">
        <v>357</v>
      </c>
      <c r="CD1731" s="1">
        <v>43913</v>
      </c>
      <c r="CE1731">
        <v>35</v>
      </c>
      <c r="CF1731">
        <v>34</v>
      </c>
      <c r="CG1731" s="1">
        <v>43534</v>
      </c>
      <c r="CH1731" s="1">
        <v>43840</v>
      </c>
      <c r="CI1731">
        <v>98</v>
      </c>
      <c r="CJ1731">
        <v>10</v>
      </c>
      <c r="CK1731">
        <v>10</v>
      </c>
      <c r="CL1731">
        <v>10</v>
      </c>
      <c r="CM1731">
        <v>10</v>
      </c>
      <c r="CN1731">
        <v>10</v>
      </c>
      <c r="CO1731">
        <v>10</v>
      </c>
      <c r="CP1731" t="s">
        <v>124</v>
      </c>
      <c r="CR1731" t="s">
        <v>142</v>
      </c>
      <c r="CS1731" t="s">
        <v>128</v>
      </c>
      <c r="CT1731" t="s">
        <v>124</v>
      </c>
      <c r="CU1731" t="s">
        <v>166</v>
      </c>
      <c r="CV1731" t="s">
        <v>124</v>
      </c>
      <c r="CW1731" t="s">
        <v>124</v>
      </c>
      <c r="CX1731">
        <v>1</v>
      </c>
      <c r="CY1731">
        <v>1</v>
      </c>
      <c r="CZ1731">
        <v>0</v>
      </c>
      <c r="DA1731">
        <v>0</v>
      </c>
      <c r="DB1731">
        <v>2.76</v>
      </c>
    </row>
    <row r="1732" spans="1:106" x14ac:dyDescent="0.2">
      <c r="A1732">
        <v>32519712</v>
      </c>
      <c r="B1732" t="s">
        <v>17712</v>
      </c>
      <c r="C1732">
        <v>20200323043627</v>
      </c>
      <c r="D1732" s="1">
        <v>43913</v>
      </c>
      <c r="E1732" t="s">
        <v>17713</v>
      </c>
      <c r="F1732" t="s">
        <v>17714</v>
      </c>
      <c r="G1732" t="s">
        <v>17715</v>
      </c>
      <c r="H1732" t="s">
        <v>17716</v>
      </c>
      <c r="I1732" t="s">
        <v>111</v>
      </c>
      <c r="J1732" t="s">
        <v>17462</v>
      </c>
      <c r="K1732" t="s">
        <v>17463</v>
      </c>
      <c r="L1732" t="s">
        <v>17717</v>
      </c>
      <c r="N1732" t="s">
        <v>17465</v>
      </c>
      <c r="O1732" t="s">
        <v>17463</v>
      </c>
      <c r="R1732" t="s">
        <v>17718</v>
      </c>
      <c r="T1732">
        <v>9173270</v>
      </c>
      <c r="U1732" t="s">
        <v>17467</v>
      </c>
      <c r="V1732" t="s">
        <v>17468</v>
      </c>
      <c r="W1732" s="1">
        <v>41548</v>
      </c>
      <c r="X1732" t="s">
        <v>196</v>
      </c>
      <c r="Y1732" s="2" t="s">
        <v>17469</v>
      </c>
      <c r="Z1732" t="s">
        <v>123</v>
      </c>
      <c r="AA1732" s="3">
        <v>0.99</v>
      </c>
      <c r="AB1732" s="3">
        <v>1</v>
      </c>
      <c r="AC1732" t="s">
        <v>128</v>
      </c>
      <c r="AD1732" t="s">
        <v>17470</v>
      </c>
      <c r="AE1732" t="s">
        <v>17471</v>
      </c>
      <c r="AG1732">
        <v>18</v>
      </c>
      <c r="AH1732">
        <v>18</v>
      </c>
      <c r="AI1732" t="s">
        <v>870</v>
      </c>
      <c r="AJ1732" t="s">
        <v>128</v>
      </c>
      <c r="AK1732" t="s">
        <v>124</v>
      </c>
      <c r="AL1732" t="s">
        <v>129</v>
      </c>
      <c r="AN1732" t="s">
        <v>130</v>
      </c>
      <c r="AP1732" t="s">
        <v>131</v>
      </c>
      <c r="AQ1732" t="s">
        <v>132</v>
      </c>
      <c r="AR1732">
        <v>7302</v>
      </c>
      <c r="AS1732" t="s">
        <v>133</v>
      </c>
      <c r="AT1732" t="s">
        <v>134</v>
      </c>
      <c r="AU1732" t="s">
        <v>135</v>
      </c>
      <c r="AV1732" t="s">
        <v>136</v>
      </c>
      <c r="AW1732">
        <v>40.7194</v>
      </c>
      <c r="AX1732">
        <v>-74.041740000000004</v>
      </c>
      <c r="AY1732" t="s">
        <v>128</v>
      </c>
      <c r="AZ1732" t="s">
        <v>185</v>
      </c>
      <c r="BA1732" t="s">
        <v>138</v>
      </c>
      <c r="BB1732">
        <v>6</v>
      </c>
      <c r="BC1732">
        <v>1</v>
      </c>
      <c r="BD1732">
        <v>1</v>
      </c>
      <c r="BE1732">
        <v>3</v>
      </c>
      <c r="BF1732" t="s">
        <v>139</v>
      </c>
      <c r="BG1732" t="s">
        <v>17719</v>
      </c>
      <c r="BI1732" s="4">
        <v>179</v>
      </c>
      <c r="BL1732" s="4">
        <v>0</v>
      </c>
      <c r="BM1732" s="4">
        <v>100</v>
      </c>
      <c r="BN1732">
        <v>6</v>
      </c>
      <c r="BO1732" s="4">
        <v>50</v>
      </c>
      <c r="BP1732">
        <v>2</v>
      </c>
      <c r="BQ1732">
        <v>1125</v>
      </c>
      <c r="BR1732">
        <v>2</v>
      </c>
      <c r="BS1732">
        <v>2</v>
      </c>
      <c r="BT1732">
        <v>1125</v>
      </c>
      <c r="BU1732">
        <v>1125</v>
      </c>
      <c r="BV1732">
        <v>2</v>
      </c>
      <c r="BW1732">
        <v>1125</v>
      </c>
      <c r="BX1732" t="s">
        <v>2906</v>
      </c>
      <c r="BY1732" t="s">
        <v>128</v>
      </c>
      <c r="BZ1732">
        <v>20</v>
      </c>
      <c r="CA1732">
        <v>49</v>
      </c>
      <c r="CB1732">
        <v>65</v>
      </c>
      <c r="CC1732">
        <v>257</v>
      </c>
      <c r="CD1732" s="1">
        <v>43913</v>
      </c>
      <c r="CE1732">
        <v>63</v>
      </c>
      <c r="CF1732">
        <v>59</v>
      </c>
      <c r="CG1732" s="1">
        <v>43526</v>
      </c>
      <c r="CH1732" s="1">
        <v>43903</v>
      </c>
      <c r="CI1732">
        <v>96</v>
      </c>
      <c r="CJ1732">
        <v>10</v>
      </c>
      <c r="CK1732">
        <v>10</v>
      </c>
      <c r="CL1732">
        <v>10</v>
      </c>
      <c r="CM1732">
        <v>10</v>
      </c>
      <c r="CN1732">
        <v>10</v>
      </c>
      <c r="CO1732">
        <v>10</v>
      </c>
      <c r="CP1732" t="s">
        <v>124</v>
      </c>
      <c r="CR1732" t="s">
        <v>142</v>
      </c>
      <c r="CS1732" t="s">
        <v>128</v>
      </c>
      <c r="CT1732" t="s">
        <v>124</v>
      </c>
      <c r="CU1732" t="s">
        <v>188</v>
      </c>
      <c r="CV1732" t="s">
        <v>124</v>
      </c>
      <c r="CW1732" t="s">
        <v>124</v>
      </c>
      <c r="CX1732">
        <v>8</v>
      </c>
      <c r="CY1732">
        <v>8</v>
      </c>
      <c r="CZ1732">
        <v>0</v>
      </c>
      <c r="DA1732">
        <v>0</v>
      </c>
      <c r="DB1732">
        <v>4.87</v>
      </c>
    </row>
    <row r="1733" spans="1:106" x14ac:dyDescent="0.2">
      <c r="A1733">
        <v>32521628</v>
      </c>
      <c r="B1733" t="s">
        <v>17720</v>
      </c>
      <c r="C1733">
        <v>20200323043627</v>
      </c>
      <c r="D1733" s="1">
        <v>43913</v>
      </c>
      <c r="E1733" t="s">
        <v>17721</v>
      </c>
      <c r="F1733" t="s">
        <v>17722</v>
      </c>
      <c r="G1733" t="s">
        <v>17723</v>
      </c>
      <c r="H1733" t="s">
        <v>17724</v>
      </c>
      <c r="I1733" t="s">
        <v>111</v>
      </c>
      <c r="J1733" t="s">
        <v>17725</v>
      </c>
      <c r="L1733" t="s">
        <v>17726</v>
      </c>
      <c r="N1733" t="s">
        <v>17727</v>
      </c>
      <c r="O1733" t="s">
        <v>17728</v>
      </c>
      <c r="R1733" t="s">
        <v>17729</v>
      </c>
      <c r="T1733">
        <v>206833752</v>
      </c>
      <c r="U1733" t="s">
        <v>13528</v>
      </c>
      <c r="V1733" t="s">
        <v>13529</v>
      </c>
      <c r="W1733" s="1">
        <v>43314</v>
      </c>
      <c r="X1733" t="s">
        <v>121</v>
      </c>
      <c r="Y1733" t="s">
        <v>13530</v>
      </c>
      <c r="Z1733" t="s">
        <v>229</v>
      </c>
      <c r="AA1733" s="3">
        <v>1</v>
      </c>
      <c r="AB1733" s="3">
        <v>0.97</v>
      </c>
      <c r="AC1733" t="s">
        <v>128</v>
      </c>
      <c r="AD1733" t="s">
        <v>13531</v>
      </c>
      <c r="AE1733" t="s">
        <v>13532</v>
      </c>
      <c r="AG1733">
        <v>3</v>
      </c>
      <c r="AH1733">
        <v>3</v>
      </c>
      <c r="AI1733" t="s">
        <v>5268</v>
      </c>
      <c r="AJ1733" t="s">
        <v>128</v>
      </c>
      <c r="AK1733" t="s">
        <v>124</v>
      </c>
      <c r="AL1733" t="s">
        <v>129</v>
      </c>
      <c r="AN1733" t="s">
        <v>214</v>
      </c>
      <c r="AP1733" t="s">
        <v>131</v>
      </c>
      <c r="AQ1733" t="s">
        <v>132</v>
      </c>
      <c r="AR1733">
        <v>7306</v>
      </c>
      <c r="AS1733" t="s">
        <v>133</v>
      </c>
      <c r="AT1733" t="s">
        <v>134</v>
      </c>
      <c r="AU1733" t="s">
        <v>135</v>
      </c>
      <c r="AV1733" t="s">
        <v>136</v>
      </c>
      <c r="AW1733">
        <v>40.730759999999997</v>
      </c>
      <c r="AX1733">
        <v>-74.07987</v>
      </c>
      <c r="AY1733" t="s">
        <v>124</v>
      </c>
      <c r="AZ1733" t="s">
        <v>247</v>
      </c>
      <c r="BA1733" t="s">
        <v>138</v>
      </c>
      <c r="BB1733">
        <v>3</v>
      </c>
      <c r="BC1733">
        <v>1</v>
      </c>
      <c r="BD1733">
        <v>1</v>
      </c>
      <c r="BE1733">
        <v>1</v>
      </c>
      <c r="BF1733" t="s">
        <v>139</v>
      </c>
      <c r="BG1733" t="s">
        <v>17730</v>
      </c>
      <c r="BI1733" s="4">
        <v>55</v>
      </c>
      <c r="BL1733" s="4">
        <v>0</v>
      </c>
      <c r="BM1733" s="4">
        <v>75</v>
      </c>
      <c r="BN1733">
        <v>1</v>
      </c>
      <c r="BO1733" s="4">
        <v>0</v>
      </c>
      <c r="BP1733">
        <v>2</v>
      </c>
      <c r="BQ1733">
        <v>1125</v>
      </c>
      <c r="BR1733">
        <v>2</v>
      </c>
      <c r="BS1733">
        <v>2</v>
      </c>
      <c r="BT1733">
        <v>1125</v>
      </c>
      <c r="BU1733">
        <v>1125</v>
      </c>
      <c r="BV1733">
        <v>2</v>
      </c>
      <c r="BW1733">
        <v>1125</v>
      </c>
      <c r="BX1733" t="s">
        <v>1241</v>
      </c>
      <c r="BY1733" t="s">
        <v>128</v>
      </c>
      <c r="BZ1733">
        <v>26</v>
      </c>
      <c r="CA1733">
        <v>41</v>
      </c>
      <c r="CB1733">
        <v>48</v>
      </c>
      <c r="CC1733">
        <v>217</v>
      </c>
      <c r="CD1733" s="1">
        <v>43913</v>
      </c>
      <c r="CE1733">
        <v>31</v>
      </c>
      <c r="CF1733">
        <v>29</v>
      </c>
      <c r="CG1733" s="1">
        <v>43536</v>
      </c>
      <c r="CH1733" s="1">
        <v>43898</v>
      </c>
      <c r="CI1733">
        <v>97</v>
      </c>
      <c r="CJ1733">
        <v>10</v>
      </c>
      <c r="CK1733">
        <v>9</v>
      </c>
      <c r="CL1733">
        <v>10</v>
      </c>
      <c r="CM1733">
        <v>10</v>
      </c>
      <c r="CN1733">
        <v>9</v>
      </c>
      <c r="CO1733">
        <v>10</v>
      </c>
      <c r="CP1733" t="s">
        <v>124</v>
      </c>
      <c r="CR1733" t="s">
        <v>142</v>
      </c>
      <c r="CS1733" t="s">
        <v>124</v>
      </c>
      <c r="CT1733" t="s">
        <v>124</v>
      </c>
      <c r="CU1733" t="s">
        <v>143</v>
      </c>
      <c r="CV1733" t="s">
        <v>124</v>
      </c>
      <c r="CW1733" t="s">
        <v>124</v>
      </c>
      <c r="CX1733">
        <v>2</v>
      </c>
      <c r="CY1733">
        <v>2</v>
      </c>
      <c r="CZ1733">
        <v>0</v>
      </c>
      <c r="DA1733">
        <v>0</v>
      </c>
      <c r="DB1733">
        <v>2.46</v>
      </c>
    </row>
    <row r="1734" spans="1:106" x14ac:dyDescent="0.2">
      <c r="A1734">
        <v>32526271</v>
      </c>
      <c r="B1734" t="s">
        <v>17731</v>
      </c>
      <c r="C1734">
        <v>20200323043627</v>
      </c>
      <c r="D1734" s="1">
        <v>43913</v>
      </c>
      <c r="E1734" t="s">
        <v>17732</v>
      </c>
      <c r="F1734" t="s">
        <v>17542</v>
      </c>
      <c r="G1734" t="s">
        <v>17577</v>
      </c>
      <c r="H1734" t="s">
        <v>17578</v>
      </c>
      <c r="I1734" t="s">
        <v>111</v>
      </c>
      <c r="J1734" t="s">
        <v>17545</v>
      </c>
      <c r="K1734" t="s">
        <v>17546</v>
      </c>
      <c r="L1734" t="s">
        <v>17547</v>
      </c>
      <c r="M1734" t="s">
        <v>17548</v>
      </c>
      <c r="N1734" t="s">
        <v>17549</v>
      </c>
      <c r="O1734" t="s">
        <v>17550</v>
      </c>
      <c r="R1734" t="s">
        <v>17733</v>
      </c>
      <c r="T1734">
        <v>192407842</v>
      </c>
      <c r="U1734" t="s">
        <v>17552</v>
      </c>
      <c r="V1734" t="s">
        <v>17553</v>
      </c>
      <c r="W1734" s="1">
        <v>43250</v>
      </c>
      <c r="X1734" t="s">
        <v>196</v>
      </c>
      <c r="Y1734" s="2" t="s">
        <v>17554</v>
      </c>
      <c r="Z1734" t="s">
        <v>123</v>
      </c>
      <c r="AA1734" s="3">
        <v>0.99</v>
      </c>
      <c r="AB1734" s="3">
        <v>0.99</v>
      </c>
      <c r="AC1734" t="s">
        <v>124</v>
      </c>
      <c r="AD1734" t="s">
        <v>17555</v>
      </c>
      <c r="AE1734" t="s">
        <v>17556</v>
      </c>
      <c r="AF1734" t="s">
        <v>1984</v>
      </c>
      <c r="AG1734">
        <v>13</v>
      </c>
      <c r="AH1734">
        <v>13</v>
      </c>
      <c r="AI1734" t="s">
        <v>246</v>
      </c>
      <c r="AJ1734" t="s">
        <v>128</v>
      </c>
      <c r="AK1734" t="s">
        <v>124</v>
      </c>
      <c r="AL1734" t="s">
        <v>129</v>
      </c>
      <c r="AN1734" t="s">
        <v>214</v>
      </c>
      <c r="AP1734" t="s">
        <v>131</v>
      </c>
      <c r="AQ1734" t="s">
        <v>132</v>
      </c>
      <c r="AR1734">
        <v>7306</v>
      </c>
      <c r="AS1734" t="s">
        <v>133</v>
      </c>
      <c r="AT1734" t="s">
        <v>134</v>
      </c>
      <c r="AU1734" t="s">
        <v>135</v>
      </c>
      <c r="AV1734" t="s">
        <v>136</v>
      </c>
      <c r="AW1734">
        <v>40.728619999999999</v>
      </c>
      <c r="AX1734">
        <v>-74.072249999999997</v>
      </c>
      <c r="AY1734" t="s">
        <v>124</v>
      </c>
      <c r="AZ1734" t="s">
        <v>247</v>
      </c>
      <c r="BA1734" t="s">
        <v>163</v>
      </c>
      <c r="BB1734">
        <v>2</v>
      </c>
      <c r="BC1734">
        <v>1</v>
      </c>
      <c r="BD1734">
        <v>1</v>
      </c>
      <c r="BE1734">
        <v>1</v>
      </c>
      <c r="BF1734" t="s">
        <v>139</v>
      </c>
      <c r="BG1734" t="s">
        <v>17557</v>
      </c>
      <c r="BI1734" s="4">
        <v>39</v>
      </c>
      <c r="BL1734" s="4">
        <v>0</v>
      </c>
      <c r="BM1734" s="4">
        <v>35</v>
      </c>
      <c r="BN1734">
        <v>2</v>
      </c>
      <c r="BO1734" s="4">
        <v>20</v>
      </c>
      <c r="BP1734">
        <v>1</v>
      </c>
      <c r="BQ1734">
        <v>1125</v>
      </c>
      <c r="BR1734">
        <v>1</v>
      </c>
      <c r="BS1734">
        <v>1</v>
      </c>
      <c r="BT1734">
        <v>1125</v>
      </c>
      <c r="BU1734">
        <v>1125</v>
      </c>
      <c r="BV1734">
        <v>1</v>
      </c>
      <c r="BW1734">
        <v>1125</v>
      </c>
      <c r="BX1734" t="s">
        <v>659</v>
      </c>
      <c r="BY1734" t="s">
        <v>128</v>
      </c>
      <c r="BZ1734">
        <v>16</v>
      </c>
      <c r="CA1734">
        <v>46</v>
      </c>
      <c r="CB1734">
        <v>76</v>
      </c>
      <c r="CC1734">
        <v>351</v>
      </c>
      <c r="CD1734" s="1">
        <v>43913</v>
      </c>
      <c r="CE1734">
        <v>21</v>
      </c>
      <c r="CF1734">
        <v>19</v>
      </c>
      <c r="CG1734" s="1">
        <v>43532</v>
      </c>
      <c r="CH1734" s="1">
        <v>43883</v>
      </c>
      <c r="CI1734">
        <v>85</v>
      </c>
      <c r="CJ1734">
        <v>9</v>
      </c>
      <c r="CK1734">
        <v>9</v>
      </c>
      <c r="CL1734">
        <v>9</v>
      </c>
      <c r="CM1734">
        <v>9</v>
      </c>
      <c r="CN1734">
        <v>9</v>
      </c>
      <c r="CO1734">
        <v>9</v>
      </c>
      <c r="CP1734" t="s">
        <v>124</v>
      </c>
      <c r="CR1734" t="s">
        <v>142</v>
      </c>
      <c r="CS1734" t="s">
        <v>128</v>
      </c>
      <c r="CT1734" t="s">
        <v>124</v>
      </c>
      <c r="CU1734" t="s">
        <v>188</v>
      </c>
      <c r="CV1734" t="s">
        <v>124</v>
      </c>
      <c r="CW1734" t="s">
        <v>124</v>
      </c>
      <c r="CX1734">
        <v>11</v>
      </c>
      <c r="CY1734">
        <v>1</v>
      </c>
      <c r="CZ1734">
        <v>10</v>
      </c>
      <c r="DA1734">
        <v>0</v>
      </c>
      <c r="DB1734">
        <v>1.65</v>
      </c>
    </row>
    <row r="1735" spans="1:106" x14ac:dyDescent="0.2">
      <c r="A1735">
        <v>32526426</v>
      </c>
      <c r="B1735" t="s">
        <v>17734</v>
      </c>
      <c r="C1735">
        <v>20200323043627</v>
      </c>
      <c r="D1735" s="1">
        <v>43913</v>
      </c>
      <c r="E1735" t="s">
        <v>17735</v>
      </c>
      <c r="F1735" t="s">
        <v>17736</v>
      </c>
      <c r="G1735" t="s">
        <v>17577</v>
      </c>
      <c r="H1735" t="s">
        <v>17737</v>
      </c>
      <c r="I1735" t="s">
        <v>111</v>
      </c>
      <c r="J1735" t="s">
        <v>17545</v>
      </c>
      <c r="K1735" t="s">
        <v>17546</v>
      </c>
      <c r="L1735" t="s">
        <v>17547</v>
      </c>
      <c r="M1735" t="s">
        <v>17548</v>
      </c>
      <c r="N1735" t="s">
        <v>17549</v>
      </c>
      <c r="O1735" t="s">
        <v>17550</v>
      </c>
      <c r="R1735" t="s">
        <v>17738</v>
      </c>
      <c r="T1735">
        <v>192407842</v>
      </c>
      <c r="U1735" t="s">
        <v>17552</v>
      </c>
      <c r="V1735" t="s">
        <v>17553</v>
      </c>
      <c r="W1735" s="1">
        <v>43250</v>
      </c>
      <c r="X1735" t="s">
        <v>196</v>
      </c>
      <c r="Y1735" s="2" t="s">
        <v>17554</v>
      </c>
      <c r="Z1735" t="s">
        <v>123</v>
      </c>
      <c r="AA1735" s="3">
        <v>0.99</v>
      </c>
      <c r="AB1735" s="3">
        <v>0.99</v>
      </c>
      <c r="AC1735" t="s">
        <v>124</v>
      </c>
      <c r="AD1735" t="s">
        <v>17555</v>
      </c>
      <c r="AE1735" t="s">
        <v>17556</v>
      </c>
      <c r="AF1735" t="s">
        <v>1984</v>
      </c>
      <c r="AG1735">
        <v>13</v>
      </c>
      <c r="AH1735">
        <v>13</v>
      </c>
      <c r="AI1735" t="s">
        <v>246</v>
      </c>
      <c r="AJ1735" t="s">
        <v>128</v>
      </c>
      <c r="AK1735" t="s">
        <v>124</v>
      </c>
      <c r="AL1735" t="s">
        <v>129</v>
      </c>
      <c r="AN1735" t="s">
        <v>214</v>
      </c>
      <c r="AP1735" t="s">
        <v>131</v>
      </c>
      <c r="AQ1735" t="s">
        <v>132</v>
      </c>
      <c r="AR1735">
        <v>7306</v>
      </c>
      <c r="AS1735" t="s">
        <v>133</v>
      </c>
      <c r="AT1735" t="s">
        <v>134</v>
      </c>
      <c r="AU1735" t="s">
        <v>135</v>
      </c>
      <c r="AV1735" t="s">
        <v>136</v>
      </c>
      <c r="AW1735">
        <v>40.728679999999997</v>
      </c>
      <c r="AX1735">
        <v>-74.072339999999997</v>
      </c>
      <c r="AY1735" t="s">
        <v>124</v>
      </c>
      <c r="AZ1735" t="s">
        <v>247</v>
      </c>
      <c r="BA1735" t="s">
        <v>163</v>
      </c>
      <c r="BB1735">
        <v>2</v>
      </c>
      <c r="BC1735">
        <v>1</v>
      </c>
      <c r="BD1735">
        <v>1</v>
      </c>
      <c r="BE1735">
        <v>1</v>
      </c>
      <c r="BF1735" t="s">
        <v>139</v>
      </c>
      <c r="BG1735" t="s">
        <v>17739</v>
      </c>
      <c r="BI1735" s="4">
        <v>39</v>
      </c>
      <c r="BM1735" s="4">
        <v>35</v>
      </c>
      <c r="BN1735">
        <v>2</v>
      </c>
      <c r="BO1735" s="4">
        <v>0</v>
      </c>
      <c r="BP1735">
        <v>1</v>
      </c>
      <c r="BQ1735">
        <v>1125</v>
      </c>
      <c r="BR1735">
        <v>1</v>
      </c>
      <c r="BS1735">
        <v>1</v>
      </c>
      <c r="BT1735">
        <v>1125</v>
      </c>
      <c r="BU1735">
        <v>1125</v>
      </c>
      <c r="BV1735">
        <v>1</v>
      </c>
      <c r="BW1735">
        <v>1125</v>
      </c>
      <c r="BX1735" t="s">
        <v>332</v>
      </c>
      <c r="BY1735" t="s">
        <v>128</v>
      </c>
      <c r="BZ1735">
        <v>0</v>
      </c>
      <c r="CA1735">
        <v>21</v>
      </c>
      <c r="CB1735">
        <v>51</v>
      </c>
      <c r="CC1735">
        <v>326</v>
      </c>
      <c r="CD1735" s="1">
        <v>43913</v>
      </c>
      <c r="CE1735">
        <v>7</v>
      </c>
      <c r="CF1735">
        <v>6</v>
      </c>
      <c r="CG1735" s="1">
        <v>43534</v>
      </c>
      <c r="CH1735" s="1">
        <v>43831</v>
      </c>
      <c r="CI1735">
        <v>97</v>
      </c>
      <c r="CJ1735">
        <v>9</v>
      </c>
      <c r="CK1735">
        <v>9</v>
      </c>
      <c r="CL1735">
        <v>10</v>
      </c>
      <c r="CM1735">
        <v>10</v>
      </c>
      <c r="CN1735">
        <v>9</v>
      </c>
      <c r="CO1735">
        <v>9</v>
      </c>
      <c r="CP1735" t="s">
        <v>124</v>
      </c>
      <c r="CR1735" t="s">
        <v>142</v>
      </c>
      <c r="CS1735" t="s">
        <v>128</v>
      </c>
      <c r="CT1735" t="s">
        <v>124</v>
      </c>
      <c r="CU1735" t="s">
        <v>188</v>
      </c>
      <c r="CV1735" t="s">
        <v>124</v>
      </c>
      <c r="CW1735" t="s">
        <v>124</v>
      </c>
      <c r="CX1735">
        <v>11</v>
      </c>
      <c r="CY1735">
        <v>1</v>
      </c>
      <c r="CZ1735">
        <v>10</v>
      </c>
      <c r="DA1735">
        <v>0</v>
      </c>
      <c r="DB1735">
        <v>0.55000000000000004</v>
      </c>
    </row>
    <row r="1736" spans="1:106" x14ac:dyDescent="0.2">
      <c r="A1736">
        <v>32526556</v>
      </c>
      <c r="B1736" t="s">
        <v>17740</v>
      </c>
      <c r="C1736">
        <v>20200323043627</v>
      </c>
      <c r="D1736" s="1">
        <v>43913</v>
      </c>
      <c r="E1736" t="s">
        <v>17741</v>
      </c>
      <c r="F1736" t="s">
        <v>17542</v>
      </c>
      <c r="G1736" t="s">
        <v>17577</v>
      </c>
      <c r="H1736" t="s">
        <v>17578</v>
      </c>
      <c r="I1736" t="s">
        <v>111</v>
      </c>
      <c r="J1736" t="s">
        <v>17545</v>
      </c>
      <c r="K1736" t="s">
        <v>17546</v>
      </c>
      <c r="L1736" t="s">
        <v>17547</v>
      </c>
      <c r="M1736" t="s">
        <v>17548</v>
      </c>
      <c r="N1736" t="s">
        <v>17549</v>
      </c>
      <c r="O1736" t="s">
        <v>17550</v>
      </c>
      <c r="R1736" t="s">
        <v>17742</v>
      </c>
      <c r="T1736">
        <v>192407842</v>
      </c>
      <c r="U1736" t="s">
        <v>17552</v>
      </c>
      <c r="V1736" t="s">
        <v>17553</v>
      </c>
      <c r="W1736" s="1">
        <v>43250</v>
      </c>
      <c r="X1736" t="s">
        <v>196</v>
      </c>
      <c r="Y1736" s="2" t="s">
        <v>17554</v>
      </c>
      <c r="Z1736" t="s">
        <v>123</v>
      </c>
      <c r="AA1736" s="3">
        <v>0.99</v>
      </c>
      <c r="AB1736" s="3">
        <v>0.99</v>
      </c>
      <c r="AC1736" t="s">
        <v>124</v>
      </c>
      <c r="AD1736" t="s">
        <v>17555</v>
      </c>
      <c r="AE1736" t="s">
        <v>17556</v>
      </c>
      <c r="AF1736" t="s">
        <v>1984</v>
      </c>
      <c r="AG1736">
        <v>13</v>
      </c>
      <c r="AH1736">
        <v>13</v>
      </c>
      <c r="AI1736" t="s">
        <v>246</v>
      </c>
      <c r="AJ1736" t="s">
        <v>128</v>
      </c>
      <c r="AK1736" t="s">
        <v>124</v>
      </c>
      <c r="AL1736" t="s">
        <v>129</v>
      </c>
      <c r="AN1736" t="s">
        <v>214</v>
      </c>
      <c r="AP1736" t="s">
        <v>131</v>
      </c>
      <c r="AQ1736" t="s">
        <v>132</v>
      </c>
      <c r="AR1736">
        <v>7306</v>
      </c>
      <c r="AS1736" t="s">
        <v>133</v>
      </c>
      <c r="AT1736" t="s">
        <v>134</v>
      </c>
      <c r="AU1736" t="s">
        <v>135</v>
      </c>
      <c r="AV1736" t="s">
        <v>136</v>
      </c>
      <c r="AW1736">
        <v>40.727159999999998</v>
      </c>
      <c r="AX1736">
        <v>-74.072249999999997</v>
      </c>
      <c r="AY1736" t="s">
        <v>124</v>
      </c>
      <c r="AZ1736" t="s">
        <v>247</v>
      </c>
      <c r="BA1736" t="s">
        <v>163</v>
      </c>
      <c r="BB1736">
        <v>2</v>
      </c>
      <c r="BC1736">
        <v>1</v>
      </c>
      <c r="BD1736">
        <v>1</v>
      </c>
      <c r="BE1736">
        <v>1</v>
      </c>
      <c r="BF1736" t="s">
        <v>139</v>
      </c>
      <c r="BG1736" t="s">
        <v>17584</v>
      </c>
      <c r="BI1736" s="4">
        <v>39</v>
      </c>
      <c r="BM1736" s="4">
        <v>35</v>
      </c>
      <c r="BN1736">
        <v>2</v>
      </c>
      <c r="BO1736" s="4">
        <v>20</v>
      </c>
      <c r="BP1736">
        <v>1</v>
      </c>
      <c r="BQ1736">
        <v>1125</v>
      </c>
      <c r="BR1736">
        <v>1</v>
      </c>
      <c r="BS1736">
        <v>1</v>
      </c>
      <c r="BT1736">
        <v>1125</v>
      </c>
      <c r="BU1736">
        <v>1125</v>
      </c>
      <c r="BV1736">
        <v>1</v>
      </c>
      <c r="BW1736">
        <v>1125</v>
      </c>
      <c r="BX1736" t="s">
        <v>394</v>
      </c>
      <c r="BY1736" t="s">
        <v>128</v>
      </c>
      <c r="BZ1736">
        <v>22</v>
      </c>
      <c r="CA1736">
        <v>52</v>
      </c>
      <c r="CB1736">
        <v>82</v>
      </c>
      <c r="CC1736">
        <v>357</v>
      </c>
      <c r="CD1736" s="1">
        <v>43913</v>
      </c>
      <c r="CE1736">
        <v>32</v>
      </c>
      <c r="CF1736">
        <v>31</v>
      </c>
      <c r="CG1736" s="1">
        <v>43533</v>
      </c>
      <c r="CH1736" s="1">
        <v>43877</v>
      </c>
      <c r="CI1736">
        <v>86</v>
      </c>
      <c r="CJ1736">
        <v>9</v>
      </c>
      <c r="CK1736">
        <v>8</v>
      </c>
      <c r="CL1736">
        <v>10</v>
      </c>
      <c r="CM1736">
        <v>10</v>
      </c>
      <c r="CN1736">
        <v>10</v>
      </c>
      <c r="CO1736">
        <v>9</v>
      </c>
      <c r="CP1736" t="s">
        <v>124</v>
      </c>
      <c r="CR1736" t="s">
        <v>142</v>
      </c>
      <c r="CS1736" t="s">
        <v>128</v>
      </c>
      <c r="CT1736" t="s">
        <v>124</v>
      </c>
      <c r="CU1736" t="s">
        <v>188</v>
      </c>
      <c r="CV1736" t="s">
        <v>124</v>
      </c>
      <c r="CW1736" t="s">
        <v>124</v>
      </c>
      <c r="CX1736">
        <v>11</v>
      </c>
      <c r="CY1736">
        <v>1</v>
      </c>
      <c r="CZ1736">
        <v>10</v>
      </c>
      <c r="DA1736">
        <v>0</v>
      </c>
      <c r="DB1736">
        <v>2.52</v>
      </c>
    </row>
    <row r="1737" spans="1:106" x14ac:dyDescent="0.2">
      <c r="A1737">
        <v>32526751</v>
      </c>
      <c r="B1737" t="s">
        <v>17743</v>
      </c>
      <c r="C1737">
        <v>20200323043627</v>
      </c>
      <c r="D1737" s="1">
        <v>43913</v>
      </c>
      <c r="E1737" t="s">
        <v>17744</v>
      </c>
      <c r="F1737" t="s">
        <v>17542</v>
      </c>
      <c r="G1737" t="s">
        <v>17577</v>
      </c>
      <c r="H1737" t="s">
        <v>17578</v>
      </c>
      <c r="I1737" t="s">
        <v>111</v>
      </c>
      <c r="J1737" t="s">
        <v>17545</v>
      </c>
      <c r="K1737" t="s">
        <v>17546</v>
      </c>
      <c r="L1737" t="s">
        <v>17547</v>
      </c>
      <c r="M1737" t="s">
        <v>17548</v>
      </c>
      <c r="N1737" t="s">
        <v>17549</v>
      </c>
      <c r="O1737" t="s">
        <v>17550</v>
      </c>
      <c r="R1737" t="s">
        <v>17745</v>
      </c>
      <c r="T1737">
        <v>192407842</v>
      </c>
      <c r="U1737" t="s">
        <v>17552</v>
      </c>
      <c r="V1737" t="s">
        <v>17553</v>
      </c>
      <c r="W1737" s="1">
        <v>43250</v>
      </c>
      <c r="X1737" t="s">
        <v>196</v>
      </c>
      <c r="Y1737" s="2" t="s">
        <v>17554</v>
      </c>
      <c r="Z1737" t="s">
        <v>123</v>
      </c>
      <c r="AA1737" s="3">
        <v>0.99</v>
      </c>
      <c r="AB1737" s="3">
        <v>0.99</v>
      </c>
      <c r="AC1737" t="s">
        <v>124</v>
      </c>
      <c r="AD1737" t="s">
        <v>17555</v>
      </c>
      <c r="AE1737" t="s">
        <v>17556</v>
      </c>
      <c r="AF1737" t="s">
        <v>1984</v>
      </c>
      <c r="AG1737">
        <v>13</v>
      </c>
      <c r="AH1737">
        <v>13</v>
      </c>
      <c r="AI1737" t="s">
        <v>246</v>
      </c>
      <c r="AJ1737" t="s">
        <v>128</v>
      </c>
      <c r="AK1737" t="s">
        <v>124</v>
      </c>
      <c r="AL1737" t="s">
        <v>129</v>
      </c>
      <c r="AN1737" t="s">
        <v>214</v>
      </c>
      <c r="AP1737" t="s">
        <v>131</v>
      </c>
      <c r="AQ1737" t="s">
        <v>132</v>
      </c>
      <c r="AR1737">
        <v>7306</v>
      </c>
      <c r="AS1737" t="s">
        <v>133</v>
      </c>
      <c r="AT1737" t="s">
        <v>134</v>
      </c>
      <c r="AU1737" t="s">
        <v>135</v>
      </c>
      <c r="AV1737" t="s">
        <v>136</v>
      </c>
      <c r="AW1737">
        <v>40.728279999999998</v>
      </c>
      <c r="AX1737">
        <v>-74.073539999999994</v>
      </c>
      <c r="AY1737" t="s">
        <v>124</v>
      </c>
      <c r="AZ1737" t="s">
        <v>247</v>
      </c>
      <c r="BA1737" t="s">
        <v>163</v>
      </c>
      <c r="BB1737">
        <v>2</v>
      </c>
      <c r="BC1737">
        <v>1</v>
      </c>
      <c r="BD1737">
        <v>1</v>
      </c>
      <c r="BE1737">
        <v>1</v>
      </c>
      <c r="BF1737" t="s">
        <v>139</v>
      </c>
      <c r="BG1737" t="s">
        <v>17746</v>
      </c>
      <c r="BI1737" s="4">
        <v>39</v>
      </c>
      <c r="BM1737" s="4">
        <v>35</v>
      </c>
      <c r="BN1737">
        <v>2</v>
      </c>
      <c r="BO1737" s="4">
        <v>0</v>
      </c>
      <c r="BP1737">
        <v>1</v>
      </c>
      <c r="BQ1737">
        <v>1125</v>
      </c>
      <c r="BR1737">
        <v>1</v>
      </c>
      <c r="BS1737">
        <v>1</v>
      </c>
      <c r="BT1737">
        <v>1125</v>
      </c>
      <c r="BU1737">
        <v>1125</v>
      </c>
      <c r="BV1737">
        <v>1</v>
      </c>
      <c r="BW1737">
        <v>1125</v>
      </c>
      <c r="BX1737" t="s">
        <v>415</v>
      </c>
      <c r="BY1737" t="s">
        <v>128</v>
      </c>
      <c r="BZ1737">
        <v>0</v>
      </c>
      <c r="CA1737">
        <v>21</v>
      </c>
      <c r="CB1737">
        <v>51</v>
      </c>
      <c r="CC1737">
        <v>326</v>
      </c>
      <c r="CD1737" s="1">
        <v>43913</v>
      </c>
      <c r="CE1737">
        <v>21</v>
      </c>
      <c r="CF1737">
        <v>21</v>
      </c>
      <c r="CG1737" s="1">
        <v>43576</v>
      </c>
      <c r="CH1737" s="1">
        <v>43825</v>
      </c>
      <c r="CI1737">
        <v>83</v>
      </c>
      <c r="CJ1737">
        <v>9</v>
      </c>
      <c r="CK1737">
        <v>8</v>
      </c>
      <c r="CL1737">
        <v>9</v>
      </c>
      <c r="CM1737">
        <v>8</v>
      </c>
      <c r="CN1737">
        <v>8</v>
      </c>
      <c r="CO1737">
        <v>8</v>
      </c>
      <c r="CP1737" t="s">
        <v>124</v>
      </c>
      <c r="CR1737" t="s">
        <v>142</v>
      </c>
      <c r="CS1737" t="s">
        <v>128</v>
      </c>
      <c r="CT1737" t="s">
        <v>124</v>
      </c>
      <c r="CU1737" t="s">
        <v>188</v>
      </c>
      <c r="CV1737" t="s">
        <v>124</v>
      </c>
      <c r="CW1737" t="s">
        <v>124</v>
      </c>
      <c r="CX1737">
        <v>11</v>
      </c>
      <c r="CY1737">
        <v>1</v>
      </c>
      <c r="CZ1737">
        <v>10</v>
      </c>
      <c r="DA1737">
        <v>0</v>
      </c>
      <c r="DB1737">
        <v>1.86</v>
      </c>
    </row>
    <row r="1738" spans="1:106" x14ac:dyDescent="0.2">
      <c r="A1738">
        <v>32527150</v>
      </c>
      <c r="B1738" t="s">
        <v>17747</v>
      </c>
      <c r="C1738">
        <v>20200323043627</v>
      </c>
      <c r="D1738" s="1">
        <v>43913</v>
      </c>
      <c r="E1738" t="s">
        <v>17748</v>
      </c>
      <c r="F1738" t="s">
        <v>17749</v>
      </c>
      <c r="G1738" t="s">
        <v>17750</v>
      </c>
      <c r="H1738" t="s">
        <v>17751</v>
      </c>
      <c r="I1738" t="s">
        <v>111</v>
      </c>
      <c r="L1738" t="s">
        <v>17752</v>
      </c>
      <c r="R1738" t="s">
        <v>17753</v>
      </c>
      <c r="T1738">
        <v>244414357</v>
      </c>
      <c r="U1738" t="s">
        <v>17754</v>
      </c>
      <c r="V1738" t="s">
        <v>17755</v>
      </c>
      <c r="W1738" s="1">
        <v>43516</v>
      </c>
      <c r="X1738" t="s">
        <v>121</v>
      </c>
      <c r="Z1738" t="s">
        <v>229</v>
      </c>
      <c r="AA1738" s="3">
        <v>1</v>
      </c>
      <c r="AB1738" s="3">
        <v>0.67</v>
      </c>
      <c r="AC1738" t="s">
        <v>124</v>
      </c>
      <c r="AD1738" t="s">
        <v>17756</v>
      </c>
      <c r="AE1738" t="s">
        <v>17757</v>
      </c>
      <c r="AG1738">
        <v>2</v>
      </c>
      <c r="AH1738">
        <v>2</v>
      </c>
      <c r="AI1738" t="s">
        <v>3698</v>
      </c>
      <c r="AJ1738" t="s">
        <v>128</v>
      </c>
      <c r="AK1738" t="s">
        <v>124</v>
      </c>
      <c r="AL1738" t="s">
        <v>129</v>
      </c>
      <c r="AN1738" t="s">
        <v>161</v>
      </c>
      <c r="AP1738" t="s">
        <v>131</v>
      </c>
      <c r="AQ1738" t="s">
        <v>132</v>
      </c>
      <c r="AR1738">
        <v>7302</v>
      </c>
      <c r="AS1738" t="s">
        <v>133</v>
      </c>
      <c r="AT1738" t="s">
        <v>134</v>
      </c>
      <c r="AU1738" t="s">
        <v>135</v>
      </c>
      <c r="AV1738" t="s">
        <v>136</v>
      </c>
      <c r="AW1738">
        <v>40.72372</v>
      </c>
      <c r="AX1738">
        <v>-74.061040000000006</v>
      </c>
      <c r="AY1738" t="s">
        <v>128</v>
      </c>
      <c r="AZ1738" t="s">
        <v>185</v>
      </c>
      <c r="BA1738" t="s">
        <v>138</v>
      </c>
      <c r="BB1738">
        <v>2</v>
      </c>
      <c r="BC1738">
        <v>1</v>
      </c>
      <c r="BD1738">
        <v>1</v>
      </c>
      <c r="BE1738">
        <v>1</v>
      </c>
      <c r="BF1738" t="s">
        <v>139</v>
      </c>
      <c r="BG1738" t="s">
        <v>17758</v>
      </c>
      <c r="BI1738" s="4">
        <v>71</v>
      </c>
      <c r="BL1738" s="4">
        <v>1500</v>
      </c>
      <c r="BM1738" s="4">
        <v>95</v>
      </c>
      <c r="BN1738">
        <v>2</v>
      </c>
      <c r="BO1738" s="4">
        <v>100</v>
      </c>
      <c r="BP1738">
        <v>28</v>
      </c>
      <c r="BQ1738">
        <v>90</v>
      </c>
      <c r="BR1738">
        <v>28</v>
      </c>
      <c r="BS1738">
        <v>28</v>
      </c>
      <c r="BT1738">
        <v>90</v>
      </c>
      <c r="BU1738">
        <v>90</v>
      </c>
      <c r="BV1738">
        <v>28</v>
      </c>
      <c r="BW1738">
        <v>90</v>
      </c>
      <c r="BX1738" t="s">
        <v>249</v>
      </c>
      <c r="BY1738" t="s">
        <v>128</v>
      </c>
      <c r="BZ1738">
        <v>21</v>
      </c>
      <c r="CA1738">
        <v>51</v>
      </c>
      <c r="CB1738">
        <v>81</v>
      </c>
      <c r="CC1738">
        <v>81</v>
      </c>
      <c r="CD1738" s="1">
        <v>43913</v>
      </c>
      <c r="CE1738">
        <v>0</v>
      </c>
      <c r="CF1738">
        <v>0</v>
      </c>
      <c r="CP1738" t="s">
        <v>124</v>
      </c>
      <c r="CR1738" t="s">
        <v>142</v>
      </c>
      <c r="CS1738" t="s">
        <v>124</v>
      </c>
      <c r="CT1738" t="s">
        <v>124</v>
      </c>
      <c r="CU1738" t="s">
        <v>188</v>
      </c>
      <c r="CV1738" t="s">
        <v>124</v>
      </c>
      <c r="CW1738" t="s">
        <v>124</v>
      </c>
      <c r="CX1738">
        <v>2</v>
      </c>
      <c r="CY1738">
        <v>1</v>
      </c>
      <c r="CZ1738">
        <v>1</v>
      </c>
      <c r="DA1738">
        <v>0</v>
      </c>
    </row>
    <row r="1739" spans="1:106" x14ac:dyDescent="0.2">
      <c r="A1739">
        <v>32548375</v>
      </c>
      <c r="B1739" t="s">
        <v>17759</v>
      </c>
      <c r="C1739">
        <v>20200323043627</v>
      </c>
      <c r="D1739" s="1">
        <v>43913</v>
      </c>
      <c r="E1739" t="s">
        <v>17760</v>
      </c>
      <c r="F1739" t="s">
        <v>17761</v>
      </c>
      <c r="G1739" t="s">
        <v>17762</v>
      </c>
      <c r="H1739" t="s">
        <v>17763</v>
      </c>
      <c r="I1739" t="s">
        <v>111</v>
      </c>
      <c r="J1739" t="s">
        <v>17462</v>
      </c>
      <c r="K1739" t="s">
        <v>17463</v>
      </c>
      <c r="L1739" t="s">
        <v>17764</v>
      </c>
      <c r="N1739" t="s">
        <v>17465</v>
      </c>
      <c r="O1739" t="s">
        <v>17463</v>
      </c>
      <c r="R1739" t="s">
        <v>17765</v>
      </c>
      <c r="T1739">
        <v>9173270</v>
      </c>
      <c r="U1739" t="s">
        <v>17467</v>
      </c>
      <c r="V1739" t="s">
        <v>17468</v>
      </c>
      <c r="W1739" s="1">
        <v>41548</v>
      </c>
      <c r="X1739" t="s">
        <v>196</v>
      </c>
      <c r="Y1739" s="2" t="s">
        <v>17469</v>
      </c>
      <c r="Z1739" t="s">
        <v>123</v>
      </c>
      <c r="AA1739" s="3">
        <v>0.99</v>
      </c>
      <c r="AB1739" s="3">
        <v>1</v>
      </c>
      <c r="AC1739" t="s">
        <v>128</v>
      </c>
      <c r="AD1739" t="s">
        <v>17470</v>
      </c>
      <c r="AE1739" t="s">
        <v>17471</v>
      </c>
      <c r="AG1739">
        <v>18</v>
      </c>
      <c r="AH1739">
        <v>18</v>
      </c>
      <c r="AI1739" t="s">
        <v>870</v>
      </c>
      <c r="AJ1739" t="s">
        <v>128</v>
      </c>
      <c r="AK1739" t="s">
        <v>124</v>
      </c>
      <c r="AL1739" t="s">
        <v>129</v>
      </c>
      <c r="AN1739" t="s">
        <v>130</v>
      </c>
      <c r="AP1739" t="s">
        <v>131</v>
      </c>
      <c r="AQ1739" t="s">
        <v>132</v>
      </c>
      <c r="AR1739">
        <v>7302</v>
      </c>
      <c r="AS1739" t="s">
        <v>133</v>
      </c>
      <c r="AT1739" t="s">
        <v>134</v>
      </c>
      <c r="AU1739" t="s">
        <v>135</v>
      </c>
      <c r="AV1739" t="s">
        <v>136</v>
      </c>
      <c r="AW1739">
        <v>40.717910000000003</v>
      </c>
      <c r="AX1739">
        <v>-74.041809999999998</v>
      </c>
      <c r="AY1739" t="s">
        <v>128</v>
      </c>
      <c r="AZ1739" t="s">
        <v>185</v>
      </c>
      <c r="BA1739" t="s">
        <v>138</v>
      </c>
      <c r="BB1739">
        <v>12</v>
      </c>
      <c r="BC1739">
        <v>2.5</v>
      </c>
      <c r="BD1739">
        <v>2</v>
      </c>
      <c r="BE1739">
        <v>6</v>
      </c>
      <c r="BF1739" t="s">
        <v>139</v>
      </c>
      <c r="BG1739" t="s">
        <v>17766</v>
      </c>
      <c r="BI1739" s="4">
        <v>249</v>
      </c>
      <c r="BL1739" s="4">
        <v>0</v>
      </c>
      <c r="BM1739" s="4">
        <v>100</v>
      </c>
      <c r="BN1739">
        <v>12</v>
      </c>
      <c r="BO1739" s="4">
        <v>50</v>
      </c>
      <c r="BP1739">
        <v>2</v>
      </c>
      <c r="BQ1739">
        <v>1125</v>
      </c>
      <c r="BR1739">
        <v>1</v>
      </c>
      <c r="BS1739">
        <v>3</v>
      </c>
      <c r="BT1739">
        <v>1125</v>
      </c>
      <c r="BU1739">
        <v>1125</v>
      </c>
      <c r="BV1739">
        <v>2</v>
      </c>
      <c r="BW1739">
        <v>1125</v>
      </c>
      <c r="BX1739" t="s">
        <v>2207</v>
      </c>
      <c r="BY1739" t="s">
        <v>128</v>
      </c>
      <c r="BZ1739">
        <v>30</v>
      </c>
      <c r="CA1739">
        <v>49</v>
      </c>
      <c r="CB1739">
        <v>57</v>
      </c>
      <c r="CC1739">
        <v>168</v>
      </c>
      <c r="CD1739" s="1">
        <v>43913</v>
      </c>
      <c r="CE1739">
        <v>81</v>
      </c>
      <c r="CF1739">
        <v>78</v>
      </c>
      <c r="CG1739" s="1">
        <v>43534</v>
      </c>
      <c r="CH1739" s="1">
        <v>43905</v>
      </c>
      <c r="CI1739">
        <v>98</v>
      </c>
      <c r="CJ1739">
        <v>10</v>
      </c>
      <c r="CK1739">
        <v>10</v>
      </c>
      <c r="CL1739">
        <v>10</v>
      </c>
      <c r="CM1739">
        <v>10</v>
      </c>
      <c r="CN1739">
        <v>10</v>
      </c>
      <c r="CO1739">
        <v>10</v>
      </c>
      <c r="CP1739" t="s">
        <v>124</v>
      </c>
      <c r="CR1739" t="s">
        <v>142</v>
      </c>
      <c r="CS1739" t="s">
        <v>128</v>
      </c>
      <c r="CT1739" t="s">
        <v>124</v>
      </c>
      <c r="CU1739" t="s">
        <v>188</v>
      </c>
      <c r="CV1739" t="s">
        <v>124</v>
      </c>
      <c r="CW1739" t="s">
        <v>124</v>
      </c>
      <c r="CX1739">
        <v>8</v>
      </c>
      <c r="CY1739">
        <v>8</v>
      </c>
      <c r="CZ1739">
        <v>0</v>
      </c>
      <c r="DA1739">
        <v>0</v>
      </c>
      <c r="DB1739">
        <v>6.39</v>
      </c>
    </row>
    <row r="1740" spans="1:106" x14ac:dyDescent="0.2">
      <c r="A1740">
        <v>32551597</v>
      </c>
      <c r="B1740" t="s">
        <v>17767</v>
      </c>
      <c r="C1740">
        <v>20200323043627</v>
      </c>
      <c r="D1740" s="1">
        <v>43913</v>
      </c>
      <c r="E1740" t="s">
        <v>17768</v>
      </c>
      <c r="F1740" t="s">
        <v>17769</v>
      </c>
      <c r="G1740" t="s">
        <v>17770</v>
      </c>
      <c r="H1740" t="s">
        <v>17771</v>
      </c>
      <c r="I1740" t="s">
        <v>111</v>
      </c>
      <c r="M1740" t="s">
        <v>17772</v>
      </c>
      <c r="N1740" t="s">
        <v>17773</v>
      </c>
      <c r="R1740" t="s">
        <v>17774</v>
      </c>
      <c r="T1740">
        <v>244414357</v>
      </c>
      <c r="U1740" t="s">
        <v>17754</v>
      </c>
      <c r="V1740" t="s">
        <v>17755</v>
      </c>
      <c r="W1740" s="1">
        <v>43516</v>
      </c>
      <c r="X1740" t="s">
        <v>121</v>
      </c>
      <c r="Z1740" t="s">
        <v>229</v>
      </c>
      <c r="AA1740" s="3">
        <v>1</v>
      </c>
      <c r="AB1740" s="3">
        <v>0.67</v>
      </c>
      <c r="AC1740" t="s">
        <v>124</v>
      </c>
      <c r="AD1740" t="s">
        <v>17756</v>
      </c>
      <c r="AE1740" t="s">
        <v>17757</v>
      </c>
      <c r="AG1740">
        <v>2</v>
      </c>
      <c r="AH1740">
        <v>2</v>
      </c>
      <c r="AI1740" t="s">
        <v>3698</v>
      </c>
      <c r="AJ1740" t="s">
        <v>128</v>
      </c>
      <c r="AK1740" t="s">
        <v>124</v>
      </c>
      <c r="AL1740" t="s">
        <v>129</v>
      </c>
      <c r="AN1740" t="s">
        <v>161</v>
      </c>
      <c r="AP1740" t="s">
        <v>131</v>
      </c>
      <c r="AQ1740" t="s">
        <v>132</v>
      </c>
      <c r="AR1740">
        <v>7302</v>
      </c>
      <c r="AS1740" t="s">
        <v>133</v>
      </c>
      <c r="AT1740" t="s">
        <v>134</v>
      </c>
      <c r="AU1740" t="s">
        <v>135</v>
      </c>
      <c r="AV1740" t="s">
        <v>136</v>
      </c>
      <c r="AW1740">
        <v>40.72336</v>
      </c>
      <c r="AX1740">
        <v>-74.062290000000004</v>
      </c>
      <c r="AY1740" t="s">
        <v>128</v>
      </c>
      <c r="AZ1740" t="s">
        <v>247</v>
      </c>
      <c r="BA1740" t="s">
        <v>163</v>
      </c>
      <c r="BB1740">
        <v>1</v>
      </c>
      <c r="BC1740">
        <v>1</v>
      </c>
      <c r="BD1740">
        <v>0</v>
      </c>
      <c r="BE1740">
        <v>1</v>
      </c>
      <c r="BF1740" t="s">
        <v>139</v>
      </c>
      <c r="BG1740" t="s">
        <v>17775</v>
      </c>
      <c r="BI1740" s="4">
        <v>110</v>
      </c>
      <c r="BL1740" s="4">
        <v>600</v>
      </c>
      <c r="BM1740" s="4">
        <v>80</v>
      </c>
      <c r="BN1740">
        <v>1</v>
      </c>
      <c r="BO1740" s="4">
        <v>0</v>
      </c>
      <c r="BP1740">
        <v>14</v>
      </c>
      <c r="BQ1740">
        <v>90</v>
      </c>
      <c r="BR1740">
        <v>14</v>
      </c>
      <c r="BS1740">
        <v>14</v>
      </c>
      <c r="BT1740">
        <v>90</v>
      </c>
      <c r="BU1740">
        <v>90</v>
      </c>
      <c r="BV1740">
        <v>14</v>
      </c>
      <c r="BW1740">
        <v>90</v>
      </c>
      <c r="BX1740" t="s">
        <v>1164</v>
      </c>
      <c r="BY1740" t="s">
        <v>128</v>
      </c>
      <c r="BZ1740">
        <v>6</v>
      </c>
      <c r="CA1740">
        <v>36</v>
      </c>
      <c r="CB1740">
        <v>66</v>
      </c>
      <c r="CC1740">
        <v>66</v>
      </c>
      <c r="CD1740" s="1">
        <v>43913</v>
      </c>
      <c r="CE1740">
        <v>0</v>
      </c>
      <c r="CF1740">
        <v>0</v>
      </c>
      <c r="CP1740" t="s">
        <v>124</v>
      </c>
      <c r="CR1740" t="s">
        <v>142</v>
      </c>
      <c r="CS1740" t="s">
        <v>124</v>
      </c>
      <c r="CT1740" t="s">
        <v>124</v>
      </c>
      <c r="CU1740" t="s">
        <v>188</v>
      </c>
      <c r="CV1740" t="s">
        <v>124</v>
      </c>
      <c r="CW1740" t="s">
        <v>124</v>
      </c>
      <c r="CX1740">
        <v>2</v>
      </c>
      <c r="CY1740">
        <v>1</v>
      </c>
      <c r="CZ1740">
        <v>1</v>
      </c>
      <c r="DA1740">
        <v>0</v>
      </c>
    </row>
    <row r="1741" spans="1:106" x14ac:dyDescent="0.2">
      <c r="A1741">
        <v>32563149</v>
      </c>
      <c r="B1741" t="s">
        <v>17776</v>
      </c>
      <c r="C1741">
        <v>20200323043627</v>
      </c>
      <c r="D1741" s="1">
        <v>43913</v>
      </c>
      <c r="E1741" t="s">
        <v>17777</v>
      </c>
      <c r="F1741" t="s">
        <v>17517</v>
      </c>
      <c r="G1741" t="s">
        <v>17518</v>
      </c>
      <c r="H1741" t="s">
        <v>17519</v>
      </c>
      <c r="I1741" t="s">
        <v>111</v>
      </c>
      <c r="J1741" t="s">
        <v>17520</v>
      </c>
      <c r="K1741" t="s">
        <v>17521</v>
      </c>
      <c r="L1741" t="s">
        <v>17522</v>
      </c>
      <c r="N1741" t="s">
        <v>17523</v>
      </c>
      <c r="O1741" t="s">
        <v>17521</v>
      </c>
      <c r="R1741" t="s">
        <v>17778</v>
      </c>
      <c r="T1741">
        <v>242570645</v>
      </c>
      <c r="U1741" t="s">
        <v>17525</v>
      </c>
      <c r="V1741" t="s">
        <v>5068</v>
      </c>
      <c r="W1741" s="1">
        <v>43507</v>
      </c>
      <c r="X1741" t="s">
        <v>135</v>
      </c>
      <c r="Z1741" t="s">
        <v>123</v>
      </c>
      <c r="AA1741" s="3">
        <v>1</v>
      </c>
      <c r="AB1741" s="3">
        <v>1</v>
      </c>
      <c r="AC1741" t="s">
        <v>124</v>
      </c>
      <c r="AD1741" t="s">
        <v>17526</v>
      </c>
      <c r="AE1741" t="s">
        <v>17527</v>
      </c>
      <c r="AG1741">
        <v>10</v>
      </c>
      <c r="AH1741">
        <v>10</v>
      </c>
      <c r="AI1741" t="s">
        <v>11940</v>
      </c>
      <c r="AJ1741" t="s">
        <v>128</v>
      </c>
      <c r="AK1741" t="s">
        <v>124</v>
      </c>
      <c r="AL1741" t="s">
        <v>129</v>
      </c>
      <c r="AN1741" t="s">
        <v>232</v>
      </c>
      <c r="AP1741" t="s">
        <v>131</v>
      </c>
      <c r="AQ1741" t="s">
        <v>132</v>
      </c>
      <c r="AR1741">
        <v>7305</v>
      </c>
      <c r="AS1741" t="s">
        <v>133</v>
      </c>
      <c r="AT1741" t="s">
        <v>134</v>
      </c>
      <c r="AU1741" t="s">
        <v>135</v>
      </c>
      <c r="AV1741" t="s">
        <v>136</v>
      </c>
      <c r="AW1741">
        <v>40.709429999999998</v>
      </c>
      <c r="AX1741">
        <v>-74.076530000000005</v>
      </c>
      <c r="AY1741" t="s">
        <v>128</v>
      </c>
      <c r="AZ1741" t="s">
        <v>247</v>
      </c>
      <c r="BA1741" t="s">
        <v>163</v>
      </c>
      <c r="BB1741">
        <v>2</v>
      </c>
      <c r="BC1741">
        <v>1</v>
      </c>
      <c r="BD1741">
        <v>1</v>
      </c>
      <c r="BE1741">
        <v>1</v>
      </c>
      <c r="BF1741" t="s">
        <v>139</v>
      </c>
      <c r="BG1741" t="s">
        <v>17779</v>
      </c>
      <c r="BI1741" s="4">
        <v>35</v>
      </c>
      <c r="BL1741" s="4">
        <v>0</v>
      </c>
      <c r="BM1741" s="4">
        <v>10</v>
      </c>
      <c r="BN1741">
        <v>1</v>
      </c>
      <c r="BO1741" s="4">
        <v>18</v>
      </c>
      <c r="BP1741">
        <v>1</v>
      </c>
      <c r="BQ1741">
        <v>180</v>
      </c>
      <c r="BR1741">
        <v>1</v>
      </c>
      <c r="BS1741">
        <v>1</v>
      </c>
      <c r="BT1741">
        <v>180</v>
      </c>
      <c r="BU1741">
        <v>180</v>
      </c>
      <c r="BV1741">
        <v>1</v>
      </c>
      <c r="BW1741">
        <v>180</v>
      </c>
      <c r="BX1741" t="s">
        <v>332</v>
      </c>
      <c r="BY1741" t="s">
        <v>128</v>
      </c>
      <c r="BZ1741">
        <v>0</v>
      </c>
      <c r="CA1741">
        <v>0</v>
      </c>
      <c r="CB1741">
        <v>20</v>
      </c>
      <c r="CC1741">
        <v>288</v>
      </c>
      <c r="CD1741" s="1">
        <v>43913</v>
      </c>
      <c r="CE1741">
        <v>50</v>
      </c>
      <c r="CF1741">
        <v>48</v>
      </c>
      <c r="CG1741" s="1">
        <v>43539</v>
      </c>
      <c r="CH1741" s="1">
        <v>43861</v>
      </c>
      <c r="CI1741">
        <v>96</v>
      </c>
      <c r="CJ1741">
        <v>10</v>
      </c>
      <c r="CK1741">
        <v>10</v>
      </c>
      <c r="CL1741">
        <v>10</v>
      </c>
      <c r="CM1741">
        <v>10</v>
      </c>
      <c r="CN1741">
        <v>9</v>
      </c>
      <c r="CO1741">
        <v>10</v>
      </c>
      <c r="CP1741" t="s">
        <v>124</v>
      </c>
      <c r="CR1741" t="s">
        <v>142</v>
      </c>
      <c r="CS1741" t="s">
        <v>128</v>
      </c>
      <c r="CT1741" t="s">
        <v>124</v>
      </c>
      <c r="CU1741" t="s">
        <v>188</v>
      </c>
      <c r="CV1741" t="s">
        <v>124</v>
      </c>
      <c r="CW1741" t="s">
        <v>124</v>
      </c>
      <c r="CX1741">
        <v>10</v>
      </c>
      <c r="CY1741">
        <v>0</v>
      </c>
      <c r="CZ1741">
        <v>10</v>
      </c>
      <c r="DA1741">
        <v>0</v>
      </c>
      <c r="DB1741">
        <v>4</v>
      </c>
    </row>
    <row r="1742" spans="1:106" x14ac:dyDescent="0.2">
      <c r="A1742">
        <v>32575712</v>
      </c>
      <c r="B1742" t="s">
        <v>17780</v>
      </c>
      <c r="C1742">
        <v>20200323043627</v>
      </c>
      <c r="D1742" s="1">
        <v>43913</v>
      </c>
      <c r="E1742" t="s">
        <v>17781</v>
      </c>
      <c r="F1742" t="s">
        <v>17782</v>
      </c>
      <c r="G1742" t="s">
        <v>17783</v>
      </c>
      <c r="H1742" t="s">
        <v>17784</v>
      </c>
      <c r="I1742" t="s">
        <v>111</v>
      </c>
      <c r="J1742" t="s">
        <v>17785</v>
      </c>
      <c r="L1742" t="s">
        <v>17786</v>
      </c>
      <c r="M1742" t="s">
        <v>17787</v>
      </c>
      <c r="N1742" t="s">
        <v>17788</v>
      </c>
      <c r="O1742" t="s">
        <v>17789</v>
      </c>
      <c r="R1742" t="s">
        <v>17790</v>
      </c>
      <c r="T1742">
        <v>38078874</v>
      </c>
      <c r="U1742" t="s">
        <v>17791</v>
      </c>
      <c r="V1742" t="s">
        <v>17792</v>
      </c>
      <c r="W1742" s="1">
        <v>42195</v>
      </c>
      <c r="X1742" t="s">
        <v>121</v>
      </c>
      <c r="Y1742" t="s">
        <v>17793</v>
      </c>
      <c r="Z1742" t="s">
        <v>123</v>
      </c>
      <c r="AA1742" s="3">
        <v>0.97</v>
      </c>
      <c r="AB1742" s="3">
        <v>0.99</v>
      </c>
      <c r="AC1742" t="s">
        <v>128</v>
      </c>
      <c r="AD1742" t="s">
        <v>17794</v>
      </c>
      <c r="AE1742" t="s">
        <v>17795</v>
      </c>
      <c r="AF1742" t="s">
        <v>17796</v>
      </c>
      <c r="AG1742">
        <v>5</v>
      </c>
      <c r="AH1742">
        <v>5</v>
      </c>
      <c r="AI1742" t="s">
        <v>6639</v>
      </c>
      <c r="AJ1742" t="s">
        <v>128</v>
      </c>
      <c r="AK1742" t="s">
        <v>124</v>
      </c>
      <c r="AL1742" t="s">
        <v>129</v>
      </c>
      <c r="AN1742" t="s">
        <v>392</v>
      </c>
      <c r="AP1742" t="s">
        <v>131</v>
      </c>
      <c r="AQ1742" t="s">
        <v>132</v>
      </c>
      <c r="AR1742">
        <v>7305</v>
      </c>
      <c r="AS1742" t="s">
        <v>133</v>
      </c>
      <c r="AT1742" t="s">
        <v>134</v>
      </c>
      <c r="AU1742" t="s">
        <v>135</v>
      </c>
      <c r="AV1742" t="s">
        <v>136</v>
      </c>
      <c r="AW1742">
        <v>40.705579999999998</v>
      </c>
      <c r="AX1742">
        <v>-74.090369999999993</v>
      </c>
      <c r="AY1742" t="s">
        <v>128</v>
      </c>
      <c r="AZ1742" t="s">
        <v>162</v>
      </c>
      <c r="BA1742" t="s">
        <v>138</v>
      </c>
      <c r="BB1742">
        <v>5</v>
      </c>
      <c r="BC1742">
        <v>1</v>
      </c>
      <c r="BD1742">
        <v>2</v>
      </c>
      <c r="BE1742">
        <v>2</v>
      </c>
      <c r="BF1742" t="s">
        <v>139</v>
      </c>
      <c r="BG1742" t="s">
        <v>17797</v>
      </c>
      <c r="BI1742" s="4">
        <v>59</v>
      </c>
      <c r="BL1742" s="4">
        <v>500</v>
      </c>
      <c r="BM1742" s="4">
        <v>15</v>
      </c>
      <c r="BN1742">
        <v>2</v>
      </c>
      <c r="BO1742" s="4">
        <v>15</v>
      </c>
      <c r="BP1742">
        <v>1</v>
      </c>
      <c r="BQ1742">
        <v>1125</v>
      </c>
      <c r="BR1742">
        <v>1</v>
      </c>
      <c r="BS1742">
        <v>2</v>
      </c>
      <c r="BT1742">
        <v>1125</v>
      </c>
      <c r="BU1742">
        <v>1125</v>
      </c>
      <c r="BV1742">
        <v>1.3</v>
      </c>
      <c r="BW1742">
        <v>1125</v>
      </c>
      <c r="BX1742" t="s">
        <v>757</v>
      </c>
      <c r="BY1742" t="s">
        <v>128</v>
      </c>
      <c r="BZ1742">
        <v>0</v>
      </c>
      <c r="CA1742">
        <v>0</v>
      </c>
      <c r="CB1742">
        <v>2</v>
      </c>
      <c r="CC1742">
        <v>2</v>
      </c>
      <c r="CD1742" s="1">
        <v>43913</v>
      </c>
      <c r="CE1742">
        <v>106</v>
      </c>
      <c r="CF1742">
        <v>106</v>
      </c>
      <c r="CG1742" s="1">
        <v>43550</v>
      </c>
      <c r="CH1742" s="1">
        <v>43905</v>
      </c>
      <c r="CI1742">
        <v>97</v>
      </c>
      <c r="CJ1742">
        <v>10</v>
      </c>
      <c r="CK1742">
        <v>10</v>
      </c>
      <c r="CL1742">
        <v>10</v>
      </c>
      <c r="CM1742">
        <v>10</v>
      </c>
      <c r="CN1742">
        <v>9</v>
      </c>
      <c r="CO1742">
        <v>10</v>
      </c>
      <c r="CP1742" t="s">
        <v>124</v>
      </c>
      <c r="CR1742" t="s">
        <v>142</v>
      </c>
      <c r="CS1742" t="s">
        <v>124</v>
      </c>
      <c r="CT1742" t="s">
        <v>124</v>
      </c>
      <c r="CU1742" t="s">
        <v>143</v>
      </c>
      <c r="CV1742" t="s">
        <v>124</v>
      </c>
      <c r="CW1742" t="s">
        <v>124</v>
      </c>
      <c r="CX1742">
        <v>5</v>
      </c>
      <c r="CY1742">
        <v>5</v>
      </c>
      <c r="CZ1742">
        <v>0</v>
      </c>
      <c r="DA1742">
        <v>0</v>
      </c>
      <c r="DB1742">
        <v>8.74</v>
      </c>
    </row>
    <row r="1743" spans="1:106" x14ac:dyDescent="0.2">
      <c r="A1743">
        <v>32582702</v>
      </c>
      <c r="B1743" t="s">
        <v>17798</v>
      </c>
      <c r="C1743">
        <v>20200323043627</v>
      </c>
      <c r="D1743" s="1">
        <v>43913</v>
      </c>
      <c r="E1743" t="s">
        <v>17799</v>
      </c>
      <c r="F1743" t="s">
        <v>17800</v>
      </c>
      <c r="G1743" t="s">
        <v>17801</v>
      </c>
      <c r="H1743" t="s">
        <v>17802</v>
      </c>
      <c r="I1743" t="s">
        <v>111</v>
      </c>
      <c r="J1743" t="s">
        <v>17803</v>
      </c>
      <c r="L1743" t="s">
        <v>17804</v>
      </c>
      <c r="N1743" t="s">
        <v>17805</v>
      </c>
      <c r="O1743" t="s">
        <v>17806</v>
      </c>
      <c r="R1743" t="s">
        <v>17807</v>
      </c>
      <c r="T1743">
        <v>244873397</v>
      </c>
      <c r="U1743" t="s">
        <v>17808</v>
      </c>
      <c r="V1743" t="s">
        <v>7563</v>
      </c>
      <c r="W1743" s="1">
        <v>43519</v>
      </c>
      <c r="X1743" t="s">
        <v>121</v>
      </c>
      <c r="Z1743" t="s">
        <v>123</v>
      </c>
      <c r="AA1743" s="3">
        <v>1</v>
      </c>
      <c r="AB1743" s="3">
        <v>1</v>
      </c>
      <c r="AC1743" t="s">
        <v>124</v>
      </c>
      <c r="AD1743" t="s">
        <v>17809</v>
      </c>
      <c r="AE1743" t="s">
        <v>17810</v>
      </c>
      <c r="AG1743">
        <v>1</v>
      </c>
      <c r="AH1743">
        <v>1</v>
      </c>
      <c r="AI1743" t="s">
        <v>1853</v>
      </c>
      <c r="AJ1743" t="s">
        <v>128</v>
      </c>
      <c r="AK1743" t="s">
        <v>124</v>
      </c>
      <c r="AL1743" t="s">
        <v>129</v>
      </c>
      <c r="AN1743" t="s">
        <v>130</v>
      </c>
      <c r="AP1743" t="s">
        <v>131</v>
      </c>
      <c r="AQ1743" t="s">
        <v>132</v>
      </c>
      <c r="AR1743">
        <v>7310</v>
      </c>
      <c r="AS1743" t="s">
        <v>133</v>
      </c>
      <c r="AT1743" t="s">
        <v>134</v>
      </c>
      <c r="AU1743" t="s">
        <v>135</v>
      </c>
      <c r="AV1743" t="s">
        <v>136</v>
      </c>
      <c r="AW1743">
        <v>40.732849999999999</v>
      </c>
      <c r="AX1743">
        <v>-74.042990000000003</v>
      </c>
      <c r="AY1743" t="s">
        <v>128</v>
      </c>
      <c r="AZ1743" t="s">
        <v>330</v>
      </c>
      <c r="BA1743" t="s">
        <v>138</v>
      </c>
      <c r="BB1743">
        <v>7</v>
      </c>
      <c r="BC1743">
        <v>1.5</v>
      </c>
      <c r="BD1743">
        <v>2</v>
      </c>
      <c r="BE1743">
        <v>2</v>
      </c>
      <c r="BF1743" t="s">
        <v>139</v>
      </c>
      <c r="BG1743" t="s">
        <v>17811</v>
      </c>
      <c r="BI1743" s="4">
        <v>181</v>
      </c>
      <c r="BL1743" s="4">
        <v>200</v>
      </c>
      <c r="BM1743" s="4">
        <v>80</v>
      </c>
      <c r="BN1743">
        <v>4</v>
      </c>
      <c r="BO1743" s="4">
        <v>15</v>
      </c>
      <c r="BP1743">
        <v>3</v>
      </c>
      <c r="BQ1743">
        <v>120</v>
      </c>
      <c r="BR1743">
        <v>3</v>
      </c>
      <c r="BS1743">
        <v>3</v>
      </c>
      <c r="BT1743">
        <v>120</v>
      </c>
      <c r="BU1743">
        <v>120</v>
      </c>
      <c r="BV1743">
        <v>3</v>
      </c>
      <c r="BW1743">
        <v>120</v>
      </c>
      <c r="BX1743" t="s">
        <v>187</v>
      </c>
      <c r="BY1743" t="s">
        <v>128</v>
      </c>
      <c r="BZ1743">
        <v>29</v>
      </c>
      <c r="CA1743">
        <v>55</v>
      </c>
      <c r="CB1743">
        <v>85</v>
      </c>
      <c r="CC1743">
        <v>356</v>
      </c>
      <c r="CD1743" s="1">
        <v>43913</v>
      </c>
      <c r="CE1743">
        <v>42</v>
      </c>
      <c r="CF1743">
        <v>36</v>
      </c>
      <c r="CG1743" s="1">
        <v>43522</v>
      </c>
      <c r="CH1743" s="1">
        <v>43897</v>
      </c>
      <c r="CI1743">
        <v>93</v>
      </c>
      <c r="CJ1743">
        <v>10</v>
      </c>
      <c r="CK1743">
        <v>10</v>
      </c>
      <c r="CL1743">
        <v>10</v>
      </c>
      <c r="CM1743">
        <v>10</v>
      </c>
      <c r="CN1743">
        <v>9</v>
      </c>
      <c r="CO1743">
        <v>9</v>
      </c>
      <c r="CP1743" t="s">
        <v>124</v>
      </c>
      <c r="CR1743" t="s">
        <v>142</v>
      </c>
      <c r="CS1743" t="s">
        <v>128</v>
      </c>
      <c r="CT1743" t="s">
        <v>124</v>
      </c>
      <c r="CU1743" t="s">
        <v>188</v>
      </c>
      <c r="CV1743" t="s">
        <v>124</v>
      </c>
      <c r="CW1743" t="s">
        <v>124</v>
      </c>
      <c r="CX1743">
        <v>1</v>
      </c>
      <c r="CY1743">
        <v>1</v>
      </c>
      <c r="CZ1743">
        <v>0</v>
      </c>
      <c r="DA1743">
        <v>0</v>
      </c>
      <c r="DB1743">
        <v>3.21</v>
      </c>
    </row>
    <row r="1744" spans="1:106" x14ac:dyDescent="0.2">
      <c r="A1744">
        <v>32585640</v>
      </c>
      <c r="B1744" t="s">
        <v>17812</v>
      </c>
      <c r="C1744">
        <v>20200323043627</v>
      </c>
      <c r="D1744" s="1">
        <v>43913</v>
      </c>
      <c r="E1744" t="s">
        <v>17813</v>
      </c>
      <c r="F1744" t="s">
        <v>17517</v>
      </c>
      <c r="G1744" t="s">
        <v>17518</v>
      </c>
      <c r="H1744" t="s">
        <v>17519</v>
      </c>
      <c r="I1744" t="s">
        <v>111</v>
      </c>
      <c r="J1744" t="s">
        <v>17520</v>
      </c>
      <c r="K1744" t="s">
        <v>17521</v>
      </c>
      <c r="L1744" t="s">
        <v>17522</v>
      </c>
      <c r="N1744" t="s">
        <v>17523</v>
      </c>
      <c r="O1744" t="s">
        <v>17814</v>
      </c>
      <c r="R1744" t="s">
        <v>17815</v>
      </c>
      <c r="T1744">
        <v>242570645</v>
      </c>
      <c r="U1744" t="s">
        <v>17525</v>
      </c>
      <c r="V1744" t="s">
        <v>5068</v>
      </c>
      <c r="W1744" s="1">
        <v>43507</v>
      </c>
      <c r="X1744" t="s">
        <v>135</v>
      </c>
      <c r="Z1744" t="s">
        <v>123</v>
      </c>
      <c r="AA1744" s="3">
        <v>1</v>
      </c>
      <c r="AB1744" s="3">
        <v>1</v>
      </c>
      <c r="AC1744" t="s">
        <v>124</v>
      </c>
      <c r="AD1744" t="s">
        <v>17526</v>
      </c>
      <c r="AE1744" t="s">
        <v>17527</v>
      </c>
      <c r="AG1744">
        <v>10</v>
      </c>
      <c r="AH1744">
        <v>10</v>
      </c>
      <c r="AI1744" t="s">
        <v>11940</v>
      </c>
      <c r="AJ1744" t="s">
        <v>128</v>
      </c>
      <c r="AK1744" t="s">
        <v>124</v>
      </c>
      <c r="AL1744" t="s">
        <v>129</v>
      </c>
      <c r="AN1744" t="s">
        <v>232</v>
      </c>
      <c r="AP1744" t="s">
        <v>131</v>
      </c>
      <c r="AQ1744" t="s">
        <v>132</v>
      </c>
      <c r="AR1744">
        <v>7305</v>
      </c>
      <c r="AS1744" t="s">
        <v>133</v>
      </c>
      <c r="AT1744" t="s">
        <v>134</v>
      </c>
      <c r="AU1744" t="s">
        <v>135</v>
      </c>
      <c r="AV1744" t="s">
        <v>136</v>
      </c>
      <c r="AW1744">
        <v>40.710729999999998</v>
      </c>
      <c r="AX1744">
        <v>-74.075469999999996</v>
      </c>
      <c r="AY1744" t="s">
        <v>128</v>
      </c>
      <c r="AZ1744" t="s">
        <v>247</v>
      </c>
      <c r="BA1744" t="s">
        <v>163</v>
      </c>
      <c r="BB1744">
        <v>2</v>
      </c>
      <c r="BC1744">
        <v>1</v>
      </c>
      <c r="BD1744">
        <v>1</v>
      </c>
      <c r="BE1744">
        <v>2</v>
      </c>
      <c r="BF1744" t="s">
        <v>139</v>
      </c>
      <c r="BG1744" t="s">
        <v>17816</v>
      </c>
      <c r="BI1744" s="4">
        <v>35</v>
      </c>
      <c r="BL1744" s="4">
        <v>0</v>
      </c>
      <c r="BM1744" s="4">
        <v>10</v>
      </c>
      <c r="BN1744">
        <v>1</v>
      </c>
      <c r="BO1744" s="4">
        <v>18</v>
      </c>
      <c r="BP1744">
        <v>1</v>
      </c>
      <c r="BQ1744">
        <v>220</v>
      </c>
      <c r="BR1744">
        <v>1</v>
      </c>
      <c r="BS1744">
        <v>1</v>
      </c>
      <c r="BT1744">
        <v>220</v>
      </c>
      <c r="BU1744">
        <v>220</v>
      </c>
      <c r="BV1744">
        <v>1</v>
      </c>
      <c r="BW1744">
        <v>220</v>
      </c>
      <c r="BX1744" t="s">
        <v>2207</v>
      </c>
      <c r="BY1744" t="s">
        <v>128</v>
      </c>
      <c r="BZ1744">
        <v>30</v>
      </c>
      <c r="CA1744">
        <v>60</v>
      </c>
      <c r="CB1744">
        <v>90</v>
      </c>
      <c r="CC1744">
        <v>180</v>
      </c>
      <c r="CD1744" s="1">
        <v>43913</v>
      </c>
      <c r="CE1744">
        <v>21</v>
      </c>
      <c r="CF1744">
        <v>18</v>
      </c>
      <c r="CG1744" s="1">
        <v>43532</v>
      </c>
      <c r="CH1744" s="1">
        <v>43827</v>
      </c>
      <c r="CI1744">
        <v>92</v>
      </c>
      <c r="CJ1744">
        <v>10</v>
      </c>
      <c r="CK1744">
        <v>9</v>
      </c>
      <c r="CL1744">
        <v>9</v>
      </c>
      <c r="CM1744">
        <v>9</v>
      </c>
      <c r="CN1744">
        <v>8</v>
      </c>
      <c r="CO1744">
        <v>9</v>
      </c>
      <c r="CP1744" t="s">
        <v>124</v>
      </c>
      <c r="CR1744" t="s">
        <v>142</v>
      </c>
      <c r="CS1744" t="s">
        <v>128</v>
      </c>
      <c r="CT1744" t="s">
        <v>124</v>
      </c>
      <c r="CU1744" t="s">
        <v>188</v>
      </c>
      <c r="CV1744" t="s">
        <v>124</v>
      </c>
      <c r="CW1744" t="s">
        <v>124</v>
      </c>
      <c r="CX1744">
        <v>10</v>
      </c>
      <c r="CY1744">
        <v>0</v>
      </c>
      <c r="CZ1744">
        <v>10</v>
      </c>
      <c r="DA1744">
        <v>0</v>
      </c>
      <c r="DB1744">
        <v>1.65</v>
      </c>
    </row>
    <row r="1745" spans="1:106" x14ac:dyDescent="0.2">
      <c r="A1745">
        <v>32605216</v>
      </c>
      <c r="B1745" t="s">
        <v>17817</v>
      </c>
      <c r="C1745">
        <v>20200323043627</v>
      </c>
      <c r="D1745" s="1">
        <v>43913</v>
      </c>
      <c r="E1745" t="s">
        <v>17818</v>
      </c>
      <c r="F1745" t="s">
        <v>17819</v>
      </c>
      <c r="G1745" t="s">
        <v>17820</v>
      </c>
      <c r="H1745" t="s">
        <v>17821</v>
      </c>
      <c r="I1745" t="s">
        <v>111</v>
      </c>
      <c r="J1745" t="s">
        <v>17822</v>
      </c>
      <c r="L1745" t="s">
        <v>17823</v>
      </c>
      <c r="N1745" t="s">
        <v>17824</v>
      </c>
      <c r="O1745" t="s">
        <v>7279</v>
      </c>
      <c r="R1745" t="s">
        <v>17825</v>
      </c>
      <c r="T1745">
        <v>14561479</v>
      </c>
      <c r="U1745" t="s">
        <v>7281</v>
      </c>
      <c r="V1745" t="s">
        <v>7282</v>
      </c>
      <c r="W1745" s="1">
        <v>41750</v>
      </c>
      <c r="X1745" t="s">
        <v>196</v>
      </c>
      <c r="Y1745" t="s">
        <v>7283</v>
      </c>
      <c r="Z1745" t="s">
        <v>123</v>
      </c>
      <c r="AA1745" s="3">
        <v>1</v>
      </c>
      <c r="AB1745" s="3">
        <v>0.97</v>
      </c>
      <c r="AC1745" t="s">
        <v>124</v>
      </c>
      <c r="AD1745" t="s">
        <v>7284</v>
      </c>
      <c r="AE1745" t="s">
        <v>7285</v>
      </c>
      <c r="AG1745">
        <v>5</v>
      </c>
      <c r="AH1745">
        <v>5</v>
      </c>
      <c r="AI1745" t="s">
        <v>533</v>
      </c>
      <c r="AJ1745" t="s">
        <v>128</v>
      </c>
      <c r="AK1745" t="s">
        <v>128</v>
      </c>
      <c r="AL1745" t="s">
        <v>129</v>
      </c>
      <c r="AN1745" t="s">
        <v>130</v>
      </c>
      <c r="AP1745" t="s">
        <v>131</v>
      </c>
      <c r="AQ1745" t="s">
        <v>132</v>
      </c>
      <c r="AR1745">
        <v>7302</v>
      </c>
      <c r="AS1745" t="s">
        <v>133</v>
      </c>
      <c r="AT1745" t="s">
        <v>134</v>
      </c>
      <c r="AU1745" t="s">
        <v>135</v>
      </c>
      <c r="AV1745" t="s">
        <v>136</v>
      </c>
      <c r="AW1745">
        <v>40.715789999999998</v>
      </c>
      <c r="AX1745">
        <v>-74.038219999999995</v>
      </c>
      <c r="AY1745" t="s">
        <v>128</v>
      </c>
      <c r="AZ1745" t="s">
        <v>185</v>
      </c>
      <c r="BA1745" t="s">
        <v>163</v>
      </c>
      <c r="BB1745">
        <v>1</v>
      </c>
      <c r="BC1745">
        <v>2</v>
      </c>
      <c r="BD1745">
        <v>1</v>
      </c>
      <c r="BE1745">
        <v>1</v>
      </c>
      <c r="BF1745" t="s">
        <v>139</v>
      </c>
      <c r="BG1745" t="s">
        <v>17826</v>
      </c>
      <c r="BI1745" s="4">
        <v>45</v>
      </c>
      <c r="BM1745" s="4">
        <v>30</v>
      </c>
      <c r="BN1745">
        <v>1</v>
      </c>
      <c r="BO1745" s="4">
        <v>0</v>
      </c>
      <c r="BP1745">
        <v>1</v>
      </c>
      <c r="BQ1745">
        <v>1125</v>
      </c>
      <c r="BR1745">
        <v>1</v>
      </c>
      <c r="BS1745">
        <v>2</v>
      </c>
      <c r="BT1745">
        <v>1125</v>
      </c>
      <c r="BU1745">
        <v>1125</v>
      </c>
      <c r="BV1745">
        <v>1.1000000000000001</v>
      </c>
      <c r="BW1745">
        <v>1125</v>
      </c>
      <c r="BX1745" t="s">
        <v>600</v>
      </c>
      <c r="BY1745" t="s">
        <v>128</v>
      </c>
      <c r="BZ1745">
        <v>30</v>
      </c>
      <c r="CA1745">
        <v>60</v>
      </c>
      <c r="CB1745">
        <v>87</v>
      </c>
      <c r="CC1745">
        <v>361</v>
      </c>
      <c r="CD1745" s="1">
        <v>43913</v>
      </c>
      <c r="CE1745">
        <v>28</v>
      </c>
      <c r="CF1745">
        <v>28</v>
      </c>
      <c r="CG1745" s="1">
        <v>43555</v>
      </c>
      <c r="CH1745" s="1">
        <v>43909</v>
      </c>
      <c r="CI1745">
        <v>91</v>
      </c>
      <c r="CJ1745">
        <v>10</v>
      </c>
      <c r="CK1745">
        <v>9</v>
      </c>
      <c r="CL1745">
        <v>10</v>
      </c>
      <c r="CM1745">
        <v>10</v>
      </c>
      <c r="CN1745">
        <v>10</v>
      </c>
      <c r="CO1745">
        <v>9</v>
      </c>
      <c r="CP1745" t="s">
        <v>124</v>
      </c>
      <c r="CR1745" t="s">
        <v>142</v>
      </c>
      <c r="CS1745" t="s">
        <v>128</v>
      </c>
      <c r="CT1745" t="s">
        <v>124</v>
      </c>
      <c r="CU1745" t="s">
        <v>166</v>
      </c>
      <c r="CV1745" t="s">
        <v>124</v>
      </c>
      <c r="CW1745" t="s">
        <v>124</v>
      </c>
      <c r="CX1745">
        <v>4</v>
      </c>
      <c r="CY1745">
        <v>0</v>
      </c>
      <c r="CZ1745">
        <v>4</v>
      </c>
      <c r="DA1745">
        <v>0</v>
      </c>
      <c r="DB1745">
        <v>2.34</v>
      </c>
    </row>
    <row r="1746" spans="1:106" x14ac:dyDescent="0.2">
      <c r="A1746">
        <v>32642579</v>
      </c>
      <c r="B1746" t="s">
        <v>17827</v>
      </c>
      <c r="C1746">
        <v>20200323043627</v>
      </c>
      <c r="D1746" s="1">
        <v>43913</v>
      </c>
      <c r="E1746" t="s">
        <v>17530</v>
      </c>
      <c r="F1746" t="s">
        <v>17531</v>
      </c>
      <c r="G1746" t="s">
        <v>17532</v>
      </c>
      <c r="H1746" t="s">
        <v>17533</v>
      </c>
      <c r="I1746" t="s">
        <v>111</v>
      </c>
      <c r="J1746" t="s">
        <v>17534</v>
      </c>
      <c r="K1746" t="s">
        <v>17535</v>
      </c>
      <c r="M1746" t="s">
        <v>17536</v>
      </c>
      <c r="N1746" t="s">
        <v>16616</v>
      </c>
      <c r="O1746" t="s">
        <v>17537</v>
      </c>
      <c r="R1746" t="s">
        <v>17538</v>
      </c>
      <c r="T1746">
        <v>222642000</v>
      </c>
      <c r="U1746" t="s">
        <v>15047</v>
      </c>
      <c r="V1746" t="s">
        <v>15048</v>
      </c>
      <c r="W1746" s="1">
        <v>43398</v>
      </c>
      <c r="X1746" t="s">
        <v>135</v>
      </c>
      <c r="Z1746" t="s">
        <v>123</v>
      </c>
      <c r="AA1746" s="3">
        <v>1</v>
      </c>
      <c r="AB1746" s="3">
        <v>1</v>
      </c>
      <c r="AC1746" t="s">
        <v>124</v>
      </c>
      <c r="AD1746" t="s">
        <v>15049</v>
      </c>
      <c r="AE1746" t="s">
        <v>15050</v>
      </c>
      <c r="AG1746">
        <v>12</v>
      </c>
      <c r="AH1746">
        <v>12</v>
      </c>
      <c r="AI1746" t="s">
        <v>3698</v>
      </c>
      <c r="AJ1746" t="s">
        <v>128</v>
      </c>
      <c r="AK1746" t="s">
        <v>124</v>
      </c>
      <c r="AL1746" t="s">
        <v>129</v>
      </c>
      <c r="AN1746" t="s">
        <v>232</v>
      </c>
      <c r="AP1746" t="s">
        <v>131</v>
      </c>
      <c r="AQ1746" t="s">
        <v>132</v>
      </c>
      <c r="AR1746">
        <v>7304</v>
      </c>
      <c r="AS1746" t="s">
        <v>133</v>
      </c>
      <c r="AT1746" t="s">
        <v>134</v>
      </c>
      <c r="AU1746" t="s">
        <v>135</v>
      </c>
      <c r="AV1746" t="s">
        <v>136</v>
      </c>
      <c r="AW1746">
        <v>40.713749999999997</v>
      </c>
      <c r="AX1746">
        <v>-74.078500000000005</v>
      </c>
      <c r="AY1746" t="s">
        <v>124</v>
      </c>
      <c r="AZ1746" t="s">
        <v>185</v>
      </c>
      <c r="BA1746" t="s">
        <v>163</v>
      </c>
      <c r="BB1746">
        <v>2</v>
      </c>
      <c r="BC1746">
        <v>1</v>
      </c>
      <c r="BD1746">
        <v>1</v>
      </c>
      <c r="BE1746">
        <v>2</v>
      </c>
      <c r="BF1746" t="s">
        <v>139</v>
      </c>
      <c r="BG1746" t="s">
        <v>17539</v>
      </c>
      <c r="BI1746" s="4">
        <v>50</v>
      </c>
      <c r="BM1746" s="4">
        <v>30</v>
      </c>
      <c r="BN1746">
        <v>1</v>
      </c>
      <c r="BO1746" s="4">
        <v>10</v>
      </c>
      <c r="BP1746">
        <v>1</v>
      </c>
      <c r="BQ1746">
        <v>30</v>
      </c>
      <c r="BR1746">
        <v>1</v>
      </c>
      <c r="BS1746">
        <v>1</v>
      </c>
      <c r="BT1746">
        <v>30</v>
      </c>
      <c r="BU1746">
        <v>30</v>
      </c>
      <c r="BV1746">
        <v>1</v>
      </c>
      <c r="BW1746">
        <v>30</v>
      </c>
      <c r="BX1746" t="s">
        <v>394</v>
      </c>
      <c r="BY1746" t="s">
        <v>128</v>
      </c>
      <c r="BZ1746">
        <v>0</v>
      </c>
      <c r="CA1746">
        <v>0</v>
      </c>
      <c r="CB1746">
        <v>0</v>
      </c>
      <c r="CC1746">
        <v>83</v>
      </c>
      <c r="CD1746" s="1">
        <v>43913</v>
      </c>
      <c r="CE1746">
        <v>19</v>
      </c>
      <c r="CF1746">
        <v>18</v>
      </c>
      <c r="CG1746" s="1">
        <v>43526</v>
      </c>
      <c r="CH1746" s="1">
        <v>43757</v>
      </c>
      <c r="CI1746">
        <v>86</v>
      </c>
      <c r="CJ1746">
        <v>9</v>
      </c>
      <c r="CK1746">
        <v>9</v>
      </c>
      <c r="CL1746">
        <v>9</v>
      </c>
      <c r="CM1746">
        <v>9</v>
      </c>
      <c r="CN1746">
        <v>7</v>
      </c>
      <c r="CO1746">
        <v>8</v>
      </c>
      <c r="CP1746" t="s">
        <v>124</v>
      </c>
      <c r="CR1746" t="s">
        <v>142</v>
      </c>
      <c r="CS1746" t="s">
        <v>128</v>
      </c>
      <c r="CT1746" t="s">
        <v>124</v>
      </c>
      <c r="CU1746" t="s">
        <v>166</v>
      </c>
      <c r="CV1746" t="s">
        <v>124</v>
      </c>
      <c r="CW1746" t="s">
        <v>124</v>
      </c>
      <c r="CX1746">
        <v>12</v>
      </c>
      <c r="CY1746">
        <v>0</v>
      </c>
      <c r="CZ1746">
        <v>12</v>
      </c>
      <c r="DA1746">
        <v>0</v>
      </c>
      <c r="DB1746">
        <v>1.47</v>
      </c>
    </row>
    <row r="1747" spans="1:106" x14ac:dyDescent="0.2">
      <c r="A1747">
        <v>32642686</v>
      </c>
      <c r="B1747" t="s">
        <v>17828</v>
      </c>
      <c r="C1747">
        <v>20200323043627</v>
      </c>
      <c r="D1747" s="1">
        <v>43913</v>
      </c>
      <c r="E1747" t="s">
        <v>17829</v>
      </c>
      <c r="F1747" t="s">
        <v>17185</v>
      </c>
      <c r="G1747" t="s">
        <v>17186</v>
      </c>
      <c r="H1747" t="s">
        <v>17187</v>
      </c>
      <c r="I1747" t="s">
        <v>111</v>
      </c>
      <c r="J1747" t="s">
        <v>17188</v>
      </c>
      <c r="K1747" t="s">
        <v>17189</v>
      </c>
      <c r="L1747" t="s">
        <v>17190</v>
      </c>
      <c r="M1747" t="s">
        <v>17191</v>
      </c>
      <c r="O1747" t="s">
        <v>17192</v>
      </c>
      <c r="R1747" t="s">
        <v>17193</v>
      </c>
      <c r="T1747">
        <v>222642000</v>
      </c>
      <c r="U1747" t="s">
        <v>15047</v>
      </c>
      <c r="V1747" t="s">
        <v>15048</v>
      </c>
      <c r="W1747" s="1">
        <v>43398</v>
      </c>
      <c r="X1747" t="s">
        <v>135</v>
      </c>
      <c r="Z1747" t="s">
        <v>123</v>
      </c>
      <c r="AA1747" s="3">
        <v>1</v>
      </c>
      <c r="AB1747" s="3">
        <v>1</v>
      </c>
      <c r="AC1747" t="s">
        <v>124</v>
      </c>
      <c r="AD1747" t="s">
        <v>15049</v>
      </c>
      <c r="AE1747" t="s">
        <v>15050</v>
      </c>
      <c r="AG1747">
        <v>12</v>
      </c>
      <c r="AH1747">
        <v>12</v>
      </c>
      <c r="AI1747" t="s">
        <v>3698</v>
      </c>
      <c r="AJ1747" t="s">
        <v>128</v>
      </c>
      <c r="AK1747" t="s">
        <v>124</v>
      </c>
      <c r="AL1747" t="s">
        <v>129</v>
      </c>
      <c r="AN1747" t="s">
        <v>232</v>
      </c>
      <c r="AP1747" t="s">
        <v>131</v>
      </c>
      <c r="AQ1747" t="s">
        <v>132</v>
      </c>
      <c r="AR1747">
        <v>7304</v>
      </c>
      <c r="AS1747" t="s">
        <v>133</v>
      </c>
      <c r="AT1747" t="s">
        <v>134</v>
      </c>
      <c r="AU1747" t="s">
        <v>135</v>
      </c>
      <c r="AV1747" t="s">
        <v>136</v>
      </c>
      <c r="AW1747">
        <v>40.713569999999997</v>
      </c>
      <c r="AX1747">
        <v>-74.079570000000004</v>
      </c>
      <c r="AY1747" t="s">
        <v>124</v>
      </c>
      <c r="AZ1747" t="s">
        <v>185</v>
      </c>
      <c r="BA1747" t="s">
        <v>163</v>
      </c>
      <c r="BB1747">
        <v>2</v>
      </c>
      <c r="BC1747">
        <v>1</v>
      </c>
      <c r="BD1747">
        <v>1</v>
      </c>
      <c r="BE1747">
        <v>1</v>
      </c>
      <c r="BF1747" t="s">
        <v>139</v>
      </c>
      <c r="BG1747" t="s">
        <v>17830</v>
      </c>
      <c r="BI1747" s="4">
        <v>60</v>
      </c>
      <c r="BM1747" s="4">
        <v>30</v>
      </c>
      <c r="BN1747">
        <v>1</v>
      </c>
      <c r="BO1747" s="4">
        <v>10</v>
      </c>
      <c r="BP1747">
        <v>1</v>
      </c>
      <c r="BQ1747">
        <v>30</v>
      </c>
      <c r="BR1747">
        <v>1</v>
      </c>
      <c r="BS1747">
        <v>1</v>
      </c>
      <c r="BT1747">
        <v>30</v>
      </c>
      <c r="BU1747">
        <v>30</v>
      </c>
      <c r="BV1747">
        <v>1</v>
      </c>
      <c r="BW1747">
        <v>30</v>
      </c>
      <c r="BX1747" t="s">
        <v>249</v>
      </c>
      <c r="BY1747" t="s">
        <v>128</v>
      </c>
      <c r="BZ1747">
        <v>0</v>
      </c>
      <c r="CA1747">
        <v>0</v>
      </c>
      <c r="CB1747">
        <v>0</v>
      </c>
      <c r="CC1747">
        <v>85</v>
      </c>
      <c r="CD1747" s="1">
        <v>43913</v>
      </c>
      <c r="CE1747">
        <v>13</v>
      </c>
      <c r="CF1747">
        <v>13</v>
      </c>
      <c r="CG1747" s="1">
        <v>43555</v>
      </c>
      <c r="CH1747" s="1">
        <v>43759</v>
      </c>
      <c r="CI1747">
        <v>94</v>
      </c>
      <c r="CJ1747">
        <v>9</v>
      </c>
      <c r="CK1747">
        <v>9</v>
      </c>
      <c r="CL1747">
        <v>10</v>
      </c>
      <c r="CM1747">
        <v>10</v>
      </c>
      <c r="CN1747">
        <v>8</v>
      </c>
      <c r="CO1747">
        <v>9</v>
      </c>
      <c r="CP1747" t="s">
        <v>124</v>
      </c>
      <c r="CR1747" t="s">
        <v>142</v>
      </c>
      <c r="CS1747" t="s">
        <v>128</v>
      </c>
      <c r="CT1747" t="s">
        <v>124</v>
      </c>
      <c r="CU1747" t="s">
        <v>188</v>
      </c>
      <c r="CV1747" t="s">
        <v>124</v>
      </c>
      <c r="CW1747" t="s">
        <v>124</v>
      </c>
      <c r="CX1747">
        <v>12</v>
      </c>
      <c r="CY1747">
        <v>0</v>
      </c>
      <c r="CZ1747">
        <v>12</v>
      </c>
      <c r="DA1747">
        <v>0</v>
      </c>
      <c r="DB1747">
        <v>1.0900000000000001</v>
      </c>
    </row>
    <row r="1748" spans="1:106" x14ac:dyDescent="0.2">
      <c r="A1748">
        <v>32668948</v>
      </c>
      <c r="B1748" t="s">
        <v>17831</v>
      </c>
      <c r="C1748">
        <v>20200323043627</v>
      </c>
      <c r="D1748" s="1">
        <v>43913</v>
      </c>
      <c r="E1748" t="s">
        <v>17832</v>
      </c>
      <c r="F1748" t="s">
        <v>17833</v>
      </c>
      <c r="G1748" t="s">
        <v>17834</v>
      </c>
      <c r="H1748" t="s">
        <v>17835</v>
      </c>
      <c r="I1748" t="s">
        <v>111</v>
      </c>
      <c r="J1748" t="s">
        <v>17836</v>
      </c>
      <c r="K1748" t="s">
        <v>17837</v>
      </c>
      <c r="L1748" t="s">
        <v>17838</v>
      </c>
      <c r="M1748" t="s">
        <v>17839</v>
      </c>
      <c r="N1748" t="s">
        <v>17840</v>
      </c>
      <c r="O1748" t="s">
        <v>17841</v>
      </c>
      <c r="R1748" t="s">
        <v>17842</v>
      </c>
      <c r="T1748">
        <v>2090819</v>
      </c>
      <c r="U1748" t="s">
        <v>17843</v>
      </c>
      <c r="V1748" t="s">
        <v>17844</v>
      </c>
      <c r="W1748" s="1">
        <v>41006</v>
      </c>
      <c r="X1748" t="s">
        <v>17845</v>
      </c>
      <c r="Z1748" t="s">
        <v>157</v>
      </c>
      <c r="AA1748" t="s">
        <v>157</v>
      </c>
      <c r="AB1748" s="3">
        <v>1</v>
      </c>
      <c r="AC1748" t="s">
        <v>128</v>
      </c>
      <c r="AD1748" t="s">
        <v>17846</v>
      </c>
      <c r="AE1748" t="s">
        <v>17847</v>
      </c>
      <c r="AG1748">
        <v>1</v>
      </c>
      <c r="AH1748">
        <v>1</v>
      </c>
      <c r="AI1748" t="s">
        <v>1853</v>
      </c>
      <c r="AJ1748" t="s">
        <v>128</v>
      </c>
      <c r="AK1748" t="s">
        <v>124</v>
      </c>
      <c r="AL1748" t="s">
        <v>129</v>
      </c>
      <c r="AN1748" t="s">
        <v>130</v>
      </c>
      <c r="AP1748" t="s">
        <v>131</v>
      </c>
      <c r="AQ1748" t="s">
        <v>132</v>
      </c>
      <c r="AR1748">
        <v>7302</v>
      </c>
      <c r="AS1748" t="s">
        <v>133</v>
      </c>
      <c r="AT1748" t="s">
        <v>134</v>
      </c>
      <c r="AU1748" t="s">
        <v>135</v>
      </c>
      <c r="AV1748" t="s">
        <v>136</v>
      </c>
      <c r="AW1748">
        <v>40.714080000000003</v>
      </c>
      <c r="AX1748">
        <v>-74.036429999999996</v>
      </c>
      <c r="AY1748" t="s">
        <v>124</v>
      </c>
      <c r="AZ1748" t="s">
        <v>185</v>
      </c>
      <c r="BA1748" t="s">
        <v>138</v>
      </c>
      <c r="BB1748">
        <v>4</v>
      </c>
      <c r="BC1748">
        <v>1</v>
      </c>
      <c r="BD1748">
        <v>1</v>
      </c>
      <c r="BE1748">
        <v>1</v>
      </c>
      <c r="BF1748" t="s">
        <v>139</v>
      </c>
      <c r="BG1748" t="s">
        <v>17848</v>
      </c>
      <c r="BI1748" s="4">
        <v>120</v>
      </c>
      <c r="BL1748" s="4">
        <v>500</v>
      </c>
      <c r="BM1748" s="4">
        <v>50</v>
      </c>
      <c r="BN1748">
        <v>2</v>
      </c>
      <c r="BO1748" s="4">
        <v>50</v>
      </c>
      <c r="BP1748">
        <v>1</v>
      </c>
      <c r="BQ1748">
        <v>7</v>
      </c>
      <c r="BR1748">
        <v>1</v>
      </c>
      <c r="BS1748">
        <v>1</v>
      </c>
      <c r="BT1748">
        <v>7</v>
      </c>
      <c r="BU1748">
        <v>7</v>
      </c>
      <c r="BV1748">
        <v>1</v>
      </c>
      <c r="BW1748">
        <v>7</v>
      </c>
      <c r="BX1748" t="s">
        <v>267</v>
      </c>
      <c r="BY1748" t="s">
        <v>128</v>
      </c>
      <c r="BZ1748">
        <v>0</v>
      </c>
      <c r="CA1748">
        <v>0</v>
      </c>
      <c r="CB1748">
        <v>0</v>
      </c>
      <c r="CC1748">
        <v>0</v>
      </c>
      <c r="CD1748" s="1">
        <v>43913</v>
      </c>
      <c r="CE1748">
        <v>7</v>
      </c>
      <c r="CF1748">
        <v>7</v>
      </c>
      <c r="CG1748" s="1">
        <v>43561</v>
      </c>
      <c r="CH1748" s="1">
        <v>43626</v>
      </c>
      <c r="CI1748">
        <v>100</v>
      </c>
      <c r="CJ1748">
        <v>10</v>
      </c>
      <c r="CK1748">
        <v>10</v>
      </c>
      <c r="CL1748">
        <v>10</v>
      </c>
      <c r="CM1748">
        <v>10</v>
      </c>
      <c r="CN1748">
        <v>10</v>
      </c>
      <c r="CO1748">
        <v>10</v>
      </c>
      <c r="CP1748" t="s">
        <v>124</v>
      </c>
      <c r="CR1748" t="s">
        <v>142</v>
      </c>
      <c r="CS1748" t="s">
        <v>124</v>
      </c>
      <c r="CT1748" t="s">
        <v>124</v>
      </c>
      <c r="CU1748" t="s">
        <v>143</v>
      </c>
      <c r="CV1748" t="s">
        <v>124</v>
      </c>
      <c r="CW1748" t="s">
        <v>124</v>
      </c>
      <c r="CX1748">
        <v>1</v>
      </c>
      <c r="CY1748">
        <v>1</v>
      </c>
      <c r="CZ1748">
        <v>0</v>
      </c>
      <c r="DA1748">
        <v>0</v>
      </c>
      <c r="DB1748">
        <v>0.59</v>
      </c>
    </row>
    <row r="1749" spans="1:106" x14ac:dyDescent="0.2">
      <c r="A1749">
        <v>32683608</v>
      </c>
      <c r="B1749" t="s">
        <v>17849</v>
      </c>
      <c r="C1749">
        <v>20200323043627</v>
      </c>
      <c r="D1749" s="1">
        <v>43913</v>
      </c>
      <c r="E1749" t="s">
        <v>17850</v>
      </c>
      <c r="F1749" t="s">
        <v>17851</v>
      </c>
      <c r="H1749" t="s">
        <v>17852</v>
      </c>
      <c r="I1749" t="s">
        <v>111</v>
      </c>
      <c r="M1749" t="s">
        <v>17853</v>
      </c>
      <c r="O1749" t="s">
        <v>17854</v>
      </c>
      <c r="R1749" t="s">
        <v>17855</v>
      </c>
      <c r="T1749">
        <v>23940070</v>
      </c>
      <c r="U1749" t="s">
        <v>6635</v>
      </c>
      <c r="V1749" t="s">
        <v>2143</v>
      </c>
      <c r="W1749" s="1">
        <v>41962</v>
      </c>
      <c r="X1749" t="s">
        <v>196</v>
      </c>
      <c r="Y1749" t="s">
        <v>6636</v>
      </c>
      <c r="Z1749" t="s">
        <v>123</v>
      </c>
      <c r="AA1749" s="3">
        <v>1</v>
      </c>
      <c r="AB1749" s="3">
        <v>1</v>
      </c>
      <c r="AC1749" t="s">
        <v>124</v>
      </c>
      <c r="AD1749" t="s">
        <v>6637</v>
      </c>
      <c r="AE1749" t="s">
        <v>6638</v>
      </c>
      <c r="AF1749" t="s">
        <v>4893</v>
      </c>
      <c r="AG1749">
        <v>3</v>
      </c>
      <c r="AH1749">
        <v>3</v>
      </c>
      <c r="AI1749" t="s">
        <v>6639</v>
      </c>
      <c r="AJ1749" t="s">
        <v>128</v>
      </c>
      <c r="AK1749" t="s">
        <v>124</v>
      </c>
      <c r="AL1749" t="s">
        <v>129</v>
      </c>
      <c r="AN1749" t="s">
        <v>214</v>
      </c>
      <c r="AP1749" t="s">
        <v>131</v>
      </c>
      <c r="AQ1749" t="s">
        <v>132</v>
      </c>
      <c r="AR1749">
        <v>7306</v>
      </c>
      <c r="AS1749" t="s">
        <v>133</v>
      </c>
      <c r="AT1749" t="s">
        <v>134</v>
      </c>
      <c r="AU1749" t="s">
        <v>135</v>
      </c>
      <c r="AV1749" t="s">
        <v>136</v>
      </c>
      <c r="AW1749">
        <v>40.730409999999999</v>
      </c>
      <c r="AX1749">
        <v>-74.081249999999997</v>
      </c>
      <c r="AY1749" t="s">
        <v>124</v>
      </c>
      <c r="AZ1749" t="s">
        <v>247</v>
      </c>
      <c r="BA1749" t="s">
        <v>163</v>
      </c>
      <c r="BB1749">
        <v>2</v>
      </c>
      <c r="BC1749">
        <v>1</v>
      </c>
      <c r="BD1749">
        <v>1</v>
      </c>
      <c r="BE1749">
        <v>1</v>
      </c>
      <c r="BF1749" t="s">
        <v>139</v>
      </c>
      <c r="BG1749" t="s">
        <v>17856</v>
      </c>
      <c r="BI1749" s="4">
        <v>31</v>
      </c>
      <c r="BL1749" s="4">
        <v>0</v>
      </c>
      <c r="BM1749" s="4">
        <v>40</v>
      </c>
      <c r="BN1749">
        <v>1</v>
      </c>
      <c r="BO1749" s="4">
        <v>5</v>
      </c>
      <c r="BP1749">
        <v>7</v>
      </c>
      <c r="BQ1749">
        <v>1125</v>
      </c>
      <c r="BR1749">
        <v>7</v>
      </c>
      <c r="BS1749">
        <v>7</v>
      </c>
      <c r="BT1749">
        <v>1125</v>
      </c>
      <c r="BU1749">
        <v>1125</v>
      </c>
      <c r="BV1749">
        <v>7</v>
      </c>
      <c r="BW1749">
        <v>1125</v>
      </c>
      <c r="BX1749" t="s">
        <v>234</v>
      </c>
      <c r="BY1749" t="s">
        <v>128</v>
      </c>
      <c r="BZ1749">
        <v>16</v>
      </c>
      <c r="CA1749">
        <v>25</v>
      </c>
      <c r="CB1749">
        <v>25</v>
      </c>
      <c r="CC1749">
        <v>25</v>
      </c>
      <c r="CD1749" s="1">
        <v>43913</v>
      </c>
      <c r="CE1749">
        <v>5</v>
      </c>
      <c r="CF1749">
        <v>5</v>
      </c>
      <c r="CG1749" s="1">
        <v>43555</v>
      </c>
      <c r="CH1749" s="1">
        <v>43876</v>
      </c>
      <c r="CI1749">
        <v>76</v>
      </c>
      <c r="CJ1749">
        <v>10</v>
      </c>
      <c r="CK1749">
        <v>4</v>
      </c>
      <c r="CL1749">
        <v>10</v>
      </c>
      <c r="CM1749">
        <v>10</v>
      </c>
      <c r="CN1749">
        <v>10</v>
      </c>
      <c r="CO1749">
        <v>9</v>
      </c>
      <c r="CP1749" t="s">
        <v>124</v>
      </c>
      <c r="CR1749" t="s">
        <v>142</v>
      </c>
      <c r="CS1749" t="s">
        <v>128</v>
      </c>
      <c r="CT1749" t="s">
        <v>124</v>
      </c>
      <c r="CU1749" t="s">
        <v>188</v>
      </c>
      <c r="CV1749" t="s">
        <v>124</v>
      </c>
      <c r="CW1749" t="s">
        <v>124</v>
      </c>
      <c r="CX1749">
        <v>3</v>
      </c>
      <c r="CY1749">
        <v>1</v>
      </c>
      <c r="CZ1749">
        <v>2</v>
      </c>
      <c r="DA1749">
        <v>0</v>
      </c>
      <c r="DB1749">
        <v>0.42</v>
      </c>
    </row>
    <row r="1750" spans="1:106" x14ac:dyDescent="0.2">
      <c r="A1750">
        <v>32692170</v>
      </c>
      <c r="B1750" t="s">
        <v>17857</v>
      </c>
      <c r="C1750">
        <v>20200323043627</v>
      </c>
      <c r="D1750" s="1">
        <v>43913</v>
      </c>
      <c r="E1750" t="s">
        <v>17858</v>
      </c>
      <c r="F1750" t="s">
        <v>17859</v>
      </c>
      <c r="G1750" t="s">
        <v>17860</v>
      </c>
      <c r="H1750" t="s">
        <v>17861</v>
      </c>
      <c r="I1750" t="s">
        <v>111</v>
      </c>
      <c r="J1750" t="s">
        <v>17862</v>
      </c>
      <c r="K1750" t="s">
        <v>17863</v>
      </c>
      <c r="L1750" t="s">
        <v>17864</v>
      </c>
      <c r="M1750" t="s">
        <v>17865</v>
      </c>
      <c r="N1750" t="s">
        <v>17866</v>
      </c>
      <c r="O1750" t="s">
        <v>17863</v>
      </c>
      <c r="R1750" t="s">
        <v>17867</v>
      </c>
      <c r="T1750">
        <v>173510121</v>
      </c>
      <c r="U1750" t="s">
        <v>17868</v>
      </c>
      <c r="V1750" t="s">
        <v>1428</v>
      </c>
      <c r="W1750" s="1">
        <v>43146</v>
      </c>
      <c r="X1750" t="s">
        <v>13997</v>
      </c>
      <c r="Y1750" t="s">
        <v>17869</v>
      </c>
      <c r="Z1750" t="s">
        <v>123</v>
      </c>
      <c r="AA1750" s="3">
        <v>1</v>
      </c>
      <c r="AB1750" s="3">
        <v>0.98</v>
      </c>
      <c r="AC1750" t="s">
        <v>124</v>
      </c>
      <c r="AD1750" t="s">
        <v>17870</v>
      </c>
      <c r="AE1750" t="s">
        <v>17871</v>
      </c>
      <c r="AG1750">
        <v>2</v>
      </c>
      <c r="AH1750">
        <v>2</v>
      </c>
      <c r="AI1750" t="s">
        <v>14554</v>
      </c>
      <c r="AJ1750" t="s">
        <v>128</v>
      </c>
      <c r="AK1750" t="s">
        <v>124</v>
      </c>
      <c r="AL1750" t="s">
        <v>129</v>
      </c>
      <c r="AN1750" t="s">
        <v>130</v>
      </c>
      <c r="AP1750" t="s">
        <v>131</v>
      </c>
      <c r="AQ1750" t="s">
        <v>132</v>
      </c>
      <c r="AR1750">
        <v>7302</v>
      </c>
      <c r="AS1750" t="s">
        <v>133</v>
      </c>
      <c r="AT1750" t="s">
        <v>134</v>
      </c>
      <c r="AU1750" t="s">
        <v>135</v>
      </c>
      <c r="AV1750" t="s">
        <v>136</v>
      </c>
      <c r="AW1750">
        <v>40.727550000000001</v>
      </c>
      <c r="AX1750">
        <v>-74.044110000000003</v>
      </c>
      <c r="AY1750" t="s">
        <v>128</v>
      </c>
      <c r="AZ1750" t="s">
        <v>330</v>
      </c>
      <c r="BA1750" t="s">
        <v>138</v>
      </c>
      <c r="BB1750">
        <v>16</v>
      </c>
      <c r="BC1750">
        <v>3</v>
      </c>
      <c r="BD1750">
        <v>7</v>
      </c>
      <c r="BE1750">
        <v>9</v>
      </c>
      <c r="BF1750" t="s">
        <v>139</v>
      </c>
      <c r="BG1750" t="s">
        <v>17872</v>
      </c>
      <c r="BI1750" s="4">
        <v>700</v>
      </c>
      <c r="BL1750" s="4">
        <v>250</v>
      </c>
      <c r="BM1750" s="4">
        <v>275</v>
      </c>
      <c r="BN1750">
        <v>12</v>
      </c>
      <c r="BO1750" s="4">
        <v>5</v>
      </c>
      <c r="BP1750">
        <v>3</v>
      </c>
      <c r="BQ1750">
        <v>1125</v>
      </c>
      <c r="BR1750">
        <v>3</v>
      </c>
      <c r="BS1750">
        <v>5</v>
      </c>
      <c r="BT1750">
        <v>1125</v>
      </c>
      <c r="BU1750">
        <v>1125</v>
      </c>
      <c r="BV1750">
        <v>3.9</v>
      </c>
      <c r="BW1750">
        <v>1125</v>
      </c>
      <c r="BX1750" t="s">
        <v>2207</v>
      </c>
      <c r="BY1750" t="s">
        <v>128</v>
      </c>
      <c r="BZ1750">
        <v>17</v>
      </c>
      <c r="CA1750">
        <v>26</v>
      </c>
      <c r="CB1750">
        <v>31</v>
      </c>
      <c r="CC1750">
        <v>199</v>
      </c>
      <c r="CD1750" s="1">
        <v>43913</v>
      </c>
      <c r="CE1750">
        <v>44</v>
      </c>
      <c r="CF1750">
        <v>34</v>
      </c>
      <c r="CG1750" s="1">
        <v>43525</v>
      </c>
      <c r="CH1750" s="1">
        <v>43899</v>
      </c>
      <c r="CI1750">
        <v>96</v>
      </c>
      <c r="CJ1750">
        <v>10</v>
      </c>
      <c r="CK1750">
        <v>9</v>
      </c>
      <c r="CL1750">
        <v>10</v>
      </c>
      <c r="CM1750">
        <v>10</v>
      </c>
      <c r="CN1750">
        <v>10</v>
      </c>
      <c r="CO1750">
        <v>9</v>
      </c>
      <c r="CP1750" t="s">
        <v>124</v>
      </c>
      <c r="CR1750" t="s">
        <v>142</v>
      </c>
      <c r="CS1750" t="s">
        <v>124</v>
      </c>
      <c r="CT1750" t="s">
        <v>124</v>
      </c>
      <c r="CU1750" t="s">
        <v>188</v>
      </c>
      <c r="CV1750" t="s">
        <v>124</v>
      </c>
      <c r="CW1750" t="s">
        <v>124</v>
      </c>
      <c r="CX1750">
        <v>2</v>
      </c>
      <c r="CY1750">
        <v>2</v>
      </c>
      <c r="CZ1750">
        <v>0</v>
      </c>
      <c r="DA1750">
        <v>0</v>
      </c>
      <c r="DB1750">
        <v>3.39</v>
      </c>
    </row>
    <row r="1751" spans="1:106" x14ac:dyDescent="0.2">
      <c r="A1751">
        <v>32718723</v>
      </c>
      <c r="B1751" t="s">
        <v>17873</v>
      </c>
      <c r="C1751">
        <v>20200323043627</v>
      </c>
      <c r="D1751" s="1">
        <v>43913</v>
      </c>
      <c r="E1751" t="s">
        <v>13840</v>
      </c>
      <c r="F1751" t="s">
        <v>17874</v>
      </c>
      <c r="G1751" t="s">
        <v>17875</v>
      </c>
      <c r="H1751" t="s">
        <v>17876</v>
      </c>
      <c r="I1751" t="s">
        <v>111</v>
      </c>
      <c r="J1751" t="s">
        <v>13844</v>
      </c>
      <c r="K1751" t="s">
        <v>17877</v>
      </c>
      <c r="L1751" t="s">
        <v>13846</v>
      </c>
      <c r="M1751" t="s">
        <v>17878</v>
      </c>
      <c r="N1751" t="s">
        <v>13848</v>
      </c>
      <c r="O1751" t="s">
        <v>13849</v>
      </c>
      <c r="R1751" t="s">
        <v>17879</v>
      </c>
      <c r="T1751">
        <v>153190812</v>
      </c>
      <c r="U1751" t="s">
        <v>13851</v>
      </c>
      <c r="V1751" t="s">
        <v>13852</v>
      </c>
      <c r="W1751" s="1">
        <v>43011</v>
      </c>
      <c r="X1751" t="s">
        <v>121</v>
      </c>
      <c r="Y1751" t="s">
        <v>13853</v>
      </c>
      <c r="Z1751" t="s">
        <v>123</v>
      </c>
      <c r="AA1751" s="3">
        <v>1</v>
      </c>
      <c r="AB1751" s="3">
        <v>0.98</v>
      </c>
      <c r="AC1751" t="s">
        <v>124</v>
      </c>
      <c r="AD1751" t="s">
        <v>13854</v>
      </c>
      <c r="AE1751" t="s">
        <v>13855</v>
      </c>
      <c r="AF1751" t="s">
        <v>11708</v>
      </c>
      <c r="AG1751">
        <v>11</v>
      </c>
      <c r="AH1751">
        <v>11</v>
      </c>
      <c r="AI1751" t="s">
        <v>717</v>
      </c>
      <c r="AJ1751" t="s">
        <v>128</v>
      </c>
      <c r="AK1751" t="s">
        <v>124</v>
      </c>
      <c r="AL1751" t="s">
        <v>129</v>
      </c>
      <c r="AN1751" t="s">
        <v>161</v>
      </c>
      <c r="AP1751" t="s">
        <v>131</v>
      </c>
      <c r="AQ1751" t="s">
        <v>132</v>
      </c>
      <c r="AR1751">
        <v>7306</v>
      </c>
      <c r="AS1751" t="s">
        <v>133</v>
      </c>
      <c r="AT1751" t="s">
        <v>134</v>
      </c>
      <c r="AU1751" t="s">
        <v>135</v>
      </c>
      <c r="AV1751" t="s">
        <v>136</v>
      </c>
      <c r="AW1751">
        <v>40.726669999999999</v>
      </c>
      <c r="AX1751">
        <v>-74.057779999999994</v>
      </c>
      <c r="AY1751" t="s">
        <v>128</v>
      </c>
      <c r="AZ1751" t="s">
        <v>247</v>
      </c>
      <c r="BA1751" t="s">
        <v>138</v>
      </c>
      <c r="BB1751">
        <v>6</v>
      </c>
      <c r="BC1751">
        <v>1</v>
      </c>
      <c r="BD1751">
        <v>3</v>
      </c>
      <c r="BE1751">
        <v>3</v>
      </c>
      <c r="BF1751" t="s">
        <v>139</v>
      </c>
      <c r="BG1751" t="s">
        <v>17880</v>
      </c>
      <c r="BI1751" s="4">
        <v>130</v>
      </c>
      <c r="BL1751" s="4">
        <v>0</v>
      </c>
      <c r="BM1751" s="4">
        <v>150</v>
      </c>
      <c r="BN1751">
        <v>5</v>
      </c>
      <c r="BO1751" s="4">
        <v>15</v>
      </c>
      <c r="BP1751">
        <v>2</v>
      </c>
      <c r="BQ1751">
        <v>28</v>
      </c>
      <c r="BR1751">
        <v>2</v>
      </c>
      <c r="BS1751">
        <v>2</v>
      </c>
      <c r="BT1751">
        <v>28</v>
      </c>
      <c r="BU1751">
        <v>28</v>
      </c>
      <c r="BV1751">
        <v>2</v>
      </c>
      <c r="BW1751">
        <v>28</v>
      </c>
      <c r="BX1751" t="s">
        <v>332</v>
      </c>
      <c r="BY1751" t="s">
        <v>128</v>
      </c>
      <c r="BZ1751">
        <v>30</v>
      </c>
      <c r="CA1751">
        <v>60</v>
      </c>
      <c r="CB1751">
        <v>90</v>
      </c>
      <c r="CC1751">
        <v>365</v>
      </c>
      <c r="CD1751" s="1">
        <v>43913</v>
      </c>
      <c r="CE1751">
        <v>17</v>
      </c>
      <c r="CF1751">
        <v>14</v>
      </c>
      <c r="CG1751" s="1">
        <v>43526</v>
      </c>
      <c r="CH1751" s="1">
        <v>43837</v>
      </c>
      <c r="CI1751">
        <v>92</v>
      </c>
      <c r="CJ1751">
        <v>9</v>
      </c>
      <c r="CK1751">
        <v>9</v>
      </c>
      <c r="CL1751">
        <v>10</v>
      </c>
      <c r="CM1751">
        <v>10</v>
      </c>
      <c r="CN1751">
        <v>10</v>
      </c>
      <c r="CO1751">
        <v>10</v>
      </c>
      <c r="CP1751" t="s">
        <v>124</v>
      </c>
      <c r="CR1751" t="s">
        <v>142</v>
      </c>
      <c r="CS1751" t="s">
        <v>128</v>
      </c>
      <c r="CT1751" t="s">
        <v>124</v>
      </c>
      <c r="CU1751" t="s">
        <v>188</v>
      </c>
      <c r="CV1751" t="s">
        <v>124</v>
      </c>
      <c r="CW1751" t="s">
        <v>124</v>
      </c>
      <c r="CX1751">
        <v>23</v>
      </c>
      <c r="CY1751">
        <v>5</v>
      </c>
      <c r="CZ1751">
        <v>18</v>
      </c>
      <c r="DA1751">
        <v>0</v>
      </c>
      <c r="DB1751">
        <v>1.31</v>
      </c>
    </row>
    <row r="1752" spans="1:106" x14ac:dyDescent="0.2">
      <c r="A1752">
        <v>32743090</v>
      </c>
      <c r="B1752" t="s">
        <v>17881</v>
      </c>
      <c r="C1752">
        <v>20200323043627</v>
      </c>
      <c r="D1752" s="1">
        <v>43913</v>
      </c>
      <c r="E1752" t="s">
        <v>17882</v>
      </c>
      <c r="F1752" t="s">
        <v>17883</v>
      </c>
      <c r="G1752" t="s">
        <v>17884</v>
      </c>
      <c r="H1752" t="s">
        <v>17885</v>
      </c>
      <c r="I1752" t="s">
        <v>111</v>
      </c>
      <c r="J1752" t="s">
        <v>3499</v>
      </c>
      <c r="L1752" t="s">
        <v>17884</v>
      </c>
      <c r="M1752" t="s">
        <v>3948</v>
      </c>
      <c r="O1752" t="s">
        <v>17886</v>
      </c>
      <c r="R1752" t="s">
        <v>17887</v>
      </c>
      <c r="T1752">
        <v>10934058</v>
      </c>
      <c r="U1752" t="s">
        <v>3505</v>
      </c>
      <c r="V1752" t="s">
        <v>3506</v>
      </c>
      <c r="W1752" s="1">
        <v>41639</v>
      </c>
      <c r="X1752" t="s">
        <v>196</v>
      </c>
      <c r="Y1752" t="s">
        <v>3507</v>
      </c>
      <c r="Z1752" t="s">
        <v>123</v>
      </c>
      <c r="AA1752" s="3">
        <v>0.93</v>
      </c>
      <c r="AB1752" s="3">
        <v>0.98</v>
      </c>
      <c r="AC1752" t="s">
        <v>124</v>
      </c>
      <c r="AD1752" t="s">
        <v>3508</v>
      </c>
      <c r="AE1752" t="s">
        <v>3509</v>
      </c>
      <c r="AF1752" t="s">
        <v>3510</v>
      </c>
      <c r="AG1752">
        <v>8</v>
      </c>
      <c r="AH1752">
        <v>8</v>
      </c>
      <c r="AI1752" t="s">
        <v>3511</v>
      </c>
      <c r="AJ1752" t="s">
        <v>128</v>
      </c>
      <c r="AK1752" t="s">
        <v>124</v>
      </c>
      <c r="AL1752" t="s">
        <v>129</v>
      </c>
      <c r="AN1752" t="s">
        <v>161</v>
      </c>
      <c r="AP1752" t="s">
        <v>131</v>
      </c>
      <c r="AQ1752" t="s">
        <v>132</v>
      </c>
      <c r="AR1752">
        <v>7306</v>
      </c>
      <c r="AS1752" t="s">
        <v>133</v>
      </c>
      <c r="AT1752" t="s">
        <v>134</v>
      </c>
      <c r="AU1752" t="s">
        <v>135</v>
      </c>
      <c r="AV1752" t="s">
        <v>136</v>
      </c>
      <c r="AW1752">
        <v>40.72383</v>
      </c>
      <c r="AX1752">
        <v>-74.063630000000003</v>
      </c>
      <c r="AY1752" t="s">
        <v>128</v>
      </c>
      <c r="AZ1752" t="s">
        <v>185</v>
      </c>
      <c r="BA1752" t="s">
        <v>138</v>
      </c>
      <c r="BB1752">
        <v>8</v>
      </c>
      <c r="BC1752">
        <v>2</v>
      </c>
      <c r="BD1752">
        <v>2</v>
      </c>
      <c r="BE1752">
        <v>3</v>
      </c>
      <c r="BF1752" t="s">
        <v>139</v>
      </c>
      <c r="BG1752" t="s">
        <v>17888</v>
      </c>
      <c r="BI1752" s="4">
        <v>195</v>
      </c>
      <c r="BL1752" s="4">
        <v>150</v>
      </c>
      <c r="BM1752" s="4">
        <v>59</v>
      </c>
      <c r="BN1752">
        <v>4</v>
      </c>
      <c r="BO1752" s="4">
        <v>25</v>
      </c>
      <c r="BP1752">
        <v>1</v>
      </c>
      <c r="BQ1752">
        <v>30</v>
      </c>
      <c r="BR1752">
        <v>1</v>
      </c>
      <c r="BS1752">
        <v>1</v>
      </c>
      <c r="BT1752">
        <v>30</v>
      </c>
      <c r="BU1752">
        <v>30</v>
      </c>
      <c r="BV1752">
        <v>1</v>
      </c>
      <c r="BW1752">
        <v>30</v>
      </c>
      <c r="BX1752" t="s">
        <v>332</v>
      </c>
      <c r="BY1752" t="s">
        <v>128</v>
      </c>
      <c r="BZ1752">
        <v>24</v>
      </c>
      <c r="CA1752">
        <v>52</v>
      </c>
      <c r="CB1752">
        <v>82</v>
      </c>
      <c r="CC1752">
        <v>346</v>
      </c>
      <c r="CD1752" s="1">
        <v>43913</v>
      </c>
      <c r="CE1752">
        <v>30</v>
      </c>
      <c r="CF1752">
        <v>29</v>
      </c>
      <c r="CG1752" s="1">
        <v>43542</v>
      </c>
      <c r="CH1752" s="1">
        <v>43898</v>
      </c>
      <c r="CI1752">
        <v>91</v>
      </c>
      <c r="CJ1752">
        <v>10</v>
      </c>
      <c r="CK1752">
        <v>10</v>
      </c>
      <c r="CL1752">
        <v>10</v>
      </c>
      <c r="CM1752">
        <v>9</v>
      </c>
      <c r="CN1752">
        <v>8</v>
      </c>
      <c r="CO1752">
        <v>9</v>
      </c>
      <c r="CP1752" t="s">
        <v>124</v>
      </c>
      <c r="CR1752" t="s">
        <v>142</v>
      </c>
      <c r="CS1752" t="s">
        <v>128</v>
      </c>
      <c r="CT1752" t="s">
        <v>124</v>
      </c>
      <c r="CU1752" t="s">
        <v>143</v>
      </c>
      <c r="CV1752" t="s">
        <v>124</v>
      </c>
      <c r="CW1752" t="s">
        <v>124</v>
      </c>
      <c r="CX1752">
        <v>13</v>
      </c>
      <c r="CY1752">
        <v>13</v>
      </c>
      <c r="CZ1752">
        <v>0</v>
      </c>
      <c r="DA1752">
        <v>0</v>
      </c>
      <c r="DB1752">
        <v>2.42</v>
      </c>
    </row>
    <row r="1753" spans="1:106" x14ac:dyDescent="0.2">
      <c r="A1753">
        <v>32743860</v>
      </c>
      <c r="B1753" t="s">
        <v>17889</v>
      </c>
      <c r="C1753">
        <v>20200323043627</v>
      </c>
      <c r="D1753" s="1">
        <v>43913</v>
      </c>
      <c r="E1753" t="s">
        <v>17890</v>
      </c>
      <c r="F1753" t="s">
        <v>17891</v>
      </c>
      <c r="G1753" t="s">
        <v>17892</v>
      </c>
      <c r="H1753" t="s">
        <v>17893</v>
      </c>
      <c r="I1753" t="s">
        <v>111</v>
      </c>
      <c r="J1753" t="s">
        <v>3499</v>
      </c>
      <c r="L1753" t="s">
        <v>17894</v>
      </c>
      <c r="M1753" t="s">
        <v>3501</v>
      </c>
      <c r="O1753" t="s">
        <v>3503</v>
      </c>
      <c r="R1753" t="s">
        <v>17895</v>
      </c>
      <c r="T1753">
        <v>10934058</v>
      </c>
      <c r="U1753" t="s">
        <v>3505</v>
      </c>
      <c r="V1753" t="s">
        <v>3506</v>
      </c>
      <c r="W1753" s="1">
        <v>41639</v>
      </c>
      <c r="X1753" t="s">
        <v>196</v>
      </c>
      <c r="Y1753" t="s">
        <v>3507</v>
      </c>
      <c r="Z1753" t="s">
        <v>123</v>
      </c>
      <c r="AA1753" s="3">
        <v>0.93</v>
      </c>
      <c r="AB1753" s="3">
        <v>0.98</v>
      </c>
      <c r="AC1753" t="s">
        <v>124</v>
      </c>
      <c r="AD1753" t="s">
        <v>3508</v>
      </c>
      <c r="AE1753" t="s">
        <v>3509</v>
      </c>
      <c r="AF1753" t="s">
        <v>3510</v>
      </c>
      <c r="AG1753">
        <v>8</v>
      </c>
      <c r="AH1753">
        <v>8</v>
      </c>
      <c r="AI1753" t="s">
        <v>3511</v>
      </c>
      <c r="AJ1753" t="s">
        <v>128</v>
      </c>
      <c r="AK1753" t="s">
        <v>124</v>
      </c>
      <c r="AL1753" t="s">
        <v>129</v>
      </c>
      <c r="AN1753" t="s">
        <v>161</v>
      </c>
      <c r="AP1753" t="s">
        <v>131</v>
      </c>
      <c r="AQ1753" t="s">
        <v>132</v>
      </c>
      <c r="AR1753">
        <v>7306</v>
      </c>
      <c r="AS1753" t="s">
        <v>133</v>
      </c>
      <c r="AT1753" t="s">
        <v>134</v>
      </c>
      <c r="AU1753" t="s">
        <v>135</v>
      </c>
      <c r="AV1753" t="s">
        <v>136</v>
      </c>
      <c r="AW1753">
        <v>40.725090000000002</v>
      </c>
      <c r="AX1753">
        <v>-74.063389999999998</v>
      </c>
      <c r="AY1753" t="s">
        <v>128</v>
      </c>
      <c r="AZ1753" t="s">
        <v>185</v>
      </c>
      <c r="BA1753" t="s">
        <v>138</v>
      </c>
      <c r="BB1753">
        <v>8</v>
      </c>
      <c r="BC1753">
        <v>2</v>
      </c>
      <c r="BD1753">
        <v>2</v>
      </c>
      <c r="BE1753">
        <v>4</v>
      </c>
      <c r="BF1753" t="s">
        <v>139</v>
      </c>
      <c r="BG1753" t="s">
        <v>17896</v>
      </c>
      <c r="BI1753" s="4">
        <v>180</v>
      </c>
      <c r="BL1753" s="4">
        <v>150</v>
      </c>
      <c r="BM1753" s="4">
        <v>59</v>
      </c>
      <c r="BN1753">
        <v>4</v>
      </c>
      <c r="BO1753" s="4">
        <v>25</v>
      </c>
      <c r="BP1753">
        <v>1</v>
      </c>
      <c r="BQ1753">
        <v>30</v>
      </c>
      <c r="BR1753">
        <v>1</v>
      </c>
      <c r="BS1753">
        <v>1</v>
      </c>
      <c r="BT1753">
        <v>30</v>
      </c>
      <c r="BU1753">
        <v>30</v>
      </c>
      <c r="BV1753">
        <v>1</v>
      </c>
      <c r="BW1753">
        <v>30</v>
      </c>
      <c r="BX1753" t="s">
        <v>332</v>
      </c>
      <c r="BY1753" t="s">
        <v>128</v>
      </c>
      <c r="BZ1753">
        <v>23</v>
      </c>
      <c r="CA1753">
        <v>41</v>
      </c>
      <c r="CB1753">
        <v>71</v>
      </c>
      <c r="CC1753">
        <v>346</v>
      </c>
      <c r="CD1753" s="1">
        <v>43913</v>
      </c>
      <c r="CE1753">
        <v>28</v>
      </c>
      <c r="CF1753">
        <v>28</v>
      </c>
      <c r="CG1753" s="1">
        <v>43552</v>
      </c>
      <c r="CH1753" s="1">
        <v>43898</v>
      </c>
      <c r="CI1753">
        <v>94</v>
      </c>
      <c r="CJ1753">
        <v>10</v>
      </c>
      <c r="CK1753">
        <v>10</v>
      </c>
      <c r="CL1753">
        <v>10</v>
      </c>
      <c r="CM1753">
        <v>9</v>
      </c>
      <c r="CN1753">
        <v>8</v>
      </c>
      <c r="CO1753">
        <v>9</v>
      </c>
      <c r="CP1753" t="s">
        <v>124</v>
      </c>
      <c r="CR1753" t="s">
        <v>142</v>
      </c>
      <c r="CS1753" t="s">
        <v>128</v>
      </c>
      <c r="CT1753" t="s">
        <v>124</v>
      </c>
      <c r="CU1753" t="s">
        <v>143</v>
      </c>
      <c r="CV1753" t="s">
        <v>124</v>
      </c>
      <c r="CW1753" t="s">
        <v>124</v>
      </c>
      <c r="CX1753">
        <v>13</v>
      </c>
      <c r="CY1753">
        <v>13</v>
      </c>
      <c r="CZ1753">
        <v>0</v>
      </c>
      <c r="DA1753">
        <v>0</v>
      </c>
      <c r="DB1753">
        <v>2.3199999999999998</v>
      </c>
    </row>
    <row r="1754" spans="1:106" x14ac:dyDescent="0.2">
      <c r="A1754">
        <v>32744147</v>
      </c>
      <c r="B1754" t="s">
        <v>17897</v>
      </c>
      <c r="C1754">
        <v>20200323043627</v>
      </c>
      <c r="D1754" s="1">
        <v>43913</v>
      </c>
      <c r="E1754" t="s">
        <v>17898</v>
      </c>
      <c r="F1754" t="s">
        <v>17899</v>
      </c>
      <c r="G1754" t="s">
        <v>17900</v>
      </c>
      <c r="H1754" t="s">
        <v>17901</v>
      </c>
      <c r="I1754" t="s">
        <v>111</v>
      </c>
      <c r="J1754" t="s">
        <v>17902</v>
      </c>
      <c r="L1754" t="s">
        <v>17903</v>
      </c>
      <c r="M1754" t="s">
        <v>3948</v>
      </c>
      <c r="O1754" t="s">
        <v>17904</v>
      </c>
      <c r="R1754" t="s">
        <v>17905</v>
      </c>
      <c r="T1754">
        <v>10934058</v>
      </c>
      <c r="U1754" t="s">
        <v>3505</v>
      </c>
      <c r="V1754" t="s">
        <v>3506</v>
      </c>
      <c r="W1754" s="1">
        <v>41639</v>
      </c>
      <c r="X1754" t="s">
        <v>196</v>
      </c>
      <c r="Y1754" t="s">
        <v>3507</v>
      </c>
      <c r="Z1754" t="s">
        <v>123</v>
      </c>
      <c r="AA1754" s="3">
        <v>0.93</v>
      </c>
      <c r="AB1754" s="3">
        <v>0.98</v>
      </c>
      <c r="AC1754" t="s">
        <v>124</v>
      </c>
      <c r="AD1754" t="s">
        <v>3508</v>
      </c>
      <c r="AE1754" t="s">
        <v>3509</v>
      </c>
      <c r="AF1754" t="s">
        <v>3510</v>
      </c>
      <c r="AG1754">
        <v>8</v>
      </c>
      <c r="AH1754">
        <v>8</v>
      </c>
      <c r="AI1754" t="s">
        <v>3511</v>
      </c>
      <c r="AJ1754" t="s">
        <v>128</v>
      </c>
      <c r="AK1754" t="s">
        <v>124</v>
      </c>
      <c r="AL1754" t="s">
        <v>129</v>
      </c>
      <c r="AN1754" t="s">
        <v>232</v>
      </c>
      <c r="AP1754" t="s">
        <v>131</v>
      </c>
      <c r="AQ1754" t="s">
        <v>132</v>
      </c>
      <c r="AR1754">
        <v>7306</v>
      </c>
      <c r="AS1754" t="s">
        <v>133</v>
      </c>
      <c r="AT1754" t="s">
        <v>134</v>
      </c>
      <c r="AU1754" t="s">
        <v>135</v>
      </c>
      <c r="AV1754" t="s">
        <v>136</v>
      </c>
      <c r="AW1754">
        <v>40.723680000000002</v>
      </c>
      <c r="AX1754">
        <v>-74.063969999999998</v>
      </c>
      <c r="AY1754" t="s">
        <v>128</v>
      </c>
      <c r="AZ1754" t="s">
        <v>185</v>
      </c>
      <c r="BA1754" t="s">
        <v>138</v>
      </c>
      <c r="BB1754">
        <v>8</v>
      </c>
      <c r="BC1754">
        <v>2</v>
      </c>
      <c r="BD1754">
        <v>2</v>
      </c>
      <c r="BE1754">
        <v>3</v>
      </c>
      <c r="BF1754" t="s">
        <v>139</v>
      </c>
      <c r="BG1754" t="s">
        <v>17906</v>
      </c>
      <c r="BI1754" s="4">
        <v>122</v>
      </c>
      <c r="BL1754" s="4">
        <v>150</v>
      </c>
      <c r="BM1754" s="4">
        <v>59</v>
      </c>
      <c r="BN1754">
        <v>4</v>
      </c>
      <c r="BO1754" s="4">
        <v>25</v>
      </c>
      <c r="BP1754">
        <v>1</v>
      </c>
      <c r="BQ1754">
        <v>30</v>
      </c>
      <c r="BR1754">
        <v>1</v>
      </c>
      <c r="BS1754">
        <v>1</v>
      </c>
      <c r="BT1754">
        <v>30</v>
      </c>
      <c r="BU1754">
        <v>30</v>
      </c>
      <c r="BV1754">
        <v>1</v>
      </c>
      <c r="BW1754">
        <v>30</v>
      </c>
      <c r="BX1754" t="s">
        <v>2207</v>
      </c>
      <c r="BY1754" t="s">
        <v>128</v>
      </c>
      <c r="BZ1754">
        <v>26</v>
      </c>
      <c r="CA1754">
        <v>56</v>
      </c>
      <c r="CB1754">
        <v>81</v>
      </c>
      <c r="CC1754">
        <v>356</v>
      </c>
      <c r="CD1754" s="1">
        <v>43913</v>
      </c>
      <c r="CE1754">
        <v>38</v>
      </c>
      <c r="CF1754">
        <v>37</v>
      </c>
      <c r="CG1754" s="1">
        <v>43547</v>
      </c>
      <c r="CH1754" s="1">
        <v>43882</v>
      </c>
      <c r="CI1754">
        <v>95</v>
      </c>
      <c r="CJ1754">
        <v>10</v>
      </c>
      <c r="CK1754">
        <v>10</v>
      </c>
      <c r="CL1754">
        <v>10</v>
      </c>
      <c r="CM1754">
        <v>9</v>
      </c>
      <c r="CN1754">
        <v>9</v>
      </c>
      <c r="CO1754">
        <v>9</v>
      </c>
      <c r="CP1754" t="s">
        <v>124</v>
      </c>
      <c r="CR1754" t="s">
        <v>142</v>
      </c>
      <c r="CS1754" t="s">
        <v>128</v>
      </c>
      <c r="CT1754" t="s">
        <v>124</v>
      </c>
      <c r="CU1754" t="s">
        <v>143</v>
      </c>
      <c r="CV1754" t="s">
        <v>124</v>
      </c>
      <c r="CW1754" t="s">
        <v>124</v>
      </c>
      <c r="CX1754">
        <v>13</v>
      </c>
      <c r="CY1754">
        <v>13</v>
      </c>
      <c r="CZ1754">
        <v>0</v>
      </c>
      <c r="DA1754">
        <v>0</v>
      </c>
      <c r="DB1754">
        <v>3.11</v>
      </c>
    </row>
    <row r="1755" spans="1:106" x14ac:dyDescent="0.2">
      <c r="A1755">
        <v>32748974</v>
      </c>
      <c r="B1755" t="s">
        <v>17907</v>
      </c>
      <c r="C1755">
        <v>20200323043627</v>
      </c>
      <c r="D1755" s="1">
        <v>43913</v>
      </c>
      <c r="E1755" t="s">
        <v>17908</v>
      </c>
      <c r="F1755" t="s">
        <v>17909</v>
      </c>
      <c r="G1755" t="s">
        <v>17910</v>
      </c>
      <c r="H1755" t="s">
        <v>17911</v>
      </c>
      <c r="I1755" t="s">
        <v>111</v>
      </c>
      <c r="J1755" t="s">
        <v>17912</v>
      </c>
      <c r="L1755" t="s">
        <v>17913</v>
      </c>
      <c r="M1755" t="s">
        <v>17914</v>
      </c>
      <c r="N1755" t="s">
        <v>17788</v>
      </c>
      <c r="O1755" t="s">
        <v>17915</v>
      </c>
      <c r="R1755" t="s">
        <v>17916</v>
      </c>
      <c r="T1755">
        <v>38078874</v>
      </c>
      <c r="U1755" t="s">
        <v>17791</v>
      </c>
      <c r="V1755" t="s">
        <v>17792</v>
      </c>
      <c r="W1755" s="1">
        <v>42195</v>
      </c>
      <c r="X1755" t="s">
        <v>121</v>
      </c>
      <c r="Y1755" t="s">
        <v>17793</v>
      </c>
      <c r="Z1755" t="s">
        <v>123</v>
      </c>
      <c r="AA1755" s="3">
        <v>0.97</v>
      </c>
      <c r="AB1755" s="3">
        <v>0.99</v>
      </c>
      <c r="AC1755" t="s">
        <v>128</v>
      </c>
      <c r="AD1755" t="s">
        <v>17794</v>
      </c>
      <c r="AE1755" t="s">
        <v>17795</v>
      </c>
      <c r="AF1755" t="s">
        <v>17796</v>
      </c>
      <c r="AG1755">
        <v>5</v>
      </c>
      <c r="AH1755">
        <v>5</v>
      </c>
      <c r="AI1755" t="s">
        <v>6639</v>
      </c>
      <c r="AJ1755" t="s">
        <v>128</v>
      </c>
      <c r="AK1755" t="s">
        <v>124</v>
      </c>
      <c r="AL1755" t="s">
        <v>129</v>
      </c>
      <c r="AN1755" t="s">
        <v>392</v>
      </c>
      <c r="AP1755" t="s">
        <v>131</v>
      </c>
      <c r="AQ1755" t="s">
        <v>132</v>
      </c>
      <c r="AR1755">
        <v>7305</v>
      </c>
      <c r="AS1755" t="s">
        <v>133</v>
      </c>
      <c r="AT1755" t="s">
        <v>134</v>
      </c>
      <c r="AU1755" t="s">
        <v>135</v>
      </c>
      <c r="AV1755" t="s">
        <v>136</v>
      </c>
      <c r="AW1755">
        <v>40.700940000000003</v>
      </c>
      <c r="AX1755">
        <v>-74.086460000000002</v>
      </c>
      <c r="AY1755" t="s">
        <v>128</v>
      </c>
      <c r="AZ1755" t="s">
        <v>162</v>
      </c>
      <c r="BA1755" t="s">
        <v>138</v>
      </c>
      <c r="BB1755">
        <v>6</v>
      </c>
      <c r="BC1755">
        <v>2</v>
      </c>
      <c r="BD1755">
        <v>3</v>
      </c>
      <c r="BE1755">
        <v>3</v>
      </c>
      <c r="BF1755" t="s">
        <v>139</v>
      </c>
      <c r="BG1755" t="s">
        <v>17917</v>
      </c>
      <c r="BI1755" s="4">
        <v>119</v>
      </c>
      <c r="BL1755" s="4">
        <v>500</v>
      </c>
      <c r="BM1755" s="4">
        <v>15</v>
      </c>
      <c r="BN1755">
        <v>3</v>
      </c>
      <c r="BO1755" s="4">
        <v>15</v>
      </c>
      <c r="BP1755">
        <v>1</v>
      </c>
      <c r="BQ1755">
        <v>1125</v>
      </c>
      <c r="BR1755">
        <v>1</v>
      </c>
      <c r="BS1755">
        <v>2</v>
      </c>
      <c r="BT1755">
        <v>1125</v>
      </c>
      <c r="BU1755">
        <v>1125</v>
      </c>
      <c r="BV1755">
        <v>1.3</v>
      </c>
      <c r="BW1755">
        <v>1125</v>
      </c>
      <c r="BX1755" t="s">
        <v>757</v>
      </c>
      <c r="BY1755" t="s">
        <v>128</v>
      </c>
      <c r="BZ1755">
        <v>8</v>
      </c>
      <c r="CA1755">
        <v>8</v>
      </c>
      <c r="CB1755">
        <v>8</v>
      </c>
      <c r="CC1755">
        <v>8</v>
      </c>
      <c r="CD1755" s="1">
        <v>43913</v>
      </c>
      <c r="CE1755">
        <v>105</v>
      </c>
      <c r="CF1755">
        <v>99</v>
      </c>
      <c r="CG1755" s="1">
        <v>43527</v>
      </c>
      <c r="CH1755" s="1">
        <v>43895</v>
      </c>
      <c r="CI1755">
        <v>97</v>
      </c>
      <c r="CJ1755">
        <v>10</v>
      </c>
      <c r="CK1755">
        <v>10</v>
      </c>
      <c r="CL1755">
        <v>10</v>
      </c>
      <c r="CM1755">
        <v>10</v>
      </c>
      <c r="CN1755">
        <v>9</v>
      </c>
      <c r="CO1755">
        <v>10</v>
      </c>
      <c r="CP1755" t="s">
        <v>124</v>
      </c>
      <c r="CR1755" t="s">
        <v>142</v>
      </c>
      <c r="CS1755" t="s">
        <v>124</v>
      </c>
      <c r="CT1755" t="s">
        <v>124</v>
      </c>
      <c r="CU1755" t="s">
        <v>143</v>
      </c>
      <c r="CV1755" t="s">
        <v>124</v>
      </c>
      <c r="CW1755" t="s">
        <v>124</v>
      </c>
      <c r="CX1755">
        <v>5</v>
      </c>
      <c r="CY1755">
        <v>5</v>
      </c>
      <c r="CZ1755">
        <v>0</v>
      </c>
      <c r="DA1755">
        <v>0</v>
      </c>
      <c r="DB1755">
        <v>8.14</v>
      </c>
    </row>
    <row r="1756" spans="1:106" x14ac:dyDescent="0.2">
      <c r="A1756">
        <v>32758671</v>
      </c>
      <c r="B1756" t="s">
        <v>17918</v>
      </c>
      <c r="C1756">
        <v>20200323043627</v>
      </c>
      <c r="D1756" s="1">
        <v>43913</v>
      </c>
      <c r="E1756" t="s">
        <v>17919</v>
      </c>
      <c r="F1756" t="s">
        <v>17920</v>
      </c>
      <c r="G1756" t="s">
        <v>17921</v>
      </c>
      <c r="H1756" t="s">
        <v>17922</v>
      </c>
      <c r="I1756" t="s">
        <v>111</v>
      </c>
      <c r="J1756" t="s">
        <v>17923</v>
      </c>
      <c r="L1756" t="s">
        <v>17924</v>
      </c>
      <c r="M1756" t="s">
        <v>17925</v>
      </c>
      <c r="N1756" t="s">
        <v>17926</v>
      </c>
      <c r="R1756" t="s">
        <v>17927</v>
      </c>
      <c r="T1756">
        <v>229163819</v>
      </c>
      <c r="U1756" t="s">
        <v>17928</v>
      </c>
      <c r="V1756" t="s">
        <v>17755</v>
      </c>
      <c r="W1756" s="1">
        <v>43438</v>
      </c>
      <c r="X1756" t="s">
        <v>121</v>
      </c>
      <c r="Z1756" t="s">
        <v>243</v>
      </c>
      <c r="AA1756" s="3">
        <v>0.8</v>
      </c>
      <c r="AB1756" s="3">
        <v>0.75</v>
      </c>
      <c r="AC1756" t="s">
        <v>124</v>
      </c>
      <c r="AD1756" t="s">
        <v>17929</v>
      </c>
      <c r="AE1756" t="s">
        <v>17930</v>
      </c>
      <c r="AG1756">
        <v>1</v>
      </c>
      <c r="AH1756">
        <v>1</v>
      </c>
      <c r="AI1756" t="s">
        <v>246</v>
      </c>
      <c r="AJ1756" t="s">
        <v>128</v>
      </c>
      <c r="AK1756" t="s">
        <v>124</v>
      </c>
      <c r="AL1756" t="s">
        <v>129</v>
      </c>
      <c r="AN1756" t="s">
        <v>130</v>
      </c>
      <c r="AP1756" t="s">
        <v>131</v>
      </c>
      <c r="AQ1756" t="s">
        <v>132</v>
      </c>
      <c r="AR1756">
        <v>7310</v>
      </c>
      <c r="AS1756" t="s">
        <v>133</v>
      </c>
      <c r="AT1756" t="s">
        <v>134</v>
      </c>
      <c r="AU1756" t="s">
        <v>135</v>
      </c>
      <c r="AV1756" t="s">
        <v>136</v>
      </c>
      <c r="AW1756">
        <v>40.728700000000003</v>
      </c>
      <c r="AX1756">
        <v>-74.030029999999996</v>
      </c>
      <c r="AY1756" t="s">
        <v>128</v>
      </c>
      <c r="AZ1756" t="s">
        <v>185</v>
      </c>
      <c r="BA1756" t="s">
        <v>163</v>
      </c>
      <c r="BB1756">
        <v>1</v>
      </c>
      <c r="BC1756">
        <v>1</v>
      </c>
      <c r="BD1756">
        <v>1</v>
      </c>
      <c r="BE1756">
        <v>1</v>
      </c>
      <c r="BF1756" t="s">
        <v>139</v>
      </c>
      <c r="BG1756" t="s">
        <v>17931</v>
      </c>
      <c r="BI1756" s="4">
        <v>85</v>
      </c>
      <c r="BL1756" s="4">
        <v>0</v>
      </c>
      <c r="BM1756" s="4">
        <v>15</v>
      </c>
      <c r="BN1756">
        <v>1</v>
      </c>
      <c r="BO1756" s="4">
        <v>35</v>
      </c>
      <c r="BP1756">
        <v>1</v>
      </c>
      <c r="BQ1756">
        <v>4</v>
      </c>
      <c r="BR1756">
        <v>1</v>
      </c>
      <c r="BS1756">
        <v>1</v>
      </c>
      <c r="BT1756">
        <v>4</v>
      </c>
      <c r="BU1756">
        <v>4</v>
      </c>
      <c r="BV1756">
        <v>1</v>
      </c>
      <c r="BW1756">
        <v>4</v>
      </c>
      <c r="BX1756" t="s">
        <v>1241</v>
      </c>
      <c r="BY1756" t="s">
        <v>128</v>
      </c>
      <c r="BZ1756">
        <v>24</v>
      </c>
      <c r="CA1756">
        <v>54</v>
      </c>
      <c r="CB1756">
        <v>84</v>
      </c>
      <c r="CC1756">
        <v>84</v>
      </c>
      <c r="CD1756" s="1">
        <v>43913</v>
      </c>
      <c r="CE1756">
        <v>9</v>
      </c>
      <c r="CF1756">
        <v>7</v>
      </c>
      <c r="CG1756" s="1">
        <v>43531</v>
      </c>
      <c r="CH1756" s="1">
        <v>43831</v>
      </c>
      <c r="CI1756">
        <v>95</v>
      </c>
      <c r="CJ1756">
        <v>10</v>
      </c>
      <c r="CK1756">
        <v>9</v>
      </c>
      <c r="CL1756">
        <v>10</v>
      </c>
      <c r="CM1756">
        <v>10</v>
      </c>
      <c r="CN1756">
        <v>10</v>
      </c>
      <c r="CO1756">
        <v>10</v>
      </c>
      <c r="CP1756" t="s">
        <v>124</v>
      </c>
      <c r="CR1756" t="s">
        <v>142</v>
      </c>
      <c r="CS1756" t="s">
        <v>128</v>
      </c>
      <c r="CT1756" t="s">
        <v>124</v>
      </c>
      <c r="CU1756" t="s">
        <v>143</v>
      </c>
      <c r="CV1756" t="s">
        <v>124</v>
      </c>
      <c r="CW1756" t="s">
        <v>124</v>
      </c>
      <c r="CX1756">
        <v>1</v>
      </c>
      <c r="CY1756">
        <v>0</v>
      </c>
      <c r="CZ1756">
        <v>1</v>
      </c>
      <c r="DA1756">
        <v>0</v>
      </c>
      <c r="DB1756">
        <v>0.7</v>
      </c>
    </row>
    <row r="1757" spans="1:106" x14ac:dyDescent="0.2">
      <c r="A1757">
        <v>32765580</v>
      </c>
      <c r="B1757" t="s">
        <v>17932</v>
      </c>
      <c r="C1757">
        <v>20200323043627</v>
      </c>
      <c r="D1757" s="1">
        <v>43913</v>
      </c>
      <c r="E1757" t="s">
        <v>17933</v>
      </c>
      <c r="F1757" t="s">
        <v>17934</v>
      </c>
      <c r="G1757" t="s">
        <v>17935</v>
      </c>
      <c r="H1757" t="s">
        <v>17936</v>
      </c>
      <c r="I1757" t="s">
        <v>111</v>
      </c>
      <c r="O1757" t="e">
        <f>- only outside SMOKING</f>
        <v>#NAME?</v>
      </c>
      <c r="R1757" t="s">
        <v>17937</v>
      </c>
      <c r="T1757">
        <v>61098495</v>
      </c>
      <c r="U1757" t="s">
        <v>17938</v>
      </c>
      <c r="V1757" t="s">
        <v>17939</v>
      </c>
      <c r="W1757" s="1">
        <v>42430</v>
      </c>
      <c r="X1757" t="s">
        <v>135</v>
      </c>
      <c r="Z1757" t="s">
        <v>157</v>
      </c>
      <c r="AA1757" t="s">
        <v>157</v>
      </c>
      <c r="AB1757" t="s">
        <v>157</v>
      </c>
      <c r="AC1757" t="s">
        <v>124</v>
      </c>
      <c r="AD1757" t="s">
        <v>17940</v>
      </c>
      <c r="AE1757" t="s">
        <v>17941</v>
      </c>
      <c r="AG1757">
        <v>1</v>
      </c>
      <c r="AH1757">
        <v>1</v>
      </c>
      <c r="AI1757" t="s">
        <v>1853</v>
      </c>
      <c r="AJ1757" t="s">
        <v>128</v>
      </c>
      <c r="AK1757" t="s">
        <v>124</v>
      </c>
      <c r="AL1757" t="s">
        <v>129</v>
      </c>
      <c r="AN1757" t="s">
        <v>514</v>
      </c>
      <c r="AP1757" t="s">
        <v>131</v>
      </c>
      <c r="AQ1757" t="s">
        <v>132</v>
      </c>
      <c r="AR1757">
        <v>7307</v>
      </c>
      <c r="AS1757" t="s">
        <v>133</v>
      </c>
      <c r="AT1757" t="s">
        <v>134</v>
      </c>
      <c r="AU1757" t="s">
        <v>135</v>
      </c>
      <c r="AV1757" t="s">
        <v>136</v>
      </c>
      <c r="AW1757">
        <v>40.752400000000002</v>
      </c>
      <c r="AX1757">
        <v>-74.0535</v>
      </c>
      <c r="AY1757" t="s">
        <v>128</v>
      </c>
      <c r="AZ1757" t="s">
        <v>247</v>
      </c>
      <c r="BA1757" t="s">
        <v>163</v>
      </c>
      <c r="BB1757">
        <v>4</v>
      </c>
      <c r="BC1757">
        <v>2</v>
      </c>
      <c r="BD1757">
        <v>3</v>
      </c>
      <c r="BE1757">
        <v>3</v>
      </c>
      <c r="BF1757" t="s">
        <v>139</v>
      </c>
      <c r="BG1757" t="s">
        <v>17942</v>
      </c>
      <c r="BI1757" s="4">
        <v>650</v>
      </c>
      <c r="BL1757" s="4">
        <v>650</v>
      </c>
      <c r="BM1757" s="4">
        <v>20</v>
      </c>
      <c r="BN1757">
        <v>1</v>
      </c>
      <c r="BO1757" s="4">
        <v>100</v>
      </c>
      <c r="BP1757">
        <v>89</v>
      </c>
      <c r="BQ1757">
        <v>364</v>
      </c>
      <c r="BR1757">
        <v>89</v>
      </c>
      <c r="BS1757">
        <v>89</v>
      </c>
      <c r="BT1757">
        <v>364</v>
      </c>
      <c r="BU1757">
        <v>364</v>
      </c>
      <c r="BV1757">
        <v>89</v>
      </c>
      <c r="BW1757">
        <v>364</v>
      </c>
      <c r="BX1757" t="s">
        <v>5942</v>
      </c>
      <c r="BY1757" t="s">
        <v>128</v>
      </c>
      <c r="BZ1757">
        <v>30</v>
      </c>
      <c r="CA1757">
        <v>60</v>
      </c>
      <c r="CB1757">
        <v>90</v>
      </c>
      <c r="CC1757">
        <v>90</v>
      </c>
      <c r="CD1757" s="1">
        <v>43913</v>
      </c>
      <c r="CE1757">
        <v>0</v>
      </c>
      <c r="CF1757">
        <v>0</v>
      </c>
      <c r="CP1757" t="s">
        <v>124</v>
      </c>
      <c r="CR1757" t="s">
        <v>142</v>
      </c>
      <c r="CS1757" t="s">
        <v>128</v>
      </c>
      <c r="CT1757" t="s">
        <v>124</v>
      </c>
      <c r="CU1757" t="s">
        <v>166</v>
      </c>
      <c r="CV1757" t="s">
        <v>124</v>
      </c>
      <c r="CW1757" t="s">
        <v>124</v>
      </c>
      <c r="CX1757">
        <v>1</v>
      </c>
      <c r="CY1757">
        <v>0</v>
      </c>
      <c r="CZ1757">
        <v>1</v>
      </c>
      <c r="DA1757">
        <v>0</v>
      </c>
    </row>
    <row r="1758" spans="1:106" x14ac:dyDescent="0.2">
      <c r="A1758">
        <v>32765586</v>
      </c>
      <c r="B1758" t="s">
        <v>17943</v>
      </c>
      <c r="C1758">
        <v>20200323043627</v>
      </c>
      <c r="D1758" s="1">
        <v>43913</v>
      </c>
      <c r="E1758" t="s">
        <v>17944</v>
      </c>
      <c r="F1758" t="s">
        <v>17945</v>
      </c>
      <c r="G1758" t="s">
        <v>17946</v>
      </c>
      <c r="H1758" t="s">
        <v>17947</v>
      </c>
      <c r="I1758" t="s">
        <v>111</v>
      </c>
      <c r="J1758" t="s">
        <v>17224</v>
      </c>
      <c r="L1758" t="s">
        <v>17226</v>
      </c>
      <c r="N1758" t="s">
        <v>17948</v>
      </c>
      <c r="R1758" t="s">
        <v>17949</v>
      </c>
      <c r="T1758">
        <v>228919762</v>
      </c>
      <c r="U1758" t="s">
        <v>17230</v>
      </c>
      <c r="V1758" t="s">
        <v>17231</v>
      </c>
      <c r="W1758" s="1">
        <v>43437</v>
      </c>
      <c r="X1758" t="s">
        <v>135</v>
      </c>
      <c r="Z1758" t="s">
        <v>229</v>
      </c>
      <c r="AA1758" s="3">
        <v>0.9</v>
      </c>
      <c r="AB1758" s="3">
        <v>1</v>
      </c>
      <c r="AC1758" t="s">
        <v>124</v>
      </c>
      <c r="AD1758" t="s">
        <v>17232</v>
      </c>
      <c r="AE1758" t="s">
        <v>17233</v>
      </c>
      <c r="AG1758">
        <v>2</v>
      </c>
      <c r="AH1758">
        <v>2</v>
      </c>
      <c r="AI1758" t="s">
        <v>5268</v>
      </c>
      <c r="AJ1758" t="s">
        <v>128</v>
      </c>
      <c r="AK1758" t="s">
        <v>124</v>
      </c>
      <c r="AL1758" t="s">
        <v>129</v>
      </c>
      <c r="AN1758" t="s">
        <v>232</v>
      </c>
      <c r="AP1758" t="s">
        <v>131</v>
      </c>
      <c r="AQ1758" t="s">
        <v>132</v>
      </c>
      <c r="AR1758">
        <v>7305</v>
      </c>
      <c r="AS1758" t="s">
        <v>133</v>
      </c>
      <c r="AT1758" t="s">
        <v>134</v>
      </c>
      <c r="AU1758" t="s">
        <v>135</v>
      </c>
      <c r="AV1758" t="s">
        <v>136</v>
      </c>
      <c r="AW1758">
        <v>40.709240000000001</v>
      </c>
      <c r="AX1758">
        <v>-74.073480000000004</v>
      </c>
      <c r="AY1758" t="s">
        <v>128</v>
      </c>
      <c r="AZ1758" t="s">
        <v>162</v>
      </c>
      <c r="BA1758" t="s">
        <v>138</v>
      </c>
      <c r="BB1758">
        <v>10</v>
      </c>
      <c r="BC1758">
        <v>2</v>
      </c>
      <c r="BD1758">
        <v>2</v>
      </c>
      <c r="BE1758">
        <v>6</v>
      </c>
      <c r="BF1758" t="s">
        <v>139</v>
      </c>
      <c r="BG1758" t="s">
        <v>17950</v>
      </c>
      <c r="BI1758" s="4">
        <v>600</v>
      </c>
      <c r="BL1758" s="4">
        <v>500</v>
      </c>
      <c r="BM1758" s="4">
        <v>85</v>
      </c>
      <c r="BN1758">
        <v>2</v>
      </c>
      <c r="BO1758" s="4">
        <v>15</v>
      </c>
      <c r="BP1758">
        <v>2</v>
      </c>
      <c r="BQ1758">
        <v>1125</v>
      </c>
      <c r="BR1758">
        <v>2</v>
      </c>
      <c r="BS1758">
        <v>2</v>
      </c>
      <c r="BT1758">
        <v>1125</v>
      </c>
      <c r="BU1758">
        <v>1125</v>
      </c>
      <c r="BV1758">
        <v>2</v>
      </c>
      <c r="BW1758">
        <v>1125</v>
      </c>
      <c r="BX1758" t="s">
        <v>249</v>
      </c>
      <c r="BY1758" t="s">
        <v>128</v>
      </c>
      <c r="BZ1758">
        <v>30</v>
      </c>
      <c r="CA1758">
        <v>60</v>
      </c>
      <c r="CB1758">
        <v>88</v>
      </c>
      <c r="CC1758">
        <v>363</v>
      </c>
      <c r="CD1758" s="1">
        <v>43913</v>
      </c>
      <c r="CE1758">
        <v>43</v>
      </c>
      <c r="CF1758">
        <v>40</v>
      </c>
      <c r="CG1758" s="1">
        <v>43530</v>
      </c>
      <c r="CH1758" s="1">
        <v>43827</v>
      </c>
      <c r="CI1758">
        <v>90</v>
      </c>
      <c r="CJ1758">
        <v>9</v>
      </c>
      <c r="CK1758">
        <v>9</v>
      </c>
      <c r="CL1758">
        <v>10</v>
      </c>
      <c r="CM1758">
        <v>9</v>
      </c>
      <c r="CN1758">
        <v>9</v>
      </c>
      <c r="CO1758">
        <v>9</v>
      </c>
      <c r="CP1758" t="s">
        <v>124</v>
      </c>
      <c r="CR1758" t="s">
        <v>142</v>
      </c>
      <c r="CS1758" t="s">
        <v>128</v>
      </c>
      <c r="CT1758" t="s">
        <v>124</v>
      </c>
      <c r="CU1758" t="s">
        <v>166</v>
      </c>
      <c r="CV1758" t="s">
        <v>124</v>
      </c>
      <c r="CW1758" t="s">
        <v>124</v>
      </c>
      <c r="CX1758">
        <v>2</v>
      </c>
      <c r="CY1758">
        <v>2</v>
      </c>
      <c r="CZ1758">
        <v>0</v>
      </c>
      <c r="DA1758">
        <v>0</v>
      </c>
      <c r="DB1758">
        <v>3.36</v>
      </c>
    </row>
    <row r="1759" spans="1:106" x14ac:dyDescent="0.2">
      <c r="A1759">
        <v>32782574</v>
      </c>
      <c r="B1759" t="s">
        <v>17951</v>
      </c>
      <c r="C1759">
        <v>20200323043627</v>
      </c>
      <c r="D1759" s="1">
        <v>43913</v>
      </c>
      <c r="E1759" t="s">
        <v>17952</v>
      </c>
      <c r="F1759" t="s">
        <v>17953</v>
      </c>
      <c r="G1759" t="s">
        <v>17954</v>
      </c>
      <c r="H1759" t="s">
        <v>17955</v>
      </c>
      <c r="I1759" t="s">
        <v>111</v>
      </c>
      <c r="J1759" t="s">
        <v>17956</v>
      </c>
      <c r="L1759" t="s">
        <v>17957</v>
      </c>
      <c r="N1759" t="s">
        <v>17958</v>
      </c>
      <c r="R1759" t="s">
        <v>17959</v>
      </c>
      <c r="T1759">
        <v>12816284</v>
      </c>
      <c r="U1759" t="s">
        <v>17960</v>
      </c>
      <c r="V1759" t="s">
        <v>17961</v>
      </c>
      <c r="W1759" s="1">
        <v>41703</v>
      </c>
      <c r="X1759" t="s">
        <v>196</v>
      </c>
      <c r="Y1759" s="2" t="s">
        <v>17962</v>
      </c>
      <c r="Z1759" t="s">
        <v>157</v>
      </c>
      <c r="AA1759" t="s">
        <v>157</v>
      </c>
      <c r="AB1759" s="3">
        <v>0.5</v>
      </c>
      <c r="AC1759" t="s">
        <v>124</v>
      </c>
      <c r="AD1759" t="s">
        <v>17963</v>
      </c>
      <c r="AE1759" t="s">
        <v>17964</v>
      </c>
      <c r="AG1759">
        <v>1</v>
      </c>
      <c r="AH1759">
        <v>1</v>
      </c>
      <c r="AI1759" t="s">
        <v>17965</v>
      </c>
      <c r="AJ1759" t="s">
        <v>128</v>
      </c>
      <c r="AK1759" t="s">
        <v>128</v>
      </c>
      <c r="AL1759" t="s">
        <v>129</v>
      </c>
      <c r="AN1759" t="s">
        <v>130</v>
      </c>
      <c r="AP1759" t="s">
        <v>131</v>
      </c>
      <c r="AQ1759" t="s">
        <v>132</v>
      </c>
      <c r="AR1759">
        <v>7302</v>
      </c>
      <c r="AS1759" t="s">
        <v>133</v>
      </c>
      <c r="AT1759" t="s">
        <v>134</v>
      </c>
      <c r="AU1759" t="s">
        <v>135</v>
      </c>
      <c r="AV1759" t="s">
        <v>136</v>
      </c>
      <c r="AW1759">
        <v>40.718440000000001</v>
      </c>
      <c r="AX1759">
        <v>-74.043700000000001</v>
      </c>
      <c r="AY1759" t="s">
        <v>128</v>
      </c>
      <c r="AZ1759" t="s">
        <v>185</v>
      </c>
      <c r="BA1759" t="s">
        <v>138</v>
      </c>
      <c r="BB1759">
        <v>3</v>
      </c>
      <c r="BC1759">
        <v>1</v>
      </c>
      <c r="BD1759">
        <v>1</v>
      </c>
      <c r="BE1759">
        <v>2</v>
      </c>
      <c r="BF1759" t="s">
        <v>139</v>
      </c>
      <c r="BG1759" t="s">
        <v>17966</v>
      </c>
      <c r="BI1759" s="4">
        <v>99</v>
      </c>
      <c r="BL1759" s="4">
        <v>0</v>
      </c>
      <c r="BM1759" s="4">
        <v>225</v>
      </c>
      <c r="BN1759">
        <v>1</v>
      </c>
      <c r="BO1759" s="4">
        <v>0</v>
      </c>
      <c r="BP1759">
        <v>35</v>
      </c>
      <c r="BQ1759">
        <v>1125</v>
      </c>
      <c r="BR1759">
        <v>20</v>
      </c>
      <c r="BS1759">
        <v>35</v>
      </c>
      <c r="BT1759">
        <v>1125</v>
      </c>
      <c r="BU1759">
        <v>1125</v>
      </c>
      <c r="BV1759">
        <v>34.1</v>
      </c>
      <c r="BW1759">
        <v>1125</v>
      </c>
      <c r="BX1759" t="s">
        <v>187</v>
      </c>
      <c r="BY1759" t="s">
        <v>128</v>
      </c>
      <c r="BZ1759">
        <v>3</v>
      </c>
      <c r="CA1759">
        <v>27</v>
      </c>
      <c r="CB1759">
        <v>27</v>
      </c>
      <c r="CC1759">
        <v>27</v>
      </c>
      <c r="CD1759" s="1">
        <v>43913</v>
      </c>
      <c r="CE1759">
        <v>3</v>
      </c>
      <c r="CF1759">
        <v>3</v>
      </c>
      <c r="CG1759" s="1">
        <v>43595</v>
      </c>
      <c r="CH1759" s="1">
        <v>43806</v>
      </c>
      <c r="CI1759">
        <v>100</v>
      </c>
      <c r="CJ1759">
        <v>10</v>
      </c>
      <c r="CK1759">
        <v>10</v>
      </c>
      <c r="CL1759">
        <v>10</v>
      </c>
      <c r="CM1759">
        <v>10</v>
      </c>
      <c r="CN1759">
        <v>10</v>
      </c>
      <c r="CO1759">
        <v>9</v>
      </c>
      <c r="CP1759" t="s">
        <v>124</v>
      </c>
      <c r="CR1759" t="s">
        <v>142</v>
      </c>
      <c r="CS1759" t="s">
        <v>124</v>
      </c>
      <c r="CT1759" t="s">
        <v>124</v>
      </c>
      <c r="CU1759" t="s">
        <v>188</v>
      </c>
      <c r="CV1759" t="s">
        <v>124</v>
      </c>
      <c r="CW1759" t="s">
        <v>124</v>
      </c>
      <c r="CX1759">
        <v>1</v>
      </c>
      <c r="CY1759">
        <v>1</v>
      </c>
      <c r="CZ1759">
        <v>0</v>
      </c>
      <c r="DA1759">
        <v>0</v>
      </c>
      <c r="DB1759">
        <v>0.28000000000000003</v>
      </c>
    </row>
    <row r="1760" spans="1:106" x14ac:dyDescent="0.2">
      <c r="A1760">
        <v>32811476</v>
      </c>
      <c r="B1760" t="s">
        <v>17967</v>
      </c>
      <c r="C1760">
        <v>20200323043627</v>
      </c>
      <c r="D1760" s="1">
        <v>43913</v>
      </c>
      <c r="E1760" t="s">
        <v>17968</v>
      </c>
      <c r="F1760" t="s">
        <v>17969</v>
      </c>
      <c r="G1760" t="s">
        <v>17970</v>
      </c>
      <c r="H1760" t="s">
        <v>17971</v>
      </c>
      <c r="I1760" t="s">
        <v>111</v>
      </c>
      <c r="J1760" t="s">
        <v>17972</v>
      </c>
      <c r="K1760" t="s">
        <v>17973</v>
      </c>
      <c r="L1760" t="s">
        <v>17974</v>
      </c>
      <c r="M1760" t="s">
        <v>17975</v>
      </c>
      <c r="N1760" t="s">
        <v>17976</v>
      </c>
      <c r="O1760" t="s">
        <v>17977</v>
      </c>
      <c r="R1760" t="s">
        <v>17978</v>
      </c>
      <c r="T1760">
        <v>96228238</v>
      </c>
      <c r="U1760" t="s">
        <v>17979</v>
      </c>
      <c r="V1760" t="s">
        <v>5815</v>
      </c>
      <c r="W1760" s="1">
        <v>42634</v>
      </c>
      <c r="X1760" t="s">
        <v>121</v>
      </c>
      <c r="Y1760" t="s">
        <v>17980</v>
      </c>
      <c r="Z1760" t="s">
        <v>229</v>
      </c>
      <c r="AA1760" s="3">
        <v>1</v>
      </c>
      <c r="AB1760" s="3">
        <v>0.95</v>
      </c>
      <c r="AC1760" t="s">
        <v>128</v>
      </c>
      <c r="AD1760" t="s">
        <v>17981</v>
      </c>
      <c r="AE1760" t="s">
        <v>17982</v>
      </c>
      <c r="AG1760">
        <v>1</v>
      </c>
      <c r="AH1760">
        <v>1</v>
      </c>
      <c r="AI1760" t="s">
        <v>2522</v>
      </c>
      <c r="AJ1760" t="s">
        <v>128</v>
      </c>
      <c r="AK1760" t="s">
        <v>124</v>
      </c>
      <c r="AL1760" t="s">
        <v>129</v>
      </c>
      <c r="AN1760" t="s">
        <v>232</v>
      </c>
      <c r="AP1760" t="s">
        <v>131</v>
      </c>
      <c r="AQ1760" t="s">
        <v>132</v>
      </c>
      <c r="AR1760">
        <v>7302</v>
      </c>
      <c r="AS1760" t="s">
        <v>133</v>
      </c>
      <c r="AT1760" t="s">
        <v>134</v>
      </c>
      <c r="AU1760" t="s">
        <v>135</v>
      </c>
      <c r="AV1760" t="s">
        <v>136</v>
      </c>
      <c r="AW1760">
        <v>40.720619999999997</v>
      </c>
      <c r="AX1760">
        <v>-74.047129999999996</v>
      </c>
      <c r="AY1760" t="s">
        <v>128</v>
      </c>
      <c r="AZ1760" t="s">
        <v>185</v>
      </c>
      <c r="BA1760" t="s">
        <v>138</v>
      </c>
      <c r="BB1760">
        <v>4</v>
      </c>
      <c r="BC1760">
        <v>1</v>
      </c>
      <c r="BD1760">
        <v>0</v>
      </c>
      <c r="BE1760">
        <v>2</v>
      </c>
      <c r="BF1760" t="s">
        <v>139</v>
      </c>
      <c r="BG1760" t="s">
        <v>17983</v>
      </c>
      <c r="BI1760" s="4">
        <v>112</v>
      </c>
      <c r="BM1760" s="4">
        <v>55</v>
      </c>
      <c r="BN1760">
        <v>2</v>
      </c>
      <c r="BO1760" s="4">
        <v>10</v>
      </c>
      <c r="BP1760">
        <v>2</v>
      </c>
      <c r="BQ1760">
        <v>1125</v>
      </c>
      <c r="BR1760">
        <v>2</v>
      </c>
      <c r="BS1760">
        <v>2</v>
      </c>
      <c r="BT1760">
        <v>1125</v>
      </c>
      <c r="BU1760">
        <v>1125</v>
      </c>
      <c r="BV1760">
        <v>2</v>
      </c>
      <c r="BW1760">
        <v>1125</v>
      </c>
      <c r="BX1760" t="s">
        <v>1994</v>
      </c>
      <c r="BY1760" t="s">
        <v>128</v>
      </c>
      <c r="BZ1760">
        <v>2</v>
      </c>
      <c r="CA1760">
        <v>12</v>
      </c>
      <c r="CB1760">
        <v>38</v>
      </c>
      <c r="CC1760">
        <v>38</v>
      </c>
      <c r="CD1760" s="1">
        <v>43913</v>
      </c>
      <c r="CE1760">
        <v>57</v>
      </c>
      <c r="CF1760">
        <v>57</v>
      </c>
      <c r="CG1760" s="1">
        <v>43548</v>
      </c>
      <c r="CH1760" s="1">
        <v>43906</v>
      </c>
      <c r="CI1760">
        <v>100</v>
      </c>
      <c r="CJ1760">
        <v>10</v>
      </c>
      <c r="CK1760">
        <v>10</v>
      </c>
      <c r="CL1760">
        <v>10</v>
      </c>
      <c r="CM1760">
        <v>10</v>
      </c>
      <c r="CN1760">
        <v>10</v>
      </c>
      <c r="CO1760">
        <v>10</v>
      </c>
      <c r="CP1760" t="s">
        <v>124</v>
      </c>
      <c r="CR1760" t="s">
        <v>142</v>
      </c>
      <c r="CS1760" t="s">
        <v>124</v>
      </c>
      <c r="CT1760" t="s">
        <v>124</v>
      </c>
      <c r="CU1760" t="s">
        <v>143</v>
      </c>
      <c r="CV1760" t="s">
        <v>124</v>
      </c>
      <c r="CW1760" t="s">
        <v>124</v>
      </c>
      <c r="CX1760">
        <v>1</v>
      </c>
      <c r="CY1760">
        <v>1</v>
      </c>
      <c r="CZ1760">
        <v>0</v>
      </c>
      <c r="DA1760">
        <v>0</v>
      </c>
      <c r="DB1760">
        <v>4.67</v>
      </c>
    </row>
    <row r="1761" spans="1:106" x14ac:dyDescent="0.2">
      <c r="A1761">
        <v>32815458</v>
      </c>
      <c r="B1761" t="s">
        <v>17984</v>
      </c>
      <c r="C1761">
        <v>20200323043627</v>
      </c>
      <c r="D1761" s="1">
        <v>43913</v>
      </c>
      <c r="E1761" t="s">
        <v>17985</v>
      </c>
      <c r="F1761" t="s">
        <v>17986</v>
      </c>
      <c r="G1761" t="s">
        <v>17987</v>
      </c>
      <c r="H1761" t="s">
        <v>17988</v>
      </c>
      <c r="I1761" t="s">
        <v>111</v>
      </c>
      <c r="J1761" t="s">
        <v>17989</v>
      </c>
      <c r="K1761" t="s">
        <v>17463</v>
      </c>
      <c r="L1761" t="s">
        <v>17990</v>
      </c>
      <c r="N1761" t="s">
        <v>17465</v>
      </c>
      <c r="O1761" t="s">
        <v>17463</v>
      </c>
      <c r="R1761" t="s">
        <v>17991</v>
      </c>
      <c r="T1761">
        <v>9173270</v>
      </c>
      <c r="U1761" t="s">
        <v>17467</v>
      </c>
      <c r="V1761" t="s">
        <v>17468</v>
      </c>
      <c r="W1761" s="1">
        <v>41548</v>
      </c>
      <c r="X1761" t="s">
        <v>196</v>
      </c>
      <c r="Y1761" s="2" t="s">
        <v>17469</v>
      </c>
      <c r="Z1761" t="s">
        <v>123</v>
      </c>
      <c r="AA1761" s="3">
        <v>0.99</v>
      </c>
      <c r="AB1761" s="3">
        <v>1</v>
      </c>
      <c r="AC1761" t="s">
        <v>128</v>
      </c>
      <c r="AD1761" t="s">
        <v>17470</v>
      </c>
      <c r="AE1761" t="s">
        <v>17471</v>
      </c>
      <c r="AG1761">
        <v>18</v>
      </c>
      <c r="AH1761">
        <v>18</v>
      </c>
      <c r="AI1761" t="s">
        <v>870</v>
      </c>
      <c r="AJ1761" t="s">
        <v>128</v>
      </c>
      <c r="AK1761" t="s">
        <v>124</v>
      </c>
      <c r="AL1761" t="s">
        <v>129</v>
      </c>
      <c r="AN1761" t="s">
        <v>514</v>
      </c>
      <c r="AP1761" t="s">
        <v>131</v>
      </c>
      <c r="AQ1761" t="s">
        <v>132</v>
      </c>
      <c r="AR1761">
        <v>7307</v>
      </c>
      <c r="AS1761" t="s">
        <v>133</v>
      </c>
      <c r="AT1761" t="s">
        <v>134</v>
      </c>
      <c r="AU1761" t="s">
        <v>135</v>
      </c>
      <c r="AV1761" t="s">
        <v>136</v>
      </c>
      <c r="AW1761">
        <v>40.746290000000002</v>
      </c>
      <c r="AX1761">
        <v>-74.043819999999997</v>
      </c>
      <c r="AY1761" t="s">
        <v>128</v>
      </c>
      <c r="AZ1761" t="s">
        <v>185</v>
      </c>
      <c r="BA1761" t="s">
        <v>138</v>
      </c>
      <c r="BB1761">
        <v>8</v>
      </c>
      <c r="BC1761">
        <v>2</v>
      </c>
      <c r="BD1761">
        <v>2</v>
      </c>
      <c r="BE1761">
        <v>4</v>
      </c>
      <c r="BF1761" t="s">
        <v>139</v>
      </c>
      <c r="BG1761" t="s">
        <v>17992</v>
      </c>
      <c r="BI1761" s="4">
        <v>149</v>
      </c>
      <c r="BL1761" s="4">
        <v>0</v>
      </c>
      <c r="BM1761" s="4">
        <v>100</v>
      </c>
      <c r="BN1761">
        <v>8</v>
      </c>
      <c r="BO1761" s="4">
        <v>50</v>
      </c>
      <c r="BP1761">
        <v>2</v>
      </c>
      <c r="BQ1761">
        <v>1125</v>
      </c>
      <c r="BR1761">
        <v>2</v>
      </c>
      <c r="BS1761">
        <v>3</v>
      </c>
      <c r="BT1761">
        <v>1125</v>
      </c>
      <c r="BU1761">
        <v>1125</v>
      </c>
      <c r="BV1761">
        <v>2</v>
      </c>
      <c r="BW1761">
        <v>1125</v>
      </c>
      <c r="BX1761" t="s">
        <v>1404</v>
      </c>
      <c r="BY1761" t="s">
        <v>128</v>
      </c>
      <c r="BZ1761">
        <v>30</v>
      </c>
      <c r="CA1761">
        <v>60</v>
      </c>
      <c r="CB1761">
        <v>86</v>
      </c>
      <c r="CC1761">
        <v>248</v>
      </c>
      <c r="CD1761" s="1">
        <v>43913</v>
      </c>
      <c r="CE1761">
        <v>42</v>
      </c>
      <c r="CF1761">
        <v>40</v>
      </c>
      <c r="CG1761" s="1">
        <v>43535</v>
      </c>
      <c r="CH1761" s="1">
        <v>43884</v>
      </c>
      <c r="CI1761">
        <v>98</v>
      </c>
      <c r="CJ1761">
        <v>10</v>
      </c>
      <c r="CK1761">
        <v>10</v>
      </c>
      <c r="CL1761">
        <v>10</v>
      </c>
      <c r="CM1761">
        <v>10</v>
      </c>
      <c r="CN1761">
        <v>10</v>
      </c>
      <c r="CO1761">
        <v>9</v>
      </c>
      <c r="CP1761" t="s">
        <v>124</v>
      </c>
      <c r="CR1761" t="s">
        <v>142</v>
      </c>
      <c r="CS1761" t="s">
        <v>128</v>
      </c>
      <c r="CT1761" t="s">
        <v>124</v>
      </c>
      <c r="CU1761" t="s">
        <v>188</v>
      </c>
      <c r="CV1761" t="s">
        <v>124</v>
      </c>
      <c r="CW1761" t="s">
        <v>124</v>
      </c>
      <c r="CX1761">
        <v>8</v>
      </c>
      <c r="CY1761">
        <v>8</v>
      </c>
      <c r="CZ1761">
        <v>0</v>
      </c>
      <c r="DA1761">
        <v>0</v>
      </c>
      <c r="DB1761">
        <v>3.32</v>
      </c>
    </row>
    <row r="1762" spans="1:106" x14ac:dyDescent="0.2">
      <c r="A1762">
        <v>32830023</v>
      </c>
      <c r="B1762" t="s">
        <v>17993</v>
      </c>
      <c r="C1762">
        <v>20200323043627</v>
      </c>
      <c r="D1762" s="1">
        <v>43913</v>
      </c>
      <c r="E1762" t="s">
        <v>17994</v>
      </c>
      <c r="F1762" t="s">
        <v>17995</v>
      </c>
      <c r="G1762" t="s">
        <v>17996</v>
      </c>
      <c r="H1762" t="s">
        <v>17997</v>
      </c>
      <c r="I1762" t="s">
        <v>111</v>
      </c>
      <c r="J1762" t="s">
        <v>15224</v>
      </c>
      <c r="L1762" t="s">
        <v>15491</v>
      </c>
      <c r="N1762" t="s">
        <v>15239</v>
      </c>
      <c r="O1762" t="s">
        <v>17998</v>
      </c>
      <c r="R1762" t="s">
        <v>17999</v>
      </c>
      <c r="T1762">
        <v>136070735</v>
      </c>
      <c r="U1762" t="s">
        <v>7206</v>
      </c>
      <c r="V1762" t="s">
        <v>7207</v>
      </c>
      <c r="W1762" s="1">
        <v>42906</v>
      </c>
      <c r="X1762" t="s">
        <v>196</v>
      </c>
      <c r="Y1762" s="2" t="s">
        <v>7208</v>
      </c>
      <c r="Z1762" t="s">
        <v>123</v>
      </c>
      <c r="AA1762" s="3">
        <v>1</v>
      </c>
      <c r="AB1762" s="3">
        <v>0.99</v>
      </c>
      <c r="AC1762" t="s">
        <v>124</v>
      </c>
      <c r="AD1762" t="s">
        <v>7209</v>
      </c>
      <c r="AE1762" t="s">
        <v>7210</v>
      </c>
      <c r="AG1762">
        <v>88</v>
      </c>
      <c r="AH1762">
        <v>88</v>
      </c>
      <c r="AI1762" t="s">
        <v>7211</v>
      </c>
      <c r="AJ1762" t="s">
        <v>128</v>
      </c>
      <c r="AK1762" t="s">
        <v>128</v>
      </c>
      <c r="AL1762" t="s">
        <v>129</v>
      </c>
      <c r="AN1762" t="s">
        <v>130</v>
      </c>
      <c r="AP1762" t="s">
        <v>131</v>
      </c>
      <c r="AQ1762" t="s">
        <v>132</v>
      </c>
      <c r="AR1762">
        <v>7302</v>
      </c>
      <c r="AS1762" t="s">
        <v>133</v>
      </c>
      <c r="AT1762" t="s">
        <v>134</v>
      </c>
      <c r="AU1762" t="s">
        <v>135</v>
      </c>
      <c r="AV1762" t="s">
        <v>136</v>
      </c>
      <c r="AW1762">
        <v>40.719679999999997</v>
      </c>
      <c r="AX1762">
        <v>-74.040199999999999</v>
      </c>
      <c r="AY1762" t="s">
        <v>128</v>
      </c>
      <c r="AZ1762" t="s">
        <v>185</v>
      </c>
      <c r="BA1762" t="s">
        <v>138</v>
      </c>
      <c r="BB1762">
        <v>2</v>
      </c>
      <c r="BC1762">
        <v>1</v>
      </c>
      <c r="BD1762">
        <v>1</v>
      </c>
      <c r="BE1762">
        <v>2</v>
      </c>
      <c r="BF1762" t="s">
        <v>139</v>
      </c>
      <c r="BG1762" t="s">
        <v>18000</v>
      </c>
      <c r="BI1762" s="4">
        <v>400</v>
      </c>
      <c r="BN1762">
        <v>1</v>
      </c>
      <c r="BO1762" s="4">
        <v>0</v>
      </c>
      <c r="BP1762">
        <v>30</v>
      </c>
      <c r="BQ1762">
        <v>1125</v>
      </c>
      <c r="BR1762">
        <v>30</v>
      </c>
      <c r="BS1762">
        <v>30</v>
      </c>
      <c r="BT1762">
        <v>1125</v>
      </c>
      <c r="BU1762">
        <v>1125</v>
      </c>
      <c r="BV1762">
        <v>30</v>
      </c>
      <c r="BW1762">
        <v>1125</v>
      </c>
      <c r="BX1762" t="s">
        <v>165</v>
      </c>
      <c r="BY1762" t="s">
        <v>128</v>
      </c>
      <c r="BZ1762">
        <v>30</v>
      </c>
      <c r="CA1762">
        <v>60</v>
      </c>
      <c r="CB1762">
        <v>90</v>
      </c>
      <c r="CC1762">
        <v>228</v>
      </c>
      <c r="CD1762" s="1">
        <v>43913</v>
      </c>
      <c r="CE1762">
        <v>0</v>
      </c>
      <c r="CF1762">
        <v>0</v>
      </c>
      <c r="CP1762" t="s">
        <v>124</v>
      </c>
      <c r="CR1762" t="s">
        <v>142</v>
      </c>
      <c r="CS1762" t="s">
        <v>128</v>
      </c>
      <c r="CT1762" t="s">
        <v>124</v>
      </c>
      <c r="CU1762" t="s">
        <v>166</v>
      </c>
      <c r="CV1762" t="s">
        <v>124</v>
      </c>
      <c r="CW1762" t="s">
        <v>124</v>
      </c>
      <c r="CX1762">
        <v>88</v>
      </c>
      <c r="CY1762">
        <v>87</v>
      </c>
      <c r="CZ1762">
        <v>0</v>
      </c>
      <c r="DA1762">
        <v>0</v>
      </c>
    </row>
    <row r="1763" spans="1:106" x14ac:dyDescent="0.2">
      <c r="A1763">
        <v>32845143</v>
      </c>
      <c r="B1763" t="s">
        <v>18001</v>
      </c>
      <c r="C1763">
        <v>20200323043627</v>
      </c>
      <c r="D1763" s="1">
        <v>43913</v>
      </c>
      <c r="E1763" t="s">
        <v>18002</v>
      </c>
      <c r="F1763" t="s">
        <v>18003</v>
      </c>
      <c r="G1763" t="s">
        <v>18004</v>
      </c>
      <c r="H1763" t="s">
        <v>18005</v>
      </c>
      <c r="I1763" t="s">
        <v>111</v>
      </c>
      <c r="J1763" t="s">
        <v>18006</v>
      </c>
      <c r="K1763" t="s">
        <v>18007</v>
      </c>
      <c r="L1763" t="s">
        <v>18008</v>
      </c>
      <c r="M1763" t="s">
        <v>18009</v>
      </c>
      <c r="N1763" t="s">
        <v>18010</v>
      </c>
      <c r="O1763" t="s">
        <v>18011</v>
      </c>
      <c r="R1763" t="s">
        <v>18012</v>
      </c>
      <c r="T1763">
        <v>245395267</v>
      </c>
      <c r="U1763" t="s">
        <v>18013</v>
      </c>
      <c r="V1763" t="s">
        <v>18014</v>
      </c>
      <c r="W1763" s="1">
        <v>43521</v>
      </c>
      <c r="X1763" t="s">
        <v>18015</v>
      </c>
      <c r="Y1763" t="s">
        <v>18016</v>
      </c>
      <c r="Z1763" t="s">
        <v>123</v>
      </c>
      <c r="AA1763" s="3">
        <v>1</v>
      </c>
      <c r="AB1763" s="3">
        <v>0.99</v>
      </c>
      <c r="AC1763" t="s">
        <v>124</v>
      </c>
      <c r="AD1763" t="s">
        <v>18017</v>
      </c>
      <c r="AE1763" t="s">
        <v>18018</v>
      </c>
      <c r="AG1763">
        <v>6</v>
      </c>
      <c r="AH1763">
        <v>6</v>
      </c>
      <c r="AI1763" t="s">
        <v>246</v>
      </c>
      <c r="AJ1763" t="s">
        <v>128</v>
      </c>
      <c r="AK1763" t="s">
        <v>124</v>
      </c>
      <c r="AL1763" t="s">
        <v>129</v>
      </c>
      <c r="AN1763" t="s">
        <v>130</v>
      </c>
      <c r="AP1763" t="s">
        <v>131</v>
      </c>
      <c r="AQ1763" t="s">
        <v>132</v>
      </c>
      <c r="AR1763">
        <v>7302</v>
      </c>
      <c r="AS1763" t="s">
        <v>133</v>
      </c>
      <c r="AT1763" t="s">
        <v>134</v>
      </c>
      <c r="AU1763" t="s">
        <v>135</v>
      </c>
      <c r="AV1763" t="s">
        <v>136</v>
      </c>
      <c r="AW1763">
        <v>40.719560000000001</v>
      </c>
      <c r="AX1763">
        <v>-74.041460000000001</v>
      </c>
      <c r="AY1763" t="s">
        <v>128</v>
      </c>
      <c r="AZ1763" t="s">
        <v>185</v>
      </c>
      <c r="BA1763" t="s">
        <v>138</v>
      </c>
      <c r="BB1763">
        <v>4</v>
      </c>
      <c r="BC1763">
        <v>1</v>
      </c>
      <c r="BD1763">
        <v>1</v>
      </c>
      <c r="BE1763">
        <v>1</v>
      </c>
      <c r="BF1763" t="s">
        <v>139</v>
      </c>
      <c r="BG1763" t="s">
        <v>18019</v>
      </c>
      <c r="BI1763" s="4">
        <v>139</v>
      </c>
      <c r="BL1763" s="4">
        <v>0</v>
      </c>
      <c r="BM1763" s="4">
        <v>56</v>
      </c>
      <c r="BN1763">
        <v>2</v>
      </c>
      <c r="BO1763" s="4">
        <v>35</v>
      </c>
      <c r="BP1763">
        <v>1</v>
      </c>
      <c r="BQ1763">
        <v>4</v>
      </c>
      <c r="BR1763">
        <v>1</v>
      </c>
      <c r="BS1763">
        <v>1</v>
      </c>
      <c r="BT1763">
        <v>1125</v>
      </c>
      <c r="BU1763">
        <v>1125</v>
      </c>
      <c r="BV1763">
        <v>1</v>
      </c>
      <c r="BW1763">
        <v>1125</v>
      </c>
      <c r="BX1763" t="s">
        <v>141</v>
      </c>
      <c r="BY1763" t="s">
        <v>128</v>
      </c>
      <c r="BZ1763">
        <v>0</v>
      </c>
      <c r="CA1763">
        <v>0</v>
      </c>
      <c r="CB1763">
        <v>0</v>
      </c>
      <c r="CC1763">
        <v>0</v>
      </c>
      <c r="CD1763" s="1">
        <v>43913</v>
      </c>
      <c r="CE1763">
        <v>17</v>
      </c>
      <c r="CF1763">
        <v>16</v>
      </c>
      <c r="CG1763" s="1">
        <v>43535</v>
      </c>
      <c r="CH1763" s="1">
        <v>43765</v>
      </c>
      <c r="CI1763">
        <v>87</v>
      </c>
      <c r="CJ1763">
        <v>9</v>
      </c>
      <c r="CK1763">
        <v>9</v>
      </c>
      <c r="CL1763">
        <v>9</v>
      </c>
      <c r="CM1763">
        <v>9</v>
      </c>
      <c r="CN1763">
        <v>10</v>
      </c>
      <c r="CO1763">
        <v>9</v>
      </c>
      <c r="CP1763" t="s">
        <v>124</v>
      </c>
      <c r="CR1763" t="s">
        <v>142</v>
      </c>
      <c r="CS1763" t="s">
        <v>128</v>
      </c>
      <c r="CT1763" t="s">
        <v>124</v>
      </c>
      <c r="CU1763" t="s">
        <v>166</v>
      </c>
      <c r="CV1763" t="s">
        <v>124</v>
      </c>
      <c r="CW1763" t="s">
        <v>124</v>
      </c>
      <c r="CX1763">
        <v>5</v>
      </c>
      <c r="CY1763">
        <v>5</v>
      </c>
      <c r="CZ1763">
        <v>0</v>
      </c>
      <c r="DA1763">
        <v>0</v>
      </c>
      <c r="DB1763">
        <v>1.35</v>
      </c>
    </row>
    <row r="1764" spans="1:106" x14ac:dyDescent="0.2">
      <c r="A1764">
        <v>32846232</v>
      </c>
      <c r="B1764" t="s">
        <v>18020</v>
      </c>
      <c r="C1764">
        <v>20200323043627</v>
      </c>
      <c r="D1764" s="1">
        <v>43913</v>
      </c>
      <c r="E1764" t="s">
        <v>18021</v>
      </c>
      <c r="F1764" t="s">
        <v>18022</v>
      </c>
      <c r="G1764" t="s">
        <v>18023</v>
      </c>
      <c r="H1764" t="s">
        <v>18024</v>
      </c>
      <c r="I1764" t="s">
        <v>111</v>
      </c>
      <c r="J1764" t="s">
        <v>18025</v>
      </c>
      <c r="K1764" t="s">
        <v>18026</v>
      </c>
      <c r="L1764" t="s">
        <v>18027</v>
      </c>
      <c r="N1764" t="s">
        <v>18028</v>
      </c>
      <c r="O1764" t="s">
        <v>18029</v>
      </c>
      <c r="R1764" t="s">
        <v>18030</v>
      </c>
      <c r="T1764">
        <v>39597930</v>
      </c>
      <c r="U1764" t="s">
        <v>18031</v>
      </c>
      <c r="V1764" t="s">
        <v>18032</v>
      </c>
      <c r="W1764" s="1">
        <v>42211</v>
      </c>
      <c r="X1764" t="s">
        <v>18033</v>
      </c>
      <c r="Z1764" t="s">
        <v>123</v>
      </c>
      <c r="AA1764" s="3">
        <v>1</v>
      </c>
      <c r="AB1764" s="3">
        <v>1</v>
      </c>
      <c r="AC1764" t="s">
        <v>128</v>
      </c>
      <c r="AD1764" t="s">
        <v>18034</v>
      </c>
      <c r="AE1764" t="s">
        <v>18035</v>
      </c>
      <c r="AG1764">
        <v>1</v>
      </c>
      <c r="AH1764">
        <v>1</v>
      </c>
      <c r="AI1764" t="s">
        <v>533</v>
      </c>
      <c r="AJ1764" t="s">
        <v>128</v>
      </c>
      <c r="AK1764" t="s">
        <v>128</v>
      </c>
      <c r="AL1764" t="s">
        <v>129</v>
      </c>
      <c r="AN1764" t="s">
        <v>514</v>
      </c>
      <c r="AP1764" t="s">
        <v>131</v>
      </c>
      <c r="AQ1764" t="s">
        <v>132</v>
      </c>
      <c r="AR1764">
        <v>7307</v>
      </c>
      <c r="AS1764" t="s">
        <v>133</v>
      </c>
      <c r="AT1764" t="s">
        <v>134</v>
      </c>
      <c r="AU1764" t="s">
        <v>135</v>
      </c>
      <c r="AV1764" t="s">
        <v>136</v>
      </c>
      <c r="AW1764">
        <v>40.746360000000003</v>
      </c>
      <c r="AX1764">
        <v>-74.048159999999996</v>
      </c>
      <c r="AY1764" t="s">
        <v>124</v>
      </c>
      <c r="AZ1764" t="s">
        <v>185</v>
      </c>
      <c r="BA1764" t="s">
        <v>138</v>
      </c>
      <c r="BB1764">
        <v>8</v>
      </c>
      <c r="BC1764">
        <v>1</v>
      </c>
      <c r="BD1764">
        <v>3</v>
      </c>
      <c r="BE1764">
        <v>3</v>
      </c>
      <c r="BF1764" t="s">
        <v>139</v>
      </c>
      <c r="BG1764" t="s">
        <v>18036</v>
      </c>
      <c r="BI1764" s="4">
        <v>150</v>
      </c>
      <c r="BM1764" s="4">
        <v>100</v>
      </c>
      <c r="BN1764">
        <v>8</v>
      </c>
      <c r="BO1764" s="4">
        <v>25</v>
      </c>
      <c r="BP1764">
        <v>2</v>
      </c>
      <c r="BQ1764">
        <v>28</v>
      </c>
      <c r="BR1764">
        <v>2</v>
      </c>
      <c r="BS1764">
        <v>2</v>
      </c>
      <c r="BT1764">
        <v>28</v>
      </c>
      <c r="BU1764">
        <v>28</v>
      </c>
      <c r="BV1764">
        <v>2</v>
      </c>
      <c r="BW1764">
        <v>28</v>
      </c>
      <c r="BX1764" t="s">
        <v>249</v>
      </c>
      <c r="BY1764" t="s">
        <v>128</v>
      </c>
      <c r="BZ1764">
        <v>25</v>
      </c>
      <c r="CA1764">
        <v>44</v>
      </c>
      <c r="CB1764">
        <v>58</v>
      </c>
      <c r="CC1764">
        <v>117</v>
      </c>
      <c r="CD1764" s="1">
        <v>43913</v>
      </c>
      <c r="CE1764">
        <v>44</v>
      </c>
      <c r="CF1764">
        <v>42</v>
      </c>
      <c r="CG1764" s="1">
        <v>43541</v>
      </c>
      <c r="CH1764" s="1">
        <v>43878</v>
      </c>
      <c r="CI1764">
        <v>97</v>
      </c>
      <c r="CJ1764">
        <v>10</v>
      </c>
      <c r="CK1764">
        <v>10</v>
      </c>
      <c r="CL1764">
        <v>10</v>
      </c>
      <c r="CM1764">
        <v>10</v>
      </c>
      <c r="CN1764">
        <v>9</v>
      </c>
      <c r="CO1764">
        <v>10</v>
      </c>
      <c r="CP1764" t="s">
        <v>124</v>
      </c>
      <c r="CR1764" t="s">
        <v>142</v>
      </c>
      <c r="CS1764" t="s">
        <v>128</v>
      </c>
      <c r="CT1764" t="s">
        <v>124</v>
      </c>
      <c r="CU1764" t="s">
        <v>166</v>
      </c>
      <c r="CV1764" t="s">
        <v>124</v>
      </c>
      <c r="CW1764" t="s">
        <v>124</v>
      </c>
      <c r="CX1764">
        <v>1</v>
      </c>
      <c r="CY1764">
        <v>1</v>
      </c>
      <c r="CZ1764">
        <v>0</v>
      </c>
      <c r="DA1764">
        <v>0</v>
      </c>
      <c r="DB1764">
        <v>3.54</v>
      </c>
    </row>
    <row r="1765" spans="1:106" x14ac:dyDescent="0.2">
      <c r="A1765">
        <v>32846481</v>
      </c>
      <c r="B1765" t="s">
        <v>18037</v>
      </c>
      <c r="C1765">
        <v>20200323043627</v>
      </c>
      <c r="D1765" s="1">
        <v>43913</v>
      </c>
      <c r="E1765" t="s">
        <v>18038</v>
      </c>
      <c r="F1765" t="s">
        <v>18039</v>
      </c>
      <c r="G1765" t="s">
        <v>18040</v>
      </c>
      <c r="H1765" t="s">
        <v>18041</v>
      </c>
      <c r="I1765" t="s">
        <v>111</v>
      </c>
      <c r="J1765" t="s">
        <v>18042</v>
      </c>
      <c r="K1765" t="s">
        <v>18043</v>
      </c>
      <c r="L1765" t="s">
        <v>18044</v>
      </c>
      <c r="M1765" t="s">
        <v>18045</v>
      </c>
      <c r="N1765" t="s">
        <v>18046</v>
      </c>
      <c r="O1765" t="s">
        <v>18047</v>
      </c>
      <c r="R1765" t="s">
        <v>18048</v>
      </c>
      <c r="T1765">
        <v>9069518</v>
      </c>
      <c r="U1765" t="s">
        <v>18049</v>
      </c>
      <c r="V1765" t="s">
        <v>18050</v>
      </c>
      <c r="W1765" s="1">
        <v>41543</v>
      </c>
      <c r="X1765" t="s">
        <v>121</v>
      </c>
      <c r="Y1765" s="2" t="s">
        <v>18051</v>
      </c>
      <c r="Z1765" t="s">
        <v>123</v>
      </c>
      <c r="AA1765" s="3">
        <v>1</v>
      </c>
      <c r="AB1765" s="3">
        <v>0.98</v>
      </c>
      <c r="AC1765" t="s">
        <v>128</v>
      </c>
      <c r="AD1765" t="s">
        <v>18052</v>
      </c>
      <c r="AE1765" t="s">
        <v>18053</v>
      </c>
      <c r="AG1765">
        <v>1</v>
      </c>
      <c r="AH1765">
        <v>1</v>
      </c>
      <c r="AI1765" t="s">
        <v>127</v>
      </c>
      <c r="AJ1765" t="s">
        <v>128</v>
      </c>
      <c r="AK1765" t="s">
        <v>128</v>
      </c>
      <c r="AL1765" t="s">
        <v>129</v>
      </c>
      <c r="AN1765" t="s">
        <v>130</v>
      </c>
      <c r="AP1765" t="s">
        <v>131</v>
      </c>
      <c r="AQ1765" t="s">
        <v>132</v>
      </c>
      <c r="AR1765">
        <v>7302</v>
      </c>
      <c r="AS1765" t="s">
        <v>133</v>
      </c>
      <c r="AT1765" t="s">
        <v>134</v>
      </c>
      <c r="AU1765" t="s">
        <v>135</v>
      </c>
      <c r="AV1765" t="s">
        <v>136</v>
      </c>
      <c r="AW1765">
        <v>40.727110000000003</v>
      </c>
      <c r="AX1765">
        <v>-74.040620000000004</v>
      </c>
      <c r="AY1765" t="s">
        <v>128</v>
      </c>
      <c r="AZ1765" t="s">
        <v>330</v>
      </c>
      <c r="BA1765" t="s">
        <v>138</v>
      </c>
      <c r="BB1765">
        <v>4</v>
      </c>
      <c r="BC1765">
        <v>2</v>
      </c>
      <c r="BD1765">
        <v>2</v>
      </c>
      <c r="BE1765">
        <v>2</v>
      </c>
      <c r="BF1765" t="s">
        <v>139</v>
      </c>
      <c r="BG1765" t="s">
        <v>18054</v>
      </c>
      <c r="BI1765" s="4">
        <v>190</v>
      </c>
      <c r="BL1765" s="4">
        <v>500</v>
      </c>
      <c r="BM1765" s="4">
        <v>95</v>
      </c>
      <c r="BN1765">
        <v>1</v>
      </c>
      <c r="BO1765" s="4">
        <v>9</v>
      </c>
      <c r="BP1765">
        <v>2</v>
      </c>
      <c r="BQ1765">
        <v>14</v>
      </c>
      <c r="BR1765">
        <v>2</v>
      </c>
      <c r="BS1765">
        <v>2</v>
      </c>
      <c r="BT1765">
        <v>14</v>
      </c>
      <c r="BU1765">
        <v>14</v>
      </c>
      <c r="BV1765">
        <v>2</v>
      </c>
      <c r="BW1765">
        <v>14</v>
      </c>
      <c r="BX1765" t="s">
        <v>249</v>
      </c>
      <c r="BY1765" t="s">
        <v>128</v>
      </c>
      <c r="BZ1765">
        <v>30</v>
      </c>
      <c r="CA1765">
        <v>49</v>
      </c>
      <c r="CB1765">
        <v>65</v>
      </c>
      <c r="CC1765">
        <v>140</v>
      </c>
      <c r="CD1765" s="1">
        <v>43913</v>
      </c>
      <c r="CE1765">
        <v>27</v>
      </c>
      <c r="CF1765">
        <v>27</v>
      </c>
      <c r="CG1765" s="1">
        <v>43555</v>
      </c>
      <c r="CH1765" s="1">
        <v>43899</v>
      </c>
      <c r="CI1765">
        <v>100</v>
      </c>
      <c r="CJ1765">
        <v>10</v>
      </c>
      <c r="CK1765">
        <v>10</v>
      </c>
      <c r="CL1765">
        <v>10</v>
      </c>
      <c r="CM1765">
        <v>10</v>
      </c>
      <c r="CN1765">
        <v>10</v>
      </c>
      <c r="CO1765">
        <v>10</v>
      </c>
      <c r="CP1765" t="s">
        <v>124</v>
      </c>
      <c r="CR1765" t="s">
        <v>142</v>
      </c>
      <c r="CS1765" t="s">
        <v>124</v>
      </c>
      <c r="CT1765" t="s">
        <v>124</v>
      </c>
      <c r="CU1765" t="s">
        <v>143</v>
      </c>
      <c r="CV1765" t="s">
        <v>124</v>
      </c>
      <c r="CW1765" t="s">
        <v>124</v>
      </c>
      <c r="CX1765">
        <v>1</v>
      </c>
      <c r="CY1765">
        <v>1</v>
      </c>
      <c r="CZ1765">
        <v>0</v>
      </c>
      <c r="DA1765">
        <v>0</v>
      </c>
      <c r="DB1765">
        <v>2.2599999999999998</v>
      </c>
    </row>
    <row r="1766" spans="1:106" x14ac:dyDescent="0.2">
      <c r="A1766">
        <v>32848631</v>
      </c>
      <c r="B1766" t="s">
        <v>18055</v>
      </c>
      <c r="C1766">
        <v>20200323043627</v>
      </c>
      <c r="D1766" s="1">
        <v>43913</v>
      </c>
      <c r="E1766" t="s">
        <v>18056</v>
      </c>
      <c r="I1766" t="s">
        <v>111</v>
      </c>
      <c r="R1766" t="s">
        <v>18057</v>
      </c>
      <c r="T1766">
        <v>13573167</v>
      </c>
      <c r="U1766" t="s">
        <v>18058</v>
      </c>
      <c r="V1766" t="s">
        <v>18059</v>
      </c>
      <c r="W1766" s="1">
        <v>41724</v>
      </c>
      <c r="X1766" t="s">
        <v>121</v>
      </c>
      <c r="Z1766" t="s">
        <v>157</v>
      </c>
      <c r="AA1766" t="s">
        <v>157</v>
      </c>
      <c r="AB1766" s="3">
        <v>0.67</v>
      </c>
      <c r="AC1766" t="s">
        <v>124</v>
      </c>
      <c r="AD1766" t="s">
        <v>18060</v>
      </c>
      <c r="AE1766" t="s">
        <v>18061</v>
      </c>
      <c r="AG1766">
        <v>1</v>
      </c>
      <c r="AH1766">
        <v>1</v>
      </c>
      <c r="AI1766" t="s">
        <v>373</v>
      </c>
      <c r="AJ1766" t="s">
        <v>128</v>
      </c>
      <c r="AK1766" t="s">
        <v>128</v>
      </c>
      <c r="AL1766" t="s">
        <v>129</v>
      </c>
      <c r="AN1766" t="s">
        <v>392</v>
      </c>
      <c r="AP1766" t="s">
        <v>131</v>
      </c>
      <c r="AQ1766" t="s">
        <v>132</v>
      </c>
      <c r="AR1766">
        <v>7305</v>
      </c>
      <c r="AS1766" t="s">
        <v>133</v>
      </c>
      <c r="AT1766" t="s">
        <v>134</v>
      </c>
      <c r="AU1766" t="s">
        <v>135</v>
      </c>
      <c r="AV1766" t="s">
        <v>136</v>
      </c>
      <c r="AW1766">
        <v>40.697249999999997</v>
      </c>
      <c r="AX1766">
        <v>-74.102140000000006</v>
      </c>
      <c r="AY1766" t="s">
        <v>128</v>
      </c>
      <c r="AZ1766" t="s">
        <v>247</v>
      </c>
      <c r="BA1766" t="s">
        <v>163</v>
      </c>
      <c r="BB1766">
        <v>1</v>
      </c>
      <c r="BC1766">
        <v>1.5</v>
      </c>
      <c r="BD1766">
        <v>1</v>
      </c>
      <c r="BE1766">
        <v>1</v>
      </c>
      <c r="BF1766" t="s">
        <v>139</v>
      </c>
      <c r="BG1766" t="s">
        <v>18062</v>
      </c>
      <c r="BI1766" s="4">
        <v>65</v>
      </c>
      <c r="BN1766">
        <v>1</v>
      </c>
      <c r="BO1766" s="4">
        <v>0</v>
      </c>
      <c r="BP1766">
        <v>1</v>
      </c>
      <c r="BQ1766">
        <v>1125</v>
      </c>
      <c r="BR1766">
        <v>1</v>
      </c>
      <c r="BS1766">
        <v>1</v>
      </c>
      <c r="BT1766">
        <v>1125</v>
      </c>
      <c r="BU1766">
        <v>1125</v>
      </c>
      <c r="BV1766">
        <v>1</v>
      </c>
      <c r="BW1766">
        <v>1125</v>
      </c>
      <c r="BX1766" t="s">
        <v>394</v>
      </c>
      <c r="BY1766" t="s">
        <v>128</v>
      </c>
      <c r="BZ1766">
        <v>29</v>
      </c>
      <c r="CA1766">
        <v>59</v>
      </c>
      <c r="CB1766">
        <v>89</v>
      </c>
      <c r="CC1766">
        <v>179</v>
      </c>
      <c r="CD1766" s="1">
        <v>43913</v>
      </c>
      <c r="CE1766">
        <v>4</v>
      </c>
      <c r="CF1766">
        <v>4</v>
      </c>
      <c r="CG1766" s="1">
        <v>43585</v>
      </c>
      <c r="CH1766" s="1">
        <v>43616</v>
      </c>
      <c r="CI1766">
        <v>100</v>
      </c>
      <c r="CJ1766">
        <v>10</v>
      </c>
      <c r="CK1766">
        <v>9</v>
      </c>
      <c r="CL1766">
        <v>10</v>
      </c>
      <c r="CM1766">
        <v>10</v>
      </c>
      <c r="CN1766">
        <v>10</v>
      </c>
      <c r="CO1766">
        <v>10</v>
      </c>
      <c r="CP1766" t="s">
        <v>124</v>
      </c>
      <c r="CR1766" t="s">
        <v>142</v>
      </c>
      <c r="CS1766" t="s">
        <v>124</v>
      </c>
      <c r="CT1766" t="s">
        <v>124</v>
      </c>
      <c r="CU1766" t="s">
        <v>166</v>
      </c>
      <c r="CV1766" t="s">
        <v>124</v>
      </c>
      <c r="CW1766" t="s">
        <v>124</v>
      </c>
      <c r="CX1766">
        <v>1</v>
      </c>
      <c r="CY1766">
        <v>0</v>
      </c>
      <c r="CZ1766">
        <v>1</v>
      </c>
      <c r="DA1766">
        <v>0</v>
      </c>
      <c r="DB1766">
        <v>0.36</v>
      </c>
    </row>
    <row r="1767" spans="1:106" x14ac:dyDescent="0.2">
      <c r="A1767">
        <v>32861934</v>
      </c>
      <c r="B1767" t="s">
        <v>18063</v>
      </c>
      <c r="C1767">
        <v>20200323043627</v>
      </c>
      <c r="D1767" s="1">
        <v>43913</v>
      </c>
      <c r="E1767" t="s">
        <v>18064</v>
      </c>
      <c r="F1767" t="s">
        <v>17986</v>
      </c>
      <c r="G1767" t="s">
        <v>17987</v>
      </c>
      <c r="H1767" t="s">
        <v>17988</v>
      </c>
      <c r="I1767" t="s">
        <v>111</v>
      </c>
      <c r="J1767" t="s">
        <v>17989</v>
      </c>
      <c r="K1767" t="s">
        <v>17463</v>
      </c>
      <c r="L1767" t="s">
        <v>18065</v>
      </c>
      <c r="N1767" t="s">
        <v>17465</v>
      </c>
      <c r="O1767" t="s">
        <v>17463</v>
      </c>
      <c r="R1767" t="s">
        <v>18066</v>
      </c>
      <c r="T1767">
        <v>9173270</v>
      </c>
      <c r="U1767" t="s">
        <v>17467</v>
      </c>
      <c r="V1767" t="s">
        <v>17468</v>
      </c>
      <c r="W1767" s="1">
        <v>41548</v>
      </c>
      <c r="X1767" t="s">
        <v>196</v>
      </c>
      <c r="Y1767" s="2" t="s">
        <v>17469</v>
      </c>
      <c r="Z1767" t="s">
        <v>123</v>
      </c>
      <c r="AA1767" s="3">
        <v>0.99</v>
      </c>
      <c r="AB1767" s="3">
        <v>1</v>
      </c>
      <c r="AC1767" t="s">
        <v>128</v>
      </c>
      <c r="AD1767" t="s">
        <v>17470</v>
      </c>
      <c r="AE1767" t="s">
        <v>17471</v>
      </c>
      <c r="AG1767">
        <v>18</v>
      </c>
      <c r="AH1767">
        <v>18</v>
      </c>
      <c r="AI1767" t="s">
        <v>870</v>
      </c>
      <c r="AJ1767" t="s">
        <v>128</v>
      </c>
      <c r="AK1767" t="s">
        <v>124</v>
      </c>
      <c r="AL1767" t="s">
        <v>129</v>
      </c>
      <c r="AN1767" t="s">
        <v>514</v>
      </c>
      <c r="AP1767" t="s">
        <v>131</v>
      </c>
      <c r="AQ1767" t="s">
        <v>132</v>
      </c>
      <c r="AR1767">
        <v>7307</v>
      </c>
      <c r="AS1767" t="s">
        <v>133</v>
      </c>
      <c r="AT1767" t="s">
        <v>134</v>
      </c>
      <c r="AU1767" t="s">
        <v>135</v>
      </c>
      <c r="AV1767" t="s">
        <v>136</v>
      </c>
      <c r="AW1767">
        <v>40.74682</v>
      </c>
      <c r="AX1767">
        <v>-74.04383</v>
      </c>
      <c r="AY1767" t="s">
        <v>128</v>
      </c>
      <c r="AZ1767" t="s">
        <v>185</v>
      </c>
      <c r="BA1767" t="s">
        <v>138</v>
      </c>
      <c r="BB1767">
        <v>8</v>
      </c>
      <c r="BC1767">
        <v>2</v>
      </c>
      <c r="BD1767">
        <v>2</v>
      </c>
      <c r="BE1767">
        <v>4</v>
      </c>
      <c r="BF1767" t="s">
        <v>139</v>
      </c>
      <c r="BG1767" t="s">
        <v>18067</v>
      </c>
      <c r="BI1767" s="4">
        <v>239</v>
      </c>
      <c r="BL1767" s="4">
        <v>0</v>
      </c>
      <c r="BM1767" s="4">
        <v>100</v>
      </c>
      <c r="BN1767">
        <v>8</v>
      </c>
      <c r="BO1767" s="4">
        <v>50</v>
      </c>
      <c r="BP1767">
        <v>2</v>
      </c>
      <c r="BQ1767">
        <v>1125</v>
      </c>
      <c r="BR1767">
        <v>1</v>
      </c>
      <c r="BS1767">
        <v>2</v>
      </c>
      <c r="BT1767">
        <v>1125</v>
      </c>
      <c r="BU1767">
        <v>1125</v>
      </c>
      <c r="BV1767">
        <v>2</v>
      </c>
      <c r="BW1767">
        <v>1125</v>
      </c>
      <c r="BX1767" t="s">
        <v>757</v>
      </c>
      <c r="BY1767" t="s">
        <v>128</v>
      </c>
      <c r="BZ1767">
        <v>30</v>
      </c>
      <c r="CA1767">
        <v>57</v>
      </c>
      <c r="CB1767">
        <v>78</v>
      </c>
      <c r="CC1767">
        <v>242</v>
      </c>
      <c r="CD1767" s="1">
        <v>43913</v>
      </c>
      <c r="CE1767">
        <v>45</v>
      </c>
      <c r="CF1767">
        <v>43</v>
      </c>
      <c r="CG1767" s="1">
        <v>43534</v>
      </c>
      <c r="CH1767" s="1">
        <v>43891</v>
      </c>
      <c r="CI1767">
        <v>96</v>
      </c>
      <c r="CJ1767">
        <v>10</v>
      </c>
      <c r="CK1767">
        <v>10</v>
      </c>
      <c r="CL1767">
        <v>10</v>
      </c>
      <c r="CM1767">
        <v>10</v>
      </c>
      <c r="CN1767">
        <v>10</v>
      </c>
      <c r="CO1767">
        <v>10</v>
      </c>
      <c r="CP1767" t="s">
        <v>124</v>
      </c>
      <c r="CR1767" t="s">
        <v>142</v>
      </c>
      <c r="CS1767" t="s">
        <v>128</v>
      </c>
      <c r="CT1767" t="s">
        <v>124</v>
      </c>
      <c r="CU1767" t="s">
        <v>188</v>
      </c>
      <c r="CV1767" t="s">
        <v>124</v>
      </c>
      <c r="CW1767" t="s">
        <v>124</v>
      </c>
      <c r="CX1767">
        <v>8</v>
      </c>
      <c r="CY1767">
        <v>8</v>
      </c>
      <c r="CZ1767">
        <v>0</v>
      </c>
      <c r="DA1767">
        <v>0</v>
      </c>
      <c r="DB1767">
        <v>3.55</v>
      </c>
    </row>
    <row r="1768" spans="1:106" x14ac:dyDescent="0.2">
      <c r="A1768">
        <v>32866698</v>
      </c>
      <c r="B1768" t="s">
        <v>18068</v>
      </c>
      <c r="C1768">
        <v>20200323043627</v>
      </c>
      <c r="D1768" s="1">
        <v>43913</v>
      </c>
      <c r="E1768" t="s">
        <v>18069</v>
      </c>
      <c r="F1768" t="s">
        <v>17125</v>
      </c>
      <c r="G1768" t="s">
        <v>16355</v>
      </c>
      <c r="H1768" t="s">
        <v>17126</v>
      </c>
      <c r="I1768" t="s">
        <v>111</v>
      </c>
      <c r="J1768" t="s">
        <v>16357</v>
      </c>
      <c r="K1768" t="s">
        <v>16358</v>
      </c>
      <c r="L1768" t="s">
        <v>16359</v>
      </c>
      <c r="R1768" t="s">
        <v>17127</v>
      </c>
      <c r="T1768">
        <v>195422078</v>
      </c>
      <c r="U1768" t="s">
        <v>16361</v>
      </c>
      <c r="V1768" t="s">
        <v>16362</v>
      </c>
      <c r="W1768" s="1">
        <v>43264</v>
      </c>
      <c r="X1768" t="s">
        <v>196</v>
      </c>
      <c r="Y1768" t="s">
        <v>16363</v>
      </c>
      <c r="Z1768" t="s">
        <v>243</v>
      </c>
      <c r="AA1768" s="3">
        <v>0.7</v>
      </c>
      <c r="AB1768" s="3">
        <v>0.98</v>
      </c>
      <c r="AC1768" t="s">
        <v>124</v>
      </c>
      <c r="AD1768" t="s">
        <v>16364</v>
      </c>
      <c r="AE1768" t="s">
        <v>16365</v>
      </c>
      <c r="AG1768">
        <v>7</v>
      </c>
      <c r="AH1768">
        <v>7</v>
      </c>
      <c r="AI1768" t="s">
        <v>213</v>
      </c>
      <c r="AJ1768" t="s">
        <v>128</v>
      </c>
      <c r="AK1768" t="s">
        <v>124</v>
      </c>
      <c r="AL1768" t="s">
        <v>129</v>
      </c>
      <c r="AN1768" t="s">
        <v>130</v>
      </c>
      <c r="AP1768" t="s">
        <v>131</v>
      </c>
      <c r="AQ1768" t="s">
        <v>132</v>
      </c>
      <c r="AR1768">
        <v>7302</v>
      </c>
      <c r="AS1768" t="s">
        <v>133</v>
      </c>
      <c r="AT1768" t="s">
        <v>134</v>
      </c>
      <c r="AU1768" t="s">
        <v>135</v>
      </c>
      <c r="AV1768" t="s">
        <v>136</v>
      </c>
      <c r="AW1768">
        <v>40.720410000000001</v>
      </c>
      <c r="AX1768">
        <v>-74.040099999999995</v>
      </c>
      <c r="AY1768" t="s">
        <v>128</v>
      </c>
      <c r="AZ1768" t="s">
        <v>185</v>
      </c>
      <c r="BA1768" t="s">
        <v>138</v>
      </c>
      <c r="BB1768">
        <v>9</v>
      </c>
      <c r="BC1768">
        <v>2</v>
      </c>
      <c r="BD1768">
        <v>3</v>
      </c>
      <c r="BE1768">
        <v>4</v>
      </c>
      <c r="BF1768" t="s">
        <v>139</v>
      </c>
      <c r="BG1768" t="s">
        <v>17128</v>
      </c>
      <c r="BI1768" s="4">
        <v>450</v>
      </c>
      <c r="BL1768" s="4">
        <v>750</v>
      </c>
      <c r="BM1768" s="4">
        <v>195</v>
      </c>
      <c r="BN1768">
        <v>6</v>
      </c>
      <c r="BO1768" s="4">
        <v>35</v>
      </c>
      <c r="BP1768">
        <v>30</v>
      </c>
      <c r="BQ1768">
        <v>1125</v>
      </c>
      <c r="BR1768">
        <v>30</v>
      </c>
      <c r="BS1768">
        <v>30</v>
      </c>
      <c r="BT1768">
        <v>1125</v>
      </c>
      <c r="BU1768">
        <v>1125</v>
      </c>
      <c r="BV1768">
        <v>30</v>
      </c>
      <c r="BW1768">
        <v>1125</v>
      </c>
      <c r="BX1768" t="s">
        <v>516</v>
      </c>
      <c r="BY1768" t="s">
        <v>128</v>
      </c>
      <c r="BZ1768">
        <v>30</v>
      </c>
      <c r="CA1768">
        <v>60</v>
      </c>
      <c r="CB1768">
        <v>90</v>
      </c>
      <c r="CC1768">
        <v>365</v>
      </c>
      <c r="CD1768" s="1">
        <v>43913</v>
      </c>
      <c r="CE1768">
        <v>4</v>
      </c>
      <c r="CF1768">
        <v>3</v>
      </c>
      <c r="CG1768" s="1">
        <v>43546</v>
      </c>
      <c r="CH1768" s="1">
        <v>43686</v>
      </c>
      <c r="CI1768">
        <v>70</v>
      </c>
      <c r="CJ1768">
        <v>7</v>
      </c>
      <c r="CK1768">
        <v>8</v>
      </c>
      <c r="CL1768">
        <v>9</v>
      </c>
      <c r="CM1768">
        <v>8</v>
      </c>
      <c r="CN1768">
        <v>9</v>
      </c>
      <c r="CO1768">
        <v>8</v>
      </c>
      <c r="CP1768" t="s">
        <v>124</v>
      </c>
      <c r="CR1768" t="s">
        <v>142</v>
      </c>
      <c r="CS1768" t="s">
        <v>124</v>
      </c>
      <c r="CT1768" t="s">
        <v>124</v>
      </c>
      <c r="CU1768" t="s">
        <v>188</v>
      </c>
      <c r="CV1768" t="s">
        <v>124</v>
      </c>
      <c r="CW1768" t="s">
        <v>124</v>
      </c>
      <c r="CX1768">
        <v>4</v>
      </c>
      <c r="CY1768">
        <v>4</v>
      </c>
      <c r="CZ1768">
        <v>0</v>
      </c>
      <c r="DA1768">
        <v>0</v>
      </c>
      <c r="DB1768">
        <v>0.33</v>
      </c>
    </row>
    <row r="1769" spans="1:106" x14ac:dyDescent="0.2">
      <c r="A1769">
        <v>32870895</v>
      </c>
      <c r="B1769" t="s">
        <v>18070</v>
      </c>
      <c r="C1769">
        <v>20200323043627</v>
      </c>
      <c r="D1769" s="1">
        <v>43913</v>
      </c>
      <c r="E1769" t="s">
        <v>18071</v>
      </c>
      <c r="F1769" t="s">
        <v>18072</v>
      </c>
      <c r="G1769" t="s">
        <v>18073</v>
      </c>
      <c r="H1769" t="s">
        <v>18074</v>
      </c>
      <c r="I1769" t="s">
        <v>111</v>
      </c>
      <c r="K1769" t="s">
        <v>18075</v>
      </c>
      <c r="N1769" t="s">
        <v>18076</v>
      </c>
      <c r="O1769" t="s">
        <v>18077</v>
      </c>
      <c r="R1769" t="s">
        <v>18078</v>
      </c>
      <c r="T1769">
        <v>247296095</v>
      </c>
      <c r="U1769" t="s">
        <v>18079</v>
      </c>
      <c r="V1769" t="s">
        <v>18080</v>
      </c>
      <c r="W1769" s="1">
        <v>43530</v>
      </c>
      <c r="X1769" t="s">
        <v>18081</v>
      </c>
      <c r="Z1769" t="s">
        <v>123</v>
      </c>
      <c r="AA1769" s="3">
        <v>1</v>
      </c>
      <c r="AB1769" s="3">
        <v>0.97</v>
      </c>
      <c r="AC1769" t="s">
        <v>128</v>
      </c>
      <c r="AD1769" t="s">
        <v>18082</v>
      </c>
      <c r="AE1769" t="s">
        <v>18083</v>
      </c>
      <c r="AG1769">
        <v>2</v>
      </c>
      <c r="AH1769">
        <v>2</v>
      </c>
      <c r="AI1769" t="s">
        <v>213</v>
      </c>
      <c r="AJ1769" t="s">
        <v>128</v>
      </c>
      <c r="AK1769" t="s">
        <v>124</v>
      </c>
      <c r="AL1769" t="s">
        <v>129</v>
      </c>
      <c r="AN1769" t="s">
        <v>130</v>
      </c>
      <c r="AP1769" t="s">
        <v>131</v>
      </c>
      <c r="AQ1769" t="s">
        <v>132</v>
      </c>
      <c r="AR1769">
        <v>7302</v>
      </c>
      <c r="AS1769" t="s">
        <v>133</v>
      </c>
      <c r="AT1769" t="s">
        <v>134</v>
      </c>
      <c r="AU1769" t="s">
        <v>135</v>
      </c>
      <c r="AV1769" t="s">
        <v>136</v>
      </c>
      <c r="AW1769">
        <v>40.71969</v>
      </c>
      <c r="AX1769">
        <v>-74.044830000000005</v>
      </c>
      <c r="AY1769" t="s">
        <v>128</v>
      </c>
      <c r="AZ1769" t="s">
        <v>185</v>
      </c>
      <c r="BA1769" t="s">
        <v>138</v>
      </c>
      <c r="BB1769">
        <v>4</v>
      </c>
      <c r="BC1769">
        <v>1</v>
      </c>
      <c r="BD1769">
        <v>1</v>
      </c>
      <c r="BE1769">
        <v>2</v>
      </c>
      <c r="BF1769" t="s">
        <v>139</v>
      </c>
      <c r="BG1769" t="s">
        <v>18084</v>
      </c>
      <c r="BI1769" s="4">
        <v>59</v>
      </c>
      <c r="BL1769" s="4">
        <v>0</v>
      </c>
      <c r="BM1769" s="4">
        <v>60</v>
      </c>
      <c r="BN1769">
        <v>1</v>
      </c>
      <c r="BO1769" s="4">
        <v>0</v>
      </c>
      <c r="BP1769">
        <v>1</v>
      </c>
      <c r="BQ1769">
        <v>32</v>
      </c>
      <c r="BR1769">
        <v>1</v>
      </c>
      <c r="BS1769">
        <v>1</v>
      </c>
      <c r="BT1769">
        <v>32</v>
      </c>
      <c r="BU1769">
        <v>32</v>
      </c>
      <c r="BV1769">
        <v>1</v>
      </c>
      <c r="BW1769">
        <v>32</v>
      </c>
      <c r="BX1769" t="s">
        <v>535</v>
      </c>
      <c r="BY1769" t="s">
        <v>128</v>
      </c>
      <c r="BZ1769">
        <v>0</v>
      </c>
      <c r="CA1769">
        <v>0</v>
      </c>
      <c r="CB1769">
        <v>0</v>
      </c>
      <c r="CC1769">
        <v>0</v>
      </c>
      <c r="CD1769" s="1">
        <v>43913</v>
      </c>
      <c r="CE1769">
        <v>43</v>
      </c>
      <c r="CF1769">
        <v>40</v>
      </c>
      <c r="CG1769" s="1">
        <v>43532</v>
      </c>
      <c r="CH1769" s="1">
        <v>43891</v>
      </c>
      <c r="CI1769">
        <v>98</v>
      </c>
      <c r="CJ1769">
        <v>10</v>
      </c>
      <c r="CK1769">
        <v>10</v>
      </c>
      <c r="CL1769">
        <v>10</v>
      </c>
      <c r="CM1769">
        <v>10</v>
      </c>
      <c r="CN1769">
        <v>10</v>
      </c>
      <c r="CO1769">
        <v>10</v>
      </c>
      <c r="CP1769" t="s">
        <v>124</v>
      </c>
      <c r="CR1769" t="s">
        <v>142</v>
      </c>
      <c r="CS1769" t="s">
        <v>124</v>
      </c>
      <c r="CT1769" t="s">
        <v>124</v>
      </c>
      <c r="CU1769" t="s">
        <v>143</v>
      </c>
      <c r="CV1769" t="s">
        <v>124</v>
      </c>
      <c r="CW1769" t="s">
        <v>124</v>
      </c>
      <c r="CX1769">
        <v>1</v>
      </c>
      <c r="CY1769">
        <v>1</v>
      </c>
      <c r="CZ1769">
        <v>0</v>
      </c>
      <c r="DA1769">
        <v>0</v>
      </c>
      <c r="DB1769">
        <v>3.38</v>
      </c>
    </row>
    <row r="1770" spans="1:106" x14ac:dyDescent="0.2">
      <c r="A1770">
        <v>32871112</v>
      </c>
      <c r="B1770" t="s">
        <v>18085</v>
      </c>
      <c r="C1770">
        <v>20200323043627</v>
      </c>
      <c r="D1770" s="1">
        <v>43913</v>
      </c>
      <c r="E1770" t="s">
        <v>18086</v>
      </c>
      <c r="F1770" t="s">
        <v>17494</v>
      </c>
      <c r="G1770" t="s">
        <v>18087</v>
      </c>
      <c r="H1770" t="s">
        <v>18088</v>
      </c>
      <c r="I1770" t="s">
        <v>111</v>
      </c>
      <c r="J1770" t="s">
        <v>18089</v>
      </c>
      <c r="K1770" t="s">
        <v>17498</v>
      </c>
      <c r="L1770" t="s">
        <v>17499</v>
      </c>
      <c r="M1770" t="s">
        <v>17500</v>
      </c>
      <c r="N1770" t="s">
        <v>17501</v>
      </c>
      <c r="O1770" t="s">
        <v>17502</v>
      </c>
      <c r="R1770" t="s">
        <v>18090</v>
      </c>
      <c r="T1770">
        <v>242780957</v>
      </c>
      <c r="U1770" t="s">
        <v>17504</v>
      </c>
      <c r="V1770" t="s">
        <v>17505</v>
      </c>
      <c r="W1770" s="1">
        <v>43508</v>
      </c>
      <c r="X1770" t="s">
        <v>121</v>
      </c>
      <c r="Z1770" t="s">
        <v>123</v>
      </c>
      <c r="AA1770" s="3">
        <v>1</v>
      </c>
      <c r="AB1770" s="3">
        <v>1</v>
      </c>
      <c r="AC1770" t="s">
        <v>124</v>
      </c>
      <c r="AD1770" t="s">
        <v>17506</v>
      </c>
      <c r="AE1770" t="s">
        <v>17507</v>
      </c>
      <c r="AG1770">
        <v>13</v>
      </c>
      <c r="AH1770">
        <v>13</v>
      </c>
      <c r="AI1770" t="s">
        <v>3839</v>
      </c>
      <c r="AJ1770" t="s">
        <v>128</v>
      </c>
      <c r="AK1770" t="s">
        <v>124</v>
      </c>
      <c r="AL1770" t="s">
        <v>129</v>
      </c>
      <c r="AN1770" t="s">
        <v>130</v>
      </c>
      <c r="AP1770" t="s">
        <v>131</v>
      </c>
      <c r="AQ1770" t="s">
        <v>132</v>
      </c>
      <c r="AR1770">
        <v>7302</v>
      </c>
      <c r="AS1770" t="s">
        <v>133</v>
      </c>
      <c r="AT1770" t="s">
        <v>134</v>
      </c>
      <c r="AU1770" t="s">
        <v>135</v>
      </c>
      <c r="AV1770" t="s">
        <v>136</v>
      </c>
      <c r="AW1770">
        <v>40.721580000000003</v>
      </c>
      <c r="AX1770">
        <v>-74.03989</v>
      </c>
      <c r="AY1770" t="s">
        <v>128</v>
      </c>
      <c r="AZ1770" t="s">
        <v>185</v>
      </c>
      <c r="BA1770" t="s">
        <v>138</v>
      </c>
      <c r="BB1770">
        <v>4</v>
      </c>
      <c r="BC1770">
        <v>1</v>
      </c>
      <c r="BD1770">
        <v>1</v>
      </c>
      <c r="BE1770">
        <v>2</v>
      </c>
      <c r="BF1770" t="s">
        <v>139</v>
      </c>
      <c r="BG1770" t="s">
        <v>18091</v>
      </c>
      <c r="BI1770" s="4">
        <v>205</v>
      </c>
      <c r="BL1770" s="4">
        <v>500</v>
      </c>
      <c r="BM1770" s="4">
        <v>125</v>
      </c>
      <c r="BN1770">
        <v>4</v>
      </c>
      <c r="BO1770" s="4">
        <v>25</v>
      </c>
      <c r="BP1770">
        <v>30</v>
      </c>
      <c r="BQ1770">
        <v>600</v>
      </c>
      <c r="BR1770">
        <v>3</v>
      </c>
      <c r="BS1770">
        <v>30</v>
      </c>
      <c r="BT1770">
        <v>365</v>
      </c>
      <c r="BU1770">
        <v>600</v>
      </c>
      <c r="BV1770">
        <v>27.9</v>
      </c>
      <c r="BW1770">
        <v>581.4</v>
      </c>
      <c r="BX1770" t="s">
        <v>332</v>
      </c>
      <c r="BY1770" t="s">
        <v>128</v>
      </c>
      <c r="BZ1770">
        <v>20</v>
      </c>
      <c r="CA1770">
        <v>37</v>
      </c>
      <c r="CB1770">
        <v>60</v>
      </c>
      <c r="CC1770">
        <v>140</v>
      </c>
      <c r="CD1770" s="1">
        <v>43913</v>
      </c>
      <c r="CE1770">
        <v>9</v>
      </c>
      <c r="CF1770">
        <v>9</v>
      </c>
      <c r="CG1770" s="1">
        <v>43583</v>
      </c>
      <c r="CH1770" s="1">
        <v>43709</v>
      </c>
      <c r="CI1770">
        <v>87</v>
      </c>
      <c r="CJ1770">
        <v>9</v>
      </c>
      <c r="CK1770">
        <v>9</v>
      </c>
      <c r="CL1770">
        <v>9</v>
      </c>
      <c r="CM1770">
        <v>8</v>
      </c>
      <c r="CN1770">
        <v>9</v>
      </c>
      <c r="CO1770">
        <v>8</v>
      </c>
      <c r="CP1770" t="s">
        <v>124</v>
      </c>
      <c r="CR1770" t="s">
        <v>142</v>
      </c>
      <c r="CS1770" t="s">
        <v>128</v>
      </c>
      <c r="CT1770" t="s">
        <v>124</v>
      </c>
      <c r="CU1770" t="s">
        <v>143</v>
      </c>
      <c r="CV1770" t="s">
        <v>124</v>
      </c>
      <c r="CW1770" t="s">
        <v>124</v>
      </c>
      <c r="CX1770">
        <v>15</v>
      </c>
      <c r="CY1770">
        <v>15</v>
      </c>
      <c r="CZ1770">
        <v>0</v>
      </c>
      <c r="DA1770">
        <v>0</v>
      </c>
      <c r="DB1770">
        <v>0.82</v>
      </c>
    </row>
    <row r="1771" spans="1:106" x14ac:dyDescent="0.2">
      <c r="A1771">
        <v>32872922</v>
      </c>
      <c r="B1771" t="s">
        <v>18092</v>
      </c>
      <c r="C1771">
        <v>20200323043627</v>
      </c>
      <c r="D1771" s="1">
        <v>43913</v>
      </c>
      <c r="E1771" t="s">
        <v>18093</v>
      </c>
      <c r="F1771" t="s">
        <v>18094</v>
      </c>
      <c r="G1771" t="s">
        <v>18095</v>
      </c>
      <c r="H1771" t="s">
        <v>18096</v>
      </c>
      <c r="I1771" t="s">
        <v>111</v>
      </c>
      <c r="J1771" t="s">
        <v>18097</v>
      </c>
      <c r="K1771" t="s">
        <v>18098</v>
      </c>
      <c r="L1771" t="s">
        <v>18099</v>
      </c>
      <c r="M1771" t="s">
        <v>18100</v>
      </c>
      <c r="O1771" t="s">
        <v>18101</v>
      </c>
      <c r="R1771" t="s">
        <v>18102</v>
      </c>
      <c r="T1771">
        <v>247318107</v>
      </c>
      <c r="U1771" t="s">
        <v>18103</v>
      </c>
      <c r="V1771" t="s">
        <v>1070</v>
      </c>
      <c r="W1771" s="1">
        <v>43530</v>
      </c>
      <c r="X1771" t="s">
        <v>121</v>
      </c>
      <c r="Z1771" t="s">
        <v>157</v>
      </c>
      <c r="AA1771" t="s">
        <v>157</v>
      </c>
      <c r="AB1771" s="3">
        <v>0.97</v>
      </c>
      <c r="AC1771" t="s">
        <v>128</v>
      </c>
      <c r="AD1771" t="s">
        <v>18104</v>
      </c>
      <c r="AE1771" t="s">
        <v>18105</v>
      </c>
      <c r="AG1771">
        <v>1</v>
      </c>
      <c r="AH1771">
        <v>1</v>
      </c>
      <c r="AI1771" t="s">
        <v>3698</v>
      </c>
      <c r="AJ1771" t="s">
        <v>128</v>
      </c>
      <c r="AK1771" t="s">
        <v>128</v>
      </c>
      <c r="AL1771" t="s">
        <v>129</v>
      </c>
      <c r="AN1771" t="s">
        <v>214</v>
      </c>
      <c r="AP1771" t="s">
        <v>131</v>
      </c>
      <c r="AQ1771" t="s">
        <v>132</v>
      </c>
      <c r="AR1771">
        <v>7304</v>
      </c>
      <c r="AS1771" t="s">
        <v>133</v>
      </c>
      <c r="AT1771" t="s">
        <v>134</v>
      </c>
      <c r="AU1771" t="s">
        <v>135</v>
      </c>
      <c r="AV1771" t="s">
        <v>136</v>
      </c>
      <c r="AW1771">
        <v>40.724789999999999</v>
      </c>
      <c r="AX1771">
        <v>-74.07526</v>
      </c>
      <c r="AY1771" t="s">
        <v>128</v>
      </c>
      <c r="AZ1771" t="s">
        <v>185</v>
      </c>
      <c r="BA1771" t="s">
        <v>138</v>
      </c>
      <c r="BB1771">
        <v>4</v>
      </c>
      <c r="BC1771">
        <v>1</v>
      </c>
      <c r="BD1771">
        <v>0</v>
      </c>
      <c r="BE1771">
        <v>3</v>
      </c>
      <c r="BF1771" t="s">
        <v>139</v>
      </c>
      <c r="BG1771" t="s">
        <v>18106</v>
      </c>
      <c r="BI1771" s="4">
        <v>75</v>
      </c>
      <c r="BL1771" s="4">
        <v>0</v>
      </c>
      <c r="BM1771" s="4">
        <v>69</v>
      </c>
      <c r="BN1771">
        <v>1</v>
      </c>
      <c r="BO1771" s="4">
        <v>0</v>
      </c>
      <c r="BP1771">
        <v>2</v>
      </c>
      <c r="BQ1771">
        <v>1125</v>
      </c>
      <c r="BR1771">
        <v>2</v>
      </c>
      <c r="BS1771">
        <v>2</v>
      </c>
      <c r="BT1771">
        <v>1125</v>
      </c>
      <c r="BU1771">
        <v>1125</v>
      </c>
      <c r="BV1771">
        <v>2</v>
      </c>
      <c r="BW1771">
        <v>1125</v>
      </c>
      <c r="BX1771" t="s">
        <v>249</v>
      </c>
      <c r="BY1771" t="s">
        <v>128</v>
      </c>
      <c r="BZ1771">
        <v>0</v>
      </c>
      <c r="CA1771">
        <v>0</v>
      </c>
      <c r="CB1771">
        <v>0</v>
      </c>
      <c r="CC1771">
        <v>0</v>
      </c>
      <c r="CD1771" s="1">
        <v>43913</v>
      </c>
      <c r="CE1771">
        <v>26</v>
      </c>
      <c r="CF1771">
        <v>26</v>
      </c>
      <c r="CG1771" s="1">
        <v>43562</v>
      </c>
      <c r="CH1771" s="1">
        <v>43833</v>
      </c>
      <c r="CI1771">
        <v>100</v>
      </c>
      <c r="CJ1771">
        <v>10</v>
      </c>
      <c r="CK1771">
        <v>10</v>
      </c>
      <c r="CL1771">
        <v>10</v>
      </c>
      <c r="CM1771">
        <v>10</v>
      </c>
      <c r="CN1771">
        <v>9</v>
      </c>
      <c r="CO1771">
        <v>10</v>
      </c>
      <c r="CP1771" t="s">
        <v>124</v>
      </c>
      <c r="CR1771" t="s">
        <v>142</v>
      </c>
      <c r="CS1771" t="s">
        <v>128</v>
      </c>
      <c r="CT1771" t="s">
        <v>124</v>
      </c>
      <c r="CU1771" t="s">
        <v>188</v>
      </c>
      <c r="CV1771" t="s">
        <v>124</v>
      </c>
      <c r="CW1771" t="s">
        <v>124</v>
      </c>
      <c r="CX1771">
        <v>1</v>
      </c>
      <c r="CY1771">
        <v>1</v>
      </c>
      <c r="CZ1771">
        <v>0</v>
      </c>
      <c r="DA1771">
        <v>0</v>
      </c>
      <c r="DB1771">
        <v>2.2200000000000002</v>
      </c>
    </row>
    <row r="1772" spans="1:106" x14ac:dyDescent="0.2">
      <c r="A1772">
        <v>32873144</v>
      </c>
      <c r="B1772" t="s">
        <v>18107</v>
      </c>
      <c r="C1772">
        <v>20200323043627</v>
      </c>
      <c r="D1772" s="1">
        <v>43913</v>
      </c>
      <c r="E1772" t="s">
        <v>18108</v>
      </c>
      <c r="F1772" t="s">
        <v>18109</v>
      </c>
      <c r="G1772" t="s">
        <v>18110</v>
      </c>
      <c r="H1772" t="s">
        <v>18111</v>
      </c>
      <c r="I1772" t="s">
        <v>111</v>
      </c>
      <c r="J1772" t="s">
        <v>17989</v>
      </c>
      <c r="K1772" t="s">
        <v>17463</v>
      </c>
      <c r="L1772" t="s">
        <v>18065</v>
      </c>
      <c r="N1772" t="s">
        <v>17465</v>
      </c>
      <c r="O1772" t="s">
        <v>17463</v>
      </c>
      <c r="R1772" t="s">
        <v>18112</v>
      </c>
      <c r="T1772">
        <v>9173270</v>
      </c>
      <c r="U1772" t="s">
        <v>17467</v>
      </c>
      <c r="V1772" t="s">
        <v>17468</v>
      </c>
      <c r="W1772" s="1">
        <v>41548</v>
      </c>
      <c r="X1772" t="s">
        <v>196</v>
      </c>
      <c r="Y1772" s="2" t="s">
        <v>17469</v>
      </c>
      <c r="Z1772" t="s">
        <v>123</v>
      </c>
      <c r="AA1772" s="3">
        <v>0.99</v>
      </c>
      <c r="AB1772" s="3">
        <v>1</v>
      </c>
      <c r="AC1772" t="s">
        <v>128</v>
      </c>
      <c r="AD1772" t="s">
        <v>17470</v>
      </c>
      <c r="AE1772" t="s">
        <v>17471</v>
      </c>
      <c r="AG1772">
        <v>18</v>
      </c>
      <c r="AH1772">
        <v>18</v>
      </c>
      <c r="AI1772" t="s">
        <v>870</v>
      </c>
      <c r="AJ1772" t="s">
        <v>128</v>
      </c>
      <c r="AK1772" t="s">
        <v>124</v>
      </c>
      <c r="AL1772" t="s">
        <v>129</v>
      </c>
      <c r="AN1772" t="s">
        <v>514</v>
      </c>
      <c r="AP1772" t="s">
        <v>131</v>
      </c>
      <c r="AQ1772" t="s">
        <v>132</v>
      </c>
      <c r="AR1772">
        <v>7307</v>
      </c>
      <c r="AS1772" t="s">
        <v>133</v>
      </c>
      <c r="AT1772" t="s">
        <v>134</v>
      </c>
      <c r="AU1772" t="s">
        <v>135</v>
      </c>
      <c r="AV1772" t="s">
        <v>136</v>
      </c>
      <c r="AW1772">
        <v>40.745019999999997</v>
      </c>
      <c r="AX1772">
        <v>-74.044280000000001</v>
      </c>
      <c r="AY1772" t="s">
        <v>128</v>
      </c>
      <c r="AZ1772" t="s">
        <v>185</v>
      </c>
      <c r="BA1772" t="s">
        <v>138</v>
      </c>
      <c r="BB1772">
        <v>10</v>
      </c>
      <c r="BC1772">
        <v>2</v>
      </c>
      <c r="BD1772">
        <v>2</v>
      </c>
      <c r="BE1772">
        <v>6</v>
      </c>
      <c r="BF1772" t="s">
        <v>139</v>
      </c>
      <c r="BG1772" t="s">
        <v>18113</v>
      </c>
      <c r="BI1772" s="4">
        <v>149</v>
      </c>
      <c r="BL1772" s="4">
        <v>0</v>
      </c>
      <c r="BM1772" s="4">
        <v>100</v>
      </c>
      <c r="BN1772">
        <v>10</v>
      </c>
      <c r="BO1772" s="4">
        <v>50</v>
      </c>
      <c r="BP1772">
        <v>2</v>
      </c>
      <c r="BQ1772">
        <v>1125</v>
      </c>
      <c r="BR1772">
        <v>1</v>
      </c>
      <c r="BS1772">
        <v>2</v>
      </c>
      <c r="BT1772">
        <v>1125</v>
      </c>
      <c r="BU1772">
        <v>1125</v>
      </c>
      <c r="BV1772">
        <v>2</v>
      </c>
      <c r="BW1772">
        <v>1125</v>
      </c>
      <c r="BX1772" t="s">
        <v>2906</v>
      </c>
      <c r="BY1772" t="s">
        <v>128</v>
      </c>
      <c r="BZ1772">
        <v>19</v>
      </c>
      <c r="CA1772">
        <v>47</v>
      </c>
      <c r="CB1772">
        <v>56</v>
      </c>
      <c r="CC1772">
        <v>241</v>
      </c>
      <c r="CD1772" s="1">
        <v>43913</v>
      </c>
      <c r="CE1772">
        <v>56</v>
      </c>
      <c r="CF1772">
        <v>54</v>
      </c>
      <c r="CG1772" s="1">
        <v>43539</v>
      </c>
      <c r="CH1772" s="1">
        <v>43894</v>
      </c>
      <c r="CI1772">
        <v>99</v>
      </c>
      <c r="CJ1772">
        <v>10</v>
      </c>
      <c r="CK1772">
        <v>10</v>
      </c>
      <c r="CL1772">
        <v>10</v>
      </c>
      <c r="CM1772">
        <v>10</v>
      </c>
      <c r="CN1772">
        <v>10</v>
      </c>
      <c r="CO1772">
        <v>10</v>
      </c>
      <c r="CP1772" t="s">
        <v>124</v>
      </c>
      <c r="CR1772" t="s">
        <v>142</v>
      </c>
      <c r="CS1772" t="s">
        <v>128</v>
      </c>
      <c r="CT1772" t="s">
        <v>124</v>
      </c>
      <c r="CU1772" t="s">
        <v>188</v>
      </c>
      <c r="CV1772" t="s">
        <v>124</v>
      </c>
      <c r="CW1772" t="s">
        <v>124</v>
      </c>
      <c r="CX1772">
        <v>8</v>
      </c>
      <c r="CY1772">
        <v>8</v>
      </c>
      <c r="CZ1772">
        <v>0</v>
      </c>
      <c r="DA1772">
        <v>0</v>
      </c>
      <c r="DB1772">
        <v>4.4800000000000004</v>
      </c>
    </row>
    <row r="1773" spans="1:106" x14ac:dyDescent="0.2">
      <c r="A1773">
        <v>32889760</v>
      </c>
      <c r="B1773" t="s">
        <v>18114</v>
      </c>
      <c r="C1773">
        <v>20200323043627</v>
      </c>
      <c r="D1773" s="1">
        <v>43913</v>
      </c>
      <c r="E1773" t="s">
        <v>18115</v>
      </c>
      <c r="F1773" t="s">
        <v>18116</v>
      </c>
      <c r="G1773" t="s">
        <v>18117</v>
      </c>
      <c r="H1773" t="s">
        <v>18118</v>
      </c>
      <c r="I1773" t="s">
        <v>111</v>
      </c>
      <c r="J1773" t="s">
        <v>18119</v>
      </c>
      <c r="K1773" t="s">
        <v>18120</v>
      </c>
      <c r="L1773" t="s">
        <v>18121</v>
      </c>
      <c r="M1773" t="s">
        <v>18122</v>
      </c>
      <c r="N1773" t="s">
        <v>18123</v>
      </c>
      <c r="R1773" t="s">
        <v>18124</v>
      </c>
      <c r="T1773">
        <v>247439246</v>
      </c>
      <c r="U1773" t="s">
        <v>18125</v>
      </c>
      <c r="V1773" t="s">
        <v>2673</v>
      </c>
      <c r="W1773" s="1">
        <v>43531</v>
      </c>
      <c r="X1773" t="s">
        <v>196</v>
      </c>
      <c r="Z1773" t="s">
        <v>229</v>
      </c>
      <c r="AA1773" s="3">
        <v>0.81</v>
      </c>
      <c r="AB1773" s="3">
        <v>1</v>
      </c>
      <c r="AC1773" t="s">
        <v>124</v>
      </c>
      <c r="AD1773" t="s">
        <v>18126</v>
      </c>
      <c r="AE1773" t="s">
        <v>18127</v>
      </c>
      <c r="AG1773">
        <v>0</v>
      </c>
      <c r="AH1773">
        <v>0</v>
      </c>
      <c r="AI1773" t="s">
        <v>246</v>
      </c>
      <c r="AJ1773" t="s">
        <v>128</v>
      </c>
      <c r="AK1773" t="s">
        <v>124</v>
      </c>
      <c r="AL1773" t="s">
        <v>129</v>
      </c>
      <c r="AN1773" t="s">
        <v>130</v>
      </c>
      <c r="AP1773" t="s">
        <v>131</v>
      </c>
      <c r="AQ1773" t="s">
        <v>132</v>
      </c>
      <c r="AR1773">
        <v>7302</v>
      </c>
      <c r="AS1773" t="s">
        <v>133</v>
      </c>
      <c r="AT1773" t="s">
        <v>134</v>
      </c>
      <c r="AU1773" t="s">
        <v>135</v>
      </c>
      <c r="AV1773" t="s">
        <v>136</v>
      </c>
      <c r="AW1773">
        <v>40.720170000000003</v>
      </c>
      <c r="AX1773">
        <v>-74.043949999999995</v>
      </c>
      <c r="AY1773" t="s">
        <v>128</v>
      </c>
      <c r="AZ1773" t="s">
        <v>185</v>
      </c>
      <c r="BA1773" t="s">
        <v>138</v>
      </c>
      <c r="BB1773">
        <v>8</v>
      </c>
      <c r="BC1773">
        <v>1</v>
      </c>
      <c r="BD1773">
        <v>3</v>
      </c>
      <c r="BE1773">
        <v>4</v>
      </c>
      <c r="BF1773" t="s">
        <v>139</v>
      </c>
      <c r="BG1773" t="s">
        <v>18128</v>
      </c>
      <c r="BI1773" s="4">
        <v>200</v>
      </c>
      <c r="BL1773" s="4">
        <v>400</v>
      </c>
      <c r="BM1773" s="4">
        <v>125</v>
      </c>
      <c r="BN1773">
        <v>1</v>
      </c>
      <c r="BO1773" s="4">
        <v>0</v>
      </c>
      <c r="BP1773">
        <v>1</v>
      </c>
      <c r="BQ1773">
        <v>30</v>
      </c>
      <c r="BR1773">
        <v>1</v>
      </c>
      <c r="BS1773">
        <v>1</v>
      </c>
      <c r="BT1773">
        <v>30</v>
      </c>
      <c r="BU1773">
        <v>30</v>
      </c>
      <c r="BV1773">
        <v>1</v>
      </c>
      <c r="BW1773">
        <v>30</v>
      </c>
      <c r="BX1773" t="s">
        <v>535</v>
      </c>
      <c r="BY1773" t="s">
        <v>128</v>
      </c>
      <c r="BZ1773">
        <v>27</v>
      </c>
      <c r="CA1773">
        <v>44</v>
      </c>
      <c r="CB1773">
        <v>74</v>
      </c>
      <c r="CC1773">
        <v>305</v>
      </c>
      <c r="CD1773" s="1">
        <v>43913</v>
      </c>
      <c r="CE1773">
        <v>55</v>
      </c>
      <c r="CF1773">
        <v>55</v>
      </c>
      <c r="CG1773" s="1">
        <v>43553</v>
      </c>
      <c r="CH1773" s="1">
        <v>43891</v>
      </c>
      <c r="CI1773">
        <v>92</v>
      </c>
      <c r="CJ1773">
        <v>10</v>
      </c>
      <c r="CK1773">
        <v>10</v>
      </c>
      <c r="CL1773">
        <v>10</v>
      </c>
      <c r="CM1773">
        <v>9</v>
      </c>
      <c r="CN1773">
        <v>10</v>
      </c>
      <c r="CO1773">
        <v>10</v>
      </c>
      <c r="CP1773" t="s">
        <v>124</v>
      </c>
      <c r="CR1773" t="s">
        <v>142</v>
      </c>
      <c r="CS1773" t="s">
        <v>128</v>
      </c>
      <c r="CT1773" t="s">
        <v>124</v>
      </c>
      <c r="CU1773" t="s">
        <v>188</v>
      </c>
      <c r="CV1773" t="s">
        <v>124</v>
      </c>
      <c r="CW1773" t="s">
        <v>124</v>
      </c>
      <c r="CX1773">
        <v>2</v>
      </c>
      <c r="CY1773">
        <v>2</v>
      </c>
      <c r="CZ1773">
        <v>0</v>
      </c>
      <c r="DA1773">
        <v>0</v>
      </c>
      <c r="DB1773">
        <v>4.57</v>
      </c>
    </row>
    <row r="1774" spans="1:106" x14ac:dyDescent="0.2">
      <c r="A1774">
        <v>32893699</v>
      </c>
      <c r="B1774" t="s">
        <v>18129</v>
      </c>
      <c r="C1774">
        <v>20200323043627</v>
      </c>
      <c r="D1774" s="1">
        <v>43913</v>
      </c>
      <c r="E1774" t="s">
        <v>18130</v>
      </c>
      <c r="F1774" t="s">
        <v>18131</v>
      </c>
      <c r="G1774" t="s">
        <v>18132</v>
      </c>
      <c r="H1774" t="s">
        <v>18133</v>
      </c>
      <c r="I1774" t="s">
        <v>111</v>
      </c>
      <c r="J1774" t="s">
        <v>18134</v>
      </c>
      <c r="L1774" t="s">
        <v>18135</v>
      </c>
      <c r="M1774" t="s">
        <v>18136</v>
      </c>
      <c r="N1774" t="s">
        <v>18137</v>
      </c>
      <c r="R1774" t="s">
        <v>18138</v>
      </c>
      <c r="T1774">
        <v>19440249</v>
      </c>
      <c r="U1774" t="s">
        <v>14308</v>
      </c>
      <c r="V1774" t="s">
        <v>732</v>
      </c>
      <c r="W1774" s="1">
        <v>41855</v>
      </c>
      <c r="X1774" t="s">
        <v>6253</v>
      </c>
      <c r="Y1774" t="s">
        <v>14309</v>
      </c>
      <c r="Z1774" t="s">
        <v>123</v>
      </c>
      <c r="AA1774" s="3">
        <v>1</v>
      </c>
      <c r="AB1774" s="3">
        <v>0.98</v>
      </c>
      <c r="AC1774" t="s">
        <v>128</v>
      </c>
      <c r="AD1774" t="s">
        <v>14310</v>
      </c>
      <c r="AE1774" t="s">
        <v>14311</v>
      </c>
      <c r="AF1774" t="s">
        <v>14149</v>
      </c>
      <c r="AG1774">
        <v>7</v>
      </c>
      <c r="AH1774">
        <v>7</v>
      </c>
      <c r="AI1774" t="s">
        <v>1703</v>
      </c>
      <c r="AJ1774" t="s">
        <v>128</v>
      </c>
      <c r="AK1774" t="s">
        <v>128</v>
      </c>
      <c r="AL1774" t="s">
        <v>129</v>
      </c>
      <c r="AN1774" t="s">
        <v>130</v>
      </c>
      <c r="AP1774" t="s">
        <v>131</v>
      </c>
      <c r="AQ1774" t="s">
        <v>132</v>
      </c>
      <c r="AR1774">
        <v>7302</v>
      </c>
      <c r="AS1774" t="s">
        <v>133</v>
      </c>
      <c r="AT1774" t="s">
        <v>134</v>
      </c>
      <c r="AU1774" t="s">
        <v>135</v>
      </c>
      <c r="AV1774" t="s">
        <v>136</v>
      </c>
      <c r="AW1774">
        <v>40.720350000000003</v>
      </c>
      <c r="AX1774">
        <v>-74.046449999999993</v>
      </c>
      <c r="AY1774" t="s">
        <v>128</v>
      </c>
      <c r="AZ1774" t="s">
        <v>330</v>
      </c>
      <c r="BA1774" t="s">
        <v>138</v>
      </c>
      <c r="BB1774">
        <v>12</v>
      </c>
      <c r="BC1774">
        <v>3.5</v>
      </c>
      <c r="BD1774">
        <v>5</v>
      </c>
      <c r="BE1774">
        <v>5</v>
      </c>
      <c r="BF1774" t="s">
        <v>139</v>
      </c>
      <c r="BG1774" t="s">
        <v>18139</v>
      </c>
      <c r="BI1774" s="4">
        <v>650</v>
      </c>
      <c r="BM1774" s="4">
        <v>300</v>
      </c>
      <c r="BN1774">
        <v>1</v>
      </c>
      <c r="BO1774" s="4">
        <v>0</v>
      </c>
      <c r="BP1774">
        <v>4</v>
      </c>
      <c r="BQ1774">
        <v>64</v>
      </c>
      <c r="BR1774">
        <v>1</v>
      </c>
      <c r="BS1774">
        <v>4</v>
      </c>
      <c r="BT1774">
        <v>64</v>
      </c>
      <c r="BU1774">
        <v>64</v>
      </c>
      <c r="BV1774">
        <v>3.9</v>
      </c>
      <c r="BW1774">
        <v>64</v>
      </c>
      <c r="BX1774" t="s">
        <v>332</v>
      </c>
      <c r="BY1774" t="s">
        <v>128</v>
      </c>
      <c r="BZ1774">
        <v>14</v>
      </c>
      <c r="CA1774">
        <v>23</v>
      </c>
      <c r="CB1774">
        <v>23</v>
      </c>
      <c r="CC1774">
        <v>23</v>
      </c>
      <c r="CD1774" s="1">
        <v>43913</v>
      </c>
      <c r="CE1774">
        <v>24</v>
      </c>
      <c r="CF1774">
        <v>24</v>
      </c>
      <c r="CG1774" s="1">
        <v>43597</v>
      </c>
      <c r="CH1774" s="1">
        <v>43905</v>
      </c>
      <c r="CI1774">
        <v>97</v>
      </c>
      <c r="CJ1774">
        <v>10</v>
      </c>
      <c r="CK1774">
        <v>10</v>
      </c>
      <c r="CL1774">
        <v>10</v>
      </c>
      <c r="CM1774">
        <v>10</v>
      </c>
      <c r="CN1774">
        <v>10</v>
      </c>
      <c r="CO1774">
        <v>10</v>
      </c>
      <c r="CP1774" t="s">
        <v>124</v>
      </c>
      <c r="CR1774" t="s">
        <v>142</v>
      </c>
      <c r="CS1774" t="s">
        <v>128</v>
      </c>
      <c r="CT1774" t="s">
        <v>124</v>
      </c>
      <c r="CU1774" t="s">
        <v>188</v>
      </c>
      <c r="CV1774" t="s">
        <v>124</v>
      </c>
      <c r="CW1774" t="s">
        <v>124</v>
      </c>
      <c r="CX1774">
        <v>4</v>
      </c>
      <c r="CY1774">
        <v>4</v>
      </c>
      <c r="CZ1774">
        <v>0</v>
      </c>
      <c r="DA1774">
        <v>0</v>
      </c>
      <c r="DB1774">
        <v>2.27</v>
      </c>
    </row>
    <row r="1775" spans="1:106" x14ac:dyDescent="0.2">
      <c r="A1775">
        <v>32897546</v>
      </c>
      <c r="B1775" t="s">
        <v>18140</v>
      </c>
      <c r="C1775">
        <v>20200323043627</v>
      </c>
      <c r="D1775" s="1">
        <v>43913</v>
      </c>
      <c r="E1775" t="s">
        <v>18141</v>
      </c>
      <c r="F1775" t="s">
        <v>18142</v>
      </c>
      <c r="H1775" t="s">
        <v>18142</v>
      </c>
      <c r="I1775" t="s">
        <v>111</v>
      </c>
      <c r="R1775" t="s">
        <v>18143</v>
      </c>
      <c r="T1775">
        <v>5792092</v>
      </c>
      <c r="U1775" t="s">
        <v>8276</v>
      </c>
      <c r="V1775" t="s">
        <v>8277</v>
      </c>
      <c r="W1775" s="1">
        <v>41370</v>
      </c>
      <c r="X1775" t="s">
        <v>121</v>
      </c>
      <c r="Y1775" t="s">
        <v>8278</v>
      </c>
      <c r="Z1775" t="s">
        <v>123</v>
      </c>
      <c r="AA1775" s="3">
        <v>1</v>
      </c>
      <c r="AB1775" s="3">
        <v>1</v>
      </c>
      <c r="AC1775" t="s">
        <v>124</v>
      </c>
      <c r="AD1775" t="s">
        <v>8279</v>
      </c>
      <c r="AE1775" t="s">
        <v>8280</v>
      </c>
      <c r="AG1775">
        <v>29</v>
      </c>
      <c r="AH1775">
        <v>29</v>
      </c>
      <c r="AI1775" t="s">
        <v>717</v>
      </c>
      <c r="AJ1775" t="s">
        <v>128</v>
      </c>
      <c r="AK1775" t="s">
        <v>124</v>
      </c>
      <c r="AL1775" t="s">
        <v>129</v>
      </c>
      <c r="AN1775" t="s">
        <v>514</v>
      </c>
      <c r="AP1775" t="s">
        <v>131</v>
      </c>
      <c r="AQ1775" t="s">
        <v>132</v>
      </c>
      <c r="AR1775">
        <v>7307</v>
      </c>
      <c r="AS1775" t="s">
        <v>133</v>
      </c>
      <c r="AT1775" t="s">
        <v>134</v>
      </c>
      <c r="AU1775" t="s">
        <v>135</v>
      </c>
      <c r="AV1775" t="s">
        <v>136</v>
      </c>
      <c r="AW1775">
        <v>40.745730000000002</v>
      </c>
      <c r="AX1775">
        <v>-74.046310000000005</v>
      </c>
      <c r="AY1775" t="s">
        <v>128</v>
      </c>
      <c r="AZ1775" t="s">
        <v>871</v>
      </c>
      <c r="BA1775" t="s">
        <v>3138</v>
      </c>
      <c r="BB1775">
        <v>11</v>
      </c>
      <c r="BC1775">
        <v>1</v>
      </c>
      <c r="BD1775">
        <v>3</v>
      </c>
      <c r="BE1775">
        <v>4</v>
      </c>
      <c r="BF1775" t="s">
        <v>139</v>
      </c>
      <c r="BG1775" t="s">
        <v>18144</v>
      </c>
      <c r="BI1775" s="4">
        <v>253</v>
      </c>
      <c r="BL1775" s="4">
        <v>100</v>
      </c>
      <c r="BM1775" s="4">
        <v>80</v>
      </c>
      <c r="BN1775">
        <v>2</v>
      </c>
      <c r="BO1775" s="4">
        <v>25</v>
      </c>
      <c r="BP1775">
        <v>1</v>
      </c>
      <c r="BQ1775">
        <v>10</v>
      </c>
      <c r="BR1775">
        <v>1</v>
      </c>
      <c r="BS1775">
        <v>1</v>
      </c>
      <c r="BT1775">
        <v>1125</v>
      </c>
      <c r="BU1775">
        <v>1125</v>
      </c>
      <c r="BV1775">
        <v>1</v>
      </c>
      <c r="BW1775">
        <v>1125</v>
      </c>
      <c r="BX1775" t="s">
        <v>234</v>
      </c>
      <c r="BY1775" t="s">
        <v>128</v>
      </c>
      <c r="BZ1775">
        <v>0</v>
      </c>
      <c r="CA1775">
        <v>0</v>
      </c>
      <c r="CB1775">
        <v>0</v>
      </c>
      <c r="CC1775">
        <v>0</v>
      </c>
      <c r="CD1775" s="1">
        <v>43913</v>
      </c>
      <c r="CE1775">
        <v>2</v>
      </c>
      <c r="CF1775">
        <v>2</v>
      </c>
      <c r="CG1775" s="1">
        <v>43709</v>
      </c>
      <c r="CH1775" s="1">
        <v>43807</v>
      </c>
      <c r="CI1775">
        <v>100</v>
      </c>
      <c r="CJ1775">
        <v>10</v>
      </c>
      <c r="CK1775">
        <v>10</v>
      </c>
      <c r="CL1775">
        <v>10</v>
      </c>
      <c r="CM1775">
        <v>9</v>
      </c>
      <c r="CN1775">
        <v>10</v>
      </c>
      <c r="CO1775">
        <v>10</v>
      </c>
      <c r="CP1775" t="s">
        <v>124</v>
      </c>
      <c r="CR1775" t="s">
        <v>142</v>
      </c>
      <c r="CS1775" t="s">
        <v>128</v>
      </c>
      <c r="CT1775" t="s">
        <v>124</v>
      </c>
      <c r="CU1775" t="s">
        <v>166</v>
      </c>
      <c r="CV1775" t="s">
        <v>124</v>
      </c>
      <c r="CW1775" t="s">
        <v>124</v>
      </c>
      <c r="CX1775">
        <v>22</v>
      </c>
      <c r="CY1775">
        <v>6</v>
      </c>
      <c r="CZ1775">
        <v>3</v>
      </c>
      <c r="DA1775">
        <v>0</v>
      </c>
      <c r="DB1775">
        <v>0.28999999999999998</v>
      </c>
    </row>
    <row r="1776" spans="1:106" x14ac:dyDescent="0.2">
      <c r="A1776">
        <v>32910064</v>
      </c>
      <c r="B1776" t="s">
        <v>18145</v>
      </c>
      <c r="C1776">
        <v>20200323043627</v>
      </c>
      <c r="D1776" s="1">
        <v>43913</v>
      </c>
      <c r="E1776" t="s">
        <v>18146</v>
      </c>
      <c r="F1776" t="s">
        <v>18147</v>
      </c>
      <c r="H1776" t="s">
        <v>18148</v>
      </c>
      <c r="I1776" t="s">
        <v>111</v>
      </c>
      <c r="L1776" t="s">
        <v>18149</v>
      </c>
      <c r="R1776" t="s">
        <v>18150</v>
      </c>
      <c r="T1776">
        <v>141185468</v>
      </c>
      <c r="U1776" t="s">
        <v>18151</v>
      </c>
      <c r="V1776" t="s">
        <v>18152</v>
      </c>
      <c r="W1776" s="1">
        <v>42934</v>
      </c>
      <c r="X1776" t="s">
        <v>121</v>
      </c>
      <c r="Z1776" t="s">
        <v>229</v>
      </c>
      <c r="AA1776" s="3">
        <v>1</v>
      </c>
      <c r="AB1776" s="3">
        <v>0.78</v>
      </c>
      <c r="AC1776" t="s">
        <v>124</v>
      </c>
      <c r="AD1776" t="s">
        <v>18153</v>
      </c>
      <c r="AE1776" t="s">
        <v>18154</v>
      </c>
      <c r="AG1776">
        <v>2</v>
      </c>
      <c r="AH1776">
        <v>2</v>
      </c>
      <c r="AI1776" t="s">
        <v>3698</v>
      </c>
      <c r="AJ1776" t="s">
        <v>128</v>
      </c>
      <c r="AK1776" t="s">
        <v>124</v>
      </c>
      <c r="AL1776" t="s">
        <v>129</v>
      </c>
      <c r="AN1776" t="s">
        <v>161</v>
      </c>
      <c r="AP1776" t="s">
        <v>131</v>
      </c>
      <c r="AQ1776" t="s">
        <v>132</v>
      </c>
      <c r="AR1776">
        <v>7306</v>
      </c>
      <c r="AS1776" t="s">
        <v>133</v>
      </c>
      <c r="AT1776" t="s">
        <v>134</v>
      </c>
      <c r="AU1776" t="s">
        <v>135</v>
      </c>
      <c r="AV1776" t="s">
        <v>136</v>
      </c>
      <c r="AW1776">
        <v>40.727330000000002</v>
      </c>
      <c r="AX1776">
        <v>-74.064009999999996</v>
      </c>
      <c r="AY1776" t="s">
        <v>128</v>
      </c>
      <c r="AZ1776" t="s">
        <v>185</v>
      </c>
      <c r="BA1776" t="s">
        <v>163</v>
      </c>
      <c r="BB1776">
        <v>2</v>
      </c>
      <c r="BC1776">
        <v>1</v>
      </c>
      <c r="BD1776">
        <v>1</v>
      </c>
      <c r="BE1776">
        <v>1</v>
      </c>
      <c r="BF1776" t="s">
        <v>139</v>
      </c>
      <c r="BG1776" t="s">
        <v>18155</v>
      </c>
      <c r="BI1776" s="4">
        <v>45</v>
      </c>
      <c r="BL1776" s="4">
        <v>0</v>
      </c>
      <c r="BM1776" s="4">
        <v>50</v>
      </c>
      <c r="BN1776">
        <v>1</v>
      </c>
      <c r="BO1776" s="4">
        <v>10</v>
      </c>
      <c r="BP1776">
        <v>1</v>
      </c>
      <c r="BQ1776">
        <v>1125</v>
      </c>
      <c r="BR1776">
        <v>1</v>
      </c>
      <c r="BS1776">
        <v>1</v>
      </c>
      <c r="BT1776">
        <v>1125</v>
      </c>
      <c r="BU1776">
        <v>1125</v>
      </c>
      <c r="BV1776">
        <v>1</v>
      </c>
      <c r="BW1776">
        <v>1125</v>
      </c>
      <c r="BX1776" t="s">
        <v>249</v>
      </c>
      <c r="BY1776" t="s">
        <v>128</v>
      </c>
      <c r="BZ1776">
        <v>30</v>
      </c>
      <c r="CA1776">
        <v>60</v>
      </c>
      <c r="CB1776">
        <v>90</v>
      </c>
      <c r="CC1776">
        <v>90</v>
      </c>
      <c r="CD1776" s="1">
        <v>43913</v>
      </c>
      <c r="CE1776">
        <v>3</v>
      </c>
      <c r="CF1776">
        <v>3</v>
      </c>
      <c r="CG1776" s="1">
        <v>43549</v>
      </c>
      <c r="CH1776" s="1">
        <v>43603</v>
      </c>
      <c r="CI1776">
        <v>87</v>
      </c>
      <c r="CJ1776">
        <v>9</v>
      </c>
      <c r="CK1776">
        <v>7</v>
      </c>
      <c r="CL1776">
        <v>10</v>
      </c>
      <c r="CM1776">
        <v>9</v>
      </c>
      <c r="CN1776">
        <v>7</v>
      </c>
      <c r="CO1776">
        <v>8</v>
      </c>
      <c r="CP1776" t="s">
        <v>124</v>
      </c>
      <c r="CR1776" t="s">
        <v>142</v>
      </c>
      <c r="CS1776" t="s">
        <v>124</v>
      </c>
      <c r="CT1776" t="s">
        <v>124</v>
      </c>
      <c r="CU1776" t="s">
        <v>166</v>
      </c>
      <c r="CV1776" t="s">
        <v>124</v>
      </c>
      <c r="CW1776" t="s">
        <v>124</v>
      </c>
      <c r="CX1776">
        <v>2</v>
      </c>
      <c r="CY1776">
        <v>1</v>
      </c>
      <c r="CZ1776">
        <v>1</v>
      </c>
      <c r="DA1776">
        <v>0</v>
      </c>
      <c r="DB1776">
        <v>0.25</v>
      </c>
    </row>
    <row r="1777" spans="1:106" x14ac:dyDescent="0.2">
      <c r="A1777">
        <v>32917485</v>
      </c>
      <c r="B1777" t="s">
        <v>18156</v>
      </c>
      <c r="C1777">
        <v>20200323043627</v>
      </c>
      <c r="D1777" s="1">
        <v>43913</v>
      </c>
      <c r="E1777" t="s">
        <v>18157</v>
      </c>
      <c r="F1777" t="s">
        <v>18158</v>
      </c>
      <c r="G1777" t="s">
        <v>18159</v>
      </c>
      <c r="H1777" t="s">
        <v>18160</v>
      </c>
      <c r="I1777" t="s">
        <v>111</v>
      </c>
      <c r="J1777" t="s">
        <v>18161</v>
      </c>
      <c r="K1777" t="s">
        <v>18162</v>
      </c>
      <c r="L1777" t="s">
        <v>18163</v>
      </c>
      <c r="M1777" t="s">
        <v>18164</v>
      </c>
      <c r="N1777" t="s">
        <v>18165</v>
      </c>
      <c r="O1777" t="s">
        <v>18166</v>
      </c>
      <c r="R1777" t="s">
        <v>18167</v>
      </c>
      <c r="T1777">
        <v>208580991</v>
      </c>
      <c r="U1777" t="s">
        <v>18168</v>
      </c>
      <c r="V1777" t="s">
        <v>18169</v>
      </c>
      <c r="W1777" s="1">
        <v>43321</v>
      </c>
      <c r="X1777" t="s">
        <v>196</v>
      </c>
      <c r="Y1777" t="s">
        <v>18170</v>
      </c>
      <c r="Z1777" t="s">
        <v>123</v>
      </c>
      <c r="AA1777" s="3">
        <v>1</v>
      </c>
      <c r="AB1777" s="3">
        <v>1</v>
      </c>
      <c r="AC1777" t="s">
        <v>128</v>
      </c>
      <c r="AD1777" t="s">
        <v>18171</v>
      </c>
      <c r="AE1777" t="s">
        <v>18172</v>
      </c>
      <c r="AF1777" t="s">
        <v>18173</v>
      </c>
      <c r="AG1777">
        <v>2</v>
      </c>
      <c r="AH1777">
        <v>2</v>
      </c>
      <c r="AI1777" t="s">
        <v>18174</v>
      </c>
      <c r="AJ1777" t="s">
        <v>128</v>
      </c>
      <c r="AK1777" t="s">
        <v>124</v>
      </c>
      <c r="AL1777" t="s">
        <v>129</v>
      </c>
      <c r="AN1777" t="s">
        <v>161</v>
      </c>
      <c r="AP1777" t="s">
        <v>131</v>
      </c>
      <c r="AQ1777" t="s">
        <v>132</v>
      </c>
      <c r="AR1777">
        <v>7306</v>
      </c>
      <c r="AS1777" t="s">
        <v>133</v>
      </c>
      <c r="AT1777" t="s">
        <v>134</v>
      </c>
      <c r="AU1777" t="s">
        <v>135</v>
      </c>
      <c r="AV1777" t="s">
        <v>136</v>
      </c>
      <c r="AW1777">
        <v>40.72833</v>
      </c>
      <c r="AX1777">
        <v>-74.056740000000005</v>
      </c>
      <c r="AY1777" t="s">
        <v>128</v>
      </c>
      <c r="AZ1777" t="s">
        <v>247</v>
      </c>
      <c r="BA1777" t="s">
        <v>138</v>
      </c>
      <c r="BB1777">
        <v>9</v>
      </c>
      <c r="BC1777">
        <v>2</v>
      </c>
      <c r="BD1777">
        <v>3</v>
      </c>
      <c r="BE1777">
        <v>5</v>
      </c>
      <c r="BF1777" t="s">
        <v>139</v>
      </c>
      <c r="BG1777" t="s">
        <v>18175</v>
      </c>
      <c r="BI1777" s="4">
        <v>400</v>
      </c>
      <c r="BL1777" s="4">
        <v>200</v>
      </c>
      <c r="BM1777" s="4">
        <v>320</v>
      </c>
      <c r="BN1777">
        <v>12</v>
      </c>
      <c r="BO1777" s="4">
        <v>15</v>
      </c>
      <c r="BP1777">
        <v>4</v>
      </c>
      <c r="BQ1777">
        <v>60</v>
      </c>
      <c r="BR1777">
        <v>2</v>
      </c>
      <c r="BS1777">
        <v>4</v>
      </c>
      <c r="BT1777">
        <v>60</v>
      </c>
      <c r="BU1777">
        <v>60</v>
      </c>
      <c r="BV1777">
        <v>2.7</v>
      </c>
      <c r="BW1777">
        <v>60</v>
      </c>
      <c r="BX1777" t="s">
        <v>2207</v>
      </c>
      <c r="BY1777" t="s">
        <v>128</v>
      </c>
      <c r="BZ1777">
        <v>28</v>
      </c>
      <c r="CA1777">
        <v>51</v>
      </c>
      <c r="CB1777">
        <v>61</v>
      </c>
      <c r="CC1777">
        <v>125</v>
      </c>
      <c r="CD1777" s="1">
        <v>43913</v>
      </c>
      <c r="CE1777">
        <v>61</v>
      </c>
      <c r="CF1777">
        <v>61</v>
      </c>
      <c r="CG1777" s="1">
        <v>43549</v>
      </c>
      <c r="CH1777" s="1">
        <v>43894</v>
      </c>
      <c r="CI1777">
        <v>95</v>
      </c>
      <c r="CJ1777">
        <v>10</v>
      </c>
      <c r="CK1777">
        <v>10</v>
      </c>
      <c r="CL1777">
        <v>10</v>
      </c>
      <c r="CM1777">
        <v>10</v>
      </c>
      <c r="CN1777">
        <v>10</v>
      </c>
      <c r="CO1777">
        <v>10</v>
      </c>
      <c r="CP1777" t="s">
        <v>124</v>
      </c>
      <c r="CR1777" t="s">
        <v>142</v>
      </c>
      <c r="CS1777" t="s">
        <v>128</v>
      </c>
      <c r="CT1777" t="s">
        <v>124</v>
      </c>
      <c r="CU1777" t="s">
        <v>166</v>
      </c>
      <c r="CV1777" t="s">
        <v>124</v>
      </c>
      <c r="CW1777" t="s">
        <v>124</v>
      </c>
      <c r="CX1777">
        <v>1</v>
      </c>
      <c r="CY1777">
        <v>1</v>
      </c>
      <c r="CZ1777">
        <v>0</v>
      </c>
      <c r="DA1777">
        <v>0</v>
      </c>
      <c r="DB1777">
        <v>5.01</v>
      </c>
    </row>
    <row r="1778" spans="1:106" x14ac:dyDescent="0.2">
      <c r="A1778">
        <v>32920464</v>
      </c>
      <c r="B1778" t="s">
        <v>18176</v>
      </c>
      <c r="C1778">
        <v>20200323043627</v>
      </c>
      <c r="D1778" s="1">
        <v>43913</v>
      </c>
      <c r="E1778" t="s">
        <v>18177</v>
      </c>
      <c r="F1778" t="s">
        <v>18178</v>
      </c>
      <c r="G1778" t="s">
        <v>18179</v>
      </c>
      <c r="H1778" t="s">
        <v>18180</v>
      </c>
      <c r="I1778" t="s">
        <v>111</v>
      </c>
      <c r="J1778" t="s">
        <v>18181</v>
      </c>
      <c r="K1778" t="s">
        <v>18182</v>
      </c>
      <c r="L1778" t="s">
        <v>18183</v>
      </c>
      <c r="M1778" t="s">
        <v>18184</v>
      </c>
      <c r="N1778" t="s">
        <v>18185</v>
      </c>
      <c r="R1778" t="s">
        <v>18186</v>
      </c>
      <c r="T1778">
        <v>98240103</v>
      </c>
      <c r="U1778" t="s">
        <v>18187</v>
      </c>
      <c r="V1778" t="s">
        <v>18188</v>
      </c>
      <c r="W1778" s="1">
        <v>42648</v>
      </c>
      <c r="X1778" t="s">
        <v>121</v>
      </c>
      <c r="Y1778" t="s">
        <v>18189</v>
      </c>
      <c r="Z1778" t="s">
        <v>123</v>
      </c>
      <c r="AA1778" s="3">
        <v>1</v>
      </c>
      <c r="AB1778" s="3">
        <v>0.98</v>
      </c>
      <c r="AC1778" t="s">
        <v>124</v>
      </c>
      <c r="AD1778" t="s">
        <v>18190</v>
      </c>
      <c r="AE1778" t="s">
        <v>18191</v>
      </c>
      <c r="AG1778">
        <v>5</v>
      </c>
      <c r="AH1778">
        <v>5</v>
      </c>
      <c r="AI1778" t="s">
        <v>246</v>
      </c>
      <c r="AJ1778" t="s">
        <v>128</v>
      </c>
      <c r="AK1778" t="s">
        <v>128</v>
      </c>
      <c r="AL1778" t="s">
        <v>129</v>
      </c>
      <c r="AN1778" t="s">
        <v>392</v>
      </c>
      <c r="AP1778" t="s">
        <v>131</v>
      </c>
      <c r="AQ1778" t="s">
        <v>132</v>
      </c>
      <c r="AR1778">
        <v>7305</v>
      </c>
      <c r="AS1778" t="s">
        <v>133</v>
      </c>
      <c r="AT1778" t="s">
        <v>134</v>
      </c>
      <c r="AU1778" t="s">
        <v>135</v>
      </c>
      <c r="AV1778" t="s">
        <v>136</v>
      </c>
      <c r="AW1778">
        <v>40.68985</v>
      </c>
      <c r="AX1778">
        <v>-74.097800000000007</v>
      </c>
      <c r="AY1778" t="s">
        <v>128</v>
      </c>
      <c r="AZ1778" t="s">
        <v>185</v>
      </c>
      <c r="BA1778" t="s">
        <v>138</v>
      </c>
      <c r="BB1778">
        <v>6</v>
      </c>
      <c r="BC1778">
        <v>1</v>
      </c>
      <c r="BD1778">
        <v>2</v>
      </c>
      <c r="BE1778">
        <v>3</v>
      </c>
      <c r="BF1778" t="s">
        <v>139</v>
      </c>
      <c r="BG1778" t="s">
        <v>18192</v>
      </c>
      <c r="BI1778" s="4">
        <v>120</v>
      </c>
      <c r="BL1778" s="4">
        <v>100</v>
      </c>
      <c r="BM1778" s="4">
        <v>80</v>
      </c>
      <c r="BN1778">
        <v>4</v>
      </c>
      <c r="BO1778" s="4">
        <v>25</v>
      </c>
      <c r="BP1778">
        <v>5</v>
      </c>
      <c r="BQ1778">
        <v>1125</v>
      </c>
      <c r="BR1778">
        <v>5</v>
      </c>
      <c r="BS1778">
        <v>5</v>
      </c>
      <c r="BT1778">
        <v>1125</v>
      </c>
      <c r="BU1778">
        <v>1125</v>
      </c>
      <c r="BV1778">
        <v>5</v>
      </c>
      <c r="BW1778">
        <v>1125</v>
      </c>
      <c r="BX1778" t="s">
        <v>2906</v>
      </c>
      <c r="BY1778" t="s">
        <v>128</v>
      </c>
      <c r="BZ1778">
        <v>27</v>
      </c>
      <c r="CA1778">
        <v>57</v>
      </c>
      <c r="CB1778">
        <v>67</v>
      </c>
      <c r="CC1778">
        <v>149</v>
      </c>
      <c r="CD1778" s="1">
        <v>43913</v>
      </c>
      <c r="CE1778">
        <v>53</v>
      </c>
      <c r="CF1778">
        <v>53</v>
      </c>
      <c r="CG1778" s="1">
        <v>43550</v>
      </c>
      <c r="CH1778" s="1">
        <v>43906</v>
      </c>
      <c r="CI1778">
        <v>93</v>
      </c>
      <c r="CJ1778">
        <v>10</v>
      </c>
      <c r="CK1778">
        <v>9</v>
      </c>
      <c r="CL1778">
        <v>10</v>
      </c>
      <c r="CM1778">
        <v>10</v>
      </c>
      <c r="CN1778">
        <v>9</v>
      </c>
      <c r="CO1778">
        <v>9</v>
      </c>
      <c r="CP1778" t="s">
        <v>124</v>
      </c>
      <c r="CR1778" t="s">
        <v>142</v>
      </c>
      <c r="CS1778" t="s">
        <v>128</v>
      </c>
      <c r="CT1778" t="s">
        <v>124</v>
      </c>
      <c r="CU1778" t="s">
        <v>143</v>
      </c>
      <c r="CV1778" t="s">
        <v>124</v>
      </c>
      <c r="CW1778" t="s">
        <v>124</v>
      </c>
      <c r="CX1778">
        <v>3</v>
      </c>
      <c r="CY1778">
        <v>3</v>
      </c>
      <c r="CZ1778">
        <v>0</v>
      </c>
      <c r="DA1778">
        <v>0</v>
      </c>
      <c r="DB1778">
        <v>4.37</v>
      </c>
    </row>
    <row r="1779" spans="1:106" x14ac:dyDescent="0.2">
      <c r="A1779">
        <v>32920883</v>
      </c>
      <c r="B1779" t="s">
        <v>18193</v>
      </c>
      <c r="C1779">
        <v>20200323043627</v>
      </c>
      <c r="D1779" s="1">
        <v>43913</v>
      </c>
      <c r="E1779" t="s">
        <v>18194</v>
      </c>
      <c r="H1779" t="s">
        <v>15417</v>
      </c>
      <c r="I1779" t="s">
        <v>111</v>
      </c>
      <c r="L1779" t="s">
        <v>15417</v>
      </c>
      <c r="O1779" t="s">
        <v>18195</v>
      </c>
      <c r="R1779" t="s">
        <v>18196</v>
      </c>
      <c r="T1779">
        <v>224537266</v>
      </c>
      <c r="U1779" t="s">
        <v>15420</v>
      </c>
      <c r="V1779" t="s">
        <v>15421</v>
      </c>
      <c r="W1779" s="1">
        <v>43410</v>
      </c>
      <c r="X1779" t="s">
        <v>121</v>
      </c>
      <c r="Z1779" t="s">
        <v>157</v>
      </c>
      <c r="AA1779" t="s">
        <v>157</v>
      </c>
      <c r="AB1779" s="3">
        <v>1</v>
      </c>
      <c r="AC1779" t="s">
        <v>124</v>
      </c>
      <c r="AD1779" t="s">
        <v>15422</v>
      </c>
      <c r="AE1779" t="s">
        <v>15423</v>
      </c>
      <c r="AG1779">
        <v>2</v>
      </c>
      <c r="AH1779">
        <v>2</v>
      </c>
      <c r="AI1779" t="s">
        <v>1853</v>
      </c>
      <c r="AJ1779" t="s">
        <v>128</v>
      </c>
      <c r="AK1779" t="s">
        <v>124</v>
      </c>
      <c r="AL1779" t="s">
        <v>129</v>
      </c>
      <c r="AN1779" t="s">
        <v>392</v>
      </c>
      <c r="AP1779" t="s">
        <v>131</v>
      </c>
      <c r="AQ1779" t="s">
        <v>132</v>
      </c>
      <c r="AR1779">
        <v>7305</v>
      </c>
      <c r="AS1779" t="s">
        <v>133</v>
      </c>
      <c r="AT1779" t="s">
        <v>134</v>
      </c>
      <c r="AU1779" t="s">
        <v>135</v>
      </c>
      <c r="AV1779" t="s">
        <v>136</v>
      </c>
      <c r="AW1779">
        <v>40.691699999999997</v>
      </c>
      <c r="AX1779">
        <v>-74.089110000000005</v>
      </c>
      <c r="AY1779" t="s">
        <v>128</v>
      </c>
      <c r="AZ1779" t="s">
        <v>185</v>
      </c>
      <c r="BA1779" t="s">
        <v>163</v>
      </c>
      <c r="BB1779">
        <v>1</v>
      </c>
      <c r="BC1779">
        <v>1</v>
      </c>
      <c r="BD1779">
        <v>1</v>
      </c>
      <c r="BE1779">
        <v>1</v>
      </c>
      <c r="BF1779" t="s">
        <v>139</v>
      </c>
      <c r="BG1779" t="s">
        <v>18197</v>
      </c>
      <c r="BI1779" s="4">
        <v>58</v>
      </c>
      <c r="BN1779">
        <v>1</v>
      </c>
      <c r="BO1779" s="4">
        <v>30</v>
      </c>
      <c r="BP1779">
        <v>1</v>
      </c>
      <c r="BQ1779">
        <v>5</v>
      </c>
      <c r="BR1779">
        <v>1</v>
      </c>
      <c r="BS1779">
        <v>1</v>
      </c>
      <c r="BT1779">
        <v>5</v>
      </c>
      <c r="BU1779">
        <v>5</v>
      </c>
      <c r="BV1779">
        <v>1</v>
      </c>
      <c r="BW1779">
        <v>5</v>
      </c>
      <c r="BX1779" t="s">
        <v>267</v>
      </c>
      <c r="BY1779" t="s">
        <v>128</v>
      </c>
      <c r="BZ1779">
        <v>29</v>
      </c>
      <c r="CA1779">
        <v>59</v>
      </c>
      <c r="CB1779">
        <v>89</v>
      </c>
      <c r="CC1779">
        <v>364</v>
      </c>
      <c r="CD1779" s="1">
        <v>43913</v>
      </c>
      <c r="CE1779">
        <v>0</v>
      </c>
      <c r="CF1779">
        <v>0</v>
      </c>
      <c r="CP1779" t="s">
        <v>124</v>
      </c>
      <c r="CR1779" t="s">
        <v>142</v>
      </c>
      <c r="CS1779" t="s">
        <v>128</v>
      </c>
      <c r="CT1779" t="s">
        <v>124</v>
      </c>
      <c r="CU1779" t="s">
        <v>166</v>
      </c>
      <c r="CV1779" t="s">
        <v>124</v>
      </c>
      <c r="CW1779" t="s">
        <v>124</v>
      </c>
      <c r="CX1779">
        <v>2</v>
      </c>
      <c r="CY1779">
        <v>0</v>
      </c>
      <c r="CZ1779">
        <v>2</v>
      </c>
      <c r="DA1779">
        <v>0</v>
      </c>
    </row>
    <row r="1780" spans="1:106" x14ac:dyDescent="0.2">
      <c r="A1780">
        <v>32932247</v>
      </c>
      <c r="B1780" t="s">
        <v>18198</v>
      </c>
      <c r="C1780">
        <v>20200323043627</v>
      </c>
      <c r="D1780" s="1">
        <v>43913</v>
      </c>
      <c r="E1780" t="s">
        <v>18199</v>
      </c>
      <c r="F1780" t="s">
        <v>18200</v>
      </c>
      <c r="H1780" t="s">
        <v>18201</v>
      </c>
      <c r="I1780" t="s">
        <v>111</v>
      </c>
      <c r="L1780" t="s">
        <v>18149</v>
      </c>
      <c r="O1780" t="s">
        <v>18202</v>
      </c>
      <c r="R1780" t="s">
        <v>18203</v>
      </c>
      <c r="T1780">
        <v>141185468</v>
      </c>
      <c r="U1780" t="s">
        <v>18151</v>
      </c>
      <c r="V1780" t="s">
        <v>18152</v>
      </c>
      <c r="W1780" s="1">
        <v>42934</v>
      </c>
      <c r="X1780" t="s">
        <v>121</v>
      </c>
      <c r="Z1780" t="s">
        <v>229</v>
      </c>
      <c r="AA1780" s="3">
        <v>1</v>
      </c>
      <c r="AB1780" s="3">
        <v>0.78</v>
      </c>
      <c r="AC1780" t="s">
        <v>124</v>
      </c>
      <c r="AD1780" t="s">
        <v>18153</v>
      </c>
      <c r="AE1780" t="s">
        <v>18154</v>
      </c>
      <c r="AG1780">
        <v>2</v>
      </c>
      <c r="AH1780">
        <v>2</v>
      </c>
      <c r="AI1780" t="s">
        <v>3698</v>
      </c>
      <c r="AJ1780" t="s">
        <v>128</v>
      </c>
      <c r="AK1780" t="s">
        <v>124</v>
      </c>
      <c r="AL1780" t="s">
        <v>129</v>
      </c>
      <c r="AN1780" t="s">
        <v>161</v>
      </c>
      <c r="AP1780" t="s">
        <v>131</v>
      </c>
      <c r="AQ1780" t="s">
        <v>132</v>
      </c>
      <c r="AR1780">
        <v>7306</v>
      </c>
      <c r="AS1780" t="s">
        <v>133</v>
      </c>
      <c r="AT1780" t="s">
        <v>134</v>
      </c>
      <c r="AU1780" t="s">
        <v>135</v>
      </c>
      <c r="AV1780" t="s">
        <v>136</v>
      </c>
      <c r="AW1780">
        <v>40.727780000000003</v>
      </c>
      <c r="AX1780">
        <v>-74.063220000000001</v>
      </c>
      <c r="AY1780" t="s">
        <v>128</v>
      </c>
      <c r="AZ1780" t="s">
        <v>185</v>
      </c>
      <c r="BA1780" t="s">
        <v>138</v>
      </c>
      <c r="BB1780">
        <v>4</v>
      </c>
      <c r="BC1780">
        <v>1.5</v>
      </c>
      <c r="BD1780">
        <v>1</v>
      </c>
      <c r="BE1780">
        <v>2</v>
      </c>
      <c r="BF1780" t="s">
        <v>139</v>
      </c>
      <c r="BG1780" t="s">
        <v>18204</v>
      </c>
      <c r="BI1780" s="4">
        <v>90</v>
      </c>
      <c r="BL1780" s="4">
        <v>0</v>
      </c>
      <c r="BM1780" s="4">
        <v>40</v>
      </c>
      <c r="BN1780">
        <v>1</v>
      </c>
      <c r="BO1780" s="4">
        <v>5</v>
      </c>
      <c r="BP1780">
        <v>2</v>
      </c>
      <c r="BQ1780">
        <v>1125</v>
      </c>
      <c r="BR1780">
        <v>2</v>
      </c>
      <c r="BS1780">
        <v>2</v>
      </c>
      <c r="BT1780">
        <v>1125</v>
      </c>
      <c r="BU1780">
        <v>1125</v>
      </c>
      <c r="BV1780">
        <v>2</v>
      </c>
      <c r="BW1780">
        <v>1125</v>
      </c>
      <c r="BX1780" t="s">
        <v>234</v>
      </c>
      <c r="BY1780" t="s">
        <v>128</v>
      </c>
      <c r="BZ1780">
        <v>0</v>
      </c>
      <c r="CA1780">
        <v>0</v>
      </c>
      <c r="CB1780">
        <v>0</v>
      </c>
      <c r="CC1780">
        <v>0</v>
      </c>
      <c r="CD1780" s="1">
        <v>43913</v>
      </c>
      <c r="CE1780">
        <v>8</v>
      </c>
      <c r="CF1780">
        <v>7</v>
      </c>
      <c r="CG1780" s="1">
        <v>43545</v>
      </c>
      <c r="CH1780" s="1">
        <v>43905</v>
      </c>
      <c r="CI1780">
        <v>98</v>
      </c>
      <c r="CJ1780">
        <v>10</v>
      </c>
      <c r="CK1780">
        <v>10</v>
      </c>
      <c r="CL1780">
        <v>10</v>
      </c>
      <c r="CM1780">
        <v>10</v>
      </c>
      <c r="CN1780">
        <v>10</v>
      </c>
      <c r="CO1780">
        <v>10</v>
      </c>
      <c r="CP1780" t="s">
        <v>124</v>
      </c>
      <c r="CR1780" t="s">
        <v>142</v>
      </c>
      <c r="CS1780" t="s">
        <v>124</v>
      </c>
      <c r="CT1780" t="s">
        <v>124</v>
      </c>
      <c r="CU1780" t="s">
        <v>166</v>
      </c>
      <c r="CV1780" t="s">
        <v>124</v>
      </c>
      <c r="CW1780" t="s">
        <v>124</v>
      </c>
      <c r="CX1780">
        <v>2</v>
      </c>
      <c r="CY1780">
        <v>1</v>
      </c>
      <c r="CZ1780">
        <v>1</v>
      </c>
      <c r="DA1780">
        <v>0</v>
      </c>
      <c r="DB1780">
        <v>0.65</v>
      </c>
    </row>
    <row r="1781" spans="1:106" x14ac:dyDescent="0.2">
      <c r="A1781">
        <v>32934531</v>
      </c>
      <c r="B1781" t="s">
        <v>18205</v>
      </c>
      <c r="C1781">
        <v>20200323043627</v>
      </c>
      <c r="D1781" s="1">
        <v>43913</v>
      </c>
      <c r="E1781" t="s">
        <v>18206</v>
      </c>
      <c r="F1781" t="s">
        <v>18207</v>
      </c>
      <c r="H1781" t="s">
        <v>18207</v>
      </c>
      <c r="I1781" t="s">
        <v>111</v>
      </c>
      <c r="R1781" t="s">
        <v>18208</v>
      </c>
      <c r="T1781">
        <v>54748310</v>
      </c>
      <c r="U1781" t="s">
        <v>18209</v>
      </c>
      <c r="V1781" t="s">
        <v>18210</v>
      </c>
      <c r="W1781" s="1">
        <v>42384</v>
      </c>
      <c r="X1781" t="s">
        <v>121</v>
      </c>
      <c r="Z1781" t="s">
        <v>229</v>
      </c>
      <c r="AA1781" s="3">
        <v>1</v>
      </c>
      <c r="AB1781" s="3">
        <v>0.86</v>
      </c>
      <c r="AC1781" t="s">
        <v>128</v>
      </c>
      <c r="AD1781" t="s">
        <v>18211</v>
      </c>
      <c r="AE1781" t="s">
        <v>18212</v>
      </c>
      <c r="AG1781">
        <v>1</v>
      </c>
      <c r="AH1781">
        <v>1</v>
      </c>
      <c r="AI1781" t="s">
        <v>533</v>
      </c>
      <c r="AJ1781" t="s">
        <v>128</v>
      </c>
      <c r="AK1781" t="s">
        <v>124</v>
      </c>
      <c r="AL1781" t="s">
        <v>129</v>
      </c>
      <c r="AN1781" t="s">
        <v>232</v>
      </c>
      <c r="AP1781" t="s">
        <v>131</v>
      </c>
      <c r="AQ1781" t="s">
        <v>132</v>
      </c>
      <c r="AR1781">
        <v>7304</v>
      </c>
      <c r="AS1781" t="s">
        <v>133</v>
      </c>
      <c r="AT1781" t="s">
        <v>134</v>
      </c>
      <c r="AU1781" t="s">
        <v>135</v>
      </c>
      <c r="AV1781" t="s">
        <v>136</v>
      </c>
      <c r="AW1781">
        <v>40.713470000000001</v>
      </c>
      <c r="AX1781">
        <v>-74.058459999999997</v>
      </c>
      <c r="AY1781" t="s">
        <v>124</v>
      </c>
      <c r="AZ1781" t="s">
        <v>162</v>
      </c>
      <c r="BA1781" t="s">
        <v>163</v>
      </c>
      <c r="BB1781">
        <v>1</v>
      </c>
      <c r="BC1781">
        <v>1</v>
      </c>
      <c r="BD1781">
        <v>1</v>
      </c>
      <c r="BE1781">
        <v>1</v>
      </c>
      <c r="BF1781" t="s">
        <v>139</v>
      </c>
      <c r="BG1781" t="s">
        <v>18213</v>
      </c>
      <c r="BI1781" s="4">
        <v>100</v>
      </c>
      <c r="BM1781" s="4">
        <v>75</v>
      </c>
      <c r="BN1781">
        <v>1</v>
      </c>
      <c r="BO1781" s="4">
        <v>0</v>
      </c>
      <c r="BP1781">
        <v>28</v>
      </c>
      <c r="BQ1781">
        <v>1125</v>
      </c>
      <c r="BR1781">
        <v>28</v>
      </c>
      <c r="BS1781">
        <v>28</v>
      </c>
      <c r="BT1781">
        <v>1125</v>
      </c>
      <c r="BU1781">
        <v>1125</v>
      </c>
      <c r="BV1781">
        <v>28</v>
      </c>
      <c r="BW1781">
        <v>1125</v>
      </c>
      <c r="BX1781" t="s">
        <v>394</v>
      </c>
      <c r="BY1781" t="s">
        <v>128</v>
      </c>
      <c r="BZ1781">
        <v>23</v>
      </c>
      <c r="CA1781">
        <v>40</v>
      </c>
      <c r="CB1781">
        <v>48</v>
      </c>
      <c r="CC1781">
        <v>138</v>
      </c>
      <c r="CD1781" s="1">
        <v>43913</v>
      </c>
      <c r="CE1781">
        <v>3</v>
      </c>
      <c r="CF1781">
        <v>3</v>
      </c>
      <c r="CG1781" s="1">
        <v>43681</v>
      </c>
      <c r="CH1781" s="1">
        <v>43833</v>
      </c>
      <c r="CI1781">
        <v>100</v>
      </c>
      <c r="CJ1781">
        <v>10</v>
      </c>
      <c r="CK1781">
        <v>10</v>
      </c>
      <c r="CL1781">
        <v>10</v>
      </c>
      <c r="CM1781">
        <v>10</v>
      </c>
      <c r="CN1781">
        <v>10</v>
      </c>
      <c r="CO1781">
        <v>10</v>
      </c>
      <c r="CP1781" t="s">
        <v>124</v>
      </c>
      <c r="CR1781" t="s">
        <v>142</v>
      </c>
      <c r="CS1781" t="s">
        <v>124</v>
      </c>
      <c r="CT1781" t="s">
        <v>124</v>
      </c>
      <c r="CU1781" t="s">
        <v>166</v>
      </c>
      <c r="CV1781" t="s">
        <v>124</v>
      </c>
      <c r="CW1781" t="s">
        <v>124</v>
      </c>
      <c r="CX1781">
        <v>1</v>
      </c>
      <c r="CY1781">
        <v>0</v>
      </c>
      <c r="CZ1781">
        <v>1</v>
      </c>
      <c r="DA1781">
        <v>0</v>
      </c>
      <c r="DB1781">
        <v>0.39</v>
      </c>
    </row>
    <row r="1782" spans="1:106" x14ac:dyDescent="0.2">
      <c r="A1782">
        <v>32940293</v>
      </c>
      <c r="B1782" t="s">
        <v>18214</v>
      </c>
      <c r="C1782">
        <v>20200323043627</v>
      </c>
      <c r="D1782" s="1">
        <v>43913</v>
      </c>
      <c r="E1782" t="s">
        <v>18215</v>
      </c>
      <c r="F1782" t="s">
        <v>18216</v>
      </c>
      <c r="G1782" t="s">
        <v>18217</v>
      </c>
      <c r="H1782" t="s">
        <v>18218</v>
      </c>
      <c r="I1782" t="s">
        <v>111</v>
      </c>
      <c r="J1782" t="s">
        <v>2277</v>
      </c>
      <c r="K1782" t="s">
        <v>2278</v>
      </c>
      <c r="L1782" t="s">
        <v>18219</v>
      </c>
      <c r="M1782" t="s">
        <v>18220</v>
      </c>
      <c r="N1782" t="s">
        <v>18221</v>
      </c>
      <c r="O1782" t="s">
        <v>18222</v>
      </c>
      <c r="R1782" t="s">
        <v>18223</v>
      </c>
      <c r="T1782">
        <v>8713716</v>
      </c>
      <c r="U1782" t="s">
        <v>2284</v>
      </c>
      <c r="V1782" t="s">
        <v>2285</v>
      </c>
      <c r="W1782" s="1">
        <v>41525</v>
      </c>
      <c r="X1782" t="s">
        <v>121</v>
      </c>
      <c r="Y1782" s="2" t="s">
        <v>2286</v>
      </c>
      <c r="Z1782" t="s">
        <v>123</v>
      </c>
      <c r="AA1782" s="3">
        <v>1</v>
      </c>
      <c r="AB1782" s="3">
        <v>1</v>
      </c>
      <c r="AC1782" t="s">
        <v>124</v>
      </c>
      <c r="AD1782" t="s">
        <v>2287</v>
      </c>
      <c r="AE1782" t="s">
        <v>2288</v>
      </c>
      <c r="AG1782">
        <v>6</v>
      </c>
      <c r="AH1782">
        <v>6</v>
      </c>
      <c r="AI1782" t="s">
        <v>2289</v>
      </c>
      <c r="AJ1782" t="s">
        <v>128</v>
      </c>
      <c r="AK1782" t="s">
        <v>128</v>
      </c>
      <c r="AL1782" t="s">
        <v>129</v>
      </c>
      <c r="AN1782" t="s">
        <v>514</v>
      </c>
      <c r="AP1782" t="s">
        <v>131</v>
      </c>
      <c r="AQ1782" t="s">
        <v>132</v>
      </c>
      <c r="AR1782">
        <v>7307</v>
      </c>
      <c r="AS1782" t="s">
        <v>133</v>
      </c>
      <c r="AT1782" t="s">
        <v>134</v>
      </c>
      <c r="AU1782" t="s">
        <v>135</v>
      </c>
      <c r="AV1782" t="s">
        <v>136</v>
      </c>
      <c r="AW1782">
        <v>40.750720000000001</v>
      </c>
      <c r="AX1782">
        <v>-74.048950000000005</v>
      </c>
      <c r="AY1782" t="s">
        <v>128</v>
      </c>
      <c r="AZ1782" t="s">
        <v>162</v>
      </c>
      <c r="BA1782" t="s">
        <v>138</v>
      </c>
      <c r="BB1782">
        <v>6</v>
      </c>
      <c r="BC1782">
        <v>1</v>
      </c>
      <c r="BD1782">
        <v>2</v>
      </c>
      <c r="BE1782">
        <v>3</v>
      </c>
      <c r="BF1782" t="s">
        <v>139</v>
      </c>
      <c r="BG1782" t="s">
        <v>18224</v>
      </c>
      <c r="BI1782" s="4">
        <v>65</v>
      </c>
      <c r="BL1782" s="4">
        <v>0</v>
      </c>
      <c r="BM1782" s="4">
        <v>50</v>
      </c>
      <c r="BN1782">
        <v>3</v>
      </c>
      <c r="BO1782" s="4">
        <v>5</v>
      </c>
      <c r="BP1782">
        <v>2</v>
      </c>
      <c r="BQ1782">
        <v>365</v>
      </c>
      <c r="BR1782">
        <v>2</v>
      </c>
      <c r="BS1782">
        <v>2</v>
      </c>
      <c r="BT1782">
        <v>365</v>
      </c>
      <c r="BU1782">
        <v>365</v>
      </c>
      <c r="BV1782">
        <v>2</v>
      </c>
      <c r="BW1782">
        <v>365</v>
      </c>
      <c r="BX1782" t="s">
        <v>1241</v>
      </c>
      <c r="BY1782" t="s">
        <v>128</v>
      </c>
      <c r="BZ1782">
        <v>0</v>
      </c>
      <c r="CA1782">
        <v>5</v>
      </c>
      <c r="CB1782">
        <v>23</v>
      </c>
      <c r="CC1782">
        <v>266</v>
      </c>
      <c r="CD1782" s="1">
        <v>43913</v>
      </c>
      <c r="CE1782">
        <v>37</v>
      </c>
      <c r="CF1782">
        <v>36</v>
      </c>
      <c r="CG1782" s="1">
        <v>43544</v>
      </c>
      <c r="CH1782" s="1">
        <v>43885</v>
      </c>
      <c r="CI1782">
        <v>86</v>
      </c>
      <c r="CJ1782">
        <v>9</v>
      </c>
      <c r="CK1782">
        <v>9</v>
      </c>
      <c r="CL1782">
        <v>10</v>
      </c>
      <c r="CM1782">
        <v>10</v>
      </c>
      <c r="CN1782">
        <v>9</v>
      </c>
      <c r="CO1782">
        <v>9</v>
      </c>
      <c r="CP1782" t="s">
        <v>124</v>
      </c>
      <c r="CR1782" t="s">
        <v>142</v>
      </c>
      <c r="CS1782" t="s">
        <v>128</v>
      </c>
      <c r="CT1782" t="s">
        <v>124</v>
      </c>
      <c r="CU1782" t="s">
        <v>188</v>
      </c>
      <c r="CV1782" t="s">
        <v>124</v>
      </c>
      <c r="CW1782" t="s">
        <v>128</v>
      </c>
      <c r="CX1782">
        <v>4</v>
      </c>
      <c r="CY1782">
        <v>4</v>
      </c>
      <c r="CZ1782">
        <v>0</v>
      </c>
      <c r="DA1782">
        <v>0</v>
      </c>
      <c r="DB1782">
        <v>3</v>
      </c>
    </row>
    <row r="1783" spans="1:106" x14ac:dyDescent="0.2">
      <c r="A1783">
        <v>32952516</v>
      </c>
      <c r="B1783" t="s">
        <v>18225</v>
      </c>
      <c r="C1783">
        <v>20200323043627</v>
      </c>
      <c r="D1783" s="1">
        <v>43913</v>
      </c>
      <c r="E1783" t="s">
        <v>18226</v>
      </c>
      <c r="F1783" t="s">
        <v>18227</v>
      </c>
      <c r="G1783" t="s">
        <v>18228</v>
      </c>
      <c r="H1783" t="s">
        <v>18229</v>
      </c>
      <c r="I1783" t="s">
        <v>111</v>
      </c>
      <c r="J1783" t="s">
        <v>18230</v>
      </c>
      <c r="L1783" t="s">
        <v>18231</v>
      </c>
      <c r="M1783" t="s">
        <v>18232</v>
      </c>
      <c r="N1783" t="s">
        <v>18233</v>
      </c>
      <c r="O1783" t="s">
        <v>18234</v>
      </c>
      <c r="R1783" t="s">
        <v>18235</v>
      </c>
      <c r="T1783">
        <v>147469150</v>
      </c>
      <c r="U1783" t="s">
        <v>18236</v>
      </c>
      <c r="V1783" t="s">
        <v>18237</v>
      </c>
      <c r="W1783" s="1">
        <v>42971</v>
      </c>
      <c r="X1783" t="s">
        <v>121</v>
      </c>
      <c r="Y1783" t="s">
        <v>18238</v>
      </c>
      <c r="Z1783" t="s">
        <v>229</v>
      </c>
      <c r="AA1783" s="3">
        <v>0.9</v>
      </c>
      <c r="AB1783" s="3">
        <v>1</v>
      </c>
      <c r="AC1783" t="s">
        <v>124</v>
      </c>
      <c r="AD1783" t="s">
        <v>18239</v>
      </c>
      <c r="AE1783" t="s">
        <v>18240</v>
      </c>
      <c r="AG1783">
        <v>1</v>
      </c>
      <c r="AH1783">
        <v>1</v>
      </c>
      <c r="AI1783" t="s">
        <v>3839</v>
      </c>
      <c r="AJ1783" t="s">
        <v>128</v>
      </c>
      <c r="AK1783" t="s">
        <v>124</v>
      </c>
      <c r="AL1783" t="s">
        <v>129</v>
      </c>
      <c r="AN1783" t="s">
        <v>232</v>
      </c>
      <c r="AP1783" t="s">
        <v>131</v>
      </c>
      <c r="AQ1783" t="s">
        <v>132</v>
      </c>
      <c r="AR1783">
        <v>7305</v>
      </c>
      <c r="AS1783" t="s">
        <v>133</v>
      </c>
      <c r="AT1783" t="s">
        <v>134</v>
      </c>
      <c r="AU1783" t="s">
        <v>135</v>
      </c>
      <c r="AV1783" t="s">
        <v>136</v>
      </c>
      <c r="AW1783">
        <v>40.711060000000003</v>
      </c>
      <c r="AX1783">
        <v>-74.073040000000006</v>
      </c>
      <c r="AY1783" t="s">
        <v>128</v>
      </c>
      <c r="AZ1783" t="s">
        <v>185</v>
      </c>
      <c r="BA1783" t="s">
        <v>138</v>
      </c>
      <c r="BB1783">
        <v>5</v>
      </c>
      <c r="BC1783">
        <v>2</v>
      </c>
      <c r="BD1783">
        <v>2</v>
      </c>
      <c r="BE1783">
        <v>3</v>
      </c>
      <c r="BF1783" t="s">
        <v>139</v>
      </c>
      <c r="BG1783" t="s">
        <v>18241</v>
      </c>
      <c r="BI1783" s="4">
        <v>100</v>
      </c>
      <c r="BL1783" s="4">
        <v>100</v>
      </c>
      <c r="BM1783" s="4">
        <v>50</v>
      </c>
      <c r="BN1783">
        <v>4</v>
      </c>
      <c r="BO1783" s="4">
        <v>20</v>
      </c>
      <c r="BP1783">
        <v>2</v>
      </c>
      <c r="BQ1783">
        <v>30</v>
      </c>
      <c r="BR1783">
        <v>2</v>
      </c>
      <c r="BS1783">
        <v>2</v>
      </c>
      <c r="BT1783">
        <v>1125</v>
      </c>
      <c r="BU1783">
        <v>1125</v>
      </c>
      <c r="BV1783">
        <v>2</v>
      </c>
      <c r="BW1783">
        <v>1125</v>
      </c>
      <c r="BX1783" t="s">
        <v>234</v>
      </c>
      <c r="BY1783" t="s">
        <v>128</v>
      </c>
      <c r="BZ1783">
        <v>28</v>
      </c>
      <c r="CA1783">
        <v>58</v>
      </c>
      <c r="CB1783">
        <v>88</v>
      </c>
      <c r="CC1783">
        <v>88</v>
      </c>
      <c r="CD1783" s="1">
        <v>43913</v>
      </c>
      <c r="CE1783">
        <v>39</v>
      </c>
      <c r="CF1783">
        <v>39</v>
      </c>
      <c r="CG1783" s="1">
        <v>43554</v>
      </c>
      <c r="CH1783" s="1">
        <v>43884</v>
      </c>
      <c r="CI1783">
        <v>82</v>
      </c>
      <c r="CJ1783">
        <v>9</v>
      </c>
      <c r="CK1783">
        <v>9</v>
      </c>
      <c r="CL1783">
        <v>9</v>
      </c>
      <c r="CM1783">
        <v>9</v>
      </c>
      <c r="CN1783">
        <v>9</v>
      </c>
      <c r="CO1783">
        <v>9</v>
      </c>
      <c r="CP1783" t="s">
        <v>124</v>
      </c>
      <c r="CR1783" t="s">
        <v>142</v>
      </c>
      <c r="CS1783" t="s">
        <v>128</v>
      </c>
      <c r="CT1783" t="s">
        <v>124</v>
      </c>
      <c r="CU1783" t="s">
        <v>143</v>
      </c>
      <c r="CV1783" t="s">
        <v>124</v>
      </c>
      <c r="CW1783" t="s">
        <v>124</v>
      </c>
      <c r="CX1783">
        <v>1</v>
      </c>
      <c r="CY1783">
        <v>1</v>
      </c>
      <c r="CZ1783">
        <v>0</v>
      </c>
      <c r="DA1783">
        <v>0</v>
      </c>
      <c r="DB1783">
        <v>3.25</v>
      </c>
    </row>
    <row r="1784" spans="1:106" x14ac:dyDescent="0.2">
      <c r="A1784">
        <v>32955726</v>
      </c>
      <c r="B1784" t="s">
        <v>18242</v>
      </c>
      <c r="C1784">
        <v>20200323043627</v>
      </c>
      <c r="D1784" s="1">
        <v>43913</v>
      </c>
      <c r="E1784" t="s">
        <v>18243</v>
      </c>
      <c r="G1784" t="s">
        <v>18244</v>
      </c>
      <c r="H1784" t="s">
        <v>18245</v>
      </c>
      <c r="I1784" t="s">
        <v>111</v>
      </c>
      <c r="J1784" t="s">
        <v>18246</v>
      </c>
      <c r="K1784" t="s">
        <v>18247</v>
      </c>
      <c r="L1784" t="s">
        <v>18248</v>
      </c>
      <c r="M1784" t="s">
        <v>18249</v>
      </c>
      <c r="N1784" t="s">
        <v>18250</v>
      </c>
      <c r="O1784" t="s">
        <v>18251</v>
      </c>
      <c r="R1784" t="s">
        <v>18252</v>
      </c>
      <c r="T1784">
        <v>248006006</v>
      </c>
      <c r="U1784" t="s">
        <v>18253</v>
      </c>
      <c r="V1784" t="s">
        <v>18254</v>
      </c>
      <c r="W1784" s="1">
        <v>43534</v>
      </c>
      <c r="X1784" t="s">
        <v>135</v>
      </c>
      <c r="Z1784" t="s">
        <v>157</v>
      </c>
      <c r="AA1784" t="s">
        <v>157</v>
      </c>
      <c r="AB1784" t="s">
        <v>157</v>
      </c>
      <c r="AC1784" t="s">
        <v>124</v>
      </c>
      <c r="AD1784" t="s">
        <v>18255</v>
      </c>
      <c r="AE1784" t="s">
        <v>18256</v>
      </c>
      <c r="AG1784">
        <v>1</v>
      </c>
      <c r="AH1784">
        <v>1</v>
      </c>
      <c r="AI1784" t="s">
        <v>11940</v>
      </c>
      <c r="AJ1784" t="s">
        <v>128</v>
      </c>
      <c r="AK1784" t="s">
        <v>124</v>
      </c>
      <c r="AL1784" t="s">
        <v>129</v>
      </c>
      <c r="AN1784" t="s">
        <v>214</v>
      </c>
      <c r="AP1784" t="s">
        <v>131</v>
      </c>
      <c r="AQ1784" t="s">
        <v>132</v>
      </c>
      <c r="AR1784">
        <v>7306</v>
      </c>
      <c r="AS1784" t="s">
        <v>133</v>
      </c>
      <c r="AT1784" t="s">
        <v>134</v>
      </c>
      <c r="AU1784" t="s">
        <v>135</v>
      </c>
      <c r="AV1784" t="s">
        <v>136</v>
      </c>
      <c r="AW1784">
        <v>40.727719999999998</v>
      </c>
      <c r="AX1784">
        <v>-74.076030000000003</v>
      </c>
      <c r="AY1784" t="s">
        <v>124</v>
      </c>
      <c r="AZ1784" t="s">
        <v>185</v>
      </c>
      <c r="BA1784" t="s">
        <v>138</v>
      </c>
      <c r="BB1784">
        <v>3</v>
      </c>
      <c r="BC1784">
        <v>1</v>
      </c>
      <c r="BD1784">
        <v>2</v>
      </c>
      <c r="BE1784">
        <v>1</v>
      </c>
      <c r="BF1784" t="s">
        <v>139</v>
      </c>
      <c r="BG1784" t="s">
        <v>18257</v>
      </c>
      <c r="BI1784" s="4">
        <v>100</v>
      </c>
      <c r="BN1784">
        <v>1</v>
      </c>
      <c r="BO1784" s="4">
        <v>0</v>
      </c>
      <c r="BP1784">
        <v>6</v>
      </c>
      <c r="BQ1784">
        <v>7</v>
      </c>
      <c r="BR1784">
        <v>6</v>
      </c>
      <c r="BS1784">
        <v>6</v>
      </c>
      <c r="BT1784">
        <v>7</v>
      </c>
      <c r="BU1784">
        <v>7</v>
      </c>
      <c r="BV1784">
        <v>6</v>
      </c>
      <c r="BW1784">
        <v>7</v>
      </c>
      <c r="BX1784" t="s">
        <v>5942</v>
      </c>
      <c r="BY1784" t="s">
        <v>128</v>
      </c>
      <c r="BZ1784">
        <v>0</v>
      </c>
      <c r="CA1784">
        <v>0</v>
      </c>
      <c r="CB1784">
        <v>0</v>
      </c>
      <c r="CC1784">
        <v>0</v>
      </c>
      <c r="CD1784" s="1">
        <v>43913</v>
      </c>
      <c r="CE1784">
        <v>0</v>
      </c>
      <c r="CF1784">
        <v>0</v>
      </c>
      <c r="CP1784" t="s">
        <v>124</v>
      </c>
      <c r="CR1784" t="s">
        <v>142</v>
      </c>
      <c r="CS1784" t="s">
        <v>128</v>
      </c>
      <c r="CT1784" t="s">
        <v>124</v>
      </c>
      <c r="CU1784" t="s">
        <v>166</v>
      </c>
      <c r="CV1784" t="s">
        <v>124</v>
      </c>
      <c r="CW1784" t="s">
        <v>124</v>
      </c>
      <c r="CX1784">
        <v>1</v>
      </c>
      <c r="CY1784">
        <v>1</v>
      </c>
      <c r="CZ1784">
        <v>0</v>
      </c>
      <c r="DA1784">
        <v>0</v>
      </c>
    </row>
    <row r="1785" spans="1:106" x14ac:dyDescent="0.2">
      <c r="A1785">
        <v>32960757</v>
      </c>
      <c r="B1785" t="s">
        <v>18258</v>
      </c>
      <c r="C1785">
        <v>20200323043627</v>
      </c>
      <c r="D1785" s="1">
        <v>43913</v>
      </c>
      <c r="E1785" t="s">
        <v>18259</v>
      </c>
      <c r="F1785" t="s">
        <v>18260</v>
      </c>
      <c r="G1785" t="s">
        <v>18261</v>
      </c>
      <c r="H1785" t="s">
        <v>18262</v>
      </c>
      <c r="I1785" t="s">
        <v>111</v>
      </c>
      <c r="J1785" t="s">
        <v>18263</v>
      </c>
      <c r="K1785" t="s">
        <v>18264</v>
      </c>
      <c r="L1785" t="s">
        <v>18265</v>
      </c>
      <c r="M1785" t="s">
        <v>18266</v>
      </c>
      <c r="N1785" t="s">
        <v>18267</v>
      </c>
      <c r="O1785" t="s">
        <v>18268</v>
      </c>
      <c r="R1785" t="s">
        <v>18269</v>
      </c>
      <c r="T1785">
        <v>115175814</v>
      </c>
      <c r="U1785" t="s">
        <v>18270</v>
      </c>
      <c r="V1785" t="s">
        <v>18271</v>
      </c>
      <c r="W1785" s="1">
        <v>42772</v>
      </c>
      <c r="X1785" t="s">
        <v>121</v>
      </c>
      <c r="Y1785" t="s">
        <v>18272</v>
      </c>
      <c r="Z1785" t="s">
        <v>157</v>
      </c>
      <c r="AA1785" t="s">
        <v>157</v>
      </c>
      <c r="AB1785" s="3">
        <v>0.98</v>
      </c>
      <c r="AC1785" t="s">
        <v>128</v>
      </c>
      <c r="AD1785" t="s">
        <v>18273</v>
      </c>
      <c r="AE1785" t="s">
        <v>18274</v>
      </c>
      <c r="AG1785">
        <v>1</v>
      </c>
      <c r="AH1785">
        <v>1</v>
      </c>
      <c r="AI1785" t="s">
        <v>18275</v>
      </c>
      <c r="AJ1785" t="s">
        <v>128</v>
      </c>
      <c r="AK1785" t="s">
        <v>124</v>
      </c>
      <c r="AL1785" t="s">
        <v>129</v>
      </c>
      <c r="AN1785" t="s">
        <v>514</v>
      </c>
      <c r="AP1785" t="s">
        <v>131</v>
      </c>
      <c r="AQ1785" t="s">
        <v>132</v>
      </c>
      <c r="AR1785">
        <v>7307</v>
      </c>
      <c r="AS1785" t="s">
        <v>133</v>
      </c>
      <c r="AT1785" t="s">
        <v>134</v>
      </c>
      <c r="AU1785" t="s">
        <v>135</v>
      </c>
      <c r="AV1785" t="s">
        <v>136</v>
      </c>
      <c r="AW1785">
        <v>40.747720000000001</v>
      </c>
      <c r="AX1785">
        <v>-74.053780000000003</v>
      </c>
      <c r="AY1785" t="s">
        <v>128</v>
      </c>
      <c r="AZ1785" t="s">
        <v>185</v>
      </c>
      <c r="BA1785" t="s">
        <v>138</v>
      </c>
      <c r="BB1785">
        <v>6</v>
      </c>
      <c r="BC1785">
        <v>1</v>
      </c>
      <c r="BD1785">
        <v>2</v>
      </c>
      <c r="BE1785">
        <v>3</v>
      </c>
      <c r="BF1785" t="s">
        <v>139</v>
      </c>
      <c r="BG1785" t="s">
        <v>18276</v>
      </c>
      <c r="BI1785" s="4">
        <v>144</v>
      </c>
      <c r="BL1785" s="4">
        <v>250</v>
      </c>
      <c r="BM1785" s="4">
        <v>90</v>
      </c>
      <c r="BN1785">
        <v>4</v>
      </c>
      <c r="BO1785" s="4">
        <v>5</v>
      </c>
      <c r="BP1785">
        <v>3</v>
      </c>
      <c r="BQ1785">
        <v>1125</v>
      </c>
      <c r="BR1785">
        <v>3</v>
      </c>
      <c r="BS1785">
        <v>3</v>
      </c>
      <c r="BT1785">
        <v>1125</v>
      </c>
      <c r="BU1785">
        <v>1125</v>
      </c>
      <c r="BV1785">
        <v>3</v>
      </c>
      <c r="BW1785">
        <v>1125</v>
      </c>
      <c r="BX1785" t="s">
        <v>141</v>
      </c>
      <c r="BY1785" t="s">
        <v>128</v>
      </c>
      <c r="BZ1785">
        <v>0</v>
      </c>
      <c r="CA1785">
        <v>0</v>
      </c>
      <c r="CB1785">
        <v>0</v>
      </c>
      <c r="CC1785">
        <v>0</v>
      </c>
      <c r="CD1785" s="1">
        <v>43913</v>
      </c>
      <c r="CE1785">
        <v>38</v>
      </c>
      <c r="CF1785">
        <v>37</v>
      </c>
      <c r="CG1785" s="1">
        <v>43538</v>
      </c>
      <c r="CH1785" s="1">
        <v>43832</v>
      </c>
      <c r="CI1785">
        <v>99</v>
      </c>
      <c r="CJ1785">
        <v>10</v>
      </c>
      <c r="CK1785">
        <v>10</v>
      </c>
      <c r="CL1785">
        <v>10</v>
      </c>
      <c r="CM1785">
        <v>10</v>
      </c>
      <c r="CN1785">
        <v>10</v>
      </c>
      <c r="CO1785">
        <v>10</v>
      </c>
      <c r="CP1785" t="s">
        <v>124</v>
      </c>
      <c r="CR1785" t="s">
        <v>142</v>
      </c>
      <c r="CS1785" t="s">
        <v>128</v>
      </c>
      <c r="CT1785" t="s">
        <v>124</v>
      </c>
      <c r="CU1785" t="s">
        <v>143</v>
      </c>
      <c r="CV1785" t="s">
        <v>124</v>
      </c>
      <c r="CW1785" t="s">
        <v>124</v>
      </c>
      <c r="CX1785">
        <v>1</v>
      </c>
      <c r="CY1785">
        <v>1</v>
      </c>
      <c r="CZ1785">
        <v>0</v>
      </c>
      <c r="DA1785">
        <v>0</v>
      </c>
      <c r="DB1785">
        <v>3.03</v>
      </c>
    </row>
    <row r="1786" spans="1:106" x14ac:dyDescent="0.2">
      <c r="A1786">
        <v>32964447</v>
      </c>
      <c r="B1786" t="s">
        <v>18277</v>
      </c>
      <c r="C1786">
        <v>20200323043627</v>
      </c>
      <c r="D1786" s="1">
        <v>43913</v>
      </c>
      <c r="E1786" t="s">
        <v>18278</v>
      </c>
      <c r="F1786" t="s">
        <v>18003</v>
      </c>
      <c r="G1786" t="s">
        <v>18004</v>
      </c>
      <c r="H1786" t="s">
        <v>18005</v>
      </c>
      <c r="I1786" t="s">
        <v>111</v>
      </c>
      <c r="J1786" t="s">
        <v>18006</v>
      </c>
      <c r="K1786" t="s">
        <v>18007</v>
      </c>
      <c r="L1786" t="s">
        <v>18008</v>
      </c>
      <c r="M1786" t="s">
        <v>18009</v>
      </c>
      <c r="N1786" t="s">
        <v>18010</v>
      </c>
      <c r="O1786" t="s">
        <v>18011</v>
      </c>
      <c r="R1786" t="s">
        <v>18279</v>
      </c>
      <c r="T1786">
        <v>245395267</v>
      </c>
      <c r="U1786" t="s">
        <v>18013</v>
      </c>
      <c r="V1786" t="s">
        <v>18014</v>
      </c>
      <c r="W1786" s="1">
        <v>43521</v>
      </c>
      <c r="X1786" t="s">
        <v>18015</v>
      </c>
      <c r="Y1786" t="s">
        <v>18016</v>
      </c>
      <c r="Z1786" t="s">
        <v>123</v>
      </c>
      <c r="AA1786" s="3">
        <v>1</v>
      </c>
      <c r="AB1786" s="3">
        <v>0.99</v>
      </c>
      <c r="AC1786" t="s">
        <v>124</v>
      </c>
      <c r="AD1786" t="s">
        <v>18017</v>
      </c>
      <c r="AE1786" t="s">
        <v>18018</v>
      </c>
      <c r="AG1786">
        <v>6</v>
      </c>
      <c r="AH1786">
        <v>6</v>
      </c>
      <c r="AI1786" t="s">
        <v>246</v>
      </c>
      <c r="AJ1786" t="s">
        <v>128</v>
      </c>
      <c r="AK1786" t="s">
        <v>124</v>
      </c>
      <c r="AL1786" t="s">
        <v>129</v>
      </c>
      <c r="AN1786" t="s">
        <v>130</v>
      </c>
      <c r="AP1786" t="s">
        <v>131</v>
      </c>
      <c r="AQ1786" t="s">
        <v>132</v>
      </c>
      <c r="AR1786">
        <v>7302</v>
      </c>
      <c r="AS1786" t="s">
        <v>133</v>
      </c>
      <c r="AT1786" t="s">
        <v>134</v>
      </c>
      <c r="AU1786" t="s">
        <v>135</v>
      </c>
      <c r="AV1786" t="s">
        <v>136</v>
      </c>
      <c r="AW1786">
        <v>40.718490000000003</v>
      </c>
      <c r="AX1786">
        <v>-74.041259999999994</v>
      </c>
      <c r="AY1786" t="s">
        <v>124</v>
      </c>
      <c r="AZ1786" t="s">
        <v>185</v>
      </c>
      <c r="BA1786" t="s">
        <v>138</v>
      </c>
      <c r="BB1786">
        <v>4</v>
      </c>
      <c r="BC1786">
        <v>1</v>
      </c>
      <c r="BD1786">
        <v>1</v>
      </c>
      <c r="BE1786">
        <v>1</v>
      </c>
      <c r="BF1786" t="s">
        <v>139</v>
      </c>
      <c r="BG1786" t="s">
        <v>18280</v>
      </c>
      <c r="BI1786" s="4">
        <v>129</v>
      </c>
      <c r="BL1786" s="4">
        <v>0</v>
      </c>
      <c r="BM1786" s="4">
        <v>99</v>
      </c>
      <c r="BN1786">
        <v>2</v>
      </c>
      <c r="BO1786" s="4">
        <v>30</v>
      </c>
      <c r="BP1786">
        <v>1</v>
      </c>
      <c r="BQ1786">
        <v>50</v>
      </c>
      <c r="BR1786">
        <v>1</v>
      </c>
      <c r="BS1786">
        <v>1</v>
      </c>
      <c r="BT1786">
        <v>50</v>
      </c>
      <c r="BU1786">
        <v>50</v>
      </c>
      <c r="BV1786">
        <v>1</v>
      </c>
      <c r="BW1786">
        <v>50</v>
      </c>
      <c r="BX1786" t="s">
        <v>141</v>
      </c>
      <c r="BY1786" t="s">
        <v>128</v>
      </c>
      <c r="BZ1786">
        <v>0</v>
      </c>
      <c r="CA1786">
        <v>0</v>
      </c>
      <c r="CB1786">
        <v>0</v>
      </c>
      <c r="CC1786">
        <v>0</v>
      </c>
      <c r="CD1786" s="1">
        <v>43913</v>
      </c>
      <c r="CE1786">
        <v>6</v>
      </c>
      <c r="CF1786">
        <v>6</v>
      </c>
      <c r="CG1786" s="1">
        <v>43556</v>
      </c>
      <c r="CH1786" s="1">
        <v>43625</v>
      </c>
      <c r="CI1786">
        <v>90</v>
      </c>
      <c r="CJ1786">
        <v>9</v>
      </c>
      <c r="CK1786">
        <v>9</v>
      </c>
      <c r="CL1786">
        <v>9</v>
      </c>
      <c r="CM1786">
        <v>10</v>
      </c>
      <c r="CN1786">
        <v>10</v>
      </c>
      <c r="CO1786">
        <v>9</v>
      </c>
      <c r="CP1786" t="s">
        <v>124</v>
      </c>
      <c r="CR1786" t="s">
        <v>142</v>
      </c>
      <c r="CS1786" t="s">
        <v>128</v>
      </c>
      <c r="CT1786" t="s">
        <v>124</v>
      </c>
      <c r="CU1786" t="s">
        <v>143</v>
      </c>
      <c r="CV1786" t="s">
        <v>124</v>
      </c>
      <c r="CW1786" t="s">
        <v>124</v>
      </c>
      <c r="CX1786">
        <v>5</v>
      </c>
      <c r="CY1786">
        <v>5</v>
      </c>
      <c r="CZ1786">
        <v>0</v>
      </c>
      <c r="DA1786">
        <v>0</v>
      </c>
      <c r="DB1786">
        <v>0.5</v>
      </c>
    </row>
    <row r="1787" spans="1:106" x14ac:dyDescent="0.2">
      <c r="A1787">
        <v>32985790</v>
      </c>
      <c r="B1787" t="s">
        <v>18281</v>
      </c>
      <c r="C1787">
        <v>20200323043627</v>
      </c>
      <c r="D1787" s="1">
        <v>43913</v>
      </c>
      <c r="E1787" t="s">
        <v>18282</v>
      </c>
      <c r="F1787" t="s">
        <v>18283</v>
      </c>
      <c r="G1787" t="s">
        <v>18284</v>
      </c>
      <c r="H1787" t="s">
        <v>18285</v>
      </c>
      <c r="I1787" t="s">
        <v>111</v>
      </c>
      <c r="J1787" t="s">
        <v>18286</v>
      </c>
      <c r="K1787" t="s">
        <v>18287</v>
      </c>
      <c r="L1787" t="s">
        <v>18288</v>
      </c>
      <c r="M1787" t="s">
        <v>18289</v>
      </c>
      <c r="N1787" t="s">
        <v>18290</v>
      </c>
      <c r="O1787" t="s">
        <v>18291</v>
      </c>
      <c r="R1787" t="s">
        <v>18292</v>
      </c>
      <c r="T1787">
        <v>165488</v>
      </c>
      <c r="U1787" t="s">
        <v>7768</v>
      </c>
      <c r="V1787" t="s">
        <v>7769</v>
      </c>
      <c r="W1787" s="1">
        <v>40372</v>
      </c>
      <c r="X1787" t="s">
        <v>7770</v>
      </c>
      <c r="Y1787" s="2" t="s">
        <v>7771</v>
      </c>
      <c r="Z1787" t="s">
        <v>123</v>
      </c>
      <c r="AA1787" s="3">
        <v>1</v>
      </c>
      <c r="AB1787" s="3">
        <v>0.98</v>
      </c>
      <c r="AC1787" t="s">
        <v>124</v>
      </c>
      <c r="AD1787" t="s">
        <v>7772</v>
      </c>
      <c r="AE1787" t="s">
        <v>7773</v>
      </c>
      <c r="AG1787">
        <v>6</v>
      </c>
      <c r="AH1787">
        <v>6</v>
      </c>
      <c r="AI1787" t="s">
        <v>7774</v>
      </c>
      <c r="AJ1787" t="s">
        <v>128</v>
      </c>
      <c r="AK1787" t="s">
        <v>128</v>
      </c>
      <c r="AL1787" t="s">
        <v>129</v>
      </c>
      <c r="AN1787" t="s">
        <v>514</v>
      </c>
      <c r="AP1787" t="s">
        <v>131</v>
      </c>
      <c r="AQ1787" t="s">
        <v>132</v>
      </c>
      <c r="AR1787">
        <v>7307</v>
      </c>
      <c r="AS1787" t="s">
        <v>133</v>
      </c>
      <c r="AT1787" t="s">
        <v>134</v>
      </c>
      <c r="AU1787" t="s">
        <v>135</v>
      </c>
      <c r="AV1787" t="s">
        <v>136</v>
      </c>
      <c r="AW1787">
        <v>40.755980000000001</v>
      </c>
      <c r="AX1787">
        <v>-74.047139999999999</v>
      </c>
      <c r="AY1787" t="s">
        <v>128</v>
      </c>
      <c r="AZ1787" t="s">
        <v>185</v>
      </c>
      <c r="BA1787" t="s">
        <v>163</v>
      </c>
      <c r="BB1787">
        <v>2</v>
      </c>
      <c r="BC1787">
        <v>1</v>
      </c>
      <c r="BD1787">
        <v>1</v>
      </c>
      <c r="BE1787">
        <v>1</v>
      </c>
      <c r="BF1787" t="s">
        <v>139</v>
      </c>
      <c r="BG1787" t="s">
        <v>18293</v>
      </c>
      <c r="BI1787" s="4">
        <v>40</v>
      </c>
      <c r="BL1787" s="4">
        <v>0</v>
      </c>
      <c r="BM1787" s="4">
        <v>20</v>
      </c>
      <c r="BN1787">
        <v>2</v>
      </c>
      <c r="BO1787" s="4">
        <v>25</v>
      </c>
      <c r="BP1787">
        <v>1</v>
      </c>
      <c r="BQ1787">
        <v>1125</v>
      </c>
      <c r="BR1787">
        <v>1</v>
      </c>
      <c r="BS1787">
        <v>1</v>
      </c>
      <c r="BT1787">
        <v>1125</v>
      </c>
      <c r="BU1787">
        <v>1125</v>
      </c>
      <c r="BV1787">
        <v>1</v>
      </c>
      <c r="BW1787">
        <v>1125</v>
      </c>
      <c r="BX1787" t="s">
        <v>141</v>
      </c>
      <c r="BY1787" t="s">
        <v>128</v>
      </c>
      <c r="BZ1787">
        <v>25</v>
      </c>
      <c r="CA1787">
        <v>45</v>
      </c>
      <c r="CB1787">
        <v>73</v>
      </c>
      <c r="CC1787">
        <v>328</v>
      </c>
      <c r="CD1787" s="1">
        <v>43913</v>
      </c>
      <c r="CE1787">
        <v>70</v>
      </c>
      <c r="CF1787">
        <v>70</v>
      </c>
      <c r="CG1787" s="1">
        <v>43550</v>
      </c>
      <c r="CH1787" s="1">
        <v>43897</v>
      </c>
      <c r="CI1787">
        <v>91</v>
      </c>
      <c r="CJ1787">
        <v>9</v>
      </c>
      <c r="CK1787">
        <v>9</v>
      </c>
      <c r="CL1787">
        <v>10</v>
      </c>
      <c r="CM1787">
        <v>9</v>
      </c>
      <c r="CN1787">
        <v>9</v>
      </c>
      <c r="CO1787">
        <v>9</v>
      </c>
      <c r="CP1787" t="s">
        <v>124</v>
      </c>
      <c r="CR1787" t="s">
        <v>142</v>
      </c>
      <c r="CS1787" t="s">
        <v>124</v>
      </c>
      <c r="CT1787" t="s">
        <v>124</v>
      </c>
      <c r="CU1787" t="s">
        <v>143</v>
      </c>
      <c r="CV1787" t="s">
        <v>124</v>
      </c>
      <c r="CW1787" t="s">
        <v>124</v>
      </c>
      <c r="CX1787">
        <v>3</v>
      </c>
      <c r="CY1787">
        <v>0</v>
      </c>
      <c r="CZ1787">
        <v>3</v>
      </c>
      <c r="DA1787">
        <v>0</v>
      </c>
      <c r="DB1787">
        <v>5.77</v>
      </c>
    </row>
    <row r="1788" spans="1:106" x14ac:dyDescent="0.2">
      <c r="A1788">
        <v>33008070</v>
      </c>
      <c r="B1788" t="s">
        <v>18294</v>
      </c>
      <c r="C1788">
        <v>20200323043627</v>
      </c>
      <c r="D1788" s="1">
        <v>43913</v>
      </c>
      <c r="E1788" t="s">
        <v>18295</v>
      </c>
      <c r="F1788" t="s">
        <v>18296</v>
      </c>
      <c r="G1788" t="s">
        <v>18297</v>
      </c>
      <c r="H1788" t="s">
        <v>18298</v>
      </c>
      <c r="I1788" t="s">
        <v>111</v>
      </c>
      <c r="J1788" t="s">
        <v>18119</v>
      </c>
      <c r="L1788" t="s">
        <v>18299</v>
      </c>
      <c r="M1788" t="s">
        <v>18300</v>
      </c>
      <c r="N1788" t="s">
        <v>18123</v>
      </c>
      <c r="R1788" t="s">
        <v>18301</v>
      </c>
      <c r="T1788">
        <v>247439246</v>
      </c>
      <c r="U1788" t="s">
        <v>18125</v>
      </c>
      <c r="V1788" t="s">
        <v>2673</v>
      </c>
      <c r="W1788" s="1">
        <v>43531</v>
      </c>
      <c r="X1788" t="s">
        <v>196</v>
      </c>
      <c r="Z1788" t="s">
        <v>229</v>
      </c>
      <c r="AA1788" s="3">
        <v>0.81</v>
      </c>
      <c r="AB1788" s="3">
        <v>1</v>
      </c>
      <c r="AC1788" t="s">
        <v>124</v>
      </c>
      <c r="AD1788" t="s">
        <v>18126</v>
      </c>
      <c r="AE1788" t="s">
        <v>18127</v>
      </c>
      <c r="AG1788">
        <v>0</v>
      </c>
      <c r="AH1788">
        <v>0</v>
      </c>
      <c r="AI1788" t="s">
        <v>246</v>
      </c>
      <c r="AJ1788" t="s">
        <v>128</v>
      </c>
      <c r="AK1788" t="s">
        <v>124</v>
      </c>
      <c r="AL1788" t="s">
        <v>129</v>
      </c>
      <c r="AN1788" t="s">
        <v>130</v>
      </c>
      <c r="AP1788" t="s">
        <v>131</v>
      </c>
      <c r="AQ1788" t="s">
        <v>132</v>
      </c>
      <c r="AR1788">
        <v>7302</v>
      </c>
      <c r="AS1788" t="s">
        <v>133</v>
      </c>
      <c r="AT1788" t="s">
        <v>134</v>
      </c>
      <c r="AU1788" t="s">
        <v>135</v>
      </c>
      <c r="AV1788" t="s">
        <v>136</v>
      </c>
      <c r="AW1788">
        <v>40.719920000000002</v>
      </c>
      <c r="AX1788">
        <v>-74.044629999999998</v>
      </c>
      <c r="AY1788" t="s">
        <v>128</v>
      </c>
      <c r="AZ1788" t="s">
        <v>185</v>
      </c>
      <c r="BA1788" t="s">
        <v>138</v>
      </c>
      <c r="BB1788">
        <v>10</v>
      </c>
      <c r="BC1788">
        <v>1</v>
      </c>
      <c r="BD1788">
        <v>4</v>
      </c>
      <c r="BE1788">
        <v>5</v>
      </c>
      <c r="BF1788" t="s">
        <v>139</v>
      </c>
      <c r="BG1788" t="s">
        <v>18128</v>
      </c>
      <c r="BI1788" s="4">
        <v>200</v>
      </c>
      <c r="BL1788" s="4">
        <v>400</v>
      </c>
      <c r="BM1788" s="4">
        <v>125</v>
      </c>
      <c r="BN1788">
        <v>1</v>
      </c>
      <c r="BO1788" s="4">
        <v>0</v>
      </c>
      <c r="BP1788">
        <v>1</v>
      </c>
      <c r="BQ1788">
        <v>30</v>
      </c>
      <c r="BR1788">
        <v>1</v>
      </c>
      <c r="BS1788">
        <v>1</v>
      </c>
      <c r="BT1788">
        <v>30</v>
      </c>
      <c r="BU1788">
        <v>30</v>
      </c>
      <c r="BV1788">
        <v>1</v>
      </c>
      <c r="BW1788">
        <v>30</v>
      </c>
      <c r="BX1788" t="s">
        <v>2207</v>
      </c>
      <c r="BY1788" t="s">
        <v>128</v>
      </c>
      <c r="BZ1788">
        <v>27</v>
      </c>
      <c r="CA1788">
        <v>49</v>
      </c>
      <c r="CB1788">
        <v>78</v>
      </c>
      <c r="CC1788">
        <v>272</v>
      </c>
      <c r="CD1788" s="1">
        <v>43913</v>
      </c>
      <c r="CE1788">
        <v>76</v>
      </c>
      <c r="CF1788">
        <v>76</v>
      </c>
      <c r="CG1788" s="1">
        <v>43560</v>
      </c>
      <c r="CH1788" s="1">
        <v>43898</v>
      </c>
      <c r="CI1788">
        <v>94</v>
      </c>
      <c r="CJ1788">
        <v>10</v>
      </c>
      <c r="CK1788">
        <v>9</v>
      </c>
      <c r="CL1788">
        <v>9</v>
      </c>
      <c r="CM1788">
        <v>9</v>
      </c>
      <c r="CN1788">
        <v>10</v>
      </c>
      <c r="CO1788">
        <v>9</v>
      </c>
      <c r="CP1788" t="s">
        <v>124</v>
      </c>
      <c r="CR1788" t="s">
        <v>142</v>
      </c>
      <c r="CS1788" t="s">
        <v>128</v>
      </c>
      <c r="CT1788" t="s">
        <v>124</v>
      </c>
      <c r="CU1788" t="s">
        <v>188</v>
      </c>
      <c r="CV1788" t="s">
        <v>124</v>
      </c>
      <c r="CW1788" t="s">
        <v>124</v>
      </c>
      <c r="CX1788">
        <v>2</v>
      </c>
      <c r="CY1788">
        <v>2</v>
      </c>
      <c r="CZ1788">
        <v>0</v>
      </c>
      <c r="DA1788">
        <v>0</v>
      </c>
      <c r="DB1788">
        <v>6.44</v>
      </c>
    </row>
    <row r="1789" spans="1:106" x14ac:dyDescent="0.2">
      <c r="A1789">
        <v>33008764</v>
      </c>
      <c r="B1789" t="s">
        <v>18302</v>
      </c>
      <c r="C1789">
        <v>20200323043627</v>
      </c>
      <c r="D1789" s="1">
        <v>43913</v>
      </c>
      <c r="E1789" t="s">
        <v>18303</v>
      </c>
      <c r="F1789" t="s">
        <v>18304</v>
      </c>
      <c r="G1789" t="s">
        <v>18305</v>
      </c>
      <c r="H1789" t="s">
        <v>18306</v>
      </c>
      <c r="I1789" t="s">
        <v>111</v>
      </c>
      <c r="J1789" t="s">
        <v>18307</v>
      </c>
      <c r="K1789" t="s">
        <v>18308</v>
      </c>
      <c r="L1789" t="s">
        <v>18309</v>
      </c>
      <c r="M1789" t="s">
        <v>18310</v>
      </c>
      <c r="N1789" t="s">
        <v>18311</v>
      </c>
      <c r="O1789" t="s">
        <v>18312</v>
      </c>
      <c r="R1789" t="s">
        <v>18313</v>
      </c>
      <c r="T1789">
        <v>248430196</v>
      </c>
      <c r="U1789" t="s">
        <v>18314</v>
      </c>
      <c r="V1789" t="s">
        <v>2162</v>
      </c>
      <c r="W1789" s="1">
        <v>43536</v>
      </c>
      <c r="X1789" t="s">
        <v>121</v>
      </c>
      <c r="Z1789" t="s">
        <v>123</v>
      </c>
      <c r="AA1789" s="3">
        <v>1</v>
      </c>
      <c r="AB1789" s="3">
        <v>0.93</v>
      </c>
      <c r="AC1789" t="s">
        <v>124</v>
      </c>
      <c r="AD1789" t="s">
        <v>18315</v>
      </c>
      <c r="AE1789" t="s">
        <v>18316</v>
      </c>
      <c r="AG1789">
        <v>3</v>
      </c>
      <c r="AH1789">
        <v>3</v>
      </c>
      <c r="AI1789" t="s">
        <v>213</v>
      </c>
      <c r="AJ1789" t="s">
        <v>128</v>
      </c>
      <c r="AK1789" t="s">
        <v>124</v>
      </c>
      <c r="AL1789" t="s">
        <v>129</v>
      </c>
      <c r="AN1789" t="s">
        <v>214</v>
      </c>
      <c r="AP1789" t="s">
        <v>131</v>
      </c>
      <c r="AQ1789" t="s">
        <v>132</v>
      </c>
      <c r="AR1789">
        <v>7306</v>
      </c>
      <c r="AS1789" t="s">
        <v>133</v>
      </c>
      <c r="AT1789" t="s">
        <v>134</v>
      </c>
      <c r="AU1789" t="s">
        <v>135</v>
      </c>
      <c r="AV1789" t="s">
        <v>136</v>
      </c>
      <c r="AW1789">
        <v>40.729349999999997</v>
      </c>
      <c r="AX1789">
        <v>-74.081919999999997</v>
      </c>
      <c r="AY1789" t="s">
        <v>128</v>
      </c>
      <c r="AZ1789" t="s">
        <v>185</v>
      </c>
      <c r="BA1789" t="s">
        <v>138</v>
      </c>
      <c r="BB1789">
        <v>7</v>
      </c>
      <c r="BC1789">
        <v>1</v>
      </c>
      <c r="BD1789">
        <v>3</v>
      </c>
      <c r="BE1789">
        <v>4</v>
      </c>
      <c r="BF1789" t="s">
        <v>139</v>
      </c>
      <c r="BG1789" t="s">
        <v>18317</v>
      </c>
      <c r="BI1789" s="4">
        <v>90</v>
      </c>
      <c r="BL1789" s="4">
        <v>200</v>
      </c>
      <c r="BM1789" s="4">
        <v>100</v>
      </c>
      <c r="BN1789">
        <v>4</v>
      </c>
      <c r="BO1789" s="4">
        <v>15</v>
      </c>
      <c r="BP1789">
        <v>30</v>
      </c>
      <c r="BQ1789">
        <v>90</v>
      </c>
      <c r="BR1789">
        <v>30</v>
      </c>
      <c r="BS1789">
        <v>30</v>
      </c>
      <c r="BT1789">
        <v>1125</v>
      </c>
      <c r="BU1789">
        <v>1125</v>
      </c>
      <c r="BV1789">
        <v>30</v>
      </c>
      <c r="BW1789">
        <v>1125</v>
      </c>
      <c r="BX1789" t="s">
        <v>249</v>
      </c>
      <c r="BY1789" t="s">
        <v>128</v>
      </c>
      <c r="BZ1789">
        <v>30</v>
      </c>
      <c r="CA1789">
        <v>60</v>
      </c>
      <c r="CB1789">
        <v>90</v>
      </c>
      <c r="CC1789">
        <v>180</v>
      </c>
      <c r="CD1789" s="1">
        <v>43913</v>
      </c>
      <c r="CE1789">
        <v>22</v>
      </c>
      <c r="CF1789">
        <v>22</v>
      </c>
      <c r="CG1789" s="1">
        <v>43562</v>
      </c>
      <c r="CH1789" s="1">
        <v>43833</v>
      </c>
      <c r="CI1789">
        <v>95</v>
      </c>
      <c r="CJ1789">
        <v>10</v>
      </c>
      <c r="CK1789">
        <v>9</v>
      </c>
      <c r="CL1789">
        <v>10</v>
      </c>
      <c r="CM1789">
        <v>10</v>
      </c>
      <c r="CN1789">
        <v>9</v>
      </c>
      <c r="CO1789">
        <v>9</v>
      </c>
      <c r="CP1789" t="s">
        <v>124</v>
      </c>
      <c r="CR1789" t="s">
        <v>142</v>
      </c>
      <c r="CS1789" t="s">
        <v>128</v>
      </c>
      <c r="CT1789" t="s">
        <v>124</v>
      </c>
      <c r="CU1789" t="s">
        <v>143</v>
      </c>
      <c r="CV1789" t="s">
        <v>124</v>
      </c>
      <c r="CW1789" t="s">
        <v>124</v>
      </c>
      <c r="CX1789">
        <v>3</v>
      </c>
      <c r="CY1789">
        <v>3</v>
      </c>
      <c r="CZ1789">
        <v>0</v>
      </c>
      <c r="DA1789">
        <v>0</v>
      </c>
      <c r="DB1789">
        <v>1.88</v>
      </c>
    </row>
    <row r="1790" spans="1:106" x14ac:dyDescent="0.2">
      <c r="A1790">
        <v>33015837</v>
      </c>
      <c r="B1790" t="s">
        <v>18318</v>
      </c>
      <c r="C1790">
        <v>20200323043627</v>
      </c>
      <c r="D1790" s="1">
        <v>43913</v>
      </c>
      <c r="E1790" t="s">
        <v>18319</v>
      </c>
      <c r="F1790" t="s">
        <v>18320</v>
      </c>
      <c r="G1790" t="s">
        <v>18321</v>
      </c>
      <c r="H1790" t="s">
        <v>18322</v>
      </c>
      <c r="I1790" t="s">
        <v>111</v>
      </c>
      <c r="J1790" t="s">
        <v>18323</v>
      </c>
      <c r="K1790" t="s">
        <v>18120</v>
      </c>
      <c r="L1790" t="s">
        <v>18324</v>
      </c>
      <c r="M1790" t="s">
        <v>18325</v>
      </c>
      <c r="N1790" t="s">
        <v>18326</v>
      </c>
      <c r="R1790" t="s">
        <v>18327</v>
      </c>
      <c r="T1790">
        <v>248483454</v>
      </c>
      <c r="U1790" t="s">
        <v>18328</v>
      </c>
      <c r="V1790" t="s">
        <v>18329</v>
      </c>
      <c r="W1790" s="1">
        <v>43536</v>
      </c>
      <c r="X1790" t="s">
        <v>196</v>
      </c>
      <c r="Z1790" t="s">
        <v>123</v>
      </c>
      <c r="AA1790" s="3">
        <v>0.91</v>
      </c>
      <c r="AB1790" s="3">
        <v>1</v>
      </c>
      <c r="AC1790" t="s">
        <v>124</v>
      </c>
      <c r="AD1790" t="s">
        <v>18330</v>
      </c>
      <c r="AE1790" t="s">
        <v>18331</v>
      </c>
      <c r="AG1790">
        <v>2</v>
      </c>
      <c r="AH1790">
        <v>2</v>
      </c>
      <c r="AI1790" t="s">
        <v>246</v>
      </c>
      <c r="AJ1790" t="s">
        <v>128</v>
      </c>
      <c r="AK1790" t="s">
        <v>124</v>
      </c>
      <c r="AL1790" t="s">
        <v>129</v>
      </c>
      <c r="AN1790" t="s">
        <v>130</v>
      </c>
      <c r="AP1790" t="s">
        <v>131</v>
      </c>
      <c r="AQ1790" t="s">
        <v>132</v>
      </c>
      <c r="AR1790">
        <v>7302</v>
      </c>
      <c r="AS1790" t="s">
        <v>133</v>
      </c>
      <c r="AT1790" t="s">
        <v>134</v>
      </c>
      <c r="AU1790" t="s">
        <v>135</v>
      </c>
      <c r="AV1790" t="s">
        <v>136</v>
      </c>
      <c r="AW1790">
        <v>40.719050000000003</v>
      </c>
      <c r="AX1790">
        <v>-74.042919999999995</v>
      </c>
      <c r="AY1790" t="s">
        <v>128</v>
      </c>
      <c r="AZ1790" t="s">
        <v>185</v>
      </c>
      <c r="BA1790" t="s">
        <v>138</v>
      </c>
      <c r="BB1790">
        <v>10</v>
      </c>
      <c r="BC1790">
        <v>1</v>
      </c>
      <c r="BD1790">
        <v>4</v>
      </c>
      <c r="BE1790">
        <v>5</v>
      </c>
      <c r="BF1790" t="s">
        <v>139</v>
      </c>
      <c r="BG1790" t="s">
        <v>18332</v>
      </c>
      <c r="BI1790" s="4">
        <v>200</v>
      </c>
      <c r="BL1790" s="4">
        <v>400</v>
      </c>
      <c r="BM1790" s="4">
        <v>125</v>
      </c>
      <c r="BN1790">
        <v>1</v>
      </c>
      <c r="BO1790" s="4">
        <v>0</v>
      </c>
      <c r="BP1790">
        <v>1</v>
      </c>
      <c r="BQ1790">
        <v>30</v>
      </c>
      <c r="BR1790">
        <v>1</v>
      </c>
      <c r="BS1790">
        <v>1</v>
      </c>
      <c r="BT1790">
        <v>30</v>
      </c>
      <c r="BU1790">
        <v>30</v>
      </c>
      <c r="BV1790">
        <v>1</v>
      </c>
      <c r="BW1790">
        <v>30</v>
      </c>
      <c r="BX1790" t="s">
        <v>2207</v>
      </c>
      <c r="BY1790" t="s">
        <v>128</v>
      </c>
      <c r="BZ1790">
        <v>28</v>
      </c>
      <c r="CA1790">
        <v>43</v>
      </c>
      <c r="CB1790">
        <v>55</v>
      </c>
      <c r="CC1790">
        <v>241</v>
      </c>
      <c r="CD1790" s="1">
        <v>43913</v>
      </c>
      <c r="CE1790">
        <v>68</v>
      </c>
      <c r="CF1790">
        <v>68</v>
      </c>
      <c r="CG1790" s="1">
        <v>43560</v>
      </c>
      <c r="CH1790" s="1">
        <v>43898</v>
      </c>
      <c r="CI1790">
        <v>95</v>
      </c>
      <c r="CJ1790">
        <v>10</v>
      </c>
      <c r="CK1790">
        <v>10</v>
      </c>
      <c r="CL1790">
        <v>10</v>
      </c>
      <c r="CM1790">
        <v>9</v>
      </c>
      <c r="CN1790">
        <v>10</v>
      </c>
      <c r="CO1790">
        <v>10</v>
      </c>
      <c r="CP1790" t="s">
        <v>124</v>
      </c>
      <c r="CR1790" t="s">
        <v>142</v>
      </c>
      <c r="CS1790" t="s">
        <v>128</v>
      </c>
      <c r="CT1790" t="s">
        <v>124</v>
      </c>
      <c r="CU1790" t="s">
        <v>188</v>
      </c>
      <c r="CV1790" t="s">
        <v>124</v>
      </c>
      <c r="CW1790" t="s">
        <v>124</v>
      </c>
      <c r="CX1790">
        <v>2</v>
      </c>
      <c r="CY1790">
        <v>2</v>
      </c>
      <c r="CZ1790">
        <v>0</v>
      </c>
      <c r="DA1790">
        <v>0</v>
      </c>
      <c r="DB1790">
        <v>5.76</v>
      </c>
    </row>
    <row r="1791" spans="1:106" x14ac:dyDescent="0.2">
      <c r="A1791">
        <v>33016357</v>
      </c>
      <c r="B1791" t="s">
        <v>18333</v>
      </c>
      <c r="C1791">
        <v>20200323043627</v>
      </c>
      <c r="D1791" s="1">
        <v>43913</v>
      </c>
      <c r="E1791" t="s">
        <v>18334</v>
      </c>
      <c r="F1791" t="s">
        <v>18335</v>
      </c>
      <c r="G1791" t="s">
        <v>18336</v>
      </c>
      <c r="H1791" t="s">
        <v>18337</v>
      </c>
      <c r="I1791" t="s">
        <v>111</v>
      </c>
      <c r="J1791" t="s">
        <v>18119</v>
      </c>
      <c r="K1791" t="s">
        <v>18120</v>
      </c>
      <c r="L1791" t="s">
        <v>18338</v>
      </c>
      <c r="M1791" t="s">
        <v>18122</v>
      </c>
      <c r="N1791" t="s">
        <v>18326</v>
      </c>
      <c r="R1791" t="s">
        <v>18339</v>
      </c>
      <c r="T1791">
        <v>248483454</v>
      </c>
      <c r="U1791" t="s">
        <v>18328</v>
      </c>
      <c r="V1791" t="s">
        <v>18329</v>
      </c>
      <c r="W1791" s="1">
        <v>43536</v>
      </c>
      <c r="X1791" t="s">
        <v>196</v>
      </c>
      <c r="Z1791" t="s">
        <v>123</v>
      </c>
      <c r="AA1791" s="3">
        <v>0.91</v>
      </c>
      <c r="AB1791" s="3">
        <v>1</v>
      </c>
      <c r="AC1791" t="s">
        <v>124</v>
      </c>
      <c r="AD1791" t="s">
        <v>18330</v>
      </c>
      <c r="AE1791" t="s">
        <v>18331</v>
      </c>
      <c r="AG1791">
        <v>2</v>
      </c>
      <c r="AH1791">
        <v>2</v>
      </c>
      <c r="AI1791" t="s">
        <v>246</v>
      </c>
      <c r="AJ1791" t="s">
        <v>128</v>
      </c>
      <c r="AK1791" t="s">
        <v>124</v>
      </c>
      <c r="AL1791" t="s">
        <v>129</v>
      </c>
      <c r="AN1791" t="s">
        <v>130</v>
      </c>
      <c r="AP1791" t="s">
        <v>131</v>
      </c>
      <c r="AQ1791" t="s">
        <v>132</v>
      </c>
      <c r="AR1791">
        <v>7302</v>
      </c>
      <c r="AS1791" t="s">
        <v>133</v>
      </c>
      <c r="AT1791" t="s">
        <v>134</v>
      </c>
      <c r="AU1791" t="s">
        <v>135</v>
      </c>
      <c r="AV1791" t="s">
        <v>136</v>
      </c>
      <c r="AW1791">
        <v>40.72119</v>
      </c>
      <c r="AX1791">
        <v>-74.043229999999994</v>
      </c>
      <c r="AY1791" t="s">
        <v>128</v>
      </c>
      <c r="AZ1791" t="s">
        <v>185</v>
      </c>
      <c r="BA1791" t="s">
        <v>138</v>
      </c>
      <c r="BB1791">
        <v>8</v>
      </c>
      <c r="BC1791">
        <v>1</v>
      </c>
      <c r="BD1791">
        <v>5</v>
      </c>
      <c r="BE1791">
        <v>5</v>
      </c>
      <c r="BF1791" t="s">
        <v>139</v>
      </c>
      <c r="BG1791" t="s">
        <v>18340</v>
      </c>
      <c r="BI1791" s="4">
        <v>200</v>
      </c>
      <c r="BL1791" s="4">
        <v>400</v>
      </c>
      <c r="BM1791" s="4">
        <v>125</v>
      </c>
      <c r="BN1791">
        <v>1</v>
      </c>
      <c r="BO1791" s="4">
        <v>0</v>
      </c>
      <c r="BP1791">
        <v>1</v>
      </c>
      <c r="BQ1791">
        <v>30</v>
      </c>
      <c r="BR1791">
        <v>1</v>
      </c>
      <c r="BS1791">
        <v>1</v>
      </c>
      <c r="BT1791">
        <v>30</v>
      </c>
      <c r="BU1791">
        <v>30</v>
      </c>
      <c r="BV1791">
        <v>1</v>
      </c>
      <c r="BW1791">
        <v>30</v>
      </c>
      <c r="BX1791" t="s">
        <v>757</v>
      </c>
      <c r="BY1791" t="s">
        <v>128</v>
      </c>
      <c r="BZ1791">
        <v>28</v>
      </c>
      <c r="CA1791">
        <v>42</v>
      </c>
      <c r="CB1791">
        <v>61</v>
      </c>
      <c r="CC1791">
        <v>285</v>
      </c>
      <c r="CD1791" s="1">
        <v>43913</v>
      </c>
      <c r="CE1791">
        <v>64</v>
      </c>
      <c r="CF1791">
        <v>64</v>
      </c>
      <c r="CG1791" s="1">
        <v>43560</v>
      </c>
      <c r="CH1791" s="1">
        <v>43898</v>
      </c>
      <c r="CI1791">
        <v>97</v>
      </c>
      <c r="CJ1791">
        <v>10</v>
      </c>
      <c r="CK1791">
        <v>10</v>
      </c>
      <c r="CL1791">
        <v>10</v>
      </c>
      <c r="CM1791">
        <v>9</v>
      </c>
      <c r="CN1791">
        <v>10</v>
      </c>
      <c r="CO1791">
        <v>10</v>
      </c>
      <c r="CP1791" t="s">
        <v>124</v>
      </c>
      <c r="CR1791" t="s">
        <v>142</v>
      </c>
      <c r="CS1791" t="s">
        <v>128</v>
      </c>
      <c r="CT1791" t="s">
        <v>124</v>
      </c>
      <c r="CU1791" t="s">
        <v>188</v>
      </c>
      <c r="CV1791" t="s">
        <v>124</v>
      </c>
      <c r="CW1791" t="s">
        <v>124</v>
      </c>
      <c r="CX1791">
        <v>2</v>
      </c>
      <c r="CY1791">
        <v>2</v>
      </c>
      <c r="CZ1791">
        <v>0</v>
      </c>
      <c r="DA1791">
        <v>0</v>
      </c>
      <c r="DB1791">
        <v>5.42</v>
      </c>
    </row>
    <row r="1792" spans="1:106" x14ac:dyDescent="0.2">
      <c r="A1792">
        <v>33037246</v>
      </c>
      <c r="B1792" t="s">
        <v>18341</v>
      </c>
      <c r="C1792">
        <v>20200323043627</v>
      </c>
      <c r="D1792" s="1">
        <v>43913</v>
      </c>
      <c r="E1792" t="s">
        <v>18342</v>
      </c>
      <c r="F1792" t="s">
        <v>18343</v>
      </c>
      <c r="G1792" t="s">
        <v>18344</v>
      </c>
      <c r="H1792" t="s">
        <v>18343</v>
      </c>
      <c r="I1792" t="s">
        <v>111</v>
      </c>
      <c r="J1792" t="s">
        <v>7199</v>
      </c>
      <c r="K1792" t="s">
        <v>7200</v>
      </c>
      <c r="L1792" t="s">
        <v>8620</v>
      </c>
      <c r="M1792" t="s">
        <v>7202</v>
      </c>
      <c r="N1792" t="s">
        <v>7203</v>
      </c>
      <c r="O1792" t="s">
        <v>8706</v>
      </c>
      <c r="R1792" t="s">
        <v>18345</v>
      </c>
      <c r="T1792">
        <v>136070735</v>
      </c>
      <c r="U1792" t="s">
        <v>7206</v>
      </c>
      <c r="V1792" t="s">
        <v>7207</v>
      </c>
      <c r="W1792" s="1">
        <v>42906</v>
      </c>
      <c r="X1792" t="s">
        <v>196</v>
      </c>
      <c r="Y1792" s="2" t="s">
        <v>7208</v>
      </c>
      <c r="Z1792" t="s">
        <v>123</v>
      </c>
      <c r="AA1792" s="3">
        <v>1</v>
      </c>
      <c r="AB1792" s="3">
        <v>0.99</v>
      </c>
      <c r="AC1792" t="s">
        <v>124</v>
      </c>
      <c r="AD1792" t="s">
        <v>7209</v>
      </c>
      <c r="AE1792" t="s">
        <v>7210</v>
      </c>
      <c r="AG1792">
        <v>88</v>
      </c>
      <c r="AH1792">
        <v>88</v>
      </c>
      <c r="AI1792" t="s">
        <v>7211</v>
      </c>
      <c r="AJ1792" t="s">
        <v>128</v>
      </c>
      <c r="AK1792" t="s">
        <v>128</v>
      </c>
      <c r="AL1792" t="s">
        <v>129</v>
      </c>
      <c r="AN1792" t="s">
        <v>130</v>
      </c>
      <c r="AP1792" t="s">
        <v>131</v>
      </c>
      <c r="AQ1792" t="s">
        <v>132</v>
      </c>
      <c r="AR1792">
        <v>7310</v>
      </c>
      <c r="AS1792" t="s">
        <v>133</v>
      </c>
      <c r="AT1792" t="s">
        <v>134</v>
      </c>
      <c r="AU1792" t="s">
        <v>135</v>
      </c>
      <c r="AV1792" t="s">
        <v>136</v>
      </c>
      <c r="AW1792">
        <v>40.721380000000003</v>
      </c>
      <c r="AX1792">
        <v>-74.03783</v>
      </c>
      <c r="AY1792" t="s">
        <v>128</v>
      </c>
      <c r="AZ1792" t="s">
        <v>185</v>
      </c>
      <c r="BA1792" t="s">
        <v>138</v>
      </c>
      <c r="BB1792">
        <v>6</v>
      </c>
      <c r="BC1792">
        <v>2</v>
      </c>
      <c r="BD1792">
        <v>2</v>
      </c>
      <c r="BE1792">
        <v>3</v>
      </c>
      <c r="BF1792" t="s">
        <v>139</v>
      </c>
      <c r="BG1792" t="s">
        <v>8583</v>
      </c>
      <c r="BI1792" s="4">
        <v>350</v>
      </c>
      <c r="BL1792" s="4">
        <v>250</v>
      </c>
      <c r="BM1792" s="4">
        <v>125</v>
      </c>
      <c r="BN1792">
        <v>4</v>
      </c>
      <c r="BO1792" s="4">
        <v>0</v>
      </c>
      <c r="BP1792">
        <v>1</v>
      </c>
      <c r="BQ1792">
        <v>365</v>
      </c>
      <c r="BR1792">
        <v>1</v>
      </c>
      <c r="BS1792">
        <v>3</v>
      </c>
      <c r="BT1792">
        <v>1</v>
      </c>
      <c r="BU1792">
        <v>365</v>
      </c>
      <c r="BV1792">
        <v>1.6</v>
      </c>
      <c r="BW1792">
        <v>230.5</v>
      </c>
      <c r="BX1792" t="s">
        <v>757</v>
      </c>
      <c r="BY1792" t="s">
        <v>128</v>
      </c>
      <c r="BZ1792">
        <v>30</v>
      </c>
      <c r="CA1792">
        <v>60</v>
      </c>
      <c r="CB1792">
        <v>90</v>
      </c>
      <c r="CC1792">
        <v>365</v>
      </c>
      <c r="CD1792" s="1">
        <v>43913</v>
      </c>
      <c r="CE1792">
        <v>1</v>
      </c>
      <c r="CF1792">
        <v>1</v>
      </c>
      <c r="CG1792" s="1">
        <v>43630</v>
      </c>
      <c r="CH1792" s="1">
        <v>43630</v>
      </c>
      <c r="CI1792">
        <v>100</v>
      </c>
      <c r="CJ1792">
        <v>10</v>
      </c>
      <c r="CK1792">
        <v>10</v>
      </c>
      <c r="CL1792">
        <v>10</v>
      </c>
      <c r="CM1792">
        <v>10</v>
      </c>
      <c r="CN1792">
        <v>10</v>
      </c>
      <c r="CO1792">
        <v>10</v>
      </c>
      <c r="CP1792" t="s">
        <v>124</v>
      </c>
      <c r="CR1792" t="s">
        <v>142</v>
      </c>
      <c r="CS1792" t="s">
        <v>128</v>
      </c>
      <c r="CT1792" t="s">
        <v>124</v>
      </c>
      <c r="CU1792" t="s">
        <v>188</v>
      </c>
      <c r="CV1792" t="s">
        <v>124</v>
      </c>
      <c r="CW1792" t="s">
        <v>124</v>
      </c>
      <c r="CX1792">
        <v>88</v>
      </c>
      <c r="CY1792">
        <v>87</v>
      </c>
      <c r="CZ1792">
        <v>0</v>
      </c>
      <c r="DA1792">
        <v>0</v>
      </c>
      <c r="DB1792">
        <v>0.11</v>
      </c>
    </row>
    <row r="1793" spans="1:106" x14ac:dyDescent="0.2">
      <c r="A1793">
        <v>33039319</v>
      </c>
      <c r="B1793" t="s">
        <v>18346</v>
      </c>
      <c r="C1793">
        <v>20200323043627</v>
      </c>
      <c r="D1793" s="1">
        <v>43913</v>
      </c>
      <c r="E1793" t="s">
        <v>18347</v>
      </c>
      <c r="F1793" t="s">
        <v>18348</v>
      </c>
      <c r="G1793" t="s">
        <v>18349</v>
      </c>
      <c r="H1793" t="s">
        <v>18350</v>
      </c>
      <c r="I1793" t="s">
        <v>111</v>
      </c>
      <c r="J1793" t="s">
        <v>18351</v>
      </c>
      <c r="K1793" t="s">
        <v>18352</v>
      </c>
      <c r="L1793" t="s">
        <v>18353</v>
      </c>
      <c r="M1793" t="s">
        <v>18354</v>
      </c>
      <c r="N1793" t="s">
        <v>18355</v>
      </c>
      <c r="R1793" t="s">
        <v>18356</v>
      </c>
      <c r="T1793">
        <v>248664260</v>
      </c>
      <c r="U1793" t="s">
        <v>18357</v>
      </c>
      <c r="V1793" t="s">
        <v>5187</v>
      </c>
      <c r="W1793" s="1">
        <v>43537</v>
      </c>
      <c r="X1793" t="s">
        <v>135</v>
      </c>
      <c r="Y1793" t="s">
        <v>18358</v>
      </c>
      <c r="Z1793" t="s">
        <v>123</v>
      </c>
      <c r="AA1793" s="3">
        <v>1</v>
      </c>
      <c r="AB1793" s="3">
        <v>0.8</v>
      </c>
      <c r="AC1793" t="s">
        <v>124</v>
      </c>
      <c r="AD1793" t="s">
        <v>18359</v>
      </c>
      <c r="AE1793" t="s">
        <v>18360</v>
      </c>
      <c r="AF1793" t="s">
        <v>1966</v>
      </c>
      <c r="AG1793">
        <v>9</v>
      </c>
      <c r="AH1793">
        <v>9</v>
      </c>
      <c r="AI1793" t="s">
        <v>972</v>
      </c>
      <c r="AJ1793" t="s">
        <v>128</v>
      </c>
      <c r="AK1793" t="s">
        <v>124</v>
      </c>
      <c r="AL1793" t="s">
        <v>129</v>
      </c>
      <c r="AN1793" t="s">
        <v>161</v>
      </c>
      <c r="AP1793" t="s">
        <v>131</v>
      </c>
      <c r="AQ1793" t="s">
        <v>132</v>
      </c>
      <c r="AR1793">
        <v>7307</v>
      </c>
      <c r="AS1793" t="s">
        <v>133</v>
      </c>
      <c r="AT1793" t="s">
        <v>134</v>
      </c>
      <c r="AU1793" t="s">
        <v>135</v>
      </c>
      <c r="AV1793" t="s">
        <v>136</v>
      </c>
      <c r="AW1793">
        <v>40.740430000000003</v>
      </c>
      <c r="AX1793">
        <v>-74.052850000000007</v>
      </c>
      <c r="AY1793" t="s">
        <v>128</v>
      </c>
      <c r="AZ1793" t="s">
        <v>185</v>
      </c>
      <c r="BA1793" t="s">
        <v>138</v>
      </c>
      <c r="BB1793">
        <v>8</v>
      </c>
      <c r="BC1793">
        <v>2</v>
      </c>
      <c r="BD1793">
        <v>3</v>
      </c>
      <c r="BE1793">
        <v>4</v>
      </c>
      <c r="BF1793" t="s">
        <v>139</v>
      </c>
      <c r="BG1793" t="s">
        <v>18361</v>
      </c>
      <c r="BI1793" s="4">
        <v>250</v>
      </c>
      <c r="BL1793" s="4">
        <v>0</v>
      </c>
      <c r="BM1793" s="4">
        <v>100</v>
      </c>
      <c r="BN1793">
        <v>1</v>
      </c>
      <c r="BO1793" s="4">
        <v>0</v>
      </c>
      <c r="BP1793">
        <v>1</v>
      </c>
      <c r="BQ1793">
        <v>1125</v>
      </c>
      <c r="BR1793">
        <v>1</v>
      </c>
      <c r="BS1793">
        <v>1</v>
      </c>
      <c r="BT1793">
        <v>1125</v>
      </c>
      <c r="BU1793">
        <v>1125</v>
      </c>
      <c r="BV1793">
        <v>1</v>
      </c>
      <c r="BW1793">
        <v>1125</v>
      </c>
      <c r="BX1793" t="s">
        <v>332</v>
      </c>
      <c r="BY1793" t="s">
        <v>128</v>
      </c>
      <c r="BZ1793">
        <v>24</v>
      </c>
      <c r="CA1793">
        <v>53</v>
      </c>
      <c r="CB1793">
        <v>79</v>
      </c>
      <c r="CC1793">
        <v>269</v>
      </c>
      <c r="CD1793" s="1">
        <v>43913</v>
      </c>
      <c r="CE1793">
        <v>52</v>
      </c>
      <c r="CF1793">
        <v>52</v>
      </c>
      <c r="CG1793" s="1">
        <v>43556</v>
      </c>
      <c r="CH1793" s="1">
        <v>43905</v>
      </c>
      <c r="CI1793">
        <v>95</v>
      </c>
      <c r="CJ1793">
        <v>10</v>
      </c>
      <c r="CK1793">
        <v>10</v>
      </c>
      <c r="CL1793">
        <v>10</v>
      </c>
      <c r="CM1793">
        <v>9</v>
      </c>
      <c r="CN1793">
        <v>9</v>
      </c>
      <c r="CO1793">
        <v>9</v>
      </c>
      <c r="CP1793" t="s">
        <v>124</v>
      </c>
      <c r="CR1793" t="s">
        <v>142</v>
      </c>
      <c r="CS1793" t="s">
        <v>124</v>
      </c>
      <c r="CT1793" t="s">
        <v>124</v>
      </c>
      <c r="CU1793" t="s">
        <v>166</v>
      </c>
      <c r="CV1793" t="s">
        <v>124</v>
      </c>
      <c r="CW1793" t="s">
        <v>124</v>
      </c>
      <c r="CX1793">
        <v>10</v>
      </c>
      <c r="CY1793">
        <v>10</v>
      </c>
      <c r="CZ1793">
        <v>0</v>
      </c>
      <c r="DA1793">
        <v>0</v>
      </c>
      <c r="DB1793">
        <v>4.3600000000000003</v>
      </c>
    </row>
    <row r="1794" spans="1:106" x14ac:dyDescent="0.2">
      <c r="A1794">
        <v>33047497</v>
      </c>
      <c r="B1794" t="s">
        <v>18362</v>
      </c>
      <c r="C1794">
        <v>20200323043627</v>
      </c>
      <c r="D1794" s="1">
        <v>43913</v>
      </c>
      <c r="E1794" t="s">
        <v>18363</v>
      </c>
      <c r="F1794" t="s">
        <v>18364</v>
      </c>
      <c r="G1794" t="s">
        <v>18365</v>
      </c>
      <c r="H1794" t="s">
        <v>18366</v>
      </c>
      <c r="I1794" t="s">
        <v>111</v>
      </c>
      <c r="J1794" t="s">
        <v>17291</v>
      </c>
      <c r="L1794" t="s">
        <v>17292</v>
      </c>
      <c r="N1794" t="s">
        <v>17294</v>
      </c>
      <c r="O1794" t="s">
        <v>18367</v>
      </c>
      <c r="R1794" t="s">
        <v>18368</v>
      </c>
      <c r="T1794">
        <v>181773256</v>
      </c>
      <c r="U1794" t="s">
        <v>18369</v>
      </c>
      <c r="V1794" t="s">
        <v>560</v>
      </c>
      <c r="W1794" s="1">
        <v>43191</v>
      </c>
      <c r="X1794" t="s">
        <v>196</v>
      </c>
      <c r="Z1794" t="s">
        <v>123</v>
      </c>
      <c r="AA1794" s="3">
        <v>1</v>
      </c>
      <c r="AB1794" s="3">
        <v>1</v>
      </c>
      <c r="AC1794" t="s">
        <v>124</v>
      </c>
      <c r="AD1794" t="s">
        <v>18370</v>
      </c>
      <c r="AE1794" t="s">
        <v>18371</v>
      </c>
      <c r="AF1794" t="s">
        <v>1966</v>
      </c>
      <c r="AG1794">
        <v>5</v>
      </c>
      <c r="AH1794">
        <v>5</v>
      </c>
      <c r="AI1794" t="s">
        <v>213</v>
      </c>
      <c r="AJ1794" t="s">
        <v>128</v>
      </c>
      <c r="AK1794" t="s">
        <v>124</v>
      </c>
      <c r="AL1794" t="s">
        <v>129</v>
      </c>
      <c r="AN1794" t="s">
        <v>514</v>
      </c>
      <c r="AP1794" t="s">
        <v>131</v>
      </c>
      <c r="AQ1794" t="s">
        <v>132</v>
      </c>
      <c r="AR1794">
        <v>7307</v>
      </c>
      <c r="AS1794" t="s">
        <v>133</v>
      </c>
      <c r="AT1794" t="s">
        <v>134</v>
      </c>
      <c r="AU1794" t="s">
        <v>135</v>
      </c>
      <c r="AV1794" t="s">
        <v>136</v>
      </c>
      <c r="AW1794">
        <v>40.749339999999997</v>
      </c>
      <c r="AX1794">
        <v>-74.045969999999997</v>
      </c>
      <c r="AY1794" t="s">
        <v>128</v>
      </c>
      <c r="AZ1794" t="s">
        <v>185</v>
      </c>
      <c r="BA1794" t="s">
        <v>138</v>
      </c>
      <c r="BB1794">
        <v>10</v>
      </c>
      <c r="BC1794">
        <v>1</v>
      </c>
      <c r="BD1794">
        <v>3</v>
      </c>
      <c r="BE1794">
        <v>5</v>
      </c>
      <c r="BF1794" t="s">
        <v>139</v>
      </c>
      <c r="BG1794" t="s">
        <v>18372</v>
      </c>
      <c r="BI1794" s="4">
        <v>157</v>
      </c>
      <c r="BL1794" s="4">
        <v>400</v>
      </c>
      <c r="BM1794" s="4">
        <v>105</v>
      </c>
      <c r="BN1794">
        <v>4</v>
      </c>
      <c r="BO1794" s="4">
        <v>23</v>
      </c>
      <c r="BP1794">
        <v>2</v>
      </c>
      <c r="BQ1794">
        <v>1125</v>
      </c>
      <c r="BR1794">
        <v>2</v>
      </c>
      <c r="BS1794">
        <v>2</v>
      </c>
      <c r="BT1794">
        <v>1125</v>
      </c>
      <c r="BU1794">
        <v>1125</v>
      </c>
      <c r="BV1794">
        <v>2</v>
      </c>
      <c r="BW1794">
        <v>1125</v>
      </c>
      <c r="BX1794" t="s">
        <v>2207</v>
      </c>
      <c r="BY1794" t="s">
        <v>128</v>
      </c>
      <c r="BZ1794">
        <v>0</v>
      </c>
      <c r="CA1794">
        <v>0</v>
      </c>
      <c r="CB1794">
        <v>0</v>
      </c>
      <c r="CC1794">
        <v>24</v>
      </c>
      <c r="CD1794" s="1">
        <v>43913</v>
      </c>
      <c r="CE1794">
        <v>31</v>
      </c>
      <c r="CF1794">
        <v>28</v>
      </c>
      <c r="CG1794" s="1">
        <v>43539</v>
      </c>
      <c r="CH1794" s="1">
        <v>43903</v>
      </c>
      <c r="CI1794">
        <v>91</v>
      </c>
      <c r="CJ1794">
        <v>9</v>
      </c>
      <c r="CK1794">
        <v>9</v>
      </c>
      <c r="CL1794">
        <v>10</v>
      </c>
      <c r="CM1794">
        <v>10</v>
      </c>
      <c r="CN1794">
        <v>9</v>
      </c>
      <c r="CO1794">
        <v>9</v>
      </c>
      <c r="CP1794" t="s">
        <v>124</v>
      </c>
      <c r="CR1794" t="s">
        <v>142</v>
      </c>
      <c r="CS1794" t="s">
        <v>124</v>
      </c>
      <c r="CT1794" t="s">
        <v>124</v>
      </c>
      <c r="CU1794" t="s">
        <v>188</v>
      </c>
      <c r="CV1794" t="s">
        <v>124</v>
      </c>
      <c r="CW1794" t="s">
        <v>124</v>
      </c>
      <c r="CX1794">
        <v>4</v>
      </c>
      <c r="CY1794">
        <v>4</v>
      </c>
      <c r="CZ1794">
        <v>0</v>
      </c>
      <c r="DA1794">
        <v>0</v>
      </c>
      <c r="DB1794">
        <v>2.48</v>
      </c>
    </row>
    <row r="1795" spans="1:106" x14ac:dyDescent="0.2">
      <c r="A1795">
        <v>33069868</v>
      </c>
      <c r="B1795" t="s">
        <v>18373</v>
      </c>
      <c r="C1795">
        <v>20200323043627</v>
      </c>
      <c r="D1795" s="1">
        <v>43913</v>
      </c>
      <c r="E1795" t="s">
        <v>18374</v>
      </c>
      <c r="F1795" t="s">
        <v>18375</v>
      </c>
      <c r="G1795" t="s">
        <v>18376</v>
      </c>
      <c r="H1795" t="s">
        <v>18377</v>
      </c>
      <c r="I1795" t="s">
        <v>111</v>
      </c>
      <c r="M1795" t="s">
        <v>18378</v>
      </c>
      <c r="R1795" t="s">
        <v>18379</v>
      </c>
      <c r="T1795">
        <v>178535875</v>
      </c>
      <c r="U1795" t="s">
        <v>11396</v>
      </c>
      <c r="V1795" t="s">
        <v>5588</v>
      </c>
      <c r="W1795" s="1">
        <v>43173</v>
      </c>
      <c r="X1795" t="s">
        <v>196</v>
      </c>
      <c r="Z1795" t="s">
        <v>123</v>
      </c>
      <c r="AA1795" s="3">
        <v>1</v>
      </c>
      <c r="AB1795" s="3">
        <v>1</v>
      </c>
      <c r="AC1795" t="s">
        <v>124</v>
      </c>
      <c r="AD1795" t="s">
        <v>11397</v>
      </c>
      <c r="AE1795" t="s">
        <v>11398</v>
      </c>
      <c r="AG1795">
        <v>15</v>
      </c>
      <c r="AH1795">
        <v>15</v>
      </c>
      <c r="AI1795" t="s">
        <v>3839</v>
      </c>
      <c r="AJ1795" t="s">
        <v>128</v>
      </c>
      <c r="AK1795" t="s">
        <v>124</v>
      </c>
      <c r="AL1795" t="s">
        <v>129</v>
      </c>
      <c r="AN1795" t="s">
        <v>161</v>
      </c>
      <c r="AP1795" t="s">
        <v>131</v>
      </c>
      <c r="AQ1795" t="s">
        <v>132</v>
      </c>
      <c r="AR1795">
        <v>7306</v>
      </c>
      <c r="AS1795" t="s">
        <v>133</v>
      </c>
      <c r="AT1795" t="s">
        <v>134</v>
      </c>
      <c r="AU1795" t="s">
        <v>135</v>
      </c>
      <c r="AV1795" t="s">
        <v>136</v>
      </c>
      <c r="AW1795">
        <v>40.73075</v>
      </c>
      <c r="AX1795">
        <v>-74.058059999999998</v>
      </c>
      <c r="AY1795" t="s">
        <v>128</v>
      </c>
      <c r="AZ1795" t="s">
        <v>11399</v>
      </c>
      <c r="BA1795" t="s">
        <v>163</v>
      </c>
      <c r="BB1795">
        <v>2</v>
      </c>
      <c r="BC1795">
        <v>1</v>
      </c>
      <c r="BD1795">
        <v>1</v>
      </c>
      <c r="BE1795">
        <v>1</v>
      </c>
      <c r="BF1795" t="s">
        <v>139</v>
      </c>
      <c r="BG1795" t="s">
        <v>18380</v>
      </c>
      <c r="BI1795" s="4">
        <v>100</v>
      </c>
      <c r="BL1795" s="4">
        <v>0</v>
      </c>
      <c r="BM1795" s="4">
        <v>0</v>
      </c>
      <c r="BN1795">
        <v>1</v>
      </c>
      <c r="BO1795" s="4">
        <v>0</v>
      </c>
      <c r="BP1795">
        <v>1</v>
      </c>
      <c r="BQ1795">
        <v>45</v>
      </c>
      <c r="BR1795">
        <v>1</v>
      </c>
      <c r="BS1795">
        <v>1</v>
      </c>
      <c r="BT1795">
        <v>1125</v>
      </c>
      <c r="BU1795">
        <v>1125</v>
      </c>
      <c r="BV1795">
        <v>1</v>
      </c>
      <c r="BW1795">
        <v>1125</v>
      </c>
      <c r="BX1795" t="s">
        <v>1241</v>
      </c>
      <c r="BY1795" t="s">
        <v>128</v>
      </c>
      <c r="BZ1795">
        <v>28</v>
      </c>
      <c r="CA1795">
        <v>33</v>
      </c>
      <c r="CB1795">
        <v>48</v>
      </c>
      <c r="CC1795">
        <v>256</v>
      </c>
      <c r="CD1795" s="1">
        <v>43913</v>
      </c>
      <c r="CE1795">
        <v>59</v>
      </c>
      <c r="CF1795">
        <v>57</v>
      </c>
      <c r="CG1795" s="1">
        <v>43543</v>
      </c>
      <c r="CH1795" s="1">
        <v>43896</v>
      </c>
      <c r="CI1795">
        <v>92</v>
      </c>
      <c r="CJ1795">
        <v>10</v>
      </c>
      <c r="CK1795">
        <v>9</v>
      </c>
      <c r="CL1795">
        <v>10</v>
      </c>
      <c r="CM1795">
        <v>9</v>
      </c>
      <c r="CN1795">
        <v>9</v>
      </c>
      <c r="CO1795">
        <v>9</v>
      </c>
      <c r="CP1795" t="s">
        <v>124</v>
      </c>
      <c r="CR1795" t="s">
        <v>142</v>
      </c>
      <c r="CS1795" t="s">
        <v>128</v>
      </c>
      <c r="CT1795" t="s">
        <v>124</v>
      </c>
      <c r="CU1795" t="s">
        <v>166</v>
      </c>
      <c r="CV1795" t="s">
        <v>124</v>
      </c>
      <c r="CW1795" t="s">
        <v>124</v>
      </c>
      <c r="CX1795">
        <v>17</v>
      </c>
      <c r="CY1795">
        <v>0</v>
      </c>
      <c r="CZ1795">
        <v>3</v>
      </c>
      <c r="DA1795">
        <v>0</v>
      </c>
      <c r="DB1795">
        <v>4.7699999999999996</v>
      </c>
    </row>
    <row r="1796" spans="1:106" x14ac:dyDescent="0.2">
      <c r="A1796">
        <v>33070724</v>
      </c>
      <c r="B1796" t="s">
        <v>18381</v>
      </c>
      <c r="C1796">
        <v>20200323043627</v>
      </c>
      <c r="D1796" s="1">
        <v>43913</v>
      </c>
      <c r="E1796" t="s">
        <v>18382</v>
      </c>
      <c r="I1796" t="s">
        <v>111</v>
      </c>
      <c r="O1796" t="s">
        <v>18383</v>
      </c>
      <c r="R1796" t="s">
        <v>18384</v>
      </c>
      <c r="T1796">
        <v>248884304</v>
      </c>
      <c r="U1796" t="s">
        <v>18385</v>
      </c>
      <c r="V1796" t="s">
        <v>18254</v>
      </c>
      <c r="W1796" s="1">
        <v>43538</v>
      </c>
      <c r="X1796" t="s">
        <v>135</v>
      </c>
      <c r="Z1796" t="s">
        <v>157</v>
      </c>
      <c r="AA1796" t="s">
        <v>157</v>
      </c>
      <c r="AB1796" t="s">
        <v>157</v>
      </c>
      <c r="AC1796" t="s">
        <v>124</v>
      </c>
      <c r="AD1796" t="s">
        <v>18386</v>
      </c>
      <c r="AE1796" t="s">
        <v>18387</v>
      </c>
      <c r="AG1796">
        <v>1</v>
      </c>
      <c r="AH1796">
        <v>1</v>
      </c>
      <c r="AI1796" t="s">
        <v>972</v>
      </c>
      <c r="AJ1796" t="s">
        <v>128</v>
      </c>
      <c r="AK1796" t="s">
        <v>124</v>
      </c>
      <c r="AL1796" t="s">
        <v>129</v>
      </c>
      <c r="AN1796" t="s">
        <v>214</v>
      </c>
      <c r="AP1796" t="s">
        <v>131</v>
      </c>
      <c r="AQ1796" t="s">
        <v>132</v>
      </c>
      <c r="AR1796">
        <v>7306</v>
      </c>
      <c r="AS1796" t="s">
        <v>133</v>
      </c>
      <c r="AT1796" t="s">
        <v>134</v>
      </c>
      <c r="AU1796" t="s">
        <v>135</v>
      </c>
      <c r="AV1796" t="s">
        <v>136</v>
      </c>
      <c r="AW1796">
        <v>40.727910000000001</v>
      </c>
      <c r="AX1796">
        <v>-74.075959999999995</v>
      </c>
      <c r="AY1796" t="s">
        <v>124</v>
      </c>
      <c r="AZ1796" t="s">
        <v>185</v>
      </c>
      <c r="BA1796" t="s">
        <v>138</v>
      </c>
      <c r="BB1796">
        <v>3</v>
      </c>
      <c r="BC1796">
        <v>1</v>
      </c>
      <c r="BD1796">
        <v>0</v>
      </c>
      <c r="BE1796">
        <v>1</v>
      </c>
      <c r="BF1796" t="s">
        <v>139</v>
      </c>
      <c r="BG1796" t="s">
        <v>18388</v>
      </c>
      <c r="BI1796" s="4">
        <v>100</v>
      </c>
      <c r="BN1796">
        <v>1</v>
      </c>
      <c r="BO1796" s="4">
        <v>0</v>
      </c>
      <c r="BP1796">
        <v>6</v>
      </c>
      <c r="BQ1796">
        <v>6</v>
      </c>
      <c r="BR1796">
        <v>6</v>
      </c>
      <c r="BS1796">
        <v>6</v>
      </c>
      <c r="BT1796">
        <v>6</v>
      </c>
      <c r="BU1796">
        <v>6</v>
      </c>
      <c r="BV1796">
        <v>6</v>
      </c>
      <c r="BW1796">
        <v>6</v>
      </c>
      <c r="BX1796" t="s">
        <v>775</v>
      </c>
      <c r="BY1796" t="s">
        <v>128</v>
      </c>
      <c r="BZ1796">
        <v>0</v>
      </c>
      <c r="CA1796">
        <v>0</v>
      </c>
      <c r="CB1796">
        <v>0</v>
      </c>
      <c r="CC1796">
        <v>0</v>
      </c>
      <c r="CD1796" s="1">
        <v>43913</v>
      </c>
      <c r="CE1796">
        <v>0</v>
      </c>
      <c r="CF1796">
        <v>0</v>
      </c>
      <c r="CP1796" t="s">
        <v>124</v>
      </c>
      <c r="CR1796" t="s">
        <v>142</v>
      </c>
      <c r="CS1796" t="s">
        <v>128</v>
      </c>
      <c r="CT1796" t="s">
        <v>124</v>
      </c>
      <c r="CU1796" t="s">
        <v>166</v>
      </c>
      <c r="CV1796" t="s">
        <v>124</v>
      </c>
      <c r="CW1796" t="s">
        <v>124</v>
      </c>
      <c r="CX1796">
        <v>1</v>
      </c>
      <c r="CY1796">
        <v>1</v>
      </c>
      <c r="CZ1796">
        <v>0</v>
      </c>
      <c r="DA1796">
        <v>0</v>
      </c>
    </row>
    <row r="1797" spans="1:106" x14ac:dyDescent="0.2">
      <c r="A1797">
        <v>33090206</v>
      </c>
      <c r="B1797" t="s">
        <v>18389</v>
      </c>
      <c r="C1797">
        <v>20200323043627</v>
      </c>
      <c r="D1797" s="1">
        <v>43913</v>
      </c>
      <c r="E1797" t="s">
        <v>18390</v>
      </c>
      <c r="F1797" t="s">
        <v>18391</v>
      </c>
      <c r="G1797" t="s">
        <v>18392</v>
      </c>
      <c r="H1797" t="s">
        <v>18393</v>
      </c>
      <c r="I1797" t="s">
        <v>111</v>
      </c>
      <c r="J1797" t="s">
        <v>17640</v>
      </c>
      <c r="K1797" t="s">
        <v>17638</v>
      </c>
      <c r="L1797" t="s">
        <v>18394</v>
      </c>
      <c r="M1797" t="s">
        <v>18395</v>
      </c>
      <c r="R1797" t="s">
        <v>18396</v>
      </c>
      <c r="T1797">
        <v>61396454</v>
      </c>
      <c r="U1797" t="s">
        <v>17644</v>
      </c>
      <c r="V1797" t="s">
        <v>17645</v>
      </c>
      <c r="W1797" s="1">
        <v>42432</v>
      </c>
      <c r="X1797" t="s">
        <v>17646</v>
      </c>
      <c r="Z1797" t="s">
        <v>123</v>
      </c>
      <c r="AA1797" s="3">
        <v>0.98</v>
      </c>
      <c r="AB1797" s="3">
        <v>0.96</v>
      </c>
      <c r="AC1797" t="s">
        <v>124</v>
      </c>
      <c r="AD1797" t="s">
        <v>17647</v>
      </c>
      <c r="AE1797" t="s">
        <v>17648</v>
      </c>
      <c r="AF1797" t="s">
        <v>15720</v>
      </c>
      <c r="AG1797">
        <v>38</v>
      </c>
      <c r="AH1797">
        <v>38</v>
      </c>
      <c r="AI1797" t="s">
        <v>1277</v>
      </c>
      <c r="AJ1797" t="s">
        <v>128</v>
      </c>
      <c r="AK1797" t="s">
        <v>124</v>
      </c>
      <c r="AL1797" t="s">
        <v>129</v>
      </c>
      <c r="AN1797" t="s">
        <v>130</v>
      </c>
      <c r="AP1797" t="s">
        <v>131</v>
      </c>
      <c r="AQ1797" t="s">
        <v>132</v>
      </c>
      <c r="AR1797">
        <v>7302</v>
      </c>
      <c r="AS1797" t="s">
        <v>133</v>
      </c>
      <c r="AT1797" t="s">
        <v>134</v>
      </c>
      <c r="AU1797" t="s">
        <v>135</v>
      </c>
      <c r="AV1797" t="s">
        <v>136</v>
      </c>
      <c r="AW1797">
        <v>40.723219999999998</v>
      </c>
      <c r="AX1797">
        <v>-74.047039999999996</v>
      </c>
      <c r="AY1797" t="s">
        <v>128</v>
      </c>
      <c r="AZ1797" t="s">
        <v>185</v>
      </c>
      <c r="BA1797" t="s">
        <v>138</v>
      </c>
      <c r="BB1797">
        <v>12</v>
      </c>
      <c r="BC1797">
        <v>2</v>
      </c>
      <c r="BD1797">
        <v>3</v>
      </c>
      <c r="BE1797">
        <v>6</v>
      </c>
      <c r="BF1797" t="s">
        <v>139</v>
      </c>
      <c r="BG1797" t="s">
        <v>18397</v>
      </c>
      <c r="BI1797" s="4">
        <v>250</v>
      </c>
      <c r="BL1797" s="4">
        <v>0</v>
      </c>
      <c r="BM1797" s="4">
        <v>300</v>
      </c>
      <c r="BN1797">
        <v>1</v>
      </c>
      <c r="BO1797" s="4">
        <v>50</v>
      </c>
      <c r="BP1797">
        <v>4</v>
      </c>
      <c r="BQ1797">
        <v>1125</v>
      </c>
      <c r="BR1797">
        <v>3</v>
      </c>
      <c r="BS1797">
        <v>4</v>
      </c>
      <c r="BT1797">
        <v>1125</v>
      </c>
      <c r="BU1797">
        <v>1125</v>
      </c>
      <c r="BV1797">
        <v>3.9</v>
      </c>
      <c r="BW1797">
        <v>1125</v>
      </c>
      <c r="BX1797" t="s">
        <v>415</v>
      </c>
      <c r="BY1797" t="s">
        <v>128</v>
      </c>
      <c r="BZ1797">
        <v>16</v>
      </c>
      <c r="CA1797">
        <v>38</v>
      </c>
      <c r="CB1797">
        <v>59</v>
      </c>
      <c r="CC1797">
        <v>334</v>
      </c>
      <c r="CD1797" s="1">
        <v>43913</v>
      </c>
      <c r="CE1797">
        <v>6</v>
      </c>
      <c r="CF1797">
        <v>3</v>
      </c>
      <c r="CG1797" s="1">
        <v>43542</v>
      </c>
      <c r="CH1797" s="1">
        <v>43744</v>
      </c>
      <c r="CI1797">
        <v>97</v>
      </c>
      <c r="CJ1797">
        <v>10</v>
      </c>
      <c r="CK1797">
        <v>10</v>
      </c>
      <c r="CL1797">
        <v>10</v>
      </c>
      <c r="CM1797">
        <v>9</v>
      </c>
      <c r="CN1797">
        <v>10</v>
      </c>
      <c r="CO1797">
        <v>9</v>
      </c>
      <c r="CP1797" t="s">
        <v>124</v>
      </c>
      <c r="CR1797" t="s">
        <v>142</v>
      </c>
      <c r="CS1797" t="s">
        <v>128</v>
      </c>
      <c r="CT1797" t="s">
        <v>124</v>
      </c>
      <c r="CU1797" t="s">
        <v>166</v>
      </c>
      <c r="CV1797" t="s">
        <v>124</v>
      </c>
      <c r="CW1797" t="s">
        <v>124</v>
      </c>
      <c r="CX1797">
        <v>5</v>
      </c>
      <c r="CY1797">
        <v>5</v>
      </c>
      <c r="CZ1797">
        <v>0</v>
      </c>
      <c r="DA1797">
        <v>0</v>
      </c>
      <c r="DB1797">
        <v>0.48</v>
      </c>
    </row>
    <row r="1798" spans="1:106" x14ac:dyDescent="0.2">
      <c r="A1798">
        <v>33090240</v>
      </c>
      <c r="B1798" t="s">
        <v>18398</v>
      </c>
      <c r="C1798">
        <v>20200323043627</v>
      </c>
      <c r="D1798" s="1">
        <v>43913</v>
      </c>
      <c r="E1798" t="s">
        <v>18399</v>
      </c>
      <c r="F1798" t="s">
        <v>18400</v>
      </c>
      <c r="G1798" t="s">
        <v>18401</v>
      </c>
      <c r="H1798" t="s">
        <v>18402</v>
      </c>
      <c r="I1798" t="s">
        <v>111</v>
      </c>
      <c r="J1798" t="s">
        <v>18403</v>
      </c>
      <c r="K1798" t="s">
        <v>18404</v>
      </c>
      <c r="M1798" t="s">
        <v>18405</v>
      </c>
      <c r="N1798" t="s">
        <v>18406</v>
      </c>
      <c r="R1798" t="s">
        <v>18407</v>
      </c>
      <c r="T1798">
        <v>248664260</v>
      </c>
      <c r="U1798" t="s">
        <v>18357</v>
      </c>
      <c r="V1798" t="s">
        <v>5187</v>
      </c>
      <c r="W1798" s="1">
        <v>43537</v>
      </c>
      <c r="X1798" t="s">
        <v>135</v>
      </c>
      <c r="Y1798" t="s">
        <v>18358</v>
      </c>
      <c r="Z1798" t="s">
        <v>123</v>
      </c>
      <c r="AA1798" s="3">
        <v>1</v>
      </c>
      <c r="AB1798" s="3">
        <v>0.8</v>
      </c>
      <c r="AC1798" t="s">
        <v>124</v>
      </c>
      <c r="AD1798" t="s">
        <v>18359</v>
      </c>
      <c r="AE1798" t="s">
        <v>18360</v>
      </c>
      <c r="AF1798" t="s">
        <v>1966</v>
      </c>
      <c r="AG1798">
        <v>9</v>
      </c>
      <c r="AH1798">
        <v>9</v>
      </c>
      <c r="AI1798" t="s">
        <v>972</v>
      </c>
      <c r="AJ1798" t="s">
        <v>128</v>
      </c>
      <c r="AK1798" t="s">
        <v>124</v>
      </c>
      <c r="AL1798" t="s">
        <v>129</v>
      </c>
      <c r="AN1798" t="s">
        <v>161</v>
      </c>
      <c r="AP1798" t="s">
        <v>131</v>
      </c>
      <c r="AQ1798" t="s">
        <v>132</v>
      </c>
      <c r="AR1798">
        <v>7307</v>
      </c>
      <c r="AS1798" t="s">
        <v>133</v>
      </c>
      <c r="AT1798" t="s">
        <v>134</v>
      </c>
      <c r="AU1798" t="s">
        <v>135</v>
      </c>
      <c r="AV1798" t="s">
        <v>136</v>
      </c>
      <c r="AW1798">
        <v>40.740430000000003</v>
      </c>
      <c r="AX1798">
        <v>-74.052850000000007</v>
      </c>
      <c r="AY1798" t="s">
        <v>128</v>
      </c>
      <c r="AZ1798" t="s">
        <v>185</v>
      </c>
      <c r="BA1798" t="s">
        <v>138</v>
      </c>
      <c r="BB1798">
        <v>8</v>
      </c>
      <c r="BC1798">
        <v>1</v>
      </c>
      <c r="BD1798">
        <v>3</v>
      </c>
      <c r="BE1798">
        <v>4</v>
      </c>
      <c r="BF1798" t="s">
        <v>139</v>
      </c>
      <c r="BG1798" t="s">
        <v>18408</v>
      </c>
      <c r="BI1798" s="4">
        <v>175</v>
      </c>
      <c r="BL1798" s="4">
        <v>0</v>
      </c>
      <c r="BM1798" s="4">
        <v>100</v>
      </c>
      <c r="BN1798">
        <v>1</v>
      </c>
      <c r="BO1798" s="4">
        <v>0</v>
      </c>
      <c r="BP1798">
        <v>1</v>
      </c>
      <c r="BQ1798">
        <v>1125</v>
      </c>
      <c r="BR1798">
        <v>1</v>
      </c>
      <c r="BS1798">
        <v>1</v>
      </c>
      <c r="BT1798">
        <v>1125</v>
      </c>
      <c r="BU1798">
        <v>1125</v>
      </c>
      <c r="BV1798">
        <v>1</v>
      </c>
      <c r="BW1798">
        <v>1125</v>
      </c>
      <c r="BX1798" t="s">
        <v>600</v>
      </c>
      <c r="BY1798" t="s">
        <v>128</v>
      </c>
      <c r="BZ1798">
        <v>30</v>
      </c>
      <c r="CA1798">
        <v>60</v>
      </c>
      <c r="CB1798">
        <v>90</v>
      </c>
      <c r="CC1798">
        <v>286</v>
      </c>
      <c r="CD1798" s="1">
        <v>43913</v>
      </c>
      <c r="CE1798">
        <v>50</v>
      </c>
      <c r="CF1798">
        <v>50</v>
      </c>
      <c r="CG1798" s="1">
        <v>43582</v>
      </c>
      <c r="CH1798" s="1">
        <v>43898</v>
      </c>
      <c r="CI1798">
        <v>86</v>
      </c>
      <c r="CJ1798">
        <v>9</v>
      </c>
      <c r="CK1798">
        <v>9</v>
      </c>
      <c r="CL1798">
        <v>10</v>
      </c>
      <c r="CM1798">
        <v>9</v>
      </c>
      <c r="CN1798">
        <v>9</v>
      </c>
      <c r="CO1798">
        <v>9</v>
      </c>
      <c r="CP1798" t="s">
        <v>124</v>
      </c>
      <c r="CR1798" t="s">
        <v>142</v>
      </c>
      <c r="CS1798" t="s">
        <v>124</v>
      </c>
      <c r="CT1798" t="s">
        <v>124</v>
      </c>
      <c r="CU1798" t="s">
        <v>166</v>
      </c>
      <c r="CV1798" t="s">
        <v>124</v>
      </c>
      <c r="CW1798" t="s">
        <v>124</v>
      </c>
      <c r="CX1798">
        <v>10</v>
      </c>
      <c r="CY1798">
        <v>10</v>
      </c>
      <c r="CZ1798">
        <v>0</v>
      </c>
      <c r="DA1798">
        <v>0</v>
      </c>
      <c r="DB1798">
        <v>4.5199999999999996</v>
      </c>
    </row>
    <row r="1799" spans="1:106" x14ac:dyDescent="0.2">
      <c r="A1799">
        <v>33108082</v>
      </c>
      <c r="B1799" t="s">
        <v>18409</v>
      </c>
      <c r="C1799">
        <v>20200323043627</v>
      </c>
      <c r="D1799" s="1">
        <v>43913</v>
      </c>
      <c r="E1799" t="s">
        <v>18410</v>
      </c>
      <c r="F1799" t="s">
        <v>8626</v>
      </c>
      <c r="G1799" t="s">
        <v>8581</v>
      </c>
      <c r="H1799" t="s">
        <v>8626</v>
      </c>
      <c r="I1799" t="s">
        <v>111</v>
      </c>
      <c r="J1799" t="s">
        <v>7199</v>
      </c>
      <c r="K1799" t="s">
        <v>7200</v>
      </c>
      <c r="L1799" t="s">
        <v>8620</v>
      </c>
      <c r="M1799" t="s">
        <v>7202</v>
      </c>
      <c r="N1799" t="s">
        <v>7203</v>
      </c>
      <c r="O1799" t="s">
        <v>8706</v>
      </c>
      <c r="R1799" t="s">
        <v>18411</v>
      </c>
      <c r="T1799">
        <v>136070735</v>
      </c>
      <c r="U1799" t="s">
        <v>7206</v>
      </c>
      <c r="V1799" t="s">
        <v>7207</v>
      </c>
      <c r="W1799" s="1">
        <v>42906</v>
      </c>
      <c r="X1799" t="s">
        <v>196</v>
      </c>
      <c r="Y1799" s="2" t="s">
        <v>7208</v>
      </c>
      <c r="Z1799" t="s">
        <v>123</v>
      </c>
      <c r="AA1799" s="3">
        <v>1</v>
      </c>
      <c r="AB1799" s="3">
        <v>0.99</v>
      </c>
      <c r="AC1799" t="s">
        <v>124</v>
      </c>
      <c r="AD1799" t="s">
        <v>7209</v>
      </c>
      <c r="AE1799" t="s">
        <v>7210</v>
      </c>
      <c r="AG1799">
        <v>88</v>
      </c>
      <c r="AH1799">
        <v>88</v>
      </c>
      <c r="AI1799" t="s">
        <v>7211</v>
      </c>
      <c r="AJ1799" t="s">
        <v>128</v>
      </c>
      <c r="AK1799" t="s">
        <v>128</v>
      </c>
      <c r="AL1799" t="s">
        <v>129</v>
      </c>
      <c r="AN1799" t="s">
        <v>130</v>
      </c>
      <c r="AP1799" t="s">
        <v>131</v>
      </c>
      <c r="AQ1799" t="s">
        <v>132</v>
      </c>
      <c r="AR1799">
        <v>7310</v>
      </c>
      <c r="AS1799" t="s">
        <v>133</v>
      </c>
      <c r="AT1799" t="s">
        <v>134</v>
      </c>
      <c r="AU1799" t="s">
        <v>135</v>
      </c>
      <c r="AV1799" t="s">
        <v>136</v>
      </c>
      <c r="AW1799">
        <v>40.721980000000002</v>
      </c>
      <c r="AX1799">
        <v>-74.037099999999995</v>
      </c>
      <c r="AY1799" t="s">
        <v>128</v>
      </c>
      <c r="AZ1799" t="s">
        <v>185</v>
      </c>
      <c r="BA1799" t="s">
        <v>138</v>
      </c>
      <c r="BB1799">
        <v>3</v>
      </c>
      <c r="BC1799">
        <v>1</v>
      </c>
      <c r="BD1799">
        <v>1</v>
      </c>
      <c r="BE1799">
        <v>2</v>
      </c>
      <c r="BF1799" t="s">
        <v>139</v>
      </c>
      <c r="BG1799" t="s">
        <v>8583</v>
      </c>
      <c r="BI1799" s="4">
        <v>200</v>
      </c>
      <c r="BL1799" s="4">
        <v>250</v>
      </c>
      <c r="BM1799" s="4">
        <v>125</v>
      </c>
      <c r="BN1799">
        <v>1</v>
      </c>
      <c r="BO1799" s="4">
        <v>0</v>
      </c>
      <c r="BP1799">
        <v>1</v>
      </c>
      <c r="BQ1799">
        <v>365</v>
      </c>
      <c r="BR1799">
        <v>1</v>
      </c>
      <c r="BS1799">
        <v>5</v>
      </c>
      <c r="BT1799">
        <v>1</v>
      </c>
      <c r="BU1799">
        <v>365</v>
      </c>
      <c r="BV1799">
        <v>2.6</v>
      </c>
      <c r="BW1799">
        <v>144.80000000000001</v>
      </c>
      <c r="BX1799" t="s">
        <v>757</v>
      </c>
      <c r="BY1799" t="s">
        <v>128</v>
      </c>
      <c r="BZ1799">
        <v>30</v>
      </c>
      <c r="CA1799">
        <v>60</v>
      </c>
      <c r="CB1799">
        <v>90</v>
      </c>
      <c r="CC1799">
        <v>365</v>
      </c>
      <c r="CD1799" s="1">
        <v>43913</v>
      </c>
      <c r="CE1799">
        <v>0</v>
      </c>
      <c r="CF1799">
        <v>0</v>
      </c>
      <c r="CP1799" t="s">
        <v>124</v>
      </c>
      <c r="CR1799" t="s">
        <v>142</v>
      </c>
      <c r="CS1799" t="s">
        <v>128</v>
      </c>
      <c r="CT1799" t="s">
        <v>124</v>
      </c>
      <c r="CU1799" t="s">
        <v>188</v>
      </c>
      <c r="CV1799" t="s">
        <v>124</v>
      </c>
      <c r="CW1799" t="s">
        <v>124</v>
      </c>
      <c r="CX1799">
        <v>88</v>
      </c>
      <c r="CY1799">
        <v>87</v>
      </c>
      <c r="CZ1799">
        <v>0</v>
      </c>
      <c r="DA1799">
        <v>0</v>
      </c>
    </row>
    <row r="1800" spans="1:106" x14ac:dyDescent="0.2">
      <c r="A1800">
        <v>33108119</v>
      </c>
      <c r="B1800" t="s">
        <v>18412</v>
      </c>
      <c r="C1800">
        <v>20200323043627</v>
      </c>
      <c r="D1800" s="1">
        <v>43913</v>
      </c>
      <c r="E1800" t="s">
        <v>18413</v>
      </c>
      <c r="F1800" t="s">
        <v>18414</v>
      </c>
      <c r="G1800" t="s">
        <v>11088</v>
      </c>
      <c r="H1800" t="s">
        <v>18414</v>
      </c>
      <c r="I1800" t="s">
        <v>111</v>
      </c>
      <c r="J1800" t="s">
        <v>7199</v>
      </c>
      <c r="K1800" t="s">
        <v>7200</v>
      </c>
      <c r="L1800" t="s">
        <v>8620</v>
      </c>
      <c r="M1800" t="s">
        <v>7202</v>
      </c>
      <c r="N1800" t="s">
        <v>7203</v>
      </c>
      <c r="O1800" t="s">
        <v>8706</v>
      </c>
      <c r="R1800" t="s">
        <v>18415</v>
      </c>
      <c r="T1800">
        <v>136070735</v>
      </c>
      <c r="U1800" t="s">
        <v>7206</v>
      </c>
      <c r="V1800" t="s">
        <v>7207</v>
      </c>
      <c r="W1800" s="1">
        <v>42906</v>
      </c>
      <c r="X1800" t="s">
        <v>196</v>
      </c>
      <c r="Y1800" s="2" t="s">
        <v>7208</v>
      </c>
      <c r="Z1800" t="s">
        <v>123</v>
      </c>
      <c r="AA1800" s="3">
        <v>1</v>
      </c>
      <c r="AB1800" s="3">
        <v>0.99</v>
      </c>
      <c r="AC1800" t="s">
        <v>124</v>
      </c>
      <c r="AD1800" t="s">
        <v>7209</v>
      </c>
      <c r="AE1800" t="s">
        <v>7210</v>
      </c>
      <c r="AG1800">
        <v>88</v>
      </c>
      <c r="AH1800">
        <v>88</v>
      </c>
      <c r="AI1800" t="s">
        <v>7211</v>
      </c>
      <c r="AJ1800" t="s">
        <v>128</v>
      </c>
      <c r="AK1800" t="s">
        <v>128</v>
      </c>
      <c r="AL1800" t="s">
        <v>129</v>
      </c>
      <c r="AN1800" t="s">
        <v>130</v>
      </c>
      <c r="AP1800" t="s">
        <v>131</v>
      </c>
      <c r="AQ1800" t="s">
        <v>132</v>
      </c>
      <c r="AR1800">
        <v>7310</v>
      </c>
      <c r="AS1800" t="s">
        <v>133</v>
      </c>
      <c r="AT1800" t="s">
        <v>134</v>
      </c>
      <c r="AU1800" t="s">
        <v>135</v>
      </c>
      <c r="AV1800" t="s">
        <v>136</v>
      </c>
      <c r="AW1800">
        <v>40.723059999999997</v>
      </c>
      <c r="AX1800">
        <v>-74.036119999999997</v>
      </c>
      <c r="AY1800" t="s">
        <v>128</v>
      </c>
      <c r="AZ1800" t="s">
        <v>185</v>
      </c>
      <c r="BA1800" t="s">
        <v>138</v>
      </c>
      <c r="BB1800">
        <v>6</v>
      </c>
      <c r="BC1800">
        <v>2</v>
      </c>
      <c r="BD1800">
        <v>2</v>
      </c>
      <c r="BE1800">
        <v>3</v>
      </c>
      <c r="BF1800" t="s">
        <v>139</v>
      </c>
      <c r="BG1800" t="s">
        <v>7212</v>
      </c>
      <c r="BI1800" s="4">
        <v>350</v>
      </c>
      <c r="BL1800" s="4">
        <v>250</v>
      </c>
      <c r="BM1800" s="4">
        <v>125</v>
      </c>
      <c r="BN1800">
        <v>1</v>
      </c>
      <c r="BO1800" s="4">
        <v>0</v>
      </c>
      <c r="BP1800">
        <v>1</v>
      </c>
      <c r="BQ1800">
        <v>365</v>
      </c>
      <c r="BR1800">
        <v>1</v>
      </c>
      <c r="BS1800">
        <v>3</v>
      </c>
      <c r="BT1800">
        <v>3</v>
      </c>
      <c r="BU1800">
        <v>365</v>
      </c>
      <c r="BV1800">
        <v>1.6</v>
      </c>
      <c r="BW1800">
        <v>219.3</v>
      </c>
      <c r="BX1800" t="s">
        <v>2207</v>
      </c>
      <c r="BY1800" t="s">
        <v>128</v>
      </c>
      <c r="BZ1800">
        <v>30</v>
      </c>
      <c r="CA1800">
        <v>60</v>
      </c>
      <c r="CB1800">
        <v>90</v>
      </c>
      <c r="CC1800">
        <v>365</v>
      </c>
      <c r="CD1800" s="1">
        <v>43913</v>
      </c>
      <c r="CE1800">
        <v>0</v>
      </c>
      <c r="CF1800">
        <v>0</v>
      </c>
      <c r="CP1800" t="s">
        <v>124</v>
      </c>
      <c r="CR1800" t="s">
        <v>142</v>
      </c>
      <c r="CS1800" t="s">
        <v>128</v>
      </c>
      <c r="CT1800" t="s">
        <v>124</v>
      </c>
      <c r="CU1800" t="s">
        <v>188</v>
      </c>
      <c r="CV1800" t="s">
        <v>124</v>
      </c>
      <c r="CW1800" t="s">
        <v>124</v>
      </c>
      <c r="CX1800">
        <v>88</v>
      </c>
      <c r="CY1800">
        <v>87</v>
      </c>
      <c r="CZ1800">
        <v>0</v>
      </c>
      <c r="DA1800">
        <v>0</v>
      </c>
    </row>
    <row r="1801" spans="1:106" x14ac:dyDescent="0.2">
      <c r="A1801">
        <v>33108451</v>
      </c>
      <c r="B1801" t="s">
        <v>18416</v>
      </c>
      <c r="C1801">
        <v>20200323043627</v>
      </c>
      <c r="D1801" s="1">
        <v>43913</v>
      </c>
      <c r="E1801" t="s">
        <v>18417</v>
      </c>
      <c r="F1801" t="s">
        <v>18418</v>
      </c>
      <c r="G1801" t="s">
        <v>18419</v>
      </c>
      <c r="H1801" t="s">
        <v>18418</v>
      </c>
      <c r="I1801" t="s">
        <v>111</v>
      </c>
      <c r="J1801" t="s">
        <v>7199</v>
      </c>
      <c r="K1801" t="s">
        <v>7200</v>
      </c>
      <c r="L1801" t="s">
        <v>8620</v>
      </c>
      <c r="M1801" t="s">
        <v>7202</v>
      </c>
      <c r="N1801" t="s">
        <v>7203</v>
      </c>
      <c r="O1801" t="s">
        <v>8706</v>
      </c>
      <c r="R1801" t="s">
        <v>18420</v>
      </c>
      <c r="T1801">
        <v>136070735</v>
      </c>
      <c r="U1801" t="s">
        <v>7206</v>
      </c>
      <c r="V1801" t="s">
        <v>7207</v>
      </c>
      <c r="W1801" s="1">
        <v>42906</v>
      </c>
      <c r="X1801" t="s">
        <v>196</v>
      </c>
      <c r="Y1801" s="2" t="s">
        <v>7208</v>
      </c>
      <c r="Z1801" t="s">
        <v>123</v>
      </c>
      <c r="AA1801" s="3">
        <v>1</v>
      </c>
      <c r="AB1801" s="3">
        <v>0.99</v>
      </c>
      <c r="AC1801" t="s">
        <v>124</v>
      </c>
      <c r="AD1801" t="s">
        <v>7209</v>
      </c>
      <c r="AE1801" t="s">
        <v>7210</v>
      </c>
      <c r="AG1801">
        <v>88</v>
      </c>
      <c r="AH1801">
        <v>88</v>
      </c>
      <c r="AI1801" t="s">
        <v>7211</v>
      </c>
      <c r="AJ1801" t="s">
        <v>128</v>
      </c>
      <c r="AK1801" t="s">
        <v>128</v>
      </c>
      <c r="AL1801" t="s">
        <v>129</v>
      </c>
      <c r="AN1801" t="s">
        <v>130</v>
      </c>
      <c r="AP1801" t="s">
        <v>131</v>
      </c>
      <c r="AQ1801" t="s">
        <v>132</v>
      </c>
      <c r="AR1801">
        <v>7310</v>
      </c>
      <c r="AS1801" t="s">
        <v>133</v>
      </c>
      <c r="AT1801" t="s">
        <v>134</v>
      </c>
      <c r="AU1801" t="s">
        <v>135</v>
      </c>
      <c r="AV1801" t="s">
        <v>136</v>
      </c>
      <c r="AW1801">
        <v>40.721820000000001</v>
      </c>
      <c r="AX1801">
        <v>-74.035579999999996</v>
      </c>
      <c r="AY1801" t="s">
        <v>128</v>
      </c>
      <c r="AZ1801" t="s">
        <v>185</v>
      </c>
      <c r="BA1801" t="s">
        <v>138</v>
      </c>
      <c r="BB1801">
        <v>7</v>
      </c>
      <c r="BC1801">
        <v>2</v>
      </c>
      <c r="BD1801">
        <v>2</v>
      </c>
      <c r="BE1801">
        <v>4</v>
      </c>
      <c r="BF1801" t="s">
        <v>139</v>
      </c>
      <c r="BG1801" t="s">
        <v>8583</v>
      </c>
      <c r="BI1801" s="4">
        <v>350</v>
      </c>
      <c r="BL1801" s="4">
        <v>250</v>
      </c>
      <c r="BM1801" s="4">
        <v>125</v>
      </c>
      <c r="BN1801">
        <v>1</v>
      </c>
      <c r="BO1801" s="4">
        <v>0</v>
      </c>
      <c r="BP1801">
        <v>1</v>
      </c>
      <c r="BQ1801">
        <v>365</v>
      </c>
      <c r="BR1801">
        <v>1</v>
      </c>
      <c r="BS1801">
        <v>3</v>
      </c>
      <c r="BT1801">
        <v>3</v>
      </c>
      <c r="BU1801">
        <v>365</v>
      </c>
      <c r="BV1801">
        <v>1.6</v>
      </c>
      <c r="BW1801">
        <v>230.4</v>
      </c>
      <c r="BX1801" t="s">
        <v>2207</v>
      </c>
      <c r="BY1801" t="s">
        <v>128</v>
      </c>
      <c r="BZ1801">
        <v>30</v>
      </c>
      <c r="CA1801">
        <v>60</v>
      </c>
      <c r="CB1801">
        <v>90</v>
      </c>
      <c r="CC1801">
        <v>365</v>
      </c>
      <c r="CD1801" s="1">
        <v>43913</v>
      </c>
      <c r="CE1801">
        <v>5</v>
      </c>
      <c r="CF1801">
        <v>5</v>
      </c>
      <c r="CG1801" s="1">
        <v>43554</v>
      </c>
      <c r="CH1801" s="1">
        <v>43776</v>
      </c>
      <c r="CI1801">
        <v>96</v>
      </c>
      <c r="CJ1801">
        <v>10</v>
      </c>
      <c r="CK1801">
        <v>10</v>
      </c>
      <c r="CL1801">
        <v>10</v>
      </c>
      <c r="CM1801">
        <v>10</v>
      </c>
      <c r="CN1801">
        <v>10</v>
      </c>
      <c r="CO1801">
        <v>9</v>
      </c>
      <c r="CP1801" t="s">
        <v>124</v>
      </c>
      <c r="CR1801" t="s">
        <v>142</v>
      </c>
      <c r="CS1801" t="s">
        <v>128</v>
      </c>
      <c r="CT1801" t="s">
        <v>124</v>
      </c>
      <c r="CU1801" t="s">
        <v>188</v>
      </c>
      <c r="CV1801" t="s">
        <v>124</v>
      </c>
      <c r="CW1801" t="s">
        <v>124</v>
      </c>
      <c r="CX1801">
        <v>88</v>
      </c>
      <c r="CY1801">
        <v>87</v>
      </c>
      <c r="CZ1801">
        <v>0</v>
      </c>
      <c r="DA1801">
        <v>0</v>
      </c>
      <c r="DB1801">
        <v>0.42</v>
      </c>
    </row>
    <row r="1802" spans="1:106" x14ac:dyDescent="0.2">
      <c r="A1802">
        <v>33108462</v>
      </c>
      <c r="B1802" t="s">
        <v>18421</v>
      </c>
      <c r="C1802">
        <v>20200323043627</v>
      </c>
      <c r="D1802" s="1">
        <v>43913</v>
      </c>
      <c r="E1802" t="s">
        <v>8695</v>
      </c>
      <c r="F1802" t="s">
        <v>8696</v>
      </c>
      <c r="G1802" t="s">
        <v>8697</v>
      </c>
      <c r="H1802" t="s">
        <v>8696</v>
      </c>
      <c r="I1802" t="s">
        <v>111</v>
      </c>
      <c r="J1802" t="s">
        <v>7199</v>
      </c>
      <c r="K1802" t="s">
        <v>7200</v>
      </c>
      <c r="L1802" t="s">
        <v>8620</v>
      </c>
      <c r="M1802" t="s">
        <v>8698</v>
      </c>
      <c r="N1802" t="s">
        <v>7203</v>
      </c>
      <c r="O1802" t="s">
        <v>8706</v>
      </c>
      <c r="R1802" t="s">
        <v>18422</v>
      </c>
      <c r="T1802">
        <v>136070735</v>
      </c>
      <c r="U1802" t="s">
        <v>7206</v>
      </c>
      <c r="V1802" t="s">
        <v>7207</v>
      </c>
      <c r="W1802" s="1">
        <v>42906</v>
      </c>
      <c r="X1802" t="s">
        <v>196</v>
      </c>
      <c r="Y1802" s="2" t="s">
        <v>7208</v>
      </c>
      <c r="Z1802" t="s">
        <v>123</v>
      </c>
      <c r="AA1802" s="3">
        <v>1</v>
      </c>
      <c r="AB1802" s="3">
        <v>0.99</v>
      </c>
      <c r="AC1802" t="s">
        <v>124</v>
      </c>
      <c r="AD1802" t="s">
        <v>7209</v>
      </c>
      <c r="AE1802" t="s">
        <v>7210</v>
      </c>
      <c r="AG1802">
        <v>88</v>
      </c>
      <c r="AH1802">
        <v>88</v>
      </c>
      <c r="AI1802" t="s">
        <v>7211</v>
      </c>
      <c r="AJ1802" t="s">
        <v>128</v>
      </c>
      <c r="AK1802" t="s">
        <v>128</v>
      </c>
      <c r="AL1802" t="s">
        <v>129</v>
      </c>
      <c r="AN1802" t="s">
        <v>130</v>
      </c>
      <c r="AP1802" t="s">
        <v>131</v>
      </c>
      <c r="AQ1802" t="s">
        <v>132</v>
      </c>
      <c r="AR1802">
        <v>7310</v>
      </c>
      <c r="AS1802" t="s">
        <v>133</v>
      </c>
      <c r="AT1802" t="s">
        <v>134</v>
      </c>
      <c r="AU1802" t="s">
        <v>135</v>
      </c>
      <c r="AV1802" t="s">
        <v>136</v>
      </c>
      <c r="AW1802">
        <v>40.721359999999997</v>
      </c>
      <c r="AX1802">
        <v>-74.036929999999998</v>
      </c>
      <c r="AY1802" t="s">
        <v>128</v>
      </c>
      <c r="AZ1802" t="s">
        <v>185</v>
      </c>
      <c r="BA1802" t="s">
        <v>138</v>
      </c>
      <c r="BB1802">
        <v>4</v>
      </c>
      <c r="BC1802">
        <v>1</v>
      </c>
      <c r="BD1802">
        <v>0</v>
      </c>
      <c r="BE1802">
        <v>2</v>
      </c>
      <c r="BF1802" t="s">
        <v>139</v>
      </c>
      <c r="BG1802" t="s">
        <v>8700</v>
      </c>
      <c r="BI1802" s="4">
        <v>200</v>
      </c>
      <c r="BL1802" s="4">
        <v>250</v>
      </c>
      <c r="BM1802" s="4">
        <v>125</v>
      </c>
      <c r="BN1802">
        <v>2</v>
      </c>
      <c r="BO1802" s="4">
        <v>0</v>
      </c>
      <c r="BP1802">
        <v>1</v>
      </c>
      <c r="BQ1802">
        <v>365</v>
      </c>
      <c r="BR1802">
        <v>1</v>
      </c>
      <c r="BS1802">
        <v>5</v>
      </c>
      <c r="BT1802">
        <v>3</v>
      </c>
      <c r="BU1802">
        <v>365</v>
      </c>
      <c r="BV1802">
        <v>2.7</v>
      </c>
      <c r="BW1802">
        <v>135.1</v>
      </c>
      <c r="BX1802" t="s">
        <v>535</v>
      </c>
      <c r="BY1802" t="s">
        <v>128</v>
      </c>
      <c r="BZ1802">
        <v>30</v>
      </c>
      <c r="CA1802">
        <v>60</v>
      </c>
      <c r="CB1802">
        <v>90</v>
      </c>
      <c r="CC1802">
        <v>365</v>
      </c>
      <c r="CD1802" s="1">
        <v>43913</v>
      </c>
      <c r="CE1802">
        <v>3</v>
      </c>
      <c r="CF1802">
        <v>3</v>
      </c>
      <c r="CG1802" s="1">
        <v>43706</v>
      </c>
      <c r="CH1802" s="1">
        <v>43836</v>
      </c>
      <c r="CI1802">
        <v>93</v>
      </c>
      <c r="CJ1802">
        <v>9</v>
      </c>
      <c r="CK1802">
        <v>9</v>
      </c>
      <c r="CL1802">
        <v>10</v>
      </c>
      <c r="CM1802">
        <v>10</v>
      </c>
      <c r="CN1802">
        <v>10</v>
      </c>
      <c r="CO1802">
        <v>10</v>
      </c>
      <c r="CP1802" t="s">
        <v>124</v>
      </c>
      <c r="CR1802" t="s">
        <v>142</v>
      </c>
      <c r="CS1802" t="s">
        <v>128</v>
      </c>
      <c r="CT1802" t="s">
        <v>124</v>
      </c>
      <c r="CU1802" t="s">
        <v>188</v>
      </c>
      <c r="CV1802" t="s">
        <v>124</v>
      </c>
      <c r="CW1802" t="s">
        <v>124</v>
      </c>
      <c r="CX1802">
        <v>88</v>
      </c>
      <c r="CY1802">
        <v>87</v>
      </c>
      <c r="CZ1802">
        <v>0</v>
      </c>
      <c r="DA1802">
        <v>0</v>
      </c>
      <c r="DB1802">
        <v>0.43</v>
      </c>
    </row>
    <row r="1803" spans="1:106" x14ac:dyDescent="0.2">
      <c r="A1803">
        <v>33116780</v>
      </c>
      <c r="B1803" t="s">
        <v>18423</v>
      </c>
      <c r="C1803">
        <v>20200323043627</v>
      </c>
      <c r="D1803" s="1">
        <v>43913</v>
      </c>
      <c r="E1803" t="s">
        <v>18424</v>
      </c>
      <c r="F1803" t="s">
        <v>18425</v>
      </c>
      <c r="G1803" t="s">
        <v>18426</v>
      </c>
      <c r="H1803" t="s">
        <v>18427</v>
      </c>
      <c r="I1803" t="s">
        <v>111</v>
      </c>
      <c r="J1803" t="s">
        <v>18428</v>
      </c>
      <c r="K1803" t="s">
        <v>18429</v>
      </c>
      <c r="L1803" t="s">
        <v>18430</v>
      </c>
      <c r="M1803" t="s">
        <v>18431</v>
      </c>
      <c r="N1803" t="s">
        <v>18432</v>
      </c>
      <c r="O1803" t="s">
        <v>18433</v>
      </c>
      <c r="R1803" t="s">
        <v>18434</v>
      </c>
      <c r="T1803">
        <v>249288457</v>
      </c>
      <c r="U1803" t="s">
        <v>18435</v>
      </c>
      <c r="V1803" t="s">
        <v>18436</v>
      </c>
      <c r="W1803" s="1">
        <v>43540</v>
      </c>
      <c r="X1803" t="s">
        <v>121</v>
      </c>
      <c r="Y1803" t="s">
        <v>18437</v>
      </c>
      <c r="Z1803" t="s">
        <v>123</v>
      </c>
      <c r="AA1803" s="3">
        <v>0.9</v>
      </c>
      <c r="AB1803" s="3">
        <v>1</v>
      </c>
      <c r="AC1803" t="s">
        <v>128</v>
      </c>
      <c r="AD1803" t="s">
        <v>18438</v>
      </c>
      <c r="AE1803" t="s">
        <v>18439</v>
      </c>
      <c r="AG1803">
        <v>1</v>
      </c>
      <c r="AH1803">
        <v>1</v>
      </c>
      <c r="AI1803" t="s">
        <v>5268</v>
      </c>
      <c r="AJ1803" t="s">
        <v>128</v>
      </c>
      <c r="AK1803" t="s">
        <v>124</v>
      </c>
      <c r="AL1803" t="s">
        <v>129</v>
      </c>
      <c r="AN1803" t="s">
        <v>514</v>
      </c>
      <c r="AP1803" t="s">
        <v>131</v>
      </c>
      <c r="AQ1803" t="s">
        <v>132</v>
      </c>
      <c r="AR1803">
        <v>7307</v>
      </c>
      <c r="AS1803" t="s">
        <v>133</v>
      </c>
      <c r="AT1803" t="s">
        <v>134</v>
      </c>
      <c r="AU1803" t="s">
        <v>135</v>
      </c>
      <c r="AV1803" t="s">
        <v>136</v>
      </c>
      <c r="AW1803">
        <v>40.744660000000003</v>
      </c>
      <c r="AX1803">
        <v>-74.055859999999996</v>
      </c>
      <c r="AY1803" t="s">
        <v>124</v>
      </c>
      <c r="AZ1803" t="s">
        <v>185</v>
      </c>
      <c r="BA1803" t="s">
        <v>138</v>
      </c>
      <c r="BB1803">
        <v>4</v>
      </c>
      <c r="BC1803">
        <v>1</v>
      </c>
      <c r="BD1803">
        <v>2</v>
      </c>
      <c r="BE1803">
        <v>4</v>
      </c>
      <c r="BF1803" t="s">
        <v>139</v>
      </c>
      <c r="BG1803" t="s">
        <v>18440</v>
      </c>
      <c r="BI1803" s="4">
        <v>100</v>
      </c>
      <c r="BN1803">
        <v>1</v>
      </c>
      <c r="BO1803" s="4">
        <v>0</v>
      </c>
      <c r="BP1803">
        <v>3</v>
      </c>
      <c r="BQ1803">
        <v>30</v>
      </c>
      <c r="BR1803">
        <v>3</v>
      </c>
      <c r="BS1803">
        <v>3</v>
      </c>
      <c r="BT1803">
        <v>30</v>
      </c>
      <c r="BU1803">
        <v>30</v>
      </c>
      <c r="BV1803">
        <v>3</v>
      </c>
      <c r="BW1803">
        <v>30</v>
      </c>
      <c r="BX1803" t="s">
        <v>1241</v>
      </c>
      <c r="BY1803" t="s">
        <v>128</v>
      </c>
      <c r="BZ1803">
        <v>27</v>
      </c>
      <c r="CA1803">
        <v>57</v>
      </c>
      <c r="CB1803">
        <v>77</v>
      </c>
      <c r="CC1803">
        <v>146</v>
      </c>
      <c r="CD1803" s="1">
        <v>43913</v>
      </c>
      <c r="CE1803">
        <v>18</v>
      </c>
      <c r="CF1803">
        <v>18</v>
      </c>
      <c r="CG1803" s="1">
        <v>43565</v>
      </c>
      <c r="CH1803" s="1">
        <v>43833</v>
      </c>
      <c r="CI1803">
        <v>97</v>
      </c>
      <c r="CJ1803">
        <v>10</v>
      </c>
      <c r="CK1803">
        <v>10</v>
      </c>
      <c r="CL1803">
        <v>10</v>
      </c>
      <c r="CM1803">
        <v>10</v>
      </c>
      <c r="CN1803">
        <v>10</v>
      </c>
      <c r="CO1803">
        <v>10</v>
      </c>
      <c r="CP1803" t="s">
        <v>124</v>
      </c>
      <c r="CR1803" t="s">
        <v>142</v>
      </c>
      <c r="CS1803" t="s">
        <v>128</v>
      </c>
      <c r="CT1803" t="s">
        <v>124</v>
      </c>
      <c r="CU1803" t="s">
        <v>166</v>
      </c>
      <c r="CV1803" t="s">
        <v>124</v>
      </c>
      <c r="CW1803" t="s">
        <v>124</v>
      </c>
      <c r="CX1803">
        <v>1</v>
      </c>
      <c r="CY1803">
        <v>1</v>
      </c>
      <c r="CZ1803">
        <v>0</v>
      </c>
      <c r="DA1803">
        <v>0</v>
      </c>
      <c r="DB1803">
        <v>1.55</v>
      </c>
    </row>
    <row r="1804" spans="1:106" x14ac:dyDescent="0.2">
      <c r="A1804">
        <v>33125335</v>
      </c>
      <c r="B1804" t="s">
        <v>18441</v>
      </c>
      <c r="C1804">
        <v>20200323043627</v>
      </c>
      <c r="D1804" s="1">
        <v>43913</v>
      </c>
      <c r="E1804" t="s">
        <v>18442</v>
      </c>
      <c r="F1804" t="s">
        <v>18443</v>
      </c>
      <c r="G1804" t="s">
        <v>18444</v>
      </c>
      <c r="H1804" t="s">
        <v>18445</v>
      </c>
      <c r="I1804" t="s">
        <v>111</v>
      </c>
      <c r="J1804" t="s">
        <v>18446</v>
      </c>
      <c r="K1804" t="s">
        <v>18447</v>
      </c>
      <c r="L1804" t="s">
        <v>18448</v>
      </c>
      <c r="M1804" t="s">
        <v>3191</v>
      </c>
      <c r="N1804" t="s">
        <v>3192</v>
      </c>
      <c r="O1804" t="s">
        <v>3193</v>
      </c>
      <c r="R1804" t="s">
        <v>18449</v>
      </c>
      <c r="T1804">
        <v>24592423</v>
      </c>
      <c r="U1804" t="s">
        <v>3195</v>
      </c>
      <c r="V1804" t="s">
        <v>3196</v>
      </c>
      <c r="W1804" s="1">
        <v>41980</v>
      </c>
      <c r="X1804" t="s">
        <v>121</v>
      </c>
      <c r="Y1804" t="s">
        <v>3197</v>
      </c>
      <c r="Z1804" t="s">
        <v>123</v>
      </c>
      <c r="AA1804" s="3">
        <v>1</v>
      </c>
      <c r="AB1804" s="3">
        <v>0.99</v>
      </c>
      <c r="AC1804" t="s">
        <v>128</v>
      </c>
      <c r="AD1804" t="s">
        <v>3198</v>
      </c>
      <c r="AE1804" t="s">
        <v>3199</v>
      </c>
      <c r="AG1804">
        <v>39</v>
      </c>
      <c r="AH1804">
        <v>39</v>
      </c>
      <c r="AI1804" t="s">
        <v>3200</v>
      </c>
      <c r="AJ1804" t="s">
        <v>128</v>
      </c>
      <c r="AK1804" t="s">
        <v>124</v>
      </c>
      <c r="AL1804" t="s">
        <v>129</v>
      </c>
      <c r="AN1804" t="s">
        <v>130</v>
      </c>
      <c r="AP1804" t="s">
        <v>131</v>
      </c>
      <c r="AQ1804" t="s">
        <v>132</v>
      </c>
      <c r="AR1804">
        <v>7302</v>
      </c>
      <c r="AS1804" t="s">
        <v>133</v>
      </c>
      <c r="AT1804" t="s">
        <v>134</v>
      </c>
      <c r="AU1804" t="s">
        <v>135</v>
      </c>
      <c r="AV1804" t="s">
        <v>136</v>
      </c>
      <c r="AW1804">
        <v>40.720469999999999</v>
      </c>
      <c r="AX1804">
        <v>-74.037480000000002</v>
      </c>
      <c r="AY1804" t="s">
        <v>128</v>
      </c>
      <c r="AZ1804" t="s">
        <v>137</v>
      </c>
      <c r="BA1804" t="s">
        <v>138</v>
      </c>
      <c r="BB1804">
        <v>6</v>
      </c>
      <c r="BC1804">
        <v>2</v>
      </c>
      <c r="BD1804">
        <v>2</v>
      </c>
      <c r="BE1804">
        <v>3</v>
      </c>
      <c r="BF1804" t="s">
        <v>139</v>
      </c>
      <c r="BG1804" t="s">
        <v>18450</v>
      </c>
      <c r="BI1804" s="4">
        <v>311</v>
      </c>
      <c r="BL1804" s="4">
        <v>400</v>
      </c>
      <c r="BM1804" s="4">
        <v>95</v>
      </c>
      <c r="BN1804">
        <v>4</v>
      </c>
      <c r="BO1804" s="4">
        <v>25</v>
      </c>
      <c r="BP1804">
        <v>1</v>
      </c>
      <c r="BQ1804">
        <v>60</v>
      </c>
      <c r="BR1804">
        <v>1</v>
      </c>
      <c r="BS1804">
        <v>1</v>
      </c>
      <c r="BT1804">
        <v>60</v>
      </c>
      <c r="BU1804">
        <v>60</v>
      </c>
      <c r="BV1804">
        <v>1</v>
      </c>
      <c r="BW1804">
        <v>60</v>
      </c>
      <c r="BX1804" t="s">
        <v>757</v>
      </c>
      <c r="BY1804" t="s">
        <v>128</v>
      </c>
      <c r="BZ1804">
        <v>0</v>
      </c>
      <c r="CA1804">
        <v>0</v>
      </c>
      <c r="CB1804">
        <v>0</v>
      </c>
      <c r="CC1804">
        <v>0</v>
      </c>
      <c r="CD1804" s="1">
        <v>43913</v>
      </c>
      <c r="CE1804">
        <v>22</v>
      </c>
      <c r="CF1804">
        <v>22</v>
      </c>
      <c r="CG1804" s="1">
        <v>43572</v>
      </c>
      <c r="CH1804" s="1">
        <v>43874</v>
      </c>
      <c r="CI1804">
        <v>97</v>
      </c>
      <c r="CJ1804">
        <v>10</v>
      </c>
      <c r="CK1804">
        <v>10</v>
      </c>
      <c r="CL1804">
        <v>10</v>
      </c>
      <c r="CM1804">
        <v>10</v>
      </c>
      <c r="CN1804">
        <v>9</v>
      </c>
      <c r="CO1804">
        <v>10</v>
      </c>
      <c r="CP1804" t="s">
        <v>124</v>
      </c>
      <c r="CR1804" t="s">
        <v>142</v>
      </c>
      <c r="CS1804" t="s">
        <v>128</v>
      </c>
      <c r="CT1804" t="s">
        <v>124</v>
      </c>
      <c r="CU1804" t="s">
        <v>188</v>
      </c>
      <c r="CV1804" t="s">
        <v>124</v>
      </c>
      <c r="CW1804" t="s">
        <v>124</v>
      </c>
      <c r="CX1804">
        <v>31</v>
      </c>
      <c r="CY1804">
        <v>31</v>
      </c>
      <c r="CZ1804">
        <v>0</v>
      </c>
      <c r="DA1804">
        <v>0</v>
      </c>
      <c r="DB1804">
        <v>1.93</v>
      </c>
    </row>
    <row r="1805" spans="1:106" x14ac:dyDescent="0.2">
      <c r="A1805">
        <v>33131204</v>
      </c>
      <c r="B1805" t="s">
        <v>18451</v>
      </c>
      <c r="C1805">
        <v>20200323043627</v>
      </c>
      <c r="D1805" s="1">
        <v>43913</v>
      </c>
      <c r="E1805" t="s">
        <v>18452</v>
      </c>
      <c r="F1805" t="s">
        <v>18453</v>
      </c>
      <c r="G1805" t="s">
        <v>18454</v>
      </c>
      <c r="H1805" t="s">
        <v>18455</v>
      </c>
      <c r="I1805" t="s">
        <v>111</v>
      </c>
      <c r="J1805" t="s">
        <v>18403</v>
      </c>
      <c r="K1805" t="s">
        <v>18456</v>
      </c>
      <c r="M1805" t="s">
        <v>18405</v>
      </c>
      <c r="N1805" t="s">
        <v>18406</v>
      </c>
      <c r="R1805" t="s">
        <v>18457</v>
      </c>
      <c r="T1805">
        <v>248664260</v>
      </c>
      <c r="U1805" t="s">
        <v>18357</v>
      </c>
      <c r="V1805" t="s">
        <v>5187</v>
      </c>
      <c r="W1805" s="1">
        <v>43537</v>
      </c>
      <c r="X1805" t="s">
        <v>135</v>
      </c>
      <c r="Y1805" t="s">
        <v>18358</v>
      </c>
      <c r="Z1805" t="s">
        <v>123</v>
      </c>
      <c r="AA1805" s="3">
        <v>1</v>
      </c>
      <c r="AB1805" s="3">
        <v>0.8</v>
      </c>
      <c r="AC1805" t="s">
        <v>124</v>
      </c>
      <c r="AD1805" t="s">
        <v>18359</v>
      </c>
      <c r="AE1805" t="s">
        <v>18360</v>
      </c>
      <c r="AF1805" t="s">
        <v>1966</v>
      </c>
      <c r="AG1805">
        <v>9</v>
      </c>
      <c r="AH1805">
        <v>9</v>
      </c>
      <c r="AI1805" t="s">
        <v>972</v>
      </c>
      <c r="AJ1805" t="s">
        <v>128</v>
      </c>
      <c r="AK1805" t="s">
        <v>124</v>
      </c>
      <c r="AL1805" t="s">
        <v>129</v>
      </c>
      <c r="AN1805" t="s">
        <v>161</v>
      </c>
      <c r="AP1805" t="s">
        <v>131</v>
      </c>
      <c r="AQ1805" t="s">
        <v>132</v>
      </c>
      <c r="AR1805">
        <v>7307</v>
      </c>
      <c r="AS1805" t="s">
        <v>133</v>
      </c>
      <c r="AT1805" t="s">
        <v>134</v>
      </c>
      <c r="AU1805" t="s">
        <v>135</v>
      </c>
      <c r="AV1805" t="s">
        <v>136</v>
      </c>
      <c r="AW1805">
        <v>40.741340000000001</v>
      </c>
      <c r="AX1805">
        <v>-74.051879999999997</v>
      </c>
      <c r="AY1805" t="s">
        <v>128</v>
      </c>
      <c r="AZ1805" t="s">
        <v>185</v>
      </c>
      <c r="BA1805" t="s">
        <v>138</v>
      </c>
      <c r="BB1805">
        <v>7</v>
      </c>
      <c r="BC1805">
        <v>1</v>
      </c>
      <c r="BD1805">
        <v>2</v>
      </c>
      <c r="BE1805">
        <v>4</v>
      </c>
      <c r="BF1805" t="s">
        <v>139</v>
      </c>
      <c r="BG1805" t="s">
        <v>18458</v>
      </c>
      <c r="BI1805" s="4">
        <v>150</v>
      </c>
      <c r="BL1805" s="4">
        <v>0</v>
      </c>
      <c r="BM1805" s="4">
        <v>100</v>
      </c>
      <c r="BN1805">
        <v>1</v>
      </c>
      <c r="BO1805" s="4">
        <v>0</v>
      </c>
      <c r="BP1805">
        <v>1</v>
      </c>
      <c r="BQ1805">
        <v>1125</v>
      </c>
      <c r="BR1805">
        <v>1</v>
      </c>
      <c r="BS1805">
        <v>1</v>
      </c>
      <c r="BT1805">
        <v>1125</v>
      </c>
      <c r="BU1805">
        <v>1125</v>
      </c>
      <c r="BV1805">
        <v>1</v>
      </c>
      <c r="BW1805">
        <v>1125</v>
      </c>
      <c r="BX1805" t="s">
        <v>587</v>
      </c>
      <c r="BY1805" t="s">
        <v>128</v>
      </c>
      <c r="BZ1805">
        <v>27</v>
      </c>
      <c r="CA1805">
        <v>57</v>
      </c>
      <c r="CB1805">
        <v>87</v>
      </c>
      <c r="CC1805">
        <v>276</v>
      </c>
      <c r="CD1805" s="1">
        <v>43913</v>
      </c>
      <c r="CE1805">
        <v>38</v>
      </c>
      <c r="CF1805">
        <v>38</v>
      </c>
      <c r="CG1805" s="1">
        <v>43569</v>
      </c>
      <c r="CH1805" s="1">
        <v>43904</v>
      </c>
      <c r="CI1805">
        <v>91</v>
      </c>
      <c r="CJ1805">
        <v>9</v>
      </c>
      <c r="CK1805">
        <v>9</v>
      </c>
      <c r="CL1805">
        <v>10</v>
      </c>
      <c r="CM1805">
        <v>9</v>
      </c>
      <c r="CN1805">
        <v>9</v>
      </c>
      <c r="CO1805">
        <v>9</v>
      </c>
      <c r="CP1805" t="s">
        <v>124</v>
      </c>
      <c r="CR1805" t="s">
        <v>142</v>
      </c>
      <c r="CS1805" t="s">
        <v>124</v>
      </c>
      <c r="CT1805" t="s">
        <v>124</v>
      </c>
      <c r="CU1805" t="s">
        <v>166</v>
      </c>
      <c r="CV1805" t="s">
        <v>124</v>
      </c>
      <c r="CW1805" t="s">
        <v>124</v>
      </c>
      <c r="CX1805">
        <v>10</v>
      </c>
      <c r="CY1805">
        <v>10</v>
      </c>
      <c r="CZ1805">
        <v>0</v>
      </c>
      <c r="DA1805">
        <v>0</v>
      </c>
      <c r="DB1805">
        <v>3.3</v>
      </c>
    </row>
    <row r="1806" spans="1:106" x14ac:dyDescent="0.2">
      <c r="A1806">
        <v>33139188</v>
      </c>
      <c r="B1806" t="s">
        <v>18459</v>
      </c>
      <c r="C1806">
        <v>20200323043627</v>
      </c>
      <c r="D1806" s="1">
        <v>43913</v>
      </c>
      <c r="E1806" t="s">
        <v>18460</v>
      </c>
      <c r="F1806" t="s">
        <v>18461</v>
      </c>
      <c r="G1806" t="s">
        <v>18462</v>
      </c>
      <c r="H1806" t="s">
        <v>18463</v>
      </c>
      <c r="I1806" t="s">
        <v>111</v>
      </c>
      <c r="J1806" t="s">
        <v>18464</v>
      </c>
      <c r="K1806" t="s">
        <v>11956</v>
      </c>
      <c r="L1806" t="s">
        <v>18465</v>
      </c>
      <c r="M1806" t="s">
        <v>11958</v>
      </c>
      <c r="N1806" t="s">
        <v>5490</v>
      </c>
      <c r="O1806" t="s">
        <v>5491</v>
      </c>
      <c r="R1806" t="s">
        <v>18466</v>
      </c>
      <c r="T1806">
        <v>66039082</v>
      </c>
      <c r="U1806" t="s">
        <v>5493</v>
      </c>
      <c r="V1806" t="s">
        <v>5494</v>
      </c>
      <c r="W1806" s="1">
        <v>42466</v>
      </c>
      <c r="X1806" t="s">
        <v>196</v>
      </c>
      <c r="Z1806" t="s">
        <v>123</v>
      </c>
      <c r="AA1806" s="3">
        <v>1</v>
      </c>
      <c r="AB1806" s="3">
        <v>1</v>
      </c>
      <c r="AC1806" t="s">
        <v>128</v>
      </c>
      <c r="AD1806" t="s">
        <v>5495</v>
      </c>
      <c r="AE1806" t="s">
        <v>5496</v>
      </c>
      <c r="AF1806" t="s">
        <v>5497</v>
      </c>
      <c r="AG1806">
        <v>7</v>
      </c>
      <c r="AH1806">
        <v>7</v>
      </c>
      <c r="AI1806" t="s">
        <v>426</v>
      </c>
      <c r="AJ1806" t="s">
        <v>128</v>
      </c>
      <c r="AK1806" t="s">
        <v>124</v>
      </c>
      <c r="AL1806" t="s">
        <v>129</v>
      </c>
      <c r="AN1806" t="s">
        <v>130</v>
      </c>
      <c r="AP1806" t="s">
        <v>131</v>
      </c>
      <c r="AQ1806" t="s">
        <v>132</v>
      </c>
      <c r="AR1806">
        <v>7302</v>
      </c>
      <c r="AS1806" t="s">
        <v>133</v>
      </c>
      <c r="AT1806" t="s">
        <v>134</v>
      </c>
      <c r="AU1806" t="s">
        <v>135</v>
      </c>
      <c r="AV1806" t="s">
        <v>136</v>
      </c>
      <c r="AW1806">
        <v>40.722250000000003</v>
      </c>
      <c r="AX1806">
        <v>-74.042580000000001</v>
      </c>
      <c r="AY1806" t="s">
        <v>128</v>
      </c>
      <c r="AZ1806" t="s">
        <v>247</v>
      </c>
      <c r="BA1806" t="s">
        <v>138</v>
      </c>
      <c r="BB1806">
        <v>16</v>
      </c>
      <c r="BC1806">
        <v>6</v>
      </c>
      <c r="BD1806">
        <v>7</v>
      </c>
      <c r="BE1806">
        <v>12</v>
      </c>
      <c r="BF1806" t="s">
        <v>139</v>
      </c>
      <c r="BG1806" t="s">
        <v>18467</v>
      </c>
      <c r="BI1806" s="4">
        <v>1500</v>
      </c>
      <c r="BL1806" s="4">
        <v>0</v>
      </c>
      <c r="BM1806" s="4">
        <v>375</v>
      </c>
      <c r="BN1806">
        <v>16</v>
      </c>
      <c r="BO1806" s="4">
        <v>0</v>
      </c>
      <c r="BP1806">
        <v>2</v>
      </c>
      <c r="BQ1806">
        <v>120</v>
      </c>
      <c r="BR1806">
        <v>2</v>
      </c>
      <c r="BS1806">
        <v>7</v>
      </c>
      <c r="BT1806">
        <v>120</v>
      </c>
      <c r="BU1806">
        <v>120</v>
      </c>
      <c r="BV1806">
        <v>5</v>
      </c>
      <c r="BW1806">
        <v>120</v>
      </c>
      <c r="BX1806" t="s">
        <v>234</v>
      </c>
      <c r="BY1806" t="s">
        <v>128</v>
      </c>
      <c r="BZ1806">
        <v>23</v>
      </c>
      <c r="CA1806">
        <v>53</v>
      </c>
      <c r="CB1806">
        <v>83</v>
      </c>
      <c r="CC1806">
        <v>83</v>
      </c>
      <c r="CD1806" s="1">
        <v>43913</v>
      </c>
      <c r="CE1806">
        <v>20</v>
      </c>
      <c r="CF1806">
        <v>20</v>
      </c>
      <c r="CG1806" s="1">
        <v>43568</v>
      </c>
      <c r="CH1806" s="1">
        <v>43898</v>
      </c>
      <c r="CI1806">
        <v>100</v>
      </c>
      <c r="CJ1806">
        <v>10</v>
      </c>
      <c r="CK1806">
        <v>10</v>
      </c>
      <c r="CL1806">
        <v>10</v>
      </c>
      <c r="CM1806">
        <v>10</v>
      </c>
      <c r="CN1806">
        <v>10</v>
      </c>
      <c r="CO1806">
        <v>10</v>
      </c>
      <c r="CP1806" t="s">
        <v>124</v>
      </c>
      <c r="CR1806" t="s">
        <v>142</v>
      </c>
      <c r="CS1806" t="s">
        <v>128</v>
      </c>
      <c r="CT1806" t="s">
        <v>124</v>
      </c>
      <c r="CU1806" t="s">
        <v>188</v>
      </c>
      <c r="CV1806" t="s">
        <v>124</v>
      </c>
      <c r="CW1806" t="s">
        <v>124</v>
      </c>
      <c r="CX1806">
        <v>7</v>
      </c>
      <c r="CY1806">
        <v>7</v>
      </c>
      <c r="CZ1806">
        <v>0</v>
      </c>
      <c r="DA1806">
        <v>0</v>
      </c>
      <c r="DB1806">
        <v>1.73</v>
      </c>
    </row>
    <row r="1807" spans="1:106" x14ac:dyDescent="0.2">
      <c r="A1807">
        <v>33140128</v>
      </c>
      <c r="B1807" t="s">
        <v>18468</v>
      </c>
      <c r="C1807">
        <v>20200323043627</v>
      </c>
      <c r="D1807" s="1">
        <v>43913</v>
      </c>
      <c r="E1807" t="s">
        <v>18469</v>
      </c>
      <c r="F1807" t="s">
        <v>18470</v>
      </c>
      <c r="H1807" t="s">
        <v>18471</v>
      </c>
      <c r="I1807" t="s">
        <v>111</v>
      </c>
      <c r="J1807" t="s">
        <v>18472</v>
      </c>
      <c r="K1807" t="s">
        <v>18473</v>
      </c>
      <c r="L1807" t="s">
        <v>18474</v>
      </c>
      <c r="M1807" t="s">
        <v>18475</v>
      </c>
      <c r="N1807" t="s">
        <v>18476</v>
      </c>
      <c r="O1807" t="s">
        <v>18477</v>
      </c>
      <c r="R1807" t="s">
        <v>18478</v>
      </c>
      <c r="T1807">
        <v>6472134</v>
      </c>
      <c r="U1807" t="s">
        <v>13882</v>
      </c>
      <c r="V1807" t="s">
        <v>13883</v>
      </c>
      <c r="W1807" s="1">
        <v>41413</v>
      </c>
      <c r="X1807" t="s">
        <v>844</v>
      </c>
      <c r="Y1807" s="2" t="s">
        <v>13884</v>
      </c>
      <c r="Z1807" t="s">
        <v>243</v>
      </c>
      <c r="AA1807" s="3">
        <v>1</v>
      </c>
      <c r="AB1807" s="3">
        <v>0.98</v>
      </c>
      <c r="AC1807" t="s">
        <v>124</v>
      </c>
      <c r="AD1807" t="s">
        <v>13885</v>
      </c>
      <c r="AE1807" t="s">
        <v>13886</v>
      </c>
      <c r="AG1807">
        <v>2</v>
      </c>
      <c r="AH1807">
        <v>2</v>
      </c>
      <c r="AI1807" t="s">
        <v>13887</v>
      </c>
      <c r="AJ1807" t="s">
        <v>128</v>
      </c>
      <c r="AK1807" t="s">
        <v>128</v>
      </c>
      <c r="AL1807" t="s">
        <v>129</v>
      </c>
      <c r="AN1807" t="s">
        <v>232</v>
      </c>
      <c r="AP1807" t="s">
        <v>131</v>
      </c>
      <c r="AQ1807" t="s">
        <v>132</v>
      </c>
      <c r="AR1807">
        <v>7304</v>
      </c>
      <c r="AS1807" t="s">
        <v>133</v>
      </c>
      <c r="AT1807" t="s">
        <v>134</v>
      </c>
      <c r="AU1807" t="s">
        <v>135</v>
      </c>
      <c r="AV1807" t="s">
        <v>136</v>
      </c>
      <c r="AW1807">
        <v>40.710799999999999</v>
      </c>
      <c r="AX1807">
        <v>-74.062759999999997</v>
      </c>
      <c r="AY1807" t="s">
        <v>124</v>
      </c>
      <c r="AZ1807" t="s">
        <v>185</v>
      </c>
      <c r="BA1807" t="s">
        <v>138</v>
      </c>
      <c r="BB1807">
        <v>4</v>
      </c>
      <c r="BC1807">
        <v>1</v>
      </c>
      <c r="BD1807">
        <v>1</v>
      </c>
      <c r="BE1807">
        <v>4</v>
      </c>
      <c r="BF1807" t="s">
        <v>139</v>
      </c>
      <c r="BG1807" t="s">
        <v>18479</v>
      </c>
      <c r="BI1807" s="4">
        <v>86</v>
      </c>
      <c r="BL1807" s="4">
        <v>300</v>
      </c>
      <c r="BM1807" s="4">
        <v>79</v>
      </c>
      <c r="BN1807">
        <v>4</v>
      </c>
      <c r="BO1807" s="4">
        <v>25</v>
      </c>
      <c r="BP1807">
        <v>3</v>
      </c>
      <c r="BQ1807">
        <v>28</v>
      </c>
      <c r="BR1807">
        <v>3</v>
      </c>
      <c r="BS1807">
        <v>3</v>
      </c>
      <c r="BT1807">
        <v>28</v>
      </c>
      <c r="BU1807">
        <v>28</v>
      </c>
      <c r="BV1807">
        <v>3</v>
      </c>
      <c r="BW1807">
        <v>28</v>
      </c>
      <c r="BX1807" t="s">
        <v>415</v>
      </c>
      <c r="BY1807" t="s">
        <v>128</v>
      </c>
      <c r="BZ1807">
        <v>24</v>
      </c>
      <c r="CA1807">
        <v>54</v>
      </c>
      <c r="CB1807">
        <v>84</v>
      </c>
      <c r="CC1807">
        <v>84</v>
      </c>
      <c r="CD1807" s="1">
        <v>43913</v>
      </c>
      <c r="CE1807">
        <v>25</v>
      </c>
      <c r="CF1807">
        <v>25</v>
      </c>
      <c r="CG1807" s="1">
        <v>43589</v>
      </c>
      <c r="CH1807" s="1">
        <v>43871</v>
      </c>
      <c r="CI1807">
        <v>84</v>
      </c>
      <c r="CJ1807">
        <v>9</v>
      </c>
      <c r="CK1807">
        <v>10</v>
      </c>
      <c r="CL1807">
        <v>9</v>
      </c>
      <c r="CM1807">
        <v>9</v>
      </c>
      <c r="CN1807">
        <v>8</v>
      </c>
      <c r="CO1807">
        <v>9</v>
      </c>
      <c r="CP1807" t="s">
        <v>124</v>
      </c>
      <c r="CR1807" t="s">
        <v>142</v>
      </c>
      <c r="CS1807" t="s">
        <v>124</v>
      </c>
      <c r="CT1807" t="s">
        <v>124</v>
      </c>
      <c r="CU1807" t="s">
        <v>143</v>
      </c>
      <c r="CV1807" t="s">
        <v>124</v>
      </c>
      <c r="CW1807" t="s">
        <v>124</v>
      </c>
      <c r="CX1807">
        <v>2</v>
      </c>
      <c r="CY1807">
        <v>2</v>
      </c>
      <c r="CZ1807">
        <v>0</v>
      </c>
      <c r="DA1807">
        <v>0</v>
      </c>
      <c r="DB1807">
        <v>2.31</v>
      </c>
    </row>
    <row r="1808" spans="1:106" x14ac:dyDescent="0.2">
      <c r="A1808">
        <v>33140318</v>
      </c>
      <c r="B1808" t="s">
        <v>18480</v>
      </c>
      <c r="C1808">
        <v>20200323043627</v>
      </c>
      <c r="D1808" s="1">
        <v>43913</v>
      </c>
      <c r="E1808" t="s">
        <v>18481</v>
      </c>
      <c r="F1808" t="s">
        <v>18482</v>
      </c>
      <c r="G1808" t="s">
        <v>18483</v>
      </c>
      <c r="H1808" t="s">
        <v>18484</v>
      </c>
      <c r="I1808" t="s">
        <v>111</v>
      </c>
      <c r="J1808" t="s">
        <v>18485</v>
      </c>
      <c r="L1808" t="s">
        <v>18486</v>
      </c>
      <c r="N1808" t="s">
        <v>18487</v>
      </c>
      <c r="O1808" t="s">
        <v>18488</v>
      </c>
      <c r="R1808" t="s">
        <v>18489</v>
      </c>
      <c r="T1808">
        <v>78933731</v>
      </c>
      <c r="U1808" t="s">
        <v>18490</v>
      </c>
      <c r="V1808" t="s">
        <v>18169</v>
      </c>
      <c r="W1808" s="1">
        <v>42541</v>
      </c>
      <c r="X1808" t="s">
        <v>121</v>
      </c>
      <c r="Y1808" t="s">
        <v>18491</v>
      </c>
      <c r="Z1808" t="s">
        <v>157</v>
      </c>
      <c r="AA1808" t="s">
        <v>157</v>
      </c>
      <c r="AB1808" t="s">
        <v>157</v>
      </c>
      <c r="AC1808" t="s">
        <v>124</v>
      </c>
      <c r="AD1808" t="s">
        <v>18492</v>
      </c>
      <c r="AE1808" t="s">
        <v>18493</v>
      </c>
      <c r="AG1808">
        <v>1</v>
      </c>
      <c r="AH1808">
        <v>1</v>
      </c>
      <c r="AI1808" t="s">
        <v>160</v>
      </c>
      <c r="AJ1808" t="s">
        <v>128</v>
      </c>
      <c r="AK1808" t="s">
        <v>124</v>
      </c>
      <c r="AL1808" t="s">
        <v>129</v>
      </c>
      <c r="AN1808" t="s">
        <v>214</v>
      </c>
      <c r="AP1808" t="s">
        <v>131</v>
      </c>
      <c r="AQ1808" t="s">
        <v>132</v>
      </c>
      <c r="AR1808">
        <v>7306</v>
      </c>
      <c r="AS1808" t="s">
        <v>133</v>
      </c>
      <c r="AT1808" t="s">
        <v>134</v>
      </c>
      <c r="AU1808" t="s">
        <v>135</v>
      </c>
      <c r="AV1808" t="s">
        <v>136</v>
      </c>
      <c r="AW1808">
        <v>40.727080000000001</v>
      </c>
      <c r="AX1808">
        <v>-74.073580000000007</v>
      </c>
      <c r="AY1808" t="s">
        <v>128</v>
      </c>
      <c r="AZ1808" t="s">
        <v>247</v>
      </c>
      <c r="BA1808" t="s">
        <v>163</v>
      </c>
      <c r="BB1808">
        <v>4</v>
      </c>
      <c r="BC1808">
        <v>1</v>
      </c>
      <c r="BD1808">
        <v>2</v>
      </c>
      <c r="BE1808">
        <v>2</v>
      </c>
      <c r="BF1808" t="s">
        <v>139</v>
      </c>
      <c r="BG1808" t="s">
        <v>18494</v>
      </c>
      <c r="BI1808" s="4">
        <v>100</v>
      </c>
      <c r="BL1808" s="4">
        <v>250</v>
      </c>
      <c r="BM1808" s="4">
        <v>80</v>
      </c>
      <c r="BN1808">
        <v>1</v>
      </c>
      <c r="BO1808" s="4">
        <v>0</v>
      </c>
      <c r="BP1808">
        <v>3</v>
      </c>
      <c r="BQ1808">
        <v>14</v>
      </c>
      <c r="BR1808">
        <v>3</v>
      </c>
      <c r="BS1808">
        <v>3</v>
      </c>
      <c r="BT1808">
        <v>14</v>
      </c>
      <c r="BU1808">
        <v>14</v>
      </c>
      <c r="BV1808">
        <v>3</v>
      </c>
      <c r="BW1808">
        <v>14</v>
      </c>
      <c r="BX1808" t="s">
        <v>165</v>
      </c>
      <c r="BY1808" t="s">
        <v>128</v>
      </c>
      <c r="BZ1808">
        <v>0</v>
      </c>
      <c r="CA1808">
        <v>0</v>
      </c>
      <c r="CB1808">
        <v>0</v>
      </c>
      <c r="CC1808">
        <v>0</v>
      </c>
      <c r="CD1808" s="1">
        <v>43913</v>
      </c>
      <c r="CE1808">
        <v>0</v>
      </c>
      <c r="CF1808">
        <v>0</v>
      </c>
      <c r="CP1808" t="s">
        <v>124</v>
      </c>
      <c r="CR1808" t="s">
        <v>142</v>
      </c>
      <c r="CS1808" t="s">
        <v>128</v>
      </c>
      <c r="CT1808" t="s">
        <v>124</v>
      </c>
      <c r="CU1808" t="s">
        <v>166</v>
      </c>
      <c r="CV1808" t="s">
        <v>124</v>
      </c>
      <c r="CW1808" t="s">
        <v>124</v>
      </c>
      <c r="CX1808">
        <v>1</v>
      </c>
      <c r="CY1808">
        <v>0</v>
      </c>
      <c r="CZ1808">
        <v>1</v>
      </c>
      <c r="DA1808">
        <v>0</v>
      </c>
    </row>
    <row r="1809" spans="1:106" x14ac:dyDescent="0.2">
      <c r="A1809">
        <v>33141406</v>
      </c>
      <c r="B1809" t="s">
        <v>18495</v>
      </c>
      <c r="C1809">
        <v>20200323043627</v>
      </c>
      <c r="D1809" s="1">
        <v>43913</v>
      </c>
      <c r="E1809" t="s">
        <v>18496</v>
      </c>
      <c r="F1809" t="s">
        <v>18497</v>
      </c>
      <c r="G1809" t="s">
        <v>18498</v>
      </c>
      <c r="H1809" t="s">
        <v>18499</v>
      </c>
      <c r="I1809" t="s">
        <v>111</v>
      </c>
      <c r="J1809" t="s">
        <v>18500</v>
      </c>
      <c r="L1809" t="s">
        <v>11968</v>
      </c>
      <c r="M1809" t="s">
        <v>18501</v>
      </c>
      <c r="N1809" t="s">
        <v>8840</v>
      </c>
      <c r="O1809" t="s">
        <v>18502</v>
      </c>
      <c r="R1809" t="s">
        <v>18503</v>
      </c>
      <c r="T1809">
        <v>61420303</v>
      </c>
      <c r="U1809" t="s">
        <v>8109</v>
      </c>
      <c r="V1809" t="s">
        <v>8110</v>
      </c>
      <c r="W1809" s="1">
        <v>42432</v>
      </c>
      <c r="X1809" t="s">
        <v>196</v>
      </c>
      <c r="Y1809" t="s">
        <v>8111</v>
      </c>
      <c r="Z1809" t="s">
        <v>123</v>
      </c>
      <c r="AA1809" s="3">
        <v>1</v>
      </c>
      <c r="AB1809" s="3">
        <v>0.94</v>
      </c>
      <c r="AC1809" t="s">
        <v>128</v>
      </c>
      <c r="AD1809" t="s">
        <v>8112</v>
      </c>
      <c r="AE1809" t="s">
        <v>8113</v>
      </c>
      <c r="AF1809" t="s">
        <v>5497</v>
      </c>
      <c r="AG1809">
        <v>6</v>
      </c>
      <c r="AH1809">
        <v>6</v>
      </c>
      <c r="AI1809" t="s">
        <v>8114</v>
      </c>
      <c r="AJ1809" t="s">
        <v>128</v>
      </c>
      <c r="AK1809" t="s">
        <v>124</v>
      </c>
      <c r="AL1809" t="s">
        <v>129</v>
      </c>
      <c r="AN1809" t="s">
        <v>130</v>
      </c>
      <c r="AP1809" t="s">
        <v>131</v>
      </c>
      <c r="AQ1809" t="s">
        <v>132</v>
      </c>
      <c r="AR1809">
        <v>7302</v>
      </c>
      <c r="AS1809" t="s">
        <v>133</v>
      </c>
      <c r="AT1809" t="s">
        <v>134</v>
      </c>
      <c r="AU1809" t="s">
        <v>135</v>
      </c>
      <c r="AV1809" t="s">
        <v>136</v>
      </c>
      <c r="AW1809">
        <v>40.721890000000002</v>
      </c>
      <c r="AX1809">
        <v>-74.042550000000006</v>
      </c>
      <c r="AY1809" t="s">
        <v>128</v>
      </c>
      <c r="AZ1809" t="s">
        <v>330</v>
      </c>
      <c r="BA1809" t="s">
        <v>138</v>
      </c>
      <c r="BB1809">
        <v>16</v>
      </c>
      <c r="BC1809">
        <v>6</v>
      </c>
      <c r="BD1809">
        <v>7</v>
      </c>
      <c r="BE1809">
        <v>12</v>
      </c>
      <c r="BF1809" t="s">
        <v>139</v>
      </c>
      <c r="BG1809" t="s">
        <v>18504</v>
      </c>
      <c r="BI1809" s="4">
        <v>1100</v>
      </c>
      <c r="BL1809" s="4">
        <v>0</v>
      </c>
      <c r="BM1809" s="4">
        <v>450</v>
      </c>
      <c r="BN1809">
        <v>14</v>
      </c>
      <c r="BO1809" s="4">
        <v>40</v>
      </c>
      <c r="BP1809">
        <v>1</v>
      </c>
      <c r="BQ1809">
        <v>1125</v>
      </c>
      <c r="BR1809">
        <v>2</v>
      </c>
      <c r="BS1809">
        <v>7</v>
      </c>
      <c r="BT1809">
        <v>1125</v>
      </c>
      <c r="BU1809">
        <v>1125</v>
      </c>
      <c r="BV1809">
        <v>5</v>
      </c>
      <c r="BW1809">
        <v>1125</v>
      </c>
      <c r="BX1809" t="s">
        <v>249</v>
      </c>
      <c r="BY1809" t="s">
        <v>128</v>
      </c>
      <c r="BZ1809">
        <v>23</v>
      </c>
      <c r="CA1809">
        <v>53</v>
      </c>
      <c r="CB1809">
        <v>83</v>
      </c>
      <c r="CC1809">
        <v>83</v>
      </c>
      <c r="CD1809" s="1">
        <v>43913</v>
      </c>
      <c r="CE1809">
        <v>9</v>
      </c>
      <c r="CF1809">
        <v>7</v>
      </c>
      <c r="CG1809" s="1">
        <v>43545</v>
      </c>
      <c r="CH1809" s="1">
        <v>43891</v>
      </c>
      <c r="CI1809">
        <v>100</v>
      </c>
      <c r="CJ1809">
        <v>10</v>
      </c>
      <c r="CK1809">
        <v>10</v>
      </c>
      <c r="CL1809">
        <v>10</v>
      </c>
      <c r="CM1809">
        <v>10</v>
      </c>
      <c r="CN1809">
        <v>10</v>
      </c>
      <c r="CO1809">
        <v>10</v>
      </c>
      <c r="CP1809" t="s">
        <v>124</v>
      </c>
      <c r="CR1809" t="s">
        <v>142</v>
      </c>
      <c r="CS1809" t="s">
        <v>128</v>
      </c>
      <c r="CT1809" t="s">
        <v>124</v>
      </c>
      <c r="CU1809" t="s">
        <v>188</v>
      </c>
      <c r="CV1809" t="s">
        <v>124</v>
      </c>
      <c r="CW1809" t="s">
        <v>124</v>
      </c>
      <c r="CX1809">
        <v>9</v>
      </c>
      <c r="CY1809">
        <v>9</v>
      </c>
      <c r="CZ1809">
        <v>0</v>
      </c>
      <c r="DA1809">
        <v>0</v>
      </c>
      <c r="DB1809">
        <v>0.73</v>
      </c>
    </row>
    <row r="1810" spans="1:106" x14ac:dyDescent="0.2">
      <c r="A1810">
        <v>33191583</v>
      </c>
      <c r="B1810" t="s">
        <v>18505</v>
      </c>
      <c r="C1810">
        <v>20200323043627</v>
      </c>
      <c r="D1810" s="1">
        <v>43913</v>
      </c>
      <c r="E1810" t="s">
        <v>18506</v>
      </c>
      <c r="F1810" t="s">
        <v>18507</v>
      </c>
      <c r="G1810" t="s">
        <v>11088</v>
      </c>
      <c r="H1810" t="s">
        <v>18508</v>
      </c>
      <c r="I1810" t="s">
        <v>111</v>
      </c>
      <c r="J1810" t="s">
        <v>7199</v>
      </c>
      <c r="K1810" t="s">
        <v>7200</v>
      </c>
      <c r="L1810" t="s">
        <v>8620</v>
      </c>
      <c r="M1810" t="s">
        <v>7202</v>
      </c>
      <c r="N1810" t="s">
        <v>7203</v>
      </c>
      <c r="O1810" t="s">
        <v>8706</v>
      </c>
      <c r="R1810" t="s">
        <v>18509</v>
      </c>
      <c r="T1810">
        <v>136070735</v>
      </c>
      <c r="U1810" t="s">
        <v>7206</v>
      </c>
      <c r="V1810" t="s">
        <v>7207</v>
      </c>
      <c r="W1810" s="1">
        <v>42906</v>
      </c>
      <c r="X1810" t="s">
        <v>196</v>
      </c>
      <c r="Y1810" s="2" t="s">
        <v>7208</v>
      </c>
      <c r="Z1810" t="s">
        <v>123</v>
      </c>
      <c r="AA1810" s="3">
        <v>1</v>
      </c>
      <c r="AB1810" s="3">
        <v>0.99</v>
      </c>
      <c r="AC1810" t="s">
        <v>124</v>
      </c>
      <c r="AD1810" t="s">
        <v>7209</v>
      </c>
      <c r="AE1810" t="s">
        <v>7210</v>
      </c>
      <c r="AG1810">
        <v>88</v>
      </c>
      <c r="AH1810">
        <v>88</v>
      </c>
      <c r="AI1810" t="s">
        <v>7211</v>
      </c>
      <c r="AJ1810" t="s">
        <v>128</v>
      </c>
      <c r="AK1810" t="s">
        <v>128</v>
      </c>
      <c r="AL1810" t="s">
        <v>129</v>
      </c>
      <c r="AN1810" t="s">
        <v>130</v>
      </c>
      <c r="AP1810" t="s">
        <v>131</v>
      </c>
      <c r="AQ1810" t="s">
        <v>132</v>
      </c>
      <c r="AR1810">
        <v>7310</v>
      </c>
      <c r="AS1810" t="s">
        <v>133</v>
      </c>
      <c r="AT1810" t="s">
        <v>134</v>
      </c>
      <c r="AU1810" t="s">
        <v>135</v>
      </c>
      <c r="AV1810" t="s">
        <v>136</v>
      </c>
      <c r="AW1810">
        <v>40.722009999999997</v>
      </c>
      <c r="AX1810">
        <v>-74.035669999999996</v>
      </c>
      <c r="AY1810" t="s">
        <v>124</v>
      </c>
      <c r="AZ1810" t="s">
        <v>185</v>
      </c>
      <c r="BA1810" t="s">
        <v>138</v>
      </c>
      <c r="BB1810">
        <v>6</v>
      </c>
      <c r="BC1810">
        <v>2</v>
      </c>
      <c r="BD1810">
        <v>2</v>
      </c>
      <c r="BE1810">
        <v>3</v>
      </c>
      <c r="BF1810" t="s">
        <v>139</v>
      </c>
      <c r="BG1810" t="s">
        <v>18510</v>
      </c>
      <c r="BI1810" s="4">
        <v>350</v>
      </c>
      <c r="BL1810" s="4">
        <v>250</v>
      </c>
      <c r="BM1810" s="4">
        <v>125</v>
      </c>
      <c r="BN1810">
        <v>1</v>
      </c>
      <c r="BO1810" s="4">
        <v>0</v>
      </c>
      <c r="BP1810">
        <v>3</v>
      </c>
      <c r="BQ1810">
        <v>1125</v>
      </c>
      <c r="BR1810">
        <v>3</v>
      </c>
      <c r="BS1810">
        <v>3</v>
      </c>
      <c r="BT1810">
        <v>1125</v>
      </c>
      <c r="BU1810">
        <v>1125</v>
      </c>
      <c r="BV1810">
        <v>3</v>
      </c>
      <c r="BW1810">
        <v>1125</v>
      </c>
      <c r="BX1810" t="s">
        <v>187</v>
      </c>
      <c r="BY1810" t="s">
        <v>128</v>
      </c>
      <c r="BZ1810">
        <v>30</v>
      </c>
      <c r="CA1810">
        <v>60</v>
      </c>
      <c r="CB1810">
        <v>87</v>
      </c>
      <c r="CC1810">
        <v>272</v>
      </c>
      <c r="CD1810" s="1">
        <v>43913</v>
      </c>
      <c r="CE1810">
        <v>6</v>
      </c>
      <c r="CF1810">
        <v>6</v>
      </c>
      <c r="CG1810" s="1">
        <v>43568</v>
      </c>
      <c r="CH1810" s="1">
        <v>43880</v>
      </c>
      <c r="CI1810">
        <v>100</v>
      </c>
      <c r="CJ1810">
        <v>9</v>
      </c>
      <c r="CK1810">
        <v>10</v>
      </c>
      <c r="CL1810">
        <v>9</v>
      </c>
      <c r="CM1810">
        <v>10</v>
      </c>
      <c r="CN1810">
        <v>10</v>
      </c>
      <c r="CO1810">
        <v>9</v>
      </c>
      <c r="CP1810" t="s">
        <v>124</v>
      </c>
      <c r="CR1810" t="s">
        <v>142</v>
      </c>
      <c r="CS1810" t="s">
        <v>128</v>
      </c>
      <c r="CT1810" t="s">
        <v>124</v>
      </c>
      <c r="CU1810" t="s">
        <v>188</v>
      </c>
      <c r="CV1810" t="s">
        <v>124</v>
      </c>
      <c r="CW1810" t="s">
        <v>124</v>
      </c>
      <c r="CX1810">
        <v>88</v>
      </c>
      <c r="CY1810">
        <v>87</v>
      </c>
      <c r="CZ1810">
        <v>0</v>
      </c>
      <c r="DA1810">
        <v>0</v>
      </c>
      <c r="DB1810">
        <v>0.52</v>
      </c>
    </row>
    <row r="1811" spans="1:106" x14ac:dyDescent="0.2">
      <c r="A1811">
        <v>33199688</v>
      </c>
      <c r="B1811" t="s">
        <v>18511</v>
      </c>
      <c r="C1811">
        <v>20200323043627</v>
      </c>
      <c r="D1811" s="1">
        <v>43913</v>
      </c>
      <c r="E1811" t="s">
        <v>18512</v>
      </c>
      <c r="H1811" t="s">
        <v>17521</v>
      </c>
      <c r="I1811" t="s">
        <v>111</v>
      </c>
      <c r="K1811" t="s">
        <v>17521</v>
      </c>
      <c r="O1811" t="s">
        <v>17521</v>
      </c>
      <c r="R1811" t="s">
        <v>18513</v>
      </c>
      <c r="T1811">
        <v>242570645</v>
      </c>
      <c r="U1811" t="s">
        <v>17525</v>
      </c>
      <c r="V1811" t="s">
        <v>5068</v>
      </c>
      <c r="W1811" s="1">
        <v>43507</v>
      </c>
      <c r="X1811" t="s">
        <v>135</v>
      </c>
      <c r="Z1811" t="s">
        <v>123</v>
      </c>
      <c r="AA1811" s="3">
        <v>1</v>
      </c>
      <c r="AB1811" s="3">
        <v>1</v>
      </c>
      <c r="AC1811" t="s">
        <v>124</v>
      </c>
      <c r="AD1811" t="s">
        <v>17526</v>
      </c>
      <c r="AE1811" t="s">
        <v>17527</v>
      </c>
      <c r="AG1811">
        <v>10</v>
      </c>
      <c r="AH1811">
        <v>10</v>
      </c>
      <c r="AI1811" t="s">
        <v>11940</v>
      </c>
      <c r="AJ1811" t="s">
        <v>128</v>
      </c>
      <c r="AK1811" t="s">
        <v>124</v>
      </c>
      <c r="AL1811" t="s">
        <v>129</v>
      </c>
      <c r="AN1811" t="s">
        <v>232</v>
      </c>
      <c r="AP1811" t="s">
        <v>131</v>
      </c>
      <c r="AQ1811" t="s">
        <v>132</v>
      </c>
      <c r="AR1811">
        <v>7305</v>
      </c>
      <c r="AS1811" t="s">
        <v>133</v>
      </c>
      <c r="AT1811" t="s">
        <v>134</v>
      </c>
      <c r="AU1811" t="s">
        <v>135</v>
      </c>
      <c r="AV1811" t="s">
        <v>136</v>
      </c>
      <c r="AW1811">
        <v>40.710760000000001</v>
      </c>
      <c r="AX1811">
        <v>-74.075969999999998</v>
      </c>
      <c r="AY1811" t="s">
        <v>128</v>
      </c>
      <c r="AZ1811" t="s">
        <v>247</v>
      </c>
      <c r="BA1811" t="s">
        <v>163</v>
      </c>
      <c r="BB1811">
        <v>2</v>
      </c>
      <c r="BC1811">
        <v>2</v>
      </c>
      <c r="BD1811">
        <v>1</v>
      </c>
      <c r="BE1811">
        <v>1</v>
      </c>
      <c r="BF1811" t="s">
        <v>139</v>
      </c>
      <c r="BG1811" t="s">
        <v>18514</v>
      </c>
      <c r="BI1811" s="4">
        <v>35</v>
      </c>
      <c r="BL1811" s="4">
        <v>0</v>
      </c>
      <c r="BM1811" s="4">
        <v>10</v>
      </c>
      <c r="BN1811">
        <v>1</v>
      </c>
      <c r="BO1811" s="4">
        <v>18</v>
      </c>
      <c r="BP1811">
        <v>1</v>
      </c>
      <c r="BQ1811">
        <v>220</v>
      </c>
      <c r="BR1811">
        <v>1</v>
      </c>
      <c r="BS1811">
        <v>1</v>
      </c>
      <c r="BT1811">
        <v>220</v>
      </c>
      <c r="BU1811">
        <v>220</v>
      </c>
      <c r="BV1811">
        <v>1</v>
      </c>
      <c r="BW1811">
        <v>220</v>
      </c>
      <c r="BX1811" t="s">
        <v>2207</v>
      </c>
      <c r="BY1811" t="s">
        <v>128</v>
      </c>
      <c r="BZ1811">
        <v>30</v>
      </c>
      <c r="CA1811">
        <v>60</v>
      </c>
      <c r="CB1811">
        <v>90</v>
      </c>
      <c r="CC1811">
        <v>365</v>
      </c>
      <c r="CD1811" s="1">
        <v>43913</v>
      </c>
      <c r="CE1811">
        <v>27</v>
      </c>
      <c r="CF1811">
        <v>26</v>
      </c>
      <c r="CG1811" s="1">
        <v>43546</v>
      </c>
      <c r="CH1811" s="1">
        <v>43780</v>
      </c>
      <c r="CI1811">
        <v>96</v>
      </c>
      <c r="CJ1811">
        <v>10</v>
      </c>
      <c r="CK1811">
        <v>10</v>
      </c>
      <c r="CL1811">
        <v>10</v>
      </c>
      <c r="CM1811">
        <v>10</v>
      </c>
      <c r="CN1811">
        <v>9</v>
      </c>
      <c r="CO1811">
        <v>10</v>
      </c>
      <c r="CP1811" t="s">
        <v>124</v>
      </c>
      <c r="CR1811" t="s">
        <v>142</v>
      </c>
      <c r="CS1811" t="s">
        <v>128</v>
      </c>
      <c r="CT1811" t="s">
        <v>124</v>
      </c>
      <c r="CU1811" t="s">
        <v>188</v>
      </c>
      <c r="CV1811" t="s">
        <v>124</v>
      </c>
      <c r="CW1811" t="s">
        <v>124</v>
      </c>
      <c r="CX1811">
        <v>10</v>
      </c>
      <c r="CY1811">
        <v>0</v>
      </c>
      <c r="CZ1811">
        <v>10</v>
      </c>
      <c r="DA1811">
        <v>0</v>
      </c>
      <c r="DB1811">
        <v>2.2000000000000002</v>
      </c>
    </row>
    <row r="1812" spans="1:106" x14ac:dyDescent="0.2">
      <c r="A1812">
        <v>33215083</v>
      </c>
      <c r="B1812" t="s">
        <v>18515</v>
      </c>
      <c r="C1812">
        <v>20200323043627</v>
      </c>
      <c r="D1812" s="1">
        <v>43913</v>
      </c>
      <c r="E1812" t="s">
        <v>18516</v>
      </c>
      <c r="F1812" t="s">
        <v>18517</v>
      </c>
      <c r="G1812" t="s">
        <v>18117</v>
      </c>
      <c r="H1812" t="s">
        <v>18518</v>
      </c>
      <c r="I1812" t="s">
        <v>111</v>
      </c>
      <c r="J1812" t="s">
        <v>18119</v>
      </c>
      <c r="K1812" t="s">
        <v>18120</v>
      </c>
      <c r="L1812" t="s">
        <v>18121</v>
      </c>
      <c r="M1812" t="s">
        <v>18122</v>
      </c>
      <c r="N1812" t="s">
        <v>18519</v>
      </c>
      <c r="R1812" t="s">
        <v>18520</v>
      </c>
      <c r="T1812">
        <v>250079079</v>
      </c>
      <c r="U1812" t="s">
        <v>18521</v>
      </c>
      <c r="V1812" t="s">
        <v>18522</v>
      </c>
      <c r="W1812" s="1">
        <v>43544</v>
      </c>
      <c r="X1812" t="s">
        <v>196</v>
      </c>
      <c r="Z1812" t="s">
        <v>229</v>
      </c>
      <c r="AA1812" s="3">
        <v>0.8</v>
      </c>
      <c r="AB1812" s="3">
        <v>0.99</v>
      </c>
      <c r="AC1812" t="s">
        <v>124</v>
      </c>
      <c r="AD1812" t="s">
        <v>18523</v>
      </c>
      <c r="AE1812" t="s">
        <v>18524</v>
      </c>
      <c r="AG1812">
        <v>2</v>
      </c>
      <c r="AH1812">
        <v>2</v>
      </c>
      <c r="AI1812" t="s">
        <v>246</v>
      </c>
      <c r="AJ1812" t="s">
        <v>128</v>
      </c>
      <c r="AK1812" t="s">
        <v>124</v>
      </c>
      <c r="AL1812" t="s">
        <v>129</v>
      </c>
      <c r="AN1812" t="s">
        <v>130</v>
      </c>
      <c r="AP1812" t="s">
        <v>131</v>
      </c>
      <c r="AQ1812" t="s">
        <v>132</v>
      </c>
      <c r="AR1812">
        <v>7302</v>
      </c>
      <c r="AS1812" t="s">
        <v>133</v>
      </c>
      <c r="AT1812" t="s">
        <v>134</v>
      </c>
      <c r="AU1812" t="s">
        <v>135</v>
      </c>
      <c r="AV1812" t="s">
        <v>136</v>
      </c>
      <c r="AW1812">
        <v>40.720170000000003</v>
      </c>
      <c r="AX1812">
        <v>-74.043949999999995</v>
      </c>
      <c r="AY1812" t="s">
        <v>128</v>
      </c>
      <c r="AZ1812" t="s">
        <v>185</v>
      </c>
      <c r="BA1812" t="s">
        <v>138</v>
      </c>
      <c r="BB1812">
        <v>10</v>
      </c>
      <c r="BC1812">
        <v>1</v>
      </c>
      <c r="BD1812">
        <v>4</v>
      </c>
      <c r="BE1812">
        <v>5</v>
      </c>
      <c r="BF1812" t="s">
        <v>139</v>
      </c>
      <c r="BG1812" t="s">
        <v>18525</v>
      </c>
      <c r="BI1812" s="4">
        <v>200</v>
      </c>
      <c r="BL1812" s="4">
        <v>400</v>
      </c>
      <c r="BM1812" s="4">
        <v>125</v>
      </c>
      <c r="BN1812">
        <v>1</v>
      </c>
      <c r="BO1812" s="4">
        <v>0</v>
      </c>
      <c r="BP1812">
        <v>1</v>
      </c>
      <c r="BQ1812">
        <v>30</v>
      </c>
      <c r="BR1812">
        <v>1</v>
      </c>
      <c r="BS1812">
        <v>1</v>
      </c>
      <c r="BT1812">
        <v>30</v>
      </c>
      <c r="BU1812">
        <v>30</v>
      </c>
      <c r="BV1812">
        <v>1</v>
      </c>
      <c r="BW1812">
        <v>30</v>
      </c>
      <c r="BX1812" t="s">
        <v>2207</v>
      </c>
      <c r="BY1812" t="s">
        <v>128</v>
      </c>
      <c r="BZ1812">
        <v>18</v>
      </c>
      <c r="CA1812">
        <v>23</v>
      </c>
      <c r="CB1812">
        <v>43</v>
      </c>
      <c r="CC1812">
        <v>253</v>
      </c>
      <c r="CD1812" s="1">
        <v>43913</v>
      </c>
      <c r="CE1812">
        <v>84</v>
      </c>
      <c r="CF1812">
        <v>84</v>
      </c>
      <c r="CG1812" s="1">
        <v>43560</v>
      </c>
      <c r="CH1812" s="1">
        <v>43897</v>
      </c>
      <c r="CI1812">
        <v>95</v>
      </c>
      <c r="CJ1812">
        <v>10</v>
      </c>
      <c r="CK1812">
        <v>10</v>
      </c>
      <c r="CL1812">
        <v>10</v>
      </c>
      <c r="CM1812">
        <v>10</v>
      </c>
      <c r="CN1812">
        <v>10</v>
      </c>
      <c r="CO1812">
        <v>10</v>
      </c>
      <c r="CP1812" t="s">
        <v>124</v>
      </c>
      <c r="CR1812" t="s">
        <v>142</v>
      </c>
      <c r="CS1812" t="s">
        <v>128</v>
      </c>
      <c r="CT1812" t="s">
        <v>124</v>
      </c>
      <c r="CU1812" t="s">
        <v>188</v>
      </c>
      <c r="CV1812" t="s">
        <v>124</v>
      </c>
      <c r="CW1812" t="s">
        <v>124</v>
      </c>
      <c r="CX1812">
        <v>2</v>
      </c>
      <c r="CY1812">
        <v>2</v>
      </c>
      <c r="CZ1812">
        <v>0</v>
      </c>
      <c r="DA1812">
        <v>0</v>
      </c>
      <c r="DB1812">
        <v>7.12</v>
      </c>
    </row>
    <row r="1813" spans="1:106" x14ac:dyDescent="0.2">
      <c r="A1813">
        <v>33215249</v>
      </c>
      <c r="B1813" t="s">
        <v>18526</v>
      </c>
      <c r="C1813">
        <v>20200323043627</v>
      </c>
      <c r="D1813" s="1">
        <v>43913</v>
      </c>
      <c r="E1813" t="s">
        <v>18527</v>
      </c>
      <c r="F1813" t="s">
        <v>18528</v>
      </c>
      <c r="G1813" t="s">
        <v>18529</v>
      </c>
      <c r="H1813" t="s">
        <v>18530</v>
      </c>
      <c r="I1813" t="s">
        <v>111</v>
      </c>
      <c r="J1813" t="s">
        <v>18531</v>
      </c>
      <c r="K1813" t="s">
        <v>18532</v>
      </c>
      <c r="L1813" t="s">
        <v>18533</v>
      </c>
      <c r="M1813" t="s">
        <v>18534</v>
      </c>
      <c r="N1813" t="s">
        <v>18535</v>
      </c>
      <c r="O1813" t="s">
        <v>18536</v>
      </c>
      <c r="R1813" t="s">
        <v>18537</v>
      </c>
      <c r="T1813">
        <v>6714586</v>
      </c>
      <c r="U1813" t="s">
        <v>18538</v>
      </c>
      <c r="V1813" t="s">
        <v>18539</v>
      </c>
      <c r="W1813" s="1">
        <v>41428</v>
      </c>
      <c r="X1813" t="s">
        <v>121</v>
      </c>
      <c r="Y1813" s="2" t="s">
        <v>18540</v>
      </c>
      <c r="Z1813" t="s">
        <v>123</v>
      </c>
      <c r="AA1813" s="3">
        <v>1</v>
      </c>
      <c r="AB1813" s="3">
        <v>1</v>
      </c>
      <c r="AC1813" t="s">
        <v>128</v>
      </c>
      <c r="AD1813" t="s">
        <v>18541</v>
      </c>
      <c r="AE1813" t="s">
        <v>18542</v>
      </c>
      <c r="AG1813">
        <v>1</v>
      </c>
      <c r="AH1813">
        <v>1</v>
      </c>
      <c r="AI1813" t="s">
        <v>18543</v>
      </c>
      <c r="AJ1813" t="s">
        <v>128</v>
      </c>
      <c r="AK1813" t="s">
        <v>124</v>
      </c>
      <c r="AL1813" t="s">
        <v>129</v>
      </c>
      <c r="AN1813" t="s">
        <v>130</v>
      </c>
      <c r="AP1813" t="s">
        <v>131</v>
      </c>
      <c r="AQ1813" t="s">
        <v>132</v>
      </c>
      <c r="AR1813">
        <v>7302</v>
      </c>
      <c r="AS1813" t="s">
        <v>133</v>
      </c>
      <c r="AT1813" t="s">
        <v>134</v>
      </c>
      <c r="AU1813" t="s">
        <v>135</v>
      </c>
      <c r="AV1813" t="s">
        <v>136</v>
      </c>
      <c r="AW1813">
        <v>40.724690000000002</v>
      </c>
      <c r="AX1813">
        <v>-74.046809999999994</v>
      </c>
      <c r="AY1813" t="s">
        <v>128</v>
      </c>
      <c r="AZ1813" t="s">
        <v>330</v>
      </c>
      <c r="BA1813" t="s">
        <v>138</v>
      </c>
      <c r="BB1813">
        <v>6</v>
      </c>
      <c r="BC1813">
        <v>1</v>
      </c>
      <c r="BD1813">
        <v>2</v>
      </c>
      <c r="BE1813">
        <v>2</v>
      </c>
      <c r="BF1813" t="s">
        <v>139</v>
      </c>
      <c r="BG1813" t="s">
        <v>18544</v>
      </c>
      <c r="BI1813" s="4">
        <v>149</v>
      </c>
      <c r="BL1813" s="4">
        <v>400</v>
      </c>
      <c r="BM1813" s="4">
        <v>88</v>
      </c>
      <c r="BN1813">
        <v>2</v>
      </c>
      <c r="BO1813" s="4">
        <v>9</v>
      </c>
      <c r="BP1813">
        <v>2</v>
      </c>
      <c r="BQ1813">
        <v>16</v>
      </c>
      <c r="BR1813">
        <v>2</v>
      </c>
      <c r="BS1813">
        <v>2</v>
      </c>
      <c r="BT1813">
        <v>1125</v>
      </c>
      <c r="BU1813">
        <v>1125</v>
      </c>
      <c r="BV1813">
        <v>2</v>
      </c>
      <c r="BW1813">
        <v>1125</v>
      </c>
      <c r="BX1813" t="s">
        <v>415</v>
      </c>
      <c r="BY1813" t="s">
        <v>128</v>
      </c>
      <c r="BZ1813">
        <v>30</v>
      </c>
      <c r="CA1813">
        <v>44</v>
      </c>
      <c r="CB1813">
        <v>67</v>
      </c>
      <c r="CC1813">
        <v>205</v>
      </c>
      <c r="CD1813" s="1">
        <v>43913</v>
      </c>
      <c r="CE1813">
        <v>44</v>
      </c>
      <c r="CF1813">
        <v>44</v>
      </c>
      <c r="CG1813" s="1">
        <v>43618</v>
      </c>
      <c r="CH1813" s="1">
        <v>43905</v>
      </c>
      <c r="CI1813">
        <v>99</v>
      </c>
      <c r="CJ1813">
        <v>10</v>
      </c>
      <c r="CK1813">
        <v>10</v>
      </c>
      <c r="CL1813">
        <v>10</v>
      </c>
      <c r="CM1813">
        <v>10</v>
      </c>
      <c r="CN1813">
        <v>10</v>
      </c>
      <c r="CO1813">
        <v>10</v>
      </c>
      <c r="CP1813" t="s">
        <v>124</v>
      </c>
      <c r="CR1813" t="s">
        <v>142</v>
      </c>
      <c r="CS1813" t="s">
        <v>124</v>
      </c>
      <c r="CT1813" t="s">
        <v>124</v>
      </c>
      <c r="CU1813" t="s">
        <v>143</v>
      </c>
      <c r="CV1813" t="s">
        <v>128</v>
      </c>
      <c r="CW1813" t="s">
        <v>128</v>
      </c>
      <c r="CX1813">
        <v>1</v>
      </c>
      <c r="CY1813">
        <v>1</v>
      </c>
      <c r="CZ1813">
        <v>0</v>
      </c>
      <c r="DA1813">
        <v>0</v>
      </c>
      <c r="DB1813">
        <v>4.46</v>
      </c>
    </row>
    <row r="1814" spans="1:106" x14ac:dyDescent="0.2">
      <c r="A1814">
        <v>33251196</v>
      </c>
      <c r="B1814" t="s">
        <v>18545</v>
      </c>
      <c r="C1814">
        <v>20200323043627</v>
      </c>
      <c r="D1814" s="1">
        <v>43913</v>
      </c>
      <c r="E1814" t="s">
        <v>18546</v>
      </c>
      <c r="F1814" t="s">
        <v>14251</v>
      </c>
      <c r="G1814" t="s">
        <v>8994</v>
      </c>
      <c r="H1814" t="s">
        <v>14251</v>
      </c>
      <c r="I1814" t="s">
        <v>111</v>
      </c>
      <c r="J1814" t="s">
        <v>7199</v>
      </c>
      <c r="K1814" t="s">
        <v>7200</v>
      </c>
      <c r="L1814" t="s">
        <v>7201</v>
      </c>
      <c r="M1814" t="s">
        <v>8983</v>
      </c>
      <c r="N1814" t="s">
        <v>18547</v>
      </c>
      <c r="O1814" t="s">
        <v>7204</v>
      </c>
      <c r="R1814" t="s">
        <v>18548</v>
      </c>
      <c r="T1814">
        <v>136070735</v>
      </c>
      <c r="U1814" t="s">
        <v>7206</v>
      </c>
      <c r="V1814" t="s">
        <v>7207</v>
      </c>
      <c r="W1814" s="1">
        <v>42906</v>
      </c>
      <c r="X1814" t="s">
        <v>196</v>
      </c>
      <c r="Y1814" s="2" t="s">
        <v>7208</v>
      </c>
      <c r="Z1814" t="s">
        <v>123</v>
      </c>
      <c r="AA1814" s="3">
        <v>1</v>
      </c>
      <c r="AB1814" s="3">
        <v>0.99</v>
      </c>
      <c r="AC1814" t="s">
        <v>124</v>
      </c>
      <c r="AD1814" t="s">
        <v>7209</v>
      </c>
      <c r="AE1814" t="s">
        <v>7210</v>
      </c>
      <c r="AG1814">
        <v>88</v>
      </c>
      <c r="AH1814">
        <v>88</v>
      </c>
      <c r="AI1814" t="s">
        <v>7211</v>
      </c>
      <c r="AJ1814" t="s">
        <v>128</v>
      </c>
      <c r="AK1814" t="s">
        <v>128</v>
      </c>
      <c r="AL1814" t="s">
        <v>129</v>
      </c>
      <c r="AN1814" t="s">
        <v>130</v>
      </c>
      <c r="AP1814" t="s">
        <v>131</v>
      </c>
      <c r="AQ1814" t="s">
        <v>132</v>
      </c>
      <c r="AR1814">
        <v>7302</v>
      </c>
      <c r="AS1814" t="s">
        <v>133</v>
      </c>
      <c r="AT1814" t="s">
        <v>134</v>
      </c>
      <c r="AU1814" t="s">
        <v>135</v>
      </c>
      <c r="AV1814" t="s">
        <v>136</v>
      </c>
      <c r="AW1814">
        <v>40.723179999999999</v>
      </c>
      <c r="AX1814">
        <v>-74.037909999999997</v>
      </c>
      <c r="AY1814" t="s">
        <v>128</v>
      </c>
      <c r="AZ1814" t="s">
        <v>185</v>
      </c>
      <c r="BA1814" t="s">
        <v>138</v>
      </c>
      <c r="BB1814">
        <v>5</v>
      </c>
      <c r="BC1814">
        <v>2</v>
      </c>
      <c r="BD1814">
        <v>2</v>
      </c>
      <c r="BE1814">
        <v>3</v>
      </c>
      <c r="BF1814" t="s">
        <v>139</v>
      </c>
      <c r="BG1814" t="s">
        <v>8985</v>
      </c>
      <c r="BI1814" s="4">
        <v>350</v>
      </c>
      <c r="BL1814" s="4">
        <v>250</v>
      </c>
      <c r="BM1814" s="4">
        <v>125</v>
      </c>
      <c r="BN1814">
        <v>1</v>
      </c>
      <c r="BO1814" s="4">
        <v>0</v>
      </c>
      <c r="BP1814">
        <v>1</v>
      </c>
      <c r="BQ1814">
        <v>1125</v>
      </c>
      <c r="BR1814">
        <v>1</v>
      </c>
      <c r="BS1814">
        <v>1</v>
      </c>
      <c r="BT1814">
        <v>1125</v>
      </c>
      <c r="BU1814">
        <v>1125</v>
      </c>
      <c r="BV1814">
        <v>1</v>
      </c>
      <c r="BW1814">
        <v>1125</v>
      </c>
      <c r="BX1814" t="s">
        <v>332</v>
      </c>
      <c r="BY1814" t="s">
        <v>128</v>
      </c>
      <c r="BZ1814">
        <v>30</v>
      </c>
      <c r="CA1814">
        <v>60</v>
      </c>
      <c r="CB1814">
        <v>90</v>
      </c>
      <c r="CC1814">
        <v>365</v>
      </c>
      <c r="CD1814" s="1">
        <v>43913</v>
      </c>
      <c r="CE1814">
        <v>3</v>
      </c>
      <c r="CF1814">
        <v>3</v>
      </c>
      <c r="CG1814" s="1">
        <v>43674</v>
      </c>
      <c r="CH1814" s="1">
        <v>43851</v>
      </c>
      <c r="CI1814">
        <v>100</v>
      </c>
      <c r="CJ1814">
        <v>10</v>
      </c>
      <c r="CK1814">
        <v>9</v>
      </c>
      <c r="CL1814">
        <v>9</v>
      </c>
      <c r="CM1814">
        <v>10</v>
      </c>
      <c r="CN1814">
        <v>10</v>
      </c>
      <c r="CO1814">
        <v>10</v>
      </c>
      <c r="CP1814" t="s">
        <v>124</v>
      </c>
      <c r="CR1814" t="s">
        <v>142</v>
      </c>
      <c r="CS1814" t="s">
        <v>128</v>
      </c>
      <c r="CT1814" t="s">
        <v>124</v>
      </c>
      <c r="CU1814" t="s">
        <v>188</v>
      </c>
      <c r="CV1814" t="s">
        <v>124</v>
      </c>
      <c r="CW1814" t="s">
        <v>124</v>
      </c>
      <c r="CX1814">
        <v>88</v>
      </c>
      <c r="CY1814">
        <v>87</v>
      </c>
      <c r="CZ1814">
        <v>0</v>
      </c>
      <c r="DA1814">
        <v>0</v>
      </c>
      <c r="DB1814">
        <v>0.38</v>
      </c>
    </row>
    <row r="1815" spans="1:106" x14ac:dyDescent="0.2">
      <c r="A1815">
        <v>33255124</v>
      </c>
      <c r="B1815" t="s">
        <v>18549</v>
      </c>
      <c r="C1815">
        <v>20200323043627</v>
      </c>
      <c r="D1815" s="1">
        <v>43913</v>
      </c>
      <c r="E1815" t="s">
        <v>18550</v>
      </c>
      <c r="F1815" t="s">
        <v>16553</v>
      </c>
      <c r="G1815" t="s">
        <v>18551</v>
      </c>
      <c r="H1815" t="s">
        <v>18552</v>
      </c>
      <c r="I1815" t="s">
        <v>111</v>
      </c>
      <c r="J1815" t="s">
        <v>16157</v>
      </c>
      <c r="K1815" t="s">
        <v>16556</v>
      </c>
      <c r="L1815" t="s">
        <v>16557</v>
      </c>
      <c r="M1815" t="s">
        <v>16635</v>
      </c>
      <c r="N1815" t="s">
        <v>16161</v>
      </c>
      <c r="O1815" t="s">
        <v>16559</v>
      </c>
      <c r="R1815" t="s">
        <v>18553</v>
      </c>
      <c r="T1815">
        <v>33164249</v>
      </c>
      <c r="U1815" t="s">
        <v>4239</v>
      </c>
      <c r="V1815" t="s">
        <v>4240</v>
      </c>
      <c r="W1815" s="1">
        <v>42135</v>
      </c>
      <c r="X1815" t="s">
        <v>733</v>
      </c>
      <c r="Y1815" t="s">
        <v>4241</v>
      </c>
      <c r="Z1815" t="s">
        <v>123</v>
      </c>
      <c r="AA1815" s="3">
        <v>0.97</v>
      </c>
      <c r="AB1815" s="3">
        <v>0.98</v>
      </c>
      <c r="AC1815" t="s">
        <v>124</v>
      </c>
      <c r="AD1815" t="s">
        <v>4242</v>
      </c>
      <c r="AE1815" t="s">
        <v>4243</v>
      </c>
      <c r="AG1815">
        <v>35</v>
      </c>
      <c r="AH1815">
        <v>35</v>
      </c>
      <c r="AI1815" t="s">
        <v>426</v>
      </c>
      <c r="AJ1815" t="s">
        <v>128</v>
      </c>
      <c r="AK1815" t="s">
        <v>124</v>
      </c>
      <c r="AL1815" t="s">
        <v>129</v>
      </c>
      <c r="AN1815" t="s">
        <v>514</v>
      </c>
      <c r="AP1815" t="s">
        <v>131</v>
      </c>
      <c r="AQ1815" t="s">
        <v>132</v>
      </c>
      <c r="AR1815">
        <v>7307</v>
      </c>
      <c r="AS1815" t="s">
        <v>133</v>
      </c>
      <c r="AT1815" t="s">
        <v>134</v>
      </c>
      <c r="AU1815" t="s">
        <v>135</v>
      </c>
      <c r="AV1815" t="s">
        <v>136</v>
      </c>
      <c r="AW1815">
        <v>40.757510000000003</v>
      </c>
      <c r="AX1815">
        <v>-74.048749999999998</v>
      </c>
      <c r="AY1815" t="s">
        <v>124</v>
      </c>
      <c r="AZ1815" t="s">
        <v>185</v>
      </c>
      <c r="BA1815" t="s">
        <v>163</v>
      </c>
      <c r="BB1815">
        <v>4</v>
      </c>
      <c r="BC1815">
        <v>2</v>
      </c>
      <c r="BD1815">
        <v>1</v>
      </c>
      <c r="BE1815">
        <v>2</v>
      </c>
      <c r="BF1815" t="s">
        <v>139</v>
      </c>
      <c r="BG1815" t="s">
        <v>16561</v>
      </c>
      <c r="BI1815" s="4">
        <v>30</v>
      </c>
      <c r="BL1815" s="4">
        <v>100</v>
      </c>
      <c r="BM1815" s="4">
        <v>40</v>
      </c>
      <c r="BN1815">
        <v>1</v>
      </c>
      <c r="BO1815" s="4">
        <v>10</v>
      </c>
      <c r="BP1815">
        <v>1</v>
      </c>
      <c r="BQ1815">
        <v>27</v>
      </c>
      <c r="BR1815">
        <v>1</v>
      </c>
      <c r="BS1815">
        <v>1</v>
      </c>
      <c r="BT1815">
        <v>27</v>
      </c>
      <c r="BU1815">
        <v>27</v>
      </c>
      <c r="BV1815">
        <v>1</v>
      </c>
      <c r="BW1815">
        <v>27</v>
      </c>
      <c r="BX1815" t="s">
        <v>587</v>
      </c>
      <c r="BY1815" t="s">
        <v>128</v>
      </c>
      <c r="BZ1815">
        <v>30</v>
      </c>
      <c r="CA1815">
        <v>39</v>
      </c>
      <c r="CB1815">
        <v>39</v>
      </c>
      <c r="CC1815">
        <v>39</v>
      </c>
      <c r="CD1815" s="1">
        <v>43913</v>
      </c>
      <c r="CE1815">
        <v>5</v>
      </c>
      <c r="CF1815">
        <v>5</v>
      </c>
      <c r="CG1815" s="1">
        <v>43850</v>
      </c>
      <c r="CH1815" s="1">
        <v>43891</v>
      </c>
      <c r="CI1815">
        <v>76</v>
      </c>
      <c r="CJ1815">
        <v>7</v>
      </c>
      <c r="CK1815">
        <v>9</v>
      </c>
      <c r="CL1815">
        <v>8</v>
      </c>
      <c r="CM1815">
        <v>8</v>
      </c>
      <c r="CN1815">
        <v>9</v>
      </c>
      <c r="CO1815">
        <v>8</v>
      </c>
      <c r="CP1815" t="s">
        <v>124</v>
      </c>
      <c r="CR1815" t="s">
        <v>142</v>
      </c>
      <c r="CS1815" t="s">
        <v>124</v>
      </c>
      <c r="CT1815" t="s">
        <v>124</v>
      </c>
      <c r="CU1815" t="s">
        <v>188</v>
      </c>
      <c r="CV1815" t="s">
        <v>124</v>
      </c>
      <c r="CW1815" t="s">
        <v>124</v>
      </c>
      <c r="CX1815">
        <v>29</v>
      </c>
      <c r="CY1815">
        <v>14</v>
      </c>
      <c r="CZ1815">
        <v>15</v>
      </c>
      <c r="DA1815">
        <v>0</v>
      </c>
      <c r="DB1815">
        <v>2.34</v>
      </c>
    </row>
    <row r="1816" spans="1:106" x14ac:dyDescent="0.2">
      <c r="A1816">
        <v>33290071</v>
      </c>
      <c r="B1816" t="s">
        <v>18554</v>
      </c>
      <c r="C1816">
        <v>20200323043627</v>
      </c>
      <c r="D1816" s="1">
        <v>43913</v>
      </c>
      <c r="E1816" t="s">
        <v>18555</v>
      </c>
      <c r="F1816" t="s">
        <v>18556</v>
      </c>
      <c r="G1816" t="s">
        <v>18557</v>
      </c>
      <c r="H1816" t="s">
        <v>18558</v>
      </c>
      <c r="I1816" t="s">
        <v>111</v>
      </c>
      <c r="J1816" t="s">
        <v>18559</v>
      </c>
      <c r="K1816" t="s">
        <v>18560</v>
      </c>
      <c r="L1816" t="s">
        <v>18561</v>
      </c>
      <c r="M1816" t="s">
        <v>18562</v>
      </c>
      <c r="N1816" t="s">
        <v>18563</v>
      </c>
      <c r="O1816" t="s">
        <v>18564</v>
      </c>
      <c r="R1816" t="s">
        <v>18565</v>
      </c>
      <c r="T1816">
        <v>141017272</v>
      </c>
      <c r="U1816" t="s">
        <v>18566</v>
      </c>
      <c r="V1816" t="s">
        <v>18059</v>
      </c>
      <c r="W1816" s="1">
        <v>42933</v>
      </c>
      <c r="X1816" t="s">
        <v>121</v>
      </c>
      <c r="Y1816" t="s">
        <v>18567</v>
      </c>
      <c r="Z1816" t="s">
        <v>123</v>
      </c>
      <c r="AA1816" s="3">
        <v>1</v>
      </c>
      <c r="AB1816" s="3">
        <v>0.94</v>
      </c>
      <c r="AC1816" t="s">
        <v>128</v>
      </c>
      <c r="AD1816" t="s">
        <v>18568</v>
      </c>
      <c r="AE1816" t="s">
        <v>18569</v>
      </c>
      <c r="AG1816">
        <v>1</v>
      </c>
      <c r="AH1816">
        <v>1</v>
      </c>
      <c r="AI1816" t="s">
        <v>717</v>
      </c>
      <c r="AJ1816" t="s">
        <v>128</v>
      </c>
      <c r="AK1816" t="s">
        <v>124</v>
      </c>
      <c r="AL1816" t="s">
        <v>129</v>
      </c>
      <c r="AN1816" t="s">
        <v>514</v>
      </c>
      <c r="AP1816" t="s">
        <v>131</v>
      </c>
      <c r="AQ1816" t="s">
        <v>132</v>
      </c>
      <c r="AR1816">
        <v>7307</v>
      </c>
      <c r="AS1816" t="s">
        <v>133</v>
      </c>
      <c r="AT1816" t="s">
        <v>134</v>
      </c>
      <c r="AU1816" t="s">
        <v>135</v>
      </c>
      <c r="AV1816" t="s">
        <v>136</v>
      </c>
      <c r="AW1816">
        <v>40.74888</v>
      </c>
      <c r="AX1816">
        <v>-74.042950000000005</v>
      </c>
      <c r="AY1816" t="s">
        <v>128</v>
      </c>
      <c r="AZ1816" t="s">
        <v>185</v>
      </c>
      <c r="BA1816" t="s">
        <v>138</v>
      </c>
      <c r="BB1816">
        <v>4</v>
      </c>
      <c r="BC1816">
        <v>1</v>
      </c>
      <c r="BD1816">
        <v>1</v>
      </c>
      <c r="BE1816">
        <v>1</v>
      </c>
      <c r="BF1816" t="s">
        <v>139</v>
      </c>
      <c r="BG1816" t="s">
        <v>18570</v>
      </c>
      <c r="BI1816" s="4">
        <v>99</v>
      </c>
      <c r="BL1816" s="4">
        <v>0</v>
      </c>
      <c r="BM1816" s="4">
        <v>45</v>
      </c>
      <c r="BN1816">
        <v>2</v>
      </c>
      <c r="BO1816" s="4">
        <v>10</v>
      </c>
      <c r="BP1816">
        <v>3</v>
      </c>
      <c r="BQ1816">
        <v>60</v>
      </c>
      <c r="BR1816">
        <v>3</v>
      </c>
      <c r="BS1816">
        <v>3</v>
      </c>
      <c r="BT1816">
        <v>1125</v>
      </c>
      <c r="BU1816">
        <v>1125</v>
      </c>
      <c r="BV1816">
        <v>3</v>
      </c>
      <c r="BW1816">
        <v>1125</v>
      </c>
      <c r="BX1816" t="s">
        <v>607</v>
      </c>
      <c r="BY1816" t="s">
        <v>128</v>
      </c>
      <c r="BZ1816">
        <v>30</v>
      </c>
      <c r="CA1816">
        <v>60</v>
      </c>
      <c r="CB1816">
        <v>78</v>
      </c>
      <c r="CC1816">
        <v>335</v>
      </c>
      <c r="CD1816" s="1">
        <v>43913</v>
      </c>
      <c r="CE1816">
        <v>21</v>
      </c>
      <c r="CF1816">
        <v>21</v>
      </c>
      <c r="CG1816" s="1">
        <v>43646</v>
      </c>
      <c r="CH1816" s="1">
        <v>43885</v>
      </c>
      <c r="CI1816">
        <v>98</v>
      </c>
      <c r="CJ1816">
        <v>10</v>
      </c>
      <c r="CK1816">
        <v>10</v>
      </c>
      <c r="CL1816">
        <v>10</v>
      </c>
      <c r="CM1816">
        <v>10</v>
      </c>
      <c r="CN1816">
        <v>10</v>
      </c>
      <c r="CO1816">
        <v>10</v>
      </c>
      <c r="CP1816" t="s">
        <v>124</v>
      </c>
      <c r="CR1816" t="s">
        <v>142</v>
      </c>
      <c r="CS1816" t="s">
        <v>124</v>
      </c>
      <c r="CT1816" t="s">
        <v>124</v>
      </c>
      <c r="CU1816" t="s">
        <v>166</v>
      </c>
      <c r="CV1816" t="s">
        <v>124</v>
      </c>
      <c r="CW1816" t="s">
        <v>124</v>
      </c>
      <c r="CX1816">
        <v>1</v>
      </c>
      <c r="CY1816">
        <v>1</v>
      </c>
      <c r="CZ1816">
        <v>0</v>
      </c>
      <c r="DA1816">
        <v>0</v>
      </c>
      <c r="DB1816">
        <v>2.35</v>
      </c>
    </row>
    <row r="1817" spans="1:106" x14ac:dyDescent="0.2">
      <c r="A1817">
        <v>33326877</v>
      </c>
      <c r="B1817" t="s">
        <v>18571</v>
      </c>
      <c r="C1817">
        <v>20200323043627</v>
      </c>
      <c r="D1817" s="1">
        <v>43913</v>
      </c>
      <c r="E1817" t="s">
        <v>18572</v>
      </c>
      <c r="F1817" t="s">
        <v>18573</v>
      </c>
      <c r="G1817" t="s">
        <v>18574</v>
      </c>
      <c r="H1817" t="s">
        <v>18575</v>
      </c>
      <c r="I1817" t="s">
        <v>111</v>
      </c>
      <c r="J1817" t="s">
        <v>18576</v>
      </c>
      <c r="L1817" t="s">
        <v>18577</v>
      </c>
      <c r="M1817" t="s">
        <v>18578</v>
      </c>
      <c r="R1817" t="s">
        <v>18579</v>
      </c>
      <c r="T1817">
        <v>230848785</v>
      </c>
      <c r="U1817" t="s">
        <v>16526</v>
      </c>
      <c r="V1817" t="s">
        <v>16527</v>
      </c>
      <c r="W1817" s="1">
        <v>43449</v>
      </c>
      <c r="X1817" t="s">
        <v>409</v>
      </c>
      <c r="Z1817" t="s">
        <v>229</v>
      </c>
      <c r="AA1817" s="3">
        <v>0.93</v>
      </c>
      <c r="AB1817" s="3">
        <v>0.97</v>
      </c>
      <c r="AC1817" t="s">
        <v>124</v>
      </c>
      <c r="AD1817" t="s">
        <v>16528</v>
      </c>
      <c r="AE1817" t="s">
        <v>16529</v>
      </c>
      <c r="AG1817">
        <v>3</v>
      </c>
      <c r="AH1817">
        <v>3</v>
      </c>
      <c r="AI1817" t="s">
        <v>16530</v>
      </c>
      <c r="AJ1817" t="s">
        <v>128</v>
      </c>
      <c r="AK1817" t="s">
        <v>124</v>
      </c>
      <c r="AL1817" t="s">
        <v>129</v>
      </c>
      <c r="AN1817" t="s">
        <v>514</v>
      </c>
      <c r="AP1817" t="s">
        <v>131</v>
      </c>
      <c r="AQ1817" t="s">
        <v>132</v>
      </c>
      <c r="AR1817">
        <v>7307</v>
      </c>
      <c r="AS1817" t="s">
        <v>133</v>
      </c>
      <c r="AT1817" t="s">
        <v>134</v>
      </c>
      <c r="AU1817" t="s">
        <v>135</v>
      </c>
      <c r="AV1817" t="s">
        <v>136</v>
      </c>
      <c r="AW1817">
        <v>40.750369999999997</v>
      </c>
      <c r="AX1817">
        <v>-74.058440000000004</v>
      </c>
      <c r="AY1817" t="s">
        <v>128</v>
      </c>
      <c r="AZ1817" t="s">
        <v>185</v>
      </c>
      <c r="BA1817" t="s">
        <v>138</v>
      </c>
      <c r="BB1817">
        <v>8</v>
      </c>
      <c r="BC1817">
        <v>2</v>
      </c>
      <c r="BD1817">
        <v>4</v>
      </c>
      <c r="BE1817">
        <v>4</v>
      </c>
      <c r="BF1817" t="s">
        <v>139</v>
      </c>
      <c r="BG1817" t="s">
        <v>18580</v>
      </c>
      <c r="BI1817" s="4">
        <v>100</v>
      </c>
      <c r="BL1817" s="4">
        <v>250</v>
      </c>
      <c r="BM1817" s="4">
        <v>120</v>
      </c>
      <c r="BN1817">
        <v>8</v>
      </c>
      <c r="BO1817" s="4">
        <v>25</v>
      </c>
      <c r="BP1817">
        <v>2</v>
      </c>
      <c r="BQ1817">
        <v>1125</v>
      </c>
      <c r="BR1817">
        <v>2</v>
      </c>
      <c r="BS1817">
        <v>2</v>
      </c>
      <c r="BT1817">
        <v>1125</v>
      </c>
      <c r="BU1817">
        <v>1125</v>
      </c>
      <c r="BV1817">
        <v>2</v>
      </c>
      <c r="BW1817">
        <v>1125</v>
      </c>
      <c r="BX1817" t="s">
        <v>535</v>
      </c>
      <c r="BY1817" t="s">
        <v>128</v>
      </c>
      <c r="BZ1817">
        <v>27</v>
      </c>
      <c r="CA1817">
        <v>57</v>
      </c>
      <c r="CB1817">
        <v>84</v>
      </c>
      <c r="CC1817">
        <v>326</v>
      </c>
      <c r="CD1817" s="1">
        <v>43913</v>
      </c>
      <c r="CE1817">
        <v>31</v>
      </c>
      <c r="CF1817">
        <v>31</v>
      </c>
      <c r="CG1817" s="1">
        <v>43562</v>
      </c>
      <c r="CH1817" s="1">
        <v>43903</v>
      </c>
      <c r="CI1817">
        <v>85</v>
      </c>
      <c r="CJ1817">
        <v>9</v>
      </c>
      <c r="CK1817">
        <v>9</v>
      </c>
      <c r="CL1817">
        <v>10</v>
      </c>
      <c r="CM1817">
        <v>9</v>
      </c>
      <c r="CN1817">
        <v>8</v>
      </c>
      <c r="CO1817">
        <v>9</v>
      </c>
      <c r="CP1817" t="s">
        <v>124</v>
      </c>
      <c r="CR1817" t="s">
        <v>142</v>
      </c>
      <c r="CS1817" t="s">
        <v>124</v>
      </c>
      <c r="CT1817" t="s">
        <v>124</v>
      </c>
      <c r="CU1817" t="s">
        <v>143</v>
      </c>
      <c r="CV1817" t="s">
        <v>124</v>
      </c>
      <c r="CW1817" t="s">
        <v>124</v>
      </c>
      <c r="CX1817">
        <v>3</v>
      </c>
      <c r="CY1817">
        <v>3</v>
      </c>
      <c r="CZ1817">
        <v>0</v>
      </c>
      <c r="DA1817">
        <v>0</v>
      </c>
      <c r="DB1817">
        <v>2.64</v>
      </c>
    </row>
    <row r="1818" spans="1:106" x14ac:dyDescent="0.2">
      <c r="A1818">
        <v>33342508</v>
      </c>
      <c r="B1818" t="s">
        <v>18581</v>
      </c>
      <c r="C1818">
        <v>20200323043627</v>
      </c>
      <c r="D1818" s="1">
        <v>43913</v>
      </c>
      <c r="E1818" t="s">
        <v>18582</v>
      </c>
      <c r="F1818" t="s">
        <v>18583</v>
      </c>
      <c r="G1818" t="s">
        <v>18584</v>
      </c>
      <c r="H1818" t="s">
        <v>18585</v>
      </c>
      <c r="I1818" t="s">
        <v>111</v>
      </c>
      <c r="M1818" t="s">
        <v>18586</v>
      </c>
      <c r="R1818" t="s">
        <v>18587</v>
      </c>
      <c r="T1818">
        <v>151026253</v>
      </c>
      <c r="U1818" t="s">
        <v>18588</v>
      </c>
      <c r="V1818" t="s">
        <v>18589</v>
      </c>
      <c r="W1818" s="1">
        <v>42995</v>
      </c>
      <c r="X1818" t="s">
        <v>135</v>
      </c>
      <c r="Z1818" t="s">
        <v>243</v>
      </c>
      <c r="AA1818" s="3">
        <v>0.8</v>
      </c>
      <c r="AB1818" s="3">
        <v>0.5</v>
      </c>
      <c r="AC1818" t="s">
        <v>124</v>
      </c>
      <c r="AD1818" t="s">
        <v>18590</v>
      </c>
      <c r="AE1818" t="s">
        <v>18591</v>
      </c>
      <c r="AG1818">
        <v>2</v>
      </c>
      <c r="AH1818">
        <v>2</v>
      </c>
      <c r="AI1818" t="s">
        <v>1853</v>
      </c>
      <c r="AJ1818" t="s">
        <v>128</v>
      </c>
      <c r="AK1818" t="s">
        <v>124</v>
      </c>
      <c r="AL1818" t="s">
        <v>129</v>
      </c>
      <c r="AN1818" t="s">
        <v>232</v>
      </c>
      <c r="AP1818" t="s">
        <v>131</v>
      </c>
      <c r="AQ1818" t="s">
        <v>132</v>
      </c>
      <c r="AR1818">
        <v>7304</v>
      </c>
      <c r="AS1818" t="s">
        <v>133</v>
      </c>
      <c r="AT1818" t="s">
        <v>134</v>
      </c>
      <c r="AU1818" t="s">
        <v>135</v>
      </c>
      <c r="AV1818" t="s">
        <v>136</v>
      </c>
      <c r="AW1818">
        <v>40.720640000000003</v>
      </c>
      <c r="AX1818">
        <v>-74.069389999999999</v>
      </c>
      <c r="AY1818" t="s">
        <v>124</v>
      </c>
      <c r="AZ1818" t="s">
        <v>185</v>
      </c>
      <c r="BA1818" t="s">
        <v>163</v>
      </c>
      <c r="BB1818">
        <v>1</v>
      </c>
      <c r="BC1818">
        <v>1</v>
      </c>
      <c r="BD1818">
        <v>1</v>
      </c>
      <c r="BE1818">
        <v>1</v>
      </c>
      <c r="BF1818" t="s">
        <v>139</v>
      </c>
      <c r="BG1818" t="s">
        <v>18592</v>
      </c>
      <c r="BI1818" s="4">
        <v>45</v>
      </c>
      <c r="BN1818">
        <v>1</v>
      </c>
      <c r="BO1818" s="4">
        <v>0</v>
      </c>
      <c r="BP1818">
        <v>3</v>
      </c>
      <c r="BQ1818">
        <v>7</v>
      </c>
      <c r="BR1818">
        <v>3</v>
      </c>
      <c r="BS1818">
        <v>3</v>
      </c>
      <c r="BT1818">
        <v>7</v>
      </c>
      <c r="BU1818">
        <v>7</v>
      </c>
      <c r="BV1818">
        <v>3</v>
      </c>
      <c r="BW1818">
        <v>7</v>
      </c>
      <c r="BX1818" t="s">
        <v>775</v>
      </c>
      <c r="BY1818" t="s">
        <v>128</v>
      </c>
      <c r="BZ1818">
        <v>30</v>
      </c>
      <c r="CA1818">
        <v>60</v>
      </c>
      <c r="CB1818">
        <v>90</v>
      </c>
      <c r="CC1818">
        <v>365</v>
      </c>
      <c r="CD1818" s="1">
        <v>43913</v>
      </c>
      <c r="CE1818">
        <v>0</v>
      </c>
      <c r="CF1818">
        <v>0</v>
      </c>
      <c r="CP1818" t="s">
        <v>124</v>
      </c>
      <c r="CR1818" t="s">
        <v>142</v>
      </c>
      <c r="CS1818" t="s">
        <v>124</v>
      </c>
      <c r="CT1818" t="s">
        <v>124</v>
      </c>
      <c r="CU1818" t="s">
        <v>166</v>
      </c>
      <c r="CV1818" t="s">
        <v>124</v>
      </c>
      <c r="CW1818" t="s">
        <v>124</v>
      </c>
      <c r="CX1818">
        <v>1</v>
      </c>
      <c r="CY1818">
        <v>0</v>
      </c>
      <c r="CZ1818">
        <v>1</v>
      </c>
      <c r="DA1818">
        <v>0</v>
      </c>
    </row>
    <row r="1819" spans="1:106" x14ac:dyDescent="0.2">
      <c r="A1819">
        <v>33344359</v>
      </c>
      <c r="B1819" t="s">
        <v>18593</v>
      </c>
      <c r="C1819">
        <v>20200323043627</v>
      </c>
      <c r="D1819" s="1">
        <v>43913</v>
      </c>
      <c r="E1819" t="s">
        <v>18594</v>
      </c>
      <c r="F1819" t="s">
        <v>18595</v>
      </c>
      <c r="G1819" t="s">
        <v>18596</v>
      </c>
      <c r="H1819" t="s">
        <v>18597</v>
      </c>
      <c r="I1819" t="s">
        <v>111</v>
      </c>
      <c r="J1819" t="s">
        <v>18598</v>
      </c>
      <c r="K1819" t="s">
        <v>18599</v>
      </c>
      <c r="L1819" t="s">
        <v>18600</v>
      </c>
      <c r="M1819" t="s">
        <v>18601</v>
      </c>
      <c r="N1819" t="s">
        <v>18602</v>
      </c>
      <c r="O1819" t="s">
        <v>18603</v>
      </c>
      <c r="R1819" t="s">
        <v>18604</v>
      </c>
      <c r="T1819">
        <v>24953593</v>
      </c>
      <c r="U1819" t="s">
        <v>18605</v>
      </c>
      <c r="V1819" t="s">
        <v>18606</v>
      </c>
      <c r="W1819" s="1">
        <v>41990</v>
      </c>
      <c r="X1819" t="s">
        <v>121</v>
      </c>
      <c r="Y1819" t="s">
        <v>18607</v>
      </c>
      <c r="Z1819" t="s">
        <v>123</v>
      </c>
      <c r="AA1819" s="3">
        <v>1</v>
      </c>
      <c r="AB1819" s="3">
        <v>0.99</v>
      </c>
      <c r="AC1819" t="s">
        <v>128</v>
      </c>
      <c r="AD1819" t="s">
        <v>18608</v>
      </c>
      <c r="AE1819" t="s">
        <v>18609</v>
      </c>
      <c r="AG1819">
        <v>5</v>
      </c>
      <c r="AH1819">
        <v>5</v>
      </c>
      <c r="AI1819" t="s">
        <v>5090</v>
      </c>
      <c r="AJ1819" t="s">
        <v>128</v>
      </c>
      <c r="AK1819" t="s">
        <v>128</v>
      </c>
      <c r="AL1819" t="s">
        <v>129</v>
      </c>
      <c r="AN1819" t="s">
        <v>161</v>
      </c>
      <c r="AP1819" t="s">
        <v>131</v>
      </c>
      <c r="AQ1819" t="s">
        <v>132</v>
      </c>
      <c r="AR1819">
        <v>7306</v>
      </c>
      <c r="AS1819" t="s">
        <v>133</v>
      </c>
      <c r="AT1819" t="s">
        <v>134</v>
      </c>
      <c r="AU1819" t="s">
        <v>135</v>
      </c>
      <c r="AV1819" t="s">
        <v>136</v>
      </c>
      <c r="AW1819">
        <v>40.733139999999999</v>
      </c>
      <c r="AX1819">
        <v>-74.069730000000007</v>
      </c>
      <c r="AY1819" t="s">
        <v>128</v>
      </c>
      <c r="AZ1819" t="s">
        <v>185</v>
      </c>
      <c r="BA1819" t="s">
        <v>138</v>
      </c>
      <c r="BB1819">
        <v>4</v>
      </c>
      <c r="BC1819">
        <v>1</v>
      </c>
      <c r="BD1819">
        <v>1</v>
      </c>
      <c r="BE1819">
        <v>1</v>
      </c>
      <c r="BF1819" t="s">
        <v>139</v>
      </c>
      <c r="BG1819" t="s">
        <v>18610</v>
      </c>
      <c r="BI1819" s="4">
        <v>99</v>
      </c>
      <c r="BL1819" s="4">
        <v>0</v>
      </c>
      <c r="BM1819" s="4">
        <v>80</v>
      </c>
      <c r="BN1819">
        <v>3</v>
      </c>
      <c r="BO1819" s="4">
        <v>10</v>
      </c>
      <c r="BP1819">
        <v>5</v>
      </c>
      <c r="BQ1819">
        <v>1125</v>
      </c>
      <c r="BR1819">
        <v>5</v>
      </c>
      <c r="BS1819">
        <v>5</v>
      </c>
      <c r="BT1819">
        <v>1125</v>
      </c>
      <c r="BU1819">
        <v>1125</v>
      </c>
      <c r="BV1819">
        <v>5</v>
      </c>
      <c r="BW1819">
        <v>1125</v>
      </c>
      <c r="BX1819" t="s">
        <v>234</v>
      </c>
      <c r="BY1819" t="s">
        <v>128</v>
      </c>
      <c r="BZ1819">
        <v>29</v>
      </c>
      <c r="CA1819">
        <v>32</v>
      </c>
      <c r="CB1819">
        <v>32</v>
      </c>
      <c r="CC1819">
        <v>32</v>
      </c>
      <c r="CD1819" s="1">
        <v>43913</v>
      </c>
      <c r="CE1819">
        <v>45</v>
      </c>
      <c r="CF1819">
        <v>45</v>
      </c>
      <c r="CG1819" s="1">
        <v>43562</v>
      </c>
      <c r="CH1819" s="1">
        <v>43894</v>
      </c>
      <c r="CI1819">
        <v>95</v>
      </c>
      <c r="CJ1819">
        <v>10</v>
      </c>
      <c r="CK1819">
        <v>9</v>
      </c>
      <c r="CL1819">
        <v>10</v>
      </c>
      <c r="CM1819">
        <v>10</v>
      </c>
      <c r="CN1819">
        <v>9</v>
      </c>
      <c r="CO1819">
        <v>9</v>
      </c>
      <c r="CP1819" t="s">
        <v>124</v>
      </c>
      <c r="CR1819" t="s">
        <v>142</v>
      </c>
      <c r="CS1819" t="s">
        <v>124</v>
      </c>
      <c r="CT1819" t="s">
        <v>124</v>
      </c>
      <c r="CU1819" t="s">
        <v>188</v>
      </c>
      <c r="CV1819" t="s">
        <v>124</v>
      </c>
      <c r="CW1819" t="s">
        <v>124</v>
      </c>
      <c r="CX1819">
        <v>5</v>
      </c>
      <c r="CY1819">
        <v>5</v>
      </c>
      <c r="CZ1819">
        <v>0</v>
      </c>
      <c r="DA1819">
        <v>0</v>
      </c>
      <c r="DB1819">
        <v>3.84</v>
      </c>
    </row>
    <row r="1820" spans="1:106" x14ac:dyDescent="0.2">
      <c r="A1820">
        <v>33345675</v>
      </c>
      <c r="B1820" t="s">
        <v>18611</v>
      </c>
      <c r="C1820">
        <v>20200323043627</v>
      </c>
      <c r="D1820" s="1">
        <v>43913</v>
      </c>
      <c r="E1820" t="s">
        <v>18612</v>
      </c>
      <c r="F1820" t="s">
        <v>18613</v>
      </c>
      <c r="G1820" t="s">
        <v>18614</v>
      </c>
      <c r="H1820" t="s">
        <v>18615</v>
      </c>
      <c r="I1820" t="s">
        <v>111</v>
      </c>
      <c r="J1820" t="s">
        <v>18616</v>
      </c>
      <c r="K1820" t="s">
        <v>18617</v>
      </c>
      <c r="L1820" t="s">
        <v>18618</v>
      </c>
      <c r="M1820" t="s">
        <v>18619</v>
      </c>
      <c r="N1820" t="s">
        <v>18620</v>
      </c>
      <c r="R1820" t="s">
        <v>18621</v>
      </c>
      <c r="T1820">
        <v>251193469</v>
      </c>
      <c r="U1820" t="s">
        <v>18622</v>
      </c>
      <c r="V1820" t="s">
        <v>13740</v>
      </c>
      <c r="W1820" s="1">
        <v>43549</v>
      </c>
      <c r="X1820" t="s">
        <v>135</v>
      </c>
      <c r="Y1820" t="s">
        <v>18623</v>
      </c>
      <c r="Z1820" t="s">
        <v>123</v>
      </c>
      <c r="AA1820" s="3">
        <v>1</v>
      </c>
      <c r="AB1820" s="3">
        <v>0.78</v>
      </c>
      <c r="AC1820" t="s">
        <v>124</v>
      </c>
      <c r="AD1820" t="s">
        <v>18624</v>
      </c>
      <c r="AE1820" t="s">
        <v>18625</v>
      </c>
      <c r="AG1820">
        <v>8</v>
      </c>
      <c r="AH1820">
        <v>8</v>
      </c>
      <c r="AI1820" t="s">
        <v>16530</v>
      </c>
      <c r="AJ1820" t="s">
        <v>128</v>
      </c>
      <c r="AK1820" t="s">
        <v>124</v>
      </c>
      <c r="AL1820" t="s">
        <v>129</v>
      </c>
      <c r="AN1820" t="s">
        <v>514</v>
      </c>
      <c r="AP1820" t="s">
        <v>131</v>
      </c>
      <c r="AQ1820" t="s">
        <v>132</v>
      </c>
      <c r="AR1820">
        <v>7307</v>
      </c>
      <c r="AS1820" t="s">
        <v>133</v>
      </c>
      <c r="AT1820" t="s">
        <v>134</v>
      </c>
      <c r="AU1820" t="s">
        <v>135</v>
      </c>
      <c r="AV1820" t="s">
        <v>136</v>
      </c>
      <c r="AW1820">
        <v>40.74644</v>
      </c>
      <c r="AX1820">
        <v>-74.060479999999998</v>
      </c>
      <c r="AY1820" t="s">
        <v>128</v>
      </c>
      <c r="AZ1820" t="s">
        <v>185</v>
      </c>
      <c r="BA1820" t="s">
        <v>138</v>
      </c>
      <c r="BB1820">
        <v>14</v>
      </c>
      <c r="BC1820">
        <v>3</v>
      </c>
      <c r="BD1820">
        <v>4</v>
      </c>
      <c r="BE1820">
        <v>7</v>
      </c>
      <c r="BF1820" t="s">
        <v>139</v>
      </c>
      <c r="BG1820" t="s">
        <v>18626</v>
      </c>
      <c r="BI1820" s="4">
        <v>270</v>
      </c>
      <c r="BL1820" s="4">
        <v>0</v>
      </c>
      <c r="BM1820" s="4">
        <v>150</v>
      </c>
      <c r="BN1820">
        <v>12</v>
      </c>
      <c r="BO1820" s="4">
        <v>15</v>
      </c>
      <c r="BP1820">
        <v>1</v>
      </c>
      <c r="BQ1820">
        <v>1125</v>
      </c>
      <c r="BR1820">
        <v>1</v>
      </c>
      <c r="BS1820">
        <v>1</v>
      </c>
      <c r="BT1820">
        <v>1125</v>
      </c>
      <c r="BU1820">
        <v>1125</v>
      </c>
      <c r="BV1820">
        <v>1</v>
      </c>
      <c r="BW1820">
        <v>1125</v>
      </c>
      <c r="BX1820" t="s">
        <v>757</v>
      </c>
      <c r="BY1820" t="s">
        <v>128</v>
      </c>
      <c r="BZ1820">
        <v>30</v>
      </c>
      <c r="CA1820">
        <v>46</v>
      </c>
      <c r="CB1820">
        <v>55</v>
      </c>
      <c r="CC1820">
        <v>204</v>
      </c>
      <c r="CD1820" s="1">
        <v>43913</v>
      </c>
      <c r="CE1820">
        <v>52</v>
      </c>
      <c r="CF1820">
        <v>52</v>
      </c>
      <c r="CG1820" s="1">
        <v>43584</v>
      </c>
      <c r="CH1820" s="1">
        <v>43891</v>
      </c>
      <c r="CI1820">
        <v>88</v>
      </c>
      <c r="CJ1820">
        <v>9</v>
      </c>
      <c r="CK1820">
        <v>9</v>
      </c>
      <c r="CL1820">
        <v>9</v>
      </c>
      <c r="CM1820">
        <v>9</v>
      </c>
      <c r="CN1820">
        <v>9</v>
      </c>
      <c r="CO1820">
        <v>9</v>
      </c>
      <c r="CP1820" t="s">
        <v>124</v>
      </c>
      <c r="CR1820" t="s">
        <v>142</v>
      </c>
      <c r="CS1820" t="s">
        <v>124</v>
      </c>
      <c r="CT1820" t="s">
        <v>124</v>
      </c>
      <c r="CU1820" t="s">
        <v>166</v>
      </c>
      <c r="CV1820" t="s">
        <v>124</v>
      </c>
      <c r="CW1820" t="s">
        <v>124</v>
      </c>
      <c r="CX1820">
        <v>5</v>
      </c>
      <c r="CY1820">
        <v>5</v>
      </c>
      <c r="CZ1820">
        <v>0</v>
      </c>
      <c r="DA1820">
        <v>0</v>
      </c>
      <c r="DB1820">
        <v>4.7300000000000004</v>
      </c>
    </row>
    <row r="1821" spans="1:106" x14ac:dyDescent="0.2">
      <c r="A1821">
        <v>33360864</v>
      </c>
      <c r="B1821" t="s">
        <v>18627</v>
      </c>
      <c r="C1821">
        <v>20200323043627</v>
      </c>
      <c r="D1821" s="1">
        <v>43913</v>
      </c>
      <c r="E1821" t="s">
        <v>18628</v>
      </c>
      <c r="F1821" t="s">
        <v>18629</v>
      </c>
      <c r="G1821" t="s">
        <v>18630</v>
      </c>
      <c r="H1821" t="s">
        <v>18631</v>
      </c>
      <c r="I1821" t="s">
        <v>111</v>
      </c>
      <c r="J1821" t="s">
        <v>18616</v>
      </c>
      <c r="K1821" t="s">
        <v>18632</v>
      </c>
      <c r="L1821" t="s">
        <v>18618</v>
      </c>
      <c r="M1821" t="s">
        <v>18633</v>
      </c>
      <c r="N1821" t="s">
        <v>18634</v>
      </c>
      <c r="R1821" t="s">
        <v>18635</v>
      </c>
      <c r="T1821">
        <v>251193469</v>
      </c>
      <c r="U1821" t="s">
        <v>18622</v>
      </c>
      <c r="V1821" t="s">
        <v>13740</v>
      </c>
      <c r="W1821" s="1">
        <v>43549</v>
      </c>
      <c r="X1821" t="s">
        <v>135</v>
      </c>
      <c r="Y1821" t="s">
        <v>18623</v>
      </c>
      <c r="Z1821" t="s">
        <v>123</v>
      </c>
      <c r="AA1821" s="3">
        <v>1</v>
      </c>
      <c r="AB1821" s="3">
        <v>0.78</v>
      </c>
      <c r="AC1821" t="s">
        <v>124</v>
      </c>
      <c r="AD1821" t="s">
        <v>18624</v>
      </c>
      <c r="AE1821" t="s">
        <v>18625</v>
      </c>
      <c r="AG1821">
        <v>8</v>
      </c>
      <c r="AH1821">
        <v>8</v>
      </c>
      <c r="AI1821" t="s">
        <v>16530</v>
      </c>
      <c r="AJ1821" t="s">
        <v>128</v>
      </c>
      <c r="AK1821" t="s">
        <v>124</v>
      </c>
      <c r="AL1821" t="s">
        <v>129</v>
      </c>
      <c r="AN1821" t="s">
        <v>514</v>
      </c>
      <c r="AP1821" t="s">
        <v>131</v>
      </c>
      <c r="AQ1821" t="s">
        <v>132</v>
      </c>
      <c r="AR1821">
        <v>7307</v>
      </c>
      <c r="AS1821" t="s">
        <v>133</v>
      </c>
      <c r="AT1821" t="s">
        <v>134</v>
      </c>
      <c r="AU1821" t="s">
        <v>135</v>
      </c>
      <c r="AV1821" t="s">
        <v>136</v>
      </c>
      <c r="AW1821">
        <v>40.747990000000001</v>
      </c>
      <c r="AX1821">
        <v>-74.040210000000002</v>
      </c>
      <c r="AY1821" t="s">
        <v>128</v>
      </c>
      <c r="AZ1821" t="s">
        <v>185</v>
      </c>
      <c r="BA1821" t="s">
        <v>138</v>
      </c>
      <c r="BB1821">
        <v>16</v>
      </c>
      <c r="BC1821">
        <v>3</v>
      </c>
      <c r="BD1821">
        <v>4</v>
      </c>
      <c r="BE1821">
        <v>9</v>
      </c>
      <c r="BF1821" t="s">
        <v>139</v>
      </c>
      <c r="BG1821" t="s">
        <v>18636</v>
      </c>
      <c r="BI1821" s="4">
        <v>400</v>
      </c>
      <c r="BL1821" s="4">
        <v>0</v>
      </c>
      <c r="BM1821" s="4">
        <v>200</v>
      </c>
      <c r="BN1821">
        <v>12</v>
      </c>
      <c r="BO1821" s="4">
        <v>20</v>
      </c>
      <c r="BP1821">
        <v>1</v>
      </c>
      <c r="BQ1821">
        <v>1125</v>
      </c>
      <c r="BR1821">
        <v>1</v>
      </c>
      <c r="BS1821">
        <v>1</v>
      </c>
      <c r="BT1821">
        <v>1125</v>
      </c>
      <c r="BU1821">
        <v>1125</v>
      </c>
      <c r="BV1821">
        <v>1</v>
      </c>
      <c r="BW1821">
        <v>1125</v>
      </c>
      <c r="BX1821" t="s">
        <v>1404</v>
      </c>
      <c r="BY1821" t="s">
        <v>128</v>
      </c>
      <c r="BZ1821">
        <v>29</v>
      </c>
      <c r="CA1821">
        <v>39</v>
      </c>
      <c r="CB1821">
        <v>49</v>
      </c>
      <c r="CC1821">
        <v>136</v>
      </c>
      <c r="CD1821" s="1">
        <v>43913</v>
      </c>
      <c r="CE1821">
        <v>51</v>
      </c>
      <c r="CF1821">
        <v>51</v>
      </c>
      <c r="CG1821" s="1">
        <v>43647</v>
      </c>
      <c r="CH1821" s="1">
        <v>43905</v>
      </c>
      <c r="CI1821">
        <v>93</v>
      </c>
      <c r="CJ1821">
        <v>9</v>
      </c>
      <c r="CK1821">
        <v>9</v>
      </c>
      <c r="CL1821">
        <v>10</v>
      </c>
      <c r="CM1821">
        <v>10</v>
      </c>
      <c r="CN1821">
        <v>10</v>
      </c>
      <c r="CO1821">
        <v>9</v>
      </c>
      <c r="CP1821" t="s">
        <v>124</v>
      </c>
      <c r="CR1821" t="s">
        <v>142</v>
      </c>
      <c r="CS1821" t="s">
        <v>124</v>
      </c>
      <c r="CT1821" t="s">
        <v>124</v>
      </c>
      <c r="CU1821" t="s">
        <v>166</v>
      </c>
      <c r="CV1821" t="s">
        <v>124</v>
      </c>
      <c r="CW1821" t="s">
        <v>124</v>
      </c>
      <c r="CX1821">
        <v>5</v>
      </c>
      <c r="CY1821">
        <v>5</v>
      </c>
      <c r="CZ1821">
        <v>0</v>
      </c>
      <c r="DA1821">
        <v>0</v>
      </c>
      <c r="DB1821">
        <v>5.73</v>
      </c>
    </row>
    <row r="1822" spans="1:106" x14ac:dyDescent="0.2">
      <c r="A1822">
        <v>33367546</v>
      </c>
      <c r="B1822" t="s">
        <v>18637</v>
      </c>
      <c r="C1822">
        <v>20200323043627</v>
      </c>
      <c r="D1822" s="1">
        <v>43913</v>
      </c>
      <c r="E1822" t="s">
        <v>18638</v>
      </c>
      <c r="F1822" t="s">
        <v>18639</v>
      </c>
      <c r="G1822" t="s">
        <v>18117</v>
      </c>
      <c r="H1822" t="s">
        <v>18640</v>
      </c>
      <c r="I1822" t="s">
        <v>111</v>
      </c>
      <c r="J1822" t="s">
        <v>18119</v>
      </c>
      <c r="K1822" t="s">
        <v>18120</v>
      </c>
      <c r="L1822" t="s">
        <v>18121</v>
      </c>
      <c r="M1822" t="s">
        <v>18122</v>
      </c>
      <c r="N1822" t="s">
        <v>18519</v>
      </c>
      <c r="R1822" t="s">
        <v>18641</v>
      </c>
      <c r="T1822">
        <v>250079079</v>
      </c>
      <c r="U1822" t="s">
        <v>18521</v>
      </c>
      <c r="V1822" t="s">
        <v>18522</v>
      </c>
      <c r="W1822" s="1">
        <v>43544</v>
      </c>
      <c r="X1822" t="s">
        <v>196</v>
      </c>
      <c r="Z1822" t="s">
        <v>229</v>
      </c>
      <c r="AA1822" s="3">
        <v>0.8</v>
      </c>
      <c r="AB1822" s="3">
        <v>0.99</v>
      </c>
      <c r="AC1822" t="s">
        <v>124</v>
      </c>
      <c r="AD1822" t="s">
        <v>18523</v>
      </c>
      <c r="AE1822" t="s">
        <v>18524</v>
      </c>
      <c r="AG1822">
        <v>2</v>
      </c>
      <c r="AH1822">
        <v>2</v>
      </c>
      <c r="AI1822" t="s">
        <v>246</v>
      </c>
      <c r="AJ1822" t="s">
        <v>128</v>
      </c>
      <c r="AK1822" t="s">
        <v>124</v>
      </c>
      <c r="AL1822" t="s">
        <v>129</v>
      </c>
      <c r="AN1822" t="s">
        <v>130</v>
      </c>
      <c r="AP1822" t="s">
        <v>131</v>
      </c>
      <c r="AQ1822" t="s">
        <v>132</v>
      </c>
      <c r="AR1822">
        <v>7302</v>
      </c>
      <c r="AS1822" t="s">
        <v>133</v>
      </c>
      <c r="AT1822" t="s">
        <v>134</v>
      </c>
      <c r="AU1822" t="s">
        <v>135</v>
      </c>
      <c r="AV1822" t="s">
        <v>136</v>
      </c>
      <c r="AW1822">
        <v>40.72092</v>
      </c>
      <c r="AX1822">
        <v>-74.044880000000006</v>
      </c>
      <c r="AY1822" t="s">
        <v>128</v>
      </c>
      <c r="AZ1822" t="s">
        <v>185</v>
      </c>
      <c r="BA1822" t="s">
        <v>138</v>
      </c>
      <c r="BB1822">
        <v>10</v>
      </c>
      <c r="BC1822">
        <v>1</v>
      </c>
      <c r="BD1822">
        <v>5</v>
      </c>
      <c r="BE1822">
        <v>5</v>
      </c>
      <c r="BF1822" t="s">
        <v>139</v>
      </c>
      <c r="BG1822" t="s">
        <v>18525</v>
      </c>
      <c r="BI1822" s="4">
        <v>200</v>
      </c>
      <c r="BL1822" s="4">
        <v>400</v>
      </c>
      <c r="BM1822" s="4">
        <v>125</v>
      </c>
      <c r="BN1822">
        <v>1</v>
      </c>
      <c r="BO1822" s="4">
        <v>0</v>
      </c>
      <c r="BP1822">
        <v>1</v>
      </c>
      <c r="BQ1822">
        <v>30</v>
      </c>
      <c r="BR1822">
        <v>1</v>
      </c>
      <c r="BS1822">
        <v>1</v>
      </c>
      <c r="BT1822">
        <v>30</v>
      </c>
      <c r="BU1822">
        <v>30</v>
      </c>
      <c r="BV1822">
        <v>1</v>
      </c>
      <c r="BW1822">
        <v>30</v>
      </c>
      <c r="BX1822" t="s">
        <v>535</v>
      </c>
      <c r="BY1822" t="s">
        <v>128</v>
      </c>
      <c r="BZ1822">
        <v>26</v>
      </c>
      <c r="CA1822">
        <v>39</v>
      </c>
      <c r="CB1822">
        <v>62</v>
      </c>
      <c r="CC1822">
        <v>273</v>
      </c>
      <c r="CD1822" s="1">
        <v>43913</v>
      </c>
      <c r="CE1822">
        <v>71</v>
      </c>
      <c r="CF1822">
        <v>71</v>
      </c>
      <c r="CG1822" s="1">
        <v>43560</v>
      </c>
      <c r="CH1822" s="1">
        <v>43896</v>
      </c>
      <c r="CI1822">
        <v>95</v>
      </c>
      <c r="CJ1822">
        <v>10</v>
      </c>
      <c r="CK1822">
        <v>10</v>
      </c>
      <c r="CL1822">
        <v>10</v>
      </c>
      <c r="CM1822">
        <v>9</v>
      </c>
      <c r="CN1822">
        <v>10</v>
      </c>
      <c r="CO1822">
        <v>9</v>
      </c>
      <c r="CP1822" t="s">
        <v>124</v>
      </c>
      <c r="CR1822" t="s">
        <v>142</v>
      </c>
      <c r="CS1822" t="s">
        <v>128</v>
      </c>
      <c r="CT1822" t="s">
        <v>124</v>
      </c>
      <c r="CU1822" t="s">
        <v>188</v>
      </c>
      <c r="CV1822" t="s">
        <v>124</v>
      </c>
      <c r="CW1822" t="s">
        <v>124</v>
      </c>
      <c r="CX1822">
        <v>2</v>
      </c>
      <c r="CY1822">
        <v>2</v>
      </c>
      <c r="CZ1822">
        <v>0</v>
      </c>
      <c r="DA1822">
        <v>0</v>
      </c>
      <c r="DB1822">
        <v>6.02</v>
      </c>
    </row>
    <row r="1823" spans="1:106" x14ac:dyDescent="0.2">
      <c r="A1823">
        <v>33369130</v>
      </c>
      <c r="B1823" t="s">
        <v>18642</v>
      </c>
      <c r="C1823">
        <v>20200323043627</v>
      </c>
      <c r="D1823" s="1">
        <v>43913</v>
      </c>
      <c r="E1823" t="s">
        <v>18643</v>
      </c>
      <c r="F1823" t="s">
        <v>18644</v>
      </c>
      <c r="G1823" t="s">
        <v>11170</v>
      </c>
      <c r="H1823" t="s">
        <v>18645</v>
      </c>
      <c r="I1823" t="s">
        <v>111</v>
      </c>
      <c r="J1823" t="s">
        <v>11172</v>
      </c>
      <c r="L1823" t="s">
        <v>11173</v>
      </c>
      <c r="M1823" t="s">
        <v>11174</v>
      </c>
      <c r="N1823" t="s">
        <v>4041</v>
      </c>
      <c r="O1823" t="s">
        <v>1959</v>
      </c>
      <c r="R1823" t="s">
        <v>18646</v>
      </c>
      <c r="T1823">
        <v>1410306</v>
      </c>
      <c r="U1823" t="s">
        <v>1979</v>
      </c>
      <c r="V1823" t="s">
        <v>1980</v>
      </c>
      <c r="W1823" s="1">
        <v>40862</v>
      </c>
      <c r="X1823" t="s">
        <v>121</v>
      </c>
      <c r="Y1823" t="s">
        <v>1981</v>
      </c>
      <c r="Z1823" t="s">
        <v>123</v>
      </c>
      <c r="AA1823" s="3">
        <v>0.99</v>
      </c>
      <c r="AB1823" s="3">
        <v>0.99</v>
      </c>
      <c r="AC1823" t="s">
        <v>124</v>
      </c>
      <c r="AD1823" t="s">
        <v>1982</v>
      </c>
      <c r="AE1823" t="s">
        <v>1983</v>
      </c>
      <c r="AF1823" t="s">
        <v>1984</v>
      </c>
      <c r="AG1823">
        <v>34</v>
      </c>
      <c r="AH1823">
        <v>34</v>
      </c>
      <c r="AI1823" t="s">
        <v>1985</v>
      </c>
      <c r="AJ1823" t="s">
        <v>128</v>
      </c>
      <c r="AK1823" t="s">
        <v>128</v>
      </c>
      <c r="AL1823" t="s">
        <v>129</v>
      </c>
      <c r="AN1823" t="s">
        <v>514</v>
      </c>
      <c r="AP1823" t="s">
        <v>131</v>
      </c>
      <c r="AQ1823" t="s">
        <v>132</v>
      </c>
      <c r="AR1823">
        <v>7307</v>
      </c>
      <c r="AS1823" t="s">
        <v>133</v>
      </c>
      <c r="AT1823" t="s">
        <v>134</v>
      </c>
      <c r="AU1823" t="s">
        <v>135</v>
      </c>
      <c r="AV1823" t="s">
        <v>136</v>
      </c>
      <c r="AW1823">
        <v>40.749920000000003</v>
      </c>
      <c r="AX1823">
        <v>-74.048079999999999</v>
      </c>
      <c r="AY1823" t="s">
        <v>128</v>
      </c>
      <c r="AZ1823" t="s">
        <v>247</v>
      </c>
      <c r="BA1823" t="s">
        <v>163</v>
      </c>
      <c r="BB1823">
        <v>2</v>
      </c>
      <c r="BC1823">
        <v>1</v>
      </c>
      <c r="BD1823">
        <v>1</v>
      </c>
      <c r="BE1823">
        <v>1</v>
      </c>
      <c r="BF1823" t="s">
        <v>139</v>
      </c>
      <c r="BG1823" t="s">
        <v>11176</v>
      </c>
      <c r="BI1823" s="4">
        <v>44</v>
      </c>
      <c r="BL1823" s="4">
        <v>150</v>
      </c>
      <c r="BM1823" s="4">
        <v>74</v>
      </c>
      <c r="BN1823">
        <v>1</v>
      </c>
      <c r="BO1823" s="4">
        <v>0</v>
      </c>
      <c r="BP1823">
        <v>1</v>
      </c>
      <c r="BQ1823">
        <v>1125</v>
      </c>
      <c r="BR1823">
        <v>1</v>
      </c>
      <c r="BS1823">
        <v>1</v>
      </c>
      <c r="BT1823">
        <v>1125</v>
      </c>
      <c r="BU1823">
        <v>1125</v>
      </c>
      <c r="BV1823">
        <v>1</v>
      </c>
      <c r="BW1823">
        <v>1125</v>
      </c>
      <c r="BX1823" t="s">
        <v>332</v>
      </c>
      <c r="BY1823" t="s">
        <v>128</v>
      </c>
      <c r="BZ1823">
        <v>30</v>
      </c>
      <c r="CA1823">
        <v>60</v>
      </c>
      <c r="CB1823">
        <v>90</v>
      </c>
      <c r="CC1823">
        <v>180</v>
      </c>
      <c r="CD1823" s="1">
        <v>43913</v>
      </c>
      <c r="CE1823">
        <v>6</v>
      </c>
      <c r="CF1823">
        <v>6</v>
      </c>
      <c r="CG1823" s="1">
        <v>43657</v>
      </c>
      <c r="CH1823" s="1">
        <v>43790</v>
      </c>
      <c r="CI1823">
        <v>87</v>
      </c>
      <c r="CJ1823">
        <v>9</v>
      </c>
      <c r="CK1823">
        <v>9</v>
      </c>
      <c r="CL1823">
        <v>10</v>
      </c>
      <c r="CM1823">
        <v>9</v>
      </c>
      <c r="CN1823">
        <v>8</v>
      </c>
      <c r="CO1823">
        <v>9</v>
      </c>
      <c r="CP1823" t="s">
        <v>124</v>
      </c>
      <c r="CR1823" t="s">
        <v>142</v>
      </c>
      <c r="CS1823" t="s">
        <v>128</v>
      </c>
      <c r="CT1823" t="s">
        <v>124</v>
      </c>
      <c r="CU1823" t="s">
        <v>188</v>
      </c>
      <c r="CV1823" t="s">
        <v>124</v>
      </c>
      <c r="CW1823" t="s">
        <v>124</v>
      </c>
      <c r="CX1823">
        <v>29</v>
      </c>
      <c r="CY1823">
        <v>1</v>
      </c>
      <c r="CZ1823">
        <v>28</v>
      </c>
      <c r="DA1823">
        <v>0</v>
      </c>
      <c r="DB1823">
        <v>0.7</v>
      </c>
    </row>
    <row r="1824" spans="1:106" x14ac:dyDescent="0.2">
      <c r="A1824">
        <v>33376372</v>
      </c>
      <c r="B1824" t="s">
        <v>18647</v>
      </c>
      <c r="C1824">
        <v>20200323043627</v>
      </c>
      <c r="D1824" s="1">
        <v>43913</v>
      </c>
      <c r="E1824" t="s">
        <v>18648</v>
      </c>
      <c r="F1824" t="s">
        <v>18649</v>
      </c>
      <c r="G1824" t="s">
        <v>18650</v>
      </c>
      <c r="H1824" t="s">
        <v>18651</v>
      </c>
      <c r="I1824" t="s">
        <v>111</v>
      </c>
      <c r="J1824" t="s">
        <v>18652</v>
      </c>
      <c r="K1824" t="s">
        <v>18653</v>
      </c>
      <c r="L1824" t="s">
        <v>18654</v>
      </c>
      <c r="M1824" t="s">
        <v>18655</v>
      </c>
      <c r="O1824" t="s">
        <v>18656</v>
      </c>
      <c r="R1824" t="s">
        <v>18657</v>
      </c>
      <c r="T1824">
        <v>251447997</v>
      </c>
      <c r="U1824" t="s">
        <v>18658</v>
      </c>
      <c r="V1824" t="s">
        <v>18659</v>
      </c>
      <c r="W1824" s="1">
        <v>43550</v>
      </c>
      <c r="X1824" t="s">
        <v>121</v>
      </c>
      <c r="Z1824" t="s">
        <v>123</v>
      </c>
      <c r="AA1824" s="3">
        <v>0.96</v>
      </c>
      <c r="AB1824" s="3">
        <v>0.97</v>
      </c>
      <c r="AC1824" t="s">
        <v>128</v>
      </c>
      <c r="AD1824" t="s">
        <v>18660</v>
      </c>
      <c r="AE1824" t="s">
        <v>18661</v>
      </c>
      <c r="AG1824">
        <v>2</v>
      </c>
      <c r="AH1824">
        <v>2</v>
      </c>
      <c r="AI1824" t="s">
        <v>1853</v>
      </c>
      <c r="AJ1824" t="s">
        <v>128</v>
      </c>
      <c r="AK1824" t="s">
        <v>124</v>
      </c>
      <c r="AL1824" t="s">
        <v>129</v>
      </c>
      <c r="AN1824" t="s">
        <v>232</v>
      </c>
      <c r="AP1824" t="s">
        <v>131</v>
      </c>
      <c r="AQ1824" t="s">
        <v>132</v>
      </c>
      <c r="AR1824">
        <v>7302</v>
      </c>
      <c r="AS1824" t="s">
        <v>133</v>
      </c>
      <c r="AT1824" t="s">
        <v>134</v>
      </c>
      <c r="AU1824" t="s">
        <v>135</v>
      </c>
      <c r="AV1824" t="s">
        <v>136</v>
      </c>
      <c r="AW1824">
        <v>40.719929999999998</v>
      </c>
      <c r="AX1824">
        <v>-74.048789999999997</v>
      </c>
      <c r="AY1824" t="s">
        <v>128</v>
      </c>
      <c r="AZ1824" t="s">
        <v>185</v>
      </c>
      <c r="BA1824" t="s">
        <v>138</v>
      </c>
      <c r="BB1824">
        <v>6</v>
      </c>
      <c r="BC1824">
        <v>1</v>
      </c>
      <c r="BD1824">
        <v>2</v>
      </c>
      <c r="BE1824">
        <v>3</v>
      </c>
      <c r="BF1824" t="s">
        <v>139</v>
      </c>
      <c r="BG1824" t="s">
        <v>18662</v>
      </c>
      <c r="BI1824" s="4">
        <v>190</v>
      </c>
      <c r="BL1824" s="4">
        <v>300</v>
      </c>
      <c r="BM1824" s="4">
        <v>110</v>
      </c>
      <c r="BN1824">
        <v>6</v>
      </c>
      <c r="BO1824" s="4">
        <v>0</v>
      </c>
      <c r="BP1824">
        <v>2</v>
      </c>
      <c r="BQ1824">
        <v>29</v>
      </c>
      <c r="BR1824">
        <v>2</v>
      </c>
      <c r="BS1824">
        <v>2</v>
      </c>
      <c r="BT1824">
        <v>29</v>
      </c>
      <c r="BU1824">
        <v>29</v>
      </c>
      <c r="BV1824">
        <v>2</v>
      </c>
      <c r="BW1824">
        <v>29</v>
      </c>
      <c r="BX1824" t="s">
        <v>934</v>
      </c>
      <c r="BY1824" t="s">
        <v>128</v>
      </c>
      <c r="BZ1824">
        <v>30</v>
      </c>
      <c r="CA1824">
        <v>55</v>
      </c>
      <c r="CB1824">
        <v>72</v>
      </c>
      <c r="CC1824">
        <v>330</v>
      </c>
      <c r="CD1824" s="1">
        <v>43913</v>
      </c>
      <c r="CE1824">
        <v>57</v>
      </c>
      <c r="CF1824">
        <v>57</v>
      </c>
      <c r="CG1824" s="1">
        <v>43567</v>
      </c>
      <c r="CH1824" s="1">
        <v>43906</v>
      </c>
      <c r="CI1824">
        <v>97</v>
      </c>
      <c r="CJ1824">
        <v>10</v>
      </c>
      <c r="CK1824">
        <v>10</v>
      </c>
      <c r="CL1824">
        <v>10</v>
      </c>
      <c r="CM1824">
        <v>10</v>
      </c>
      <c r="CN1824">
        <v>10</v>
      </c>
      <c r="CO1824">
        <v>10</v>
      </c>
      <c r="CP1824" t="s">
        <v>124</v>
      </c>
      <c r="CR1824" t="s">
        <v>142</v>
      </c>
      <c r="CS1824" t="s">
        <v>124</v>
      </c>
      <c r="CT1824" t="s">
        <v>124</v>
      </c>
      <c r="CU1824" t="s">
        <v>188</v>
      </c>
      <c r="CV1824" t="s">
        <v>124</v>
      </c>
      <c r="CW1824" t="s">
        <v>124</v>
      </c>
      <c r="CX1824">
        <v>1</v>
      </c>
      <c r="CY1824">
        <v>1</v>
      </c>
      <c r="CZ1824">
        <v>0</v>
      </c>
      <c r="DA1824">
        <v>0</v>
      </c>
      <c r="DB1824">
        <v>4.93</v>
      </c>
    </row>
    <row r="1825" spans="1:106" x14ac:dyDescent="0.2">
      <c r="A1825">
        <v>33387401</v>
      </c>
      <c r="B1825" t="s">
        <v>18663</v>
      </c>
      <c r="C1825">
        <v>20200323043627</v>
      </c>
      <c r="D1825" s="1">
        <v>43913</v>
      </c>
      <c r="E1825" t="s">
        <v>18664</v>
      </c>
      <c r="F1825" t="s">
        <v>18665</v>
      </c>
      <c r="G1825" t="s">
        <v>18666</v>
      </c>
      <c r="H1825" t="s">
        <v>18667</v>
      </c>
      <c r="I1825" t="s">
        <v>111</v>
      </c>
      <c r="J1825" t="s">
        <v>18668</v>
      </c>
      <c r="L1825" t="s">
        <v>18669</v>
      </c>
      <c r="N1825" t="s">
        <v>18670</v>
      </c>
      <c r="O1825" t="s">
        <v>18671</v>
      </c>
      <c r="R1825" t="s">
        <v>18672</v>
      </c>
      <c r="T1825">
        <v>24778414</v>
      </c>
      <c r="U1825" t="s">
        <v>18673</v>
      </c>
      <c r="V1825" t="s">
        <v>18674</v>
      </c>
      <c r="W1825" s="1">
        <v>41985</v>
      </c>
      <c r="X1825" t="s">
        <v>196</v>
      </c>
      <c r="Z1825" t="s">
        <v>157</v>
      </c>
      <c r="AA1825" t="s">
        <v>157</v>
      </c>
      <c r="AB1825" s="3">
        <v>0.89</v>
      </c>
      <c r="AC1825" t="s">
        <v>124</v>
      </c>
      <c r="AD1825" t="s">
        <v>18675</v>
      </c>
      <c r="AE1825" t="s">
        <v>18676</v>
      </c>
      <c r="AG1825">
        <v>1</v>
      </c>
      <c r="AH1825">
        <v>1</v>
      </c>
      <c r="AI1825" t="s">
        <v>6639</v>
      </c>
      <c r="AJ1825" t="s">
        <v>128</v>
      </c>
      <c r="AK1825" t="s">
        <v>124</v>
      </c>
      <c r="AL1825" t="s">
        <v>129</v>
      </c>
      <c r="AN1825" t="s">
        <v>130</v>
      </c>
      <c r="AP1825" t="s">
        <v>131</v>
      </c>
      <c r="AQ1825" t="s">
        <v>132</v>
      </c>
      <c r="AR1825">
        <v>7302</v>
      </c>
      <c r="AS1825" t="s">
        <v>133</v>
      </c>
      <c r="AT1825" t="s">
        <v>134</v>
      </c>
      <c r="AU1825" t="s">
        <v>135</v>
      </c>
      <c r="AV1825" t="s">
        <v>136</v>
      </c>
      <c r="AW1825">
        <v>40.724809999999998</v>
      </c>
      <c r="AX1825">
        <v>-74.047529999999995</v>
      </c>
      <c r="AY1825" t="s">
        <v>128</v>
      </c>
      <c r="AZ1825" t="s">
        <v>185</v>
      </c>
      <c r="BA1825" t="s">
        <v>138</v>
      </c>
      <c r="BB1825">
        <v>6</v>
      </c>
      <c r="BC1825">
        <v>1</v>
      </c>
      <c r="BD1825">
        <v>1</v>
      </c>
      <c r="BE1825">
        <v>2</v>
      </c>
      <c r="BF1825" t="s">
        <v>139</v>
      </c>
      <c r="BG1825" t="s">
        <v>18677</v>
      </c>
      <c r="BI1825" s="4">
        <v>120</v>
      </c>
      <c r="BL1825" s="4">
        <v>0</v>
      </c>
      <c r="BM1825" s="4">
        <v>20</v>
      </c>
      <c r="BN1825">
        <v>5</v>
      </c>
      <c r="BO1825" s="4">
        <v>50</v>
      </c>
      <c r="BP1825">
        <v>2</v>
      </c>
      <c r="BQ1825">
        <v>1125</v>
      </c>
      <c r="BR1825">
        <v>2</v>
      </c>
      <c r="BS1825">
        <v>2</v>
      </c>
      <c r="BT1825">
        <v>1125</v>
      </c>
      <c r="BU1825">
        <v>1125</v>
      </c>
      <c r="BV1825">
        <v>2</v>
      </c>
      <c r="BW1825">
        <v>1125</v>
      </c>
      <c r="BX1825" t="s">
        <v>516</v>
      </c>
      <c r="BY1825" t="s">
        <v>128</v>
      </c>
      <c r="BZ1825">
        <v>0</v>
      </c>
      <c r="CA1825">
        <v>0</v>
      </c>
      <c r="CB1825">
        <v>0</v>
      </c>
      <c r="CC1825">
        <v>0</v>
      </c>
      <c r="CD1825" s="1">
        <v>43913</v>
      </c>
      <c r="CE1825">
        <v>17</v>
      </c>
      <c r="CF1825">
        <v>17</v>
      </c>
      <c r="CG1825" s="1">
        <v>43565</v>
      </c>
      <c r="CH1825" s="1">
        <v>43719</v>
      </c>
      <c r="CI1825">
        <v>90</v>
      </c>
      <c r="CJ1825">
        <v>9</v>
      </c>
      <c r="CK1825">
        <v>9</v>
      </c>
      <c r="CL1825">
        <v>8</v>
      </c>
      <c r="CM1825">
        <v>8</v>
      </c>
      <c r="CN1825">
        <v>9</v>
      </c>
      <c r="CO1825">
        <v>9</v>
      </c>
      <c r="CP1825" t="s">
        <v>124</v>
      </c>
      <c r="CR1825" t="s">
        <v>142</v>
      </c>
      <c r="CS1825" t="s">
        <v>124</v>
      </c>
      <c r="CT1825" t="s">
        <v>124</v>
      </c>
      <c r="CU1825" t="s">
        <v>188</v>
      </c>
      <c r="CV1825" t="s">
        <v>124</v>
      </c>
      <c r="CW1825" t="s">
        <v>124</v>
      </c>
      <c r="CX1825">
        <v>1</v>
      </c>
      <c r="CY1825">
        <v>1</v>
      </c>
      <c r="CZ1825">
        <v>0</v>
      </c>
      <c r="DA1825">
        <v>0</v>
      </c>
      <c r="DB1825">
        <v>1.46</v>
      </c>
    </row>
    <row r="1826" spans="1:106" x14ac:dyDescent="0.2">
      <c r="A1826">
        <v>33397742</v>
      </c>
      <c r="B1826" t="s">
        <v>18678</v>
      </c>
      <c r="C1826">
        <v>20200323043627</v>
      </c>
      <c r="D1826" s="1">
        <v>43913</v>
      </c>
      <c r="E1826" t="s">
        <v>18679</v>
      </c>
      <c r="F1826" t="s">
        <v>17494</v>
      </c>
      <c r="G1826" t="s">
        <v>18680</v>
      </c>
      <c r="H1826" t="s">
        <v>18088</v>
      </c>
      <c r="I1826" t="s">
        <v>111</v>
      </c>
      <c r="J1826" t="s">
        <v>17497</v>
      </c>
      <c r="K1826" t="s">
        <v>17498</v>
      </c>
      <c r="L1826" t="s">
        <v>17499</v>
      </c>
      <c r="M1826" t="s">
        <v>18681</v>
      </c>
      <c r="N1826" t="s">
        <v>17501</v>
      </c>
      <c r="O1826" t="s">
        <v>17502</v>
      </c>
      <c r="R1826" t="s">
        <v>18682</v>
      </c>
      <c r="T1826">
        <v>242780957</v>
      </c>
      <c r="U1826" t="s">
        <v>17504</v>
      </c>
      <c r="V1826" t="s">
        <v>17505</v>
      </c>
      <c r="W1826" s="1">
        <v>43508</v>
      </c>
      <c r="X1826" t="s">
        <v>121</v>
      </c>
      <c r="Z1826" t="s">
        <v>123</v>
      </c>
      <c r="AA1826" s="3">
        <v>1</v>
      </c>
      <c r="AB1826" s="3">
        <v>1</v>
      </c>
      <c r="AC1826" t="s">
        <v>124</v>
      </c>
      <c r="AD1826" t="s">
        <v>17506</v>
      </c>
      <c r="AE1826" t="s">
        <v>17507</v>
      </c>
      <c r="AG1826">
        <v>13</v>
      </c>
      <c r="AH1826">
        <v>13</v>
      </c>
      <c r="AI1826" t="s">
        <v>3839</v>
      </c>
      <c r="AJ1826" t="s">
        <v>128</v>
      </c>
      <c r="AK1826" t="s">
        <v>124</v>
      </c>
      <c r="AL1826" t="s">
        <v>129</v>
      </c>
      <c r="AN1826" t="s">
        <v>130</v>
      </c>
      <c r="AP1826" t="s">
        <v>131</v>
      </c>
      <c r="AQ1826" t="s">
        <v>132</v>
      </c>
      <c r="AR1826">
        <v>7302</v>
      </c>
      <c r="AS1826" t="s">
        <v>133</v>
      </c>
      <c r="AT1826" t="s">
        <v>134</v>
      </c>
      <c r="AU1826" t="s">
        <v>135</v>
      </c>
      <c r="AV1826" t="s">
        <v>136</v>
      </c>
      <c r="AW1826">
        <v>40.721580000000003</v>
      </c>
      <c r="AX1826">
        <v>-74.03989</v>
      </c>
      <c r="AY1826" t="s">
        <v>128</v>
      </c>
      <c r="AZ1826" t="s">
        <v>185</v>
      </c>
      <c r="BA1826" t="s">
        <v>138</v>
      </c>
      <c r="BB1826">
        <v>4</v>
      </c>
      <c r="BC1826">
        <v>1</v>
      </c>
      <c r="BD1826">
        <v>1</v>
      </c>
      <c r="BE1826">
        <v>1</v>
      </c>
      <c r="BF1826" t="s">
        <v>139</v>
      </c>
      <c r="BG1826" t="s">
        <v>18683</v>
      </c>
      <c r="BI1826" s="4">
        <v>205</v>
      </c>
      <c r="BL1826" s="4">
        <v>500</v>
      </c>
      <c r="BM1826" s="4">
        <v>125</v>
      </c>
      <c r="BN1826">
        <v>4</v>
      </c>
      <c r="BO1826" s="4">
        <v>25</v>
      </c>
      <c r="BP1826">
        <v>30</v>
      </c>
      <c r="BQ1826">
        <v>500</v>
      </c>
      <c r="BR1826">
        <v>3</v>
      </c>
      <c r="BS1826">
        <v>30</v>
      </c>
      <c r="BT1826">
        <v>365</v>
      </c>
      <c r="BU1826">
        <v>1125</v>
      </c>
      <c r="BV1826">
        <v>29</v>
      </c>
      <c r="BW1826">
        <v>1095.8</v>
      </c>
      <c r="BX1826" t="s">
        <v>332</v>
      </c>
      <c r="BY1826" t="s">
        <v>128</v>
      </c>
      <c r="BZ1826">
        <v>23</v>
      </c>
      <c r="CA1826">
        <v>53</v>
      </c>
      <c r="CB1826">
        <v>83</v>
      </c>
      <c r="CC1826">
        <v>358</v>
      </c>
      <c r="CD1826" s="1">
        <v>43913</v>
      </c>
      <c r="CE1826">
        <v>13</v>
      </c>
      <c r="CF1826">
        <v>13</v>
      </c>
      <c r="CG1826" s="1">
        <v>43738</v>
      </c>
      <c r="CH1826" s="1">
        <v>43876</v>
      </c>
      <c r="CI1826">
        <v>95</v>
      </c>
      <c r="CJ1826">
        <v>10</v>
      </c>
      <c r="CK1826">
        <v>10</v>
      </c>
      <c r="CL1826">
        <v>10</v>
      </c>
      <c r="CM1826">
        <v>9</v>
      </c>
      <c r="CN1826">
        <v>10</v>
      </c>
      <c r="CO1826">
        <v>9</v>
      </c>
      <c r="CP1826" t="s">
        <v>124</v>
      </c>
      <c r="CR1826" t="s">
        <v>142</v>
      </c>
      <c r="CS1826" t="s">
        <v>128</v>
      </c>
      <c r="CT1826" t="s">
        <v>124</v>
      </c>
      <c r="CU1826" t="s">
        <v>143</v>
      </c>
      <c r="CV1826" t="s">
        <v>124</v>
      </c>
      <c r="CW1826" t="s">
        <v>124</v>
      </c>
      <c r="CX1826">
        <v>15</v>
      </c>
      <c r="CY1826">
        <v>15</v>
      </c>
      <c r="CZ1826">
        <v>0</v>
      </c>
      <c r="DA1826">
        <v>0</v>
      </c>
      <c r="DB1826">
        <v>2.2200000000000002</v>
      </c>
    </row>
    <row r="1827" spans="1:106" x14ac:dyDescent="0.2">
      <c r="A1827">
        <v>33445556</v>
      </c>
      <c r="B1827" t="s">
        <v>18684</v>
      </c>
      <c r="C1827">
        <v>20200323043627</v>
      </c>
      <c r="D1827" s="1">
        <v>43913</v>
      </c>
      <c r="E1827" t="s">
        <v>18685</v>
      </c>
      <c r="F1827" t="s">
        <v>17494</v>
      </c>
      <c r="G1827" t="s">
        <v>18680</v>
      </c>
      <c r="H1827" t="s">
        <v>18088</v>
      </c>
      <c r="I1827" t="s">
        <v>111</v>
      </c>
      <c r="J1827" t="s">
        <v>17497</v>
      </c>
      <c r="K1827" t="s">
        <v>17498</v>
      </c>
      <c r="L1827" t="s">
        <v>17499</v>
      </c>
      <c r="M1827" t="s">
        <v>17500</v>
      </c>
      <c r="N1827" t="s">
        <v>17501</v>
      </c>
      <c r="O1827" t="s">
        <v>17502</v>
      </c>
      <c r="R1827" t="s">
        <v>18686</v>
      </c>
      <c r="T1827">
        <v>242780957</v>
      </c>
      <c r="U1827" t="s">
        <v>17504</v>
      </c>
      <c r="V1827" t="s">
        <v>17505</v>
      </c>
      <c r="W1827" s="1">
        <v>43508</v>
      </c>
      <c r="X1827" t="s">
        <v>121</v>
      </c>
      <c r="Z1827" t="s">
        <v>123</v>
      </c>
      <c r="AA1827" s="3">
        <v>1</v>
      </c>
      <c r="AB1827" s="3">
        <v>1</v>
      </c>
      <c r="AC1827" t="s">
        <v>124</v>
      </c>
      <c r="AD1827" t="s">
        <v>17506</v>
      </c>
      <c r="AE1827" t="s">
        <v>17507</v>
      </c>
      <c r="AG1827">
        <v>13</v>
      </c>
      <c r="AH1827">
        <v>13</v>
      </c>
      <c r="AI1827" t="s">
        <v>3839</v>
      </c>
      <c r="AJ1827" t="s">
        <v>128</v>
      </c>
      <c r="AK1827" t="s">
        <v>124</v>
      </c>
      <c r="AL1827" t="s">
        <v>129</v>
      </c>
      <c r="AN1827" t="s">
        <v>130</v>
      </c>
      <c r="AP1827" t="s">
        <v>131</v>
      </c>
      <c r="AQ1827" t="s">
        <v>132</v>
      </c>
      <c r="AR1827">
        <v>7302</v>
      </c>
      <c r="AS1827" t="s">
        <v>133</v>
      </c>
      <c r="AT1827" t="s">
        <v>134</v>
      </c>
      <c r="AU1827" t="s">
        <v>135</v>
      </c>
      <c r="AV1827" t="s">
        <v>136</v>
      </c>
      <c r="AW1827">
        <v>40.721580000000003</v>
      </c>
      <c r="AX1827">
        <v>-74.03989</v>
      </c>
      <c r="AY1827" t="s">
        <v>128</v>
      </c>
      <c r="AZ1827" t="s">
        <v>185</v>
      </c>
      <c r="BA1827" t="s">
        <v>138</v>
      </c>
      <c r="BB1827">
        <v>4</v>
      </c>
      <c r="BC1827">
        <v>1</v>
      </c>
      <c r="BD1827">
        <v>1</v>
      </c>
      <c r="BE1827">
        <v>2</v>
      </c>
      <c r="BF1827" t="s">
        <v>139</v>
      </c>
      <c r="BG1827" t="s">
        <v>18687</v>
      </c>
      <c r="BI1827" s="4">
        <v>205</v>
      </c>
      <c r="BL1827" s="4">
        <v>500</v>
      </c>
      <c r="BM1827" s="4">
        <v>125</v>
      </c>
      <c r="BN1827">
        <v>4</v>
      </c>
      <c r="BO1827" s="4">
        <v>25</v>
      </c>
      <c r="BP1827">
        <v>90</v>
      </c>
      <c r="BQ1827">
        <v>365</v>
      </c>
      <c r="BR1827">
        <v>3</v>
      </c>
      <c r="BS1827">
        <v>90</v>
      </c>
      <c r="BT1827">
        <v>365</v>
      </c>
      <c r="BU1827">
        <v>1125</v>
      </c>
      <c r="BV1827">
        <v>85.1</v>
      </c>
      <c r="BW1827">
        <v>1082</v>
      </c>
      <c r="BX1827" t="s">
        <v>1404</v>
      </c>
      <c r="BY1827" t="s">
        <v>128</v>
      </c>
      <c r="BZ1827">
        <v>30</v>
      </c>
      <c r="CA1827">
        <v>60</v>
      </c>
      <c r="CB1827">
        <v>90</v>
      </c>
      <c r="CC1827">
        <v>365</v>
      </c>
      <c r="CD1827" s="1">
        <v>43913</v>
      </c>
      <c r="CE1827">
        <v>25</v>
      </c>
      <c r="CF1827">
        <v>25</v>
      </c>
      <c r="CG1827" s="1">
        <v>43581</v>
      </c>
      <c r="CH1827" s="1">
        <v>43904</v>
      </c>
      <c r="CI1827">
        <v>94</v>
      </c>
      <c r="CJ1827">
        <v>10</v>
      </c>
      <c r="CK1827">
        <v>10</v>
      </c>
      <c r="CL1827">
        <v>10</v>
      </c>
      <c r="CM1827">
        <v>9</v>
      </c>
      <c r="CN1827">
        <v>10</v>
      </c>
      <c r="CO1827">
        <v>9</v>
      </c>
      <c r="CP1827" t="s">
        <v>124</v>
      </c>
      <c r="CR1827" t="s">
        <v>142</v>
      </c>
      <c r="CS1827" t="s">
        <v>128</v>
      </c>
      <c r="CT1827" t="s">
        <v>124</v>
      </c>
      <c r="CU1827" t="s">
        <v>143</v>
      </c>
      <c r="CV1827" t="s">
        <v>124</v>
      </c>
      <c r="CW1827" t="s">
        <v>124</v>
      </c>
      <c r="CX1827">
        <v>15</v>
      </c>
      <c r="CY1827">
        <v>15</v>
      </c>
      <c r="CZ1827">
        <v>0</v>
      </c>
      <c r="DA1827">
        <v>0</v>
      </c>
      <c r="DB1827">
        <v>2.25</v>
      </c>
    </row>
    <row r="1828" spans="1:106" x14ac:dyDescent="0.2">
      <c r="A1828">
        <v>33448567</v>
      </c>
      <c r="B1828" t="s">
        <v>18688</v>
      </c>
      <c r="C1828">
        <v>20200323043627</v>
      </c>
      <c r="D1828" s="1">
        <v>43913</v>
      </c>
      <c r="E1828" t="s">
        <v>18689</v>
      </c>
      <c r="F1828" t="s">
        <v>18690</v>
      </c>
      <c r="G1828" t="s">
        <v>18691</v>
      </c>
      <c r="H1828" t="s">
        <v>18692</v>
      </c>
      <c r="I1828" t="s">
        <v>111</v>
      </c>
      <c r="J1828" t="s">
        <v>9920</v>
      </c>
      <c r="K1828" t="s">
        <v>18693</v>
      </c>
      <c r="L1828" t="s">
        <v>18694</v>
      </c>
      <c r="M1828" t="s">
        <v>18695</v>
      </c>
      <c r="N1828" t="s">
        <v>18696</v>
      </c>
      <c r="O1828" t="s">
        <v>18697</v>
      </c>
      <c r="R1828" t="s">
        <v>18698</v>
      </c>
      <c r="T1828">
        <v>173417532</v>
      </c>
      <c r="U1828" t="s">
        <v>18699</v>
      </c>
      <c r="V1828" t="s">
        <v>18700</v>
      </c>
      <c r="W1828" s="1">
        <v>43145</v>
      </c>
      <c r="X1828" t="s">
        <v>18701</v>
      </c>
      <c r="Z1828" t="s">
        <v>123</v>
      </c>
      <c r="AA1828" s="3">
        <v>1</v>
      </c>
      <c r="AB1828" s="3">
        <v>1</v>
      </c>
      <c r="AC1828" t="s">
        <v>124</v>
      </c>
      <c r="AD1828" t="s">
        <v>18702</v>
      </c>
      <c r="AE1828" t="s">
        <v>18703</v>
      </c>
      <c r="AF1828" t="s">
        <v>15720</v>
      </c>
      <c r="AG1828">
        <v>11</v>
      </c>
      <c r="AH1828">
        <v>11</v>
      </c>
      <c r="AI1828" t="s">
        <v>213</v>
      </c>
      <c r="AJ1828" t="s">
        <v>128</v>
      </c>
      <c r="AK1828" t="s">
        <v>124</v>
      </c>
      <c r="AL1828" t="s">
        <v>129</v>
      </c>
      <c r="AN1828" t="s">
        <v>161</v>
      </c>
      <c r="AP1828" t="s">
        <v>131</v>
      </c>
      <c r="AQ1828" t="s">
        <v>132</v>
      </c>
      <c r="AR1828">
        <v>7302</v>
      </c>
      <c r="AS1828" t="s">
        <v>133</v>
      </c>
      <c r="AT1828" t="s">
        <v>134</v>
      </c>
      <c r="AU1828" t="s">
        <v>135</v>
      </c>
      <c r="AV1828" t="s">
        <v>136</v>
      </c>
      <c r="AW1828">
        <v>40.725009999999997</v>
      </c>
      <c r="AX1828">
        <v>-74.061670000000007</v>
      </c>
      <c r="AY1828" t="s">
        <v>128</v>
      </c>
      <c r="AZ1828" t="s">
        <v>185</v>
      </c>
      <c r="BA1828" t="s">
        <v>138</v>
      </c>
      <c r="BB1828">
        <v>16</v>
      </c>
      <c r="BC1828">
        <v>2</v>
      </c>
      <c r="BD1828">
        <v>4</v>
      </c>
      <c r="BE1828">
        <v>10</v>
      </c>
      <c r="BF1828" t="s">
        <v>139</v>
      </c>
      <c r="BG1828" t="s">
        <v>18704</v>
      </c>
      <c r="BI1828" s="4">
        <v>205</v>
      </c>
      <c r="BL1828" s="4">
        <v>400</v>
      </c>
      <c r="BM1828" s="4">
        <v>150</v>
      </c>
      <c r="BN1828">
        <v>4</v>
      </c>
      <c r="BO1828" s="4">
        <v>25</v>
      </c>
      <c r="BP1828">
        <v>2</v>
      </c>
      <c r="BQ1828">
        <v>1125</v>
      </c>
      <c r="BR1828">
        <v>2</v>
      </c>
      <c r="BS1828">
        <v>2</v>
      </c>
      <c r="BT1828">
        <v>1125</v>
      </c>
      <c r="BU1828">
        <v>1125</v>
      </c>
      <c r="BV1828">
        <v>2</v>
      </c>
      <c r="BW1828">
        <v>1125</v>
      </c>
      <c r="BX1828" t="s">
        <v>2906</v>
      </c>
      <c r="BY1828" t="s">
        <v>128</v>
      </c>
      <c r="BZ1828">
        <v>30</v>
      </c>
      <c r="CA1828">
        <v>60</v>
      </c>
      <c r="CB1828">
        <v>90</v>
      </c>
      <c r="CC1828">
        <v>162</v>
      </c>
      <c r="CD1828" s="1">
        <v>43913</v>
      </c>
      <c r="CE1828">
        <v>35</v>
      </c>
      <c r="CF1828">
        <v>35</v>
      </c>
      <c r="CG1828" s="1">
        <v>43554</v>
      </c>
      <c r="CH1828" s="1">
        <v>43841</v>
      </c>
      <c r="CI1828">
        <v>91</v>
      </c>
      <c r="CJ1828">
        <v>9</v>
      </c>
      <c r="CK1828">
        <v>9</v>
      </c>
      <c r="CL1828">
        <v>10</v>
      </c>
      <c r="CM1828">
        <v>9</v>
      </c>
      <c r="CN1828">
        <v>9</v>
      </c>
      <c r="CO1828">
        <v>9</v>
      </c>
      <c r="CP1828" t="s">
        <v>124</v>
      </c>
      <c r="CR1828" t="s">
        <v>142</v>
      </c>
      <c r="CS1828" t="s">
        <v>124</v>
      </c>
      <c r="CT1828" t="s">
        <v>124</v>
      </c>
      <c r="CU1828" t="s">
        <v>188</v>
      </c>
      <c r="CV1828" t="s">
        <v>124</v>
      </c>
      <c r="CW1828" t="s">
        <v>124</v>
      </c>
      <c r="CX1828">
        <v>4</v>
      </c>
      <c r="CY1828">
        <v>4</v>
      </c>
      <c r="CZ1828">
        <v>0</v>
      </c>
      <c r="DA1828">
        <v>0</v>
      </c>
      <c r="DB1828">
        <v>2.92</v>
      </c>
    </row>
    <row r="1829" spans="1:106" x14ac:dyDescent="0.2">
      <c r="A1829">
        <v>33450178</v>
      </c>
      <c r="B1829" t="s">
        <v>18705</v>
      </c>
      <c r="C1829">
        <v>20200323043627</v>
      </c>
      <c r="D1829" s="1">
        <v>43913</v>
      </c>
      <c r="E1829" t="s">
        <v>18706</v>
      </c>
      <c r="F1829" t="s">
        <v>18707</v>
      </c>
      <c r="G1829" t="s">
        <v>18708</v>
      </c>
      <c r="H1829" t="s">
        <v>18709</v>
      </c>
      <c r="I1829" t="s">
        <v>111</v>
      </c>
      <c r="J1829" t="s">
        <v>9920</v>
      </c>
      <c r="L1829" t="s">
        <v>18710</v>
      </c>
      <c r="M1829" t="s">
        <v>18695</v>
      </c>
      <c r="N1829" t="s">
        <v>18696</v>
      </c>
      <c r="O1829" t="s">
        <v>18697</v>
      </c>
      <c r="R1829" t="s">
        <v>18711</v>
      </c>
      <c r="T1829">
        <v>173417532</v>
      </c>
      <c r="U1829" t="s">
        <v>18699</v>
      </c>
      <c r="V1829" t="s">
        <v>18700</v>
      </c>
      <c r="W1829" s="1">
        <v>43145</v>
      </c>
      <c r="X1829" t="s">
        <v>18701</v>
      </c>
      <c r="Z1829" t="s">
        <v>123</v>
      </c>
      <c r="AA1829" s="3">
        <v>1</v>
      </c>
      <c r="AB1829" s="3">
        <v>1</v>
      </c>
      <c r="AC1829" t="s">
        <v>124</v>
      </c>
      <c r="AD1829" t="s">
        <v>18702</v>
      </c>
      <c r="AE1829" t="s">
        <v>18703</v>
      </c>
      <c r="AF1829" t="s">
        <v>15720</v>
      </c>
      <c r="AG1829">
        <v>11</v>
      </c>
      <c r="AH1829">
        <v>11</v>
      </c>
      <c r="AI1829" t="s">
        <v>213</v>
      </c>
      <c r="AJ1829" t="s">
        <v>128</v>
      </c>
      <c r="AK1829" t="s">
        <v>124</v>
      </c>
      <c r="AL1829" t="s">
        <v>129</v>
      </c>
      <c r="AN1829" t="s">
        <v>161</v>
      </c>
      <c r="AP1829" t="s">
        <v>131</v>
      </c>
      <c r="AQ1829" t="s">
        <v>132</v>
      </c>
      <c r="AR1829">
        <v>7302</v>
      </c>
      <c r="AS1829" t="s">
        <v>133</v>
      </c>
      <c r="AT1829" t="s">
        <v>134</v>
      </c>
      <c r="AU1829" t="s">
        <v>135</v>
      </c>
      <c r="AV1829" t="s">
        <v>136</v>
      </c>
      <c r="AW1829">
        <v>40.727760000000004</v>
      </c>
      <c r="AX1829">
        <v>-74.062029999999993</v>
      </c>
      <c r="AY1829" t="s">
        <v>128</v>
      </c>
      <c r="AZ1829" t="s">
        <v>185</v>
      </c>
      <c r="BA1829" t="s">
        <v>138</v>
      </c>
      <c r="BB1829">
        <v>10</v>
      </c>
      <c r="BC1829">
        <v>2</v>
      </c>
      <c r="BD1829">
        <v>3</v>
      </c>
      <c r="BE1829">
        <v>6</v>
      </c>
      <c r="BF1829" t="s">
        <v>139</v>
      </c>
      <c r="BG1829" t="s">
        <v>18712</v>
      </c>
      <c r="BI1829" s="4">
        <v>160</v>
      </c>
      <c r="BL1829" s="4">
        <v>400</v>
      </c>
      <c r="BM1829" s="4">
        <v>105</v>
      </c>
      <c r="BN1829">
        <v>4</v>
      </c>
      <c r="BO1829" s="4">
        <v>20</v>
      </c>
      <c r="BP1829">
        <v>2</v>
      </c>
      <c r="BQ1829">
        <v>1125</v>
      </c>
      <c r="BR1829">
        <v>2</v>
      </c>
      <c r="BS1829">
        <v>2</v>
      </c>
      <c r="BT1829">
        <v>1125</v>
      </c>
      <c r="BU1829">
        <v>1125</v>
      </c>
      <c r="BV1829">
        <v>2</v>
      </c>
      <c r="BW1829">
        <v>1125</v>
      </c>
      <c r="BX1829" t="s">
        <v>2207</v>
      </c>
      <c r="BY1829" t="s">
        <v>128</v>
      </c>
      <c r="BZ1829">
        <v>24</v>
      </c>
      <c r="CA1829">
        <v>52</v>
      </c>
      <c r="CB1829">
        <v>82</v>
      </c>
      <c r="CC1829">
        <v>154</v>
      </c>
      <c r="CD1829" s="1">
        <v>43913</v>
      </c>
      <c r="CE1829">
        <v>37</v>
      </c>
      <c r="CF1829">
        <v>37</v>
      </c>
      <c r="CG1829" s="1">
        <v>43562</v>
      </c>
      <c r="CH1829" s="1">
        <v>43877</v>
      </c>
      <c r="CI1829">
        <v>92</v>
      </c>
      <c r="CJ1829">
        <v>10</v>
      </c>
      <c r="CK1829">
        <v>9</v>
      </c>
      <c r="CL1829">
        <v>10</v>
      </c>
      <c r="CM1829">
        <v>10</v>
      </c>
      <c r="CN1829">
        <v>9</v>
      </c>
      <c r="CO1829">
        <v>9</v>
      </c>
      <c r="CP1829" t="s">
        <v>124</v>
      </c>
      <c r="CR1829" t="s">
        <v>142</v>
      </c>
      <c r="CS1829" t="s">
        <v>124</v>
      </c>
      <c r="CT1829" t="s">
        <v>124</v>
      </c>
      <c r="CU1829" t="s">
        <v>188</v>
      </c>
      <c r="CV1829" t="s">
        <v>124</v>
      </c>
      <c r="CW1829" t="s">
        <v>124</v>
      </c>
      <c r="CX1829">
        <v>4</v>
      </c>
      <c r="CY1829">
        <v>4</v>
      </c>
      <c r="CZ1829">
        <v>0</v>
      </c>
      <c r="DA1829">
        <v>0</v>
      </c>
      <c r="DB1829">
        <v>3.15</v>
      </c>
    </row>
    <row r="1830" spans="1:106" x14ac:dyDescent="0.2">
      <c r="A1830">
        <v>33451446</v>
      </c>
      <c r="B1830" t="s">
        <v>18713</v>
      </c>
      <c r="C1830">
        <v>20200323043627</v>
      </c>
      <c r="D1830" s="1">
        <v>43913</v>
      </c>
      <c r="E1830" t="s">
        <v>18714</v>
      </c>
      <c r="F1830" t="s">
        <v>18715</v>
      </c>
      <c r="G1830" t="s">
        <v>18716</v>
      </c>
      <c r="H1830" t="s">
        <v>18717</v>
      </c>
      <c r="I1830" t="s">
        <v>111</v>
      </c>
      <c r="J1830" t="s">
        <v>9920</v>
      </c>
      <c r="L1830" t="s">
        <v>18718</v>
      </c>
      <c r="M1830" t="s">
        <v>18695</v>
      </c>
      <c r="N1830" t="s">
        <v>18696</v>
      </c>
      <c r="O1830" t="s">
        <v>18719</v>
      </c>
      <c r="R1830" t="s">
        <v>18720</v>
      </c>
      <c r="T1830">
        <v>173417532</v>
      </c>
      <c r="U1830" t="s">
        <v>18699</v>
      </c>
      <c r="V1830" t="s">
        <v>18700</v>
      </c>
      <c r="W1830" s="1">
        <v>43145</v>
      </c>
      <c r="X1830" t="s">
        <v>18701</v>
      </c>
      <c r="Z1830" t="s">
        <v>123</v>
      </c>
      <c r="AA1830" s="3">
        <v>1</v>
      </c>
      <c r="AB1830" s="3">
        <v>1</v>
      </c>
      <c r="AC1830" t="s">
        <v>124</v>
      </c>
      <c r="AD1830" t="s">
        <v>18702</v>
      </c>
      <c r="AE1830" t="s">
        <v>18703</v>
      </c>
      <c r="AF1830" t="s">
        <v>15720</v>
      </c>
      <c r="AG1830">
        <v>11</v>
      </c>
      <c r="AH1830">
        <v>11</v>
      </c>
      <c r="AI1830" t="s">
        <v>213</v>
      </c>
      <c r="AJ1830" t="s">
        <v>128</v>
      </c>
      <c r="AK1830" t="s">
        <v>124</v>
      </c>
      <c r="AL1830" t="s">
        <v>129</v>
      </c>
      <c r="AN1830" t="s">
        <v>161</v>
      </c>
      <c r="AP1830" t="s">
        <v>131</v>
      </c>
      <c r="AQ1830" t="s">
        <v>132</v>
      </c>
      <c r="AR1830">
        <v>7302</v>
      </c>
      <c r="AS1830" t="s">
        <v>133</v>
      </c>
      <c r="AT1830" t="s">
        <v>134</v>
      </c>
      <c r="AU1830" t="s">
        <v>135</v>
      </c>
      <c r="AV1830" t="s">
        <v>136</v>
      </c>
      <c r="AW1830">
        <v>40.728619999999999</v>
      </c>
      <c r="AX1830">
        <v>-74.060910000000007</v>
      </c>
      <c r="AY1830" t="s">
        <v>128</v>
      </c>
      <c r="AZ1830" t="s">
        <v>185</v>
      </c>
      <c r="BA1830" t="s">
        <v>138</v>
      </c>
      <c r="BB1830">
        <v>13</v>
      </c>
      <c r="BC1830">
        <v>2</v>
      </c>
      <c r="BD1830">
        <v>3</v>
      </c>
      <c r="BE1830">
        <v>8</v>
      </c>
      <c r="BF1830" t="s">
        <v>139</v>
      </c>
      <c r="BG1830" t="s">
        <v>18721</v>
      </c>
      <c r="BI1830" s="4">
        <v>170</v>
      </c>
      <c r="BL1830" s="4">
        <v>400</v>
      </c>
      <c r="BM1830" s="4">
        <v>125</v>
      </c>
      <c r="BN1830">
        <v>4</v>
      </c>
      <c r="BO1830" s="4">
        <v>20</v>
      </c>
      <c r="BP1830">
        <v>2</v>
      </c>
      <c r="BQ1830">
        <v>1125</v>
      </c>
      <c r="BR1830">
        <v>2</v>
      </c>
      <c r="BS1830">
        <v>2</v>
      </c>
      <c r="BT1830">
        <v>1125</v>
      </c>
      <c r="BU1830">
        <v>1125</v>
      </c>
      <c r="BV1830">
        <v>2</v>
      </c>
      <c r="BW1830">
        <v>1125</v>
      </c>
      <c r="BX1830" t="s">
        <v>2906</v>
      </c>
      <c r="BY1830" t="s">
        <v>128</v>
      </c>
      <c r="BZ1830">
        <v>25</v>
      </c>
      <c r="CA1830">
        <v>53</v>
      </c>
      <c r="CB1830">
        <v>83</v>
      </c>
      <c r="CC1830">
        <v>155</v>
      </c>
      <c r="CD1830" s="1">
        <v>43913</v>
      </c>
      <c r="CE1830">
        <v>34</v>
      </c>
      <c r="CF1830">
        <v>34</v>
      </c>
      <c r="CG1830" s="1">
        <v>43554</v>
      </c>
      <c r="CH1830" s="1">
        <v>43878</v>
      </c>
      <c r="CI1830">
        <v>96</v>
      </c>
      <c r="CJ1830">
        <v>10</v>
      </c>
      <c r="CK1830">
        <v>9</v>
      </c>
      <c r="CL1830">
        <v>10</v>
      </c>
      <c r="CM1830">
        <v>10</v>
      </c>
      <c r="CN1830">
        <v>9</v>
      </c>
      <c r="CO1830">
        <v>9</v>
      </c>
      <c r="CP1830" t="s">
        <v>124</v>
      </c>
      <c r="CR1830" t="s">
        <v>142</v>
      </c>
      <c r="CS1830" t="s">
        <v>124</v>
      </c>
      <c r="CT1830" t="s">
        <v>124</v>
      </c>
      <c r="CU1830" t="s">
        <v>188</v>
      </c>
      <c r="CV1830" t="s">
        <v>124</v>
      </c>
      <c r="CW1830" t="s">
        <v>124</v>
      </c>
      <c r="CX1830">
        <v>4</v>
      </c>
      <c r="CY1830">
        <v>4</v>
      </c>
      <c r="CZ1830">
        <v>0</v>
      </c>
      <c r="DA1830">
        <v>0</v>
      </c>
      <c r="DB1830">
        <v>2.83</v>
      </c>
    </row>
    <row r="1831" spans="1:106" x14ac:dyDescent="0.2">
      <c r="A1831">
        <v>33466106</v>
      </c>
      <c r="B1831" t="s">
        <v>18722</v>
      </c>
      <c r="C1831">
        <v>20200323043627</v>
      </c>
      <c r="D1831" s="1">
        <v>43913</v>
      </c>
      <c r="E1831" t="s">
        <v>18723</v>
      </c>
      <c r="F1831" t="s">
        <v>18724</v>
      </c>
      <c r="G1831" t="s">
        <v>18725</v>
      </c>
      <c r="H1831" t="s">
        <v>18726</v>
      </c>
      <c r="I1831" t="s">
        <v>111</v>
      </c>
      <c r="R1831" t="s">
        <v>18727</v>
      </c>
      <c r="T1831">
        <v>4291483</v>
      </c>
      <c r="U1831" t="s">
        <v>18728</v>
      </c>
      <c r="V1831" t="s">
        <v>18729</v>
      </c>
      <c r="W1831" s="1">
        <v>41243</v>
      </c>
      <c r="X1831" t="s">
        <v>196</v>
      </c>
      <c r="Z1831" t="s">
        <v>157</v>
      </c>
      <c r="AA1831" t="s">
        <v>157</v>
      </c>
      <c r="AB1831" s="3">
        <v>1</v>
      </c>
      <c r="AC1831" t="s">
        <v>124</v>
      </c>
      <c r="AD1831" t="s">
        <v>18730</v>
      </c>
      <c r="AE1831" t="s">
        <v>18731</v>
      </c>
      <c r="AG1831">
        <v>1</v>
      </c>
      <c r="AH1831">
        <v>1</v>
      </c>
      <c r="AI1831" t="s">
        <v>2123</v>
      </c>
      <c r="AJ1831" t="s">
        <v>128</v>
      </c>
      <c r="AK1831" t="s">
        <v>128</v>
      </c>
      <c r="AL1831" t="s">
        <v>129</v>
      </c>
      <c r="AN1831" t="s">
        <v>130</v>
      </c>
      <c r="AP1831" t="s">
        <v>131</v>
      </c>
      <c r="AQ1831" t="s">
        <v>132</v>
      </c>
      <c r="AR1831">
        <v>7302</v>
      </c>
      <c r="AS1831" t="s">
        <v>133</v>
      </c>
      <c r="AT1831" t="s">
        <v>134</v>
      </c>
      <c r="AU1831" t="s">
        <v>135</v>
      </c>
      <c r="AV1831" t="s">
        <v>136</v>
      </c>
      <c r="AW1831">
        <v>40.7196</v>
      </c>
      <c r="AX1831">
        <v>-74.037009999999995</v>
      </c>
      <c r="AY1831" t="s">
        <v>128</v>
      </c>
      <c r="AZ1831" t="s">
        <v>185</v>
      </c>
      <c r="BA1831" t="s">
        <v>138</v>
      </c>
      <c r="BB1831">
        <v>2</v>
      </c>
      <c r="BC1831">
        <v>1</v>
      </c>
      <c r="BD1831">
        <v>0</v>
      </c>
      <c r="BE1831">
        <v>1</v>
      </c>
      <c r="BF1831" t="s">
        <v>139</v>
      </c>
      <c r="BG1831" t="s">
        <v>18732</v>
      </c>
      <c r="BI1831" s="4">
        <v>110</v>
      </c>
      <c r="BL1831" s="4">
        <v>500</v>
      </c>
      <c r="BM1831" s="4">
        <v>90</v>
      </c>
      <c r="BN1831">
        <v>2</v>
      </c>
      <c r="BO1831" s="4">
        <v>25</v>
      </c>
      <c r="BP1831">
        <v>3</v>
      </c>
      <c r="BQ1831">
        <v>1125</v>
      </c>
      <c r="BR1831">
        <v>2</v>
      </c>
      <c r="BS1831">
        <v>3</v>
      </c>
      <c r="BT1831">
        <v>1125</v>
      </c>
      <c r="BU1831">
        <v>1125</v>
      </c>
      <c r="BV1831">
        <v>2.4</v>
      </c>
      <c r="BW1831">
        <v>1125</v>
      </c>
      <c r="BX1831" t="s">
        <v>775</v>
      </c>
      <c r="BY1831" t="s">
        <v>128</v>
      </c>
      <c r="BZ1831">
        <v>0</v>
      </c>
      <c r="CA1831">
        <v>0</v>
      </c>
      <c r="CB1831">
        <v>0</v>
      </c>
      <c r="CC1831">
        <v>0</v>
      </c>
      <c r="CD1831" s="1">
        <v>43913</v>
      </c>
      <c r="CE1831">
        <v>3</v>
      </c>
      <c r="CF1831">
        <v>3</v>
      </c>
      <c r="CG1831" s="1">
        <v>43563</v>
      </c>
      <c r="CH1831" s="1">
        <v>43584</v>
      </c>
      <c r="CI1831">
        <v>93</v>
      </c>
      <c r="CJ1831">
        <v>10</v>
      </c>
      <c r="CK1831">
        <v>9</v>
      </c>
      <c r="CL1831">
        <v>10</v>
      </c>
      <c r="CM1831">
        <v>10</v>
      </c>
      <c r="CN1831">
        <v>10</v>
      </c>
      <c r="CO1831">
        <v>9</v>
      </c>
      <c r="CP1831" t="s">
        <v>124</v>
      </c>
      <c r="CR1831" t="s">
        <v>142</v>
      </c>
      <c r="CS1831" t="s">
        <v>128</v>
      </c>
      <c r="CT1831" t="s">
        <v>124</v>
      </c>
      <c r="CU1831" t="s">
        <v>166</v>
      </c>
      <c r="CV1831" t="s">
        <v>124</v>
      </c>
      <c r="CW1831" t="s">
        <v>124</v>
      </c>
      <c r="CX1831">
        <v>1</v>
      </c>
      <c r="CY1831">
        <v>1</v>
      </c>
      <c r="CZ1831">
        <v>0</v>
      </c>
      <c r="DA1831">
        <v>0</v>
      </c>
      <c r="DB1831">
        <v>0.26</v>
      </c>
    </row>
    <row r="1832" spans="1:106" x14ac:dyDescent="0.2">
      <c r="A1832">
        <v>33485044</v>
      </c>
      <c r="B1832" t="s">
        <v>18733</v>
      </c>
      <c r="C1832">
        <v>20200323043627</v>
      </c>
      <c r="D1832" s="1">
        <v>43913</v>
      </c>
      <c r="E1832" t="s">
        <v>18734</v>
      </c>
      <c r="F1832" t="s">
        <v>18735</v>
      </c>
      <c r="G1832" t="s">
        <v>18736</v>
      </c>
      <c r="H1832" t="s">
        <v>18737</v>
      </c>
      <c r="I1832" t="s">
        <v>111</v>
      </c>
      <c r="J1832" t="s">
        <v>18738</v>
      </c>
      <c r="L1832" t="s">
        <v>16891</v>
      </c>
      <c r="N1832" t="s">
        <v>18739</v>
      </c>
      <c r="O1832" t="s">
        <v>16894</v>
      </c>
      <c r="R1832" t="s">
        <v>18740</v>
      </c>
      <c r="T1832">
        <v>24831061</v>
      </c>
      <c r="U1832" t="s">
        <v>16896</v>
      </c>
      <c r="V1832" t="s">
        <v>16897</v>
      </c>
      <c r="W1832" s="1">
        <v>41987</v>
      </c>
      <c r="X1832" t="s">
        <v>16898</v>
      </c>
      <c r="Y1832" t="s">
        <v>16899</v>
      </c>
      <c r="Z1832" t="s">
        <v>123</v>
      </c>
      <c r="AA1832" s="3">
        <v>0.97</v>
      </c>
      <c r="AB1832" s="3">
        <v>0.98</v>
      </c>
      <c r="AC1832" t="s">
        <v>124</v>
      </c>
      <c r="AD1832" t="s">
        <v>16900</v>
      </c>
      <c r="AE1832" t="s">
        <v>16901</v>
      </c>
      <c r="AF1832" t="s">
        <v>16902</v>
      </c>
      <c r="AG1832">
        <v>690</v>
      </c>
      <c r="AH1832">
        <v>690</v>
      </c>
      <c r="AI1832" t="s">
        <v>6639</v>
      </c>
      <c r="AJ1832" t="s">
        <v>128</v>
      </c>
      <c r="AK1832" t="s">
        <v>124</v>
      </c>
      <c r="AL1832" t="s">
        <v>129</v>
      </c>
      <c r="AN1832" t="s">
        <v>161</v>
      </c>
      <c r="AP1832" t="s">
        <v>131</v>
      </c>
      <c r="AQ1832" t="s">
        <v>132</v>
      </c>
      <c r="AR1832">
        <v>7306</v>
      </c>
      <c r="AS1832" t="s">
        <v>133</v>
      </c>
      <c r="AT1832" t="s">
        <v>134</v>
      </c>
      <c r="AU1832" t="s">
        <v>135</v>
      </c>
      <c r="AV1832" t="s">
        <v>136</v>
      </c>
      <c r="AW1832">
        <v>40.729410000000001</v>
      </c>
      <c r="AX1832">
        <v>-74.066310000000001</v>
      </c>
      <c r="AY1832" t="s">
        <v>128</v>
      </c>
      <c r="AZ1832" t="s">
        <v>185</v>
      </c>
      <c r="BA1832" t="s">
        <v>138</v>
      </c>
      <c r="BB1832">
        <v>4</v>
      </c>
      <c r="BC1832">
        <v>1</v>
      </c>
      <c r="BD1832">
        <v>1</v>
      </c>
      <c r="BE1832">
        <v>2</v>
      </c>
      <c r="BF1832" t="s">
        <v>139</v>
      </c>
      <c r="BG1832" t="s">
        <v>16903</v>
      </c>
      <c r="BI1832" s="4">
        <v>100</v>
      </c>
      <c r="BM1832" s="4">
        <v>80</v>
      </c>
      <c r="BN1832">
        <v>4</v>
      </c>
      <c r="BO1832" s="4">
        <v>0</v>
      </c>
      <c r="BP1832">
        <v>1</v>
      </c>
      <c r="BQ1832">
        <v>1125</v>
      </c>
      <c r="BR1832">
        <v>1</v>
      </c>
      <c r="BS1832">
        <v>2</v>
      </c>
      <c r="BT1832">
        <v>365</v>
      </c>
      <c r="BU1832">
        <v>365</v>
      </c>
      <c r="BV1832">
        <v>1</v>
      </c>
      <c r="BW1832">
        <v>365</v>
      </c>
      <c r="BX1832" t="s">
        <v>2207</v>
      </c>
      <c r="BY1832" t="s">
        <v>128</v>
      </c>
      <c r="BZ1832">
        <v>29</v>
      </c>
      <c r="CA1832">
        <v>53</v>
      </c>
      <c r="CB1832">
        <v>83</v>
      </c>
      <c r="CC1832">
        <v>351</v>
      </c>
      <c r="CD1832" s="1">
        <v>43913</v>
      </c>
      <c r="CE1832">
        <v>6</v>
      </c>
      <c r="CF1832">
        <v>6</v>
      </c>
      <c r="CG1832" s="1">
        <v>43586</v>
      </c>
      <c r="CH1832" s="1">
        <v>43787</v>
      </c>
      <c r="CI1832">
        <v>77</v>
      </c>
      <c r="CJ1832">
        <v>7</v>
      </c>
      <c r="CK1832">
        <v>10</v>
      </c>
      <c r="CL1832">
        <v>5</v>
      </c>
      <c r="CM1832">
        <v>7</v>
      </c>
      <c r="CN1832">
        <v>8</v>
      </c>
      <c r="CO1832">
        <v>8</v>
      </c>
      <c r="CP1832" t="s">
        <v>124</v>
      </c>
      <c r="CR1832" t="s">
        <v>142</v>
      </c>
      <c r="CS1832" t="s">
        <v>128</v>
      </c>
      <c r="CT1832" t="s">
        <v>124</v>
      </c>
      <c r="CU1832" t="s">
        <v>143</v>
      </c>
      <c r="CV1832" t="s">
        <v>124</v>
      </c>
      <c r="CW1832" t="s">
        <v>124</v>
      </c>
      <c r="CX1832">
        <v>10</v>
      </c>
      <c r="CY1832">
        <v>9</v>
      </c>
      <c r="CZ1832">
        <v>0</v>
      </c>
      <c r="DA1832">
        <v>0</v>
      </c>
      <c r="DB1832">
        <v>0.55000000000000004</v>
      </c>
    </row>
    <row r="1833" spans="1:106" x14ac:dyDescent="0.2">
      <c r="A1833">
        <v>33529692</v>
      </c>
      <c r="B1833" t="s">
        <v>18741</v>
      </c>
      <c r="C1833">
        <v>20200323043627</v>
      </c>
      <c r="D1833" s="1">
        <v>43913</v>
      </c>
      <c r="E1833" t="s">
        <v>18742</v>
      </c>
      <c r="F1833" t="s">
        <v>18743</v>
      </c>
      <c r="G1833" t="s">
        <v>14719</v>
      </c>
      <c r="H1833" t="s">
        <v>18744</v>
      </c>
      <c r="I1833" t="s">
        <v>111</v>
      </c>
      <c r="J1833" t="s">
        <v>9920</v>
      </c>
      <c r="K1833" t="s">
        <v>14721</v>
      </c>
      <c r="L1833" t="s">
        <v>10881</v>
      </c>
      <c r="M1833" t="s">
        <v>18745</v>
      </c>
      <c r="O1833" t="s">
        <v>18746</v>
      </c>
      <c r="R1833" t="s">
        <v>18747</v>
      </c>
      <c r="T1833">
        <v>13060870</v>
      </c>
      <c r="U1833" t="s">
        <v>14726</v>
      </c>
      <c r="V1833" t="s">
        <v>14727</v>
      </c>
      <c r="W1833" s="1">
        <v>41710</v>
      </c>
      <c r="X1833" t="s">
        <v>196</v>
      </c>
      <c r="Y1833" t="s">
        <v>14728</v>
      </c>
      <c r="Z1833" t="s">
        <v>123</v>
      </c>
      <c r="AA1833" s="3">
        <v>1</v>
      </c>
      <c r="AB1833" s="3">
        <v>1</v>
      </c>
      <c r="AC1833" t="s">
        <v>124</v>
      </c>
      <c r="AD1833" t="s">
        <v>14729</v>
      </c>
      <c r="AE1833" t="s">
        <v>14730</v>
      </c>
      <c r="AF1833" t="s">
        <v>14731</v>
      </c>
      <c r="AG1833">
        <v>11</v>
      </c>
      <c r="AH1833">
        <v>11</v>
      </c>
      <c r="AI1833" t="s">
        <v>717</v>
      </c>
      <c r="AJ1833" t="s">
        <v>128</v>
      </c>
      <c r="AK1833" t="s">
        <v>124</v>
      </c>
      <c r="AL1833" t="s">
        <v>129</v>
      </c>
      <c r="AN1833" t="s">
        <v>514</v>
      </c>
      <c r="AP1833" t="s">
        <v>131</v>
      </c>
      <c r="AQ1833" t="s">
        <v>132</v>
      </c>
      <c r="AR1833">
        <v>7307</v>
      </c>
      <c r="AS1833" t="s">
        <v>133</v>
      </c>
      <c r="AT1833" t="s">
        <v>134</v>
      </c>
      <c r="AU1833" t="s">
        <v>135</v>
      </c>
      <c r="AV1833" t="s">
        <v>136</v>
      </c>
      <c r="AW1833">
        <v>40.750599999999999</v>
      </c>
      <c r="AX1833">
        <v>-74.050079999999994</v>
      </c>
      <c r="AY1833" t="s">
        <v>128</v>
      </c>
      <c r="AZ1833" t="s">
        <v>247</v>
      </c>
      <c r="BA1833" t="s">
        <v>138</v>
      </c>
      <c r="BB1833">
        <v>12</v>
      </c>
      <c r="BC1833">
        <v>2</v>
      </c>
      <c r="BD1833">
        <v>3</v>
      </c>
      <c r="BE1833">
        <v>6</v>
      </c>
      <c r="BF1833" t="s">
        <v>139</v>
      </c>
      <c r="BG1833" t="s">
        <v>18748</v>
      </c>
      <c r="BI1833" s="4">
        <v>170</v>
      </c>
      <c r="BL1833" s="4">
        <v>400</v>
      </c>
      <c r="BM1833" s="4">
        <v>120</v>
      </c>
      <c r="BN1833">
        <v>4</v>
      </c>
      <c r="BO1833" s="4">
        <v>25</v>
      </c>
      <c r="BP1833">
        <v>2</v>
      </c>
      <c r="BQ1833">
        <v>1125</v>
      </c>
      <c r="BR1833">
        <v>2</v>
      </c>
      <c r="BS1833">
        <v>2</v>
      </c>
      <c r="BT1833">
        <v>1125</v>
      </c>
      <c r="BU1833">
        <v>1125</v>
      </c>
      <c r="BV1833">
        <v>2</v>
      </c>
      <c r="BW1833">
        <v>1125</v>
      </c>
      <c r="BX1833" t="s">
        <v>2906</v>
      </c>
      <c r="BY1833" t="s">
        <v>128</v>
      </c>
      <c r="BZ1833">
        <v>0</v>
      </c>
      <c r="CA1833">
        <v>0</v>
      </c>
      <c r="CB1833">
        <v>0</v>
      </c>
      <c r="CC1833">
        <v>24</v>
      </c>
      <c r="CD1833" s="1">
        <v>43913</v>
      </c>
      <c r="CE1833">
        <v>27</v>
      </c>
      <c r="CF1833">
        <v>27</v>
      </c>
      <c r="CG1833" s="1">
        <v>43574</v>
      </c>
      <c r="CH1833" s="1">
        <v>43871</v>
      </c>
      <c r="CI1833">
        <v>86</v>
      </c>
      <c r="CJ1833">
        <v>9</v>
      </c>
      <c r="CK1833">
        <v>9</v>
      </c>
      <c r="CL1833">
        <v>9</v>
      </c>
      <c r="CM1833">
        <v>9</v>
      </c>
      <c r="CN1833">
        <v>9</v>
      </c>
      <c r="CO1833">
        <v>9</v>
      </c>
      <c r="CP1833" t="s">
        <v>124</v>
      </c>
      <c r="CR1833" t="s">
        <v>142</v>
      </c>
      <c r="CS1833" t="s">
        <v>124</v>
      </c>
      <c r="CT1833" t="s">
        <v>124</v>
      </c>
      <c r="CU1833" t="s">
        <v>188</v>
      </c>
      <c r="CV1833" t="s">
        <v>124</v>
      </c>
      <c r="CW1833" t="s">
        <v>124</v>
      </c>
      <c r="CX1833">
        <v>4</v>
      </c>
      <c r="CY1833">
        <v>4</v>
      </c>
      <c r="CZ1833">
        <v>0</v>
      </c>
      <c r="DA1833">
        <v>0</v>
      </c>
      <c r="DB1833">
        <v>2.38</v>
      </c>
    </row>
    <row r="1834" spans="1:106" x14ac:dyDescent="0.2">
      <c r="A1834">
        <v>33545383</v>
      </c>
      <c r="B1834" t="s">
        <v>18749</v>
      </c>
      <c r="C1834">
        <v>20200323043627</v>
      </c>
      <c r="D1834" s="1">
        <v>43913</v>
      </c>
      <c r="E1834" t="s">
        <v>18750</v>
      </c>
      <c r="F1834" t="s">
        <v>18751</v>
      </c>
      <c r="G1834" t="s">
        <v>17518</v>
      </c>
      <c r="H1834" t="s">
        <v>18752</v>
      </c>
      <c r="I1834" t="s">
        <v>111</v>
      </c>
      <c r="J1834" t="s">
        <v>18753</v>
      </c>
      <c r="K1834" t="s">
        <v>17521</v>
      </c>
      <c r="L1834" t="s">
        <v>17522</v>
      </c>
      <c r="N1834" t="s">
        <v>17523</v>
      </c>
      <c r="O1834" t="s">
        <v>17521</v>
      </c>
      <c r="R1834" t="s">
        <v>17524</v>
      </c>
      <c r="T1834">
        <v>242570645</v>
      </c>
      <c r="U1834" t="s">
        <v>17525</v>
      </c>
      <c r="V1834" t="s">
        <v>5068</v>
      </c>
      <c r="W1834" s="1">
        <v>43507</v>
      </c>
      <c r="X1834" t="s">
        <v>135</v>
      </c>
      <c r="Z1834" t="s">
        <v>123</v>
      </c>
      <c r="AA1834" s="3">
        <v>1</v>
      </c>
      <c r="AB1834" s="3">
        <v>1</v>
      </c>
      <c r="AC1834" t="s">
        <v>124</v>
      </c>
      <c r="AD1834" t="s">
        <v>17526</v>
      </c>
      <c r="AE1834" t="s">
        <v>17527</v>
      </c>
      <c r="AG1834">
        <v>10</v>
      </c>
      <c r="AH1834">
        <v>10</v>
      </c>
      <c r="AI1834" t="s">
        <v>11940</v>
      </c>
      <c r="AJ1834" t="s">
        <v>128</v>
      </c>
      <c r="AK1834" t="s">
        <v>124</v>
      </c>
      <c r="AL1834" t="s">
        <v>129</v>
      </c>
      <c r="AN1834" t="s">
        <v>232</v>
      </c>
      <c r="AP1834" t="s">
        <v>131</v>
      </c>
      <c r="AQ1834" t="s">
        <v>132</v>
      </c>
      <c r="AR1834">
        <v>7305</v>
      </c>
      <c r="AS1834" t="s">
        <v>133</v>
      </c>
      <c r="AT1834" t="s">
        <v>134</v>
      </c>
      <c r="AU1834" t="s">
        <v>135</v>
      </c>
      <c r="AV1834" t="s">
        <v>136</v>
      </c>
      <c r="AW1834">
        <v>40.709069999999997</v>
      </c>
      <c r="AX1834">
        <v>-74.076689999999999</v>
      </c>
      <c r="AY1834" t="s">
        <v>128</v>
      </c>
      <c r="AZ1834" t="s">
        <v>247</v>
      </c>
      <c r="BA1834" t="s">
        <v>163</v>
      </c>
      <c r="BB1834">
        <v>2</v>
      </c>
      <c r="BC1834">
        <v>2</v>
      </c>
      <c r="BD1834">
        <v>1</v>
      </c>
      <c r="BE1834">
        <v>1</v>
      </c>
      <c r="BF1834" t="s">
        <v>139</v>
      </c>
      <c r="BG1834" t="s">
        <v>18754</v>
      </c>
      <c r="BI1834" s="4">
        <v>32</v>
      </c>
      <c r="BL1834" s="4">
        <v>0</v>
      </c>
      <c r="BM1834" s="4">
        <v>10</v>
      </c>
      <c r="BN1834">
        <v>1</v>
      </c>
      <c r="BO1834" s="4">
        <v>18</v>
      </c>
      <c r="BP1834">
        <v>1</v>
      </c>
      <c r="BQ1834">
        <v>366</v>
      </c>
      <c r="BR1834">
        <v>1</v>
      </c>
      <c r="BS1834">
        <v>1</v>
      </c>
      <c r="BT1834">
        <v>366</v>
      </c>
      <c r="BU1834">
        <v>366</v>
      </c>
      <c r="BV1834">
        <v>1</v>
      </c>
      <c r="BW1834">
        <v>366</v>
      </c>
      <c r="BX1834" t="s">
        <v>2207</v>
      </c>
      <c r="BY1834" t="s">
        <v>128</v>
      </c>
      <c r="BZ1834">
        <v>4</v>
      </c>
      <c r="CA1834">
        <v>4</v>
      </c>
      <c r="CB1834">
        <v>4</v>
      </c>
      <c r="CC1834">
        <v>207</v>
      </c>
      <c r="CD1834" s="1">
        <v>43913</v>
      </c>
      <c r="CE1834">
        <v>14</v>
      </c>
      <c r="CF1834">
        <v>14</v>
      </c>
      <c r="CG1834" s="1">
        <v>43561</v>
      </c>
      <c r="CH1834" s="1">
        <v>43897</v>
      </c>
      <c r="CI1834">
        <v>90</v>
      </c>
      <c r="CJ1834">
        <v>9</v>
      </c>
      <c r="CK1834">
        <v>9</v>
      </c>
      <c r="CL1834">
        <v>10</v>
      </c>
      <c r="CM1834">
        <v>10</v>
      </c>
      <c r="CN1834">
        <v>8</v>
      </c>
      <c r="CO1834">
        <v>9</v>
      </c>
      <c r="CP1834" t="s">
        <v>124</v>
      </c>
      <c r="CR1834" t="s">
        <v>142</v>
      </c>
      <c r="CS1834" t="s">
        <v>128</v>
      </c>
      <c r="CT1834" t="s">
        <v>124</v>
      </c>
      <c r="CU1834" t="s">
        <v>188</v>
      </c>
      <c r="CV1834" t="s">
        <v>124</v>
      </c>
      <c r="CW1834" t="s">
        <v>124</v>
      </c>
      <c r="CX1834">
        <v>10</v>
      </c>
      <c r="CY1834">
        <v>0</v>
      </c>
      <c r="CZ1834">
        <v>10</v>
      </c>
      <c r="DA1834">
        <v>0</v>
      </c>
      <c r="DB1834">
        <v>1.19</v>
      </c>
    </row>
    <row r="1835" spans="1:106" x14ac:dyDescent="0.2">
      <c r="A1835">
        <v>33546602</v>
      </c>
      <c r="B1835" t="s">
        <v>18755</v>
      </c>
      <c r="C1835">
        <v>20200323043627</v>
      </c>
      <c r="D1835" s="1">
        <v>43913</v>
      </c>
      <c r="E1835" t="s">
        <v>18756</v>
      </c>
      <c r="H1835" t="s">
        <v>17521</v>
      </c>
      <c r="I1835" t="s">
        <v>111</v>
      </c>
      <c r="K1835" t="s">
        <v>17521</v>
      </c>
      <c r="O1835" t="s">
        <v>17521</v>
      </c>
      <c r="R1835" t="s">
        <v>18757</v>
      </c>
      <c r="T1835">
        <v>242570645</v>
      </c>
      <c r="U1835" t="s">
        <v>17525</v>
      </c>
      <c r="V1835" t="s">
        <v>5068</v>
      </c>
      <c r="W1835" s="1">
        <v>43507</v>
      </c>
      <c r="X1835" t="s">
        <v>135</v>
      </c>
      <c r="Z1835" t="s">
        <v>123</v>
      </c>
      <c r="AA1835" s="3">
        <v>1</v>
      </c>
      <c r="AB1835" s="3">
        <v>1</v>
      </c>
      <c r="AC1835" t="s">
        <v>124</v>
      </c>
      <c r="AD1835" t="s">
        <v>17526</v>
      </c>
      <c r="AE1835" t="s">
        <v>17527</v>
      </c>
      <c r="AG1835">
        <v>10</v>
      </c>
      <c r="AH1835">
        <v>10</v>
      </c>
      <c r="AI1835" t="s">
        <v>11940</v>
      </c>
      <c r="AJ1835" t="s">
        <v>128</v>
      </c>
      <c r="AK1835" t="s">
        <v>124</v>
      </c>
      <c r="AL1835" t="s">
        <v>129</v>
      </c>
      <c r="AN1835" t="s">
        <v>232</v>
      </c>
      <c r="AP1835" t="s">
        <v>131</v>
      </c>
      <c r="AQ1835" t="s">
        <v>132</v>
      </c>
      <c r="AR1835">
        <v>7305</v>
      </c>
      <c r="AS1835" t="s">
        <v>133</v>
      </c>
      <c r="AT1835" t="s">
        <v>134</v>
      </c>
      <c r="AU1835" t="s">
        <v>135</v>
      </c>
      <c r="AV1835" t="s">
        <v>136</v>
      </c>
      <c r="AW1835">
        <v>40.709560000000003</v>
      </c>
      <c r="AX1835">
        <v>-74.076459999999997</v>
      </c>
      <c r="AY1835" t="s">
        <v>128</v>
      </c>
      <c r="AZ1835" t="s">
        <v>247</v>
      </c>
      <c r="BA1835" t="s">
        <v>163</v>
      </c>
      <c r="BB1835">
        <v>2</v>
      </c>
      <c r="BC1835">
        <v>2</v>
      </c>
      <c r="BD1835">
        <v>1</v>
      </c>
      <c r="BE1835">
        <v>1</v>
      </c>
      <c r="BF1835" t="s">
        <v>139</v>
      </c>
      <c r="BG1835" t="s">
        <v>18758</v>
      </c>
      <c r="BI1835" s="4">
        <v>30</v>
      </c>
      <c r="BL1835" s="4">
        <v>0</v>
      </c>
      <c r="BM1835" s="4">
        <v>10</v>
      </c>
      <c r="BN1835">
        <v>1</v>
      </c>
      <c r="BO1835" s="4">
        <v>18</v>
      </c>
      <c r="BP1835">
        <v>1</v>
      </c>
      <c r="BQ1835">
        <v>365</v>
      </c>
      <c r="BR1835">
        <v>1</v>
      </c>
      <c r="BS1835">
        <v>1</v>
      </c>
      <c r="BT1835">
        <v>365</v>
      </c>
      <c r="BU1835">
        <v>365</v>
      </c>
      <c r="BV1835">
        <v>1</v>
      </c>
      <c r="BW1835">
        <v>365</v>
      </c>
      <c r="BX1835" t="s">
        <v>2207</v>
      </c>
      <c r="BY1835" t="s">
        <v>128</v>
      </c>
      <c r="BZ1835">
        <v>28</v>
      </c>
      <c r="CA1835">
        <v>58</v>
      </c>
      <c r="CB1835">
        <v>88</v>
      </c>
      <c r="CC1835">
        <v>363</v>
      </c>
      <c r="CD1835" s="1">
        <v>43913</v>
      </c>
      <c r="CE1835">
        <v>16</v>
      </c>
      <c r="CF1835">
        <v>16</v>
      </c>
      <c r="CG1835" s="1">
        <v>43595</v>
      </c>
      <c r="CH1835" s="1">
        <v>43831</v>
      </c>
      <c r="CI1835">
        <v>90</v>
      </c>
      <c r="CJ1835">
        <v>9</v>
      </c>
      <c r="CK1835">
        <v>10</v>
      </c>
      <c r="CL1835">
        <v>9</v>
      </c>
      <c r="CM1835">
        <v>9</v>
      </c>
      <c r="CN1835">
        <v>8</v>
      </c>
      <c r="CO1835">
        <v>9</v>
      </c>
      <c r="CP1835" t="s">
        <v>124</v>
      </c>
      <c r="CR1835" t="s">
        <v>142</v>
      </c>
      <c r="CS1835" t="s">
        <v>128</v>
      </c>
      <c r="CT1835" t="s">
        <v>124</v>
      </c>
      <c r="CU1835" t="s">
        <v>166</v>
      </c>
      <c r="CV1835" t="s">
        <v>124</v>
      </c>
      <c r="CW1835" t="s">
        <v>124</v>
      </c>
      <c r="CX1835">
        <v>10</v>
      </c>
      <c r="CY1835">
        <v>0</v>
      </c>
      <c r="CZ1835">
        <v>10</v>
      </c>
      <c r="DA1835">
        <v>0</v>
      </c>
      <c r="DB1835">
        <v>1.5</v>
      </c>
    </row>
    <row r="1836" spans="1:106" x14ac:dyDescent="0.2">
      <c r="A1836">
        <v>33548058</v>
      </c>
      <c r="B1836" t="s">
        <v>18759</v>
      </c>
      <c r="C1836">
        <v>20200323043627</v>
      </c>
      <c r="D1836" s="1">
        <v>43913</v>
      </c>
      <c r="E1836" t="s">
        <v>18760</v>
      </c>
      <c r="F1836" t="s">
        <v>17517</v>
      </c>
      <c r="G1836" t="s">
        <v>17518</v>
      </c>
      <c r="H1836" t="s">
        <v>17519</v>
      </c>
      <c r="I1836" t="s">
        <v>111</v>
      </c>
      <c r="J1836" t="s">
        <v>17520</v>
      </c>
      <c r="K1836" t="s">
        <v>17521</v>
      </c>
      <c r="L1836" t="s">
        <v>17522</v>
      </c>
      <c r="N1836" t="s">
        <v>17523</v>
      </c>
      <c r="O1836" t="s">
        <v>17521</v>
      </c>
      <c r="R1836" t="s">
        <v>17815</v>
      </c>
      <c r="T1836">
        <v>242570645</v>
      </c>
      <c r="U1836" t="s">
        <v>17525</v>
      </c>
      <c r="V1836" t="s">
        <v>5068</v>
      </c>
      <c r="W1836" s="1">
        <v>43507</v>
      </c>
      <c r="X1836" t="s">
        <v>135</v>
      </c>
      <c r="Z1836" t="s">
        <v>123</v>
      </c>
      <c r="AA1836" s="3">
        <v>1</v>
      </c>
      <c r="AB1836" s="3">
        <v>1</v>
      </c>
      <c r="AC1836" t="s">
        <v>124</v>
      </c>
      <c r="AD1836" t="s">
        <v>17526</v>
      </c>
      <c r="AE1836" t="s">
        <v>17527</v>
      </c>
      <c r="AG1836">
        <v>10</v>
      </c>
      <c r="AH1836">
        <v>10</v>
      </c>
      <c r="AI1836" t="s">
        <v>11940</v>
      </c>
      <c r="AJ1836" t="s">
        <v>128</v>
      </c>
      <c r="AK1836" t="s">
        <v>124</v>
      </c>
      <c r="AL1836" t="s">
        <v>129</v>
      </c>
      <c r="AN1836" t="s">
        <v>232</v>
      </c>
      <c r="AP1836" t="s">
        <v>131</v>
      </c>
      <c r="AQ1836" t="s">
        <v>132</v>
      </c>
      <c r="AR1836">
        <v>7305</v>
      </c>
      <c r="AS1836" t="s">
        <v>133</v>
      </c>
      <c r="AT1836" t="s">
        <v>134</v>
      </c>
      <c r="AU1836" t="s">
        <v>135</v>
      </c>
      <c r="AV1836" t="s">
        <v>136</v>
      </c>
      <c r="AW1836">
        <v>40.709850000000003</v>
      </c>
      <c r="AX1836">
        <v>-74.076830000000001</v>
      </c>
      <c r="AY1836" t="s">
        <v>128</v>
      </c>
      <c r="AZ1836" t="s">
        <v>247</v>
      </c>
      <c r="BA1836" t="s">
        <v>163</v>
      </c>
      <c r="BB1836">
        <v>2</v>
      </c>
      <c r="BC1836">
        <v>1</v>
      </c>
      <c r="BD1836">
        <v>1</v>
      </c>
      <c r="BE1836">
        <v>1</v>
      </c>
      <c r="BF1836" t="s">
        <v>139</v>
      </c>
      <c r="BG1836" t="s">
        <v>18761</v>
      </c>
      <c r="BI1836" s="4">
        <v>35</v>
      </c>
      <c r="BL1836" s="4">
        <v>300</v>
      </c>
      <c r="BM1836" s="4">
        <v>10</v>
      </c>
      <c r="BN1836">
        <v>1</v>
      </c>
      <c r="BO1836" s="4">
        <v>18</v>
      </c>
      <c r="BP1836">
        <v>1</v>
      </c>
      <c r="BQ1836">
        <v>220</v>
      </c>
      <c r="BR1836">
        <v>1</v>
      </c>
      <c r="BS1836">
        <v>1</v>
      </c>
      <c r="BT1836">
        <v>220</v>
      </c>
      <c r="BU1836">
        <v>220</v>
      </c>
      <c r="BV1836">
        <v>1</v>
      </c>
      <c r="BW1836">
        <v>220</v>
      </c>
      <c r="BX1836" t="s">
        <v>2207</v>
      </c>
      <c r="BY1836" t="s">
        <v>128</v>
      </c>
      <c r="BZ1836">
        <v>24</v>
      </c>
      <c r="CA1836">
        <v>54</v>
      </c>
      <c r="CB1836">
        <v>84</v>
      </c>
      <c r="CC1836">
        <v>359</v>
      </c>
      <c r="CD1836" s="1">
        <v>43913</v>
      </c>
      <c r="CE1836">
        <v>18</v>
      </c>
      <c r="CF1836">
        <v>18</v>
      </c>
      <c r="CG1836" s="1">
        <v>43561</v>
      </c>
      <c r="CH1836" s="1">
        <v>43774</v>
      </c>
      <c r="CI1836">
        <v>88</v>
      </c>
      <c r="CJ1836">
        <v>9</v>
      </c>
      <c r="CK1836">
        <v>9</v>
      </c>
      <c r="CL1836">
        <v>9</v>
      </c>
      <c r="CM1836">
        <v>9</v>
      </c>
      <c r="CN1836">
        <v>8</v>
      </c>
      <c r="CO1836">
        <v>9</v>
      </c>
      <c r="CP1836" t="s">
        <v>124</v>
      </c>
      <c r="CR1836" t="s">
        <v>142</v>
      </c>
      <c r="CS1836" t="s">
        <v>128</v>
      </c>
      <c r="CT1836" t="s">
        <v>124</v>
      </c>
      <c r="CU1836" t="s">
        <v>188</v>
      </c>
      <c r="CV1836" t="s">
        <v>124</v>
      </c>
      <c r="CW1836" t="s">
        <v>124</v>
      </c>
      <c r="CX1836">
        <v>10</v>
      </c>
      <c r="CY1836">
        <v>0</v>
      </c>
      <c r="CZ1836">
        <v>10</v>
      </c>
      <c r="DA1836">
        <v>0</v>
      </c>
      <c r="DB1836">
        <v>1.53</v>
      </c>
    </row>
    <row r="1837" spans="1:106" x14ac:dyDescent="0.2">
      <c r="A1837">
        <v>33549328</v>
      </c>
      <c r="B1837" t="s">
        <v>18762</v>
      </c>
      <c r="C1837">
        <v>20200323043627</v>
      </c>
      <c r="D1837" s="1">
        <v>43913</v>
      </c>
      <c r="E1837" t="s">
        <v>18763</v>
      </c>
      <c r="F1837" t="s">
        <v>17560</v>
      </c>
      <c r="G1837" t="s">
        <v>17518</v>
      </c>
      <c r="H1837" t="s">
        <v>17561</v>
      </c>
      <c r="I1837" t="s">
        <v>111</v>
      </c>
      <c r="J1837" t="s">
        <v>17562</v>
      </c>
      <c r="K1837" t="s">
        <v>17521</v>
      </c>
      <c r="L1837" t="s">
        <v>17522</v>
      </c>
      <c r="N1837" t="s">
        <v>17523</v>
      </c>
      <c r="O1837" t="s">
        <v>17521</v>
      </c>
      <c r="R1837" t="s">
        <v>17563</v>
      </c>
      <c r="T1837">
        <v>242570645</v>
      </c>
      <c r="U1837" t="s">
        <v>17525</v>
      </c>
      <c r="V1837" t="s">
        <v>5068</v>
      </c>
      <c r="W1837" s="1">
        <v>43507</v>
      </c>
      <c r="X1837" t="s">
        <v>135</v>
      </c>
      <c r="Z1837" t="s">
        <v>123</v>
      </c>
      <c r="AA1837" s="3">
        <v>1</v>
      </c>
      <c r="AB1837" s="3">
        <v>1</v>
      </c>
      <c r="AC1837" t="s">
        <v>124</v>
      </c>
      <c r="AD1837" t="s">
        <v>17526</v>
      </c>
      <c r="AE1837" t="s">
        <v>17527</v>
      </c>
      <c r="AG1837">
        <v>10</v>
      </c>
      <c r="AH1837">
        <v>10</v>
      </c>
      <c r="AI1837" t="s">
        <v>11940</v>
      </c>
      <c r="AJ1837" t="s">
        <v>128</v>
      </c>
      <c r="AK1837" t="s">
        <v>124</v>
      </c>
      <c r="AL1837" t="s">
        <v>129</v>
      </c>
      <c r="AN1837" t="s">
        <v>232</v>
      </c>
      <c r="AP1837" t="s">
        <v>131</v>
      </c>
      <c r="AQ1837" t="s">
        <v>132</v>
      </c>
      <c r="AR1837">
        <v>7305</v>
      </c>
      <c r="AS1837" t="s">
        <v>133</v>
      </c>
      <c r="AT1837" t="s">
        <v>134</v>
      </c>
      <c r="AU1837" t="s">
        <v>135</v>
      </c>
      <c r="AV1837" t="s">
        <v>136</v>
      </c>
      <c r="AW1837">
        <v>40.711399999999998</v>
      </c>
      <c r="AX1837">
        <v>-74.075140000000005</v>
      </c>
      <c r="AY1837" t="s">
        <v>128</v>
      </c>
      <c r="AZ1837" t="s">
        <v>247</v>
      </c>
      <c r="BA1837" t="s">
        <v>163</v>
      </c>
      <c r="BB1837">
        <v>2</v>
      </c>
      <c r="BC1837">
        <v>2</v>
      </c>
      <c r="BD1837">
        <v>1</v>
      </c>
      <c r="BE1837">
        <v>1</v>
      </c>
      <c r="BF1837" t="s">
        <v>139</v>
      </c>
      <c r="BG1837" t="s">
        <v>18764</v>
      </c>
      <c r="BI1837" s="4">
        <v>31</v>
      </c>
      <c r="BM1837" s="4">
        <v>10</v>
      </c>
      <c r="BN1837">
        <v>1</v>
      </c>
      <c r="BO1837" s="4">
        <v>18</v>
      </c>
      <c r="BP1837">
        <v>1</v>
      </c>
      <c r="BQ1837">
        <v>370</v>
      </c>
      <c r="BR1837">
        <v>1</v>
      </c>
      <c r="BS1837">
        <v>1</v>
      </c>
      <c r="BT1837">
        <v>370</v>
      </c>
      <c r="BU1837">
        <v>370</v>
      </c>
      <c r="BV1837">
        <v>1</v>
      </c>
      <c r="BW1837">
        <v>370</v>
      </c>
      <c r="BX1837" t="s">
        <v>2207</v>
      </c>
      <c r="BY1837" t="s">
        <v>128</v>
      </c>
      <c r="BZ1837">
        <v>30</v>
      </c>
      <c r="CA1837">
        <v>60</v>
      </c>
      <c r="CB1837">
        <v>90</v>
      </c>
      <c r="CC1837">
        <v>365</v>
      </c>
      <c r="CD1837" s="1">
        <v>43913</v>
      </c>
      <c r="CE1837">
        <v>35</v>
      </c>
      <c r="CF1837">
        <v>35</v>
      </c>
      <c r="CG1837" s="1">
        <v>43640</v>
      </c>
      <c r="CH1837" s="1">
        <v>43836</v>
      </c>
      <c r="CI1837">
        <v>90</v>
      </c>
      <c r="CJ1837">
        <v>10</v>
      </c>
      <c r="CK1837">
        <v>10</v>
      </c>
      <c r="CL1837">
        <v>9</v>
      </c>
      <c r="CM1837">
        <v>9</v>
      </c>
      <c r="CN1837">
        <v>8</v>
      </c>
      <c r="CO1837">
        <v>9</v>
      </c>
      <c r="CP1837" t="s">
        <v>124</v>
      </c>
      <c r="CR1837" t="s">
        <v>142</v>
      </c>
      <c r="CS1837" t="s">
        <v>128</v>
      </c>
      <c r="CT1837" t="s">
        <v>124</v>
      </c>
      <c r="CU1837" t="s">
        <v>188</v>
      </c>
      <c r="CV1837" t="s">
        <v>124</v>
      </c>
      <c r="CW1837" t="s">
        <v>124</v>
      </c>
      <c r="CX1837">
        <v>10</v>
      </c>
      <c r="CY1837">
        <v>0</v>
      </c>
      <c r="CZ1837">
        <v>10</v>
      </c>
      <c r="DA1837">
        <v>0</v>
      </c>
      <c r="DB1837">
        <v>3.83</v>
      </c>
    </row>
    <row r="1838" spans="1:106" x14ac:dyDescent="0.2">
      <c r="A1838">
        <v>33559801</v>
      </c>
      <c r="B1838" t="s">
        <v>18765</v>
      </c>
      <c r="C1838">
        <v>20200323043627</v>
      </c>
      <c r="D1838" s="1">
        <v>43913</v>
      </c>
      <c r="E1838" t="s">
        <v>18766</v>
      </c>
      <c r="F1838" t="s">
        <v>18767</v>
      </c>
      <c r="G1838" t="s">
        <v>11988</v>
      </c>
      <c r="H1838" t="s">
        <v>18768</v>
      </c>
      <c r="I1838" t="s">
        <v>111</v>
      </c>
      <c r="J1838" t="s">
        <v>11990</v>
      </c>
      <c r="K1838" t="s">
        <v>11991</v>
      </c>
      <c r="L1838" t="s">
        <v>11992</v>
      </c>
      <c r="M1838" t="s">
        <v>11993</v>
      </c>
      <c r="N1838" t="s">
        <v>11994</v>
      </c>
      <c r="O1838" t="e">
        <f>- No parties No SMOKING No drinking No drugs</f>
        <v>#NAME?</v>
      </c>
      <c r="R1838" t="s">
        <v>11995</v>
      </c>
      <c r="T1838">
        <v>81850140</v>
      </c>
      <c r="U1838" t="s">
        <v>11996</v>
      </c>
      <c r="V1838" t="s">
        <v>11997</v>
      </c>
      <c r="W1838" s="1">
        <v>42556</v>
      </c>
      <c r="X1838" t="s">
        <v>121</v>
      </c>
      <c r="Y1838" t="s">
        <v>11998</v>
      </c>
      <c r="Z1838" t="s">
        <v>123</v>
      </c>
      <c r="AA1838" s="3">
        <v>1</v>
      </c>
      <c r="AB1838" s="3">
        <v>1</v>
      </c>
      <c r="AC1838" t="s">
        <v>124</v>
      </c>
      <c r="AD1838" t="s">
        <v>11999</v>
      </c>
      <c r="AE1838" t="s">
        <v>12000</v>
      </c>
      <c r="AG1838">
        <v>19</v>
      </c>
      <c r="AH1838">
        <v>19</v>
      </c>
      <c r="AI1838" t="s">
        <v>12001</v>
      </c>
      <c r="AJ1838" t="s">
        <v>128</v>
      </c>
      <c r="AK1838" t="s">
        <v>128</v>
      </c>
      <c r="AL1838" t="s">
        <v>129</v>
      </c>
      <c r="AN1838" t="s">
        <v>130</v>
      </c>
      <c r="AP1838" t="s">
        <v>131</v>
      </c>
      <c r="AQ1838" t="s">
        <v>132</v>
      </c>
      <c r="AR1838">
        <v>7302</v>
      </c>
      <c r="AS1838" t="s">
        <v>133</v>
      </c>
      <c r="AT1838" t="s">
        <v>134</v>
      </c>
      <c r="AU1838" t="s">
        <v>135</v>
      </c>
      <c r="AV1838" t="s">
        <v>136</v>
      </c>
      <c r="AW1838">
        <v>40.714359999999999</v>
      </c>
      <c r="AX1838">
        <v>-74.040589999999995</v>
      </c>
      <c r="AY1838" t="s">
        <v>128</v>
      </c>
      <c r="AZ1838" t="s">
        <v>185</v>
      </c>
      <c r="BA1838" t="s">
        <v>163</v>
      </c>
      <c r="BB1838">
        <v>2</v>
      </c>
      <c r="BC1838">
        <v>1</v>
      </c>
      <c r="BD1838">
        <v>1</v>
      </c>
      <c r="BE1838">
        <v>1</v>
      </c>
      <c r="BF1838" t="s">
        <v>139</v>
      </c>
      <c r="BG1838" t="s">
        <v>18769</v>
      </c>
      <c r="BI1838" s="4">
        <v>73</v>
      </c>
      <c r="BL1838" s="4">
        <v>0</v>
      </c>
      <c r="BM1838" s="4">
        <v>20</v>
      </c>
      <c r="BN1838">
        <v>1</v>
      </c>
      <c r="BO1838" s="4">
        <v>0</v>
      </c>
      <c r="BP1838">
        <v>1</v>
      </c>
      <c r="BQ1838">
        <v>1125</v>
      </c>
      <c r="BR1838">
        <v>1</v>
      </c>
      <c r="BS1838">
        <v>1</v>
      </c>
      <c r="BT1838">
        <v>1125</v>
      </c>
      <c r="BU1838">
        <v>1125</v>
      </c>
      <c r="BV1838">
        <v>1</v>
      </c>
      <c r="BW1838">
        <v>1125</v>
      </c>
      <c r="BX1838" t="s">
        <v>535</v>
      </c>
      <c r="BY1838" t="s">
        <v>128</v>
      </c>
      <c r="BZ1838">
        <v>30</v>
      </c>
      <c r="CA1838">
        <v>38</v>
      </c>
      <c r="CB1838">
        <v>38</v>
      </c>
      <c r="CC1838">
        <v>115</v>
      </c>
      <c r="CD1838" s="1">
        <v>43913</v>
      </c>
      <c r="CE1838">
        <v>16</v>
      </c>
      <c r="CF1838">
        <v>16</v>
      </c>
      <c r="CG1838" s="1">
        <v>43583</v>
      </c>
      <c r="CH1838" s="1">
        <v>43891</v>
      </c>
      <c r="CI1838">
        <v>100</v>
      </c>
      <c r="CJ1838">
        <v>10</v>
      </c>
      <c r="CK1838">
        <v>10</v>
      </c>
      <c r="CL1838">
        <v>10</v>
      </c>
      <c r="CM1838">
        <v>10</v>
      </c>
      <c r="CN1838">
        <v>10</v>
      </c>
      <c r="CO1838">
        <v>10</v>
      </c>
      <c r="CP1838" t="s">
        <v>124</v>
      </c>
      <c r="CR1838" t="s">
        <v>142</v>
      </c>
      <c r="CS1838" t="s">
        <v>128</v>
      </c>
      <c r="CT1838" t="s">
        <v>124</v>
      </c>
      <c r="CU1838" t="s">
        <v>188</v>
      </c>
      <c r="CV1838" t="s">
        <v>124</v>
      </c>
      <c r="CW1838" t="s">
        <v>124</v>
      </c>
      <c r="CX1838">
        <v>4</v>
      </c>
      <c r="CY1838">
        <v>1</v>
      </c>
      <c r="CZ1838">
        <v>3</v>
      </c>
      <c r="DA1838">
        <v>0</v>
      </c>
      <c r="DB1838">
        <v>1.45</v>
      </c>
    </row>
    <row r="1839" spans="1:106" x14ac:dyDescent="0.2">
      <c r="A1839">
        <v>33564931</v>
      </c>
      <c r="B1839" t="s">
        <v>18770</v>
      </c>
      <c r="C1839">
        <v>20200323043627</v>
      </c>
      <c r="D1839" s="1">
        <v>43913</v>
      </c>
      <c r="E1839" t="s">
        <v>18771</v>
      </c>
      <c r="F1839" t="s">
        <v>18772</v>
      </c>
      <c r="H1839" t="s">
        <v>18772</v>
      </c>
      <c r="I1839" t="s">
        <v>111</v>
      </c>
      <c r="O1839" t="s">
        <v>18773</v>
      </c>
      <c r="R1839" t="s">
        <v>18774</v>
      </c>
      <c r="T1839">
        <v>94049943</v>
      </c>
      <c r="U1839" t="s">
        <v>4728</v>
      </c>
      <c r="V1839" t="s">
        <v>2788</v>
      </c>
      <c r="W1839" s="1">
        <v>42620</v>
      </c>
      <c r="X1839" t="s">
        <v>196</v>
      </c>
      <c r="Y1839" s="2" t="s">
        <v>4729</v>
      </c>
      <c r="Z1839" t="s">
        <v>123</v>
      </c>
      <c r="AA1839" s="3">
        <v>1</v>
      </c>
      <c r="AB1839" s="3">
        <v>1</v>
      </c>
      <c r="AC1839" t="s">
        <v>124</v>
      </c>
      <c r="AD1839" t="s">
        <v>4730</v>
      </c>
      <c r="AE1839" t="s">
        <v>4731</v>
      </c>
      <c r="AG1839">
        <v>13</v>
      </c>
      <c r="AH1839">
        <v>13</v>
      </c>
      <c r="AI1839" t="s">
        <v>4732</v>
      </c>
      <c r="AJ1839" t="s">
        <v>128</v>
      </c>
      <c r="AK1839" t="s">
        <v>124</v>
      </c>
      <c r="AL1839" t="s">
        <v>129</v>
      </c>
      <c r="AN1839" t="s">
        <v>232</v>
      </c>
      <c r="AP1839" t="s">
        <v>131</v>
      </c>
      <c r="AQ1839" t="s">
        <v>132</v>
      </c>
      <c r="AR1839">
        <v>7304</v>
      </c>
      <c r="AS1839" t="s">
        <v>133</v>
      </c>
      <c r="AT1839" t="s">
        <v>134</v>
      </c>
      <c r="AU1839" t="s">
        <v>135</v>
      </c>
      <c r="AV1839" t="s">
        <v>136</v>
      </c>
      <c r="AW1839">
        <v>40.711530000000003</v>
      </c>
      <c r="AX1839">
        <v>-74.057789999999997</v>
      </c>
      <c r="AY1839" t="s">
        <v>128</v>
      </c>
      <c r="AZ1839" t="s">
        <v>185</v>
      </c>
      <c r="BA1839" t="s">
        <v>138</v>
      </c>
      <c r="BB1839">
        <v>6</v>
      </c>
      <c r="BC1839">
        <v>1</v>
      </c>
      <c r="BD1839">
        <v>0</v>
      </c>
      <c r="BE1839">
        <v>0</v>
      </c>
      <c r="BF1839" t="s">
        <v>139</v>
      </c>
      <c r="BG1839" t="s">
        <v>18775</v>
      </c>
      <c r="BI1839" s="4">
        <v>125</v>
      </c>
      <c r="BL1839" s="4">
        <v>100</v>
      </c>
      <c r="BM1839" s="4">
        <v>125</v>
      </c>
      <c r="BN1839">
        <v>1</v>
      </c>
      <c r="BO1839" s="4">
        <v>0</v>
      </c>
      <c r="BP1839">
        <v>2</v>
      </c>
      <c r="BQ1839">
        <v>60</v>
      </c>
      <c r="BR1839">
        <v>2</v>
      </c>
      <c r="BS1839">
        <v>2</v>
      </c>
      <c r="BT1839">
        <v>60</v>
      </c>
      <c r="BU1839">
        <v>60</v>
      </c>
      <c r="BV1839">
        <v>2</v>
      </c>
      <c r="BW1839">
        <v>60</v>
      </c>
      <c r="BX1839" t="s">
        <v>187</v>
      </c>
      <c r="BY1839" t="s">
        <v>128</v>
      </c>
      <c r="BZ1839">
        <v>30</v>
      </c>
      <c r="CA1839">
        <v>57</v>
      </c>
      <c r="CB1839">
        <v>87</v>
      </c>
      <c r="CC1839">
        <v>177</v>
      </c>
      <c r="CD1839" s="1">
        <v>43913</v>
      </c>
      <c r="CE1839">
        <v>13</v>
      </c>
      <c r="CF1839">
        <v>13</v>
      </c>
      <c r="CG1839" s="1">
        <v>43576</v>
      </c>
      <c r="CH1839" s="1">
        <v>43878</v>
      </c>
      <c r="CI1839">
        <v>95</v>
      </c>
      <c r="CJ1839">
        <v>9</v>
      </c>
      <c r="CK1839">
        <v>9</v>
      </c>
      <c r="CL1839">
        <v>10</v>
      </c>
      <c r="CM1839">
        <v>9</v>
      </c>
      <c r="CN1839">
        <v>9</v>
      </c>
      <c r="CO1839">
        <v>9</v>
      </c>
      <c r="CP1839" t="s">
        <v>124</v>
      </c>
      <c r="CR1839" t="s">
        <v>142</v>
      </c>
      <c r="CS1839" t="s">
        <v>128</v>
      </c>
      <c r="CT1839" t="s">
        <v>124</v>
      </c>
      <c r="CU1839" t="s">
        <v>188</v>
      </c>
      <c r="CV1839" t="s">
        <v>124</v>
      </c>
      <c r="CW1839" t="s">
        <v>124</v>
      </c>
      <c r="CX1839">
        <v>15</v>
      </c>
      <c r="CY1839">
        <v>15</v>
      </c>
      <c r="CZ1839">
        <v>0</v>
      </c>
      <c r="DA1839">
        <v>0</v>
      </c>
      <c r="DB1839">
        <v>1.1499999999999999</v>
      </c>
    </row>
    <row r="1840" spans="1:106" x14ac:dyDescent="0.2">
      <c r="A1840">
        <v>33585871</v>
      </c>
      <c r="B1840" t="s">
        <v>18776</v>
      </c>
      <c r="C1840">
        <v>20200323043627</v>
      </c>
      <c r="D1840" s="1">
        <v>43913</v>
      </c>
      <c r="E1840" t="s">
        <v>18777</v>
      </c>
      <c r="F1840" t="s">
        <v>18778</v>
      </c>
      <c r="G1840" t="s">
        <v>18779</v>
      </c>
      <c r="H1840" t="s">
        <v>18780</v>
      </c>
      <c r="I1840" t="s">
        <v>111</v>
      </c>
      <c r="J1840" t="s">
        <v>18781</v>
      </c>
      <c r="K1840" t="s">
        <v>18782</v>
      </c>
      <c r="L1840" t="s">
        <v>18783</v>
      </c>
      <c r="M1840" t="s">
        <v>18784</v>
      </c>
      <c r="N1840" t="s">
        <v>18785</v>
      </c>
      <c r="O1840" t="s">
        <v>18786</v>
      </c>
      <c r="R1840" t="s">
        <v>18787</v>
      </c>
      <c r="T1840">
        <v>253077028</v>
      </c>
      <c r="U1840" t="s">
        <v>18788</v>
      </c>
      <c r="V1840" t="s">
        <v>18789</v>
      </c>
      <c r="W1840" s="1">
        <v>43558</v>
      </c>
      <c r="X1840" t="s">
        <v>121</v>
      </c>
      <c r="Z1840" t="s">
        <v>123</v>
      </c>
      <c r="AA1840" s="3">
        <v>1</v>
      </c>
      <c r="AB1840" s="3">
        <v>0.99</v>
      </c>
      <c r="AC1840" t="s">
        <v>124</v>
      </c>
      <c r="AD1840" t="s">
        <v>18790</v>
      </c>
      <c r="AE1840" t="s">
        <v>18791</v>
      </c>
      <c r="AG1840">
        <v>2</v>
      </c>
      <c r="AH1840">
        <v>2</v>
      </c>
      <c r="AI1840" t="s">
        <v>246</v>
      </c>
      <c r="AJ1840" t="s">
        <v>128</v>
      </c>
      <c r="AK1840" t="s">
        <v>128</v>
      </c>
      <c r="AL1840" t="s">
        <v>129</v>
      </c>
      <c r="AN1840" t="s">
        <v>161</v>
      </c>
      <c r="AP1840" t="s">
        <v>131</v>
      </c>
      <c r="AQ1840" t="s">
        <v>132</v>
      </c>
      <c r="AR1840">
        <v>7306</v>
      </c>
      <c r="AS1840" t="s">
        <v>133</v>
      </c>
      <c r="AT1840" t="s">
        <v>134</v>
      </c>
      <c r="AU1840" t="s">
        <v>135</v>
      </c>
      <c r="AV1840" t="s">
        <v>136</v>
      </c>
      <c r="AW1840">
        <v>40.743340000000003</v>
      </c>
      <c r="AX1840">
        <v>-74.058250000000001</v>
      </c>
      <c r="AY1840" t="s">
        <v>128</v>
      </c>
      <c r="AZ1840" t="s">
        <v>185</v>
      </c>
      <c r="BA1840" t="s">
        <v>138</v>
      </c>
      <c r="BB1840">
        <v>4</v>
      </c>
      <c r="BC1840">
        <v>1</v>
      </c>
      <c r="BD1840">
        <v>1</v>
      </c>
      <c r="BE1840">
        <v>2</v>
      </c>
      <c r="BF1840" t="s">
        <v>139</v>
      </c>
      <c r="BG1840" t="s">
        <v>18792</v>
      </c>
      <c r="BI1840" s="4">
        <v>75</v>
      </c>
      <c r="BL1840" s="4">
        <v>250</v>
      </c>
      <c r="BM1840" s="4">
        <v>70</v>
      </c>
      <c r="BN1840">
        <v>3</v>
      </c>
      <c r="BO1840" s="4">
        <v>20</v>
      </c>
      <c r="BP1840">
        <v>1</v>
      </c>
      <c r="BQ1840">
        <v>35</v>
      </c>
      <c r="BR1840">
        <v>1</v>
      </c>
      <c r="BS1840">
        <v>5</v>
      </c>
      <c r="BT1840">
        <v>1125</v>
      </c>
      <c r="BU1840">
        <v>1125</v>
      </c>
      <c r="BV1840">
        <v>4.8</v>
      </c>
      <c r="BW1840">
        <v>1125</v>
      </c>
      <c r="BX1840" t="s">
        <v>659</v>
      </c>
      <c r="BY1840" t="s">
        <v>128</v>
      </c>
      <c r="BZ1840">
        <v>28</v>
      </c>
      <c r="CA1840">
        <v>50</v>
      </c>
      <c r="CB1840">
        <v>80</v>
      </c>
      <c r="CC1840">
        <v>80</v>
      </c>
      <c r="CD1840" s="1">
        <v>43913</v>
      </c>
      <c r="CE1840">
        <v>44</v>
      </c>
      <c r="CF1840">
        <v>44</v>
      </c>
      <c r="CG1840" s="1">
        <v>43560</v>
      </c>
      <c r="CH1840" s="1">
        <v>43889</v>
      </c>
      <c r="CI1840">
        <v>94</v>
      </c>
      <c r="CJ1840">
        <v>10</v>
      </c>
      <c r="CK1840">
        <v>10</v>
      </c>
      <c r="CL1840">
        <v>10</v>
      </c>
      <c r="CM1840">
        <v>10</v>
      </c>
      <c r="CN1840">
        <v>9</v>
      </c>
      <c r="CO1840">
        <v>9</v>
      </c>
      <c r="CP1840" t="s">
        <v>124</v>
      </c>
      <c r="CR1840" t="s">
        <v>142</v>
      </c>
      <c r="CS1840" t="s">
        <v>124</v>
      </c>
      <c r="CT1840" t="s">
        <v>124</v>
      </c>
      <c r="CU1840" t="s">
        <v>188</v>
      </c>
      <c r="CV1840" t="s">
        <v>124</v>
      </c>
      <c r="CW1840" t="s">
        <v>124</v>
      </c>
      <c r="CX1840">
        <v>1</v>
      </c>
      <c r="CY1840">
        <v>1</v>
      </c>
      <c r="CZ1840">
        <v>0</v>
      </c>
      <c r="DA1840">
        <v>0</v>
      </c>
      <c r="DB1840">
        <v>3.73</v>
      </c>
    </row>
    <row r="1841" spans="1:106" x14ac:dyDescent="0.2">
      <c r="A1841">
        <v>33592606</v>
      </c>
      <c r="B1841" t="s">
        <v>18793</v>
      </c>
      <c r="C1841">
        <v>20200323043627</v>
      </c>
      <c r="D1841" s="1">
        <v>43913</v>
      </c>
      <c r="E1841" t="s">
        <v>18794</v>
      </c>
      <c r="F1841" t="s">
        <v>18795</v>
      </c>
      <c r="H1841" t="s">
        <v>18795</v>
      </c>
      <c r="I1841" t="s">
        <v>111</v>
      </c>
      <c r="R1841" t="s">
        <v>18796</v>
      </c>
      <c r="T1841">
        <v>253137842</v>
      </c>
      <c r="U1841" t="s">
        <v>18797</v>
      </c>
      <c r="V1841" t="s">
        <v>698</v>
      </c>
      <c r="W1841" s="1">
        <v>43558</v>
      </c>
      <c r="X1841" t="s">
        <v>135</v>
      </c>
      <c r="Z1841" t="s">
        <v>123</v>
      </c>
      <c r="AA1841" s="3">
        <v>0.91</v>
      </c>
      <c r="AB1841" s="3">
        <v>0.96</v>
      </c>
      <c r="AC1841" t="s">
        <v>124</v>
      </c>
      <c r="AD1841" t="s">
        <v>18798</v>
      </c>
      <c r="AE1841" t="s">
        <v>18799</v>
      </c>
      <c r="AF1841" t="s">
        <v>18800</v>
      </c>
      <c r="AG1841">
        <v>2</v>
      </c>
      <c r="AH1841">
        <v>2</v>
      </c>
      <c r="AI1841" t="s">
        <v>1853</v>
      </c>
      <c r="AJ1841" t="s">
        <v>128</v>
      </c>
      <c r="AK1841" t="s">
        <v>124</v>
      </c>
      <c r="AL1841" t="s">
        <v>129</v>
      </c>
      <c r="AN1841" t="s">
        <v>214</v>
      </c>
      <c r="AP1841" t="s">
        <v>131</v>
      </c>
      <c r="AQ1841" t="s">
        <v>132</v>
      </c>
      <c r="AR1841">
        <v>7304</v>
      </c>
      <c r="AS1841" t="s">
        <v>133</v>
      </c>
      <c r="AT1841" t="s">
        <v>134</v>
      </c>
      <c r="AU1841" t="s">
        <v>135</v>
      </c>
      <c r="AV1841" t="s">
        <v>136</v>
      </c>
      <c r="AW1841">
        <v>40.719180000000001</v>
      </c>
      <c r="AX1841">
        <v>-74.086299999999994</v>
      </c>
      <c r="AY1841" t="s">
        <v>128</v>
      </c>
      <c r="AZ1841" t="s">
        <v>247</v>
      </c>
      <c r="BA1841" t="s">
        <v>163</v>
      </c>
      <c r="BB1841">
        <v>3</v>
      </c>
      <c r="BC1841">
        <v>2</v>
      </c>
      <c r="BD1841">
        <v>1</v>
      </c>
      <c r="BE1841">
        <v>2</v>
      </c>
      <c r="BF1841" t="s">
        <v>139</v>
      </c>
      <c r="BG1841" t="s">
        <v>18801</v>
      </c>
      <c r="BI1841" s="4">
        <v>59</v>
      </c>
      <c r="BL1841" s="4">
        <v>0</v>
      </c>
      <c r="BM1841" s="4">
        <v>25</v>
      </c>
      <c r="BN1841">
        <v>1</v>
      </c>
      <c r="BO1841" s="4">
        <v>10</v>
      </c>
      <c r="BP1841">
        <v>1</v>
      </c>
      <c r="BQ1841">
        <v>1125</v>
      </c>
      <c r="BR1841">
        <v>1</v>
      </c>
      <c r="BS1841">
        <v>1</v>
      </c>
      <c r="BT1841">
        <v>1125</v>
      </c>
      <c r="BU1841">
        <v>1125</v>
      </c>
      <c r="BV1841">
        <v>1</v>
      </c>
      <c r="BW1841">
        <v>1125</v>
      </c>
      <c r="BX1841" t="s">
        <v>587</v>
      </c>
      <c r="BY1841" t="s">
        <v>128</v>
      </c>
      <c r="BZ1841">
        <v>17</v>
      </c>
      <c r="CA1841">
        <v>47</v>
      </c>
      <c r="CB1841">
        <v>77</v>
      </c>
      <c r="CC1841">
        <v>167</v>
      </c>
      <c r="CD1841" s="1">
        <v>43913</v>
      </c>
      <c r="CE1841">
        <v>26</v>
      </c>
      <c r="CF1841">
        <v>26</v>
      </c>
      <c r="CG1841" s="1">
        <v>43584</v>
      </c>
      <c r="CH1841" s="1">
        <v>43864</v>
      </c>
      <c r="CI1841">
        <v>82</v>
      </c>
      <c r="CJ1841">
        <v>9</v>
      </c>
      <c r="CK1841">
        <v>8</v>
      </c>
      <c r="CL1841">
        <v>10</v>
      </c>
      <c r="CM1841">
        <v>9</v>
      </c>
      <c r="CN1841">
        <v>8</v>
      </c>
      <c r="CO1841">
        <v>8</v>
      </c>
      <c r="CP1841" t="s">
        <v>124</v>
      </c>
      <c r="CR1841" t="s">
        <v>142</v>
      </c>
      <c r="CS1841" t="s">
        <v>128</v>
      </c>
      <c r="CT1841" t="s">
        <v>124</v>
      </c>
      <c r="CU1841" t="s">
        <v>188</v>
      </c>
      <c r="CV1841" t="s">
        <v>124</v>
      </c>
      <c r="CW1841" t="s">
        <v>124</v>
      </c>
      <c r="CX1841">
        <v>1</v>
      </c>
      <c r="CY1841">
        <v>0</v>
      </c>
      <c r="CZ1841">
        <v>1</v>
      </c>
      <c r="DA1841">
        <v>0</v>
      </c>
      <c r="DB1841">
        <v>2.36</v>
      </c>
    </row>
    <row r="1842" spans="1:106" x14ac:dyDescent="0.2">
      <c r="A1842">
        <v>33593117</v>
      </c>
      <c r="B1842" t="s">
        <v>18802</v>
      </c>
      <c r="C1842">
        <v>20200323043627</v>
      </c>
      <c r="D1842" s="1">
        <v>43913</v>
      </c>
      <c r="E1842" t="s">
        <v>18803</v>
      </c>
      <c r="F1842" t="s">
        <v>18804</v>
      </c>
      <c r="H1842" t="s">
        <v>18804</v>
      </c>
      <c r="I1842" t="s">
        <v>111</v>
      </c>
      <c r="R1842" t="s">
        <v>18805</v>
      </c>
      <c r="T1842">
        <v>253142933</v>
      </c>
      <c r="U1842" t="s">
        <v>18806</v>
      </c>
      <c r="V1842" t="s">
        <v>698</v>
      </c>
      <c r="W1842" s="1">
        <v>43558</v>
      </c>
      <c r="X1842" t="s">
        <v>135</v>
      </c>
      <c r="Z1842" t="s">
        <v>123</v>
      </c>
      <c r="AA1842" s="3">
        <v>1</v>
      </c>
      <c r="AB1842" s="3">
        <v>0.98</v>
      </c>
      <c r="AC1842" t="s">
        <v>124</v>
      </c>
      <c r="AD1842" t="s">
        <v>18807</v>
      </c>
      <c r="AE1842" t="s">
        <v>18808</v>
      </c>
      <c r="AG1842">
        <v>1</v>
      </c>
      <c r="AH1842">
        <v>1</v>
      </c>
      <c r="AI1842" t="s">
        <v>1853</v>
      </c>
      <c r="AJ1842" t="s">
        <v>128</v>
      </c>
      <c r="AK1842" t="s">
        <v>124</v>
      </c>
      <c r="AL1842" t="s">
        <v>129</v>
      </c>
      <c r="AN1842" t="s">
        <v>214</v>
      </c>
      <c r="AP1842" t="s">
        <v>131</v>
      </c>
      <c r="AQ1842" t="s">
        <v>132</v>
      </c>
      <c r="AR1842">
        <v>7304</v>
      </c>
      <c r="AS1842" t="s">
        <v>133</v>
      </c>
      <c r="AT1842" t="s">
        <v>134</v>
      </c>
      <c r="AU1842" t="s">
        <v>135</v>
      </c>
      <c r="AV1842" t="s">
        <v>136</v>
      </c>
      <c r="AW1842">
        <v>40.720559999999999</v>
      </c>
      <c r="AX1842">
        <v>-74.084779999999995</v>
      </c>
      <c r="AY1842" t="s">
        <v>128</v>
      </c>
      <c r="AZ1842" t="s">
        <v>247</v>
      </c>
      <c r="BA1842" t="s">
        <v>163</v>
      </c>
      <c r="BB1842">
        <v>3</v>
      </c>
      <c r="BC1842">
        <v>2</v>
      </c>
      <c r="BD1842">
        <v>1</v>
      </c>
      <c r="BE1842">
        <v>2</v>
      </c>
      <c r="BF1842" t="s">
        <v>139</v>
      </c>
      <c r="BG1842" t="s">
        <v>18801</v>
      </c>
      <c r="BI1842" s="4">
        <v>59</v>
      </c>
      <c r="BL1842" s="4">
        <v>0</v>
      </c>
      <c r="BM1842" s="4">
        <v>25</v>
      </c>
      <c r="BN1842">
        <v>1</v>
      </c>
      <c r="BO1842" s="4">
        <v>10</v>
      </c>
      <c r="BP1842">
        <v>1</v>
      </c>
      <c r="BQ1842">
        <v>1125</v>
      </c>
      <c r="BR1842">
        <v>1</v>
      </c>
      <c r="BS1842">
        <v>1</v>
      </c>
      <c r="BT1842">
        <v>1125</v>
      </c>
      <c r="BU1842">
        <v>1125</v>
      </c>
      <c r="BV1842">
        <v>1</v>
      </c>
      <c r="BW1842">
        <v>1125</v>
      </c>
      <c r="BX1842" t="s">
        <v>535</v>
      </c>
      <c r="BY1842" t="s">
        <v>128</v>
      </c>
      <c r="BZ1842">
        <v>29</v>
      </c>
      <c r="CA1842">
        <v>59</v>
      </c>
      <c r="CB1842">
        <v>89</v>
      </c>
      <c r="CC1842">
        <v>179</v>
      </c>
      <c r="CD1842" s="1">
        <v>43913</v>
      </c>
      <c r="CE1842">
        <v>24</v>
      </c>
      <c r="CF1842">
        <v>24</v>
      </c>
      <c r="CG1842" s="1">
        <v>43569</v>
      </c>
      <c r="CH1842" s="1">
        <v>43878</v>
      </c>
      <c r="CI1842">
        <v>77</v>
      </c>
      <c r="CJ1842">
        <v>8</v>
      </c>
      <c r="CK1842">
        <v>7</v>
      </c>
      <c r="CL1842">
        <v>9</v>
      </c>
      <c r="CM1842">
        <v>9</v>
      </c>
      <c r="CN1842">
        <v>8</v>
      </c>
      <c r="CO1842">
        <v>8</v>
      </c>
      <c r="CP1842" t="s">
        <v>124</v>
      </c>
      <c r="CR1842" t="s">
        <v>142</v>
      </c>
      <c r="CS1842" t="s">
        <v>128</v>
      </c>
      <c r="CT1842" t="s">
        <v>124</v>
      </c>
      <c r="CU1842" t="s">
        <v>143</v>
      </c>
      <c r="CV1842" t="s">
        <v>124</v>
      </c>
      <c r="CW1842" t="s">
        <v>124</v>
      </c>
      <c r="CX1842">
        <v>1</v>
      </c>
      <c r="CY1842">
        <v>0</v>
      </c>
      <c r="CZ1842">
        <v>1</v>
      </c>
      <c r="DA1842">
        <v>0</v>
      </c>
      <c r="DB1842">
        <v>2.09</v>
      </c>
    </row>
    <row r="1843" spans="1:106" x14ac:dyDescent="0.2">
      <c r="A1843">
        <v>33606828</v>
      </c>
      <c r="B1843" t="s">
        <v>18809</v>
      </c>
      <c r="C1843">
        <v>20200323043627</v>
      </c>
      <c r="D1843" s="1">
        <v>43913</v>
      </c>
      <c r="E1843" t="s">
        <v>18810</v>
      </c>
      <c r="F1843" t="s">
        <v>18811</v>
      </c>
      <c r="G1843" t="s">
        <v>18812</v>
      </c>
      <c r="H1843" t="s">
        <v>18813</v>
      </c>
      <c r="I1843" t="s">
        <v>111</v>
      </c>
      <c r="J1843" t="s">
        <v>18814</v>
      </c>
      <c r="L1843" t="s">
        <v>18815</v>
      </c>
      <c r="M1843" t="s">
        <v>18816</v>
      </c>
      <c r="N1843" t="s">
        <v>18817</v>
      </c>
      <c r="O1843" t="s">
        <v>18818</v>
      </c>
      <c r="R1843" t="s">
        <v>15531</v>
      </c>
      <c r="T1843">
        <v>10593827</v>
      </c>
      <c r="U1843" t="s">
        <v>15532</v>
      </c>
      <c r="V1843" t="s">
        <v>15533</v>
      </c>
      <c r="W1843" s="1">
        <v>41620</v>
      </c>
      <c r="X1843" t="s">
        <v>15534</v>
      </c>
      <c r="Y1843" s="2" t="s">
        <v>15535</v>
      </c>
      <c r="Z1843" t="s">
        <v>123</v>
      </c>
      <c r="AA1843" s="3">
        <v>1</v>
      </c>
      <c r="AB1843" s="3">
        <v>0.99</v>
      </c>
      <c r="AC1843" t="s">
        <v>124</v>
      </c>
      <c r="AD1843" t="s">
        <v>15536</v>
      </c>
      <c r="AE1843" t="s">
        <v>15537</v>
      </c>
      <c r="AG1843">
        <v>13</v>
      </c>
      <c r="AH1843">
        <v>13</v>
      </c>
      <c r="AI1843" t="s">
        <v>1703</v>
      </c>
      <c r="AJ1843" t="s">
        <v>128</v>
      </c>
      <c r="AK1843" t="s">
        <v>124</v>
      </c>
      <c r="AL1843" t="s">
        <v>129</v>
      </c>
      <c r="AN1843" t="s">
        <v>161</v>
      </c>
      <c r="AP1843" t="s">
        <v>131</v>
      </c>
      <c r="AQ1843" t="s">
        <v>132</v>
      </c>
      <c r="AR1843">
        <v>7306</v>
      </c>
      <c r="AS1843" t="s">
        <v>133</v>
      </c>
      <c r="AT1843" t="s">
        <v>134</v>
      </c>
      <c r="AU1843" t="s">
        <v>135</v>
      </c>
      <c r="AV1843" t="s">
        <v>136</v>
      </c>
      <c r="AW1843">
        <v>40.73395</v>
      </c>
      <c r="AX1843">
        <v>-74.070629999999994</v>
      </c>
      <c r="AY1843" t="s">
        <v>124</v>
      </c>
      <c r="AZ1843" t="s">
        <v>185</v>
      </c>
      <c r="BA1843" t="s">
        <v>163</v>
      </c>
      <c r="BB1843">
        <v>2</v>
      </c>
      <c r="BC1843">
        <v>1</v>
      </c>
      <c r="BD1843">
        <v>1</v>
      </c>
      <c r="BE1843">
        <v>2</v>
      </c>
      <c r="BF1843" t="s">
        <v>139</v>
      </c>
      <c r="BG1843" t="s">
        <v>18819</v>
      </c>
      <c r="BI1843" s="4">
        <v>25</v>
      </c>
      <c r="BL1843" s="4">
        <v>0</v>
      </c>
      <c r="BM1843" s="4">
        <v>0</v>
      </c>
      <c r="BN1843">
        <v>1</v>
      </c>
      <c r="BO1843" s="4">
        <v>0</v>
      </c>
      <c r="BP1843">
        <v>30</v>
      </c>
      <c r="BQ1843">
        <v>120</v>
      </c>
      <c r="BR1843">
        <v>30</v>
      </c>
      <c r="BS1843">
        <v>30</v>
      </c>
      <c r="BT1843">
        <v>120</v>
      </c>
      <c r="BU1843">
        <v>120</v>
      </c>
      <c r="BV1843">
        <v>30</v>
      </c>
      <c r="BW1843">
        <v>120</v>
      </c>
      <c r="BX1843" t="s">
        <v>415</v>
      </c>
      <c r="BY1843" t="s">
        <v>128</v>
      </c>
      <c r="BZ1843">
        <v>30</v>
      </c>
      <c r="CA1843">
        <v>60</v>
      </c>
      <c r="CB1843">
        <v>90</v>
      </c>
      <c r="CC1843">
        <v>365</v>
      </c>
      <c r="CD1843" s="1">
        <v>43913</v>
      </c>
      <c r="CE1843">
        <v>0</v>
      </c>
      <c r="CF1843">
        <v>0</v>
      </c>
      <c r="CP1843" t="s">
        <v>124</v>
      </c>
      <c r="CR1843" t="s">
        <v>142</v>
      </c>
      <c r="CS1843" t="s">
        <v>128</v>
      </c>
      <c r="CT1843" t="s">
        <v>124</v>
      </c>
      <c r="CU1843" t="s">
        <v>188</v>
      </c>
      <c r="CV1843" t="s">
        <v>124</v>
      </c>
      <c r="CW1843" t="s">
        <v>124</v>
      </c>
      <c r="CX1843">
        <v>2</v>
      </c>
      <c r="CY1843">
        <v>0</v>
      </c>
      <c r="CZ1843">
        <v>2</v>
      </c>
      <c r="DA1843">
        <v>0</v>
      </c>
    </row>
    <row r="1844" spans="1:106" x14ac:dyDescent="0.2">
      <c r="A1844">
        <v>33612080</v>
      </c>
      <c r="B1844" t="s">
        <v>18820</v>
      </c>
      <c r="C1844">
        <v>20200323043627</v>
      </c>
      <c r="D1844" s="1">
        <v>43913</v>
      </c>
      <c r="E1844" t="s">
        <v>18821</v>
      </c>
      <c r="F1844" t="s">
        <v>18822</v>
      </c>
      <c r="G1844" t="s">
        <v>18823</v>
      </c>
      <c r="H1844" t="s">
        <v>18824</v>
      </c>
      <c r="I1844" t="s">
        <v>111</v>
      </c>
      <c r="J1844" t="s">
        <v>18825</v>
      </c>
      <c r="L1844" t="s">
        <v>18826</v>
      </c>
      <c r="M1844" t="s">
        <v>18827</v>
      </c>
      <c r="N1844" t="s">
        <v>18828</v>
      </c>
      <c r="R1844" t="s">
        <v>18829</v>
      </c>
      <c r="T1844">
        <v>253288443</v>
      </c>
      <c r="U1844" t="s">
        <v>18830</v>
      </c>
      <c r="V1844" t="s">
        <v>18831</v>
      </c>
      <c r="W1844" s="1">
        <v>43559</v>
      </c>
      <c r="X1844" t="s">
        <v>121</v>
      </c>
      <c r="Y1844" s="2" t="s">
        <v>18832</v>
      </c>
      <c r="Z1844" t="s">
        <v>123</v>
      </c>
      <c r="AA1844" s="3">
        <v>1</v>
      </c>
      <c r="AB1844" s="3">
        <v>1</v>
      </c>
      <c r="AC1844" t="s">
        <v>128</v>
      </c>
      <c r="AD1844" t="s">
        <v>18833</v>
      </c>
      <c r="AE1844" t="s">
        <v>18834</v>
      </c>
      <c r="AG1844">
        <v>3</v>
      </c>
      <c r="AH1844">
        <v>3</v>
      </c>
      <c r="AI1844" t="s">
        <v>2522</v>
      </c>
      <c r="AJ1844" t="s">
        <v>128</v>
      </c>
      <c r="AK1844" t="s">
        <v>128</v>
      </c>
      <c r="AL1844" t="s">
        <v>129</v>
      </c>
      <c r="AN1844" t="s">
        <v>514</v>
      </c>
      <c r="AP1844" t="s">
        <v>131</v>
      </c>
      <c r="AQ1844" t="s">
        <v>132</v>
      </c>
      <c r="AR1844">
        <v>7307</v>
      </c>
      <c r="AS1844" t="s">
        <v>133</v>
      </c>
      <c r="AT1844" t="s">
        <v>134</v>
      </c>
      <c r="AU1844" t="s">
        <v>135</v>
      </c>
      <c r="AV1844" t="s">
        <v>136</v>
      </c>
      <c r="AW1844">
        <v>40.749720000000003</v>
      </c>
      <c r="AX1844">
        <v>-74.051000000000002</v>
      </c>
      <c r="AY1844" t="s">
        <v>128</v>
      </c>
      <c r="AZ1844" t="s">
        <v>247</v>
      </c>
      <c r="BA1844" t="s">
        <v>138</v>
      </c>
      <c r="BB1844">
        <v>4</v>
      </c>
      <c r="BC1844">
        <v>1</v>
      </c>
      <c r="BD1844">
        <v>0</v>
      </c>
      <c r="BE1844">
        <v>3</v>
      </c>
      <c r="BF1844" t="s">
        <v>139</v>
      </c>
      <c r="BG1844" t="s">
        <v>18835</v>
      </c>
      <c r="BI1844" s="4">
        <v>79</v>
      </c>
      <c r="BL1844" s="4">
        <v>0</v>
      </c>
      <c r="BM1844" s="4">
        <v>25</v>
      </c>
      <c r="BN1844">
        <v>1</v>
      </c>
      <c r="BO1844" s="4">
        <v>0</v>
      </c>
      <c r="BP1844">
        <v>2</v>
      </c>
      <c r="BQ1844">
        <v>14</v>
      </c>
      <c r="BR1844">
        <v>2</v>
      </c>
      <c r="BS1844">
        <v>2</v>
      </c>
      <c r="BT1844">
        <v>1125</v>
      </c>
      <c r="BU1844">
        <v>1125</v>
      </c>
      <c r="BV1844">
        <v>2</v>
      </c>
      <c r="BW1844">
        <v>1125</v>
      </c>
      <c r="BX1844" t="s">
        <v>1404</v>
      </c>
      <c r="BY1844" t="s">
        <v>128</v>
      </c>
      <c r="BZ1844">
        <v>1</v>
      </c>
      <c r="CA1844">
        <v>15</v>
      </c>
      <c r="CB1844">
        <v>22</v>
      </c>
      <c r="CC1844">
        <v>107</v>
      </c>
      <c r="CD1844" s="1">
        <v>43913</v>
      </c>
      <c r="CE1844">
        <v>98</v>
      </c>
      <c r="CF1844">
        <v>98</v>
      </c>
      <c r="CG1844" s="1">
        <v>43565</v>
      </c>
      <c r="CH1844" s="1">
        <v>43910</v>
      </c>
      <c r="CI1844">
        <v>94</v>
      </c>
      <c r="CJ1844">
        <v>10</v>
      </c>
      <c r="CK1844">
        <v>9</v>
      </c>
      <c r="CL1844">
        <v>10</v>
      </c>
      <c r="CM1844">
        <v>10</v>
      </c>
      <c r="CN1844">
        <v>9</v>
      </c>
      <c r="CO1844">
        <v>9</v>
      </c>
      <c r="CP1844" t="s">
        <v>124</v>
      </c>
      <c r="CR1844" t="s">
        <v>142</v>
      </c>
      <c r="CS1844" t="s">
        <v>128</v>
      </c>
      <c r="CT1844" t="s">
        <v>124</v>
      </c>
      <c r="CU1844" t="s">
        <v>188</v>
      </c>
      <c r="CV1844" t="s">
        <v>124</v>
      </c>
      <c r="CW1844" t="s">
        <v>124</v>
      </c>
      <c r="CX1844">
        <v>3</v>
      </c>
      <c r="CY1844">
        <v>1</v>
      </c>
      <c r="CZ1844">
        <v>2</v>
      </c>
      <c r="DA1844">
        <v>0</v>
      </c>
      <c r="DB1844">
        <v>8.42</v>
      </c>
    </row>
    <row r="1845" spans="1:106" x14ac:dyDescent="0.2">
      <c r="A1845">
        <v>33612956</v>
      </c>
      <c r="B1845" t="s">
        <v>18836</v>
      </c>
      <c r="C1845">
        <v>20200323043627</v>
      </c>
      <c r="D1845" s="1">
        <v>43913</v>
      </c>
      <c r="E1845" t="s">
        <v>18837</v>
      </c>
      <c r="I1845" t="s">
        <v>111</v>
      </c>
      <c r="O1845" t="s">
        <v>18838</v>
      </c>
      <c r="R1845" t="s">
        <v>18839</v>
      </c>
      <c r="T1845">
        <v>247067644</v>
      </c>
      <c r="U1845" t="s">
        <v>18840</v>
      </c>
      <c r="V1845" t="s">
        <v>18841</v>
      </c>
      <c r="W1845" s="1">
        <v>43529</v>
      </c>
      <c r="X1845" t="s">
        <v>135</v>
      </c>
      <c r="Z1845" t="s">
        <v>157</v>
      </c>
      <c r="AA1845" t="s">
        <v>157</v>
      </c>
      <c r="AB1845" t="s">
        <v>157</v>
      </c>
      <c r="AC1845" t="s">
        <v>124</v>
      </c>
      <c r="AD1845" t="s">
        <v>18842</v>
      </c>
      <c r="AE1845" t="s">
        <v>18843</v>
      </c>
      <c r="AG1845">
        <v>1</v>
      </c>
      <c r="AH1845">
        <v>1</v>
      </c>
      <c r="AI1845" t="s">
        <v>11940</v>
      </c>
      <c r="AJ1845" t="s">
        <v>128</v>
      </c>
      <c r="AK1845" t="s">
        <v>124</v>
      </c>
      <c r="AL1845" t="s">
        <v>129</v>
      </c>
      <c r="AN1845" t="s">
        <v>232</v>
      </c>
      <c r="AP1845" t="s">
        <v>131</v>
      </c>
      <c r="AQ1845" t="s">
        <v>132</v>
      </c>
      <c r="AR1845">
        <v>7302</v>
      </c>
      <c r="AS1845" t="s">
        <v>133</v>
      </c>
      <c r="AT1845" t="s">
        <v>134</v>
      </c>
      <c r="AU1845" t="s">
        <v>135</v>
      </c>
      <c r="AV1845" t="s">
        <v>136</v>
      </c>
      <c r="AW1845">
        <v>40.720289999999999</v>
      </c>
      <c r="AX1845">
        <v>-74.055419999999998</v>
      </c>
      <c r="AY1845" t="s">
        <v>128</v>
      </c>
      <c r="AZ1845" t="s">
        <v>185</v>
      </c>
      <c r="BA1845" t="s">
        <v>163</v>
      </c>
      <c r="BB1845">
        <v>2</v>
      </c>
      <c r="BC1845">
        <v>1</v>
      </c>
      <c r="BD1845">
        <v>1</v>
      </c>
      <c r="BE1845">
        <v>1</v>
      </c>
      <c r="BF1845" t="s">
        <v>139</v>
      </c>
      <c r="BG1845" t="s">
        <v>18844</v>
      </c>
      <c r="BI1845" s="4">
        <v>95</v>
      </c>
      <c r="BN1845">
        <v>1</v>
      </c>
      <c r="BO1845" s="4">
        <v>0</v>
      </c>
      <c r="BP1845">
        <v>6</v>
      </c>
      <c r="BQ1845">
        <v>7</v>
      </c>
      <c r="BR1845">
        <v>6</v>
      </c>
      <c r="BS1845">
        <v>6</v>
      </c>
      <c r="BT1845">
        <v>7</v>
      </c>
      <c r="BU1845">
        <v>7</v>
      </c>
      <c r="BV1845">
        <v>6</v>
      </c>
      <c r="BW1845">
        <v>7</v>
      </c>
      <c r="BX1845" t="s">
        <v>775</v>
      </c>
      <c r="BY1845" t="s">
        <v>128</v>
      </c>
      <c r="BZ1845">
        <v>23</v>
      </c>
      <c r="CA1845">
        <v>53</v>
      </c>
      <c r="CB1845">
        <v>83</v>
      </c>
      <c r="CC1845">
        <v>83</v>
      </c>
      <c r="CD1845" s="1">
        <v>43913</v>
      </c>
      <c r="CE1845">
        <v>0</v>
      </c>
      <c r="CF1845">
        <v>0</v>
      </c>
      <c r="CP1845" t="s">
        <v>124</v>
      </c>
      <c r="CR1845" t="s">
        <v>142</v>
      </c>
      <c r="CS1845" t="s">
        <v>124</v>
      </c>
      <c r="CT1845" t="s">
        <v>124</v>
      </c>
      <c r="CU1845" t="s">
        <v>166</v>
      </c>
      <c r="CV1845" t="s">
        <v>124</v>
      </c>
      <c r="CW1845" t="s">
        <v>124</v>
      </c>
      <c r="CX1845">
        <v>1</v>
      </c>
      <c r="CY1845">
        <v>0</v>
      </c>
      <c r="CZ1845">
        <v>1</v>
      </c>
      <c r="DA1845">
        <v>0</v>
      </c>
    </row>
    <row r="1846" spans="1:106" x14ac:dyDescent="0.2">
      <c r="A1846">
        <v>33618419</v>
      </c>
      <c r="B1846" t="s">
        <v>18845</v>
      </c>
      <c r="C1846">
        <v>20200323043627</v>
      </c>
      <c r="D1846" s="1">
        <v>43913</v>
      </c>
      <c r="E1846" t="s">
        <v>18846</v>
      </c>
      <c r="F1846" t="s">
        <v>18847</v>
      </c>
      <c r="H1846" t="s">
        <v>18847</v>
      </c>
      <c r="I1846" t="s">
        <v>111</v>
      </c>
      <c r="R1846" t="s">
        <v>18848</v>
      </c>
      <c r="T1846">
        <v>253347863</v>
      </c>
      <c r="U1846" t="s">
        <v>18849</v>
      </c>
      <c r="V1846" t="s">
        <v>17655</v>
      </c>
      <c r="W1846" s="1">
        <v>43559</v>
      </c>
      <c r="X1846" t="s">
        <v>196</v>
      </c>
      <c r="Z1846" t="s">
        <v>123</v>
      </c>
      <c r="AA1846" s="3">
        <v>0.9</v>
      </c>
      <c r="AB1846" s="3">
        <v>0.99</v>
      </c>
      <c r="AC1846" t="s">
        <v>124</v>
      </c>
      <c r="AD1846" t="s">
        <v>18850</v>
      </c>
      <c r="AE1846" t="s">
        <v>18851</v>
      </c>
      <c r="AG1846">
        <v>1</v>
      </c>
      <c r="AH1846">
        <v>1</v>
      </c>
      <c r="AI1846" t="s">
        <v>18852</v>
      </c>
      <c r="AJ1846" t="s">
        <v>128</v>
      </c>
      <c r="AK1846" t="s">
        <v>124</v>
      </c>
      <c r="AL1846" t="s">
        <v>129</v>
      </c>
      <c r="AN1846" t="s">
        <v>214</v>
      </c>
      <c r="AP1846" t="s">
        <v>131</v>
      </c>
      <c r="AQ1846" t="s">
        <v>132</v>
      </c>
      <c r="AR1846">
        <v>7304</v>
      </c>
      <c r="AS1846" t="s">
        <v>133</v>
      </c>
      <c r="AT1846" t="s">
        <v>134</v>
      </c>
      <c r="AU1846" t="s">
        <v>135</v>
      </c>
      <c r="AV1846" t="s">
        <v>136</v>
      </c>
      <c r="AW1846">
        <v>40.719250000000002</v>
      </c>
      <c r="AX1846">
        <v>-74.086910000000003</v>
      </c>
      <c r="AY1846" t="s">
        <v>128</v>
      </c>
      <c r="AZ1846" t="s">
        <v>247</v>
      </c>
      <c r="BA1846" t="s">
        <v>163</v>
      </c>
      <c r="BB1846">
        <v>2</v>
      </c>
      <c r="BC1846">
        <v>2</v>
      </c>
      <c r="BD1846">
        <v>1</v>
      </c>
      <c r="BE1846">
        <v>1</v>
      </c>
      <c r="BF1846" t="s">
        <v>139</v>
      </c>
      <c r="BG1846" t="s">
        <v>18853</v>
      </c>
      <c r="BI1846" s="4">
        <v>35</v>
      </c>
      <c r="BL1846" s="4">
        <v>0</v>
      </c>
      <c r="BM1846" s="4">
        <v>25</v>
      </c>
      <c r="BN1846">
        <v>1</v>
      </c>
      <c r="BO1846" s="4">
        <v>10</v>
      </c>
      <c r="BP1846">
        <v>1</v>
      </c>
      <c r="BQ1846">
        <v>1125</v>
      </c>
      <c r="BR1846">
        <v>1</v>
      </c>
      <c r="BS1846">
        <v>1</v>
      </c>
      <c r="BT1846">
        <v>1125</v>
      </c>
      <c r="BU1846">
        <v>1125</v>
      </c>
      <c r="BV1846">
        <v>1</v>
      </c>
      <c r="BW1846">
        <v>1125</v>
      </c>
      <c r="BX1846" t="s">
        <v>187</v>
      </c>
      <c r="BY1846" t="s">
        <v>128</v>
      </c>
      <c r="BZ1846">
        <v>30</v>
      </c>
      <c r="CA1846">
        <v>60</v>
      </c>
      <c r="CB1846">
        <v>90</v>
      </c>
      <c r="CC1846">
        <v>365</v>
      </c>
      <c r="CD1846" s="1">
        <v>43913</v>
      </c>
      <c r="CE1846">
        <v>18</v>
      </c>
      <c r="CF1846">
        <v>18</v>
      </c>
      <c r="CG1846" s="1">
        <v>43592</v>
      </c>
      <c r="CH1846" s="1">
        <v>43872</v>
      </c>
      <c r="CI1846">
        <v>90</v>
      </c>
      <c r="CJ1846">
        <v>10</v>
      </c>
      <c r="CK1846">
        <v>8</v>
      </c>
      <c r="CL1846">
        <v>10</v>
      </c>
      <c r="CM1846">
        <v>10</v>
      </c>
      <c r="CN1846">
        <v>9</v>
      </c>
      <c r="CO1846">
        <v>9</v>
      </c>
      <c r="CP1846" t="s">
        <v>124</v>
      </c>
      <c r="CR1846" t="s">
        <v>142</v>
      </c>
      <c r="CS1846" t="s">
        <v>128</v>
      </c>
      <c r="CT1846" t="s">
        <v>124</v>
      </c>
      <c r="CU1846" t="s">
        <v>143</v>
      </c>
      <c r="CV1846" t="s">
        <v>124</v>
      </c>
      <c r="CW1846" t="s">
        <v>124</v>
      </c>
      <c r="CX1846">
        <v>1</v>
      </c>
      <c r="CY1846">
        <v>0</v>
      </c>
      <c r="CZ1846">
        <v>1</v>
      </c>
      <c r="DA1846">
        <v>0</v>
      </c>
      <c r="DB1846">
        <v>1.68</v>
      </c>
    </row>
    <row r="1847" spans="1:106" x14ac:dyDescent="0.2">
      <c r="A1847">
        <v>33618656</v>
      </c>
      <c r="B1847" t="s">
        <v>18854</v>
      </c>
      <c r="C1847">
        <v>20200323043627</v>
      </c>
      <c r="D1847" s="1">
        <v>43913</v>
      </c>
      <c r="E1847" t="s">
        <v>18855</v>
      </c>
      <c r="F1847" t="s">
        <v>18856</v>
      </c>
      <c r="H1847" t="s">
        <v>18856</v>
      </c>
      <c r="I1847" t="s">
        <v>111</v>
      </c>
      <c r="R1847" t="s">
        <v>18857</v>
      </c>
      <c r="T1847">
        <v>253352773</v>
      </c>
      <c r="U1847" t="s">
        <v>18858</v>
      </c>
      <c r="V1847" t="s">
        <v>17655</v>
      </c>
      <c r="W1847" s="1">
        <v>43559</v>
      </c>
      <c r="X1847" t="s">
        <v>135</v>
      </c>
      <c r="Z1847" t="s">
        <v>229</v>
      </c>
      <c r="AA1847" s="3">
        <v>0.7</v>
      </c>
      <c r="AB1847" s="3">
        <v>0.9</v>
      </c>
      <c r="AC1847" t="s">
        <v>124</v>
      </c>
      <c r="AD1847" t="s">
        <v>18859</v>
      </c>
      <c r="AE1847" t="s">
        <v>18860</v>
      </c>
      <c r="AG1847">
        <v>1</v>
      </c>
      <c r="AH1847">
        <v>1</v>
      </c>
      <c r="AI1847" t="s">
        <v>1853</v>
      </c>
      <c r="AJ1847" t="s">
        <v>128</v>
      </c>
      <c r="AK1847" t="s">
        <v>124</v>
      </c>
      <c r="AL1847" t="s">
        <v>129</v>
      </c>
      <c r="AN1847" t="s">
        <v>214</v>
      </c>
      <c r="AP1847" t="s">
        <v>131</v>
      </c>
      <c r="AQ1847" t="s">
        <v>132</v>
      </c>
      <c r="AR1847">
        <v>7304</v>
      </c>
      <c r="AS1847" t="s">
        <v>133</v>
      </c>
      <c r="AT1847" t="s">
        <v>134</v>
      </c>
      <c r="AU1847" t="s">
        <v>135</v>
      </c>
      <c r="AV1847" t="s">
        <v>136</v>
      </c>
      <c r="AW1847">
        <v>40.719360000000002</v>
      </c>
      <c r="AX1847">
        <v>-74.086849999999998</v>
      </c>
      <c r="AY1847" t="s">
        <v>128</v>
      </c>
      <c r="AZ1847" t="s">
        <v>247</v>
      </c>
      <c r="BA1847" t="s">
        <v>163</v>
      </c>
      <c r="BB1847">
        <v>5</v>
      </c>
      <c r="BC1847">
        <v>2</v>
      </c>
      <c r="BD1847">
        <v>1</v>
      </c>
      <c r="BE1847">
        <v>3</v>
      </c>
      <c r="BF1847" t="s">
        <v>139</v>
      </c>
      <c r="BG1847" t="s">
        <v>18861</v>
      </c>
      <c r="BI1847" s="4">
        <v>37</v>
      </c>
      <c r="BL1847" s="4">
        <v>0</v>
      </c>
      <c r="BM1847" s="4">
        <v>25</v>
      </c>
      <c r="BN1847">
        <v>1</v>
      </c>
      <c r="BO1847" s="4">
        <v>10</v>
      </c>
      <c r="BP1847">
        <v>1</v>
      </c>
      <c r="BQ1847">
        <v>1125</v>
      </c>
      <c r="BR1847">
        <v>1</v>
      </c>
      <c r="BS1847">
        <v>1</v>
      </c>
      <c r="BT1847">
        <v>1125</v>
      </c>
      <c r="BU1847">
        <v>1125</v>
      </c>
      <c r="BV1847">
        <v>1</v>
      </c>
      <c r="BW1847">
        <v>1125</v>
      </c>
      <c r="BX1847" t="s">
        <v>332</v>
      </c>
      <c r="BY1847" t="s">
        <v>128</v>
      </c>
      <c r="BZ1847">
        <v>20</v>
      </c>
      <c r="CA1847">
        <v>50</v>
      </c>
      <c r="CB1847">
        <v>80</v>
      </c>
      <c r="CC1847">
        <v>355</v>
      </c>
      <c r="CD1847" s="1">
        <v>43913</v>
      </c>
      <c r="CE1847">
        <v>26</v>
      </c>
      <c r="CF1847">
        <v>26</v>
      </c>
      <c r="CG1847" s="1">
        <v>43576</v>
      </c>
      <c r="CH1847" s="1">
        <v>43896</v>
      </c>
      <c r="CI1847">
        <v>84</v>
      </c>
      <c r="CJ1847">
        <v>9</v>
      </c>
      <c r="CK1847">
        <v>8</v>
      </c>
      <c r="CL1847">
        <v>9</v>
      </c>
      <c r="CM1847">
        <v>9</v>
      </c>
      <c r="CN1847">
        <v>9</v>
      </c>
      <c r="CO1847">
        <v>9</v>
      </c>
      <c r="CP1847" t="s">
        <v>124</v>
      </c>
      <c r="CR1847" t="s">
        <v>142</v>
      </c>
      <c r="CS1847" t="s">
        <v>128</v>
      </c>
      <c r="CT1847" t="s">
        <v>124</v>
      </c>
      <c r="CU1847" t="s">
        <v>188</v>
      </c>
      <c r="CV1847" t="s">
        <v>124</v>
      </c>
      <c r="CW1847" t="s">
        <v>124</v>
      </c>
      <c r="CX1847">
        <v>1</v>
      </c>
      <c r="CY1847">
        <v>0</v>
      </c>
      <c r="CZ1847">
        <v>1</v>
      </c>
      <c r="DA1847">
        <v>0</v>
      </c>
      <c r="DB1847">
        <v>2.31</v>
      </c>
    </row>
    <row r="1848" spans="1:106" x14ac:dyDescent="0.2">
      <c r="A1848">
        <v>33618985</v>
      </c>
      <c r="B1848" t="s">
        <v>18862</v>
      </c>
      <c r="C1848">
        <v>20200323043627</v>
      </c>
      <c r="D1848" s="1">
        <v>43913</v>
      </c>
      <c r="E1848" t="s">
        <v>18863</v>
      </c>
      <c r="F1848" t="s">
        <v>18864</v>
      </c>
      <c r="H1848" t="s">
        <v>18864</v>
      </c>
      <c r="I1848" t="s">
        <v>111</v>
      </c>
      <c r="R1848" t="s">
        <v>18865</v>
      </c>
      <c r="T1848">
        <v>253356530</v>
      </c>
      <c r="U1848" t="s">
        <v>18866</v>
      </c>
      <c r="V1848" t="s">
        <v>17655</v>
      </c>
      <c r="W1848" s="1">
        <v>43559</v>
      </c>
      <c r="X1848" t="s">
        <v>196</v>
      </c>
      <c r="Z1848" t="s">
        <v>229</v>
      </c>
      <c r="AA1848" s="3">
        <v>0.8</v>
      </c>
      <c r="AB1848" s="3">
        <v>0.97</v>
      </c>
      <c r="AC1848" t="s">
        <v>124</v>
      </c>
      <c r="AD1848" t="s">
        <v>18867</v>
      </c>
      <c r="AE1848" t="s">
        <v>18868</v>
      </c>
      <c r="AG1848">
        <v>1</v>
      </c>
      <c r="AH1848">
        <v>1</v>
      </c>
      <c r="AI1848" t="s">
        <v>1853</v>
      </c>
      <c r="AJ1848" t="s">
        <v>128</v>
      </c>
      <c r="AK1848" t="s">
        <v>124</v>
      </c>
      <c r="AL1848" t="s">
        <v>129</v>
      </c>
      <c r="AN1848" t="s">
        <v>214</v>
      </c>
      <c r="AP1848" t="s">
        <v>131</v>
      </c>
      <c r="AQ1848" t="s">
        <v>132</v>
      </c>
      <c r="AR1848">
        <v>7304</v>
      </c>
      <c r="AS1848" t="s">
        <v>133</v>
      </c>
      <c r="AT1848" t="s">
        <v>134</v>
      </c>
      <c r="AU1848" t="s">
        <v>135</v>
      </c>
      <c r="AV1848" t="s">
        <v>136</v>
      </c>
      <c r="AW1848">
        <v>40.721290000000003</v>
      </c>
      <c r="AX1848">
        <v>-74.085520000000002</v>
      </c>
      <c r="AY1848" t="s">
        <v>128</v>
      </c>
      <c r="AZ1848" t="s">
        <v>247</v>
      </c>
      <c r="BA1848" t="s">
        <v>163</v>
      </c>
      <c r="BB1848">
        <v>3</v>
      </c>
      <c r="BC1848">
        <v>2</v>
      </c>
      <c r="BD1848">
        <v>1</v>
      </c>
      <c r="BE1848">
        <v>2</v>
      </c>
      <c r="BF1848" t="s">
        <v>139</v>
      </c>
      <c r="BG1848" t="s">
        <v>18869</v>
      </c>
      <c r="BI1848" s="4">
        <v>39</v>
      </c>
      <c r="BL1848" s="4">
        <v>0</v>
      </c>
      <c r="BM1848" s="4">
        <v>25</v>
      </c>
      <c r="BN1848">
        <v>1</v>
      </c>
      <c r="BO1848" s="4">
        <v>10</v>
      </c>
      <c r="BP1848">
        <v>1</v>
      </c>
      <c r="BQ1848">
        <v>1125</v>
      </c>
      <c r="BR1848">
        <v>1</v>
      </c>
      <c r="BS1848">
        <v>1</v>
      </c>
      <c r="BT1848">
        <v>1125</v>
      </c>
      <c r="BU1848">
        <v>1125</v>
      </c>
      <c r="BV1848">
        <v>1</v>
      </c>
      <c r="BW1848">
        <v>1125</v>
      </c>
      <c r="BX1848" t="s">
        <v>535</v>
      </c>
      <c r="BY1848" t="s">
        <v>128</v>
      </c>
      <c r="BZ1848">
        <v>30</v>
      </c>
      <c r="CA1848">
        <v>60</v>
      </c>
      <c r="CB1848">
        <v>90</v>
      </c>
      <c r="CC1848">
        <v>365</v>
      </c>
      <c r="CD1848" s="1">
        <v>43913</v>
      </c>
      <c r="CE1848">
        <v>23</v>
      </c>
      <c r="CF1848">
        <v>23</v>
      </c>
      <c r="CG1848" s="1">
        <v>43567</v>
      </c>
      <c r="CH1848" s="1">
        <v>43898</v>
      </c>
      <c r="CI1848">
        <v>80</v>
      </c>
      <c r="CJ1848">
        <v>9</v>
      </c>
      <c r="CK1848">
        <v>8</v>
      </c>
      <c r="CL1848">
        <v>10</v>
      </c>
      <c r="CM1848">
        <v>9</v>
      </c>
      <c r="CN1848">
        <v>9</v>
      </c>
      <c r="CO1848">
        <v>9</v>
      </c>
      <c r="CP1848" t="s">
        <v>124</v>
      </c>
      <c r="CR1848" t="s">
        <v>142</v>
      </c>
      <c r="CS1848" t="s">
        <v>128</v>
      </c>
      <c r="CT1848" t="s">
        <v>124</v>
      </c>
      <c r="CU1848" t="s">
        <v>143</v>
      </c>
      <c r="CV1848" t="s">
        <v>124</v>
      </c>
      <c r="CW1848" t="s">
        <v>124</v>
      </c>
      <c r="CX1848">
        <v>1</v>
      </c>
      <c r="CY1848">
        <v>0</v>
      </c>
      <c r="CZ1848">
        <v>1</v>
      </c>
      <c r="DA1848">
        <v>0</v>
      </c>
      <c r="DB1848">
        <v>1.99</v>
      </c>
    </row>
    <row r="1849" spans="1:106" x14ac:dyDescent="0.2">
      <c r="A1849">
        <v>33631887</v>
      </c>
      <c r="B1849" t="s">
        <v>18870</v>
      </c>
      <c r="C1849">
        <v>20200323043627</v>
      </c>
      <c r="D1849" s="1">
        <v>43913</v>
      </c>
      <c r="E1849" t="s">
        <v>18871</v>
      </c>
      <c r="F1849" t="s">
        <v>18872</v>
      </c>
      <c r="G1849" t="s">
        <v>18873</v>
      </c>
      <c r="H1849" t="s">
        <v>18874</v>
      </c>
      <c r="I1849" t="s">
        <v>111</v>
      </c>
      <c r="J1849" t="s">
        <v>18875</v>
      </c>
      <c r="L1849" t="s">
        <v>18876</v>
      </c>
      <c r="M1849" t="s">
        <v>18877</v>
      </c>
      <c r="N1849" t="s">
        <v>18878</v>
      </c>
      <c r="O1849" t="s">
        <v>18879</v>
      </c>
      <c r="R1849" t="s">
        <v>18880</v>
      </c>
      <c r="T1849">
        <v>184381573</v>
      </c>
      <c r="U1849" t="s">
        <v>14494</v>
      </c>
      <c r="V1849" t="s">
        <v>14495</v>
      </c>
      <c r="W1849" s="1">
        <v>43205</v>
      </c>
      <c r="X1849" t="s">
        <v>409</v>
      </c>
      <c r="Z1849" t="s">
        <v>123</v>
      </c>
      <c r="AA1849" s="3">
        <v>1</v>
      </c>
      <c r="AB1849" s="3">
        <v>0.96</v>
      </c>
      <c r="AC1849" t="s">
        <v>128</v>
      </c>
      <c r="AD1849" t="s">
        <v>14496</v>
      </c>
      <c r="AE1849" t="s">
        <v>14497</v>
      </c>
      <c r="AG1849">
        <v>8</v>
      </c>
      <c r="AH1849">
        <v>8</v>
      </c>
      <c r="AI1849" t="s">
        <v>213</v>
      </c>
      <c r="AJ1849" t="s">
        <v>128</v>
      </c>
      <c r="AK1849" t="s">
        <v>124</v>
      </c>
      <c r="AL1849" t="s">
        <v>129</v>
      </c>
      <c r="AN1849" t="s">
        <v>161</v>
      </c>
      <c r="AP1849" t="s">
        <v>131</v>
      </c>
      <c r="AQ1849" t="s">
        <v>132</v>
      </c>
      <c r="AR1849">
        <v>7307</v>
      </c>
      <c r="AS1849" t="s">
        <v>133</v>
      </c>
      <c r="AT1849" t="s">
        <v>134</v>
      </c>
      <c r="AU1849" t="s">
        <v>135</v>
      </c>
      <c r="AV1849" t="s">
        <v>136</v>
      </c>
      <c r="AW1849">
        <v>40.738759999999999</v>
      </c>
      <c r="AX1849">
        <v>-74.046310000000005</v>
      </c>
      <c r="AY1849" t="s">
        <v>128</v>
      </c>
      <c r="AZ1849" t="s">
        <v>185</v>
      </c>
      <c r="BA1849" t="s">
        <v>138</v>
      </c>
      <c r="BB1849">
        <v>6</v>
      </c>
      <c r="BC1849">
        <v>2</v>
      </c>
      <c r="BD1849">
        <v>3</v>
      </c>
      <c r="BE1849">
        <v>5</v>
      </c>
      <c r="BF1849" t="s">
        <v>139</v>
      </c>
      <c r="BG1849" t="s">
        <v>18881</v>
      </c>
      <c r="BI1849" s="4">
        <v>245</v>
      </c>
      <c r="BL1849" s="4">
        <v>0</v>
      </c>
      <c r="BM1849" s="4">
        <v>175</v>
      </c>
      <c r="BN1849">
        <v>6</v>
      </c>
      <c r="BO1849" s="4">
        <v>25</v>
      </c>
      <c r="BP1849">
        <v>3</v>
      </c>
      <c r="BQ1849">
        <v>1125</v>
      </c>
      <c r="BR1849">
        <v>1</v>
      </c>
      <c r="BS1849">
        <v>3</v>
      </c>
      <c r="BT1849">
        <v>1125</v>
      </c>
      <c r="BU1849">
        <v>1125</v>
      </c>
      <c r="BV1849">
        <v>3</v>
      </c>
      <c r="BW1849">
        <v>1125</v>
      </c>
      <c r="BX1849" t="s">
        <v>234</v>
      </c>
      <c r="BY1849" t="s">
        <v>128</v>
      </c>
      <c r="BZ1849">
        <v>30</v>
      </c>
      <c r="CA1849">
        <v>52</v>
      </c>
      <c r="CB1849">
        <v>72</v>
      </c>
      <c r="CC1849">
        <v>231</v>
      </c>
      <c r="CD1849" s="1">
        <v>43913</v>
      </c>
      <c r="CE1849">
        <v>21</v>
      </c>
      <c r="CF1849">
        <v>21</v>
      </c>
      <c r="CG1849" s="1">
        <v>43594</v>
      </c>
      <c r="CH1849" s="1">
        <v>43899</v>
      </c>
      <c r="CI1849">
        <v>98</v>
      </c>
      <c r="CJ1849">
        <v>10</v>
      </c>
      <c r="CK1849">
        <v>10</v>
      </c>
      <c r="CL1849">
        <v>10</v>
      </c>
      <c r="CM1849">
        <v>10</v>
      </c>
      <c r="CN1849">
        <v>9</v>
      </c>
      <c r="CO1849">
        <v>9</v>
      </c>
      <c r="CP1849" t="s">
        <v>124</v>
      </c>
      <c r="CR1849" t="s">
        <v>142</v>
      </c>
      <c r="CS1849" t="s">
        <v>124</v>
      </c>
      <c r="CT1849" t="s">
        <v>124</v>
      </c>
      <c r="CU1849" t="s">
        <v>143</v>
      </c>
      <c r="CV1849" t="s">
        <v>124</v>
      </c>
      <c r="CW1849" t="s">
        <v>124</v>
      </c>
      <c r="CX1849">
        <v>5</v>
      </c>
      <c r="CY1849">
        <v>5</v>
      </c>
      <c r="CZ1849">
        <v>0</v>
      </c>
      <c r="DA1849">
        <v>0</v>
      </c>
      <c r="DB1849">
        <v>1.97</v>
      </c>
    </row>
    <row r="1850" spans="1:106" x14ac:dyDescent="0.2">
      <c r="A1850">
        <v>33633919</v>
      </c>
      <c r="B1850" t="s">
        <v>18882</v>
      </c>
      <c r="C1850">
        <v>20200323043627</v>
      </c>
      <c r="D1850" s="1">
        <v>43913</v>
      </c>
      <c r="E1850" t="s">
        <v>18883</v>
      </c>
      <c r="F1850" t="s">
        <v>18884</v>
      </c>
      <c r="G1850" t="s">
        <v>18885</v>
      </c>
      <c r="H1850" t="s">
        <v>18886</v>
      </c>
      <c r="I1850" t="s">
        <v>111</v>
      </c>
      <c r="O1850" t="s">
        <v>18879</v>
      </c>
      <c r="R1850" t="s">
        <v>18887</v>
      </c>
      <c r="T1850">
        <v>184381573</v>
      </c>
      <c r="U1850" t="s">
        <v>14494</v>
      </c>
      <c r="V1850" t="s">
        <v>14495</v>
      </c>
      <c r="W1850" s="1">
        <v>43205</v>
      </c>
      <c r="X1850" t="s">
        <v>409</v>
      </c>
      <c r="Z1850" t="s">
        <v>123</v>
      </c>
      <c r="AA1850" s="3">
        <v>1</v>
      </c>
      <c r="AB1850" s="3">
        <v>0.96</v>
      </c>
      <c r="AC1850" t="s">
        <v>128</v>
      </c>
      <c r="AD1850" t="s">
        <v>14496</v>
      </c>
      <c r="AE1850" t="s">
        <v>14497</v>
      </c>
      <c r="AG1850">
        <v>8</v>
      </c>
      <c r="AH1850">
        <v>8</v>
      </c>
      <c r="AI1850" t="s">
        <v>213</v>
      </c>
      <c r="AJ1850" t="s">
        <v>128</v>
      </c>
      <c r="AK1850" t="s">
        <v>124</v>
      </c>
      <c r="AL1850" t="s">
        <v>129</v>
      </c>
      <c r="AN1850" t="s">
        <v>161</v>
      </c>
      <c r="AP1850" t="s">
        <v>131</v>
      </c>
      <c r="AQ1850" t="s">
        <v>132</v>
      </c>
      <c r="AR1850">
        <v>7307</v>
      </c>
      <c r="AS1850" t="s">
        <v>133</v>
      </c>
      <c r="AT1850" t="s">
        <v>134</v>
      </c>
      <c r="AU1850" t="s">
        <v>135</v>
      </c>
      <c r="AV1850" t="s">
        <v>136</v>
      </c>
      <c r="AW1850">
        <v>40.738759999999999</v>
      </c>
      <c r="AX1850">
        <v>-74.046310000000005</v>
      </c>
      <c r="AY1850" t="s">
        <v>128</v>
      </c>
      <c r="AZ1850" t="s">
        <v>185</v>
      </c>
      <c r="BA1850" t="s">
        <v>138</v>
      </c>
      <c r="BB1850">
        <v>4</v>
      </c>
      <c r="BC1850">
        <v>1</v>
      </c>
      <c r="BD1850">
        <v>2</v>
      </c>
      <c r="BE1850">
        <v>3</v>
      </c>
      <c r="BF1850" t="s">
        <v>139</v>
      </c>
      <c r="BG1850" t="s">
        <v>18888</v>
      </c>
      <c r="BI1850" s="4">
        <v>175</v>
      </c>
      <c r="BL1850" s="4">
        <v>0</v>
      </c>
      <c r="BM1850" s="4">
        <v>125</v>
      </c>
      <c r="BN1850">
        <v>4</v>
      </c>
      <c r="BO1850" s="4">
        <v>25</v>
      </c>
      <c r="BP1850">
        <v>3</v>
      </c>
      <c r="BQ1850">
        <v>1125</v>
      </c>
      <c r="BR1850">
        <v>3</v>
      </c>
      <c r="BS1850">
        <v>4</v>
      </c>
      <c r="BT1850">
        <v>1125</v>
      </c>
      <c r="BU1850">
        <v>1125</v>
      </c>
      <c r="BV1850">
        <v>3.3</v>
      </c>
      <c r="BW1850">
        <v>1125</v>
      </c>
      <c r="BX1850" t="s">
        <v>415</v>
      </c>
      <c r="BY1850" t="s">
        <v>128</v>
      </c>
      <c r="BZ1850">
        <v>30</v>
      </c>
      <c r="CA1850">
        <v>49</v>
      </c>
      <c r="CB1850">
        <v>67</v>
      </c>
      <c r="CC1850">
        <v>231</v>
      </c>
      <c r="CD1850" s="1">
        <v>43913</v>
      </c>
      <c r="CE1850">
        <v>22</v>
      </c>
      <c r="CF1850">
        <v>22</v>
      </c>
      <c r="CG1850" s="1">
        <v>43577</v>
      </c>
      <c r="CH1850" s="1">
        <v>43901</v>
      </c>
      <c r="CI1850">
        <v>98</v>
      </c>
      <c r="CJ1850">
        <v>10</v>
      </c>
      <c r="CK1850">
        <v>10</v>
      </c>
      <c r="CL1850">
        <v>10</v>
      </c>
      <c r="CM1850">
        <v>10</v>
      </c>
      <c r="CN1850">
        <v>10</v>
      </c>
      <c r="CO1850">
        <v>10</v>
      </c>
      <c r="CP1850" t="s">
        <v>124</v>
      </c>
      <c r="CR1850" t="s">
        <v>142</v>
      </c>
      <c r="CS1850" t="s">
        <v>124</v>
      </c>
      <c r="CT1850" t="s">
        <v>124</v>
      </c>
      <c r="CU1850" t="s">
        <v>188</v>
      </c>
      <c r="CV1850" t="s">
        <v>124</v>
      </c>
      <c r="CW1850" t="s">
        <v>124</v>
      </c>
      <c r="CX1850">
        <v>5</v>
      </c>
      <c r="CY1850">
        <v>5</v>
      </c>
      <c r="CZ1850">
        <v>0</v>
      </c>
      <c r="DA1850">
        <v>0</v>
      </c>
      <c r="DB1850">
        <v>1.96</v>
      </c>
    </row>
    <row r="1851" spans="1:106" x14ac:dyDescent="0.2">
      <c r="A1851">
        <v>33637317</v>
      </c>
      <c r="B1851" t="s">
        <v>18889</v>
      </c>
      <c r="C1851">
        <v>20200323043627</v>
      </c>
      <c r="D1851" s="1">
        <v>43913</v>
      </c>
      <c r="E1851" t="s">
        <v>18890</v>
      </c>
      <c r="F1851" t="s">
        <v>16315</v>
      </c>
      <c r="G1851" t="s">
        <v>16316</v>
      </c>
      <c r="H1851" t="s">
        <v>16317</v>
      </c>
      <c r="I1851" t="s">
        <v>111</v>
      </c>
      <c r="J1851" t="s">
        <v>9920</v>
      </c>
      <c r="L1851" t="s">
        <v>18891</v>
      </c>
      <c r="M1851" t="s">
        <v>14520</v>
      </c>
      <c r="N1851" t="s">
        <v>14158</v>
      </c>
      <c r="O1851" t="s">
        <v>16319</v>
      </c>
      <c r="R1851" t="s">
        <v>18892</v>
      </c>
      <c r="T1851">
        <v>122177964</v>
      </c>
      <c r="U1851" t="s">
        <v>14523</v>
      </c>
      <c r="V1851" t="s">
        <v>1962</v>
      </c>
      <c r="W1851" s="1">
        <v>42817</v>
      </c>
      <c r="X1851" t="s">
        <v>409</v>
      </c>
      <c r="Y1851" t="s">
        <v>14524</v>
      </c>
      <c r="Z1851" t="s">
        <v>123</v>
      </c>
      <c r="AA1851" s="3">
        <v>1</v>
      </c>
      <c r="AB1851" s="3">
        <v>0.99</v>
      </c>
      <c r="AC1851" t="s">
        <v>124</v>
      </c>
      <c r="AD1851" t="s">
        <v>14525</v>
      </c>
      <c r="AE1851" t="s">
        <v>14526</v>
      </c>
      <c r="AG1851">
        <v>8</v>
      </c>
      <c r="AH1851">
        <v>8</v>
      </c>
      <c r="AI1851" t="s">
        <v>2482</v>
      </c>
      <c r="AJ1851" t="s">
        <v>128</v>
      </c>
      <c r="AK1851" t="s">
        <v>124</v>
      </c>
      <c r="AL1851" t="s">
        <v>129</v>
      </c>
      <c r="AN1851" t="s">
        <v>130</v>
      </c>
      <c r="AP1851" t="s">
        <v>131</v>
      </c>
      <c r="AQ1851" t="s">
        <v>132</v>
      </c>
      <c r="AR1851">
        <v>7302</v>
      </c>
      <c r="AS1851" t="s">
        <v>133</v>
      </c>
      <c r="AT1851" t="s">
        <v>134</v>
      </c>
      <c r="AU1851" t="s">
        <v>135</v>
      </c>
      <c r="AV1851" t="s">
        <v>136</v>
      </c>
      <c r="AW1851">
        <v>40.720419999999997</v>
      </c>
      <c r="AX1851">
        <v>-74.041920000000005</v>
      </c>
      <c r="AY1851" t="s">
        <v>124</v>
      </c>
      <c r="AZ1851" t="s">
        <v>185</v>
      </c>
      <c r="BA1851" t="s">
        <v>138</v>
      </c>
      <c r="BB1851">
        <v>8</v>
      </c>
      <c r="BC1851">
        <v>1</v>
      </c>
      <c r="BD1851">
        <v>2</v>
      </c>
      <c r="BE1851">
        <v>4</v>
      </c>
      <c r="BF1851" t="s">
        <v>139</v>
      </c>
      <c r="BG1851" t="s">
        <v>16321</v>
      </c>
      <c r="BI1851" s="4">
        <v>140</v>
      </c>
      <c r="BL1851" s="4">
        <v>400</v>
      </c>
      <c r="BM1851" s="4">
        <v>105</v>
      </c>
      <c r="BN1851">
        <v>4</v>
      </c>
      <c r="BO1851" s="4">
        <v>20</v>
      </c>
      <c r="BP1851">
        <v>2</v>
      </c>
      <c r="BQ1851">
        <v>1125</v>
      </c>
      <c r="BR1851">
        <v>2</v>
      </c>
      <c r="BS1851">
        <v>2</v>
      </c>
      <c r="BT1851">
        <v>1125</v>
      </c>
      <c r="BU1851">
        <v>1125</v>
      </c>
      <c r="BV1851">
        <v>2</v>
      </c>
      <c r="BW1851">
        <v>1125</v>
      </c>
      <c r="BX1851" t="s">
        <v>757</v>
      </c>
      <c r="BY1851" t="s">
        <v>128</v>
      </c>
      <c r="BZ1851">
        <v>20</v>
      </c>
      <c r="CA1851">
        <v>38</v>
      </c>
      <c r="CB1851">
        <v>68</v>
      </c>
      <c r="CC1851">
        <v>89</v>
      </c>
      <c r="CD1851" s="1">
        <v>43913</v>
      </c>
      <c r="CE1851">
        <v>38</v>
      </c>
      <c r="CF1851">
        <v>38</v>
      </c>
      <c r="CG1851" s="1">
        <v>43596</v>
      </c>
      <c r="CH1851" s="1">
        <v>43908</v>
      </c>
      <c r="CI1851">
        <v>92</v>
      </c>
      <c r="CJ1851">
        <v>9</v>
      </c>
      <c r="CK1851">
        <v>9</v>
      </c>
      <c r="CL1851">
        <v>10</v>
      </c>
      <c r="CM1851">
        <v>10</v>
      </c>
      <c r="CN1851">
        <v>10</v>
      </c>
      <c r="CO1851">
        <v>9</v>
      </c>
      <c r="CP1851" t="s">
        <v>124</v>
      </c>
      <c r="CR1851" t="s">
        <v>142</v>
      </c>
      <c r="CS1851" t="s">
        <v>124</v>
      </c>
      <c r="CT1851" t="s">
        <v>124</v>
      </c>
      <c r="CU1851" t="s">
        <v>188</v>
      </c>
      <c r="CV1851" t="s">
        <v>124</v>
      </c>
      <c r="CW1851" t="s">
        <v>124</v>
      </c>
      <c r="CX1851">
        <v>6</v>
      </c>
      <c r="CY1851">
        <v>6</v>
      </c>
      <c r="CZ1851">
        <v>0</v>
      </c>
      <c r="DA1851">
        <v>0</v>
      </c>
      <c r="DB1851">
        <v>3.58</v>
      </c>
    </row>
    <row r="1852" spans="1:106" x14ac:dyDescent="0.2">
      <c r="A1852">
        <v>33639214</v>
      </c>
      <c r="B1852" t="s">
        <v>18893</v>
      </c>
      <c r="C1852">
        <v>20200323043627</v>
      </c>
      <c r="D1852" s="1">
        <v>43913</v>
      </c>
      <c r="E1852" t="s">
        <v>18894</v>
      </c>
      <c r="F1852" t="s">
        <v>18895</v>
      </c>
      <c r="G1852" t="s">
        <v>18896</v>
      </c>
      <c r="H1852" t="s">
        <v>18897</v>
      </c>
      <c r="I1852" t="s">
        <v>111</v>
      </c>
      <c r="J1852" t="s">
        <v>18898</v>
      </c>
      <c r="K1852" t="s">
        <v>18899</v>
      </c>
      <c r="L1852" t="s">
        <v>18900</v>
      </c>
      <c r="M1852" t="s">
        <v>18901</v>
      </c>
      <c r="N1852" t="s">
        <v>18902</v>
      </c>
      <c r="O1852" t="s">
        <v>18903</v>
      </c>
      <c r="R1852" t="s">
        <v>18904</v>
      </c>
      <c r="T1852">
        <v>253504785</v>
      </c>
      <c r="U1852" t="s">
        <v>18905</v>
      </c>
      <c r="V1852" t="s">
        <v>672</v>
      </c>
      <c r="W1852" s="1">
        <v>43560</v>
      </c>
      <c r="X1852" t="s">
        <v>121</v>
      </c>
      <c r="Y1852" s="2" t="s">
        <v>18906</v>
      </c>
      <c r="Z1852" t="s">
        <v>123</v>
      </c>
      <c r="AA1852" s="3">
        <v>1</v>
      </c>
      <c r="AB1852" s="3">
        <v>0.98</v>
      </c>
      <c r="AC1852" t="s">
        <v>128</v>
      </c>
      <c r="AD1852" t="s">
        <v>18907</v>
      </c>
      <c r="AE1852" t="s">
        <v>18908</v>
      </c>
      <c r="AG1852">
        <v>6</v>
      </c>
      <c r="AH1852">
        <v>6</v>
      </c>
      <c r="AI1852" t="s">
        <v>246</v>
      </c>
      <c r="AJ1852" t="s">
        <v>128</v>
      </c>
      <c r="AK1852" t="s">
        <v>124</v>
      </c>
      <c r="AL1852" t="s">
        <v>129</v>
      </c>
      <c r="AN1852" t="s">
        <v>130</v>
      </c>
      <c r="AP1852" t="s">
        <v>131</v>
      </c>
      <c r="AQ1852" t="s">
        <v>132</v>
      </c>
      <c r="AR1852">
        <v>7302</v>
      </c>
      <c r="AS1852" t="s">
        <v>133</v>
      </c>
      <c r="AT1852" t="s">
        <v>134</v>
      </c>
      <c r="AU1852" t="s">
        <v>135</v>
      </c>
      <c r="AV1852" t="s">
        <v>136</v>
      </c>
      <c r="AW1852">
        <v>40.719369999999998</v>
      </c>
      <c r="AX1852">
        <v>-74.038640000000001</v>
      </c>
      <c r="AY1852" t="s">
        <v>128</v>
      </c>
      <c r="AZ1852" t="s">
        <v>137</v>
      </c>
      <c r="BA1852" t="s">
        <v>138</v>
      </c>
      <c r="BB1852">
        <v>6</v>
      </c>
      <c r="BC1852">
        <v>1</v>
      </c>
      <c r="BD1852">
        <v>3</v>
      </c>
      <c r="BE1852">
        <v>4</v>
      </c>
      <c r="BF1852" t="s">
        <v>139</v>
      </c>
      <c r="BG1852" t="s">
        <v>18909</v>
      </c>
      <c r="BI1852" s="4">
        <v>159</v>
      </c>
      <c r="BL1852" s="4">
        <v>300</v>
      </c>
      <c r="BM1852" s="4">
        <v>155</v>
      </c>
      <c r="BN1852">
        <v>4</v>
      </c>
      <c r="BO1852" s="4">
        <v>25</v>
      </c>
      <c r="BP1852">
        <v>2</v>
      </c>
      <c r="BQ1852">
        <v>1125</v>
      </c>
      <c r="BR1852">
        <v>2</v>
      </c>
      <c r="BS1852">
        <v>2</v>
      </c>
      <c r="BT1852">
        <v>1125</v>
      </c>
      <c r="BU1852">
        <v>1125</v>
      </c>
      <c r="BV1852">
        <v>2</v>
      </c>
      <c r="BW1852">
        <v>1125</v>
      </c>
      <c r="BX1852" t="s">
        <v>2207</v>
      </c>
      <c r="BY1852" t="s">
        <v>128</v>
      </c>
      <c r="BZ1852">
        <v>26</v>
      </c>
      <c r="CA1852">
        <v>48</v>
      </c>
      <c r="CB1852">
        <v>78</v>
      </c>
      <c r="CC1852">
        <v>173</v>
      </c>
      <c r="CD1852" s="1">
        <v>43913</v>
      </c>
      <c r="CE1852">
        <v>40</v>
      </c>
      <c r="CF1852">
        <v>40</v>
      </c>
      <c r="CG1852" s="1">
        <v>43572</v>
      </c>
      <c r="CH1852" s="1">
        <v>43898</v>
      </c>
      <c r="CI1852">
        <v>96</v>
      </c>
      <c r="CJ1852">
        <v>10</v>
      </c>
      <c r="CK1852">
        <v>10</v>
      </c>
      <c r="CL1852">
        <v>10</v>
      </c>
      <c r="CM1852">
        <v>10</v>
      </c>
      <c r="CN1852">
        <v>10</v>
      </c>
      <c r="CO1852">
        <v>10</v>
      </c>
      <c r="CP1852" t="s">
        <v>124</v>
      </c>
      <c r="CR1852" t="s">
        <v>142</v>
      </c>
      <c r="CS1852" t="s">
        <v>124</v>
      </c>
      <c r="CT1852" t="s">
        <v>124</v>
      </c>
      <c r="CU1852" t="s">
        <v>188</v>
      </c>
      <c r="CV1852" t="s">
        <v>124</v>
      </c>
      <c r="CW1852" t="s">
        <v>124</v>
      </c>
      <c r="CX1852">
        <v>6</v>
      </c>
      <c r="CY1852">
        <v>6</v>
      </c>
      <c r="CZ1852">
        <v>0</v>
      </c>
      <c r="DA1852">
        <v>0</v>
      </c>
      <c r="DB1852">
        <v>3.51</v>
      </c>
    </row>
    <row r="1853" spans="1:106" x14ac:dyDescent="0.2">
      <c r="A1853">
        <v>33641062</v>
      </c>
      <c r="B1853" t="s">
        <v>18910</v>
      </c>
      <c r="C1853">
        <v>20200323043627</v>
      </c>
      <c r="D1853" s="1">
        <v>43913</v>
      </c>
      <c r="E1853" t="s">
        <v>18911</v>
      </c>
      <c r="F1853" t="s">
        <v>18912</v>
      </c>
      <c r="G1853" t="s">
        <v>18913</v>
      </c>
      <c r="H1853" t="s">
        <v>18914</v>
      </c>
      <c r="I1853" t="s">
        <v>111</v>
      </c>
      <c r="J1853" t="s">
        <v>18915</v>
      </c>
      <c r="L1853" t="s">
        <v>18916</v>
      </c>
      <c r="N1853" t="s">
        <v>18917</v>
      </c>
      <c r="O1853" t="s">
        <v>18918</v>
      </c>
      <c r="R1853" t="s">
        <v>18919</v>
      </c>
      <c r="T1853">
        <v>243692585</v>
      </c>
      <c r="U1853" t="s">
        <v>18920</v>
      </c>
      <c r="V1853" t="s">
        <v>18921</v>
      </c>
      <c r="W1853" s="1">
        <v>43513</v>
      </c>
      <c r="X1853" t="s">
        <v>121</v>
      </c>
      <c r="Z1853" t="s">
        <v>123</v>
      </c>
      <c r="AA1853" s="3">
        <v>1</v>
      </c>
      <c r="AB1853" s="3">
        <v>0.96</v>
      </c>
      <c r="AC1853" t="s">
        <v>124</v>
      </c>
      <c r="AD1853" t="s">
        <v>18922</v>
      </c>
      <c r="AE1853" t="s">
        <v>18923</v>
      </c>
      <c r="AG1853">
        <v>1</v>
      </c>
      <c r="AH1853">
        <v>1</v>
      </c>
      <c r="AI1853" t="s">
        <v>1853</v>
      </c>
      <c r="AJ1853" t="s">
        <v>128</v>
      </c>
      <c r="AK1853" t="s">
        <v>124</v>
      </c>
      <c r="AL1853" t="s">
        <v>129</v>
      </c>
      <c r="AN1853" t="s">
        <v>392</v>
      </c>
      <c r="AP1853" t="s">
        <v>131</v>
      </c>
      <c r="AQ1853" t="s">
        <v>132</v>
      </c>
      <c r="AR1853">
        <v>7305</v>
      </c>
      <c r="AS1853" t="s">
        <v>133</v>
      </c>
      <c r="AT1853" t="s">
        <v>134</v>
      </c>
      <c r="AU1853" t="s">
        <v>135</v>
      </c>
      <c r="AV1853" t="s">
        <v>136</v>
      </c>
      <c r="AW1853">
        <v>40.705129999999997</v>
      </c>
      <c r="AX1853">
        <v>-74.091909999999999</v>
      </c>
      <c r="AY1853" t="s">
        <v>128</v>
      </c>
      <c r="AZ1853" t="s">
        <v>247</v>
      </c>
      <c r="BA1853" t="s">
        <v>163</v>
      </c>
      <c r="BB1853">
        <v>2</v>
      </c>
      <c r="BC1853">
        <v>1</v>
      </c>
      <c r="BD1853">
        <v>1</v>
      </c>
      <c r="BE1853">
        <v>1</v>
      </c>
      <c r="BF1853" t="s">
        <v>139</v>
      </c>
      <c r="BG1853" t="s">
        <v>18924</v>
      </c>
      <c r="BI1853" s="4">
        <v>55</v>
      </c>
      <c r="BL1853" s="4">
        <v>100</v>
      </c>
      <c r="BM1853" s="4">
        <v>15</v>
      </c>
      <c r="BN1853">
        <v>2</v>
      </c>
      <c r="BO1853" s="4">
        <v>25</v>
      </c>
      <c r="BP1853">
        <v>1</v>
      </c>
      <c r="BQ1853">
        <v>7</v>
      </c>
      <c r="BR1853">
        <v>1</v>
      </c>
      <c r="BS1853">
        <v>1</v>
      </c>
      <c r="BT1853">
        <v>7</v>
      </c>
      <c r="BU1853">
        <v>7</v>
      </c>
      <c r="BV1853">
        <v>1</v>
      </c>
      <c r="BW1853">
        <v>7</v>
      </c>
      <c r="BX1853" t="s">
        <v>516</v>
      </c>
      <c r="BY1853" t="s">
        <v>128</v>
      </c>
      <c r="BZ1853">
        <v>28</v>
      </c>
      <c r="CA1853">
        <v>58</v>
      </c>
      <c r="CB1853">
        <v>88</v>
      </c>
      <c r="CC1853">
        <v>178</v>
      </c>
      <c r="CD1853" s="1">
        <v>43913</v>
      </c>
      <c r="CE1853">
        <v>26</v>
      </c>
      <c r="CF1853">
        <v>26</v>
      </c>
      <c r="CG1853" s="1">
        <v>43603</v>
      </c>
      <c r="CH1853" s="1">
        <v>43830</v>
      </c>
      <c r="CI1853">
        <v>94</v>
      </c>
      <c r="CJ1853">
        <v>10</v>
      </c>
      <c r="CK1853">
        <v>9</v>
      </c>
      <c r="CL1853">
        <v>10</v>
      </c>
      <c r="CM1853">
        <v>10</v>
      </c>
      <c r="CN1853">
        <v>10</v>
      </c>
      <c r="CO1853">
        <v>9</v>
      </c>
      <c r="CP1853" t="s">
        <v>124</v>
      </c>
      <c r="CR1853" t="s">
        <v>142</v>
      </c>
      <c r="CS1853" t="s">
        <v>124</v>
      </c>
      <c r="CT1853" t="s">
        <v>124</v>
      </c>
      <c r="CU1853" t="s">
        <v>188</v>
      </c>
      <c r="CV1853" t="s">
        <v>124</v>
      </c>
      <c r="CW1853" t="s">
        <v>124</v>
      </c>
      <c r="CX1853">
        <v>1</v>
      </c>
      <c r="CY1853">
        <v>0</v>
      </c>
      <c r="CZ1853">
        <v>1</v>
      </c>
      <c r="DA1853">
        <v>0</v>
      </c>
      <c r="DB1853">
        <v>2.5099999999999998</v>
      </c>
    </row>
    <row r="1854" spans="1:106" x14ac:dyDescent="0.2">
      <c r="A1854">
        <v>33664425</v>
      </c>
      <c r="B1854" t="s">
        <v>18925</v>
      </c>
      <c r="C1854">
        <v>20200323043627</v>
      </c>
      <c r="D1854" s="1">
        <v>43913</v>
      </c>
      <c r="E1854" t="s">
        <v>18926</v>
      </c>
      <c r="F1854" t="s">
        <v>18927</v>
      </c>
      <c r="G1854" t="s">
        <v>18928</v>
      </c>
      <c r="H1854" t="s">
        <v>18929</v>
      </c>
      <c r="I1854" t="s">
        <v>111</v>
      </c>
      <c r="J1854" t="s">
        <v>18898</v>
      </c>
      <c r="K1854" t="s">
        <v>18899</v>
      </c>
      <c r="L1854" t="s">
        <v>18930</v>
      </c>
      <c r="M1854" t="s">
        <v>18931</v>
      </c>
      <c r="N1854" t="s">
        <v>18932</v>
      </c>
      <c r="O1854" t="s">
        <v>18933</v>
      </c>
      <c r="R1854" t="s">
        <v>18934</v>
      </c>
      <c r="T1854">
        <v>253165641</v>
      </c>
      <c r="U1854" t="s">
        <v>18935</v>
      </c>
      <c r="V1854" t="s">
        <v>18936</v>
      </c>
      <c r="W1854" s="1">
        <v>43559</v>
      </c>
      <c r="X1854" t="s">
        <v>135</v>
      </c>
      <c r="Z1854" t="s">
        <v>123</v>
      </c>
      <c r="AA1854" s="3">
        <v>1</v>
      </c>
      <c r="AB1854" s="3">
        <v>0.99</v>
      </c>
      <c r="AC1854" t="s">
        <v>124</v>
      </c>
      <c r="AD1854" t="s">
        <v>18937</v>
      </c>
      <c r="AE1854" t="s">
        <v>18938</v>
      </c>
      <c r="AG1854">
        <v>4</v>
      </c>
      <c r="AH1854">
        <v>4</v>
      </c>
      <c r="AI1854" t="s">
        <v>246</v>
      </c>
      <c r="AJ1854" t="s">
        <v>128</v>
      </c>
      <c r="AK1854" t="s">
        <v>124</v>
      </c>
      <c r="AL1854" t="s">
        <v>129</v>
      </c>
      <c r="AN1854" t="s">
        <v>130</v>
      </c>
      <c r="AP1854" t="s">
        <v>131</v>
      </c>
      <c r="AQ1854" t="s">
        <v>132</v>
      </c>
      <c r="AR1854">
        <v>7302</v>
      </c>
      <c r="AS1854" t="s">
        <v>133</v>
      </c>
      <c r="AT1854" t="s">
        <v>134</v>
      </c>
      <c r="AU1854" t="s">
        <v>135</v>
      </c>
      <c r="AV1854" t="s">
        <v>136</v>
      </c>
      <c r="AW1854">
        <v>40.720280000000002</v>
      </c>
      <c r="AX1854">
        <v>-74.0381</v>
      </c>
      <c r="AY1854" t="s">
        <v>128</v>
      </c>
      <c r="AZ1854" t="s">
        <v>185</v>
      </c>
      <c r="BA1854" t="s">
        <v>138</v>
      </c>
      <c r="BB1854">
        <v>6</v>
      </c>
      <c r="BC1854">
        <v>2</v>
      </c>
      <c r="BD1854">
        <v>3</v>
      </c>
      <c r="BE1854">
        <v>3</v>
      </c>
      <c r="BF1854" t="s">
        <v>139</v>
      </c>
      <c r="BG1854" t="s">
        <v>18939</v>
      </c>
      <c r="BI1854" s="4">
        <v>129</v>
      </c>
      <c r="BL1854" s="4">
        <v>300</v>
      </c>
      <c r="BM1854" s="4">
        <v>180</v>
      </c>
      <c r="BN1854">
        <v>1</v>
      </c>
      <c r="BO1854" s="4">
        <v>0</v>
      </c>
      <c r="BP1854">
        <v>2</v>
      </c>
      <c r="BQ1854">
        <v>1124</v>
      </c>
      <c r="BR1854">
        <v>2</v>
      </c>
      <c r="BS1854">
        <v>4</v>
      </c>
      <c r="BT1854">
        <v>1124</v>
      </c>
      <c r="BU1854">
        <v>1124</v>
      </c>
      <c r="BV1854">
        <v>3.7</v>
      </c>
      <c r="BW1854">
        <v>1124</v>
      </c>
      <c r="BX1854" t="s">
        <v>2207</v>
      </c>
      <c r="BY1854" t="s">
        <v>128</v>
      </c>
      <c r="BZ1854">
        <v>18</v>
      </c>
      <c r="CA1854">
        <v>18</v>
      </c>
      <c r="CB1854">
        <v>18</v>
      </c>
      <c r="CC1854">
        <v>45</v>
      </c>
      <c r="CD1854" s="1">
        <v>43913</v>
      </c>
      <c r="CE1854">
        <v>43</v>
      </c>
      <c r="CF1854">
        <v>43</v>
      </c>
      <c r="CG1854" s="1">
        <v>43574</v>
      </c>
      <c r="CH1854" s="1">
        <v>43899</v>
      </c>
      <c r="CI1854">
        <v>99</v>
      </c>
      <c r="CJ1854">
        <v>10</v>
      </c>
      <c r="CK1854">
        <v>10</v>
      </c>
      <c r="CL1854">
        <v>10</v>
      </c>
      <c r="CM1854">
        <v>10</v>
      </c>
      <c r="CN1854">
        <v>10</v>
      </c>
      <c r="CO1854">
        <v>10</v>
      </c>
      <c r="CP1854" t="s">
        <v>124</v>
      </c>
      <c r="CR1854" t="s">
        <v>142</v>
      </c>
      <c r="CS1854" t="s">
        <v>128</v>
      </c>
      <c r="CT1854" t="s">
        <v>124</v>
      </c>
      <c r="CU1854" t="s">
        <v>188</v>
      </c>
      <c r="CV1854" t="s">
        <v>124</v>
      </c>
      <c r="CW1854" t="s">
        <v>124</v>
      </c>
      <c r="CX1854">
        <v>3</v>
      </c>
      <c r="CY1854">
        <v>3</v>
      </c>
      <c r="CZ1854">
        <v>0</v>
      </c>
      <c r="DA1854">
        <v>0</v>
      </c>
      <c r="DB1854">
        <v>3.79</v>
      </c>
    </row>
    <row r="1855" spans="1:106" x14ac:dyDescent="0.2">
      <c r="A1855">
        <v>33665180</v>
      </c>
      <c r="B1855" t="s">
        <v>18940</v>
      </c>
      <c r="C1855">
        <v>20200323043627</v>
      </c>
      <c r="D1855" s="1">
        <v>43913</v>
      </c>
      <c r="E1855" t="s">
        <v>18941</v>
      </c>
      <c r="F1855" t="s">
        <v>18942</v>
      </c>
      <c r="G1855" t="s">
        <v>18943</v>
      </c>
      <c r="H1855" t="s">
        <v>18944</v>
      </c>
      <c r="I1855" t="s">
        <v>111</v>
      </c>
      <c r="J1855" t="s">
        <v>18945</v>
      </c>
      <c r="K1855" t="e">
        <f>-- Payment: Airbnb processes payments. Status or any questions should Be discussed with airbnb.  -- Photos: All Photos posted are the actual Photos of the apartment.</f>
        <v>#NAME?</v>
      </c>
      <c r="L1855" t="s">
        <v>18946</v>
      </c>
      <c r="M1855" t="s">
        <v>18947</v>
      </c>
      <c r="N1855" t="s">
        <v>18948</v>
      </c>
      <c r="O1855" t="s">
        <v>18949</v>
      </c>
      <c r="R1855" t="s">
        <v>18950</v>
      </c>
      <c r="T1855">
        <v>253165641</v>
      </c>
      <c r="U1855" t="s">
        <v>18935</v>
      </c>
      <c r="V1855" t="s">
        <v>18936</v>
      </c>
      <c r="W1855" s="1">
        <v>43559</v>
      </c>
      <c r="X1855" t="s">
        <v>135</v>
      </c>
      <c r="Z1855" t="s">
        <v>123</v>
      </c>
      <c r="AA1855" s="3">
        <v>1</v>
      </c>
      <c r="AB1855" s="3">
        <v>0.99</v>
      </c>
      <c r="AC1855" t="s">
        <v>124</v>
      </c>
      <c r="AD1855" t="s">
        <v>18937</v>
      </c>
      <c r="AE1855" t="s">
        <v>18938</v>
      </c>
      <c r="AG1855">
        <v>4</v>
      </c>
      <c r="AH1855">
        <v>4</v>
      </c>
      <c r="AI1855" t="s">
        <v>246</v>
      </c>
      <c r="AJ1855" t="s">
        <v>128</v>
      </c>
      <c r="AK1855" t="s">
        <v>124</v>
      </c>
      <c r="AL1855" t="s">
        <v>129</v>
      </c>
      <c r="AN1855" t="s">
        <v>130</v>
      </c>
      <c r="AP1855" t="s">
        <v>131</v>
      </c>
      <c r="AQ1855" t="s">
        <v>132</v>
      </c>
      <c r="AR1855">
        <v>7302</v>
      </c>
      <c r="AS1855" t="s">
        <v>133</v>
      </c>
      <c r="AT1855" t="s">
        <v>134</v>
      </c>
      <c r="AU1855" t="s">
        <v>135</v>
      </c>
      <c r="AV1855" t="s">
        <v>136</v>
      </c>
      <c r="AW1855">
        <v>40.713540000000002</v>
      </c>
      <c r="AX1855">
        <v>-74.039209999999997</v>
      </c>
      <c r="AY1855" t="s">
        <v>128</v>
      </c>
      <c r="AZ1855" t="s">
        <v>185</v>
      </c>
      <c r="BA1855" t="s">
        <v>138</v>
      </c>
      <c r="BB1855">
        <v>6</v>
      </c>
      <c r="BC1855">
        <v>1</v>
      </c>
      <c r="BD1855">
        <v>2</v>
      </c>
      <c r="BE1855">
        <v>3</v>
      </c>
      <c r="BF1855" t="s">
        <v>139</v>
      </c>
      <c r="BG1855" t="s">
        <v>18951</v>
      </c>
      <c r="BI1855" s="4">
        <v>99</v>
      </c>
      <c r="BL1855" s="4">
        <v>200</v>
      </c>
      <c r="BM1855" s="4">
        <v>110</v>
      </c>
      <c r="BN1855">
        <v>1</v>
      </c>
      <c r="BO1855" s="4">
        <v>0</v>
      </c>
      <c r="BP1855">
        <v>2</v>
      </c>
      <c r="BQ1855">
        <v>1124</v>
      </c>
      <c r="BR1855">
        <v>2</v>
      </c>
      <c r="BS1855">
        <v>4</v>
      </c>
      <c r="BT1855">
        <v>1124</v>
      </c>
      <c r="BU1855">
        <v>1124</v>
      </c>
      <c r="BV1855">
        <v>3.7</v>
      </c>
      <c r="BW1855">
        <v>1124</v>
      </c>
      <c r="BX1855" t="s">
        <v>2207</v>
      </c>
      <c r="BY1855" t="s">
        <v>128</v>
      </c>
      <c r="BZ1855">
        <v>0</v>
      </c>
      <c r="CA1855">
        <v>0</v>
      </c>
      <c r="CB1855">
        <v>0</v>
      </c>
      <c r="CC1855">
        <v>25</v>
      </c>
      <c r="CD1855" s="1">
        <v>43913</v>
      </c>
      <c r="CE1855">
        <v>38</v>
      </c>
      <c r="CF1855">
        <v>38</v>
      </c>
      <c r="CG1855" s="1">
        <v>43574</v>
      </c>
      <c r="CH1855" s="1">
        <v>43905</v>
      </c>
      <c r="CI1855">
        <v>91</v>
      </c>
      <c r="CJ1855">
        <v>9</v>
      </c>
      <c r="CK1855">
        <v>10</v>
      </c>
      <c r="CL1855">
        <v>10</v>
      </c>
      <c r="CM1855">
        <v>10</v>
      </c>
      <c r="CN1855">
        <v>10</v>
      </c>
      <c r="CO1855">
        <v>9</v>
      </c>
      <c r="CP1855" t="s">
        <v>124</v>
      </c>
      <c r="CR1855" t="s">
        <v>142</v>
      </c>
      <c r="CS1855" t="s">
        <v>128</v>
      </c>
      <c r="CT1855" t="s">
        <v>124</v>
      </c>
      <c r="CU1855" t="s">
        <v>188</v>
      </c>
      <c r="CV1855" t="s">
        <v>124</v>
      </c>
      <c r="CW1855" t="s">
        <v>124</v>
      </c>
      <c r="CX1855">
        <v>3</v>
      </c>
      <c r="CY1855">
        <v>3</v>
      </c>
      <c r="CZ1855">
        <v>0</v>
      </c>
      <c r="DA1855">
        <v>0</v>
      </c>
      <c r="DB1855">
        <v>3.35</v>
      </c>
    </row>
    <row r="1856" spans="1:106" x14ac:dyDescent="0.2">
      <c r="A1856">
        <v>33665284</v>
      </c>
      <c r="B1856" t="s">
        <v>18952</v>
      </c>
      <c r="C1856">
        <v>20200323043627</v>
      </c>
      <c r="D1856" s="1">
        <v>43913</v>
      </c>
      <c r="E1856" t="s">
        <v>18953</v>
      </c>
      <c r="F1856" t="s">
        <v>18954</v>
      </c>
      <c r="G1856" t="s">
        <v>18955</v>
      </c>
      <c r="H1856" t="s">
        <v>18956</v>
      </c>
      <c r="I1856" t="s">
        <v>111</v>
      </c>
      <c r="J1856" t="s">
        <v>18957</v>
      </c>
      <c r="K1856" t="e">
        <f>- actual Photos are posted.  - Payment can only Be done via Airbnb</f>
        <v>#NAME?</v>
      </c>
      <c r="L1856" t="s">
        <v>18958</v>
      </c>
      <c r="M1856" t="s">
        <v>18959</v>
      </c>
      <c r="N1856" t="s">
        <v>18960</v>
      </c>
      <c r="O1856" t="s">
        <v>18961</v>
      </c>
      <c r="R1856" t="s">
        <v>18962</v>
      </c>
      <c r="T1856">
        <v>253165641</v>
      </c>
      <c r="U1856" t="s">
        <v>18935</v>
      </c>
      <c r="V1856" t="s">
        <v>18936</v>
      </c>
      <c r="W1856" s="1">
        <v>43559</v>
      </c>
      <c r="X1856" t="s">
        <v>135</v>
      </c>
      <c r="Z1856" t="s">
        <v>123</v>
      </c>
      <c r="AA1856" s="3">
        <v>1</v>
      </c>
      <c r="AB1856" s="3">
        <v>0.99</v>
      </c>
      <c r="AC1856" t="s">
        <v>124</v>
      </c>
      <c r="AD1856" t="s">
        <v>18937</v>
      </c>
      <c r="AE1856" t="s">
        <v>18938</v>
      </c>
      <c r="AG1856">
        <v>4</v>
      </c>
      <c r="AH1856">
        <v>4</v>
      </c>
      <c r="AI1856" t="s">
        <v>246</v>
      </c>
      <c r="AJ1856" t="s">
        <v>128</v>
      </c>
      <c r="AK1856" t="s">
        <v>124</v>
      </c>
      <c r="AL1856" t="s">
        <v>129</v>
      </c>
      <c r="AN1856" t="s">
        <v>130</v>
      </c>
      <c r="AP1856" t="s">
        <v>131</v>
      </c>
      <c r="AQ1856" t="s">
        <v>132</v>
      </c>
      <c r="AR1856">
        <v>7302</v>
      </c>
      <c r="AS1856" t="s">
        <v>133</v>
      </c>
      <c r="AT1856" t="s">
        <v>134</v>
      </c>
      <c r="AU1856" t="s">
        <v>135</v>
      </c>
      <c r="AV1856" t="s">
        <v>136</v>
      </c>
      <c r="AW1856">
        <v>40.720350000000003</v>
      </c>
      <c r="AX1856">
        <v>-74.038650000000004</v>
      </c>
      <c r="AY1856" t="s">
        <v>128</v>
      </c>
      <c r="AZ1856" t="s">
        <v>185</v>
      </c>
      <c r="BA1856" t="s">
        <v>138</v>
      </c>
      <c r="BB1856">
        <v>10</v>
      </c>
      <c r="BC1856">
        <v>2</v>
      </c>
      <c r="BD1856">
        <v>5</v>
      </c>
      <c r="BE1856">
        <v>5</v>
      </c>
      <c r="BF1856" t="s">
        <v>139</v>
      </c>
      <c r="BG1856" t="s">
        <v>18963</v>
      </c>
      <c r="BI1856" s="4">
        <v>169</v>
      </c>
      <c r="BL1856" s="4">
        <v>500</v>
      </c>
      <c r="BM1856" s="4">
        <v>240</v>
      </c>
      <c r="BN1856">
        <v>1</v>
      </c>
      <c r="BO1856" s="4">
        <v>0</v>
      </c>
      <c r="BP1856">
        <v>2</v>
      </c>
      <c r="BQ1856">
        <v>1124</v>
      </c>
      <c r="BR1856">
        <v>2</v>
      </c>
      <c r="BS1856">
        <v>4</v>
      </c>
      <c r="BT1856">
        <v>1124</v>
      </c>
      <c r="BU1856">
        <v>1124</v>
      </c>
      <c r="BV1856">
        <v>3.7</v>
      </c>
      <c r="BW1856">
        <v>1124</v>
      </c>
      <c r="BX1856" t="s">
        <v>2207</v>
      </c>
      <c r="BY1856" t="s">
        <v>128</v>
      </c>
      <c r="BZ1856">
        <v>0</v>
      </c>
      <c r="CA1856">
        <v>0</v>
      </c>
      <c r="CB1856">
        <v>0</v>
      </c>
      <c r="CC1856">
        <v>27</v>
      </c>
      <c r="CD1856" s="1">
        <v>43913</v>
      </c>
      <c r="CE1856">
        <v>39</v>
      </c>
      <c r="CF1856">
        <v>39</v>
      </c>
      <c r="CG1856" s="1">
        <v>43591</v>
      </c>
      <c r="CH1856" s="1">
        <v>43899</v>
      </c>
      <c r="CI1856">
        <v>93</v>
      </c>
      <c r="CJ1856">
        <v>9</v>
      </c>
      <c r="CK1856">
        <v>9</v>
      </c>
      <c r="CL1856">
        <v>10</v>
      </c>
      <c r="CM1856">
        <v>10</v>
      </c>
      <c r="CN1856">
        <v>10</v>
      </c>
      <c r="CO1856">
        <v>9</v>
      </c>
      <c r="CP1856" t="s">
        <v>124</v>
      </c>
      <c r="CR1856" t="s">
        <v>142</v>
      </c>
      <c r="CS1856" t="s">
        <v>128</v>
      </c>
      <c r="CT1856" t="s">
        <v>124</v>
      </c>
      <c r="CU1856" t="s">
        <v>188</v>
      </c>
      <c r="CV1856" t="s">
        <v>124</v>
      </c>
      <c r="CW1856" t="s">
        <v>124</v>
      </c>
      <c r="CX1856">
        <v>3</v>
      </c>
      <c r="CY1856">
        <v>3</v>
      </c>
      <c r="CZ1856">
        <v>0</v>
      </c>
      <c r="DA1856">
        <v>0</v>
      </c>
      <c r="DB1856">
        <v>3.62</v>
      </c>
    </row>
    <row r="1857" spans="1:106" x14ac:dyDescent="0.2">
      <c r="A1857">
        <v>33665720</v>
      </c>
      <c r="B1857" t="s">
        <v>18964</v>
      </c>
      <c r="C1857">
        <v>20200323043627</v>
      </c>
      <c r="D1857" s="1">
        <v>43913</v>
      </c>
      <c r="E1857" t="s">
        <v>18965</v>
      </c>
      <c r="F1857" t="s">
        <v>18966</v>
      </c>
      <c r="G1857" t="s">
        <v>18967</v>
      </c>
      <c r="H1857" t="s">
        <v>18968</v>
      </c>
      <c r="I1857" t="s">
        <v>111</v>
      </c>
      <c r="J1857" t="s">
        <v>6330</v>
      </c>
      <c r="K1857" t="s">
        <v>18969</v>
      </c>
      <c r="L1857" t="s">
        <v>18970</v>
      </c>
      <c r="M1857" t="s">
        <v>18971</v>
      </c>
      <c r="N1857" t="s">
        <v>18972</v>
      </c>
      <c r="O1857" t="s">
        <v>6845</v>
      </c>
      <c r="R1857" t="s">
        <v>18973</v>
      </c>
      <c r="T1857">
        <v>1821367</v>
      </c>
      <c r="U1857" t="s">
        <v>6337</v>
      </c>
      <c r="V1857" t="s">
        <v>6338</v>
      </c>
      <c r="W1857" s="1">
        <v>40966</v>
      </c>
      <c r="X1857" t="s">
        <v>121</v>
      </c>
      <c r="Y1857" s="2" t="s">
        <v>6339</v>
      </c>
      <c r="Z1857" t="s">
        <v>123</v>
      </c>
      <c r="AA1857" s="3">
        <v>0.98</v>
      </c>
      <c r="AB1857" s="3">
        <v>0.98</v>
      </c>
      <c r="AC1857" t="s">
        <v>124</v>
      </c>
      <c r="AD1857" t="s">
        <v>6340</v>
      </c>
      <c r="AE1857" t="s">
        <v>6341</v>
      </c>
      <c r="AF1857" t="s">
        <v>1966</v>
      </c>
      <c r="AG1857">
        <v>25</v>
      </c>
      <c r="AH1857">
        <v>25</v>
      </c>
      <c r="AI1857" t="s">
        <v>127</v>
      </c>
      <c r="AJ1857" t="s">
        <v>128</v>
      </c>
      <c r="AK1857" t="s">
        <v>128</v>
      </c>
      <c r="AL1857" t="s">
        <v>129</v>
      </c>
      <c r="AN1857" t="s">
        <v>161</v>
      </c>
      <c r="AP1857" t="s">
        <v>131</v>
      </c>
      <c r="AQ1857" t="s">
        <v>132</v>
      </c>
      <c r="AR1857">
        <v>7307</v>
      </c>
      <c r="AS1857" t="s">
        <v>133</v>
      </c>
      <c r="AT1857" t="s">
        <v>134</v>
      </c>
      <c r="AU1857" t="s">
        <v>135</v>
      </c>
      <c r="AV1857" t="s">
        <v>136</v>
      </c>
      <c r="AW1857">
        <v>40.742069999999998</v>
      </c>
      <c r="AX1857">
        <v>-74.052269999999993</v>
      </c>
      <c r="AY1857" t="s">
        <v>124</v>
      </c>
      <c r="AZ1857" t="s">
        <v>185</v>
      </c>
      <c r="BA1857" t="s">
        <v>138</v>
      </c>
      <c r="BB1857">
        <v>12</v>
      </c>
      <c r="BC1857">
        <v>1.5</v>
      </c>
      <c r="BD1857">
        <v>3</v>
      </c>
      <c r="BE1857">
        <v>5</v>
      </c>
      <c r="BF1857" t="s">
        <v>139</v>
      </c>
      <c r="BG1857" t="s">
        <v>18974</v>
      </c>
      <c r="BI1857" s="4">
        <v>139</v>
      </c>
      <c r="BL1857" s="4">
        <v>300</v>
      </c>
      <c r="BM1857" s="4">
        <v>90</v>
      </c>
      <c r="BN1857">
        <v>5</v>
      </c>
      <c r="BO1857" s="4">
        <v>15</v>
      </c>
      <c r="BP1857">
        <v>2</v>
      </c>
      <c r="BQ1857">
        <v>28</v>
      </c>
      <c r="BR1857">
        <v>2</v>
      </c>
      <c r="BS1857">
        <v>2</v>
      </c>
      <c r="BT1857">
        <v>1125</v>
      </c>
      <c r="BU1857">
        <v>1125</v>
      </c>
      <c r="BV1857">
        <v>2</v>
      </c>
      <c r="BW1857">
        <v>1125</v>
      </c>
      <c r="BX1857" t="s">
        <v>600</v>
      </c>
      <c r="BY1857" t="s">
        <v>128</v>
      </c>
      <c r="BZ1857">
        <v>6</v>
      </c>
      <c r="CA1857">
        <v>6</v>
      </c>
      <c r="CB1857">
        <v>6</v>
      </c>
      <c r="CC1857">
        <v>6</v>
      </c>
      <c r="CD1857" s="1">
        <v>43913</v>
      </c>
      <c r="CE1857">
        <v>30</v>
      </c>
      <c r="CF1857">
        <v>30</v>
      </c>
      <c r="CG1857" s="1">
        <v>43573</v>
      </c>
      <c r="CH1857" s="1">
        <v>43889</v>
      </c>
      <c r="CI1857">
        <v>85</v>
      </c>
      <c r="CJ1857">
        <v>9</v>
      </c>
      <c r="CK1857">
        <v>8</v>
      </c>
      <c r="CL1857">
        <v>10</v>
      </c>
      <c r="CM1857">
        <v>9</v>
      </c>
      <c r="CN1857">
        <v>9</v>
      </c>
      <c r="CO1857">
        <v>8</v>
      </c>
      <c r="CP1857" t="s">
        <v>124</v>
      </c>
      <c r="CR1857" t="s">
        <v>142</v>
      </c>
      <c r="CS1857" t="s">
        <v>124</v>
      </c>
      <c r="CT1857" t="s">
        <v>124</v>
      </c>
      <c r="CU1857" t="s">
        <v>188</v>
      </c>
      <c r="CV1857" t="s">
        <v>128</v>
      </c>
      <c r="CW1857" t="s">
        <v>128</v>
      </c>
      <c r="CX1857">
        <v>25</v>
      </c>
      <c r="CY1857">
        <v>19</v>
      </c>
      <c r="CZ1857">
        <v>6</v>
      </c>
      <c r="DA1857">
        <v>0</v>
      </c>
      <c r="DB1857">
        <v>2.64</v>
      </c>
    </row>
    <row r="1858" spans="1:106" x14ac:dyDescent="0.2">
      <c r="A1858">
        <v>33678340</v>
      </c>
      <c r="B1858" t="s">
        <v>18975</v>
      </c>
      <c r="C1858">
        <v>20200323043627</v>
      </c>
      <c r="D1858" s="1">
        <v>43913</v>
      </c>
      <c r="E1858" t="s">
        <v>18976</v>
      </c>
      <c r="F1858" t="s">
        <v>18977</v>
      </c>
      <c r="G1858" t="s">
        <v>18978</v>
      </c>
      <c r="H1858" t="s">
        <v>18979</v>
      </c>
      <c r="I1858" t="s">
        <v>111</v>
      </c>
      <c r="L1858" t="s">
        <v>18980</v>
      </c>
      <c r="N1858" t="s">
        <v>18981</v>
      </c>
      <c r="R1858" t="s">
        <v>18982</v>
      </c>
      <c r="T1858">
        <v>253839975</v>
      </c>
      <c r="U1858" t="s">
        <v>18983</v>
      </c>
      <c r="V1858" t="s">
        <v>5154</v>
      </c>
      <c r="W1858" s="1">
        <v>43562</v>
      </c>
      <c r="X1858" t="s">
        <v>121</v>
      </c>
      <c r="Z1858" t="s">
        <v>123</v>
      </c>
      <c r="AA1858" s="3">
        <v>1</v>
      </c>
      <c r="AB1858" s="3">
        <v>0.99</v>
      </c>
      <c r="AC1858" t="s">
        <v>124</v>
      </c>
      <c r="AD1858" t="s">
        <v>18984</v>
      </c>
      <c r="AE1858" t="s">
        <v>18985</v>
      </c>
      <c r="AF1858" t="s">
        <v>3826</v>
      </c>
      <c r="AG1858">
        <v>34</v>
      </c>
      <c r="AH1858">
        <v>34</v>
      </c>
      <c r="AI1858" t="s">
        <v>2522</v>
      </c>
      <c r="AJ1858" t="s">
        <v>128</v>
      </c>
      <c r="AK1858" t="s">
        <v>128</v>
      </c>
      <c r="AL1858" t="s">
        <v>129</v>
      </c>
      <c r="AN1858" t="s">
        <v>161</v>
      </c>
      <c r="AP1858" t="s">
        <v>131</v>
      </c>
      <c r="AQ1858" t="s">
        <v>132</v>
      </c>
      <c r="AR1858">
        <v>7306</v>
      </c>
      <c r="AS1858" t="s">
        <v>133</v>
      </c>
      <c r="AT1858" t="s">
        <v>134</v>
      </c>
      <c r="AU1858" t="s">
        <v>135</v>
      </c>
      <c r="AV1858" t="s">
        <v>136</v>
      </c>
      <c r="AW1858">
        <v>40.732619999999997</v>
      </c>
      <c r="AX1858">
        <v>-74.059380000000004</v>
      </c>
      <c r="AY1858" t="s">
        <v>128</v>
      </c>
      <c r="AZ1858" t="s">
        <v>185</v>
      </c>
      <c r="BA1858" t="s">
        <v>138</v>
      </c>
      <c r="BB1858">
        <v>6</v>
      </c>
      <c r="BC1858">
        <v>2</v>
      </c>
      <c r="BD1858">
        <v>2</v>
      </c>
      <c r="BE1858">
        <v>2</v>
      </c>
      <c r="BF1858" t="s">
        <v>139</v>
      </c>
      <c r="BG1858" t="s">
        <v>18986</v>
      </c>
      <c r="BI1858" s="4">
        <v>170</v>
      </c>
      <c r="BL1858" s="4">
        <v>0</v>
      </c>
      <c r="BM1858" s="4">
        <v>110</v>
      </c>
      <c r="BN1858">
        <v>4</v>
      </c>
      <c r="BO1858" s="4">
        <v>10</v>
      </c>
      <c r="BP1858">
        <v>3</v>
      </c>
      <c r="BQ1858">
        <v>1125</v>
      </c>
      <c r="BR1858">
        <v>1</v>
      </c>
      <c r="BS1858">
        <v>3</v>
      </c>
      <c r="BT1858">
        <v>1125</v>
      </c>
      <c r="BU1858">
        <v>1125</v>
      </c>
      <c r="BV1858">
        <v>1.8</v>
      </c>
      <c r="BW1858">
        <v>1125</v>
      </c>
      <c r="BX1858" t="s">
        <v>332</v>
      </c>
      <c r="BY1858" t="s">
        <v>128</v>
      </c>
      <c r="BZ1858">
        <v>30</v>
      </c>
      <c r="CA1858">
        <v>60</v>
      </c>
      <c r="CB1858">
        <v>90</v>
      </c>
      <c r="CC1858">
        <v>180</v>
      </c>
      <c r="CD1858" s="1">
        <v>43913</v>
      </c>
      <c r="CE1858">
        <v>14</v>
      </c>
      <c r="CF1858">
        <v>14</v>
      </c>
      <c r="CG1858" s="1">
        <v>43573</v>
      </c>
      <c r="CH1858" s="1">
        <v>43906</v>
      </c>
      <c r="CI1858">
        <v>84</v>
      </c>
      <c r="CJ1858">
        <v>9</v>
      </c>
      <c r="CK1858">
        <v>8</v>
      </c>
      <c r="CL1858">
        <v>10</v>
      </c>
      <c r="CM1858">
        <v>9</v>
      </c>
      <c r="CN1858">
        <v>9</v>
      </c>
      <c r="CO1858">
        <v>8</v>
      </c>
      <c r="CP1858" t="s">
        <v>124</v>
      </c>
      <c r="CR1858" t="s">
        <v>142</v>
      </c>
      <c r="CS1858" t="s">
        <v>128</v>
      </c>
      <c r="CT1858" t="s">
        <v>124</v>
      </c>
      <c r="CU1858" t="s">
        <v>188</v>
      </c>
      <c r="CV1858" t="s">
        <v>124</v>
      </c>
      <c r="CW1858" t="s">
        <v>124</v>
      </c>
      <c r="CX1858">
        <v>32</v>
      </c>
      <c r="CY1858">
        <v>32</v>
      </c>
      <c r="CZ1858">
        <v>0</v>
      </c>
      <c r="DA1858">
        <v>0</v>
      </c>
      <c r="DB1858">
        <v>1.23</v>
      </c>
    </row>
    <row r="1859" spans="1:106" x14ac:dyDescent="0.2">
      <c r="A1859">
        <v>33679627</v>
      </c>
      <c r="B1859" t="s">
        <v>18987</v>
      </c>
      <c r="C1859">
        <v>20200323043627</v>
      </c>
      <c r="D1859" s="1">
        <v>43913</v>
      </c>
      <c r="E1859" t="s">
        <v>18988</v>
      </c>
      <c r="F1859" t="s">
        <v>18989</v>
      </c>
      <c r="G1859" t="s">
        <v>18990</v>
      </c>
      <c r="H1859" t="s">
        <v>18991</v>
      </c>
      <c r="I1859" t="s">
        <v>111</v>
      </c>
      <c r="J1859" t="s">
        <v>18992</v>
      </c>
      <c r="L1859" t="s">
        <v>18993</v>
      </c>
      <c r="N1859" t="s">
        <v>18994</v>
      </c>
      <c r="R1859" t="s">
        <v>18995</v>
      </c>
      <c r="T1859">
        <v>44036473</v>
      </c>
      <c r="U1859" t="s">
        <v>18996</v>
      </c>
      <c r="V1859" t="s">
        <v>18997</v>
      </c>
      <c r="W1859" s="1">
        <v>42259</v>
      </c>
      <c r="X1859" t="s">
        <v>196</v>
      </c>
      <c r="Z1859" t="s">
        <v>157</v>
      </c>
      <c r="AA1859" t="s">
        <v>157</v>
      </c>
      <c r="AB1859" t="s">
        <v>157</v>
      </c>
      <c r="AC1859" t="s">
        <v>124</v>
      </c>
      <c r="AD1859" t="s">
        <v>18998</v>
      </c>
      <c r="AE1859" t="s">
        <v>18999</v>
      </c>
      <c r="AG1859">
        <v>1</v>
      </c>
      <c r="AH1859">
        <v>1</v>
      </c>
      <c r="AI1859" t="s">
        <v>6002</v>
      </c>
      <c r="AJ1859" t="s">
        <v>128</v>
      </c>
      <c r="AK1859" t="s">
        <v>124</v>
      </c>
      <c r="AL1859" t="s">
        <v>129</v>
      </c>
      <c r="AN1859" t="s">
        <v>130</v>
      </c>
      <c r="AP1859" t="s">
        <v>131</v>
      </c>
      <c r="AQ1859" t="s">
        <v>132</v>
      </c>
      <c r="AR1859">
        <v>7302</v>
      </c>
      <c r="AS1859" t="s">
        <v>133</v>
      </c>
      <c r="AT1859" t="s">
        <v>134</v>
      </c>
      <c r="AU1859" t="s">
        <v>135</v>
      </c>
      <c r="AV1859" t="s">
        <v>136</v>
      </c>
      <c r="AW1859">
        <v>40.71998</v>
      </c>
      <c r="AX1859">
        <v>-74.041070000000005</v>
      </c>
      <c r="AY1859" t="s">
        <v>128</v>
      </c>
      <c r="AZ1859" t="s">
        <v>185</v>
      </c>
      <c r="BA1859" t="s">
        <v>138</v>
      </c>
      <c r="BB1859">
        <v>2</v>
      </c>
      <c r="BC1859">
        <v>1</v>
      </c>
      <c r="BD1859">
        <v>0</v>
      </c>
      <c r="BE1859">
        <v>1</v>
      </c>
      <c r="BF1859" t="s">
        <v>139</v>
      </c>
      <c r="BG1859" t="s">
        <v>19000</v>
      </c>
      <c r="BI1859" s="4">
        <v>95</v>
      </c>
      <c r="BN1859">
        <v>1</v>
      </c>
      <c r="BO1859" s="4">
        <v>0</v>
      </c>
      <c r="BP1859">
        <v>14</v>
      </c>
      <c r="BQ1859">
        <v>14</v>
      </c>
      <c r="BR1859">
        <v>14</v>
      </c>
      <c r="BS1859">
        <v>14</v>
      </c>
      <c r="BT1859">
        <v>14</v>
      </c>
      <c r="BU1859">
        <v>14</v>
      </c>
      <c r="BV1859">
        <v>14</v>
      </c>
      <c r="BW1859">
        <v>14</v>
      </c>
      <c r="BX1859" t="s">
        <v>775</v>
      </c>
      <c r="BY1859" t="s">
        <v>128</v>
      </c>
      <c r="BZ1859">
        <v>0</v>
      </c>
      <c r="CA1859">
        <v>0</v>
      </c>
      <c r="CB1859">
        <v>0</v>
      </c>
      <c r="CC1859">
        <v>0</v>
      </c>
      <c r="CD1859" s="1">
        <v>43913</v>
      </c>
      <c r="CE1859">
        <v>0</v>
      </c>
      <c r="CF1859">
        <v>0</v>
      </c>
      <c r="CP1859" t="s">
        <v>124</v>
      </c>
      <c r="CR1859" t="s">
        <v>142</v>
      </c>
      <c r="CS1859" t="s">
        <v>124</v>
      </c>
      <c r="CT1859" t="s">
        <v>124</v>
      </c>
      <c r="CU1859" t="s">
        <v>166</v>
      </c>
      <c r="CV1859" t="s">
        <v>124</v>
      </c>
      <c r="CW1859" t="s">
        <v>124</v>
      </c>
      <c r="CX1859">
        <v>1</v>
      </c>
      <c r="CY1859">
        <v>1</v>
      </c>
      <c r="CZ1859">
        <v>0</v>
      </c>
      <c r="DA1859">
        <v>0</v>
      </c>
    </row>
    <row r="1860" spans="1:106" x14ac:dyDescent="0.2">
      <c r="A1860">
        <v>33680245</v>
      </c>
      <c r="B1860" t="s">
        <v>19001</v>
      </c>
      <c r="C1860">
        <v>20200323043627</v>
      </c>
      <c r="D1860" s="1">
        <v>43913</v>
      </c>
      <c r="E1860" t="s">
        <v>19002</v>
      </c>
      <c r="F1860" t="s">
        <v>19003</v>
      </c>
      <c r="G1860" t="s">
        <v>18978</v>
      </c>
      <c r="H1860" t="s">
        <v>19004</v>
      </c>
      <c r="I1860" t="s">
        <v>111</v>
      </c>
      <c r="L1860" t="s">
        <v>18980</v>
      </c>
      <c r="N1860" t="s">
        <v>18981</v>
      </c>
      <c r="R1860" t="s">
        <v>19005</v>
      </c>
      <c r="T1860">
        <v>253839975</v>
      </c>
      <c r="U1860" t="s">
        <v>18983</v>
      </c>
      <c r="V1860" t="s">
        <v>5154</v>
      </c>
      <c r="W1860" s="1">
        <v>43562</v>
      </c>
      <c r="X1860" t="s">
        <v>121</v>
      </c>
      <c r="Z1860" t="s">
        <v>123</v>
      </c>
      <c r="AA1860" s="3">
        <v>1</v>
      </c>
      <c r="AB1860" s="3">
        <v>0.99</v>
      </c>
      <c r="AC1860" t="s">
        <v>124</v>
      </c>
      <c r="AD1860" t="s">
        <v>18984</v>
      </c>
      <c r="AE1860" t="s">
        <v>18985</v>
      </c>
      <c r="AF1860" t="s">
        <v>3826</v>
      </c>
      <c r="AG1860">
        <v>34</v>
      </c>
      <c r="AH1860">
        <v>34</v>
      </c>
      <c r="AI1860" t="s">
        <v>2522</v>
      </c>
      <c r="AJ1860" t="s">
        <v>128</v>
      </c>
      <c r="AK1860" t="s">
        <v>128</v>
      </c>
      <c r="AL1860" t="s">
        <v>129</v>
      </c>
      <c r="AN1860" t="s">
        <v>161</v>
      </c>
      <c r="AP1860" t="s">
        <v>131</v>
      </c>
      <c r="AQ1860" t="s">
        <v>132</v>
      </c>
      <c r="AR1860">
        <v>7306</v>
      </c>
      <c r="AS1860" t="s">
        <v>133</v>
      </c>
      <c r="AT1860" t="s">
        <v>134</v>
      </c>
      <c r="AU1860" t="s">
        <v>135</v>
      </c>
      <c r="AV1860" t="s">
        <v>136</v>
      </c>
      <c r="AW1860">
        <v>40.730939999999997</v>
      </c>
      <c r="AX1860">
        <v>-74.059070000000006</v>
      </c>
      <c r="AY1860" t="s">
        <v>128</v>
      </c>
      <c r="AZ1860" t="s">
        <v>185</v>
      </c>
      <c r="BA1860" t="s">
        <v>138</v>
      </c>
      <c r="BB1860">
        <v>6</v>
      </c>
      <c r="BC1860">
        <v>2</v>
      </c>
      <c r="BD1860">
        <v>2</v>
      </c>
      <c r="BE1860">
        <v>3</v>
      </c>
      <c r="BF1860" t="s">
        <v>139</v>
      </c>
      <c r="BG1860" t="s">
        <v>18986</v>
      </c>
      <c r="BI1860" s="4">
        <v>170</v>
      </c>
      <c r="BL1860" s="4">
        <v>0</v>
      </c>
      <c r="BM1860" s="4">
        <v>120</v>
      </c>
      <c r="BN1860">
        <v>4</v>
      </c>
      <c r="BO1860" s="4">
        <v>30</v>
      </c>
      <c r="BP1860">
        <v>4</v>
      </c>
      <c r="BQ1860">
        <v>1125</v>
      </c>
      <c r="BR1860">
        <v>2</v>
      </c>
      <c r="BS1860">
        <v>4</v>
      </c>
      <c r="BT1860">
        <v>1125</v>
      </c>
      <c r="BU1860">
        <v>1125</v>
      </c>
      <c r="BV1860">
        <v>3.3</v>
      </c>
      <c r="BW1860">
        <v>1125</v>
      </c>
      <c r="BX1860" t="s">
        <v>332</v>
      </c>
      <c r="BY1860" t="s">
        <v>128</v>
      </c>
      <c r="BZ1860">
        <v>24</v>
      </c>
      <c r="CA1860">
        <v>54</v>
      </c>
      <c r="CB1860">
        <v>84</v>
      </c>
      <c r="CC1860">
        <v>174</v>
      </c>
      <c r="CD1860" s="1">
        <v>43913</v>
      </c>
      <c r="CE1860">
        <v>16</v>
      </c>
      <c r="CF1860">
        <v>16</v>
      </c>
      <c r="CG1860" s="1">
        <v>43576</v>
      </c>
      <c r="CH1860" s="1">
        <v>43896</v>
      </c>
      <c r="CI1860">
        <v>86</v>
      </c>
      <c r="CJ1860">
        <v>10</v>
      </c>
      <c r="CK1860">
        <v>8</v>
      </c>
      <c r="CL1860">
        <v>10</v>
      </c>
      <c r="CM1860">
        <v>9</v>
      </c>
      <c r="CN1860">
        <v>9</v>
      </c>
      <c r="CO1860">
        <v>8</v>
      </c>
      <c r="CP1860" t="s">
        <v>124</v>
      </c>
      <c r="CR1860" t="s">
        <v>142</v>
      </c>
      <c r="CS1860" t="s">
        <v>128</v>
      </c>
      <c r="CT1860" t="s">
        <v>124</v>
      </c>
      <c r="CU1860" t="s">
        <v>188</v>
      </c>
      <c r="CV1860" t="s">
        <v>124</v>
      </c>
      <c r="CW1860" t="s">
        <v>124</v>
      </c>
      <c r="CX1860">
        <v>32</v>
      </c>
      <c r="CY1860">
        <v>32</v>
      </c>
      <c r="CZ1860">
        <v>0</v>
      </c>
      <c r="DA1860">
        <v>0</v>
      </c>
      <c r="DB1860">
        <v>1.42</v>
      </c>
    </row>
    <row r="1861" spans="1:106" x14ac:dyDescent="0.2">
      <c r="A1861">
        <v>33680531</v>
      </c>
      <c r="B1861" t="s">
        <v>19006</v>
      </c>
      <c r="C1861">
        <v>20200323043627</v>
      </c>
      <c r="D1861" s="1">
        <v>43913</v>
      </c>
      <c r="E1861" t="s">
        <v>19007</v>
      </c>
      <c r="F1861" t="s">
        <v>19003</v>
      </c>
      <c r="G1861" t="s">
        <v>18978</v>
      </c>
      <c r="H1861" t="s">
        <v>19004</v>
      </c>
      <c r="I1861" t="s">
        <v>111</v>
      </c>
      <c r="L1861" t="s">
        <v>18980</v>
      </c>
      <c r="N1861" t="s">
        <v>18981</v>
      </c>
      <c r="R1861" t="s">
        <v>19008</v>
      </c>
      <c r="T1861">
        <v>253839975</v>
      </c>
      <c r="U1861" t="s">
        <v>18983</v>
      </c>
      <c r="V1861" t="s">
        <v>5154</v>
      </c>
      <c r="W1861" s="1">
        <v>43562</v>
      </c>
      <c r="X1861" t="s">
        <v>121</v>
      </c>
      <c r="Z1861" t="s">
        <v>123</v>
      </c>
      <c r="AA1861" s="3">
        <v>1</v>
      </c>
      <c r="AB1861" s="3">
        <v>0.99</v>
      </c>
      <c r="AC1861" t="s">
        <v>124</v>
      </c>
      <c r="AD1861" t="s">
        <v>18984</v>
      </c>
      <c r="AE1861" t="s">
        <v>18985</v>
      </c>
      <c r="AF1861" t="s">
        <v>3826</v>
      </c>
      <c r="AG1861">
        <v>34</v>
      </c>
      <c r="AH1861">
        <v>34</v>
      </c>
      <c r="AI1861" t="s">
        <v>2522</v>
      </c>
      <c r="AJ1861" t="s">
        <v>128</v>
      </c>
      <c r="AK1861" t="s">
        <v>128</v>
      </c>
      <c r="AL1861" t="s">
        <v>129</v>
      </c>
      <c r="AN1861" t="s">
        <v>161</v>
      </c>
      <c r="AP1861" t="s">
        <v>131</v>
      </c>
      <c r="AQ1861" t="s">
        <v>132</v>
      </c>
      <c r="AR1861">
        <v>7306</v>
      </c>
      <c r="AS1861" t="s">
        <v>133</v>
      </c>
      <c r="AT1861" t="s">
        <v>134</v>
      </c>
      <c r="AU1861" t="s">
        <v>135</v>
      </c>
      <c r="AV1861" t="s">
        <v>136</v>
      </c>
      <c r="AW1861">
        <v>40.730170000000001</v>
      </c>
      <c r="AX1861">
        <v>-74.055859999999996</v>
      </c>
      <c r="AY1861" t="s">
        <v>128</v>
      </c>
      <c r="AZ1861" t="s">
        <v>185</v>
      </c>
      <c r="BA1861" t="s">
        <v>138</v>
      </c>
      <c r="BB1861">
        <v>6</v>
      </c>
      <c r="BC1861">
        <v>2</v>
      </c>
      <c r="BD1861">
        <v>2</v>
      </c>
      <c r="BE1861">
        <v>3</v>
      </c>
      <c r="BF1861" t="s">
        <v>139</v>
      </c>
      <c r="BG1861" t="s">
        <v>19009</v>
      </c>
      <c r="BI1861" s="4">
        <v>170</v>
      </c>
      <c r="BL1861" s="4">
        <v>0</v>
      </c>
      <c r="BM1861" s="4">
        <v>120</v>
      </c>
      <c r="BN1861">
        <v>4</v>
      </c>
      <c r="BO1861" s="4">
        <v>0</v>
      </c>
      <c r="BP1861">
        <v>5</v>
      </c>
      <c r="BQ1861">
        <v>1125</v>
      </c>
      <c r="BR1861">
        <v>2</v>
      </c>
      <c r="BS1861">
        <v>5</v>
      </c>
      <c r="BT1861">
        <v>1125</v>
      </c>
      <c r="BU1861">
        <v>1125</v>
      </c>
      <c r="BV1861">
        <v>3.5</v>
      </c>
      <c r="BW1861">
        <v>1125</v>
      </c>
      <c r="BX1861" t="s">
        <v>332</v>
      </c>
      <c r="BY1861" t="s">
        <v>128</v>
      </c>
      <c r="BZ1861">
        <v>30</v>
      </c>
      <c r="CA1861">
        <v>60</v>
      </c>
      <c r="CB1861">
        <v>90</v>
      </c>
      <c r="CC1861">
        <v>180</v>
      </c>
      <c r="CD1861" s="1">
        <v>43913</v>
      </c>
      <c r="CE1861">
        <v>16</v>
      </c>
      <c r="CF1861">
        <v>16</v>
      </c>
      <c r="CG1861" s="1">
        <v>43576</v>
      </c>
      <c r="CH1861" s="1">
        <v>43778</v>
      </c>
      <c r="CI1861">
        <v>88</v>
      </c>
      <c r="CJ1861">
        <v>9</v>
      </c>
      <c r="CK1861">
        <v>9</v>
      </c>
      <c r="CL1861">
        <v>10</v>
      </c>
      <c r="CM1861">
        <v>10</v>
      </c>
      <c r="CN1861">
        <v>9</v>
      </c>
      <c r="CO1861">
        <v>9</v>
      </c>
      <c r="CP1861" t="s">
        <v>124</v>
      </c>
      <c r="CR1861" t="s">
        <v>142</v>
      </c>
      <c r="CS1861" t="s">
        <v>128</v>
      </c>
      <c r="CT1861" t="s">
        <v>124</v>
      </c>
      <c r="CU1861" t="s">
        <v>188</v>
      </c>
      <c r="CV1861" t="s">
        <v>124</v>
      </c>
      <c r="CW1861" t="s">
        <v>124</v>
      </c>
      <c r="CX1861">
        <v>32</v>
      </c>
      <c r="CY1861">
        <v>32</v>
      </c>
      <c r="CZ1861">
        <v>0</v>
      </c>
      <c r="DA1861">
        <v>0</v>
      </c>
      <c r="DB1861">
        <v>1.42</v>
      </c>
    </row>
    <row r="1862" spans="1:106" x14ac:dyDescent="0.2">
      <c r="A1862">
        <v>33680966</v>
      </c>
      <c r="B1862" t="s">
        <v>19010</v>
      </c>
      <c r="C1862">
        <v>20200323043627</v>
      </c>
      <c r="D1862" s="1">
        <v>43913</v>
      </c>
      <c r="E1862" t="s">
        <v>19011</v>
      </c>
      <c r="F1862" t="s">
        <v>19012</v>
      </c>
      <c r="G1862" t="s">
        <v>19013</v>
      </c>
      <c r="H1862" t="s">
        <v>19014</v>
      </c>
      <c r="I1862" t="s">
        <v>111</v>
      </c>
      <c r="L1862" t="s">
        <v>19015</v>
      </c>
      <c r="N1862" t="s">
        <v>18981</v>
      </c>
      <c r="R1862" t="s">
        <v>19016</v>
      </c>
      <c r="T1862">
        <v>253839975</v>
      </c>
      <c r="U1862" t="s">
        <v>18983</v>
      </c>
      <c r="V1862" t="s">
        <v>5154</v>
      </c>
      <c r="W1862" s="1">
        <v>43562</v>
      </c>
      <c r="X1862" t="s">
        <v>121</v>
      </c>
      <c r="Z1862" t="s">
        <v>123</v>
      </c>
      <c r="AA1862" s="3">
        <v>1</v>
      </c>
      <c r="AB1862" s="3">
        <v>0.99</v>
      </c>
      <c r="AC1862" t="s">
        <v>124</v>
      </c>
      <c r="AD1862" t="s">
        <v>18984</v>
      </c>
      <c r="AE1862" t="s">
        <v>18985</v>
      </c>
      <c r="AF1862" t="s">
        <v>3826</v>
      </c>
      <c r="AG1862">
        <v>34</v>
      </c>
      <c r="AH1862">
        <v>34</v>
      </c>
      <c r="AI1862" t="s">
        <v>2522</v>
      </c>
      <c r="AJ1862" t="s">
        <v>128</v>
      </c>
      <c r="AK1862" t="s">
        <v>128</v>
      </c>
      <c r="AL1862" t="s">
        <v>129</v>
      </c>
      <c r="AN1862" t="s">
        <v>161</v>
      </c>
      <c r="AP1862" t="s">
        <v>131</v>
      </c>
      <c r="AQ1862" t="s">
        <v>132</v>
      </c>
      <c r="AR1862">
        <v>7306</v>
      </c>
      <c r="AS1862" t="s">
        <v>133</v>
      </c>
      <c r="AT1862" t="s">
        <v>134</v>
      </c>
      <c r="AU1862" t="s">
        <v>135</v>
      </c>
      <c r="AV1862" t="s">
        <v>136</v>
      </c>
      <c r="AW1862">
        <v>40.730069999999998</v>
      </c>
      <c r="AX1862">
        <v>-74.059160000000006</v>
      </c>
      <c r="AY1862" t="s">
        <v>128</v>
      </c>
      <c r="AZ1862" t="s">
        <v>185</v>
      </c>
      <c r="BA1862" t="s">
        <v>138</v>
      </c>
      <c r="BB1862">
        <v>13</v>
      </c>
      <c r="BC1862">
        <v>2</v>
      </c>
      <c r="BD1862">
        <v>5</v>
      </c>
      <c r="BE1862">
        <v>7</v>
      </c>
      <c r="BF1862" t="s">
        <v>139</v>
      </c>
      <c r="BG1862" t="s">
        <v>19017</v>
      </c>
      <c r="BI1862" s="4">
        <v>300</v>
      </c>
      <c r="BL1862" s="4">
        <v>0</v>
      </c>
      <c r="BM1862" s="4">
        <v>150</v>
      </c>
      <c r="BN1862">
        <v>8</v>
      </c>
      <c r="BO1862" s="4">
        <v>30</v>
      </c>
      <c r="BP1862">
        <v>5</v>
      </c>
      <c r="BQ1862">
        <v>1125</v>
      </c>
      <c r="BR1862">
        <v>2</v>
      </c>
      <c r="BS1862">
        <v>5</v>
      </c>
      <c r="BT1862">
        <v>1125</v>
      </c>
      <c r="BU1862">
        <v>1125</v>
      </c>
      <c r="BV1862">
        <v>3.5</v>
      </c>
      <c r="BW1862">
        <v>1125</v>
      </c>
      <c r="BX1862" t="s">
        <v>535</v>
      </c>
      <c r="BY1862" t="s">
        <v>128</v>
      </c>
      <c r="BZ1862">
        <v>25</v>
      </c>
      <c r="CA1862">
        <v>55</v>
      </c>
      <c r="CB1862">
        <v>85</v>
      </c>
      <c r="CC1862">
        <v>360</v>
      </c>
      <c r="CD1862" s="1">
        <v>43913</v>
      </c>
      <c r="CE1862">
        <v>7</v>
      </c>
      <c r="CF1862">
        <v>7</v>
      </c>
      <c r="CG1862" s="1">
        <v>43567</v>
      </c>
      <c r="CH1862" s="1">
        <v>43649</v>
      </c>
      <c r="CI1862">
        <v>63</v>
      </c>
      <c r="CJ1862">
        <v>7</v>
      </c>
      <c r="CK1862">
        <v>6</v>
      </c>
      <c r="CL1862">
        <v>9</v>
      </c>
      <c r="CM1862">
        <v>7</v>
      </c>
      <c r="CN1862">
        <v>9</v>
      </c>
      <c r="CO1862">
        <v>6</v>
      </c>
      <c r="CP1862" t="s">
        <v>124</v>
      </c>
      <c r="CR1862" t="s">
        <v>142</v>
      </c>
      <c r="CS1862" t="s">
        <v>128</v>
      </c>
      <c r="CT1862" t="s">
        <v>124</v>
      </c>
      <c r="CU1862" t="s">
        <v>188</v>
      </c>
      <c r="CV1862" t="s">
        <v>124</v>
      </c>
      <c r="CW1862" t="s">
        <v>124</v>
      </c>
      <c r="CX1862">
        <v>32</v>
      </c>
      <c r="CY1862">
        <v>32</v>
      </c>
      <c r="CZ1862">
        <v>0</v>
      </c>
      <c r="DA1862">
        <v>0</v>
      </c>
      <c r="DB1862">
        <v>0.61</v>
      </c>
    </row>
    <row r="1863" spans="1:106" x14ac:dyDescent="0.2">
      <c r="A1863">
        <v>33682193</v>
      </c>
      <c r="B1863" t="s">
        <v>19018</v>
      </c>
      <c r="C1863">
        <v>20200323043627</v>
      </c>
      <c r="D1863" s="1">
        <v>43913</v>
      </c>
      <c r="E1863" t="s">
        <v>19019</v>
      </c>
      <c r="F1863" t="s">
        <v>19020</v>
      </c>
      <c r="G1863" t="s">
        <v>19021</v>
      </c>
      <c r="H1863" t="s">
        <v>19022</v>
      </c>
      <c r="I1863" t="s">
        <v>111</v>
      </c>
      <c r="L1863" t="s">
        <v>18980</v>
      </c>
      <c r="N1863" t="s">
        <v>18981</v>
      </c>
      <c r="R1863" t="s">
        <v>19023</v>
      </c>
      <c r="T1863">
        <v>253839975</v>
      </c>
      <c r="U1863" t="s">
        <v>18983</v>
      </c>
      <c r="V1863" t="s">
        <v>5154</v>
      </c>
      <c r="W1863" s="1">
        <v>43562</v>
      </c>
      <c r="X1863" t="s">
        <v>121</v>
      </c>
      <c r="Z1863" t="s">
        <v>123</v>
      </c>
      <c r="AA1863" s="3">
        <v>1</v>
      </c>
      <c r="AB1863" s="3">
        <v>0.99</v>
      </c>
      <c r="AC1863" t="s">
        <v>124</v>
      </c>
      <c r="AD1863" t="s">
        <v>18984</v>
      </c>
      <c r="AE1863" t="s">
        <v>18985</v>
      </c>
      <c r="AF1863" t="s">
        <v>3826</v>
      </c>
      <c r="AG1863">
        <v>34</v>
      </c>
      <c r="AH1863">
        <v>34</v>
      </c>
      <c r="AI1863" t="s">
        <v>2522</v>
      </c>
      <c r="AJ1863" t="s">
        <v>128</v>
      </c>
      <c r="AK1863" t="s">
        <v>128</v>
      </c>
      <c r="AL1863" t="s">
        <v>129</v>
      </c>
      <c r="AN1863" t="s">
        <v>161</v>
      </c>
      <c r="AP1863" t="s">
        <v>131</v>
      </c>
      <c r="AQ1863" t="s">
        <v>132</v>
      </c>
      <c r="AR1863">
        <v>7306</v>
      </c>
      <c r="AS1863" t="s">
        <v>133</v>
      </c>
      <c r="AT1863" t="s">
        <v>134</v>
      </c>
      <c r="AU1863" t="s">
        <v>135</v>
      </c>
      <c r="AV1863" t="s">
        <v>136</v>
      </c>
      <c r="AW1863">
        <v>40.73077</v>
      </c>
      <c r="AX1863">
        <v>-74.060370000000006</v>
      </c>
      <c r="AY1863" t="s">
        <v>128</v>
      </c>
      <c r="AZ1863" t="s">
        <v>185</v>
      </c>
      <c r="BA1863" t="s">
        <v>138</v>
      </c>
      <c r="BB1863">
        <v>6</v>
      </c>
      <c r="BC1863">
        <v>2</v>
      </c>
      <c r="BD1863">
        <v>2</v>
      </c>
      <c r="BE1863">
        <v>2</v>
      </c>
      <c r="BF1863" t="s">
        <v>139</v>
      </c>
      <c r="BG1863" t="s">
        <v>19024</v>
      </c>
      <c r="BI1863" s="4">
        <v>160</v>
      </c>
      <c r="BL1863" s="4">
        <v>0</v>
      </c>
      <c r="BM1863" s="4">
        <v>120</v>
      </c>
      <c r="BN1863">
        <v>4</v>
      </c>
      <c r="BO1863" s="4">
        <v>20</v>
      </c>
      <c r="BP1863">
        <v>5</v>
      </c>
      <c r="BQ1863">
        <v>1125</v>
      </c>
      <c r="BR1863">
        <v>2</v>
      </c>
      <c r="BS1863">
        <v>5</v>
      </c>
      <c r="BT1863">
        <v>1125</v>
      </c>
      <c r="BU1863">
        <v>1125</v>
      </c>
      <c r="BV1863">
        <v>3.5</v>
      </c>
      <c r="BW1863">
        <v>1125</v>
      </c>
      <c r="BX1863" t="s">
        <v>757</v>
      </c>
      <c r="BY1863" t="s">
        <v>128</v>
      </c>
      <c r="BZ1863">
        <v>0</v>
      </c>
      <c r="CA1863">
        <v>29</v>
      </c>
      <c r="CB1863">
        <v>59</v>
      </c>
      <c r="CC1863">
        <v>334</v>
      </c>
      <c r="CD1863" s="1">
        <v>43913</v>
      </c>
      <c r="CE1863">
        <v>24</v>
      </c>
      <c r="CF1863">
        <v>24</v>
      </c>
      <c r="CG1863" s="1">
        <v>43570</v>
      </c>
      <c r="CH1863" s="1">
        <v>43900</v>
      </c>
      <c r="CI1863">
        <v>90</v>
      </c>
      <c r="CJ1863">
        <v>9</v>
      </c>
      <c r="CK1863">
        <v>9</v>
      </c>
      <c r="CL1863">
        <v>10</v>
      </c>
      <c r="CM1863">
        <v>9</v>
      </c>
      <c r="CN1863">
        <v>10</v>
      </c>
      <c r="CO1863">
        <v>9</v>
      </c>
      <c r="CP1863" t="s">
        <v>124</v>
      </c>
      <c r="CR1863" t="s">
        <v>142</v>
      </c>
      <c r="CS1863" t="s">
        <v>128</v>
      </c>
      <c r="CT1863" t="s">
        <v>124</v>
      </c>
      <c r="CU1863" t="s">
        <v>188</v>
      </c>
      <c r="CV1863" t="s">
        <v>124</v>
      </c>
      <c r="CW1863" t="s">
        <v>124</v>
      </c>
      <c r="CX1863">
        <v>32</v>
      </c>
      <c r="CY1863">
        <v>32</v>
      </c>
      <c r="CZ1863">
        <v>0</v>
      </c>
      <c r="DA1863">
        <v>0</v>
      </c>
      <c r="DB1863">
        <v>2.09</v>
      </c>
    </row>
    <row r="1864" spans="1:106" x14ac:dyDescent="0.2">
      <c r="A1864">
        <v>33682509</v>
      </c>
      <c r="B1864" t="s">
        <v>19025</v>
      </c>
      <c r="C1864">
        <v>20200323043627</v>
      </c>
      <c r="D1864" s="1">
        <v>43913</v>
      </c>
      <c r="E1864" t="s">
        <v>19026</v>
      </c>
      <c r="F1864" t="s">
        <v>19027</v>
      </c>
      <c r="G1864" t="s">
        <v>19028</v>
      </c>
      <c r="H1864" t="s">
        <v>19029</v>
      </c>
      <c r="I1864" t="s">
        <v>111</v>
      </c>
      <c r="L1864" t="s">
        <v>18980</v>
      </c>
      <c r="N1864" t="s">
        <v>18981</v>
      </c>
      <c r="R1864" t="s">
        <v>19030</v>
      </c>
      <c r="T1864">
        <v>253839975</v>
      </c>
      <c r="U1864" t="s">
        <v>18983</v>
      </c>
      <c r="V1864" t="s">
        <v>5154</v>
      </c>
      <c r="W1864" s="1">
        <v>43562</v>
      </c>
      <c r="X1864" t="s">
        <v>121</v>
      </c>
      <c r="Z1864" t="s">
        <v>123</v>
      </c>
      <c r="AA1864" s="3">
        <v>1</v>
      </c>
      <c r="AB1864" s="3">
        <v>0.99</v>
      </c>
      <c r="AC1864" t="s">
        <v>124</v>
      </c>
      <c r="AD1864" t="s">
        <v>18984</v>
      </c>
      <c r="AE1864" t="s">
        <v>18985</v>
      </c>
      <c r="AF1864" t="s">
        <v>3826</v>
      </c>
      <c r="AG1864">
        <v>34</v>
      </c>
      <c r="AH1864">
        <v>34</v>
      </c>
      <c r="AI1864" t="s">
        <v>2522</v>
      </c>
      <c r="AJ1864" t="s">
        <v>128</v>
      </c>
      <c r="AK1864" t="s">
        <v>128</v>
      </c>
      <c r="AL1864" t="s">
        <v>129</v>
      </c>
      <c r="AN1864" t="s">
        <v>161</v>
      </c>
      <c r="AP1864" t="s">
        <v>131</v>
      </c>
      <c r="AQ1864" t="s">
        <v>132</v>
      </c>
      <c r="AR1864">
        <v>7306</v>
      </c>
      <c r="AS1864" t="s">
        <v>133</v>
      </c>
      <c r="AT1864" t="s">
        <v>134</v>
      </c>
      <c r="AU1864" t="s">
        <v>135</v>
      </c>
      <c r="AV1864" t="s">
        <v>136</v>
      </c>
      <c r="AW1864">
        <v>40.730780000000003</v>
      </c>
      <c r="AX1864">
        <v>-74.061070000000001</v>
      </c>
      <c r="AY1864" t="s">
        <v>128</v>
      </c>
      <c r="AZ1864" t="s">
        <v>185</v>
      </c>
      <c r="BA1864" t="s">
        <v>138</v>
      </c>
      <c r="BB1864">
        <v>5</v>
      </c>
      <c r="BC1864">
        <v>1</v>
      </c>
      <c r="BD1864">
        <v>2</v>
      </c>
      <c r="BE1864">
        <v>3</v>
      </c>
      <c r="BF1864" t="s">
        <v>139</v>
      </c>
      <c r="BG1864" t="s">
        <v>19024</v>
      </c>
      <c r="BI1864" s="4">
        <v>140</v>
      </c>
      <c r="BL1864" s="4">
        <v>0</v>
      </c>
      <c r="BM1864" s="4">
        <v>110</v>
      </c>
      <c r="BN1864">
        <v>4</v>
      </c>
      <c r="BO1864" s="4">
        <v>30</v>
      </c>
      <c r="BP1864">
        <v>5</v>
      </c>
      <c r="BQ1864">
        <v>1125</v>
      </c>
      <c r="BR1864">
        <v>2</v>
      </c>
      <c r="BS1864">
        <v>5</v>
      </c>
      <c r="BT1864">
        <v>1125</v>
      </c>
      <c r="BU1864">
        <v>1125</v>
      </c>
      <c r="BV1864">
        <v>3.5</v>
      </c>
      <c r="BW1864">
        <v>1125</v>
      </c>
      <c r="BX1864" t="s">
        <v>1241</v>
      </c>
      <c r="BY1864" t="s">
        <v>128</v>
      </c>
      <c r="BZ1864">
        <v>0</v>
      </c>
      <c r="CA1864">
        <v>0</v>
      </c>
      <c r="CB1864">
        <v>0</v>
      </c>
      <c r="CC1864">
        <v>83</v>
      </c>
      <c r="CD1864" s="1">
        <v>43913</v>
      </c>
      <c r="CE1864">
        <v>9</v>
      </c>
      <c r="CF1864">
        <v>9</v>
      </c>
      <c r="CG1864" s="1">
        <v>43582</v>
      </c>
      <c r="CH1864" s="1">
        <v>43823</v>
      </c>
      <c r="CI1864">
        <v>89</v>
      </c>
      <c r="CJ1864">
        <v>9</v>
      </c>
      <c r="CK1864">
        <v>9</v>
      </c>
      <c r="CL1864">
        <v>9</v>
      </c>
      <c r="CM1864">
        <v>9</v>
      </c>
      <c r="CN1864">
        <v>10</v>
      </c>
      <c r="CO1864">
        <v>9</v>
      </c>
      <c r="CP1864" t="s">
        <v>124</v>
      </c>
      <c r="CR1864" t="s">
        <v>142</v>
      </c>
      <c r="CS1864" t="s">
        <v>128</v>
      </c>
      <c r="CT1864" t="s">
        <v>124</v>
      </c>
      <c r="CU1864" t="s">
        <v>188</v>
      </c>
      <c r="CV1864" t="s">
        <v>124</v>
      </c>
      <c r="CW1864" t="s">
        <v>124</v>
      </c>
      <c r="CX1864">
        <v>32</v>
      </c>
      <c r="CY1864">
        <v>32</v>
      </c>
      <c r="CZ1864">
        <v>0</v>
      </c>
      <c r="DA1864">
        <v>0</v>
      </c>
      <c r="DB1864">
        <v>0.81</v>
      </c>
    </row>
    <row r="1865" spans="1:106" x14ac:dyDescent="0.2">
      <c r="A1865">
        <v>33682847</v>
      </c>
      <c r="B1865" t="s">
        <v>19031</v>
      </c>
      <c r="C1865">
        <v>20200323043627</v>
      </c>
      <c r="D1865" s="1">
        <v>43913</v>
      </c>
      <c r="E1865" t="s">
        <v>19032</v>
      </c>
      <c r="F1865" t="s">
        <v>19033</v>
      </c>
      <c r="G1865" t="s">
        <v>19034</v>
      </c>
      <c r="H1865" t="s">
        <v>19035</v>
      </c>
      <c r="I1865" t="s">
        <v>111</v>
      </c>
      <c r="L1865" t="s">
        <v>19036</v>
      </c>
      <c r="O1865" t="s">
        <v>19037</v>
      </c>
      <c r="R1865" t="s">
        <v>19038</v>
      </c>
      <c r="T1865">
        <v>253839975</v>
      </c>
      <c r="U1865" t="s">
        <v>18983</v>
      </c>
      <c r="V1865" t="s">
        <v>5154</v>
      </c>
      <c r="W1865" s="1">
        <v>43562</v>
      </c>
      <c r="X1865" t="s">
        <v>121</v>
      </c>
      <c r="Z1865" t="s">
        <v>123</v>
      </c>
      <c r="AA1865" s="3">
        <v>1</v>
      </c>
      <c r="AB1865" s="3">
        <v>0.99</v>
      </c>
      <c r="AC1865" t="s">
        <v>124</v>
      </c>
      <c r="AD1865" t="s">
        <v>18984</v>
      </c>
      <c r="AE1865" t="s">
        <v>18985</v>
      </c>
      <c r="AF1865" t="s">
        <v>3826</v>
      </c>
      <c r="AG1865">
        <v>34</v>
      </c>
      <c r="AH1865">
        <v>34</v>
      </c>
      <c r="AI1865" t="s">
        <v>2522</v>
      </c>
      <c r="AJ1865" t="s">
        <v>128</v>
      </c>
      <c r="AK1865" t="s">
        <v>128</v>
      </c>
      <c r="AL1865" t="s">
        <v>129</v>
      </c>
      <c r="AN1865" t="s">
        <v>161</v>
      </c>
      <c r="AP1865" t="s">
        <v>131</v>
      </c>
      <c r="AQ1865" t="s">
        <v>132</v>
      </c>
      <c r="AR1865">
        <v>7306</v>
      </c>
      <c r="AS1865" t="s">
        <v>133</v>
      </c>
      <c r="AT1865" t="s">
        <v>134</v>
      </c>
      <c r="AU1865" t="s">
        <v>135</v>
      </c>
      <c r="AV1865" t="s">
        <v>136</v>
      </c>
      <c r="AW1865">
        <v>40.733040000000003</v>
      </c>
      <c r="AX1865">
        <v>-74.059259999999995</v>
      </c>
      <c r="AY1865" t="s">
        <v>128</v>
      </c>
      <c r="AZ1865" t="s">
        <v>185</v>
      </c>
      <c r="BA1865" t="s">
        <v>138</v>
      </c>
      <c r="BB1865">
        <v>7</v>
      </c>
      <c r="BC1865">
        <v>1.5</v>
      </c>
      <c r="BD1865">
        <v>3</v>
      </c>
      <c r="BE1865">
        <v>4</v>
      </c>
      <c r="BF1865" t="s">
        <v>139</v>
      </c>
      <c r="BG1865" t="s">
        <v>19039</v>
      </c>
      <c r="BI1865" s="4">
        <v>200</v>
      </c>
      <c r="BL1865" s="4">
        <v>0</v>
      </c>
      <c r="BM1865" s="4">
        <v>125</v>
      </c>
      <c r="BN1865">
        <v>4</v>
      </c>
      <c r="BO1865" s="4">
        <v>20</v>
      </c>
      <c r="BP1865">
        <v>5</v>
      </c>
      <c r="BQ1865">
        <v>1125</v>
      </c>
      <c r="BR1865">
        <v>3</v>
      </c>
      <c r="BS1865">
        <v>5</v>
      </c>
      <c r="BT1865">
        <v>1125</v>
      </c>
      <c r="BU1865">
        <v>1125</v>
      </c>
      <c r="BV1865">
        <v>3.7</v>
      </c>
      <c r="BW1865">
        <v>1125</v>
      </c>
      <c r="BX1865" t="s">
        <v>757</v>
      </c>
      <c r="BY1865" t="s">
        <v>128</v>
      </c>
      <c r="BZ1865">
        <v>9</v>
      </c>
      <c r="CA1865">
        <v>21</v>
      </c>
      <c r="CB1865">
        <v>51</v>
      </c>
      <c r="CC1865">
        <v>322</v>
      </c>
      <c r="CD1865" s="1">
        <v>43913</v>
      </c>
      <c r="CE1865">
        <v>20</v>
      </c>
      <c r="CF1865">
        <v>20</v>
      </c>
      <c r="CG1865" s="1">
        <v>43572</v>
      </c>
      <c r="CH1865" s="1">
        <v>43868</v>
      </c>
      <c r="CI1865">
        <v>97</v>
      </c>
      <c r="CJ1865">
        <v>10</v>
      </c>
      <c r="CK1865">
        <v>10</v>
      </c>
      <c r="CL1865">
        <v>10</v>
      </c>
      <c r="CM1865">
        <v>10</v>
      </c>
      <c r="CN1865">
        <v>9</v>
      </c>
      <c r="CO1865">
        <v>9</v>
      </c>
      <c r="CP1865" t="s">
        <v>124</v>
      </c>
      <c r="CR1865" t="s">
        <v>142</v>
      </c>
      <c r="CS1865" t="s">
        <v>128</v>
      </c>
      <c r="CT1865" t="s">
        <v>124</v>
      </c>
      <c r="CU1865" t="s">
        <v>188</v>
      </c>
      <c r="CV1865" t="s">
        <v>124</v>
      </c>
      <c r="CW1865" t="s">
        <v>124</v>
      </c>
      <c r="CX1865">
        <v>32</v>
      </c>
      <c r="CY1865">
        <v>32</v>
      </c>
      <c r="CZ1865">
        <v>0</v>
      </c>
      <c r="DA1865">
        <v>0</v>
      </c>
      <c r="DB1865">
        <v>1.75</v>
      </c>
    </row>
    <row r="1866" spans="1:106" x14ac:dyDescent="0.2">
      <c r="A1866">
        <v>33683299</v>
      </c>
      <c r="B1866" t="s">
        <v>19040</v>
      </c>
      <c r="C1866">
        <v>20200323043627</v>
      </c>
      <c r="D1866" s="1">
        <v>43913</v>
      </c>
      <c r="E1866" t="s">
        <v>19041</v>
      </c>
      <c r="F1866" t="s">
        <v>19042</v>
      </c>
      <c r="G1866" t="s">
        <v>19043</v>
      </c>
      <c r="H1866" t="s">
        <v>19044</v>
      </c>
      <c r="I1866" t="s">
        <v>111</v>
      </c>
      <c r="L1866" t="s">
        <v>19015</v>
      </c>
      <c r="N1866" t="s">
        <v>18981</v>
      </c>
      <c r="R1866" t="s">
        <v>19045</v>
      </c>
      <c r="T1866">
        <v>253839975</v>
      </c>
      <c r="U1866" t="s">
        <v>18983</v>
      </c>
      <c r="V1866" t="s">
        <v>5154</v>
      </c>
      <c r="W1866" s="1">
        <v>43562</v>
      </c>
      <c r="X1866" t="s">
        <v>121</v>
      </c>
      <c r="Z1866" t="s">
        <v>123</v>
      </c>
      <c r="AA1866" s="3">
        <v>1</v>
      </c>
      <c r="AB1866" s="3">
        <v>0.99</v>
      </c>
      <c r="AC1866" t="s">
        <v>124</v>
      </c>
      <c r="AD1866" t="s">
        <v>18984</v>
      </c>
      <c r="AE1866" t="s">
        <v>18985</v>
      </c>
      <c r="AF1866" t="s">
        <v>3826</v>
      </c>
      <c r="AG1866">
        <v>34</v>
      </c>
      <c r="AH1866">
        <v>34</v>
      </c>
      <c r="AI1866" t="s">
        <v>2522</v>
      </c>
      <c r="AJ1866" t="s">
        <v>128</v>
      </c>
      <c r="AK1866" t="s">
        <v>128</v>
      </c>
      <c r="AL1866" t="s">
        <v>129</v>
      </c>
      <c r="AN1866" t="s">
        <v>161</v>
      </c>
      <c r="AP1866" t="s">
        <v>131</v>
      </c>
      <c r="AQ1866" t="s">
        <v>132</v>
      </c>
      <c r="AR1866">
        <v>7306</v>
      </c>
      <c r="AS1866" t="s">
        <v>133</v>
      </c>
      <c r="AT1866" t="s">
        <v>134</v>
      </c>
      <c r="AU1866" t="s">
        <v>135</v>
      </c>
      <c r="AV1866" t="s">
        <v>136</v>
      </c>
      <c r="AW1866">
        <v>40.727260000000001</v>
      </c>
      <c r="AX1866">
        <v>-74.063419999999994</v>
      </c>
      <c r="AY1866" t="s">
        <v>128</v>
      </c>
      <c r="AZ1866" t="s">
        <v>185</v>
      </c>
      <c r="BA1866" t="s">
        <v>138</v>
      </c>
      <c r="BB1866">
        <v>7</v>
      </c>
      <c r="BC1866">
        <v>1</v>
      </c>
      <c r="BD1866">
        <v>3</v>
      </c>
      <c r="BE1866">
        <v>4</v>
      </c>
      <c r="BF1866" t="s">
        <v>139</v>
      </c>
      <c r="BG1866" t="s">
        <v>19046</v>
      </c>
      <c r="BI1866" s="4">
        <v>150</v>
      </c>
      <c r="BL1866" s="4">
        <v>0</v>
      </c>
      <c r="BM1866" s="4">
        <v>150</v>
      </c>
      <c r="BN1866">
        <v>6</v>
      </c>
      <c r="BO1866" s="4">
        <v>20</v>
      </c>
      <c r="BP1866">
        <v>5</v>
      </c>
      <c r="BQ1866">
        <v>1125</v>
      </c>
      <c r="BR1866">
        <v>2</v>
      </c>
      <c r="BS1866">
        <v>5</v>
      </c>
      <c r="BT1866">
        <v>1125</v>
      </c>
      <c r="BU1866">
        <v>1125</v>
      </c>
      <c r="BV1866">
        <v>4.7</v>
      </c>
      <c r="BW1866">
        <v>1125</v>
      </c>
      <c r="BX1866" t="s">
        <v>1241</v>
      </c>
      <c r="BY1866" t="s">
        <v>128</v>
      </c>
      <c r="BZ1866">
        <v>4</v>
      </c>
      <c r="CA1866">
        <v>34</v>
      </c>
      <c r="CB1866">
        <v>64</v>
      </c>
      <c r="CC1866">
        <v>339</v>
      </c>
      <c r="CD1866" s="1">
        <v>43913</v>
      </c>
      <c r="CE1866">
        <v>15</v>
      </c>
      <c r="CF1866">
        <v>15</v>
      </c>
      <c r="CG1866" s="1">
        <v>43565</v>
      </c>
      <c r="CH1866" s="1">
        <v>43890</v>
      </c>
      <c r="CI1866">
        <v>84</v>
      </c>
      <c r="CJ1866">
        <v>9</v>
      </c>
      <c r="CK1866">
        <v>9</v>
      </c>
      <c r="CL1866">
        <v>10</v>
      </c>
      <c r="CM1866">
        <v>10</v>
      </c>
      <c r="CN1866">
        <v>9</v>
      </c>
      <c r="CO1866">
        <v>9</v>
      </c>
      <c r="CP1866" t="s">
        <v>124</v>
      </c>
      <c r="CR1866" t="s">
        <v>142</v>
      </c>
      <c r="CS1866" t="s">
        <v>128</v>
      </c>
      <c r="CT1866" t="s">
        <v>124</v>
      </c>
      <c r="CU1866" t="s">
        <v>188</v>
      </c>
      <c r="CV1866" t="s">
        <v>124</v>
      </c>
      <c r="CW1866" t="s">
        <v>124</v>
      </c>
      <c r="CX1866">
        <v>32</v>
      </c>
      <c r="CY1866">
        <v>32</v>
      </c>
      <c r="CZ1866">
        <v>0</v>
      </c>
      <c r="DA1866">
        <v>0</v>
      </c>
      <c r="DB1866">
        <v>1.29</v>
      </c>
    </row>
    <row r="1867" spans="1:106" x14ac:dyDescent="0.2">
      <c r="A1867">
        <v>33686108</v>
      </c>
      <c r="B1867" t="s">
        <v>19047</v>
      </c>
      <c r="C1867">
        <v>20200323043627</v>
      </c>
      <c r="D1867" s="1">
        <v>43913</v>
      </c>
      <c r="E1867" t="s">
        <v>19048</v>
      </c>
      <c r="F1867" t="s">
        <v>19049</v>
      </c>
      <c r="G1867" t="s">
        <v>19050</v>
      </c>
      <c r="H1867" t="s">
        <v>19051</v>
      </c>
      <c r="I1867" t="s">
        <v>111</v>
      </c>
      <c r="L1867" t="s">
        <v>19036</v>
      </c>
      <c r="O1867" t="e">
        <f>- No parties</f>
        <v>#NAME?</v>
      </c>
      <c r="R1867" t="s">
        <v>19052</v>
      </c>
      <c r="T1867">
        <v>253839975</v>
      </c>
      <c r="U1867" t="s">
        <v>18983</v>
      </c>
      <c r="V1867" t="s">
        <v>5154</v>
      </c>
      <c r="W1867" s="1">
        <v>43562</v>
      </c>
      <c r="X1867" t="s">
        <v>121</v>
      </c>
      <c r="Z1867" t="s">
        <v>123</v>
      </c>
      <c r="AA1867" s="3">
        <v>1</v>
      </c>
      <c r="AB1867" s="3">
        <v>0.99</v>
      </c>
      <c r="AC1867" t="s">
        <v>124</v>
      </c>
      <c r="AD1867" t="s">
        <v>18984</v>
      </c>
      <c r="AE1867" t="s">
        <v>18985</v>
      </c>
      <c r="AF1867" t="s">
        <v>3826</v>
      </c>
      <c r="AG1867">
        <v>34</v>
      </c>
      <c r="AH1867">
        <v>34</v>
      </c>
      <c r="AI1867" t="s">
        <v>2522</v>
      </c>
      <c r="AJ1867" t="s">
        <v>128</v>
      </c>
      <c r="AK1867" t="s">
        <v>128</v>
      </c>
      <c r="AL1867" t="s">
        <v>129</v>
      </c>
      <c r="AN1867" t="s">
        <v>161</v>
      </c>
      <c r="AP1867" t="s">
        <v>131</v>
      </c>
      <c r="AQ1867" t="s">
        <v>132</v>
      </c>
      <c r="AR1867">
        <v>7306</v>
      </c>
      <c r="AS1867" t="s">
        <v>133</v>
      </c>
      <c r="AT1867" t="s">
        <v>134</v>
      </c>
      <c r="AU1867" t="s">
        <v>135</v>
      </c>
      <c r="AV1867" t="s">
        <v>136</v>
      </c>
      <c r="AW1867">
        <v>40.728839999999998</v>
      </c>
      <c r="AX1867">
        <v>-74.062550000000002</v>
      </c>
      <c r="AY1867" t="s">
        <v>128</v>
      </c>
      <c r="AZ1867" t="s">
        <v>247</v>
      </c>
      <c r="BA1867" t="s">
        <v>138</v>
      </c>
      <c r="BB1867">
        <v>7</v>
      </c>
      <c r="BC1867">
        <v>2</v>
      </c>
      <c r="BD1867">
        <v>3</v>
      </c>
      <c r="BE1867">
        <v>3</v>
      </c>
      <c r="BF1867" t="s">
        <v>139</v>
      </c>
      <c r="BG1867" t="s">
        <v>19053</v>
      </c>
      <c r="BI1867" s="4">
        <v>170</v>
      </c>
      <c r="BL1867" s="4">
        <v>0</v>
      </c>
      <c r="BM1867" s="4">
        <v>125</v>
      </c>
      <c r="BN1867">
        <v>5</v>
      </c>
      <c r="BO1867" s="4">
        <v>0</v>
      </c>
      <c r="BP1867">
        <v>2</v>
      </c>
      <c r="BQ1867">
        <v>1125</v>
      </c>
      <c r="BR1867">
        <v>1</v>
      </c>
      <c r="BS1867">
        <v>2</v>
      </c>
      <c r="BT1867">
        <v>1125</v>
      </c>
      <c r="BU1867">
        <v>1125</v>
      </c>
      <c r="BV1867">
        <v>1.5</v>
      </c>
      <c r="BW1867">
        <v>1125</v>
      </c>
      <c r="BX1867" t="s">
        <v>757</v>
      </c>
      <c r="BY1867" t="s">
        <v>128</v>
      </c>
      <c r="BZ1867">
        <v>16</v>
      </c>
      <c r="CA1867">
        <v>43</v>
      </c>
      <c r="CB1867">
        <v>63</v>
      </c>
      <c r="CC1867">
        <v>331</v>
      </c>
      <c r="CD1867" s="1">
        <v>43913</v>
      </c>
      <c r="CE1867">
        <v>28</v>
      </c>
      <c r="CF1867">
        <v>28</v>
      </c>
      <c r="CG1867" s="1">
        <v>43572</v>
      </c>
      <c r="CH1867" s="1">
        <v>43905</v>
      </c>
      <c r="CI1867">
        <v>83</v>
      </c>
      <c r="CJ1867">
        <v>8</v>
      </c>
      <c r="CK1867">
        <v>9</v>
      </c>
      <c r="CL1867">
        <v>9</v>
      </c>
      <c r="CM1867">
        <v>9</v>
      </c>
      <c r="CN1867">
        <v>9</v>
      </c>
      <c r="CO1867">
        <v>8</v>
      </c>
      <c r="CP1867" t="s">
        <v>124</v>
      </c>
      <c r="CR1867" t="s">
        <v>142</v>
      </c>
      <c r="CS1867" t="s">
        <v>128</v>
      </c>
      <c r="CT1867" t="s">
        <v>124</v>
      </c>
      <c r="CU1867" t="s">
        <v>188</v>
      </c>
      <c r="CV1867" t="s">
        <v>124</v>
      </c>
      <c r="CW1867" t="s">
        <v>124</v>
      </c>
      <c r="CX1867">
        <v>32</v>
      </c>
      <c r="CY1867">
        <v>32</v>
      </c>
      <c r="CZ1867">
        <v>0</v>
      </c>
      <c r="DA1867">
        <v>0</v>
      </c>
      <c r="DB1867">
        <v>2.46</v>
      </c>
    </row>
    <row r="1868" spans="1:106" x14ac:dyDescent="0.2">
      <c r="A1868">
        <v>33686721</v>
      </c>
      <c r="B1868" t="s">
        <v>19054</v>
      </c>
      <c r="C1868">
        <v>20200323043627</v>
      </c>
      <c r="D1868" s="1">
        <v>43913</v>
      </c>
      <c r="E1868" t="s">
        <v>19055</v>
      </c>
      <c r="F1868" t="s">
        <v>19056</v>
      </c>
      <c r="H1868" t="s">
        <v>19057</v>
      </c>
      <c r="I1868" t="s">
        <v>111</v>
      </c>
      <c r="L1868" t="s">
        <v>18980</v>
      </c>
      <c r="N1868" t="s">
        <v>18981</v>
      </c>
      <c r="R1868" t="s">
        <v>19058</v>
      </c>
      <c r="T1868">
        <v>253839975</v>
      </c>
      <c r="U1868" t="s">
        <v>18983</v>
      </c>
      <c r="V1868" t="s">
        <v>5154</v>
      </c>
      <c r="W1868" s="1">
        <v>43562</v>
      </c>
      <c r="X1868" t="s">
        <v>121</v>
      </c>
      <c r="Z1868" t="s">
        <v>123</v>
      </c>
      <c r="AA1868" s="3">
        <v>1</v>
      </c>
      <c r="AB1868" s="3">
        <v>0.99</v>
      </c>
      <c r="AC1868" t="s">
        <v>124</v>
      </c>
      <c r="AD1868" t="s">
        <v>18984</v>
      </c>
      <c r="AE1868" t="s">
        <v>18985</v>
      </c>
      <c r="AF1868" t="s">
        <v>3826</v>
      </c>
      <c r="AG1868">
        <v>34</v>
      </c>
      <c r="AH1868">
        <v>34</v>
      </c>
      <c r="AI1868" t="s">
        <v>2522</v>
      </c>
      <c r="AJ1868" t="s">
        <v>128</v>
      </c>
      <c r="AK1868" t="s">
        <v>128</v>
      </c>
      <c r="AL1868" t="s">
        <v>129</v>
      </c>
      <c r="AN1868" t="s">
        <v>161</v>
      </c>
      <c r="AP1868" t="s">
        <v>131</v>
      </c>
      <c r="AQ1868" t="s">
        <v>132</v>
      </c>
      <c r="AR1868">
        <v>7306</v>
      </c>
      <c r="AS1868" t="s">
        <v>133</v>
      </c>
      <c r="AT1868" t="s">
        <v>134</v>
      </c>
      <c r="AU1868" t="s">
        <v>135</v>
      </c>
      <c r="AV1868" t="s">
        <v>136</v>
      </c>
      <c r="AW1868">
        <v>40.733849999999997</v>
      </c>
      <c r="AX1868">
        <v>-74.060429999999997</v>
      </c>
      <c r="AY1868" t="s">
        <v>128</v>
      </c>
      <c r="AZ1868" t="s">
        <v>185</v>
      </c>
      <c r="BA1868" t="s">
        <v>138</v>
      </c>
      <c r="BB1868">
        <v>5</v>
      </c>
      <c r="BC1868">
        <v>1</v>
      </c>
      <c r="BD1868">
        <v>2</v>
      </c>
      <c r="BE1868">
        <v>3</v>
      </c>
      <c r="BF1868" t="s">
        <v>139</v>
      </c>
      <c r="BG1868" t="s">
        <v>19059</v>
      </c>
      <c r="BI1868" s="4">
        <v>150</v>
      </c>
      <c r="BL1868" s="4">
        <v>0</v>
      </c>
      <c r="BM1868" s="4">
        <v>120</v>
      </c>
      <c r="BN1868">
        <v>4</v>
      </c>
      <c r="BO1868" s="4">
        <v>20</v>
      </c>
      <c r="BP1868">
        <v>5</v>
      </c>
      <c r="BQ1868">
        <v>1125</v>
      </c>
      <c r="BR1868">
        <v>2</v>
      </c>
      <c r="BS1868">
        <v>5</v>
      </c>
      <c r="BT1868">
        <v>1125</v>
      </c>
      <c r="BU1868">
        <v>1125</v>
      </c>
      <c r="BV1868">
        <v>3.5</v>
      </c>
      <c r="BW1868">
        <v>1125</v>
      </c>
      <c r="BX1868" t="s">
        <v>757</v>
      </c>
      <c r="BY1868" t="s">
        <v>128</v>
      </c>
      <c r="BZ1868">
        <v>24</v>
      </c>
      <c r="CA1868">
        <v>54</v>
      </c>
      <c r="CB1868">
        <v>84</v>
      </c>
      <c r="CC1868">
        <v>359</v>
      </c>
      <c r="CD1868" s="1">
        <v>43913</v>
      </c>
      <c r="CE1868">
        <v>12</v>
      </c>
      <c r="CF1868">
        <v>12</v>
      </c>
      <c r="CG1868" s="1">
        <v>43573</v>
      </c>
      <c r="CH1868" s="1">
        <v>43896</v>
      </c>
      <c r="CI1868">
        <v>80</v>
      </c>
      <c r="CJ1868">
        <v>8</v>
      </c>
      <c r="CK1868">
        <v>8</v>
      </c>
      <c r="CL1868">
        <v>8</v>
      </c>
      <c r="CM1868">
        <v>9</v>
      </c>
      <c r="CN1868">
        <v>8</v>
      </c>
      <c r="CO1868">
        <v>8</v>
      </c>
      <c r="CP1868" t="s">
        <v>124</v>
      </c>
      <c r="CR1868" t="s">
        <v>142</v>
      </c>
      <c r="CS1868" t="s">
        <v>128</v>
      </c>
      <c r="CT1868" t="s">
        <v>124</v>
      </c>
      <c r="CU1868" t="s">
        <v>188</v>
      </c>
      <c r="CV1868" t="s">
        <v>124</v>
      </c>
      <c r="CW1868" t="s">
        <v>124</v>
      </c>
      <c r="CX1868">
        <v>32</v>
      </c>
      <c r="CY1868">
        <v>32</v>
      </c>
      <c r="CZ1868">
        <v>0</v>
      </c>
      <c r="DA1868">
        <v>0</v>
      </c>
      <c r="DB1868">
        <v>1.06</v>
      </c>
    </row>
    <row r="1869" spans="1:106" x14ac:dyDescent="0.2">
      <c r="A1869">
        <v>33686723</v>
      </c>
      <c r="B1869" t="s">
        <v>19060</v>
      </c>
      <c r="C1869">
        <v>20200323043627</v>
      </c>
      <c r="D1869" s="1">
        <v>43913</v>
      </c>
      <c r="E1869" t="s">
        <v>19061</v>
      </c>
      <c r="F1869" t="s">
        <v>19062</v>
      </c>
      <c r="H1869" t="s">
        <v>19063</v>
      </c>
      <c r="I1869" t="s">
        <v>111</v>
      </c>
      <c r="L1869" t="s">
        <v>18980</v>
      </c>
      <c r="N1869" t="s">
        <v>18981</v>
      </c>
      <c r="R1869" t="s">
        <v>19064</v>
      </c>
      <c r="T1869">
        <v>253839975</v>
      </c>
      <c r="U1869" t="s">
        <v>18983</v>
      </c>
      <c r="V1869" t="s">
        <v>5154</v>
      </c>
      <c r="W1869" s="1">
        <v>43562</v>
      </c>
      <c r="X1869" t="s">
        <v>121</v>
      </c>
      <c r="Z1869" t="s">
        <v>123</v>
      </c>
      <c r="AA1869" s="3">
        <v>1</v>
      </c>
      <c r="AB1869" s="3">
        <v>0.99</v>
      </c>
      <c r="AC1869" t="s">
        <v>124</v>
      </c>
      <c r="AD1869" t="s">
        <v>18984</v>
      </c>
      <c r="AE1869" t="s">
        <v>18985</v>
      </c>
      <c r="AF1869" t="s">
        <v>3826</v>
      </c>
      <c r="AG1869">
        <v>34</v>
      </c>
      <c r="AH1869">
        <v>34</v>
      </c>
      <c r="AI1869" t="s">
        <v>2522</v>
      </c>
      <c r="AJ1869" t="s">
        <v>128</v>
      </c>
      <c r="AK1869" t="s">
        <v>128</v>
      </c>
      <c r="AL1869" t="s">
        <v>129</v>
      </c>
      <c r="AN1869" t="s">
        <v>161</v>
      </c>
      <c r="AP1869" t="s">
        <v>131</v>
      </c>
      <c r="AQ1869" t="s">
        <v>132</v>
      </c>
      <c r="AR1869">
        <v>7306</v>
      </c>
      <c r="AS1869" t="s">
        <v>133</v>
      </c>
      <c r="AT1869" t="s">
        <v>134</v>
      </c>
      <c r="AU1869" t="s">
        <v>135</v>
      </c>
      <c r="AV1869" t="s">
        <v>136</v>
      </c>
      <c r="AW1869">
        <v>40.7303</v>
      </c>
      <c r="AX1869">
        <v>-74.066990000000004</v>
      </c>
      <c r="AY1869" t="s">
        <v>128</v>
      </c>
      <c r="AZ1869" t="s">
        <v>185</v>
      </c>
      <c r="BA1869" t="s">
        <v>138</v>
      </c>
      <c r="BB1869">
        <v>3</v>
      </c>
      <c r="BC1869">
        <v>1</v>
      </c>
      <c r="BD1869">
        <v>0</v>
      </c>
      <c r="BE1869">
        <v>2</v>
      </c>
      <c r="BF1869" t="s">
        <v>139</v>
      </c>
      <c r="BG1869" t="s">
        <v>19065</v>
      </c>
      <c r="BI1869" s="4">
        <v>100</v>
      </c>
      <c r="BL1869" s="4">
        <v>0</v>
      </c>
      <c r="BM1869" s="4">
        <v>95</v>
      </c>
      <c r="BN1869">
        <v>4</v>
      </c>
      <c r="BO1869" s="4">
        <v>0</v>
      </c>
      <c r="BP1869">
        <v>5</v>
      </c>
      <c r="BQ1869">
        <v>1125</v>
      </c>
      <c r="BR1869">
        <v>3</v>
      </c>
      <c r="BS1869">
        <v>5</v>
      </c>
      <c r="BT1869">
        <v>1125</v>
      </c>
      <c r="BU1869">
        <v>1125</v>
      </c>
      <c r="BV1869">
        <v>3.7</v>
      </c>
      <c r="BW1869">
        <v>1125</v>
      </c>
      <c r="BX1869" t="s">
        <v>187</v>
      </c>
      <c r="BY1869" t="s">
        <v>128</v>
      </c>
      <c r="BZ1869">
        <v>0</v>
      </c>
      <c r="CA1869">
        <v>0</v>
      </c>
      <c r="CB1869">
        <v>0</v>
      </c>
      <c r="CC1869">
        <v>0</v>
      </c>
      <c r="CD1869" s="1">
        <v>43913</v>
      </c>
      <c r="CE1869">
        <v>32</v>
      </c>
      <c r="CF1869">
        <v>32</v>
      </c>
      <c r="CG1869" s="1">
        <v>43569</v>
      </c>
      <c r="CH1869" s="1">
        <v>43896</v>
      </c>
      <c r="CI1869">
        <v>91</v>
      </c>
      <c r="CJ1869">
        <v>9</v>
      </c>
      <c r="CK1869">
        <v>9</v>
      </c>
      <c r="CL1869">
        <v>9</v>
      </c>
      <c r="CM1869">
        <v>10</v>
      </c>
      <c r="CN1869">
        <v>9</v>
      </c>
      <c r="CO1869">
        <v>9</v>
      </c>
      <c r="CP1869" t="s">
        <v>124</v>
      </c>
      <c r="CR1869" t="s">
        <v>142</v>
      </c>
      <c r="CS1869" t="s">
        <v>128</v>
      </c>
      <c r="CT1869" t="s">
        <v>124</v>
      </c>
      <c r="CU1869" t="s">
        <v>188</v>
      </c>
      <c r="CV1869" t="s">
        <v>124</v>
      </c>
      <c r="CW1869" t="s">
        <v>124</v>
      </c>
      <c r="CX1869">
        <v>32</v>
      </c>
      <c r="CY1869">
        <v>32</v>
      </c>
      <c r="CZ1869">
        <v>0</v>
      </c>
      <c r="DA1869">
        <v>0</v>
      </c>
      <c r="DB1869">
        <v>2.78</v>
      </c>
    </row>
    <row r="1870" spans="1:106" x14ac:dyDescent="0.2">
      <c r="A1870">
        <v>33686915</v>
      </c>
      <c r="B1870" t="s">
        <v>19066</v>
      </c>
      <c r="C1870">
        <v>20200323043627</v>
      </c>
      <c r="D1870" s="1">
        <v>43913</v>
      </c>
      <c r="E1870" t="s">
        <v>19067</v>
      </c>
      <c r="F1870" t="s">
        <v>19068</v>
      </c>
      <c r="H1870" t="s">
        <v>19069</v>
      </c>
      <c r="I1870" t="s">
        <v>111</v>
      </c>
      <c r="L1870" t="s">
        <v>18980</v>
      </c>
      <c r="N1870" t="s">
        <v>18981</v>
      </c>
      <c r="R1870" t="s">
        <v>19070</v>
      </c>
      <c r="T1870">
        <v>253839975</v>
      </c>
      <c r="U1870" t="s">
        <v>18983</v>
      </c>
      <c r="V1870" t="s">
        <v>5154</v>
      </c>
      <c r="W1870" s="1">
        <v>43562</v>
      </c>
      <c r="X1870" t="s">
        <v>121</v>
      </c>
      <c r="Z1870" t="s">
        <v>123</v>
      </c>
      <c r="AA1870" s="3">
        <v>1</v>
      </c>
      <c r="AB1870" s="3">
        <v>0.99</v>
      </c>
      <c r="AC1870" t="s">
        <v>124</v>
      </c>
      <c r="AD1870" t="s">
        <v>18984</v>
      </c>
      <c r="AE1870" t="s">
        <v>18985</v>
      </c>
      <c r="AF1870" t="s">
        <v>3826</v>
      </c>
      <c r="AG1870">
        <v>34</v>
      </c>
      <c r="AH1870">
        <v>34</v>
      </c>
      <c r="AI1870" t="s">
        <v>2522</v>
      </c>
      <c r="AJ1870" t="s">
        <v>128</v>
      </c>
      <c r="AK1870" t="s">
        <v>128</v>
      </c>
      <c r="AL1870" t="s">
        <v>129</v>
      </c>
      <c r="AN1870" t="s">
        <v>161</v>
      </c>
      <c r="AP1870" t="s">
        <v>131</v>
      </c>
      <c r="AQ1870" t="s">
        <v>132</v>
      </c>
      <c r="AR1870">
        <v>7306</v>
      </c>
      <c r="AS1870" t="s">
        <v>133</v>
      </c>
      <c r="AT1870" t="s">
        <v>134</v>
      </c>
      <c r="AU1870" t="s">
        <v>135</v>
      </c>
      <c r="AV1870" t="s">
        <v>136</v>
      </c>
      <c r="AW1870">
        <v>40.72945</v>
      </c>
      <c r="AX1870">
        <v>-74.063149999999993</v>
      </c>
      <c r="AY1870" t="s">
        <v>128</v>
      </c>
      <c r="AZ1870" t="s">
        <v>185</v>
      </c>
      <c r="BA1870" t="s">
        <v>138</v>
      </c>
      <c r="BB1870">
        <v>5</v>
      </c>
      <c r="BC1870">
        <v>1</v>
      </c>
      <c r="BD1870">
        <v>2</v>
      </c>
      <c r="BE1870">
        <v>2</v>
      </c>
      <c r="BF1870" t="s">
        <v>139</v>
      </c>
      <c r="BG1870" t="s">
        <v>19071</v>
      </c>
      <c r="BI1870" s="4">
        <v>140</v>
      </c>
      <c r="BL1870" s="4">
        <v>0</v>
      </c>
      <c r="BM1870" s="4">
        <v>120</v>
      </c>
      <c r="BN1870">
        <v>4</v>
      </c>
      <c r="BO1870" s="4">
        <v>20</v>
      </c>
      <c r="BP1870">
        <v>2</v>
      </c>
      <c r="BQ1870">
        <v>1125</v>
      </c>
      <c r="BR1870">
        <v>1</v>
      </c>
      <c r="BS1870">
        <v>2</v>
      </c>
      <c r="BT1870">
        <v>1125</v>
      </c>
      <c r="BU1870">
        <v>1125</v>
      </c>
      <c r="BV1870">
        <v>1.5</v>
      </c>
      <c r="BW1870">
        <v>1125</v>
      </c>
      <c r="BX1870" t="s">
        <v>332</v>
      </c>
      <c r="BY1870" t="s">
        <v>128</v>
      </c>
      <c r="BZ1870">
        <v>30</v>
      </c>
      <c r="CA1870">
        <v>60</v>
      </c>
      <c r="CB1870">
        <v>90</v>
      </c>
      <c r="CC1870">
        <v>359</v>
      </c>
      <c r="CD1870" s="1">
        <v>43913</v>
      </c>
      <c r="CE1870">
        <v>16</v>
      </c>
      <c r="CF1870">
        <v>16</v>
      </c>
      <c r="CG1870" s="1">
        <v>43582</v>
      </c>
      <c r="CH1870" s="1">
        <v>43901</v>
      </c>
      <c r="CI1870">
        <v>93</v>
      </c>
      <c r="CJ1870">
        <v>9</v>
      </c>
      <c r="CK1870">
        <v>9</v>
      </c>
      <c r="CL1870">
        <v>9</v>
      </c>
      <c r="CM1870">
        <v>9</v>
      </c>
      <c r="CN1870">
        <v>10</v>
      </c>
      <c r="CO1870">
        <v>9</v>
      </c>
      <c r="CP1870" t="s">
        <v>124</v>
      </c>
      <c r="CR1870" t="s">
        <v>142</v>
      </c>
      <c r="CS1870" t="s">
        <v>128</v>
      </c>
      <c r="CT1870" t="s">
        <v>124</v>
      </c>
      <c r="CU1870" t="s">
        <v>188</v>
      </c>
      <c r="CV1870" t="s">
        <v>124</v>
      </c>
      <c r="CW1870" t="s">
        <v>124</v>
      </c>
      <c r="CX1870">
        <v>32</v>
      </c>
      <c r="CY1870">
        <v>32</v>
      </c>
      <c r="CZ1870">
        <v>0</v>
      </c>
      <c r="DA1870">
        <v>0</v>
      </c>
      <c r="DB1870">
        <v>1.45</v>
      </c>
    </row>
    <row r="1871" spans="1:106" x14ac:dyDescent="0.2">
      <c r="A1871">
        <v>33687405</v>
      </c>
      <c r="B1871" t="s">
        <v>19072</v>
      </c>
      <c r="C1871">
        <v>20200323043627</v>
      </c>
      <c r="D1871" s="1">
        <v>43913</v>
      </c>
      <c r="E1871" t="s">
        <v>19073</v>
      </c>
      <c r="F1871" t="s">
        <v>19074</v>
      </c>
      <c r="H1871" t="s">
        <v>19075</v>
      </c>
      <c r="I1871" t="s">
        <v>111</v>
      </c>
      <c r="L1871" t="s">
        <v>19076</v>
      </c>
      <c r="N1871" t="s">
        <v>18981</v>
      </c>
      <c r="R1871" t="s">
        <v>19077</v>
      </c>
      <c r="T1871">
        <v>253839975</v>
      </c>
      <c r="U1871" t="s">
        <v>18983</v>
      </c>
      <c r="V1871" t="s">
        <v>5154</v>
      </c>
      <c r="W1871" s="1">
        <v>43562</v>
      </c>
      <c r="X1871" t="s">
        <v>121</v>
      </c>
      <c r="Z1871" t="s">
        <v>123</v>
      </c>
      <c r="AA1871" s="3">
        <v>1</v>
      </c>
      <c r="AB1871" s="3">
        <v>0.99</v>
      </c>
      <c r="AC1871" t="s">
        <v>124</v>
      </c>
      <c r="AD1871" t="s">
        <v>18984</v>
      </c>
      <c r="AE1871" t="s">
        <v>18985</v>
      </c>
      <c r="AF1871" t="s">
        <v>3826</v>
      </c>
      <c r="AG1871">
        <v>34</v>
      </c>
      <c r="AH1871">
        <v>34</v>
      </c>
      <c r="AI1871" t="s">
        <v>2522</v>
      </c>
      <c r="AJ1871" t="s">
        <v>128</v>
      </c>
      <c r="AK1871" t="s">
        <v>128</v>
      </c>
      <c r="AL1871" t="s">
        <v>129</v>
      </c>
      <c r="AN1871" t="s">
        <v>130</v>
      </c>
      <c r="AP1871" t="s">
        <v>131</v>
      </c>
      <c r="AQ1871" t="s">
        <v>132</v>
      </c>
      <c r="AR1871">
        <v>7310</v>
      </c>
      <c r="AS1871" t="s">
        <v>133</v>
      </c>
      <c r="AT1871" t="s">
        <v>134</v>
      </c>
      <c r="AU1871" t="s">
        <v>135</v>
      </c>
      <c r="AV1871" t="s">
        <v>136</v>
      </c>
      <c r="AW1871">
        <v>40.72419</v>
      </c>
      <c r="AX1871">
        <v>-74.029110000000003</v>
      </c>
      <c r="AY1871" t="s">
        <v>128</v>
      </c>
      <c r="AZ1871" t="s">
        <v>185</v>
      </c>
      <c r="BA1871" t="s">
        <v>138</v>
      </c>
      <c r="BB1871">
        <v>4</v>
      </c>
      <c r="BC1871">
        <v>1</v>
      </c>
      <c r="BD1871">
        <v>1</v>
      </c>
      <c r="BE1871">
        <v>2</v>
      </c>
      <c r="BF1871" t="s">
        <v>139</v>
      </c>
      <c r="BG1871" t="s">
        <v>19078</v>
      </c>
      <c r="BI1871" s="4">
        <v>170</v>
      </c>
      <c r="BL1871" s="4">
        <v>0</v>
      </c>
      <c r="BM1871" s="4">
        <v>110</v>
      </c>
      <c r="BN1871">
        <v>4</v>
      </c>
      <c r="BO1871" s="4">
        <v>0</v>
      </c>
      <c r="BP1871">
        <v>3</v>
      </c>
      <c r="BQ1871">
        <v>1125</v>
      </c>
      <c r="BR1871">
        <v>2</v>
      </c>
      <c r="BS1871">
        <v>3</v>
      </c>
      <c r="BT1871">
        <v>1125</v>
      </c>
      <c r="BU1871">
        <v>1125</v>
      </c>
      <c r="BV1871">
        <v>2.4</v>
      </c>
      <c r="BW1871">
        <v>1125</v>
      </c>
      <c r="BX1871" t="s">
        <v>934</v>
      </c>
      <c r="BY1871" t="s">
        <v>128</v>
      </c>
      <c r="BZ1871">
        <v>0</v>
      </c>
      <c r="CA1871">
        <v>12</v>
      </c>
      <c r="CB1871">
        <v>42</v>
      </c>
      <c r="CC1871">
        <v>132</v>
      </c>
      <c r="CD1871" s="1">
        <v>43913</v>
      </c>
      <c r="CE1871">
        <v>13</v>
      </c>
      <c r="CF1871">
        <v>13</v>
      </c>
      <c r="CG1871" s="1">
        <v>43700</v>
      </c>
      <c r="CH1871" s="1">
        <v>43861</v>
      </c>
      <c r="CI1871">
        <v>91</v>
      </c>
      <c r="CJ1871">
        <v>9</v>
      </c>
      <c r="CK1871">
        <v>9</v>
      </c>
      <c r="CL1871">
        <v>9</v>
      </c>
      <c r="CM1871">
        <v>9</v>
      </c>
      <c r="CN1871">
        <v>10</v>
      </c>
      <c r="CO1871">
        <v>9</v>
      </c>
      <c r="CP1871" t="s">
        <v>124</v>
      </c>
      <c r="CR1871" t="s">
        <v>142</v>
      </c>
      <c r="CS1871" t="s">
        <v>128</v>
      </c>
      <c r="CT1871" t="s">
        <v>124</v>
      </c>
      <c r="CU1871" t="s">
        <v>188</v>
      </c>
      <c r="CV1871" t="s">
        <v>124</v>
      </c>
      <c r="CW1871" t="s">
        <v>124</v>
      </c>
      <c r="CX1871">
        <v>32</v>
      </c>
      <c r="CY1871">
        <v>32</v>
      </c>
      <c r="CZ1871">
        <v>0</v>
      </c>
      <c r="DA1871">
        <v>0</v>
      </c>
      <c r="DB1871">
        <v>1.82</v>
      </c>
    </row>
    <row r="1872" spans="1:106" x14ac:dyDescent="0.2">
      <c r="A1872">
        <v>33687581</v>
      </c>
      <c r="B1872" t="s">
        <v>19079</v>
      </c>
      <c r="C1872">
        <v>20200323043627</v>
      </c>
      <c r="D1872" s="1">
        <v>43913</v>
      </c>
      <c r="E1872" t="s">
        <v>19080</v>
      </c>
      <c r="F1872" t="s">
        <v>19081</v>
      </c>
      <c r="G1872" t="s">
        <v>19082</v>
      </c>
      <c r="H1872" t="s">
        <v>19083</v>
      </c>
      <c r="I1872" t="s">
        <v>111</v>
      </c>
      <c r="J1872" t="s">
        <v>18898</v>
      </c>
      <c r="K1872" t="s">
        <v>18899</v>
      </c>
      <c r="L1872" t="s">
        <v>18900</v>
      </c>
      <c r="M1872" t="s">
        <v>19084</v>
      </c>
      <c r="N1872" t="s">
        <v>19085</v>
      </c>
      <c r="O1872" t="s">
        <v>19086</v>
      </c>
      <c r="R1872" t="s">
        <v>19087</v>
      </c>
      <c r="T1872">
        <v>253504785</v>
      </c>
      <c r="U1872" t="s">
        <v>18905</v>
      </c>
      <c r="V1872" t="s">
        <v>672</v>
      </c>
      <c r="W1872" s="1">
        <v>43560</v>
      </c>
      <c r="X1872" t="s">
        <v>121</v>
      </c>
      <c r="Y1872" s="2" t="s">
        <v>18906</v>
      </c>
      <c r="Z1872" t="s">
        <v>123</v>
      </c>
      <c r="AA1872" s="3">
        <v>1</v>
      </c>
      <c r="AB1872" s="3">
        <v>0.98</v>
      </c>
      <c r="AC1872" t="s">
        <v>128</v>
      </c>
      <c r="AD1872" t="s">
        <v>18907</v>
      </c>
      <c r="AE1872" t="s">
        <v>18908</v>
      </c>
      <c r="AG1872">
        <v>6</v>
      </c>
      <c r="AH1872">
        <v>6</v>
      </c>
      <c r="AI1872" t="s">
        <v>246</v>
      </c>
      <c r="AJ1872" t="s">
        <v>128</v>
      </c>
      <c r="AK1872" t="s">
        <v>124</v>
      </c>
      <c r="AL1872" t="s">
        <v>129</v>
      </c>
      <c r="AN1872" t="s">
        <v>130</v>
      </c>
      <c r="AP1872" t="s">
        <v>131</v>
      </c>
      <c r="AQ1872" t="s">
        <v>132</v>
      </c>
      <c r="AR1872">
        <v>7302</v>
      </c>
      <c r="AS1872" t="s">
        <v>133</v>
      </c>
      <c r="AT1872" t="s">
        <v>134</v>
      </c>
      <c r="AU1872" t="s">
        <v>135</v>
      </c>
      <c r="AV1872" t="s">
        <v>136</v>
      </c>
      <c r="AW1872">
        <v>40.719679999999997</v>
      </c>
      <c r="AX1872">
        <v>-74.038499999999999</v>
      </c>
      <c r="AY1872" t="s">
        <v>128</v>
      </c>
      <c r="AZ1872" t="s">
        <v>185</v>
      </c>
      <c r="BA1872" t="s">
        <v>138</v>
      </c>
      <c r="BB1872">
        <v>6</v>
      </c>
      <c r="BC1872">
        <v>2</v>
      </c>
      <c r="BD1872">
        <v>2</v>
      </c>
      <c r="BE1872">
        <v>3</v>
      </c>
      <c r="BF1872" t="s">
        <v>139</v>
      </c>
      <c r="BG1872" t="s">
        <v>19088</v>
      </c>
      <c r="BI1872" s="4">
        <v>149</v>
      </c>
      <c r="BL1872" s="4">
        <v>200</v>
      </c>
      <c r="BM1872" s="4">
        <v>145</v>
      </c>
      <c r="BN1872">
        <v>1</v>
      </c>
      <c r="BO1872" s="4">
        <v>0</v>
      </c>
      <c r="BP1872">
        <v>2</v>
      </c>
      <c r="BQ1872">
        <v>1124</v>
      </c>
      <c r="BR1872">
        <v>2</v>
      </c>
      <c r="BS1872">
        <v>27</v>
      </c>
      <c r="BT1872">
        <v>1124</v>
      </c>
      <c r="BU1872">
        <v>1124</v>
      </c>
      <c r="BV1872">
        <v>13.1</v>
      </c>
      <c r="BW1872">
        <v>1124</v>
      </c>
      <c r="BX1872" t="s">
        <v>2207</v>
      </c>
      <c r="BY1872" t="s">
        <v>128</v>
      </c>
      <c r="BZ1872">
        <v>22</v>
      </c>
      <c r="CA1872">
        <v>49</v>
      </c>
      <c r="CB1872">
        <v>79</v>
      </c>
      <c r="CC1872">
        <v>126</v>
      </c>
      <c r="CD1872" s="1">
        <v>43913</v>
      </c>
      <c r="CE1872">
        <v>38</v>
      </c>
      <c r="CF1872">
        <v>38</v>
      </c>
      <c r="CG1872" s="1">
        <v>43577</v>
      </c>
      <c r="CH1872" s="1">
        <v>43891</v>
      </c>
      <c r="CI1872">
        <v>98</v>
      </c>
      <c r="CJ1872">
        <v>10</v>
      </c>
      <c r="CK1872">
        <v>10</v>
      </c>
      <c r="CL1872">
        <v>10</v>
      </c>
      <c r="CM1872">
        <v>10</v>
      </c>
      <c r="CN1872">
        <v>10</v>
      </c>
      <c r="CO1872">
        <v>10</v>
      </c>
      <c r="CP1872" t="s">
        <v>124</v>
      </c>
      <c r="CR1872" t="s">
        <v>142</v>
      </c>
      <c r="CS1872" t="s">
        <v>124</v>
      </c>
      <c r="CT1872" t="s">
        <v>124</v>
      </c>
      <c r="CU1872" t="s">
        <v>188</v>
      </c>
      <c r="CV1872" t="s">
        <v>124</v>
      </c>
      <c r="CW1872" t="s">
        <v>124</v>
      </c>
      <c r="CX1872">
        <v>6</v>
      </c>
      <c r="CY1872">
        <v>6</v>
      </c>
      <c r="CZ1872">
        <v>0</v>
      </c>
      <c r="DA1872">
        <v>0</v>
      </c>
      <c r="DB1872">
        <v>3.38</v>
      </c>
    </row>
    <row r="1873" spans="1:106" x14ac:dyDescent="0.2">
      <c r="A1873">
        <v>33688365</v>
      </c>
      <c r="B1873" t="s">
        <v>19089</v>
      </c>
      <c r="C1873">
        <v>20200323043627</v>
      </c>
      <c r="D1873" s="1">
        <v>43913</v>
      </c>
      <c r="E1873" t="s">
        <v>19090</v>
      </c>
      <c r="F1873" t="s">
        <v>19091</v>
      </c>
      <c r="H1873" t="s">
        <v>19092</v>
      </c>
      <c r="I1873" t="s">
        <v>111</v>
      </c>
      <c r="L1873" t="s">
        <v>19093</v>
      </c>
      <c r="O1873" t="e">
        <f>- No parties</f>
        <v>#NAME?</v>
      </c>
      <c r="R1873" t="s">
        <v>19094</v>
      </c>
      <c r="T1873">
        <v>253839975</v>
      </c>
      <c r="U1873" t="s">
        <v>18983</v>
      </c>
      <c r="V1873" t="s">
        <v>5154</v>
      </c>
      <c r="W1873" s="1">
        <v>43562</v>
      </c>
      <c r="X1873" t="s">
        <v>121</v>
      </c>
      <c r="Z1873" t="s">
        <v>123</v>
      </c>
      <c r="AA1873" s="3">
        <v>1</v>
      </c>
      <c r="AB1873" s="3">
        <v>0.99</v>
      </c>
      <c r="AC1873" t="s">
        <v>124</v>
      </c>
      <c r="AD1873" t="s">
        <v>18984</v>
      </c>
      <c r="AE1873" t="s">
        <v>18985</v>
      </c>
      <c r="AF1873" t="s">
        <v>3826</v>
      </c>
      <c r="AG1873">
        <v>34</v>
      </c>
      <c r="AH1873">
        <v>34</v>
      </c>
      <c r="AI1873" t="s">
        <v>2522</v>
      </c>
      <c r="AJ1873" t="s">
        <v>128</v>
      </c>
      <c r="AK1873" t="s">
        <v>128</v>
      </c>
      <c r="AL1873" t="s">
        <v>129</v>
      </c>
      <c r="AN1873" t="s">
        <v>232</v>
      </c>
      <c r="AP1873" t="s">
        <v>131</v>
      </c>
      <c r="AQ1873" t="s">
        <v>132</v>
      </c>
      <c r="AR1873">
        <v>7304</v>
      </c>
      <c r="AS1873" t="s">
        <v>133</v>
      </c>
      <c r="AT1873" t="s">
        <v>134</v>
      </c>
      <c r="AU1873" t="s">
        <v>135</v>
      </c>
      <c r="AV1873" t="s">
        <v>136</v>
      </c>
      <c r="AW1873">
        <v>40.70919</v>
      </c>
      <c r="AX1873">
        <v>-74.058070000000001</v>
      </c>
      <c r="AY1873" t="s">
        <v>128</v>
      </c>
      <c r="AZ1873" t="s">
        <v>247</v>
      </c>
      <c r="BA1873" t="s">
        <v>138</v>
      </c>
      <c r="BB1873">
        <v>8</v>
      </c>
      <c r="BC1873">
        <v>2</v>
      </c>
      <c r="BD1873">
        <v>3</v>
      </c>
      <c r="BE1873">
        <v>4</v>
      </c>
      <c r="BF1873" t="s">
        <v>139</v>
      </c>
      <c r="BG1873" t="s">
        <v>19095</v>
      </c>
      <c r="BI1873" s="4">
        <v>190</v>
      </c>
      <c r="BL1873" s="4">
        <v>0</v>
      </c>
      <c r="BM1873" s="4">
        <v>150</v>
      </c>
      <c r="BN1873">
        <v>6</v>
      </c>
      <c r="BO1873" s="4">
        <v>20</v>
      </c>
      <c r="BP1873">
        <v>5</v>
      </c>
      <c r="BQ1873">
        <v>1125</v>
      </c>
      <c r="BR1873">
        <v>2</v>
      </c>
      <c r="BS1873">
        <v>5</v>
      </c>
      <c r="BT1873">
        <v>1125</v>
      </c>
      <c r="BU1873">
        <v>1125</v>
      </c>
      <c r="BV1873">
        <v>3.5</v>
      </c>
      <c r="BW1873">
        <v>1125</v>
      </c>
      <c r="BX1873" t="s">
        <v>600</v>
      </c>
      <c r="BY1873" t="s">
        <v>128</v>
      </c>
      <c r="BZ1873">
        <v>12</v>
      </c>
      <c r="CA1873">
        <v>34</v>
      </c>
      <c r="CB1873">
        <v>64</v>
      </c>
      <c r="CC1873">
        <v>331</v>
      </c>
      <c r="CD1873" s="1">
        <v>43913</v>
      </c>
      <c r="CE1873">
        <v>25</v>
      </c>
      <c r="CF1873">
        <v>25</v>
      </c>
      <c r="CG1873" s="1">
        <v>43572</v>
      </c>
      <c r="CH1873" s="1">
        <v>43895</v>
      </c>
      <c r="CI1873">
        <v>80</v>
      </c>
      <c r="CJ1873">
        <v>9</v>
      </c>
      <c r="CK1873">
        <v>7</v>
      </c>
      <c r="CL1873">
        <v>9</v>
      </c>
      <c r="CM1873">
        <v>9</v>
      </c>
      <c r="CN1873">
        <v>9</v>
      </c>
      <c r="CO1873">
        <v>8</v>
      </c>
      <c r="CP1873" t="s">
        <v>124</v>
      </c>
      <c r="CR1873" t="s">
        <v>142</v>
      </c>
      <c r="CS1873" t="s">
        <v>128</v>
      </c>
      <c r="CT1873" t="s">
        <v>124</v>
      </c>
      <c r="CU1873" t="s">
        <v>188</v>
      </c>
      <c r="CV1873" t="s">
        <v>124</v>
      </c>
      <c r="CW1873" t="s">
        <v>124</v>
      </c>
      <c r="CX1873">
        <v>32</v>
      </c>
      <c r="CY1873">
        <v>32</v>
      </c>
      <c r="CZ1873">
        <v>0</v>
      </c>
      <c r="DA1873">
        <v>0</v>
      </c>
      <c r="DB1873">
        <v>2.19</v>
      </c>
    </row>
    <row r="1874" spans="1:106" x14ac:dyDescent="0.2">
      <c r="A1874">
        <v>33689177</v>
      </c>
      <c r="B1874" t="s">
        <v>19096</v>
      </c>
      <c r="C1874">
        <v>20200323043627</v>
      </c>
      <c r="D1874" s="1">
        <v>43913</v>
      </c>
      <c r="E1874" t="s">
        <v>19097</v>
      </c>
      <c r="F1874" t="s">
        <v>19098</v>
      </c>
      <c r="G1874" t="s">
        <v>19099</v>
      </c>
      <c r="H1874" t="s">
        <v>19100</v>
      </c>
      <c r="I1874" t="s">
        <v>111</v>
      </c>
      <c r="J1874" t="s">
        <v>19101</v>
      </c>
      <c r="L1874" t="s">
        <v>19102</v>
      </c>
      <c r="M1874" t="s">
        <v>19103</v>
      </c>
      <c r="O1874" t="s">
        <v>19104</v>
      </c>
      <c r="R1874" t="s">
        <v>19105</v>
      </c>
      <c r="T1874">
        <v>173546211</v>
      </c>
      <c r="U1874" t="s">
        <v>19106</v>
      </c>
      <c r="V1874" t="s">
        <v>19107</v>
      </c>
      <c r="W1874" s="1">
        <v>43146</v>
      </c>
      <c r="X1874" t="s">
        <v>121</v>
      </c>
      <c r="Y1874" s="2" t="s">
        <v>19108</v>
      </c>
      <c r="Z1874" t="s">
        <v>229</v>
      </c>
      <c r="AA1874" s="3">
        <v>1</v>
      </c>
      <c r="AB1874" s="3">
        <v>0.94</v>
      </c>
      <c r="AC1874" t="s">
        <v>128</v>
      </c>
      <c r="AD1874" t="s">
        <v>19109</v>
      </c>
      <c r="AE1874" t="s">
        <v>19110</v>
      </c>
      <c r="AG1874">
        <v>1</v>
      </c>
      <c r="AH1874">
        <v>1</v>
      </c>
      <c r="AI1874" t="s">
        <v>16600</v>
      </c>
      <c r="AJ1874" t="s">
        <v>128</v>
      </c>
      <c r="AK1874" t="s">
        <v>124</v>
      </c>
      <c r="AL1874" t="s">
        <v>129</v>
      </c>
      <c r="AN1874" t="s">
        <v>232</v>
      </c>
      <c r="AP1874" t="s">
        <v>131</v>
      </c>
      <c r="AQ1874" t="s">
        <v>132</v>
      </c>
      <c r="AR1874">
        <v>7304</v>
      </c>
      <c r="AS1874" t="s">
        <v>133</v>
      </c>
      <c r="AT1874" t="s">
        <v>134</v>
      </c>
      <c r="AU1874" t="s">
        <v>135</v>
      </c>
      <c r="AV1874" t="s">
        <v>136</v>
      </c>
      <c r="AW1874">
        <v>40.707659999999997</v>
      </c>
      <c r="AX1874">
        <v>-74.061909999999997</v>
      </c>
      <c r="AY1874" t="s">
        <v>128</v>
      </c>
      <c r="AZ1874" t="s">
        <v>185</v>
      </c>
      <c r="BA1874" t="s">
        <v>163</v>
      </c>
      <c r="BB1874">
        <v>1</v>
      </c>
      <c r="BC1874">
        <v>1</v>
      </c>
      <c r="BD1874">
        <v>1</v>
      </c>
      <c r="BE1874">
        <v>1</v>
      </c>
      <c r="BF1874" t="s">
        <v>139</v>
      </c>
      <c r="BG1874" t="s">
        <v>19111</v>
      </c>
      <c r="BI1874" s="4">
        <v>79</v>
      </c>
      <c r="BL1874" s="4">
        <v>0</v>
      </c>
      <c r="BM1874" s="4">
        <v>10</v>
      </c>
      <c r="BN1874">
        <v>1</v>
      </c>
      <c r="BO1874" s="4">
        <v>20</v>
      </c>
      <c r="BP1874">
        <v>2</v>
      </c>
      <c r="BQ1874">
        <v>1125</v>
      </c>
      <c r="BR1874">
        <v>2</v>
      </c>
      <c r="BS1874">
        <v>2</v>
      </c>
      <c r="BT1874">
        <v>1125</v>
      </c>
      <c r="BU1874">
        <v>1125</v>
      </c>
      <c r="BV1874">
        <v>2</v>
      </c>
      <c r="BW1874">
        <v>1125</v>
      </c>
      <c r="BX1874" t="s">
        <v>1241</v>
      </c>
      <c r="BY1874" t="s">
        <v>128</v>
      </c>
      <c r="BZ1874">
        <v>0</v>
      </c>
      <c r="CA1874">
        <v>26</v>
      </c>
      <c r="CB1874">
        <v>55</v>
      </c>
      <c r="CC1874">
        <v>114</v>
      </c>
      <c r="CD1874" s="1">
        <v>43913</v>
      </c>
      <c r="CE1874">
        <v>6</v>
      </c>
      <c r="CF1874">
        <v>6</v>
      </c>
      <c r="CG1874" s="1">
        <v>43572</v>
      </c>
      <c r="CH1874" s="1">
        <v>43837</v>
      </c>
      <c r="CI1874">
        <v>100</v>
      </c>
      <c r="CJ1874">
        <v>10</v>
      </c>
      <c r="CK1874">
        <v>10</v>
      </c>
      <c r="CL1874">
        <v>10</v>
      </c>
      <c r="CM1874">
        <v>10</v>
      </c>
      <c r="CN1874">
        <v>10</v>
      </c>
      <c r="CO1874">
        <v>10</v>
      </c>
      <c r="CP1874" t="s">
        <v>124</v>
      </c>
      <c r="CR1874" t="s">
        <v>142</v>
      </c>
      <c r="CS1874" t="s">
        <v>128</v>
      </c>
      <c r="CT1874" t="s">
        <v>124</v>
      </c>
      <c r="CU1874" t="s">
        <v>143</v>
      </c>
      <c r="CV1874" t="s">
        <v>124</v>
      </c>
      <c r="CW1874" t="s">
        <v>124</v>
      </c>
      <c r="CX1874">
        <v>1</v>
      </c>
      <c r="CY1874">
        <v>0</v>
      </c>
      <c r="CZ1874">
        <v>1</v>
      </c>
      <c r="DA1874">
        <v>0</v>
      </c>
      <c r="DB1874">
        <v>0.53</v>
      </c>
    </row>
    <row r="1875" spans="1:106" x14ac:dyDescent="0.2">
      <c r="A1875">
        <v>33690027</v>
      </c>
      <c r="B1875" t="s">
        <v>19112</v>
      </c>
      <c r="C1875">
        <v>20200323043627</v>
      </c>
      <c r="D1875" s="1">
        <v>43913</v>
      </c>
      <c r="E1875" t="s">
        <v>19113</v>
      </c>
      <c r="F1875" t="s">
        <v>19114</v>
      </c>
      <c r="G1875" t="s">
        <v>19115</v>
      </c>
      <c r="H1875" t="s">
        <v>19116</v>
      </c>
      <c r="I1875" t="s">
        <v>111</v>
      </c>
      <c r="J1875" t="s">
        <v>18307</v>
      </c>
      <c r="K1875" t="s">
        <v>19117</v>
      </c>
      <c r="L1875" t="s">
        <v>18309</v>
      </c>
      <c r="M1875" t="s">
        <v>18310</v>
      </c>
      <c r="N1875" t="s">
        <v>18311</v>
      </c>
      <c r="O1875" t="s">
        <v>19118</v>
      </c>
      <c r="R1875" t="s">
        <v>19119</v>
      </c>
      <c r="T1875">
        <v>248430196</v>
      </c>
      <c r="U1875" t="s">
        <v>18314</v>
      </c>
      <c r="V1875" t="s">
        <v>2162</v>
      </c>
      <c r="W1875" s="1">
        <v>43536</v>
      </c>
      <c r="X1875" t="s">
        <v>121</v>
      </c>
      <c r="Z1875" t="s">
        <v>123</v>
      </c>
      <c r="AA1875" s="3">
        <v>1</v>
      </c>
      <c r="AB1875" s="3">
        <v>0.93</v>
      </c>
      <c r="AC1875" t="s">
        <v>124</v>
      </c>
      <c r="AD1875" t="s">
        <v>18315</v>
      </c>
      <c r="AE1875" t="s">
        <v>18316</v>
      </c>
      <c r="AG1875">
        <v>3</v>
      </c>
      <c r="AH1875">
        <v>3</v>
      </c>
      <c r="AI1875" t="s">
        <v>213</v>
      </c>
      <c r="AJ1875" t="s">
        <v>128</v>
      </c>
      <c r="AK1875" t="s">
        <v>124</v>
      </c>
      <c r="AL1875" t="s">
        <v>129</v>
      </c>
      <c r="AN1875" t="s">
        <v>214</v>
      </c>
      <c r="AP1875" t="s">
        <v>131</v>
      </c>
      <c r="AQ1875" t="s">
        <v>132</v>
      </c>
      <c r="AR1875">
        <v>7306</v>
      </c>
      <c r="AS1875" t="s">
        <v>133</v>
      </c>
      <c r="AT1875" t="s">
        <v>134</v>
      </c>
      <c r="AU1875" t="s">
        <v>135</v>
      </c>
      <c r="AV1875" t="s">
        <v>136</v>
      </c>
      <c r="AW1875">
        <v>40.729349999999997</v>
      </c>
      <c r="AX1875">
        <v>-74.081919999999997</v>
      </c>
      <c r="AY1875" t="s">
        <v>128</v>
      </c>
      <c r="AZ1875" t="s">
        <v>185</v>
      </c>
      <c r="BA1875" t="s">
        <v>138</v>
      </c>
      <c r="BB1875">
        <v>7</v>
      </c>
      <c r="BC1875">
        <v>2</v>
      </c>
      <c r="BD1875">
        <v>4</v>
      </c>
      <c r="BE1875">
        <v>5</v>
      </c>
      <c r="BF1875" t="s">
        <v>139</v>
      </c>
      <c r="BG1875" t="s">
        <v>19120</v>
      </c>
      <c r="BI1875" s="4">
        <v>95</v>
      </c>
      <c r="BL1875" s="4">
        <v>200</v>
      </c>
      <c r="BM1875" s="4">
        <v>100</v>
      </c>
      <c r="BN1875">
        <v>4</v>
      </c>
      <c r="BO1875" s="4">
        <v>15</v>
      </c>
      <c r="BP1875">
        <v>30</v>
      </c>
      <c r="BQ1875">
        <v>90</v>
      </c>
      <c r="BR1875">
        <v>30</v>
      </c>
      <c r="BS1875">
        <v>30</v>
      </c>
      <c r="BT1875">
        <v>1125</v>
      </c>
      <c r="BU1875">
        <v>1125</v>
      </c>
      <c r="BV1875">
        <v>30</v>
      </c>
      <c r="BW1875">
        <v>1125</v>
      </c>
      <c r="BX1875" t="s">
        <v>415</v>
      </c>
      <c r="BY1875" t="s">
        <v>128</v>
      </c>
      <c r="BZ1875">
        <v>22</v>
      </c>
      <c r="CA1875">
        <v>52</v>
      </c>
      <c r="CB1875">
        <v>82</v>
      </c>
      <c r="CC1875">
        <v>172</v>
      </c>
      <c r="CD1875" s="1">
        <v>43913</v>
      </c>
      <c r="CE1875">
        <v>23</v>
      </c>
      <c r="CF1875">
        <v>23</v>
      </c>
      <c r="CG1875" s="1">
        <v>43580</v>
      </c>
      <c r="CH1875" s="1">
        <v>43832</v>
      </c>
      <c r="CI1875">
        <v>95</v>
      </c>
      <c r="CJ1875">
        <v>9</v>
      </c>
      <c r="CK1875">
        <v>10</v>
      </c>
      <c r="CL1875">
        <v>10</v>
      </c>
      <c r="CM1875">
        <v>10</v>
      </c>
      <c r="CN1875">
        <v>9</v>
      </c>
      <c r="CO1875">
        <v>10</v>
      </c>
      <c r="CP1875" t="s">
        <v>124</v>
      </c>
      <c r="CR1875" t="s">
        <v>142</v>
      </c>
      <c r="CS1875" t="s">
        <v>128</v>
      </c>
      <c r="CT1875" t="s">
        <v>124</v>
      </c>
      <c r="CU1875" t="s">
        <v>143</v>
      </c>
      <c r="CV1875" t="s">
        <v>124</v>
      </c>
      <c r="CW1875" t="s">
        <v>124</v>
      </c>
      <c r="CX1875">
        <v>3</v>
      </c>
      <c r="CY1875">
        <v>3</v>
      </c>
      <c r="CZ1875">
        <v>0</v>
      </c>
      <c r="DA1875">
        <v>0</v>
      </c>
      <c r="DB1875">
        <v>2.0699999999999998</v>
      </c>
    </row>
    <row r="1876" spans="1:106" x14ac:dyDescent="0.2">
      <c r="A1876">
        <v>33699505</v>
      </c>
      <c r="B1876" t="s">
        <v>19121</v>
      </c>
      <c r="C1876">
        <v>20200323043627</v>
      </c>
      <c r="D1876" s="1">
        <v>43913</v>
      </c>
      <c r="E1876" t="s">
        <v>19122</v>
      </c>
      <c r="F1876" t="s">
        <v>19123</v>
      </c>
      <c r="G1876" t="s">
        <v>19124</v>
      </c>
      <c r="H1876" t="s">
        <v>19125</v>
      </c>
      <c r="I1876" t="s">
        <v>111</v>
      </c>
      <c r="J1876" t="s">
        <v>19126</v>
      </c>
      <c r="K1876" t="s">
        <v>19127</v>
      </c>
      <c r="L1876" t="s">
        <v>19128</v>
      </c>
      <c r="M1876" t="s">
        <v>19129</v>
      </c>
      <c r="N1876" t="s">
        <v>19130</v>
      </c>
      <c r="O1876" t="s">
        <v>19131</v>
      </c>
      <c r="R1876" t="s">
        <v>19132</v>
      </c>
      <c r="T1876">
        <v>16955546</v>
      </c>
      <c r="U1876" t="s">
        <v>19133</v>
      </c>
      <c r="V1876" t="s">
        <v>10178</v>
      </c>
      <c r="W1876" s="1">
        <v>41808</v>
      </c>
      <c r="X1876" t="s">
        <v>196</v>
      </c>
      <c r="Y1876" t="s">
        <v>19134</v>
      </c>
      <c r="Z1876" t="s">
        <v>123</v>
      </c>
      <c r="AA1876" s="3">
        <v>0.9</v>
      </c>
      <c r="AB1876" s="3">
        <v>0.95</v>
      </c>
      <c r="AC1876" t="s">
        <v>124</v>
      </c>
      <c r="AD1876" t="s">
        <v>19135</v>
      </c>
      <c r="AE1876" t="s">
        <v>19136</v>
      </c>
      <c r="AG1876">
        <v>3</v>
      </c>
      <c r="AH1876">
        <v>3</v>
      </c>
      <c r="AI1876" t="s">
        <v>18275</v>
      </c>
      <c r="AJ1876" t="s">
        <v>128</v>
      </c>
      <c r="AK1876" t="s">
        <v>124</v>
      </c>
      <c r="AL1876" t="s">
        <v>129</v>
      </c>
      <c r="AN1876" t="s">
        <v>130</v>
      </c>
      <c r="AP1876" t="s">
        <v>131</v>
      </c>
      <c r="AQ1876" t="s">
        <v>132</v>
      </c>
      <c r="AR1876">
        <v>7302</v>
      </c>
      <c r="AS1876" t="s">
        <v>133</v>
      </c>
      <c r="AT1876" t="s">
        <v>134</v>
      </c>
      <c r="AU1876" t="s">
        <v>135</v>
      </c>
      <c r="AV1876" t="s">
        <v>136</v>
      </c>
      <c r="AW1876">
        <v>40.717869999999998</v>
      </c>
      <c r="AX1876">
        <v>-74.04522</v>
      </c>
      <c r="AY1876" t="s">
        <v>128</v>
      </c>
      <c r="AZ1876" t="s">
        <v>185</v>
      </c>
      <c r="BA1876" t="s">
        <v>138</v>
      </c>
      <c r="BB1876">
        <v>12</v>
      </c>
      <c r="BC1876">
        <v>1.5</v>
      </c>
      <c r="BD1876">
        <v>3</v>
      </c>
      <c r="BE1876">
        <v>6</v>
      </c>
      <c r="BF1876" t="s">
        <v>139</v>
      </c>
      <c r="BG1876" t="s">
        <v>19137</v>
      </c>
      <c r="BI1876" s="4">
        <v>119</v>
      </c>
      <c r="BL1876" s="4">
        <v>300</v>
      </c>
      <c r="BM1876" s="4">
        <v>180</v>
      </c>
      <c r="BN1876">
        <v>1</v>
      </c>
      <c r="BO1876" s="4">
        <v>0</v>
      </c>
      <c r="BP1876">
        <v>2</v>
      </c>
      <c r="BQ1876">
        <v>1125</v>
      </c>
      <c r="BR1876">
        <v>2</v>
      </c>
      <c r="BS1876">
        <v>4</v>
      </c>
      <c r="BT1876">
        <v>1125</v>
      </c>
      <c r="BU1876">
        <v>1125</v>
      </c>
      <c r="BV1876">
        <v>3.3</v>
      </c>
      <c r="BW1876">
        <v>1125</v>
      </c>
      <c r="BX1876" t="s">
        <v>2207</v>
      </c>
      <c r="BY1876" t="s">
        <v>128</v>
      </c>
      <c r="BZ1876">
        <v>16</v>
      </c>
      <c r="CA1876">
        <v>46</v>
      </c>
      <c r="CB1876">
        <v>71</v>
      </c>
      <c r="CC1876">
        <v>162</v>
      </c>
      <c r="CD1876" s="1">
        <v>43913</v>
      </c>
      <c r="CE1876">
        <v>25</v>
      </c>
      <c r="CF1876">
        <v>25</v>
      </c>
      <c r="CG1876" s="1">
        <v>43571</v>
      </c>
      <c r="CH1876" s="1">
        <v>43870</v>
      </c>
      <c r="CI1876">
        <v>95</v>
      </c>
      <c r="CJ1876">
        <v>10</v>
      </c>
      <c r="CK1876">
        <v>9</v>
      </c>
      <c r="CL1876">
        <v>9</v>
      </c>
      <c r="CM1876">
        <v>10</v>
      </c>
      <c r="CN1876">
        <v>10</v>
      </c>
      <c r="CO1876">
        <v>9</v>
      </c>
      <c r="CP1876" t="s">
        <v>124</v>
      </c>
      <c r="CR1876" t="s">
        <v>142</v>
      </c>
      <c r="CS1876" t="s">
        <v>124</v>
      </c>
      <c r="CT1876" t="s">
        <v>124</v>
      </c>
      <c r="CU1876" t="s">
        <v>188</v>
      </c>
      <c r="CV1876" t="s">
        <v>124</v>
      </c>
      <c r="CW1876" t="s">
        <v>124</v>
      </c>
      <c r="CX1876">
        <v>2</v>
      </c>
      <c r="CY1876">
        <v>2</v>
      </c>
      <c r="CZ1876">
        <v>0</v>
      </c>
      <c r="DA1876">
        <v>0</v>
      </c>
      <c r="DB1876">
        <v>2.19</v>
      </c>
    </row>
    <row r="1877" spans="1:106" x14ac:dyDescent="0.2">
      <c r="A1877">
        <v>33700167</v>
      </c>
      <c r="B1877" t="s">
        <v>19138</v>
      </c>
      <c r="C1877">
        <v>20200323043627</v>
      </c>
      <c r="D1877" s="1">
        <v>43913</v>
      </c>
      <c r="E1877" t="s">
        <v>19139</v>
      </c>
      <c r="F1877" t="s">
        <v>19140</v>
      </c>
      <c r="G1877" t="s">
        <v>19141</v>
      </c>
      <c r="H1877" t="s">
        <v>19142</v>
      </c>
      <c r="I1877" t="s">
        <v>111</v>
      </c>
      <c r="J1877" t="s">
        <v>19126</v>
      </c>
      <c r="K1877" t="s">
        <v>19127</v>
      </c>
      <c r="L1877" t="s">
        <v>19128</v>
      </c>
      <c r="M1877" t="s">
        <v>19129</v>
      </c>
      <c r="N1877" t="s">
        <v>19130</v>
      </c>
      <c r="O1877" t="s">
        <v>19143</v>
      </c>
      <c r="R1877" t="s">
        <v>19144</v>
      </c>
      <c r="T1877">
        <v>16955546</v>
      </c>
      <c r="U1877" t="s">
        <v>19133</v>
      </c>
      <c r="V1877" t="s">
        <v>10178</v>
      </c>
      <c r="W1877" s="1">
        <v>41808</v>
      </c>
      <c r="X1877" t="s">
        <v>196</v>
      </c>
      <c r="Y1877" t="s">
        <v>19134</v>
      </c>
      <c r="Z1877" t="s">
        <v>123</v>
      </c>
      <c r="AA1877" s="3">
        <v>0.9</v>
      </c>
      <c r="AB1877" s="3">
        <v>0.95</v>
      </c>
      <c r="AC1877" t="s">
        <v>124</v>
      </c>
      <c r="AD1877" t="s">
        <v>19135</v>
      </c>
      <c r="AE1877" t="s">
        <v>19136</v>
      </c>
      <c r="AG1877">
        <v>3</v>
      </c>
      <c r="AH1877">
        <v>3</v>
      </c>
      <c r="AI1877" t="s">
        <v>18275</v>
      </c>
      <c r="AJ1877" t="s">
        <v>128</v>
      </c>
      <c r="AK1877" t="s">
        <v>124</v>
      </c>
      <c r="AL1877" t="s">
        <v>129</v>
      </c>
      <c r="AN1877" t="s">
        <v>130</v>
      </c>
      <c r="AP1877" t="s">
        <v>131</v>
      </c>
      <c r="AQ1877" t="s">
        <v>132</v>
      </c>
      <c r="AR1877">
        <v>7302</v>
      </c>
      <c r="AS1877" t="s">
        <v>133</v>
      </c>
      <c r="AT1877" t="s">
        <v>134</v>
      </c>
      <c r="AU1877" t="s">
        <v>135</v>
      </c>
      <c r="AV1877" t="s">
        <v>136</v>
      </c>
      <c r="AW1877">
        <v>40.717480000000002</v>
      </c>
      <c r="AX1877">
        <v>-74.044799999999995</v>
      </c>
      <c r="AY1877" t="s">
        <v>128</v>
      </c>
      <c r="AZ1877" t="s">
        <v>185</v>
      </c>
      <c r="BA1877" t="s">
        <v>138</v>
      </c>
      <c r="BB1877">
        <v>5</v>
      </c>
      <c r="BC1877">
        <v>1</v>
      </c>
      <c r="BD1877">
        <v>2</v>
      </c>
      <c r="BE1877">
        <v>3</v>
      </c>
      <c r="BF1877" t="s">
        <v>139</v>
      </c>
      <c r="BG1877" t="s">
        <v>19145</v>
      </c>
      <c r="BI1877" s="4">
        <v>109</v>
      </c>
      <c r="BL1877" s="4">
        <v>350</v>
      </c>
      <c r="BM1877" s="4">
        <v>135</v>
      </c>
      <c r="BN1877">
        <v>1</v>
      </c>
      <c r="BO1877" s="4">
        <v>0</v>
      </c>
      <c r="BP1877">
        <v>2</v>
      </c>
      <c r="BQ1877">
        <v>1125</v>
      </c>
      <c r="BR1877">
        <v>2</v>
      </c>
      <c r="BS1877">
        <v>4</v>
      </c>
      <c r="BT1877">
        <v>1125</v>
      </c>
      <c r="BU1877">
        <v>1125</v>
      </c>
      <c r="BV1877">
        <v>3.3</v>
      </c>
      <c r="BW1877">
        <v>1125</v>
      </c>
      <c r="BX1877" t="s">
        <v>2207</v>
      </c>
      <c r="BY1877" t="s">
        <v>128</v>
      </c>
      <c r="BZ1877">
        <v>15</v>
      </c>
      <c r="CA1877">
        <v>30</v>
      </c>
      <c r="CB1877">
        <v>56</v>
      </c>
      <c r="CC1877">
        <v>147</v>
      </c>
      <c r="CD1877" s="1">
        <v>43913</v>
      </c>
      <c r="CE1877">
        <v>25</v>
      </c>
      <c r="CF1877">
        <v>25</v>
      </c>
      <c r="CG1877" s="1">
        <v>43577</v>
      </c>
      <c r="CH1877" s="1">
        <v>43878</v>
      </c>
      <c r="CI1877">
        <v>94</v>
      </c>
      <c r="CJ1877">
        <v>10</v>
      </c>
      <c r="CK1877">
        <v>10</v>
      </c>
      <c r="CL1877">
        <v>9</v>
      </c>
      <c r="CM1877">
        <v>10</v>
      </c>
      <c r="CN1877">
        <v>10</v>
      </c>
      <c r="CO1877">
        <v>9</v>
      </c>
      <c r="CP1877" t="s">
        <v>124</v>
      </c>
      <c r="CR1877" t="s">
        <v>142</v>
      </c>
      <c r="CS1877" t="s">
        <v>124</v>
      </c>
      <c r="CT1877" t="s">
        <v>124</v>
      </c>
      <c r="CU1877" t="s">
        <v>188</v>
      </c>
      <c r="CV1877" t="s">
        <v>124</v>
      </c>
      <c r="CW1877" t="s">
        <v>124</v>
      </c>
      <c r="CX1877">
        <v>2</v>
      </c>
      <c r="CY1877">
        <v>2</v>
      </c>
      <c r="CZ1877">
        <v>0</v>
      </c>
      <c r="DA1877">
        <v>0</v>
      </c>
      <c r="DB1877">
        <v>2.23</v>
      </c>
    </row>
    <row r="1878" spans="1:106" x14ac:dyDescent="0.2">
      <c r="A1878">
        <v>33742204</v>
      </c>
      <c r="B1878" t="s">
        <v>19146</v>
      </c>
      <c r="C1878">
        <v>20200323043627</v>
      </c>
      <c r="D1878" s="1">
        <v>43913</v>
      </c>
      <c r="E1878" t="s">
        <v>19147</v>
      </c>
      <c r="F1878" t="s">
        <v>19148</v>
      </c>
      <c r="G1878" t="e">
        <f>-complimentary WIFI -free Netflix/HULU -Toiletries and Clean linens provided -Coffee/coffemaker provided -fully stocked kitchen -Newly renovated bathroom and kitchen -Dozens of restaurants and bars nearby..</f>
        <v>#NAME?</v>
      </c>
      <c r="H1878" t="s">
        <v>19149</v>
      </c>
      <c r="I1878" t="s">
        <v>111</v>
      </c>
      <c r="J1878" t="s">
        <v>19150</v>
      </c>
      <c r="K1878" t="s">
        <v>19151</v>
      </c>
      <c r="L1878" t="s">
        <v>11457</v>
      </c>
      <c r="N1878" t="s">
        <v>11459</v>
      </c>
      <c r="O1878" t="s">
        <v>18697</v>
      </c>
      <c r="R1878" t="s">
        <v>19152</v>
      </c>
      <c r="T1878">
        <v>164051353</v>
      </c>
      <c r="U1878" t="s">
        <v>11462</v>
      </c>
      <c r="V1878" t="s">
        <v>11463</v>
      </c>
      <c r="W1878" s="1">
        <v>43093</v>
      </c>
      <c r="X1878" t="s">
        <v>196</v>
      </c>
      <c r="Y1878" s="2" t="s">
        <v>11464</v>
      </c>
      <c r="Z1878" t="s">
        <v>123</v>
      </c>
      <c r="AA1878" s="3">
        <v>1</v>
      </c>
      <c r="AB1878" s="3">
        <v>0.99</v>
      </c>
      <c r="AC1878" t="s">
        <v>124</v>
      </c>
      <c r="AD1878" t="s">
        <v>11465</v>
      </c>
      <c r="AE1878" t="s">
        <v>11466</v>
      </c>
      <c r="AF1878" t="s">
        <v>11467</v>
      </c>
      <c r="AG1878">
        <v>10</v>
      </c>
      <c r="AH1878">
        <v>10</v>
      </c>
      <c r="AI1878" t="s">
        <v>717</v>
      </c>
      <c r="AJ1878" t="s">
        <v>128</v>
      </c>
      <c r="AK1878" t="s">
        <v>124</v>
      </c>
      <c r="AL1878" t="s">
        <v>129</v>
      </c>
      <c r="AN1878" t="s">
        <v>130</v>
      </c>
      <c r="AP1878" t="s">
        <v>131</v>
      </c>
      <c r="AQ1878" t="s">
        <v>132</v>
      </c>
      <c r="AR1878">
        <v>7302</v>
      </c>
      <c r="AS1878" t="s">
        <v>133</v>
      </c>
      <c r="AT1878" t="s">
        <v>134</v>
      </c>
      <c r="AU1878" t="s">
        <v>135</v>
      </c>
      <c r="AV1878" t="s">
        <v>136</v>
      </c>
      <c r="AW1878">
        <v>40.718910000000001</v>
      </c>
      <c r="AX1878">
        <v>-74.041229999999999</v>
      </c>
      <c r="AY1878" t="s">
        <v>128</v>
      </c>
      <c r="AZ1878" t="s">
        <v>185</v>
      </c>
      <c r="BA1878" t="s">
        <v>138</v>
      </c>
      <c r="BB1878">
        <v>10</v>
      </c>
      <c r="BC1878">
        <v>1</v>
      </c>
      <c r="BD1878">
        <v>3</v>
      </c>
      <c r="BE1878">
        <v>6</v>
      </c>
      <c r="BF1878" t="s">
        <v>139</v>
      </c>
      <c r="BG1878" t="s">
        <v>19153</v>
      </c>
      <c r="BI1878" s="4">
        <v>190</v>
      </c>
      <c r="BL1878" s="4">
        <v>300</v>
      </c>
      <c r="BM1878" s="4">
        <v>105</v>
      </c>
      <c r="BN1878">
        <v>4</v>
      </c>
      <c r="BO1878" s="4">
        <v>25</v>
      </c>
      <c r="BP1878">
        <v>2</v>
      </c>
      <c r="BQ1878">
        <v>1125</v>
      </c>
      <c r="BR1878">
        <v>2</v>
      </c>
      <c r="BS1878">
        <v>2</v>
      </c>
      <c r="BT1878">
        <v>1125</v>
      </c>
      <c r="BU1878">
        <v>1125</v>
      </c>
      <c r="BV1878">
        <v>2</v>
      </c>
      <c r="BW1878">
        <v>1125</v>
      </c>
      <c r="BX1878" t="s">
        <v>535</v>
      </c>
      <c r="BY1878" t="s">
        <v>128</v>
      </c>
      <c r="BZ1878">
        <v>30</v>
      </c>
      <c r="CA1878">
        <v>60</v>
      </c>
      <c r="CB1878">
        <v>90</v>
      </c>
      <c r="CC1878">
        <v>188</v>
      </c>
      <c r="CD1878" s="1">
        <v>43913</v>
      </c>
      <c r="CE1878">
        <v>22</v>
      </c>
      <c r="CF1878">
        <v>22</v>
      </c>
      <c r="CG1878" s="1">
        <v>43576</v>
      </c>
      <c r="CH1878" s="1">
        <v>43808</v>
      </c>
      <c r="CI1878">
        <v>95</v>
      </c>
      <c r="CJ1878">
        <v>10</v>
      </c>
      <c r="CK1878">
        <v>9</v>
      </c>
      <c r="CL1878">
        <v>10</v>
      </c>
      <c r="CM1878">
        <v>10</v>
      </c>
      <c r="CN1878">
        <v>10</v>
      </c>
      <c r="CO1878">
        <v>9</v>
      </c>
      <c r="CP1878" t="s">
        <v>124</v>
      </c>
      <c r="CR1878" t="s">
        <v>142</v>
      </c>
      <c r="CS1878" t="s">
        <v>124</v>
      </c>
      <c r="CT1878" t="s">
        <v>124</v>
      </c>
      <c r="CU1878" t="s">
        <v>188</v>
      </c>
      <c r="CV1878" t="s">
        <v>124</v>
      </c>
      <c r="CW1878" t="s">
        <v>124</v>
      </c>
      <c r="CX1878">
        <v>9</v>
      </c>
      <c r="CY1878">
        <v>9</v>
      </c>
      <c r="CZ1878">
        <v>0</v>
      </c>
      <c r="DA1878">
        <v>0</v>
      </c>
      <c r="DB1878">
        <v>1.95</v>
      </c>
    </row>
    <row r="1879" spans="1:106" x14ac:dyDescent="0.2">
      <c r="A1879">
        <v>33748777</v>
      </c>
      <c r="B1879" t="s">
        <v>19154</v>
      </c>
      <c r="C1879">
        <v>20200323043627</v>
      </c>
      <c r="D1879" s="1">
        <v>43913</v>
      </c>
      <c r="E1879" t="s">
        <v>19155</v>
      </c>
      <c r="F1879" t="s">
        <v>19156</v>
      </c>
      <c r="G1879" t="s">
        <v>17613</v>
      </c>
      <c r="H1879" t="s">
        <v>19156</v>
      </c>
      <c r="I1879" t="s">
        <v>111</v>
      </c>
      <c r="L1879" t="s">
        <v>13277</v>
      </c>
      <c r="O1879" t="s">
        <v>5765</v>
      </c>
      <c r="R1879" t="s">
        <v>19157</v>
      </c>
      <c r="T1879">
        <v>110324050</v>
      </c>
      <c r="U1879" t="s">
        <v>5767</v>
      </c>
      <c r="V1879" t="s">
        <v>1088</v>
      </c>
      <c r="W1879" s="1">
        <v>42742</v>
      </c>
      <c r="X1879" t="s">
        <v>5768</v>
      </c>
      <c r="Z1879" t="s">
        <v>123</v>
      </c>
      <c r="AA1879" s="3">
        <v>1</v>
      </c>
      <c r="AB1879" s="3">
        <v>0.98</v>
      </c>
      <c r="AC1879" t="s">
        <v>128</v>
      </c>
      <c r="AD1879" t="s">
        <v>5769</v>
      </c>
      <c r="AE1879" t="s">
        <v>5770</v>
      </c>
      <c r="AG1879">
        <v>24</v>
      </c>
      <c r="AH1879">
        <v>24</v>
      </c>
      <c r="AI1879" t="s">
        <v>5771</v>
      </c>
      <c r="AJ1879" t="s">
        <v>128</v>
      </c>
      <c r="AK1879" t="s">
        <v>128</v>
      </c>
      <c r="AL1879" t="s">
        <v>129</v>
      </c>
      <c r="AN1879" t="s">
        <v>130</v>
      </c>
      <c r="AP1879" t="s">
        <v>131</v>
      </c>
      <c r="AQ1879" t="s">
        <v>132</v>
      </c>
      <c r="AR1879">
        <v>7302</v>
      </c>
      <c r="AS1879" t="s">
        <v>133</v>
      </c>
      <c r="AT1879" t="s">
        <v>134</v>
      </c>
      <c r="AU1879" t="s">
        <v>135</v>
      </c>
      <c r="AV1879" t="s">
        <v>136</v>
      </c>
      <c r="AW1879">
        <v>40.727170000000001</v>
      </c>
      <c r="AX1879">
        <v>-74.042360000000002</v>
      </c>
      <c r="AY1879" t="s">
        <v>124</v>
      </c>
      <c r="AZ1879" t="s">
        <v>330</v>
      </c>
      <c r="BA1879" t="s">
        <v>138</v>
      </c>
      <c r="BB1879">
        <v>14</v>
      </c>
      <c r="BC1879">
        <v>2.5</v>
      </c>
      <c r="BD1879">
        <v>4</v>
      </c>
      <c r="BE1879">
        <v>8</v>
      </c>
      <c r="BF1879" t="s">
        <v>139</v>
      </c>
      <c r="BG1879" t="s">
        <v>5772</v>
      </c>
      <c r="BI1879" s="4">
        <v>350</v>
      </c>
      <c r="BL1879" s="4">
        <v>0</v>
      </c>
      <c r="BM1879" s="4">
        <v>300</v>
      </c>
      <c r="BN1879">
        <v>14</v>
      </c>
      <c r="BO1879" s="4">
        <v>0</v>
      </c>
      <c r="BP1879">
        <v>4</v>
      </c>
      <c r="BQ1879">
        <v>1125</v>
      </c>
      <c r="BR1879">
        <v>3</v>
      </c>
      <c r="BS1879">
        <v>4</v>
      </c>
      <c r="BT1879">
        <v>1125</v>
      </c>
      <c r="BU1879">
        <v>1125</v>
      </c>
      <c r="BV1879">
        <v>3.6</v>
      </c>
      <c r="BW1879">
        <v>1125</v>
      </c>
      <c r="BX1879" t="s">
        <v>2207</v>
      </c>
      <c r="BY1879" t="s">
        <v>128</v>
      </c>
      <c r="BZ1879">
        <v>27</v>
      </c>
      <c r="CA1879">
        <v>53</v>
      </c>
      <c r="CB1879">
        <v>73</v>
      </c>
      <c r="CC1879">
        <v>309</v>
      </c>
      <c r="CD1879" s="1">
        <v>43913</v>
      </c>
      <c r="CE1879">
        <v>31</v>
      </c>
      <c r="CF1879">
        <v>31</v>
      </c>
      <c r="CG1879" s="1">
        <v>43568</v>
      </c>
      <c r="CH1879" s="1">
        <v>43859</v>
      </c>
      <c r="CI1879">
        <v>97</v>
      </c>
      <c r="CJ1879">
        <v>10</v>
      </c>
      <c r="CK1879">
        <v>10</v>
      </c>
      <c r="CL1879">
        <v>10</v>
      </c>
      <c r="CM1879">
        <v>10</v>
      </c>
      <c r="CN1879">
        <v>10</v>
      </c>
      <c r="CO1879">
        <v>10</v>
      </c>
      <c r="CP1879" t="s">
        <v>124</v>
      </c>
      <c r="CR1879" t="s">
        <v>142</v>
      </c>
      <c r="CS1879" t="s">
        <v>128</v>
      </c>
      <c r="CT1879" t="s">
        <v>124</v>
      </c>
      <c r="CU1879" t="s">
        <v>188</v>
      </c>
      <c r="CV1879" t="s">
        <v>124</v>
      </c>
      <c r="CW1879" t="s">
        <v>124</v>
      </c>
      <c r="CX1879">
        <v>20</v>
      </c>
      <c r="CY1879">
        <v>20</v>
      </c>
      <c r="CZ1879">
        <v>0</v>
      </c>
      <c r="DA1879">
        <v>0</v>
      </c>
      <c r="DB1879">
        <v>2.69</v>
      </c>
    </row>
    <row r="1880" spans="1:106" x14ac:dyDescent="0.2">
      <c r="A1880">
        <v>33780668</v>
      </c>
      <c r="B1880" t="s">
        <v>19158</v>
      </c>
      <c r="C1880">
        <v>20200323043627</v>
      </c>
      <c r="D1880" s="1">
        <v>43913</v>
      </c>
      <c r="E1880" t="s">
        <v>19159</v>
      </c>
      <c r="F1880" t="s">
        <v>19160</v>
      </c>
      <c r="G1880" t="s">
        <v>19161</v>
      </c>
      <c r="H1880" t="s">
        <v>19162</v>
      </c>
      <c r="I1880" t="s">
        <v>111</v>
      </c>
      <c r="J1880" t="s">
        <v>19163</v>
      </c>
      <c r="L1880" t="s">
        <v>19164</v>
      </c>
      <c r="N1880" t="s">
        <v>17023</v>
      </c>
      <c r="O1880" t="s">
        <v>19165</v>
      </c>
      <c r="R1880" t="s">
        <v>19166</v>
      </c>
      <c r="T1880">
        <v>14292455</v>
      </c>
      <c r="U1880" t="s">
        <v>17027</v>
      </c>
      <c r="V1880" t="s">
        <v>4087</v>
      </c>
      <c r="W1880" s="1">
        <v>41743</v>
      </c>
      <c r="X1880" t="s">
        <v>196</v>
      </c>
      <c r="Y1880" s="2" t="s">
        <v>17028</v>
      </c>
      <c r="Z1880" t="s">
        <v>123</v>
      </c>
      <c r="AA1880" s="3">
        <v>1</v>
      </c>
      <c r="AB1880" s="3">
        <v>0.99</v>
      </c>
      <c r="AC1880" t="s">
        <v>124</v>
      </c>
      <c r="AD1880" t="s">
        <v>17029</v>
      </c>
      <c r="AE1880" t="s">
        <v>17030</v>
      </c>
      <c r="AG1880">
        <v>5</v>
      </c>
      <c r="AH1880">
        <v>5</v>
      </c>
      <c r="AI1880" t="s">
        <v>2482</v>
      </c>
      <c r="AJ1880" t="s">
        <v>128</v>
      </c>
      <c r="AK1880" t="s">
        <v>124</v>
      </c>
      <c r="AL1880" t="s">
        <v>129</v>
      </c>
      <c r="AN1880" t="s">
        <v>130</v>
      </c>
      <c r="AP1880" t="s">
        <v>131</v>
      </c>
      <c r="AQ1880" t="s">
        <v>132</v>
      </c>
      <c r="AR1880">
        <v>7302</v>
      </c>
      <c r="AS1880" t="s">
        <v>133</v>
      </c>
      <c r="AT1880" t="s">
        <v>134</v>
      </c>
      <c r="AU1880" t="s">
        <v>135</v>
      </c>
      <c r="AV1880" t="s">
        <v>136</v>
      </c>
      <c r="AW1880">
        <v>40.719659999999998</v>
      </c>
      <c r="AX1880">
        <v>-74.046180000000007</v>
      </c>
      <c r="AY1880" t="s">
        <v>128</v>
      </c>
      <c r="AZ1880" t="s">
        <v>247</v>
      </c>
      <c r="BA1880" t="s">
        <v>138</v>
      </c>
      <c r="BB1880">
        <v>6</v>
      </c>
      <c r="BC1880">
        <v>1</v>
      </c>
      <c r="BD1880">
        <v>2</v>
      </c>
      <c r="BE1880">
        <v>3</v>
      </c>
      <c r="BF1880" t="s">
        <v>139</v>
      </c>
      <c r="BG1880" t="s">
        <v>19167</v>
      </c>
      <c r="BI1880" s="4">
        <v>175</v>
      </c>
      <c r="BL1880" s="4">
        <v>0</v>
      </c>
      <c r="BM1880" s="4">
        <v>165</v>
      </c>
      <c r="BN1880">
        <v>1</v>
      </c>
      <c r="BO1880" s="4">
        <v>0</v>
      </c>
      <c r="BP1880">
        <v>1</v>
      </c>
      <c r="BQ1880">
        <v>25</v>
      </c>
      <c r="BR1880">
        <v>1</v>
      </c>
      <c r="BS1880">
        <v>2</v>
      </c>
      <c r="BT1880">
        <v>25</v>
      </c>
      <c r="BU1880">
        <v>25</v>
      </c>
      <c r="BV1880">
        <v>1.1000000000000001</v>
      </c>
      <c r="BW1880">
        <v>25</v>
      </c>
      <c r="BX1880" t="s">
        <v>332</v>
      </c>
      <c r="BY1880" t="s">
        <v>128</v>
      </c>
      <c r="BZ1880">
        <v>0</v>
      </c>
      <c r="CA1880">
        <v>0</v>
      </c>
      <c r="CB1880">
        <v>0</v>
      </c>
      <c r="CC1880">
        <v>0</v>
      </c>
      <c r="CD1880" s="1">
        <v>43913</v>
      </c>
      <c r="CE1880">
        <v>33</v>
      </c>
      <c r="CF1880">
        <v>33</v>
      </c>
      <c r="CG1880" s="1">
        <v>43569</v>
      </c>
      <c r="CH1880" s="1">
        <v>43886</v>
      </c>
      <c r="CI1880">
        <v>94</v>
      </c>
      <c r="CJ1880">
        <v>10</v>
      </c>
      <c r="CK1880">
        <v>10</v>
      </c>
      <c r="CL1880">
        <v>9</v>
      </c>
      <c r="CM1880">
        <v>10</v>
      </c>
      <c r="CN1880">
        <v>10</v>
      </c>
      <c r="CO1880">
        <v>9</v>
      </c>
      <c r="CP1880" t="s">
        <v>124</v>
      </c>
      <c r="CR1880" t="s">
        <v>142</v>
      </c>
      <c r="CS1880" t="s">
        <v>128</v>
      </c>
      <c r="CT1880" t="s">
        <v>124</v>
      </c>
      <c r="CU1880" t="s">
        <v>188</v>
      </c>
      <c r="CV1880" t="s">
        <v>124</v>
      </c>
      <c r="CW1880" t="s">
        <v>124</v>
      </c>
      <c r="CX1880">
        <v>2</v>
      </c>
      <c r="CY1880">
        <v>2</v>
      </c>
      <c r="CZ1880">
        <v>0</v>
      </c>
      <c r="DA1880">
        <v>0</v>
      </c>
      <c r="DB1880">
        <v>2.87</v>
      </c>
    </row>
    <row r="1881" spans="1:106" x14ac:dyDescent="0.2">
      <c r="A1881">
        <v>33803575</v>
      </c>
      <c r="B1881" t="s">
        <v>19168</v>
      </c>
      <c r="C1881">
        <v>20200323043627</v>
      </c>
      <c r="D1881" s="1">
        <v>43913</v>
      </c>
      <c r="E1881" t="s">
        <v>19169</v>
      </c>
      <c r="F1881" t="s">
        <v>19170</v>
      </c>
      <c r="H1881" t="s">
        <v>19171</v>
      </c>
      <c r="I1881" t="s">
        <v>111</v>
      </c>
      <c r="L1881" t="s">
        <v>18980</v>
      </c>
      <c r="N1881" t="s">
        <v>18981</v>
      </c>
      <c r="R1881" t="s">
        <v>19172</v>
      </c>
      <c r="T1881">
        <v>253839975</v>
      </c>
      <c r="U1881" t="s">
        <v>18983</v>
      </c>
      <c r="V1881" t="s">
        <v>5154</v>
      </c>
      <c r="W1881" s="1">
        <v>43562</v>
      </c>
      <c r="X1881" t="s">
        <v>121</v>
      </c>
      <c r="Z1881" t="s">
        <v>123</v>
      </c>
      <c r="AA1881" s="3">
        <v>1</v>
      </c>
      <c r="AB1881" s="3">
        <v>0.99</v>
      </c>
      <c r="AC1881" t="s">
        <v>124</v>
      </c>
      <c r="AD1881" t="s">
        <v>18984</v>
      </c>
      <c r="AE1881" t="s">
        <v>18985</v>
      </c>
      <c r="AF1881" t="s">
        <v>3826</v>
      </c>
      <c r="AG1881">
        <v>34</v>
      </c>
      <c r="AH1881">
        <v>34</v>
      </c>
      <c r="AI1881" t="s">
        <v>2522</v>
      </c>
      <c r="AJ1881" t="s">
        <v>128</v>
      </c>
      <c r="AK1881" t="s">
        <v>128</v>
      </c>
      <c r="AL1881" t="s">
        <v>129</v>
      </c>
      <c r="AN1881" t="s">
        <v>161</v>
      </c>
      <c r="AP1881" t="s">
        <v>131</v>
      </c>
      <c r="AQ1881" t="s">
        <v>132</v>
      </c>
      <c r="AR1881">
        <v>7306</v>
      </c>
      <c r="AS1881" t="s">
        <v>133</v>
      </c>
      <c r="AT1881" t="s">
        <v>134</v>
      </c>
      <c r="AU1881" t="s">
        <v>135</v>
      </c>
      <c r="AV1881" t="s">
        <v>136</v>
      </c>
      <c r="AW1881">
        <v>40.728299999999997</v>
      </c>
      <c r="AX1881">
        <v>-74.064170000000004</v>
      </c>
      <c r="AY1881" t="s">
        <v>128</v>
      </c>
      <c r="AZ1881" t="s">
        <v>185</v>
      </c>
      <c r="BA1881" t="s">
        <v>138</v>
      </c>
      <c r="BB1881">
        <v>5</v>
      </c>
      <c r="BC1881">
        <v>1</v>
      </c>
      <c r="BD1881">
        <v>2</v>
      </c>
      <c r="BE1881">
        <v>3</v>
      </c>
      <c r="BF1881" t="s">
        <v>139</v>
      </c>
      <c r="BG1881" t="s">
        <v>19173</v>
      </c>
      <c r="BI1881" s="4">
        <v>140</v>
      </c>
      <c r="BL1881" s="4">
        <v>0</v>
      </c>
      <c r="BM1881" s="4">
        <v>110</v>
      </c>
      <c r="BN1881">
        <v>4</v>
      </c>
      <c r="BO1881" s="4">
        <v>0</v>
      </c>
      <c r="BP1881">
        <v>3</v>
      </c>
      <c r="BQ1881">
        <v>1125</v>
      </c>
      <c r="BR1881">
        <v>2</v>
      </c>
      <c r="BS1881">
        <v>3</v>
      </c>
      <c r="BT1881">
        <v>1125</v>
      </c>
      <c r="BU1881">
        <v>1125</v>
      </c>
      <c r="BV1881">
        <v>2.5</v>
      </c>
      <c r="BW1881">
        <v>1125</v>
      </c>
      <c r="BX1881" t="s">
        <v>757</v>
      </c>
      <c r="BY1881" t="s">
        <v>128</v>
      </c>
      <c r="BZ1881">
        <v>24</v>
      </c>
      <c r="CA1881">
        <v>54</v>
      </c>
      <c r="CB1881">
        <v>84</v>
      </c>
      <c r="CC1881">
        <v>174</v>
      </c>
      <c r="CD1881" s="1">
        <v>43913</v>
      </c>
      <c r="CE1881">
        <v>16</v>
      </c>
      <c r="CF1881">
        <v>16</v>
      </c>
      <c r="CG1881" s="1">
        <v>43573</v>
      </c>
      <c r="CH1881" s="1">
        <v>43817</v>
      </c>
      <c r="CI1881">
        <v>93</v>
      </c>
      <c r="CJ1881">
        <v>10</v>
      </c>
      <c r="CK1881">
        <v>9</v>
      </c>
      <c r="CL1881">
        <v>10</v>
      </c>
      <c r="CM1881">
        <v>10</v>
      </c>
      <c r="CN1881">
        <v>9</v>
      </c>
      <c r="CO1881">
        <v>9</v>
      </c>
      <c r="CP1881" t="s">
        <v>124</v>
      </c>
      <c r="CR1881" t="s">
        <v>142</v>
      </c>
      <c r="CS1881" t="s">
        <v>128</v>
      </c>
      <c r="CT1881" t="s">
        <v>124</v>
      </c>
      <c r="CU1881" t="s">
        <v>188</v>
      </c>
      <c r="CV1881" t="s">
        <v>124</v>
      </c>
      <c r="CW1881" t="s">
        <v>124</v>
      </c>
      <c r="CX1881">
        <v>32</v>
      </c>
      <c r="CY1881">
        <v>32</v>
      </c>
      <c r="CZ1881">
        <v>0</v>
      </c>
      <c r="DA1881">
        <v>0</v>
      </c>
      <c r="DB1881">
        <v>1.41</v>
      </c>
    </row>
    <row r="1882" spans="1:106" x14ac:dyDescent="0.2">
      <c r="A1882">
        <v>33810631</v>
      </c>
      <c r="B1882" t="s">
        <v>19174</v>
      </c>
      <c r="C1882">
        <v>20200323043627</v>
      </c>
      <c r="D1882" s="1">
        <v>43913</v>
      </c>
      <c r="E1882" t="s">
        <v>19175</v>
      </c>
      <c r="F1882" t="s">
        <v>19176</v>
      </c>
      <c r="G1882" t="s">
        <v>19177</v>
      </c>
      <c r="H1882" t="s">
        <v>19178</v>
      </c>
      <c r="I1882" t="s">
        <v>111</v>
      </c>
      <c r="L1882" t="s">
        <v>19179</v>
      </c>
      <c r="N1882" t="s">
        <v>18981</v>
      </c>
      <c r="R1882" t="s">
        <v>19180</v>
      </c>
      <c r="T1882">
        <v>253839975</v>
      </c>
      <c r="U1882" t="s">
        <v>18983</v>
      </c>
      <c r="V1882" t="s">
        <v>5154</v>
      </c>
      <c r="W1882" s="1">
        <v>43562</v>
      </c>
      <c r="X1882" t="s">
        <v>121</v>
      </c>
      <c r="Z1882" t="s">
        <v>123</v>
      </c>
      <c r="AA1882" s="3">
        <v>1</v>
      </c>
      <c r="AB1882" s="3">
        <v>0.99</v>
      </c>
      <c r="AC1882" t="s">
        <v>124</v>
      </c>
      <c r="AD1882" t="s">
        <v>18984</v>
      </c>
      <c r="AE1882" t="s">
        <v>18985</v>
      </c>
      <c r="AF1882" t="s">
        <v>3826</v>
      </c>
      <c r="AG1882">
        <v>34</v>
      </c>
      <c r="AH1882">
        <v>34</v>
      </c>
      <c r="AI1882" t="s">
        <v>2522</v>
      </c>
      <c r="AJ1882" t="s">
        <v>128</v>
      </c>
      <c r="AK1882" t="s">
        <v>128</v>
      </c>
      <c r="AL1882" t="s">
        <v>129</v>
      </c>
      <c r="AN1882" t="s">
        <v>514</v>
      </c>
      <c r="AP1882" t="s">
        <v>131</v>
      </c>
      <c r="AQ1882" t="s">
        <v>132</v>
      </c>
      <c r="AR1882">
        <v>7307</v>
      </c>
      <c r="AS1882" t="s">
        <v>133</v>
      </c>
      <c r="AT1882" t="s">
        <v>134</v>
      </c>
      <c r="AU1882" t="s">
        <v>135</v>
      </c>
      <c r="AV1882" t="s">
        <v>136</v>
      </c>
      <c r="AW1882">
        <v>40.742719999999998</v>
      </c>
      <c r="AX1882">
        <v>-74.044240000000002</v>
      </c>
      <c r="AY1882" t="s">
        <v>128</v>
      </c>
      <c r="AZ1882" t="s">
        <v>185</v>
      </c>
      <c r="BA1882" t="s">
        <v>138</v>
      </c>
      <c r="BB1882">
        <v>7</v>
      </c>
      <c r="BC1882">
        <v>2</v>
      </c>
      <c r="BD1882">
        <v>3</v>
      </c>
      <c r="BE1882">
        <v>4</v>
      </c>
      <c r="BF1882" t="s">
        <v>139</v>
      </c>
      <c r="BG1882" t="s">
        <v>19095</v>
      </c>
      <c r="BI1882" s="4">
        <v>220</v>
      </c>
      <c r="BL1882" s="4">
        <v>0</v>
      </c>
      <c r="BM1882" s="4">
        <v>130</v>
      </c>
      <c r="BN1882">
        <v>4</v>
      </c>
      <c r="BO1882" s="4">
        <v>20</v>
      </c>
      <c r="BP1882">
        <v>3</v>
      </c>
      <c r="BQ1882">
        <v>1125</v>
      </c>
      <c r="BR1882">
        <v>1</v>
      </c>
      <c r="BS1882">
        <v>3</v>
      </c>
      <c r="BT1882">
        <v>1125</v>
      </c>
      <c r="BU1882">
        <v>1125</v>
      </c>
      <c r="BV1882">
        <v>1.8</v>
      </c>
      <c r="BW1882">
        <v>1125</v>
      </c>
      <c r="BX1882" t="s">
        <v>332</v>
      </c>
      <c r="BY1882" t="s">
        <v>128</v>
      </c>
      <c r="BZ1882">
        <v>30</v>
      </c>
      <c r="CA1882">
        <v>60</v>
      </c>
      <c r="CB1882">
        <v>90</v>
      </c>
      <c r="CC1882">
        <v>180</v>
      </c>
      <c r="CD1882" s="1">
        <v>43913</v>
      </c>
      <c r="CE1882">
        <v>9</v>
      </c>
      <c r="CF1882">
        <v>9</v>
      </c>
      <c r="CG1882" s="1">
        <v>43581</v>
      </c>
      <c r="CH1882" s="1">
        <v>43814</v>
      </c>
      <c r="CI1882">
        <v>87</v>
      </c>
      <c r="CJ1882">
        <v>9</v>
      </c>
      <c r="CK1882">
        <v>8</v>
      </c>
      <c r="CL1882">
        <v>10</v>
      </c>
      <c r="CM1882">
        <v>9</v>
      </c>
      <c r="CN1882">
        <v>9</v>
      </c>
      <c r="CO1882">
        <v>9</v>
      </c>
      <c r="CP1882" t="s">
        <v>124</v>
      </c>
      <c r="CR1882" t="s">
        <v>142</v>
      </c>
      <c r="CS1882" t="s">
        <v>128</v>
      </c>
      <c r="CT1882" t="s">
        <v>124</v>
      </c>
      <c r="CU1882" t="s">
        <v>188</v>
      </c>
      <c r="CV1882" t="s">
        <v>124</v>
      </c>
      <c r="CW1882" t="s">
        <v>124</v>
      </c>
      <c r="CX1882">
        <v>32</v>
      </c>
      <c r="CY1882">
        <v>32</v>
      </c>
      <c r="CZ1882">
        <v>0</v>
      </c>
      <c r="DA1882">
        <v>0</v>
      </c>
      <c r="DB1882">
        <v>0.81</v>
      </c>
    </row>
    <row r="1883" spans="1:106" x14ac:dyDescent="0.2">
      <c r="A1883">
        <v>33836008</v>
      </c>
      <c r="B1883" t="s">
        <v>19181</v>
      </c>
      <c r="C1883">
        <v>20200323043627</v>
      </c>
      <c r="D1883" s="1">
        <v>43913</v>
      </c>
      <c r="E1883" t="s">
        <v>19182</v>
      </c>
      <c r="F1883" t="s">
        <v>18391</v>
      </c>
      <c r="G1883" t="s">
        <v>19183</v>
      </c>
      <c r="H1883" t="s">
        <v>19184</v>
      </c>
      <c r="I1883" t="s">
        <v>111</v>
      </c>
      <c r="L1883" t="s">
        <v>18394</v>
      </c>
      <c r="R1883" t="s">
        <v>19185</v>
      </c>
      <c r="T1883">
        <v>209282907</v>
      </c>
      <c r="U1883" t="s">
        <v>19186</v>
      </c>
      <c r="V1883" t="s">
        <v>19187</v>
      </c>
      <c r="W1883" s="1">
        <v>43325</v>
      </c>
      <c r="X1883" t="s">
        <v>196</v>
      </c>
      <c r="Z1883" t="s">
        <v>243</v>
      </c>
      <c r="AA1883" s="3">
        <v>1</v>
      </c>
      <c r="AB1883" s="3">
        <v>0.79</v>
      </c>
      <c r="AC1883" t="s">
        <v>128</v>
      </c>
      <c r="AD1883" t="s">
        <v>19188</v>
      </c>
      <c r="AE1883" t="s">
        <v>19189</v>
      </c>
      <c r="AG1883">
        <v>4</v>
      </c>
      <c r="AH1883">
        <v>4</v>
      </c>
      <c r="AI1883" t="s">
        <v>246</v>
      </c>
      <c r="AJ1883" t="s">
        <v>128</v>
      </c>
      <c r="AK1883" t="s">
        <v>124</v>
      </c>
      <c r="AL1883" t="s">
        <v>129</v>
      </c>
      <c r="AN1883" t="s">
        <v>130</v>
      </c>
      <c r="AP1883" t="s">
        <v>131</v>
      </c>
      <c r="AQ1883" t="s">
        <v>132</v>
      </c>
      <c r="AR1883">
        <v>7302</v>
      </c>
      <c r="AS1883" t="s">
        <v>133</v>
      </c>
      <c r="AT1883" t="s">
        <v>134</v>
      </c>
      <c r="AU1883" t="s">
        <v>135</v>
      </c>
      <c r="AV1883" t="s">
        <v>136</v>
      </c>
      <c r="AW1883">
        <v>40.724209999999999</v>
      </c>
      <c r="AX1883">
        <v>-74.046970000000002</v>
      </c>
      <c r="AY1883" t="s">
        <v>128</v>
      </c>
      <c r="AZ1883" t="s">
        <v>185</v>
      </c>
      <c r="BA1883" t="s">
        <v>138</v>
      </c>
      <c r="BB1883">
        <v>10</v>
      </c>
      <c r="BC1883">
        <v>2</v>
      </c>
      <c r="BD1883">
        <v>3</v>
      </c>
      <c r="BE1883">
        <v>4</v>
      </c>
      <c r="BF1883" t="s">
        <v>139</v>
      </c>
      <c r="BG1883" t="s">
        <v>19190</v>
      </c>
      <c r="BI1883" s="4">
        <v>250</v>
      </c>
      <c r="BL1883" s="4">
        <v>0</v>
      </c>
      <c r="BM1883" s="4">
        <v>300</v>
      </c>
      <c r="BN1883">
        <v>1</v>
      </c>
      <c r="BO1883" s="4">
        <v>0</v>
      </c>
      <c r="BP1883">
        <v>3</v>
      </c>
      <c r="BQ1883">
        <v>1125</v>
      </c>
      <c r="BR1883">
        <v>3</v>
      </c>
      <c r="BS1883">
        <v>3</v>
      </c>
      <c r="BT1883">
        <v>1125</v>
      </c>
      <c r="BU1883">
        <v>1125</v>
      </c>
      <c r="BV1883">
        <v>3</v>
      </c>
      <c r="BW1883">
        <v>1125</v>
      </c>
      <c r="BX1883" t="s">
        <v>415</v>
      </c>
      <c r="BY1883" t="s">
        <v>128</v>
      </c>
      <c r="BZ1883">
        <v>24</v>
      </c>
      <c r="CA1883">
        <v>46</v>
      </c>
      <c r="CB1883">
        <v>72</v>
      </c>
      <c r="CC1883">
        <v>347</v>
      </c>
      <c r="CD1883" s="1">
        <v>43913</v>
      </c>
      <c r="CE1883">
        <v>6</v>
      </c>
      <c r="CF1883">
        <v>6</v>
      </c>
      <c r="CG1883" s="1">
        <v>43603</v>
      </c>
      <c r="CH1883" s="1">
        <v>43878</v>
      </c>
      <c r="CI1883">
        <v>97</v>
      </c>
      <c r="CJ1883">
        <v>10</v>
      </c>
      <c r="CK1883">
        <v>10</v>
      </c>
      <c r="CL1883">
        <v>10</v>
      </c>
      <c r="CM1883">
        <v>9</v>
      </c>
      <c r="CN1883">
        <v>10</v>
      </c>
      <c r="CO1883">
        <v>9</v>
      </c>
      <c r="CP1883" t="s">
        <v>124</v>
      </c>
      <c r="CR1883" t="s">
        <v>142</v>
      </c>
      <c r="CS1883" t="s">
        <v>124</v>
      </c>
      <c r="CT1883" t="s">
        <v>124</v>
      </c>
      <c r="CU1883" t="s">
        <v>166</v>
      </c>
      <c r="CV1883" t="s">
        <v>124</v>
      </c>
      <c r="CW1883" t="s">
        <v>124</v>
      </c>
      <c r="CX1883">
        <v>8</v>
      </c>
      <c r="CY1883">
        <v>8</v>
      </c>
      <c r="CZ1883">
        <v>0</v>
      </c>
      <c r="DA1883">
        <v>0</v>
      </c>
      <c r="DB1883">
        <v>0.57999999999999996</v>
      </c>
    </row>
    <row r="1884" spans="1:106" x14ac:dyDescent="0.2">
      <c r="A1884">
        <v>33847047</v>
      </c>
      <c r="B1884" t="s">
        <v>19191</v>
      </c>
      <c r="C1884">
        <v>20200323043627</v>
      </c>
      <c r="D1884" s="1">
        <v>43913</v>
      </c>
      <c r="E1884" t="s">
        <v>19192</v>
      </c>
      <c r="F1884" t="s">
        <v>19193</v>
      </c>
      <c r="G1884" t="s">
        <v>19194</v>
      </c>
      <c r="H1884" t="s">
        <v>19195</v>
      </c>
      <c r="I1884" t="s">
        <v>111</v>
      </c>
      <c r="J1884" t="s">
        <v>19196</v>
      </c>
      <c r="K1884" t="s">
        <v>19197</v>
      </c>
      <c r="L1884" t="s">
        <v>19198</v>
      </c>
      <c r="M1884" t="s">
        <v>19199</v>
      </c>
      <c r="N1884" t="s">
        <v>19200</v>
      </c>
      <c r="O1884" t="s">
        <v>19201</v>
      </c>
      <c r="R1884" t="s">
        <v>19202</v>
      </c>
      <c r="T1884">
        <v>34058846</v>
      </c>
      <c r="U1884" t="s">
        <v>19203</v>
      </c>
      <c r="V1884" t="s">
        <v>4930</v>
      </c>
      <c r="W1884" s="1">
        <v>42147</v>
      </c>
      <c r="X1884" t="s">
        <v>121</v>
      </c>
      <c r="Y1884" s="2" t="s">
        <v>19204</v>
      </c>
      <c r="Z1884" t="s">
        <v>157</v>
      </c>
      <c r="AA1884" t="s">
        <v>157</v>
      </c>
      <c r="AB1884" t="s">
        <v>157</v>
      </c>
      <c r="AC1884" t="s">
        <v>124</v>
      </c>
      <c r="AD1884" t="s">
        <v>19205</v>
      </c>
      <c r="AE1884" t="s">
        <v>19206</v>
      </c>
      <c r="AG1884">
        <v>1</v>
      </c>
      <c r="AH1884">
        <v>1</v>
      </c>
      <c r="AI1884" t="s">
        <v>19207</v>
      </c>
      <c r="AJ1884" t="s">
        <v>128</v>
      </c>
      <c r="AK1884" t="s">
        <v>128</v>
      </c>
      <c r="AL1884" t="s">
        <v>129</v>
      </c>
      <c r="AN1884" t="s">
        <v>514</v>
      </c>
      <c r="AP1884" t="s">
        <v>131</v>
      </c>
      <c r="AQ1884" t="s">
        <v>132</v>
      </c>
      <c r="AR1884">
        <v>7307</v>
      </c>
      <c r="AS1884" t="s">
        <v>133</v>
      </c>
      <c r="AT1884" t="s">
        <v>134</v>
      </c>
      <c r="AU1884" t="s">
        <v>135</v>
      </c>
      <c r="AV1884" t="s">
        <v>136</v>
      </c>
      <c r="AW1884">
        <v>40.753230000000002</v>
      </c>
      <c r="AX1884">
        <v>-74.049970000000002</v>
      </c>
      <c r="AY1884" t="s">
        <v>128</v>
      </c>
      <c r="AZ1884" t="s">
        <v>185</v>
      </c>
      <c r="BA1884" t="s">
        <v>163</v>
      </c>
      <c r="BB1884">
        <v>2</v>
      </c>
      <c r="BC1884">
        <v>1</v>
      </c>
      <c r="BD1884">
        <v>1</v>
      </c>
      <c r="BE1884">
        <v>1</v>
      </c>
      <c r="BF1884" t="s">
        <v>139</v>
      </c>
      <c r="BG1884" t="s">
        <v>19208</v>
      </c>
      <c r="BI1884" s="4">
        <v>95</v>
      </c>
      <c r="BL1884" s="4">
        <v>250</v>
      </c>
      <c r="BM1884" s="4">
        <v>50</v>
      </c>
      <c r="BN1884">
        <v>1</v>
      </c>
      <c r="BO1884" s="4">
        <v>0</v>
      </c>
      <c r="BP1884">
        <v>2</v>
      </c>
      <c r="BQ1884">
        <v>8</v>
      </c>
      <c r="BR1884">
        <v>2</v>
      </c>
      <c r="BS1884">
        <v>2</v>
      </c>
      <c r="BT1884">
        <v>8</v>
      </c>
      <c r="BU1884">
        <v>8</v>
      </c>
      <c r="BV1884">
        <v>2</v>
      </c>
      <c r="BW1884">
        <v>8</v>
      </c>
      <c r="BX1884" t="s">
        <v>516</v>
      </c>
      <c r="BY1884" t="s">
        <v>128</v>
      </c>
      <c r="BZ1884">
        <v>30</v>
      </c>
      <c r="CA1884">
        <v>60</v>
      </c>
      <c r="CB1884">
        <v>90</v>
      </c>
      <c r="CC1884">
        <v>90</v>
      </c>
      <c r="CD1884" s="1">
        <v>43913</v>
      </c>
      <c r="CE1884">
        <v>0</v>
      </c>
      <c r="CF1884">
        <v>0</v>
      </c>
      <c r="CP1884" t="s">
        <v>124</v>
      </c>
      <c r="CR1884" t="s">
        <v>142</v>
      </c>
      <c r="CS1884" t="s">
        <v>128</v>
      </c>
      <c r="CT1884" t="s">
        <v>124</v>
      </c>
      <c r="CU1884" t="s">
        <v>166</v>
      </c>
      <c r="CV1884" t="s">
        <v>124</v>
      </c>
      <c r="CW1884" t="s">
        <v>124</v>
      </c>
      <c r="CX1884">
        <v>1</v>
      </c>
      <c r="CY1884">
        <v>0</v>
      </c>
      <c r="CZ1884">
        <v>1</v>
      </c>
      <c r="DA1884">
        <v>0</v>
      </c>
    </row>
    <row r="1885" spans="1:106" x14ac:dyDescent="0.2">
      <c r="A1885">
        <v>33848693</v>
      </c>
      <c r="B1885" t="s">
        <v>19209</v>
      </c>
      <c r="C1885">
        <v>20200323043627</v>
      </c>
      <c r="D1885" s="1">
        <v>43913</v>
      </c>
      <c r="E1885" t="s">
        <v>19210</v>
      </c>
      <c r="F1885" t="s">
        <v>19211</v>
      </c>
      <c r="G1885" t="s">
        <v>19212</v>
      </c>
      <c r="H1885" t="s">
        <v>19213</v>
      </c>
      <c r="I1885" t="s">
        <v>111</v>
      </c>
      <c r="J1885" t="s">
        <v>19214</v>
      </c>
      <c r="L1885" t="s">
        <v>19215</v>
      </c>
      <c r="M1885" t="s">
        <v>19216</v>
      </c>
      <c r="N1885" t="s">
        <v>9167</v>
      </c>
      <c r="O1885" t="s">
        <v>19217</v>
      </c>
      <c r="R1885" t="s">
        <v>19218</v>
      </c>
      <c r="T1885">
        <v>53104126</v>
      </c>
      <c r="U1885" t="s">
        <v>9170</v>
      </c>
      <c r="V1885" t="s">
        <v>9171</v>
      </c>
      <c r="W1885" s="1">
        <v>42372</v>
      </c>
      <c r="X1885" t="s">
        <v>121</v>
      </c>
      <c r="Y1885" s="2" t="s">
        <v>9172</v>
      </c>
      <c r="Z1885" t="s">
        <v>123</v>
      </c>
      <c r="AA1885" s="3">
        <v>1</v>
      </c>
      <c r="AB1885" s="3">
        <v>1</v>
      </c>
      <c r="AC1885" t="s">
        <v>124</v>
      </c>
      <c r="AD1885" t="s">
        <v>9173</v>
      </c>
      <c r="AE1885" t="s">
        <v>9174</v>
      </c>
      <c r="AG1885">
        <v>2</v>
      </c>
      <c r="AH1885">
        <v>2</v>
      </c>
      <c r="AI1885" t="s">
        <v>533</v>
      </c>
      <c r="AJ1885" t="s">
        <v>128</v>
      </c>
      <c r="AK1885" t="s">
        <v>124</v>
      </c>
      <c r="AL1885" t="s">
        <v>19219</v>
      </c>
      <c r="AN1885" t="s">
        <v>161</v>
      </c>
      <c r="AP1885" t="s">
        <v>131</v>
      </c>
      <c r="AR1885" t="s">
        <v>19220</v>
      </c>
      <c r="AS1885" t="s">
        <v>133</v>
      </c>
      <c r="AT1885" t="s">
        <v>19221</v>
      </c>
      <c r="AU1885" t="s">
        <v>135</v>
      </c>
      <c r="AV1885" t="s">
        <v>136</v>
      </c>
      <c r="AW1885">
        <v>40.739429999999999</v>
      </c>
      <c r="AX1885">
        <v>-74.052130000000005</v>
      </c>
      <c r="AY1885" t="s">
        <v>128</v>
      </c>
      <c r="AZ1885" t="s">
        <v>247</v>
      </c>
      <c r="BA1885" t="s">
        <v>138</v>
      </c>
      <c r="BB1885">
        <v>7</v>
      </c>
      <c r="BC1885">
        <v>2</v>
      </c>
      <c r="BD1885">
        <v>3</v>
      </c>
      <c r="BE1885">
        <v>4</v>
      </c>
      <c r="BF1885" t="s">
        <v>139</v>
      </c>
      <c r="BG1885" t="s">
        <v>19222</v>
      </c>
      <c r="BI1885" s="4">
        <v>189</v>
      </c>
      <c r="BL1885" s="4">
        <v>500</v>
      </c>
      <c r="BM1885" s="4">
        <v>70</v>
      </c>
      <c r="BN1885">
        <v>2</v>
      </c>
      <c r="BO1885" s="4">
        <v>25</v>
      </c>
      <c r="BP1885">
        <v>3</v>
      </c>
      <c r="BQ1885">
        <v>1125</v>
      </c>
      <c r="BR1885">
        <v>3</v>
      </c>
      <c r="BS1885">
        <v>3</v>
      </c>
      <c r="BT1885">
        <v>1125</v>
      </c>
      <c r="BU1885">
        <v>1125</v>
      </c>
      <c r="BV1885">
        <v>3</v>
      </c>
      <c r="BW1885">
        <v>1125</v>
      </c>
      <c r="BX1885" t="s">
        <v>1241</v>
      </c>
      <c r="BY1885" t="s">
        <v>128</v>
      </c>
      <c r="BZ1885">
        <v>30</v>
      </c>
      <c r="CA1885">
        <v>60</v>
      </c>
      <c r="CB1885">
        <v>90</v>
      </c>
      <c r="CC1885">
        <v>365</v>
      </c>
      <c r="CD1885" s="1">
        <v>43913</v>
      </c>
      <c r="CE1885">
        <v>17</v>
      </c>
      <c r="CF1885">
        <v>17</v>
      </c>
      <c r="CG1885" s="1">
        <v>43677</v>
      </c>
      <c r="CH1885" s="1">
        <v>43846</v>
      </c>
      <c r="CI1885">
        <v>95</v>
      </c>
      <c r="CJ1885">
        <v>10</v>
      </c>
      <c r="CK1885">
        <v>9</v>
      </c>
      <c r="CL1885">
        <v>10</v>
      </c>
      <c r="CM1885">
        <v>10</v>
      </c>
      <c r="CN1885">
        <v>10</v>
      </c>
      <c r="CO1885">
        <v>10</v>
      </c>
      <c r="CP1885" t="s">
        <v>124</v>
      </c>
      <c r="CR1885" t="s">
        <v>142</v>
      </c>
      <c r="CS1885" t="s">
        <v>124</v>
      </c>
      <c r="CT1885" t="s">
        <v>124</v>
      </c>
      <c r="CU1885" t="s">
        <v>188</v>
      </c>
      <c r="CV1885" t="s">
        <v>124</v>
      </c>
      <c r="CW1885" t="s">
        <v>124</v>
      </c>
      <c r="CX1885">
        <v>2</v>
      </c>
      <c r="CY1885">
        <v>2</v>
      </c>
      <c r="CZ1885">
        <v>0</v>
      </c>
      <c r="DA1885">
        <v>0</v>
      </c>
      <c r="DB1885">
        <v>2.15</v>
      </c>
    </row>
    <row r="1886" spans="1:106" x14ac:dyDescent="0.2">
      <c r="A1886">
        <v>33856802</v>
      </c>
      <c r="B1886" t="s">
        <v>19223</v>
      </c>
      <c r="C1886">
        <v>20200323043627</v>
      </c>
      <c r="D1886" s="1">
        <v>43913</v>
      </c>
      <c r="E1886" t="s">
        <v>19224</v>
      </c>
      <c r="F1886" t="s">
        <v>19225</v>
      </c>
      <c r="G1886" t="s">
        <v>19226</v>
      </c>
      <c r="H1886" t="s">
        <v>19227</v>
      </c>
      <c r="I1886" t="s">
        <v>111</v>
      </c>
      <c r="J1886" t="s">
        <v>18898</v>
      </c>
      <c r="K1886" t="s">
        <v>18899</v>
      </c>
      <c r="L1886" t="s">
        <v>18900</v>
      </c>
      <c r="M1886" t="s">
        <v>19228</v>
      </c>
      <c r="N1886" t="s">
        <v>19085</v>
      </c>
      <c r="O1886" t="s">
        <v>18903</v>
      </c>
      <c r="R1886" t="s">
        <v>19229</v>
      </c>
      <c r="T1886">
        <v>253504785</v>
      </c>
      <c r="U1886" t="s">
        <v>18905</v>
      </c>
      <c r="V1886" t="s">
        <v>672</v>
      </c>
      <c r="W1886" s="1">
        <v>43560</v>
      </c>
      <c r="X1886" t="s">
        <v>121</v>
      </c>
      <c r="Y1886" s="2" t="s">
        <v>18906</v>
      </c>
      <c r="Z1886" t="s">
        <v>123</v>
      </c>
      <c r="AA1886" s="3">
        <v>1</v>
      </c>
      <c r="AB1886" s="3">
        <v>0.98</v>
      </c>
      <c r="AC1886" t="s">
        <v>128</v>
      </c>
      <c r="AD1886" t="s">
        <v>18907</v>
      </c>
      <c r="AE1886" t="s">
        <v>18908</v>
      </c>
      <c r="AG1886">
        <v>6</v>
      </c>
      <c r="AH1886">
        <v>6</v>
      </c>
      <c r="AI1886" t="s">
        <v>246</v>
      </c>
      <c r="AJ1886" t="s">
        <v>128</v>
      </c>
      <c r="AK1886" t="s">
        <v>124</v>
      </c>
      <c r="AL1886" t="s">
        <v>129</v>
      </c>
      <c r="AN1886" t="s">
        <v>130</v>
      </c>
      <c r="AP1886" t="s">
        <v>131</v>
      </c>
      <c r="AQ1886" t="s">
        <v>132</v>
      </c>
      <c r="AR1886">
        <v>7302</v>
      </c>
      <c r="AS1886" t="s">
        <v>133</v>
      </c>
      <c r="AT1886" t="s">
        <v>134</v>
      </c>
      <c r="AU1886" t="s">
        <v>135</v>
      </c>
      <c r="AV1886" t="s">
        <v>136</v>
      </c>
      <c r="AW1886">
        <v>40.721080000000001</v>
      </c>
      <c r="AX1886">
        <v>-74.036619999999999</v>
      </c>
      <c r="AY1886" t="s">
        <v>128</v>
      </c>
      <c r="AZ1886" t="s">
        <v>185</v>
      </c>
      <c r="BA1886" t="s">
        <v>138</v>
      </c>
      <c r="BB1886">
        <v>6</v>
      </c>
      <c r="BC1886">
        <v>2</v>
      </c>
      <c r="BD1886">
        <v>2</v>
      </c>
      <c r="BE1886">
        <v>3</v>
      </c>
      <c r="BF1886" t="s">
        <v>139</v>
      </c>
      <c r="BG1886" t="s">
        <v>19230</v>
      </c>
      <c r="BI1886" s="4">
        <v>149</v>
      </c>
      <c r="BL1886" s="4">
        <v>200</v>
      </c>
      <c r="BM1886" s="4">
        <v>145</v>
      </c>
      <c r="BN1886">
        <v>1</v>
      </c>
      <c r="BO1886" s="4">
        <v>0</v>
      </c>
      <c r="BP1886">
        <v>2</v>
      </c>
      <c r="BQ1886">
        <v>1124</v>
      </c>
      <c r="BR1886">
        <v>2</v>
      </c>
      <c r="BS1886">
        <v>2</v>
      </c>
      <c r="BT1886">
        <v>1124</v>
      </c>
      <c r="BU1886">
        <v>1124</v>
      </c>
      <c r="BV1886">
        <v>2</v>
      </c>
      <c r="BW1886">
        <v>1124</v>
      </c>
      <c r="BX1886" t="s">
        <v>2207</v>
      </c>
      <c r="BY1886" t="s">
        <v>128</v>
      </c>
      <c r="BZ1886">
        <v>18</v>
      </c>
      <c r="CA1886">
        <v>41</v>
      </c>
      <c r="CB1886">
        <v>67</v>
      </c>
      <c r="CC1886">
        <v>153</v>
      </c>
      <c r="CD1886" s="1">
        <v>43913</v>
      </c>
      <c r="CE1886">
        <v>36</v>
      </c>
      <c r="CF1886">
        <v>36</v>
      </c>
      <c r="CG1886" s="1">
        <v>43585</v>
      </c>
      <c r="CH1886" s="1">
        <v>43884</v>
      </c>
      <c r="CI1886">
        <v>98</v>
      </c>
      <c r="CJ1886">
        <v>10</v>
      </c>
      <c r="CK1886">
        <v>10</v>
      </c>
      <c r="CL1886">
        <v>10</v>
      </c>
      <c r="CM1886">
        <v>10</v>
      </c>
      <c r="CN1886">
        <v>10</v>
      </c>
      <c r="CO1886">
        <v>9</v>
      </c>
      <c r="CP1886" t="s">
        <v>124</v>
      </c>
      <c r="CR1886" t="s">
        <v>142</v>
      </c>
      <c r="CS1886" t="s">
        <v>124</v>
      </c>
      <c r="CT1886" t="s">
        <v>124</v>
      </c>
      <c r="CU1886" t="s">
        <v>188</v>
      </c>
      <c r="CV1886" t="s">
        <v>124</v>
      </c>
      <c r="CW1886" t="s">
        <v>124</v>
      </c>
      <c r="CX1886">
        <v>6</v>
      </c>
      <c r="CY1886">
        <v>6</v>
      </c>
      <c r="CZ1886">
        <v>0</v>
      </c>
      <c r="DA1886">
        <v>0</v>
      </c>
      <c r="DB1886">
        <v>3.28</v>
      </c>
    </row>
    <row r="1887" spans="1:106" x14ac:dyDescent="0.2">
      <c r="A1887">
        <v>33866313</v>
      </c>
      <c r="B1887" t="s">
        <v>19231</v>
      </c>
      <c r="C1887">
        <v>20200323043627</v>
      </c>
      <c r="D1887" s="1">
        <v>43913</v>
      </c>
      <c r="E1887" t="s">
        <v>19232</v>
      </c>
      <c r="F1887" t="s">
        <v>19233</v>
      </c>
      <c r="G1887" t="s">
        <v>19234</v>
      </c>
      <c r="H1887" t="s">
        <v>19235</v>
      </c>
      <c r="I1887" t="s">
        <v>111</v>
      </c>
      <c r="J1887" t="s">
        <v>19236</v>
      </c>
      <c r="K1887" t="s">
        <v>19237</v>
      </c>
      <c r="L1887" t="s">
        <v>19238</v>
      </c>
      <c r="M1887" t="s">
        <v>19239</v>
      </c>
      <c r="N1887" t="s">
        <v>19240</v>
      </c>
      <c r="O1887" t="s">
        <v>19241</v>
      </c>
      <c r="R1887" t="s">
        <v>19242</v>
      </c>
      <c r="T1887">
        <v>255522321</v>
      </c>
      <c r="U1887" t="s">
        <v>19243</v>
      </c>
      <c r="V1887" t="s">
        <v>19244</v>
      </c>
      <c r="W1887" s="1">
        <v>43568</v>
      </c>
      <c r="X1887" t="s">
        <v>135</v>
      </c>
      <c r="Z1887" t="s">
        <v>123</v>
      </c>
      <c r="AA1887" s="3">
        <v>1</v>
      </c>
      <c r="AB1887" s="3">
        <v>0.99</v>
      </c>
      <c r="AC1887" t="s">
        <v>124</v>
      </c>
      <c r="AD1887" t="s">
        <v>19245</v>
      </c>
      <c r="AE1887" t="s">
        <v>19246</v>
      </c>
      <c r="AG1887">
        <v>1</v>
      </c>
      <c r="AH1887">
        <v>1</v>
      </c>
      <c r="AI1887" t="s">
        <v>246</v>
      </c>
      <c r="AJ1887" t="s">
        <v>128</v>
      </c>
      <c r="AK1887" t="s">
        <v>124</v>
      </c>
      <c r="AL1887" t="s">
        <v>129</v>
      </c>
      <c r="AN1887" t="s">
        <v>130</v>
      </c>
      <c r="AP1887" t="s">
        <v>131</v>
      </c>
      <c r="AQ1887" t="s">
        <v>132</v>
      </c>
      <c r="AR1887">
        <v>7302</v>
      </c>
      <c r="AS1887" t="s">
        <v>133</v>
      </c>
      <c r="AT1887" t="s">
        <v>134</v>
      </c>
      <c r="AU1887" t="s">
        <v>135</v>
      </c>
      <c r="AV1887" t="s">
        <v>136</v>
      </c>
      <c r="AW1887">
        <v>40.722619999999999</v>
      </c>
      <c r="AX1887">
        <v>-74.043809999999993</v>
      </c>
      <c r="AY1887" t="s">
        <v>128</v>
      </c>
      <c r="AZ1887" t="s">
        <v>185</v>
      </c>
      <c r="BA1887" t="s">
        <v>138</v>
      </c>
      <c r="BB1887">
        <v>7</v>
      </c>
      <c r="BC1887">
        <v>1</v>
      </c>
      <c r="BD1887">
        <v>3</v>
      </c>
      <c r="BE1887">
        <v>4</v>
      </c>
      <c r="BF1887" t="s">
        <v>139</v>
      </c>
      <c r="BG1887" t="s">
        <v>19137</v>
      </c>
      <c r="BI1887" s="4">
        <v>159</v>
      </c>
      <c r="BL1887" s="4">
        <v>300</v>
      </c>
      <c r="BM1887" s="4">
        <v>165</v>
      </c>
      <c r="BN1887">
        <v>1</v>
      </c>
      <c r="BO1887" s="4">
        <v>0</v>
      </c>
      <c r="BP1887">
        <v>2</v>
      </c>
      <c r="BQ1887">
        <v>1125</v>
      </c>
      <c r="BR1887">
        <v>2</v>
      </c>
      <c r="BS1887">
        <v>4</v>
      </c>
      <c r="BT1887">
        <v>1125</v>
      </c>
      <c r="BU1887">
        <v>1125</v>
      </c>
      <c r="BV1887">
        <v>3.7</v>
      </c>
      <c r="BW1887">
        <v>1125</v>
      </c>
      <c r="BX1887" t="s">
        <v>2207</v>
      </c>
      <c r="BY1887" t="s">
        <v>128</v>
      </c>
      <c r="BZ1887">
        <v>24</v>
      </c>
      <c r="CA1887">
        <v>52</v>
      </c>
      <c r="CB1887">
        <v>79</v>
      </c>
      <c r="CC1887">
        <v>300</v>
      </c>
      <c r="CD1887" s="1">
        <v>43913</v>
      </c>
      <c r="CE1887">
        <v>27</v>
      </c>
      <c r="CF1887">
        <v>27</v>
      </c>
      <c r="CG1887" s="1">
        <v>43575</v>
      </c>
      <c r="CH1887" s="1">
        <v>43883</v>
      </c>
      <c r="CI1887">
        <v>87</v>
      </c>
      <c r="CJ1887">
        <v>9</v>
      </c>
      <c r="CK1887">
        <v>9</v>
      </c>
      <c r="CL1887">
        <v>10</v>
      </c>
      <c r="CM1887">
        <v>10</v>
      </c>
      <c r="CN1887">
        <v>10</v>
      </c>
      <c r="CO1887">
        <v>9</v>
      </c>
      <c r="CP1887" t="s">
        <v>124</v>
      </c>
      <c r="CR1887" t="s">
        <v>142</v>
      </c>
      <c r="CS1887" t="s">
        <v>128</v>
      </c>
      <c r="CT1887" t="s">
        <v>124</v>
      </c>
      <c r="CU1887" t="s">
        <v>188</v>
      </c>
      <c r="CV1887" t="s">
        <v>124</v>
      </c>
      <c r="CW1887" t="s">
        <v>124</v>
      </c>
      <c r="CX1887">
        <v>1</v>
      </c>
      <c r="CY1887">
        <v>1</v>
      </c>
      <c r="CZ1887">
        <v>0</v>
      </c>
      <c r="DA1887">
        <v>0</v>
      </c>
      <c r="DB1887">
        <v>2.39</v>
      </c>
    </row>
    <row r="1888" spans="1:106" x14ac:dyDescent="0.2">
      <c r="A1888">
        <v>33871665</v>
      </c>
      <c r="B1888" t="s">
        <v>19247</v>
      </c>
      <c r="C1888">
        <v>20200323043627</v>
      </c>
      <c r="D1888" s="1">
        <v>43913</v>
      </c>
      <c r="E1888" t="s">
        <v>19248</v>
      </c>
      <c r="F1888" t="s">
        <v>17517</v>
      </c>
      <c r="G1888" t="s">
        <v>17518</v>
      </c>
      <c r="H1888" t="s">
        <v>19249</v>
      </c>
      <c r="I1888" t="s">
        <v>111</v>
      </c>
      <c r="J1888" t="s">
        <v>17520</v>
      </c>
      <c r="K1888" t="s">
        <v>17521</v>
      </c>
      <c r="L1888" t="s">
        <v>17522</v>
      </c>
      <c r="N1888" t="s">
        <v>19250</v>
      </c>
      <c r="O1888" t="s">
        <v>17521</v>
      </c>
      <c r="R1888" t="s">
        <v>17815</v>
      </c>
      <c r="T1888">
        <v>242570645</v>
      </c>
      <c r="U1888" t="s">
        <v>17525</v>
      </c>
      <c r="V1888" t="s">
        <v>5068</v>
      </c>
      <c r="W1888" s="1">
        <v>43507</v>
      </c>
      <c r="X1888" t="s">
        <v>135</v>
      </c>
      <c r="Z1888" t="s">
        <v>123</v>
      </c>
      <c r="AA1888" s="3">
        <v>1</v>
      </c>
      <c r="AB1888" s="3">
        <v>1</v>
      </c>
      <c r="AC1888" t="s">
        <v>124</v>
      </c>
      <c r="AD1888" t="s">
        <v>17526</v>
      </c>
      <c r="AE1888" t="s">
        <v>17527</v>
      </c>
      <c r="AG1888">
        <v>10</v>
      </c>
      <c r="AH1888">
        <v>10</v>
      </c>
      <c r="AI1888" t="s">
        <v>11940</v>
      </c>
      <c r="AJ1888" t="s">
        <v>128</v>
      </c>
      <c r="AK1888" t="s">
        <v>124</v>
      </c>
      <c r="AL1888" t="s">
        <v>129</v>
      </c>
      <c r="AN1888" t="s">
        <v>232</v>
      </c>
      <c r="AP1888" t="s">
        <v>131</v>
      </c>
      <c r="AQ1888" t="s">
        <v>132</v>
      </c>
      <c r="AR1888">
        <v>7305</v>
      </c>
      <c r="AS1888" t="s">
        <v>133</v>
      </c>
      <c r="AT1888" t="s">
        <v>134</v>
      </c>
      <c r="AU1888" t="s">
        <v>135</v>
      </c>
      <c r="AV1888" t="s">
        <v>136</v>
      </c>
      <c r="AW1888">
        <v>40.709539999999997</v>
      </c>
      <c r="AX1888">
        <v>-74.075500000000005</v>
      </c>
      <c r="AY1888" t="s">
        <v>128</v>
      </c>
      <c r="AZ1888" t="s">
        <v>247</v>
      </c>
      <c r="BA1888" t="s">
        <v>163</v>
      </c>
      <c r="BB1888">
        <v>2</v>
      </c>
      <c r="BC1888">
        <v>1</v>
      </c>
      <c r="BD1888">
        <v>1</v>
      </c>
      <c r="BE1888">
        <v>1</v>
      </c>
      <c r="BF1888" t="s">
        <v>139</v>
      </c>
      <c r="BG1888" t="s">
        <v>19251</v>
      </c>
      <c r="BI1888" s="4">
        <v>35</v>
      </c>
      <c r="BL1888" s="4">
        <v>0</v>
      </c>
      <c r="BM1888" s="4">
        <v>10</v>
      </c>
      <c r="BN1888">
        <v>1</v>
      </c>
      <c r="BO1888" s="4">
        <v>18</v>
      </c>
      <c r="BP1888">
        <v>1</v>
      </c>
      <c r="BQ1888">
        <v>220</v>
      </c>
      <c r="BR1888">
        <v>1</v>
      </c>
      <c r="BS1888">
        <v>1</v>
      </c>
      <c r="BT1888">
        <v>220</v>
      </c>
      <c r="BU1888">
        <v>220</v>
      </c>
      <c r="BV1888">
        <v>1</v>
      </c>
      <c r="BW1888">
        <v>220</v>
      </c>
      <c r="BX1888" t="s">
        <v>2207</v>
      </c>
      <c r="BY1888" t="s">
        <v>128</v>
      </c>
      <c r="BZ1888">
        <v>30</v>
      </c>
      <c r="CA1888">
        <v>60</v>
      </c>
      <c r="CB1888">
        <v>90</v>
      </c>
      <c r="CC1888">
        <v>365</v>
      </c>
      <c r="CD1888" s="1">
        <v>43913</v>
      </c>
      <c r="CE1888">
        <v>38</v>
      </c>
      <c r="CF1888">
        <v>38</v>
      </c>
      <c r="CG1888" s="1">
        <v>43577</v>
      </c>
      <c r="CH1888" s="1">
        <v>43898</v>
      </c>
      <c r="CI1888">
        <v>94</v>
      </c>
      <c r="CJ1888">
        <v>9</v>
      </c>
      <c r="CK1888">
        <v>10</v>
      </c>
      <c r="CL1888">
        <v>9</v>
      </c>
      <c r="CM1888">
        <v>9</v>
      </c>
      <c r="CN1888">
        <v>9</v>
      </c>
      <c r="CO1888">
        <v>9</v>
      </c>
      <c r="CP1888" t="s">
        <v>124</v>
      </c>
      <c r="CR1888" t="s">
        <v>142</v>
      </c>
      <c r="CS1888" t="s">
        <v>128</v>
      </c>
      <c r="CT1888" t="s">
        <v>124</v>
      </c>
      <c r="CU1888" t="s">
        <v>188</v>
      </c>
      <c r="CV1888" t="s">
        <v>124</v>
      </c>
      <c r="CW1888" t="s">
        <v>124</v>
      </c>
      <c r="CX1888">
        <v>10</v>
      </c>
      <c r="CY1888">
        <v>0</v>
      </c>
      <c r="CZ1888">
        <v>10</v>
      </c>
      <c r="DA1888">
        <v>0</v>
      </c>
      <c r="DB1888">
        <v>3.38</v>
      </c>
    </row>
    <row r="1889" spans="1:106" x14ac:dyDescent="0.2">
      <c r="A1889">
        <v>33872284</v>
      </c>
      <c r="B1889" t="s">
        <v>19252</v>
      </c>
      <c r="C1889">
        <v>20200323043627</v>
      </c>
      <c r="D1889" s="1">
        <v>43913</v>
      </c>
      <c r="E1889" t="s">
        <v>19253</v>
      </c>
      <c r="F1889" t="s">
        <v>19254</v>
      </c>
      <c r="G1889" t="s">
        <v>19255</v>
      </c>
      <c r="H1889" t="s">
        <v>19256</v>
      </c>
      <c r="I1889" t="s">
        <v>111</v>
      </c>
      <c r="J1889" t="s">
        <v>9920</v>
      </c>
      <c r="L1889" t="s">
        <v>15024</v>
      </c>
      <c r="M1889" t="s">
        <v>18695</v>
      </c>
      <c r="N1889" t="s">
        <v>19257</v>
      </c>
      <c r="O1889" t="s">
        <v>18697</v>
      </c>
      <c r="R1889" t="s">
        <v>19258</v>
      </c>
      <c r="T1889">
        <v>16637631</v>
      </c>
      <c r="U1889" t="s">
        <v>15027</v>
      </c>
      <c r="V1889" t="s">
        <v>15028</v>
      </c>
      <c r="W1889" s="1">
        <v>41800</v>
      </c>
      <c r="X1889" t="s">
        <v>15029</v>
      </c>
      <c r="Y1889" s="2" t="s">
        <v>15030</v>
      </c>
      <c r="Z1889" t="s">
        <v>123</v>
      </c>
      <c r="AA1889" s="3">
        <v>1</v>
      </c>
      <c r="AB1889" s="3">
        <v>0.99</v>
      </c>
      <c r="AC1889" t="s">
        <v>124</v>
      </c>
      <c r="AD1889" t="s">
        <v>15031</v>
      </c>
      <c r="AE1889" t="s">
        <v>15032</v>
      </c>
      <c r="AF1889" t="s">
        <v>15033</v>
      </c>
      <c r="AG1889">
        <v>18</v>
      </c>
      <c r="AH1889">
        <v>18</v>
      </c>
      <c r="AI1889" t="s">
        <v>2123</v>
      </c>
      <c r="AJ1889" t="s">
        <v>128</v>
      </c>
      <c r="AK1889" t="s">
        <v>124</v>
      </c>
      <c r="AL1889" t="s">
        <v>129</v>
      </c>
      <c r="AN1889" t="s">
        <v>514</v>
      </c>
      <c r="AP1889" t="s">
        <v>131</v>
      </c>
      <c r="AQ1889" t="s">
        <v>132</v>
      </c>
      <c r="AR1889">
        <v>7307</v>
      </c>
      <c r="AS1889" t="s">
        <v>133</v>
      </c>
      <c r="AT1889" t="s">
        <v>134</v>
      </c>
      <c r="AU1889" t="s">
        <v>135</v>
      </c>
      <c r="AV1889" t="s">
        <v>136</v>
      </c>
      <c r="AW1889">
        <v>40.748519999999999</v>
      </c>
      <c r="AX1889">
        <v>-74.047409999999999</v>
      </c>
      <c r="AY1889" t="s">
        <v>128</v>
      </c>
      <c r="AZ1889" t="s">
        <v>185</v>
      </c>
      <c r="BA1889" t="s">
        <v>138</v>
      </c>
      <c r="BB1889">
        <v>13</v>
      </c>
      <c r="BC1889">
        <v>2</v>
      </c>
      <c r="BD1889">
        <v>3</v>
      </c>
      <c r="BE1889">
        <v>8</v>
      </c>
      <c r="BF1889" t="s">
        <v>139</v>
      </c>
      <c r="BG1889" t="s">
        <v>19259</v>
      </c>
      <c r="BI1889" s="4">
        <v>165</v>
      </c>
      <c r="BL1889" s="4">
        <v>400</v>
      </c>
      <c r="BM1889" s="4">
        <v>130</v>
      </c>
      <c r="BN1889">
        <v>4</v>
      </c>
      <c r="BO1889" s="4">
        <v>25</v>
      </c>
      <c r="BP1889">
        <v>2</v>
      </c>
      <c r="BQ1889">
        <v>1125</v>
      </c>
      <c r="BR1889">
        <v>2</v>
      </c>
      <c r="BS1889">
        <v>2</v>
      </c>
      <c r="BT1889">
        <v>1125</v>
      </c>
      <c r="BU1889">
        <v>1125</v>
      </c>
      <c r="BV1889">
        <v>2</v>
      </c>
      <c r="BW1889">
        <v>1125</v>
      </c>
      <c r="BX1889" t="s">
        <v>757</v>
      </c>
      <c r="BY1889" t="s">
        <v>128</v>
      </c>
      <c r="BZ1889">
        <v>0</v>
      </c>
      <c r="CA1889">
        <v>0</v>
      </c>
      <c r="CB1889">
        <v>0</v>
      </c>
      <c r="CC1889">
        <v>0</v>
      </c>
      <c r="CD1889" s="1">
        <v>43913</v>
      </c>
      <c r="CE1889">
        <v>23</v>
      </c>
      <c r="CF1889">
        <v>23</v>
      </c>
      <c r="CG1889" s="1">
        <v>43593</v>
      </c>
      <c r="CH1889" s="1">
        <v>43898</v>
      </c>
      <c r="CI1889">
        <v>90</v>
      </c>
      <c r="CJ1889">
        <v>9</v>
      </c>
      <c r="CK1889">
        <v>9</v>
      </c>
      <c r="CL1889">
        <v>9</v>
      </c>
      <c r="CM1889">
        <v>10</v>
      </c>
      <c r="CN1889">
        <v>9</v>
      </c>
      <c r="CO1889">
        <v>9</v>
      </c>
      <c r="CP1889" t="s">
        <v>124</v>
      </c>
      <c r="CR1889" t="s">
        <v>142</v>
      </c>
      <c r="CS1889" t="s">
        <v>124</v>
      </c>
      <c r="CT1889" t="s">
        <v>124</v>
      </c>
      <c r="CU1889" t="s">
        <v>188</v>
      </c>
      <c r="CV1889" t="s">
        <v>124</v>
      </c>
      <c r="CW1889" t="s">
        <v>124</v>
      </c>
      <c r="CX1889">
        <v>11</v>
      </c>
      <c r="CY1889">
        <v>11</v>
      </c>
      <c r="CZ1889">
        <v>0</v>
      </c>
      <c r="DA1889">
        <v>0</v>
      </c>
      <c r="DB1889">
        <v>2.15</v>
      </c>
    </row>
    <row r="1890" spans="1:106" x14ac:dyDescent="0.2">
      <c r="A1890">
        <v>33874830</v>
      </c>
      <c r="B1890" t="s">
        <v>19260</v>
      </c>
      <c r="C1890">
        <v>20200323043627</v>
      </c>
      <c r="D1890" s="1">
        <v>43913</v>
      </c>
      <c r="E1890" t="s">
        <v>19261</v>
      </c>
      <c r="F1890" t="s">
        <v>19262</v>
      </c>
      <c r="G1890" t="s">
        <v>19226</v>
      </c>
      <c r="H1890" t="s">
        <v>19263</v>
      </c>
      <c r="I1890" t="s">
        <v>111</v>
      </c>
      <c r="J1890" t="s">
        <v>18898</v>
      </c>
      <c r="K1890" t="s">
        <v>18899</v>
      </c>
      <c r="L1890" t="s">
        <v>18900</v>
      </c>
      <c r="M1890" t="s">
        <v>19264</v>
      </c>
      <c r="N1890" t="s">
        <v>19085</v>
      </c>
      <c r="O1890" t="s">
        <v>19265</v>
      </c>
      <c r="R1890" t="s">
        <v>19266</v>
      </c>
      <c r="T1890">
        <v>253504785</v>
      </c>
      <c r="U1890" t="s">
        <v>18905</v>
      </c>
      <c r="V1890" t="s">
        <v>672</v>
      </c>
      <c r="W1890" s="1">
        <v>43560</v>
      </c>
      <c r="X1890" t="s">
        <v>121</v>
      </c>
      <c r="Y1890" s="2" t="s">
        <v>18906</v>
      </c>
      <c r="Z1890" t="s">
        <v>123</v>
      </c>
      <c r="AA1890" s="3">
        <v>1</v>
      </c>
      <c r="AB1890" s="3">
        <v>0.98</v>
      </c>
      <c r="AC1890" t="s">
        <v>128</v>
      </c>
      <c r="AD1890" t="s">
        <v>18907</v>
      </c>
      <c r="AE1890" t="s">
        <v>18908</v>
      </c>
      <c r="AG1890">
        <v>6</v>
      </c>
      <c r="AH1890">
        <v>6</v>
      </c>
      <c r="AI1890" t="s">
        <v>246</v>
      </c>
      <c r="AJ1890" t="s">
        <v>128</v>
      </c>
      <c r="AK1890" t="s">
        <v>124</v>
      </c>
      <c r="AL1890" t="s">
        <v>129</v>
      </c>
      <c r="AN1890" t="s">
        <v>130</v>
      </c>
      <c r="AP1890" t="s">
        <v>131</v>
      </c>
      <c r="AQ1890" t="s">
        <v>132</v>
      </c>
      <c r="AR1890">
        <v>7302</v>
      </c>
      <c r="AS1890" t="s">
        <v>133</v>
      </c>
      <c r="AT1890" t="s">
        <v>134</v>
      </c>
      <c r="AU1890" t="s">
        <v>135</v>
      </c>
      <c r="AV1890" t="s">
        <v>136</v>
      </c>
      <c r="AW1890">
        <v>40.720419999999997</v>
      </c>
      <c r="AX1890">
        <v>-74.037189999999995</v>
      </c>
      <c r="AY1890" t="s">
        <v>128</v>
      </c>
      <c r="AZ1890" t="s">
        <v>185</v>
      </c>
      <c r="BA1890" t="s">
        <v>138</v>
      </c>
      <c r="BB1890">
        <v>6</v>
      </c>
      <c r="BC1890">
        <v>2</v>
      </c>
      <c r="BD1890">
        <v>3</v>
      </c>
      <c r="BE1890">
        <v>4</v>
      </c>
      <c r="BF1890" t="s">
        <v>139</v>
      </c>
      <c r="BG1890" t="s">
        <v>19267</v>
      </c>
      <c r="BI1890" s="4">
        <v>159</v>
      </c>
      <c r="BL1890" s="4">
        <v>300</v>
      </c>
      <c r="BM1890" s="4">
        <v>155</v>
      </c>
      <c r="BN1890">
        <v>1</v>
      </c>
      <c r="BO1890" s="4">
        <v>0</v>
      </c>
      <c r="BP1890">
        <v>2</v>
      </c>
      <c r="BQ1890">
        <v>1124</v>
      </c>
      <c r="BR1890">
        <v>2</v>
      </c>
      <c r="BS1890">
        <v>15</v>
      </c>
      <c r="BT1890">
        <v>1124</v>
      </c>
      <c r="BU1890">
        <v>1124</v>
      </c>
      <c r="BV1890">
        <v>5.5</v>
      </c>
      <c r="BW1890">
        <v>1124</v>
      </c>
      <c r="BX1890" t="s">
        <v>2207</v>
      </c>
      <c r="BY1890" t="s">
        <v>128</v>
      </c>
      <c r="BZ1890">
        <v>23</v>
      </c>
      <c r="CA1890">
        <v>48</v>
      </c>
      <c r="CB1890">
        <v>68</v>
      </c>
      <c r="CC1890">
        <v>153</v>
      </c>
      <c r="CD1890" s="1">
        <v>43913</v>
      </c>
      <c r="CE1890">
        <v>45</v>
      </c>
      <c r="CF1890">
        <v>45</v>
      </c>
      <c r="CG1890" s="1">
        <v>43573</v>
      </c>
      <c r="CH1890" s="1">
        <v>43893</v>
      </c>
      <c r="CI1890">
        <v>98</v>
      </c>
      <c r="CJ1890">
        <v>10</v>
      </c>
      <c r="CK1890">
        <v>10</v>
      </c>
      <c r="CL1890">
        <v>10</v>
      </c>
      <c r="CM1890">
        <v>10</v>
      </c>
      <c r="CN1890">
        <v>10</v>
      </c>
      <c r="CO1890">
        <v>10</v>
      </c>
      <c r="CP1890" t="s">
        <v>124</v>
      </c>
      <c r="CR1890" t="s">
        <v>142</v>
      </c>
      <c r="CS1890" t="s">
        <v>124</v>
      </c>
      <c r="CT1890" t="s">
        <v>124</v>
      </c>
      <c r="CU1890" t="s">
        <v>188</v>
      </c>
      <c r="CV1890" t="s">
        <v>124</v>
      </c>
      <c r="CW1890" t="s">
        <v>124</v>
      </c>
      <c r="CX1890">
        <v>6</v>
      </c>
      <c r="CY1890">
        <v>6</v>
      </c>
      <c r="CZ1890">
        <v>0</v>
      </c>
      <c r="DA1890">
        <v>0</v>
      </c>
      <c r="DB1890">
        <v>3.96</v>
      </c>
    </row>
    <row r="1891" spans="1:106" x14ac:dyDescent="0.2">
      <c r="A1891">
        <v>33875976</v>
      </c>
      <c r="B1891" t="s">
        <v>19268</v>
      </c>
      <c r="C1891">
        <v>20200323043627</v>
      </c>
      <c r="D1891" s="1">
        <v>43913</v>
      </c>
      <c r="E1891" t="s">
        <v>19269</v>
      </c>
      <c r="F1891" t="s">
        <v>19270</v>
      </c>
      <c r="H1891" t="s">
        <v>19270</v>
      </c>
      <c r="I1891" t="s">
        <v>111</v>
      </c>
      <c r="O1891" t="s">
        <v>19271</v>
      </c>
      <c r="R1891" t="s">
        <v>19272</v>
      </c>
      <c r="T1891">
        <v>92152704</v>
      </c>
      <c r="U1891" t="s">
        <v>19273</v>
      </c>
      <c r="V1891" t="s">
        <v>5438</v>
      </c>
      <c r="W1891" s="1">
        <v>42609</v>
      </c>
      <c r="X1891" t="s">
        <v>121</v>
      </c>
      <c r="Y1891" t="s">
        <v>19274</v>
      </c>
      <c r="Z1891" t="s">
        <v>157</v>
      </c>
      <c r="AA1891" t="s">
        <v>157</v>
      </c>
      <c r="AB1891" t="s">
        <v>157</v>
      </c>
      <c r="AC1891" t="s">
        <v>124</v>
      </c>
      <c r="AD1891" t="s">
        <v>19275</v>
      </c>
      <c r="AE1891" t="s">
        <v>19276</v>
      </c>
      <c r="AG1891">
        <v>1</v>
      </c>
      <c r="AH1891">
        <v>1</v>
      </c>
      <c r="AI1891" t="s">
        <v>3698</v>
      </c>
      <c r="AJ1891" t="s">
        <v>128</v>
      </c>
      <c r="AK1891" t="s">
        <v>124</v>
      </c>
      <c r="AL1891" t="s">
        <v>129</v>
      </c>
      <c r="AN1891" t="s">
        <v>130</v>
      </c>
      <c r="AP1891" t="s">
        <v>131</v>
      </c>
      <c r="AQ1891" t="s">
        <v>132</v>
      </c>
      <c r="AR1891">
        <v>7302</v>
      </c>
      <c r="AS1891" t="s">
        <v>133</v>
      </c>
      <c r="AT1891" t="s">
        <v>134</v>
      </c>
      <c r="AU1891" t="s">
        <v>135</v>
      </c>
      <c r="AV1891" t="s">
        <v>136</v>
      </c>
      <c r="AW1891">
        <v>40.727989999999998</v>
      </c>
      <c r="AX1891">
        <v>-74.043210000000002</v>
      </c>
      <c r="AY1891" t="s">
        <v>128</v>
      </c>
      <c r="AZ1891" t="s">
        <v>185</v>
      </c>
      <c r="BA1891" t="s">
        <v>138</v>
      </c>
      <c r="BB1891">
        <v>3</v>
      </c>
      <c r="BC1891">
        <v>1</v>
      </c>
      <c r="BD1891">
        <v>0</v>
      </c>
      <c r="BE1891">
        <v>2</v>
      </c>
      <c r="BF1891" t="s">
        <v>139</v>
      </c>
      <c r="BG1891" t="s">
        <v>19277</v>
      </c>
      <c r="BI1891" s="4">
        <v>50</v>
      </c>
      <c r="BL1891" s="4">
        <v>1000</v>
      </c>
      <c r="BM1891" s="4">
        <v>0</v>
      </c>
      <c r="BN1891">
        <v>3</v>
      </c>
      <c r="BO1891" s="4">
        <v>10</v>
      </c>
      <c r="BP1891">
        <v>30</v>
      </c>
      <c r="BQ1891">
        <v>30</v>
      </c>
      <c r="BR1891">
        <v>30</v>
      </c>
      <c r="BS1891">
        <v>30</v>
      </c>
      <c r="BT1891">
        <v>30</v>
      </c>
      <c r="BU1891">
        <v>30</v>
      </c>
      <c r="BV1891">
        <v>30</v>
      </c>
      <c r="BW1891">
        <v>30</v>
      </c>
      <c r="BX1891" t="s">
        <v>165</v>
      </c>
      <c r="BY1891" t="s">
        <v>128</v>
      </c>
      <c r="BZ1891">
        <v>29</v>
      </c>
      <c r="CA1891">
        <v>59</v>
      </c>
      <c r="CB1891">
        <v>89</v>
      </c>
      <c r="CC1891">
        <v>89</v>
      </c>
      <c r="CD1891" s="1">
        <v>43913</v>
      </c>
      <c r="CE1891">
        <v>0</v>
      </c>
      <c r="CF1891">
        <v>0</v>
      </c>
      <c r="CP1891" t="s">
        <v>124</v>
      </c>
      <c r="CR1891" t="s">
        <v>142</v>
      </c>
      <c r="CS1891" t="s">
        <v>124</v>
      </c>
      <c r="CT1891" t="s">
        <v>124</v>
      </c>
      <c r="CU1891" t="s">
        <v>166</v>
      </c>
      <c r="CV1891" t="s">
        <v>124</v>
      </c>
      <c r="CW1891" t="s">
        <v>124</v>
      </c>
      <c r="CX1891">
        <v>1</v>
      </c>
      <c r="CY1891">
        <v>1</v>
      </c>
      <c r="CZ1891">
        <v>0</v>
      </c>
      <c r="DA1891">
        <v>0</v>
      </c>
    </row>
    <row r="1892" spans="1:106" x14ac:dyDescent="0.2">
      <c r="A1892">
        <v>33880815</v>
      </c>
      <c r="B1892" t="s">
        <v>19278</v>
      </c>
      <c r="C1892">
        <v>20200323043627</v>
      </c>
      <c r="D1892" s="1">
        <v>43913</v>
      </c>
      <c r="E1892" t="s">
        <v>19279</v>
      </c>
      <c r="F1892" t="s">
        <v>19280</v>
      </c>
      <c r="G1892" t="s">
        <v>19281</v>
      </c>
      <c r="H1892" t="s">
        <v>19282</v>
      </c>
      <c r="I1892" t="s">
        <v>111</v>
      </c>
      <c r="J1892" t="s">
        <v>19283</v>
      </c>
      <c r="K1892" t="s">
        <v>19284</v>
      </c>
      <c r="L1892" t="s">
        <v>19285</v>
      </c>
      <c r="M1892" t="s">
        <v>19286</v>
      </c>
      <c r="N1892" t="s">
        <v>19287</v>
      </c>
      <c r="O1892" t="s">
        <v>19288</v>
      </c>
      <c r="R1892" t="s">
        <v>19289</v>
      </c>
      <c r="T1892">
        <v>255853932</v>
      </c>
      <c r="U1892" t="s">
        <v>19290</v>
      </c>
      <c r="V1892" t="s">
        <v>19291</v>
      </c>
      <c r="W1892" s="1">
        <v>43569</v>
      </c>
      <c r="X1892" t="s">
        <v>196</v>
      </c>
      <c r="Z1892" t="s">
        <v>123</v>
      </c>
      <c r="AA1892" s="3">
        <v>1</v>
      </c>
      <c r="AB1892" s="3">
        <v>1</v>
      </c>
      <c r="AC1892" t="s">
        <v>124</v>
      </c>
      <c r="AD1892" t="s">
        <v>19292</v>
      </c>
      <c r="AE1892" t="s">
        <v>19293</v>
      </c>
      <c r="AG1892">
        <v>1</v>
      </c>
      <c r="AH1892">
        <v>1</v>
      </c>
      <c r="AI1892" t="s">
        <v>1853</v>
      </c>
      <c r="AJ1892" t="s">
        <v>128</v>
      </c>
      <c r="AK1892" t="s">
        <v>124</v>
      </c>
      <c r="AL1892" t="s">
        <v>129</v>
      </c>
      <c r="AN1892" t="s">
        <v>232</v>
      </c>
      <c r="AP1892" t="s">
        <v>131</v>
      </c>
      <c r="AQ1892" t="s">
        <v>132</v>
      </c>
      <c r="AR1892">
        <v>7304</v>
      </c>
      <c r="AS1892" t="s">
        <v>133</v>
      </c>
      <c r="AT1892" t="s">
        <v>134</v>
      </c>
      <c r="AU1892" t="s">
        <v>135</v>
      </c>
      <c r="AV1892" t="s">
        <v>136</v>
      </c>
      <c r="AW1892">
        <v>40.722700000000003</v>
      </c>
      <c r="AX1892">
        <v>-74.070840000000004</v>
      </c>
      <c r="AY1892" t="s">
        <v>128</v>
      </c>
      <c r="AZ1892" t="s">
        <v>185</v>
      </c>
      <c r="BA1892" t="s">
        <v>163</v>
      </c>
      <c r="BB1892">
        <v>2</v>
      </c>
      <c r="BC1892">
        <v>1</v>
      </c>
      <c r="BD1892">
        <v>1</v>
      </c>
      <c r="BE1892">
        <v>1</v>
      </c>
      <c r="BF1892" t="s">
        <v>139</v>
      </c>
      <c r="BG1892" t="s">
        <v>19294</v>
      </c>
      <c r="BI1892" s="4">
        <v>60</v>
      </c>
      <c r="BL1892" s="4">
        <v>0</v>
      </c>
      <c r="BM1892" s="4">
        <v>30</v>
      </c>
      <c r="BN1892">
        <v>1</v>
      </c>
      <c r="BO1892" s="4">
        <v>10</v>
      </c>
      <c r="BP1892">
        <v>1</v>
      </c>
      <c r="BQ1892">
        <v>28</v>
      </c>
      <c r="BR1892">
        <v>1</v>
      </c>
      <c r="BS1892">
        <v>1</v>
      </c>
      <c r="BT1892">
        <v>28</v>
      </c>
      <c r="BU1892">
        <v>28</v>
      </c>
      <c r="BV1892">
        <v>1</v>
      </c>
      <c r="BW1892">
        <v>28</v>
      </c>
      <c r="BX1892" t="s">
        <v>187</v>
      </c>
      <c r="BY1892" t="s">
        <v>128</v>
      </c>
      <c r="BZ1892">
        <v>30</v>
      </c>
      <c r="CA1892">
        <v>60</v>
      </c>
      <c r="CB1892">
        <v>90</v>
      </c>
      <c r="CC1892">
        <v>365</v>
      </c>
      <c r="CD1892" s="1">
        <v>43913</v>
      </c>
      <c r="CE1892">
        <v>25</v>
      </c>
      <c r="CF1892">
        <v>25</v>
      </c>
      <c r="CG1892" s="1">
        <v>43576</v>
      </c>
      <c r="CH1892" s="1">
        <v>43828</v>
      </c>
      <c r="CI1892">
        <v>91</v>
      </c>
      <c r="CJ1892">
        <v>9</v>
      </c>
      <c r="CK1892">
        <v>10</v>
      </c>
      <c r="CL1892">
        <v>9</v>
      </c>
      <c r="CM1892">
        <v>10</v>
      </c>
      <c r="CN1892">
        <v>9</v>
      </c>
      <c r="CO1892">
        <v>9</v>
      </c>
      <c r="CP1892" t="s">
        <v>124</v>
      </c>
      <c r="CR1892" t="s">
        <v>142</v>
      </c>
      <c r="CS1892" t="s">
        <v>128</v>
      </c>
      <c r="CT1892" t="s">
        <v>124</v>
      </c>
      <c r="CU1892" t="s">
        <v>188</v>
      </c>
      <c r="CV1892" t="s">
        <v>124</v>
      </c>
      <c r="CW1892" t="s">
        <v>124</v>
      </c>
      <c r="CX1892">
        <v>1</v>
      </c>
      <c r="CY1892">
        <v>0</v>
      </c>
      <c r="CZ1892">
        <v>1</v>
      </c>
      <c r="DA1892">
        <v>0</v>
      </c>
      <c r="DB1892">
        <v>2.2200000000000002</v>
      </c>
    </row>
    <row r="1893" spans="1:106" x14ac:dyDescent="0.2">
      <c r="A1893">
        <v>33902479</v>
      </c>
      <c r="B1893" t="s">
        <v>19295</v>
      </c>
      <c r="C1893">
        <v>20200323043627</v>
      </c>
      <c r="D1893" s="1">
        <v>43913</v>
      </c>
      <c r="E1893" t="s">
        <v>19296</v>
      </c>
      <c r="F1893" t="s">
        <v>6118</v>
      </c>
      <c r="G1893" t="s">
        <v>19297</v>
      </c>
      <c r="H1893" t="s">
        <v>19298</v>
      </c>
      <c r="I1893" t="s">
        <v>111</v>
      </c>
      <c r="J1893" t="s">
        <v>6121</v>
      </c>
      <c r="L1893" t="s">
        <v>6123</v>
      </c>
      <c r="N1893" t="s">
        <v>6125</v>
      </c>
      <c r="R1893" t="s">
        <v>19299</v>
      </c>
      <c r="T1893">
        <v>74171024</v>
      </c>
      <c r="U1893" t="s">
        <v>4104</v>
      </c>
      <c r="V1893" t="s">
        <v>4105</v>
      </c>
      <c r="W1893" s="1">
        <v>42516</v>
      </c>
      <c r="X1893" t="s">
        <v>121</v>
      </c>
      <c r="Y1893" t="s">
        <v>4106</v>
      </c>
      <c r="Z1893" t="s">
        <v>123</v>
      </c>
      <c r="AA1893" s="3">
        <v>1</v>
      </c>
      <c r="AB1893" s="3">
        <v>1</v>
      </c>
      <c r="AC1893" t="s">
        <v>124</v>
      </c>
      <c r="AD1893" t="s">
        <v>4107</v>
      </c>
      <c r="AE1893" t="s">
        <v>4108</v>
      </c>
      <c r="AF1893" t="s">
        <v>4109</v>
      </c>
      <c r="AG1893">
        <v>12</v>
      </c>
      <c r="AH1893">
        <v>12</v>
      </c>
      <c r="AI1893" t="s">
        <v>426</v>
      </c>
      <c r="AJ1893" t="s">
        <v>128</v>
      </c>
      <c r="AK1893" t="s">
        <v>128</v>
      </c>
      <c r="AL1893" t="s">
        <v>129</v>
      </c>
      <c r="AN1893" t="s">
        <v>232</v>
      </c>
      <c r="AP1893" t="s">
        <v>131</v>
      </c>
      <c r="AQ1893" t="s">
        <v>132</v>
      </c>
      <c r="AR1893">
        <v>7302</v>
      </c>
      <c r="AS1893" t="s">
        <v>133</v>
      </c>
      <c r="AT1893" t="s">
        <v>134</v>
      </c>
      <c r="AU1893" t="s">
        <v>135</v>
      </c>
      <c r="AV1893" t="s">
        <v>136</v>
      </c>
      <c r="AW1893">
        <v>40.719009999999997</v>
      </c>
      <c r="AX1893">
        <v>-74.048699999999997</v>
      </c>
      <c r="AY1893" t="s">
        <v>128</v>
      </c>
      <c r="AZ1893" t="s">
        <v>185</v>
      </c>
      <c r="BA1893" t="s">
        <v>138</v>
      </c>
      <c r="BB1893">
        <v>6</v>
      </c>
      <c r="BC1893">
        <v>1</v>
      </c>
      <c r="BD1893">
        <v>1</v>
      </c>
      <c r="BE1893">
        <v>3</v>
      </c>
      <c r="BF1893" t="s">
        <v>139</v>
      </c>
      <c r="BG1893" t="s">
        <v>19300</v>
      </c>
      <c r="BI1893" s="4">
        <v>175</v>
      </c>
      <c r="BL1893" s="4">
        <v>100</v>
      </c>
      <c r="BM1893" s="4">
        <v>150</v>
      </c>
      <c r="BN1893">
        <v>1</v>
      </c>
      <c r="BO1893" s="4">
        <v>0</v>
      </c>
      <c r="BP1893">
        <v>1</v>
      </c>
      <c r="BQ1893">
        <v>1125</v>
      </c>
      <c r="BR1893">
        <v>1</v>
      </c>
      <c r="BS1893">
        <v>1</v>
      </c>
      <c r="BT1893">
        <v>1125</v>
      </c>
      <c r="BU1893">
        <v>1125</v>
      </c>
      <c r="BV1893">
        <v>1</v>
      </c>
      <c r="BW1893">
        <v>1125</v>
      </c>
      <c r="BX1893" t="s">
        <v>234</v>
      </c>
      <c r="BY1893" t="s">
        <v>128</v>
      </c>
      <c r="BZ1893">
        <v>23</v>
      </c>
      <c r="CA1893">
        <v>53</v>
      </c>
      <c r="CB1893">
        <v>83</v>
      </c>
      <c r="CC1893">
        <v>358</v>
      </c>
      <c r="CD1893" s="1">
        <v>43913</v>
      </c>
      <c r="CE1893">
        <v>33</v>
      </c>
      <c r="CF1893">
        <v>33</v>
      </c>
      <c r="CG1893" s="1">
        <v>43576</v>
      </c>
      <c r="CH1893" s="1">
        <v>43897</v>
      </c>
      <c r="CI1893">
        <v>91</v>
      </c>
      <c r="CJ1893">
        <v>9</v>
      </c>
      <c r="CK1893">
        <v>9</v>
      </c>
      <c r="CL1893">
        <v>10</v>
      </c>
      <c r="CM1893">
        <v>10</v>
      </c>
      <c r="CN1893">
        <v>10</v>
      </c>
      <c r="CO1893">
        <v>9</v>
      </c>
      <c r="CP1893" t="s">
        <v>124</v>
      </c>
      <c r="CR1893" t="s">
        <v>142</v>
      </c>
      <c r="CS1893" t="s">
        <v>128</v>
      </c>
      <c r="CT1893" t="s">
        <v>124</v>
      </c>
      <c r="CU1893" t="s">
        <v>188</v>
      </c>
      <c r="CV1893" t="s">
        <v>124</v>
      </c>
      <c r="CW1893" t="s">
        <v>124</v>
      </c>
      <c r="CX1893">
        <v>10</v>
      </c>
      <c r="CY1893">
        <v>10</v>
      </c>
      <c r="CZ1893">
        <v>0</v>
      </c>
      <c r="DA1893">
        <v>0</v>
      </c>
      <c r="DB1893">
        <v>2.93</v>
      </c>
    </row>
    <row r="1894" spans="1:106" x14ac:dyDescent="0.2">
      <c r="A1894">
        <v>33903101</v>
      </c>
      <c r="B1894" t="s">
        <v>19301</v>
      </c>
      <c r="C1894">
        <v>20200323043627</v>
      </c>
      <c r="D1894" s="1">
        <v>43913</v>
      </c>
      <c r="E1894" t="s">
        <v>19302</v>
      </c>
      <c r="F1894" t="s">
        <v>6118</v>
      </c>
      <c r="G1894" t="s">
        <v>6119</v>
      </c>
      <c r="H1894" t="s">
        <v>19303</v>
      </c>
      <c r="I1894" t="s">
        <v>111</v>
      </c>
      <c r="J1894" t="s">
        <v>6121</v>
      </c>
      <c r="L1894" t="s">
        <v>6123</v>
      </c>
      <c r="N1894" t="s">
        <v>6125</v>
      </c>
      <c r="R1894" t="s">
        <v>19304</v>
      </c>
      <c r="T1894">
        <v>74171024</v>
      </c>
      <c r="U1894" t="s">
        <v>4104</v>
      </c>
      <c r="V1894" t="s">
        <v>4105</v>
      </c>
      <c r="W1894" s="1">
        <v>42516</v>
      </c>
      <c r="X1894" t="s">
        <v>121</v>
      </c>
      <c r="Y1894" t="s">
        <v>4106</v>
      </c>
      <c r="Z1894" t="s">
        <v>123</v>
      </c>
      <c r="AA1894" s="3">
        <v>1</v>
      </c>
      <c r="AB1894" s="3">
        <v>1</v>
      </c>
      <c r="AC1894" t="s">
        <v>124</v>
      </c>
      <c r="AD1894" t="s">
        <v>4107</v>
      </c>
      <c r="AE1894" t="s">
        <v>4108</v>
      </c>
      <c r="AF1894" t="s">
        <v>4109</v>
      </c>
      <c r="AG1894">
        <v>12</v>
      </c>
      <c r="AH1894">
        <v>12</v>
      </c>
      <c r="AI1894" t="s">
        <v>426</v>
      </c>
      <c r="AJ1894" t="s">
        <v>128</v>
      </c>
      <c r="AK1894" t="s">
        <v>128</v>
      </c>
      <c r="AL1894" t="s">
        <v>129</v>
      </c>
      <c r="AN1894" t="s">
        <v>232</v>
      </c>
      <c r="AP1894" t="s">
        <v>131</v>
      </c>
      <c r="AQ1894" t="s">
        <v>132</v>
      </c>
      <c r="AR1894">
        <v>7302</v>
      </c>
      <c r="AS1894" t="s">
        <v>133</v>
      </c>
      <c r="AT1894" t="s">
        <v>134</v>
      </c>
      <c r="AU1894" t="s">
        <v>135</v>
      </c>
      <c r="AV1894" t="s">
        <v>136</v>
      </c>
      <c r="AW1894">
        <v>40.719700000000003</v>
      </c>
      <c r="AX1894">
        <v>-74.048259999999999</v>
      </c>
      <c r="AY1894" t="s">
        <v>128</v>
      </c>
      <c r="AZ1894" t="s">
        <v>185</v>
      </c>
      <c r="BA1894" t="s">
        <v>138</v>
      </c>
      <c r="BB1894">
        <v>8</v>
      </c>
      <c r="BC1894">
        <v>1</v>
      </c>
      <c r="BD1894">
        <v>2</v>
      </c>
      <c r="BE1894">
        <v>2</v>
      </c>
      <c r="BF1894" t="s">
        <v>139</v>
      </c>
      <c r="BG1894" t="s">
        <v>19305</v>
      </c>
      <c r="BI1894" s="4">
        <v>195</v>
      </c>
      <c r="BL1894" s="4">
        <v>100</v>
      </c>
      <c r="BM1894" s="4">
        <v>150</v>
      </c>
      <c r="BN1894">
        <v>1</v>
      </c>
      <c r="BO1894" s="4">
        <v>0</v>
      </c>
      <c r="BP1894">
        <v>1</v>
      </c>
      <c r="BQ1894">
        <v>1125</v>
      </c>
      <c r="BR1894">
        <v>1</v>
      </c>
      <c r="BS1894">
        <v>1</v>
      </c>
      <c r="BT1894">
        <v>1125</v>
      </c>
      <c r="BU1894">
        <v>1125</v>
      </c>
      <c r="BV1894">
        <v>1</v>
      </c>
      <c r="BW1894">
        <v>1125</v>
      </c>
      <c r="BX1894" t="s">
        <v>332</v>
      </c>
      <c r="BY1894" t="s">
        <v>128</v>
      </c>
      <c r="BZ1894">
        <v>5</v>
      </c>
      <c r="CA1894">
        <v>35</v>
      </c>
      <c r="CB1894">
        <v>65</v>
      </c>
      <c r="CC1894">
        <v>337</v>
      </c>
      <c r="CD1894" s="1">
        <v>43913</v>
      </c>
      <c r="CE1894">
        <v>31</v>
      </c>
      <c r="CF1894">
        <v>31</v>
      </c>
      <c r="CG1894" s="1">
        <v>43576</v>
      </c>
      <c r="CH1894" s="1">
        <v>43898</v>
      </c>
      <c r="CI1894">
        <v>92</v>
      </c>
      <c r="CJ1894">
        <v>9</v>
      </c>
      <c r="CK1894">
        <v>9</v>
      </c>
      <c r="CL1894">
        <v>10</v>
      </c>
      <c r="CM1894">
        <v>10</v>
      </c>
      <c r="CN1894">
        <v>10</v>
      </c>
      <c r="CO1894">
        <v>9</v>
      </c>
      <c r="CP1894" t="s">
        <v>124</v>
      </c>
      <c r="CR1894" t="s">
        <v>142</v>
      </c>
      <c r="CS1894" t="s">
        <v>128</v>
      </c>
      <c r="CT1894" t="s">
        <v>124</v>
      </c>
      <c r="CU1894" t="s">
        <v>188</v>
      </c>
      <c r="CV1894" t="s">
        <v>124</v>
      </c>
      <c r="CW1894" t="s">
        <v>124</v>
      </c>
      <c r="CX1894">
        <v>10</v>
      </c>
      <c r="CY1894">
        <v>10</v>
      </c>
      <c r="CZ1894">
        <v>0</v>
      </c>
      <c r="DA1894">
        <v>0</v>
      </c>
      <c r="DB1894">
        <v>2.75</v>
      </c>
    </row>
    <row r="1895" spans="1:106" x14ac:dyDescent="0.2">
      <c r="A1895">
        <v>33932343</v>
      </c>
      <c r="B1895" t="s">
        <v>19306</v>
      </c>
      <c r="C1895">
        <v>20200323043627</v>
      </c>
      <c r="D1895" s="1">
        <v>43913</v>
      </c>
      <c r="E1895" t="s">
        <v>19307</v>
      </c>
      <c r="F1895" t="s">
        <v>19308</v>
      </c>
      <c r="H1895" t="s">
        <v>19308</v>
      </c>
      <c r="I1895" t="s">
        <v>111</v>
      </c>
      <c r="R1895" t="s">
        <v>19309</v>
      </c>
      <c r="T1895">
        <v>163384875</v>
      </c>
      <c r="U1895" t="s">
        <v>17604</v>
      </c>
      <c r="V1895" t="s">
        <v>17605</v>
      </c>
      <c r="W1895" s="1">
        <v>43088</v>
      </c>
      <c r="X1895" t="s">
        <v>196</v>
      </c>
      <c r="Y1895" s="2" t="s">
        <v>17606</v>
      </c>
      <c r="Z1895" t="s">
        <v>123</v>
      </c>
      <c r="AA1895" s="3">
        <v>1</v>
      </c>
      <c r="AB1895" s="3">
        <v>0.99</v>
      </c>
      <c r="AC1895" t="s">
        <v>128</v>
      </c>
      <c r="AD1895" t="s">
        <v>17607</v>
      </c>
      <c r="AE1895" t="s">
        <v>17608</v>
      </c>
      <c r="AG1895">
        <v>3</v>
      </c>
      <c r="AH1895">
        <v>3</v>
      </c>
      <c r="AI1895" t="s">
        <v>870</v>
      </c>
      <c r="AJ1895" t="s">
        <v>128</v>
      </c>
      <c r="AK1895" t="s">
        <v>124</v>
      </c>
      <c r="AL1895" t="s">
        <v>129</v>
      </c>
      <c r="AN1895" t="s">
        <v>214</v>
      </c>
      <c r="AP1895" t="s">
        <v>131</v>
      </c>
      <c r="AQ1895" t="s">
        <v>132</v>
      </c>
      <c r="AR1895">
        <v>7304</v>
      </c>
      <c r="AS1895" t="s">
        <v>133</v>
      </c>
      <c r="AT1895" t="s">
        <v>134</v>
      </c>
      <c r="AU1895" t="s">
        <v>135</v>
      </c>
      <c r="AV1895" t="s">
        <v>136</v>
      </c>
      <c r="AW1895">
        <v>40.722909999999999</v>
      </c>
      <c r="AX1895">
        <v>-74.081990000000005</v>
      </c>
      <c r="AY1895" t="s">
        <v>128</v>
      </c>
      <c r="AZ1895" t="s">
        <v>2751</v>
      </c>
      <c r="BA1895" t="s">
        <v>138</v>
      </c>
      <c r="BB1895">
        <v>6</v>
      </c>
      <c r="BC1895">
        <v>1</v>
      </c>
      <c r="BD1895">
        <v>2</v>
      </c>
      <c r="BE1895">
        <v>3</v>
      </c>
      <c r="BF1895" t="s">
        <v>139</v>
      </c>
      <c r="BG1895" t="s">
        <v>19310</v>
      </c>
      <c r="BI1895" s="4">
        <v>105</v>
      </c>
      <c r="BL1895" s="4">
        <v>0</v>
      </c>
      <c r="BM1895" s="4">
        <v>25</v>
      </c>
      <c r="BN1895">
        <v>4</v>
      </c>
      <c r="BO1895" s="4">
        <v>25</v>
      </c>
      <c r="BP1895">
        <v>2</v>
      </c>
      <c r="BQ1895">
        <v>60</v>
      </c>
      <c r="BR1895">
        <v>2</v>
      </c>
      <c r="BS1895">
        <v>2</v>
      </c>
      <c r="BT1895">
        <v>1125</v>
      </c>
      <c r="BU1895">
        <v>1125</v>
      </c>
      <c r="BV1895">
        <v>2</v>
      </c>
      <c r="BW1895">
        <v>1125</v>
      </c>
      <c r="BX1895" t="s">
        <v>600</v>
      </c>
      <c r="BY1895" t="s">
        <v>128</v>
      </c>
      <c r="BZ1895">
        <v>27</v>
      </c>
      <c r="CA1895">
        <v>43</v>
      </c>
      <c r="CB1895">
        <v>43</v>
      </c>
      <c r="CC1895">
        <v>43</v>
      </c>
      <c r="CD1895" s="1">
        <v>43913</v>
      </c>
      <c r="CE1895">
        <v>58</v>
      </c>
      <c r="CF1895">
        <v>58</v>
      </c>
      <c r="CG1895" s="1">
        <v>43603</v>
      </c>
      <c r="CH1895" s="1">
        <v>43898</v>
      </c>
      <c r="CI1895">
        <v>95</v>
      </c>
      <c r="CJ1895">
        <v>10</v>
      </c>
      <c r="CK1895">
        <v>10</v>
      </c>
      <c r="CL1895">
        <v>10</v>
      </c>
      <c r="CM1895">
        <v>10</v>
      </c>
      <c r="CN1895">
        <v>9</v>
      </c>
      <c r="CO1895">
        <v>9</v>
      </c>
      <c r="CP1895" t="s">
        <v>124</v>
      </c>
      <c r="CR1895" t="s">
        <v>142</v>
      </c>
      <c r="CS1895" t="s">
        <v>128</v>
      </c>
      <c r="CT1895" t="s">
        <v>124</v>
      </c>
      <c r="CU1895" t="s">
        <v>188</v>
      </c>
      <c r="CV1895" t="s">
        <v>124</v>
      </c>
      <c r="CW1895" t="s">
        <v>124</v>
      </c>
      <c r="CX1895">
        <v>2</v>
      </c>
      <c r="CY1895">
        <v>2</v>
      </c>
      <c r="CZ1895">
        <v>0</v>
      </c>
      <c r="DA1895">
        <v>0</v>
      </c>
      <c r="DB1895">
        <v>5.59</v>
      </c>
    </row>
    <row r="1896" spans="1:106" x14ac:dyDescent="0.2">
      <c r="A1896">
        <v>33936015</v>
      </c>
      <c r="B1896" t="s">
        <v>19311</v>
      </c>
      <c r="C1896">
        <v>20200323043627</v>
      </c>
      <c r="D1896" s="1">
        <v>43913</v>
      </c>
      <c r="E1896" t="s">
        <v>19312</v>
      </c>
      <c r="F1896" t="s">
        <v>19313</v>
      </c>
      <c r="G1896" t="s">
        <v>19314</v>
      </c>
      <c r="H1896" t="s">
        <v>19315</v>
      </c>
      <c r="I1896" t="s">
        <v>111</v>
      </c>
      <c r="J1896" t="s">
        <v>19316</v>
      </c>
      <c r="L1896" t="s">
        <v>19317</v>
      </c>
      <c r="N1896" t="s">
        <v>19318</v>
      </c>
      <c r="R1896" t="s">
        <v>19319</v>
      </c>
      <c r="T1896">
        <v>3968043</v>
      </c>
      <c r="U1896" t="s">
        <v>19320</v>
      </c>
      <c r="V1896" t="s">
        <v>19321</v>
      </c>
      <c r="W1896" s="1">
        <v>41206</v>
      </c>
      <c r="X1896" t="s">
        <v>196</v>
      </c>
      <c r="Y1896" t="s">
        <v>19322</v>
      </c>
      <c r="Z1896" t="s">
        <v>157</v>
      </c>
      <c r="AA1896" t="s">
        <v>157</v>
      </c>
      <c r="AB1896" t="s">
        <v>157</v>
      </c>
      <c r="AC1896" t="s">
        <v>124</v>
      </c>
      <c r="AD1896" t="s">
        <v>19323</v>
      </c>
      <c r="AE1896" t="s">
        <v>19324</v>
      </c>
      <c r="AG1896">
        <v>1</v>
      </c>
      <c r="AH1896">
        <v>1</v>
      </c>
      <c r="AI1896" t="s">
        <v>373</v>
      </c>
      <c r="AJ1896" t="s">
        <v>128</v>
      </c>
      <c r="AK1896" t="s">
        <v>128</v>
      </c>
      <c r="AL1896" t="s">
        <v>129</v>
      </c>
      <c r="AN1896" t="s">
        <v>232</v>
      </c>
      <c r="AP1896" t="s">
        <v>131</v>
      </c>
      <c r="AQ1896" t="s">
        <v>132</v>
      </c>
      <c r="AR1896">
        <v>7304</v>
      </c>
      <c r="AS1896" t="s">
        <v>133</v>
      </c>
      <c r="AT1896" t="s">
        <v>134</v>
      </c>
      <c r="AU1896" t="s">
        <v>135</v>
      </c>
      <c r="AV1896" t="s">
        <v>136</v>
      </c>
      <c r="AW1896">
        <v>40.718719999999998</v>
      </c>
      <c r="AX1896">
        <v>-74.069180000000003</v>
      </c>
      <c r="AY1896" t="s">
        <v>128</v>
      </c>
      <c r="AZ1896" t="s">
        <v>185</v>
      </c>
      <c r="BA1896" t="s">
        <v>163</v>
      </c>
      <c r="BB1896">
        <v>2</v>
      </c>
      <c r="BC1896">
        <v>1</v>
      </c>
      <c r="BD1896">
        <v>1</v>
      </c>
      <c r="BE1896">
        <v>1</v>
      </c>
      <c r="BF1896" t="s">
        <v>139</v>
      </c>
      <c r="BG1896" t="s">
        <v>19325</v>
      </c>
      <c r="BI1896" s="4">
        <v>50</v>
      </c>
      <c r="BN1896">
        <v>1</v>
      </c>
      <c r="BO1896" s="4">
        <v>0</v>
      </c>
      <c r="BP1896">
        <v>1</v>
      </c>
      <c r="BQ1896">
        <v>3</v>
      </c>
      <c r="BR1896">
        <v>1</v>
      </c>
      <c r="BS1896">
        <v>1</v>
      </c>
      <c r="BT1896">
        <v>3</v>
      </c>
      <c r="BU1896">
        <v>3</v>
      </c>
      <c r="BV1896">
        <v>1</v>
      </c>
      <c r="BW1896">
        <v>3</v>
      </c>
      <c r="BX1896" t="s">
        <v>1884</v>
      </c>
      <c r="BY1896" t="s">
        <v>128</v>
      </c>
      <c r="BZ1896">
        <v>0</v>
      </c>
      <c r="CA1896">
        <v>0</v>
      </c>
      <c r="CB1896">
        <v>0</v>
      </c>
      <c r="CC1896">
        <v>0</v>
      </c>
      <c r="CD1896" s="1">
        <v>43913</v>
      </c>
      <c r="CE1896">
        <v>0</v>
      </c>
      <c r="CF1896">
        <v>0</v>
      </c>
      <c r="CP1896" t="s">
        <v>124</v>
      </c>
      <c r="CR1896" t="s">
        <v>142</v>
      </c>
      <c r="CS1896" t="s">
        <v>124</v>
      </c>
      <c r="CT1896" t="s">
        <v>124</v>
      </c>
      <c r="CU1896" t="s">
        <v>166</v>
      </c>
      <c r="CV1896" t="s">
        <v>124</v>
      </c>
      <c r="CW1896" t="s">
        <v>124</v>
      </c>
      <c r="CX1896">
        <v>1</v>
      </c>
      <c r="CY1896">
        <v>0</v>
      </c>
      <c r="CZ1896">
        <v>1</v>
      </c>
      <c r="DA1896">
        <v>0</v>
      </c>
    </row>
    <row r="1897" spans="1:106" x14ac:dyDescent="0.2">
      <c r="A1897">
        <v>33945839</v>
      </c>
      <c r="B1897" t="s">
        <v>19326</v>
      </c>
      <c r="C1897">
        <v>20200323043627</v>
      </c>
      <c r="D1897" s="1">
        <v>43913</v>
      </c>
      <c r="E1897" t="s">
        <v>19327</v>
      </c>
      <c r="F1897" t="s">
        <v>19328</v>
      </c>
      <c r="H1897" t="s">
        <v>19329</v>
      </c>
      <c r="I1897" t="s">
        <v>111</v>
      </c>
      <c r="J1897" t="s">
        <v>11700</v>
      </c>
      <c r="L1897" t="s">
        <v>11701</v>
      </c>
      <c r="R1897" t="s">
        <v>19330</v>
      </c>
      <c r="T1897">
        <v>83217446</v>
      </c>
      <c r="U1897" t="s">
        <v>11704</v>
      </c>
      <c r="V1897" t="s">
        <v>6967</v>
      </c>
      <c r="W1897" s="1">
        <v>42563</v>
      </c>
      <c r="X1897" t="s">
        <v>121</v>
      </c>
      <c r="Y1897" t="s">
        <v>11705</v>
      </c>
      <c r="Z1897" t="s">
        <v>123</v>
      </c>
      <c r="AA1897" s="3">
        <v>1</v>
      </c>
      <c r="AB1897" s="3">
        <v>0.89</v>
      </c>
      <c r="AC1897" t="s">
        <v>124</v>
      </c>
      <c r="AD1897" t="s">
        <v>11706</v>
      </c>
      <c r="AE1897" t="s">
        <v>11707</v>
      </c>
      <c r="AF1897" t="s">
        <v>11708</v>
      </c>
      <c r="AG1897">
        <v>6</v>
      </c>
      <c r="AH1897">
        <v>6</v>
      </c>
      <c r="AI1897" t="s">
        <v>4714</v>
      </c>
      <c r="AJ1897" t="s">
        <v>128</v>
      </c>
      <c r="AK1897" t="s">
        <v>128</v>
      </c>
      <c r="AL1897" t="s">
        <v>129</v>
      </c>
      <c r="AN1897" t="s">
        <v>214</v>
      </c>
      <c r="AP1897" t="s">
        <v>131</v>
      </c>
      <c r="AQ1897" t="s">
        <v>132</v>
      </c>
      <c r="AR1897">
        <v>7306</v>
      </c>
      <c r="AS1897" t="s">
        <v>133</v>
      </c>
      <c r="AT1897" t="s">
        <v>134</v>
      </c>
      <c r="AU1897" t="s">
        <v>135</v>
      </c>
      <c r="AV1897" t="s">
        <v>136</v>
      </c>
      <c r="AW1897">
        <v>40.733780000000003</v>
      </c>
      <c r="AX1897">
        <v>-74.071740000000005</v>
      </c>
      <c r="AY1897" t="s">
        <v>124</v>
      </c>
      <c r="AZ1897" t="s">
        <v>247</v>
      </c>
      <c r="BA1897" t="s">
        <v>163</v>
      </c>
      <c r="BB1897">
        <v>4</v>
      </c>
      <c r="BC1897">
        <v>1</v>
      </c>
      <c r="BD1897">
        <v>1</v>
      </c>
      <c r="BE1897">
        <v>3</v>
      </c>
      <c r="BF1897" t="s">
        <v>139</v>
      </c>
      <c r="BG1897" t="s">
        <v>19331</v>
      </c>
      <c r="BI1897" s="4">
        <v>46</v>
      </c>
      <c r="BN1897">
        <v>2</v>
      </c>
      <c r="BO1897" s="4">
        <v>5</v>
      </c>
      <c r="BP1897">
        <v>30</v>
      </c>
      <c r="BQ1897">
        <v>60</v>
      </c>
      <c r="BR1897">
        <v>30</v>
      </c>
      <c r="BS1897">
        <v>30</v>
      </c>
      <c r="BT1897">
        <v>1125</v>
      </c>
      <c r="BU1897">
        <v>1125</v>
      </c>
      <c r="BV1897">
        <v>30</v>
      </c>
      <c r="BW1897">
        <v>1125</v>
      </c>
      <c r="BX1897" t="s">
        <v>165</v>
      </c>
      <c r="BY1897" t="s">
        <v>128</v>
      </c>
      <c r="BZ1897">
        <v>26</v>
      </c>
      <c r="CA1897">
        <v>50</v>
      </c>
      <c r="CB1897">
        <v>80</v>
      </c>
      <c r="CC1897">
        <v>80</v>
      </c>
      <c r="CD1897" s="1">
        <v>43913</v>
      </c>
      <c r="CE1897">
        <v>2</v>
      </c>
      <c r="CF1897">
        <v>2</v>
      </c>
      <c r="CG1897" s="1">
        <v>43598</v>
      </c>
      <c r="CH1897" s="1">
        <v>43600</v>
      </c>
      <c r="CI1897">
        <v>100</v>
      </c>
      <c r="CJ1897">
        <v>10</v>
      </c>
      <c r="CK1897">
        <v>10</v>
      </c>
      <c r="CL1897">
        <v>10</v>
      </c>
      <c r="CM1897">
        <v>10</v>
      </c>
      <c r="CN1897">
        <v>10</v>
      </c>
      <c r="CO1897">
        <v>10</v>
      </c>
      <c r="CP1897" t="s">
        <v>124</v>
      </c>
      <c r="CR1897" t="s">
        <v>142</v>
      </c>
      <c r="CS1897" t="s">
        <v>128</v>
      </c>
      <c r="CT1897" t="s">
        <v>124</v>
      </c>
      <c r="CU1897" t="s">
        <v>188</v>
      </c>
      <c r="CV1897" t="s">
        <v>124</v>
      </c>
      <c r="CW1897" t="s">
        <v>124</v>
      </c>
      <c r="CX1897">
        <v>7</v>
      </c>
      <c r="CY1897">
        <v>0</v>
      </c>
      <c r="CZ1897">
        <v>4</v>
      </c>
      <c r="DA1897">
        <v>3</v>
      </c>
      <c r="DB1897">
        <v>0.19</v>
      </c>
    </row>
    <row r="1898" spans="1:106" x14ac:dyDescent="0.2">
      <c r="A1898">
        <v>33959512</v>
      </c>
      <c r="B1898" t="s">
        <v>19332</v>
      </c>
      <c r="C1898">
        <v>20200323043627</v>
      </c>
      <c r="D1898" s="1">
        <v>43913</v>
      </c>
      <c r="E1898" t="s">
        <v>19333</v>
      </c>
      <c r="G1898" t="s">
        <v>19334</v>
      </c>
      <c r="H1898" t="s">
        <v>19335</v>
      </c>
      <c r="I1898" t="s">
        <v>111</v>
      </c>
      <c r="N1898" t="s">
        <v>19336</v>
      </c>
      <c r="O1898" t="s">
        <v>19337</v>
      </c>
      <c r="R1898" t="s">
        <v>19338</v>
      </c>
      <c r="T1898">
        <v>49954188</v>
      </c>
      <c r="U1898" t="s">
        <v>7022</v>
      </c>
      <c r="V1898" t="s">
        <v>7023</v>
      </c>
      <c r="W1898" s="1">
        <v>42334</v>
      </c>
      <c r="X1898" t="s">
        <v>121</v>
      </c>
      <c r="Y1898" s="2" t="s">
        <v>7024</v>
      </c>
      <c r="Z1898" t="s">
        <v>123</v>
      </c>
      <c r="AA1898" s="3">
        <v>0.9</v>
      </c>
      <c r="AB1898" s="3">
        <v>0.98</v>
      </c>
      <c r="AC1898" t="s">
        <v>124</v>
      </c>
      <c r="AD1898" t="s">
        <v>7025</v>
      </c>
      <c r="AE1898" t="s">
        <v>7026</v>
      </c>
      <c r="AG1898">
        <v>2</v>
      </c>
      <c r="AH1898">
        <v>2</v>
      </c>
      <c r="AI1898" t="s">
        <v>7027</v>
      </c>
      <c r="AJ1898" t="s">
        <v>128</v>
      </c>
      <c r="AK1898" t="s">
        <v>128</v>
      </c>
      <c r="AL1898" t="s">
        <v>129</v>
      </c>
      <c r="AN1898" t="s">
        <v>392</v>
      </c>
      <c r="AP1898" t="s">
        <v>131</v>
      </c>
      <c r="AQ1898" t="s">
        <v>132</v>
      </c>
      <c r="AR1898">
        <v>7305</v>
      </c>
      <c r="AS1898" t="s">
        <v>133</v>
      </c>
      <c r="AT1898" t="s">
        <v>134</v>
      </c>
      <c r="AU1898" t="s">
        <v>135</v>
      </c>
      <c r="AV1898" t="s">
        <v>136</v>
      </c>
      <c r="AW1898">
        <v>40.698610000000002</v>
      </c>
      <c r="AX1898">
        <v>-74.083200000000005</v>
      </c>
      <c r="AY1898" t="s">
        <v>128</v>
      </c>
      <c r="AZ1898" t="s">
        <v>185</v>
      </c>
      <c r="BA1898" t="s">
        <v>138</v>
      </c>
      <c r="BB1898">
        <v>2</v>
      </c>
      <c r="BC1898">
        <v>1</v>
      </c>
      <c r="BD1898">
        <v>1</v>
      </c>
      <c r="BE1898">
        <v>1</v>
      </c>
      <c r="BF1898" t="s">
        <v>139</v>
      </c>
      <c r="BG1898" t="s">
        <v>19339</v>
      </c>
      <c r="BI1898" s="4">
        <v>69</v>
      </c>
      <c r="BL1898" s="4">
        <v>100</v>
      </c>
      <c r="BM1898" s="4">
        <v>60</v>
      </c>
      <c r="BN1898">
        <v>2</v>
      </c>
      <c r="BO1898" s="4">
        <v>25</v>
      </c>
      <c r="BP1898">
        <v>1</v>
      </c>
      <c r="BQ1898">
        <v>60</v>
      </c>
      <c r="BR1898">
        <v>1</v>
      </c>
      <c r="BS1898">
        <v>1</v>
      </c>
      <c r="BT1898">
        <v>60</v>
      </c>
      <c r="BU1898">
        <v>60</v>
      </c>
      <c r="BV1898">
        <v>1</v>
      </c>
      <c r="BW1898">
        <v>60</v>
      </c>
      <c r="BX1898" t="s">
        <v>332</v>
      </c>
      <c r="BY1898" t="s">
        <v>128</v>
      </c>
      <c r="BZ1898">
        <v>23</v>
      </c>
      <c r="CA1898">
        <v>23</v>
      </c>
      <c r="CB1898">
        <v>28</v>
      </c>
      <c r="CC1898">
        <v>303</v>
      </c>
      <c r="CD1898" s="1">
        <v>43913</v>
      </c>
      <c r="CE1898">
        <v>11</v>
      </c>
      <c r="CF1898">
        <v>11</v>
      </c>
      <c r="CG1898" s="1">
        <v>43660</v>
      </c>
      <c r="CH1898" s="1">
        <v>43877</v>
      </c>
      <c r="CI1898">
        <v>87</v>
      </c>
      <c r="CJ1898">
        <v>9</v>
      </c>
      <c r="CK1898">
        <v>9</v>
      </c>
      <c r="CL1898">
        <v>9</v>
      </c>
      <c r="CM1898">
        <v>8</v>
      </c>
      <c r="CN1898">
        <v>9</v>
      </c>
      <c r="CO1898">
        <v>8</v>
      </c>
      <c r="CP1898" t="s">
        <v>124</v>
      </c>
      <c r="CR1898" t="s">
        <v>142</v>
      </c>
      <c r="CS1898" t="s">
        <v>124</v>
      </c>
      <c r="CT1898" t="s">
        <v>124</v>
      </c>
      <c r="CU1898" t="s">
        <v>188</v>
      </c>
      <c r="CV1898" t="s">
        <v>124</v>
      </c>
      <c r="CW1898" t="s">
        <v>124</v>
      </c>
      <c r="CX1898">
        <v>2</v>
      </c>
      <c r="CY1898">
        <v>2</v>
      </c>
      <c r="CZ1898">
        <v>0</v>
      </c>
      <c r="DA1898">
        <v>0</v>
      </c>
      <c r="DB1898">
        <v>1.3</v>
      </c>
    </row>
    <row r="1899" spans="1:106" x14ac:dyDescent="0.2">
      <c r="A1899">
        <v>33963172</v>
      </c>
      <c r="B1899" t="s">
        <v>19340</v>
      </c>
      <c r="C1899">
        <v>20200323043627</v>
      </c>
      <c r="D1899" s="1">
        <v>43913</v>
      </c>
      <c r="E1899" t="s">
        <v>19341</v>
      </c>
      <c r="F1899" t="s">
        <v>11987</v>
      </c>
      <c r="G1899" t="s">
        <v>11988</v>
      </c>
      <c r="H1899" t="s">
        <v>11989</v>
      </c>
      <c r="I1899" t="s">
        <v>111</v>
      </c>
      <c r="J1899" t="s">
        <v>11990</v>
      </c>
      <c r="K1899" t="s">
        <v>11991</v>
      </c>
      <c r="L1899" t="s">
        <v>11992</v>
      </c>
      <c r="M1899" t="s">
        <v>11993</v>
      </c>
      <c r="N1899" t="s">
        <v>11994</v>
      </c>
      <c r="O1899" t="e">
        <f>- No parties No SMOKING No drinking No drugs - No late night Party other Airbnb guest are Sleeping</f>
        <v>#NAME?</v>
      </c>
      <c r="R1899" t="s">
        <v>11995</v>
      </c>
      <c r="T1899">
        <v>81850140</v>
      </c>
      <c r="U1899" t="s">
        <v>11996</v>
      </c>
      <c r="V1899" t="s">
        <v>11997</v>
      </c>
      <c r="W1899" s="1">
        <v>42556</v>
      </c>
      <c r="X1899" t="s">
        <v>121</v>
      </c>
      <c r="Y1899" t="s">
        <v>11998</v>
      </c>
      <c r="Z1899" t="s">
        <v>123</v>
      </c>
      <c r="AA1899" s="3">
        <v>1</v>
      </c>
      <c r="AB1899" s="3">
        <v>1</v>
      </c>
      <c r="AC1899" t="s">
        <v>124</v>
      </c>
      <c r="AD1899" t="s">
        <v>11999</v>
      </c>
      <c r="AE1899" t="s">
        <v>12000</v>
      </c>
      <c r="AG1899">
        <v>19</v>
      </c>
      <c r="AH1899">
        <v>19</v>
      </c>
      <c r="AI1899" t="s">
        <v>12001</v>
      </c>
      <c r="AJ1899" t="s">
        <v>128</v>
      </c>
      <c r="AK1899" t="s">
        <v>128</v>
      </c>
      <c r="AL1899" t="s">
        <v>129</v>
      </c>
      <c r="AN1899" t="s">
        <v>130</v>
      </c>
      <c r="AP1899" t="s">
        <v>131</v>
      </c>
      <c r="AQ1899" t="s">
        <v>132</v>
      </c>
      <c r="AR1899">
        <v>7302</v>
      </c>
      <c r="AS1899" t="s">
        <v>133</v>
      </c>
      <c r="AT1899" t="s">
        <v>134</v>
      </c>
      <c r="AU1899" t="s">
        <v>135</v>
      </c>
      <c r="AV1899" t="s">
        <v>136</v>
      </c>
      <c r="AW1899">
        <v>40.714129999999997</v>
      </c>
      <c r="AX1899">
        <v>-74.039640000000006</v>
      </c>
      <c r="AY1899" t="s">
        <v>128</v>
      </c>
      <c r="AZ1899" t="s">
        <v>185</v>
      </c>
      <c r="BA1899" t="s">
        <v>163</v>
      </c>
      <c r="BB1899">
        <v>2</v>
      </c>
      <c r="BC1899">
        <v>1</v>
      </c>
      <c r="BD1899">
        <v>1</v>
      </c>
      <c r="BE1899">
        <v>1</v>
      </c>
      <c r="BF1899" t="s">
        <v>139</v>
      </c>
      <c r="BG1899" t="s">
        <v>12002</v>
      </c>
      <c r="BI1899" s="4">
        <v>58</v>
      </c>
      <c r="BL1899" s="4">
        <v>0</v>
      </c>
      <c r="BM1899" s="4">
        <v>20</v>
      </c>
      <c r="BN1899">
        <v>1</v>
      </c>
      <c r="BO1899" s="4">
        <v>0</v>
      </c>
      <c r="BP1899">
        <v>1</v>
      </c>
      <c r="BQ1899">
        <v>1125</v>
      </c>
      <c r="BR1899">
        <v>1</v>
      </c>
      <c r="BS1899">
        <v>1</v>
      </c>
      <c r="BT1899">
        <v>1125</v>
      </c>
      <c r="BU1899">
        <v>1125</v>
      </c>
      <c r="BV1899">
        <v>1</v>
      </c>
      <c r="BW1899">
        <v>1125</v>
      </c>
      <c r="BX1899" t="s">
        <v>535</v>
      </c>
      <c r="BY1899" t="s">
        <v>128</v>
      </c>
      <c r="BZ1899">
        <v>9</v>
      </c>
      <c r="CA1899">
        <v>9</v>
      </c>
      <c r="CB1899">
        <v>9</v>
      </c>
      <c r="CC1899">
        <v>86</v>
      </c>
      <c r="CD1899" s="1">
        <v>43913</v>
      </c>
      <c r="CE1899">
        <v>14</v>
      </c>
      <c r="CF1899">
        <v>14</v>
      </c>
      <c r="CG1899" s="1">
        <v>43619</v>
      </c>
      <c r="CH1899" s="1">
        <v>43898</v>
      </c>
      <c r="CI1899">
        <v>91</v>
      </c>
      <c r="CJ1899">
        <v>10</v>
      </c>
      <c r="CK1899">
        <v>10</v>
      </c>
      <c r="CL1899">
        <v>10</v>
      </c>
      <c r="CM1899">
        <v>10</v>
      </c>
      <c r="CN1899">
        <v>10</v>
      </c>
      <c r="CO1899">
        <v>10</v>
      </c>
      <c r="CP1899" t="s">
        <v>124</v>
      </c>
      <c r="CR1899" t="s">
        <v>142</v>
      </c>
      <c r="CS1899" t="s">
        <v>124</v>
      </c>
      <c r="CT1899" t="s">
        <v>124</v>
      </c>
      <c r="CU1899" t="s">
        <v>188</v>
      </c>
      <c r="CV1899" t="s">
        <v>124</v>
      </c>
      <c r="CW1899" t="s">
        <v>124</v>
      </c>
      <c r="CX1899">
        <v>4</v>
      </c>
      <c r="CY1899">
        <v>1</v>
      </c>
      <c r="CZ1899">
        <v>3</v>
      </c>
      <c r="DA1899">
        <v>0</v>
      </c>
      <c r="DB1899">
        <v>1.42</v>
      </c>
    </row>
    <row r="1900" spans="1:106" x14ac:dyDescent="0.2">
      <c r="A1900">
        <v>33984181</v>
      </c>
      <c r="B1900" t="s">
        <v>19342</v>
      </c>
      <c r="C1900">
        <v>20200323043627</v>
      </c>
      <c r="D1900" s="1">
        <v>43913</v>
      </c>
      <c r="E1900" t="s">
        <v>19343</v>
      </c>
      <c r="F1900" t="s">
        <v>19344</v>
      </c>
      <c r="G1900" t="s">
        <v>19345</v>
      </c>
      <c r="H1900" t="s">
        <v>19346</v>
      </c>
      <c r="I1900" t="s">
        <v>111</v>
      </c>
      <c r="O1900" t="s">
        <v>19347</v>
      </c>
      <c r="R1900" t="s">
        <v>19348</v>
      </c>
      <c r="T1900">
        <v>15833892</v>
      </c>
      <c r="U1900" t="s">
        <v>19349</v>
      </c>
      <c r="V1900" t="s">
        <v>19350</v>
      </c>
      <c r="W1900" s="1">
        <v>41780</v>
      </c>
      <c r="X1900" t="s">
        <v>19351</v>
      </c>
      <c r="Y1900" s="2" t="s">
        <v>19352</v>
      </c>
      <c r="Z1900" t="s">
        <v>229</v>
      </c>
      <c r="AA1900" s="3">
        <v>1</v>
      </c>
      <c r="AB1900" s="3">
        <v>0.99</v>
      </c>
      <c r="AC1900" t="s">
        <v>124</v>
      </c>
      <c r="AD1900" t="s">
        <v>19353</v>
      </c>
      <c r="AE1900" t="s">
        <v>19354</v>
      </c>
      <c r="AG1900">
        <v>5</v>
      </c>
      <c r="AH1900">
        <v>5</v>
      </c>
      <c r="AI1900" t="s">
        <v>426</v>
      </c>
      <c r="AJ1900" t="s">
        <v>128</v>
      </c>
      <c r="AK1900" t="s">
        <v>128</v>
      </c>
      <c r="AL1900" t="s">
        <v>129</v>
      </c>
      <c r="AN1900" t="s">
        <v>514</v>
      </c>
      <c r="AP1900" t="s">
        <v>131</v>
      </c>
      <c r="AQ1900" t="s">
        <v>132</v>
      </c>
      <c r="AR1900">
        <v>7307</v>
      </c>
      <c r="AS1900" t="s">
        <v>133</v>
      </c>
      <c r="AT1900" t="s">
        <v>134</v>
      </c>
      <c r="AU1900" t="s">
        <v>135</v>
      </c>
      <c r="AV1900" t="s">
        <v>136</v>
      </c>
      <c r="AW1900">
        <v>40.749839999999999</v>
      </c>
      <c r="AX1900">
        <v>-74.054050000000004</v>
      </c>
      <c r="AY1900" t="s">
        <v>128</v>
      </c>
      <c r="AZ1900" t="s">
        <v>185</v>
      </c>
      <c r="BA1900" t="s">
        <v>138</v>
      </c>
      <c r="BB1900">
        <v>8</v>
      </c>
      <c r="BC1900">
        <v>2</v>
      </c>
      <c r="BD1900">
        <v>3</v>
      </c>
      <c r="BE1900">
        <v>5</v>
      </c>
      <c r="BF1900" t="s">
        <v>139</v>
      </c>
      <c r="BG1900" t="s">
        <v>19355</v>
      </c>
      <c r="BI1900" s="4">
        <v>139</v>
      </c>
      <c r="BL1900" s="4">
        <v>300</v>
      </c>
      <c r="BM1900" s="4">
        <v>90</v>
      </c>
      <c r="BN1900">
        <v>4</v>
      </c>
      <c r="BO1900" s="4">
        <v>15</v>
      </c>
      <c r="BP1900">
        <v>2</v>
      </c>
      <c r="BQ1900">
        <v>1125</v>
      </c>
      <c r="BR1900">
        <v>2</v>
      </c>
      <c r="BS1900">
        <v>2</v>
      </c>
      <c r="BT1900">
        <v>1125</v>
      </c>
      <c r="BU1900">
        <v>1125</v>
      </c>
      <c r="BV1900">
        <v>2</v>
      </c>
      <c r="BW1900">
        <v>1125</v>
      </c>
      <c r="BX1900" t="s">
        <v>2207</v>
      </c>
      <c r="BY1900" t="s">
        <v>128</v>
      </c>
      <c r="BZ1900">
        <v>23</v>
      </c>
      <c r="CA1900">
        <v>49</v>
      </c>
      <c r="CB1900">
        <v>76</v>
      </c>
      <c r="CC1900">
        <v>76</v>
      </c>
      <c r="CD1900" s="1">
        <v>43913</v>
      </c>
      <c r="CE1900">
        <v>45</v>
      </c>
      <c r="CF1900">
        <v>45</v>
      </c>
      <c r="CG1900" s="1">
        <v>43578</v>
      </c>
      <c r="CH1900" s="1">
        <v>43891</v>
      </c>
      <c r="CI1900">
        <v>94</v>
      </c>
      <c r="CJ1900">
        <v>10</v>
      </c>
      <c r="CK1900">
        <v>9</v>
      </c>
      <c r="CL1900">
        <v>10</v>
      </c>
      <c r="CM1900">
        <v>9</v>
      </c>
      <c r="CN1900">
        <v>9</v>
      </c>
      <c r="CO1900">
        <v>9</v>
      </c>
      <c r="CP1900" t="s">
        <v>124</v>
      </c>
      <c r="CR1900" t="s">
        <v>142</v>
      </c>
      <c r="CS1900" t="s">
        <v>128</v>
      </c>
      <c r="CT1900" t="s">
        <v>124</v>
      </c>
      <c r="CU1900" t="s">
        <v>188</v>
      </c>
      <c r="CV1900" t="s">
        <v>124</v>
      </c>
      <c r="CW1900" t="s">
        <v>124</v>
      </c>
      <c r="CX1900">
        <v>1</v>
      </c>
      <c r="CY1900">
        <v>1</v>
      </c>
      <c r="CZ1900">
        <v>0</v>
      </c>
      <c r="DA1900">
        <v>0</v>
      </c>
      <c r="DB1900">
        <v>4.0199999999999996</v>
      </c>
    </row>
    <row r="1901" spans="1:106" x14ac:dyDescent="0.2">
      <c r="A1901">
        <v>33989337</v>
      </c>
      <c r="B1901" t="s">
        <v>19356</v>
      </c>
      <c r="C1901">
        <v>20200323043627</v>
      </c>
      <c r="D1901" s="1">
        <v>43913</v>
      </c>
      <c r="E1901" t="s">
        <v>19357</v>
      </c>
      <c r="F1901" t="s">
        <v>17637</v>
      </c>
      <c r="G1901" t="s">
        <v>19358</v>
      </c>
      <c r="H1901" t="s">
        <v>19359</v>
      </c>
      <c r="I1901" t="s">
        <v>111</v>
      </c>
      <c r="J1901" t="s">
        <v>17640</v>
      </c>
      <c r="L1901" t="s">
        <v>17642</v>
      </c>
      <c r="R1901" t="s">
        <v>19360</v>
      </c>
      <c r="T1901">
        <v>209282907</v>
      </c>
      <c r="U1901" t="s">
        <v>19186</v>
      </c>
      <c r="V1901" t="s">
        <v>19187</v>
      </c>
      <c r="W1901" s="1">
        <v>43325</v>
      </c>
      <c r="X1901" t="s">
        <v>196</v>
      </c>
      <c r="Z1901" t="s">
        <v>243</v>
      </c>
      <c r="AA1901" s="3">
        <v>1</v>
      </c>
      <c r="AB1901" s="3">
        <v>0.79</v>
      </c>
      <c r="AC1901" t="s">
        <v>128</v>
      </c>
      <c r="AD1901" t="s">
        <v>19188</v>
      </c>
      <c r="AE1901" t="s">
        <v>19189</v>
      </c>
      <c r="AG1901">
        <v>4</v>
      </c>
      <c r="AH1901">
        <v>4</v>
      </c>
      <c r="AI1901" t="s">
        <v>246</v>
      </c>
      <c r="AJ1901" t="s">
        <v>128</v>
      </c>
      <c r="AK1901" t="s">
        <v>124</v>
      </c>
      <c r="AL1901" t="s">
        <v>129</v>
      </c>
      <c r="AN1901" t="s">
        <v>130</v>
      </c>
      <c r="AP1901" t="s">
        <v>131</v>
      </c>
      <c r="AQ1901" t="s">
        <v>132</v>
      </c>
      <c r="AR1901">
        <v>7302</v>
      </c>
      <c r="AS1901" t="s">
        <v>133</v>
      </c>
      <c r="AT1901" t="s">
        <v>134</v>
      </c>
      <c r="AU1901" t="s">
        <v>135</v>
      </c>
      <c r="AV1901" t="s">
        <v>136</v>
      </c>
      <c r="AW1901">
        <v>40.721719999999998</v>
      </c>
      <c r="AX1901">
        <v>-74.046689999999998</v>
      </c>
      <c r="AY1901" t="s">
        <v>128</v>
      </c>
      <c r="AZ1901" t="s">
        <v>185</v>
      </c>
      <c r="BA1901" t="s">
        <v>138</v>
      </c>
      <c r="BB1901">
        <v>8</v>
      </c>
      <c r="BC1901">
        <v>1.5</v>
      </c>
      <c r="BD1901">
        <v>2</v>
      </c>
      <c r="BE1901">
        <v>3</v>
      </c>
      <c r="BF1901" t="s">
        <v>139</v>
      </c>
      <c r="BG1901" t="s">
        <v>19361</v>
      </c>
      <c r="BI1901" s="4">
        <v>200</v>
      </c>
      <c r="BL1901" s="4">
        <v>0</v>
      </c>
      <c r="BM1901" s="4">
        <v>199</v>
      </c>
      <c r="BN1901">
        <v>1</v>
      </c>
      <c r="BO1901" s="4">
        <v>0</v>
      </c>
      <c r="BP1901">
        <v>4</v>
      </c>
      <c r="BQ1901">
        <v>1125</v>
      </c>
      <c r="BR1901">
        <v>4</v>
      </c>
      <c r="BS1901">
        <v>4</v>
      </c>
      <c r="BT1901">
        <v>1125</v>
      </c>
      <c r="BU1901">
        <v>1125</v>
      </c>
      <c r="BV1901">
        <v>4</v>
      </c>
      <c r="BW1901">
        <v>1125</v>
      </c>
      <c r="BX1901" t="s">
        <v>516</v>
      </c>
      <c r="BY1901" t="s">
        <v>128</v>
      </c>
      <c r="BZ1901">
        <v>30</v>
      </c>
      <c r="CA1901">
        <v>60</v>
      </c>
      <c r="CB1901">
        <v>90</v>
      </c>
      <c r="CC1901">
        <v>365</v>
      </c>
      <c r="CD1901" s="1">
        <v>43913</v>
      </c>
      <c r="CE1901">
        <v>2</v>
      </c>
      <c r="CF1901">
        <v>2</v>
      </c>
      <c r="CG1901" s="1">
        <v>43617</v>
      </c>
      <c r="CH1901" s="1">
        <v>43676</v>
      </c>
      <c r="CI1901">
        <v>80</v>
      </c>
      <c r="CJ1901">
        <v>9</v>
      </c>
      <c r="CK1901">
        <v>8</v>
      </c>
      <c r="CL1901">
        <v>10</v>
      </c>
      <c r="CM1901">
        <v>10</v>
      </c>
      <c r="CN1901">
        <v>9</v>
      </c>
      <c r="CO1901">
        <v>9</v>
      </c>
      <c r="CP1901" t="s">
        <v>124</v>
      </c>
      <c r="CR1901" t="s">
        <v>142</v>
      </c>
      <c r="CS1901" t="s">
        <v>124</v>
      </c>
      <c r="CT1901" t="s">
        <v>124</v>
      </c>
      <c r="CU1901" t="s">
        <v>166</v>
      </c>
      <c r="CV1901" t="s">
        <v>124</v>
      </c>
      <c r="CW1901" t="s">
        <v>124</v>
      </c>
      <c r="CX1901">
        <v>8</v>
      </c>
      <c r="CY1901">
        <v>8</v>
      </c>
      <c r="CZ1901">
        <v>0</v>
      </c>
      <c r="DA1901">
        <v>0</v>
      </c>
      <c r="DB1901">
        <v>0.2</v>
      </c>
    </row>
    <row r="1902" spans="1:106" x14ac:dyDescent="0.2">
      <c r="A1902">
        <v>33989868</v>
      </c>
      <c r="B1902" t="s">
        <v>19362</v>
      </c>
      <c r="C1902">
        <v>20200323043627</v>
      </c>
      <c r="D1902" s="1">
        <v>43913</v>
      </c>
      <c r="E1902" t="s">
        <v>19363</v>
      </c>
      <c r="F1902" t="s">
        <v>19364</v>
      </c>
      <c r="G1902" t="s">
        <v>17640</v>
      </c>
      <c r="H1902" t="s">
        <v>19365</v>
      </c>
      <c r="I1902" t="s">
        <v>111</v>
      </c>
      <c r="N1902" t="s">
        <v>19366</v>
      </c>
      <c r="R1902" t="s">
        <v>19367</v>
      </c>
      <c r="T1902">
        <v>209282907</v>
      </c>
      <c r="U1902" t="s">
        <v>19186</v>
      </c>
      <c r="V1902" t="s">
        <v>19187</v>
      </c>
      <c r="W1902" s="1">
        <v>43325</v>
      </c>
      <c r="X1902" t="s">
        <v>196</v>
      </c>
      <c r="Z1902" t="s">
        <v>243</v>
      </c>
      <c r="AA1902" s="3">
        <v>1</v>
      </c>
      <c r="AB1902" s="3">
        <v>0.79</v>
      </c>
      <c r="AC1902" t="s">
        <v>128</v>
      </c>
      <c r="AD1902" t="s">
        <v>19188</v>
      </c>
      <c r="AE1902" t="s">
        <v>19189</v>
      </c>
      <c r="AG1902">
        <v>4</v>
      </c>
      <c r="AH1902">
        <v>4</v>
      </c>
      <c r="AI1902" t="s">
        <v>246</v>
      </c>
      <c r="AJ1902" t="s">
        <v>128</v>
      </c>
      <c r="AK1902" t="s">
        <v>124</v>
      </c>
      <c r="AL1902" t="s">
        <v>129</v>
      </c>
      <c r="AN1902" t="s">
        <v>130</v>
      </c>
      <c r="AP1902" t="s">
        <v>131</v>
      </c>
      <c r="AQ1902" t="s">
        <v>132</v>
      </c>
      <c r="AR1902">
        <v>7310</v>
      </c>
      <c r="AS1902" t="s">
        <v>133</v>
      </c>
      <c r="AT1902" t="s">
        <v>134</v>
      </c>
      <c r="AU1902" t="s">
        <v>135</v>
      </c>
      <c r="AV1902" t="s">
        <v>136</v>
      </c>
      <c r="AW1902">
        <v>40.72372</v>
      </c>
      <c r="AX1902">
        <v>-74.034670000000006</v>
      </c>
      <c r="AY1902" t="s">
        <v>128</v>
      </c>
      <c r="AZ1902" t="s">
        <v>185</v>
      </c>
      <c r="BA1902" t="s">
        <v>138</v>
      </c>
      <c r="BB1902">
        <v>10</v>
      </c>
      <c r="BC1902">
        <v>2</v>
      </c>
      <c r="BD1902">
        <v>3</v>
      </c>
      <c r="BE1902">
        <v>4</v>
      </c>
      <c r="BF1902" t="s">
        <v>139</v>
      </c>
      <c r="BG1902" t="s">
        <v>19368</v>
      </c>
      <c r="BI1902" s="4">
        <v>255</v>
      </c>
      <c r="BL1902" s="4">
        <v>0</v>
      </c>
      <c r="BM1902" s="4">
        <v>350</v>
      </c>
      <c r="BN1902">
        <v>1</v>
      </c>
      <c r="BO1902" s="4">
        <v>0</v>
      </c>
      <c r="BP1902">
        <v>30</v>
      </c>
      <c r="BQ1902">
        <v>1125</v>
      </c>
      <c r="BR1902">
        <v>30</v>
      </c>
      <c r="BS1902">
        <v>30</v>
      </c>
      <c r="BT1902">
        <v>1125</v>
      </c>
      <c r="BU1902">
        <v>1125</v>
      </c>
      <c r="BV1902">
        <v>30</v>
      </c>
      <c r="BW1902">
        <v>1125</v>
      </c>
      <c r="BX1902" t="s">
        <v>934</v>
      </c>
      <c r="BY1902" t="s">
        <v>128</v>
      </c>
      <c r="BZ1902">
        <v>21</v>
      </c>
      <c r="CA1902">
        <v>46</v>
      </c>
      <c r="CB1902">
        <v>76</v>
      </c>
      <c r="CC1902">
        <v>351</v>
      </c>
      <c r="CD1902" s="1">
        <v>43913</v>
      </c>
      <c r="CE1902">
        <v>2</v>
      </c>
      <c r="CF1902">
        <v>2</v>
      </c>
      <c r="CG1902" s="1">
        <v>43624</v>
      </c>
      <c r="CH1902" s="1">
        <v>43661</v>
      </c>
      <c r="CI1902">
        <v>90</v>
      </c>
      <c r="CJ1902">
        <v>9</v>
      </c>
      <c r="CK1902">
        <v>9</v>
      </c>
      <c r="CL1902">
        <v>9</v>
      </c>
      <c r="CM1902">
        <v>7</v>
      </c>
      <c r="CN1902">
        <v>9</v>
      </c>
      <c r="CO1902">
        <v>8</v>
      </c>
      <c r="CP1902" t="s">
        <v>124</v>
      </c>
      <c r="CR1902" t="s">
        <v>142</v>
      </c>
      <c r="CS1902" t="s">
        <v>124</v>
      </c>
      <c r="CT1902" t="s">
        <v>124</v>
      </c>
      <c r="CU1902" t="s">
        <v>166</v>
      </c>
      <c r="CV1902" t="s">
        <v>124</v>
      </c>
      <c r="CW1902" t="s">
        <v>124</v>
      </c>
      <c r="CX1902">
        <v>8</v>
      </c>
      <c r="CY1902">
        <v>8</v>
      </c>
      <c r="CZ1902">
        <v>0</v>
      </c>
      <c r="DA1902">
        <v>0</v>
      </c>
      <c r="DB1902">
        <v>0.21</v>
      </c>
    </row>
    <row r="1903" spans="1:106" x14ac:dyDescent="0.2">
      <c r="A1903">
        <v>34007053</v>
      </c>
      <c r="B1903" t="s">
        <v>19369</v>
      </c>
      <c r="C1903">
        <v>20200323043627</v>
      </c>
      <c r="D1903" s="1">
        <v>43913</v>
      </c>
      <c r="E1903" t="s">
        <v>19370</v>
      </c>
      <c r="F1903" t="s">
        <v>19371</v>
      </c>
      <c r="G1903" t="s">
        <v>19372</v>
      </c>
      <c r="H1903" t="s">
        <v>19373</v>
      </c>
      <c r="I1903" t="s">
        <v>111</v>
      </c>
      <c r="J1903" t="s">
        <v>19374</v>
      </c>
      <c r="L1903" t="s">
        <v>19375</v>
      </c>
      <c r="M1903" t="s">
        <v>19376</v>
      </c>
      <c r="N1903" t="s">
        <v>19377</v>
      </c>
      <c r="O1903" t="s">
        <v>19378</v>
      </c>
      <c r="R1903" t="s">
        <v>19379</v>
      </c>
      <c r="T1903">
        <v>256546049</v>
      </c>
      <c r="U1903" t="s">
        <v>19380</v>
      </c>
      <c r="V1903" t="s">
        <v>19381</v>
      </c>
      <c r="W1903" s="1">
        <v>43573</v>
      </c>
      <c r="X1903" t="s">
        <v>2038</v>
      </c>
      <c r="Z1903" t="s">
        <v>123</v>
      </c>
      <c r="AA1903" s="3">
        <v>1</v>
      </c>
      <c r="AB1903" s="3">
        <v>0.99</v>
      </c>
      <c r="AC1903" t="s">
        <v>124</v>
      </c>
      <c r="AD1903" t="s">
        <v>19382</v>
      </c>
      <c r="AE1903" t="s">
        <v>19383</v>
      </c>
      <c r="AF1903" t="s">
        <v>19384</v>
      </c>
      <c r="AG1903">
        <v>2</v>
      </c>
      <c r="AH1903">
        <v>2</v>
      </c>
      <c r="AI1903" t="s">
        <v>246</v>
      </c>
      <c r="AJ1903" t="s">
        <v>128</v>
      </c>
      <c r="AK1903" t="s">
        <v>124</v>
      </c>
      <c r="AL1903" t="s">
        <v>129</v>
      </c>
      <c r="AN1903" t="s">
        <v>130</v>
      </c>
      <c r="AP1903" t="s">
        <v>131</v>
      </c>
      <c r="AQ1903" t="s">
        <v>132</v>
      </c>
      <c r="AR1903">
        <v>7302</v>
      </c>
      <c r="AS1903" t="s">
        <v>133</v>
      </c>
      <c r="AT1903" t="s">
        <v>134</v>
      </c>
      <c r="AU1903" t="s">
        <v>135</v>
      </c>
      <c r="AV1903" t="s">
        <v>136</v>
      </c>
      <c r="AW1903">
        <v>40.722290000000001</v>
      </c>
      <c r="AX1903">
        <v>-74.047380000000004</v>
      </c>
      <c r="AY1903" t="s">
        <v>128</v>
      </c>
      <c r="AZ1903" t="s">
        <v>185</v>
      </c>
      <c r="BA1903" t="s">
        <v>138</v>
      </c>
      <c r="BB1903">
        <v>12</v>
      </c>
      <c r="BC1903">
        <v>2</v>
      </c>
      <c r="BD1903">
        <v>5</v>
      </c>
      <c r="BE1903">
        <v>5</v>
      </c>
      <c r="BF1903" t="s">
        <v>139</v>
      </c>
      <c r="BG1903" t="s">
        <v>19385</v>
      </c>
      <c r="BI1903" s="4">
        <v>139</v>
      </c>
      <c r="BL1903" s="4">
        <v>400</v>
      </c>
      <c r="BM1903" s="4">
        <v>215</v>
      </c>
      <c r="BN1903">
        <v>1</v>
      </c>
      <c r="BO1903" s="4">
        <v>0</v>
      </c>
      <c r="BP1903">
        <v>2</v>
      </c>
      <c r="BQ1903">
        <v>1125</v>
      </c>
      <c r="BR1903">
        <v>2</v>
      </c>
      <c r="BS1903">
        <v>4</v>
      </c>
      <c r="BT1903">
        <v>1125</v>
      </c>
      <c r="BU1903">
        <v>1125</v>
      </c>
      <c r="BV1903">
        <v>3.7</v>
      </c>
      <c r="BW1903">
        <v>1125</v>
      </c>
      <c r="BX1903" t="s">
        <v>2207</v>
      </c>
      <c r="BY1903" t="s">
        <v>128</v>
      </c>
      <c r="BZ1903">
        <v>7</v>
      </c>
      <c r="CA1903">
        <v>7</v>
      </c>
      <c r="CB1903">
        <v>7</v>
      </c>
      <c r="CC1903">
        <v>34</v>
      </c>
      <c r="CD1903" s="1">
        <v>43913</v>
      </c>
      <c r="CE1903">
        <v>28</v>
      </c>
      <c r="CF1903">
        <v>28</v>
      </c>
      <c r="CG1903" s="1">
        <v>43588</v>
      </c>
      <c r="CH1903" s="1">
        <v>43891</v>
      </c>
      <c r="CI1903">
        <v>98</v>
      </c>
      <c r="CJ1903">
        <v>10</v>
      </c>
      <c r="CK1903">
        <v>10</v>
      </c>
      <c r="CL1903">
        <v>10</v>
      </c>
      <c r="CM1903">
        <v>10</v>
      </c>
      <c r="CN1903">
        <v>10</v>
      </c>
      <c r="CO1903">
        <v>10</v>
      </c>
      <c r="CP1903" t="s">
        <v>124</v>
      </c>
      <c r="CR1903" t="s">
        <v>142</v>
      </c>
      <c r="CS1903" t="s">
        <v>128</v>
      </c>
      <c r="CT1903" t="s">
        <v>124</v>
      </c>
      <c r="CU1903" t="s">
        <v>188</v>
      </c>
      <c r="CV1903" t="s">
        <v>124</v>
      </c>
      <c r="CW1903" t="s">
        <v>124</v>
      </c>
      <c r="CX1903">
        <v>2</v>
      </c>
      <c r="CY1903">
        <v>2</v>
      </c>
      <c r="CZ1903">
        <v>0</v>
      </c>
      <c r="DA1903">
        <v>0</v>
      </c>
      <c r="DB1903">
        <v>2.58</v>
      </c>
    </row>
    <row r="1904" spans="1:106" x14ac:dyDescent="0.2">
      <c r="A1904">
        <v>34008375</v>
      </c>
      <c r="B1904" t="s">
        <v>19386</v>
      </c>
      <c r="C1904">
        <v>20200323043627</v>
      </c>
      <c r="D1904" s="1">
        <v>43913</v>
      </c>
      <c r="E1904" t="s">
        <v>19387</v>
      </c>
      <c r="F1904" t="s">
        <v>19388</v>
      </c>
      <c r="G1904" t="s">
        <v>19389</v>
      </c>
      <c r="H1904" t="s">
        <v>19390</v>
      </c>
      <c r="I1904" t="s">
        <v>111</v>
      </c>
      <c r="J1904" t="s">
        <v>19391</v>
      </c>
      <c r="L1904" t="s">
        <v>19392</v>
      </c>
      <c r="R1904" t="s">
        <v>19393</v>
      </c>
      <c r="T1904">
        <v>92409343</v>
      </c>
      <c r="U1904" t="s">
        <v>19394</v>
      </c>
      <c r="V1904" t="s">
        <v>19395</v>
      </c>
      <c r="W1904" s="1">
        <v>42611</v>
      </c>
      <c r="X1904" t="s">
        <v>196</v>
      </c>
      <c r="Z1904" t="s">
        <v>157</v>
      </c>
      <c r="AA1904" t="s">
        <v>157</v>
      </c>
      <c r="AB1904" s="3">
        <v>0.71</v>
      </c>
      <c r="AC1904" t="s">
        <v>124</v>
      </c>
      <c r="AD1904" t="s">
        <v>19396</v>
      </c>
      <c r="AE1904" t="s">
        <v>19397</v>
      </c>
      <c r="AG1904">
        <v>1</v>
      </c>
      <c r="AH1904">
        <v>1</v>
      </c>
      <c r="AI1904" t="s">
        <v>19398</v>
      </c>
      <c r="AJ1904" t="s">
        <v>128</v>
      </c>
      <c r="AK1904" t="s">
        <v>124</v>
      </c>
      <c r="AL1904" t="s">
        <v>129</v>
      </c>
      <c r="AN1904" t="s">
        <v>130</v>
      </c>
      <c r="AP1904" t="s">
        <v>131</v>
      </c>
      <c r="AQ1904" t="s">
        <v>132</v>
      </c>
      <c r="AR1904">
        <v>7310</v>
      </c>
      <c r="AS1904" t="s">
        <v>133</v>
      </c>
      <c r="AT1904" t="s">
        <v>134</v>
      </c>
      <c r="AU1904" t="s">
        <v>135</v>
      </c>
      <c r="AV1904" t="s">
        <v>136</v>
      </c>
      <c r="AW1904">
        <v>40.729019999999998</v>
      </c>
      <c r="AX1904">
        <v>-74.031779999999998</v>
      </c>
      <c r="AY1904" t="s">
        <v>128</v>
      </c>
      <c r="AZ1904" t="s">
        <v>185</v>
      </c>
      <c r="BA1904" t="s">
        <v>163</v>
      </c>
      <c r="BB1904">
        <v>1</v>
      </c>
      <c r="BC1904">
        <v>1</v>
      </c>
      <c r="BD1904">
        <v>1</v>
      </c>
      <c r="BE1904">
        <v>1</v>
      </c>
      <c r="BF1904" t="s">
        <v>139</v>
      </c>
      <c r="BG1904" t="s">
        <v>19399</v>
      </c>
      <c r="BI1904" s="4">
        <v>50</v>
      </c>
      <c r="BN1904">
        <v>1</v>
      </c>
      <c r="BO1904" s="4">
        <v>0</v>
      </c>
      <c r="BP1904">
        <v>4</v>
      </c>
      <c r="BQ1904">
        <v>10</v>
      </c>
      <c r="BR1904">
        <v>4</v>
      </c>
      <c r="BS1904">
        <v>4</v>
      </c>
      <c r="BT1904">
        <v>10</v>
      </c>
      <c r="BU1904">
        <v>10</v>
      </c>
      <c r="BV1904">
        <v>4</v>
      </c>
      <c r="BW1904">
        <v>10</v>
      </c>
      <c r="BX1904" t="s">
        <v>1164</v>
      </c>
      <c r="BY1904" t="s">
        <v>128</v>
      </c>
      <c r="BZ1904">
        <v>0</v>
      </c>
      <c r="CA1904">
        <v>0</v>
      </c>
      <c r="CB1904">
        <v>0</v>
      </c>
      <c r="CC1904">
        <v>0</v>
      </c>
      <c r="CD1904" s="1">
        <v>43913</v>
      </c>
      <c r="CE1904">
        <v>1</v>
      </c>
      <c r="CF1904">
        <v>1</v>
      </c>
      <c r="CG1904" s="1">
        <v>43631</v>
      </c>
      <c r="CH1904" s="1">
        <v>43631</v>
      </c>
      <c r="CI1904">
        <v>80</v>
      </c>
      <c r="CJ1904">
        <v>8</v>
      </c>
      <c r="CK1904">
        <v>4</v>
      </c>
      <c r="CL1904">
        <v>6</v>
      </c>
      <c r="CM1904">
        <v>8</v>
      </c>
      <c r="CN1904">
        <v>10</v>
      </c>
      <c r="CO1904">
        <v>8</v>
      </c>
      <c r="CP1904" t="s">
        <v>124</v>
      </c>
      <c r="CR1904" t="s">
        <v>142</v>
      </c>
      <c r="CS1904" t="s">
        <v>128</v>
      </c>
      <c r="CT1904" t="s">
        <v>124</v>
      </c>
      <c r="CU1904" t="s">
        <v>166</v>
      </c>
      <c r="CV1904" t="s">
        <v>124</v>
      </c>
      <c r="CW1904" t="s">
        <v>124</v>
      </c>
      <c r="CX1904">
        <v>1</v>
      </c>
      <c r="CY1904">
        <v>0</v>
      </c>
      <c r="CZ1904">
        <v>1</v>
      </c>
      <c r="DA1904">
        <v>0</v>
      </c>
      <c r="DB1904">
        <v>0.11</v>
      </c>
    </row>
    <row r="1905" spans="1:106" x14ac:dyDescent="0.2">
      <c r="A1905">
        <v>34015599</v>
      </c>
      <c r="B1905" t="s">
        <v>19400</v>
      </c>
      <c r="C1905">
        <v>20200323043627</v>
      </c>
      <c r="D1905" s="1">
        <v>43913</v>
      </c>
      <c r="E1905" t="s">
        <v>19401</v>
      </c>
      <c r="F1905" t="s">
        <v>19364</v>
      </c>
      <c r="G1905" t="s">
        <v>17640</v>
      </c>
      <c r="H1905" t="s">
        <v>19365</v>
      </c>
      <c r="I1905" t="s">
        <v>111</v>
      </c>
      <c r="K1905" t="s">
        <v>19366</v>
      </c>
      <c r="R1905" t="s">
        <v>19402</v>
      </c>
      <c r="T1905">
        <v>61396454</v>
      </c>
      <c r="U1905" t="s">
        <v>17644</v>
      </c>
      <c r="V1905" t="s">
        <v>17645</v>
      </c>
      <c r="W1905" s="1">
        <v>42432</v>
      </c>
      <c r="X1905" t="s">
        <v>17646</v>
      </c>
      <c r="Z1905" t="s">
        <v>123</v>
      </c>
      <c r="AA1905" s="3">
        <v>0.98</v>
      </c>
      <c r="AB1905" s="3">
        <v>0.96</v>
      </c>
      <c r="AC1905" t="s">
        <v>124</v>
      </c>
      <c r="AD1905" t="s">
        <v>17647</v>
      </c>
      <c r="AE1905" t="s">
        <v>17648</v>
      </c>
      <c r="AF1905" t="s">
        <v>15720</v>
      </c>
      <c r="AG1905">
        <v>38</v>
      </c>
      <c r="AH1905">
        <v>38</v>
      </c>
      <c r="AI1905" t="s">
        <v>1277</v>
      </c>
      <c r="AJ1905" t="s">
        <v>128</v>
      </c>
      <c r="AK1905" t="s">
        <v>124</v>
      </c>
      <c r="AL1905" t="s">
        <v>129</v>
      </c>
      <c r="AN1905" t="s">
        <v>130</v>
      </c>
      <c r="AP1905" t="s">
        <v>131</v>
      </c>
      <c r="AQ1905" t="s">
        <v>132</v>
      </c>
      <c r="AR1905">
        <v>7310</v>
      </c>
      <c r="AS1905" t="s">
        <v>133</v>
      </c>
      <c r="AT1905" t="s">
        <v>134</v>
      </c>
      <c r="AU1905" t="s">
        <v>135</v>
      </c>
      <c r="AV1905" t="s">
        <v>136</v>
      </c>
      <c r="AW1905">
        <v>40.729770000000002</v>
      </c>
      <c r="AX1905">
        <v>-74.033280000000005</v>
      </c>
      <c r="AY1905" t="s">
        <v>124</v>
      </c>
      <c r="AZ1905" t="s">
        <v>185</v>
      </c>
      <c r="BA1905" t="s">
        <v>138</v>
      </c>
      <c r="BB1905">
        <v>10</v>
      </c>
      <c r="BC1905">
        <v>2</v>
      </c>
      <c r="BD1905">
        <v>3</v>
      </c>
      <c r="BE1905">
        <v>4</v>
      </c>
      <c r="BF1905" t="s">
        <v>139</v>
      </c>
      <c r="BG1905" t="s">
        <v>19403</v>
      </c>
      <c r="BI1905" s="4">
        <v>280</v>
      </c>
      <c r="BL1905" s="4">
        <v>0</v>
      </c>
      <c r="BM1905" s="4">
        <v>250</v>
      </c>
      <c r="BN1905">
        <v>1</v>
      </c>
      <c r="BO1905" s="4">
        <v>0</v>
      </c>
      <c r="BP1905">
        <v>28</v>
      </c>
      <c r="BQ1905">
        <v>1125</v>
      </c>
      <c r="BR1905">
        <v>28</v>
      </c>
      <c r="BS1905">
        <v>28</v>
      </c>
      <c r="BT1905">
        <v>1125</v>
      </c>
      <c r="BU1905">
        <v>1125</v>
      </c>
      <c r="BV1905">
        <v>28</v>
      </c>
      <c r="BW1905">
        <v>1125</v>
      </c>
      <c r="BX1905" t="s">
        <v>141</v>
      </c>
      <c r="BY1905" t="s">
        <v>128</v>
      </c>
      <c r="BZ1905">
        <v>30</v>
      </c>
      <c r="CA1905">
        <v>60</v>
      </c>
      <c r="CB1905">
        <v>90</v>
      </c>
      <c r="CC1905">
        <v>365</v>
      </c>
      <c r="CD1905" s="1">
        <v>43913</v>
      </c>
      <c r="CE1905">
        <v>1</v>
      </c>
      <c r="CF1905">
        <v>1</v>
      </c>
      <c r="CG1905" s="1">
        <v>43734</v>
      </c>
      <c r="CH1905" s="1">
        <v>43734</v>
      </c>
      <c r="CI1905">
        <v>100</v>
      </c>
      <c r="CJ1905">
        <v>8</v>
      </c>
      <c r="CK1905">
        <v>6</v>
      </c>
      <c r="CL1905">
        <v>10</v>
      </c>
      <c r="CM1905">
        <v>8</v>
      </c>
      <c r="CN1905">
        <v>10</v>
      </c>
      <c r="CO1905">
        <v>10</v>
      </c>
      <c r="CP1905" t="s">
        <v>124</v>
      </c>
      <c r="CR1905" t="s">
        <v>142</v>
      </c>
      <c r="CS1905" t="s">
        <v>124</v>
      </c>
      <c r="CT1905" t="s">
        <v>124</v>
      </c>
      <c r="CU1905" t="s">
        <v>143</v>
      </c>
      <c r="CV1905" t="s">
        <v>124</v>
      </c>
      <c r="CW1905" t="s">
        <v>124</v>
      </c>
      <c r="CX1905">
        <v>5</v>
      </c>
      <c r="CY1905">
        <v>5</v>
      </c>
      <c r="CZ1905">
        <v>0</v>
      </c>
      <c r="DA1905">
        <v>0</v>
      </c>
      <c r="DB1905">
        <v>0.17</v>
      </c>
    </row>
    <row r="1906" spans="1:106" x14ac:dyDescent="0.2">
      <c r="A1906">
        <v>34015810</v>
      </c>
      <c r="B1906" t="s">
        <v>19404</v>
      </c>
      <c r="C1906">
        <v>20200323043627</v>
      </c>
      <c r="D1906" s="1">
        <v>43913</v>
      </c>
      <c r="E1906" t="s">
        <v>19405</v>
      </c>
      <c r="F1906" t="s">
        <v>19406</v>
      </c>
      <c r="G1906" t="s">
        <v>19407</v>
      </c>
      <c r="H1906" t="s">
        <v>19408</v>
      </c>
      <c r="I1906" t="s">
        <v>111</v>
      </c>
      <c r="J1906" t="s">
        <v>19409</v>
      </c>
      <c r="L1906" t="s">
        <v>19410</v>
      </c>
      <c r="N1906" t="s">
        <v>19411</v>
      </c>
      <c r="O1906" t="s">
        <v>19412</v>
      </c>
      <c r="R1906" t="s">
        <v>19413</v>
      </c>
      <c r="T1906">
        <v>256650010</v>
      </c>
      <c r="U1906" t="s">
        <v>19414</v>
      </c>
      <c r="V1906" t="s">
        <v>422</v>
      </c>
      <c r="W1906" s="1">
        <v>43573</v>
      </c>
      <c r="X1906" t="s">
        <v>19415</v>
      </c>
      <c r="Z1906" t="s">
        <v>157</v>
      </c>
      <c r="AA1906" t="s">
        <v>157</v>
      </c>
      <c r="AB1906" t="s">
        <v>157</v>
      </c>
      <c r="AC1906" t="s">
        <v>124</v>
      </c>
      <c r="AD1906" t="s">
        <v>19416</v>
      </c>
      <c r="AE1906" t="s">
        <v>19417</v>
      </c>
      <c r="AG1906">
        <v>1</v>
      </c>
      <c r="AH1906">
        <v>1</v>
      </c>
      <c r="AI1906" t="s">
        <v>972</v>
      </c>
      <c r="AJ1906" t="s">
        <v>128</v>
      </c>
      <c r="AK1906" t="s">
        <v>124</v>
      </c>
      <c r="AL1906" t="s">
        <v>129</v>
      </c>
      <c r="AN1906" t="s">
        <v>514</v>
      </c>
      <c r="AP1906" t="s">
        <v>131</v>
      </c>
      <c r="AQ1906" t="s">
        <v>132</v>
      </c>
      <c r="AR1906">
        <v>7307</v>
      </c>
      <c r="AS1906" t="s">
        <v>133</v>
      </c>
      <c r="AT1906" t="s">
        <v>134</v>
      </c>
      <c r="AU1906" t="s">
        <v>135</v>
      </c>
      <c r="AV1906" t="s">
        <v>136</v>
      </c>
      <c r="AW1906">
        <v>40.749899999999997</v>
      </c>
      <c r="AX1906">
        <v>-74.041659999999993</v>
      </c>
      <c r="AY1906" t="s">
        <v>128</v>
      </c>
      <c r="AZ1906" t="s">
        <v>247</v>
      </c>
      <c r="BA1906" t="s">
        <v>138</v>
      </c>
      <c r="BB1906">
        <v>4</v>
      </c>
      <c r="BC1906">
        <v>1</v>
      </c>
      <c r="BD1906">
        <v>2</v>
      </c>
      <c r="BE1906">
        <v>3</v>
      </c>
      <c r="BF1906" t="s">
        <v>139</v>
      </c>
      <c r="BG1906" t="s">
        <v>19418</v>
      </c>
      <c r="BI1906" s="4">
        <v>175</v>
      </c>
      <c r="BL1906" s="4">
        <v>500</v>
      </c>
      <c r="BM1906" s="4">
        <v>150</v>
      </c>
      <c r="BN1906">
        <v>4</v>
      </c>
      <c r="BO1906" s="4">
        <v>25</v>
      </c>
      <c r="BP1906">
        <v>2</v>
      </c>
      <c r="BQ1906">
        <v>1125</v>
      </c>
      <c r="BR1906">
        <v>2</v>
      </c>
      <c r="BS1906">
        <v>2</v>
      </c>
      <c r="BT1906">
        <v>1125</v>
      </c>
      <c r="BU1906">
        <v>1125</v>
      </c>
      <c r="BV1906">
        <v>2</v>
      </c>
      <c r="BW1906">
        <v>1125</v>
      </c>
      <c r="BX1906" t="s">
        <v>141</v>
      </c>
      <c r="BY1906" t="s">
        <v>128</v>
      </c>
      <c r="BZ1906">
        <v>0</v>
      </c>
      <c r="CA1906">
        <v>0</v>
      </c>
      <c r="CB1906">
        <v>0</v>
      </c>
      <c r="CC1906">
        <v>0</v>
      </c>
      <c r="CD1906" s="1">
        <v>43913</v>
      </c>
      <c r="CE1906">
        <v>0</v>
      </c>
      <c r="CF1906">
        <v>0</v>
      </c>
      <c r="CP1906" t="s">
        <v>124</v>
      </c>
      <c r="CR1906" t="s">
        <v>142</v>
      </c>
      <c r="CS1906" t="s">
        <v>124</v>
      </c>
      <c r="CT1906" t="s">
        <v>124</v>
      </c>
      <c r="CU1906" t="s">
        <v>166</v>
      </c>
      <c r="CV1906" t="s">
        <v>124</v>
      </c>
      <c r="CW1906" t="s">
        <v>124</v>
      </c>
      <c r="CX1906">
        <v>1</v>
      </c>
      <c r="CY1906">
        <v>1</v>
      </c>
      <c r="CZ1906">
        <v>0</v>
      </c>
      <c r="DA1906">
        <v>0</v>
      </c>
    </row>
    <row r="1907" spans="1:106" x14ac:dyDescent="0.2">
      <c r="A1907">
        <v>34019467</v>
      </c>
      <c r="B1907" t="s">
        <v>19419</v>
      </c>
      <c r="C1907">
        <v>20200323043627</v>
      </c>
      <c r="D1907" s="1">
        <v>43913</v>
      </c>
      <c r="E1907" t="s">
        <v>19420</v>
      </c>
      <c r="F1907" t="s">
        <v>19421</v>
      </c>
      <c r="G1907" t="s">
        <v>19422</v>
      </c>
      <c r="H1907" t="s">
        <v>19423</v>
      </c>
      <c r="I1907" t="s">
        <v>111</v>
      </c>
      <c r="J1907" t="s">
        <v>18898</v>
      </c>
      <c r="K1907" t="s">
        <v>18899</v>
      </c>
      <c r="L1907" t="s">
        <v>18900</v>
      </c>
      <c r="M1907" t="s">
        <v>19424</v>
      </c>
      <c r="N1907" t="s">
        <v>19085</v>
      </c>
      <c r="O1907" t="s">
        <v>18903</v>
      </c>
      <c r="R1907" t="s">
        <v>19425</v>
      </c>
      <c r="T1907">
        <v>253504785</v>
      </c>
      <c r="U1907" t="s">
        <v>18905</v>
      </c>
      <c r="V1907" t="s">
        <v>672</v>
      </c>
      <c r="W1907" s="1">
        <v>43560</v>
      </c>
      <c r="X1907" t="s">
        <v>121</v>
      </c>
      <c r="Y1907" s="2" t="s">
        <v>18906</v>
      </c>
      <c r="Z1907" t="s">
        <v>123</v>
      </c>
      <c r="AA1907" s="3">
        <v>1</v>
      </c>
      <c r="AB1907" s="3">
        <v>0.98</v>
      </c>
      <c r="AC1907" t="s">
        <v>128</v>
      </c>
      <c r="AD1907" t="s">
        <v>18907</v>
      </c>
      <c r="AE1907" t="s">
        <v>18908</v>
      </c>
      <c r="AG1907">
        <v>6</v>
      </c>
      <c r="AH1907">
        <v>6</v>
      </c>
      <c r="AI1907" t="s">
        <v>246</v>
      </c>
      <c r="AJ1907" t="s">
        <v>128</v>
      </c>
      <c r="AK1907" t="s">
        <v>124</v>
      </c>
      <c r="AL1907" t="s">
        <v>129</v>
      </c>
      <c r="AN1907" t="s">
        <v>130</v>
      </c>
      <c r="AP1907" t="s">
        <v>131</v>
      </c>
      <c r="AQ1907" t="s">
        <v>132</v>
      </c>
      <c r="AR1907">
        <v>7302</v>
      </c>
      <c r="AS1907" t="s">
        <v>133</v>
      </c>
      <c r="AT1907" t="s">
        <v>134</v>
      </c>
      <c r="AU1907" t="s">
        <v>135</v>
      </c>
      <c r="AV1907" t="s">
        <v>136</v>
      </c>
      <c r="AW1907">
        <v>40.717410000000001</v>
      </c>
      <c r="AX1907">
        <v>-74.04513</v>
      </c>
      <c r="AY1907" t="s">
        <v>128</v>
      </c>
      <c r="AZ1907" t="s">
        <v>185</v>
      </c>
      <c r="BA1907" t="s">
        <v>138</v>
      </c>
      <c r="BB1907">
        <v>5</v>
      </c>
      <c r="BC1907">
        <v>1</v>
      </c>
      <c r="BD1907">
        <v>2</v>
      </c>
      <c r="BE1907">
        <v>2</v>
      </c>
      <c r="BF1907" t="s">
        <v>139</v>
      </c>
      <c r="BG1907" t="s">
        <v>19426</v>
      </c>
      <c r="BI1907" s="4">
        <v>129</v>
      </c>
      <c r="BL1907" s="4">
        <v>200</v>
      </c>
      <c r="BM1907" s="4">
        <v>145</v>
      </c>
      <c r="BN1907">
        <v>1</v>
      </c>
      <c r="BO1907" s="4">
        <v>0</v>
      </c>
      <c r="BP1907">
        <v>2</v>
      </c>
      <c r="BQ1907">
        <v>1124</v>
      </c>
      <c r="BR1907">
        <v>2</v>
      </c>
      <c r="BS1907">
        <v>2</v>
      </c>
      <c r="BT1907">
        <v>1124</v>
      </c>
      <c r="BU1907">
        <v>1124</v>
      </c>
      <c r="BV1907">
        <v>2</v>
      </c>
      <c r="BW1907">
        <v>1124</v>
      </c>
      <c r="BX1907" t="s">
        <v>2207</v>
      </c>
      <c r="BY1907" t="s">
        <v>128</v>
      </c>
      <c r="BZ1907">
        <v>30</v>
      </c>
      <c r="CA1907">
        <v>60</v>
      </c>
      <c r="CB1907">
        <v>90</v>
      </c>
      <c r="CC1907">
        <v>181</v>
      </c>
      <c r="CD1907" s="1">
        <v>43913</v>
      </c>
      <c r="CE1907">
        <v>28</v>
      </c>
      <c r="CF1907">
        <v>28</v>
      </c>
      <c r="CG1907" s="1">
        <v>43578</v>
      </c>
      <c r="CH1907" s="1">
        <v>43897</v>
      </c>
      <c r="CI1907">
        <v>94</v>
      </c>
      <c r="CJ1907">
        <v>10</v>
      </c>
      <c r="CK1907">
        <v>9</v>
      </c>
      <c r="CL1907">
        <v>10</v>
      </c>
      <c r="CM1907">
        <v>10</v>
      </c>
      <c r="CN1907">
        <v>10</v>
      </c>
      <c r="CO1907">
        <v>9</v>
      </c>
      <c r="CP1907" t="s">
        <v>124</v>
      </c>
      <c r="CR1907" t="s">
        <v>142</v>
      </c>
      <c r="CS1907" t="s">
        <v>124</v>
      </c>
      <c r="CT1907" t="s">
        <v>124</v>
      </c>
      <c r="CU1907" t="s">
        <v>188</v>
      </c>
      <c r="CV1907" t="s">
        <v>124</v>
      </c>
      <c r="CW1907" t="s">
        <v>124</v>
      </c>
      <c r="CX1907">
        <v>6</v>
      </c>
      <c r="CY1907">
        <v>6</v>
      </c>
      <c r="CZ1907">
        <v>0</v>
      </c>
      <c r="DA1907">
        <v>0</v>
      </c>
      <c r="DB1907">
        <v>2.5</v>
      </c>
    </row>
    <row r="1908" spans="1:106" x14ac:dyDescent="0.2">
      <c r="A1908">
        <v>34021796</v>
      </c>
      <c r="B1908" t="s">
        <v>19427</v>
      </c>
      <c r="C1908">
        <v>20200323043627</v>
      </c>
      <c r="D1908" s="1">
        <v>43913</v>
      </c>
      <c r="E1908" t="s">
        <v>19428</v>
      </c>
      <c r="F1908" t="s">
        <v>19429</v>
      </c>
      <c r="H1908" t="s">
        <v>19430</v>
      </c>
      <c r="I1908" t="s">
        <v>111</v>
      </c>
      <c r="L1908" t="s">
        <v>19431</v>
      </c>
      <c r="M1908" t="s">
        <v>19432</v>
      </c>
      <c r="O1908" t="s">
        <v>19433</v>
      </c>
      <c r="R1908" t="s">
        <v>19434</v>
      </c>
      <c r="T1908">
        <v>60533885</v>
      </c>
      <c r="U1908" t="s">
        <v>19435</v>
      </c>
      <c r="V1908" t="s">
        <v>19436</v>
      </c>
      <c r="W1908" s="1">
        <v>42426</v>
      </c>
      <c r="X1908" t="s">
        <v>121</v>
      </c>
      <c r="Z1908" t="s">
        <v>123</v>
      </c>
      <c r="AA1908" s="3">
        <v>1</v>
      </c>
      <c r="AB1908" s="3">
        <v>0.97</v>
      </c>
      <c r="AC1908" t="s">
        <v>124</v>
      </c>
      <c r="AD1908" t="s">
        <v>19437</v>
      </c>
      <c r="AE1908" t="s">
        <v>19438</v>
      </c>
      <c r="AG1908">
        <v>2</v>
      </c>
      <c r="AH1908">
        <v>2</v>
      </c>
      <c r="AI1908" t="s">
        <v>19439</v>
      </c>
      <c r="AJ1908" t="s">
        <v>128</v>
      </c>
      <c r="AK1908" t="s">
        <v>124</v>
      </c>
      <c r="AL1908" t="s">
        <v>129</v>
      </c>
      <c r="AN1908" t="s">
        <v>214</v>
      </c>
      <c r="AP1908" t="s">
        <v>131</v>
      </c>
      <c r="AQ1908" t="s">
        <v>132</v>
      </c>
      <c r="AR1908">
        <v>7304</v>
      </c>
      <c r="AS1908" t="s">
        <v>133</v>
      </c>
      <c r="AT1908" t="s">
        <v>134</v>
      </c>
      <c r="AU1908" t="s">
        <v>135</v>
      </c>
      <c r="AV1908" t="s">
        <v>136</v>
      </c>
      <c r="AW1908">
        <v>40.71969</v>
      </c>
      <c r="AX1908">
        <v>-74.081860000000006</v>
      </c>
      <c r="AY1908" t="s">
        <v>128</v>
      </c>
      <c r="AZ1908" t="s">
        <v>185</v>
      </c>
      <c r="BA1908" t="s">
        <v>138</v>
      </c>
      <c r="BB1908">
        <v>6</v>
      </c>
      <c r="BC1908">
        <v>1</v>
      </c>
      <c r="BD1908">
        <v>2</v>
      </c>
      <c r="BE1908">
        <v>3</v>
      </c>
      <c r="BF1908" t="s">
        <v>139</v>
      </c>
      <c r="BG1908" t="s">
        <v>19440</v>
      </c>
      <c r="BI1908" s="4">
        <v>73</v>
      </c>
      <c r="BL1908" s="4">
        <v>0</v>
      </c>
      <c r="BM1908" s="4">
        <v>60</v>
      </c>
      <c r="BN1908">
        <v>1</v>
      </c>
      <c r="BO1908" s="4">
        <v>0</v>
      </c>
      <c r="BP1908">
        <v>2</v>
      </c>
      <c r="BQ1908">
        <v>1125</v>
      </c>
      <c r="BR1908">
        <v>2</v>
      </c>
      <c r="BS1908">
        <v>2</v>
      </c>
      <c r="BT1908">
        <v>1125</v>
      </c>
      <c r="BU1908">
        <v>1125</v>
      </c>
      <c r="BV1908">
        <v>2</v>
      </c>
      <c r="BW1908">
        <v>1125</v>
      </c>
      <c r="BX1908" t="s">
        <v>607</v>
      </c>
      <c r="BY1908" t="s">
        <v>128</v>
      </c>
      <c r="BZ1908">
        <v>30</v>
      </c>
      <c r="CA1908">
        <v>55</v>
      </c>
      <c r="CB1908">
        <v>85</v>
      </c>
      <c r="CC1908">
        <v>85</v>
      </c>
      <c r="CD1908" s="1">
        <v>43913</v>
      </c>
      <c r="CE1908">
        <v>50</v>
      </c>
      <c r="CF1908">
        <v>50</v>
      </c>
      <c r="CG1908" s="1">
        <v>43577</v>
      </c>
      <c r="CH1908" s="1">
        <v>43877</v>
      </c>
      <c r="CI1908">
        <v>93</v>
      </c>
      <c r="CJ1908">
        <v>10</v>
      </c>
      <c r="CK1908">
        <v>9</v>
      </c>
      <c r="CL1908">
        <v>10</v>
      </c>
      <c r="CM1908">
        <v>10</v>
      </c>
      <c r="CN1908">
        <v>9</v>
      </c>
      <c r="CO1908">
        <v>10</v>
      </c>
      <c r="CP1908" t="s">
        <v>124</v>
      </c>
      <c r="CR1908" t="s">
        <v>142</v>
      </c>
      <c r="CS1908" t="s">
        <v>124</v>
      </c>
      <c r="CT1908" t="s">
        <v>124</v>
      </c>
      <c r="CU1908" t="s">
        <v>188</v>
      </c>
      <c r="CV1908" t="s">
        <v>124</v>
      </c>
      <c r="CW1908" t="s">
        <v>124</v>
      </c>
      <c r="CX1908">
        <v>1</v>
      </c>
      <c r="CY1908">
        <v>1</v>
      </c>
      <c r="CZ1908">
        <v>0</v>
      </c>
      <c r="DA1908">
        <v>0</v>
      </c>
      <c r="DB1908">
        <v>4.45</v>
      </c>
    </row>
    <row r="1909" spans="1:106" x14ac:dyDescent="0.2">
      <c r="A1909">
        <v>34065716</v>
      </c>
      <c r="B1909" t="s">
        <v>19441</v>
      </c>
      <c r="C1909">
        <v>20200323043627</v>
      </c>
      <c r="D1909" s="1">
        <v>43913</v>
      </c>
      <c r="E1909" t="s">
        <v>19442</v>
      </c>
      <c r="F1909" t="s">
        <v>7674</v>
      </c>
      <c r="G1909" t="s">
        <v>7675</v>
      </c>
      <c r="H1909" t="s">
        <v>19443</v>
      </c>
      <c r="I1909" t="s">
        <v>111</v>
      </c>
      <c r="J1909" t="s">
        <v>7677</v>
      </c>
      <c r="K1909" t="s">
        <v>7678</v>
      </c>
      <c r="L1909" t="s">
        <v>19444</v>
      </c>
      <c r="M1909" t="s">
        <v>7679</v>
      </c>
      <c r="N1909" t="s">
        <v>7680</v>
      </c>
      <c r="O1909" t="s">
        <v>7681</v>
      </c>
      <c r="R1909" t="s">
        <v>19445</v>
      </c>
      <c r="T1909">
        <v>52789828</v>
      </c>
      <c r="U1909" t="s">
        <v>7683</v>
      </c>
      <c r="V1909" t="s">
        <v>7684</v>
      </c>
      <c r="W1909" s="1">
        <v>42368</v>
      </c>
      <c r="X1909" t="s">
        <v>196</v>
      </c>
      <c r="Y1909" t="s">
        <v>7685</v>
      </c>
      <c r="Z1909" t="s">
        <v>123</v>
      </c>
      <c r="AA1909" s="3">
        <v>1</v>
      </c>
      <c r="AB1909" s="3">
        <v>1</v>
      </c>
      <c r="AC1909" t="s">
        <v>128</v>
      </c>
      <c r="AD1909" t="s">
        <v>7686</v>
      </c>
      <c r="AE1909" t="s">
        <v>7687</v>
      </c>
      <c r="AF1909" t="s">
        <v>7688</v>
      </c>
      <c r="AG1909">
        <v>16</v>
      </c>
      <c r="AH1909">
        <v>16</v>
      </c>
      <c r="AI1909" t="s">
        <v>357</v>
      </c>
      <c r="AJ1909" t="s">
        <v>128</v>
      </c>
      <c r="AK1909" t="s">
        <v>128</v>
      </c>
      <c r="AL1909" t="s">
        <v>129</v>
      </c>
      <c r="AN1909" t="s">
        <v>514</v>
      </c>
      <c r="AP1909" t="s">
        <v>131</v>
      </c>
      <c r="AQ1909" t="s">
        <v>132</v>
      </c>
      <c r="AR1909">
        <v>7307</v>
      </c>
      <c r="AS1909" t="s">
        <v>133</v>
      </c>
      <c r="AT1909" t="s">
        <v>134</v>
      </c>
      <c r="AU1909" t="s">
        <v>135</v>
      </c>
      <c r="AV1909" t="s">
        <v>136</v>
      </c>
      <c r="AW1909">
        <v>40.75029</v>
      </c>
      <c r="AX1909">
        <v>-74.048019999999994</v>
      </c>
      <c r="AY1909" t="s">
        <v>128</v>
      </c>
      <c r="AZ1909" t="s">
        <v>185</v>
      </c>
      <c r="BA1909" t="s">
        <v>138</v>
      </c>
      <c r="BB1909">
        <v>2</v>
      </c>
      <c r="BC1909">
        <v>1</v>
      </c>
      <c r="BD1909">
        <v>1</v>
      </c>
      <c r="BE1909">
        <v>1</v>
      </c>
      <c r="BF1909" t="s">
        <v>139</v>
      </c>
      <c r="BG1909" t="s">
        <v>19446</v>
      </c>
      <c r="BI1909" s="4">
        <v>87</v>
      </c>
      <c r="BL1909" s="4">
        <v>0</v>
      </c>
      <c r="BM1909" s="4">
        <v>55</v>
      </c>
      <c r="BN1909">
        <v>2</v>
      </c>
      <c r="BO1909" s="4">
        <v>50</v>
      </c>
      <c r="BP1909">
        <v>1</v>
      </c>
      <c r="BQ1909">
        <v>1125</v>
      </c>
      <c r="BR1909">
        <v>1</v>
      </c>
      <c r="BS1909">
        <v>1</v>
      </c>
      <c r="BT1909">
        <v>1125</v>
      </c>
      <c r="BU1909">
        <v>1125</v>
      </c>
      <c r="BV1909">
        <v>1</v>
      </c>
      <c r="BW1909">
        <v>1125</v>
      </c>
      <c r="BX1909" t="s">
        <v>165</v>
      </c>
      <c r="BY1909" t="s">
        <v>128</v>
      </c>
      <c r="BZ1909">
        <v>25</v>
      </c>
      <c r="CA1909">
        <v>33</v>
      </c>
      <c r="CB1909">
        <v>37</v>
      </c>
      <c r="CC1909">
        <v>205</v>
      </c>
      <c r="CD1909" s="1">
        <v>43913</v>
      </c>
      <c r="CE1909">
        <v>32</v>
      </c>
      <c r="CF1909">
        <v>32</v>
      </c>
      <c r="CG1909" s="1">
        <v>43598</v>
      </c>
      <c r="CH1909" s="1">
        <v>43902</v>
      </c>
      <c r="CI1909">
        <v>96</v>
      </c>
      <c r="CJ1909">
        <v>10</v>
      </c>
      <c r="CK1909">
        <v>9</v>
      </c>
      <c r="CL1909">
        <v>10</v>
      </c>
      <c r="CM1909">
        <v>10</v>
      </c>
      <c r="CN1909">
        <v>9</v>
      </c>
      <c r="CO1909">
        <v>9</v>
      </c>
      <c r="CP1909" t="s">
        <v>124</v>
      </c>
      <c r="CR1909" t="s">
        <v>142</v>
      </c>
      <c r="CS1909" t="s">
        <v>128</v>
      </c>
      <c r="CT1909" t="s">
        <v>124</v>
      </c>
      <c r="CU1909" t="s">
        <v>188</v>
      </c>
      <c r="CV1909" t="s">
        <v>124</v>
      </c>
      <c r="CW1909" t="s">
        <v>124</v>
      </c>
      <c r="CX1909">
        <v>18</v>
      </c>
      <c r="CY1909">
        <v>18</v>
      </c>
      <c r="CZ1909">
        <v>0</v>
      </c>
      <c r="DA1909">
        <v>0</v>
      </c>
      <c r="DB1909">
        <v>3.04</v>
      </c>
    </row>
    <row r="1910" spans="1:106" x14ac:dyDescent="0.2">
      <c r="A1910">
        <v>34066610</v>
      </c>
      <c r="B1910" t="s">
        <v>19447</v>
      </c>
      <c r="C1910">
        <v>20200323043627</v>
      </c>
      <c r="D1910" s="1">
        <v>43913</v>
      </c>
      <c r="E1910" t="s">
        <v>19448</v>
      </c>
      <c r="F1910" t="s">
        <v>9884</v>
      </c>
      <c r="G1910" t="s">
        <v>7675</v>
      </c>
      <c r="H1910" t="s">
        <v>19449</v>
      </c>
      <c r="I1910" t="s">
        <v>111</v>
      </c>
      <c r="J1910" t="s">
        <v>9886</v>
      </c>
      <c r="K1910" t="s">
        <v>19450</v>
      </c>
      <c r="L1910" t="s">
        <v>19444</v>
      </c>
      <c r="M1910" t="s">
        <v>7679</v>
      </c>
      <c r="N1910" t="s">
        <v>7680</v>
      </c>
      <c r="O1910" t="s">
        <v>9889</v>
      </c>
      <c r="R1910" t="s">
        <v>19451</v>
      </c>
      <c r="T1910">
        <v>52789828</v>
      </c>
      <c r="U1910" t="s">
        <v>7683</v>
      </c>
      <c r="V1910" t="s">
        <v>7684</v>
      </c>
      <c r="W1910" s="1">
        <v>42368</v>
      </c>
      <c r="X1910" t="s">
        <v>196</v>
      </c>
      <c r="Y1910" t="s">
        <v>7685</v>
      </c>
      <c r="Z1910" t="s">
        <v>123</v>
      </c>
      <c r="AA1910" s="3">
        <v>1</v>
      </c>
      <c r="AB1910" s="3">
        <v>1</v>
      </c>
      <c r="AC1910" t="s">
        <v>128</v>
      </c>
      <c r="AD1910" t="s">
        <v>7686</v>
      </c>
      <c r="AE1910" t="s">
        <v>7687</v>
      </c>
      <c r="AF1910" t="s">
        <v>7688</v>
      </c>
      <c r="AG1910">
        <v>16</v>
      </c>
      <c r="AH1910">
        <v>16</v>
      </c>
      <c r="AI1910" t="s">
        <v>357</v>
      </c>
      <c r="AJ1910" t="s">
        <v>128</v>
      </c>
      <c r="AK1910" t="s">
        <v>128</v>
      </c>
      <c r="AL1910" t="s">
        <v>129</v>
      </c>
      <c r="AN1910" t="s">
        <v>514</v>
      </c>
      <c r="AP1910" t="s">
        <v>131</v>
      </c>
      <c r="AQ1910" t="s">
        <v>132</v>
      </c>
      <c r="AR1910">
        <v>7307</v>
      </c>
      <c r="AS1910" t="s">
        <v>133</v>
      </c>
      <c r="AT1910" t="s">
        <v>134</v>
      </c>
      <c r="AU1910" t="s">
        <v>135</v>
      </c>
      <c r="AV1910" t="s">
        <v>136</v>
      </c>
      <c r="AW1910">
        <v>40.750570000000003</v>
      </c>
      <c r="AX1910">
        <v>-74.046530000000004</v>
      </c>
      <c r="AY1910" t="s">
        <v>128</v>
      </c>
      <c r="AZ1910" t="s">
        <v>185</v>
      </c>
      <c r="BA1910" t="s">
        <v>138</v>
      </c>
      <c r="BB1910">
        <v>2</v>
      </c>
      <c r="BC1910">
        <v>1</v>
      </c>
      <c r="BD1910">
        <v>1</v>
      </c>
      <c r="BE1910">
        <v>1</v>
      </c>
      <c r="BF1910" t="s">
        <v>139</v>
      </c>
      <c r="BG1910" t="s">
        <v>9891</v>
      </c>
      <c r="BI1910" s="4">
        <v>103</v>
      </c>
      <c r="BL1910" s="4">
        <v>0</v>
      </c>
      <c r="BM1910" s="4">
        <v>55</v>
      </c>
      <c r="BN1910">
        <v>2</v>
      </c>
      <c r="BO1910" s="4">
        <v>50</v>
      </c>
      <c r="BP1910">
        <v>1</v>
      </c>
      <c r="BQ1910">
        <v>1125</v>
      </c>
      <c r="BR1910">
        <v>1</v>
      </c>
      <c r="BS1910">
        <v>1</v>
      </c>
      <c r="BT1910">
        <v>1125</v>
      </c>
      <c r="BU1910">
        <v>1125</v>
      </c>
      <c r="BV1910">
        <v>1</v>
      </c>
      <c r="BW1910">
        <v>1125</v>
      </c>
      <c r="BX1910" t="s">
        <v>165</v>
      </c>
      <c r="BY1910" t="s">
        <v>128</v>
      </c>
      <c r="BZ1910">
        <v>0</v>
      </c>
      <c r="CA1910">
        <v>0</v>
      </c>
      <c r="CB1910">
        <v>0</v>
      </c>
      <c r="CC1910">
        <v>187</v>
      </c>
      <c r="CD1910" s="1">
        <v>43913</v>
      </c>
      <c r="CE1910">
        <v>49</v>
      </c>
      <c r="CF1910">
        <v>49</v>
      </c>
      <c r="CG1910" s="1">
        <v>43588</v>
      </c>
      <c r="CH1910" s="1">
        <v>43850</v>
      </c>
      <c r="CI1910">
        <v>95</v>
      </c>
      <c r="CJ1910">
        <v>10</v>
      </c>
      <c r="CK1910">
        <v>10</v>
      </c>
      <c r="CL1910">
        <v>9</v>
      </c>
      <c r="CM1910">
        <v>10</v>
      </c>
      <c r="CN1910">
        <v>9</v>
      </c>
      <c r="CO1910">
        <v>9</v>
      </c>
      <c r="CP1910" t="s">
        <v>124</v>
      </c>
      <c r="CR1910" t="s">
        <v>142</v>
      </c>
      <c r="CS1910" t="s">
        <v>128</v>
      </c>
      <c r="CT1910" t="s">
        <v>124</v>
      </c>
      <c r="CU1910" t="s">
        <v>188</v>
      </c>
      <c r="CV1910" t="s">
        <v>124</v>
      </c>
      <c r="CW1910" t="s">
        <v>124</v>
      </c>
      <c r="CX1910">
        <v>18</v>
      </c>
      <c r="CY1910">
        <v>18</v>
      </c>
      <c r="CZ1910">
        <v>0</v>
      </c>
      <c r="DA1910">
        <v>0</v>
      </c>
      <c r="DB1910">
        <v>4.51</v>
      </c>
    </row>
    <row r="1911" spans="1:106" x14ac:dyDescent="0.2">
      <c r="A1911">
        <v>34089788</v>
      </c>
      <c r="B1911" t="s">
        <v>19452</v>
      </c>
      <c r="C1911">
        <v>20200323043627</v>
      </c>
      <c r="D1911" s="1">
        <v>43913</v>
      </c>
      <c r="E1911" t="s">
        <v>19453</v>
      </c>
      <c r="F1911" t="s">
        <v>19454</v>
      </c>
      <c r="G1911" t="s">
        <v>19455</v>
      </c>
      <c r="H1911" t="s">
        <v>19456</v>
      </c>
      <c r="I1911" t="s">
        <v>111</v>
      </c>
      <c r="J1911" t="s">
        <v>19457</v>
      </c>
      <c r="L1911" t="s">
        <v>19458</v>
      </c>
      <c r="N1911" t="s">
        <v>19459</v>
      </c>
      <c r="R1911" t="s">
        <v>19460</v>
      </c>
      <c r="T1911">
        <v>219110281</v>
      </c>
      <c r="U1911" t="s">
        <v>19461</v>
      </c>
      <c r="V1911" t="s">
        <v>19462</v>
      </c>
      <c r="W1911" s="1">
        <v>43379</v>
      </c>
      <c r="X1911" t="s">
        <v>121</v>
      </c>
      <c r="Y1911" t="s">
        <v>19463</v>
      </c>
      <c r="Z1911" t="s">
        <v>157</v>
      </c>
      <c r="AA1911" t="s">
        <v>157</v>
      </c>
      <c r="AB1911" s="3">
        <v>0.97</v>
      </c>
      <c r="AC1911" t="s">
        <v>124</v>
      </c>
      <c r="AD1911" t="s">
        <v>19464</v>
      </c>
      <c r="AE1911" t="s">
        <v>19465</v>
      </c>
      <c r="AG1911">
        <v>1</v>
      </c>
      <c r="AH1911">
        <v>1</v>
      </c>
      <c r="AI1911" t="s">
        <v>1853</v>
      </c>
      <c r="AJ1911" t="s">
        <v>128</v>
      </c>
      <c r="AK1911" t="s">
        <v>124</v>
      </c>
      <c r="AL1911" t="s">
        <v>129</v>
      </c>
      <c r="AN1911" t="s">
        <v>130</v>
      </c>
      <c r="AP1911" t="s">
        <v>131</v>
      </c>
      <c r="AQ1911" t="s">
        <v>132</v>
      </c>
      <c r="AR1911">
        <v>7302</v>
      </c>
      <c r="AS1911" t="s">
        <v>133</v>
      </c>
      <c r="AT1911" t="s">
        <v>134</v>
      </c>
      <c r="AU1911" t="s">
        <v>135</v>
      </c>
      <c r="AV1911" t="s">
        <v>136</v>
      </c>
      <c r="AW1911">
        <v>40.720829999999999</v>
      </c>
      <c r="AX1911">
        <v>-74.042460000000005</v>
      </c>
      <c r="AY1911" t="s">
        <v>128</v>
      </c>
      <c r="AZ1911" t="s">
        <v>185</v>
      </c>
      <c r="BA1911" t="s">
        <v>138</v>
      </c>
      <c r="BB1911">
        <v>4</v>
      </c>
      <c r="BC1911">
        <v>1</v>
      </c>
      <c r="BD1911">
        <v>1</v>
      </c>
      <c r="BE1911">
        <v>2</v>
      </c>
      <c r="BF1911" t="s">
        <v>139</v>
      </c>
      <c r="BG1911" t="s">
        <v>19466</v>
      </c>
      <c r="BI1911" s="4">
        <v>100</v>
      </c>
      <c r="BL1911" s="4">
        <v>0</v>
      </c>
      <c r="BM1911" s="4">
        <v>100</v>
      </c>
      <c r="BN1911">
        <v>3</v>
      </c>
      <c r="BO1911" s="4">
        <v>10</v>
      </c>
      <c r="BP1911">
        <v>2</v>
      </c>
      <c r="BQ1911">
        <v>1125</v>
      </c>
      <c r="BR1911">
        <v>2</v>
      </c>
      <c r="BS1911">
        <v>2</v>
      </c>
      <c r="BT1911">
        <v>1125</v>
      </c>
      <c r="BU1911">
        <v>1125</v>
      </c>
      <c r="BV1911">
        <v>2</v>
      </c>
      <c r="BW1911">
        <v>1125</v>
      </c>
      <c r="BX1911" t="s">
        <v>187</v>
      </c>
      <c r="BY1911" t="s">
        <v>128</v>
      </c>
      <c r="BZ1911">
        <v>0</v>
      </c>
      <c r="CA1911">
        <v>0</v>
      </c>
      <c r="CB1911">
        <v>0</v>
      </c>
      <c r="CC1911">
        <v>0</v>
      </c>
      <c r="CD1911" s="1">
        <v>43913</v>
      </c>
      <c r="CE1911">
        <v>16</v>
      </c>
      <c r="CF1911">
        <v>16</v>
      </c>
      <c r="CG1911" s="1">
        <v>43623</v>
      </c>
      <c r="CH1911" s="1">
        <v>43832</v>
      </c>
      <c r="CI1911">
        <v>93</v>
      </c>
      <c r="CJ1911">
        <v>10</v>
      </c>
      <c r="CK1911">
        <v>10</v>
      </c>
      <c r="CL1911">
        <v>10</v>
      </c>
      <c r="CM1911">
        <v>10</v>
      </c>
      <c r="CN1911">
        <v>10</v>
      </c>
      <c r="CO1911">
        <v>10</v>
      </c>
      <c r="CP1911" t="s">
        <v>124</v>
      </c>
      <c r="CR1911" t="s">
        <v>142</v>
      </c>
      <c r="CS1911" t="s">
        <v>128</v>
      </c>
      <c r="CT1911" t="s">
        <v>124</v>
      </c>
      <c r="CU1911" t="s">
        <v>143</v>
      </c>
      <c r="CV1911" t="s">
        <v>124</v>
      </c>
      <c r="CW1911" t="s">
        <v>124</v>
      </c>
      <c r="CX1911">
        <v>1</v>
      </c>
      <c r="CY1911">
        <v>1</v>
      </c>
      <c r="CZ1911">
        <v>0</v>
      </c>
      <c r="DA1911">
        <v>0</v>
      </c>
      <c r="DB1911">
        <v>1.65</v>
      </c>
    </row>
    <row r="1912" spans="1:106" x14ac:dyDescent="0.2">
      <c r="A1912">
        <v>34091190</v>
      </c>
      <c r="B1912" t="s">
        <v>19467</v>
      </c>
      <c r="C1912">
        <v>20200323043627</v>
      </c>
      <c r="D1912" s="1">
        <v>43913</v>
      </c>
      <c r="E1912" t="s">
        <v>19468</v>
      </c>
      <c r="F1912" t="s">
        <v>19469</v>
      </c>
      <c r="G1912" t="s">
        <v>11326</v>
      </c>
      <c r="H1912" t="s">
        <v>19469</v>
      </c>
      <c r="I1912" t="s">
        <v>111</v>
      </c>
      <c r="L1912" t="s">
        <v>7165</v>
      </c>
      <c r="O1912" t="s">
        <v>19470</v>
      </c>
      <c r="R1912" t="s">
        <v>19471</v>
      </c>
      <c r="T1912">
        <v>110324050</v>
      </c>
      <c r="U1912" t="s">
        <v>5767</v>
      </c>
      <c r="V1912" t="s">
        <v>1088</v>
      </c>
      <c r="W1912" s="1">
        <v>42742</v>
      </c>
      <c r="X1912" t="s">
        <v>5768</v>
      </c>
      <c r="Z1912" t="s">
        <v>123</v>
      </c>
      <c r="AA1912" s="3">
        <v>1</v>
      </c>
      <c r="AB1912" s="3">
        <v>0.98</v>
      </c>
      <c r="AC1912" t="s">
        <v>128</v>
      </c>
      <c r="AD1912" t="s">
        <v>5769</v>
      </c>
      <c r="AE1912" t="s">
        <v>5770</v>
      </c>
      <c r="AG1912">
        <v>24</v>
      </c>
      <c r="AH1912">
        <v>24</v>
      </c>
      <c r="AI1912" t="s">
        <v>5771</v>
      </c>
      <c r="AJ1912" t="s">
        <v>128</v>
      </c>
      <c r="AK1912" t="s">
        <v>128</v>
      </c>
      <c r="AL1912" t="s">
        <v>129</v>
      </c>
      <c r="AN1912" t="s">
        <v>130</v>
      </c>
      <c r="AP1912" t="s">
        <v>131</v>
      </c>
      <c r="AQ1912" t="s">
        <v>132</v>
      </c>
      <c r="AR1912">
        <v>7302</v>
      </c>
      <c r="AS1912" t="s">
        <v>133</v>
      </c>
      <c r="AT1912" t="s">
        <v>134</v>
      </c>
      <c r="AU1912" t="s">
        <v>135</v>
      </c>
      <c r="AV1912" t="s">
        <v>136</v>
      </c>
      <c r="AW1912">
        <v>40.72242</v>
      </c>
      <c r="AX1912">
        <v>-74.049449999999993</v>
      </c>
      <c r="AY1912" t="s">
        <v>124</v>
      </c>
      <c r="AZ1912" t="s">
        <v>330</v>
      </c>
      <c r="BA1912" t="s">
        <v>138</v>
      </c>
      <c r="BB1912">
        <v>6</v>
      </c>
      <c r="BC1912">
        <v>1</v>
      </c>
      <c r="BD1912">
        <v>1</v>
      </c>
      <c r="BE1912">
        <v>3</v>
      </c>
      <c r="BF1912" t="s">
        <v>139</v>
      </c>
      <c r="BG1912" t="s">
        <v>5772</v>
      </c>
      <c r="BI1912" s="4">
        <v>135</v>
      </c>
      <c r="BL1912" s="4">
        <v>0</v>
      </c>
      <c r="BM1912" s="4">
        <v>125</v>
      </c>
      <c r="BN1912">
        <v>6</v>
      </c>
      <c r="BO1912" s="4">
        <v>0</v>
      </c>
      <c r="BP1912">
        <v>4</v>
      </c>
      <c r="BQ1912">
        <v>1125</v>
      </c>
      <c r="BR1912">
        <v>3</v>
      </c>
      <c r="BS1912">
        <v>4</v>
      </c>
      <c r="BT1912">
        <v>1125</v>
      </c>
      <c r="BU1912">
        <v>1125</v>
      </c>
      <c r="BV1912">
        <v>3.6</v>
      </c>
      <c r="BW1912">
        <v>1125</v>
      </c>
      <c r="BX1912" t="s">
        <v>2207</v>
      </c>
      <c r="BY1912" t="s">
        <v>128</v>
      </c>
      <c r="BZ1912">
        <v>22</v>
      </c>
      <c r="CA1912">
        <v>52</v>
      </c>
      <c r="CB1912">
        <v>82</v>
      </c>
      <c r="CC1912">
        <v>357</v>
      </c>
      <c r="CD1912" s="1">
        <v>43913</v>
      </c>
      <c r="CE1912">
        <v>27</v>
      </c>
      <c r="CF1912">
        <v>27</v>
      </c>
      <c r="CG1912" s="1">
        <v>43604</v>
      </c>
      <c r="CH1912" s="1">
        <v>43904</v>
      </c>
      <c r="CI1912">
        <v>94</v>
      </c>
      <c r="CJ1912">
        <v>10</v>
      </c>
      <c r="CK1912">
        <v>9</v>
      </c>
      <c r="CL1912">
        <v>10</v>
      </c>
      <c r="CM1912">
        <v>10</v>
      </c>
      <c r="CN1912">
        <v>10</v>
      </c>
      <c r="CO1912">
        <v>9</v>
      </c>
      <c r="CP1912" t="s">
        <v>124</v>
      </c>
      <c r="CR1912" t="s">
        <v>142</v>
      </c>
      <c r="CS1912" t="s">
        <v>128</v>
      </c>
      <c r="CT1912" t="s">
        <v>124</v>
      </c>
      <c r="CU1912" t="s">
        <v>188</v>
      </c>
      <c r="CV1912" t="s">
        <v>124</v>
      </c>
      <c r="CW1912" t="s">
        <v>124</v>
      </c>
      <c r="CX1912">
        <v>20</v>
      </c>
      <c r="CY1912">
        <v>20</v>
      </c>
      <c r="CZ1912">
        <v>0</v>
      </c>
      <c r="DA1912">
        <v>0</v>
      </c>
      <c r="DB1912">
        <v>2.61</v>
      </c>
    </row>
    <row r="1913" spans="1:106" x14ac:dyDescent="0.2">
      <c r="A1913">
        <v>34091993</v>
      </c>
      <c r="B1913" t="s">
        <v>19472</v>
      </c>
      <c r="C1913">
        <v>20200323043627</v>
      </c>
      <c r="D1913" s="1">
        <v>43913</v>
      </c>
      <c r="E1913" t="s">
        <v>19473</v>
      </c>
      <c r="F1913" t="s">
        <v>19474</v>
      </c>
      <c r="G1913" t="s">
        <v>19475</v>
      </c>
      <c r="H1913" t="s">
        <v>19476</v>
      </c>
      <c r="I1913" t="s">
        <v>111</v>
      </c>
      <c r="J1913" t="s">
        <v>19477</v>
      </c>
      <c r="K1913" t="s">
        <v>19478</v>
      </c>
      <c r="L1913" t="s">
        <v>19479</v>
      </c>
      <c r="M1913" t="s">
        <v>19480</v>
      </c>
      <c r="N1913" t="s">
        <v>19481</v>
      </c>
      <c r="O1913" t="s">
        <v>19482</v>
      </c>
      <c r="R1913" t="s">
        <v>19483</v>
      </c>
      <c r="T1913">
        <v>257430633</v>
      </c>
      <c r="U1913" t="s">
        <v>19484</v>
      </c>
      <c r="V1913" t="s">
        <v>19485</v>
      </c>
      <c r="W1913" s="1">
        <v>43577</v>
      </c>
      <c r="X1913" t="s">
        <v>121</v>
      </c>
      <c r="Y1913" s="2" t="s">
        <v>19486</v>
      </c>
      <c r="Z1913" t="s">
        <v>123</v>
      </c>
      <c r="AA1913" s="3">
        <v>1</v>
      </c>
      <c r="AB1913" s="3">
        <v>0.96</v>
      </c>
      <c r="AC1913" t="s">
        <v>128</v>
      </c>
      <c r="AD1913" t="s">
        <v>19487</v>
      </c>
      <c r="AE1913" t="s">
        <v>19488</v>
      </c>
      <c r="AG1913">
        <v>2</v>
      </c>
      <c r="AH1913">
        <v>2</v>
      </c>
      <c r="AI1913" t="s">
        <v>3698</v>
      </c>
      <c r="AJ1913" t="s">
        <v>128</v>
      </c>
      <c r="AK1913" t="s">
        <v>124</v>
      </c>
      <c r="AL1913" t="s">
        <v>129</v>
      </c>
      <c r="AN1913" t="s">
        <v>161</v>
      </c>
      <c r="AP1913" t="s">
        <v>131</v>
      </c>
      <c r="AQ1913" t="s">
        <v>132</v>
      </c>
      <c r="AR1913">
        <v>7306</v>
      </c>
      <c r="AS1913" t="s">
        <v>133</v>
      </c>
      <c r="AT1913" t="s">
        <v>134</v>
      </c>
      <c r="AU1913" t="s">
        <v>135</v>
      </c>
      <c r="AV1913" t="s">
        <v>136</v>
      </c>
      <c r="AW1913">
        <v>40.736730000000001</v>
      </c>
      <c r="AX1913">
        <v>-74.051090000000002</v>
      </c>
      <c r="AY1913" t="s">
        <v>128</v>
      </c>
      <c r="AZ1913" t="s">
        <v>247</v>
      </c>
      <c r="BA1913" t="s">
        <v>163</v>
      </c>
      <c r="BB1913">
        <v>2</v>
      </c>
      <c r="BC1913">
        <v>1</v>
      </c>
      <c r="BD1913">
        <v>1</v>
      </c>
      <c r="BE1913">
        <v>1</v>
      </c>
      <c r="BF1913" t="s">
        <v>139</v>
      </c>
      <c r="BG1913" t="s">
        <v>19489</v>
      </c>
      <c r="BI1913" s="4">
        <v>60</v>
      </c>
      <c r="BL1913" s="4">
        <v>100</v>
      </c>
      <c r="BM1913" s="4">
        <v>40</v>
      </c>
      <c r="BN1913">
        <v>1</v>
      </c>
      <c r="BO1913" s="4">
        <v>0</v>
      </c>
      <c r="BP1913">
        <v>3</v>
      </c>
      <c r="BQ1913">
        <v>15</v>
      </c>
      <c r="BR1913">
        <v>3</v>
      </c>
      <c r="BS1913">
        <v>3</v>
      </c>
      <c r="BT1913">
        <v>15</v>
      </c>
      <c r="BU1913">
        <v>15</v>
      </c>
      <c r="BV1913">
        <v>3</v>
      </c>
      <c r="BW1913">
        <v>15</v>
      </c>
      <c r="BX1913" t="s">
        <v>249</v>
      </c>
      <c r="BY1913" t="s">
        <v>128</v>
      </c>
      <c r="BZ1913">
        <v>0</v>
      </c>
      <c r="CA1913">
        <v>0</v>
      </c>
      <c r="CB1913">
        <v>0</v>
      </c>
      <c r="CC1913">
        <v>81</v>
      </c>
      <c r="CD1913" s="1">
        <v>43913</v>
      </c>
      <c r="CE1913">
        <v>18</v>
      </c>
      <c r="CF1913">
        <v>18</v>
      </c>
      <c r="CG1913" s="1">
        <v>43676</v>
      </c>
      <c r="CH1913" s="1">
        <v>43832</v>
      </c>
      <c r="CI1913">
        <v>98</v>
      </c>
      <c r="CJ1913">
        <v>10</v>
      </c>
      <c r="CK1913">
        <v>10</v>
      </c>
      <c r="CL1913">
        <v>10</v>
      </c>
      <c r="CM1913">
        <v>10</v>
      </c>
      <c r="CN1913">
        <v>10</v>
      </c>
      <c r="CO1913">
        <v>10</v>
      </c>
      <c r="CP1913" t="s">
        <v>124</v>
      </c>
      <c r="CR1913" t="s">
        <v>142</v>
      </c>
      <c r="CS1913" t="s">
        <v>124</v>
      </c>
      <c r="CT1913" t="s">
        <v>124</v>
      </c>
      <c r="CU1913" t="s">
        <v>188</v>
      </c>
      <c r="CV1913" t="s">
        <v>124</v>
      </c>
      <c r="CW1913" t="s">
        <v>124</v>
      </c>
      <c r="CX1913">
        <v>2</v>
      </c>
      <c r="CY1913">
        <v>0</v>
      </c>
      <c r="CZ1913">
        <v>2</v>
      </c>
      <c r="DA1913">
        <v>0</v>
      </c>
      <c r="DB1913">
        <v>2.27</v>
      </c>
    </row>
    <row r="1914" spans="1:106" x14ac:dyDescent="0.2">
      <c r="A1914">
        <v>34122171</v>
      </c>
      <c r="B1914" t="s">
        <v>19490</v>
      </c>
      <c r="C1914">
        <v>20200323043627</v>
      </c>
      <c r="D1914" s="1">
        <v>43913</v>
      </c>
      <c r="E1914" t="s">
        <v>19491</v>
      </c>
      <c r="F1914" t="s">
        <v>19492</v>
      </c>
      <c r="H1914" t="s">
        <v>19493</v>
      </c>
      <c r="I1914" t="s">
        <v>111</v>
      </c>
      <c r="J1914" t="s">
        <v>19494</v>
      </c>
      <c r="L1914" t="s">
        <v>19495</v>
      </c>
      <c r="O1914">
        <f>- 12-6</f>
        <v>-18</v>
      </c>
      <c r="R1914" t="s">
        <v>19496</v>
      </c>
      <c r="T1914">
        <v>84696536</v>
      </c>
      <c r="U1914" t="s">
        <v>19497</v>
      </c>
      <c r="V1914" t="s">
        <v>19498</v>
      </c>
      <c r="W1914" s="1">
        <v>42570</v>
      </c>
      <c r="X1914" t="s">
        <v>196</v>
      </c>
      <c r="Y1914" t="s">
        <v>19499</v>
      </c>
      <c r="Z1914" t="s">
        <v>157</v>
      </c>
      <c r="AA1914" t="s">
        <v>157</v>
      </c>
      <c r="AB1914" s="3">
        <v>0.25</v>
      </c>
      <c r="AC1914" t="s">
        <v>124</v>
      </c>
      <c r="AD1914" t="s">
        <v>19500</v>
      </c>
      <c r="AE1914" t="s">
        <v>19501</v>
      </c>
      <c r="AG1914">
        <v>1</v>
      </c>
      <c r="AH1914">
        <v>1</v>
      </c>
      <c r="AI1914" t="s">
        <v>717</v>
      </c>
      <c r="AJ1914" t="s">
        <v>128</v>
      </c>
      <c r="AK1914" t="s">
        <v>124</v>
      </c>
      <c r="AL1914" t="s">
        <v>129</v>
      </c>
      <c r="AN1914" t="s">
        <v>130</v>
      </c>
      <c r="AP1914" t="s">
        <v>131</v>
      </c>
      <c r="AQ1914" t="s">
        <v>132</v>
      </c>
      <c r="AR1914">
        <v>7310</v>
      </c>
      <c r="AS1914" t="s">
        <v>133</v>
      </c>
      <c r="AT1914" t="s">
        <v>134</v>
      </c>
      <c r="AU1914" t="s">
        <v>135</v>
      </c>
      <c r="AV1914" t="s">
        <v>136</v>
      </c>
      <c r="AW1914">
        <v>40.728499999999997</v>
      </c>
      <c r="AX1914">
        <v>-74.033209999999997</v>
      </c>
      <c r="AY1914" t="s">
        <v>128</v>
      </c>
      <c r="AZ1914" t="s">
        <v>185</v>
      </c>
      <c r="BA1914" t="s">
        <v>163</v>
      </c>
      <c r="BB1914">
        <v>1</v>
      </c>
      <c r="BC1914">
        <v>1</v>
      </c>
      <c r="BD1914">
        <v>1</v>
      </c>
      <c r="BE1914">
        <v>1</v>
      </c>
      <c r="BF1914" t="s">
        <v>139</v>
      </c>
      <c r="BG1914" t="s">
        <v>19502</v>
      </c>
      <c r="BI1914" s="4">
        <v>42</v>
      </c>
      <c r="BN1914">
        <v>1</v>
      </c>
      <c r="BO1914" s="4">
        <v>0</v>
      </c>
      <c r="BP1914">
        <v>12</v>
      </c>
      <c r="BQ1914">
        <v>70</v>
      </c>
      <c r="BR1914">
        <v>12</v>
      </c>
      <c r="BS1914">
        <v>12</v>
      </c>
      <c r="BT1914">
        <v>70</v>
      </c>
      <c r="BU1914">
        <v>70</v>
      </c>
      <c r="BV1914">
        <v>12</v>
      </c>
      <c r="BW1914">
        <v>70</v>
      </c>
      <c r="BX1914" t="s">
        <v>6914</v>
      </c>
      <c r="BY1914" t="s">
        <v>128</v>
      </c>
      <c r="BZ1914">
        <v>0</v>
      </c>
      <c r="CA1914">
        <v>0</v>
      </c>
      <c r="CB1914">
        <v>0</v>
      </c>
      <c r="CC1914">
        <v>0</v>
      </c>
      <c r="CD1914" s="1">
        <v>43913</v>
      </c>
      <c r="CE1914">
        <v>1</v>
      </c>
      <c r="CF1914">
        <v>1</v>
      </c>
      <c r="CG1914" s="1">
        <v>43581</v>
      </c>
      <c r="CH1914" s="1">
        <v>43581</v>
      </c>
      <c r="CP1914" t="s">
        <v>124</v>
      </c>
      <c r="CR1914" t="s">
        <v>142</v>
      </c>
      <c r="CS1914" t="s">
        <v>124</v>
      </c>
      <c r="CT1914" t="s">
        <v>124</v>
      </c>
      <c r="CU1914" t="s">
        <v>166</v>
      </c>
      <c r="CV1914" t="s">
        <v>124</v>
      </c>
      <c r="CW1914" t="s">
        <v>124</v>
      </c>
      <c r="CX1914">
        <v>1</v>
      </c>
      <c r="CY1914">
        <v>0</v>
      </c>
      <c r="CZ1914">
        <v>1</v>
      </c>
      <c r="DA1914">
        <v>0</v>
      </c>
      <c r="DB1914">
        <v>0.09</v>
      </c>
    </row>
    <row r="1915" spans="1:106" x14ac:dyDescent="0.2">
      <c r="A1915">
        <v>34129159</v>
      </c>
      <c r="B1915" t="s">
        <v>19503</v>
      </c>
      <c r="C1915">
        <v>20200323043627</v>
      </c>
      <c r="D1915" s="1">
        <v>43913</v>
      </c>
      <c r="E1915" t="s">
        <v>19504</v>
      </c>
      <c r="F1915" t="s">
        <v>16906</v>
      </c>
      <c r="G1915" t="s">
        <v>19505</v>
      </c>
      <c r="H1915" t="s">
        <v>19506</v>
      </c>
      <c r="I1915" t="s">
        <v>111</v>
      </c>
      <c r="L1915" t="s">
        <v>19507</v>
      </c>
      <c r="M1915" t="s">
        <v>16892</v>
      </c>
      <c r="N1915" t="s">
        <v>16893</v>
      </c>
      <c r="O1915" t="s">
        <v>16894</v>
      </c>
      <c r="R1915" t="s">
        <v>19508</v>
      </c>
      <c r="T1915">
        <v>24831061</v>
      </c>
      <c r="U1915" t="s">
        <v>16896</v>
      </c>
      <c r="V1915" t="s">
        <v>16897</v>
      </c>
      <c r="W1915" s="1">
        <v>41987</v>
      </c>
      <c r="X1915" t="s">
        <v>16898</v>
      </c>
      <c r="Y1915" t="s">
        <v>16899</v>
      </c>
      <c r="Z1915" t="s">
        <v>123</v>
      </c>
      <c r="AA1915" s="3">
        <v>0.97</v>
      </c>
      <c r="AB1915" s="3">
        <v>0.98</v>
      </c>
      <c r="AC1915" t="s">
        <v>124</v>
      </c>
      <c r="AD1915" t="s">
        <v>16900</v>
      </c>
      <c r="AE1915" t="s">
        <v>16901</v>
      </c>
      <c r="AF1915" t="s">
        <v>16902</v>
      </c>
      <c r="AG1915">
        <v>690</v>
      </c>
      <c r="AH1915">
        <v>690</v>
      </c>
      <c r="AI1915" t="s">
        <v>6639</v>
      </c>
      <c r="AJ1915" t="s">
        <v>128</v>
      </c>
      <c r="AK1915" t="s">
        <v>124</v>
      </c>
      <c r="AL1915" t="s">
        <v>129</v>
      </c>
      <c r="AN1915" t="s">
        <v>161</v>
      </c>
      <c r="AP1915" t="s">
        <v>131</v>
      </c>
      <c r="AQ1915" t="s">
        <v>132</v>
      </c>
      <c r="AR1915">
        <v>7306</v>
      </c>
      <c r="AS1915" t="s">
        <v>133</v>
      </c>
      <c r="AT1915" t="s">
        <v>134</v>
      </c>
      <c r="AU1915" t="s">
        <v>135</v>
      </c>
      <c r="AV1915" t="s">
        <v>136</v>
      </c>
      <c r="AW1915">
        <v>40.72795</v>
      </c>
      <c r="AX1915">
        <v>-74.066649999999996</v>
      </c>
      <c r="AY1915" t="s">
        <v>128</v>
      </c>
      <c r="AZ1915" t="s">
        <v>185</v>
      </c>
      <c r="BA1915" t="s">
        <v>138</v>
      </c>
      <c r="BB1915">
        <v>4</v>
      </c>
      <c r="BC1915">
        <v>1</v>
      </c>
      <c r="BD1915">
        <v>1</v>
      </c>
      <c r="BE1915">
        <v>2</v>
      </c>
      <c r="BF1915" t="s">
        <v>139</v>
      </c>
      <c r="BG1915" t="s">
        <v>16903</v>
      </c>
      <c r="BI1915" s="4">
        <v>60</v>
      </c>
      <c r="BL1915" s="4">
        <v>0</v>
      </c>
      <c r="BM1915" s="4">
        <v>80</v>
      </c>
      <c r="BN1915">
        <v>1</v>
      </c>
      <c r="BO1915" s="4">
        <v>0</v>
      </c>
      <c r="BP1915">
        <v>1</v>
      </c>
      <c r="BQ1915">
        <v>1125</v>
      </c>
      <c r="BR1915">
        <v>1</v>
      </c>
      <c r="BS1915">
        <v>1</v>
      </c>
      <c r="BT1915">
        <v>1125</v>
      </c>
      <c r="BU1915">
        <v>1125</v>
      </c>
      <c r="BV1915">
        <v>1</v>
      </c>
      <c r="BW1915">
        <v>1125</v>
      </c>
      <c r="BX1915" t="s">
        <v>934</v>
      </c>
      <c r="BY1915" t="s">
        <v>128</v>
      </c>
      <c r="BZ1915">
        <v>1</v>
      </c>
      <c r="CA1915">
        <v>1</v>
      </c>
      <c r="CB1915">
        <v>22</v>
      </c>
      <c r="CC1915">
        <v>284</v>
      </c>
      <c r="CD1915" s="1">
        <v>43913</v>
      </c>
      <c r="CE1915">
        <v>7</v>
      </c>
      <c r="CF1915">
        <v>7</v>
      </c>
      <c r="CG1915" s="1">
        <v>43624</v>
      </c>
      <c r="CH1915" s="1">
        <v>43877</v>
      </c>
      <c r="CI1915">
        <v>97</v>
      </c>
      <c r="CJ1915">
        <v>10</v>
      </c>
      <c r="CK1915">
        <v>10</v>
      </c>
      <c r="CL1915">
        <v>9</v>
      </c>
      <c r="CM1915">
        <v>9</v>
      </c>
      <c r="CN1915">
        <v>10</v>
      </c>
      <c r="CO1915">
        <v>10</v>
      </c>
      <c r="CP1915" t="s">
        <v>124</v>
      </c>
      <c r="CR1915" t="s">
        <v>142</v>
      </c>
      <c r="CS1915" t="s">
        <v>128</v>
      </c>
      <c r="CT1915" t="s">
        <v>124</v>
      </c>
      <c r="CU1915" t="s">
        <v>188</v>
      </c>
      <c r="CV1915" t="s">
        <v>124</v>
      </c>
      <c r="CW1915" t="s">
        <v>124</v>
      </c>
      <c r="CX1915">
        <v>10</v>
      </c>
      <c r="CY1915">
        <v>9</v>
      </c>
      <c r="CZ1915">
        <v>0</v>
      </c>
      <c r="DA1915">
        <v>0</v>
      </c>
      <c r="DB1915">
        <v>0.72</v>
      </c>
    </row>
    <row r="1916" spans="1:106" x14ac:dyDescent="0.2">
      <c r="A1916">
        <v>34150649</v>
      </c>
      <c r="B1916" t="s">
        <v>19509</v>
      </c>
      <c r="C1916">
        <v>20200323043627</v>
      </c>
      <c r="D1916" s="1">
        <v>43913</v>
      </c>
      <c r="E1916" t="s">
        <v>19510</v>
      </c>
      <c r="F1916" t="s">
        <v>19511</v>
      </c>
      <c r="G1916" t="s">
        <v>19512</v>
      </c>
      <c r="H1916" t="s">
        <v>19513</v>
      </c>
      <c r="I1916" t="s">
        <v>111</v>
      </c>
      <c r="J1916" t="s">
        <v>19514</v>
      </c>
      <c r="L1916" t="s">
        <v>19515</v>
      </c>
      <c r="N1916" t="s">
        <v>19516</v>
      </c>
      <c r="O1916" t="s">
        <v>19517</v>
      </c>
      <c r="R1916" t="s">
        <v>19518</v>
      </c>
      <c r="T1916">
        <v>222642000</v>
      </c>
      <c r="U1916" t="s">
        <v>15047</v>
      </c>
      <c r="V1916" t="s">
        <v>15048</v>
      </c>
      <c r="W1916" s="1">
        <v>43398</v>
      </c>
      <c r="X1916" t="s">
        <v>135</v>
      </c>
      <c r="Z1916" t="s">
        <v>123</v>
      </c>
      <c r="AA1916" s="3">
        <v>1</v>
      </c>
      <c r="AB1916" s="3">
        <v>1</v>
      </c>
      <c r="AC1916" t="s">
        <v>124</v>
      </c>
      <c r="AD1916" t="s">
        <v>15049</v>
      </c>
      <c r="AE1916" t="s">
        <v>15050</v>
      </c>
      <c r="AG1916">
        <v>12</v>
      </c>
      <c r="AH1916">
        <v>12</v>
      </c>
      <c r="AI1916" t="s">
        <v>3698</v>
      </c>
      <c r="AJ1916" t="s">
        <v>128</v>
      </c>
      <c r="AK1916" t="s">
        <v>124</v>
      </c>
      <c r="AL1916" t="s">
        <v>129</v>
      </c>
      <c r="AN1916" t="s">
        <v>232</v>
      </c>
      <c r="AP1916" t="s">
        <v>131</v>
      </c>
      <c r="AQ1916" t="s">
        <v>132</v>
      </c>
      <c r="AR1916">
        <v>7304</v>
      </c>
      <c r="AS1916" t="s">
        <v>133</v>
      </c>
      <c r="AT1916" t="s">
        <v>134</v>
      </c>
      <c r="AU1916" t="s">
        <v>135</v>
      </c>
      <c r="AV1916" t="s">
        <v>136</v>
      </c>
      <c r="AW1916">
        <v>40.712310000000002</v>
      </c>
      <c r="AX1916">
        <v>-74.079629999999995</v>
      </c>
      <c r="AY1916" t="s">
        <v>128</v>
      </c>
      <c r="AZ1916" t="s">
        <v>247</v>
      </c>
      <c r="BA1916" t="s">
        <v>163</v>
      </c>
      <c r="BB1916">
        <v>2</v>
      </c>
      <c r="BC1916">
        <v>1</v>
      </c>
      <c r="BD1916">
        <v>1</v>
      </c>
      <c r="BE1916">
        <v>2</v>
      </c>
      <c r="BF1916" t="s">
        <v>139</v>
      </c>
      <c r="BG1916" t="s">
        <v>19519</v>
      </c>
      <c r="BI1916" s="4">
        <v>50</v>
      </c>
      <c r="BL1916" s="4">
        <v>100</v>
      </c>
      <c r="BM1916" s="4">
        <v>20</v>
      </c>
      <c r="BN1916">
        <v>1</v>
      </c>
      <c r="BO1916" s="4">
        <v>10</v>
      </c>
      <c r="BP1916">
        <v>1</v>
      </c>
      <c r="BQ1916">
        <v>1125</v>
      </c>
      <c r="BR1916">
        <v>1</v>
      </c>
      <c r="BS1916">
        <v>1</v>
      </c>
      <c r="BT1916">
        <v>1125</v>
      </c>
      <c r="BU1916">
        <v>1125</v>
      </c>
      <c r="BV1916">
        <v>1</v>
      </c>
      <c r="BW1916">
        <v>1125</v>
      </c>
      <c r="BX1916" t="s">
        <v>249</v>
      </c>
      <c r="BY1916" t="s">
        <v>128</v>
      </c>
      <c r="BZ1916">
        <v>0</v>
      </c>
      <c r="CA1916">
        <v>0</v>
      </c>
      <c r="CB1916">
        <v>0</v>
      </c>
      <c r="CC1916">
        <v>81</v>
      </c>
      <c r="CD1916" s="1">
        <v>43913</v>
      </c>
      <c r="CE1916">
        <v>13</v>
      </c>
      <c r="CF1916">
        <v>13</v>
      </c>
      <c r="CG1916" s="1">
        <v>43583</v>
      </c>
      <c r="CH1916" s="1">
        <v>43831</v>
      </c>
      <c r="CI1916">
        <v>94</v>
      </c>
      <c r="CJ1916">
        <v>9</v>
      </c>
      <c r="CK1916">
        <v>10</v>
      </c>
      <c r="CL1916">
        <v>10</v>
      </c>
      <c r="CM1916">
        <v>9</v>
      </c>
      <c r="CN1916">
        <v>8</v>
      </c>
      <c r="CO1916">
        <v>9</v>
      </c>
      <c r="CP1916" t="s">
        <v>124</v>
      </c>
      <c r="CR1916" t="s">
        <v>142</v>
      </c>
      <c r="CS1916" t="s">
        <v>128</v>
      </c>
      <c r="CT1916" t="s">
        <v>124</v>
      </c>
      <c r="CU1916" t="s">
        <v>166</v>
      </c>
      <c r="CV1916" t="s">
        <v>124</v>
      </c>
      <c r="CW1916" t="s">
        <v>124</v>
      </c>
      <c r="CX1916">
        <v>12</v>
      </c>
      <c r="CY1916">
        <v>0</v>
      </c>
      <c r="CZ1916">
        <v>12</v>
      </c>
      <c r="DA1916">
        <v>0</v>
      </c>
      <c r="DB1916">
        <v>1.18</v>
      </c>
    </row>
    <row r="1917" spans="1:106" x14ac:dyDescent="0.2">
      <c r="A1917">
        <v>34154750</v>
      </c>
      <c r="B1917" t="s">
        <v>19520</v>
      </c>
      <c r="C1917">
        <v>20200323043627</v>
      </c>
      <c r="D1917" s="1">
        <v>43913</v>
      </c>
      <c r="E1917" t="s">
        <v>19521</v>
      </c>
      <c r="F1917" t="s">
        <v>19522</v>
      </c>
      <c r="G1917" t="s">
        <v>19523</v>
      </c>
      <c r="H1917" t="s">
        <v>19524</v>
      </c>
      <c r="I1917" t="s">
        <v>111</v>
      </c>
      <c r="J1917" t="s">
        <v>18307</v>
      </c>
      <c r="K1917" t="s">
        <v>19525</v>
      </c>
      <c r="L1917" t="s">
        <v>18309</v>
      </c>
      <c r="M1917" t="s">
        <v>18310</v>
      </c>
      <c r="N1917" t="s">
        <v>19526</v>
      </c>
      <c r="O1917" t="s">
        <v>18312</v>
      </c>
      <c r="R1917" t="s">
        <v>19527</v>
      </c>
      <c r="T1917">
        <v>248430196</v>
      </c>
      <c r="U1917" t="s">
        <v>18314</v>
      </c>
      <c r="V1917" t="s">
        <v>2162</v>
      </c>
      <c r="W1917" s="1">
        <v>43536</v>
      </c>
      <c r="X1917" t="s">
        <v>121</v>
      </c>
      <c r="Z1917" t="s">
        <v>123</v>
      </c>
      <c r="AA1917" s="3">
        <v>1</v>
      </c>
      <c r="AB1917" s="3">
        <v>0.93</v>
      </c>
      <c r="AC1917" t="s">
        <v>124</v>
      </c>
      <c r="AD1917" t="s">
        <v>18315</v>
      </c>
      <c r="AE1917" t="s">
        <v>18316</v>
      </c>
      <c r="AG1917">
        <v>3</v>
      </c>
      <c r="AH1917">
        <v>3</v>
      </c>
      <c r="AI1917" t="s">
        <v>213</v>
      </c>
      <c r="AJ1917" t="s">
        <v>128</v>
      </c>
      <c r="AK1917" t="s">
        <v>124</v>
      </c>
      <c r="AL1917" t="s">
        <v>129</v>
      </c>
      <c r="AN1917" t="s">
        <v>214</v>
      </c>
      <c r="AP1917" t="s">
        <v>131</v>
      </c>
      <c r="AQ1917" t="s">
        <v>132</v>
      </c>
      <c r="AR1917">
        <v>7306</v>
      </c>
      <c r="AS1917" t="s">
        <v>133</v>
      </c>
      <c r="AT1917" t="s">
        <v>134</v>
      </c>
      <c r="AU1917" t="s">
        <v>135</v>
      </c>
      <c r="AV1917" t="s">
        <v>136</v>
      </c>
      <c r="AW1917">
        <v>40.729349999999997</v>
      </c>
      <c r="AX1917">
        <v>-74.081919999999997</v>
      </c>
      <c r="AY1917" t="s">
        <v>128</v>
      </c>
      <c r="AZ1917" t="s">
        <v>185</v>
      </c>
      <c r="BA1917" t="s">
        <v>138</v>
      </c>
      <c r="BB1917">
        <v>8</v>
      </c>
      <c r="BC1917">
        <v>3</v>
      </c>
      <c r="BD1917">
        <v>3</v>
      </c>
      <c r="BE1917">
        <v>4</v>
      </c>
      <c r="BF1917" t="s">
        <v>139</v>
      </c>
      <c r="BG1917" t="s">
        <v>19528</v>
      </c>
      <c r="BI1917" s="4">
        <v>95</v>
      </c>
      <c r="BL1917" s="4">
        <v>200</v>
      </c>
      <c r="BM1917" s="4">
        <v>110</v>
      </c>
      <c r="BN1917">
        <v>4</v>
      </c>
      <c r="BO1917" s="4">
        <v>15</v>
      </c>
      <c r="BP1917">
        <v>30</v>
      </c>
      <c r="BQ1917">
        <v>90</v>
      </c>
      <c r="BR1917">
        <v>30</v>
      </c>
      <c r="BS1917">
        <v>30</v>
      </c>
      <c r="BT1917">
        <v>1125</v>
      </c>
      <c r="BU1917">
        <v>1125</v>
      </c>
      <c r="BV1917">
        <v>30</v>
      </c>
      <c r="BW1917">
        <v>1125</v>
      </c>
      <c r="BX1917" t="s">
        <v>1241</v>
      </c>
      <c r="BY1917" t="s">
        <v>128</v>
      </c>
      <c r="BZ1917">
        <v>18</v>
      </c>
      <c r="CA1917">
        <v>48</v>
      </c>
      <c r="CB1917">
        <v>56</v>
      </c>
      <c r="CC1917">
        <v>98</v>
      </c>
      <c r="CD1917" s="1">
        <v>43913</v>
      </c>
      <c r="CE1917">
        <v>26</v>
      </c>
      <c r="CF1917">
        <v>26</v>
      </c>
      <c r="CG1917" s="1">
        <v>43593</v>
      </c>
      <c r="CH1917" s="1">
        <v>43835</v>
      </c>
      <c r="CI1917">
        <v>95</v>
      </c>
      <c r="CJ1917">
        <v>10</v>
      </c>
      <c r="CK1917">
        <v>9</v>
      </c>
      <c r="CL1917">
        <v>10</v>
      </c>
      <c r="CM1917">
        <v>10</v>
      </c>
      <c r="CN1917">
        <v>9</v>
      </c>
      <c r="CO1917">
        <v>9</v>
      </c>
      <c r="CP1917" t="s">
        <v>124</v>
      </c>
      <c r="CR1917" t="s">
        <v>142</v>
      </c>
      <c r="CS1917" t="s">
        <v>128</v>
      </c>
      <c r="CT1917" t="s">
        <v>124</v>
      </c>
      <c r="CU1917" t="s">
        <v>143</v>
      </c>
      <c r="CV1917" t="s">
        <v>124</v>
      </c>
      <c r="CW1917" t="s">
        <v>124</v>
      </c>
      <c r="CX1917">
        <v>3</v>
      </c>
      <c r="CY1917">
        <v>3</v>
      </c>
      <c r="CZ1917">
        <v>0</v>
      </c>
      <c r="DA1917">
        <v>0</v>
      </c>
      <c r="DB1917">
        <v>2.4300000000000002</v>
      </c>
    </row>
    <row r="1918" spans="1:106" x14ac:dyDescent="0.2">
      <c r="A1918">
        <v>34211719</v>
      </c>
      <c r="B1918" t="s">
        <v>19529</v>
      </c>
      <c r="C1918">
        <v>20200323043627</v>
      </c>
      <c r="D1918" s="1">
        <v>43913</v>
      </c>
      <c r="E1918" t="s">
        <v>19530</v>
      </c>
      <c r="F1918" t="s">
        <v>19531</v>
      </c>
      <c r="G1918" t="s">
        <v>19532</v>
      </c>
      <c r="H1918" t="s">
        <v>19533</v>
      </c>
      <c r="I1918" t="s">
        <v>111</v>
      </c>
      <c r="J1918" t="s">
        <v>19534</v>
      </c>
      <c r="L1918" t="s">
        <v>19535</v>
      </c>
      <c r="M1918" t="s">
        <v>19536</v>
      </c>
      <c r="N1918" t="s">
        <v>19537</v>
      </c>
      <c r="R1918" t="s">
        <v>19538</v>
      </c>
      <c r="T1918">
        <v>10703290</v>
      </c>
      <c r="U1918" t="s">
        <v>16260</v>
      </c>
      <c r="V1918" t="s">
        <v>408</v>
      </c>
      <c r="W1918" s="1">
        <v>41626</v>
      </c>
      <c r="X1918" t="s">
        <v>16261</v>
      </c>
      <c r="Y1918" s="2" t="s">
        <v>16262</v>
      </c>
      <c r="Z1918" t="s">
        <v>123</v>
      </c>
      <c r="AA1918" s="3">
        <v>0.9</v>
      </c>
      <c r="AB1918" s="3">
        <v>0.91</v>
      </c>
      <c r="AC1918" t="s">
        <v>124</v>
      </c>
      <c r="AD1918" t="s">
        <v>16263</v>
      </c>
      <c r="AE1918" t="s">
        <v>16264</v>
      </c>
      <c r="AF1918" t="s">
        <v>16265</v>
      </c>
      <c r="AG1918">
        <v>4</v>
      </c>
      <c r="AH1918">
        <v>4</v>
      </c>
      <c r="AI1918" t="s">
        <v>16266</v>
      </c>
      <c r="AJ1918" t="s">
        <v>128</v>
      </c>
      <c r="AK1918" t="s">
        <v>124</v>
      </c>
      <c r="AL1918" t="s">
        <v>129</v>
      </c>
      <c r="AN1918" t="s">
        <v>161</v>
      </c>
      <c r="AP1918" t="s">
        <v>131</v>
      </c>
      <c r="AQ1918" t="s">
        <v>132</v>
      </c>
      <c r="AR1918">
        <v>7306</v>
      </c>
      <c r="AS1918" t="s">
        <v>133</v>
      </c>
      <c r="AT1918" t="s">
        <v>134</v>
      </c>
      <c r="AU1918" t="s">
        <v>135</v>
      </c>
      <c r="AV1918" t="s">
        <v>136</v>
      </c>
      <c r="AW1918">
        <v>40.730420000000002</v>
      </c>
      <c r="AX1918">
        <v>-74.066149999999993</v>
      </c>
      <c r="AY1918" t="s">
        <v>128</v>
      </c>
      <c r="AZ1918" t="s">
        <v>185</v>
      </c>
      <c r="BA1918" t="s">
        <v>138</v>
      </c>
      <c r="BB1918">
        <v>12</v>
      </c>
      <c r="BC1918">
        <v>1</v>
      </c>
      <c r="BD1918">
        <v>3</v>
      </c>
      <c r="BE1918">
        <v>5</v>
      </c>
      <c r="BF1918" t="s">
        <v>139</v>
      </c>
      <c r="BG1918" t="s">
        <v>19539</v>
      </c>
      <c r="BI1918" s="4">
        <v>200</v>
      </c>
      <c r="BL1918" s="4">
        <v>500</v>
      </c>
      <c r="BM1918" s="4">
        <v>80</v>
      </c>
      <c r="BN1918">
        <v>6</v>
      </c>
      <c r="BO1918" s="4">
        <v>10</v>
      </c>
      <c r="BP1918">
        <v>3</v>
      </c>
      <c r="BQ1918">
        <v>90</v>
      </c>
      <c r="BR1918">
        <v>2</v>
      </c>
      <c r="BS1918">
        <v>4</v>
      </c>
      <c r="BT1918">
        <v>1125</v>
      </c>
      <c r="BU1918">
        <v>1125</v>
      </c>
      <c r="BV1918">
        <v>3.8</v>
      </c>
      <c r="BW1918">
        <v>1125</v>
      </c>
      <c r="BX1918" t="s">
        <v>2207</v>
      </c>
      <c r="BY1918" t="s">
        <v>128</v>
      </c>
      <c r="BZ1918">
        <v>24</v>
      </c>
      <c r="CA1918">
        <v>54</v>
      </c>
      <c r="CB1918">
        <v>84</v>
      </c>
      <c r="CC1918">
        <v>85</v>
      </c>
      <c r="CD1918" s="1">
        <v>43913</v>
      </c>
      <c r="CE1918">
        <v>35</v>
      </c>
      <c r="CF1918">
        <v>35</v>
      </c>
      <c r="CG1918" s="1">
        <v>43584</v>
      </c>
      <c r="CH1918" s="1">
        <v>43899</v>
      </c>
      <c r="CI1918">
        <v>87</v>
      </c>
      <c r="CJ1918">
        <v>9</v>
      </c>
      <c r="CK1918">
        <v>9</v>
      </c>
      <c r="CL1918">
        <v>10</v>
      </c>
      <c r="CM1918">
        <v>9</v>
      </c>
      <c r="CN1918">
        <v>9</v>
      </c>
      <c r="CO1918">
        <v>9</v>
      </c>
      <c r="CP1918" t="s">
        <v>124</v>
      </c>
      <c r="CR1918" t="s">
        <v>142</v>
      </c>
      <c r="CS1918" t="s">
        <v>128</v>
      </c>
      <c r="CT1918" t="s">
        <v>124</v>
      </c>
      <c r="CU1918" t="s">
        <v>188</v>
      </c>
      <c r="CV1918" t="s">
        <v>124</v>
      </c>
      <c r="CW1918" t="s">
        <v>124</v>
      </c>
      <c r="CX1918">
        <v>2</v>
      </c>
      <c r="CY1918">
        <v>2</v>
      </c>
      <c r="CZ1918">
        <v>0</v>
      </c>
      <c r="DA1918">
        <v>0</v>
      </c>
      <c r="DB1918">
        <v>3.18</v>
      </c>
    </row>
    <row r="1919" spans="1:106" x14ac:dyDescent="0.2">
      <c r="A1919">
        <v>34226414</v>
      </c>
      <c r="B1919" t="s">
        <v>19540</v>
      </c>
      <c r="C1919">
        <v>20200323043627</v>
      </c>
      <c r="D1919" s="1">
        <v>43913</v>
      </c>
      <c r="E1919" t="s">
        <v>19541</v>
      </c>
      <c r="F1919" t="s">
        <v>19542</v>
      </c>
      <c r="G1919" t="s">
        <v>19543</v>
      </c>
      <c r="H1919" t="s">
        <v>19544</v>
      </c>
      <c r="I1919" t="s">
        <v>111</v>
      </c>
      <c r="J1919" t="s">
        <v>19545</v>
      </c>
      <c r="L1919" t="s">
        <v>19546</v>
      </c>
      <c r="M1919" t="s">
        <v>19547</v>
      </c>
      <c r="N1919" t="s">
        <v>19548</v>
      </c>
      <c r="R1919" t="s">
        <v>19549</v>
      </c>
      <c r="T1919">
        <v>213155791</v>
      </c>
      <c r="U1919" t="s">
        <v>19550</v>
      </c>
      <c r="V1919" t="s">
        <v>19551</v>
      </c>
      <c r="W1919" s="1">
        <v>43345</v>
      </c>
      <c r="X1919" t="s">
        <v>135</v>
      </c>
      <c r="Y1919" t="s">
        <v>19552</v>
      </c>
      <c r="Z1919" t="s">
        <v>123</v>
      </c>
      <c r="AA1919" s="3">
        <v>1</v>
      </c>
      <c r="AB1919" s="3">
        <v>0.96</v>
      </c>
      <c r="AC1919" t="s">
        <v>128</v>
      </c>
      <c r="AD1919" t="s">
        <v>19553</v>
      </c>
      <c r="AE1919" t="s">
        <v>19554</v>
      </c>
      <c r="AG1919">
        <v>1</v>
      </c>
      <c r="AH1919">
        <v>1</v>
      </c>
      <c r="AI1919" t="s">
        <v>1853</v>
      </c>
      <c r="AJ1919" t="s">
        <v>128</v>
      </c>
      <c r="AK1919" t="s">
        <v>124</v>
      </c>
      <c r="AL1919" t="s">
        <v>129</v>
      </c>
      <c r="AN1919" t="s">
        <v>232</v>
      </c>
      <c r="AP1919" t="s">
        <v>131</v>
      </c>
      <c r="AQ1919" t="s">
        <v>132</v>
      </c>
      <c r="AR1919">
        <v>7304</v>
      </c>
      <c r="AS1919" t="s">
        <v>133</v>
      </c>
      <c r="AT1919" t="s">
        <v>134</v>
      </c>
      <c r="AU1919" t="s">
        <v>135</v>
      </c>
      <c r="AV1919" t="s">
        <v>136</v>
      </c>
      <c r="AW1919">
        <v>40.716799999999999</v>
      </c>
      <c r="AX1919">
        <v>-74.068709999999996</v>
      </c>
      <c r="AY1919" t="s">
        <v>128</v>
      </c>
      <c r="AZ1919" t="s">
        <v>185</v>
      </c>
      <c r="BA1919" t="s">
        <v>138</v>
      </c>
      <c r="BB1919">
        <v>2</v>
      </c>
      <c r="BC1919">
        <v>1</v>
      </c>
      <c r="BD1919">
        <v>0</v>
      </c>
      <c r="BE1919">
        <v>2</v>
      </c>
      <c r="BF1919" t="s">
        <v>139</v>
      </c>
      <c r="BG1919" t="s">
        <v>19555</v>
      </c>
      <c r="BI1919" s="4">
        <v>120</v>
      </c>
      <c r="BL1919" s="4">
        <v>0</v>
      </c>
      <c r="BM1919" s="4">
        <v>46</v>
      </c>
      <c r="BN1919">
        <v>2</v>
      </c>
      <c r="BO1919" s="4">
        <v>0</v>
      </c>
      <c r="BP1919">
        <v>1</v>
      </c>
      <c r="BQ1919">
        <v>1125</v>
      </c>
      <c r="BR1919">
        <v>1</v>
      </c>
      <c r="BS1919">
        <v>1</v>
      </c>
      <c r="BT1919">
        <v>1125</v>
      </c>
      <c r="BU1919">
        <v>1125</v>
      </c>
      <c r="BV1919">
        <v>1</v>
      </c>
      <c r="BW1919">
        <v>1125</v>
      </c>
      <c r="BX1919" t="s">
        <v>187</v>
      </c>
      <c r="BY1919" t="s">
        <v>128</v>
      </c>
      <c r="BZ1919">
        <v>30</v>
      </c>
      <c r="CA1919">
        <v>60</v>
      </c>
      <c r="CB1919">
        <v>89</v>
      </c>
      <c r="CC1919">
        <v>358</v>
      </c>
      <c r="CD1919" s="1">
        <v>43913</v>
      </c>
      <c r="CE1919">
        <v>25</v>
      </c>
      <c r="CF1919">
        <v>25</v>
      </c>
      <c r="CG1919" s="1">
        <v>43602</v>
      </c>
      <c r="CH1919" s="1">
        <v>43891</v>
      </c>
      <c r="CI1919">
        <v>94</v>
      </c>
      <c r="CJ1919">
        <v>10</v>
      </c>
      <c r="CK1919">
        <v>9</v>
      </c>
      <c r="CL1919">
        <v>10</v>
      </c>
      <c r="CM1919">
        <v>10</v>
      </c>
      <c r="CN1919">
        <v>9</v>
      </c>
      <c r="CO1919">
        <v>10</v>
      </c>
      <c r="CP1919" t="s">
        <v>124</v>
      </c>
      <c r="CR1919" t="s">
        <v>142</v>
      </c>
      <c r="CS1919" t="s">
        <v>124</v>
      </c>
      <c r="CT1919" t="s">
        <v>124</v>
      </c>
      <c r="CU1919" t="s">
        <v>143</v>
      </c>
      <c r="CV1919" t="s">
        <v>124</v>
      </c>
      <c r="CW1919" t="s">
        <v>124</v>
      </c>
      <c r="CX1919">
        <v>1</v>
      </c>
      <c r="CY1919">
        <v>1</v>
      </c>
      <c r="CZ1919">
        <v>0</v>
      </c>
      <c r="DA1919">
        <v>0</v>
      </c>
      <c r="DB1919">
        <v>2.4</v>
      </c>
    </row>
    <row r="1920" spans="1:106" x14ac:dyDescent="0.2">
      <c r="A1920">
        <v>34231878</v>
      </c>
      <c r="B1920" t="s">
        <v>19556</v>
      </c>
      <c r="C1920">
        <v>20200323043627</v>
      </c>
      <c r="D1920" s="1">
        <v>43913</v>
      </c>
      <c r="E1920" t="s">
        <v>19557</v>
      </c>
      <c r="F1920" t="s">
        <v>19558</v>
      </c>
      <c r="G1920" t="s">
        <v>19559</v>
      </c>
      <c r="H1920" t="s">
        <v>19560</v>
      </c>
      <c r="I1920" t="s">
        <v>111</v>
      </c>
      <c r="J1920" t="s">
        <v>19561</v>
      </c>
      <c r="L1920" t="s">
        <v>19562</v>
      </c>
      <c r="M1920" t="s">
        <v>19563</v>
      </c>
      <c r="O1920" t="s">
        <v>19564</v>
      </c>
      <c r="R1920" t="s">
        <v>19565</v>
      </c>
      <c r="T1920">
        <v>107655789</v>
      </c>
      <c r="U1920" t="s">
        <v>19566</v>
      </c>
      <c r="V1920" t="s">
        <v>14025</v>
      </c>
      <c r="W1920" s="1">
        <v>42722</v>
      </c>
      <c r="X1920" t="s">
        <v>7770</v>
      </c>
      <c r="Z1920" t="s">
        <v>123</v>
      </c>
      <c r="AA1920" s="3">
        <v>0.99</v>
      </c>
      <c r="AB1920" s="3">
        <v>1</v>
      </c>
      <c r="AC1920" t="s">
        <v>128</v>
      </c>
      <c r="AD1920" t="s">
        <v>19567</v>
      </c>
      <c r="AE1920" t="s">
        <v>19568</v>
      </c>
      <c r="AG1920">
        <v>6</v>
      </c>
      <c r="AH1920">
        <v>6</v>
      </c>
      <c r="AI1920" t="s">
        <v>12560</v>
      </c>
      <c r="AJ1920" t="s">
        <v>128</v>
      </c>
      <c r="AK1920" t="s">
        <v>124</v>
      </c>
      <c r="AL1920" t="s">
        <v>129</v>
      </c>
      <c r="AN1920" t="s">
        <v>514</v>
      </c>
      <c r="AP1920" t="s">
        <v>131</v>
      </c>
      <c r="AQ1920" t="s">
        <v>132</v>
      </c>
      <c r="AR1920">
        <v>7307</v>
      </c>
      <c r="AS1920" t="s">
        <v>133</v>
      </c>
      <c r="AT1920" t="s">
        <v>134</v>
      </c>
      <c r="AU1920" t="s">
        <v>135</v>
      </c>
      <c r="AV1920" t="s">
        <v>136</v>
      </c>
      <c r="AW1920">
        <v>40.746639999999999</v>
      </c>
      <c r="AX1920">
        <v>-74.045749999999998</v>
      </c>
      <c r="AY1920" t="s">
        <v>124</v>
      </c>
      <c r="AZ1920" t="s">
        <v>185</v>
      </c>
      <c r="BA1920" t="s">
        <v>138</v>
      </c>
      <c r="BB1920">
        <v>6</v>
      </c>
      <c r="BC1920">
        <v>1</v>
      </c>
      <c r="BD1920">
        <v>2</v>
      </c>
      <c r="BE1920">
        <v>3</v>
      </c>
      <c r="BF1920" t="s">
        <v>139</v>
      </c>
      <c r="BG1920" t="s">
        <v>19569</v>
      </c>
      <c r="BI1920" s="4">
        <v>170</v>
      </c>
      <c r="BL1920" s="4">
        <v>0</v>
      </c>
      <c r="BM1920" s="4">
        <v>69</v>
      </c>
      <c r="BN1920">
        <v>6</v>
      </c>
      <c r="BO1920" s="4">
        <v>15</v>
      </c>
      <c r="BP1920">
        <v>1</v>
      </c>
      <c r="BQ1920">
        <v>1125</v>
      </c>
      <c r="BR1920">
        <v>1</v>
      </c>
      <c r="BS1920">
        <v>1</v>
      </c>
      <c r="BT1920">
        <v>1125</v>
      </c>
      <c r="BU1920">
        <v>1125</v>
      </c>
      <c r="BV1920">
        <v>1</v>
      </c>
      <c r="BW1920">
        <v>1125</v>
      </c>
      <c r="BX1920" t="s">
        <v>415</v>
      </c>
      <c r="BY1920" t="s">
        <v>128</v>
      </c>
      <c r="BZ1920">
        <v>0</v>
      </c>
      <c r="CA1920">
        <v>0</v>
      </c>
      <c r="CB1920">
        <v>0</v>
      </c>
      <c r="CC1920">
        <v>0</v>
      </c>
      <c r="CD1920" s="1">
        <v>43913</v>
      </c>
      <c r="CE1920">
        <v>29</v>
      </c>
      <c r="CF1920">
        <v>29</v>
      </c>
      <c r="CG1920" s="1">
        <v>43590</v>
      </c>
      <c r="CH1920" s="1">
        <v>43829</v>
      </c>
      <c r="CI1920">
        <v>99</v>
      </c>
      <c r="CJ1920">
        <v>10</v>
      </c>
      <c r="CK1920">
        <v>10</v>
      </c>
      <c r="CL1920">
        <v>10</v>
      </c>
      <c r="CM1920">
        <v>10</v>
      </c>
      <c r="CN1920">
        <v>10</v>
      </c>
      <c r="CO1920">
        <v>10</v>
      </c>
      <c r="CP1920" t="s">
        <v>124</v>
      </c>
      <c r="CR1920" t="s">
        <v>142</v>
      </c>
      <c r="CS1920" t="s">
        <v>128</v>
      </c>
      <c r="CT1920" t="s">
        <v>124</v>
      </c>
      <c r="CU1920" t="s">
        <v>188</v>
      </c>
      <c r="CV1920" t="s">
        <v>124</v>
      </c>
      <c r="CW1920" t="s">
        <v>124</v>
      </c>
      <c r="CX1920">
        <v>2</v>
      </c>
      <c r="CY1920">
        <v>2</v>
      </c>
      <c r="CZ1920">
        <v>0</v>
      </c>
      <c r="DA1920">
        <v>0</v>
      </c>
      <c r="DB1920">
        <v>2.69</v>
      </c>
    </row>
    <row r="1921" spans="1:106" x14ac:dyDescent="0.2">
      <c r="A1921">
        <v>34273655</v>
      </c>
      <c r="B1921" t="s">
        <v>19570</v>
      </c>
      <c r="C1921">
        <v>20200323043627</v>
      </c>
      <c r="D1921" s="1">
        <v>43913</v>
      </c>
      <c r="E1921" t="s">
        <v>19571</v>
      </c>
      <c r="F1921" t="s">
        <v>19572</v>
      </c>
      <c r="G1921" t="s">
        <v>19573</v>
      </c>
      <c r="H1921" t="s">
        <v>19574</v>
      </c>
      <c r="I1921" t="s">
        <v>111</v>
      </c>
      <c r="J1921" t="s">
        <v>19575</v>
      </c>
      <c r="K1921" t="s">
        <v>19576</v>
      </c>
      <c r="L1921" t="s">
        <v>19577</v>
      </c>
      <c r="M1921" t="s">
        <v>19578</v>
      </c>
      <c r="N1921" t="s">
        <v>19579</v>
      </c>
      <c r="R1921" t="s">
        <v>19580</v>
      </c>
      <c r="T1921">
        <v>251193469</v>
      </c>
      <c r="U1921" t="s">
        <v>18622</v>
      </c>
      <c r="V1921" t="s">
        <v>13740</v>
      </c>
      <c r="W1921" s="1">
        <v>43549</v>
      </c>
      <c r="X1921" t="s">
        <v>135</v>
      </c>
      <c r="Y1921" t="s">
        <v>18623</v>
      </c>
      <c r="Z1921" t="s">
        <v>123</v>
      </c>
      <c r="AA1921" s="3">
        <v>1</v>
      </c>
      <c r="AB1921" s="3">
        <v>0.78</v>
      </c>
      <c r="AC1921" t="s">
        <v>124</v>
      </c>
      <c r="AD1921" t="s">
        <v>18624</v>
      </c>
      <c r="AE1921" t="s">
        <v>18625</v>
      </c>
      <c r="AG1921">
        <v>8</v>
      </c>
      <c r="AH1921">
        <v>8</v>
      </c>
      <c r="AI1921" t="s">
        <v>16530</v>
      </c>
      <c r="AJ1921" t="s">
        <v>128</v>
      </c>
      <c r="AK1921" t="s">
        <v>124</v>
      </c>
      <c r="AL1921" t="s">
        <v>129</v>
      </c>
      <c r="AN1921" t="s">
        <v>514</v>
      </c>
      <c r="AP1921" t="s">
        <v>131</v>
      </c>
      <c r="AQ1921" t="s">
        <v>132</v>
      </c>
      <c r="AR1921">
        <v>7307</v>
      </c>
      <c r="AS1921" t="s">
        <v>133</v>
      </c>
      <c r="AT1921" t="s">
        <v>134</v>
      </c>
      <c r="AU1921" t="s">
        <v>135</v>
      </c>
      <c r="AV1921" t="s">
        <v>136</v>
      </c>
      <c r="AW1921">
        <v>40.74689</v>
      </c>
      <c r="AX1921">
        <v>-74.055430000000001</v>
      </c>
      <c r="AY1921" t="s">
        <v>128</v>
      </c>
      <c r="AZ1921" t="s">
        <v>185</v>
      </c>
      <c r="BA1921" t="s">
        <v>138</v>
      </c>
      <c r="BB1921">
        <v>12</v>
      </c>
      <c r="BC1921">
        <v>2</v>
      </c>
      <c r="BD1921">
        <v>4</v>
      </c>
      <c r="BE1921">
        <v>6</v>
      </c>
      <c r="BF1921" t="s">
        <v>139</v>
      </c>
      <c r="BG1921" t="s">
        <v>19581</v>
      </c>
      <c r="BI1921" s="4">
        <v>225</v>
      </c>
      <c r="BL1921" s="4">
        <v>0</v>
      </c>
      <c r="BM1921" s="4">
        <v>150</v>
      </c>
      <c r="BN1921">
        <v>10</v>
      </c>
      <c r="BO1921" s="4">
        <v>15</v>
      </c>
      <c r="BP1921">
        <v>1</v>
      </c>
      <c r="BQ1921">
        <v>1125</v>
      </c>
      <c r="BR1921">
        <v>1</v>
      </c>
      <c r="BS1921">
        <v>1</v>
      </c>
      <c r="BT1921">
        <v>1125</v>
      </c>
      <c r="BU1921">
        <v>1125</v>
      </c>
      <c r="BV1921">
        <v>1</v>
      </c>
      <c r="BW1921">
        <v>1125</v>
      </c>
      <c r="BX1921" t="s">
        <v>757</v>
      </c>
      <c r="BY1921" t="s">
        <v>128</v>
      </c>
      <c r="BZ1921">
        <v>30</v>
      </c>
      <c r="CA1921">
        <v>43</v>
      </c>
      <c r="CB1921">
        <v>57</v>
      </c>
      <c r="CC1921">
        <v>213</v>
      </c>
      <c r="CD1921" s="1">
        <v>43913</v>
      </c>
      <c r="CE1921">
        <v>47</v>
      </c>
      <c r="CF1921">
        <v>47</v>
      </c>
      <c r="CG1921" s="1">
        <v>43604</v>
      </c>
      <c r="CH1921" s="1">
        <v>43898</v>
      </c>
      <c r="CI1921">
        <v>89</v>
      </c>
      <c r="CJ1921">
        <v>9</v>
      </c>
      <c r="CK1921">
        <v>9</v>
      </c>
      <c r="CL1921">
        <v>10</v>
      </c>
      <c r="CM1921">
        <v>9</v>
      </c>
      <c r="CN1921">
        <v>9</v>
      </c>
      <c r="CO1921">
        <v>9</v>
      </c>
      <c r="CP1921" t="s">
        <v>124</v>
      </c>
      <c r="CR1921" t="s">
        <v>142</v>
      </c>
      <c r="CS1921" t="s">
        <v>124</v>
      </c>
      <c r="CT1921" t="s">
        <v>124</v>
      </c>
      <c r="CU1921" t="s">
        <v>166</v>
      </c>
      <c r="CV1921" t="s">
        <v>124</v>
      </c>
      <c r="CW1921" t="s">
        <v>124</v>
      </c>
      <c r="CX1921">
        <v>5</v>
      </c>
      <c r="CY1921">
        <v>5</v>
      </c>
      <c r="CZ1921">
        <v>0</v>
      </c>
      <c r="DA1921">
        <v>0</v>
      </c>
      <c r="DB1921">
        <v>4.55</v>
      </c>
    </row>
    <row r="1922" spans="1:106" x14ac:dyDescent="0.2">
      <c r="A1922">
        <v>34279325</v>
      </c>
      <c r="B1922" t="s">
        <v>19582</v>
      </c>
      <c r="C1922">
        <v>20200323043627</v>
      </c>
      <c r="D1922" s="1">
        <v>43913</v>
      </c>
      <c r="E1922" t="s">
        <v>19583</v>
      </c>
      <c r="F1922" t="s">
        <v>19584</v>
      </c>
      <c r="G1922" t="s">
        <v>19585</v>
      </c>
      <c r="H1922" t="s">
        <v>19586</v>
      </c>
      <c r="I1922" t="s">
        <v>111</v>
      </c>
      <c r="J1922" t="s">
        <v>19587</v>
      </c>
      <c r="K1922" t="s">
        <v>19588</v>
      </c>
      <c r="L1922" t="s">
        <v>19589</v>
      </c>
      <c r="M1922" t="s">
        <v>19590</v>
      </c>
      <c r="N1922" t="s">
        <v>19591</v>
      </c>
      <c r="O1922" t="s">
        <v>19592</v>
      </c>
      <c r="R1922" t="s">
        <v>19593</v>
      </c>
      <c r="T1922">
        <v>258802622</v>
      </c>
      <c r="U1922" t="s">
        <v>19594</v>
      </c>
      <c r="V1922" t="s">
        <v>19595</v>
      </c>
      <c r="W1922" s="1">
        <v>43584</v>
      </c>
      <c r="X1922" t="s">
        <v>121</v>
      </c>
      <c r="Y1922" t="s">
        <v>19596</v>
      </c>
      <c r="Z1922" t="s">
        <v>123</v>
      </c>
      <c r="AA1922" s="3">
        <v>1</v>
      </c>
      <c r="AB1922" s="3">
        <v>1</v>
      </c>
      <c r="AC1922" t="s">
        <v>124</v>
      </c>
      <c r="AD1922" t="s">
        <v>19597</v>
      </c>
      <c r="AE1922" t="s">
        <v>19598</v>
      </c>
      <c r="AG1922">
        <v>1</v>
      </c>
      <c r="AH1922">
        <v>1</v>
      </c>
      <c r="AI1922" t="s">
        <v>19599</v>
      </c>
      <c r="AJ1922" t="s">
        <v>128</v>
      </c>
      <c r="AK1922" t="s">
        <v>124</v>
      </c>
      <c r="AL1922" t="s">
        <v>129</v>
      </c>
      <c r="AN1922" t="s">
        <v>514</v>
      </c>
      <c r="AP1922" t="s">
        <v>131</v>
      </c>
      <c r="AQ1922" t="s">
        <v>132</v>
      </c>
      <c r="AR1922">
        <v>7307</v>
      </c>
      <c r="AS1922" t="s">
        <v>133</v>
      </c>
      <c r="AT1922" t="s">
        <v>134</v>
      </c>
      <c r="AU1922" t="s">
        <v>135</v>
      </c>
      <c r="AV1922" t="s">
        <v>136</v>
      </c>
      <c r="AW1922">
        <v>40.755319999999998</v>
      </c>
      <c r="AX1922">
        <v>-74.049400000000006</v>
      </c>
      <c r="AY1922" t="s">
        <v>128</v>
      </c>
      <c r="AZ1922" t="s">
        <v>247</v>
      </c>
      <c r="BA1922" t="s">
        <v>138</v>
      </c>
      <c r="BB1922">
        <v>6</v>
      </c>
      <c r="BC1922">
        <v>1</v>
      </c>
      <c r="BD1922">
        <v>3</v>
      </c>
      <c r="BE1922">
        <v>4</v>
      </c>
      <c r="BF1922" t="s">
        <v>139</v>
      </c>
      <c r="BG1922" t="s">
        <v>19600</v>
      </c>
      <c r="BI1922" s="4">
        <v>137</v>
      </c>
      <c r="BL1922" s="4">
        <v>200</v>
      </c>
      <c r="BM1922" s="4">
        <v>120</v>
      </c>
      <c r="BN1922">
        <v>3</v>
      </c>
      <c r="BO1922" s="4">
        <v>25</v>
      </c>
      <c r="BP1922">
        <v>300</v>
      </c>
      <c r="BQ1922">
        <v>365</v>
      </c>
      <c r="BR1922">
        <v>300</v>
      </c>
      <c r="BS1922">
        <v>300</v>
      </c>
      <c r="BT1922">
        <v>1125</v>
      </c>
      <c r="BU1922">
        <v>1125</v>
      </c>
      <c r="BV1922">
        <v>300</v>
      </c>
      <c r="BW1922">
        <v>1125</v>
      </c>
      <c r="BX1922" t="s">
        <v>187</v>
      </c>
      <c r="BY1922" t="s">
        <v>128</v>
      </c>
      <c r="BZ1922">
        <v>0</v>
      </c>
      <c r="CA1922">
        <v>0</v>
      </c>
      <c r="CB1922">
        <v>0</v>
      </c>
      <c r="CC1922">
        <v>74</v>
      </c>
      <c r="CD1922" s="1">
        <v>43913</v>
      </c>
      <c r="CE1922">
        <v>43</v>
      </c>
      <c r="CF1922">
        <v>43</v>
      </c>
      <c r="CG1922" s="1">
        <v>43603</v>
      </c>
      <c r="CH1922" s="1">
        <v>43884</v>
      </c>
      <c r="CI1922">
        <v>90</v>
      </c>
      <c r="CJ1922">
        <v>9</v>
      </c>
      <c r="CK1922">
        <v>10</v>
      </c>
      <c r="CL1922">
        <v>10</v>
      </c>
      <c r="CM1922">
        <v>10</v>
      </c>
      <c r="CN1922">
        <v>9</v>
      </c>
      <c r="CO1922">
        <v>9</v>
      </c>
      <c r="CP1922" t="s">
        <v>124</v>
      </c>
      <c r="CR1922" t="s">
        <v>142</v>
      </c>
      <c r="CS1922" t="s">
        <v>128</v>
      </c>
      <c r="CT1922" t="s">
        <v>124</v>
      </c>
      <c r="CU1922" t="s">
        <v>143</v>
      </c>
      <c r="CV1922" t="s">
        <v>124</v>
      </c>
      <c r="CW1922" t="s">
        <v>124</v>
      </c>
      <c r="CX1922">
        <v>1</v>
      </c>
      <c r="CY1922">
        <v>1</v>
      </c>
      <c r="CZ1922">
        <v>0</v>
      </c>
      <c r="DA1922">
        <v>0</v>
      </c>
      <c r="DB1922">
        <v>4.1500000000000004</v>
      </c>
    </row>
    <row r="1923" spans="1:106" x14ac:dyDescent="0.2">
      <c r="A1923">
        <v>34319358</v>
      </c>
      <c r="B1923" t="s">
        <v>19601</v>
      </c>
      <c r="C1923">
        <v>20200323043627</v>
      </c>
      <c r="D1923" s="1">
        <v>43913</v>
      </c>
      <c r="E1923" t="s">
        <v>19602</v>
      </c>
      <c r="F1923" t="s">
        <v>19603</v>
      </c>
      <c r="G1923" t="s">
        <v>19604</v>
      </c>
      <c r="H1923" t="s">
        <v>19605</v>
      </c>
      <c r="I1923" t="s">
        <v>111</v>
      </c>
      <c r="J1923" t="s">
        <v>19606</v>
      </c>
      <c r="K1923" t="s">
        <v>19607</v>
      </c>
      <c r="L1923" t="s">
        <v>19608</v>
      </c>
      <c r="M1923" t="s">
        <v>19609</v>
      </c>
      <c r="N1923" t="s">
        <v>19610</v>
      </c>
      <c r="O1923" t="s">
        <v>19611</v>
      </c>
      <c r="R1923" t="s">
        <v>19612</v>
      </c>
      <c r="T1923">
        <v>258808709</v>
      </c>
      <c r="U1923" t="s">
        <v>19613</v>
      </c>
      <c r="V1923" t="s">
        <v>8480</v>
      </c>
      <c r="W1923" s="1">
        <v>43584</v>
      </c>
      <c r="X1923" t="s">
        <v>121</v>
      </c>
      <c r="Y1923" s="2" t="s">
        <v>19614</v>
      </c>
      <c r="Z1923" t="s">
        <v>157</v>
      </c>
      <c r="AA1923" t="s">
        <v>157</v>
      </c>
      <c r="AB1923" s="3">
        <v>1</v>
      </c>
      <c r="AC1923" t="s">
        <v>124</v>
      </c>
      <c r="AD1923" t="s">
        <v>19615</v>
      </c>
      <c r="AE1923" t="s">
        <v>19616</v>
      </c>
      <c r="AG1923">
        <v>4</v>
      </c>
      <c r="AH1923">
        <v>4</v>
      </c>
      <c r="AI1923" t="s">
        <v>19599</v>
      </c>
      <c r="AJ1923" t="s">
        <v>128</v>
      </c>
      <c r="AK1923" t="s">
        <v>124</v>
      </c>
      <c r="AL1923" t="s">
        <v>129</v>
      </c>
      <c r="AN1923" t="s">
        <v>392</v>
      </c>
      <c r="AP1923" t="s">
        <v>131</v>
      </c>
      <c r="AQ1923" t="s">
        <v>132</v>
      </c>
      <c r="AR1923">
        <v>7305</v>
      </c>
      <c r="AS1923" t="s">
        <v>133</v>
      </c>
      <c r="AT1923" t="s">
        <v>134</v>
      </c>
      <c r="AU1923" t="s">
        <v>135</v>
      </c>
      <c r="AV1923" t="s">
        <v>136</v>
      </c>
      <c r="AW1923">
        <v>40.704270000000001</v>
      </c>
      <c r="AX1923">
        <v>-74.098330000000004</v>
      </c>
      <c r="AY1923" t="s">
        <v>128</v>
      </c>
      <c r="AZ1923" t="s">
        <v>185</v>
      </c>
      <c r="BA1923" t="s">
        <v>138</v>
      </c>
      <c r="BB1923">
        <v>6</v>
      </c>
      <c r="BC1923">
        <v>1</v>
      </c>
      <c r="BD1923">
        <v>2</v>
      </c>
      <c r="BE1923">
        <v>2</v>
      </c>
      <c r="BF1923" t="s">
        <v>139</v>
      </c>
      <c r="BG1923" t="s">
        <v>19617</v>
      </c>
      <c r="BI1923" s="4">
        <v>160</v>
      </c>
      <c r="BN1923">
        <v>1</v>
      </c>
      <c r="BO1923" s="4">
        <v>0</v>
      </c>
      <c r="BP1923">
        <v>14</v>
      </c>
      <c r="BQ1923">
        <v>1125</v>
      </c>
      <c r="BR1923">
        <v>14</v>
      </c>
      <c r="BS1923">
        <v>14</v>
      </c>
      <c r="BT1923">
        <v>1125</v>
      </c>
      <c r="BU1923">
        <v>1125</v>
      </c>
      <c r="BV1923">
        <v>14</v>
      </c>
      <c r="BW1923">
        <v>1125</v>
      </c>
      <c r="BX1923" t="s">
        <v>267</v>
      </c>
      <c r="BY1923" t="s">
        <v>128</v>
      </c>
      <c r="BZ1923">
        <v>0</v>
      </c>
      <c r="CA1923">
        <v>0</v>
      </c>
      <c r="CB1923">
        <v>0</v>
      </c>
      <c r="CC1923">
        <v>0</v>
      </c>
      <c r="CD1923" s="1">
        <v>43913</v>
      </c>
      <c r="CE1923">
        <v>0</v>
      </c>
      <c r="CF1923">
        <v>0</v>
      </c>
      <c r="CP1923" t="s">
        <v>124</v>
      </c>
      <c r="CR1923" t="s">
        <v>142</v>
      </c>
      <c r="CS1923" t="s">
        <v>128</v>
      </c>
      <c r="CT1923" t="s">
        <v>124</v>
      </c>
      <c r="CU1923" t="s">
        <v>188</v>
      </c>
      <c r="CV1923" t="s">
        <v>124</v>
      </c>
      <c r="CW1923" t="s">
        <v>124</v>
      </c>
      <c r="CX1923">
        <v>1</v>
      </c>
      <c r="CY1923">
        <v>1</v>
      </c>
      <c r="CZ1923">
        <v>0</v>
      </c>
      <c r="DA1923">
        <v>0</v>
      </c>
    </row>
    <row r="1924" spans="1:106" x14ac:dyDescent="0.2">
      <c r="A1924">
        <v>34336731</v>
      </c>
      <c r="B1924" t="s">
        <v>19618</v>
      </c>
      <c r="C1924">
        <v>20200323043627</v>
      </c>
      <c r="D1924" s="1">
        <v>43913</v>
      </c>
      <c r="E1924" t="s">
        <v>19619</v>
      </c>
      <c r="F1924" t="s">
        <v>19620</v>
      </c>
      <c r="G1924" t="s">
        <v>19621</v>
      </c>
      <c r="H1924" t="s">
        <v>19622</v>
      </c>
      <c r="I1924" t="s">
        <v>111</v>
      </c>
      <c r="J1924" t="s">
        <v>19623</v>
      </c>
      <c r="L1924" t="s">
        <v>19624</v>
      </c>
      <c r="N1924" t="s">
        <v>19625</v>
      </c>
      <c r="O1924" t="e">
        <f>- No shoes in the house.</f>
        <v>#NAME?</v>
      </c>
      <c r="R1924" t="s">
        <v>19626</v>
      </c>
      <c r="T1924">
        <v>6776724</v>
      </c>
      <c r="U1924" t="s">
        <v>19627</v>
      </c>
      <c r="V1924" t="s">
        <v>19628</v>
      </c>
      <c r="W1924" s="1">
        <v>41431</v>
      </c>
      <c r="X1924" t="s">
        <v>196</v>
      </c>
      <c r="Y1924" t="s">
        <v>19629</v>
      </c>
      <c r="Z1924" t="s">
        <v>229</v>
      </c>
      <c r="AA1924" s="3">
        <v>1</v>
      </c>
      <c r="AB1924" s="3">
        <v>0.25</v>
      </c>
      <c r="AC1924" t="s">
        <v>124</v>
      </c>
      <c r="AD1924" t="s">
        <v>19630</v>
      </c>
      <c r="AE1924" t="s">
        <v>19631</v>
      </c>
      <c r="AG1924">
        <v>2</v>
      </c>
      <c r="AH1924">
        <v>2</v>
      </c>
      <c r="AI1924" t="s">
        <v>533</v>
      </c>
      <c r="AJ1924" t="s">
        <v>128</v>
      </c>
      <c r="AK1924" t="s">
        <v>128</v>
      </c>
      <c r="AL1924" t="s">
        <v>129</v>
      </c>
      <c r="AN1924" t="s">
        <v>130</v>
      </c>
      <c r="AP1924" t="s">
        <v>131</v>
      </c>
      <c r="AQ1924" t="s">
        <v>132</v>
      </c>
      <c r="AR1924">
        <v>7302</v>
      </c>
      <c r="AS1924" t="s">
        <v>133</v>
      </c>
      <c r="AT1924" t="s">
        <v>134</v>
      </c>
      <c r="AU1924" t="s">
        <v>135</v>
      </c>
      <c r="AV1924" t="s">
        <v>136</v>
      </c>
      <c r="AW1924">
        <v>40.71651</v>
      </c>
      <c r="AX1924">
        <v>-74.046549999999996</v>
      </c>
      <c r="AY1924" t="s">
        <v>128</v>
      </c>
      <c r="AZ1924" t="s">
        <v>185</v>
      </c>
      <c r="BA1924" t="s">
        <v>138</v>
      </c>
      <c r="BB1924">
        <v>4</v>
      </c>
      <c r="BC1924">
        <v>2</v>
      </c>
      <c r="BD1924">
        <v>2</v>
      </c>
      <c r="BE1924">
        <v>3</v>
      </c>
      <c r="BF1924" t="s">
        <v>139</v>
      </c>
      <c r="BG1924" t="s">
        <v>19632</v>
      </c>
      <c r="BI1924" s="4">
        <v>116</v>
      </c>
      <c r="BL1924" s="4">
        <v>500</v>
      </c>
      <c r="BM1924" s="4">
        <v>70</v>
      </c>
      <c r="BN1924">
        <v>1</v>
      </c>
      <c r="BO1924" s="4">
        <v>0</v>
      </c>
      <c r="BP1924">
        <v>15</v>
      </c>
      <c r="BQ1924">
        <v>30</v>
      </c>
      <c r="BR1924">
        <v>15</v>
      </c>
      <c r="BS1924">
        <v>15</v>
      </c>
      <c r="BT1924">
        <v>30</v>
      </c>
      <c r="BU1924">
        <v>30</v>
      </c>
      <c r="BV1924">
        <v>15</v>
      </c>
      <c r="BW1924">
        <v>30</v>
      </c>
      <c r="BX1924" t="s">
        <v>165</v>
      </c>
      <c r="BY1924" t="s">
        <v>128</v>
      </c>
      <c r="BZ1924">
        <v>0</v>
      </c>
      <c r="CA1924">
        <v>0</v>
      </c>
      <c r="CB1924">
        <v>22</v>
      </c>
      <c r="CC1924">
        <v>22</v>
      </c>
      <c r="CD1924" s="1">
        <v>43913</v>
      </c>
      <c r="CE1924">
        <v>1</v>
      </c>
      <c r="CF1924">
        <v>1</v>
      </c>
      <c r="CG1924" s="1">
        <v>43700</v>
      </c>
      <c r="CH1924" s="1">
        <v>43700</v>
      </c>
      <c r="CI1924">
        <v>100</v>
      </c>
      <c r="CJ1924">
        <v>10</v>
      </c>
      <c r="CK1924">
        <v>10</v>
      </c>
      <c r="CL1924">
        <v>10</v>
      </c>
      <c r="CM1924">
        <v>10</v>
      </c>
      <c r="CN1924">
        <v>10</v>
      </c>
      <c r="CO1924">
        <v>10</v>
      </c>
      <c r="CP1924" t="s">
        <v>124</v>
      </c>
      <c r="CR1924" t="s">
        <v>142</v>
      </c>
      <c r="CS1924" t="s">
        <v>128</v>
      </c>
      <c r="CT1924" t="s">
        <v>124</v>
      </c>
      <c r="CU1924" t="s">
        <v>166</v>
      </c>
      <c r="CV1924" t="s">
        <v>124</v>
      </c>
      <c r="CW1924" t="s">
        <v>124</v>
      </c>
      <c r="CX1924">
        <v>1</v>
      </c>
      <c r="CY1924">
        <v>1</v>
      </c>
      <c r="CZ1924">
        <v>0</v>
      </c>
      <c r="DA1924">
        <v>0</v>
      </c>
      <c r="DB1924">
        <v>0.14000000000000001</v>
      </c>
    </row>
    <row r="1925" spans="1:106" x14ac:dyDescent="0.2">
      <c r="A1925">
        <v>34343393</v>
      </c>
      <c r="B1925" t="s">
        <v>19633</v>
      </c>
      <c r="C1925">
        <v>20200323043627</v>
      </c>
      <c r="D1925" s="1">
        <v>43913</v>
      </c>
      <c r="E1925" t="s">
        <v>19634</v>
      </c>
      <c r="F1925" t="s">
        <v>19635</v>
      </c>
      <c r="H1925" t="s">
        <v>19635</v>
      </c>
      <c r="I1925" t="s">
        <v>111</v>
      </c>
      <c r="R1925" t="s">
        <v>19636</v>
      </c>
      <c r="T1925">
        <v>119058309</v>
      </c>
      <c r="U1925" t="s">
        <v>19637</v>
      </c>
      <c r="V1925" t="s">
        <v>19638</v>
      </c>
      <c r="W1925" s="1">
        <v>42798</v>
      </c>
      <c r="X1925" t="s">
        <v>10705</v>
      </c>
      <c r="Z1925" t="s">
        <v>157</v>
      </c>
      <c r="AA1925" t="s">
        <v>157</v>
      </c>
      <c r="AB1925" s="3">
        <v>1</v>
      </c>
      <c r="AC1925" t="s">
        <v>124</v>
      </c>
      <c r="AD1925" t="s">
        <v>19639</v>
      </c>
      <c r="AE1925" t="s">
        <v>19640</v>
      </c>
      <c r="AG1925">
        <v>1</v>
      </c>
      <c r="AH1925">
        <v>1</v>
      </c>
      <c r="AI1925" t="s">
        <v>6022</v>
      </c>
      <c r="AJ1925" t="s">
        <v>128</v>
      </c>
      <c r="AK1925" t="s">
        <v>128</v>
      </c>
      <c r="AL1925" t="s">
        <v>129</v>
      </c>
      <c r="AN1925" t="s">
        <v>130</v>
      </c>
      <c r="AP1925" t="s">
        <v>131</v>
      </c>
      <c r="AQ1925" t="s">
        <v>132</v>
      </c>
      <c r="AR1925">
        <v>7302</v>
      </c>
      <c r="AS1925" t="s">
        <v>133</v>
      </c>
      <c r="AT1925" t="s">
        <v>134</v>
      </c>
      <c r="AU1925" t="s">
        <v>135</v>
      </c>
      <c r="AV1925" t="s">
        <v>136</v>
      </c>
      <c r="AW1925">
        <v>40.720440000000004</v>
      </c>
      <c r="AX1925">
        <v>-74.042590000000004</v>
      </c>
      <c r="AY1925" t="s">
        <v>128</v>
      </c>
      <c r="AZ1925" t="s">
        <v>185</v>
      </c>
      <c r="BA1925" t="s">
        <v>278</v>
      </c>
      <c r="BB1925">
        <v>2</v>
      </c>
      <c r="BC1925">
        <v>1</v>
      </c>
      <c r="BD1925">
        <v>1</v>
      </c>
      <c r="BE1925">
        <v>1</v>
      </c>
      <c r="BF1925" t="s">
        <v>139</v>
      </c>
      <c r="BG1925" t="s">
        <v>19641</v>
      </c>
      <c r="BI1925" s="4">
        <v>80</v>
      </c>
      <c r="BN1925">
        <v>1</v>
      </c>
      <c r="BO1925" s="4">
        <v>0</v>
      </c>
      <c r="BP1925">
        <v>1</v>
      </c>
      <c r="BQ1925">
        <v>7</v>
      </c>
      <c r="BR1925">
        <v>1</v>
      </c>
      <c r="BS1925">
        <v>1</v>
      </c>
      <c r="BT1925">
        <v>7</v>
      </c>
      <c r="BU1925">
        <v>7</v>
      </c>
      <c r="BV1925">
        <v>1</v>
      </c>
      <c r="BW1925">
        <v>7</v>
      </c>
      <c r="BX1925" t="s">
        <v>267</v>
      </c>
      <c r="BY1925" t="s">
        <v>128</v>
      </c>
      <c r="BZ1925">
        <v>0</v>
      </c>
      <c r="CA1925">
        <v>0</v>
      </c>
      <c r="CB1925">
        <v>0</v>
      </c>
      <c r="CC1925">
        <v>0</v>
      </c>
      <c r="CD1925" s="1">
        <v>43913</v>
      </c>
      <c r="CE1925">
        <v>1</v>
      </c>
      <c r="CF1925">
        <v>1</v>
      </c>
      <c r="CG1925" s="1">
        <v>43611</v>
      </c>
      <c r="CH1925" s="1">
        <v>43611</v>
      </c>
      <c r="CI1925">
        <v>100</v>
      </c>
      <c r="CJ1925">
        <v>10</v>
      </c>
      <c r="CK1925">
        <v>10</v>
      </c>
      <c r="CL1925">
        <v>10</v>
      </c>
      <c r="CM1925">
        <v>10</v>
      </c>
      <c r="CN1925">
        <v>10</v>
      </c>
      <c r="CO1925">
        <v>10</v>
      </c>
      <c r="CP1925" t="s">
        <v>124</v>
      </c>
      <c r="CR1925" t="s">
        <v>142</v>
      </c>
      <c r="CS1925" t="s">
        <v>124</v>
      </c>
      <c r="CT1925" t="s">
        <v>124</v>
      </c>
      <c r="CU1925" t="s">
        <v>166</v>
      </c>
      <c r="CV1925" t="s">
        <v>124</v>
      </c>
      <c r="CW1925" t="s">
        <v>124</v>
      </c>
      <c r="CX1925">
        <v>1</v>
      </c>
      <c r="CY1925">
        <v>0</v>
      </c>
      <c r="CZ1925">
        <v>0</v>
      </c>
      <c r="DA1925">
        <v>1</v>
      </c>
      <c r="DB1925">
        <v>0.1</v>
      </c>
    </row>
    <row r="1926" spans="1:106" x14ac:dyDescent="0.2">
      <c r="A1926">
        <v>34344266</v>
      </c>
      <c r="B1926" t="s">
        <v>19642</v>
      </c>
      <c r="C1926">
        <v>20200323043627</v>
      </c>
      <c r="D1926" s="1">
        <v>43913</v>
      </c>
      <c r="E1926" t="s">
        <v>19643</v>
      </c>
      <c r="F1926" t="s">
        <v>19644</v>
      </c>
      <c r="H1926" t="s">
        <v>19644</v>
      </c>
      <c r="I1926" t="s">
        <v>111</v>
      </c>
      <c r="R1926" t="s">
        <v>19645</v>
      </c>
      <c r="T1926">
        <v>120711685</v>
      </c>
      <c r="U1926" t="s">
        <v>19646</v>
      </c>
      <c r="V1926" t="s">
        <v>12948</v>
      </c>
      <c r="W1926" s="1">
        <v>42808</v>
      </c>
      <c r="X1926" t="s">
        <v>19647</v>
      </c>
      <c r="Z1926" t="s">
        <v>157</v>
      </c>
      <c r="AA1926" t="s">
        <v>157</v>
      </c>
      <c r="AB1926" s="3">
        <v>1</v>
      </c>
      <c r="AC1926" t="s">
        <v>124</v>
      </c>
      <c r="AD1926" t="s">
        <v>19648</v>
      </c>
      <c r="AE1926" t="s">
        <v>19649</v>
      </c>
      <c r="AG1926">
        <v>1</v>
      </c>
      <c r="AH1926">
        <v>1</v>
      </c>
      <c r="AI1926" t="s">
        <v>11940</v>
      </c>
      <c r="AJ1926" t="s">
        <v>128</v>
      </c>
      <c r="AK1926" t="s">
        <v>124</v>
      </c>
      <c r="AL1926" t="s">
        <v>129</v>
      </c>
      <c r="AN1926" t="s">
        <v>130</v>
      </c>
      <c r="AP1926" t="s">
        <v>131</v>
      </c>
      <c r="AQ1926" t="s">
        <v>132</v>
      </c>
      <c r="AR1926">
        <v>7310</v>
      </c>
      <c r="AS1926" t="s">
        <v>133</v>
      </c>
      <c r="AT1926" t="s">
        <v>134</v>
      </c>
      <c r="AU1926" t="s">
        <v>135</v>
      </c>
      <c r="AV1926" t="s">
        <v>136</v>
      </c>
      <c r="AW1926">
        <v>40.729179999999999</v>
      </c>
      <c r="AX1926">
        <v>-74.032650000000004</v>
      </c>
      <c r="AY1926" t="s">
        <v>128</v>
      </c>
      <c r="AZ1926" t="s">
        <v>185</v>
      </c>
      <c r="BA1926" t="s">
        <v>163</v>
      </c>
      <c r="BB1926">
        <v>1</v>
      </c>
      <c r="BC1926">
        <v>1</v>
      </c>
      <c r="BD1926">
        <v>1</v>
      </c>
      <c r="BE1926">
        <v>1</v>
      </c>
      <c r="BF1926" t="s">
        <v>139</v>
      </c>
      <c r="BG1926" t="s">
        <v>19650</v>
      </c>
      <c r="BI1926" s="4">
        <v>42</v>
      </c>
      <c r="BN1926">
        <v>1</v>
      </c>
      <c r="BO1926" s="4">
        <v>0</v>
      </c>
      <c r="BP1926">
        <v>20</v>
      </c>
      <c r="BQ1926">
        <v>60</v>
      </c>
      <c r="BR1926">
        <v>20</v>
      </c>
      <c r="BS1926">
        <v>20</v>
      </c>
      <c r="BT1926">
        <v>60</v>
      </c>
      <c r="BU1926">
        <v>60</v>
      </c>
      <c r="BV1926">
        <v>20</v>
      </c>
      <c r="BW1926">
        <v>60</v>
      </c>
      <c r="BX1926" t="s">
        <v>1884</v>
      </c>
      <c r="BY1926" t="s">
        <v>128</v>
      </c>
      <c r="BZ1926">
        <v>0</v>
      </c>
      <c r="CA1926">
        <v>0</v>
      </c>
      <c r="CB1926">
        <v>0</v>
      </c>
      <c r="CC1926">
        <v>0</v>
      </c>
      <c r="CD1926" s="1">
        <v>43913</v>
      </c>
      <c r="CE1926">
        <v>0</v>
      </c>
      <c r="CF1926">
        <v>0</v>
      </c>
      <c r="CP1926" t="s">
        <v>124</v>
      </c>
      <c r="CR1926" t="s">
        <v>142</v>
      </c>
      <c r="CS1926" t="s">
        <v>124</v>
      </c>
      <c r="CT1926" t="s">
        <v>124</v>
      </c>
      <c r="CU1926" t="s">
        <v>166</v>
      </c>
      <c r="CV1926" t="s">
        <v>124</v>
      </c>
      <c r="CW1926" t="s">
        <v>124</v>
      </c>
      <c r="CX1926">
        <v>1</v>
      </c>
      <c r="CY1926">
        <v>0</v>
      </c>
      <c r="CZ1926">
        <v>1</v>
      </c>
      <c r="DA1926">
        <v>0</v>
      </c>
    </row>
    <row r="1927" spans="1:106" x14ac:dyDescent="0.2">
      <c r="A1927">
        <v>34404841</v>
      </c>
      <c r="B1927" t="s">
        <v>19651</v>
      </c>
      <c r="C1927">
        <v>20200323043627</v>
      </c>
      <c r="D1927" s="1">
        <v>43913</v>
      </c>
      <c r="E1927" t="s">
        <v>19652</v>
      </c>
      <c r="F1927" t="s">
        <v>19653</v>
      </c>
      <c r="G1927" t="s">
        <v>19654</v>
      </c>
      <c r="H1927" t="s">
        <v>19655</v>
      </c>
      <c r="I1927" t="s">
        <v>111</v>
      </c>
      <c r="M1927" t="s">
        <v>19656</v>
      </c>
      <c r="N1927" t="s">
        <v>19657</v>
      </c>
      <c r="O1927" t="s">
        <v>19658</v>
      </c>
      <c r="R1927" t="s">
        <v>19659</v>
      </c>
      <c r="T1927">
        <v>171013211</v>
      </c>
      <c r="U1927" t="s">
        <v>13332</v>
      </c>
      <c r="V1927" t="s">
        <v>13333</v>
      </c>
      <c r="W1927" s="1">
        <v>43131</v>
      </c>
      <c r="X1927" t="s">
        <v>121</v>
      </c>
      <c r="Y1927" t="s">
        <v>13334</v>
      </c>
      <c r="Z1927" t="s">
        <v>123</v>
      </c>
      <c r="AA1927" s="3">
        <v>1</v>
      </c>
      <c r="AB1927" s="3">
        <v>1</v>
      </c>
      <c r="AC1927" t="s">
        <v>128</v>
      </c>
      <c r="AD1927" t="s">
        <v>13335</v>
      </c>
      <c r="AE1927" t="s">
        <v>13336</v>
      </c>
      <c r="AG1927">
        <v>3</v>
      </c>
      <c r="AH1927">
        <v>3</v>
      </c>
      <c r="AI1927" t="s">
        <v>11138</v>
      </c>
      <c r="AJ1927" t="s">
        <v>128</v>
      </c>
      <c r="AK1927" t="s">
        <v>124</v>
      </c>
      <c r="AL1927" t="s">
        <v>129</v>
      </c>
      <c r="AN1927" t="s">
        <v>514</v>
      </c>
      <c r="AP1927" t="s">
        <v>131</v>
      </c>
      <c r="AQ1927" t="s">
        <v>132</v>
      </c>
      <c r="AR1927">
        <v>7307</v>
      </c>
      <c r="AS1927" t="s">
        <v>133</v>
      </c>
      <c r="AT1927" t="s">
        <v>134</v>
      </c>
      <c r="AU1927" t="s">
        <v>135</v>
      </c>
      <c r="AV1927" t="s">
        <v>136</v>
      </c>
      <c r="AW1927">
        <v>40.74682</v>
      </c>
      <c r="AX1927">
        <v>-74.043809999999993</v>
      </c>
      <c r="AY1927" t="s">
        <v>128</v>
      </c>
      <c r="AZ1927" t="s">
        <v>185</v>
      </c>
      <c r="BA1927" t="s">
        <v>138</v>
      </c>
      <c r="BB1927">
        <v>8</v>
      </c>
      <c r="BC1927">
        <v>2</v>
      </c>
      <c r="BD1927">
        <v>3</v>
      </c>
      <c r="BE1927">
        <v>4</v>
      </c>
      <c r="BF1927" t="s">
        <v>139</v>
      </c>
      <c r="BG1927" t="s">
        <v>19660</v>
      </c>
      <c r="BI1927" s="4">
        <v>199</v>
      </c>
      <c r="BL1927" s="4">
        <v>0</v>
      </c>
      <c r="BM1927" s="4">
        <v>110</v>
      </c>
      <c r="BN1927">
        <v>4</v>
      </c>
      <c r="BO1927" s="4">
        <v>15</v>
      </c>
      <c r="BP1927">
        <v>1</v>
      </c>
      <c r="BQ1927">
        <v>1125</v>
      </c>
      <c r="BR1927">
        <v>1</v>
      </c>
      <c r="BS1927">
        <v>2</v>
      </c>
      <c r="BT1927">
        <v>1125</v>
      </c>
      <c r="BU1927">
        <v>1125</v>
      </c>
      <c r="BV1927">
        <v>1.3</v>
      </c>
      <c r="BW1927">
        <v>1125</v>
      </c>
      <c r="BX1927" t="s">
        <v>2207</v>
      </c>
      <c r="BY1927" t="s">
        <v>128</v>
      </c>
      <c r="BZ1927">
        <v>24</v>
      </c>
      <c r="CA1927">
        <v>54</v>
      </c>
      <c r="CB1927">
        <v>70</v>
      </c>
      <c r="CC1927">
        <v>169</v>
      </c>
      <c r="CD1927" s="1">
        <v>43913</v>
      </c>
      <c r="CE1927">
        <v>37</v>
      </c>
      <c r="CF1927">
        <v>37</v>
      </c>
      <c r="CG1927" s="1">
        <v>43606</v>
      </c>
      <c r="CH1927" s="1">
        <v>43900</v>
      </c>
      <c r="CI1927">
        <v>97</v>
      </c>
      <c r="CJ1927">
        <v>10</v>
      </c>
      <c r="CK1927">
        <v>9</v>
      </c>
      <c r="CL1927">
        <v>10</v>
      </c>
      <c r="CM1927">
        <v>10</v>
      </c>
      <c r="CN1927">
        <v>10</v>
      </c>
      <c r="CO1927">
        <v>10</v>
      </c>
      <c r="CP1927" t="s">
        <v>124</v>
      </c>
      <c r="CR1927" t="s">
        <v>142</v>
      </c>
      <c r="CS1927" t="s">
        <v>124</v>
      </c>
      <c r="CT1927" t="s">
        <v>124</v>
      </c>
      <c r="CU1927" t="s">
        <v>188</v>
      </c>
      <c r="CV1927" t="s">
        <v>124</v>
      </c>
      <c r="CW1927" t="s">
        <v>124</v>
      </c>
      <c r="CX1927">
        <v>2</v>
      </c>
      <c r="CY1927">
        <v>2</v>
      </c>
      <c r="CZ1927">
        <v>0</v>
      </c>
      <c r="DA1927">
        <v>0</v>
      </c>
      <c r="DB1927">
        <v>3.6</v>
      </c>
    </row>
    <row r="1928" spans="1:106" x14ac:dyDescent="0.2">
      <c r="A1928">
        <v>34418294</v>
      </c>
      <c r="B1928" t="s">
        <v>19661</v>
      </c>
      <c r="C1928">
        <v>20200323043627</v>
      </c>
      <c r="D1928" s="1">
        <v>43913</v>
      </c>
      <c r="E1928" t="s">
        <v>19662</v>
      </c>
      <c r="F1928" t="s">
        <v>19663</v>
      </c>
      <c r="H1928" t="s">
        <v>19663</v>
      </c>
      <c r="I1928" t="s">
        <v>111</v>
      </c>
      <c r="O1928" t="s">
        <v>13063</v>
      </c>
      <c r="R1928" t="s">
        <v>19664</v>
      </c>
      <c r="T1928">
        <v>259630463</v>
      </c>
      <c r="U1928" t="s">
        <v>19665</v>
      </c>
      <c r="V1928" t="s">
        <v>19666</v>
      </c>
      <c r="W1928" s="1">
        <v>43588</v>
      </c>
      <c r="X1928" t="s">
        <v>135</v>
      </c>
      <c r="Z1928" t="s">
        <v>123</v>
      </c>
      <c r="AA1928" s="3">
        <v>1</v>
      </c>
      <c r="AB1928" s="3">
        <v>1</v>
      </c>
      <c r="AC1928" t="s">
        <v>124</v>
      </c>
      <c r="AD1928" t="s">
        <v>19667</v>
      </c>
      <c r="AE1928" t="s">
        <v>19668</v>
      </c>
      <c r="AG1928">
        <v>1</v>
      </c>
      <c r="AH1928">
        <v>1</v>
      </c>
      <c r="AI1928" t="s">
        <v>246</v>
      </c>
      <c r="AJ1928" t="s">
        <v>128</v>
      </c>
      <c r="AK1928" t="s">
        <v>124</v>
      </c>
      <c r="AL1928" t="s">
        <v>129</v>
      </c>
      <c r="AN1928" t="s">
        <v>514</v>
      </c>
      <c r="AP1928" t="s">
        <v>131</v>
      </c>
      <c r="AQ1928" t="s">
        <v>132</v>
      </c>
      <c r="AR1928">
        <v>7307</v>
      </c>
      <c r="AS1928" t="s">
        <v>133</v>
      </c>
      <c r="AT1928" t="s">
        <v>134</v>
      </c>
      <c r="AU1928" t="s">
        <v>135</v>
      </c>
      <c r="AV1928" t="s">
        <v>136</v>
      </c>
      <c r="AW1928">
        <v>40.747019999999999</v>
      </c>
      <c r="AX1928">
        <v>-74.050280000000001</v>
      </c>
      <c r="AY1928" t="s">
        <v>124</v>
      </c>
      <c r="AZ1928" t="s">
        <v>247</v>
      </c>
      <c r="BA1928" t="s">
        <v>138</v>
      </c>
      <c r="BB1928">
        <v>8</v>
      </c>
      <c r="BC1928">
        <v>2</v>
      </c>
      <c r="BD1928">
        <v>2</v>
      </c>
      <c r="BE1928">
        <v>4</v>
      </c>
      <c r="BF1928" t="s">
        <v>139</v>
      </c>
      <c r="BG1928" t="s">
        <v>19669</v>
      </c>
      <c r="BI1928" s="4">
        <v>299</v>
      </c>
      <c r="BL1928" s="4">
        <v>0</v>
      </c>
      <c r="BM1928" s="4">
        <v>165</v>
      </c>
      <c r="BN1928">
        <v>4</v>
      </c>
      <c r="BO1928" s="4">
        <v>30</v>
      </c>
      <c r="BP1928">
        <v>1</v>
      </c>
      <c r="BQ1928">
        <v>365</v>
      </c>
      <c r="BR1928">
        <v>1</v>
      </c>
      <c r="BS1928">
        <v>3</v>
      </c>
      <c r="BT1928">
        <v>365</v>
      </c>
      <c r="BU1928">
        <v>365</v>
      </c>
      <c r="BV1928">
        <v>2.7</v>
      </c>
      <c r="BW1928">
        <v>365</v>
      </c>
      <c r="BX1928" t="s">
        <v>2207</v>
      </c>
      <c r="BY1928" t="s">
        <v>128</v>
      </c>
      <c r="BZ1928">
        <v>16</v>
      </c>
      <c r="CA1928">
        <v>46</v>
      </c>
      <c r="CB1928">
        <v>76</v>
      </c>
      <c r="CC1928">
        <v>351</v>
      </c>
      <c r="CD1928" s="1">
        <v>43913</v>
      </c>
      <c r="CE1928">
        <v>34</v>
      </c>
      <c r="CF1928">
        <v>34</v>
      </c>
      <c r="CG1928" s="1">
        <v>43604</v>
      </c>
      <c r="CH1928" s="1">
        <v>43898</v>
      </c>
      <c r="CI1928">
        <v>82</v>
      </c>
      <c r="CJ1928">
        <v>8</v>
      </c>
      <c r="CK1928">
        <v>8</v>
      </c>
      <c r="CL1928">
        <v>9</v>
      </c>
      <c r="CM1928">
        <v>9</v>
      </c>
      <c r="CN1928">
        <v>9</v>
      </c>
      <c r="CO1928">
        <v>8</v>
      </c>
      <c r="CP1928" t="s">
        <v>124</v>
      </c>
      <c r="CR1928" t="s">
        <v>142</v>
      </c>
      <c r="CS1928" t="s">
        <v>128</v>
      </c>
      <c r="CT1928" t="s">
        <v>124</v>
      </c>
      <c r="CU1928" t="s">
        <v>188</v>
      </c>
      <c r="CV1928" t="s">
        <v>124</v>
      </c>
      <c r="CW1928" t="s">
        <v>124</v>
      </c>
      <c r="CX1928">
        <v>1</v>
      </c>
      <c r="CY1928">
        <v>1</v>
      </c>
      <c r="CZ1928">
        <v>0</v>
      </c>
      <c r="DA1928">
        <v>0</v>
      </c>
      <c r="DB1928">
        <v>3.29</v>
      </c>
    </row>
    <row r="1929" spans="1:106" x14ac:dyDescent="0.2">
      <c r="A1929">
        <v>34419866</v>
      </c>
      <c r="B1929" t="s">
        <v>19670</v>
      </c>
      <c r="C1929">
        <v>20200323043627</v>
      </c>
      <c r="D1929" s="1">
        <v>43913</v>
      </c>
      <c r="E1929" t="s">
        <v>19671</v>
      </c>
      <c r="F1929" t="s">
        <v>19672</v>
      </c>
      <c r="G1929" t="s">
        <v>19673</v>
      </c>
      <c r="H1929" t="s">
        <v>19674</v>
      </c>
      <c r="I1929" t="s">
        <v>111</v>
      </c>
      <c r="J1929" t="s">
        <v>13059</v>
      </c>
      <c r="K1929" t="s">
        <v>19675</v>
      </c>
      <c r="M1929" t="s">
        <v>19676</v>
      </c>
      <c r="N1929" t="s">
        <v>14995</v>
      </c>
      <c r="O1929" t="s">
        <v>13063</v>
      </c>
      <c r="R1929" t="s">
        <v>19677</v>
      </c>
      <c r="T1929">
        <v>259830602</v>
      </c>
      <c r="U1929" t="s">
        <v>19678</v>
      </c>
      <c r="V1929" t="s">
        <v>19679</v>
      </c>
      <c r="W1929" s="1">
        <v>43589</v>
      </c>
      <c r="X1929" t="s">
        <v>135</v>
      </c>
      <c r="Z1929" t="s">
        <v>123</v>
      </c>
      <c r="AA1929" s="3">
        <v>1</v>
      </c>
      <c r="AB1929" s="3">
        <v>1</v>
      </c>
      <c r="AC1929" t="s">
        <v>124</v>
      </c>
      <c r="AD1929" t="s">
        <v>19680</v>
      </c>
      <c r="AE1929" t="s">
        <v>19681</v>
      </c>
      <c r="AG1929">
        <v>2</v>
      </c>
      <c r="AH1929">
        <v>2</v>
      </c>
      <c r="AI1929" t="s">
        <v>246</v>
      </c>
      <c r="AJ1929" t="s">
        <v>128</v>
      </c>
      <c r="AK1929" t="s">
        <v>124</v>
      </c>
      <c r="AL1929" t="s">
        <v>129</v>
      </c>
      <c r="AN1929" t="s">
        <v>161</v>
      </c>
      <c r="AP1929" t="s">
        <v>131</v>
      </c>
      <c r="AQ1929" t="s">
        <v>132</v>
      </c>
      <c r="AR1929">
        <v>7307</v>
      </c>
      <c r="AS1929" t="s">
        <v>133</v>
      </c>
      <c r="AT1929" t="s">
        <v>134</v>
      </c>
      <c r="AU1929" t="s">
        <v>135</v>
      </c>
      <c r="AV1929" t="s">
        <v>136</v>
      </c>
      <c r="AW1929">
        <v>40.736969999999999</v>
      </c>
      <c r="AX1929">
        <v>-74.048349999999999</v>
      </c>
      <c r="AY1929" t="s">
        <v>124</v>
      </c>
      <c r="AZ1929" t="s">
        <v>162</v>
      </c>
      <c r="BA1929" t="s">
        <v>163</v>
      </c>
      <c r="BB1929">
        <v>4</v>
      </c>
      <c r="BC1929">
        <v>1</v>
      </c>
      <c r="BD1929">
        <v>1</v>
      </c>
      <c r="BE1929">
        <v>1</v>
      </c>
      <c r="BF1929" t="s">
        <v>139</v>
      </c>
      <c r="BG1929" t="s">
        <v>19682</v>
      </c>
      <c r="BI1929" s="4">
        <v>99</v>
      </c>
      <c r="BL1929" s="4">
        <v>0</v>
      </c>
      <c r="BM1929" s="4">
        <v>59</v>
      </c>
      <c r="BN1929">
        <v>2</v>
      </c>
      <c r="BO1929" s="4">
        <v>25</v>
      </c>
      <c r="BP1929">
        <v>1</v>
      </c>
      <c r="BQ1929">
        <v>1125</v>
      </c>
      <c r="BR1929">
        <v>1</v>
      </c>
      <c r="BS1929">
        <v>2</v>
      </c>
      <c r="BT1929">
        <v>1125</v>
      </c>
      <c r="BU1929">
        <v>1125</v>
      </c>
      <c r="BV1929">
        <v>1.9</v>
      </c>
      <c r="BW1929">
        <v>1125</v>
      </c>
      <c r="BX1929" t="s">
        <v>2207</v>
      </c>
      <c r="BY1929" t="s">
        <v>128</v>
      </c>
      <c r="BZ1929">
        <v>21</v>
      </c>
      <c r="CA1929">
        <v>51</v>
      </c>
      <c r="CB1929">
        <v>81</v>
      </c>
      <c r="CC1929">
        <v>356</v>
      </c>
      <c r="CD1929" s="1">
        <v>43913</v>
      </c>
      <c r="CE1929">
        <v>5</v>
      </c>
      <c r="CF1929">
        <v>5</v>
      </c>
      <c r="CG1929" s="1">
        <v>43801</v>
      </c>
      <c r="CH1929" s="1">
        <v>43864</v>
      </c>
      <c r="CI1929">
        <v>92</v>
      </c>
      <c r="CJ1929">
        <v>10</v>
      </c>
      <c r="CK1929">
        <v>9</v>
      </c>
      <c r="CL1929">
        <v>10</v>
      </c>
      <c r="CM1929">
        <v>10</v>
      </c>
      <c r="CN1929">
        <v>10</v>
      </c>
      <c r="CO1929">
        <v>9</v>
      </c>
      <c r="CP1929" t="s">
        <v>124</v>
      </c>
      <c r="CR1929" t="s">
        <v>142</v>
      </c>
      <c r="CS1929" t="s">
        <v>128</v>
      </c>
      <c r="CT1929" t="s">
        <v>124</v>
      </c>
      <c r="CU1929" t="s">
        <v>188</v>
      </c>
      <c r="CV1929" t="s">
        <v>124</v>
      </c>
      <c r="CW1929" t="s">
        <v>124</v>
      </c>
      <c r="CX1929">
        <v>3</v>
      </c>
      <c r="CY1929">
        <v>0</v>
      </c>
      <c r="CZ1929">
        <v>3</v>
      </c>
      <c r="DA1929">
        <v>0</v>
      </c>
      <c r="DB1929">
        <v>1.33</v>
      </c>
    </row>
    <row r="1930" spans="1:106" x14ac:dyDescent="0.2">
      <c r="A1930">
        <v>34419944</v>
      </c>
      <c r="B1930" t="s">
        <v>19683</v>
      </c>
      <c r="C1930">
        <v>20200323043627</v>
      </c>
      <c r="D1930" s="1">
        <v>43913</v>
      </c>
      <c r="E1930" t="s">
        <v>19684</v>
      </c>
      <c r="F1930" t="s">
        <v>19685</v>
      </c>
      <c r="G1930" t="s">
        <v>19686</v>
      </c>
      <c r="H1930" t="s">
        <v>19687</v>
      </c>
      <c r="I1930" t="s">
        <v>111</v>
      </c>
      <c r="J1930" t="s">
        <v>19688</v>
      </c>
      <c r="K1930" t="s">
        <v>13060</v>
      </c>
      <c r="M1930" t="s">
        <v>19689</v>
      </c>
      <c r="N1930" t="s">
        <v>13062</v>
      </c>
      <c r="O1930" t="s">
        <v>13063</v>
      </c>
      <c r="R1930" t="s">
        <v>19690</v>
      </c>
      <c r="T1930">
        <v>259830602</v>
      </c>
      <c r="U1930" t="s">
        <v>19678</v>
      </c>
      <c r="V1930" t="s">
        <v>19679</v>
      </c>
      <c r="W1930" s="1">
        <v>43589</v>
      </c>
      <c r="X1930" t="s">
        <v>135</v>
      </c>
      <c r="Z1930" t="s">
        <v>123</v>
      </c>
      <c r="AA1930" s="3">
        <v>1</v>
      </c>
      <c r="AB1930" s="3">
        <v>1</v>
      </c>
      <c r="AC1930" t="s">
        <v>124</v>
      </c>
      <c r="AD1930" t="s">
        <v>19680</v>
      </c>
      <c r="AE1930" t="s">
        <v>19681</v>
      </c>
      <c r="AG1930">
        <v>2</v>
      </c>
      <c r="AH1930">
        <v>2</v>
      </c>
      <c r="AI1930" t="s">
        <v>246</v>
      </c>
      <c r="AJ1930" t="s">
        <v>128</v>
      </c>
      <c r="AK1930" t="s">
        <v>124</v>
      </c>
      <c r="AL1930" t="s">
        <v>129</v>
      </c>
      <c r="AN1930" t="s">
        <v>161</v>
      </c>
      <c r="AP1930" t="s">
        <v>131</v>
      </c>
      <c r="AQ1930" t="s">
        <v>132</v>
      </c>
      <c r="AR1930">
        <v>7307</v>
      </c>
      <c r="AS1930" t="s">
        <v>133</v>
      </c>
      <c r="AT1930" t="s">
        <v>134</v>
      </c>
      <c r="AU1930" t="s">
        <v>135</v>
      </c>
      <c r="AV1930" t="s">
        <v>136</v>
      </c>
      <c r="AW1930">
        <v>40.737369999999999</v>
      </c>
      <c r="AX1930">
        <v>-74.049670000000006</v>
      </c>
      <c r="AY1930" t="s">
        <v>124</v>
      </c>
      <c r="AZ1930" t="s">
        <v>247</v>
      </c>
      <c r="BA1930" t="s">
        <v>163</v>
      </c>
      <c r="BB1930">
        <v>2</v>
      </c>
      <c r="BC1930">
        <v>2</v>
      </c>
      <c r="BD1930">
        <v>1</v>
      </c>
      <c r="BE1930">
        <v>3</v>
      </c>
      <c r="BF1930" t="s">
        <v>139</v>
      </c>
      <c r="BG1930" t="s">
        <v>19691</v>
      </c>
      <c r="BI1930" s="4">
        <v>99</v>
      </c>
      <c r="BL1930" s="4">
        <v>0</v>
      </c>
      <c r="BM1930" s="4">
        <v>199</v>
      </c>
      <c r="BN1930">
        <v>2</v>
      </c>
      <c r="BO1930" s="4">
        <v>25</v>
      </c>
      <c r="BP1930">
        <v>1</v>
      </c>
      <c r="BQ1930">
        <v>1125</v>
      </c>
      <c r="BR1930">
        <v>1</v>
      </c>
      <c r="BS1930">
        <v>2</v>
      </c>
      <c r="BT1930">
        <v>1125</v>
      </c>
      <c r="BU1930">
        <v>1125</v>
      </c>
      <c r="BV1930">
        <v>1.9</v>
      </c>
      <c r="BW1930">
        <v>1125</v>
      </c>
      <c r="BX1930" t="s">
        <v>2207</v>
      </c>
      <c r="BY1930" t="s">
        <v>128</v>
      </c>
      <c r="BZ1930">
        <v>30</v>
      </c>
      <c r="CA1930">
        <v>60</v>
      </c>
      <c r="CB1930">
        <v>90</v>
      </c>
      <c r="CC1930">
        <v>364</v>
      </c>
      <c r="CD1930" s="1">
        <v>43913</v>
      </c>
      <c r="CE1930">
        <v>0</v>
      </c>
      <c r="CF1930">
        <v>0</v>
      </c>
      <c r="CP1930" t="s">
        <v>124</v>
      </c>
      <c r="CR1930" t="s">
        <v>142</v>
      </c>
      <c r="CS1930" t="s">
        <v>124</v>
      </c>
      <c r="CT1930" t="s">
        <v>124</v>
      </c>
      <c r="CU1930" t="s">
        <v>188</v>
      </c>
      <c r="CV1930" t="s">
        <v>124</v>
      </c>
      <c r="CW1930" t="s">
        <v>124</v>
      </c>
      <c r="CX1930">
        <v>3</v>
      </c>
      <c r="CY1930">
        <v>0</v>
      </c>
      <c r="CZ1930">
        <v>3</v>
      </c>
      <c r="DA1930">
        <v>0</v>
      </c>
    </row>
    <row r="1931" spans="1:106" x14ac:dyDescent="0.2">
      <c r="A1931">
        <v>34420009</v>
      </c>
      <c r="B1931" t="s">
        <v>19692</v>
      </c>
      <c r="C1931">
        <v>20200323043627</v>
      </c>
      <c r="D1931" s="1">
        <v>43913</v>
      </c>
      <c r="E1931" t="s">
        <v>19693</v>
      </c>
      <c r="F1931" t="s">
        <v>19694</v>
      </c>
      <c r="G1931" t="s">
        <v>19695</v>
      </c>
      <c r="H1931" t="s">
        <v>19696</v>
      </c>
      <c r="I1931" t="s">
        <v>111</v>
      </c>
      <c r="J1931" t="s">
        <v>13059</v>
      </c>
      <c r="K1931" t="s">
        <v>19675</v>
      </c>
      <c r="M1931" t="s">
        <v>19697</v>
      </c>
      <c r="N1931" t="s">
        <v>14995</v>
      </c>
      <c r="O1931" t="s">
        <v>13063</v>
      </c>
      <c r="R1931" t="s">
        <v>19698</v>
      </c>
      <c r="T1931">
        <v>259830602</v>
      </c>
      <c r="U1931" t="s">
        <v>19678</v>
      </c>
      <c r="V1931" t="s">
        <v>19679</v>
      </c>
      <c r="W1931" s="1">
        <v>43589</v>
      </c>
      <c r="X1931" t="s">
        <v>135</v>
      </c>
      <c r="Z1931" t="s">
        <v>123</v>
      </c>
      <c r="AA1931" s="3">
        <v>1</v>
      </c>
      <c r="AB1931" s="3">
        <v>1</v>
      </c>
      <c r="AC1931" t="s">
        <v>124</v>
      </c>
      <c r="AD1931" t="s">
        <v>19680</v>
      </c>
      <c r="AE1931" t="s">
        <v>19681</v>
      </c>
      <c r="AG1931">
        <v>2</v>
      </c>
      <c r="AH1931">
        <v>2</v>
      </c>
      <c r="AI1931" t="s">
        <v>246</v>
      </c>
      <c r="AJ1931" t="s">
        <v>128</v>
      </c>
      <c r="AK1931" t="s">
        <v>124</v>
      </c>
      <c r="AL1931" t="s">
        <v>129</v>
      </c>
      <c r="AN1931" t="s">
        <v>161</v>
      </c>
      <c r="AP1931" t="s">
        <v>131</v>
      </c>
      <c r="AQ1931" t="s">
        <v>132</v>
      </c>
      <c r="AR1931">
        <v>7307</v>
      </c>
      <c r="AS1931" t="s">
        <v>133</v>
      </c>
      <c r="AT1931" t="s">
        <v>134</v>
      </c>
      <c r="AU1931" t="s">
        <v>135</v>
      </c>
      <c r="AV1931" t="s">
        <v>136</v>
      </c>
      <c r="AW1931">
        <v>40.738219999999998</v>
      </c>
      <c r="AX1931">
        <v>-74.04853</v>
      </c>
      <c r="AY1931" t="s">
        <v>124</v>
      </c>
      <c r="AZ1931" t="s">
        <v>247</v>
      </c>
      <c r="BA1931" t="s">
        <v>163</v>
      </c>
      <c r="BB1931">
        <v>2</v>
      </c>
      <c r="BC1931">
        <v>2</v>
      </c>
      <c r="BD1931">
        <v>1</v>
      </c>
      <c r="BE1931">
        <v>1</v>
      </c>
      <c r="BF1931" t="s">
        <v>139</v>
      </c>
      <c r="BG1931" t="s">
        <v>19699</v>
      </c>
      <c r="BI1931" s="4">
        <v>99</v>
      </c>
      <c r="BL1931" s="4">
        <v>0</v>
      </c>
      <c r="BM1931" s="4">
        <v>99</v>
      </c>
      <c r="BN1931">
        <v>1</v>
      </c>
      <c r="BO1931" s="4">
        <v>25</v>
      </c>
      <c r="BP1931">
        <v>1</v>
      </c>
      <c r="BQ1931">
        <v>1125</v>
      </c>
      <c r="BR1931">
        <v>1</v>
      </c>
      <c r="BS1931">
        <v>1</v>
      </c>
      <c r="BT1931">
        <v>1125</v>
      </c>
      <c r="BU1931">
        <v>1125</v>
      </c>
      <c r="BV1931">
        <v>1</v>
      </c>
      <c r="BW1931">
        <v>1125</v>
      </c>
      <c r="BX1931" t="s">
        <v>2207</v>
      </c>
      <c r="BY1931" t="s">
        <v>128</v>
      </c>
      <c r="BZ1931">
        <v>22</v>
      </c>
      <c r="CA1931">
        <v>45</v>
      </c>
      <c r="CB1931">
        <v>45</v>
      </c>
      <c r="CC1931">
        <v>126</v>
      </c>
      <c r="CD1931" s="1">
        <v>43913</v>
      </c>
      <c r="CE1931">
        <v>0</v>
      </c>
      <c r="CF1931">
        <v>0</v>
      </c>
      <c r="CP1931" t="s">
        <v>124</v>
      </c>
      <c r="CR1931" t="s">
        <v>142</v>
      </c>
      <c r="CS1931" t="s">
        <v>128</v>
      </c>
      <c r="CT1931" t="s">
        <v>124</v>
      </c>
      <c r="CU1931" t="s">
        <v>188</v>
      </c>
      <c r="CV1931" t="s">
        <v>124</v>
      </c>
      <c r="CW1931" t="s">
        <v>124</v>
      </c>
      <c r="CX1931">
        <v>3</v>
      </c>
      <c r="CY1931">
        <v>0</v>
      </c>
      <c r="CZ1931">
        <v>3</v>
      </c>
      <c r="DA1931">
        <v>0</v>
      </c>
    </row>
    <row r="1932" spans="1:106" x14ac:dyDescent="0.2">
      <c r="A1932">
        <v>34420932</v>
      </c>
      <c r="B1932" t="s">
        <v>19700</v>
      </c>
      <c r="C1932">
        <v>20200323043627</v>
      </c>
      <c r="D1932" s="1">
        <v>43913</v>
      </c>
      <c r="E1932" t="s">
        <v>19701</v>
      </c>
      <c r="F1932" t="s">
        <v>19702</v>
      </c>
      <c r="G1932" t="s">
        <v>19559</v>
      </c>
      <c r="H1932" t="s">
        <v>19703</v>
      </c>
      <c r="I1932" t="s">
        <v>111</v>
      </c>
      <c r="J1932" t="s">
        <v>19704</v>
      </c>
      <c r="L1932" t="s">
        <v>19562</v>
      </c>
      <c r="M1932" t="s">
        <v>19563</v>
      </c>
      <c r="O1932" t="s">
        <v>19564</v>
      </c>
      <c r="R1932" t="s">
        <v>19705</v>
      </c>
      <c r="T1932">
        <v>107655789</v>
      </c>
      <c r="U1932" t="s">
        <v>19566</v>
      </c>
      <c r="V1932" t="s">
        <v>14025</v>
      </c>
      <c r="W1932" s="1">
        <v>42722</v>
      </c>
      <c r="X1932" t="s">
        <v>7770</v>
      </c>
      <c r="Z1932" t="s">
        <v>123</v>
      </c>
      <c r="AA1932" s="3">
        <v>0.99</v>
      </c>
      <c r="AB1932" s="3">
        <v>1</v>
      </c>
      <c r="AC1932" t="s">
        <v>128</v>
      </c>
      <c r="AD1932" t="s">
        <v>19567</v>
      </c>
      <c r="AE1932" t="s">
        <v>19568</v>
      </c>
      <c r="AG1932">
        <v>6</v>
      </c>
      <c r="AH1932">
        <v>6</v>
      </c>
      <c r="AI1932" t="s">
        <v>12560</v>
      </c>
      <c r="AJ1932" t="s">
        <v>128</v>
      </c>
      <c r="AK1932" t="s">
        <v>124</v>
      </c>
      <c r="AL1932" t="s">
        <v>129</v>
      </c>
      <c r="AN1932" t="s">
        <v>514</v>
      </c>
      <c r="AP1932" t="s">
        <v>131</v>
      </c>
      <c r="AQ1932" t="s">
        <v>132</v>
      </c>
      <c r="AR1932">
        <v>7307</v>
      </c>
      <c r="AS1932" t="s">
        <v>133</v>
      </c>
      <c r="AT1932" t="s">
        <v>134</v>
      </c>
      <c r="AU1932" t="s">
        <v>135</v>
      </c>
      <c r="AV1932" t="s">
        <v>136</v>
      </c>
      <c r="AW1932">
        <v>40.746969999999997</v>
      </c>
      <c r="AX1932">
        <v>-74.045820000000006</v>
      </c>
      <c r="AY1932" t="s">
        <v>124</v>
      </c>
      <c r="AZ1932" t="s">
        <v>185</v>
      </c>
      <c r="BA1932" t="s">
        <v>138</v>
      </c>
      <c r="BB1932">
        <v>6</v>
      </c>
      <c r="BC1932">
        <v>1</v>
      </c>
      <c r="BD1932">
        <v>2</v>
      </c>
      <c r="BE1932">
        <v>3</v>
      </c>
      <c r="BF1932" t="s">
        <v>139</v>
      </c>
      <c r="BG1932" t="s">
        <v>19569</v>
      </c>
      <c r="BI1932" s="4">
        <v>170</v>
      </c>
      <c r="BM1932" s="4">
        <v>69</v>
      </c>
      <c r="BN1932">
        <v>6</v>
      </c>
      <c r="BO1932" s="4">
        <v>15</v>
      </c>
      <c r="BP1932">
        <v>1</v>
      </c>
      <c r="BQ1932">
        <v>1125</v>
      </c>
      <c r="BR1932">
        <v>1</v>
      </c>
      <c r="BS1932">
        <v>1</v>
      </c>
      <c r="BT1932">
        <v>1125</v>
      </c>
      <c r="BU1932">
        <v>1125</v>
      </c>
      <c r="BV1932">
        <v>1</v>
      </c>
      <c r="BW1932">
        <v>1125</v>
      </c>
      <c r="BX1932" t="s">
        <v>659</v>
      </c>
      <c r="BY1932" t="s">
        <v>128</v>
      </c>
      <c r="BZ1932">
        <v>0</v>
      </c>
      <c r="CA1932">
        <v>0</v>
      </c>
      <c r="CB1932">
        <v>0</v>
      </c>
      <c r="CC1932">
        <v>0</v>
      </c>
      <c r="CD1932" s="1">
        <v>43913</v>
      </c>
      <c r="CE1932">
        <v>40</v>
      </c>
      <c r="CF1932">
        <v>40</v>
      </c>
      <c r="CG1932" s="1">
        <v>43598</v>
      </c>
      <c r="CH1932" s="1">
        <v>43827</v>
      </c>
      <c r="CI1932">
        <v>96</v>
      </c>
      <c r="CJ1932">
        <v>10</v>
      </c>
      <c r="CK1932">
        <v>10</v>
      </c>
      <c r="CL1932">
        <v>10</v>
      </c>
      <c r="CM1932">
        <v>10</v>
      </c>
      <c r="CN1932">
        <v>9</v>
      </c>
      <c r="CO1932">
        <v>9</v>
      </c>
      <c r="CP1932" t="s">
        <v>124</v>
      </c>
      <c r="CR1932" t="s">
        <v>142</v>
      </c>
      <c r="CS1932" t="s">
        <v>128</v>
      </c>
      <c r="CT1932" t="s">
        <v>124</v>
      </c>
      <c r="CU1932" t="s">
        <v>188</v>
      </c>
      <c r="CV1932" t="s">
        <v>124</v>
      </c>
      <c r="CW1932" t="s">
        <v>124</v>
      </c>
      <c r="CX1932">
        <v>2</v>
      </c>
      <c r="CY1932">
        <v>2</v>
      </c>
      <c r="CZ1932">
        <v>0</v>
      </c>
      <c r="DA1932">
        <v>0</v>
      </c>
      <c r="DB1932">
        <v>3.8</v>
      </c>
    </row>
    <row r="1933" spans="1:106" x14ac:dyDescent="0.2">
      <c r="A1933">
        <v>34439962</v>
      </c>
      <c r="B1933" t="s">
        <v>19706</v>
      </c>
      <c r="C1933">
        <v>20200323043627</v>
      </c>
      <c r="D1933" s="1">
        <v>43913</v>
      </c>
      <c r="E1933" t="s">
        <v>19707</v>
      </c>
      <c r="F1933" t="s">
        <v>19708</v>
      </c>
      <c r="G1933" t="s">
        <v>19709</v>
      </c>
      <c r="H1933" t="s">
        <v>19710</v>
      </c>
      <c r="I1933" t="s">
        <v>111</v>
      </c>
      <c r="J1933" t="s">
        <v>19711</v>
      </c>
      <c r="M1933" t="s">
        <v>13061</v>
      </c>
      <c r="N1933" t="s">
        <v>13062</v>
      </c>
      <c r="O1933" t="s">
        <v>13063</v>
      </c>
      <c r="R1933" t="s">
        <v>19712</v>
      </c>
      <c r="T1933">
        <v>259979677</v>
      </c>
      <c r="U1933" t="s">
        <v>19713</v>
      </c>
      <c r="V1933" t="s">
        <v>19714</v>
      </c>
      <c r="W1933" s="1">
        <v>43590</v>
      </c>
      <c r="X1933" t="s">
        <v>135</v>
      </c>
      <c r="Z1933" t="s">
        <v>123</v>
      </c>
      <c r="AA1933" s="3">
        <v>1</v>
      </c>
      <c r="AB1933" s="3">
        <v>1</v>
      </c>
      <c r="AC1933" t="s">
        <v>124</v>
      </c>
      <c r="AD1933" t="s">
        <v>19715</v>
      </c>
      <c r="AE1933" t="s">
        <v>19716</v>
      </c>
      <c r="AG1933">
        <v>10</v>
      </c>
      <c r="AH1933">
        <v>10</v>
      </c>
      <c r="AI1933" t="s">
        <v>246</v>
      </c>
      <c r="AJ1933" t="s">
        <v>128</v>
      </c>
      <c r="AK1933" t="s">
        <v>124</v>
      </c>
      <c r="AL1933" t="s">
        <v>129</v>
      </c>
      <c r="AN1933" t="s">
        <v>514</v>
      </c>
      <c r="AP1933" t="s">
        <v>131</v>
      </c>
      <c r="AQ1933" t="s">
        <v>132</v>
      </c>
      <c r="AR1933">
        <v>7307</v>
      </c>
      <c r="AS1933" t="s">
        <v>133</v>
      </c>
      <c r="AT1933" t="s">
        <v>134</v>
      </c>
      <c r="AU1933" t="s">
        <v>135</v>
      </c>
      <c r="AV1933" t="s">
        <v>136</v>
      </c>
      <c r="AW1933">
        <v>40.751109999999997</v>
      </c>
      <c r="AX1933">
        <v>-74.04992</v>
      </c>
      <c r="AY1933" t="s">
        <v>128</v>
      </c>
      <c r="AZ1933" t="s">
        <v>247</v>
      </c>
      <c r="BA1933" t="s">
        <v>138</v>
      </c>
      <c r="BB1933">
        <v>14</v>
      </c>
      <c r="BC1933">
        <v>2</v>
      </c>
      <c r="BD1933">
        <v>4</v>
      </c>
      <c r="BE1933">
        <v>9</v>
      </c>
      <c r="BF1933" t="s">
        <v>139</v>
      </c>
      <c r="BG1933" t="s">
        <v>19717</v>
      </c>
      <c r="BI1933" s="4">
        <v>399</v>
      </c>
      <c r="BL1933" s="4">
        <v>200</v>
      </c>
      <c r="BM1933" s="4">
        <v>199</v>
      </c>
      <c r="BN1933">
        <v>4</v>
      </c>
      <c r="BO1933" s="4">
        <v>30</v>
      </c>
      <c r="BP1933">
        <v>1</v>
      </c>
      <c r="BQ1933">
        <v>365</v>
      </c>
      <c r="BR1933">
        <v>1</v>
      </c>
      <c r="BS1933">
        <v>1</v>
      </c>
      <c r="BT1933">
        <v>365</v>
      </c>
      <c r="BU1933">
        <v>365</v>
      </c>
      <c r="BV1933">
        <v>1</v>
      </c>
      <c r="BW1933">
        <v>365</v>
      </c>
      <c r="BX1933" t="s">
        <v>2207</v>
      </c>
      <c r="BY1933" t="s">
        <v>128</v>
      </c>
      <c r="BZ1933">
        <v>0</v>
      </c>
      <c r="CA1933">
        <v>21</v>
      </c>
      <c r="CB1933">
        <v>51</v>
      </c>
      <c r="CC1933">
        <v>320</v>
      </c>
      <c r="CD1933" s="1">
        <v>43913</v>
      </c>
      <c r="CE1933">
        <v>0</v>
      </c>
      <c r="CF1933">
        <v>0</v>
      </c>
      <c r="CP1933" t="s">
        <v>124</v>
      </c>
      <c r="CR1933" t="s">
        <v>142</v>
      </c>
      <c r="CS1933" t="s">
        <v>128</v>
      </c>
      <c r="CT1933" t="s">
        <v>124</v>
      </c>
      <c r="CU1933" t="s">
        <v>188</v>
      </c>
      <c r="CV1933" t="s">
        <v>124</v>
      </c>
      <c r="CW1933" t="s">
        <v>124</v>
      </c>
      <c r="CX1933">
        <v>10</v>
      </c>
      <c r="CY1933">
        <v>4</v>
      </c>
      <c r="CZ1933">
        <v>6</v>
      </c>
      <c r="DA1933">
        <v>0</v>
      </c>
    </row>
    <row r="1934" spans="1:106" x14ac:dyDescent="0.2">
      <c r="A1934">
        <v>34440650</v>
      </c>
      <c r="B1934" t="s">
        <v>19718</v>
      </c>
      <c r="C1934">
        <v>20200323043627</v>
      </c>
      <c r="D1934" s="1">
        <v>43913</v>
      </c>
      <c r="E1934" t="s">
        <v>19719</v>
      </c>
      <c r="F1934" t="s">
        <v>19720</v>
      </c>
      <c r="G1934" t="s">
        <v>19721</v>
      </c>
      <c r="H1934" t="s">
        <v>19722</v>
      </c>
      <c r="I1934" t="s">
        <v>111</v>
      </c>
      <c r="J1934" t="s">
        <v>19711</v>
      </c>
      <c r="M1934" t="s">
        <v>13061</v>
      </c>
      <c r="N1934" t="s">
        <v>13062</v>
      </c>
      <c r="O1934" t="s">
        <v>13063</v>
      </c>
      <c r="R1934" t="s">
        <v>19723</v>
      </c>
      <c r="T1934">
        <v>259979677</v>
      </c>
      <c r="U1934" t="s">
        <v>19713</v>
      </c>
      <c r="V1934" t="s">
        <v>19714</v>
      </c>
      <c r="W1934" s="1">
        <v>43590</v>
      </c>
      <c r="X1934" t="s">
        <v>135</v>
      </c>
      <c r="Z1934" t="s">
        <v>123</v>
      </c>
      <c r="AA1934" s="3">
        <v>1</v>
      </c>
      <c r="AB1934" s="3">
        <v>1</v>
      </c>
      <c r="AC1934" t="s">
        <v>124</v>
      </c>
      <c r="AD1934" t="s">
        <v>19715</v>
      </c>
      <c r="AE1934" t="s">
        <v>19716</v>
      </c>
      <c r="AG1934">
        <v>10</v>
      </c>
      <c r="AH1934">
        <v>10</v>
      </c>
      <c r="AI1934" t="s">
        <v>246</v>
      </c>
      <c r="AJ1934" t="s">
        <v>128</v>
      </c>
      <c r="AK1934" t="s">
        <v>124</v>
      </c>
      <c r="AL1934" t="s">
        <v>129</v>
      </c>
      <c r="AN1934" t="s">
        <v>514</v>
      </c>
      <c r="AP1934" t="s">
        <v>131</v>
      </c>
      <c r="AQ1934" t="s">
        <v>132</v>
      </c>
      <c r="AR1934">
        <v>7307</v>
      </c>
      <c r="AS1934" t="s">
        <v>133</v>
      </c>
      <c r="AT1934" t="s">
        <v>134</v>
      </c>
      <c r="AU1934" t="s">
        <v>135</v>
      </c>
      <c r="AV1934" t="s">
        <v>136</v>
      </c>
      <c r="AW1934">
        <v>40.750909999999998</v>
      </c>
      <c r="AX1934">
        <v>-74.050129999999996</v>
      </c>
      <c r="AY1934" t="s">
        <v>128</v>
      </c>
      <c r="AZ1934" t="s">
        <v>247</v>
      </c>
      <c r="BA1934" t="s">
        <v>138</v>
      </c>
      <c r="BB1934">
        <v>10</v>
      </c>
      <c r="BC1934">
        <v>1</v>
      </c>
      <c r="BD1934">
        <v>2</v>
      </c>
      <c r="BE1934">
        <v>7</v>
      </c>
      <c r="BF1934" t="s">
        <v>139</v>
      </c>
      <c r="BG1934" t="s">
        <v>19724</v>
      </c>
      <c r="BI1934" s="4">
        <v>299</v>
      </c>
      <c r="BL1934" s="4">
        <v>0</v>
      </c>
      <c r="BM1934" s="4">
        <v>149</v>
      </c>
      <c r="BN1934">
        <v>4</v>
      </c>
      <c r="BO1934" s="4">
        <v>25</v>
      </c>
      <c r="BP1934">
        <v>1</v>
      </c>
      <c r="BQ1934">
        <v>365</v>
      </c>
      <c r="BR1934">
        <v>1</v>
      </c>
      <c r="BS1934">
        <v>3</v>
      </c>
      <c r="BT1934">
        <v>365</v>
      </c>
      <c r="BU1934">
        <v>365</v>
      </c>
      <c r="BV1934">
        <v>2.7</v>
      </c>
      <c r="BW1934">
        <v>365</v>
      </c>
      <c r="BX1934" t="s">
        <v>2207</v>
      </c>
      <c r="BY1934" t="s">
        <v>128</v>
      </c>
      <c r="BZ1934">
        <v>7</v>
      </c>
      <c r="CA1934">
        <v>37</v>
      </c>
      <c r="CB1934">
        <v>67</v>
      </c>
      <c r="CC1934">
        <v>342</v>
      </c>
      <c r="CD1934" s="1">
        <v>43913</v>
      </c>
      <c r="CE1934">
        <v>6</v>
      </c>
      <c r="CF1934">
        <v>6</v>
      </c>
      <c r="CG1934" s="1">
        <v>43772</v>
      </c>
      <c r="CH1934" s="1">
        <v>43838</v>
      </c>
      <c r="CI1934">
        <v>73</v>
      </c>
      <c r="CJ1934">
        <v>7</v>
      </c>
      <c r="CK1934">
        <v>6</v>
      </c>
      <c r="CL1934">
        <v>8</v>
      </c>
      <c r="CM1934">
        <v>8</v>
      </c>
      <c r="CN1934">
        <v>9</v>
      </c>
      <c r="CO1934">
        <v>7</v>
      </c>
      <c r="CP1934" t="s">
        <v>124</v>
      </c>
      <c r="CR1934" t="s">
        <v>142</v>
      </c>
      <c r="CS1934" t="s">
        <v>128</v>
      </c>
      <c r="CT1934" t="s">
        <v>124</v>
      </c>
      <c r="CU1934" t="s">
        <v>188</v>
      </c>
      <c r="CV1934" t="s">
        <v>124</v>
      </c>
      <c r="CW1934" t="s">
        <v>124</v>
      </c>
      <c r="CX1934">
        <v>10</v>
      </c>
      <c r="CY1934">
        <v>4</v>
      </c>
      <c r="CZ1934">
        <v>6</v>
      </c>
      <c r="DA1934">
        <v>0</v>
      </c>
      <c r="DB1934">
        <v>1.27</v>
      </c>
    </row>
    <row r="1935" spans="1:106" x14ac:dyDescent="0.2">
      <c r="A1935">
        <v>34440781</v>
      </c>
      <c r="B1935" t="s">
        <v>19725</v>
      </c>
      <c r="C1935">
        <v>20200323043627</v>
      </c>
      <c r="D1935" s="1">
        <v>43913</v>
      </c>
      <c r="E1935" t="s">
        <v>19726</v>
      </c>
      <c r="F1935" t="s">
        <v>19720</v>
      </c>
      <c r="G1935" t="s">
        <v>19727</v>
      </c>
      <c r="H1935" t="s">
        <v>19728</v>
      </c>
      <c r="I1935" t="s">
        <v>111</v>
      </c>
      <c r="J1935" t="s">
        <v>19711</v>
      </c>
      <c r="M1935" t="s">
        <v>19729</v>
      </c>
      <c r="N1935" t="s">
        <v>13062</v>
      </c>
      <c r="O1935" t="s">
        <v>13063</v>
      </c>
      <c r="R1935" t="s">
        <v>19730</v>
      </c>
      <c r="T1935">
        <v>259979677</v>
      </c>
      <c r="U1935" t="s">
        <v>19713</v>
      </c>
      <c r="V1935" t="s">
        <v>19714</v>
      </c>
      <c r="W1935" s="1">
        <v>43590</v>
      </c>
      <c r="X1935" t="s">
        <v>135</v>
      </c>
      <c r="Z1935" t="s">
        <v>123</v>
      </c>
      <c r="AA1935" s="3">
        <v>1</v>
      </c>
      <c r="AB1935" s="3">
        <v>1</v>
      </c>
      <c r="AC1935" t="s">
        <v>124</v>
      </c>
      <c r="AD1935" t="s">
        <v>19715</v>
      </c>
      <c r="AE1935" t="s">
        <v>19716</v>
      </c>
      <c r="AG1935">
        <v>10</v>
      </c>
      <c r="AH1935">
        <v>10</v>
      </c>
      <c r="AI1935" t="s">
        <v>246</v>
      </c>
      <c r="AJ1935" t="s">
        <v>128</v>
      </c>
      <c r="AK1935" t="s">
        <v>124</v>
      </c>
      <c r="AL1935" t="s">
        <v>129</v>
      </c>
      <c r="AN1935" t="s">
        <v>514</v>
      </c>
      <c r="AP1935" t="s">
        <v>131</v>
      </c>
      <c r="AQ1935" t="s">
        <v>132</v>
      </c>
      <c r="AR1935">
        <v>7307</v>
      </c>
      <c r="AS1935" t="s">
        <v>133</v>
      </c>
      <c r="AT1935" t="s">
        <v>134</v>
      </c>
      <c r="AU1935" t="s">
        <v>135</v>
      </c>
      <c r="AV1935" t="s">
        <v>136</v>
      </c>
      <c r="AW1935">
        <v>40.750950000000003</v>
      </c>
      <c r="AX1935">
        <v>-74.047809999999998</v>
      </c>
      <c r="AY1935" t="s">
        <v>128</v>
      </c>
      <c r="AZ1935" t="s">
        <v>247</v>
      </c>
      <c r="BA1935" t="s">
        <v>138</v>
      </c>
      <c r="BB1935">
        <v>4</v>
      </c>
      <c r="BC1935">
        <v>1</v>
      </c>
      <c r="BD1935">
        <v>2</v>
      </c>
      <c r="BE1935">
        <v>2</v>
      </c>
      <c r="BF1935" t="s">
        <v>139</v>
      </c>
      <c r="BG1935" t="s">
        <v>19731</v>
      </c>
      <c r="BI1935" s="4">
        <v>299</v>
      </c>
      <c r="BL1935" s="4">
        <v>0</v>
      </c>
      <c r="BM1935" s="4">
        <v>99</v>
      </c>
      <c r="BN1935">
        <v>1</v>
      </c>
      <c r="BO1935" s="4">
        <v>0</v>
      </c>
      <c r="BP1935">
        <v>1</v>
      </c>
      <c r="BQ1935">
        <v>365</v>
      </c>
      <c r="BR1935">
        <v>1</v>
      </c>
      <c r="BS1935">
        <v>3</v>
      </c>
      <c r="BT1935">
        <v>365</v>
      </c>
      <c r="BU1935">
        <v>365</v>
      </c>
      <c r="BV1935">
        <v>2.7</v>
      </c>
      <c r="BW1935">
        <v>365</v>
      </c>
      <c r="BX1935" t="s">
        <v>2207</v>
      </c>
      <c r="BY1935" t="s">
        <v>128</v>
      </c>
      <c r="BZ1935">
        <v>0</v>
      </c>
      <c r="CA1935">
        <v>21</v>
      </c>
      <c r="CB1935">
        <v>51</v>
      </c>
      <c r="CC1935">
        <v>326</v>
      </c>
      <c r="CD1935" s="1">
        <v>43913</v>
      </c>
      <c r="CE1935">
        <v>3</v>
      </c>
      <c r="CF1935">
        <v>3</v>
      </c>
      <c r="CG1935" s="1">
        <v>43662</v>
      </c>
      <c r="CH1935" s="1">
        <v>43807</v>
      </c>
      <c r="CI1935">
        <v>60</v>
      </c>
      <c r="CJ1935">
        <v>9</v>
      </c>
      <c r="CK1935">
        <v>6</v>
      </c>
      <c r="CL1935">
        <v>9</v>
      </c>
      <c r="CM1935">
        <v>10</v>
      </c>
      <c r="CN1935">
        <v>9</v>
      </c>
      <c r="CO1935">
        <v>7</v>
      </c>
      <c r="CP1935" t="s">
        <v>124</v>
      </c>
      <c r="CR1935" t="s">
        <v>142</v>
      </c>
      <c r="CS1935" t="s">
        <v>128</v>
      </c>
      <c r="CT1935" t="s">
        <v>124</v>
      </c>
      <c r="CU1935" t="s">
        <v>188</v>
      </c>
      <c r="CV1935" t="s">
        <v>124</v>
      </c>
      <c r="CW1935" t="s">
        <v>124</v>
      </c>
      <c r="CX1935">
        <v>10</v>
      </c>
      <c r="CY1935">
        <v>4</v>
      </c>
      <c r="CZ1935">
        <v>6</v>
      </c>
      <c r="DA1935">
        <v>0</v>
      </c>
      <c r="DB1935">
        <v>0.36</v>
      </c>
    </row>
    <row r="1936" spans="1:106" x14ac:dyDescent="0.2">
      <c r="A1936">
        <v>34440793</v>
      </c>
      <c r="B1936" t="s">
        <v>19732</v>
      </c>
      <c r="C1936">
        <v>20200323043627</v>
      </c>
      <c r="D1936" s="1">
        <v>43913</v>
      </c>
      <c r="E1936" t="s">
        <v>19733</v>
      </c>
      <c r="F1936" t="s">
        <v>19734</v>
      </c>
      <c r="G1936" t="s">
        <v>19735</v>
      </c>
      <c r="H1936" t="s">
        <v>19736</v>
      </c>
      <c r="I1936" t="s">
        <v>111</v>
      </c>
      <c r="J1936" t="s">
        <v>19711</v>
      </c>
      <c r="M1936" t="s">
        <v>19737</v>
      </c>
      <c r="N1936" t="s">
        <v>13062</v>
      </c>
      <c r="O1936" t="s">
        <v>13063</v>
      </c>
      <c r="R1936" t="s">
        <v>19738</v>
      </c>
      <c r="T1936">
        <v>259979677</v>
      </c>
      <c r="U1936" t="s">
        <v>19713</v>
      </c>
      <c r="V1936" t="s">
        <v>19714</v>
      </c>
      <c r="W1936" s="1">
        <v>43590</v>
      </c>
      <c r="X1936" t="s">
        <v>135</v>
      </c>
      <c r="Z1936" t="s">
        <v>123</v>
      </c>
      <c r="AA1936" s="3">
        <v>1</v>
      </c>
      <c r="AB1936" s="3">
        <v>1</v>
      </c>
      <c r="AC1936" t="s">
        <v>124</v>
      </c>
      <c r="AD1936" t="s">
        <v>19715</v>
      </c>
      <c r="AE1936" t="s">
        <v>19716</v>
      </c>
      <c r="AG1936">
        <v>10</v>
      </c>
      <c r="AH1936">
        <v>10</v>
      </c>
      <c r="AI1936" t="s">
        <v>246</v>
      </c>
      <c r="AJ1936" t="s">
        <v>128</v>
      </c>
      <c r="AK1936" t="s">
        <v>124</v>
      </c>
      <c r="AL1936" t="s">
        <v>129</v>
      </c>
      <c r="AN1936" t="s">
        <v>514</v>
      </c>
      <c r="AP1936" t="s">
        <v>131</v>
      </c>
      <c r="AQ1936" t="s">
        <v>132</v>
      </c>
      <c r="AR1936">
        <v>7307</v>
      </c>
      <c r="AS1936" t="s">
        <v>133</v>
      </c>
      <c r="AT1936" t="s">
        <v>134</v>
      </c>
      <c r="AU1936" t="s">
        <v>135</v>
      </c>
      <c r="AV1936" t="s">
        <v>136</v>
      </c>
      <c r="AW1936">
        <v>40.751429999999999</v>
      </c>
      <c r="AX1936">
        <v>-74.048720000000003</v>
      </c>
      <c r="AY1936" t="s">
        <v>128</v>
      </c>
      <c r="AZ1936" t="s">
        <v>247</v>
      </c>
      <c r="BA1936" t="s">
        <v>163</v>
      </c>
      <c r="BB1936">
        <v>4</v>
      </c>
      <c r="BC1936">
        <v>1</v>
      </c>
      <c r="BD1936">
        <v>1</v>
      </c>
      <c r="BE1936">
        <v>3</v>
      </c>
      <c r="BF1936" t="s">
        <v>139</v>
      </c>
      <c r="BG1936" t="s">
        <v>19739</v>
      </c>
      <c r="BI1936" s="4">
        <v>299</v>
      </c>
      <c r="BL1936" s="4">
        <v>0</v>
      </c>
      <c r="BM1936" s="4">
        <v>79</v>
      </c>
      <c r="BN1936">
        <v>2</v>
      </c>
      <c r="BO1936" s="4">
        <v>19</v>
      </c>
      <c r="BP1936">
        <v>1</v>
      </c>
      <c r="BQ1936">
        <v>365</v>
      </c>
      <c r="BR1936">
        <v>1</v>
      </c>
      <c r="BS1936">
        <v>3</v>
      </c>
      <c r="BT1936">
        <v>365</v>
      </c>
      <c r="BU1936">
        <v>365</v>
      </c>
      <c r="BV1936">
        <v>2.7</v>
      </c>
      <c r="BW1936">
        <v>365</v>
      </c>
      <c r="BX1936" t="s">
        <v>2207</v>
      </c>
      <c r="BY1936" t="s">
        <v>128</v>
      </c>
      <c r="BZ1936">
        <v>25</v>
      </c>
      <c r="CA1936">
        <v>55</v>
      </c>
      <c r="CB1936">
        <v>85</v>
      </c>
      <c r="CC1936">
        <v>360</v>
      </c>
      <c r="CD1936" s="1">
        <v>43913</v>
      </c>
      <c r="CE1936">
        <v>13</v>
      </c>
      <c r="CF1936">
        <v>13</v>
      </c>
      <c r="CG1936" s="1">
        <v>43640</v>
      </c>
      <c r="CH1936" s="1">
        <v>43877</v>
      </c>
      <c r="CI1936">
        <v>91</v>
      </c>
      <c r="CJ1936">
        <v>10</v>
      </c>
      <c r="CK1936">
        <v>9</v>
      </c>
      <c r="CL1936">
        <v>10</v>
      </c>
      <c r="CM1936">
        <v>9</v>
      </c>
      <c r="CN1936">
        <v>9</v>
      </c>
      <c r="CO1936">
        <v>9</v>
      </c>
      <c r="CP1936" t="s">
        <v>124</v>
      </c>
      <c r="CR1936" t="s">
        <v>142</v>
      </c>
      <c r="CS1936" t="s">
        <v>128</v>
      </c>
      <c r="CT1936" t="s">
        <v>124</v>
      </c>
      <c r="CU1936" t="s">
        <v>188</v>
      </c>
      <c r="CV1936" t="s">
        <v>124</v>
      </c>
      <c r="CW1936" t="s">
        <v>124</v>
      </c>
      <c r="CX1936">
        <v>10</v>
      </c>
      <c r="CY1936">
        <v>4</v>
      </c>
      <c r="CZ1936">
        <v>6</v>
      </c>
      <c r="DA1936">
        <v>0</v>
      </c>
      <c r="DB1936">
        <v>1.42</v>
      </c>
    </row>
    <row r="1937" spans="1:106" x14ac:dyDescent="0.2">
      <c r="A1937">
        <v>34440799</v>
      </c>
      <c r="B1937" t="s">
        <v>19740</v>
      </c>
      <c r="C1937">
        <v>20200323043627</v>
      </c>
      <c r="D1937" s="1">
        <v>43913</v>
      </c>
      <c r="E1937" t="s">
        <v>19741</v>
      </c>
      <c r="F1937" t="s">
        <v>19742</v>
      </c>
      <c r="G1937" t="s">
        <v>19735</v>
      </c>
      <c r="H1937" t="s">
        <v>19743</v>
      </c>
      <c r="I1937" t="s">
        <v>111</v>
      </c>
      <c r="J1937" t="s">
        <v>19711</v>
      </c>
      <c r="M1937" t="s">
        <v>19744</v>
      </c>
      <c r="N1937" t="s">
        <v>13062</v>
      </c>
      <c r="O1937" t="s">
        <v>13063</v>
      </c>
      <c r="R1937" t="s">
        <v>19745</v>
      </c>
      <c r="T1937">
        <v>259979677</v>
      </c>
      <c r="U1937" t="s">
        <v>19713</v>
      </c>
      <c r="V1937" t="s">
        <v>19714</v>
      </c>
      <c r="W1937" s="1">
        <v>43590</v>
      </c>
      <c r="X1937" t="s">
        <v>135</v>
      </c>
      <c r="Z1937" t="s">
        <v>123</v>
      </c>
      <c r="AA1937" s="3">
        <v>1</v>
      </c>
      <c r="AB1937" s="3">
        <v>1</v>
      </c>
      <c r="AC1937" t="s">
        <v>124</v>
      </c>
      <c r="AD1937" t="s">
        <v>19715</v>
      </c>
      <c r="AE1937" t="s">
        <v>19716</v>
      </c>
      <c r="AG1937">
        <v>10</v>
      </c>
      <c r="AH1937">
        <v>10</v>
      </c>
      <c r="AI1937" t="s">
        <v>246</v>
      </c>
      <c r="AJ1937" t="s">
        <v>128</v>
      </c>
      <c r="AK1937" t="s">
        <v>124</v>
      </c>
      <c r="AL1937" t="s">
        <v>129</v>
      </c>
      <c r="AN1937" t="s">
        <v>514</v>
      </c>
      <c r="AP1937" t="s">
        <v>131</v>
      </c>
      <c r="AQ1937" t="s">
        <v>132</v>
      </c>
      <c r="AR1937">
        <v>7307</v>
      </c>
      <c r="AS1937" t="s">
        <v>133</v>
      </c>
      <c r="AT1937" t="s">
        <v>134</v>
      </c>
      <c r="AU1937" t="s">
        <v>135</v>
      </c>
      <c r="AV1937" t="s">
        <v>136</v>
      </c>
      <c r="AW1937">
        <v>40.751759999999997</v>
      </c>
      <c r="AX1937">
        <v>-74.048730000000006</v>
      </c>
      <c r="AY1937" t="s">
        <v>128</v>
      </c>
      <c r="AZ1937" t="s">
        <v>247</v>
      </c>
      <c r="BA1937" t="s">
        <v>163</v>
      </c>
      <c r="BB1937">
        <v>4</v>
      </c>
      <c r="BC1937">
        <v>1</v>
      </c>
      <c r="BD1937">
        <v>1</v>
      </c>
      <c r="BE1937">
        <v>2</v>
      </c>
      <c r="BF1937" t="s">
        <v>139</v>
      </c>
      <c r="BG1937" t="s">
        <v>19746</v>
      </c>
      <c r="BI1937" s="4">
        <v>299</v>
      </c>
      <c r="BL1937" s="4">
        <v>0</v>
      </c>
      <c r="BM1937" s="4">
        <v>79</v>
      </c>
      <c r="BN1937">
        <v>2</v>
      </c>
      <c r="BO1937" s="4">
        <v>19</v>
      </c>
      <c r="BP1937">
        <v>1</v>
      </c>
      <c r="BQ1937">
        <v>365</v>
      </c>
      <c r="BR1937">
        <v>1</v>
      </c>
      <c r="BS1937">
        <v>3</v>
      </c>
      <c r="BT1937">
        <v>365</v>
      </c>
      <c r="BU1937">
        <v>365</v>
      </c>
      <c r="BV1937">
        <v>2.7</v>
      </c>
      <c r="BW1937">
        <v>365</v>
      </c>
      <c r="BX1937" t="s">
        <v>2207</v>
      </c>
      <c r="BY1937" t="s">
        <v>128</v>
      </c>
      <c r="BZ1937">
        <v>7</v>
      </c>
      <c r="CA1937">
        <v>37</v>
      </c>
      <c r="CB1937">
        <v>67</v>
      </c>
      <c r="CC1937">
        <v>342</v>
      </c>
      <c r="CD1937" s="1">
        <v>43913</v>
      </c>
      <c r="CE1937">
        <v>11</v>
      </c>
      <c r="CF1937">
        <v>11</v>
      </c>
      <c r="CG1937" s="1">
        <v>43632</v>
      </c>
      <c r="CH1937" s="1">
        <v>43806</v>
      </c>
      <c r="CI1937">
        <v>78</v>
      </c>
      <c r="CJ1937">
        <v>8</v>
      </c>
      <c r="CK1937">
        <v>8</v>
      </c>
      <c r="CL1937">
        <v>9</v>
      </c>
      <c r="CM1937">
        <v>8</v>
      </c>
      <c r="CN1937">
        <v>9</v>
      </c>
      <c r="CO1937">
        <v>8</v>
      </c>
      <c r="CP1937" t="s">
        <v>124</v>
      </c>
      <c r="CR1937" t="s">
        <v>142</v>
      </c>
      <c r="CS1937" t="s">
        <v>128</v>
      </c>
      <c r="CT1937" t="s">
        <v>124</v>
      </c>
      <c r="CU1937" t="s">
        <v>188</v>
      </c>
      <c r="CV1937" t="s">
        <v>124</v>
      </c>
      <c r="CW1937" t="s">
        <v>124</v>
      </c>
      <c r="CX1937">
        <v>10</v>
      </c>
      <c r="CY1937">
        <v>4</v>
      </c>
      <c r="CZ1937">
        <v>6</v>
      </c>
      <c r="DA1937">
        <v>0</v>
      </c>
      <c r="DB1937">
        <v>1.17</v>
      </c>
    </row>
    <row r="1938" spans="1:106" x14ac:dyDescent="0.2">
      <c r="A1938">
        <v>34440807</v>
      </c>
      <c r="B1938" t="s">
        <v>19747</v>
      </c>
      <c r="C1938">
        <v>20200323043627</v>
      </c>
      <c r="D1938" s="1">
        <v>43913</v>
      </c>
      <c r="E1938" t="s">
        <v>19748</v>
      </c>
      <c r="F1938" t="s">
        <v>19742</v>
      </c>
      <c r="G1938" t="s">
        <v>19749</v>
      </c>
      <c r="H1938" t="s">
        <v>19750</v>
      </c>
      <c r="I1938" t="s">
        <v>111</v>
      </c>
      <c r="J1938" t="s">
        <v>19711</v>
      </c>
      <c r="M1938" t="s">
        <v>19744</v>
      </c>
      <c r="N1938" t="s">
        <v>13062</v>
      </c>
      <c r="O1938" t="s">
        <v>13063</v>
      </c>
      <c r="R1938" t="s">
        <v>19751</v>
      </c>
      <c r="T1938">
        <v>259979677</v>
      </c>
      <c r="U1938" t="s">
        <v>19713</v>
      </c>
      <c r="V1938" t="s">
        <v>19714</v>
      </c>
      <c r="W1938" s="1">
        <v>43590</v>
      </c>
      <c r="X1938" t="s">
        <v>135</v>
      </c>
      <c r="Z1938" t="s">
        <v>123</v>
      </c>
      <c r="AA1938" s="3">
        <v>1</v>
      </c>
      <c r="AB1938" s="3">
        <v>1</v>
      </c>
      <c r="AC1938" t="s">
        <v>124</v>
      </c>
      <c r="AD1938" t="s">
        <v>19715</v>
      </c>
      <c r="AE1938" t="s">
        <v>19716</v>
      </c>
      <c r="AG1938">
        <v>10</v>
      </c>
      <c r="AH1938">
        <v>10</v>
      </c>
      <c r="AI1938" t="s">
        <v>246</v>
      </c>
      <c r="AJ1938" t="s">
        <v>128</v>
      </c>
      <c r="AK1938" t="s">
        <v>124</v>
      </c>
      <c r="AL1938" t="s">
        <v>129</v>
      </c>
      <c r="AN1938" t="s">
        <v>514</v>
      </c>
      <c r="AP1938" t="s">
        <v>131</v>
      </c>
      <c r="AQ1938" t="s">
        <v>132</v>
      </c>
      <c r="AR1938">
        <v>7307</v>
      </c>
      <c r="AS1938" t="s">
        <v>133</v>
      </c>
      <c r="AT1938" t="s">
        <v>134</v>
      </c>
      <c r="AU1938" t="s">
        <v>135</v>
      </c>
      <c r="AV1938" t="s">
        <v>136</v>
      </c>
      <c r="AW1938">
        <v>40.753</v>
      </c>
      <c r="AX1938">
        <v>-74.050020000000004</v>
      </c>
      <c r="AY1938" t="s">
        <v>128</v>
      </c>
      <c r="AZ1938" t="s">
        <v>247</v>
      </c>
      <c r="BA1938" t="s">
        <v>163</v>
      </c>
      <c r="BB1938">
        <v>2</v>
      </c>
      <c r="BC1938">
        <v>1</v>
      </c>
      <c r="BD1938">
        <v>1</v>
      </c>
      <c r="BE1938">
        <v>1</v>
      </c>
      <c r="BF1938" t="s">
        <v>139</v>
      </c>
      <c r="BG1938" t="s">
        <v>19724</v>
      </c>
      <c r="BI1938" s="4">
        <v>99</v>
      </c>
      <c r="BL1938" s="4">
        <v>0</v>
      </c>
      <c r="BM1938" s="4">
        <v>49</v>
      </c>
      <c r="BN1938">
        <v>1</v>
      </c>
      <c r="BO1938" s="4">
        <v>0</v>
      </c>
      <c r="BP1938">
        <v>1</v>
      </c>
      <c r="BQ1938">
        <v>365</v>
      </c>
      <c r="BR1938">
        <v>1</v>
      </c>
      <c r="BS1938">
        <v>3</v>
      </c>
      <c r="BT1938">
        <v>365</v>
      </c>
      <c r="BU1938">
        <v>365</v>
      </c>
      <c r="BV1938">
        <v>2.7</v>
      </c>
      <c r="BW1938">
        <v>365</v>
      </c>
      <c r="BX1938" t="s">
        <v>2207</v>
      </c>
      <c r="BY1938" t="s">
        <v>128</v>
      </c>
      <c r="BZ1938">
        <v>0</v>
      </c>
      <c r="CA1938">
        <v>21</v>
      </c>
      <c r="CB1938">
        <v>51</v>
      </c>
      <c r="CC1938">
        <v>326</v>
      </c>
      <c r="CD1938" s="1">
        <v>43913</v>
      </c>
      <c r="CE1938">
        <v>13</v>
      </c>
      <c r="CF1938">
        <v>13</v>
      </c>
      <c r="CG1938" s="1">
        <v>43625</v>
      </c>
      <c r="CH1938" s="1">
        <v>43832</v>
      </c>
      <c r="CI1938">
        <v>94</v>
      </c>
      <c r="CJ1938">
        <v>9</v>
      </c>
      <c r="CK1938">
        <v>9</v>
      </c>
      <c r="CL1938">
        <v>9</v>
      </c>
      <c r="CM1938">
        <v>10</v>
      </c>
      <c r="CN1938">
        <v>9</v>
      </c>
      <c r="CO1938">
        <v>10</v>
      </c>
      <c r="CP1938" t="s">
        <v>124</v>
      </c>
      <c r="CR1938" t="s">
        <v>142</v>
      </c>
      <c r="CS1938" t="s">
        <v>128</v>
      </c>
      <c r="CT1938" t="s">
        <v>124</v>
      </c>
      <c r="CU1938" t="s">
        <v>188</v>
      </c>
      <c r="CV1938" t="s">
        <v>124</v>
      </c>
      <c r="CW1938" t="s">
        <v>124</v>
      </c>
      <c r="CX1938">
        <v>10</v>
      </c>
      <c r="CY1938">
        <v>4</v>
      </c>
      <c r="CZ1938">
        <v>6</v>
      </c>
      <c r="DA1938">
        <v>0</v>
      </c>
      <c r="DB1938">
        <v>1.35</v>
      </c>
    </row>
    <row r="1939" spans="1:106" x14ac:dyDescent="0.2">
      <c r="A1939">
        <v>34440821</v>
      </c>
      <c r="B1939" t="s">
        <v>19752</v>
      </c>
      <c r="C1939">
        <v>20200323043627</v>
      </c>
      <c r="D1939" s="1">
        <v>43913</v>
      </c>
      <c r="E1939" t="s">
        <v>19753</v>
      </c>
      <c r="F1939" t="s">
        <v>19742</v>
      </c>
      <c r="G1939" t="s">
        <v>19749</v>
      </c>
      <c r="H1939" t="s">
        <v>19750</v>
      </c>
      <c r="I1939" t="s">
        <v>111</v>
      </c>
      <c r="J1939" t="s">
        <v>19711</v>
      </c>
      <c r="M1939" t="s">
        <v>19744</v>
      </c>
      <c r="N1939" t="s">
        <v>13062</v>
      </c>
      <c r="O1939" t="s">
        <v>13063</v>
      </c>
      <c r="R1939" t="s">
        <v>19754</v>
      </c>
      <c r="T1939">
        <v>259979677</v>
      </c>
      <c r="U1939" t="s">
        <v>19713</v>
      </c>
      <c r="V1939" t="s">
        <v>19714</v>
      </c>
      <c r="W1939" s="1">
        <v>43590</v>
      </c>
      <c r="X1939" t="s">
        <v>135</v>
      </c>
      <c r="Z1939" t="s">
        <v>123</v>
      </c>
      <c r="AA1939" s="3">
        <v>1</v>
      </c>
      <c r="AB1939" s="3">
        <v>1</v>
      </c>
      <c r="AC1939" t="s">
        <v>124</v>
      </c>
      <c r="AD1939" t="s">
        <v>19715</v>
      </c>
      <c r="AE1939" t="s">
        <v>19716</v>
      </c>
      <c r="AG1939">
        <v>10</v>
      </c>
      <c r="AH1939">
        <v>10</v>
      </c>
      <c r="AI1939" t="s">
        <v>246</v>
      </c>
      <c r="AJ1939" t="s">
        <v>128</v>
      </c>
      <c r="AK1939" t="s">
        <v>124</v>
      </c>
      <c r="AL1939" t="s">
        <v>129</v>
      </c>
      <c r="AN1939" t="s">
        <v>514</v>
      </c>
      <c r="AP1939" t="s">
        <v>131</v>
      </c>
      <c r="AQ1939" t="s">
        <v>132</v>
      </c>
      <c r="AR1939">
        <v>7307</v>
      </c>
      <c r="AS1939" t="s">
        <v>133</v>
      </c>
      <c r="AT1939" t="s">
        <v>134</v>
      </c>
      <c r="AU1939" t="s">
        <v>135</v>
      </c>
      <c r="AV1939" t="s">
        <v>136</v>
      </c>
      <c r="AW1939">
        <v>40.753160000000001</v>
      </c>
      <c r="AX1939">
        <v>-74.049700000000001</v>
      </c>
      <c r="AY1939" t="s">
        <v>128</v>
      </c>
      <c r="AZ1939" t="s">
        <v>247</v>
      </c>
      <c r="BA1939" t="s">
        <v>163</v>
      </c>
      <c r="BB1939">
        <v>2</v>
      </c>
      <c r="BC1939">
        <v>1</v>
      </c>
      <c r="BD1939">
        <v>1</v>
      </c>
      <c r="BE1939">
        <v>1</v>
      </c>
      <c r="BF1939" t="s">
        <v>139</v>
      </c>
      <c r="BG1939" t="s">
        <v>19755</v>
      </c>
      <c r="BI1939" s="4">
        <v>999</v>
      </c>
      <c r="BL1939" s="4">
        <v>0</v>
      </c>
      <c r="BM1939" s="4">
        <v>49</v>
      </c>
      <c r="BN1939">
        <v>1</v>
      </c>
      <c r="BO1939" s="4">
        <v>0</v>
      </c>
      <c r="BP1939">
        <v>1</v>
      </c>
      <c r="BQ1939">
        <v>365</v>
      </c>
      <c r="BR1939">
        <v>1</v>
      </c>
      <c r="BS1939">
        <v>3</v>
      </c>
      <c r="BT1939">
        <v>365</v>
      </c>
      <c r="BU1939">
        <v>365</v>
      </c>
      <c r="BV1939">
        <v>2.7</v>
      </c>
      <c r="BW1939">
        <v>365</v>
      </c>
      <c r="BX1939" t="s">
        <v>2207</v>
      </c>
      <c r="BY1939" t="s">
        <v>128</v>
      </c>
      <c r="BZ1939">
        <v>30</v>
      </c>
      <c r="CA1939">
        <v>60</v>
      </c>
      <c r="CB1939">
        <v>90</v>
      </c>
      <c r="CC1939">
        <v>365</v>
      </c>
      <c r="CD1939" s="1">
        <v>43913</v>
      </c>
      <c r="CE1939">
        <v>17</v>
      </c>
      <c r="CF1939">
        <v>17</v>
      </c>
      <c r="CG1939" s="1">
        <v>43629</v>
      </c>
      <c r="CH1939" s="1">
        <v>43906</v>
      </c>
      <c r="CI1939">
        <v>93</v>
      </c>
      <c r="CJ1939">
        <v>9</v>
      </c>
      <c r="CK1939">
        <v>9</v>
      </c>
      <c r="CL1939">
        <v>10</v>
      </c>
      <c r="CM1939">
        <v>10</v>
      </c>
      <c r="CN1939">
        <v>10</v>
      </c>
      <c r="CO1939">
        <v>9</v>
      </c>
      <c r="CP1939" t="s">
        <v>124</v>
      </c>
      <c r="CR1939" t="s">
        <v>142</v>
      </c>
      <c r="CS1939" t="s">
        <v>128</v>
      </c>
      <c r="CT1939" t="s">
        <v>124</v>
      </c>
      <c r="CU1939" t="s">
        <v>188</v>
      </c>
      <c r="CV1939" t="s">
        <v>124</v>
      </c>
      <c r="CW1939" t="s">
        <v>124</v>
      </c>
      <c r="CX1939">
        <v>10</v>
      </c>
      <c r="CY1939">
        <v>4</v>
      </c>
      <c r="CZ1939">
        <v>6</v>
      </c>
      <c r="DA1939">
        <v>0</v>
      </c>
      <c r="DB1939">
        <v>1.79</v>
      </c>
    </row>
    <row r="1940" spans="1:106" x14ac:dyDescent="0.2">
      <c r="A1940">
        <v>34441922</v>
      </c>
      <c r="B1940" t="s">
        <v>19756</v>
      </c>
      <c r="C1940">
        <v>20200323043627</v>
      </c>
      <c r="D1940" s="1">
        <v>43913</v>
      </c>
      <c r="E1940" t="s">
        <v>19757</v>
      </c>
      <c r="F1940" t="s">
        <v>13056</v>
      </c>
      <c r="H1940" t="s">
        <v>13056</v>
      </c>
      <c r="I1940" t="s">
        <v>111</v>
      </c>
      <c r="R1940" t="s">
        <v>19758</v>
      </c>
      <c r="T1940">
        <v>259992510</v>
      </c>
      <c r="U1940" t="s">
        <v>19759</v>
      </c>
      <c r="V1940" t="s">
        <v>19760</v>
      </c>
      <c r="W1940" s="1">
        <v>43590</v>
      </c>
      <c r="X1940" t="s">
        <v>135</v>
      </c>
      <c r="Z1940" t="s">
        <v>123</v>
      </c>
      <c r="AA1940" s="3">
        <v>1</v>
      </c>
      <c r="AB1940" s="3">
        <v>0.98</v>
      </c>
      <c r="AC1940" t="s">
        <v>124</v>
      </c>
      <c r="AD1940" t="s">
        <v>19761</v>
      </c>
      <c r="AE1940" t="s">
        <v>19762</v>
      </c>
      <c r="AG1940">
        <v>4</v>
      </c>
      <c r="AH1940">
        <v>4</v>
      </c>
      <c r="AI1940" t="s">
        <v>246</v>
      </c>
      <c r="AJ1940" t="s">
        <v>128</v>
      </c>
      <c r="AK1940" t="s">
        <v>124</v>
      </c>
      <c r="AL1940" t="s">
        <v>129</v>
      </c>
      <c r="AN1940" t="s">
        <v>514</v>
      </c>
      <c r="AP1940" t="s">
        <v>131</v>
      </c>
      <c r="AQ1940" t="s">
        <v>132</v>
      </c>
      <c r="AR1940">
        <v>7307</v>
      </c>
      <c r="AS1940" t="s">
        <v>133</v>
      </c>
      <c r="AT1940" t="s">
        <v>134</v>
      </c>
      <c r="AU1940" t="s">
        <v>135</v>
      </c>
      <c r="AV1940" t="s">
        <v>136</v>
      </c>
      <c r="AW1940">
        <v>40.74774</v>
      </c>
      <c r="AX1940">
        <v>-74.051389999999998</v>
      </c>
      <c r="AY1940" t="s">
        <v>124</v>
      </c>
      <c r="AZ1940" t="s">
        <v>247</v>
      </c>
      <c r="BA1940" t="s">
        <v>138</v>
      </c>
      <c r="BB1940">
        <v>14</v>
      </c>
      <c r="BC1940">
        <v>2</v>
      </c>
      <c r="BD1940">
        <v>3</v>
      </c>
      <c r="BE1940">
        <v>7</v>
      </c>
      <c r="BF1940" t="s">
        <v>139</v>
      </c>
      <c r="BG1940" t="s">
        <v>19763</v>
      </c>
      <c r="BI1940" s="4">
        <v>359</v>
      </c>
      <c r="BL1940" s="4">
        <v>0</v>
      </c>
      <c r="BM1940" s="4">
        <v>179</v>
      </c>
      <c r="BN1940">
        <v>4</v>
      </c>
      <c r="BO1940" s="4">
        <v>25</v>
      </c>
      <c r="BP1940">
        <v>1</v>
      </c>
      <c r="BQ1940">
        <v>365</v>
      </c>
      <c r="BR1940">
        <v>1</v>
      </c>
      <c r="BS1940">
        <v>3</v>
      </c>
      <c r="BT1940">
        <v>365</v>
      </c>
      <c r="BU1940">
        <v>365</v>
      </c>
      <c r="BV1940">
        <v>2.7</v>
      </c>
      <c r="BW1940">
        <v>365</v>
      </c>
      <c r="BX1940" t="s">
        <v>2207</v>
      </c>
      <c r="BY1940" t="s">
        <v>128</v>
      </c>
      <c r="BZ1940">
        <v>30</v>
      </c>
      <c r="CA1940">
        <v>60</v>
      </c>
      <c r="CB1940">
        <v>90</v>
      </c>
      <c r="CC1940">
        <v>356</v>
      </c>
      <c r="CD1940" s="1">
        <v>43913</v>
      </c>
      <c r="CE1940">
        <v>0</v>
      </c>
      <c r="CF1940">
        <v>0</v>
      </c>
      <c r="CP1940" t="s">
        <v>124</v>
      </c>
      <c r="CR1940" t="s">
        <v>142</v>
      </c>
      <c r="CS1940" t="s">
        <v>128</v>
      </c>
      <c r="CT1940" t="s">
        <v>124</v>
      </c>
      <c r="CU1940" t="s">
        <v>166</v>
      </c>
      <c r="CV1940" t="s">
        <v>124</v>
      </c>
      <c r="CW1940" t="s">
        <v>124</v>
      </c>
      <c r="CX1940">
        <v>4</v>
      </c>
      <c r="CY1940">
        <v>1</v>
      </c>
      <c r="CZ1940">
        <v>3</v>
      </c>
      <c r="DA1940">
        <v>0</v>
      </c>
    </row>
    <row r="1941" spans="1:106" x14ac:dyDescent="0.2">
      <c r="A1941">
        <v>34442008</v>
      </c>
      <c r="B1941" t="s">
        <v>19764</v>
      </c>
      <c r="C1941">
        <v>20200323043627</v>
      </c>
      <c r="D1941" s="1">
        <v>43913</v>
      </c>
      <c r="E1941" t="s">
        <v>19765</v>
      </c>
      <c r="F1941" t="s">
        <v>19766</v>
      </c>
      <c r="G1941" t="s">
        <v>19767</v>
      </c>
      <c r="H1941" t="s">
        <v>19768</v>
      </c>
      <c r="I1941" t="s">
        <v>111</v>
      </c>
      <c r="J1941" t="s">
        <v>19711</v>
      </c>
      <c r="M1941" t="s">
        <v>19769</v>
      </c>
      <c r="N1941" t="s">
        <v>13062</v>
      </c>
      <c r="O1941" t="s">
        <v>13063</v>
      </c>
      <c r="R1941" t="s">
        <v>19770</v>
      </c>
      <c r="T1941">
        <v>259992510</v>
      </c>
      <c r="U1941" t="s">
        <v>19759</v>
      </c>
      <c r="V1941" t="s">
        <v>19760</v>
      </c>
      <c r="W1941" s="1">
        <v>43590</v>
      </c>
      <c r="X1941" t="s">
        <v>135</v>
      </c>
      <c r="Z1941" t="s">
        <v>123</v>
      </c>
      <c r="AA1941" s="3">
        <v>1</v>
      </c>
      <c r="AB1941" s="3">
        <v>0.98</v>
      </c>
      <c r="AC1941" t="s">
        <v>124</v>
      </c>
      <c r="AD1941" t="s">
        <v>19761</v>
      </c>
      <c r="AE1941" t="s">
        <v>19762</v>
      </c>
      <c r="AG1941">
        <v>4</v>
      </c>
      <c r="AH1941">
        <v>4</v>
      </c>
      <c r="AI1941" t="s">
        <v>246</v>
      </c>
      <c r="AJ1941" t="s">
        <v>128</v>
      </c>
      <c r="AK1941" t="s">
        <v>124</v>
      </c>
      <c r="AL1941" t="s">
        <v>129</v>
      </c>
      <c r="AN1941" t="s">
        <v>514</v>
      </c>
      <c r="AP1941" t="s">
        <v>131</v>
      </c>
      <c r="AQ1941" t="s">
        <v>132</v>
      </c>
      <c r="AR1941">
        <v>7307</v>
      </c>
      <c r="AS1941" t="s">
        <v>133</v>
      </c>
      <c r="AT1941" t="s">
        <v>134</v>
      </c>
      <c r="AU1941" t="s">
        <v>135</v>
      </c>
      <c r="AV1941" t="s">
        <v>136</v>
      </c>
      <c r="AW1941">
        <v>40.749130000000001</v>
      </c>
      <c r="AX1941">
        <v>-74.050629999999998</v>
      </c>
      <c r="AY1941" t="s">
        <v>128</v>
      </c>
      <c r="AZ1941" t="s">
        <v>247</v>
      </c>
      <c r="BA1941" t="s">
        <v>163</v>
      </c>
      <c r="BB1941">
        <v>4</v>
      </c>
      <c r="BC1941">
        <v>1</v>
      </c>
      <c r="BD1941">
        <v>1</v>
      </c>
      <c r="BE1941">
        <v>2</v>
      </c>
      <c r="BF1941" t="s">
        <v>139</v>
      </c>
      <c r="BG1941" t="s">
        <v>19771</v>
      </c>
      <c r="BI1941" s="4">
        <v>999</v>
      </c>
      <c r="BL1941" s="4">
        <v>0</v>
      </c>
      <c r="BM1941" s="4">
        <v>75</v>
      </c>
      <c r="BN1941">
        <v>2</v>
      </c>
      <c r="BO1941" s="4">
        <v>25</v>
      </c>
      <c r="BP1941">
        <v>1</v>
      </c>
      <c r="BQ1941">
        <v>365</v>
      </c>
      <c r="BR1941">
        <v>1</v>
      </c>
      <c r="BS1941">
        <v>3</v>
      </c>
      <c r="BT1941">
        <v>365</v>
      </c>
      <c r="BU1941">
        <v>365</v>
      </c>
      <c r="BV1941">
        <v>2.7</v>
      </c>
      <c r="BW1941">
        <v>365</v>
      </c>
      <c r="BX1941" t="s">
        <v>2207</v>
      </c>
      <c r="BY1941" t="s">
        <v>128</v>
      </c>
      <c r="BZ1941">
        <v>30</v>
      </c>
      <c r="CA1941">
        <v>60</v>
      </c>
      <c r="CB1941">
        <v>90</v>
      </c>
      <c r="CC1941">
        <v>365</v>
      </c>
      <c r="CD1941" s="1">
        <v>43913</v>
      </c>
      <c r="CE1941">
        <v>10</v>
      </c>
      <c r="CF1941">
        <v>10</v>
      </c>
      <c r="CG1941" s="1">
        <v>43709</v>
      </c>
      <c r="CH1941" s="1">
        <v>43909</v>
      </c>
      <c r="CI1941">
        <v>90</v>
      </c>
      <c r="CJ1941">
        <v>9</v>
      </c>
      <c r="CK1941">
        <v>8</v>
      </c>
      <c r="CL1941">
        <v>10</v>
      </c>
      <c r="CM1941">
        <v>9</v>
      </c>
      <c r="CN1941">
        <v>9</v>
      </c>
      <c r="CO1941">
        <v>9</v>
      </c>
      <c r="CP1941" t="s">
        <v>124</v>
      </c>
      <c r="CR1941" t="s">
        <v>142</v>
      </c>
      <c r="CS1941" t="s">
        <v>128</v>
      </c>
      <c r="CT1941" t="s">
        <v>124</v>
      </c>
      <c r="CU1941" t="s">
        <v>188</v>
      </c>
      <c r="CV1941" t="s">
        <v>124</v>
      </c>
      <c r="CW1941" t="s">
        <v>124</v>
      </c>
      <c r="CX1941">
        <v>4</v>
      </c>
      <c r="CY1941">
        <v>1</v>
      </c>
      <c r="CZ1941">
        <v>3</v>
      </c>
      <c r="DA1941">
        <v>0</v>
      </c>
      <c r="DB1941">
        <v>1.46</v>
      </c>
    </row>
    <row r="1942" spans="1:106" x14ac:dyDescent="0.2">
      <c r="A1942">
        <v>34442186</v>
      </c>
      <c r="B1942" t="s">
        <v>19772</v>
      </c>
      <c r="C1942">
        <v>20200323043627</v>
      </c>
      <c r="D1942" s="1">
        <v>43913</v>
      </c>
      <c r="E1942" t="s">
        <v>19773</v>
      </c>
      <c r="F1942" t="s">
        <v>19774</v>
      </c>
      <c r="G1942" t="s">
        <v>19775</v>
      </c>
      <c r="H1942" t="s">
        <v>19776</v>
      </c>
      <c r="I1942" t="s">
        <v>111</v>
      </c>
      <c r="J1942" t="s">
        <v>19711</v>
      </c>
      <c r="M1942" t="s">
        <v>19777</v>
      </c>
      <c r="N1942" t="s">
        <v>13062</v>
      </c>
      <c r="O1942" t="s">
        <v>13063</v>
      </c>
      <c r="R1942" t="s">
        <v>19778</v>
      </c>
      <c r="T1942">
        <v>259992510</v>
      </c>
      <c r="U1942" t="s">
        <v>19759</v>
      </c>
      <c r="V1942" t="s">
        <v>19760</v>
      </c>
      <c r="W1942" s="1">
        <v>43590</v>
      </c>
      <c r="X1942" t="s">
        <v>135</v>
      </c>
      <c r="Z1942" t="s">
        <v>123</v>
      </c>
      <c r="AA1942" s="3">
        <v>1</v>
      </c>
      <c r="AB1942" s="3">
        <v>0.98</v>
      </c>
      <c r="AC1942" t="s">
        <v>124</v>
      </c>
      <c r="AD1942" t="s">
        <v>19761</v>
      </c>
      <c r="AE1942" t="s">
        <v>19762</v>
      </c>
      <c r="AG1942">
        <v>4</v>
      </c>
      <c r="AH1942">
        <v>4</v>
      </c>
      <c r="AI1942" t="s">
        <v>246</v>
      </c>
      <c r="AJ1942" t="s">
        <v>128</v>
      </c>
      <c r="AK1942" t="s">
        <v>124</v>
      </c>
      <c r="AL1942" t="s">
        <v>129</v>
      </c>
      <c r="AN1942" t="s">
        <v>514</v>
      </c>
      <c r="AP1942" t="s">
        <v>131</v>
      </c>
      <c r="AQ1942" t="s">
        <v>132</v>
      </c>
      <c r="AR1942">
        <v>7307</v>
      </c>
      <c r="AS1942" t="s">
        <v>133</v>
      </c>
      <c r="AT1942" t="s">
        <v>134</v>
      </c>
      <c r="AU1942" t="s">
        <v>135</v>
      </c>
      <c r="AV1942" t="s">
        <v>136</v>
      </c>
      <c r="AW1942">
        <v>40.74944</v>
      </c>
      <c r="AX1942">
        <v>-74.050290000000004</v>
      </c>
      <c r="AY1942" t="s">
        <v>128</v>
      </c>
      <c r="AZ1942" t="s">
        <v>247</v>
      </c>
      <c r="BA1942" t="s">
        <v>163</v>
      </c>
      <c r="BB1942">
        <v>2</v>
      </c>
      <c r="BC1942">
        <v>1</v>
      </c>
      <c r="BD1942">
        <v>1</v>
      </c>
      <c r="BE1942">
        <v>1</v>
      </c>
      <c r="BF1942" t="s">
        <v>139</v>
      </c>
      <c r="BG1942" t="s">
        <v>19779</v>
      </c>
      <c r="BI1942" s="4">
        <v>999</v>
      </c>
      <c r="BL1942" s="4">
        <v>0</v>
      </c>
      <c r="BM1942" s="4">
        <v>25</v>
      </c>
      <c r="BN1942">
        <v>1</v>
      </c>
      <c r="BO1942" s="4">
        <v>0</v>
      </c>
      <c r="BP1942">
        <v>1</v>
      </c>
      <c r="BQ1942">
        <v>365</v>
      </c>
      <c r="BR1942">
        <v>1</v>
      </c>
      <c r="BS1942">
        <v>3</v>
      </c>
      <c r="BT1942">
        <v>365</v>
      </c>
      <c r="BU1942">
        <v>365</v>
      </c>
      <c r="BV1942">
        <v>2.7</v>
      </c>
      <c r="BW1942">
        <v>365</v>
      </c>
      <c r="BX1942" t="s">
        <v>2207</v>
      </c>
      <c r="BY1942" t="s">
        <v>128</v>
      </c>
      <c r="BZ1942">
        <v>30</v>
      </c>
      <c r="CA1942">
        <v>60</v>
      </c>
      <c r="CB1942">
        <v>90</v>
      </c>
      <c r="CC1942">
        <v>365</v>
      </c>
      <c r="CD1942" s="1">
        <v>43913</v>
      </c>
      <c r="CE1942">
        <v>14</v>
      </c>
      <c r="CF1942">
        <v>14</v>
      </c>
      <c r="CG1942" s="1">
        <v>43725</v>
      </c>
      <c r="CH1942" s="1">
        <v>43905</v>
      </c>
      <c r="CI1942">
        <v>93</v>
      </c>
      <c r="CJ1942">
        <v>10</v>
      </c>
      <c r="CK1942">
        <v>10</v>
      </c>
      <c r="CL1942">
        <v>10</v>
      </c>
      <c r="CM1942">
        <v>9</v>
      </c>
      <c r="CN1942">
        <v>10</v>
      </c>
      <c r="CO1942">
        <v>10</v>
      </c>
      <c r="CP1942" t="s">
        <v>124</v>
      </c>
      <c r="CR1942" t="s">
        <v>142</v>
      </c>
      <c r="CS1942" t="s">
        <v>128</v>
      </c>
      <c r="CT1942" t="s">
        <v>124</v>
      </c>
      <c r="CU1942" t="s">
        <v>188</v>
      </c>
      <c r="CV1942" t="s">
        <v>124</v>
      </c>
      <c r="CW1942" t="s">
        <v>124</v>
      </c>
      <c r="CX1942">
        <v>4</v>
      </c>
      <c r="CY1942">
        <v>1</v>
      </c>
      <c r="CZ1942">
        <v>3</v>
      </c>
      <c r="DA1942">
        <v>0</v>
      </c>
      <c r="DB1942">
        <v>2.2200000000000002</v>
      </c>
    </row>
    <row r="1943" spans="1:106" x14ac:dyDescent="0.2">
      <c r="A1943">
        <v>34442229</v>
      </c>
      <c r="B1943" t="s">
        <v>19780</v>
      </c>
      <c r="C1943">
        <v>20200323043627</v>
      </c>
      <c r="D1943" s="1">
        <v>43913</v>
      </c>
      <c r="E1943" t="s">
        <v>19781</v>
      </c>
      <c r="F1943" t="s">
        <v>19782</v>
      </c>
      <c r="G1943" t="s">
        <v>19783</v>
      </c>
      <c r="H1943" t="s">
        <v>19784</v>
      </c>
      <c r="I1943" t="s">
        <v>111</v>
      </c>
      <c r="J1943" t="s">
        <v>19688</v>
      </c>
      <c r="M1943" t="s">
        <v>19785</v>
      </c>
      <c r="N1943" t="s">
        <v>13062</v>
      </c>
      <c r="O1943" t="s">
        <v>13063</v>
      </c>
      <c r="R1943" t="s">
        <v>19786</v>
      </c>
      <c r="T1943">
        <v>259992510</v>
      </c>
      <c r="U1943" t="s">
        <v>19759</v>
      </c>
      <c r="V1943" t="s">
        <v>19760</v>
      </c>
      <c r="W1943" s="1">
        <v>43590</v>
      </c>
      <c r="X1943" t="s">
        <v>135</v>
      </c>
      <c r="Z1943" t="s">
        <v>123</v>
      </c>
      <c r="AA1943" s="3">
        <v>1</v>
      </c>
      <c r="AB1943" s="3">
        <v>0.98</v>
      </c>
      <c r="AC1943" t="s">
        <v>124</v>
      </c>
      <c r="AD1943" t="s">
        <v>19761</v>
      </c>
      <c r="AE1943" t="s">
        <v>19762</v>
      </c>
      <c r="AG1943">
        <v>4</v>
      </c>
      <c r="AH1943">
        <v>4</v>
      </c>
      <c r="AI1943" t="s">
        <v>246</v>
      </c>
      <c r="AJ1943" t="s">
        <v>128</v>
      </c>
      <c r="AK1943" t="s">
        <v>124</v>
      </c>
      <c r="AL1943" t="s">
        <v>129</v>
      </c>
      <c r="AN1943" t="s">
        <v>514</v>
      </c>
      <c r="AP1943" t="s">
        <v>131</v>
      </c>
      <c r="AQ1943" t="s">
        <v>132</v>
      </c>
      <c r="AR1943">
        <v>7307</v>
      </c>
      <c r="AS1943" t="s">
        <v>133</v>
      </c>
      <c r="AT1943" t="s">
        <v>134</v>
      </c>
      <c r="AU1943" t="s">
        <v>135</v>
      </c>
      <c r="AV1943" t="s">
        <v>136</v>
      </c>
      <c r="AW1943">
        <v>40.750210000000003</v>
      </c>
      <c r="AX1943">
        <v>-74.050330000000002</v>
      </c>
      <c r="AY1943" t="s">
        <v>128</v>
      </c>
      <c r="AZ1943" t="s">
        <v>247</v>
      </c>
      <c r="BA1943" t="s">
        <v>163</v>
      </c>
      <c r="BB1943">
        <v>4</v>
      </c>
      <c r="BC1943">
        <v>1</v>
      </c>
      <c r="BD1943">
        <v>1</v>
      </c>
      <c r="BE1943">
        <v>3</v>
      </c>
      <c r="BF1943" t="s">
        <v>139</v>
      </c>
      <c r="BG1943" t="s">
        <v>19787</v>
      </c>
      <c r="BI1943" s="4">
        <v>999</v>
      </c>
      <c r="BL1943" s="4">
        <v>0</v>
      </c>
      <c r="BM1943" s="4">
        <v>35</v>
      </c>
      <c r="BN1943">
        <v>2</v>
      </c>
      <c r="BO1943" s="4">
        <v>25</v>
      </c>
      <c r="BP1943">
        <v>1</v>
      </c>
      <c r="BQ1943">
        <v>365</v>
      </c>
      <c r="BR1943">
        <v>1</v>
      </c>
      <c r="BS1943">
        <v>3</v>
      </c>
      <c r="BT1943">
        <v>365</v>
      </c>
      <c r="BU1943">
        <v>365</v>
      </c>
      <c r="BV1943">
        <v>2.7</v>
      </c>
      <c r="BW1943">
        <v>365</v>
      </c>
      <c r="BX1943" t="s">
        <v>2207</v>
      </c>
      <c r="BY1943" t="s">
        <v>128</v>
      </c>
      <c r="BZ1943">
        <v>30</v>
      </c>
      <c r="CA1943">
        <v>60</v>
      </c>
      <c r="CB1943">
        <v>90</v>
      </c>
      <c r="CC1943">
        <v>365</v>
      </c>
      <c r="CD1943" s="1">
        <v>43913</v>
      </c>
      <c r="CE1943">
        <v>7</v>
      </c>
      <c r="CF1943">
        <v>7</v>
      </c>
      <c r="CG1943" s="1">
        <v>43728</v>
      </c>
      <c r="CH1943" s="1">
        <v>43883</v>
      </c>
      <c r="CI1943">
        <v>91</v>
      </c>
      <c r="CJ1943">
        <v>9</v>
      </c>
      <c r="CK1943">
        <v>9</v>
      </c>
      <c r="CL1943">
        <v>10</v>
      </c>
      <c r="CM1943">
        <v>10</v>
      </c>
      <c r="CN1943">
        <v>10</v>
      </c>
      <c r="CO1943">
        <v>10</v>
      </c>
      <c r="CP1943" t="s">
        <v>124</v>
      </c>
      <c r="CR1943" t="s">
        <v>142</v>
      </c>
      <c r="CS1943" t="s">
        <v>128</v>
      </c>
      <c r="CT1943" t="s">
        <v>124</v>
      </c>
      <c r="CU1943" t="s">
        <v>188</v>
      </c>
      <c r="CV1943" t="s">
        <v>124</v>
      </c>
      <c r="CW1943" t="s">
        <v>124</v>
      </c>
      <c r="CX1943">
        <v>4</v>
      </c>
      <c r="CY1943">
        <v>1</v>
      </c>
      <c r="CZ1943">
        <v>3</v>
      </c>
      <c r="DA1943">
        <v>0</v>
      </c>
      <c r="DB1943">
        <v>1.1299999999999999</v>
      </c>
    </row>
    <row r="1944" spans="1:106" x14ac:dyDescent="0.2">
      <c r="A1944">
        <v>34445729</v>
      </c>
      <c r="B1944" t="s">
        <v>19788</v>
      </c>
      <c r="C1944">
        <v>20200323043627</v>
      </c>
      <c r="D1944" s="1">
        <v>43913</v>
      </c>
      <c r="E1944" t="s">
        <v>19789</v>
      </c>
      <c r="F1944" t="s">
        <v>19790</v>
      </c>
      <c r="G1944" t="s">
        <v>19791</v>
      </c>
      <c r="H1944" t="s">
        <v>19792</v>
      </c>
      <c r="I1944" t="s">
        <v>111</v>
      </c>
      <c r="J1944" t="s">
        <v>7266</v>
      </c>
      <c r="K1944" t="s">
        <v>7267</v>
      </c>
      <c r="L1944" t="s">
        <v>7268</v>
      </c>
      <c r="M1944" t="s">
        <v>6197</v>
      </c>
      <c r="N1944" t="s">
        <v>3192</v>
      </c>
      <c r="O1944" t="s">
        <v>3193</v>
      </c>
      <c r="R1944" t="s">
        <v>19793</v>
      </c>
      <c r="T1944">
        <v>24592423</v>
      </c>
      <c r="U1944" t="s">
        <v>3195</v>
      </c>
      <c r="V1944" t="s">
        <v>3196</v>
      </c>
      <c r="W1944" s="1">
        <v>41980</v>
      </c>
      <c r="X1944" t="s">
        <v>121</v>
      </c>
      <c r="Y1944" t="s">
        <v>3197</v>
      </c>
      <c r="Z1944" t="s">
        <v>123</v>
      </c>
      <c r="AA1944" s="3">
        <v>1</v>
      </c>
      <c r="AB1944" s="3">
        <v>0.99</v>
      </c>
      <c r="AC1944" t="s">
        <v>128</v>
      </c>
      <c r="AD1944" t="s">
        <v>3198</v>
      </c>
      <c r="AE1944" t="s">
        <v>3199</v>
      </c>
      <c r="AG1944">
        <v>39</v>
      </c>
      <c r="AH1944">
        <v>39</v>
      </c>
      <c r="AI1944" t="s">
        <v>3200</v>
      </c>
      <c r="AJ1944" t="s">
        <v>128</v>
      </c>
      <c r="AK1944" t="s">
        <v>124</v>
      </c>
      <c r="AL1944" t="s">
        <v>129</v>
      </c>
      <c r="AN1944" t="s">
        <v>130</v>
      </c>
      <c r="AP1944" t="s">
        <v>131</v>
      </c>
      <c r="AQ1944" t="s">
        <v>132</v>
      </c>
      <c r="AR1944">
        <v>7302</v>
      </c>
      <c r="AS1944" t="s">
        <v>133</v>
      </c>
      <c r="AT1944" t="s">
        <v>134</v>
      </c>
      <c r="AU1944" t="s">
        <v>135</v>
      </c>
      <c r="AV1944" t="s">
        <v>136</v>
      </c>
      <c r="AW1944">
        <v>40.720880000000001</v>
      </c>
      <c r="AX1944">
        <v>-74.045060000000007</v>
      </c>
      <c r="AY1944" t="s">
        <v>124</v>
      </c>
      <c r="AZ1944" t="s">
        <v>185</v>
      </c>
      <c r="BA1944" t="s">
        <v>138</v>
      </c>
      <c r="BB1944">
        <v>4</v>
      </c>
      <c r="BC1944">
        <v>1</v>
      </c>
      <c r="BD1944">
        <v>1</v>
      </c>
      <c r="BE1944">
        <v>2</v>
      </c>
      <c r="BF1944" t="s">
        <v>139</v>
      </c>
      <c r="BG1944" t="s">
        <v>19794</v>
      </c>
      <c r="BI1944" s="4">
        <v>178</v>
      </c>
      <c r="BL1944" s="4">
        <v>400</v>
      </c>
      <c r="BM1944" s="4">
        <v>95</v>
      </c>
      <c r="BN1944">
        <v>4</v>
      </c>
      <c r="BO1944" s="4">
        <v>0</v>
      </c>
      <c r="BP1944">
        <v>1</v>
      </c>
      <c r="BQ1944">
        <v>120</v>
      </c>
      <c r="BR1944">
        <v>1</v>
      </c>
      <c r="BS1944">
        <v>7</v>
      </c>
      <c r="BT1944">
        <v>120</v>
      </c>
      <c r="BU1944">
        <v>120</v>
      </c>
      <c r="BV1944">
        <v>1.8</v>
      </c>
      <c r="BW1944">
        <v>120</v>
      </c>
      <c r="BX1944" t="s">
        <v>2207</v>
      </c>
      <c r="BY1944" t="s">
        <v>128</v>
      </c>
      <c r="BZ1944">
        <v>19</v>
      </c>
      <c r="CA1944">
        <v>40</v>
      </c>
      <c r="CB1944">
        <v>70</v>
      </c>
      <c r="CC1944">
        <v>264</v>
      </c>
      <c r="CD1944" s="1">
        <v>43913</v>
      </c>
      <c r="CE1944">
        <v>5</v>
      </c>
      <c r="CF1944">
        <v>5</v>
      </c>
      <c r="CG1944" s="1">
        <v>43705</v>
      </c>
      <c r="CH1944" s="1">
        <v>43813</v>
      </c>
      <c r="CI1944">
        <v>100</v>
      </c>
      <c r="CJ1944">
        <v>10</v>
      </c>
      <c r="CK1944">
        <v>10</v>
      </c>
      <c r="CL1944">
        <v>10</v>
      </c>
      <c r="CM1944">
        <v>10</v>
      </c>
      <c r="CN1944">
        <v>10</v>
      </c>
      <c r="CO1944">
        <v>10</v>
      </c>
      <c r="CP1944" t="s">
        <v>124</v>
      </c>
      <c r="CR1944" t="s">
        <v>142</v>
      </c>
      <c r="CS1944" t="s">
        <v>128</v>
      </c>
      <c r="CT1944" t="s">
        <v>124</v>
      </c>
      <c r="CU1944" t="s">
        <v>188</v>
      </c>
      <c r="CV1944" t="s">
        <v>124</v>
      </c>
      <c r="CW1944" t="s">
        <v>124</v>
      </c>
      <c r="CX1944">
        <v>31</v>
      </c>
      <c r="CY1944">
        <v>31</v>
      </c>
      <c r="CZ1944">
        <v>0</v>
      </c>
      <c r="DA1944">
        <v>0</v>
      </c>
      <c r="DB1944">
        <v>0.72</v>
      </c>
    </row>
    <row r="1945" spans="1:106" x14ac:dyDescent="0.2">
      <c r="A1945">
        <v>34450197</v>
      </c>
      <c r="B1945" t="s">
        <v>19795</v>
      </c>
      <c r="C1945">
        <v>20200323043627</v>
      </c>
      <c r="D1945" s="1">
        <v>43913</v>
      </c>
      <c r="E1945" t="s">
        <v>19796</v>
      </c>
      <c r="F1945" t="s">
        <v>19797</v>
      </c>
      <c r="G1945" t="s">
        <v>19798</v>
      </c>
      <c r="H1945" t="s">
        <v>19799</v>
      </c>
      <c r="I1945" t="s">
        <v>111</v>
      </c>
      <c r="J1945" t="s">
        <v>19800</v>
      </c>
      <c r="L1945" t="s">
        <v>19801</v>
      </c>
      <c r="N1945" t="s">
        <v>19802</v>
      </c>
      <c r="R1945" t="s">
        <v>19803</v>
      </c>
      <c r="T1945">
        <v>94049943</v>
      </c>
      <c r="U1945" t="s">
        <v>4728</v>
      </c>
      <c r="V1945" t="s">
        <v>2788</v>
      </c>
      <c r="W1945" s="1">
        <v>42620</v>
      </c>
      <c r="X1945" t="s">
        <v>196</v>
      </c>
      <c r="Y1945" s="2" t="s">
        <v>4729</v>
      </c>
      <c r="Z1945" t="s">
        <v>123</v>
      </c>
      <c r="AA1945" s="3">
        <v>1</v>
      </c>
      <c r="AB1945" s="3">
        <v>1</v>
      </c>
      <c r="AC1945" t="s">
        <v>124</v>
      </c>
      <c r="AD1945" t="s">
        <v>4730</v>
      </c>
      <c r="AE1945" t="s">
        <v>4731</v>
      </c>
      <c r="AG1945">
        <v>13</v>
      </c>
      <c r="AH1945">
        <v>13</v>
      </c>
      <c r="AI1945" t="s">
        <v>4732</v>
      </c>
      <c r="AJ1945" t="s">
        <v>128</v>
      </c>
      <c r="AK1945" t="s">
        <v>124</v>
      </c>
      <c r="AL1945" t="s">
        <v>129</v>
      </c>
      <c r="AN1945" t="s">
        <v>161</v>
      </c>
      <c r="AP1945" t="s">
        <v>131</v>
      </c>
      <c r="AQ1945" t="s">
        <v>132</v>
      </c>
      <c r="AR1945">
        <v>7306</v>
      </c>
      <c r="AS1945" t="s">
        <v>133</v>
      </c>
      <c r="AT1945" t="s">
        <v>134</v>
      </c>
      <c r="AU1945" t="s">
        <v>135</v>
      </c>
      <c r="AV1945" t="s">
        <v>136</v>
      </c>
      <c r="AW1945">
        <v>40.731160000000003</v>
      </c>
      <c r="AX1945">
        <v>-74.055599999999998</v>
      </c>
      <c r="AY1945" t="s">
        <v>128</v>
      </c>
      <c r="AZ1945" t="s">
        <v>185</v>
      </c>
      <c r="BA1945" t="s">
        <v>138</v>
      </c>
      <c r="BB1945">
        <v>4</v>
      </c>
      <c r="BC1945">
        <v>1</v>
      </c>
      <c r="BD1945">
        <v>0</v>
      </c>
      <c r="BE1945">
        <v>2</v>
      </c>
      <c r="BF1945" t="s">
        <v>139</v>
      </c>
      <c r="BG1945" t="s">
        <v>19804</v>
      </c>
      <c r="BI1945" s="4">
        <v>130</v>
      </c>
      <c r="BL1945" s="4">
        <v>100</v>
      </c>
      <c r="BM1945" s="4">
        <v>125</v>
      </c>
      <c r="BN1945">
        <v>6</v>
      </c>
      <c r="BO1945" s="4">
        <v>20</v>
      </c>
      <c r="BP1945">
        <v>2</v>
      </c>
      <c r="BQ1945">
        <v>60</v>
      </c>
      <c r="BR1945">
        <v>2</v>
      </c>
      <c r="BS1945">
        <v>2</v>
      </c>
      <c r="BT1945">
        <v>60</v>
      </c>
      <c r="BU1945">
        <v>60</v>
      </c>
      <c r="BV1945">
        <v>2</v>
      </c>
      <c r="BW1945">
        <v>60</v>
      </c>
      <c r="BX1945" t="s">
        <v>187</v>
      </c>
      <c r="BY1945" t="s">
        <v>128</v>
      </c>
      <c r="BZ1945">
        <v>8</v>
      </c>
      <c r="CA1945">
        <v>38</v>
      </c>
      <c r="CB1945">
        <v>68</v>
      </c>
      <c r="CC1945">
        <v>158</v>
      </c>
      <c r="CD1945" s="1">
        <v>43913</v>
      </c>
      <c r="CE1945">
        <v>16</v>
      </c>
      <c r="CF1945">
        <v>16</v>
      </c>
      <c r="CG1945" s="1">
        <v>43604</v>
      </c>
      <c r="CH1945" s="1">
        <v>43813</v>
      </c>
      <c r="CI1945">
        <v>91</v>
      </c>
      <c r="CJ1945">
        <v>10</v>
      </c>
      <c r="CK1945">
        <v>9</v>
      </c>
      <c r="CL1945">
        <v>10</v>
      </c>
      <c r="CM1945">
        <v>10</v>
      </c>
      <c r="CN1945">
        <v>9</v>
      </c>
      <c r="CO1945">
        <v>9</v>
      </c>
      <c r="CP1945" t="s">
        <v>124</v>
      </c>
      <c r="CR1945" t="s">
        <v>142</v>
      </c>
      <c r="CS1945" t="s">
        <v>128</v>
      </c>
      <c r="CT1945" t="s">
        <v>124</v>
      </c>
      <c r="CU1945" t="s">
        <v>188</v>
      </c>
      <c r="CV1945" t="s">
        <v>124</v>
      </c>
      <c r="CW1945" t="s">
        <v>124</v>
      </c>
      <c r="CX1945">
        <v>15</v>
      </c>
      <c r="CY1945">
        <v>15</v>
      </c>
      <c r="CZ1945">
        <v>0</v>
      </c>
      <c r="DA1945">
        <v>0</v>
      </c>
      <c r="DB1945">
        <v>1.55</v>
      </c>
    </row>
    <row r="1946" spans="1:106" x14ac:dyDescent="0.2">
      <c r="A1946">
        <v>34467731</v>
      </c>
      <c r="B1946" t="s">
        <v>19805</v>
      </c>
      <c r="C1946">
        <v>20200323043627</v>
      </c>
      <c r="D1946" s="1">
        <v>43913</v>
      </c>
      <c r="E1946" t="s">
        <v>19806</v>
      </c>
      <c r="F1946" t="s">
        <v>19807</v>
      </c>
      <c r="G1946" t="s">
        <v>19808</v>
      </c>
      <c r="H1946" t="s">
        <v>19809</v>
      </c>
      <c r="I1946" t="s">
        <v>111</v>
      </c>
      <c r="J1946" t="s">
        <v>19810</v>
      </c>
      <c r="K1946" t="s">
        <v>19811</v>
      </c>
      <c r="L1946" t="s">
        <v>19812</v>
      </c>
      <c r="M1946" t="s">
        <v>19813</v>
      </c>
      <c r="N1946" t="s">
        <v>19814</v>
      </c>
      <c r="O1946" t="s">
        <v>19815</v>
      </c>
      <c r="R1946" t="s">
        <v>19816</v>
      </c>
      <c r="T1946">
        <v>166402886</v>
      </c>
      <c r="U1946" t="s">
        <v>19817</v>
      </c>
      <c r="V1946" t="s">
        <v>19818</v>
      </c>
      <c r="W1946" s="1">
        <v>43107</v>
      </c>
      <c r="X1946" t="s">
        <v>17845</v>
      </c>
      <c r="Y1946" t="s">
        <v>19819</v>
      </c>
      <c r="Z1946" t="s">
        <v>123</v>
      </c>
      <c r="AA1946" s="3">
        <v>1</v>
      </c>
      <c r="AB1946" s="3">
        <v>0.98</v>
      </c>
      <c r="AC1946" t="s">
        <v>128</v>
      </c>
      <c r="AD1946" t="s">
        <v>19820</v>
      </c>
      <c r="AE1946" t="s">
        <v>19821</v>
      </c>
      <c r="AG1946">
        <v>1</v>
      </c>
      <c r="AH1946">
        <v>1</v>
      </c>
      <c r="AI1946" t="s">
        <v>4697</v>
      </c>
      <c r="AJ1946" t="s">
        <v>128</v>
      </c>
      <c r="AK1946" t="s">
        <v>124</v>
      </c>
      <c r="AL1946" t="s">
        <v>129</v>
      </c>
      <c r="AN1946" t="s">
        <v>392</v>
      </c>
      <c r="AP1946" t="s">
        <v>131</v>
      </c>
      <c r="AQ1946" t="s">
        <v>132</v>
      </c>
      <c r="AR1946">
        <v>7305</v>
      </c>
      <c r="AS1946" t="s">
        <v>133</v>
      </c>
      <c r="AT1946" t="s">
        <v>134</v>
      </c>
      <c r="AU1946" t="s">
        <v>135</v>
      </c>
      <c r="AV1946" t="s">
        <v>136</v>
      </c>
      <c r="AW1946">
        <v>40.691119999999998</v>
      </c>
      <c r="AX1946">
        <v>-74.089129999999997</v>
      </c>
      <c r="AY1946" t="s">
        <v>124</v>
      </c>
      <c r="AZ1946" t="s">
        <v>185</v>
      </c>
      <c r="BA1946" t="s">
        <v>138</v>
      </c>
      <c r="BB1946">
        <v>4</v>
      </c>
      <c r="BC1946">
        <v>1</v>
      </c>
      <c r="BD1946">
        <v>1</v>
      </c>
      <c r="BE1946">
        <v>3</v>
      </c>
      <c r="BF1946" t="s">
        <v>139</v>
      </c>
      <c r="BG1946" t="s">
        <v>19822</v>
      </c>
      <c r="BI1946" s="4">
        <v>60</v>
      </c>
      <c r="BM1946" s="4">
        <v>50</v>
      </c>
      <c r="BN1946">
        <v>4</v>
      </c>
      <c r="BO1946" s="4">
        <v>5</v>
      </c>
      <c r="BP1946">
        <v>1</v>
      </c>
      <c r="BQ1946">
        <v>1125</v>
      </c>
      <c r="BR1946">
        <v>1</v>
      </c>
      <c r="BS1946">
        <v>1</v>
      </c>
      <c r="BT1946">
        <v>1125</v>
      </c>
      <c r="BU1946">
        <v>1125</v>
      </c>
      <c r="BV1946">
        <v>1</v>
      </c>
      <c r="BW1946">
        <v>1125</v>
      </c>
      <c r="BX1946" t="s">
        <v>332</v>
      </c>
      <c r="BY1946" t="s">
        <v>128</v>
      </c>
      <c r="BZ1946">
        <v>24</v>
      </c>
      <c r="CA1946">
        <v>42</v>
      </c>
      <c r="CB1946">
        <v>57</v>
      </c>
      <c r="CC1946">
        <v>168</v>
      </c>
      <c r="CD1946" s="1">
        <v>43913</v>
      </c>
      <c r="CE1946">
        <v>37</v>
      </c>
      <c r="CF1946">
        <v>37</v>
      </c>
      <c r="CG1946" s="1">
        <v>43606</v>
      </c>
      <c r="CH1946" s="1">
        <v>43912</v>
      </c>
      <c r="CI1946">
        <v>99</v>
      </c>
      <c r="CJ1946">
        <v>10</v>
      </c>
      <c r="CK1946">
        <v>10</v>
      </c>
      <c r="CL1946">
        <v>10</v>
      </c>
      <c r="CM1946">
        <v>10</v>
      </c>
      <c r="CN1946">
        <v>10</v>
      </c>
      <c r="CO1946">
        <v>10</v>
      </c>
      <c r="CP1946" t="s">
        <v>124</v>
      </c>
      <c r="CR1946" t="s">
        <v>142</v>
      </c>
      <c r="CS1946" t="s">
        <v>128</v>
      </c>
      <c r="CT1946" t="s">
        <v>124</v>
      </c>
      <c r="CU1946" t="s">
        <v>166</v>
      </c>
      <c r="CV1946" t="s">
        <v>124</v>
      </c>
      <c r="CW1946" t="s">
        <v>124</v>
      </c>
      <c r="CX1946">
        <v>1</v>
      </c>
      <c r="CY1946">
        <v>1</v>
      </c>
      <c r="CZ1946">
        <v>0</v>
      </c>
      <c r="DA1946">
        <v>0</v>
      </c>
      <c r="DB1946">
        <v>3.6</v>
      </c>
    </row>
    <row r="1947" spans="1:106" x14ac:dyDescent="0.2">
      <c r="A1947">
        <v>34472559</v>
      </c>
      <c r="B1947" t="s">
        <v>19823</v>
      </c>
      <c r="C1947">
        <v>20200323043627</v>
      </c>
      <c r="D1947" s="1">
        <v>43913</v>
      </c>
      <c r="E1947" t="s">
        <v>19824</v>
      </c>
      <c r="F1947" t="s">
        <v>19825</v>
      </c>
      <c r="H1947" t="s">
        <v>19825</v>
      </c>
      <c r="I1947" t="s">
        <v>111</v>
      </c>
      <c r="R1947" t="s">
        <v>19826</v>
      </c>
      <c r="T1947">
        <v>106269135</v>
      </c>
      <c r="U1947" t="s">
        <v>5504</v>
      </c>
      <c r="V1947" t="s">
        <v>5505</v>
      </c>
      <c r="W1947" s="1">
        <v>42709</v>
      </c>
      <c r="X1947" t="s">
        <v>135</v>
      </c>
      <c r="Z1947" t="s">
        <v>123</v>
      </c>
      <c r="AA1947" s="3">
        <v>0.93</v>
      </c>
      <c r="AB1947" s="3">
        <v>0.89</v>
      </c>
      <c r="AC1947" t="s">
        <v>124</v>
      </c>
      <c r="AD1947" t="s">
        <v>5506</v>
      </c>
      <c r="AE1947" t="s">
        <v>5507</v>
      </c>
      <c r="AG1947">
        <v>9</v>
      </c>
      <c r="AH1947">
        <v>9</v>
      </c>
      <c r="AI1947" t="s">
        <v>717</v>
      </c>
      <c r="AJ1947" t="s">
        <v>128</v>
      </c>
      <c r="AK1947" t="s">
        <v>128</v>
      </c>
      <c r="AL1947" t="s">
        <v>129</v>
      </c>
      <c r="AN1947" t="s">
        <v>232</v>
      </c>
      <c r="AP1947" t="s">
        <v>131</v>
      </c>
      <c r="AQ1947" t="s">
        <v>132</v>
      </c>
      <c r="AR1947">
        <v>7305</v>
      </c>
      <c r="AS1947" t="s">
        <v>133</v>
      </c>
      <c r="AT1947" t="s">
        <v>134</v>
      </c>
      <c r="AU1947" t="s">
        <v>135</v>
      </c>
      <c r="AV1947" t="s">
        <v>136</v>
      </c>
      <c r="AW1947">
        <v>40.708179999999999</v>
      </c>
      <c r="AX1947">
        <v>-74.072329999999994</v>
      </c>
      <c r="AY1947" t="s">
        <v>128</v>
      </c>
      <c r="AZ1947" t="s">
        <v>185</v>
      </c>
      <c r="BA1947" t="s">
        <v>138</v>
      </c>
      <c r="BB1947">
        <v>5</v>
      </c>
      <c r="BC1947">
        <v>1</v>
      </c>
      <c r="BD1947">
        <v>2</v>
      </c>
      <c r="BE1947">
        <v>2</v>
      </c>
      <c r="BF1947" t="s">
        <v>139</v>
      </c>
      <c r="BG1947" t="s">
        <v>19827</v>
      </c>
      <c r="BI1947" s="4">
        <v>99</v>
      </c>
      <c r="BL1947" s="4">
        <v>100</v>
      </c>
      <c r="BM1947" s="4">
        <v>125</v>
      </c>
      <c r="BN1947">
        <v>5</v>
      </c>
      <c r="BO1947" s="4">
        <v>25</v>
      </c>
      <c r="BP1947">
        <v>2</v>
      </c>
      <c r="BQ1947">
        <v>1125</v>
      </c>
      <c r="BR1947">
        <v>2</v>
      </c>
      <c r="BS1947">
        <v>2</v>
      </c>
      <c r="BT1947">
        <v>1125</v>
      </c>
      <c r="BU1947">
        <v>1125</v>
      </c>
      <c r="BV1947">
        <v>2</v>
      </c>
      <c r="BW1947">
        <v>1125</v>
      </c>
      <c r="BX1947" t="s">
        <v>516</v>
      </c>
      <c r="BY1947" t="s">
        <v>128</v>
      </c>
      <c r="BZ1947">
        <v>14</v>
      </c>
      <c r="CA1947">
        <v>14</v>
      </c>
      <c r="CB1947">
        <v>42</v>
      </c>
      <c r="CC1947">
        <v>307</v>
      </c>
      <c r="CD1947" s="1">
        <v>43913</v>
      </c>
      <c r="CE1947">
        <v>7</v>
      </c>
      <c r="CF1947">
        <v>7</v>
      </c>
      <c r="CG1947" s="1">
        <v>43681</v>
      </c>
      <c r="CH1947" s="1">
        <v>43819</v>
      </c>
      <c r="CI1947">
        <v>91</v>
      </c>
      <c r="CJ1947">
        <v>9</v>
      </c>
      <c r="CK1947">
        <v>9</v>
      </c>
      <c r="CL1947">
        <v>10</v>
      </c>
      <c r="CM1947">
        <v>9</v>
      </c>
      <c r="CN1947">
        <v>9</v>
      </c>
      <c r="CO1947">
        <v>9</v>
      </c>
      <c r="CP1947" t="s">
        <v>124</v>
      </c>
      <c r="CR1947" t="s">
        <v>142</v>
      </c>
      <c r="CS1947" t="s">
        <v>124</v>
      </c>
      <c r="CT1947" t="s">
        <v>124</v>
      </c>
      <c r="CU1947" t="s">
        <v>188</v>
      </c>
      <c r="CV1947" t="s">
        <v>124</v>
      </c>
      <c r="CW1947" t="s">
        <v>124</v>
      </c>
      <c r="CX1947">
        <v>9</v>
      </c>
      <c r="CY1947">
        <v>3</v>
      </c>
      <c r="CZ1947">
        <v>6</v>
      </c>
      <c r="DA1947">
        <v>0</v>
      </c>
      <c r="DB1947">
        <v>0.9</v>
      </c>
    </row>
    <row r="1948" spans="1:106" x14ac:dyDescent="0.2">
      <c r="A1948">
        <v>34502172</v>
      </c>
      <c r="B1948" t="s">
        <v>19828</v>
      </c>
      <c r="C1948">
        <v>20200323043627</v>
      </c>
      <c r="D1948" s="1">
        <v>43913</v>
      </c>
      <c r="E1948" t="s">
        <v>19829</v>
      </c>
      <c r="F1948" t="s">
        <v>19830</v>
      </c>
      <c r="G1948" t="s">
        <v>19831</v>
      </c>
      <c r="H1948" t="s">
        <v>19832</v>
      </c>
      <c r="I1948" t="s">
        <v>111</v>
      </c>
      <c r="J1948" t="s">
        <v>17497</v>
      </c>
      <c r="K1948" t="s">
        <v>17498</v>
      </c>
      <c r="L1948" t="s">
        <v>17499</v>
      </c>
      <c r="M1948" t="s">
        <v>17500</v>
      </c>
      <c r="N1948" t="s">
        <v>17501</v>
      </c>
      <c r="O1948" t="s">
        <v>17502</v>
      </c>
      <c r="R1948" t="s">
        <v>19833</v>
      </c>
      <c r="T1948">
        <v>242780957</v>
      </c>
      <c r="U1948" t="s">
        <v>17504</v>
      </c>
      <c r="V1948" t="s">
        <v>17505</v>
      </c>
      <c r="W1948" s="1">
        <v>43508</v>
      </c>
      <c r="X1948" t="s">
        <v>121</v>
      </c>
      <c r="Z1948" t="s">
        <v>123</v>
      </c>
      <c r="AA1948" s="3">
        <v>1</v>
      </c>
      <c r="AB1948" s="3">
        <v>1</v>
      </c>
      <c r="AC1948" t="s">
        <v>124</v>
      </c>
      <c r="AD1948" t="s">
        <v>17506</v>
      </c>
      <c r="AE1948" t="s">
        <v>17507</v>
      </c>
      <c r="AG1948">
        <v>13</v>
      </c>
      <c r="AH1948">
        <v>13</v>
      </c>
      <c r="AI1948" t="s">
        <v>3839</v>
      </c>
      <c r="AJ1948" t="s">
        <v>128</v>
      </c>
      <c r="AK1948" t="s">
        <v>124</v>
      </c>
      <c r="AL1948" t="s">
        <v>129</v>
      </c>
      <c r="AN1948" t="s">
        <v>130</v>
      </c>
      <c r="AP1948" t="s">
        <v>131</v>
      </c>
      <c r="AQ1948" t="s">
        <v>132</v>
      </c>
      <c r="AR1948">
        <v>7302</v>
      </c>
      <c r="AS1948" t="s">
        <v>133</v>
      </c>
      <c r="AT1948" t="s">
        <v>134</v>
      </c>
      <c r="AU1948" t="s">
        <v>135</v>
      </c>
      <c r="AV1948" t="s">
        <v>136</v>
      </c>
      <c r="AW1948">
        <v>40.721580000000003</v>
      </c>
      <c r="AX1948">
        <v>-74.03989</v>
      </c>
      <c r="AY1948" t="s">
        <v>128</v>
      </c>
      <c r="AZ1948" t="s">
        <v>185</v>
      </c>
      <c r="BA1948" t="s">
        <v>138</v>
      </c>
      <c r="BB1948">
        <v>2</v>
      </c>
      <c r="BC1948">
        <v>1</v>
      </c>
      <c r="BD1948">
        <v>0</v>
      </c>
      <c r="BE1948">
        <v>1</v>
      </c>
      <c r="BF1948" t="s">
        <v>139</v>
      </c>
      <c r="BG1948" t="s">
        <v>18091</v>
      </c>
      <c r="BI1948" s="4">
        <v>115</v>
      </c>
      <c r="BL1948" s="4">
        <v>500</v>
      </c>
      <c r="BM1948" s="4">
        <v>125</v>
      </c>
      <c r="BN1948">
        <v>4</v>
      </c>
      <c r="BO1948" s="4">
        <v>25</v>
      </c>
      <c r="BP1948">
        <v>30</v>
      </c>
      <c r="BQ1948">
        <v>360</v>
      </c>
      <c r="BR1948">
        <v>30</v>
      </c>
      <c r="BS1948">
        <v>30</v>
      </c>
      <c r="BT1948">
        <v>1125</v>
      </c>
      <c r="BU1948">
        <v>1125</v>
      </c>
      <c r="BV1948">
        <v>30</v>
      </c>
      <c r="BW1948">
        <v>1125</v>
      </c>
      <c r="BX1948" t="s">
        <v>187</v>
      </c>
      <c r="BY1948" t="s">
        <v>128</v>
      </c>
      <c r="BZ1948">
        <v>0</v>
      </c>
      <c r="CA1948">
        <v>1</v>
      </c>
      <c r="CB1948">
        <v>31</v>
      </c>
      <c r="CC1948">
        <v>211</v>
      </c>
      <c r="CD1948" s="1">
        <v>43913</v>
      </c>
      <c r="CE1948">
        <v>26</v>
      </c>
      <c r="CF1948">
        <v>26</v>
      </c>
      <c r="CG1948" s="1">
        <v>43608</v>
      </c>
      <c r="CH1948" s="1">
        <v>43906</v>
      </c>
      <c r="CI1948">
        <v>94</v>
      </c>
      <c r="CJ1948">
        <v>10</v>
      </c>
      <c r="CK1948">
        <v>10</v>
      </c>
      <c r="CL1948">
        <v>10</v>
      </c>
      <c r="CM1948">
        <v>10</v>
      </c>
      <c r="CN1948">
        <v>10</v>
      </c>
      <c r="CO1948">
        <v>9</v>
      </c>
      <c r="CP1948" t="s">
        <v>124</v>
      </c>
      <c r="CR1948" t="s">
        <v>142</v>
      </c>
      <c r="CS1948" t="s">
        <v>128</v>
      </c>
      <c r="CT1948" t="s">
        <v>124</v>
      </c>
      <c r="CU1948" t="s">
        <v>143</v>
      </c>
      <c r="CV1948" t="s">
        <v>124</v>
      </c>
      <c r="CW1948" t="s">
        <v>124</v>
      </c>
      <c r="CX1948">
        <v>15</v>
      </c>
      <c r="CY1948">
        <v>15</v>
      </c>
      <c r="CZ1948">
        <v>0</v>
      </c>
      <c r="DA1948">
        <v>0</v>
      </c>
      <c r="DB1948">
        <v>2.5499999999999998</v>
      </c>
    </row>
    <row r="1949" spans="1:106" x14ac:dyDescent="0.2">
      <c r="A1949">
        <v>34507036</v>
      </c>
      <c r="B1949" t="s">
        <v>19834</v>
      </c>
      <c r="C1949">
        <v>20200323043627</v>
      </c>
      <c r="D1949" s="1">
        <v>43913</v>
      </c>
      <c r="E1949" t="s">
        <v>14039</v>
      </c>
      <c r="F1949" t="s">
        <v>14040</v>
      </c>
      <c r="G1949" t="s">
        <v>19835</v>
      </c>
      <c r="H1949" t="s">
        <v>14042</v>
      </c>
      <c r="I1949" t="s">
        <v>111</v>
      </c>
      <c r="J1949" t="s">
        <v>14043</v>
      </c>
      <c r="K1949" t="s">
        <v>19836</v>
      </c>
      <c r="L1949" t="s">
        <v>19837</v>
      </c>
      <c r="M1949" t="s">
        <v>19838</v>
      </c>
      <c r="N1949" t="s">
        <v>19839</v>
      </c>
      <c r="O1949" t="s">
        <v>14048</v>
      </c>
      <c r="R1949" t="s">
        <v>19840</v>
      </c>
      <c r="T1949">
        <v>203121906</v>
      </c>
      <c r="U1949" t="s">
        <v>14050</v>
      </c>
      <c r="V1949" t="s">
        <v>14051</v>
      </c>
      <c r="W1949" s="1">
        <v>43298</v>
      </c>
      <c r="X1949" t="s">
        <v>121</v>
      </c>
      <c r="Y1949" s="2" t="s">
        <v>14052</v>
      </c>
      <c r="Z1949" t="s">
        <v>123</v>
      </c>
      <c r="AA1949" s="3">
        <v>1</v>
      </c>
      <c r="AB1949" s="3">
        <v>0.99</v>
      </c>
      <c r="AC1949" t="s">
        <v>128</v>
      </c>
      <c r="AD1949" t="s">
        <v>14053</v>
      </c>
      <c r="AE1949" t="s">
        <v>14054</v>
      </c>
      <c r="AG1949">
        <v>4</v>
      </c>
      <c r="AH1949">
        <v>4</v>
      </c>
      <c r="AI1949" t="s">
        <v>213</v>
      </c>
      <c r="AJ1949" t="s">
        <v>128</v>
      </c>
      <c r="AK1949" t="s">
        <v>124</v>
      </c>
      <c r="AL1949" t="s">
        <v>129</v>
      </c>
      <c r="AN1949" t="s">
        <v>161</v>
      </c>
      <c r="AP1949" t="s">
        <v>131</v>
      </c>
      <c r="AQ1949" t="s">
        <v>132</v>
      </c>
      <c r="AR1949">
        <v>7306</v>
      </c>
      <c r="AS1949" t="s">
        <v>133</v>
      </c>
      <c r="AT1949" t="s">
        <v>134</v>
      </c>
      <c r="AU1949" t="s">
        <v>135</v>
      </c>
      <c r="AV1949" t="s">
        <v>136</v>
      </c>
      <c r="AW1949">
        <v>40.733040000000003</v>
      </c>
      <c r="AX1949">
        <v>-74.057249999999996</v>
      </c>
      <c r="AY1949" t="s">
        <v>124</v>
      </c>
      <c r="AZ1949" t="s">
        <v>247</v>
      </c>
      <c r="BA1949" t="s">
        <v>163</v>
      </c>
      <c r="BB1949">
        <v>2</v>
      </c>
      <c r="BC1949">
        <v>2</v>
      </c>
      <c r="BD1949">
        <v>1</v>
      </c>
      <c r="BE1949">
        <v>1</v>
      </c>
      <c r="BF1949" t="s">
        <v>139</v>
      </c>
      <c r="BG1949" t="s">
        <v>19841</v>
      </c>
      <c r="BI1949" s="4">
        <v>49</v>
      </c>
      <c r="BL1949" s="4">
        <v>0</v>
      </c>
      <c r="BM1949" s="4">
        <v>39</v>
      </c>
      <c r="BN1949">
        <v>1</v>
      </c>
      <c r="BO1949" s="4">
        <v>34</v>
      </c>
      <c r="BP1949">
        <v>2</v>
      </c>
      <c r="BQ1949">
        <v>1125</v>
      </c>
      <c r="BR1949">
        <v>2</v>
      </c>
      <c r="BS1949">
        <v>2</v>
      </c>
      <c r="BT1949">
        <v>1125</v>
      </c>
      <c r="BU1949">
        <v>1125</v>
      </c>
      <c r="BV1949">
        <v>2</v>
      </c>
      <c r="BW1949">
        <v>1125</v>
      </c>
      <c r="BX1949" t="s">
        <v>187</v>
      </c>
      <c r="BY1949" t="s">
        <v>128</v>
      </c>
      <c r="BZ1949">
        <v>29</v>
      </c>
      <c r="CA1949">
        <v>59</v>
      </c>
      <c r="CB1949">
        <v>89</v>
      </c>
      <c r="CC1949">
        <v>364</v>
      </c>
      <c r="CD1949" s="1">
        <v>43913</v>
      </c>
      <c r="CE1949">
        <v>4</v>
      </c>
      <c r="CF1949">
        <v>4</v>
      </c>
      <c r="CG1949" s="1">
        <v>43655</v>
      </c>
      <c r="CH1949" s="1">
        <v>43890</v>
      </c>
      <c r="CI1949">
        <v>95</v>
      </c>
      <c r="CJ1949">
        <v>10</v>
      </c>
      <c r="CK1949">
        <v>9</v>
      </c>
      <c r="CL1949">
        <v>10</v>
      </c>
      <c r="CM1949">
        <v>10</v>
      </c>
      <c r="CN1949">
        <v>10</v>
      </c>
      <c r="CO1949">
        <v>10</v>
      </c>
      <c r="CP1949" t="s">
        <v>124</v>
      </c>
      <c r="CR1949" t="s">
        <v>142</v>
      </c>
      <c r="CS1949" t="s">
        <v>128</v>
      </c>
      <c r="CT1949" t="s">
        <v>124</v>
      </c>
      <c r="CU1949" t="s">
        <v>188</v>
      </c>
      <c r="CV1949" t="s">
        <v>124</v>
      </c>
      <c r="CW1949" t="s">
        <v>124</v>
      </c>
      <c r="CX1949">
        <v>5</v>
      </c>
      <c r="CY1949">
        <v>0</v>
      </c>
      <c r="CZ1949">
        <v>5</v>
      </c>
      <c r="DA1949">
        <v>0</v>
      </c>
      <c r="DB1949">
        <v>0.46</v>
      </c>
    </row>
    <row r="1950" spans="1:106" x14ac:dyDescent="0.2">
      <c r="A1950">
        <v>34507303</v>
      </c>
      <c r="B1950" t="s">
        <v>19842</v>
      </c>
      <c r="C1950">
        <v>20200323043627</v>
      </c>
      <c r="D1950" s="1">
        <v>43913</v>
      </c>
      <c r="E1950" t="s">
        <v>14039</v>
      </c>
      <c r="F1950" t="s">
        <v>14040</v>
      </c>
      <c r="G1950" t="s">
        <v>19835</v>
      </c>
      <c r="H1950" t="s">
        <v>14042</v>
      </c>
      <c r="I1950" t="s">
        <v>111</v>
      </c>
      <c r="J1950" t="s">
        <v>19843</v>
      </c>
      <c r="K1950" t="s">
        <v>19844</v>
      </c>
      <c r="L1950" t="s">
        <v>19837</v>
      </c>
      <c r="M1950" t="s">
        <v>19838</v>
      </c>
      <c r="N1950" t="s">
        <v>19845</v>
      </c>
      <c r="O1950" t="s">
        <v>14048</v>
      </c>
      <c r="R1950" t="s">
        <v>19846</v>
      </c>
      <c r="T1950">
        <v>203121906</v>
      </c>
      <c r="U1950" t="s">
        <v>14050</v>
      </c>
      <c r="V1950" t="s">
        <v>14051</v>
      </c>
      <c r="W1950" s="1">
        <v>43298</v>
      </c>
      <c r="X1950" t="s">
        <v>121</v>
      </c>
      <c r="Y1950" s="2" t="s">
        <v>14052</v>
      </c>
      <c r="Z1950" t="s">
        <v>123</v>
      </c>
      <c r="AA1950" s="3">
        <v>1</v>
      </c>
      <c r="AB1950" s="3">
        <v>0.99</v>
      </c>
      <c r="AC1950" t="s">
        <v>128</v>
      </c>
      <c r="AD1950" t="s">
        <v>14053</v>
      </c>
      <c r="AE1950" t="s">
        <v>14054</v>
      </c>
      <c r="AG1950">
        <v>4</v>
      </c>
      <c r="AH1950">
        <v>4</v>
      </c>
      <c r="AI1950" t="s">
        <v>213</v>
      </c>
      <c r="AJ1950" t="s">
        <v>128</v>
      </c>
      <c r="AK1950" t="s">
        <v>124</v>
      </c>
      <c r="AL1950" t="s">
        <v>129</v>
      </c>
      <c r="AN1950" t="s">
        <v>161</v>
      </c>
      <c r="AP1950" t="s">
        <v>131</v>
      </c>
      <c r="AQ1950" t="s">
        <v>132</v>
      </c>
      <c r="AR1950">
        <v>7306</v>
      </c>
      <c r="AS1950" t="s">
        <v>133</v>
      </c>
      <c r="AT1950" t="s">
        <v>134</v>
      </c>
      <c r="AU1950" t="s">
        <v>135</v>
      </c>
      <c r="AV1950" t="s">
        <v>136</v>
      </c>
      <c r="AW1950">
        <v>40.732599999999998</v>
      </c>
      <c r="AX1950">
        <v>-74.056319999999999</v>
      </c>
      <c r="AY1950" t="s">
        <v>124</v>
      </c>
      <c r="AZ1950" t="s">
        <v>247</v>
      </c>
      <c r="BA1950" t="s">
        <v>163</v>
      </c>
      <c r="BB1950">
        <v>2</v>
      </c>
      <c r="BC1950">
        <v>2</v>
      </c>
      <c r="BD1950">
        <v>1</v>
      </c>
      <c r="BE1950">
        <v>1</v>
      </c>
      <c r="BF1950" t="s">
        <v>139</v>
      </c>
      <c r="BG1950" t="s">
        <v>19841</v>
      </c>
      <c r="BI1950" s="4">
        <v>85</v>
      </c>
      <c r="BM1950" s="4">
        <v>39</v>
      </c>
      <c r="BN1950">
        <v>1</v>
      </c>
      <c r="BO1950" s="4">
        <v>35</v>
      </c>
      <c r="BP1950">
        <v>2</v>
      </c>
      <c r="BQ1950">
        <v>1125</v>
      </c>
      <c r="BR1950">
        <v>2</v>
      </c>
      <c r="BS1950">
        <v>2</v>
      </c>
      <c r="BT1950">
        <v>1125</v>
      </c>
      <c r="BU1950">
        <v>1125</v>
      </c>
      <c r="BV1950">
        <v>2</v>
      </c>
      <c r="BW1950">
        <v>1125</v>
      </c>
      <c r="BX1950" t="s">
        <v>1241</v>
      </c>
      <c r="BY1950" t="s">
        <v>128</v>
      </c>
      <c r="BZ1950">
        <v>0</v>
      </c>
      <c r="CA1950">
        <v>22</v>
      </c>
      <c r="CB1950">
        <v>52</v>
      </c>
      <c r="CC1950">
        <v>277</v>
      </c>
      <c r="CD1950" s="1">
        <v>43913</v>
      </c>
      <c r="CE1950">
        <v>10</v>
      </c>
      <c r="CF1950">
        <v>10</v>
      </c>
      <c r="CG1950" s="1">
        <v>43611</v>
      </c>
      <c r="CH1950" s="1">
        <v>43900</v>
      </c>
      <c r="CI1950">
        <v>98</v>
      </c>
      <c r="CJ1950">
        <v>10</v>
      </c>
      <c r="CK1950">
        <v>9</v>
      </c>
      <c r="CL1950">
        <v>10</v>
      </c>
      <c r="CM1950">
        <v>10</v>
      </c>
      <c r="CN1950">
        <v>9</v>
      </c>
      <c r="CO1950">
        <v>10</v>
      </c>
      <c r="CP1950" t="s">
        <v>124</v>
      </c>
      <c r="CR1950" t="s">
        <v>142</v>
      </c>
      <c r="CS1950" t="s">
        <v>128</v>
      </c>
      <c r="CT1950" t="s">
        <v>124</v>
      </c>
      <c r="CU1950" t="s">
        <v>188</v>
      </c>
      <c r="CV1950" t="s">
        <v>124</v>
      </c>
      <c r="CW1950" t="s">
        <v>124</v>
      </c>
      <c r="CX1950">
        <v>5</v>
      </c>
      <c r="CY1950">
        <v>0</v>
      </c>
      <c r="CZ1950">
        <v>5</v>
      </c>
      <c r="DA1950">
        <v>0</v>
      </c>
      <c r="DB1950">
        <v>0.99</v>
      </c>
    </row>
    <row r="1951" spans="1:106" x14ac:dyDescent="0.2">
      <c r="A1951">
        <v>34508171</v>
      </c>
      <c r="B1951" t="s">
        <v>19847</v>
      </c>
      <c r="C1951">
        <v>20200323043627</v>
      </c>
      <c r="D1951" s="1">
        <v>43913</v>
      </c>
      <c r="E1951" t="s">
        <v>19848</v>
      </c>
      <c r="F1951" t="s">
        <v>19849</v>
      </c>
      <c r="G1951" t="s">
        <v>19850</v>
      </c>
      <c r="H1951" t="s">
        <v>19851</v>
      </c>
      <c r="I1951" t="s">
        <v>111</v>
      </c>
      <c r="J1951" t="s">
        <v>3947</v>
      </c>
      <c r="L1951" t="s">
        <v>3500</v>
      </c>
      <c r="M1951" t="s">
        <v>3948</v>
      </c>
      <c r="N1951" t="s">
        <v>6370</v>
      </c>
      <c r="O1951" t="s">
        <v>3503</v>
      </c>
      <c r="R1951" t="s">
        <v>19852</v>
      </c>
      <c r="T1951">
        <v>10934058</v>
      </c>
      <c r="U1951" t="s">
        <v>3505</v>
      </c>
      <c r="V1951" t="s">
        <v>3506</v>
      </c>
      <c r="W1951" s="1">
        <v>41639</v>
      </c>
      <c r="X1951" t="s">
        <v>196</v>
      </c>
      <c r="Y1951" t="s">
        <v>3507</v>
      </c>
      <c r="Z1951" t="s">
        <v>123</v>
      </c>
      <c r="AA1951" s="3">
        <v>0.93</v>
      </c>
      <c r="AB1951" s="3">
        <v>0.98</v>
      </c>
      <c r="AC1951" t="s">
        <v>124</v>
      </c>
      <c r="AD1951" t="s">
        <v>3508</v>
      </c>
      <c r="AE1951" t="s">
        <v>3509</v>
      </c>
      <c r="AF1951" t="s">
        <v>3510</v>
      </c>
      <c r="AG1951">
        <v>8</v>
      </c>
      <c r="AH1951">
        <v>8</v>
      </c>
      <c r="AI1951" t="s">
        <v>3511</v>
      </c>
      <c r="AJ1951" t="s">
        <v>128</v>
      </c>
      <c r="AK1951" t="s">
        <v>124</v>
      </c>
      <c r="AL1951" t="s">
        <v>129</v>
      </c>
      <c r="AN1951" t="s">
        <v>161</v>
      </c>
      <c r="AP1951" t="s">
        <v>131</v>
      </c>
      <c r="AQ1951" t="s">
        <v>132</v>
      </c>
      <c r="AR1951">
        <v>7306</v>
      </c>
      <c r="AS1951" t="s">
        <v>133</v>
      </c>
      <c r="AT1951" t="s">
        <v>134</v>
      </c>
      <c r="AU1951" t="s">
        <v>135</v>
      </c>
      <c r="AV1951" t="s">
        <v>136</v>
      </c>
      <c r="AW1951">
        <v>40.733350000000002</v>
      </c>
      <c r="AX1951">
        <v>-74.069959999999995</v>
      </c>
      <c r="AY1951" t="s">
        <v>124</v>
      </c>
      <c r="AZ1951" t="s">
        <v>185</v>
      </c>
      <c r="BA1951" t="s">
        <v>138</v>
      </c>
      <c r="BB1951">
        <v>7</v>
      </c>
      <c r="BC1951">
        <v>1</v>
      </c>
      <c r="BD1951">
        <v>2</v>
      </c>
      <c r="BE1951">
        <v>3</v>
      </c>
      <c r="BF1951" t="s">
        <v>139</v>
      </c>
      <c r="BG1951" t="s">
        <v>19853</v>
      </c>
      <c r="BI1951" s="4">
        <v>119</v>
      </c>
      <c r="BL1951" s="4">
        <v>100</v>
      </c>
      <c r="BM1951" s="4">
        <v>59</v>
      </c>
      <c r="BN1951">
        <v>4</v>
      </c>
      <c r="BO1951" s="4">
        <v>30</v>
      </c>
      <c r="BP1951">
        <v>1</v>
      </c>
      <c r="BQ1951">
        <v>1125</v>
      </c>
      <c r="BR1951">
        <v>1</v>
      </c>
      <c r="BS1951">
        <v>1</v>
      </c>
      <c r="BT1951">
        <v>1125</v>
      </c>
      <c r="BU1951">
        <v>1125</v>
      </c>
      <c r="BV1951">
        <v>1</v>
      </c>
      <c r="BW1951">
        <v>1125</v>
      </c>
      <c r="BX1951" t="s">
        <v>1994</v>
      </c>
      <c r="BY1951" t="s">
        <v>128</v>
      </c>
      <c r="BZ1951">
        <v>30</v>
      </c>
      <c r="CA1951">
        <v>55</v>
      </c>
      <c r="CB1951">
        <v>85</v>
      </c>
      <c r="CC1951">
        <v>352</v>
      </c>
      <c r="CD1951" s="1">
        <v>43913</v>
      </c>
      <c r="CE1951">
        <v>29</v>
      </c>
      <c r="CF1951">
        <v>29</v>
      </c>
      <c r="CG1951" s="1">
        <v>43603</v>
      </c>
      <c r="CH1951" s="1">
        <v>43884</v>
      </c>
      <c r="CI1951">
        <v>89</v>
      </c>
      <c r="CJ1951">
        <v>9</v>
      </c>
      <c r="CK1951">
        <v>9</v>
      </c>
      <c r="CL1951">
        <v>10</v>
      </c>
      <c r="CM1951">
        <v>9</v>
      </c>
      <c r="CN1951">
        <v>8</v>
      </c>
      <c r="CO1951">
        <v>9</v>
      </c>
      <c r="CP1951" t="s">
        <v>124</v>
      </c>
      <c r="CR1951" t="s">
        <v>142</v>
      </c>
      <c r="CS1951" t="s">
        <v>128</v>
      </c>
      <c r="CT1951" t="s">
        <v>124</v>
      </c>
      <c r="CU1951" t="s">
        <v>143</v>
      </c>
      <c r="CV1951" t="s">
        <v>124</v>
      </c>
      <c r="CW1951" t="s">
        <v>124</v>
      </c>
      <c r="CX1951">
        <v>13</v>
      </c>
      <c r="CY1951">
        <v>13</v>
      </c>
      <c r="CZ1951">
        <v>0</v>
      </c>
      <c r="DA1951">
        <v>0</v>
      </c>
      <c r="DB1951">
        <v>2.8</v>
      </c>
    </row>
    <row r="1952" spans="1:106" x14ac:dyDescent="0.2">
      <c r="A1952">
        <v>34535684</v>
      </c>
      <c r="B1952" t="s">
        <v>19854</v>
      </c>
      <c r="C1952">
        <v>20200323043627</v>
      </c>
      <c r="D1952" s="1">
        <v>43913</v>
      </c>
      <c r="E1952" t="s">
        <v>19855</v>
      </c>
      <c r="F1952" t="s">
        <v>19856</v>
      </c>
      <c r="G1952" t="s">
        <v>19857</v>
      </c>
      <c r="H1952" t="s">
        <v>19858</v>
      </c>
      <c r="I1952" t="s">
        <v>111</v>
      </c>
      <c r="J1952" t="s">
        <v>19859</v>
      </c>
      <c r="K1952" t="s">
        <v>19860</v>
      </c>
      <c r="N1952" t="s">
        <v>19861</v>
      </c>
      <c r="O1952" t="s">
        <v>19862</v>
      </c>
      <c r="R1952" t="s">
        <v>19863</v>
      </c>
      <c r="T1952">
        <v>9288766</v>
      </c>
      <c r="U1952" t="s">
        <v>19864</v>
      </c>
      <c r="V1952" t="s">
        <v>19865</v>
      </c>
      <c r="W1952" s="1">
        <v>41554</v>
      </c>
      <c r="X1952" t="s">
        <v>196</v>
      </c>
      <c r="Y1952" t="s">
        <v>19866</v>
      </c>
      <c r="Z1952" t="s">
        <v>123</v>
      </c>
      <c r="AA1952" s="3">
        <v>1</v>
      </c>
      <c r="AB1952" s="3">
        <v>0.98</v>
      </c>
      <c r="AC1952" t="s">
        <v>124</v>
      </c>
      <c r="AD1952" t="s">
        <v>19867</v>
      </c>
      <c r="AE1952" t="s">
        <v>19868</v>
      </c>
      <c r="AG1952">
        <v>1</v>
      </c>
      <c r="AH1952">
        <v>1</v>
      </c>
      <c r="AI1952" t="s">
        <v>1277</v>
      </c>
      <c r="AJ1952" t="s">
        <v>128</v>
      </c>
      <c r="AK1952" t="s">
        <v>124</v>
      </c>
      <c r="AL1952" t="s">
        <v>129</v>
      </c>
      <c r="AN1952" t="s">
        <v>130</v>
      </c>
      <c r="AP1952" t="s">
        <v>131</v>
      </c>
      <c r="AQ1952" t="s">
        <v>132</v>
      </c>
      <c r="AR1952">
        <v>7302</v>
      </c>
      <c r="AS1952" t="s">
        <v>133</v>
      </c>
      <c r="AT1952" t="s">
        <v>134</v>
      </c>
      <c r="AU1952" t="s">
        <v>135</v>
      </c>
      <c r="AV1952" t="s">
        <v>136</v>
      </c>
      <c r="AW1952">
        <v>40.718299999999999</v>
      </c>
      <c r="AX1952">
        <v>-74.044420000000002</v>
      </c>
      <c r="AY1952" t="s">
        <v>128</v>
      </c>
      <c r="AZ1952" t="s">
        <v>185</v>
      </c>
      <c r="BA1952" t="s">
        <v>138</v>
      </c>
      <c r="BB1952">
        <v>12</v>
      </c>
      <c r="BC1952">
        <v>2</v>
      </c>
      <c r="BD1952">
        <v>3</v>
      </c>
      <c r="BE1952">
        <v>5</v>
      </c>
      <c r="BF1952" t="s">
        <v>139</v>
      </c>
      <c r="BG1952" t="s">
        <v>19869</v>
      </c>
      <c r="BI1952" s="4">
        <v>450</v>
      </c>
      <c r="BL1952" s="4">
        <v>550</v>
      </c>
      <c r="BM1952" s="4">
        <v>195</v>
      </c>
      <c r="BN1952">
        <v>6</v>
      </c>
      <c r="BO1952" s="4">
        <v>35</v>
      </c>
      <c r="BP1952">
        <v>5</v>
      </c>
      <c r="BQ1952">
        <v>1125</v>
      </c>
      <c r="BR1952">
        <v>5</v>
      </c>
      <c r="BS1952">
        <v>5</v>
      </c>
      <c r="BT1952">
        <v>1125</v>
      </c>
      <c r="BU1952">
        <v>1125</v>
      </c>
      <c r="BV1952">
        <v>5</v>
      </c>
      <c r="BW1952">
        <v>1125</v>
      </c>
      <c r="BX1952" t="s">
        <v>187</v>
      </c>
      <c r="BY1952" t="s">
        <v>128</v>
      </c>
      <c r="BZ1952">
        <v>23</v>
      </c>
      <c r="CA1952">
        <v>53</v>
      </c>
      <c r="CB1952">
        <v>83</v>
      </c>
      <c r="CC1952">
        <v>173</v>
      </c>
      <c r="CD1952" s="1">
        <v>43913</v>
      </c>
      <c r="CE1952">
        <v>12</v>
      </c>
      <c r="CF1952">
        <v>12</v>
      </c>
      <c r="CG1952" s="1">
        <v>43594</v>
      </c>
      <c r="CH1952" s="1">
        <v>43831</v>
      </c>
      <c r="CI1952">
        <v>93</v>
      </c>
      <c r="CJ1952">
        <v>10</v>
      </c>
      <c r="CK1952">
        <v>9</v>
      </c>
      <c r="CL1952">
        <v>10</v>
      </c>
      <c r="CM1952">
        <v>10</v>
      </c>
      <c r="CN1952">
        <v>10</v>
      </c>
      <c r="CO1952">
        <v>10</v>
      </c>
      <c r="CP1952" t="s">
        <v>124</v>
      </c>
      <c r="CR1952" t="s">
        <v>142</v>
      </c>
      <c r="CS1952" t="s">
        <v>128</v>
      </c>
      <c r="CT1952" t="s">
        <v>124</v>
      </c>
      <c r="CU1952" t="s">
        <v>188</v>
      </c>
      <c r="CV1952" t="s">
        <v>124</v>
      </c>
      <c r="CW1952" t="s">
        <v>124</v>
      </c>
      <c r="CX1952">
        <v>1</v>
      </c>
      <c r="CY1952">
        <v>1</v>
      </c>
      <c r="CZ1952">
        <v>0</v>
      </c>
      <c r="DA1952">
        <v>0</v>
      </c>
      <c r="DB1952">
        <v>1.1299999999999999</v>
      </c>
    </row>
    <row r="1953" spans="1:106" x14ac:dyDescent="0.2">
      <c r="A1953">
        <v>34548279</v>
      </c>
      <c r="B1953" t="s">
        <v>19870</v>
      </c>
      <c r="C1953">
        <v>20200323043627</v>
      </c>
      <c r="D1953" s="1">
        <v>43913</v>
      </c>
      <c r="E1953" t="s">
        <v>19871</v>
      </c>
      <c r="F1953" t="s">
        <v>19872</v>
      </c>
      <c r="G1953" t="s">
        <v>19873</v>
      </c>
      <c r="H1953" t="s">
        <v>19874</v>
      </c>
      <c r="I1953" t="s">
        <v>111</v>
      </c>
      <c r="J1953" t="s">
        <v>19875</v>
      </c>
      <c r="L1953" t="s">
        <v>19876</v>
      </c>
      <c r="N1953" t="s">
        <v>19877</v>
      </c>
      <c r="R1953" t="s">
        <v>19878</v>
      </c>
      <c r="T1953">
        <v>127349532</v>
      </c>
      <c r="U1953" t="s">
        <v>19879</v>
      </c>
      <c r="V1953" t="s">
        <v>9042</v>
      </c>
      <c r="W1953" s="1">
        <v>42849</v>
      </c>
      <c r="X1953" t="s">
        <v>121</v>
      </c>
      <c r="Z1953" t="s">
        <v>123</v>
      </c>
      <c r="AA1953" s="3">
        <v>0.96</v>
      </c>
      <c r="AB1953" s="3">
        <v>0.98</v>
      </c>
      <c r="AC1953" t="s">
        <v>124</v>
      </c>
      <c r="AD1953" t="s">
        <v>19880</v>
      </c>
      <c r="AE1953" t="s">
        <v>19881</v>
      </c>
      <c r="AF1953" t="s">
        <v>15351</v>
      </c>
      <c r="AG1953">
        <v>14</v>
      </c>
      <c r="AH1953">
        <v>14</v>
      </c>
      <c r="AI1953" t="s">
        <v>1853</v>
      </c>
      <c r="AJ1953" t="s">
        <v>128</v>
      </c>
      <c r="AK1953" t="s">
        <v>124</v>
      </c>
      <c r="AL1953" t="s">
        <v>129</v>
      </c>
      <c r="AN1953" t="s">
        <v>161</v>
      </c>
      <c r="AP1953" t="s">
        <v>131</v>
      </c>
      <c r="AQ1953" t="s">
        <v>132</v>
      </c>
      <c r="AR1953">
        <v>7047</v>
      </c>
      <c r="AS1953" t="s">
        <v>133</v>
      </c>
      <c r="AT1953" t="s">
        <v>134</v>
      </c>
      <c r="AU1953" t="s">
        <v>135</v>
      </c>
      <c r="AV1953" t="s">
        <v>136</v>
      </c>
      <c r="AW1953">
        <v>40.730400000000003</v>
      </c>
      <c r="AX1953">
        <v>-74.06926</v>
      </c>
      <c r="AY1953" t="s">
        <v>128</v>
      </c>
      <c r="AZ1953" t="s">
        <v>247</v>
      </c>
      <c r="BA1953" t="s">
        <v>163</v>
      </c>
      <c r="BB1953">
        <v>1</v>
      </c>
      <c r="BC1953">
        <v>1</v>
      </c>
      <c r="BD1953">
        <v>1</v>
      </c>
      <c r="BE1953">
        <v>1</v>
      </c>
      <c r="BF1953" t="s">
        <v>139</v>
      </c>
      <c r="BG1953" t="s">
        <v>19882</v>
      </c>
      <c r="BI1953" s="4">
        <v>32</v>
      </c>
      <c r="BL1953" s="4">
        <v>1075</v>
      </c>
      <c r="BM1953" s="4">
        <v>15</v>
      </c>
      <c r="BN1953">
        <v>1</v>
      </c>
      <c r="BO1953" s="4">
        <v>0</v>
      </c>
      <c r="BP1953">
        <v>3</v>
      </c>
      <c r="BQ1953">
        <v>180</v>
      </c>
      <c r="BR1953">
        <v>1</v>
      </c>
      <c r="BS1953">
        <v>3</v>
      </c>
      <c r="BT1953">
        <v>180</v>
      </c>
      <c r="BU1953">
        <v>180</v>
      </c>
      <c r="BV1953">
        <v>2.4</v>
      </c>
      <c r="BW1953">
        <v>180</v>
      </c>
      <c r="BX1953" t="s">
        <v>234</v>
      </c>
      <c r="BY1953" t="s">
        <v>128</v>
      </c>
      <c r="BZ1953">
        <v>0</v>
      </c>
      <c r="CA1953">
        <v>0</v>
      </c>
      <c r="CB1953">
        <v>21</v>
      </c>
      <c r="CC1953">
        <v>111</v>
      </c>
      <c r="CD1953" s="1">
        <v>43913</v>
      </c>
      <c r="CE1953">
        <v>28</v>
      </c>
      <c r="CF1953">
        <v>28</v>
      </c>
      <c r="CG1953" s="1">
        <v>43626</v>
      </c>
      <c r="CH1953" s="1">
        <v>43881</v>
      </c>
      <c r="CI1953">
        <v>89</v>
      </c>
      <c r="CJ1953">
        <v>9</v>
      </c>
      <c r="CK1953">
        <v>8</v>
      </c>
      <c r="CL1953">
        <v>10</v>
      </c>
      <c r="CM1953">
        <v>10</v>
      </c>
      <c r="CN1953">
        <v>10</v>
      </c>
      <c r="CO1953">
        <v>9</v>
      </c>
      <c r="CP1953" t="s">
        <v>124</v>
      </c>
      <c r="CR1953" t="s">
        <v>142</v>
      </c>
      <c r="CS1953" t="s">
        <v>124</v>
      </c>
      <c r="CT1953" t="s">
        <v>124</v>
      </c>
      <c r="CU1953" t="s">
        <v>188</v>
      </c>
      <c r="CV1953" t="s">
        <v>124</v>
      </c>
      <c r="CW1953" t="s">
        <v>124</v>
      </c>
      <c r="CX1953">
        <v>12</v>
      </c>
      <c r="CY1953">
        <v>0</v>
      </c>
      <c r="CZ1953">
        <v>12</v>
      </c>
      <c r="DA1953">
        <v>0</v>
      </c>
      <c r="DB1953">
        <v>2.92</v>
      </c>
    </row>
    <row r="1954" spans="1:106" x14ac:dyDescent="0.2">
      <c r="A1954">
        <v>34573313</v>
      </c>
      <c r="B1954" t="s">
        <v>19883</v>
      </c>
      <c r="C1954">
        <v>20200323043627</v>
      </c>
      <c r="D1954" s="1">
        <v>43913</v>
      </c>
      <c r="E1954" t="s">
        <v>19884</v>
      </c>
      <c r="F1954" t="s">
        <v>17494</v>
      </c>
      <c r="G1954" t="s">
        <v>19885</v>
      </c>
      <c r="H1954" t="s">
        <v>17496</v>
      </c>
      <c r="I1954" t="s">
        <v>111</v>
      </c>
      <c r="J1954" t="s">
        <v>17497</v>
      </c>
      <c r="K1954" t="s">
        <v>17498</v>
      </c>
      <c r="L1954" t="s">
        <v>17499</v>
      </c>
      <c r="M1954" t="s">
        <v>17500</v>
      </c>
      <c r="N1954" t="s">
        <v>17501</v>
      </c>
      <c r="O1954" t="s">
        <v>17502</v>
      </c>
      <c r="R1954" t="s">
        <v>19886</v>
      </c>
      <c r="T1954">
        <v>242780957</v>
      </c>
      <c r="U1954" t="s">
        <v>17504</v>
      </c>
      <c r="V1954" t="s">
        <v>17505</v>
      </c>
      <c r="W1954" s="1">
        <v>43508</v>
      </c>
      <c r="X1954" t="s">
        <v>121</v>
      </c>
      <c r="Z1954" t="s">
        <v>123</v>
      </c>
      <c r="AA1954" s="3">
        <v>1</v>
      </c>
      <c r="AB1954" s="3">
        <v>1</v>
      </c>
      <c r="AC1954" t="s">
        <v>124</v>
      </c>
      <c r="AD1954" t="s">
        <v>17506</v>
      </c>
      <c r="AE1954" t="s">
        <v>17507</v>
      </c>
      <c r="AG1954">
        <v>13</v>
      </c>
      <c r="AH1954">
        <v>13</v>
      </c>
      <c r="AI1954" t="s">
        <v>3839</v>
      </c>
      <c r="AJ1954" t="s">
        <v>128</v>
      </c>
      <c r="AK1954" t="s">
        <v>124</v>
      </c>
      <c r="AL1954" t="s">
        <v>129</v>
      </c>
      <c r="AN1954" t="s">
        <v>130</v>
      </c>
      <c r="AP1954" t="s">
        <v>131</v>
      </c>
      <c r="AQ1954" t="s">
        <v>132</v>
      </c>
      <c r="AR1954">
        <v>7302</v>
      </c>
      <c r="AS1954" t="s">
        <v>133</v>
      </c>
      <c r="AT1954" t="s">
        <v>134</v>
      </c>
      <c r="AU1954" t="s">
        <v>135</v>
      </c>
      <c r="AV1954" t="s">
        <v>136</v>
      </c>
      <c r="AW1954">
        <v>40.721580000000003</v>
      </c>
      <c r="AX1954">
        <v>-74.03989</v>
      </c>
      <c r="AY1954" t="s">
        <v>128</v>
      </c>
      <c r="AZ1954" t="s">
        <v>185</v>
      </c>
      <c r="BA1954" t="s">
        <v>138</v>
      </c>
      <c r="BB1954">
        <v>3</v>
      </c>
      <c r="BC1954">
        <v>1</v>
      </c>
      <c r="BD1954">
        <v>1</v>
      </c>
      <c r="BE1954">
        <v>1</v>
      </c>
      <c r="BF1954" t="s">
        <v>139</v>
      </c>
      <c r="BG1954" t="s">
        <v>19887</v>
      </c>
      <c r="BI1954" s="4">
        <v>205</v>
      </c>
      <c r="BL1954" s="4">
        <v>500</v>
      </c>
      <c r="BM1954" s="4">
        <v>125</v>
      </c>
      <c r="BN1954">
        <v>4</v>
      </c>
      <c r="BO1954" s="4">
        <v>25</v>
      </c>
      <c r="BP1954">
        <v>30</v>
      </c>
      <c r="BQ1954">
        <v>600</v>
      </c>
      <c r="BR1954">
        <v>3</v>
      </c>
      <c r="BS1954">
        <v>30</v>
      </c>
      <c r="BT1954">
        <v>365</v>
      </c>
      <c r="BU1954">
        <v>1125</v>
      </c>
      <c r="BV1954">
        <v>28.5</v>
      </c>
      <c r="BW1954">
        <v>1082</v>
      </c>
      <c r="BX1954" t="s">
        <v>332</v>
      </c>
      <c r="BY1954" t="s">
        <v>128</v>
      </c>
      <c r="BZ1954">
        <v>28</v>
      </c>
      <c r="CA1954">
        <v>58</v>
      </c>
      <c r="CB1954">
        <v>88</v>
      </c>
      <c r="CC1954">
        <v>268</v>
      </c>
      <c r="CD1954" s="1">
        <v>43913</v>
      </c>
      <c r="CE1954">
        <v>19</v>
      </c>
      <c r="CF1954">
        <v>19</v>
      </c>
      <c r="CG1954" s="1">
        <v>43612</v>
      </c>
      <c r="CH1954" s="1">
        <v>43899</v>
      </c>
      <c r="CI1954">
        <v>98</v>
      </c>
      <c r="CJ1954">
        <v>10</v>
      </c>
      <c r="CK1954">
        <v>10</v>
      </c>
      <c r="CL1954">
        <v>10</v>
      </c>
      <c r="CM1954">
        <v>10</v>
      </c>
      <c r="CN1954">
        <v>10</v>
      </c>
      <c r="CO1954">
        <v>10</v>
      </c>
      <c r="CP1954" t="s">
        <v>124</v>
      </c>
      <c r="CR1954" t="s">
        <v>142</v>
      </c>
      <c r="CS1954" t="s">
        <v>128</v>
      </c>
      <c r="CT1954" t="s">
        <v>124</v>
      </c>
      <c r="CU1954" t="s">
        <v>143</v>
      </c>
      <c r="CV1954" t="s">
        <v>124</v>
      </c>
      <c r="CW1954" t="s">
        <v>124</v>
      </c>
      <c r="CX1954">
        <v>15</v>
      </c>
      <c r="CY1954">
        <v>15</v>
      </c>
      <c r="CZ1954">
        <v>0</v>
      </c>
      <c r="DA1954">
        <v>0</v>
      </c>
      <c r="DB1954">
        <v>1.89</v>
      </c>
    </row>
    <row r="1955" spans="1:106" x14ac:dyDescent="0.2">
      <c r="A1955">
        <v>34576849</v>
      </c>
      <c r="B1955" t="s">
        <v>19888</v>
      </c>
      <c r="C1955">
        <v>20200323043627</v>
      </c>
      <c r="D1955" s="1">
        <v>43913</v>
      </c>
      <c r="E1955" t="s">
        <v>19889</v>
      </c>
      <c r="F1955" t="s">
        <v>19890</v>
      </c>
      <c r="G1955" t="s">
        <v>11988</v>
      </c>
      <c r="H1955" t="s">
        <v>19891</v>
      </c>
      <c r="I1955" t="s">
        <v>111</v>
      </c>
      <c r="J1955" t="s">
        <v>11990</v>
      </c>
      <c r="K1955" t="s">
        <v>11991</v>
      </c>
      <c r="L1955" t="s">
        <v>11992</v>
      </c>
      <c r="M1955" t="s">
        <v>11993</v>
      </c>
      <c r="N1955" t="s">
        <v>11994</v>
      </c>
      <c r="O1955" t="s">
        <v>19892</v>
      </c>
      <c r="R1955" t="s">
        <v>11995</v>
      </c>
      <c r="T1955">
        <v>81850140</v>
      </c>
      <c r="U1955" t="s">
        <v>11996</v>
      </c>
      <c r="V1955" t="s">
        <v>11997</v>
      </c>
      <c r="W1955" s="1">
        <v>42556</v>
      </c>
      <c r="X1955" t="s">
        <v>121</v>
      </c>
      <c r="Y1955" t="s">
        <v>11998</v>
      </c>
      <c r="Z1955" t="s">
        <v>123</v>
      </c>
      <c r="AA1955" s="3">
        <v>1</v>
      </c>
      <c r="AB1955" s="3">
        <v>1</v>
      </c>
      <c r="AC1955" t="s">
        <v>124</v>
      </c>
      <c r="AD1955" t="s">
        <v>11999</v>
      </c>
      <c r="AE1955" t="s">
        <v>12000</v>
      </c>
      <c r="AG1955">
        <v>19</v>
      </c>
      <c r="AH1955">
        <v>19</v>
      </c>
      <c r="AI1955" t="s">
        <v>12001</v>
      </c>
      <c r="AJ1955" t="s">
        <v>128</v>
      </c>
      <c r="AK1955" t="s">
        <v>128</v>
      </c>
      <c r="AL1955" t="s">
        <v>129</v>
      </c>
      <c r="AN1955" t="s">
        <v>130</v>
      </c>
      <c r="AP1955" t="s">
        <v>131</v>
      </c>
      <c r="AQ1955" t="s">
        <v>132</v>
      </c>
      <c r="AR1955">
        <v>7302</v>
      </c>
      <c r="AS1955" t="s">
        <v>133</v>
      </c>
      <c r="AT1955" t="s">
        <v>134</v>
      </c>
      <c r="AU1955" t="s">
        <v>135</v>
      </c>
      <c r="AV1955" t="s">
        <v>136</v>
      </c>
      <c r="AW1955">
        <v>40.714950000000002</v>
      </c>
      <c r="AX1955">
        <v>-74.039410000000004</v>
      </c>
      <c r="AY1955" t="s">
        <v>128</v>
      </c>
      <c r="AZ1955" t="s">
        <v>185</v>
      </c>
      <c r="BA1955" t="s">
        <v>138</v>
      </c>
      <c r="BB1955">
        <v>6</v>
      </c>
      <c r="BC1955">
        <v>2</v>
      </c>
      <c r="BD1955">
        <v>3</v>
      </c>
      <c r="BE1955">
        <v>3</v>
      </c>
      <c r="BF1955" t="s">
        <v>139</v>
      </c>
      <c r="BG1955" t="s">
        <v>19893</v>
      </c>
      <c r="BI1955" s="4">
        <v>150</v>
      </c>
      <c r="BL1955" s="4">
        <v>0</v>
      </c>
      <c r="BM1955" s="4">
        <v>50</v>
      </c>
      <c r="BN1955">
        <v>1</v>
      </c>
      <c r="BO1955" s="4">
        <v>0</v>
      </c>
      <c r="BP1955">
        <v>1</v>
      </c>
      <c r="BQ1955">
        <v>1125</v>
      </c>
      <c r="BR1955">
        <v>1</v>
      </c>
      <c r="BS1955">
        <v>1</v>
      </c>
      <c r="BT1955">
        <v>1125</v>
      </c>
      <c r="BU1955">
        <v>1125</v>
      </c>
      <c r="BV1955">
        <v>1</v>
      </c>
      <c r="BW1955">
        <v>1125</v>
      </c>
      <c r="BX1955" t="s">
        <v>249</v>
      </c>
      <c r="BY1955" t="s">
        <v>128</v>
      </c>
      <c r="BZ1955">
        <v>0</v>
      </c>
      <c r="CA1955">
        <v>0</v>
      </c>
      <c r="CB1955">
        <v>0</v>
      </c>
      <c r="CC1955">
        <v>77</v>
      </c>
      <c r="CD1955" s="1">
        <v>43913</v>
      </c>
      <c r="CE1955">
        <v>25</v>
      </c>
      <c r="CF1955">
        <v>25</v>
      </c>
      <c r="CG1955" s="1">
        <v>43632</v>
      </c>
      <c r="CH1955" s="1">
        <v>43831</v>
      </c>
      <c r="CI1955">
        <v>90</v>
      </c>
      <c r="CJ1955">
        <v>9</v>
      </c>
      <c r="CK1955">
        <v>9</v>
      </c>
      <c r="CL1955">
        <v>10</v>
      </c>
      <c r="CM1955">
        <v>10</v>
      </c>
      <c r="CN1955">
        <v>10</v>
      </c>
      <c r="CO1955">
        <v>9</v>
      </c>
      <c r="CP1955" t="s">
        <v>124</v>
      </c>
      <c r="CR1955" t="s">
        <v>142</v>
      </c>
      <c r="CS1955" t="s">
        <v>128</v>
      </c>
      <c r="CT1955" t="s">
        <v>124</v>
      </c>
      <c r="CU1955" t="s">
        <v>188</v>
      </c>
      <c r="CV1955" t="s">
        <v>124</v>
      </c>
      <c r="CW1955" t="s">
        <v>124</v>
      </c>
      <c r="CX1955">
        <v>4</v>
      </c>
      <c r="CY1955">
        <v>1</v>
      </c>
      <c r="CZ1955">
        <v>3</v>
      </c>
      <c r="DA1955">
        <v>0</v>
      </c>
      <c r="DB1955">
        <v>2.66</v>
      </c>
    </row>
    <row r="1956" spans="1:106" x14ac:dyDescent="0.2">
      <c r="A1956">
        <v>34592502</v>
      </c>
      <c r="B1956" t="s">
        <v>19894</v>
      </c>
      <c r="C1956">
        <v>20200323043627</v>
      </c>
      <c r="D1956" s="1">
        <v>43913</v>
      </c>
      <c r="E1956" t="s">
        <v>19895</v>
      </c>
      <c r="F1956" t="s">
        <v>19896</v>
      </c>
      <c r="G1956" t="s">
        <v>19897</v>
      </c>
      <c r="H1956" t="s">
        <v>19898</v>
      </c>
      <c r="I1956" t="s">
        <v>111</v>
      </c>
      <c r="J1956" t="s">
        <v>19899</v>
      </c>
      <c r="K1956" t="s">
        <v>18456</v>
      </c>
      <c r="M1956" t="s">
        <v>19900</v>
      </c>
      <c r="N1956" t="s">
        <v>19901</v>
      </c>
      <c r="R1956" t="s">
        <v>19902</v>
      </c>
      <c r="T1956">
        <v>248664260</v>
      </c>
      <c r="U1956" t="s">
        <v>18357</v>
      </c>
      <c r="V1956" t="s">
        <v>5187</v>
      </c>
      <c r="W1956" s="1">
        <v>43537</v>
      </c>
      <c r="X1956" t="s">
        <v>135</v>
      </c>
      <c r="Y1956" t="s">
        <v>18358</v>
      </c>
      <c r="Z1956" t="s">
        <v>123</v>
      </c>
      <c r="AA1956" s="3">
        <v>1</v>
      </c>
      <c r="AB1956" s="3">
        <v>0.8</v>
      </c>
      <c r="AC1956" t="s">
        <v>124</v>
      </c>
      <c r="AD1956" t="s">
        <v>18359</v>
      </c>
      <c r="AE1956" t="s">
        <v>18360</v>
      </c>
      <c r="AF1956" t="s">
        <v>1966</v>
      </c>
      <c r="AG1956">
        <v>9</v>
      </c>
      <c r="AH1956">
        <v>9</v>
      </c>
      <c r="AI1956" t="s">
        <v>972</v>
      </c>
      <c r="AJ1956" t="s">
        <v>128</v>
      </c>
      <c r="AK1956" t="s">
        <v>124</v>
      </c>
      <c r="AL1956" t="s">
        <v>129</v>
      </c>
      <c r="AN1956" t="s">
        <v>514</v>
      </c>
      <c r="AP1956" t="s">
        <v>131</v>
      </c>
      <c r="AQ1956" t="s">
        <v>132</v>
      </c>
      <c r="AR1956">
        <v>7307</v>
      </c>
      <c r="AS1956" t="s">
        <v>133</v>
      </c>
      <c r="AT1956" t="s">
        <v>134</v>
      </c>
      <c r="AU1956" t="s">
        <v>135</v>
      </c>
      <c r="AV1956" t="s">
        <v>136</v>
      </c>
      <c r="AW1956">
        <v>40.748139999999999</v>
      </c>
      <c r="AX1956">
        <v>-74.044700000000006</v>
      </c>
      <c r="AY1956" t="s">
        <v>128</v>
      </c>
      <c r="AZ1956" t="s">
        <v>185</v>
      </c>
      <c r="BA1956" t="s">
        <v>138</v>
      </c>
      <c r="BB1956">
        <v>14</v>
      </c>
      <c r="BC1956">
        <v>1.5</v>
      </c>
      <c r="BD1956">
        <v>4</v>
      </c>
      <c r="BE1956">
        <v>7</v>
      </c>
      <c r="BF1956" t="s">
        <v>139</v>
      </c>
      <c r="BG1956" t="s">
        <v>19903</v>
      </c>
      <c r="BI1956" s="4">
        <v>225</v>
      </c>
      <c r="BL1956" s="4">
        <v>0</v>
      </c>
      <c r="BM1956" s="4">
        <v>150</v>
      </c>
      <c r="BN1956">
        <v>12</v>
      </c>
      <c r="BO1956" s="4">
        <v>15</v>
      </c>
      <c r="BP1956">
        <v>1</v>
      </c>
      <c r="BQ1956">
        <v>1125</v>
      </c>
      <c r="BR1956">
        <v>1</v>
      </c>
      <c r="BS1956">
        <v>1</v>
      </c>
      <c r="BT1956">
        <v>1125</v>
      </c>
      <c r="BU1956">
        <v>1125</v>
      </c>
      <c r="BV1956">
        <v>1</v>
      </c>
      <c r="BW1956">
        <v>1125</v>
      </c>
      <c r="BX1956" t="s">
        <v>2207</v>
      </c>
      <c r="BY1956" t="s">
        <v>128</v>
      </c>
      <c r="BZ1956">
        <v>27</v>
      </c>
      <c r="CA1956">
        <v>36</v>
      </c>
      <c r="CB1956">
        <v>41</v>
      </c>
      <c r="CC1956">
        <v>182</v>
      </c>
      <c r="CD1956" s="1">
        <v>43913</v>
      </c>
      <c r="CE1956">
        <v>43</v>
      </c>
      <c r="CF1956">
        <v>43</v>
      </c>
      <c r="CG1956" s="1">
        <v>43612</v>
      </c>
      <c r="CH1956" s="1">
        <v>43905</v>
      </c>
      <c r="CI1956">
        <v>87</v>
      </c>
      <c r="CJ1956">
        <v>9</v>
      </c>
      <c r="CK1956">
        <v>9</v>
      </c>
      <c r="CL1956">
        <v>9</v>
      </c>
      <c r="CM1956">
        <v>9</v>
      </c>
      <c r="CN1956">
        <v>10</v>
      </c>
      <c r="CO1956">
        <v>9</v>
      </c>
      <c r="CP1956" t="s">
        <v>124</v>
      </c>
      <c r="CR1956" t="s">
        <v>142</v>
      </c>
      <c r="CS1956" t="s">
        <v>124</v>
      </c>
      <c r="CT1956" t="s">
        <v>124</v>
      </c>
      <c r="CU1956" t="s">
        <v>166</v>
      </c>
      <c r="CV1956" t="s">
        <v>124</v>
      </c>
      <c r="CW1956" t="s">
        <v>124</v>
      </c>
      <c r="CX1956">
        <v>10</v>
      </c>
      <c r="CY1956">
        <v>10</v>
      </c>
      <c r="CZ1956">
        <v>0</v>
      </c>
      <c r="DA1956">
        <v>0</v>
      </c>
      <c r="DB1956">
        <v>4.2699999999999996</v>
      </c>
    </row>
    <row r="1957" spans="1:106" x14ac:dyDescent="0.2">
      <c r="A1957">
        <v>34593823</v>
      </c>
      <c r="B1957" t="s">
        <v>19904</v>
      </c>
      <c r="C1957">
        <v>20200323043627</v>
      </c>
      <c r="D1957" s="1">
        <v>43913</v>
      </c>
      <c r="E1957" t="s">
        <v>19905</v>
      </c>
      <c r="F1957" t="s">
        <v>19906</v>
      </c>
      <c r="G1957" t="s">
        <v>19907</v>
      </c>
      <c r="H1957" t="s">
        <v>19908</v>
      </c>
      <c r="I1957" t="s">
        <v>111</v>
      </c>
      <c r="J1957" t="s">
        <v>18616</v>
      </c>
      <c r="K1957" t="s">
        <v>19909</v>
      </c>
      <c r="L1957" t="s">
        <v>19910</v>
      </c>
      <c r="M1957" t="s">
        <v>19911</v>
      </c>
      <c r="N1957" t="s">
        <v>18634</v>
      </c>
      <c r="R1957" t="s">
        <v>19912</v>
      </c>
      <c r="T1957">
        <v>248664260</v>
      </c>
      <c r="U1957" t="s">
        <v>18357</v>
      </c>
      <c r="V1957" t="s">
        <v>5187</v>
      </c>
      <c r="W1957" s="1">
        <v>43537</v>
      </c>
      <c r="X1957" t="s">
        <v>135</v>
      </c>
      <c r="Y1957" t="s">
        <v>18358</v>
      </c>
      <c r="Z1957" t="s">
        <v>123</v>
      </c>
      <c r="AA1957" s="3">
        <v>1</v>
      </c>
      <c r="AB1957" s="3">
        <v>0.8</v>
      </c>
      <c r="AC1957" t="s">
        <v>124</v>
      </c>
      <c r="AD1957" t="s">
        <v>18359</v>
      </c>
      <c r="AE1957" t="s">
        <v>18360</v>
      </c>
      <c r="AF1957" t="s">
        <v>1966</v>
      </c>
      <c r="AG1957">
        <v>9</v>
      </c>
      <c r="AH1957">
        <v>9</v>
      </c>
      <c r="AI1957" t="s">
        <v>972</v>
      </c>
      <c r="AJ1957" t="s">
        <v>128</v>
      </c>
      <c r="AK1957" t="s">
        <v>124</v>
      </c>
      <c r="AL1957" t="s">
        <v>129</v>
      </c>
      <c r="AN1957" t="s">
        <v>514</v>
      </c>
      <c r="AP1957" t="s">
        <v>131</v>
      </c>
      <c r="AQ1957" t="s">
        <v>132</v>
      </c>
      <c r="AR1957">
        <v>7307</v>
      </c>
      <c r="AS1957" t="s">
        <v>133</v>
      </c>
      <c r="AT1957" t="s">
        <v>134</v>
      </c>
      <c r="AU1957" t="s">
        <v>135</v>
      </c>
      <c r="AV1957" t="s">
        <v>136</v>
      </c>
      <c r="AW1957">
        <v>40.748629999999999</v>
      </c>
      <c r="AX1957">
        <v>-74.051079999999999</v>
      </c>
      <c r="AY1957" t="s">
        <v>128</v>
      </c>
      <c r="AZ1957" t="s">
        <v>185</v>
      </c>
      <c r="BA1957" t="s">
        <v>138</v>
      </c>
      <c r="BB1957">
        <v>8</v>
      </c>
      <c r="BC1957">
        <v>1</v>
      </c>
      <c r="BD1957">
        <v>1</v>
      </c>
      <c r="BE1957">
        <v>4</v>
      </c>
      <c r="BF1957" t="s">
        <v>139</v>
      </c>
      <c r="BG1957" t="s">
        <v>19913</v>
      </c>
      <c r="BI1957" s="4">
        <v>110</v>
      </c>
      <c r="BL1957" s="4">
        <v>0</v>
      </c>
      <c r="BM1957" s="4">
        <v>100</v>
      </c>
      <c r="BN1957">
        <v>6</v>
      </c>
      <c r="BO1957" s="4">
        <v>15</v>
      </c>
      <c r="BP1957">
        <v>1</v>
      </c>
      <c r="BQ1957">
        <v>1125</v>
      </c>
      <c r="BR1957">
        <v>1</v>
      </c>
      <c r="BS1957">
        <v>1</v>
      </c>
      <c r="BT1957">
        <v>1125</v>
      </c>
      <c r="BU1957">
        <v>1125</v>
      </c>
      <c r="BV1957">
        <v>1</v>
      </c>
      <c r="BW1957">
        <v>1125</v>
      </c>
      <c r="BX1957" t="s">
        <v>2207</v>
      </c>
      <c r="BY1957" t="s">
        <v>128</v>
      </c>
      <c r="BZ1957">
        <v>30</v>
      </c>
      <c r="CA1957">
        <v>44</v>
      </c>
      <c r="CB1957">
        <v>60</v>
      </c>
      <c r="CC1957">
        <v>216</v>
      </c>
      <c r="CD1957" s="1">
        <v>43913</v>
      </c>
      <c r="CE1957">
        <v>53</v>
      </c>
      <c r="CF1957">
        <v>53</v>
      </c>
      <c r="CG1957" s="1">
        <v>43618</v>
      </c>
      <c r="CH1957" s="1">
        <v>43901</v>
      </c>
      <c r="CI1957">
        <v>89</v>
      </c>
      <c r="CJ1957">
        <v>9</v>
      </c>
      <c r="CK1957">
        <v>9</v>
      </c>
      <c r="CL1957">
        <v>9</v>
      </c>
      <c r="CM1957">
        <v>9</v>
      </c>
      <c r="CN1957">
        <v>9</v>
      </c>
      <c r="CO1957">
        <v>9</v>
      </c>
      <c r="CP1957" t="s">
        <v>124</v>
      </c>
      <c r="CR1957" t="s">
        <v>142</v>
      </c>
      <c r="CS1957" t="s">
        <v>124</v>
      </c>
      <c r="CT1957" t="s">
        <v>124</v>
      </c>
      <c r="CU1957" t="s">
        <v>166</v>
      </c>
      <c r="CV1957" t="s">
        <v>124</v>
      </c>
      <c r="CW1957" t="s">
        <v>124</v>
      </c>
      <c r="CX1957">
        <v>10</v>
      </c>
      <c r="CY1957">
        <v>10</v>
      </c>
      <c r="CZ1957">
        <v>0</v>
      </c>
      <c r="DA1957">
        <v>0</v>
      </c>
      <c r="DB1957">
        <v>5.37</v>
      </c>
    </row>
    <row r="1958" spans="1:106" x14ac:dyDescent="0.2">
      <c r="A1958">
        <v>34604240</v>
      </c>
      <c r="B1958" t="s">
        <v>19914</v>
      </c>
      <c r="C1958">
        <v>20200323043627</v>
      </c>
      <c r="D1958" s="1">
        <v>43913</v>
      </c>
      <c r="E1958" t="s">
        <v>19915</v>
      </c>
      <c r="F1958" t="s">
        <v>19916</v>
      </c>
      <c r="H1958" t="s">
        <v>19916</v>
      </c>
      <c r="I1958" t="s">
        <v>111</v>
      </c>
      <c r="R1958" t="s">
        <v>19917</v>
      </c>
      <c r="T1958">
        <v>29164844</v>
      </c>
      <c r="U1958" t="s">
        <v>10350</v>
      </c>
      <c r="V1958" t="s">
        <v>2673</v>
      </c>
      <c r="W1958" s="1">
        <v>42074</v>
      </c>
      <c r="X1958" t="s">
        <v>579</v>
      </c>
      <c r="Z1958" t="s">
        <v>123</v>
      </c>
      <c r="AA1958" s="3">
        <v>1</v>
      </c>
      <c r="AB1958" s="3">
        <v>1</v>
      </c>
      <c r="AC1958" t="s">
        <v>124</v>
      </c>
      <c r="AD1958" t="s">
        <v>10351</v>
      </c>
      <c r="AE1958" t="s">
        <v>10352</v>
      </c>
      <c r="AG1958">
        <v>5</v>
      </c>
      <c r="AH1958">
        <v>5</v>
      </c>
      <c r="AI1958" t="s">
        <v>10353</v>
      </c>
      <c r="AJ1958" t="s">
        <v>128</v>
      </c>
      <c r="AK1958" t="s">
        <v>128</v>
      </c>
      <c r="AL1958" t="s">
        <v>129</v>
      </c>
      <c r="AN1958" t="s">
        <v>130</v>
      </c>
      <c r="AP1958" t="s">
        <v>131</v>
      </c>
      <c r="AQ1958" t="s">
        <v>132</v>
      </c>
      <c r="AR1958">
        <v>7302</v>
      </c>
      <c r="AS1958" t="s">
        <v>133</v>
      </c>
      <c r="AT1958" t="s">
        <v>134</v>
      </c>
      <c r="AU1958" t="s">
        <v>135</v>
      </c>
      <c r="AV1958" t="s">
        <v>136</v>
      </c>
      <c r="AW1958">
        <v>40.723579999999998</v>
      </c>
      <c r="AX1958">
        <v>-74.05292</v>
      </c>
      <c r="AY1958" t="s">
        <v>128</v>
      </c>
      <c r="AZ1958" t="s">
        <v>185</v>
      </c>
      <c r="BA1958" t="s">
        <v>138</v>
      </c>
      <c r="BB1958">
        <v>4</v>
      </c>
      <c r="BC1958">
        <v>1</v>
      </c>
      <c r="BD1958">
        <v>1</v>
      </c>
      <c r="BE1958">
        <v>2</v>
      </c>
      <c r="BF1958" t="s">
        <v>139</v>
      </c>
      <c r="BG1958" t="s">
        <v>19918</v>
      </c>
      <c r="BI1958" s="4">
        <v>125</v>
      </c>
      <c r="BL1958" s="4">
        <v>350</v>
      </c>
      <c r="BM1958" s="4">
        <v>85</v>
      </c>
      <c r="BN1958">
        <v>4</v>
      </c>
      <c r="BO1958" s="4">
        <v>50</v>
      </c>
      <c r="BP1958">
        <v>2</v>
      </c>
      <c r="BQ1958">
        <v>1125</v>
      </c>
      <c r="BR1958">
        <v>2</v>
      </c>
      <c r="BS1958">
        <v>2</v>
      </c>
      <c r="BT1958">
        <v>1125</v>
      </c>
      <c r="BU1958">
        <v>1125</v>
      </c>
      <c r="BV1958">
        <v>2</v>
      </c>
      <c r="BW1958">
        <v>1125</v>
      </c>
      <c r="BX1958" t="s">
        <v>332</v>
      </c>
      <c r="BY1958" t="s">
        <v>128</v>
      </c>
      <c r="BZ1958">
        <v>24</v>
      </c>
      <c r="CA1958">
        <v>44</v>
      </c>
      <c r="CB1958">
        <v>66</v>
      </c>
      <c r="CC1958">
        <v>334</v>
      </c>
      <c r="CD1958" s="1">
        <v>43913</v>
      </c>
      <c r="CE1958">
        <v>25</v>
      </c>
      <c r="CF1958">
        <v>25</v>
      </c>
      <c r="CG1958" s="1">
        <v>43639</v>
      </c>
      <c r="CH1958" s="1">
        <v>43909</v>
      </c>
      <c r="CI1958">
        <v>97</v>
      </c>
      <c r="CJ1958">
        <v>10</v>
      </c>
      <c r="CK1958">
        <v>10</v>
      </c>
      <c r="CL1958">
        <v>10</v>
      </c>
      <c r="CM1958">
        <v>10</v>
      </c>
      <c r="CN1958">
        <v>9</v>
      </c>
      <c r="CO1958">
        <v>10</v>
      </c>
      <c r="CP1958" t="s">
        <v>124</v>
      </c>
      <c r="CR1958" t="s">
        <v>142</v>
      </c>
      <c r="CS1958" t="s">
        <v>128</v>
      </c>
      <c r="CT1958" t="s">
        <v>124</v>
      </c>
      <c r="CU1958" t="s">
        <v>143</v>
      </c>
      <c r="CV1958" t="s">
        <v>124</v>
      </c>
      <c r="CW1958" t="s">
        <v>124</v>
      </c>
      <c r="CX1958">
        <v>3</v>
      </c>
      <c r="CY1958">
        <v>3</v>
      </c>
      <c r="CZ1958">
        <v>0</v>
      </c>
      <c r="DA1958">
        <v>0</v>
      </c>
      <c r="DB1958">
        <v>2.73</v>
      </c>
    </row>
    <row r="1959" spans="1:106" x14ac:dyDescent="0.2">
      <c r="A1959">
        <v>34604511</v>
      </c>
      <c r="B1959" t="s">
        <v>19919</v>
      </c>
      <c r="C1959">
        <v>20200323043627</v>
      </c>
      <c r="D1959" s="1">
        <v>43913</v>
      </c>
      <c r="E1959" t="s">
        <v>19920</v>
      </c>
      <c r="F1959" t="s">
        <v>19921</v>
      </c>
      <c r="H1959" t="s">
        <v>19921</v>
      </c>
      <c r="I1959" t="s">
        <v>111</v>
      </c>
      <c r="R1959" t="s">
        <v>19922</v>
      </c>
      <c r="T1959">
        <v>29164844</v>
      </c>
      <c r="U1959" t="s">
        <v>10350</v>
      </c>
      <c r="V1959" t="s">
        <v>2673</v>
      </c>
      <c r="W1959" s="1">
        <v>42074</v>
      </c>
      <c r="X1959" t="s">
        <v>579</v>
      </c>
      <c r="Z1959" t="s">
        <v>123</v>
      </c>
      <c r="AA1959" s="3">
        <v>1</v>
      </c>
      <c r="AB1959" s="3">
        <v>1</v>
      </c>
      <c r="AC1959" t="s">
        <v>124</v>
      </c>
      <c r="AD1959" t="s">
        <v>10351</v>
      </c>
      <c r="AE1959" t="s">
        <v>10352</v>
      </c>
      <c r="AG1959">
        <v>5</v>
      </c>
      <c r="AH1959">
        <v>5</v>
      </c>
      <c r="AI1959" t="s">
        <v>10353</v>
      </c>
      <c r="AJ1959" t="s">
        <v>128</v>
      </c>
      <c r="AK1959" t="s">
        <v>128</v>
      </c>
      <c r="AL1959" t="s">
        <v>129</v>
      </c>
      <c r="AN1959" t="s">
        <v>130</v>
      </c>
      <c r="AP1959" t="s">
        <v>131</v>
      </c>
      <c r="AQ1959" t="s">
        <v>132</v>
      </c>
      <c r="AR1959">
        <v>7302</v>
      </c>
      <c r="AS1959" t="s">
        <v>133</v>
      </c>
      <c r="AT1959" t="s">
        <v>134</v>
      </c>
      <c r="AU1959" t="s">
        <v>135</v>
      </c>
      <c r="AV1959" t="s">
        <v>136</v>
      </c>
      <c r="AW1959">
        <v>40.722619999999999</v>
      </c>
      <c r="AX1959">
        <v>-74.051140000000004</v>
      </c>
      <c r="AY1959" t="s">
        <v>124</v>
      </c>
      <c r="AZ1959" t="s">
        <v>185</v>
      </c>
      <c r="BA1959" t="s">
        <v>138</v>
      </c>
      <c r="BB1959">
        <v>4</v>
      </c>
      <c r="BC1959">
        <v>1</v>
      </c>
      <c r="BD1959">
        <v>1</v>
      </c>
      <c r="BE1959">
        <v>1</v>
      </c>
      <c r="BF1959" t="s">
        <v>139</v>
      </c>
      <c r="BG1959" t="s">
        <v>19923</v>
      </c>
      <c r="BI1959" s="4">
        <v>125</v>
      </c>
      <c r="BL1959" s="4">
        <v>350</v>
      </c>
      <c r="BM1959" s="4">
        <v>85</v>
      </c>
      <c r="BN1959">
        <v>4</v>
      </c>
      <c r="BO1959" s="4">
        <v>50</v>
      </c>
      <c r="BP1959">
        <v>2</v>
      </c>
      <c r="BQ1959">
        <v>1125</v>
      </c>
      <c r="BR1959">
        <v>2</v>
      </c>
      <c r="BS1959">
        <v>2</v>
      </c>
      <c r="BT1959">
        <v>1125</v>
      </c>
      <c r="BU1959">
        <v>1125</v>
      </c>
      <c r="BV1959">
        <v>2</v>
      </c>
      <c r="BW1959">
        <v>1125</v>
      </c>
      <c r="BX1959" t="s">
        <v>332</v>
      </c>
      <c r="BY1959" t="s">
        <v>128</v>
      </c>
      <c r="BZ1959">
        <v>10</v>
      </c>
      <c r="CA1959">
        <v>40</v>
      </c>
      <c r="CB1959">
        <v>70</v>
      </c>
      <c r="CC1959">
        <v>329</v>
      </c>
      <c r="CD1959" s="1">
        <v>43913</v>
      </c>
      <c r="CE1959">
        <v>21</v>
      </c>
      <c r="CF1959">
        <v>21</v>
      </c>
      <c r="CG1959" s="1">
        <v>43664</v>
      </c>
      <c r="CH1959" s="1">
        <v>43901</v>
      </c>
      <c r="CI1959">
        <v>96</v>
      </c>
      <c r="CJ1959">
        <v>10</v>
      </c>
      <c r="CK1959">
        <v>10</v>
      </c>
      <c r="CL1959">
        <v>10</v>
      </c>
      <c r="CM1959">
        <v>10</v>
      </c>
      <c r="CN1959">
        <v>9</v>
      </c>
      <c r="CO1959">
        <v>9</v>
      </c>
      <c r="CP1959" t="s">
        <v>124</v>
      </c>
      <c r="CR1959" t="s">
        <v>142</v>
      </c>
      <c r="CS1959" t="s">
        <v>128</v>
      </c>
      <c r="CT1959" t="s">
        <v>124</v>
      </c>
      <c r="CU1959" t="s">
        <v>143</v>
      </c>
      <c r="CV1959" t="s">
        <v>124</v>
      </c>
      <c r="CW1959" t="s">
        <v>124</v>
      </c>
      <c r="CX1959">
        <v>3</v>
      </c>
      <c r="CY1959">
        <v>3</v>
      </c>
      <c r="CZ1959">
        <v>0</v>
      </c>
      <c r="DA1959">
        <v>0</v>
      </c>
      <c r="DB1959">
        <v>2.52</v>
      </c>
    </row>
    <row r="1960" spans="1:106" x14ac:dyDescent="0.2">
      <c r="A1960">
        <v>34605466</v>
      </c>
      <c r="B1960" t="s">
        <v>19924</v>
      </c>
      <c r="C1960">
        <v>20200323043627</v>
      </c>
      <c r="D1960" s="1">
        <v>43913</v>
      </c>
      <c r="E1960" t="s">
        <v>19925</v>
      </c>
      <c r="F1960" t="s">
        <v>19926</v>
      </c>
      <c r="H1960" t="s">
        <v>19926</v>
      </c>
      <c r="I1960" t="s">
        <v>111</v>
      </c>
      <c r="R1960" t="s">
        <v>19927</v>
      </c>
      <c r="T1960">
        <v>157054260</v>
      </c>
      <c r="U1960" t="s">
        <v>19928</v>
      </c>
      <c r="V1960" t="s">
        <v>10506</v>
      </c>
      <c r="W1960" s="1">
        <v>43040</v>
      </c>
      <c r="X1960" t="s">
        <v>135</v>
      </c>
      <c r="Z1960" t="s">
        <v>123</v>
      </c>
      <c r="AA1960" s="3">
        <v>0.93</v>
      </c>
      <c r="AB1960" s="3">
        <v>0.96</v>
      </c>
      <c r="AC1960" t="s">
        <v>124</v>
      </c>
      <c r="AD1960" t="s">
        <v>19929</v>
      </c>
      <c r="AE1960" t="s">
        <v>19930</v>
      </c>
      <c r="AG1960">
        <v>1</v>
      </c>
      <c r="AH1960">
        <v>1</v>
      </c>
      <c r="AI1960" t="s">
        <v>413</v>
      </c>
      <c r="AJ1960" t="s">
        <v>128</v>
      </c>
      <c r="AK1960" t="s">
        <v>124</v>
      </c>
      <c r="AL1960" t="s">
        <v>129</v>
      </c>
      <c r="AN1960" t="s">
        <v>214</v>
      </c>
      <c r="AP1960" t="s">
        <v>131</v>
      </c>
      <c r="AQ1960" t="s">
        <v>132</v>
      </c>
      <c r="AR1960">
        <v>7304</v>
      </c>
      <c r="AS1960" t="s">
        <v>133</v>
      </c>
      <c r="AT1960" t="s">
        <v>134</v>
      </c>
      <c r="AU1960" t="s">
        <v>135</v>
      </c>
      <c r="AV1960" t="s">
        <v>136</v>
      </c>
      <c r="AW1960">
        <v>40.719810000000003</v>
      </c>
      <c r="AX1960">
        <v>-74.086340000000007</v>
      </c>
      <c r="AY1960" t="s">
        <v>128</v>
      </c>
      <c r="AZ1960" t="s">
        <v>247</v>
      </c>
      <c r="BA1960" t="s">
        <v>138</v>
      </c>
      <c r="BB1960">
        <v>6</v>
      </c>
      <c r="BC1960">
        <v>1.5</v>
      </c>
      <c r="BD1960">
        <v>1</v>
      </c>
      <c r="BE1960">
        <v>4</v>
      </c>
      <c r="BF1960" t="s">
        <v>139</v>
      </c>
      <c r="BG1960" t="s">
        <v>19931</v>
      </c>
      <c r="BI1960" s="4">
        <v>99</v>
      </c>
      <c r="BL1960" s="4">
        <v>0</v>
      </c>
      <c r="BM1960" s="4">
        <v>40</v>
      </c>
      <c r="BN1960">
        <v>1</v>
      </c>
      <c r="BO1960" s="4">
        <v>10</v>
      </c>
      <c r="BP1960">
        <v>1</v>
      </c>
      <c r="BQ1960">
        <v>1125</v>
      </c>
      <c r="BR1960">
        <v>1</v>
      </c>
      <c r="BS1960">
        <v>1</v>
      </c>
      <c r="BT1960">
        <v>1125</v>
      </c>
      <c r="BU1960">
        <v>1125</v>
      </c>
      <c r="BV1960">
        <v>1</v>
      </c>
      <c r="BW1960">
        <v>1125</v>
      </c>
      <c r="BX1960" t="s">
        <v>234</v>
      </c>
      <c r="BY1960" t="s">
        <v>128</v>
      </c>
      <c r="BZ1960">
        <v>21</v>
      </c>
      <c r="CA1960">
        <v>51</v>
      </c>
      <c r="CB1960">
        <v>81</v>
      </c>
      <c r="CC1960">
        <v>171</v>
      </c>
      <c r="CD1960" s="1">
        <v>43913</v>
      </c>
      <c r="CE1960">
        <v>22</v>
      </c>
      <c r="CF1960">
        <v>22</v>
      </c>
      <c r="CG1960" s="1">
        <v>43601</v>
      </c>
      <c r="CH1960" s="1">
        <v>43854</v>
      </c>
      <c r="CI1960">
        <v>90</v>
      </c>
      <c r="CJ1960">
        <v>9</v>
      </c>
      <c r="CK1960">
        <v>8</v>
      </c>
      <c r="CL1960">
        <v>10</v>
      </c>
      <c r="CM1960">
        <v>10</v>
      </c>
      <c r="CN1960">
        <v>9</v>
      </c>
      <c r="CO1960">
        <v>9</v>
      </c>
      <c r="CP1960" t="s">
        <v>124</v>
      </c>
      <c r="CR1960" t="s">
        <v>142</v>
      </c>
      <c r="CS1960" t="s">
        <v>128</v>
      </c>
      <c r="CT1960" t="s">
        <v>124</v>
      </c>
      <c r="CU1960" t="s">
        <v>143</v>
      </c>
      <c r="CV1960" t="s">
        <v>124</v>
      </c>
      <c r="CW1960" t="s">
        <v>124</v>
      </c>
      <c r="CX1960">
        <v>2</v>
      </c>
      <c r="CY1960">
        <v>1</v>
      </c>
      <c r="CZ1960">
        <v>1</v>
      </c>
      <c r="DA1960">
        <v>0</v>
      </c>
      <c r="DB1960">
        <v>2.11</v>
      </c>
    </row>
    <row r="1961" spans="1:106" x14ac:dyDescent="0.2">
      <c r="A1961">
        <v>34625385</v>
      </c>
      <c r="B1961" t="s">
        <v>19932</v>
      </c>
      <c r="C1961">
        <v>20200323043627</v>
      </c>
      <c r="D1961" s="1">
        <v>43913</v>
      </c>
      <c r="E1961" t="s">
        <v>19933</v>
      </c>
      <c r="F1961" t="s">
        <v>19934</v>
      </c>
      <c r="G1961" t="s">
        <v>19935</v>
      </c>
      <c r="H1961" t="s">
        <v>19936</v>
      </c>
      <c r="I1961" t="s">
        <v>111</v>
      </c>
      <c r="J1961" t="s">
        <v>12413</v>
      </c>
      <c r="K1961" t="s">
        <v>4169</v>
      </c>
      <c r="L1961" t="s">
        <v>19937</v>
      </c>
      <c r="M1961" t="s">
        <v>3191</v>
      </c>
      <c r="N1961" t="s">
        <v>19938</v>
      </c>
      <c r="O1961" t="s">
        <v>19939</v>
      </c>
      <c r="R1961" t="s">
        <v>19940</v>
      </c>
      <c r="T1961">
        <v>24592423</v>
      </c>
      <c r="U1961" t="s">
        <v>3195</v>
      </c>
      <c r="V1961" t="s">
        <v>3196</v>
      </c>
      <c r="W1961" s="1">
        <v>41980</v>
      </c>
      <c r="X1961" t="s">
        <v>121</v>
      </c>
      <c r="Y1961" t="s">
        <v>3197</v>
      </c>
      <c r="Z1961" t="s">
        <v>123</v>
      </c>
      <c r="AA1961" s="3">
        <v>1</v>
      </c>
      <c r="AB1961" s="3">
        <v>0.99</v>
      </c>
      <c r="AC1961" t="s">
        <v>128</v>
      </c>
      <c r="AD1961" t="s">
        <v>3198</v>
      </c>
      <c r="AE1961" t="s">
        <v>3199</v>
      </c>
      <c r="AG1961">
        <v>39</v>
      </c>
      <c r="AH1961">
        <v>39</v>
      </c>
      <c r="AI1961" t="s">
        <v>3200</v>
      </c>
      <c r="AJ1961" t="s">
        <v>128</v>
      </c>
      <c r="AK1961" t="s">
        <v>124</v>
      </c>
      <c r="AL1961" t="s">
        <v>129</v>
      </c>
      <c r="AN1961" t="s">
        <v>130</v>
      </c>
      <c r="AP1961" t="s">
        <v>131</v>
      </c>
      <c r="AQ1961" t="s">
        <v>132</v>
      </c>
      <c r="AR1961">
        <v>7302</v>
      </c>
      <c r="AS1961" t="s">
        <v>133</v>
      </c>
      <c r="AT1961" t="s">
        <v>134</v>
      </c>
      <c r="AU1961" t="s">
        <v>135</v>
      </c>
      <c r="AV1961" t="s">
        <v>136</v>
      </c>
      <c r="AW1961">
        <v>40.720660000000002</v>
      </c>
      <c r="AX1961">
        <v>-74.039109999999994</v>
      </c>
      <c r="AY1961" t="s">
        <v>124</v>
      </c>
      <c r="AZ1961" t="s">
        <v>185</v>
      </c>
      <c r="BA1961" t="s">
        <v>138</v>
      </c>
      <c r="BB1961">
        <v>6</v>
      </c>
      <c r="BC1961">
        <v>2</v>
      </c>
      <c r="BD1961">
        <v>2</v>
      </c>
      <c r="BE1961">
        <v>3</v>
      </c>
      <c r="BF1961" t="s">
        <v>139</v>
      </c>
      <c r="BG1961" t="s">
        <v>19941</v>
      </c>
      <c r="BI1961" s="4">
        <v>311</v>
      </c>
      <c r="BL1961" s="4">
        <v>400</v>
      </c>
      <c r="BM1961" s="4">
        <v>95</v>
      </c>
      <c r="BN1961">
        <v>4</v>
      </c>
      <c r="BO1961" s="4">
        <v>25</v>
      </c>
      <c r="BP1961">
        <v>1</v>
      </c>
      <c r="BQ1961">
        <v>120</v>
      </c>
      <c r="BR1961">
        <v>1</v>
      </c>
      <c r="BS1961">
        <v>1</v>
      </c>
      <c r="BT1961">
        <v>120</v>
      </c>
      <c r="BU1961">
        <v>120</v>
      </c>
      <c r="BV1961">
        <v>1</v>
      </c>
      <c r="BW1961">
        <v>120</v>
      </c>
      <c r="BX1961" t="s">
        <v>757</v>
      </c>
      <c r="BY1961" t="s">
        <v>128</v>
      </c>
      <c r="BZ1961">
        <v>0</v>
      </c>
      <c r="CA1961">
        <v>0</v>
      </c>
      <c r="CB1961">
        <v>0</v>
      </c>
      <c r="CC1961">
        <v>0</v>
      </c>
      <c r="CD1961" s="1">
        <v>43913</v>
      </c>
      <c r="CE1961">
        <v>9</v>
      </c>
      <c r="CF1961">
        <v>9</v>
      </c>
      <c r="CG1961" s="1">
        <v>43618</v>
      </c>
      <c r="CH1961" s="1">
        <v>43861</v>
      </c>
      <c r="CI1961">
        <v>96</v>
      </c>
      <c r="CJ1961">
        <v>10</v>
      </c>
      <c r="CK1961">
        <v>10</v>
      </c>
      <c r="CL1961">
        <v>10</v>
      </c>
      <c r="CM1961">
        <v>9</v>
      </c>
      <c r="CN1961">
        <v>10</v>
      </c>
      <c r="CO1961">
        <v>10</v>
      </c>
      <c r="CP1961" t="s">
        <v>124</v>
      </c>
      <c r="CR1961" t="s">
        <v>142</v>
      </c>
      <c r="CS1961" t="s">
        <v>128</v>
      </c>
      <c r="CT1961" t="s">
        <v>124</v>
      </c>
      <c r="CU1961" t="s">
        <v>188</v>
      </c>
      <c r="CV1961" t="s">
        <v>124</v>
      </c>
      <c r="CW1961" t="s">
        <v>124</v>
      </c>
      <c r="CX1961">
        <v>31</v>
      </c>
      <c r="CY1961">
        <v>31</v>
      </c>
      <c r="CZ1961">
        <v>0</v>
      </c>
      <c r="DA1961">
        <v>0</v>
      </c>
      <c r="DB1961">
        <v>0.91</v>
      </c>
    </row>
    <row r="1962" spans="1:106" x14ac:dyDescent="0.2">
      <c r="A1962">
        <v>34626233</v>
      </c>
      <c r="B1962" t="s">
        <v>19942</v>
      </c>
      <c r="C1962">
        <v>20200323043627</v>
      </c>
      <c r="D1962" s="1">
        <v>43913</v>
      </c>
      <c r="E1962" t="s">
        <v>19943</v>
      </c>
      <c r="F1962" t="s">
        <v>19944</v>
      </c>
      <c r="G1962" t="s">
        <v>19945</v>
      </c>
      <c r="H1962" t="s">
        <v>19946</v>
      </c>
      <c r="I1962" t="s">
        <v>111</v>
      </c>
      <c r="J1962" t="s">
        <v>19947</v>
      </c>
      <c r="L1962" t="s">
        <v>19948</v>
      </c>
      <c r="M1962" t="s">
        <v>19949</v>
      </c>
      <c r="R1962" t="s">
        <v>19950</v>
      </c>
      <c r="T1962">
        <v>6314466</v>
      </c>
      <c r="U1962" t="s">
        <v>19951</v>
      </c>
      <c r="V1962" t="s">
        <v>19952</v>
      </c>
      <c r="W1962" s="1">
        <v>41404</v>
      </c>
      <c r="X1962" t="s">
        <v>121</v>
      </c>
      <c r="Z1962" t="s">
        <v>123</v>
      </c>
      <c r="AA1962" s="3">
        <v>1</v>
      </c>
      <c r="AB1962" s="3">
        <v>1</v>
      </c>
      <c r="AC1962" t="s">
        <v>128</v>
      </c>
      <c r="AD1962" t="s">
        <v>19953</v>
      </c>
      <c r="AE1962" t="s">
        <v>19954</v>
      </c>
      <c r="AG1962">
        <v>1</v>
      </c>
      <c r="AH1962">
        <v>1</v>
      </c>
      <c r="AI1962" t="s">
        <v>200</v>
      </c>
      <c r="AJ1962" t="s">
        <v>128</v>
      </c>
      <c r="AK1962" t="s">
        <v>128</v>
      </c>
      <c r="AL1962" t="s">
        <v>19955</v>
      </c>
      <c r="AN1962" t="s">
        <v>232</v>
      </c>
      <c r="AQ1962" t="s">
        <v>132</v>
      </c>
      <c r="AR1962">
        <v>7304</v>
      </c>
      <c r="AS1962" t="s">
        <v>133</v>
      </c>
      <c r="AT1962" t="s">
        <v>132</v>
      </c>
      <c r="AU1962" t="s">
        <v>135</v>
      </c>
      <c r="AV1962" t="s">
        <v>136</v>
      </c>
      <c r="AW1962">
        <v>40.711869999999998</v>
      </c>
      <c r="AX1962">
        <v>-74.061089999999993</v>
      </c>
      <c r="AY1962" t="s">
        <v>128</v>
      </c>
      <c r="AZ1962" t="s">
        <v>185</v>
      </c>
      <c r="BA1962" t="s">
        <v>138</v>
      </c>
      <c r="BB1962">
        <v>2</v>
      </c>
      <c r="BC1962">
        <v>1</v>
      </c>
      <c r="BD1962">
        <v>0</v>
      </c>
      <c r="BE1962">
        <v>1</v>
      </c>
      <c r="BF1962" t="s">
        <v>139</v>
      </c>
      <c r="BG1962" t="s">
        <v>19956</v>
      </c>
      <c r="BI1962" s="4">
        <v>72</v>
      </c>
      <c r="BL1962" s="4">
        <v>250</v>
      </c>
      <c r="BM1962" s="4">
        <v>45</v>
      </c>
      <c r="BN1962">
        <v>2</v>
      </c>
      <c r="BO1962" s="4">
        <v>20</v>
      </c>
      <c r="BP1962">
        <v>2</v>
      </c>
      <c r="BQ1962">
        <v>31</v>
      </c>
      <c r="BR1962">
        <v>2</v>
      </c>
      <c r="BS1962">
        <v>2</v>
      </c>
      <c r="BT1962">
        <v>31</v>
      </c>
      <c r="BU1962">
        <v>31</v>
      </c>
      <c r="BV1962">
        <v>2</v>
      </c>
      <c r="BW1962">
        <v>31</v>
      </c>
      <c r="BX1962" t="s">
        <v>249</v>
      </c>
      <c r="BY1962" t="s">
        <v>128</v>
      </c>
      <c r="BZ1962">
        <v>0</v>
      </c>
      <c r="CA1962">
        <v>0</v>
      </c>
      <c r="CB1962">
        <v>0</v>
      </c>
      <c r="CC1962">
        <v>0</v>
      </c>
      <c r="CD1962" s="1">
        <v>43913</v>
      </c>
      <c r="CE1962">
        <v>24</v>
      </c>
      <c r="CF1962">
        <v>24</v>
      </c>
      <c r="CG1962" s="1">
        <v>43675</v>
      </c>
      <c r="CH1962" s="1">
        <v>43882</v>
      </c>
      <c r="CI1962">
        <v>99</v>
      </c>
      <c r="CJ1962">
        <v>10</v>
      </c>
      <c r="CK1962">
        <v>10</v>
      </c>
      <c r="CL1962">
        <v>10</v>
      </c>
      <c r="CM1962">
        <v>10</v>
      </c>
      <c r="CN1962">
        <v>9</v>
      </c>
      <c r="CO1962">
        <v>10</v>
      </c>
      <c r="CP1962" t="s">
        <v>124</v>
      </c>
      <c r="CR1962" t="s">
        <v>142</v>
      </c>
      <c r="CS1962" t="s">
        <v>128</v>
      </c>
      <c r="CT1962" t="s">
        <v>124</v>
      </c>
      <c r="CU1962" t="s">
        <v>143</v>
      </c>
      <c r="CV1962" t="s">
        <v>124</v>
      </c>
      <c r="CW1962" t="s">
        <v>124</v>
      </c>
      <c r="CX1962">
        <v>1</v>
      </c>
      <c r="CY1962">
        <v>1</v>
      </c>
      <c r="CZ1962">
        <v>0</v>
      </c>
      <c r="DA1962">
        <v>0</v>
      </c>
      <c r="DB1962">
        <v>3.01</v>
      </c>
    </row>
    <row r="1963" spans="1:106" x14ac:dyDescent="0.2">
      <c r="A1963">
        <v>34627275</v>
      </c>
      <c r="B1963" t="s">
        <v>19957</v>
      </c>
      <c r="C1963">
        <v>20200323043627</v>
      </c>
      <c r="D1963" s="1">
        <v>43913</v>
      </c>
      <c r="E1963" t="s">
        <v>14892</v>
      </c>
      <c r="F1963" t="s">
        <v>14893</v>
      </c>
      <c r="G1963" t="s">
        <v>14894</v>
      </c>
      <c r="H1963" t="s">
        <v>14895</v>
      </c>
      <c r="I1963" t="s">
        <v>111</v>
      </c>
      <c r="J1963" t="s">
        <v>14896</v>
      </c>
      <c r="M1963" t="s">
        <v>14897</v>
      </c>
      <c r="N1963" t="s">
        <v>14898</v>
      </c>
      <c r="O1963" t="s">
        <v>19958</v>
      </c>
      <c r="R1963" t="s">
        <v>19959</v>
      </c>
      <c r="T1963">
        <v>2793314</v>
      </c>
      <c r="U1963" t="s">
        <v>8479</v>
      </c>
      <c r="V1963" t="s">
        <v>8480</v>
      </c>
      <c r="W1963" s="1">
        <v>41091</v>
      </c>
      <c r="X1963" t="s">
        <v>196</v>
      </c>
      <c r="Y1963" t="s">
        <v>8481</v>
      </c>
      <c r="Z1963" t="s">
        <v>123</v>
      </c>
      <c r="AA1963" s="3">
        <v>1</v>
      </c>
      <c r="AB1963" s="3">
        <v>0.99</v>
      </c>
      <c r="AC1963" t="s">
        <v>124</v>
      </c>
      <c r="AD1963" t="s">
        <v>8482</v>
      </c>
      <c r="AE1963" t="s">
        <v>8483</v>
      </c>
      <c r="AF1963" t="s">
        <v>8484</v>
      </c>
      <c r="AG1963">
        <v>10</v>
      </c>
      <c r="AH1963">
        <v>10</v>
      </c>
      <c r="AI1963" t="s">
        <v>8485</v>
      </c>
      <c r="AJ1963" t="s">
        <v>128</v>
      </c>
      <c r="AK1963" t="s">
        <v>128</v>
      </c>
      <c r="AL1963" t="s">
        <v>129</v>
      </c>
      <c r="AN1963" t="s">
        <v>130</v>
      </c>
      <c r="AP1963" t="s">
        <v>131</v>
      </c>
      <c r="AQ1963" t="s">
        <v>132</v>
      </c>
      <c r="AR1963">
        <v>7310</v>
      </c>
      <c r="AS1963" t="s">
        <v>133</v>
      </c>
      <c r="AT1963" t="s">
        <v>134</v>
      </c>
      <c r="AU1963" t="s">
        <v>135</v>
      </c>
      <c r="AV1963" t="s">
        <v>136</v>
      </c>
      <c r="AW1963">
        <v>40.732340000000001</v>
      </c>
      <c r="AX1963">
        <v>-74.041700000000006</v>
      </c>
      <c r="AY1963" t="s">
        <v>124</v>
      </c>
      <c r="AZ1963" t="s">
        <v>247</v>
      </c>
      <c r="BA1963" t="s">
        <v>278</v>
      </c>
      <c r="BB1963">
        <v>1</v>
      </c>
      <c r="BC1963">
        <v>1</v>
      </c>
      <c r="BD1963">
        <v>1</v>
      </c>
      <c r="BE1963">
        <v>4</v>
      </c>
      <c r="BF1963" t="s">
        <v>139</v>
      </c>
      <c r="BG1963" t="s">
        <v>19960</v>
      </c>
      <c r="BI1963" s="4">
        <v>30</v>
      </c>
      <c r="BL1963" s="4">
        <v>0</v>
      </c>
      <c r="BM1963" s="4">
        <v>30</v>
      </c>
      <c r="BN1963">
        <v>1</v>
      </c>
      <c r="BO1963" s="4">
        <v>0</v>
      </c>
      <c r="BP1963">
        <v>2</v>
      </c>
      <c r="BQ1963">
        <v>1125</v>
      </c>
      <c r="BR1963">
        <v>2</v>
      </c>
      <c r="BS1963">
        <v>2</v>
      </c>
      <c r="BT1963">
        <v>1125</v>
      </c>
      <c r="BU1963">
        <v>1125</v>
      </c>
      <c r="BV1963">
        <v>2</v>
      </c>
      <c r="BW1963">
        <v>1125</v>
      </c>
      <c r="BX1963" t="s">
        <v>187</v>
      </c>
      <c r="BY1963" t="s">
        <v>128</v>
      </c>
      <c r="BZ1963">
        <v>0</v>
      </c>
      <c r="CA1963">
        <v>0</v>
      </c>
      <c r="CB1963">
        <v>0</v>
      </c>
      <c r="CC1963">
        <v>239</v>
      </c>
      <c r="CD1963" s="1">
        <v>43913</v>
      </c>
      <c r="CE1963">
        <v>8</v>
      </c>
      <c r="CF1963">
        <v>8</v>
      </c>
      <c r="CG1963" s="1">
        <v>43633</v>
      </c>
      <c r="CH1963" s="1">
        <v>43833</v>
      </c>
      <c r="CI1963">
        <v>85</v>
      </c>
      <c r="CJ1963">
        <v>9</v>
      </c>
      <c r="CK1963">
        <v>8</v>
      </c>
      <c r="CL1963">
        <v>10</v>
      </c>
      <c r="CM1963">
        <v>10</v>
      </c>
      <c r="CN1963">
        <v>9</v>
      </c>
      <c r="CO1963">
        <v>9</v>
      </c>
      <c r="CP1963" t="s">
        <v>124</v>
      </c>
      <c r="CR1963" t="s">
        <v>142</v>
      </c>
      <c r="CS1963" t="s">
        <v>128</v>
      </c>
      <c r="CT1963" t="s">
        <v>124</v>
      </c>
      <c r="CU1963" t="s">
        <v>188</v>
      </c>
      <c r="CV1963" t="s">
        <v>124</v>
      </c>
      <c r="CW1963" t="s">
        <v>124</v>
      </c>
      <c r="CX1963">
        <v>9</v>
      </c>
      <c r="CY1963">
        <v>0</v>
      </c>
      <c r="CZ1963">
        <v>0</v>
      </c>
      <c r="DA1963">
        <v>9</v>
      </c>
      <c r="DB1963">
        <v>0.85</v>
      </c>
    </row>
    <row r="1964" spans="1:106" x14ac:dyDescent="0.2">
      <c r="A1964">
        <v>34628433</v>
      </c>
      <c r="B1964" t="s">
        <v>19961</v>
      </c>
      <c r="C1964">
        <v>20200323043627</v>
      </c>
      <c r="D1964" s="1">
        <v>43913</v>
      </c>
      <c r="E1964" t="s">
        <v>19962</v>
      </c>
      <c r="F1964" t="s">
        <v>19963</v>
      </c>
      <c r="G1964" t="s">
        <v>19964</v>
      </c>
      <c r="H1964" t="s">
        <v>19965</v>
      </c>
      <c r="I1964" t="s">
        <v>111</v>
      </c>
      <c r="J1964" t="s">
        <v>19966</v>
      </c>
      <c r="K1964" t="s">
        <v>19967</v>
      </c>
      <c r="L1964" t="s">
        <v>19968</v>
      </c>
      <c r="M1964" t="s">
        <v>19969</v>
      </c>
      <c r="N1964" t="s">
        <v>19970</v>
      </c>
      <c r="O1964" t="s">
        <v>19971</v>
      </c>
      <c r="R1964" t="s">
        <v>19972</v>
      </c>
      <c r="T1964">
        <v>141672414</v>
      </c>
      <c r="U1964" t="s">
        <v>19973</v>
      </c>
      <c r="V1964" t="s">
        <v>19974</v>
      </c>
      <c r="W1964" s="1">
        <v>42937</v>
      </c>
      <c r="X1964" t="s">
        <v>121</v>
      </c>
      <c r="Y1964" s="2" t="s">
        <v>19975</v>
      </c>
      <c r="Z1964" t="s">
        <v>157</v>
      </c>
      <c r="AA1964" t="s">
        <v>157</v>
      </c>
      <c r="AB1964" s="3">
        <v>1</v>
      </c>
      <c r="AC1964" t="s">
        <v>128</v>
      </c>
      <c r="AD1964" t="s">
        <v>19976</v>
      </c>
      <c r="AE1964" t="s">
        <v>19977</v>
      </c>
      <c r="AG1964">
        <v>2</v>
      </c>
      <c r="AH1964">
        <v>2</v>
      </c>
      <c r="AI1964" t="s">
        <v>717</v>
      </c>
      <c r="AJ1964" t="s">
        <v>128</v>
      </c>
      <c r="AK1964" t="s">
        <v>124</v>
      </c>
      <c r="AL1964" t="s">
        <v>129</v>
      </c>
      <c r="AN1964" t="s">
        <v>161</v>
      </c>
      <c r="AP1964" t="s">
        <v>131</v>
      </c>
      <c r="AQ1964" t="s">
        <v>132</v>
      </c>
      <c r="AR1964">
        <v>7306</v>
      </c>
      <c r="AS1964" t="s">
        <v>133</v>
      </c>
      <c r="AT1964" t="s">
        <v>134</v>
      </c>
      <c r="AU1964" t="s">
        <v>135</v>
      </c>
      <c r="AV1964" t="s">
        <v>136</v>
      </c>
      <c r="AW1964">
        <v>40.72878</v>
      </c>
      <c r="AX1964">
        <v>-74.069000000000003</v>
      </c>
      <c r="AY1964" t="s">
        <v>128</v>
      </c>
      <c r="AZ1964" t="s">
        <v>185</v>
      </c>
      <c r="BA1964" t="s">
        <v>138</v>
      </c>
      <c r="BB1964">
        <v>3</v>
      </c>
      <c r="BC1964">
        <v>1</v>
      </c>
      <c r="BD1964">
        <v>0</v>
      </c>
      <c r="BE1964">
        <v>2</v>
      </c>
      <c r="BF1964" t="s">
        <v>139</v>
      </c>
      <c r="BG1964" t="s">
        <v>19978</v>
      </c>
      <c r="BI1964" s="4">
        <v>56</v>
      </c>
      <c r="BL1964" s="4">
        <v>100</v>
      </c>
      <c r="BM1964" s="4">
        <v>10</v>
      </c>
      <c r="BN1964">
        <v>1</v>
      </c>
      <c r="BO1964" s="4">
        <v>5</v>
      </c>
      <c r="BP1964">
        <v>3</v>
      </c>
      <c r="BQ1964">
        <v>1125</v>
      </c>
      <c r="BR1964">
        <v>3</v>
      </c>
      <c r="BS1964">
        <v>3</v>
      </c>
      <c r="BT1964">
        <v>1125</v>
      </c>
      <c r="BU1964">
        <v>1125</v>
      </c>
      <c r="BV1964">
        <v>3</v>
      </c>
      <c r="BW1964">
        <v>1125</v>
      </c>
      <c r="BX1964" t="s">
        <v>394</v>
      </c>
      <c r="BY1964" t="s">
        <v>128</v>
      </c>
      <c r="BZ1964">
        <v>0</v>
      </c>
      <c r="CA1964">
        <v>0</v>
      </c>
      <c r="CB1964">
        <v>0</v>
      </c>
      <c r="CC1964">
        <v>0</v>
      </c>
      <c r="CD1964" s="1">
        <v>43913</v>
      </c>
      <c r="CE1964">
        <v>11</v>
      </c>
      <c r="CF1964">
        <v>11</v>
      </c>
      <c r="CG1964" s="1">
        <v>43612</v>
      </c>
      <c r="CH1964" s="1">
        <v>43778</v>
      </c>
      <c r="CI1964">
        <v>96</v>
      </c>
      <c r="CJ1964">
        <v>10</v>
      </c>
      <c r="CK1964">
        <v>9</v>
      </c>
      <c r="CL1964">
        <v>10</v>
      </c>
      <c r="CM1964">
        <v>10</v>
      </c>
      <c r="CN1964">
        <v>9</v>
      </c>
      <c r="CO1964">
        <v>10</v>
      </c>
      <c r="CP1964" t="s">
        <v>124</v>
      </c>
      <c r="CR1964" t="s">
        <v>142</v>
      </c>
      <c r="CS1964" t="s">
        <v>128</v>
      </c>
      <c r="CT1964" t="s">
        <v>124</v>
      </c>
      <c r="CU1964" t="s">
        <v>188</v>
      </c>
      <c r="CV1964" t="s">
        <v>124</v>
      </c>
      <c r="CW1964" t="s">
        <v>124</v>
      </c>
      <c r="CX1964">
        <v>1</v>
      </c>
      <c r="CY1964">
        <v>1</v>
      </c>
      <c r="CZ1964">
        <v>0</v>
      </c>
      <c r="DA1964">
        <v>0</v>
      </c>
      <c r="DB1964">
        <v>1.0900000000000001</v>
      </c>
    </row>
    <row r="1965" spans="1:106" x14ac:dyDescent="0.2">
      <c r="A1965">
        <v>34651768</v>
      </c>
      <c r="B1965" t="s">
        <v>19979</v>
      </c>
      <c r="C1965">
        <v>20200323043627</v>
      </c>
      <c r="D1965" s="1">
        <v>43913</v>
      </c>
      <c r="E1965" t="s">
        <v>19980</v>
      </c>
      <c r="F1965" t="s">
        <v>19981</v>
      </c>
      <c r="G1965" t="s">
        <v>19982</v>
      </c>
      <c r="H1965" t="s">
        <v>19983</v>
      </c>
      <c r="I1965" t="s">
        <v>111</v>
      </c>
      <c r="J1965" t="s">
        <v>19984</v>
      </c>
      <c r="L1965" t="s">
        <v>19985</v>
      </c>
      <c r="N1965" t="s">
        <v>19986</v>
      </c>
      <c r="R1965" t="s">
        <v>19987</v>
      </c>
      <c r="T1965">
        <v>108042752</v>
      </c>
      <c r="U1965" t="s">
        <v>12704</v>
      </c>
      <c r="V1965" t="s">
        <v>12705</v>
      </c>
      <c r="W1965" s="1">
        <v>42725</v>
      </c>
      <c r="X1965" t="s">
        <v>121</v>
      </c>
      <c r="Z1965" t="s">
        <v>123</v>
      </c>
      <c r="AA1965" s="3">
        <v>1</v>
      </c>
      <c r="AB1965" s="3">
        <v>0.99</v>
      </c>
      <c r="AC1965" t="s">
        <v>128</v>
      </c>
      <c r="AD1965" t="s">
        <v>12706</v>
      </c>
      <c r="AE1965" t="s">
        <v>12707</v>
      </c>
      <c r="AG1965">
        <v>2</v>
      </c>
      <c r="AH1965">
        <v>2</v>
      </c>
      <c r="AI1965" t="s">
        <v>413</v>
      </c>
      <c r="AJ1965" t="s">
        <v>128</v>
      </c>
      <c r="AK1965" t="s">
        <v>124</v>
      </c>
      <c r="AL1965" t="s">
        <v>129</v>
      </c>
      <c r="AN1965" t="s">
        <v>161</v>
      </c>
      <c r="AP1965" t="s">
        <v>131</v>
      </c>
      <c r="AQ1965" t="s">
        <v>132</v>
      </c>
      <c r="AR1965">
        <v>7306</v>
      </c>
      <c r="AS1965" t="s">
        <v>133</v>
      </c>
      <c r="AT1965" t="s">
        <v>134</v>
      </c>
      <c r="AU1965" t="s">
        <v>135</v>
      </c>
      <c r="AV1965" t="s">
        <v>136</v>
      </c>
      <c r="AW1965">
        <v>40.732700000000001</v>
      </c>
      <c r="AX1965">
        <v>-74.060370000000006</v>
      </c>
      <c r="AY1965" t="s">
        <v>128</v>
      </c>
      <c r="AZ1965" t="s">
        <v>185</v>
      </c>
      <c r="BA1965" t="s">
        <v>138</v>
      </c>
      <c r="BB1965">
        <v>8</v>
      </c>
      <c r="BC1965">
        <v>2</v>
      </c>
      <c r="BD1965">
        <v>2</v>
      </c>
      <c r="BE1965">
        <v>3</v>
      </c>
      <c r="BF1965" t="s">
        <v>139</v>
      </c>
      <c r="BG1965" t="s">
        <v>19988</v>
      </c>
      <c r="BI1965" s="4">
        <v>199</v>
      </c>
      <c r="BL1965" s="4">
        <v>179</v>
      </c>
      <c r="BM1965" s="4">
        <v>99</v>
      </c>
      <c r="BN1965">
        <v>5</v>
      </c>
      <c r="BO1965" s="4">
        <v>25</v>
      </c>
      <c r="BP1965">
        <v>2</v>
      </c>
      <c r="BQ1965">
        <v>1125</v>
      </c>
      <c r="BR1965">
        <v>2</v>
      </c>
      <c r="BS1965">
        <v>2</v>
      </c>
      <c r="BT1965">
        <v>1125</v>
      </c>
      <c r="BU1965">
        <v>1125</v>
      </c>
      <c r="BV1965">
        <v>2</v>
      </c>
      <c r="BW1965">
        <v>1125</v>
      </c>
      <c r="BX1965" t="s">
        <v>165</v>
      </c>
      <c r="BY1965" t="s">
        <v>128</v>
      </c>
      <c r="BZ1965">
        <v>30</v>
      </c>
      <c r="CA1965">
        <v>50</v>
      </c>
      <c r="CB1965">
        <v>72</v>
      </c>
      <c r="CC1965">
        <v>316</v>
      </c>
      <c r="CD1965" s="1">
        <v>43913</v>
      </c>
      <c r="CE1965">
        <v>30</v>
      </c>
      <c r="CF1965">
        <v>30</v>
      </c>
      <c r="CG1965" s="1">
        <v>43607</v>
      </c>
      <c r="CH1965" s="1">
        <v>43884</v>
      </c>
      <c r="CI1965">
        <v>98</v>
      </c>
      <c r="CJ1965">
        <v>10</v>
      </c>
      <c r="CK1965">
        <v>10</v>
      </c>
      <c r="CL1965">
        <v>10</v>
      </c>
      <c r="CM1965">
        <v>10</v>
      </c>
      <c r="CN1965">
        <v>10</v>
      </c>
      <c r="CO1965">
        <v>9</v>
      </c>
      <c r="CP1965" t="s">
        <v>124</v>
      </c>
      <c r="CR1965" t="s">
        <v>142</v>
      </c>
      <c r="CS1965" t="s">
        <v>128</v>
      </c>
      <c r="CT1965" t="s">
        <v>124</v>
      </c>
      <c r="CU1965" t="s">
        <v>188</v>
      </c>
      <c r="CV1965" t="s">
        <v>124</v>
      </c>
      <c r="CW1965" t="s">
        <v>124</v>
      </c>
      <c r="CX1965">
        <v>2</v>
      </c>
      <c r="CY1965">
        <v>2</v>
      </c>
      <c r="CZ1965">
        <v>0</v>
      </c>
      <c r="DA1965">
        <v>0</v>
      </c>
      <c r="DB1965">
        <v>2.93</v>
      </c>
    </row>
    <row r="1966" spans="1:106" x14ac:dyDescent="0.2">
      <c r="A1966">
        <v>34652602</v>
      </c>
      <c r="B1966" t="s">
        <v>19989</v>
      </c>
      <c r="C1966">
        <v>20200323043627</v>
      </c>
      <c r="D1966" s="1">
        <v>43913</v>
      </c>
      <c r="E1966" t="s">
        <v>19990</v>
      </c>
      <c r="F1966" t="s">
        <v>19991</v>
      </c>
      <c r="H1966" t="s">
        <v>19992</v>
      </c>
      <c r="I1966" t="s">
        <v>111</v>
      </c>
      <c r="L1966" t="s">
        <v>19993</v>
      </c>
      <c r="R1966" t="s">
        <v>19994</v>
      </c>
      <c r="T1966">
        <v>5792092</v>
      </c>
      <c r="U1966" t="s">
        <v>8276</v>
      </c>
      <c r="V1966" t="s">
        <v>8277</v>
      </c>
      <c r="W1966" s="1">
        <v>41370</v>
      </c>
      <c r="X1966" t="s">
        <v>121</v>
      </c>
      <c r="Y1966" t="s">
        <v>8278</v>
      </c>
      <c r="Z1966" t="s">
        <v>123</v>
      </c>
      <c r="AA1966" s="3">
        <v>1</v>
      </c>
      <c r="AB1966" s="3">
        <v>1</v>
      </c>
      <c r="AC1966" t="s">
        <v>124</v>
      </c>
      <c r="AD1966" t="s">
        <v>8279</v>
      </c>
      <c r="AE1966" t="s">
        <v>8280</v>
      </c>
      <c r="AG1966">
        <v>29</v>
      </c>
      <c r="AH1966">
        <v>29</v>
      </c>
      <c r="AI1966" t="s">
        <v>717</v>
      </c>
      <c r="AJ1966" t="s">
        <v>128</v>
      </c>
      <c r="AK1966" t="s">
        <v>124</v>
      </c>
      <c r="AL1966" t="s">
        <v>129</v>
      </c>
      <c r="AN1966" t="s">
        <v>514</v>
      </c>
      <c r="AP1966" t="s">
        <v>131</v>
      </c>
      <c r="AQ1966" t="s">
        <v>132</v>
      </c>
      <c r="AR1966">
        <v>7307</v>
      </c>
      <c r="AS1966" t="s">
        <v>133</v>
      </c>
      <c r="AT1966" t="s">
        <v>134</v>
      </c>
      <c r="AU1966" t="s">
        <v>135</v>
      </c>
      <c r="AV1966" t="s">
        <v>136</v>
      </c>
      <c r="AW1966">
        <v>40.745620000000002</v>
      </c>
      <c r="AX1966">
        <v>-74.044790000000006</v>
      </c>
      <c r="AY1966" t="s">
        <v>128</v>
      </c>
      <c r="AZ1966" t="s">
        <v>871</v>
      </c>
      <c r="BA1966" t="s">
        <v>3138</v>
      </c>
      <c r="BB1966">
        <v>4</v>
      </c>
      <c r="BC1966">
        <v>1</v>
      </c>
      <c r="BD1966">
        <v>0</v>
      </c>
      <c r="BE1966">
        <v>2</v>
      </c>
      <c r="BF1966" t="s">
        <v>139</v>
      </c>
      <c r="BG1966" t="s">
        <v>19995</v>
      </c>
      <c r="BI1966" s="4">
        <v>62</v>
      </c>
      <c r="BM1966" s="4">
        <v>25</v>
      </c>
      <c r="BN1966">
        <v>1</v>
      </c>
      <c r="BO1966" s="4">
        <v>25</v>
      </c>
      <c r="BP1966">
        <v>1</v>
      </c>
      <c r="BQ1966">
        <v>14</v>
      </c>
      <c r="BR1966">
        <v>1</v>
      </c>
      <c r="BS1966">
        <v>1</v>
      </c>
      <c r="BT1966">
        <v>14</v>
      </c>
      <c r="BU1966">
        <v>14</v>
      </c>
      <c r="BV1966">
        <v>1</v>
      </c>
      <c r="BW1966">
        <v>14</v>
      </c>
      <c r="BX1966" t="s">
        <v>234</v>
      </c>
      <c r="BY1966" t="s">
        <v>128</v>
      </c>
      <c r="BZ1966">
        <v>30</v>
      </c>
      <c r="CA1966">
        <v>60</v>
      </c>
      <c r="CB1966">
        <v>90</v>
      </c>
      <c r="CC1966">
        <v>253</v>
      </c>
      <c r="CD1966" s="1">
        <v>43913</v>
      </c>
      <c r="CE1966">
        <v>4</v>
      </c>
      <c r="CF1966">
        <v>4</v>
      </c>
      <c r="CG1966" s="1">
        <v>43625</v>
      </c>
      <c r="CH1966" s="1">
        <v>43651</v>
      </c>
      <c r="CI1966">
        <v>80</v>
      </c>
      <c r="CJ1966">
        <v>10</v>
      </c>
      <c r="CK1966">
        <v>8</v>
      </c>
      <c r="CL1966">
        <v>10</v>
      </c>
      <c r="CM1966">
        <v>10</v>
      </c>
      <c r="CN1966">
        <v>10</v>
      </c>
      <c r="CO1966">
        <v>8</v>
      </c>
      <c r="CP1966" t="s">
        <v>124</v>
      </c>
      <c r="CR1966" t="s">
        <v>142</v>
      </c>
      <c r="CS1966" t="s">
        <v>128</v>
      </c>
      <c r="CT1966" t="s">
        <v>124</v>
      </c>
      <c r="CU1966" t="s">
        <v>188</v>
      </c>
      <c r="CV1966" t="s">
        <v>124</v>
      </c>
      <c r="CW1966" t="s">
        <v>124</v>
      </c>
      <c r="CX1966">
        <v>22</v>
      </c>
      <c r="CY1966">
        <v>6</v>
      </c>
      <c r="CZ1966">
        <v>3</v>
      </c>
      <c r="DA1966">
        <v>0</v>
      </c>
      <c r="DB1966">
        <v>0.42</v>
      </c>
    </row>
    <row r="1967" spans="1:106" x14ac:dyDescent="0.2">
      <c r="A1967">
        <v>34682357</v>
      </c>
      <c r="B1967" t="s">
        <v>19996</v>
      </c>
      <c r="C1967">
        <v>20200323043627</v>
      </c>
      <c r="D1967" s="1">
        <v>43913</v>
      </c>
      <c r="E1967" t="s">
        <v>19997</v>
      </c>
      <c r="F1967" t="s">
        <v>17494</v>
      </c>
      <c r="G1967" t="s">
        <v>17495</v>
      </c>
      <c r="H1967" t="s">
        <v>17496</v>
      </c>
      <c r="I1967" t="s">
        <v>111</v>
      </c>
      <c r="J1967" t="s">
        <v>17497</v>
      </c>
      <c r="K1967" t="s">
        <v>17498</v>
      </c>
      <c r="L1967" t="s">
        <v>17499</v>
      </c>
      <c r="M1967" t="s">
        <v>17500</v>
      </c>
      <c r="N1967" t="s">
        <v>17501</v>
      </c>
      <c r="O1967" t="s">
        <v>17502</v>
      </c>
      <c r="R1967" t="s">
        <v>19998</v>
      </c>
      <c r="T1967">
        <v>242780957</v>
      </c>
      <c r="U1967" t="s">
        <v>17504</v>
      </c>
      <c r="V1967" t="s">
        <v>17505</v>
      </c>
      <c r="W1967" s="1">
        <v>43508</v>
      </c>
      <c r="X1967" t="s">
        <v>121</v>
      </c>
      <c r="Z1967" t="s">
        <v>123</v>
      </c>
      <c r="AA1967" s="3">
        <v>1</v>
      </c>
      <c r="AB1967" s="3">
        <v>1</v>
      </c>
      <c r="AC1967" t="s">
        <v>124</v>
      </c>
      <c r="AD1967" t="s">
        <v>17506</v>
      </c>
      <c r="AE1967" t="s">
        <v>17507</v>
      </c>
      <c r="AG1967">
        <v>13</v>
      </c>
      <c r="AH1967">
        <v>13</v>
      </c>
      <c r="AI1967" t="s">
        <v>3839</v>
      </c>
      <c r="AJ1967" t="s">
        <v>128</v>
      </c>
      <c r="AK1967" t="s">
        <v>124</v>
      </c>
      <c r="AL1967" t="s">
        <v>129</v>
      </c>
      <c r="AN1967" t="s">
        <v>130</v>
      </c>
      <c r="AP1967" t="s">
        <v>131</v>
      </c>
      <c r="AQ1967" t="s">
        <v>132</v>
      </c>
      <c r="AR1967">
        <v>7302</v>
      </c>
      <c r="AS1967" t="s">
        <v>133</v>
      </c>
      <c r="AT1967" t="s">
        <v>134</v>
      </c>
      <c r="AU1967" t="s">
        <v>135</v>
      </c>
      <c r="AV1967" t="s">
        <v>136</v>
      </c>
      <c r="AW1967">
        <v>40.721580000000003</v>
      </c>
      <c r="AX1967">
        <v>-74.03989</v>
      </c>
      <c r="AY1967" t="s">
        <v>128</v>
      </c>
      <c r="AZ1967" t="s">
        <v>185</v>
      </c>
      <c r="BA1967" t="s">
        <v>138</v>
      </c>
      <c r="BB1967">
        <v>3</v>
      </c>
      <c r="BC1967">
        <v>1</v>
      </c>
      <c r="BD1967">
        <v>1</v>
      </c>
      <c r="BE1967">
        <v>1</v>
      </c>
      <c r="BF1967" t="s">
        <v>139</v>
      </c>
      <c r="BG1967" t="s">
        <v>18091</v>
      </c>
      <c r="BI1967" s="4">
        <v>205</v>
      </c>
      <c r="BL1967" s="4">
        <v>500</v>
      </c>
      <c r="BM1967" s="4">
        <v>125</v>
      </c>
      <c r="BN1967">
        <v>4</v>
      </c>
      <c r="BO1967" s="4">
        <v>25</v>
      </c>
      <c r="BP1967">
        <v>30</v>
      </c>
      <c r="BQ1967">
        <v>365</v>
      </c>
      <c r="BR1967">
        <v>3</v>
      </c>
      <c r="BS1967">
        <v>30</v>
      </c>
      <c r="BT1967">
        <v>365</v>
      </c>
      <c r="BU1967">
        <v>1125</v>
      </c>
      <c r="BV1967">
        <v>27.6</v>
      </c>
      <c r="BW1967">
        <v>1056.2</v>
      </c>
      <c r="BX1967" t="s">
        <v>187</v>
      </c>
      <c r="BY1967" t="s">
        <v>128</v>
      </c>
      <c r="BZ1967">
        <v>25</v>
      </c>
      <c r="CA1967">
        <v>46</v>
      </c>
      <c r="CB1967">
        <v>76</v>
      </c>
      <c r="CC1967">
        <v>76</v>
      </c>
      <c r="CD1967" s="1">
        <v>43913</v>
      </c>
      <c r="CE1967">
        <v>25</v>
      </c>
      <c r="CF1967">
        <v>25</v>
      </c>
      <c r="CG1967" s="1">
        <v>43624</v>
      </c>
      <c r="CH1967" s="1">
        <v>43878</v>
      </c>
      <c r="CI1967">
        <v>95</v>
      </c>
      <c r="CJ1967">
        <v>10</v>
      </c>
      <c r="CK1967">
        <v>10</v>
      </c>
      <c r="CL1967">
        <v>10</v>
      </c>
      <c r="CM1967">
        <v>10</v>
      </c>
      <c r="CN1967">
        <v>10</v>
      </c>
      <c r="CO1967">
        <v>10</v>
      </c>
      <c r="CP1967" t="s">
        <v>124</v>
      </c>
      <c r="CR1967" t="s">
        <v>142</v>
      </c>
      <c r="CS1967" t="s">
        <v>128</v>
      </c>
      <c r="CT1967" t="s">
        <v>124</v>
      </c>
      <c r="CU1967" t="s">
        <v>143</v>
      </c>
      <c r="CV1967" t="s">
        <v>124</v>
      </c>
      <c r="CW1967" t="s">
        <v>124</v>
      </c>
      <c r="CX1967">
        <v>15</v>
      </c>
      <c r="CY1967">
        <v>15</v>
      </c>
      <c r="CZ1967">
        <v>0</v>
      </c>
      <c r="DA1967">
        <v>0</v>
      </c>
      <c r="DB1967">
        <v>2.59</v>
      </c>
    </row>
    <row r="1968" spans="1:106" x14ac:dyDescent="0.2">
      <c r="A1968">
        <v>34685309</v>
      </c>
      <c r="B1968" t="s">
        <v>19999</v>
      </c>
      <c r="C1968">
        <v>20200323043627</v>
      </c>
      <c r="D1968" s="1">
        <v>43913</v>
      </c>
      <c r="E1968" t="s">
        <v>20000</v>
      </c>
      <c r="F1968" t="s">
        <v>20001</v>
      </c>
      <c r="H1968" t="s">
        <v>20002</v>
      </c>
      <c r="I1968" t="s">
        <v>111</v>
      </c>
      <c r="J1968" t="s">
        <v>20003</v>
      </c>
      <c r="R1968" t="s">
        <v>20004</v>
      </c>
      <c r="T1968">
        <v>23639688</v>
      </c>
      <c r="U1968" t="s">
        <v>20005</v>
      </c>
      <c r="V1968" t="s">
        <v>20006</v>
      </c>
      <c r="W1968" s="1">
        <v>41955</v>
      </c>
      <c r="X1968" t="s">
        <v>121</v>
      </c>
      <c r="Z1968" t="s">
        <v>157</v>
      </c>
      <c r="AA1968" t="s">
        <v>157</v>
      </c>
      <c r="AB1968" s="3">
        <v>0.75</v>
      </c>
      <c r="AC1968" t="s">
        <v>124</v>
      </c>
      <c r="AD1968" t="s">
        <v>20007</v>
      </c>
      <c r="AE1968" t="s">
        <v>20008</v>
      </c>
      <c r="AG1968">
        <v>1</v>
      </c>
      <c r="AH1968">
        <v>1</v>
      </c>
      <c r="AI1968" t="s">
        <v>246</v>
      </c>
      <c r="AJ1968" t="s">
        <v>128</v>
      </c>
      <c r="AK1968" t="s">
        <v>124</v>
      </c>
      <c r="AL1968" t="s">
        <v>129</v>
      </c>
      <c r="AN1968" t="s">
        <v>161</v>
      </c>
      <c r="AP1968" t="s">
        <v>131</v>
      </c>
      <c r="AQ1968" t="s">
        <v>132</v>
      </c>
      <c r="AR1968">
        <v>7306</v>
      </c>
      <c r="AS1968" t="s">
        <v>133</v>
      </c>
      <c r="AT1968" t="s">
        <v>134</v>
      </c>
      <c r="AU1968" t="s">
        <v>135</v>
      </c>
      <c r="AV1968" t="s">
        <v>136</v>
      </c>
      <c r="AW1968">
        <v>40.730460000000001</v>
      </c>
      <c r="AX1968">
        <v>-74.06026</v>
      </c>
      <c r="AY1968" t="s">
        <v>124</v>
      </c>
      <c r="AZ1968" t="s">
        <v>185</v>
      </c>
      <c r="BA1968" t="s">
        <v>138</v>
      </c>
      <c r="BB1968">
        <v>2</v>
      </c>
      <c r="BC1968">
        <v>1</v>
      </c>
      <c r="BD1968">
        <v>0</v>
      </c>
      <c r="BE1968">
        <v>1</v>
      </c>
      <c r="BF1968" t="s">
        <v>139</v>
      </c>
      <c r="BG1968" t="s">
        <v>20009</v>
      </c>
      <c r="BI1968" s="4">
        <v>85</v>
      </c>
      <c r="BN1968">
        <v>1</v>
      </c>
      <c r="BO1968" s="4">
        <v>0</v>
      </c>
      <c r="BP1968">
        <v>6</v>
      </c>
      <c r="BQ1968">
        <v>20</v>
      </c>
      <c r="BR1968">
        <v>6</v>
      </c>
      <c r="BS1968">
        <v>6</v>
      </c>
      <c r="BT1968">
        <v>20</v>
      </c>
      <c r="BU1968">
        <v>20</v>
      </c>
      <c r="BV1968">
        <v>6</v>
      </c>
      <c r="BW1968">
        <v>20</v>
      </c>
      <c r="BX1968" t="s">
        <v>165</v>
      </c>
      <c r="BY1968" t="s">
        <v>128</v>
      </c>
      <c r="BZ1968">
        <v>0</v>
      </c>
      <c r="CA1968">
        <v>0</v>
      </c>
      <c r="CB1968">
        <v>0</v>
      </c>
      <c r="CC1968">
        <v>0</v>
      </c>
      <c r="CD1968" s="1">
        <v>43913</v>
      </c>
      <c r="CE1968">
        <v>1</v>
      </c>
      <c r="CF1968">
        <v>1</v>
      </c>
      <c r="CG1968" s="1">
        <v>43669</v>
      </c>
      <c r="CH1968" s="1">
        <v>43669</v>
      </c>
      <c r="CI1968">
        <v>100</v>
      </c>
      <c r="CJ1968">
        <v>10</v>
      </c>
      <c r="CK1968">
        <v>8</v>
      </c>
      <c r="CL1968">
        <v>10</v>
      </c>
      <c r="CM1968">
        <v>10</v>
      </c>
      <c r="CN1968">
        <v>10</v>
      </c>
      <c r="CO1968">
        <v>8</v>
      </c>
      <c r="CP1968" t="s">
        <v>124</v>
      </c>
      <c r="CR1968" t="s">
        <v>142</v>
      </c>
      <c r="CS1968" t="s">
        <v>128</v>
      </c>
      <c r="CT1968" t="s">
        <v>124</v>
      </c>
      <c r="CU1968" t="s">
        <v>166</v>
      </c>
      <c r="CV1968" t="s">
        <v>124</v>
      </c>
      <c r="CW1968" t="s">
        <v>124</v>
      </c>
      <c r="CX1968">
        <v>1</v>
      </c>
      <c r="CY1968">
        <v>1</v>
      </c>
      <c r="CZ1968">
        <v>0</v>
      </c>
      <c r="DA1968">
        <v>0</v>
      </c>
      <c r="DB1968">
        <v>0.12</v>
      </c>
    </row>
    <row r="1969" spans="1:106" x14ac:dyDescent="0.2">
      <c r="A1969">
        <v>34717430</v>
      </c>
      <c r="B1969" t="s">
        <v>20010</v>
      </c>
      <c r="C1969">
        <v>20200323043627</v>
      </c>
      <c r="D1969" s="1">
        <v>43913</v>
      </c>
      <c r="E1969" t="s">
        <v>20011</v>
      </c>
      <c r="F1969" t="s">
        <v>20012</v>
      </c>
      <c r="G1969" t="s">
        <v>20013</v>
      </c>
      <c r="H1969" t="s">
        <v>20014</v>
      </c>
      <c r="I1969" t="s">
        <v>111</v>
      </c>
      <c r="J1969" t="s">
        <v>20015</v>
      </c>
      <c r="L1969" t="s">
        <v>20016</v>
      </c>
      <c r="M1969" t="s">
        <v>20013</v>
      </c>
      <c r="N1969" t="s">
        <v>20017</v>
      </c>
      <c r="O1969" t="s">
        <v>20018</v>
      </c>
      <c r="R1969" t="s">
        <v>20019</v>
      </c>
      <c r="T1969">
        <v>83217446</v>
      </c>
      <c r="U1969" t="s">
        <v>11704</v>
      </c>
      <c r="V1969" t="s">
        <v>6967</v>
      </c>
      <c r="W1969" s="1">
        <v>42563</v>
      </c>
      <c r="X1969" t="s">
        <v>121</v>
      </c>
      <c r="Y1969" t="s">
        <v>11705</v>
      </c>
      <c r="Z1969" t="s">
        <v>123</v>
      </c>
      <c r="AA1969" s="3">
        <v>1</v>
      </c>
      <c r="AB1969" s="3">
        <v>0.89</v>
      </c>
      <c r="AC1969" t="s">
        <v>124</v>
      </c>
      <c r="AD1969" t="s">
        <v>11706</v>
      </c>
      <c r="AE1969" t="s">
        <v>11707</v>
      </c>
      <c r="AF1969" t="s">
        <v>11708</v>
      </c>
      <c r="AG1969">
        <v>6</v>
      </c>
      <c r="AH1969">
        <v>6</v>
      </c>
      <c r="AI1969" t="s">
        <v>4714</v>
      </c>
      <c r="AJ1969" t="s">
        <v>128</v>
      </c>
      <c r="AK1969" t="s">
        <v>128</v>
      </c>
      <c r="AL1969" t="s">
        <v>129</v>
      </c>
      <c r="AN1969" t="s">
        <v>514</v>
      </c>
      <c r="AP1969" t="s">
        <v>131</v>
      </c>
      <c r="AQ1969" t="s">
        <v>132</v>
      </c>
      <c r="AR1969">
        <v>7306</v>
      </c>
      <c r="AS1969" t="s">
        <v>133</v>
      </c>
      <c r="AT1969" t="s">
        <v>134</v>
      </c>
      <c r="AU1969" t="s">
        <v>135</v>
      </c>
      <c r="AV1969" t="s">
        <v>136</v>
      </c>
      <c r="AW1969">
        <v>40.743510000000001</v>
      </c>
      <c r="AX1969">
        <v>-74.061359999999993</v>
      </c>
      <c r="AY1969" t="s">
        <v>124</v>
      </c>
      <c r="AZ1969" t="s">
        <v>247</v>
      </c>
      <c r="BA1969" t="s">
        <v>278</v>
      </c>
      <c r="BB1969">
        <v>1</v>
      </c>
      <c r="BC1969">
        <v>1</v>
      </c>
      <c r="BD1969">
        <v>1</v>
      </c>
      <c r="BE1969">
        <v>2</v>
      </c>
      <c r="BF1969" t="s">
        <v>139</v>
      </c>
      <c r="BG1969" t="s">
        <v>20020</v>
      </c>
      <c r="BI1969" s="4">
        <v>19</v>
      </c>
      <c r="BN1969">
        <v>1</v>
      </c>
      <c r="BO1969" s="4">
        <v>0</v>
      </c>
      <c r="BP1969">
        <v>1</v>
      </c>
      <c r="BQ1969">
        <v>1125</v>
      </c>
      <c r="BR1969">
        <v>1</v>
      </c>
      <c r="BS1969">
        <v>1</v>
      </c>
      <c r="BT1969">
        <v>1125</v>
      </c>
      <c r="BU1969">
        <v>1125</v>
      </c>
      <c r="BV1969">
        <v>1</v>
      </c>
      <c r="BW1969">
        <v>1125</v>
      </c>
      <c r="BX1969" t="s">
        <v>187</v>
      </c>
      <c r="BY1969" t="s">
        <v>128</v>
      </c>
      <c r="BZ1969">
        <v>30</v>
      </c>
      <c r="CA1969">
        <v>59</v>
      </c>
      <c r="CB1969">
        <v>89</v>
      </c>
      <c r="CC1969">
        <v>364</v>
      </c>
      <c r="CD1969" s="1">
        <v>43913</v>
      </c>
      <c r="CE1969">
        <v>51</v>
      </c>
      <c r="CF1969">
        <v>51</v>
      </c>
      <c r="CG1969" s="1">
        <v>43600</v>
      </c>
      <c r="CH1969" s="1">
        <v>43853</v>
      </c>
      <c r="CI1969">
        <v>85</v>
      </c>
      <c r="CJ1969">
        <v>9</v>
      </c>
      <c r="CK1969">
        <v>8</v>
      </c>
      <c r="CL1969">
        <v>9</v>
      </c>
      <c r="CM1969">
        <v>9</v>
      </c>
      <c r="CN1969">
        <v>9</v>
      </c>
      <c r="CO1969">
        <v>9</v>
      </c>
      <c r="CP1969" t="s">
        <v>124</v>
      </c>
      <c r="CR1969" t="s">
        <v>142</v>
      </c>
      <c r="CS1969" t="s">
        <v>124</v>
      </c>
      <c r="CT1969" t="s">
        <v>124</v>
      </c>
      <c r="CU1969" t="s">
        <v>188</v>
      </c>
      <c r="CV1969" t="s">
        <v>124</v>
      </c>
      <c r="CW1969" t="s">
        <v>124</v>
      </c>
      <c r="CX1969">
        <v>7</v>
      </c>
      <c r="CY1969">
        <v>0</v>
      </c>
      <c r="CZ1969">
        <v>4</v>
      </c>
      <c r="DA1969">
        <v>3</v>
      </c>
      <c r="DB1969">
        <v>4.87</v>
      </c>
    </row>
    <row r="1970" spans="1:106" x14ac:dyDescent="0.2">
      <c r="A1970">
        <v>34744142</v>
      </c>
      <c r="B1970" t="s">
        <v>20021</v>
      </c>
      <c r="C1970">
        <v>20200323043627</v>
      </c>
      <c r="D1970" s="1">
        <v>43913</v>
      </c>
      <c r="E1970" t="s">
        <v>19855</v>
      </c>
      <c r="F1970" t="s">
        <v>19856</v>
      </c>
      <c r="G1970" t="s">
        <v>19857</v>
      </c>
      <c r="H1970" t="s">
        <v>20022</v>
      </c>
      <c r="I1970" t="s">
        <v>111</v>
      </c>
      <c r="R1970" t="s">
        <v>20023</v>
      </c>
      <c r="T1970">
        <v>195422078</v>
      </c>
      <c r="U1970" t="s">
        <v>16361</v>
      </c>
      <c r="V1970" t="s">
        <v>16362</v>
      </c>
      <c r="W1970" s="1">
        <v>43264</v>
      </c>
      <c r="X1970" t="s">
        <v>196</v>
      </c>
      <c r="Y1970" t="s">
        <v>16363</v>
      </c>
      <c r="Z1970" t="s">
        <v>243</v>
      </c>
      <c r="AA1970" s="3">
        <v>0.7</v>
      </c>
      <c r="AB1970" s="3">
        <v>0.98</v>
      </c>
      <c r="AC1970" t="s">
        <v>124</v>
      </c>
      <c r="AD1970" t="s">
        <v>16364</v>
      </c>
      <c r="AE1970" t="s">
        <v>16365</v>
      </c>
      <c r="AG1970">
        <v>7</v>
      </c>
      <c r="AH1970">
        <v>7</v>
      </c>
      <c r="AI1970" t="s">
        <v>213</v>
      </c>
      <c r="AJ1970" t="s">
        <v>128</v>
      </c>
      <c r="AK1970" t="s">
        <v>124</v>
      </c>
      <c r="AL1970" t="s">
        <v>129</v>
      </c>
      <c r="AN1970" t="s">
        <v>130</v>
      </c>
      <c r="AP1970" t="s">
        <v>131</v>
      </c>
      <c r="AQ1970" t="s">
        <v>132</v>
      </c>
      <c r="AR1970">
        <v>7302</v>
      </c>
      <c r="AS1970" t="s">
        <v>133</v>
      </c>
      <c r="AT1970" t="s">
        <v>134</v>
      </c>
      <c r="AU1970" t="s">
        <v>135</v>
      </c>
      <c r="AV1970" t="s">
        <v>136</v>
      </c>
      <c r="AW1970">
        <v>40.718220000000002</v>
      </c>
      <c r="AX1970">
        <v>-74.044359999999998</v>
      </c>
      <c r="AY1970" t="s">
        <v>128</v>
      </c>
      <c r="AZ1970" t="s">
        <v>185</v>
      </c>
      <c r="BA1970" t="s">
        <v>138</v>
      </c>
      <c r="BB1970">
        <v>12</v>
      </c>
      <c r="BC1970">
        <v>2</v>
      </c>
      <c r="BD1970">
        <v>3</v>
      </c>
      <c r="BE1970">
        <v>5</v>
      </c>
      <c r="BF1970" t="s">
        <v>139</v>
      </c>
      <c r="BG1970" t="s">
        <v>20024</v>
      </c>
      <c r="BI1970" s="4">
        <v>295</v>
      </c>
      <c r="BL1970" s="4">
        <v>500</v>
      </c>
      <c r="BM1970" s="4">
        <v>195</v>
      </c>
      <c r="BN1970">
        <v>6</v>
      </c>
      <c r="BO1970" s="4">
        <v>15</v>
      </c>
      <c r="BP1970">
        <v>4</v>
      </c>
      <c r="BQ1970">
        <v>1125</v>
      </c>
      <c r="BR1970">
        <v>4</v>
      </c>
      <c r="BS1970">
        <v>4</v>
      </c>
      <c r="BT1970">
        <v>1125</v>
      </c>
      <c r="BU1970">
        <v>1125</v>
      </c>
      <c r="BV1970">
        <v>4</v>
      </c>
      <c r="BW1970">
        <v>1125</v>
      </c>
      <c r="BX1970" t="s">
        <v>934</v>
      </c>
      <c r="BY1970" t="s">
        <v>128</v>
      </c>
      <c r="BZ1970">
        <v>1</v>
      </c>
      <c r="CA1970">
        <v>1</v>
      </c>
      <c r="CB1970">
        <v>1</v>
      </c>
      <c r="CC1970">
        <v>1</v>
      </c>
      <c r="CD1970" s="1">
        <v>43913</v>
      </c>
      <c r="CE1970">
        <v>0</v>
      </c>
      <c r="CF1970">
        <v>0</v>
      </c>
      <c r="CP1970" t="s">
        <v>124</v>
      </c>
      <c r="CR1970" t="s">
        <v>142</v>
      </c>
      <c r="CS1970" t="s">
        <v>128</v>
      </c>
      <c r="CT1970" t="s">
        <v>124</v>
      </c>
      <c r="CU1970" t="s">
        <v>188</v>
      </c>
      <c r="CV1970" t="s">
        <v>124</v>
      </c>
      <c r="CW1970" t="s">
        <v>124</v>
      </c>
      <c r="CX1970">
        <v>4</v>
      </c>
      <c r="CY1970">
        <v>4</v>
      </c>
      <c r="CZ1970">
        <v>0</v>
      </c>
      <c r="DA1970">
        <v>0</v>
      </c>
    </row>
    <row r="1971" spans="1:106" x14ac:dyDescent="0.2">
      <c r="A1971">
        <v>34771007</v>
      </c>
      <c r="B1971" t="s">
        <v>20025</v>
      </c>
      <c r="C1971">
        <v>20200323043627</v>
      </c>
      <c r="D1971" s="1">
        <v>43913</v>
      </c>
      <c r="E1971" t="s">
        <v>20026</v>
      </c>
      <c r="F1971" t="s">
        <v>20027</v>
      </c>
      <c r="G1971" t="s">
        <v>20028</v>
      </c>
      <c r="H1971" t="s">
        <v>20029</v>
      </c>
      <c r="I1971" t="s">
        <v>111</v>
      </c>
      <c r="L1971" t="s">
        <v>20030</v>
      </c>
      <c r="O1971" t="s">
        <v>20031</v>
      </c>
      <c r="R1971" t="s">
        <v>20032</v>
      </c>
      <c r="T1971">
        <v>253296680</v>
      </c>
      <c r="U1971" t="s">
        <v>20033</v>
      </c>
      <c r="V1971" t="s">
        <v>8277</v>
      </c>
      <c r="W1971" s="1">
        <v>43559</v>
      </c>
      <c r="X1971" t="s">
        <v>20034</v>
      </c>
      <c r="Z1971" t="s">
        <v>123</v>
      </c>
      <c r="AA1971" s="3">
        <v>0.83</v>
      </c>
      <c r="AB1971" s="3">
        <v>1</v>
      </c>
      <c r="AC1971" t="s">
        <v>124</v>
      </c>
      <c r="AD1971" t="s">
        <v>20035</v>
      </c>
      <c r="AE1971" t="s">
        <v>20036</v>
      </c>
      <c r="AG1971">
        <v>6</v>
      </c>
      <c r="AH1971">
        <v>6</v>
      </c>
      <c r="AI1971" t="s">
        <v>1595</v>
      </c>
      <c r="AJ1971" t="s">
        <v>128</v>
      </c>
      <c r="AK1971" t="s">
        <v>128</v>
      </c>
      <c r="AL1971" t="s">
        <v>129</v>
      </c>
      <c r="AN1971" t="s">
        <v>514</v>
      </c>
      <c r="AP1971" t="s">
        <v>131</v>
      </c>
      <c r="AQ1971" t="s">
        <v>132</v>
      </c>
      <c r="AR1971">
        <v>7307</v>
      </c>
      <c r="AS1971" t="s">
        <v>133</v>
      </c>
      <c r="AT1971" t="s">
        <v>134</v>
      </c>
      <c r="AU1971" t="s">
        <v>135</v>
      </c>
      <c r="AV1971" t="s">
        <v>136</v>
      </c>
      <c r="AW1971">
        <v>40.749670000000002</v>
      </c>
      <c r="AX1971">
        <v>-74.054500000000004</v>
      </c>
      <c r="AY1971" t="s">
        <v>128</v>
      </c>
      <c r="AZ1971" t="s">
        <v>185</v>
      </c>
      <c r="BA1971" t="s">
        <v>138</v>
      </c>
      <c r="BB1971">
        <v>4</v>
      </c>
      <c r="BC1971">
        <v>1</v>
      </c>
      <c r="BD1971">
        <v>1</v>
      </c>
      <c r="BE1971">
        <v>3</v>
      </c>
      <c r="BF1971" t="s">
        <v>139</v>
      </c>
      <c r="BG1971" t="s">
        <v>20037</v>
      </c>
      <c r="BI1971" s="4">
        <v>79</v>
      </c>
      <c r="BL1971" s="4">
        <v>200</v>
      </c>
      <c r="BM1971" s="4">
        <v>40</v>
      </c>
      <c r="BN1971">
        <v>2</v>
      </c>
      <c r="BO1971" s="4">
        <v>10</v>
      </c>
      <c r="BP1971">
        <v>2</v>
      </c>
      <c r="BQ1971">
        <v>1125</v>
      </c>
      <c r="BR1971">
        <v>2</v>
      </c>
      <c r="BS1971">
        <v>2</v>
      </c>
      <c r="BT1971">
        <v>1125</v>
      </c>
      <c r="BU1971">
        <v>1125</v>
      </c>
      <c r="BV1971">
        <v>2</v>
      </c>
      <c r="BW1971">
        <v>1125</v>
      </c>
      <c r="BX1971" t="s">
        <v>2207</v>
      </c>
      <c r="BY1971" t="s">
        <v>128</v>
      </c>
      <c r="BZ1971">
        <v>22</v>
      </c>
      <c r="CA1971">
        <v>44</v>
      </c>
      <c r="CB1971">
        <v>74</v>
      </c>
      <c r="CC1971">
        <v>74</v>
      </c>
      <c r="CD1971" s="1">
        <v>43913</v>
      </c>
      <c r="CE1971">
        <v>43</v>
      </c>
      <c r="CF1971">
        <v>43</v>
      </c>
      <c r="CG1971" s="1">
        <v>43608</v>
      </c>
      <c r="CH1971" s="1">
        <v>43890</v>
      </c>
      <c r="CI1971">
        <v>90</v>
      </c>
      <c r="CJ1971">
        <v>9</v>
      </c>
      <c r="CK1971">
        <v>10</v>
      </c>
      <c r="CL1971">
        <v>10</v>
      </c>
      <c r="CM1971">
        <v>10</v>
      </c>
      <c r="CN1971">
        <v>9</v>
      </c>
      <c r="CO1971">
        <v>9</v>
      </c>
      <c r="CP1971" t="s">
        <v>124</v>
      </c>
      <c r="CR1971" t="s">
        <v>142</v>
      </c>
      <c r="CS1971" t="s">
        <v>128</v>
      </c>
      <c r="CT1971" t="s">
        <v>124</v>
      </c>
      <c r="CU1971" t="s">
        <v>188</v>
      </c>
      <c r="CV1971" t="s">
        <v>124</v>
      </c>
      <c r="CW1971" t="s">
        <v>124</v>
      </c>
      <c r="CX1971">
        <v>4</v>
      </c>
      <c r="CY1971">
        <v>1</v>
      </c>
      <c r="CZ1971">
        <v>3</v>
      </c>
      <c r="DA1971">
        <v>0</v>
      </c>
      <c r="DB1971">
        <v>4.22</v>
      </c>
    </row>
    <row r="1972" spans="1:106" x14ac:dyDescent="0.2">
      <c r="A1972">
        <v>34771853</v>
      </c>
      <c r="B1972" t="s">
        <v>20038</v>
      </c>
      <c r="C1972">
        <v>20200323043627</v>
      </c>
      <c r="D1972" s="1">
        <v>43913</v>
      </c>
      <c r="E1972" t="s">
        <v>20039</v>
      </c>
      <c r="F1972" t="s">
        <v>20040</v>
      </c>
      <c r="G1972" t="s">
        <v>20041</v>
      </c>
      <c r="H1972" t="s">
        <v>20042</v>
      </c>
      <c r="I1972" t="s">
        <v>111</v>
      </c>
      <c r="J1972" t="s">
        <v>20043</v>
      </c>
      <c r="K1972" t="s">
        <v>20044</v>
      </c>
      <c r="L1972" t="s">
        <v>20045</v>
      </c>
      <c r="N1972" t="s">
        <v>20046</v>
      </c>
      <c r="O1972" t="s">
        <v>20047</v>
      </c>
      <c r="R1972" t="s">
        <v>20048</v>
      </c>
      <c r="T1972">
        <v>24953593</v>
      </c>
      <c r="U1972" t="s">
        <v>18605</v>
      </c>
      <c r="V1972" t="s">
        <v>18606</v>
      </c>
      <c r="W1972" s="1">
        <v>41990</v>
      </c>
      <c r="X1972" t="s">
        <v>121</v>
      </c>
      <c r="Y1972" t="s">
        <v>18607</v>
      </c>
      <c r="Z1972" t="s">
        <v>123</v>
      </c>
      <c r="AA1972" s="3">
        <v>1</v>
      </c>
      <c r="AB1972" s="3">
        <v>0.99</v>
      </c>
      <c r="AC1972" t="s">
        <v>128</v>
      </c>
      <c r="AD1972" t="s">
        <v>18608</v>
      </c>
      <c r="AE1972" t="s">
        <v>18609</v>
      </c>
      <c r="AG1972">
        <v>5</v>
      </c>
      <c r="AH1972">
        <v>5</v>
      </c>
      <c r="AI1972" t="s">
        <v>5090</v>
      </c>
      <c r="AJ1972" t="s">
        <v>128</v>
      </c>
      <c r="AK1972" t="s">
        <v>128</v>
      </c>
      <c r="AL1972" t="s">
        <v>129</v>
      </c>
      <c r="AN1972" t="s">
        <v>130</v>
      </c>
      <c r="AP1972" t="s">
        <v>131</v>
      </c>
      <c r="AQ1972" t="s">
        <v>132</v>
      </c>
      <c r="AR1972">
        <v>7302</v>
      </c>
      <c r="AS1972" t="s">
        <v>133</v>
      </c>
      <c r="AT1972" t="s">
        <v>134</v>
      </c>
      <c r="AU1972" t="s">
        <v>135</v>
      </c>
      <c r="AV1972" t="s">
        <v>136</v>
      </c>
      <c r="AW1972">
        <v>40.725900000000003</v>
      </c>
      <c r="AX1972">
        <v>-74.044269999999997</v>
      </c>
      <c r="AY1972" t="s">
        <v>128</v>
      </c>
      <c r="AZ1972" t="s">
        <v>185</v>
      </c>
      <c r="BA1972" t="s">
        <v>138</v>
      </c>
      <c r="BB1972">
        <v>5</v>
      </c>
      <c r="BC1972">
        <v>1</v>
      </c>
      <c r="BD1972">
        <v>2</v>
      </c>
      <c r="BE1972">
        <v>2</v>
      </c>
      <c r="BF1972" t="s">
        <v>139</v>
      </c>
      <c r="BG1972" t="s">
        <v>20049</v>
      </c>
      <c r="BI1972" s="4">
        <v>189</v>
      </c>
      <c r="BL1972" s="4">
        <v>0</v>
      </c>
      <c r="BM1972" s="4">
        <v>80</v>
      </c>
      <c r="BN1972">
        <v>4</v>
      </c>
      <c r="BO1972" s="4">
        <v>20</v>
      </c>
      <c r="BP1972">
        <v>2</v>
      </c>
      <c r="BQ1972">
        <v>35</v>
      </c>
      <c r="BR1972">
        <v>2</v>
      </c>
      <c r="BS1972">
        <v>2</v>
      </c>
      <c r="BT1972">
        <v>35</v>
      </c>
      <c r="BU1972">
        <v>35</v>
      </c>
      <c r="BV1972">
        <v>2</v>
      </c>
      <c r="BW1972">
        <v>35</v>
      </c>
      <c r="BX1972" t="s">
        <v>1241</v>
      </c>
      <c r="BY1972" t="s">
        <v>128</v>
      </c>
      <c r="BZ1972">
        <v>30</v>
      </c>
      <c r="CA1972">
        <v>57</v>
      </c>
      <c r="CB1972">
        <v>85</v>
      </c>
      <c r="CC1972">
        <v>248</v>
      </c>
      <c r="CD1972" s="1">
        <v>43913</v>
      </c>
      <c r="CE1972">
        <v>39</v>
      </c>
      <c r="CF1972">
        <v>39</v>
      </c>
      <c r="CG1972" s="1">
        <v>43623</v>
      </c>
      <c r="CH1972" s="1">
        <v>43891</v>
      </c>
      <c r="CI1972">
        <v>94</v>
      </c>
      <c r="CJ1972">
        <v>9</v>
      </c>
      <c r="CK1972">
        <v>10</v>
      </c>
      <c r="CL1972">
        <v>10</v>
      </c>
      <c r="CM1972">
        <v>10</v>
      </c>
      <c r="CN1972">
        <v>10</v>
      </c>
      <c r="CO1972">
        <v>9</v>
      </c>
      <c r="CP1972" t="s">
        <v>124</v>
      </c>
      <c r="CR1972" t="s">
        <v>142</v>
      </c>
      <c r="CS1972" t="s">
        <v>124</v>
      </c>
      <c r="CT1972" t="s">
        <v>124</v>
      </c>
      <c r="CU1972" t="s">
        <v>188</v>
      </c>
      <c r="CV1972" t="s">
        <v>124</v>
      </c>
      <c r="CW1972" t="s">
        <v>124</v>
      </c>
      <c r="CX1972">
        <v>5</v>
      </c>
      <c r="CY1972">
        <v>5</v>
      </c>
      <c r="CZ1972">
        <v>0</v>
      </c>
      <c r="DA1972">
        <v>0</v>
      </c>
      <c r="DB1972">
        <v>4.0199999999999996</v>
      </c>
    </row>
    <row r="1973" spans="1:106" x14ac:dyDescent="0.2">
      <c r="A1973">
        <v>34781909</v>
      </c>
      <c r="B1973" t="s">
        <v>20050</v>
      </c>
      <c r="C1973">
        <v>20200323043627</v>
      </c>
      <c r="D1973" s="1">
        <v>43913</v>
      </c>
      <c r="E1973" t="s">
        <v>20051</v>
      </c>
      <c r="F1973" t="s">
        <v>2755</v>
      </c>
      <c r="H1973" t="s">
        <v>2755</v>
      </c>
      <c r="I1973" t="s">
        <v>111</v>
      </c>
      <c r="R1973" t="s">
        <v>2756</v>
      </c>
      <c r="T1973">
        <v>30719174</v>
      </c>
      <c r="U1973" t="s">
        <v>2118</v>
      </c>
      <c r="V1973" t="s">
        <v>2119</v>
      </c>
      <c r="W1973" s="1">
        <v>42100</v>
      </c>
      <c r="X1973" t="s">
        <v>121</v>
      </c>
      <c r="Y1973" t="s">
        <v>2120</v>
      </c>
      <c r="Z1973" t="s">
        <v>123</v>
      </c>
      <c r="AA1973" s="3">
        <v>0.97</v>
      </c>
      <c r="AB1973" s="3">
        <v>0.53</v>
      </c>
      <c r="AC1973" t="s">
        <v>124</v>
      </c>
      <c r="AD1973" t="s">
        <v>2121</v>
      </c>
      <c r="AE1973" t="s">
        <v>2122</v>
      </c>
      <c r="AG1973">
        <v>6</v>
      </c>
      <c r="AH1973">
        <v>6</v>
      </c>
      <c r="AI1973" t="s">
        <v>2123</v>
      </c>
      <c r="AJ1973" t="s">
        <v>128</v>
      </c>
      <c r="AK1973" t="s">
        <v>124</v>
      </c>
      <c r="AL1973" t="s">
        <v>129</v>
      </c>
      <c r="AN1973" t="s">
        <v>130</v>
      </c>
      <c r="AP1973" t="s">
        <v>131</v>
      </c>
      <c r="AQ1973" t="s">
        <v>132</v>
      </c>
      <c r="AR1973">
        <v>7302</v>
      </c>
      <c r="AS1973" t="s">
        <v>133</v>
      </c>
      <c r="AT1973" t="s">
        <v>134</v>
      </c>
      <c r="AU1973" t="s">
        <v>135</v>
      </c>
      <c r="AV1973" t="s">
        <v>136</v>
      </c>
      <c r="AW1973">
        <v>40.72204</v>
      </c>
      <c r="AX1973">
        <v>-74.045419999999993</v>
      </c>
      <c r="AY1973" t="s">
        <v>124</v>
      </c>
      <c r="AZ1973" t="s">
        <v>871</v>
      </c>
      <c r="BA1973" t="s">
        <v>138</v>
      </c>
      <c r="BB1973">
        <v>3</v>
      </c>
      <c r="BC1973">
        <v>1</v>
      </c>
      <c r="BD1973">
        <v>0</v>
      </c>
      <c r="BE1973">
        <v>1</v>
      </c>
      <c r="BF1973" t="s">
        <v>139</v>
      </c>
      <c r="BG1973" t="s">
        <v>20052</v>
      </c>
      <c r="BI1973" s="4">
        <v>129</v>
      </c>
      <c r="BL1973" s="4">
        <v>0</v>
      </c>
      <c r="BM1973" s="4">
        <v>100</v>
      </c>
      <c r="BN1973">
        <v>1</v>
      </c>
      <c r="BO1973" s="4">
        <v>0</v>
      </c>
      <c r="BP1973">
        <v>2</v>
      </c>
      <c r="BQ1973">
        <v>1125</v>
      </c>
      <c r="BR1973">
        <v>2</v>
      </c>
      <c r="BS1973">
        <v>2</v>
      </c>
      <c r="BT1973">
        <v>1125</v>
      </c>
      <c r="BU1973">
        <v>1125</v>
      </c>
      <c r="BV1973">
        <v>2</v>
      </c>
      <c r="BW1973">
        <v>1125</v>
      </c>
      <c r="BX1973" t="s">
        <v>1241</v>
      </c>
      <c r="BY1973" t="s">
        <v>128</v>
      </c>
      <c r="BZ1973">
        <v>17</v>
      </c>
      <c r="CA1973">
        <v>47</v>
      </c>
      <c r="CB1973">
        <v>77</v>
      </c>
      <c r="CC1973">
        <v>352</v>
      </c>
      <c r="CD1973" s="1">
        <v>43913</v>
      </c>
      <c r="CE1973">
        <v>0</v>
      </c>
      <c r="CF1973">
        <v>0</v>
      </c>
      <c r="CP1973" t="s">
        <v>124</v>
      </c>
      <c r="CR1973" t="s">
        <v>142</v>
      </c>
      <c r="CS1973" t="s">
        <v>128</v>
      </c>
      <c r="CT1973" t="s">
        <v>124</v>
      </c>
      <c r="CU1973" t="s">
        <v>188</v>
      </c>
      <c r="CV1973" t="s">
        <v>124</v>
      </c>
      <c r="CW1973" t="s">
        <v>124</v>
      </c>
      <c r="CX1973">
        <v>11</v>
      </c>
      <c r="CY1973">
        <v>11</v>
      </c>
      <c r="CZ1973">
        <v>0</v>
      </c>
      <c r="DA1973">
        <v>0</v>
      </c>
    </row>
    <row r="1974" spans="1:106" x14ac:dyDescent="0.2">
      <c r="A1974">
        <v>34809605</v>
      </c>
      <c r="B1974" t="s">
        <v>20053</v>
      </c>
      <c r="C1974">
        <v>20200323043627</v>
      </c>
      <c r="D1974" s="1">
        <v>43913</v>
      </c>
      <c r="E1974" t="s">
        <v>20054</v>
      </c>
      <c r="F1974" t="s">
        <v>20055</v>
      </c>
      <c r="H1974" t="s">
        <v>20055</v>
      </c>
      <c r="I1974" t="s">
        <v>111</v>
      </c>
      <c r="R1974" t="s">
        <v>20056</v>
      </c>
      <c r="T1974">
        <v>233680651</v>
      </c>
      <c r="U1974" t="s">
        <v>20057</v>
      </c>
      <c r="V1974" t="s">
        <v>20058</v>
      </c>
      <c r="W1974" s="1">
        <v>43466</v>
      </c>
      <c r="X1974" t="s">
        <v>135</v>
      </c>
      <c r="Z1974" t="s">
        <v>123</v>
      </c>
      <c r="AA1974" s="3">
        <v>0.96</v>
      </c>
      <c r="AB1974" s="3">
        <v>0.94</v>
      </c>
      <c r="AC1974" t="s">
        <v>124</v>
      </c>
      <c r="AD1974" t="s">
        <v>20059</v>
      </c>
      <c r="AE1974" t="s">
        <v>20060</v>
      </c>
      <c r="AG1974">
        <v>0</v>
      </c>
      <c r="AH1974">
        <v>0</v>
      </c>
      <c r="AI1974" t="s">
        <v>2353</v>
      </c>
      <c r="AJ1974" t="s">
        <v>128</v>
      </c>
      <c r="AK1974" t="s">
        <v>124</v>
      </c>
      <c r="AL1974" t="s">
        <v>129</v>
      </c>
      <c r="AN1974" t="s">
        <v>161</v>
      </c>
      <c r="AP1974" t="s">
        <v>131</v>
      </c>
      <c r="AQ1974" t="s">
        <v>132</v>
      </c>
      <c r="AR1974">
        <v>7306</v>
      </c>
      <c r="AS1974" t="s">
        <v>133</v>
      </c>
      <c r="AT1974" t="s">
        <v>134</v>
      </c>
      <c r="AU1974" t="s">
        <v>135</v>
      </c>
      <c r="AV1974" t="s">
        <v>136</v>
      </c>
      <c r="AW1974">
        <v>40.733809999999998</v>
      </c>
      <c r="AX1974">
        <v>-74.064959999999999</v>
      </c>
      <c r="AY1974" t="s">
        <v>128</v>
      </c>
      <c r="AZ1974" t="s">
        <v>247</v>
      </c>
      <c r="BA1974" t="s">
        <v>138</v>
      </c>
      <c r="BB1974">
        <v>4</v>
      </c>
      <c r="BC1974">
        <v>1</v>
      </c>
      <c r="BD1974">
        <v>1</v>
      </c>
      <c r="BE1974">
        <v>2</v>
      </c>
      <c r="BF1974" t="s">
        <v>139</v>
      </c>
      <c r="BG1974" t="s">
        <v>20061</v>
      </c>
      <c r="BI1974" s="4">
        <v>99</v>
      </c>
      <c r="BL1974" s="4">
        <v>0</v>
      </c>
      <c r="BM1974" s="4">
        <v>35</v>
      </c>
      <c r="BN1974">
        <v>1</v>
      </c>
      <c r="BO1974" s="4">
        <v>10</v>
      </c>
      <c r="BP1974">
        <v>1</v>
      </c>
      <c r="BQ1974">
        <v>1125</v>
      </c>
      <c r="BR1974">
        <v>1</v>
      </c>
      <c r="BS1974">
        <v>1</v>
      </c>
      <c r="BT1974">
        <v>1125</v>
      </c>
      <c r="BU1974">
        <v>1125</v>
      </c>
      <c r="BV1974">
        <v>1</v>
      </c>
      <c r="BW1974">
        <v>1125</v>
      </c>
      <c r="BX1974" t="s">
        <v>2207</v>
      </c>
      <c r="BY1974" t="s">
        <v>128</v>
      </c>
      <c r="BZ1974">
        <v>30</v>
      </c>
      <c r="CA1974">
        <v>60</v>
      </c>
      <c r="CB1974">
        <v>90</v>
      </c>
      <c r="CC1974">
        <v>180</v>
      </c>
      <c r="CD1974" s="1">
        <v>43913</v>
      </c>
      <c r="CE1974">
        <v>33</v>
      </c>
      <c r="CF1974">
        <v>33</v>
      </c>
      <c r="CG1974" s="1">
        <v>43603</v>
      </c>
      <c r="CH1974" s="1">
        <v>43884</v>
      </c>
      <c r="CI1974">
        <v>82</v>
      </c>
      <c r="CJ1974">
        <v>9</v>
      </c>
      <c r="CK1974">
        <v>8</v>
      </c>
      <c r="CL1974">
        <v>9</v>
      </c>
      <c r="CM1974">
        <v>8</v>
      </c>
      <c r="CN1974">
        <v>9</v>
      </c>
      <c r="CO1974">
        <v>8</v>
      </c>
      <c r="CP1974" t="s">
        <v>124</v>
      </c>
      <c r="CR1974" t="s">
        <v>142</v>
      </c>
      <c r="CS1974" t="s">
        <v>128</v>
      </c>
      <c r="CT1974" t="s">
        <v>124</v>
      </c>
      <c r="CU1974" t="s">
        <v>143</v>
      </c>
      <c r="CV1974" t="s">
        <v>124</v>
      </c>
      <c r="CW1974" t="s">
        <v>124</v>
      </c>
      <c r="CX1974">
        <v>1</v>
      </c>
      <c r="CY1974">
        <v>1</v>
      </c>
      <c r="CZ1974">
        <v>0</v>
      </c>
      <c r="DA1974">
        <v>0</v>
      </c>
      <c r="DB1974">
        <v>3.18</v>
      </c>
    </row>
    <row r="1975" spans="1:106" x14ac:dyDescent="0.2">
      <c r="A1975">
        <v>34819732</v>
      </c>
      <c r="B1975" t="s">
        <v>20062</v>
      </c>
      <c r="C1975">
        <v>20200323043627</v>
      </c>
      <c r="D1975" s="1">
        <v>43913</v>
      </c>
      <c r="E1975" t="s">
        <v>20063</v>
      </c>
      <c r="F1975" t="s">
        <v>20064</v>
      </c>
      <c r="G1975" t="s">
        <v>20065</v>
      </c>
      <c r="H1975" t="s">
        <v>20066</v>
      </c>
      <c r="I1975" t="s">
        <v>111</v>
      </c>
      <c r="J1975" t="s">
        <v>20067</v>
      </c>
      <c r="M1975" t="s">
        <v>20068</v>
      </c>
      <c r="N1975" t="s">
        <v>20069</v>
      </c>
      <c r="R1975" t="s">
        <v>20070</v>
      </c>
      <c r="T1975">
        <v>175099425</v>
      </c>
      <c r="U1975" t="s">
        <v>20071</v>
      </c>
      <c r="V1975" t="s">
        <v>20072</v>
      </c>
      <c r="W1975" s="1">
        <v>43155</v>
      </c>
      <c r="X1975" t="s">
        <v>121</v>
      </c>
      <c r="Z1975" t="s">
        <v>157</v>
      </c>
      <c r="AA1975" t="s">
        <v>157</v>
      </c>
      <c r="AB1975" s="3">
        <v>0.7</v>
      </c>
      <c r="AC1975" t="s">
        <v>124</v>
      </c>
      <c r="AD1975" t="s">
        <v>20073</v>
      </c>
      <c r="AE1975" t="s">
        <v>20074</v>
      </c>
      <c r="AG1975">
        <v>2</v>
      </c>
      <c r="AH1975">
        <v>2</v>
      </c>
      <c r="AI1975" t="s">
        <v>1853</v>
      </c>
      <c r="AJ1975" t="s">
        <v>128</v>
      </c>
      <c r="AK1975" t="s">
        <v>124</v>
      </c>
      <c r="AL1975" t="s">
        <v>129</v>
      </c>
      <c r="AN1975" t="s">
        <v>130</v>
      </c>
      <c r="AP1975" t="s">
        <v>131</v>
      </c>
      <c r="AQ1975" t="s">
        <v>132</v>
      </c>
      <c r="AR1975">
        <v>7310</v>
      </c>
      <c r="AS1975" t="s">
        <v>133</v>
      </c>
      <c r="AT1975" t="s">
        <v>134</v>
      </c>
      <c r="AU1975" t="s">
        <v>135</v>
      </c>
      <c r="AV1975" t="s">
        <v>136</v>
      </c>
      <c r="AW1975">
        <v>40.730879999999999</v>
      </c>
      <c r="AX1975">
        <v>-74.032929999999993</v>
      </c>
      <c r="AY1975" t="s">
        <v>128</v>
      </c>
      <c r="AZ1975" t="s">
        <v>185</v>
      </c>
      <c r="BA1975" t="s">
        <v>163</v>
      </c>
      <c r="BB1975">
        <v>1</v>
      </c>
      <c r="BC1975">
        <v>1</v>
      </c>
      <c r="BD1975">
        <v>1</v>
      </c>
      <c r="BE1975">
        <v>1</v>
      </c>
      <c r="BF1975" t="s">
        <v>139</v>
      </c>
      <c r="BG1975" t="s">
        <v>20075</v>
      </c>
      <c r="BI1975" s="4">
        <v>40</v>
      </c>
      <c r="BL1975" s="4">
        <v>0</v>
      </c>
      <c r="BM1975" s="4">
        <v>15</v>
      </c>
      <c r="BN1975">
        <v>1</v>
      </c>
      <c r="BO1975" s="4">
        <v>0</v>
      </c>
      <c r="BP1975">
        <v>1</v>
      </c>
      <c r="BQ1975">
        <v>1125</v>
      </c>
      <c r="BR1975">
        <v>1</v>
      </c>
      <c r="BS1975">
        <v>1</v>
      </c>
      <c r="BT1975">
        <v>1125</v>
      </c>
      <c r="BU1975">
        <v>1125</v>
      </c>
      <c r="BV1975">
        <v>1</v>
      </c>
      <c r="BW1975">
        <v>1125</v>
      </c>
      <c r="BX1975" t="s">
        <v>1994</v>
      </c>
      <c r="BY1975" t="s">
        <v>128</v>
      </c>
      <c r="BZ1975">
        <v>15</v>
      </c>
      <c r="CA1975">
        <v>15</v>
      </c>
      <c r="CB1975">
        <v>15</v>
      </c>
      <c r="CC1975">
        <v>15</v>
      </c>
      <c r="CD1975" s="1">
        <v>43913</v>
      </c>
      <c r="CE1975">
        <v>3</v>
      </c>
      <c r="CF1975">
        <v>3</v>
      </c>
      <c r="CG1975" s="1">
        <v>43621</v>
      </c>
      <c r="CH1975" s="1">
        <v>43686</v>
      </c>
      <c r="CI1975">
        <v>93</v>
      </c>
      <c r="CJ1975">
        <v>10</v>
      </c>
      <c r="CK1975">
        <v>9</v>
      </c>
      <c r="CL1975">
        <v>9</v>
      </c>
      <c r="CM1975">
        <v>10</v>
      </c>
      <c r="CN1975">
        <v>10</v>
      </c>
      <c r="CO1975">
        <v>10</v>
      </c>
      <c r="CP1975" t="s">
        <v>124</v>
      </c>
      <c r="CR1975" t="s">
        <v>142</v>
      </c>
      <c r="CS1975" t="s">
        <v>124</v>
      </c>
      <c r="CT1975" t="s">
        <v>124</v>
      </c>
      <c r="CU1975" t="s">
        <v>143</v>
      </c>
      <c r="CV1975" t="s">
        <v>124</v>
      </c>
      <c r="CW1975" t="s">
        <v>124</v>
      </c>
      <c r="CX1975">
        <v>1</v>
      </c>
      <c r="CY1975">
        <v>0</v>
      </c>
      <c r="CZ1975">
        <v>1</v>
      </c>
      <c r="DA1975">
        <v>0</v>
      </c>
      <c r="DB1975">
        <v>0.31</v>
      </c>
    </row>
    <row r="1976" spans="1:106" x14ac:dyDescent="0.2">
      <c r="A1976">
        <v>34831509</v>
      </c>
      <c r="B1976" t="s">
        <v>20076</v>
      </c>
      <c r="C1976">
        <v>20200323043627</v>
      </c>
      <c r="D1976" s="1">
        <v>43913</v>
      </c>
      <c r="E1976" t="s">
        <v>20077</v>
      </c>
      <c r="I1976" t="s">
        <v>111</v>
      </c>
      <c r="O1976" t="s">
        <v>20078</v>
      </c>
      <c r="R1976" t="s">
        <v>20079</v>
      </c>
      <c r="T1976">
        <v>64532515</v>
      </c>
      <c r="U1976" t="s">
        <v>20080</v>
      </c>
      <c r="V1976" t="s">
        <v>20081</v>
      </c>
      <c r="W1976" s="1">
        <v>42455</v>
      </c>
      <c r="X1976" t="s">
        <v>20082</v>
      </c>
      <c r="Z1976" t="s">
        <v>157</v>
      </c>
      <c r="AA1976" t="s">
        <v>157</v>
      </c>
      <c r="AB1976" s="3">
        <v>1</v>
      </c>
      <c r="AC1976" t="s">
        <v>124</v>
      </c>
      <c r="AD1976" t="s">
        <v>20083</v>
      </c>
      <c r="AE1976" t="s">
        <v>20084</v>
      </c>
      <c r="AG1976">
        <v>1</v>
      </c>
      <c r="AH1976">
        <v>1</v>
      </c>
      <c r="AI1976" t="s">
        <v>717</v>
      </c>
      <c r="AJ1976" t="s">
        <v>128</v>
      </c>
      <c r="AK1976" t="s">
        <v>124</v>
      </c>
      <c r="AL1976" t="s">
        <v>129</v>
      </c>
      <c r="AN1976" t="s">
        <v>130</v>
      </c>
      <c r="AP1976" t="s">
        <v>131</v>
      </c>
      <c r="AQ1976" t="s">
        <v>132</v>
      </c>
      <c r="AR1976">
        <v>7310</v>
      </c>
      <c r="AS1976" t="s">
        <v>133</v>
      </c>
      <c r="AT1976" t="s">
        <v>134</v>
      </c>
      <c r="AU1976" t="s">
        <v>135</v>
      </c>
      <c r="AV1976" t="s">
        <v>136</v>
      </c>
      <c r="AW1976">
        <v>40.730510000000002</v>
      </c>
      <c r="AX1976">
        <v>-74.033019999999993</v>
      </c>
      <c r="AY1976" t="s">
        <v>128</v>
      </c>
      <c r="AZ1976" t="s">
        <v>185</v>
      </c>
      <c r="BA1976" t="s">
        <v>163</v>
      </c>
      <c r="BB1976">
        <v>2</v>
      </c>
      <c r="BC1976">
        <v>1</v>
      </c>
      <c r="BD1976">
        <v>1</v>
      </c>
      <c r="BE1976">
        <v>1</v>
      </c>
      <c r="BF1976" t="s">
        <v>139</v>
      </c>
      <c r="BG1976" t="s">
        <v>20085</v>
      </c>
      <c r="BI1976" s="4">
        <v>65</v>
      </c>
      <c r="BM1976" s="4">
        <v>5</v>
      </c>
      <c r="BN1976">
        <v>1</v>
      </c>
      <c r="BO1976" s="4">
        <v>0</v>
      </c>
      <c r="BP1976">
        <v>1</v>
      </c>
      <c r="BQ1976">
        <v>1125</v>
      </c>
      <c r="BR1976">
        <v>1</v>
      </c>
      <c r="BS1976">
        <v>1</v>
      </c>
      <c r="BT1976">
        <v>1125</v>
      </c>
      <c r="BU1976">
        <v>1125</v>
      </c>
      <c r="BV1976">
        <v>1</v>
      </c>
      <c r="BW1976">
        <v>1125</v>
      </c>
      <c r="BX1976" t="s">
        <v>1164</v>
      </c>
      <c r="BY1976" t="s">
        <v>128</v>
      </c>
      <c r="BZ1976">
        <v>0</v>
      </c>
      <c r="CA1976">
        <v>0</v>
      </c>
      <c r="CB1976">
        <v>0</v>
      </c>
      <c r="CC1976">
        <v>0</v>
      </c>
      <c r="CD1976" s="1">
        <v>43913</v>
      </c>
      <c r="CE1976">
        <v>1</v>
      </c>
      <c r="CF1976">
        <v>1</v>
      </c>
      <c r="CG1976" s="1">
        <v>43620</v>
      </c>
      <c r="CH1976" s="1">
        <v>43620</v>
      </c>
      <c r="CI1976">
        <v>60</v>
      </c>
      <c r="CJ1976">
        <v>6</v>
      </c>
      <c r="CK1976">
        <v>10</v>
      </c>
      <c r="CL1976">
        <v>10</v>
      </c>
      <c r="CM1976">
        <v>8</v>
      </c>
      <c r="CN1976">
        <v>10</v>
      </c>
      <c r="CO1976">
        <v>6</v>
      </c>
      <c r="CP1976" t="s">
        <v>124</v>
      </c>
      <c r="CR1976" t="s">
        <v>142</v>
      </c>
      <c r="CS1976" t="s">
        <v>124</v>
      </c>
      <c r="CT1976" t="s">
        <v>124</v>
      </c>
      <c r="CU1976" t="s">
        <v>166</v>
      </c>
      <c r="CV1976" t="s">
        <v>124</v>
      </c>
      <c r="CW1976" t="s">
        <v>124</v>
      </c>
      <c r="CX1976">
        <v>1</v>
      </c>
      <c r="CY1976">
        <v>0</v>
      </c>
      <c r="CZ1976">
        <v>1</v>
      </c>
      <c r="DA1976">
        <v>0</v>
      </c>
      <c r="DB1976">
        <v>0.1</v>
      </c>
    </row>
    <row r="1977" spans="1:106" x14ac:dyDescent="0.2">
      <c r="A1977">
        <v>34858098</v>
      </c>
      <c r="B1977" t="s">
        <v>20086</v>
      </c>
      <c r="C1977">
        <v>20200323043627</v>
      </c>
      <c r="D1977" s="1">
        <v>43913</v>
      </c>
      <c r="E1977" t="s">
        <v>20087</v>
      </c>
      <c r="F1977" t="s">
        <v>20088</v>
      </c>
      <c r="G1977" t="s">
        <v>20089</v>
      </c>
      <c r="H1977" t="s">
        <v>20090</v>
      </c>
      <c r="I1977" t="s">
        <v>111</v>
      </c>
      <c r="J1977" t="s">
        <v>18616</v>
      </c>
      <c r="K1977" t="s">
        <v>20091</v>
      </c>
      <c r="L1977" t="s">
        <v>18618</v>
      </c>
      <c r="M1977" t="s">
        <v>20092</v>
      </c>
      <c r="N1977" t="s">
        <v>18634</v>
      </c>
      <c r="R1977" t="s">
        <v>20093</v>
      </c>
      <c r="T1977">
        <v>251193469</v>
      </c>
      <c r="U1977" t="s">
        <v>18622</v>
      </c>
      <c r="V1977" t="s">
        <v>13740</v>
      </c>
      <c r="W1977" s="1">
        <v>43549</v>
      </c>
      <c r="X1977" t="s">
        <v>135</v>
      </c>
      <c r="Y1977" t="s">
        <v>18623</v>
      </c>
      <c r="Z1977" t="s">
        <v>123</v>
      </c>
      <c r="AA1977" s="3">
        <v>1</v>
      </c>
      <c r="AB1977" s="3">
        <v>0.78</v>
      </c>
      <c r="AC1977" t="s">
        <v>124</v>
      </c>
      <c r="AD1977" t="s">
        <v>18624</v>
      </c>
      <c r="AE1977" t="s">
        <v>18625</v>
      </c>
      <c r="AG1977">
        <v>8</v>
      </c>
      <c r="AH1977">
        <v>8</v>
      </c>
      <c r="AI1977" t="s">
        <v>16530</v>
      </c>
      <c r="AJ1977" t="s">
        <v>128</v>
      </c>
      <c r="AK1977" t="s">
        <v>124</v>
      </c>
      <c r="AL1977" t="s">
        <v>129</v>
      </c>
      <c r="AN1977" t="s">
        <v>514</v>
      </c>
      <c r="AP1977" t="s">
        <v>131</v>
      </c>
      <c r="AQ1977" t="s">
        <v>132</v>
      </c>
      <c r="AR1977">
        <v>7307</v>
      </c>
      <c r="AS1977" t="s">
        <v>133</v>
      </c>
      <c r="AT1977" t="s">
        <v>134</v>
      </c>
      <c r="AU1977" t="s">
        <v>135</v>
      </c>
      <c r="AV1977" t="s">
        <v>136</v>
      </c>
      <c r="AW1977">
        <v>40.750230000000002</v>
      </c>
      <c r="AX1977">
        <v>-74.040970000000002</v>
      </c>
      <c r="AY1977" t="s">
        <v>128</v>
      </c>
      <c r="AZ1977" t="s">
        <v>185</v>
      </c>
      <c r="BA1977" t="s">
        <v>138</v>
      </c>
      <c r="BB1977">
        <v>16</v>
      </c>
      <c r="BC1977">
        <v>3</v>
      </c>
      <c r="BD1977">
        <v>5</v>
      </c>
      <c r="BE1977">
        <v>8</v>
      </c>
      <c r="BF1977" t="s">
        <v>139</v>
      </c>
      <c r="BG1977" t="s">
        <v>20094</v>
      </c>
      <c r="BI1977" s="4">
        <v>375</v>
      </c>
      <c r="BL1977" s="4">
        <v>0</v>
      </c>
      <c r="BM1977" s="4">
        <v>200</v>
      </c>
      <c r="BN1977">
        <v>12</v>
      </c>
      <c r="BO1977" s="4">
        <v>20</v>
      </c>
      <c r="BP1977">
        <v>1</v>
      </c>
      <c r="BQ1977">
        <v>1125</v>
      </c>
      <c r="BR1977">
        <v>1</v>
      </c>
      <c r="BS1977">
        <v>1</v>
      </c>
      <c r="BT1977">
        <v>1125</v>
      </c>
      <c r="BU1977">
        <v>1125</v>
      </c>
      <c r="BV1977">
        <v>1</v>
      </c>
      <c r="BW1977">
        <v>1125</v>
      </c>
      <c r="BX1977" t="s">
        <v>2207</v>
      </c>
      <c r="BY1977" t="s">
        <v>128</v>
      </c>
      <c r="BZ1977">
        <v>26</v>
      </c>
      <c r="CA1977">
        <v>31</v>
      </c>
      <c r="CB1977">
        <v>44</v>
      </c>
      <c r="CC1977">
        <v>194</v>
      </c>
      <c r="CD1977" s="1">
        <v>43913</v>
      </c>
      <c r="CE1977">
        <v>37</v>
      </c>
      <c r="CF1977">
        <v>37</v>
      </c>
      <c r="CG1977" s="1">
        <v>43655</v>
      </c>
      <c r="CH1977" s="1">
        <v>43889</v>
      </c>
      <c r="CI1977">
        <v>89</v>
      </c>
      <c r="CJ1977">
        <v>9</v>
      </c>
      <c r="CK1977">
        <v>9</v>
      </c>
      <c r="CL1977">
        <v>9</v>
      </c>
      <c r="CM1977">
        <v>9</v>
      </c>
      <c r="CN1977">
        <v>9</v>
      </c>
      <c r="CO1977">
        <v>9</v>
      </c>
      <c r="CP1977" t="s">
        <v>124</v>
      </c>
      <c r="CR1977" t="s">
        <v>142</v>
      </c>
      <c r="CS1977" t="s">
        <v>124</v>
      </c>
      <c r="CT1977" t="s">
        <v>124</v>
      </c>
      <c r="CU1977" t="s">
        <v>166</v>
      </c>
      <c r="CV1977" t="s">
        <v>124</v>
      </c>
      <c r="CW1977" t="s">
        <v>124</v>
      </c>
      <c r="CX1977">
        <v>5</v>
      </c>
      <c r="CY1977">
        <v>5</v>
      </c>
      <c r="CZ1977">
        <v>0</v>
      </c>
      <c r="DA1977">
        <v>0</v>
      </c>
      <c r="DB1977">
        <v>4.29</v>
      </c>
    </row>
    <row r="1978" spans="1:106" x14ac:dyDescent="0.2">
      <c r="A1978">
        <v>34859154</v>
      </c>
      <c r="B1978" t="s">
        <v>20095</v>
      </c>
      <c r="C1978">
        <v>20200323043627</v>
      </c>
      <c r="D1978" s="1">
        <v>43913</v>
      </c>
      <c r="E1978" t="s">
        <v>20096</v>
      </c>
      <c r="F1978" t="s">
        <v>20097</v>
      </c>
      <c r="G1978" t="s">
        <v>20098</v>
      </c>
      <c r="H1978" t="s">
        <v>20099</v>
      </c>
      <c r="I1978" t="s">
        <v>111</v>
      </c>
      <c r="J1978" t="s">
        <v>18616</v>
      </c>
      <c r="K1978" t="s">
        <v>18617</v>
      </c>
      <c r="L1978" t="s">
        <v>18618</v>
      </c>
      <c r="M1978" t="s">
        <v>20100</v>
      </c>
      <c r="N1978" t="s">
        <v>20101</v>
      </c>
      <c r="R1978" t="s">
        <v>20102</v>
      </c>
      <c r="T1978">
        <v>251193469</v>
      </c>
      <c r="U1978" t="s">
        <v>18622</v>
      </c>
      <c r="V1978" t="s">
        <v>13740</v>
      </c>
      <c r="W1978" s="1">
        <v>43549</v>
      </c>
      <c r="X1978" t="s">
        <v>135</v>
      </c>
      <c r="Y1978" t="s">
        <v>18623</v>
      </c>
      <c r="Z1978" t="s">
        <v>123</v>
      </c>
      <c r="AA1978" s="3">
        <v>1</v>
      </c>
      <c r="AB1978" s="3">
        <v>0.78</v>
      </c>
      <c r="AC1978" t="s">
        <v>124</v>
      </c>
      <c r="AD1978" t="s">
        <v>18624</v>
      </c>
      <c r="AE1978" t="s">
        <v>18625</v>
      </c>
      <c r="AG1978">
        <v>8</v>
      </c>
      <c r="AH1978">
        <v>8</v>
      </c>
      <c r="AI1978" t="s">
        <v>16530</v>
      </c>
      <c r="AJ1978" t="s">
        <v>128</v>
      </c>
      <c r="AK1978" t="s">
        <v>124</v>
      </c>
      <c r="AL1978" t="s">
        <v>129</v>
      </c>
      <c r="AN1978" t="s">
        <v>514</v>
      </c>
      <c r="AP1978" t="s">
        <v>131</v>
      </c>
      <c r="AQ1978" t="s">
        <v>132</v>
      </c>
      <c r="AR1978">
        <v>7307</v>
      </c>
      <c r="AS1978" t="s">
        <v>133</v>
      </c>
      <c r="AT1978" t="s">
        <v>134</v>
      </c>
      <c r="AU1978" t="s">
        <v>135</v>
      </c>
      <c r="AV1978" t="s">
        <v>136</v>
      </c>
      <c r="AW1978">
        <v>40.746400000000001</v>
      </c>
      <c r="AX1978">
        <v>-74.059920000000005</v>
      </c>
      <c r="AY1978" t="s">
        <v>128</v>
      </c>
      <c r="AZ1978" t="s">
        <v>185</v>
      </c>
      <c r="BA1978" t="s">
        <v>138</v>
      </c>
      <c r="BB1978">
        <v>10</v>
      </c>
      <c r="BC1978">
        <v>2</v>
      </c>
      <c r="BD1978">
        <v>3</v>
      </c>
      <c r="BE1978">
        <v>5</v>
      </c>
      <c r="BF1978" t="s">
        <v>139</v>
      </c>
      <c r="BG1978" t="s">
        <v>20103</v>
      </c>
      <c r="BI1978" s="4">
        <v>200</v>
      </c>
      <c r="BL1978" s="4">
        <v>0</v>
      </c>
      <c r="BM1978" s="4">
        <v>130</v>
      </c>
      <c r="BN1978">
        <v>8</v>
      </c>
      <c r="BO1978" s="4">
        <v>20</v>
      </c>
      <c r="BP1978">
        <v>1</v>
      </c>
      <c r="BQ1978">
        <v>1125</v>
      </c>
      <c r="BR1978">
        <v>1</v>
      </c>
      <c r="BS1978">
        <v>1</v>
      </c>
      <c r="BT1978">
        <v>1125</v>
      </c>
      <c r="BU1978">
        <v>1125</v>
      </c>
      <c r="BV1978">
        <v>1</v>
      </c>
      <c r="BW1978">
        <v>1125</v>
      </c>
      <c r="BX1978" t="s">
        <v>332</v>
      </c>
      <c r="BY1978" t="s">
        <v>128</v>
      </c>
      <c r="BZ1978">
        <v>29</v>
      </c>
      <c r="CA1978">
        <v>50</v>
      </c>
      <c r="CB1978">
        <v>76</v>
      </c>
      <c r="CC1978">
        <v>267</v>
      </c>
      <c r="CD1978" s="1">
        <v>43913</v>
      </c>
      <c r="CE1978">
        <v>34</v>
      </c>
      <c r="CF1978">
        <v>34</v>
      </c>
      <c r="CG1978" s="1">
        <v>43640</v>
      </c>
      <c r="CH1978" s="1">
        <v>43908</v>
      </c>
      <c r="CI1978">
        <v>91</v>
      </c>
      <c r="CJ1978">
        <v>9</v>
      </c>
      <c r="CK1978">
        <v>9</v>
      </c>
      <c r="CL1978">
        <v>10</v>
      </c>
      <c r="CM1978">
        <v>9</v>
      </c>
      <c r="CN1978">
        <v>9</v>
      </c>
      <c r="CO1978">
        <v>9</v>
      </c>
      <c r="CP1978" t="s">
        <v>124</v>
      </c>
      <c r="CR1978" t="s">
        <v>142</v>
      </c>
      <c r="CS1978" t="s">
        <v>124</v>
      </c>
      <c r="CT1978" t="s">
        <v>124</v>
      </c>
      <c r="CU1978" t="s">
        <v>166</v>
      </c>
      <c r="CV1978" t="s">
        <v>124</v>
      </c>
      <c r="CW1978" t="s">
        <v>124</v>
      </c>
      <c r="CX1978">
        <v>5</v>
      </c>
      <c r="CY1978">
        <v>5</v>
      </c>
      <c r="CZ1978">
        <v>0</v>
      </c>
      <c r="DA1978">
        <v>0</v>
      </c>
      <c r="DB1978">
        <v>3.72</v>
      </c>
    </row>
    <row r="1979" spans="1:106" x14ac:dyDescent="0.2">
      <c r="A1979">
        <v>34942067</v>
      </c>
      <c r="B1979" t="s">
        <v>20104</v>
      </c>
      <c r="C1979">
        <v>20200323043627</v>
      </c>
      <c r="D1979" s="1">
        <v>43913</v>
      </c>
      <c r="E1979" t="s">
        <v>20105</v>
      </c>
      <c r="F1979" t="s">
        <v>20106</v>
      </c>
      <c r="G1979" t="s">
        <v>12688</v>
      </c>
      <c r="H1979" t="s">
        <v>20106</v>
      </c>
      <c r="I1979" t="s">
        <v>111</v>
      </c>
      <c r="K1979" t="s">
        <v>7200</v>
      </c>
      <c r="L1979" t="s">
        <v>12690</v>
      </c>
      <c r="M1979" t="s">
        <v>12691</v>
      </c>
      <c r="N1979" t="s">
        <v>7203</v>
      </c>
      <c r="O1979" t="s">
        <v>7204</v>
      </c>
      <c r="R1979" t="s">
        <v>20107</v>
      </c>
      <c r="T1979">
        <v>136070735</v>
      </c>
      <c r="U1979" t="s">
        <v>7206</v>
      </c>
      <c r="V1979" t="s">
        <v>7207</v>
      </c>
      <c r="W1979" s="1">
        <v>42906</v>
      </c>
      <c r="X1979" t="s">
        <v>196</v>
      </c>
      <c r="Y1979" s="2" t="s">
        <v>7208</v>
      </c>
      <c r="Z1979" t="s">
        <v>123</v>
      </c>
      <c r="AA1979" s="3">
        <v>1</v>
      </c>
      <c r="AB1979" s="3">
        <v>0.99</v>
      </c>
      <c r="AC1979" t="s">
        <v>124</v>
      </c>
      <c r="AD1979" t="s">
        <v>7209</v>
      </c>
      <c r="AE1979" t="s">
        <v>7210</v>
      </c>
      <c r="AG1979">
        <v>88</v>
      </c>
      <c r="AH1979">
        <v>88</v>
      </c>
      <c r="AI1979" t="s">
        <v>7211</v>
      </c>
      <c r="AJ1979" t="s">
        <v>128</v>
      </c>
      <c r="AK1979" t="s">
        <v>128</v>
      </c>
      <c r="AL1979" t="s">
        <v>129</v>
      </c>
      <c r="AN1979" t="s">
        <v>130</v>
      </c>
      <c r="AP1979" t="s">
        <v>131</v>
      </c>
      <c r="AQ1979" t="s">
        <v>132</v>
      </c>
      <c r="AR1979">
        <v>7310</v>
      </c>
      <c r="AS1979" t="s">
        <v>133</v>
      </c>
      <c r="AT1979" t="s">
        <v>134</v>
      </c>
      <c r="AU1979" t="s">
        <v>135</v>
      </c>
      <c r="AV1979" t="s">
        <v>136</v>
      </c>
      <c r="AW1979">
        <v>40.734900000000003</v>
      </c>
      <c r="AX1979">
        <v>-74.044669999999996</v>
      </c>
      <c r="AY1979" t="s">
        <v>128</v>
      </c>
      <c r="AZ1979" t="s">
        <v>185</v>
      </c>
      <c r="BA1979" t="s">
        <v>138</v>
      </c>
      <c r="BB1979">
        <v>4</v>
      </c>
      <c r="BC1979">
        <v>1</v>
      </c>
      <c r="BD1979">
        <v>1</v>
      </c>
      <c r="BE1979">
        <v>2</v>
      </c>
      <c r="BF1979" t="s">
        <v>139</v>
      </c>
      <c r="BG1979" t="s">
        <v>20108</v>
      </c>
      <c r="BI1979" s="4">
        <v>200</v>
      </c>
      <c r="BL1979" s="4">
        <v>250</v>
      </c>
      <c r="BM1979" s="4">
        <v>100</v>
      </c>
      <c r="BN1979">
        <v>1</v>
      </c>
      <c r="BO1979" s="4">
        <v>0</v>
      </c>
      <c r="BP1979">
        <v>1</v>
      </c>
      <c r="BQ1979">
        <v>1125</v>
      </c>
      <c r="BR1979">
        <v>1</v>
      </c>
      <c r="BS1979">
        <v>3</v>
      </c>
      <c r="BT1979">
        <v>3</v>
      </c>
      <c r="BU1979">
        <v>1125</v>
      </c>
      <c r="BV1979">
        <v>1.4</v>
      </c>
      <c r="BW1979">
        <v>839.2</v>
      </c>
      <c r="BX1979" t="s">
        <v>600</v>
      </c>
      <c r="BY1979" t="s">
        <v>128</v>
      </c>
      <c r="BZ1979">
        <v>30</v>
      </c>
      <c r="CA1979">
        <v>60</v>
      </c>
      <c r="CB1979">
        <v>90</v>
      </c>
      <c r="CC1979">
        <v>365</v>
      </c>
      <c r="CD1979" s="1">
        <v>43913</v>
      </c>
      <c r="CE1979">
        <v>1</v>
      </c>
      <c r="CF1979">
        <v>1</v>
      </c>
      <c r="CG1979" s="1">
        <v>43718</v>
      </c>
      <c r="CH1979" s="1">
        <v>43718</v>
      </c>
      <c r="CI1979">
        <v>80</v>
      </c>
      <c r="CJ1979">
        <v>10</v>
      </c>
      <c r="CK1979">
        <v>10</v>
      </c>
      <c r="CL1979">
        <v>10</v>
      </c>
      <c r="CM1979">
        <v>10</v>
      </c>
      <c r="CN1979">
        <v>8</v>
      </c>
      <c r="CO1979">
        <v>10</v>
      </c>
      <c r="CP1979" t="s">
        <v>124</v>
      </c>
      <c r="CR1979" t="s">
        <v>142</v>
      </c>
      <c r="CS1979" t="s">
        <v>128</v>
      </c>
      <c r="CT1979" t="s">
        <v>124</v>
      </c>
      <c r="CU1979" t="s">
        <v>188</v>
      </c>
      <c r="CV1979" t="s">
        <v>124</v>
      </c>
      <c r="CW1979" t="s">
        <v>124</v>
      </c>
      <c r="CX1979">
        <v>88</v>
      </c>
      <c r="CY1979">
        <v>87</v>
      </c>
      <c r="CZ1979">
        <v>0</v>
      </c>
      <c r="DA1979">
        <v>0</v>
      </c>
      <c r="DB1979">
        <v>0.15</v>
      </c>
    </row>
    <row r="1980" spans="1:106" x14ac:dyDescent="0.2">
      <c r="A1980">
        <v>34944804</v>
      </c>
      <c r="B1980" t="s">
        <v>20109</v>
      </c>
      <c r="C1980">
        <v>20200323043627</v>
      </c>
      <c r="D1980" s="1">
        <v>43913</v>
      </c>
      <c r="E1980" t="s">
        <v>20110</v>
      </c>
      <c r="F1980" t="s">
        <v>20111</v>
      </c>
      <c r="G1980" t="s">
        <v>20112</v>
      </c>
      <c r="H1980" t="s">
        <v>20111</v>
      </c>
      <c r="I1980" t="s">
        <v>111</v>
      </c>
      <c r="K1980" t="s">
        <v>7200</v>
      </c>
      <c r="L1980" t="s">
        <v>12690</v>
      </c>
      <c r="M1980" t="s">
        <v>12691</v>
      </c>
      <c r="N1980" t="s">
        <v>7203</v>
      </c>
      <c r="O1980" t="s">
        <v>7204</v>
      </c>
      <c r="R1980" t="s">
        <v>20113</v>
      </c>
      <c r="T1980">
        <v>136070735</v>
      </c>
      <c r="U1980" t="s">
        <v>7206</v>
      </c>
      <c r="V1980" t="s">
        <v>7207</v>
      </c>
      <c r="W1980" s="1">
        <v>42906</v>
      </c>
      <c r="X1980" t="s">
        <v>196</v>
      </c>
      <c r="Y1980" s="2" t="s">
        <v>7208</v>
      </c>
      <c r="Z1980" t="s">
        <v>123</v>
      </c>
      <c r="AA1980" s="3">
        <v>1</v>
      </c>
      <c r="AB1980" s="3">
        <v>0.99</v>
      </c>
      <c r="AC1980" t="s">
        <v>124</v>
      </c>
      <c r="AD1980" t="s">
        <v>7209</v>
      </c>
      <c r="AE1980" t="s">
        <v>7210</v>
      </c>
      <c r="AG1980">
        <v>88</v>
      </c>
      <c r="AH1980">
        <v>88</v>
      </c>
      <c r="AI1980" t="s">
        <v>7211</v>
      </c>
      <c r="AJ1980" t="s">
        <v>128</v>
      </c>
      <c r="AK1980" t="s">
        <v>128</v>
      </c>
      <c r="AL1980" t="s">
        <v>129</v>
      </c>
      <c r="AN1980" t="s">
        <v>130</v>
      </c>
      <c r="AP1980" t="s">
        <v>131</v>
      </c>
      <c r="AQ1980" t="s">
        <v>132</v>
      </c>
      <c r="AR1980">
        <v>7310</v>
      </c>
      <c r="AS1980" t="s">
        <v>133</v>
      </c>
      <c r="AT1980" t="s">
        <v>134</v>
      </c>
      <c r="AU1980" t="s">
        <v>135</v>
      </c>
      <c r="AV1980" t="s">
        <v>136</v>
      </c>
      <c r="AW1980">
        <v>40.733849999999997</v>
      </c>
      <c r="AX1980">
        <v>-74.045379999999994</v>
      </c>
      <c r="AY1980" t="s">
        <v>128</v>
      </c>
      <c r="AZ1980" t="s">
        <v>185</v>
      </c>
      <c r="BA1980" t="s">
        <v>138</v>
      </c>
      <c r="BB1980">
        <v>6</v>
      </c>
      <c r="BC1980">
        <v>2</v>
      </c>
      <c r="BD1980">
        <v>2</v>
      </c>
      <c r="BE1980">
        <v>3</v>
      </c>
      <c r="BF1980" t="s">
        <v>139</v>
      </c>
      <c r="BG1980" t="s">
        <v>20108</v>
      </c>
      <c r="BI1980" s="4">
        <v>400</v>
      </c>
      <c r="BL1980" s="4">
        <v>250</v>
      </c>
      <c r="BM1980" s="4">
        <v>100</v>
      </c>
      <c r="BN1980">
        <v>1</v>
      </c>
      <c r="BO1980" s="4">
        <v>0</v>
      </c>
      <c r="BP1980">
        <v>1</v>
      </c>
      <c r="BQ1980">
        <v>1125</v>
      </c>
      <c r="BR1980">
        <v>1</v>
      </c>
      <c r="BS1980">
        <v>3</v>
      </c>
      <c r="BT1980">
        <v>1</v>
      </c>
      <c r="BU1980">
        <v>1125</v>
      </c>
      <c r="BV1980">
        <v>1.3</v>
      </c>
      <c r="BW1980">
        <v>853</v>
      </c>
      <c r="BX1980" t="s">
        <v>535</v>
      </c>
      <c r="BY1980" t="s">
        <v>128</v>
      </c>
      <c r="BZ1980">
        <v>26</v>
      </c>
      <c r="CA1980">
        <v>47</v>
      </c>
      <c r="CB1980">
        <v>72</v>
      </c>
      <c r="CC1980">
        <v>347</v>
      </c>
      <c r="CD1980" s="1">
        <v>43913</v>
      </c>
      <c r="CE1980">
        <v>10</v>
      </c>
      <c r="CF1980">
        <v>10</v>
      </c>
      <c r="CG1980" s="1">
        <v>43682</v>
      </c>
      <c r="CH1980" s="1">
        <v>43884</v>
      </c>
      <c r="CI1980">
        <v>94</v>
      </c>
      <c r="CJ1980">
        <v>9</v>
      </c>
      <c r="CK1980">
        <v>9</v>
      </c>
      <c r="CL1980">
        <v>10</v>
      </c>
      <c r="CM1980">
        <v>10</v>
      </c>
      <c r="CN1980">
        <v>9</v>
      </c>
      <c r="CO1980">
        <v>9</v>
      </c>
      <c r="CP1980" t="s">
        <v>124</v>
      </c>
      <c r="CR1980" t="s">
        <v>142</v>
      </c>
      <c r="CS1980" t="s">
        <v>128</v>
      </c>
      <c r="CT1980" t="s">
        <v>124</v>
      </c>
      <c r="CU1980" t="s">
        <v>188</v>
      </c>
      <c r="CV1980" t="s">
        <v>124</v>
      </c>
      <c r="CW1980" t="s">
        <v>124</v>
      </c>
      <c r="CX1980">
        <v>88</v>
      </c>
      <c r="CY1980">
        <v>87</v>
      </c>
      <c r="CZ1980">
        <v>0</v>
      </c>
      <c r="DA1980">
        <v>0</v>
      </c>
      <c r="DB1980">
        <v>1.29</v>
      </c>
    </row>
    <row r="1981" spans="1:106" x14ac:dyDescent="0.2">
      <c r="A1981">
        <v>34967594</v>
      </c>
      <c r="B1981" t="s">
        <v>20114</v>
      </c>
      <c r="C1981">
        <v>20200323043627</v>
      </c>
      <c r="D1981" s="1">
        <v>43913</v>
      </c>
      <c r="E1981" t="s">
        <v>20115</v>
      </c>
      <c r="F1981" t="s">
        <v>20116</v>
      </c>
      <c r="G1981" t="s">
        <v>20117</v>
      </c>
      <c r="H1981" t="s">
        <v>20118</v>
      </c>
      <c r="I1981" t="s">
        <v>111</v>
      </c>
      <c r="K1981" t="s">
        <v>20119</v>
      </c>
      <c r="M1981" t="s">
        <v>20120</v>
      </c>
      <c r="N1981" t="s">
        <v>20121</v>
      </c>
      <c r="R1981" t="s">
        <v>20122</v>
      </c>
      <c r="T1981">
        <v>65987093</v>
      </c>
      <c r="U1981" t="s">
        <v>20123</v>
      </c>
      <c r="V1981" t="s">
        <v>20124</v>
      </c>
      <c r="W1981" s="1">
        <v>42466</v>
      </c>
      <c r="X1981" t="s">
        <v>136</v>
      </c>
      <c r="Y1981" t="s">
        <v>20125</v>
      </c>
      <c r="Z1981" t="s">
        <v>123</v>
      </c>
      <c r="AA1981" s="3">
        <v>1</v>
      </c>
      <c r="AB1981" s="3">
        <v>0.86</v>
      </c>
      <c r="AC1981" t="s">
        <v>124</v>
      </c>
      <c r="AD1981" t="s">
        <v>20126</v>
      </c>
      <c r="AE1981" t="s">
        <v>20127</v>
      </c>
      <c r="AG1981">
        <v>1</v>
      </c>
      <c r="AH1981">
        <v>1</v>
      </c>
      <c r="AI1981" t="s">
        <v>213</v>
      </c>
      <c r="AJ1981" t="s">
        <v>128</v>
      </c>
      <c r="AK1981" t="s">
        <v>124</v>
      </c>
      <c r="AL1981" t="s">
        <v>129</v>
      </c>
      <c r="AN1981" t="s">
        <v>130</v>
      </c>
      <c r="AP1981" t="s">
        <v>131</v>
      </c>
      <c r="AQ1981" t="s">
        <v>132</v>
      </c>
      <c r="AR1981">
        <v>7302</v>
      </c>
      <c r="AS1981" t="s">
        <v>133</v>
      </c>
      <c r="AT1981" t="s">
        <v>134</v>
      </c>
      <c r="AU1981" t="s">
        <v>135</v>
      </c>
      <c r="AV1981" t="s">
        <v>136</v>
      </c>
      <c r="AW1981">
        <v>40.72392</v>
      </c>
      <c r="AX1981">
        <v>-74.042400000000001</v>
      </c>
      <c r="AY1981" t="s">
        <v>128</v>
      </c>
      <c r="AZ1981" t="s">
        <v>185</v>
      </c>
      <c r="BA1981" t="s">
        <v>163</v>
      </c>
      <c r="BB1981">
        <v>2</v>
      </c>
      <c r="BC1981">
        <v>1</v>
      </c>
      <c r="BD1981">
        <v>1</v>
      </c>
      <c r="BE1981">
        <v>2</v>
      </c>
      <c r="BF1981" t="s">
        <v>139</v>
      </c>
      <c r="BG1981" t="s">
        <v>20128</v>
      </c>
      <c r="BI1981" s="4">
        <v>72</v>
      </c>
      <c r="BL1981" s="4">
        <v>0</v>
      </c>
      <c r="BM1981" s="4">
        <v>0</v>
      </c>
      <c r="BN1981">
        <v>1</v>
      </c>
      <c r="BO1981" s="4">
        <v>10</v>
      </c>
      <c r="BP1981">
        <v>2</v>
      </c>
      <c r="BQ1981">
        <v>7</v>
      </c>
      <c r="BR1981">
        <v>2</v>
      </c>
      <c r="BS1981">
        <v>2</v>
      </c>
      <c r="BT1981">
        <v>1125</v>
      </c>
      <c r="BU1981">
        <v>1125</v>
      </c>
      <c r="BV1981">
        <v>2</v>
      </c>
      <c r="BW1981">
        <v>1125</v>
      </c>
      <c r="BX1981" t="s">
        <v>934</v>
      </c>
      <c r="BY1981" t="s">
        <v>128</v>
      </c>
      <c r="BZ1981">
        <v>0</v>
      </c>
      <c r="CA1981">
        <v>0</v>
      </c>
      <c r="CB1981">
        <v>20</v>
      </c>
      <c r="CC1981">
        <v>106</v>
      </c>
      <c r="CD1981" s="1">
        <v>43913</v>
      </c>
      <c r="CE1981">
        <v>41</v>
      </c>
      <c r="CF1981">
        <v>41</v>
      </c>
      <c r="CG1981" s="1">
        <v>43631</v>
      </c>
      <c r="CH1981" s="1">
        <v>43851</v>
      </c>
      <c r="CI1981">
        <v>89</v>
      </c>
      <c r="CJ1981">
        <v>9</v>
      </c>
      <c r="CK1981">
        <v>9</v>
      </c>
      <c r="CL1981">
        <v>9</v>
      </c>
      <c r="CM1981">
        <v>9</v>
      </c>
      <c r="CN1981">
        <v>9</v>
      </c>
      <c r="CO1981">
        <v>9</v>
      </c>
      <c r="CP1981" t="s">
        <v>124</v>
      </c>
      <c r="CR1981" t="s">
        <v>142</v>
      </c>
      <c r="CS1981" t="s">
        <v>128</v>
      </c>
      <c r="CT1981" t="s">
        <v>124</v>
      </c>
      <c r="CU1981" t="s">
        <v>166</v>
      </c>
      <c r="CV1981" t="s">
        <v>124</v>
      </c>
      <c r="CW1981" t="s">
        <v>124</v>
      </c>
      <c r="CX1981">
        <v>1</v>
      </c>
      <c r="CY1981">
        <v>0</v>
      </c>
      <c r="CZ1981">
        <v>1</v>
      </c>
      <c r="DA1981">
        <v>0</v>
      </c>
      <c r="DB1981">
        <v>4.3499999999999996</v>
      </c>
    </row>
    <row r="1982" spans="1:106" x14ac:dyDescent="0.2">
      <c r="A1982">
        <v>34975947</v>
      </c>
      <c r="B1982" t="s">
        <v>20129</v>
      </c>
      <c r="C1982">
        <v>20200323043627</v>
      </c>
      <c r="D1982" s="1">
        <v>43913</v>
      </c>
      <c r="E1982" t="s">
        <v>20130</v>
      </c>
      <c r="F1982" t="s">
        <v>20131</v>
      </c>
      <c r="G1982" t="s">
        <v>20132</v>
      </c>
      <c r="H1982" t="s">
        <v>20131</v>
      </c>
      <c r="I1982" t="s">
        <v>111</v>
      </c>
      <c r="K1982" t="s">
        <v>7200</v>
      </c>
      <c r="L1982" t="s">
        <v>12690</v>
      </c>
      <c r="M1982" t="s">
        <v>12691</v>
      </c>
      <c r="N1982" t="s">
        <v>7203</v>
      </c>
      <c r="O1982" t="s">
        <v>7204</v>
      </c>
      <c r="R1982" t="s">
        <v>20133</v>
      </c>
      <c r="T1982">
        <v>136070735</v>
      </c>
      <c r="U1982" t="s">
        <v>7206</v>
      </c>
      <c r="V1982" t="s">
        <v>7207</v>
      </c>
      <c r="W1982" s="1">
        <v>42906</v>
      </c>
      <c r="X1982" t="s">
        <v>196</v>
      </c>
      <c r="Y1982" s="2" t="s">
        <v>7208</v>
      </c>
      <c r="Z1982" t="s">
        <v>123</v>
      </c>
      <c r="AA1982" s="3">
        <v>1</v>
      </c>
      <c r="AB1982" s="3">
        <v>0.99</v>
      </c>
      <c r="AC1982" t="s">
        <v>124</v>
      </c>
      <c r="AD1982" t="s">
        <v>7209</v>
      </c>
      <c r="AE1982" t="s">
        <v>7210</v>
      </c>
      <c r="AG1982">
        <v>88</v>
      </c>
      <c r="AH1982">
        <v>88</v>
      </c>
      <c r="AI1982" t="s">
        <v>7211</v>
      </c>
      <c r="AJ1982" t="s">
        <v>128</v>
      </c>
      <c r="AK1982" t="s">
        <v>128</v>
      </c>
      <c r="AL1982" t="s">
        <v>129</v>
      </c>
      <c r="AN1982" t="s">
        <v>130</v>
      </c>
      <c r="AP1982" t="s">
        <v>131</v>
      </c>
      <c r="AQ1982" t="s">
        <v>132</v>
      </c>
      <c r="AR1982">
        <v>7310</v>
      </c>
      <c r="AS1982" t="s">
        <v>133</v>
      </c>
      <c r="AT1982" t="s">
        <v>134</v>
      </c>
      <c r="AU1982" t="s">
        <v>135</v>
      </c>
      <c r="AV1982" t="s">
        <v>136</v>
      </c>
      <c r="AW1982">
        <v>40.735669999999999</v>
      </c>
      <c r="AX1982">
        <v>-74.043949999999995</v>
      </c>
      <c r="AY1982" t="s">
        <v>128</v>
      </c>
      <c r="AZ1982" t="s">
        <v>185</v>
      </c>
      <c r="BA1982" t="s">
        <v>138</v>
      </c>
      <c r="BB1982">
        <v>6</v>
      </c>
      <c r="BC1982">
        <v>2</v>
      </c>
      <c r="BD1982">
        <v>3</v>
      </c>
      <c r="BE1982">
        <v>5</v>
      </c>
      <c r="BF1982" t="s">
        <v>139</v>
      </c>
      <c r="BG1982" t="s">
        <v>20108</v>
      </c>
      <c r="BI1982" s="4">
        <v>500</v>
      </c>
      <c r="BL1982" s="4">
        <v>500</v>
      </c>
      <c r="BM1982" s="4">
        <v>150</v>
      </c>
      <c r="BN1982">
        <v>1</v>
      </c>
      <c r="BO1982" s="4">
        <v>0</v>
      </c>
      <c r="BP1982">
        <v>1</v>
      </c>
      <c r="BQ1982">
        <v>1125</v>
      </c>
      <c r="BR1982">
        <v>1</v>
      </c>
      <c r="BS1982">
        <v>3</v>
      </c>
      <c r="BT1982">
        <v>3</v>
      </c>
      <c r="BU1982">
        <v>1125</v>
      </c>
      <c r="BV1982">
        <v>1.3</v>
      </c>
      <c r="BW1982">
        <v>823.7</v>
      </c>
      <c r="BX1982" t="s">
        <v>2207</v>
      </c>
      <c r="BY1982" t="s">
        <v>128</v>
      </c>
      <c r="BZ1982">
        <v>30</v>
      </c>
      <c r="CA1982">
        <v>55</v>
      </c>
      <c r="CB1982">
        <v>82</v>
      </c>
      <c r="CC1982">
        <v>352</v>
      </c>
      <c r="CD1982" s="1">
        <v>43913</v>
      </c>
      <c r="CE1982">
        <v>5</v>
      </c>
      <c r="CF1982">
        <v>5</v>
      </c>
      <c r="CG1982" s="1">
        <v>43638</v>
      </c>
      <c r="CH1982" s="1">
        <v>43792</v>
      </c>
      <c r="CI1982">
        <v>100</v>
      </c>
      <c r="CJ1982">
        <v>10</v>
      </c>
      <c r="CK1982">
        <v>10</v>
      </c>
      <c r="CL1982">
        <v>10</v>
      </c>
      <c r="CM1982">
        <v>9</v>
      </c>
      <c r="CN1982">
        <v>10</v>
      </c>
      <c r="CO1982">
        <v>10</v>
      </c>
      <c r="CP1982" t="s">
        <v>124</v>
      </c>
      <c r="CR1982" t="s">
        <v>142</v>
      </c>
      <c r="CS1982" t="s">
        <v>128</v>
      </c>
      <c r="CT1982" t="s">
        <v>124</v>
      </c>
      <c r="CU1982" t="s">
        <v>188</v>
      </c>
      <c r="CV1982" t="s">
        <v>124</v>
      </c>
      <c r="CW1982" t="s">
        <v>124</v>
      </c>
      <c r="CX1982">
        <v>88</v>
      </c>
      <c r="CY1982">
        <v>87</v>
      </c>
      <c r="CZ1982">
        <v>0</v>
      </c>
      <c r="DA1982">
        <v>0</v>
      </c>
      <c r="DB1982">
        <v>0.54</v>
      </c>
    </row>
    <row r="1983" spans="1:106" x14ac:dyDescent="0.2">
      <c r="A1983">
        <v>34977881</v>
      </c>
      <c r="B1983" t="s">
        <v>20134</v>
      </c>
      <c r="C1983">
        <v>20200323043627</v>
      </c>
      <c r="D1983" s="1">
        <v>43913</v>
      </c>
      <c r="E1983" t="s">
        <v>20135</v>
      </c>
      <c r="F1983" t="s">
        <v>20136</v>
      </c>
      <c r="H1983" t="s">
        <v>20137</v>
      </c>
      <c r="I1983" t="s">
        <v>111</v>
      </c>
      <c r="L1983" t="s">
        <v>20138</v>
      </c>
      <c r="N1983" t="s">
        <v>18981</v>
      </c>
      <c r="R1983" t="s">
        <v>20139</v>
      </c>
      <c r="T1983">
        <v>253839975</v>
      </c>
      <c r="U1983" t="s">
        <v>18983</v>
      </c>
      <c r="V1983" t="s">
        <v>5154</v>
      </c>
      <c r="W1983" s="1">
        <v>43562</v>
      </c>
      <c r="X1983" t="s">
        <v>121</v>
      </c>
      <c r="Z1983" t="s">
        <v>123</v>
      </c>
      <c r="AA1983" s="3">
        <v>1</v>
      </c>
      <c r="AB1983" s="3">
        <v>0.99</v>
      </c>
      <c r="AC1983" t="s">
        <v>124</v>
      </c>
      <c r="AD1983" t="s">
        <v>18984</v>
      </c>
      <c r="AE1983" t="s">
        <v>18985</v>
      </c>
      <c r="AF1983" t="s">
        <v>3826</v>
      </c>
      <c r="AG1983">
        <v>34</v>
      </c>
      <c r="AH1983">
        <v>34</v>
      </c>
      <c r="AI1983" t="s">
        <v>2522</v>
      </c>
      <c r="AJ1983" t="s">
        <v>128</v>
      </c>
      <c r="AK1983" t="s">
        <v>128</v>
      </c>
      <c r="AL1983" t="s">
        <v>129</v>
      </c>
      <c r="AN1983" t="s">
        <v>161</v>
      </c>
      <c r="AP1983" t="s">
        <v>131</v>
      </c>
      <c r="AQ1983" t="s">
        <v>132</v>
      </c>
      <c r="AR1983">
        <v>7306</v>
      </c>
      <c r="AS1983" t="s">
        <v>133</v>
      </c>
      <c r="AT1983" t="s">
        <v>134</v>
      </c>
      <c r="AU1983" t="s">
        <v>135</v>
      </c>
      <c r="AV1983" t="s">
        <v>136</v>
      </c>
      <c r="AW1983">
        <v>40.728760000000001</v>
      </c>
      <c r="AX1983">
        <v>-74.063209999999998</v>
      </c>
      <c r="AY1983" t="s">
        <v>128</v>
      </c>
      <c r="AZ1983" t="s">
        <v>185</v>
      </c>
      <c r="BA1983" t="s">
        <v>138</v>
      </c>
      <c r="BB1983">
        <v>4</v>
      </c>
      <c r="BC1983">
        <v>1</v>
      </c>
      <c r="BD1983">
        <v>2</v>
      </c>
      <c r="BE1983">
        <v>2</v>
      </c>
      <c r="BF1983" t="s">
        <v>139</v>
      </c>
      <c r="BG1983" t="s">
        <v>20140</v>
      </c>
      <c r="BI1983" s="4">
        <v>180</v>
      </c>
      <c r="BL1983" s="4">
        <v>0</v>
      </c>
      <c r="BM1983" s="4">
        <v>120</v>
      </c>
      <c r="BN1983">
        <v>4</v>
      </c>
      <c r="BO1983" s="4">
        <v>0</v>
      </c>
      <c r="BP1983">
        <v>2</v>
      </c>
      <c r="BQ1983">
        <v>1125</v>
      </c>
      <c r="BR1983">
        <v>1</v>
      </c>
      <c r="BS1983">
        <v>2</v>
      </c>
      <c r="BT1983">
        <v>1125</v>
      </c>
      <c r="BU1983">
        <v>1125</v>
      </c>
      <c r="BV1983">
        <v>1.5</v>
      </c>
      <c r="BW1983">
        <v>1125</v>
      </c>
      <c r="BX1983" t="s">
        <v>187</v>
      </c>
      <c r="BY1983" t="s">
        <v>128</v>
      </c>
      <c r="BZ1983">
        <v>30</v>
      </c>
      <c r="CA1983">
        <v>60</v>
      </c>
      <c r="CB1983">
        <v>90</v>
      </c>
      <c r="CC1983">
        <v>180</v>
      </c>
      <c r="CD1983" s="1">
        <v>43913</v>
      </c>
      <c r="CE1983">
        <v>36</v>
      </c>
      <c r="CF1983">
        <v>36</v>
      </c>
      <c r="CG1983" s="1">
        <v>43617</v>
      </c>
      <c r="CH1983" s="1">
        <v>43905</v>
      </c>
      <c r="CI1983">
        <v>89</v>
      </c>
      <c r="CJ1983">
        <v>9</v>
      </c>
      <c r="CK1983">
        <v>9</v>
      </c>
      <c r="CL1983">
        <v>10</v>
      </c>
      <c r="CM1983">
        <v>9</v>
      </c>
      <c r="CN1983">
        <v>8</v>
      </c>
      <c r="CO1983">
        <v>8</v>
      </c>
      <c r="CP1983" t="s">
        <v>124</v>
      </c>
      <c r="CR1983" t="s">
        <v>142</v>
      </c>
      <c r="CS1983" t="s">
        <v>128</v>
      </c>
      <c r="CT1983" t="s">
        <v>124</v>
      </c>
      <c r="CU1983" t="s">
        <v>188</v>
      </c>
      <c r="CV1983" t="s">
        <v>124</v>
      </c>
      <c r="CW1983" t="s">
        <v>124</v>
      </c>
      <c r="CX1983">
        <v>32</v>
      </c>
      <c r="CY1983">
        <v>32</v>
      </c>
      <c r="CZ1983">
        <v>0</v>
      </c>
      <c r="DA1983">
        <v>0</v>
      </c>
      <c r="DB1983">
        <v>3.64</v>
      </c>
    </row>
    <row r="1984" spans="1:106" x14ac:dyDescent="0.2">
      <c r="A1984">
        <v>34978394</v>
      </c>
      <c r="B1984" t="s">
        <v>20141</v>
      </c>
      <c r="C1984">
        <v>20200323043627</v>
      </c>
      <c r="D1984" s="1">
        <v>43913</v>
      </c>
      <c r="E1984" t="s">
        <v>20142</v>
      </c>
      <c r="F1984" t="s">
        <v>20136</v>
      </c>
      <c r="H1984" t="s">
        <v>20137</v>
      </c>
      <c r="I1984" t="s">
        <v>111</v>
      </c>
      <c r="L1984" t="s">
        <v>20138</v>
      </c>
      <c r="N1984" t="s">
        <v>18981</v>
      </c>
      <c r="R1984" t="s">
        <v>20143</v>
      </c>
      <c r="T1984">
        <v>253839975</v>
      </c>
      <c r="U1984" t="s">
        <v>18983</v>
      </c>
      <c r="V1984" t="s">
        <v>5154</v>
      </c>
      <c r="W1984" s="1">
        <v>43562</v>
      </c>
      <c r="X1984" t="s">
        <v>121</v>
      </c>
      <c r="Z1984" t="s">
        <v>123</v>
      </c>
      <c r="AA1984" s="3">
        <v>1</v>
      </c>
      <c r="AB1984" s="3">
        <v>0.99</v>
      </c>
      <c r="AC1984" t="s">
        <v>124</v>
      </c>
      <c r="AD1984" t="s">
        <v>18984</v>
      </c>
      <c r="AE1984" t="s">
        <v>18985</v>
      </c>
      <c r="AF1984" t="s">
        <v>3826</v>
      </c>
      <c r="AG1984">
        <v>34</v>
      </c>
      <c r="AH1984">
        <v>34</v>
      </c>
      <c r="AI1984" t="s">
        <v>2522</v>
      </c>
      <c r="AJ1984" t="s">
        <v>128</v>
      </c>
      <c r="AK1984" t="s">
        <v>128</v>
      </c>
      <c r="AL1984" t="s">
        <v>129</v>
      </c>
      <c r="AN1984" t="s">
        <v>161</v>
      </c>
      <c r="AP1984" t="s">
        <v>131</v>
      </c>
      <c r="AQ1984" t="s">
        <v>132</v>
      </c>
      <c r="AR1984">
        <v>7306</v>
      </c>
      <c r="AS1984" t="s">
        <v>133</v>
      </c>
      <c r="AT1984" t="s">
        <v>134</v>
      </c>
      <c r="AU1984" t="s">
        <v>135</v>
      </c>
      <c r="AV1984" t="s">
        <v>136</v>
      </c>
      <c r="AW1984">
        <v>40.727539999999998</v>
      </c>
      <c r="AX1984">
        <v>-74.065650000000005</v>
      </c>
      <c r="AY1984" t="s">
        <v>128</v>
      </c>
      <c r="AZ1984" t="s">
        <v>185</v>
      </c>
      <c r="BA1984" t="s">
        <v>138</v>
      </c>
      <c r="BB1984">
        <v>5</v>
      </c>
      <c r="BC1984">
        <v>1</v>
      </c>
      <c r="BD1984">
        <v>2</v>
      </c>
      <c r="BE1984">
        <v>2</v>
      </c>
      <c r="BF1984" t="s">
        <v>139</v>
      </c>
      <c r="BG1984" t="s">
        <v>20140</v>
      </c>
      <c r="BI1984" s="4">
        <v>180</v>
      </c>
      <c r="BL1984" s="4">
        <v>0</v>
      </c>
      <c r="BM1984" s="4">
        <v>120</v>
      </c>
      <c r="BN1984">
        <v>4</v>
      </c>
      <c r="BO1984" s="4">
        <v>0</v>
      </c>
      <c r="BP1984">
        <v>2</v>
      </c>
      <c r="BQ1984">
        <v>1125</v>
      </c>
      <c r="BR1984">
        <v>1</v>
      </c>
      <c r="BS1984">
        <v>2</v>
      </c>
      <c r="BT1984">
        <v>1125</v>
      </c>
      <c r="BU1984">
        <v>1125</v>
      </c>
      <c r="BV1984">
        <v>1.5</v>
      </c>
      <c r="BW1984">
        <v>1125</v>
      </c>
      <c r="BX1984" t="s">
        <v>234</v>
      </c>
      <c r="BY1984" t="s">
        <v>128</v>
      </c>
      <c r="BZ1984">
        <v>4</v>
      </c>
      <c r="CA1984">
        <v>34</v>
      </c>
      <c r="CB1984">
        <v>64</v>
      </c>
      <c r="CC1984">
        <v>154</v>
      </c>
      <c r="CD1984" s="1">
        <v>43913</v>
      </c>
      <c r="CE1984">
        <v>18</v>
      </c>
      <c r="CF1984">
        <v>18</v>
      </c>
      <c r="CG1984" s="1">
        <v>43617</v>
      </c>
      <c r="CH1984" s="1">
        <v>43899</v>
      </c>
      <c r="CI1984">
        <v>97</v>
      </c>
      <c r="CJ1984">
        <v>9</v>
      </c>
      <c r="CK1984">
        <v>10</v>
      </c>
      <c r="CL1984">
        <v>10</v>
      </c>
      <c r="CM1984">
        <v>10</v>
      </c>
      <c r="CN1984">
        <v>10</v>
      </c>
      <c r="CO1984">
        <v>10</v>
      </c>
      <c r="CP1984" t="s">
        <v>124</v>
      </c>
      <c r="CR1984" t="s">
        <v>142</v>
      </c>
      <c r="CS1984" t="s">
        <v>128</v>
      </c>
      <c r="CT1984" t="s">
        <v>124</v>
      </c>
      <c r="CU1984" t="s">
        <v>188</v>
      </c>
      <c r="CV1984" t="s">
        <v>124</v>
      </c>
      <c r="CW1984" t="s">
        <v>124</v>
      </c>
      <c r="CX1984">
        <v>32</v>
      </c>
      <c r="CY1984">
        <v>32</v>
      </c>
      <c r="CZ1984">
        <v>0</v>
      </c>
      <c r="DA1984">
        <v>0</v>
      </c>
      <c r="DB1984">
        <v>1.82</v>
      </c>
    </row>
    <row r="1985" spans="1:106" x14ac:dyDescent="0.2">
      <c r="A1985">
        <v>34978805</v>
      </c>
      <c r="B1985" t="s">
        <v>20144</v>
      </c>
      <c r="C1985">
        <v>20200323043627</v>
      </c>
      <c r="D1985" s="1">
        <v>43913</v>
      </c>
      <c r="E1985" t="s">
        <v>20145</v>
      </c>
      <c r="F1985" t="s">
        <v>20146</v>
      </c>
      <c r="G1985" t="s">
        <v>20147</v>
      </c>
      <c r="H1985" t="s">
        <v>20148</v>
      </c>
      <c r="I1985" t="s">
        <v>111</v>
      </c>
      <c r="J1985" t="s">
        <v>20149</v>
      </c>
      <c r="K1985" t="s">
        <v>20150</v>
      </c>
      <c r="L1985" t="s">
        <v>20151</v>
      </c>
      <c r="N1985" t="s">
        <v>20152</v>
      </c>
      <c r="O1985" t="s">
        <v>20153</v>
      </c>
      <c r="R1985" t="s">
        <v>20154</v>
      </c>
      <c r="T1985">
        <v>81945774</v>
      </c>
      <c r="U1985" t="s">
        <v>20155</v>
      </c>
      <c r="V1985" t="s">
        <v>20156</v>
      </c>
      <c r="W1985" s="1">
        <v>42556</v>
      </c>
      <c r="X1985" t="s">
        <v>121</v>
      </c>
      <c r="Y1985" t="s">
        <v>20157</v>
      </c>
      <c r="Z1985" t="s">
        <v>123</v>
      </c>
      <c r="AA1985" s="3">
        <v>1</v>
      </c>
      <c r="AB1985" s="3">
        <v>0.9</v>
      </c>
      <c r="AC1985" t="s">
        <v>128</v>
      </c>
      <c r="AD1985" t="s">
        <v>20158</v>
      </c>
      <c r="AE1985" t="s">
        <v>20159</v>
      </c>
      <c r="AG1985">
        <v>1</v>
      </c>
      <c r="AH1985">
        <v>1</v>
      </c>
      <c r="AI1985" t="s">
        <v>1853</v>
      </c>
      <c r="AJ1985" t="s">
        <v>128</v>
      </c>
      <c r="AK1985" t="s">
        <v>124</v>
      </c>
      <c r="AL1985" t="s">
        <v>129</v>
      </c>
      <c r="AN1985" t="s">
        <v>161</v>
      </c>
      <c r="AP1985" t="s">
        <v>131</v>
      </c>
      <c r="AQ1985" t="s">
        <v>132</v>
      </c>
      <c r="AR1985">
        <v>7307</v>
      </c>
      <c r="AS1985" t="s">
        <v>133</v>
      </c>
      <c r="AT1985" t="s">
        <v>134</v>
      </c>
      <c r="AU1985" t="s">
        <v>135</v>
      </c>
      <c r="AV1985" t="s">
        <v>136</v>
      </c>
      <c r="AW1985">
        <v>40.742519999999999</v>
      </c>
      <c r="AX1985">
        <v>-74.050269999999998</v>
      </c>
      <c r="AY1985" t="s">
        <v>128</v>
      </c>
      <c r="AZ1985" t="s">
        <v>185</v>
      </c>
      <c r="BA1985" t="s">
        <v>138</v>
      </c>
      <c r="BB1985">
        <v>7</v>
      </c>
      <c r="BC1985">
        <v>1</v>
      </c>
      <c r="BD1985">
        <v>3</v>
      </c>
      <c r="BE1985">
        <v>4</v>
      </c>
      <c r="BF1985" t="s">
        <v>139</v>
      </c>
      <c r="BG1985" t="s">
        <v>20160</v>
      </c>
      <c r="BI1985" s="4">
        <v>120</v>
      </c>
      <c r="BL1985" s="4">
        <v>0</v>
      </c>
      <c r="BM1985" s="4">
        <v>70</v>
      </c>
      <c r="BN1985">
        <v>3</v>
      </c>
      <c r="BO1985" s="4">
        <v>20</v>
      </c>
      <c r="BP1985">
        <v>2</v>
      </c>
      <c r="BQ1985">
        <v>1125</v>
      </c>
      <c r="BR1985">
        <v>2</v>
      </c>
      <c r="BS1985">
        <v>2</v>
      </c>
      <c r="BT1985">
        <v>1125</v>
      </c>
      <c r="BU1985">
        <v>1125</v>
      </c>
      <c r="BV1985">
        <v>2</v>
      </c>
      <c r="BW1985">
        <v>1125</v>
      </c>
      <c r="BX1985" t="s">
        <v>187</v>
      </c>
      <c r="BY1985" t="s">
        <v>128</v>
      </c>
      <c r="BZ1985">
        <v>0</v>
      </c>
      <c r="CA1985">
        <v>0</v>
      </c>
      <c r="CB1985">
        <v>0</v>
      </c>
      <c r="CC1985">
        <v>63</v>
      </c>
      <c r="CD1985" s="1">
        <v>43913</v>
      </c>
      <c r="CE1985">
        <v>21</v>
      </c>
      <c r="CF1985">
        <v>21</v>
      </c>
      <c r="CG1985" s="1">
        <v>43644</v>
      </c>
      <c r="CH1985" s="1">
        <v>43829</v>
      </c>
      <c r="CI1985">
        <v>100</v>
      </c>
      <c r="CJ1985">
        <v>10</v>
      </c>
      <c r="CK1985">
        <v>10</v>
      </c>
      <c r="CL1985">
        <v>10</v>
      </c>
      <c r="CM1985">
        <v>10</v>
      </c>
      <c r="CN1985">
        <v>10</v>
      </c>
      <c r="CO1985">
        <v>10</v>
      </c>
      <c r="CP1985" t="s">
        <v>124</v>
      </c>
      <c r="CR1985" t="s">
        <v>142</v>
      </c>
      <c r="CS1985" t="s">
        <v>124</v>
      </c>
      <c r="CT1985" t="s">
        <v>124</v>
      </c>
      <c r="CU1985" t="s">
        <v>143</v>
      </c>
      <c r="CV1985" t="s">
        <v>124</v>
      </c>
      <c r="CW1985" t="s">
        <v>124</v>
      </c>
      <c r="CX1985">
        <v>1</v>
      </c>
      <c r="CY1985">
        <v>1</v>
      </c>
      <c r="CZ1985">
        <v>0</v>
      </c>
      <c r="DA1985">
        <v>0</v>
      </c>
      <c r="DB1985">
        <v>2.33</v>
      </c>
    </row>
    <row r="1986" spans="1:106" x14ac:dyDescent="0.2">
      <c r="A1986">
        <v>34980189</v>
      </c>
      <c r="B1986" t="s">
        <v>20161</v>
      </c>
      <c r="C1986">
        <v>20200323043627</v>
      </c>
      <c r="D1986" s="1">
        <v>43913</v>
      </c>
      <c r="E1986" t="s">
        <v>20162</v>
      </c>
      <c r="F1986" t="s">
        <v>20163</v>
      </c>
      <c r="H1986" t="s">
        <v>20163</v>
      </c>
      <c r="I1986" t="s">
        <v>111</v>
      </c>
      <c r="R1986" t="s">
        <v>20164</v>
      </c>
      <c r="T1986">
        <v>2743821</v>
      </c>
      <c r="U1986" t="s">
        <v>20165</v>
      </c>
      <c r="V1986" t="s">
        <v>20166</v>
      </c>
      <c r="W1986" s="1">
        <v>41085</v>
      </c>
      <c r="X1986" t="s">
        <v>10705</v>
      </c>
      <c r="Y1986" s="2" t="s">
        <v>20167</v>
      </c>
      <c r="Z1986" t="s">
        <v>157</v>
      </c>
      <c r="AA1986" t="s">
        <v>157</v>
      </c>
      <c r="AB1986" t="s">
        <v>157</v>
      </c>
      <c r="AC1986" t="s">
        <v>124</v>
      </c>
      <c r="AD1986" t="s">
        <v>20168</v>
      </c>
      <c r="AE1986" t="s">
        <v>20169</v>
      </c>
      <c r="AF1986" t="s">
        <v>20170</v>
      </c>
      <c r="AG1986">
        <v>5</v>
      </c>
      <c r="AH1986">
        <v>5</v>
      </c>
      <c r="AI1986" t="s">
        <v>426</v>
      </c>
      <c r="AJ1986" t="s">
        <v>128</v>
      </c>
      <c r="AK1986" t="s">
        <v>128</v>
      </c>
      <c r="AL1986" t="s">
        <v>129</v>
      </c>
      <c r="AN1986" t="s">
        <v>130</v>
      </c>
      <c r="AP1986" t="s">
        <v>131</v>
      </c>
      <c r="AQ1986" t="s">
        <v>132</v>
      </c>
      <c r="AR1986">
        <v>7302</v>
      </c>
      <c r="AS1986" t="s">
        <v>133</v>
      </c>
      <c r="AT1986" t="s">
        <v>134</v>
      </c>
      <c r="AU1986" t="s">
        <v>135</v>
      </c>
      <c r="AV1986" t="s">
        <v>136</v>
      </c>
      <c r="AW1986">
        <v>40.72052</v>
      </c>
      <c r="AX1986">
        <v>-74.034099999999995</v>
      </c>
      <c r="AY1986" t="s">
        <v>128</v>
      </c>
      <c r="AZ1986" t="s">
        <v>185</v>
      </c>
      <c r="BA1986" t="s">
        <v>163</v>
      </c>
      <c r="BB1986">
        <v>2</v>
      </c>
      <c r="BC1986">
        <v>1</v>
      </c>
      <c r="BD1986">
        <v>2</v>
      </c>
      <c r="BE1986">
        <v>1</v>
      </c>
      <c r="BF1986" t="s">
        <v>139</v>
      </c>
      <c r="BG1986" t="s">
        <v>20171</v>
      </c>
      <c r="BI1986" s="4">
        <v>119</v>
      </c>
      <c r="BN1986">
        <v>1</v>
      </c>
      <c r="BO1986" s="4">
        <v>0</v>
      </c>
      <c r="BP1986">
        <v>5</v>
      </c>
      <c r="BQ1986">
        <v>1125</v>
      </c>
      <c r="BR1986">
        <v>5</v>
      </c>
      <c r="BS1986">
        <v>5</v>
      </c>
      <c r="BT1986">
        <v>1125</v>
      </c>
      <c r="BU1986">
        <v>1125</v>
      </c>
      <c r="BV1986">
        <v>5</v>
      </c>
      <c r="BW1986">
        <v>1125</v>
      </c>
      <c r="BX1986" t="s">
        <v>267</v>
      </c>
      <c r="BY1986" t="s">
        <v>128</v>
      </c>
      <c r="BZ1986">
        <v>0</v>
      </c>
      <c r="CA1986">
        <v>0</v>
      </c>
      <c r="CB1986">
        <v>0</v>
      </c>
      <c r="CC1986">
        <v>0</v>
      </c>
      <c r="CD1986" s="1">
        <v>43913</v>
      </c>
      <c r="CE1986">
        <v>0</v>
      </c>
      <c r="CF1986">
        <v>0</v>
      </c>
      <c r="CP1986" t="s">
        <v>124</v>
      </c>
      <c r="CR1986" t="s">
        <v>142</v>
      </c>
      <c r="CS1986" t="s">
        <v>128</v>
      </c>
      <c r="CT1986" t="s">
        <v>124</v>
      </c>
      <c r="CU1986" t="s">
        <v>166</v>
      </c>
      <c r="CV1986" t="s">
        <v>124</v>
      </c>
      <c r="CW1986" t="s">
        <v>124</v>
      </c>
      <c r="CX1986">
        <v>1</v>
      </c>
      <c r="CY1986">
        <v>0</v>
      </c>
      <c r="CZ1986">
        <v>1</v>
      </c>
      <c r="DA1986">
        <v>0</v>
      </c>
    </row>
    <row r="1987" spans="1:106" x14ac:dyDescent="0.2">
      <c r="A1987">
        <v>34981459</v>
      </c>
      <c r="B1987" t="s">
        <v>20172</v>
      </c>
      <c r="C1987">
        <v>20200323043627</v>
      </c>
      <c r="D1987" s="1">
        <v>43913</v>
      </c>
      <c r="E1987" t="s">
        <v>20173</v>
      </c>
      <c r="F1987" t="s">
        <v>20174</v>
      </c>
      <c r="G1987" t="s">
        <v>20175</v>
      </c>
      <c r="H1987" t="s">
        <v>20176</v>
      </c>
      <c r="I1987" t="s">
        <v>111</v>
      </c>
      <c r="J1987" t="s">
        <v>17624</v>
      </c>
      <c r="L1987" t="s">
        <v>20177</v>
      </c>
      <c r="O1987" t="s">
        <v>20178</v>
      </c>
      <c r="R1987" t="s">
        <v>20179</v>
      </c>
      <c r="T1987">
        <v>28783279</v>
      </c>
      <c r="U1987" t="s">
        <v>17630</v>
      </c>
      <c r="V1987" t="s">
        <v>2771</v>
      </c>
      <c r="W1987" s="1">
        <v>42068</v>
      </c>
      <c r="X1987" t="s">
        <v>121</v>
      </c>
      <c r="Y1987" t="s">
        <v>17631</v>
      </c>
      <c r="Z1987" t="s">
        <v>157</v>
      </c>
      <c r="AA1987" t="s">
        <v>157</v>
      </c>
      <c r="AB1987" s="3">
        <v>0.31</v>
      </c>
      <c r="AC1987" t="s">
        <v>124</v>
      </c>
      <c r="AD1987" t="s">
        <v>17632</v>
      </c>
      <c r="AE1987" t="s">
        <v>17633</v>
      </c>
      <c r="AG1987">
        <v>3</v>
      </c>
      <c r="AH1987">
        <v>3</v>
      </c>
      <c r="AI1987" t="s">
        <v>127</v>
      </c>
      <c r="AJ1987" t="s">
        <v>128</v>
      </c>
      <c r="AK1987" t="s">
        <v>124</v>
      </c>
      <c r="AL1987" t="s">
        <v>129</v>
      </c>
      <c r="AN1987" t="s">
        <v>130</v>
      </c>
      <c r="AP1987" t="s">
        <v>131</v>
      </c>
      <c r="AQ1987" t="s">
        <v>132</v>
      </c>
      <c r="AR1987">
        <v>7310</v>
      </c>
      <c r="AS1987" t="s">
        <v>133</v>
      </c>
      <c r="AT1987" t="s">
        <v>134</v>
      </c>
      <c r="AU1987" t="s">
        <v>135</v>
      </c>
      <c r="AV1987" t="s">
        <v>136</v>
      </c>
      <c r="AW1987">
        <v>40.730089999999997</v>
      </c>
      <c r="AX1987">
        <v>-74.033360000000002</v>
      </c>
      <c r="AY1987" t="s">
        <v>128</v>
      </c>
      <c r="AZ1987" t="s">
        <v>185</v>
      </c>
      <c r="BA1987" t="s">
        <v>163</v>
      </c>
      <c r="BB1987">
        <v>2</v>
      </c>
      <c r="BC1987">
        <v>1</v>
      </c>
      <c r="BD1987">
        <v>1</v>
      </c>
      <c r="BE1987">
        <v>1</v>
      </c>
      <c r="BF1987" t="s">
        <v>139</v>
      </c>
      <c r="BG1987" t="s">
        <v>20180</v>
      </c>
      <c r="BI1987" s="4">
        <v>64</v>
      </c>
      <c r="BL1987" s="4">
        <v>0</v>
      </c>
      <c r="BM1987" s="4">
        <v>20</v>
      </c>
      <c r="BN1987">
        <v>1</v>
      </c>
      <c r="BO1987" s="4">
        <v>0</v>
      </c>
      <c r="BP1987">
        <v>2</v>
      </c>
      <c r="BQ1987">
        <v>1125</v>
      </c>
      <c r="BR1987">
        <v>2</v>
      </c>
      <c r="BS1987">
        <v>2</v>
      </c>
      <c r="BT1987">
        <v>1125</v>
      </c>
      <c r="BU1987">
        <v>1125</v>
      </c>
      <c r="BV1987">
        <v>2</v>
      </c>
      <c r="BW1987">
        <v>1125</v>
      </c>
      <c r="BX1987" t="s">
        <v>394</v>
      </c>
      <c r="BY1987" t="s">
        <v>128</v>
      </c>
      <c r="BZ1987">
        <v>0</v>
      </c>
      <c r="CA1987">
        <v>0</v>
      </c>
      <c r="CB1987">
        <v>0</v>
      </c>
      <c r="CC1987">
        <v>0</v>
      </c>
      <c r="CD1987" s="1">
        <v>43913</v>
      </c>
      <c r="CE1987">
        <v>8</v>
      </c>
      <c r="CF1987">
        <v>8</v>
      </c>
      <c r="CG1987" s="1">
        <v>43614</v>
      </c>
      <c r="CH1987" s="1">
        <v>43776</v>
      </c>
      <c r="CI1987">
        <v>91</v>
      </c>
      <c r="CJ1987">
        <v>10</v>
      </c>
      <c r="CK1987">
        <v>7</v>
      </c>
      <c r="CL1987">
        <v>10</v>
      </c>
      <c r="CM1987">
        <v>9</v>
      </c>
      <c r="CN1987">
        <v>10</v>
      </c>
      <c r="CO1987">
        <v>9</v>
      </c>
      <c r="CP1987" t="s">
        <v>124</v>
      </c>
      <c r="CR1987" t="s">
        <v>142</v>
      </c>
      <c r="CS1987" t="s">
        <v>124</v>
      </c>
      <c r="CT1987" t="s">
        <v>124</v>
      </c>
      <c r="CU1987" t="s">
        <v>188</v>
      </c>
      <c r="CV1987" t="s">
        <v>124</v>
      </c>
      <c r="CW1987" t="s">
        <v>124</v>
      </c>
      <c r="CX1987">
        <v>2</v>
      </c>
      <c r="CY1987">
        <v>0</v>
      </c>
      <c r="CZ1987">
        <v>2</v>
      </c>
      <c r="DA1987">
        <v>0</v>
      </c>
      <c r="DB1987">
        <v>0.8</v>
      </c>
    </row>
    <row r="1988" spans="1:106" x14ac:dyDescent="0.2">
      <c r="A1988">
        <v>34981579</v>
      </c>
      <c r="B1988" t="s">
        <v>20181</v>
      </c>
      <c r="C1988">
        <v>20200323043627</v>
      </c>
      <c r="D1988" s="1">
        <v>43913</v>
      </c>
      <c r="E1988" t="s">
        <v>20182</v>
      </c>
      <c r="F1988" t="s">
        <v>20183</v>
      </c>
      <c r="G1988" t="s">
        <v>20184</v>
      </c>
      <c r="H1988" t="s">
        <v>20185</v>
      </c>
      <c r="I1988" t="s">
        <v>111</v>
      </c>
      <c r="L1988" t="s">
        <v>20138</v>
      </c>
      <c r="M1988" t="s">
        <v>20186</v>
      </c>
      <c r="N1988" t="s">
        <v>18981</v>
      </c>
      <c r="R1988" t="s">
        <v>20187</v>
      </c>
      <c r="T1988">
        <v>253839975</v>
      </c>
      <c r="U1988" t="s">
        <v>18983</v>
      </c>
      <c r="V1988" t="s">
        <v>5154</v>
      </c>
      <c r="W1988" s="1">
        <v>43562</v>
      </c>
      <c r="X1988" t="s">
        <v>121</v>
      </c>
      <c r="Z1988" t="s">
        <v>123</v>
      </c>
      <c r="AA1988" s="3">
        <v>1</v>
      </c>
      <c r="AB1988" s="3">
        <v>0.99</v>
      </c>
      <c r="AC1988" t="s">
        <v>124</v>
      </c>
      <c r="AD1988" t="s">
        <v>18984</v>
      </c>
      <c r="AE1988" t="s">
        <v>18985</v>
      </c>
      <c r="AF1988" t="s">
        <v>3826</v>
      </c>
      <c r="AG1988">
        <v>34</v>
      </c>
      <c r="AH1988">
        <v>34</v>
      </c>
      <c r="AI1988" t="s">
        <v>2522</v>
      </c>
      <c r="AJ1988" t="s">
        <v>128</v>
      </c>
      <c r="AK1988" t="s">
        <v>128</v>
      </c>
      <c r="AL1988" t="s">
        <v>129</v>
      </c>
      <c r="AN1988" t="s">
        <v>161</v>
      </c>
      <c r="AP1988" t="s">
        <v>131</v>
      </c>
      <c r="AQ1988" t="s">
        <v>132</v>
      </c>
      <c r="AR1988">
        <v>7306</v>
      </c>
      <c r="AS1988" t="s">
        <v>133</v>
      </c>
      <c r="AT1988" t="s">
        <v>134</v>
      </c>
      <c r="AU1988" t="s">
        <v>135</v>
      </c>
      <c r="AV1988" t="s">
        <v>136</v>
      </c>
      <c r="AW1988">
        <v>40.727460000000001</v>
      </c>
      <c r="AX1988">
        <v>-74.064390000000003</v>
      </c>
      <c r="AY1988" t="s">
        <v>128</v>
      </c>
      <c r="AZ1988" t="s">
        <v>185</v>
      </c>
      <c r="BA1988" t="s">
        <v>138</v>
      </c>
      <c r="BB1988">
        <v>5</v>
      </c>
      <c r="BC1988">
        <v>1</v>
      </c>
      <c r="BD1988">
        <v>2</v>
      </c>
      <c r="BE1988">
        <v>2</v>
      </c>
      <c r="BF1988" t="s">
        <v>139</v>
      </c>
      <c r="BG1988" t="s">
        <v>20188</v>
      </c>
      <c r="BI1988" s="4">
        <v>180</v>
      </c>
      <c r="BL1988" s="4">
        <v>0</v>
      </c>
      <c r="BM1988" s="4">
        <v>120</v>
      </c>
      <c r="BN1988">
        <v>4</v>
      </c>
      <c r="BO1988" s="4">
        <v>0</v>
      </c>
      <c r="BP1988">
        <v>3</v>
      </c>
      <c r="BQ1988">
        <v>1125</v>
      </c>
      <c r="BR1988">
        <v>1</v>
      </c>
      <c r="BS1988">
        <v>3</v>
      </c>
      <c r="BT1988">
        <v>1125</v>
      </c>
      <c r="BU1988">
        <v>1125</v>
      </c>
      <c r="BV1988">
        <v>1.9</v>
      </c>
      <c r="BW1988">
        <v>1125</v>
      </c>
      <c r="BX1988" t="s">
        <v>332</v>
      </c>
      <c r="BY1988" t="s">
        <v>128</v>
      </c>
      <c r="BZ1988">
        <v>22</v>
      </c>
      <c r="CA1988">
        <v>52</v>
      </c>
      <c r="CB1988">
        <v>82</v>
      </c>
      <c r="CC1988">
        <v>172</v>
      </c>
      <c r="CD1988" s="1">
        <v>43913</v>
      </c>
      <c r="CE1988">
        <v>9</v>
      </c>
      <c r="CF1988">
        <v>9</v>
      </c>
      <c r="CG1988" s="1">
        <v>43619</v>
      </c>
      <c r="CH1988" s="1">
        <v>43879</v>
      </c>
      <c r="CI1988">
        <v>100</v>
      </c>
      <c r="CJ1988">
        <v>10</v>
      </c>
      <c r="CK1988">
        <v>10</v>
      </c>
      <c r="CL1988">
        <v>9</v>
      </c>
      <c r="CM1988">
        <v>10</v>
      </c>
      <c r="CN1988">
        <v>10</v>
      </c>
      <c r="CO1988">
        <v>10</v>
      </c>
      <c r="CP1988" t="s">
        <v>124</v>
      </c>
      <c r="CR1988" t="s">
        <v>142</v>
      </c>
      <c r="CS1988" t="s">
        <v>128</v>
      </c>
      <c r="CT1988" t="s">
        <v>124</v>
      </c>
      <c r="CU1988" t="s">
        <v>188</v>
      </c>
      <c r="CV1988" t="s">
        <v>124</v>
      </c>
      <c r="CW1988" t="s">
        <v>124</v>
      </c>
      <c r="CX1988">
        <v>32</v>
      </c>
      <c r="CY1988">
        <v>32</v>
      </c>
      <c r="CZ1988">
        <v>0</v>
      </c>
      <c r="DA1988">
        <v>0</v>
      </c>
      <c r="DB1988">
        <v>0.92</v>
      </c>
    </row>
    <row r="1989" spans="1:106" x14ac:dyDescent="0.2">
      <c r="A1989">
        <v>34989705</v>
      </c>
      <c r="B1989" t="s">
        <v>20189</v>
      </c>
      <c r="C1989">
        <v>20200323043627</v>
      </c>
      <c r="D1989" s="1">
        <v>43913</v>
      </c>
      <c r="E1989" t="s">
        <v>20190</v>
      </c>
      <c r="F1989" t="s">
        <v>20191</v>
      </c>
      <c r="G1989" t="s">
        <v>20192</v>
      </c>
      <c r="H1989" t="s">
        <v>20193</v>
      </c>
      <c r="I1989" t="s">
        <v>111</v>
      </c>
      <c r="N1989" t="s">
        <v>20194</v>
      </c>
      <c r="R1989" t="s">
        <v>20195</v>
      </c>
      <c r="T1989">
        <v>17995417</v>
      </c>
      <c r="U1989" t="s">
        <v>16174</v>
      </c>
      <c r="V1989" t="s">
        <v>2969</v>
      </c>
      <c r="W1989" s="1">
        <v>41832</v>
      </c>
      <c r="X1989" t="s">
        <v>196</v>
      </c>
      <c r="Y1989" s="2" t="s">
        <v>16175</v>
      </c>
      <c r="Z1989" t="s">
        <v>123</v>
      </c>
      <c r="AA1989" s="3">
        <v>1</v>
      </c>
      <c r="AB1989" s="3">
        <v>0.87</v>
      </c>
      <c r="AC1989" t="s">
        <v>128</v>
      </c>
      <c r="AD1989" t="s">
        <v>16176</v>
      </c>
      <c r="AE1989" t="s">
        <v>16177</v>
      </c>
      <c r="AG1989">
        <v>4</v>
      </c>
      <c r="AH1989">
        <v>4</v>
      </c>
      <c r="AI1989" t="s">
        <v>426</v>
      </c>
      <c r="AJ1989" t="s">
        <v>128</v>
      </c>
      <c r="AK1989" t="s">
        <v>128</v>
      </c>
      <c r="AL1989" t="s">
        <v>129</v>
      </c>
      <c r="AN1989" t="s">
        <v>232</v>
      </c>
      <c r="AP1989" t="s">
        <v>131</v>
      </c>
      <c r="AQ1989" t="s">
        <v>132</v>
      </c>
      <c r="AR1989">
        <v>7305</v>
      </c>
      <c r="AS1989" t="s">
        <v>133</v>
      </c>
      <c r="AT1989" t="s">
        <v>134</v>
      </c>
      <c r="AU1989" t="s">
        <v>135</v>
      </c>
      <c r="AV1989" t="s">
        <v>136</v>
      </c>
      <c r="AW1989">
        <v>40.704680000000003</v>
      </c>
      <c r="AX1989">
        <v>-74.072900000000004</v>
      </c>
      <c r="AY1989" t="s">
        <v>128</v>
      </c>
      <c r="AZ1989" t="s">
        <v>247</v>
      </c>
      <c r="BA1989" t="s">
        <v>138</v>
      </c>
      <c r="BB1989">
        <v>6</v>
      </c>
      <c r="BC1989">
        <v>1</v>
      </c>
      <c r="BD1989">
        <v>3</v>
      </c>
      <c r="BE1989">
        <v>1</v>
      </c>
      <c r="BF1989" t="s">
        <v>139</v>
      </c>
      <c r="BG1989" t="s">
        <v>20196</v>
      </c>
      <c r="BI1989" s="4">
        <v>86</v>
      </c>
      <c r="BL1989" s="4">
        <v>150</v>
      </c>
      <c r="BM1989" s="4">
        <v>60</v>
      </c>
      <c r="BN1989">
        <v>1</v>
      </c>
      <c r="BO1989" s="4">
        <v>20</v>
      </c>
      <c r="BP1989">
        <v>1</v>
      </c>
      <c r="BQ1989">
        <v>1125</v>
      </c>
      <c r="BR1989">
        <v>1</v>
      </c>
      <c r="BS1989">
        <v>1</v>
      </c>
      <c r="BT1989">
        <v>1125</v>
      </c>
      <c r="BU1989">
        <v>1125</v>
      </c>
      <c r="BV1989">
        <v>1</v>
      </c>
      <c r="BW1989">
        <v>1125</v>
      </c>
      <c r="BX1989" t="s">
        <v>1994</v>
      </c>
      <c r="BY1989" t="s">
        <v>128</v>
      </c>
      <c r="BZ1989">
        <v>10</v>
      </c>
      <c r="CA1989">
        <v>40</v>
      </c>
      <c r="CB1989">
        <v>70</v>
      </c>
      <c r="CC1989">
        <v>345</v>
      </c>
      <c r="CD1989" s="1">
        <v>43913</v>
      </c>
      <c r="CE1989">
        <v>1</v>
      </c>
      <c r="CF1989">
        <v>1</v>
      </c>
      <c r="CG1989" s="1">
        <v>43807</v>
      </c>
      <c r="CH1989" s="1">
        <v>43807</v>
      </c>
      <c r="CI1989">
        <v>100</v>
      </c>
      <c r="CJ1989">
        <v>10</v>
      </c>
      <c r="CK1989">
        <v>10</v>
      </c>
      <c r="CL1989">
        <v>10</v>
      </c>
      <c r="CM1989">
        <v>10</v>
      </c>
      <c r="CN1989">
        <v>10</v>
      </c>
      <c r="CO1989">
        <v>10</v>
      </c>
      <c r="CP1989" t="s">
        <v>124</v>
      </c>
      <c r="CR1989" t="s">
        <v>142</v>
      </c>
      <c r="CS1989" t="s">
        <v>124</v>
      </c>
      <c r="CT1989" t="s">
        <v>124</v>
      </c>
      <c r="CU1989" t="s">
        <v>188</v>
      </c>
      <c r="CV1989" t="s">
        <v>124</v>
      </c>
      <c r="CW1989" t="s">
        <v>124</v>
      </c>
      <c r="CX1989">
        <v>4</v>
      </c>
      <c r="CY1989">
        <v>4</v>
      </c>
      <c r="CZ1989">
        <v>0</v>
      </c>
      <c r="DA1989">
        <v>0</v>
      </c>
      <c r="DB1989">
        <v>0.28000000000000003</v>
      </c>
    </row>
    <row r="1990" spans="1:106" x14ac:dyDescent="0.2">
      <c r="A1990">
        <v>34990046</v>
      </c>
      <c r="B1990" t="s">
        <v>20197</v>
      </c>
      <c r="C1990">
        <v>20200323043627</v>
      </c>
      <c r="D1990" s="1">
        <v>43913</v>
      </c>
      <c r="E1990" t="s">
        <v>20198</v>
      </c>
      <c r="F1990" t="s">
        <v>20199</v>
      </c>
      <c r="G1990" t="s">
        <v>20200</v>
      </c>
      <c r="H1990" t="s">
        <v>20201</v>
      </c>
      <c r="I1990" t="s">
        <v>111</v>
      </c>
      <c r="J1990" t="s">
        <v>20202</v>
      </c>
      <c r="L1990" t="s">
        <v>20203</v>
      </c>
      <c r="M1990" t="s">
        <v>20204</v>
      </c>
      <c r="N1990" t="s">
        <v>17069</v>
      </c>
      <c r="R1990" t="s">
        <v>20205</v>
      </c>
      <c r="T1990">
        <v>17995417</v>
      </c>
      <c r="U1990" t="s">
        <v>16174</v>
      </c>
      <c r="V1990" t="s">
        <v>2969</v>
      </c>
      <c r="W1990" s="1">
        <v>41832</v>
      </c>
      <c r="X1990" t="s">
        <v>196</v>
      </c>
      <c r="Y1990" s="2" t="s">
        <v>16175</v>
      </c>
      <c r="Z1990" t="s">
        <v>123</v>
      </c>
      <c r="AA1990" s="3">
        <v>1</v>
      </c>
      <c r="AB1990" s="3">
        <v>0.87</v>
      </c>
      <c r="AC1990" t="s">
        <v>128</v>
      </c>
      <c r="AD1990" t="s">
        <v>16176</v>
      </c>
      <c r="AE1990" t="s">
        <v>16177</v>
      </c>
      <c r="AG1990">
        <v>4</v>
      </c>
      <c r="AH1990">
        <v>4</v>
      </c>
      <c r="AI1990" t="s">
        <v>426</v>
      </c>
      <c r="AJ1990" t="s">
        <v>128</v>
      </c>
      <c r="AK1990" t="s">
        <v>128</v>
      </c>
      <c r="AL1990" t="s">
        <v>129</v>
      </c>
      <c r="AN1990" t="s">
        <v>392</v>
      </c>
      <c r="AP1990" t="s">
        <v>131</v>
      </c>
      <c r="AQ1990" t="s">
        <v>132</v>
      </c>
      <c r="AR1990">
        <v>7305</v>
      </c>
      <c r="AS1990" t="s">
        <v>133</v>
      </c>
      <c r="AT1990" t="s">
        <v>134</v>
      </c>
      <c r="AU1990" t="s">
        <v>135</v>
      </c>
      <c r="AV1990" t="s">
        <v>136</v>
      </c>
      <c r="AW1990">
        <v>40.70194</v>
      </c>
      <c r="AX1990">
        <v>-74.089209999999994</v>
      </c>
      <c r="AY1990" t="s">
        <v>124</v>
      </c>
      <c r="AZ1990" t="s">
        <v>247</v>
      </c>
      <c r="BA1990" t="s">
        <v>138</v>
      </c>
      <c r="BB1990">
        <v>6</v>
      </c>
      <c r="BC1990">
        <v>1</v>
      </c>
      <c r="BD1990">
        <v>2</v>
      </c>
      <c r="BE1990">
        <v>2</v>
      </c>
      <c r="BF1990" t="s">
        <v>139</v>
      </c>
      <c r="BG1990" t="s">
        <v>20206</v>
      </c>
      <c r="BI1990" s="4">
        <v>86</v>
      </c>
      <c r="BL1990" s="4">
        <v>150</v>
      </c>
      <c r="BM1990" s="4">
        <v>60</v>
      </c>
      <c r="BN1990">
        <v>1</v>
      </c>
      <c r="BO1990" s="4">
        <v>25</v>
      </c>
      <c r="BP1990">
        <v>1</v>
      </c>
      <c r="BQ1990">
        <v>1125</v>
      </c>
      <c r="BR1990">
        <v>1</v>
      </c>
      <c r="BS1990">
        <v>1</v>
      </c>
      <c r="BT1990">
        <v>1125</v>
      </c>
      <c r="BU1990">
        <v>1125</v>
      </c>
      <c r="BV1990">
        <v>1</v>
      </c>
      <c r="BW1990">
        <v>1125</v>
      </c>
      <c r="BX1990" t="s">
        <v>415</v>
      </c>
      <c r="BY1990" t="s">
        <v>128</v>
      </c>
      <c r="BZ1990">
        <v>30</v>
      </c>
      <c r="CA1990">
        <v>58</v>
      </c>
      <c r="CB1990">
        <v>86</v>
      </c>
      <c r="CC1990">
        <v>361</v>
      </c>
      <c r="CD1990" s="1">
        <v>43913</v>
      </c>
      <c r="CE1990">
        <v>13</v>
      </c>
      <c r="CF1990">
        <v>13</v>
      </c>
      <c r="CG1990" s="1">
        <v>43778</v>
      </c>
      <c r="CH1990" s="1">
        <v>43898</v>
      </c>
      <c r="CI1990">
        <v>97</v>
      </c>
      <c r="CJ1990">
        <v>10</v>
      </c>
      <c r="CK1990">
        <v>10</v>
      </c>
      <c r="CL1990">
        <v>10</v>
      </c>
      <c r="CM1990">
        <v>10</v>
      </c>
      <c r="CN1990">
        <v>9</v>
      </c>
      <c r="CO1990">
        <v>10</v>
      </c>
      <c r="CP1990" t="s">
        <v>124</v>
      </c>
      <c r="CR1990" t="s">
        <v>142</v>
      </c>
      <c r="CS1990" t="s">
        <v>124</v>
      </c>
      <c r="CT1990" t="s">
        <v>124</v>
      </c>
      <c r="CU1990" t="s">
        <v>188</v>
      </c>
      <c r="CV1990" t="s">
        <v>124</v>
      </c>
      <c r="CW1990" t="s">
        <v>124</v>
      </c>
      <c r="CX1990">
        <v>4</v>
      </c>
      <c r="CY1990">
        <v>4</v>
      </c>
      <c r="CZ1990">
        <v>0</v>
      </c>
      <c r="DA1990">
        <v>0</v>
      </c>
      <c r="DB1990">
        <v>2.87</v>
      </c>
    </row>
    <row r="1991" spans="1:106" x14ac:dyDescent="0.2">
      <c r="A1991">
        <v>35009482</v>
      </c>
      <c r="B1991" t="s">
        <v>20207</v>
      </c>
      <c r="C1991">
        <v>20200323043627</v>
      </c>
      <c r="D1991" s="1">
        <v>43913</v>
      </c>
      <c r="E1991" t="s">
        <v>20208</v>
      </c>
      <c r="F1991" t="s">
        <v>20209</v>
      </c>
      <c r="G1991" t="s">
        <v>20112</v>
      </c>
      <c r="H1991" t="s">
        <v>20210</v>
      </c>
      <c r="I1991" t="s">
        <v>111</v>
      </c>
      <c r="K1991" t="s">
        <v>7200</v>
      </c>
      <c r="L1991" t="s">
        <v>12690</v>
      </c>
      <c r="M1991" t="s">
        <v>12691</v>
      </c>
      <c r="N1991" t="s">
        <v>7203</v>
      </c>
      <c r="O1991" t="s">
        <v>7204</v>
      </c>
      <c r="R1991" t="s">
        <v>20211</v>
      </c>
      <c r="T1991">
        <v>2711146</v>
      </c>
      <c r="U1991" t="s">
        <v>2161</v>
      </c>
      <c r="V1991" t="s">
        <v>2162</v>
      </c>
      <c r="W1991" s="1">
        <v>41082</v>
      </c>
      <c r="X1991" t="s">
        <v>121</v>
      </c>
      <c r="Z1991" t="s">
        <v>123</v>
      </c>
      <c r="AA1991" s="3">
        <v>1</v>
      </c>
      <c r="AB1991" s="3">
        <v>0.99</v>
      </c>
      <c r="AC1991" t="s">
        <v>128</v>
      </c>
      <c r="AD1991" t="s">
        <v>2163</v>
      </c>
      <c r="AE1991" t="s">
        <v>2164</v>
      </c>
      <c r="AG1991">
        <v>76</v>
      </c>
      <c r="AH1991">
        <v>76</v>
      </c>
      <c r="AI1991" t="s">
        <v>426</v>
      </c>
      <c r="AJ1991" t="s">
        <v>128</v>
      </c>
      <c r="AK1991" t="s">
        <v>124</v>
      </c>
      <c r="AL1991" t="s">
        <v>129</v>
      </c>
      <c r="AN1991" t="s">
        <v>130</v>
      </c>
      <c r="AP1991" t="s">
        <v>131</v>
      </c>
      <c r="AQ1991" t="s">
        <v>132</v>
      </c>
      <c r="AR1991">
        <v>7310</v>
      </c>
      <c r="AS1991" t="s">
        <v>133</v>
      </c>
      <c r="AT1991" t="s">
        <v>134</v>
      </c>
      <c r="AU1991" t="s">
        <v>135</v>
      </c>
      <c r="AV1991" t="s">
        <v>136</v>
      </c>
      <c r="AW1991">
        <v>40.733989999999999</v>
      </c>
      <c r="AX1991">
        <v>-74.043589999999995</v>
      </c>
      <c r="AY1991" t="s">
        <v>124</v>
      </c>
      <c r="AZ1991" t="s">
        <v>185</v>
      </c>
      <c r="BA1991" t="s">
        <v>138</v>
      </c>
      <c r="BB1991">
        <v>6</v>
      </c>
      <c r="BC1991">
        <v>2</v>
      </c>
      <c r="BD1991">
        <v>2</v>
      </c>
      <c r="BE1991">
        <v>2</v>
      </c>
      <c r="BF1991" t="s">
        <v>139</v>
      </c>
      <c r="BG1991" t="s">
        <v>20212</v>
      </c>
      <c r="BI1991" s="4">
        <v>400</v>
      </c>
      <c r="BL1991" s="4">
        <v>250</v>
      </c>
      <c r="BM1991" s="4">
        <v>100</v>
      </c>
      <c r="BN1991">
        <v>1</v>
      </c>
      <c r="BO1991" s="4">
        <v>0</v>
      </c>
      <c r="BP1991">
        <v>1</v>
      </c>
      <c r="BQ1991">
        <v>365</v>
      </c>
      <c r="BR1991">
        <v>1</v>
      </c>
      <c r="BS1991">
        <v>1</v>
      </c>
      <c r="BT1991">
        <v>1125</v>
      </c>
      <c r="BU1991">
        <v>1125</v>
      </c>
      <c r="BV1991">
        <v>1</v>
      </c>
      <c r="BW1991">
        <v>1125</v>
      </c>
      <c r="BX1991" t="s">
        <v>187</v>
      </c>
      <c r="BY1991" t="s">
        <v>128</v>
      </c>
      <c r="BZ1991">
        <v>30</v>
      </c>
      <c r="CA1991">
        <v>51</v>
      </c>
      <c r="CB1991">
        <v>71</v>
      </c>
      <c r="CC1991">
        <v>107</v>
      </c>
      <c r="CD1991" s="1">
        <v>43913</v>
      </c>
      <c r="CE1991">
        <v>9</v>
      </c>
      <c r="CF1991">
        <v>9</v>
      </c>
      <c r="CG1991" s="1">
        <v>43632</v>
      </c>
      <c r="CH1991" s="1">
        <v>43883</v>
      </c>
      <c r="CI1991">
        <v>98</v>
      </c>
      <c r="CJ1991">
        <v>9</v>
      </c>
      <c r="CK1991">
        <v>10</v>
      </c>
      <c r="CL1991">
        <v>10</v>
      </c>
      <c r="CM1991">
        <v>10</v>
      </c>
      <c r="CN1991">
        <v>10</v>
      </c>
      <c r="CO1991">
        <v>9</v>
      </c>
      <c r="CP1991" t="s">
        <v>124</v>
      </c>
      <c r="CR1991" t="s">
        <v>142</v>
      </c>
      <c r="CS1991" t="s">
        <v>128</v>
      </c>
      <c r="CT1991" t="s">
        <v>124</v>
      </c>
      <c r="CU1991" t="s">
        <v>188</v>
      </c>
      <c r="CV1991" t="s">
        <v>124</v>
      </c>
      <c r="CW1991" t="s">
        <v>124</v>
      </c>
      <c r="CX1991">
        <v>75</v>
      </c>
      <c r="CY1991">
        <v>75</v>
      </c>
      <c r="CZ1991">
        <v>0</v>
      </c>
      <c r="DA1991">
        <v>0</v>
      </c>
      <c r="DB1991">
        <v>0.96</v>
      </c>
    </row>
    <row r="1992" spans="1:106" x14ac:dyDescent="0.2">
      <c r="A1992">
        <v>35009486</v>
      </c>
      <c r="B1992" t="s">
        <v>20213</v>
      </c>
      <c r="C1992">
        <v>20200323043627</v>
      </c>
      <c r="D1992" s="1">
        <v>43913</v>
      </c>
      <c r="E1992" t="s">
        <v>20214</v>
      </c>
      <c r="F1992" t="s">
        <v>20215</v>
      </c>
      <c r="G1992" t="s">
        <v>20216</v>
      </c>
      <c r="H1992" t="s">
        <v>20217</v>
      </c>
      <c r="I1992" t="s">
        <v>111</v>
      </c>
      <c r="K1992" t="s">
        <v>7200</v>
      </c>
      <c r="L1992" t="s">
        <v>12690</v>
      </c>
      <c r="M1992" t="s">
        <v>12691</v>
      </c>
      <c r="N1992" t="s">
        <v>7203</v>
      </c>
      <c r="O1992" t="s">
        <v>7204</v>
      </c>
      <c r="R1992" t="s">
        <v>20218</v>
      </c>
      <c r="T1992">
        <v>2711146</v>
      </c>
      <c r="U1992" t="s">
        <v>2161</v>
      </c>
      <c r="V1992" t="s">
        <v>2162</v>
      </c>
      <c r="W1992" s="1">
        <v>41082</v>
      </c>
      <c r="X1992" t="s">
        <v>121</v>
      </c>
      <c r="Z1992" t="s">
        <v>123</v>
      </c>
      <c r="AA1992" s="3">
        <v>1</v>
      </c>
      <c r="AB1992" s="3">
        <v>0.99</v>
      </c>
      <c r="AC1992" t="s">
        <v>128</v>
      </c>
      <c r="AD1992" t="s">
        <v>2163</v>
      </c>
      <c r="AE1992" t="s">
        <v>2164</v>
      </c>
      <c r="AG1992">
        <v>76</v>
      </c>
      <c r="AH1992">
        <v>76</v>
      </c>
      <c r="AI1992" t="s">
        <v>426</v>
      </c>
      <c r="AJ1992" t="s">
        <v>128</v>
      </c>
      <c r="AK1992" t="s">
        <v>124</v>
      </c>
      <c r="AL1992" t="s">
        <v>129</v>
      </c>
      <c r="AN1992" t="s">
        <v>130</v>
      </c>
      <c r="AP1992" t="s">
        <v>131</v>
      </c>
      <c r="AQ1992" t="s">
        <v>132</v>
      </c>
      <c r="AR1992">
        <v>7310</v>
      </c>
      <c r="AS1992" t="s">
        <v>133</v>
      </c>
      <c r="AT1992" t="s">
        <v>134</v>
      </c>
      <c r="AU1992" t="s">
        <v>135</v>
      </c>
      <c r="AV1992" t="s">
        <v>136</v>
      </c>
      <c r="AW1992">
        <v>40.733629999999998</v>
      </c>
      <c r="AX1992">
        <v>-74.044910000000002</v>
      </c>
      <c r="AY1992" t="s">
        <v>124</v>
      </c>
      <c r="AZ1992" t="s">
        <v>185</v>
      </c>
      <c r="BA1992" t="s">
        <v>138</v>
      </c>
      <c r="BB1992">
        <v>8</v>
      </c>
      <c r="BC1992">
        <v>2</v>
      </c>
      <c r="BD1992">
        <v>3</v>
      </c>
      <c r="BE1992">
        <v>6</v>
      </c>
      <c r="BF1992" t="s">
        <v>139</v>
      </c>
      <c r="BG1992" t="s">
        <v>20219</v>
      </c>
      <c r="BI1992" s="4">
        <v>500</v>
      </c>
      <c r="BL1992" s="4">
        <v>500</v>
      </c>
      <c r="BM1992" s="4">
        <v>150</v>
      </c>
      <c r="BN1992">
        <v>1</v>
      </c>
      <c r="BO1992" s="4">
        <v>0</v>
      </c>
      <c r="BP1992">
        <v>1</v>
      </c>
      <c r="BQ1992">
        <v>1125</v>
      </c>
      <c r="BR1992">
        <v>1</v>
      </c>
      <c r="BS1992">
        <v>3</v>
      </c>
      <c r="BT1992">
        <v>1125</v>
      </c>
      <c r="BU1992">
        <v>1125</v>
      </c>
      <c r="BV1992">
        <v>1.1000000000000001</v>
      </c>
      <c r="BW1992">
        <v>1125</v>
      </c>
      <c r="BX1992" t="s">
        <v>187</v>
      </c>
      <c r="BY1992" t="s">
        <v>128</v>
      </c>
      <c r="BZ1992">
        <v>23</v>
      </c>
      <c r="CA1992">
        <v>44</v>
      </c>
      <c r="CB1992">
        <v>59</v>
      </c>
      <c r="CC1992">
        <v>108</v>
      </c>
      <c r="CD1992" s="1">
        <v>43913</v>
      </c>
      <c r="CE1992">
        <v>10</v>
      </c>
      <c r="CF1992">
        <v>10</v>
      </c>
      <c r="CG1992" s="1">
        <v>43758</v>
      </c>
      <c r="CH1992" s="1">
        <v>43899</v>
      </c>
      <c r="CI1992">
        <v>94</v>
      </c>
      <c r="CJ1992">
        <v>9</v>
      </c>
      <c r="CK1992">
        <v>10</v>
      </c>
      <c r="CL1992">
        <v>9</v>
      </c>
      <c r="CM1992">
        <v>9</v>
      </c>
      <c r="CN1992">
        <v>9</v>
      </c>
      <c r="CO1992">
        <v>9</v>
      </c>
      <c r="CP1992" t="s">
        <v>124</v>
      </c>
      <c r="CR1992" t="s">
        <v>142</v>
      </c>
      <c r="CS1992" t="s">
        <v>128</v>
      </c>
      <c r="CT1992" t="s">
        <v>124</v>
      </c>
      <c r="CU1992" t="s">
        <v>188</v>
      </c>
      <c r="CV1992" t="s">
        <v>124</v>
      </c>
      <c r="CW1992" t="s">
        <v>124</v>
      </c>
      <c r="CX1992">
        <v>75</v>
      </c>
      <c r="CY1992">
        <v>75</v>
      </c>
      <c r="CZ1992">
        <v>0</v>
      </c>
      <c r="DA1992">
        <v>0</v>
      </c>
      <c r="DB1992">
        <v>1.92</v>
      </c>
    </row>
    <row r="1993" spans="1:106" x14ac:dyDescent="0.2">
      <c r="A1993">
        <v>35029159</v>
      </c>
      <c r="B1993" t="s">
        <v>20220</v>
      </c>
      <c r="C1993">
        <v>20200323043627</v>
      </c>
      <c r="D1993" s="1">
        <v>43913</v>
      </c>
      <c r="E1993" t="s">
        <v>20221</v>
      </c>
      <c r="F1993" t="s">
        <v>20222</v>
      </c>
      <c r="G1993" t="s">
        <v>20223</v>
      </c>
      <c r="H1993" t="s">
        <v>20224</v>
      </c>
      <c r="I1993" t="s">
        <v>111</v>
      </c>
      <c r="J1993" t="s">
        <v>20225</v>
      </c>
      <c r="K1993" t="s">
        <v>20226</v>
      </c>
      <c r="L1993" t="s">
        <v>20227</v>
      </c>
      <c r="M1993" t="s">
        <v>20228</v>
      </c>
      <c r="N1993" t="s">
        <v>20229</v>
      </c>
      <c r="O1993" t="s">
        <v>17502</v>
      </c>
      <c r="R1993" t="s">
        <v>20230</v>
      </c>
      <c r="T1993">
        <v>242780957</v>
      </c>
      <c r="U1993" t="s">
        <v>17504</v>
      </c>
      <c r="V1993" t="s">
        <v>17505</v>
      </c>
      <c r="W1993" s="1">
        <v>43508</v>
      </c>
      <c r="X1993" t="s">
        <v>121</v>
      </c>
      <c r="Z1993" t="s">
        <v>123</v>
      </c>
      <c r="AA1993" s="3">
        <v>1</v>
      </c>
      <c r="AB1993" s="3">
        <v>1</v>
      </c>
      <c r="AC1993" t="s">
        <v>124</v>
      </c>
      <c r="AD1993" t="s">
        <v>17506</v>
      </c>
      <c r="AE1993" t="s">
        <v>17507</v>
      </c>
      <c r="AG1993">
        <v>13</v>
      </c>
      <c r="AH1993">
        <v>13</v>
      </c>
      <c r="AI1993" t="s">
        <v>3839</v>
      </c>
      <c r="AJ1993" t="s">
        <v>128</v>
      </c>
      <c r="AK1993" t="s">
        <v>124</v>
      </c>
      <c r="AL1993" t="s">
        <v>129</v>
      </c>
      <c r="AN1993" t="s">
        <v>130</v>
      </c>
      <c r="AP1993" t="s">
        <v>131</v>
      </c>
      <c r="AQ1993" t="s">
        <v>132</v>
      </c>
      <c r="AR1993">
        <v>7302</v>
      </c>
      <c r="AS1993" t="s">
        <v>133</v>
      </c>
      <c r="AT1993" t="s">
        <v>134</v>
      </c>
      <c r="AU1993" t="s">
        <v>135</v>
      </c>
      <c r="AV1993" t="s">
        <v>136</v>
      </c>
      <c r="AW1993">
        <v>40.719479999999997</v>
      </c>
      <c r="AX1993">
        <v>-74.043750000000003</v>
      </c>
      <c r="AY1993" t="s">
        <v>128</v>
      </c>
      <c r="AZ1993" t="s">
        <v>185</v>
      </c>
      <c r="BA1993" t="s">
        <v>138</v>
      </c>
      <c r="BB1993">
        <v>6</v>
      </c>
      <c r="BC1993">
        <v>2</v>
      </c>
      <c r="BD1993">
        <v>2</v>
      </c>
      <c r="BE1993">
        <v>3</v>
      </c>
      <c r="BF1993" t="s">
        <v>139</v>
      </c>
      <c r="BG1993" t="s">
        <v>20231</v>
      </c>
      <c r="BI1993" s="4">
        <v>300</v>
      </c>
      <c r="BL1993" s="4">
        <v>500</v>
      </c>
      <c r="BM1993" s="4">
        <v>149</v>
      </c>
      <c r="BN1993">
        <v>6</v>
      </c>
      <c r="BO1993" s="4">
        <v>25</v>
      </c>
      <c r="BP1993">
        <v>3</v>
      </c>
      <c r="BQ1993">
        <v>365</v>
      </c>
      <c r="BR1993">
        <v>3</v>
      </c>
      <c r="BS1993">
        <v>3</v>
      </c>
      <c r="BT1993">
        <v>365</v>
      </c>
      <c r="BU1993">
        <v>365</v>
      </c>
      <c r="BV1993">
        <v>3</v>
      </c>
      <c r="BW1993">
        <v>365</v>
      </c>
      <c r="BX1993" t="s">
        <v>607</v>
      </c>
      <c r="BY1993" t="s">
        <v>128</v>
      </c>
      <c r="BZ1993">
        <v>0</v>
      </c>
      <c r="CA1993">
        <v>0</v>
      </c>
      <c r="CB1993">
        <v>0</v>
      </c>
      <c r="CC1993">
        <v>170</v>
      </c>
      <c r="CD1993" s="1">
        <v>43913</v>
      </c>
      <c r="CE1993">
        <v>17</v>
      </c>
      <c r="CF1993">
        <v>17</v>
      </c>
      <c r="CG1993" s="1">
        <v>43675</v>
      </c>
      <c r="CH1993" s="1">
        <v>43872</v>
      </c>
      <c r="CI1993">
        <v>92</v>
      </c>
      <c r="CJ1993">
        <v>9</v>
      </c>
      <c r="CK1993">
        <v>9</v>
      </c>
      <c r="CL1993">
        <v>10</v>
      </c>
      <c r="CM1993">
        <v>9</v>
      </c>
      <c r="CN1993">
        <v>10</v>
      </c>
      <c r="CO1993">
        <v>9</v>
      </c>
      <c r="CP1993" t="s">
        <v>124</v>
      </c>
      <c r="CR1993" t="s">
        <v>142</v>
      </c>
      <c r="CS1993" t="s">
        <v>128</v>
      </c>
      <c r="CT1993" t="s">
        <v>124</v>
      </c>
      <c r="CU1993" t="s">
        <v>143</v>
      </c>
      <c r="CV1993" t="s">
        <v>124</v>
      </c>
      <c r="CW1993" t="s">
        <v>124</v>
      </c>
      <c r="CX1993">
        <v>15</v>
      </c>
      <c r="CY1993">
        <v>15</v>
      </c>
      <c r="CZ1993">
        <v>0</v>
      </c>
      <c r="DA1993">
        <v>0</v>
      </c>
      <c r="DB1993">
        <v>2.13</v>
      </c>
    </row>
    <row r="1994" spans="1:106" x14ac:dyDescent="0.2">
      <c r="A1994">
        <v>35035509</v>
      </c>
      <c r="B1994" t="s">
        <v>20232</v>
      </c>
      <c r="C1994">
        <v>20200323043627</v>
      </c>
      <c r="D1994" s="1">
        <v>43913</v>
      </c>
      <c r="E1994" t="s">
        <v>20233</v>
      </c>
      <c r="F1994" t="s">
        <v>20234</v>
      </c>
      <c r="G1994" t="s">
        <v>20235</v>
      </c>
      <c r="H1994" t="s">
        <v>20236</v>
      </c>
      <c r="I1994" t="s">
        <v>111</v>
      </c>
      <c r="J1994" t="s">
        <v>20237</v>
      </c>
      <c r="K1994" t="s">
        <v>20226</v>
      </c>
      <c r="L1994" t="s">
        <v>20227</v>
      </c>
      <c r="M1994" t="s">
        <v>20228</v>
      </c>
      <c r="N1994" t="s">
        <v>20229</v>
      </c>
      <c r="O1994" t="s">
        <v>17502</v>
      </c>
      <c r="R1994" t="s">
        <v>20238</v>
      </c>
      <c r="T1994">
        <v>242780957</v>
      </c>
      <c r="U1994" t="s">
        <v>17504</v>
      </c>
      <c r="V1994" t="s">
        <v>17505</v>
      </c>
      <c r="W1994" s="1">
        <v>43508</v>
      </c>
      <c r="X1994" t="s">
        <v>121</v>
      </c>
      <c r="Z1994" t="s">
        <v>123</v>
      </c>
      <c r="AA1994" s="3">
        <v>1</v>
      </c>
      <c r="AB1994" s="3">
        <v>1</v>
      </c>
      <c r="AC1994" t="s">
        <v>124</v>
      </c>
      <c r="AD1994" t="s">
        <v>17506</v>
      </c>
      <c r="AE1994" t="s">
        <v>17507</v>
      </c>
      <c r="AG1994">
        <v>13</v>
      </c>
      <c r="AH1994">
        <v>13</v>
      </c>
      <c r="AI1994" t="s">
        <v>3839</v>
      </c>
      <c r="AJ1994" t="s">
        <v>128</v>
      </c>
      <c r="AK1994" t="s">
        <v>124</v>
      </c>
      <c r="AL1994" t="s">
        <v>129</v>
      </c>
      <c r="AN1994" t="s">
        <v>130</v>
      </c>
      <c r="AP1994" t="s">
        <v>131</v>
      </c>
      <c r="AQ1994" t="s">
        <v>132</v>
      </c>
      <c r="AR1994">
        <v>7302</v>
      </c>
      <c r="AS1994" t="s">
        <v>133</v>
      </c>
      <c r="AT1994" t="s">
        <v>134</v>
      </c>
      <c r="AU1994" t="s">
        <v>135</v>
      </c>
      <c r="AV1994" t="s">
        <v>136</v>
      </c>
      <c r="AW1994">
        <v>40.720350000000003</v>
      </c>
      <c r="AX1994">
        <v>-74.042640000000006</v>
      </c>
      <c r="AY1994" t="s">
        <v>128</v>
      </c>
      <c r="AZ1994" t="s">
        <v>185</v>
      </c>
      <c r="BA1994" t="s">
        <v>138</v>
      </c>
      <c r="BB1994">
        <v>6</v>
      </c>
      <c r="BC1994">
        <v>2</v>
      </c>
      <c r="BD1994">
        <v>2</v>
      </c>
      <c r="BE1994">
        <v>3</v>
      </c>
      <c r="BF1994" t="s">
        <v>139</v>
      </c>
      <c r="BG1994" t="s">
        <v>20239</v>
      </c>
      <c r="BI1994" s="4">
        <v>300</v>
      </c>
      <c r="BL1994" s="4">
        <v>500</v>
      </c>
      <c r="BM1994" s="4">
        <v>149</v>
      </c>
      <c r="BN1994">
        <v>6</v>
      </c>
      <c r="BO1994" s="4">
        <v>25</v>
      </c>
      <c r="BP1994">
        <v>3</v>
      </c>
      <c r="BQ1994">
        <v>365</v>
      </c>
      <c r="BR1994">
        <v>3</v>
      </c>
      <c r="BS1994">
        <v>3</v>
      </c>
      <c r="BT1994">
        <v>365</v>
      </c>
      <c r="BU1994">
        <v>365</v>
      </c>
      <c r="BV1994">
        <v>3</v>
      </c>
      <c r="BW1994">
        <v>365</v>
      </c>
      <c r="BX1994" t="s">
        <v>1241</v>
      </c>
      <c r="BY1994" t="s">
        <v>128</v>
      </c>
      <c r="BZ1994">
        <v>23</v>
      </c>
      <c r="CA1994">
        <v>41</v>
      </c>
      <c r="CB1994">
        <v>52</v>
      </c>
      <c r="CC1994">
        <v>176</v>
      </c>
      <c r="CD1994" s="1">
        <v>43913</v>
      </c>
      <c r="CE1994">
        <v>18</v>
      </c>
      <c r="CF1994">
        <v>18</v>
      </c>
      <c r="CG1994" s="1">
        <v>43644</v>
      </c>
      <c r="CH1994" s="1">
        <v>43904</v>
      </c>
      <c r="CI1994">
        <v>93</v>
      </c>
      <c r="CJ1994">
        <v>10</v>
      </c>
      <c r="CK1994">
        <v>9</v>
      </c>
      <c r="CL1994">
        <v>10</v>
      </c>
      <c r="CM1994">
        <v>10</v>
      </c>
      <c r="CN1994">
        <v>10</v>
      </c>
      <c r="CO1994">
        <v>10</v>
      </c>
      <c r="CP1994" t="s">
        <v>124</v>
      </c>
      <c r="CR1994" t="s">
        <v>142</v>
      </c>
      <c r="CS1994" t="s">
        <v>128</v>
      </c>
      <c r="CT1994" t="s">
        <v>124</v>
      </c>
      <c r="CU1994" t="s">
        <v>143</v>
      </c>
      <c r="CV1994" t="s">
        <v>124</v>
      </c>
      <c r="CW1994" t="s">
        <v>124</v>
      </c>
      <c r="CX1994">
        <v>15</v>
      </c>
      <c r="CY1994">
        <v>15</v>
      </c>
      <c r="CZ1994">
        <v>0</v>
      </c>
      <c r="DA1994">
        <v>0</v>
      </c>
      <c r="DB1994">
        <v>2</v>
      </c>
    </row>
    <row r="1995" spans="1:106" x14ac:dyDescent="0.2">
      <c r="A1995">
        <v>35063128</v>
      </c>
      <c r="B1995" t="s">
        <v>20240</v>
      </c>
      <c r="C1995">
        <v>20200323043627</v>
      </c>
      <c r="D1995" s="1">
        <v>43913</v>
      </c>
      <c r="E1995" t="s">
        <v>20241</v>
      </c>
      <c r="F1995" t="s">
        <v>20242</v>
      </c>
      <c r="H1995" t="s">
        <v>20243</v>
      </c>
      <c r="I1995" t="s">
        <v>111</v>
      </c>
      <c r="J1995" t="s">
        <v>20244</v>
      </c>
      <c r="K1995" t="s">
        <v>20245</v>
      </c>
      <c r="L1995" t="s">
        <v>20246</v>
      </c>
      <c r="N1995" t="s">
        <v>20247</v>
      </c>
      <c r="R1995" t="s">
        <v>20248</v>
      </c>
      <c r="T1995">
        <v>264122894</v>
      </c>
      <c r="U1995" t="s">
        <v>20249</v>
      </c>
      <c r="V1995" t="s">
        <v>20250</v>
      </c>
      <c r="W1995" s="1">
        <v>43610</v>
      </c>
      <c r="X1995" t="s">
        <v>20251</v>
      </c>
      <c r="Z1995" t="s">
        <v>123</v>
      </c>
      <c r="AA1995" s="3">
        <v>1</v>
      </c>
      <c r="AB1995" s="3">
        <v>1</v>
      </c>
      <c r="AC1995" t="s">
        <v>124</v>
      </c>
      <c r="AD1995" t="s">
        <v>20252</v>
      </c>
      <c r="AE1995" t="s">
        <v>20253</v>
      </c>
      <c r="AG1995">
        <v>1</v>
      </c>
      <c r="AH1995">
        <v>1</v>
      </c>
      <c r="AI1995" t="s">
        <v>246</v>
      </c>
      <c r="AJ1995" t="s">
        <v>128</v>
      </c>
      <c r="AK1995" t="s">
        <v>124</v>
      </c>
      <c r="AL1995" t="s">
        <v>129</v>
      </c>
      <c r="AN1995" t="s">
        <v>161</v>
      </c>
      <c r="AP1995" t="s">
        <v>131</v>
      </c>
      <c r="AQ1995" t="s">
        <v>132</v>
      </c>
      <c r="AR1995">
        <v>7306</v>
      </c>
      <c r="AS1995" t="s">
        <v>133</v>
      </c>
      <c r="AT1995" t="s">
        <v>134</v>
      </c>
      <c r="AU1995" t="s">
        <v>135</v>
      </c>
      <c r="AV1995" t="s">
        <v>136</v>
      </c>
      <c r="AW1995">
        <v>40.732259999999997</v>
      </c>
      <c r="AX1995">
        <v>-74.058549999999997</v>
      </c>
      <c r="AY1995" t="s">
        <v>128</v>
      </c>
      <c r="AZ1995" t="s">
        <v>185</v>
      </c>
      <c r="BA1995" t="s">
        <v>138</v>
      </c>
      <c r="BB1995">
        <v>5</v>
      </c>
      <c r="BC1995">
        <v>1</v>
      </c>
      <c r="BD1995">
        <v>1</v>
      </c>
      <c r="BE1995">
        <v>3</v>
      </c>
      <c r="BF1995" t="s">
        <v>139</v>
      </c>
      <c r="BG1995" t="s">
        <v>20254</v>
      </c>
      <c r="BI1995" s="4">
        <v>95</v>
      </c>
      <c r="BL1995" s="4">
        <v>0</v>
      </c>
      <c r="BM1995" s="4">
        <v>79</v>
      </c>
      <c r="BN1995">
        <v>4</v>
      </c>
      <c r="BO1995" s="4">
        <v>0</v>
      </c>
      <c r="BP1995">
        <v>2</v>
      </c>
      <c r="BQ1995">
        <v>30</v>
      </c>
      <c r="BR1995">
        <v>2</v>
      </c>
      <c r="BS1995">
        <v>2</v>
      </c>
      <c r="BT1995">
        <v>30</v>
      </c>
      <c r="BU1995">
        <v>30</v>
      </c>
      <c r="BV1995">
        <v>2</v>
      </c>
      <c r="BW1995">
        <v>30</v>
      </c>
      <c r="BX1995" t="s">
        <v>187</v>
      </c>
      <c r="BY1995" t="s">
        <v>128</v>
      </c>
      <c r="BZ1995">
        <v>26</v>
      </c>
      <c r="CA1995">
        <v>50</v>
      </c>
      <c r="CB1995">
        <v>74</v>
      </c>
      <c r="CC1995">
        <v>74</v>
      </c>
      <c r="CD1995" s="1">
        <v>43913</v>
      </c>
      <c r="CE1995">
        <v>38</v>
      </c>
      <c r="CF1995">
        <v>38</v>
      </c>
      <c r="CG1995" s="1">
        <v>43633</v>
      </c>
      <c r="CH1995" s="1">
        <v>43903</v>
      </c>
      <c r="CI1995">
        <v>95</v>
      </c>
      <c r="CJ1995">
        <v>10</v>
      </c>
      <c r="CK1995">
        <v>10</v>
      </c>
      <c r="CL1995">
        <v>10</v>
      </c>
      <c r="CM1995">
        <v>10</v>
      </c>
      <c r="CN1995">
        <v>10</v>
      </c>
      <c r="CO1995">
        <v>10</v>
      </c>
      <c r="CP1995" t="s">
        <v>124</v>
      </c>
      <c r="CR1995" t="s">
        <v>142</v>
      </c>
      <c r="CS1995" t="s">
        <v>128</v>
      </c>
      <c r="CT1995" t="s">
        <v>124</v>
      </c>
      <c r="CU1995" t="s">
        <v>166</v>
      </c>
      <c r="CV1995" t="s">
        <v>124</v>
      </c>
      <c r="CW1995" t="s">
        <v>124</v>
      </c>
      <c r="CX1995">
        <v>1</v>
      </c>
      <c r="CY1995">
        <v>1</v>
      </c>
      <c r="CZ1995">
        <v>0</v>
      </c>
      <c r="DA1995">
        <v>0</v>
      </c>
      <c r="DB1995">
        <v>4.0599999999999996</v>
      </c>
    </row>
    <row r="1996" spans="1:106" x14ac:dyDescent="0.2">
      <c r="A1996">
        <v>35067503</v>
      </c>
      <c r="B1996" t="s">
        <v>20255</v>
      </c>
      <c r="C1996">
        <v>20200323043627</v>
      </c>
      <c r="D1996" s="1">
        <v>43913</v>
      </c>
      <c r="E1996" t="s">
        <v>20256</v>
      </c>
      <c r="F1996" t="s">
        <v>20257</v>
      </c>
      <c r="G1996" t="s">
        <v>20258</v>
      </c>
      <c r="H1996" t="s">
        <v>20259</v>
      </c>
      <c r="I1996" t="s">
        <v>111</v>
      </c>
      <c r="J1996" t="s">
        <v>20260</v>
      </c>
      <c r="K1996" t="s">
        <v>20261</v>
      </c>
      <c r="L1996" t="s">
        <v>20262</v>
      </c>
      <c r="M1996" t="s">
        <v>20263</v>
      </c>
      <c r="N1996" t="s">
        <v>12488</v>
      </c>
      <c r="O1996" t="s">
        <v>12489</v>
      </c>
      <c r="R1996" t="s">
        <v>20264</v>
      </c>
      <c r="T1996">
        <v>1821367</v>
      </c>
      <c r="U1996" t="s">
        <v>6337</v>
      </c>
      <c r="V1996" t="s">
        <v>6338</v>
      </c>
      <c r="W1996" s="1">
        <v>40966</v>
      </c>
      <c r="X1996" t="s">
        <v>121</v>
      </c>
      <c r="Y1996" s="2" t="s">
        <v>6339</v>
      </c>
      <c r="Z1996" t="s">
        <v>123</v>
      </c>
      <c r="AA1996" s="3">
        <v>0.98</v>
      </c>
      <c r="AB1996" s="3">
        <v>0.98</v>
      </c>
      <c r="AC1996" t="s">
        <v>124</v>
      </c>
      <c r="AD1996" t="s">
        <v>6340</v>
      </c>
      <c r="AE1996" t="s">
        <v>6341</v>
      </c>
      <c r="AF1996" t="s">
        <v>1966</v>
      </c>
      <c r="AG1996">
        <v>25</v>
      </c>
      <c r="AH1996">
        <v>25</v>
      </c>
      <c r="AI1996" t="s">
        <v>127</v>
      </c>
      <c r="AJ1996" t="s">
        <v>128</v>
      </c>
      <c r="AK1996" t="s">
        <v>128</v>
      </c>
      <c r="AL1996" t="s">
        <v>129</v>
      </c>
      <c r="AN1996" t="s">
        <v>514</v>
      </c>
      <c r="AP1996" t="s">
        <v>131</v>
      </c>
      <c r="AQ1996" t="s">
        <v>132</v>
      </c>
      <c r="AR1996">
        <v>7307</v>
      </c>
      <c r="AS1996" t="s">
        <v>133</v>
      </c>
      <c r="AT1996" t="s">
        <v>134</v>
      </c>
      <c r="AU1996" t="s">
        <v>135</v>
      </c>
      <c r="AV1996" t="s">
        <v>136</v>
      </c>
      <c r="AW1996">
        <v>40.749589999999998</v>
      </c>
      <c r="AX1996">
        <v>-74.056579999999997</v>
      </c>
      <c r="AY1996" t="s">
        <v>124</v>
      </c>
      <c r="AZ1996" t="s">
        <v>185</v>
      </c>
      <c r="BA1996" t="s">
        <v>138</v>
      </c>
      <c r="BB1996">
        <v>9</v>
      </c>
      <c r="BC1996">
        <v>1</v>
      </c>
      <c r="BD1996">
        <v>2</v>
      </c>
      <c r="BE1996">
        <v>4</v>
      </c>
      <c r="BF1996" t="s">
        <v>139</v>
      </c>
      <c r="BG1996" t="s">
        <v>20265</v>
      </c>
      <c r="BI1996" s="4">
        <v>109</v>
      </c>
      <c r="BL1996" s="4">
        <v>300</v>
      </c>
      <c r="BM1996" s="4">
        <v>80</v>
      </c>
      <c r="BN1996">
        <v>3</v>
      </c>
      <c r="BO1996" s="4">
        <v>15</v>
      </c>
      <c r="BP1996">
        <v>2</v>
      </c>
      <c r="BQ1996">
        <v>28</v>
      </c>
      <c r="BR1996">
        <v>2</v>
      </c>
      <c r="BS1996">
        <v>2</v>
      </c>
      <c r="BT1996">
        <v>1125</v>
      </c>
      <c r="BU1996">
        <v>1125</v>
      </c>
      <c r="BV1996">
        <v>2</v>
      </c>
      <c r="BW1996">
        <v>1125</v>
      </c>
      <c r="BX1996" t="s">
        <v>600</v>
      </c>
      <c r="BY1996" t="s">
        <v>128</v>
      </c>
      <c r="BZ1996">
        <v>0</v>
      </c>
      <c r="CA1996">
        <v>3</v>
      </c>
      <c r="CB1996">
        <v>33</v>
      </c>
      <c r="CC1996">
        <v>213</v>
      </c>
      <c r="CD1996" s="1">
        <v>43913</v>
      </c>
      <c r="CE1996">
        <v>28</v>
      </c>
      <c r="CF1996">
        <v>28</v>
      </c>
      <c r="CG1996" s="1">
        <v>43632</v>
      </c>
      <c r="CH1996" s="1">
        <v>43879</v>
      </c>
      <c r="CI1996">
        <v>91</v>
      </c>
      <c r="CJ1996">
        <v>10</v>
      </c>
      <c r="CK1996">
        <v>9</v>
      </c>
      <c r="CL1996">
        <v>10</v>
      </c>
      <c r="CM1996">
        <v>9</v>
      </c>
      <c r="CN1996">
        <v>9</v>
      </c>
      <c r="CO1996">
        <v>9</v>
      </c>
      <c r="CP1996" t="s">
        <v>124</v>
      </c>
      <c r="CR1996" t="s">
        <v>142</v>
      </c>
      <c r="CS1996" t="s">
        <v>124</v>
      </c>
      <c r="CT1996" t="s">
        <v>124</v>
      </c>
      <c r="CU1996" t="s">
        <v>188</v>
      </c>
      <c r="CV1996" t="s">
        <v>128</v>
      </c>
      <c r="CW1996" t="s">
        <v>128</v>
      </c>
      <c r="CX1996">
        <v>25</v>
      </c>
      <c r="CY1996">
        <v>19</v>
      </c>
      <c r="CZ1996">
        <v>6</v>
      </c>
      <c r="DA1996">
        <v>0</v>
      </c>
      <c r="DB1996">
        <v>2.98</v>
      </c>
    </row>
    <row r="1997" spans="1:106" x14ac:dyDescent="0.2">
      <c r="A1997">
        <v>35069308</v>
      </c>
      <c r="B1997" t="s">
        <v>20266</v>
      </c>
      <c r="C1997">
        <v>20200323043627</v>
      </c>
      <c r="D1997" s="1">
        <v>43913</v>
      </c>
      <c r="E1997" t="s">
        <v>20267</v>
      </c>
      <c r="F1997" t="s">
        <v>20257</v>
      </c>
      <c r="G1997" t="s">
        <v>20258</v>
      </c>
      <c r="H1997" t="s">
        <v>20259</v>
      </c>
      <c r="I1997" t="s">
        <v>111</v>
      </c>
      <c r="J1997" t="s">
        <v>20260</v>
      </c>
      <c r="K1997" t="s">
        <v>20261</v>
      </c>
      <c r="L1997" t="s">
        <v>20262</v>
      </c>
      <c r="M1997" t="s">
        <v>20268</v>
      </c>
      <c r="N1997" t="s">
        <v>12488</v>
      </c>
      <c r="O1997" t="s">
        <v>12489</v>
      </c>
      <c r="R1997" t="s">
        <v>20269</v>
      </c>
      <c r="T1997">
        <v>1821367</v>
      </c>
      <c r="U1997" t="s">
        <v>6337</v>
      </c>
      <c r="V1997" t="s">
        <v>6338</v>
      </c>
      <c r="W1997" s="1">
        <v>40966</v>
      </c>
      <c r="X1997" t="s">
        <v>121</v>
      </c>
      <c r="Y1997" s="2" t="s">
        <v>6339</v>
      </c>
      <c r="Z1997" t="s">
        <v>123</v>
      </c>
      <c r="AA1997" s="3">
        <v>0.98</v>
      </c>
      <c r="AB1997" s="3">
        <v>0.98</v>
      </c>
      <c r="AC1997" t="s">
        <v>124</v>
      </c>
      <c r="AD1997" t="s">
        <v>6340</v>
      </c>
      <c r="AE1997" t="s">
        <v>6341</v>
      </c>
      <c r="AF1997" t="s">
        <v>1966</v>
      </c>
      <c r="AG1997">
        <v>25</v>
      </c>
      <c r="AH1997">
        <v>25</v>
      </c>
      <c r="AI1997" t="s">
        <v>127</v>
      </c>
      <c r="AJ1997" t="s">
        <v>128</v>
      </c>
      <c r="AK1997" t="s">
        <v>128</v>
      </c>
      <c r="AL1997" t="s">
        <v>129</v>
      </c>
      <c r="AN1997" t="s">
        <v>514</v>
      </c>
      <c r="AP1997" t="s">
        <v>131</v>
      </c>
      <c r="AQ1997" t="s">
        <v>132</v>
      </c>
      <c r="AR1997">
        <v>7307</v>
      </c>
      <c r="AS1997" t="s">
        <v>133</v>
      </c>
      <c r="AT1997" t="s">
        <v>134</v>
      </c>
      <c r="AU1997" t="s">
        <v>135</v>
      </c>
      <c r="AV1997" t="s">
        <v>136</v>
      </c>
      <c r="AW1997">
        <v>40.746479999999998</v>
      </c>
      <c r="AX1997">
        <v>-74.04974</v>
      </c>
      <c r="AY1997" t="s">
        <v>124</v>
      </c>
      <c r="AZ1997" t="s">
        <v>185</v>
      </c>
      <c r="BA1997" t="s">
        <v>138</v>
      </c>
      <c r="BB1997">
        <v>9</v>
      </c>
      <c r="BC1997">
        <v>1</v>
      </c>
      <c r="BD1997">
        <v>2</v>
      </c>
      <c r="BE1997">
        <v>3</v>
      </c>
      <c r="BF1997" t="s">
        <v>139</v>
      </c>
      <c r="BG1997" t="s">
        <v>20270</v>
      </c>
      <c r="BI1997" s="4">
        <v>109</v>
      </c>
      <c r="BL1997" s="4">
        <v>300</v>
      </c>
      <c r="BM1997" s="4">
        <v>80</v>
      </c>
      <c r="BN1997">
        <v>3</v>
      </c>
      <c r="BO1997" s="4">
        <v>15</v>
      </c>
      <c r="BP1997">
        <v>2</v>
      </c>
      <c r="BQ1997">
        <v>28</v>
      </c>
      <c r="BR1997">
        <v>2</v>
      </c>
      <c r="BS1997">
        <v>2</v>
      </c>
      <c r="BT1997">
        <v>1125</v>
      </c>
      <c r="BU1997">
        <v>1125</v>
      </c>
      <c r="BV1997">
        <v>2</v>
      </c>
      <c r="BW1997">
        <v>1125</v>
      </c>
      <c r="BX1997" t="s">
        <v>587</v>
      </c>
      <c r="BY1997" t="s">
        <v>128</v>
      </c>
      <c r="BZ1997">
        <v>0</v>
      </c>
      <c r="CA1997">
        <v>4</v>
      </c>
      <c r="CB1997">
        <v>34</v>
      </c>
      <c r="CC1997">
        <v>214</v>
      </c>
      <c r="CD1997" s="1">
        <v>43913</v>
      </c>
      <c r="CE1997">
        <v>30</v>
      </c>
      <c r="CF1997">
        <v>30</v>
      </c>
      <c r="CG1997" s="1">
        <v>43623</v>
      </c>
      <c r="CH1997" s="1">
        <v>43893</v>
      </c>
      <c r="CI1997">
        <v>85</v>
      </c>
      <c r="CJ1997">
        <v>9</v>
      </c>
      <c r="CK1997">
        <v>9</v>
      </c>
      <c r="CL1997">
        <v>10</v>
      </c>
      <c r="CM1997">
        <v>9</v>
      </c>
      <c r="CN1997">
        <v>9</v>
      </c>
      <c r="CO1997">
        <v>9</v>
      </c>
      <c r="CP1997" t="s">
        <v>124</v>
      </c>
      <c r="CR1997" t="s">
        <v>142</v>
      </c>
      <c r="CS1997" t="s">
        <v>124</v>
      </c>
      <c r="CT1997" t="s">
        <v>124</v>
      </c>
      <c r="CU1997" t="s">
        <v>188</v>
      </c>
      <c r="CV1997" t="s">
        <v>128</v>
      </c>
      <c r="CW1997" t="s">
        <v>128</v>
      </c>
      <c r="CX1997">
        <v>25</v>
      </c>
      <c r="CY1997">
        <v>19</v>
      </c>
      <c r="CZ1997">
        <v>6</v>
      </c>
      <c r="DA1997">
        <v>0</v>
      </c>
      <c r="DB1997">
        <v>3.09</v>
      </c>
    </row>
    <row r="1998" spans="1:106" x14ac:dyDescent="0.2">
      <c r="A1998">
        <v>35078177</v>
      </c>
      <c r="B1998" t="s">
        <v>20271</v>
      </c>
      <c r="C1998">
        <v>20200323043627</v>
      </c>
      <c r="D1998" s="1">
        <v>43913</v>
      </c>
      <c r="E1998" t="s">
        <v>20272</v>
      </c>
      <c r="F1998" t="s">
        <v>20273</v>
      </c>
      <c r="G1998" t="s">
        <v>20274</v>
      </c>
      <c r="H1998" t="s">
        <v>20275</v>
      </c>
      <c r="I1998" t="s">
        <v>111</v>
      </c>
      <c r="J1998" t="s">
        <v>20276</v>
      </c>
      <c r="K1998" t="s">
        <v>20277</v>
      </c>
      <c r="L1998" t="s">
        <v>20278</v>
      </c>
      <c r="M1998" t="s">
        <v>20279</v>
      </c>
      <c r="N1998" t="s">
        <v>20280</v>
      </c>
      <c r="O1998" t="s">
        <v>20281</v>
      </c>
      <c r="R1998" t="s">
        <v>20282</v>
      </c>
      <c r="T1998">
        <v>64292347</v>
      </c>
      <c r="U1998" t="s">
        <v>20283</v>
      </c>
      <c r="V1998" t="s">
        <v>1489</v>
      </c>
      <c r="W1998" s="1">
        <v>42453</v>
      </c>
      <c r="X1998" t="s">
        <v>121</v>
      </c>
      <c r="Y1998" t="s">
        <v>20284</v>
      </c>
      <c r="Z1998" t="s">
        <v>123</v>
      </c>
      <c r="AA1998" s="3">
        <v>1</v>
      </c>
      <c r="AB1998" s="3">
        <v>1</v>
      </c>
      <c r="AC1998" t="s">
        <v>128</v>
      </c>
      <c r="AD1998" t="s">
        <v>20285</v>
      </c>
      <c r="AE1998" t="s">
        <v>20286</v>
      </c>
      <c r="AG1998">
        <v>1</v>
      </c>
      <c r="AH1998">
        <v>1</v>
      </c>
      <c r="AI1998" t="s">
        <v>4697</v>
      </c>
      <c r="AJ1998" t="s">
        <v>128</v>
      </c>
      <c r="AK1998" t="s">
        <v>124</v>
      </c>
      <c r="AL1998" t="s">
        <v>129</v>
      </c>
      <c r="AN1998" t="s">
        <v>232</v>
      </c>
      <c r="AP1998" t="s">
        <v>131</v>
      </c>
      <c r="AQ1998" t="s">
        <v>132</v>
      </c>
      <c r="AR1998">
        <v>7304</v>
      </c>
      <c r="AS1998" t="s">
        <v>133</v>
      </c>
      <c r="AT1998" t="s">
        <v>134</v>
      </c>
      <c r="AU1998" t="s">
        <v>135</v>
      </c>
      <c r="AV1998" t="s">
        <v>136</v>
      </c>
      <c r="AW1998">
        <v>40.720700000000001</v>
      </c>
      <c r="AX1998">
        <v>-74.065269999999998</v>
      </c>
      <c r="AY1998" t="s">
        <v>128</v>
      </c>
      <c r="AZ1998" t="s">
        <v>137</v>
      </c>
      <c r="BA1998" t="s">
        <v>138</v>
      </c>
      <c r="BB1998">
        <v>3</v>
      </c>
      <c r="BC1998">
        <v>1</v>
      </c>
      <c r="BD1998">
        <v>1</v>
      </c>
      <c r="BE1998">
        <v>1</v>
      </c>
      <c r="BF1998" t="s">
        <v>139</v>
      </c>
      <c r="BG1998" t="s">
        <v>20287</v>
      </c>
      <c r="BI1998" s="4">
        <v>99</v>
      </c>
      <c r="BL1998" s="4">
        <v>0</v>
      </c>
      <c r="BM1998" s="4">
        <v>0</v>
      </c>
      <c r="BN1998">
        <v>2</v>
      </c>
      <c r="BO1998" s="4">
        <v>20</v>
      </c>
      <c r="BP1998">
        <v>2</v>
      </c>
      <c r="BQ1998">
        <v>30</v>
      </c>
      <c r="BR1998">
        <v>2</v>
      </c>
      <c r="BS1998">
        <v>3</v>
      </c>
      <c r="BT1998">
        <v>30</v>
      </c>
      <c r="BU1998">
        <v>30</v>
      </c>
      <c r="BV1998">
        <v>2.1</v>
      </c>
      <c r="BW1998">
        <v>30</v>
      </c>
      <c r="BX1998" t="s">
        <v>600</v>
      </c>
      <c r="BY1998" t="s">
        <v>128</v>
      </c>
      <c r="BZ1998">
        <v>18</v>
      </c>
      <c r="CA1998">
        <v>28</v>
      </c>
      <c r="CB1998">
        <v>37</v>
      </c>
      <c r="CC1998">
        <v>37</v>
      </c>
      <c r="CD1998" s="1">
        <v>43913</v>
      </c>
      <c r="CE1998">
        <v>86</v>
      </c>
      <c r="CF1998">
        <v>86</v>
      </c>
      <c r="CG1998" s="1">
        <v>43625</v>
      </c>
      <c r="CH1998" s="1">
        <v>43912</v>
      </c>
      <c r="CI1998">
        <v>97</v>
      </c>
      <c r="CJ1998">
        <v>10</v>
      </c>
      <c r="CK1998">
        <v>10</v>
      </c>
      <c r="CL1998">
        <v>10</v>
      </c>
      <c r="CM1998">
        <v>10</v>
      </c>
      <c r="CN1998">
        <v>9</v>
      </c>
      <c r="CO1998">
        <v>9</v>
      </c>
      <c r="CP1998" t="s">
        <v>124</v>
      </c>
      <c r="CR1998" t="s">
        <v>142</v>
      </c>
      <c r="CS1998" t="s">
        <v>128</v>
      </c>
      <c r="CT1998" t="s">
        <v>124</v>
      </c>
      <c r="CU1998" t="s">
        <v>188</v>
      </c>
      <c r="CV1998" t="s">
        <v>124</v>
      </c>
      <c r="CW1998" t="s">
        <v>124</v>
      </c>
      <c r="CX1998">
        <v>1</v>
      </c>
      <c r="CY1998">
        <v>1</v>
      </c>
      <c r="CZ1998">
        <v>0</v>
      </c>
      <c r="DA1998">
        <v>0</v>
      </c>
      <c r="DB1998">
        <v>8.93</v>
      </c>
    </row>
    <row r="1999" spans="1:106" x14ac:dyDescent="0.2">
      <c r="A1999">
        <v>35085731</v>
      </c>
      <c r="B1999" t="s">
        <v>20288</v>
      </c>
      <c r="C1999">
        <v>20200323043627</v>
      </c>
      <c r="D1999" s="1">
        <v>43913</v>
      </c>
      <c r="E1999" t="s">
        <v>20289</v>
      </c>
      <c r="F1999" t="s">
        <v>20290</v>
      </c>
      <c r="G1999" t="s">
        <v>20291</v>
      </c>
      <c r="H1999" t="s">
        <v>20292</v>
      </c>
      <c r="I1999" t="s">
        <v>111</v>
      </c>
      <c r="J1999" t="s">
        <v>20260</v>
      </c>
      <c r="K1999" t="s">
        <v>20261</v>
      </c>
      <c r="L1999" t="s">
        <v>20262</v>
      </c>
      <c r="M1999" t="s">
        <v>20293</v>
      </c>
      <c r="N1999" t="s">
        <v>12488</v>
      </c>
      <c r="O1999" t="s">
        <v>12489</v>
      </c>
      <c r="R1999" t="s">
        <v>20294</v>
      </c>
      <c r="T1999">
        <v>1821367</v>
      </c>
      <c r="U1999" t="s">
        <v>6337</v>
      </c>
      <c r="V1999" t="s">
        <v>6338</v>
      </c>
      <c r="W1999" s="1">
        <v>40966</v>
      </c>
      <c r="X1999" t="s">
        <v>121</v>
      </c>
      <c r="Y1999" s="2" t="s">
        <v>6339</v>
      </c>
      <c r="Z1999" t="s">
        <v>123</v>
      </c>
      <c r="AA1999" s="3">
        <v>0.98</v>
      </c>
      <c r="AB1999" s="3">
        <v>0.98</v>
      </c>
      <c r="AC1999" t="s">
        <v>124</v>
      </c>
      <c r="AD1999" t="s">
        <v>6340</v>
      </c>
      <c r="AE1999" t="s">
        <v>6341</v>
      </c>
      <c r="AF1999" t="s">
        <v>1966</v>
      </c>
      <c r="AG1999">
        <v>25</v>
      </c>
      <c r="AH1999">
        <v>25</v>
      </c>
      <c r="AI1999" t="s">
        <v>127</v>
      </c>
      <c r="AJ1999" t="s">
        <v>128</v>
      </c>
      <c r="AK1999" t="s">
        <v>128</v>
      </c>
      <c r="AL1999" t="s">
        <v>129</v>
      </c>
      <c r="AN1999" t="s">
        <v>514</v>
      </c>
      <c r="AP1999" t="s">
        <v>131</v>
      </c>
      <c r="AQ1999" t="s">
        <v>132</v>
      </c>
      <c r="AR1999">
        <v>7307</v>
      </c>
      <c r="AS1999" t="s">
        <v>133</v>
      </c>
      <c r="AT1999" t="s">
        <v>134</v>
      </c>
      <c r="AU1999" t="s">
        <v>135</v>
      </c>
      <c r="AV1999" t="s">
        <v>136</v>
      </c>
      <c r="AW1999">
        <v>40.750030000000002</v>
      </c>
      <c r="AX1999">
        <v>-74.055639999999997</v>
      </c>
      <c r="AY1999" t="s">
        <v>124</v>
      </c>
      <c r="AZ1999" t="s">
        <v>185</v>
      </c>
      <c r="BA1999" t="s">
        <v>138</v>
      </c>
      <c r="BB1999">
        <v>9</v>
      </c>
      <c r="BC1999">
        <v>1</v>
      </c>
      <c r="BD1999">
        <v>2</v>
      </c>
      <c r="BE1999">
        <v>3</v>
      </c>
      <c r="BF1999" t="s">
        <v>139</v>
      </c>
      <c r="BG1999" t="s">
        <v>20295</v>
      </c>
      <c r="BI1999" s="4">
        <v>109</v>
      </c>
      <c r="BL1999" s="4">
        <v>300</v>
      </c>
      <c r="BM1999" s="4">
        <v>80</v>
      </c>
      <c r="BN1999">
        <v>3</v>
      </c>
      <c r="BO1999" s="4">
        <v>15</v>
      </c>
      <c r="BP1999">
        <v>2</v>
      </c>
      <c r="BQ1999">
        <v>28</v>
      </c>
      <c r="BR1999">
        <v>2</v>
      </c>
      <c r="BS1999">
        <v>2</v>
      </c>
      <c r="BT1999">
        <v>1125</v>
      </c>
      <c r="BU1999">
        <v>1125</v>
      </c>
      <c r="BV1999">
        <v>2</v>
      </c>
      <c r="BW1999">
        <v>1125</v>
      </c>
      <c r="BX1999" t="s">
        <v>1241</v>
      </c>
      <c r="BY1999" t="s">
        <v>128</v>
      </c>
      <c r="BZ1999">
        <v>23</v>
      </c>
      <c r="CA1999">
        <v>53</v>
      </c>
      <c r="CB1999">
        <v>83</v>
      </c>
      <c r="CC1999">
        <v>263</v>
      </c>
      <c r="CD1999" s="1">
        <v>43913</v>
      </c>
      <c r="CE1999">
        <v>39</v>
      </c>
      <c r="CF1999">
        <v>39</v>
      </c>
      <c r="CG1999" s="1">
        <v>43616</v>
      </c>
      <c r="CH1999" s="1">
        <v>43891</v>
      </c>
      <c r="CI1999">
        <v>86</v>
      </c>
      <c r="CJ1999">
        <v>9</v>
      </c>
      <c r="CK1999">
        <v>8</v>
      </c>
      <c r="CL1999">
        <v>9</v>
      </c>
      <c r="CM1999">
        <v>9</v>
      </c>
      <c r="CN1999">
        <v>9</v>
      </c>
      <c r="CO1999">
        <v>9</v>
      </c>
      <c r="CP1999" t="s">
        <v>124</v>
      </c>
      <c r="CR1999" t="s">
        <v>142</v>
      </c>
      <c r="CS1999" t="s">
        <v>124</v>
      </c>
      <c r="CT1999" t="s">
        <v>124</v>
      </c>
      <c r="CU1999" t="s">
        <v>188</v>
      </c>
      <c r="CV1999" t="s">
        <v>128</v>
      </c>
      <c r="CW1999" t="s">
        <v>128</v>
      </c>
      <c r="CX1999">
        <v>25</v>
      </c>
      <c r="CY1999">
        <v>19</v>
      </c>
      <c r="CZ1999">
        <v>6</v>
      </c>
      <c r="DA1999">
        <v>0</v>
      </c>
      <c r="DB1999">
        <v>3.93</v>
      </c>
    </row>
    <row r="2000" spans="1:106" x14ac:dyDescent="0.2">
      <c r="A2000">
        <v>35086425</v>
      </c>
      <c r="B2000" t="s">
        <v>20296</v>
      </c>
      <c r="C2000">
        <v>20200323043627</v>
      </c>
      <c r="D2000" s="1">
        <v>43913</v>
      </c>
      <c r="E2000" t="s">
        <v>20297</v>
      </c>
      <c r="F2000" t="s">
        <v>20290</v>
      </c>
      <c r="G2000" t="s">
        <v>20291</v>
      </c>
      <c r="H2000" t="s">
        <v>20292</v>
      </c>
      <c r="I2000" t="s">
        <v>111</v>
      </c>
      <c r="J2000" t="s">
        <v>20260</v>
      </c>
      <c r="K2000" t="s">
        <v>20261</v>
      </c>
      <c r="L2000" t="s">
        <v>20262</v>
      </c>
      <c r="M2000" t="s">
        <v>20293</v>
      </c>
      <c r="N2000" t="s">
        <v>12488</v>
      </c>
      <c r="O2000" t="s">
        <v>12489</v>
      </c>
      <c r="R2000" t="s">
        <v>20298</v>
      </c>
      <c r="T2000">
        <v>1821367</v>
      </c>
      <c r="U2000" t="s">
        <v>6337</v>
      </c>
      <c r="V2000" t="s">
        <v>6338</v>
      </c>
      <c r="W2000" s="1">
        <v>40966</v>
      </c>
      <c r="X2000" t="s">
        <v>121</v>
      </c>
      <c r="Y2000" s="2" t="s">
        <v>6339</v>
      </c>
      <c r="Z2000" t="s">
        <v>123</v>
      </c>
      <c r="AA2000" s="3">
        <v>0.98</v>
      </c>
      <c r="AB2000" s="3">
        <v>0.98</v>
      </c>
      <c r="AC2000" t="s">
        <v>124</v>
      </c>
      <c r="AD2000" t="s">
        <v>6340</v>
      </c>
      <c r="AE2000" t="s">
        <v>6341</v>
      </c>
      <c r="AF2000" t="s">
        <v>1966</v>
      </c>
      <c r="AG2000">
        <v>25</v>
      </c>
      <c r="AH2000">
        <v>25</v>
      </c>
      <c r="AI2000" t="s">
        <v>127</v>
      </c>
      <c r="AJ2000" t="s">
        <v>128</v>
      </c>
      <c r="AK2000" t="s">
        <v>128</v>
      </c>
      <c r="AL2000" t="s">
        <v>129</v>
      </c>
      <c r="AN2000" t="s">
        <v>514</v>
      </c>
      <c r="AP2000" t="s">
        <v>131</v>
      </c>
      <c r="AQ2000" t="s">
        <v>132</v>
      </c>
      <c r="AR2000">
        <v>7307</v>
      </c>
      <c r="AS2000" t="s">
        <v>133</v>
      </c>
      <c r="AT2000" t="s">
        <v>134</v>
      </c>
      <c r="AU2000" t="s">
        <v>135</v>
      </c>
      <c r="AV2000" t="s">
        <v>136</v>
      </c>
      <c r="AW2000">
        <v>40.749839999999999</v>
      </c>
      <c r="AX2000">
        <v>-74.056929999999994</v>
      </c>
      <c r="AY2000" t="s">
        <v>124</v>
      </c>
      <c r="AZ2000" t="s">
        <v>185</v>
      </c>
      <c r="BA2000" t="s">
        <v>138</v>
      </c>
      <c r="BB2000">
        <v>9</v>
      </c>
      <c r="BC2000">
        <v>1</v>
      </c>
      <c r="BD2000">
        <v>2</v>
      </c>
      <c r="BE2000">
        <v>3</v>
      </c>
      <c r="BF2000" t="s">
        <v>139</v>
      </c>
      <c r="BG2000" t="s">
        <v>20295</v>
      </c>
      <c r="BI2000" s="4">
        <v>109</v>
      </c>
      <c r="BL2000" s="4">
        <v>300</v>
      </c>
      <c r="BM2000" s="4">
        <v>80</v>
      </c>
      <c r="BN2000">
        <v>3</v>
      </c>
      <c r="BO2000" s="4">
        <v>15</v>
      </c>
      <c r="BP2000">
        <v>2</v>
      </c>
      <c r="BQ2000">
        <v>28</v>
      </c>
      <c r="BR2000">
        <v>2</v>
      </c>
      <c r="BS2000">
        <v>2</v>
      </c>
      <c r="BT2000">
        <v>1125</v>
      </c>
      <c r="BU2000">
        <v>1125</v>
      </c>
      <c r="BV2000">
        <v>2</v>
      </c>
      <c r="BW2000">
        <v>1125</v>
      </c>
      <c r="BX2000" t="s">
        <v>2207</v>
      </c>
      <c r="BY2000" t="s">
        <v>128</v>
      </c>
      <c r="BZ2000">
        <v>24</v>
      </c>
      <c r="CA2000">
        <v>54</v>
      </c>
      <c r="CB2000">
        <v>84</v>
      </c>
      <c r="CC2000">
        <v>264</v>
      </c>
      <c r="CD2000" s="1">
        <v>43913</v>
      </c>
      <c r="CE2000">
        <v>26</v>
      </c>
      <c r="CF2000">
        <v>26</v>
      </c>
      <c r="CG2000" s="1">
        <v>43618</v>
      </c>
      <c r="CH2000" s="1">
        <v>43898</v>
      </c>
      <c r="CI2000">
        <v>90</v>
      </c>
      <c r="CJ2000">
        <v>10</v>
      </c>
      <c r="CK2000">
        <v>10</v>
      </c>
      <c r="CL2000">
        <v>9</v>
      </c>
      <c r="CM2000">
        <v>9</v>
      </c>
      <c r="CN2000">
        <v>9</v>
      </c>
      <c r="CO2000">
        <v>9</v>
      </c>
      <c r="CP2000" t="s">
        <v>124</v>
      </c>
      <c r="CR2000" t="s">
        <v>142</v>
      </c>
      <c r="CS2000" t="s">
        <v>124</v>
      </c>
      <c r="CT2000" t="s">
        <v>124</v>
      </c>
      <c r="CU2000" t="s">
        <v>188</v>
      </c>
      <c r="CV2000" t="s">
        <v>128</v>
      </c>
      <c r="CW2000" t="s">
        <v>128</v>
      </c>
      <c r="CX2000">
        <v>25</v>
      </c>
      <c r="CY2000">
        <v>19</v>
      </c>
      <c r="CZ2000">
        <v>6</v>
      </c>
      <c r="DA2000">
        <v>0</v>
      </c>
      <c r="DB2000">
        <v>2.64</v>
      </c>
    </row>
    <row r="2001" spans="1:106" x14ac:dyDescent="0.2">
      <c r="A2001">
        <v>35114946</v>
      </c>
      <c r="B2001" t="s">
        <v>20299</v>
      </c>
      <c r="C2001">
        <v>20200323043627</v>
      </c>
      <c r="D2001" s="1">
        <v>43913</v>
      </c>
      <c r="E2001" t="s">
        <v>20300</v>
      </c>
      <c r="F2001" t="s">
        <v>20301</v>
      </c>
      <c r="H2001" t="s">
        <v>20302</v>
      </c>
      <c r="I2001" t="s">
        <v>111</v>
      </c>
      <c r="L2001" t="s">
        <v>20303</v>
      </c>
      <c r="N2001" t="s">
        <v>20304</v>
      </c>
      <c r="R2001" t="s">
        <v>20305</v>
      </c>
      <c r="T2001">
        <v>264343253</v>
      </c>
      <c r="U2001" t="s">
        <v>20306</v>
      </c>
      <c r="V2001" t="s">
        <v>4799</v>
      </c>
      <c r="W2001" s="1">
        <v>43611</v>
      </c>
      <c r="X2001" t="s">
        <v>135</v>
      </c>
      <c r="Z2001" t="s">
        <v>123</v>
      </c>
      <c r="AA2001" s="3">
        <v>1</v>
      </c>
      <c r="AB2001" s="3">
        <v>1</v>
      </c>
      <c r="AC2001" t="s">
        <v>124</v>
      </c>
      <c r="AD2001" t="s">
        <v>20307</v>
      </c>
      <c r="AE2001" t="s">
        <v>20308</v>
      </c>
      <c r="AG2001">
        <v>1</v>
      </c>
      <c r="AH2001">
        <v>1</v>
      </c>
      <c r="AI2001" t="s">
        <v>246</v>
      </c>
      <c r="AJ2001" t="s">
        <v>128</v>
      </c>
      <c r="AK2001" t="s">
        <v>124</v>
      </c>
      <c r="AL2001" t="s">
        <v>129</v>
      </c>
      <c r="AN2001" t="s">
        <v>392</v>
      </c>
      <c r="AP2001" t="s">
        <v>131</v>
      </c>
      <c r="AQ2001" t="s">
        <v>132</v>
      </c>
      <c r="AR2001">
        <v>7305</v>
      </c>
      <c r="AS2001" t="s">
        <v>133</v>
      </c>
      <c r="AT2001" t="s">
        <v>134</v>
      </c>
      <c r="AU2001" t="s">
        <v>135</v>
      </c>
      <c r="AV2001" t="s">
        <v>136</v>
      </c>
      <c r="AW2001">
        <v>40.70214</v>
      </c>
      <c r="AX2001">
        <v>-74.090890000000002</v>
      </c>
      <c r="AY2001" t="s">
        <v>124</v>
      </c>
      <c r="AZ2001" t="s">
        <v>247</v>
      </c>
      <c r="BA2001" t="s">
        <v>138</v>
      </c>
      <c r="BB2001">
        <v>6</v>
      </c>
      <c r="BC2001">
        <v>2</v>
      </c>
      <c r="BD2001">
        <v>3</v>
      </c>
      <c r="BE2001">
        <v>4</v>
      </c>
      <c r="BF2001" t="s">
        <v>139</v>
      </c>
      <c r="BG2001" t="s">
        <v>20309</v>
      </c>
      <c r="BI2001" s="4">
        <v>115</v>
      </c>
      <c r="BM2001" s="4">
        <v>50</v>
      </c>
      <c r="BN2001">
        <v>1</v>
      </c>
      <c r="BO2001" s="4">
        <v>10</v>
      </c>
      <c r="BP2001">
        <v>2</v>
      </c>
      <c r="BQ2001">
        <v>365</v>
      </c>
      <c r="BR2001">
        <v>2</v>
      </c>
      <c r="BS2001">
        <v>2</v>
      </c>
      <c r="BT2001">
        <v>1125</v>
      </c>
      <c r="BU2001">
        <v>1125</v>
      </c>
      <c r="BV2001">
        <v>2</v>
      </c>
      <c r="BW2001">
        <v>1125</v>
      </c>
      <c r="BX2001" t="s">
        <v>934</v>
      </c>
      <c r="BY2001" t="s">
        <v>128</v>
      </c>
      <c r="BZ2001">
        <v>30</v>
      </c>
      <c r="CA2001">
        <v>60</v>
      </c>
      <c r="CB2001">
        <v>90</v>
      </c>
      <c r="CC2001">
        <v>284</v>
      </c>
      <c r="CD2001" s="1">
        <v>43913</v>
      </c>
      <c r="CE2001">
        <v>26</v>
      </c>
      <c r="CF2001">
        <v>26</v>
      </c>
      <c r="CG2001" s="1">
        <v>43619</v>
      </c>
      <c r="CH2001" s="1">
        <v>43830</v>
      </c>
      <c r="CI2001">
        <v>89</v>
      </c>
      <c r="CJ2001">
        <v>9</v>
      </c>
      <c r="CK2001">
        <v>10</v>
      </c>
      <c r="CL2001">
        <v>10</v>
      </c>
      <c r="CM2001">
        <v>9</v>
      </c>
      <c r="CN2001">
        <v>8</v>
      </c>
      <c r="CO2001">
        <v>9</v>
      </c>
      <c r="CP2001" t="s">
        <v>124</v>
      </c>
      <c r="CR2001" t="s">
        <v>142</v>
      </c>
      <c r="CS2001" t="s">
        <v>124</v>
      </c>
      <c r="CT2001" t="s">
        <v>124</v>
      </c>
      <c r="CU2001" t="s">
        <v>166</v>
      </c>
      <c r="CV2001" t="s">
        <v>124</v>
      </c>
      <c r="CW2001" t="s">
        <v>124</v>
      </c>
      <c r="CX2001">
        <v>1</v>
      </c>
      <c r="CY2001">
        <v>1</v>
      </c>
      <c r="CZ2001">
        <v>0</v>
      </c>
      <c r="DA2001">
        <v>0</v>
      </c>
      <c r="DB2001">
        <v>2.64</v>
      </c>
    </row>
    <row r="2002" spans="1:106" x14ac:dyDescent="0.2">
      <c r="A2002">
        <v>35125717</v>
      </c>
      <c r="B2002" t="s">
        <v>20310</v>
      </c>
      <c r="C2002">
        <v>20200323043627</v>
      </c>
      <c r="D2002" s="1">
        <v>43913</v>
      </c>
      <c r="E2002" t="s">
        <v>20311</v>
      </c>
      <c r="F2002" t="s">
        <v>20312</v>
      </c>
      <c r="G2002" t="s">
        <v>20313</v>
      </c>
      <c r="H2002" t="s">
        <v>20314</v>
      </c>
      <c r="I2002" t="s">
        <v>111</v>
      </c>
      <c r="J2002" t="s">
        <v>20315</v>
      </c>
      <c r="L2002" t="s">
        <v>20316</v>
      </c>
      <c r="M2002" t="s">
        <v>20317</v>
      </c>
      <c r="R2002" t="s">
        <v>20318</v>
      </c>
      <c r="T2002">
        <v>94858198</v>
      </c>
      <c r="U2002" t="s">
        <v>20319</v>
      </c>
      <c r="V2002" t="s">
        <v>20320</v>
      </c>
      <c r="W2002" s="1">
        <v>42625</v>
      </c>
      <c r="X2002" t="s">
        <v>20321</v>
      </c>
      <c r="Z2002" t="s">
        <v>157</v>
      </c>
      <c r="AA2002" t="s">
        <v>157</v>
      </c>
      <c r="AB2002" s="3">
        <v>1</v>
      </c>
      <c r="AC2002" t="s">
        <v>124</v>
      </c>
      <c r="AD2002" t="s">
        <v>20322</v>
      </c>
      <c r="AE2002" t="s">
        <v>20323</v>
      </c>
      <c r="AG2002">
        <v>1</v>
      </c>
      <c r="AH2002">
        <v>1</v>
      </c>
      <c r="AI2002" t="s">
        <v>20324</v>
      </c>
      <c r="AJ2002" t="s">
        <v>128</v>
      </c>
      <c r="AK2002" t="s">
        <v>124</v>
      </c>
      <c r="AL2002" t="s">
        <v>129</v>
      </c>
      <c r="AN2002" t="s">
        <v>130</v>
      </c>
      <c r="AP2002" t="s">
        <v>131</v>
      </c>
      <c r="AQ2002" t="s">
        <v>132</v>
      </c>
      <c r="AR2002">
        <v>7310</v>
      </c>
      <c r="AS2002" t="s">
        <v>133</v>
      </c>
      <c r="AT2002" t="s">
        <v>134</v>
      </c>
      <c r="AU2002" t="s">
        <v>135</v>
      </c>
      <c r="AV2002" t="s">
        <v>136</v>
      </c>
      <c r="AW2002">
        <v>40.727899999999998</v>
      </c>
      <c r="AX2002">
        <v>-74.032650000000004</v>
      </c>
      <c r="AY2002" t="s">
        <v>124</v>
      </c>
      <c r="AZ2002" t="s">
        <v>185</v>
      </c>
      <c r="BA2002" t="s">
        <v>138</v>
      </c>
      <c r="BB2002">
        <v>3</v>
      </c>
      <c r="BC2002">
        <v>1</v>
      </c>
      <c r="BD2002">
        <v>1</v>
      </c>
      <c r="BE2002">
        <v>1</v>
      </c>
      <c r="BF2002" t="s">
        <v>139</v>
      </c>
      <c r="BG2002" t="s">
        <v>20325</v>
      </c>
      <c r="BI2002" s="4">
        <v>200</v>
      </c>
      <c r="BL2002" s="4">
        <v>0</v>
      </c>
      <c r="BM2002" s="4">
        <v>50</v>
      </c>
      <c r="BN2002">
        <v>3</v>
      </c>
      <c r="BO2002" s="4">
        <v>0</v>
      </c>
      <c r="BP2002">
        <v>6</v>
      </c>
      <c r="BQ2002">
        <v>18</v>
      </c>
      <c r="BR2002">
        <v>6</v>
      </c>
      <c r="BS2002">
        <v>6</v>
      </c>
      <c r="BT2002">
        <v>18</v>
      </c>
      <c r="BU2002">
        <v>18</v>
      </c>
      <c r="BV2002">
        <v>6</v>
      </c>
      <c r="BW2002">
        <v>18</v>
      </c>
      <c r="BX2002" t="s">
        <v>394</v>
      </c>
      <c r="BY2002" t="s">
        <v>128</v>
      </c>
      <c r="BZ2002">
        <v>0</v>
      </c>
      <c r="CA2002">
        <v>0</v>
      </c>
      <c r="CB2002">
        <v>0</v>
      </c>
      <c r="CC2002">
        <v>0</v>
      </c>
      <c r="CD2002" s="1">
        <v>43913</v>
      </c>
      <c r="CE2002">
        <v>3</v>
      </c>
      <c r="CF2002">
        <v>3</v>
      </c>
      <c r="CG2002" s="1">
        <v>43646</v>
      </c>
      <c r="CH2002" s="1">
        <v>43729</v>
      </c>
      <c r="CI2002">
        <v>93</v>
      </c>
      <c r="CJ2002">
        <v>10</v>
      </c>
      <c r="CK2002">
        <v>8</v>
      </c>
      <c r="CL2002">
        <v>10</v>
      </c>
      <c r="CM2002">
        <v>10</v>
      </c>
      <c r="CN2002">
        <v>10</v>
      </c>
      <c r="CO2002">
        <v>9</v>
      </c>
      <c r="CP2002" t="s">
        <v>124</v>
      </c>
      <c r="CR2002" t="s">
        <v>142</v>
      </c>
      <c r="CS2002" t="s">
        <v>128</v>
      </c>
      <c r="CT2002" t="s">
        <v>124</v>
      </c>
      <c r="CU2002" t="s">
        <v>188</v>
      </c>
      <c r="CV2002" t="s">
        <v>124</v>
      </c>
      <c r="CW2002" t="s">
        <v>124</v>
      </c>
      <c r="CX2002">
        <v>2</v>
      </c>
      <c r="CY2002">
        <v>1</v>
      </c>
      <c r="CZ2002">
        <v>1</v>
      </c>
      <c r="DA2002">
        <v>0</v>
      </c>
      <c r="DB2002">
        <v>0.34</v>
      </c>
    </row>
    <row r="2003" spans="1:106" x14ac:dyDescent="0.2">
      <c r="A2003">
        <v>35131184</v>
      </c>
      <c r="B2003" t="s">
        <v>20326</v>
      </c>
      <c r="C2003">
        <v>20200323043627</v>
      </c>
      <c r="D2003" s="1">
        <v>43913</v>
      </c>
      <c r="E2003" t="s">
        <v>20327</v>
      </c>
      <c r="F2003" t="s">
        <v>20328</v>
      </c>
      <c r="G2003" t="s">
        <v>20329</v>
      </c>
      <c r="H2003" t="s">
        <v>20330</v>
      </c>
      <c r="I2003" t="s">
        <v>111</v>
      </c>
      <c r="J2003" t="s">
        <v>20331</v>
      </c>
      <c r="L2003" t="s">
        <v>20332</v>
      </c>
      <c r="N2003" t="s">
        <v>20333</v>
      </c>
      <c r="R2003" t="s">
        <v>20334</v>
      </c>
      <c r="T2003">
        <v>129910847</v>
      </c>
      <c r="U2003" t="s">
        <v>20335</v>
      </c>
      <c r="V2003" t="s">
        <v>20336</v>
      </c>
      <c r="W2003" s="1">
        <v>42866</v>
      </c>
      <c r="X2003" t="s">
        <v>121</v>
      </c>
      <c r="Z2003" t="s">
        <v>157</v>
      </c>
      <c r="AA2003" t="s">
        <v>157</v>
      </c>
      <c r="AB2003" s="3">
        <v>1</v>
      </c>
      <c r="AC2003" t="s">
        <v>124</v>
      </c>
      <c r="AD2003" t="s">
        <v>20337</v>
      </c>
      <c r="AE2003" t="s">
        <v>20338</v>
      </c>
      <c r="AG2003">
        <v>1</v>
      </c>
      <c r="AH2003">
        <v>1</v>
      </c>
      <c r="AI2003" t="s">
        <v>1853</v>
      </c>
      <c r="AJ2003" t="s">
        <v>128</v>
      </c>
      <c r="AK2003" t="s">
        <v>124</v>
      </c>
      <c r="AL2003" t="s">
        <v>129</v>
      </c>
      <c r="AN2003" t="s">
        <v>130</v>
      </c>
      <c r="AP2003" t="s">
        <v>131</v>
      </c>
      <c r="AQ2003" t="s">
        <v>132</v>
      </c>
      <c r="AR2003">
        <v>7310</v>
      </c>
      <c r="AS2003" t="s">
        <v>133</v>
      </c>
      <c r="AT2003" t="s">
        <v>134</v>
      </c>
      <c r="AU2003" t="s">
        <v>135</v>
      </c>
      <c r="AV2003" t="s">
        <v>136</v>
      </c>
      <c r="AW2003">
        <v>40.722929999999998</v>
      </c>
      <c r="AX2003">
        <v>-74.036119999999997</v>
      </c>
      <c r="AY2003" t="s">
        <v>128</v>
      </c>
      <c r="AZ2003" t="s">
        <v>185</v>
      </c>
      <c r="BA2003" t="s">
        <v>278</v>
      </c>
      <c r="BB2003">
        <v>1</v>
      </c>
      <c r="BC2003">
        <v>1</v>
      </c>
      <c r="BD2003">
        <v>1</v>
      </c>
      <c r="BE2003">
        <v>1</v>
      </c>
      <c r="BF2003" t="s">
        <v>139</v>
      </c>
      <c r="BG2003" t="s">
        <v>20339</v>
      </c>
      <c r="BI2003" s="4">
        <v>42</v>
      </c>
      <c r="BL2003" s="4">
        <v>200</v>
      </c>
      <c r="BM2003" s="4">
        <v>20</v>
      </c>
      <c r="BN2003">
        <v>1</v>
      </c>
      <c r="BO2003" s="4">
        <v>30</v>
      </c>
      <c r="BP2003">
        <v>5</v>
      </c>
      <c r="BQ2003">
        <v>30</v>
      </c>
      <c r="BR2003">
        <v>5</v>
      </c>
      <c r="BS2003">
        <v>5</v>
      </c>
      <c r="BT2003">
        <v>30</v>
      </c>
      <c r="BU2003">
        <v>30</v>
      </c>
      <c r="BV2003">
        <v>5</v>
      </c>
      <c r="BW2003">
        <v>30</v>
      </c>
      <c r="BX2003" t="s">
        <v>267</v>
      </c>
      <c r="BY2003" t="s">
        <v>128</v>
      </c>
      <c r="BZ2003">
        <v>0</v>
      </c>
      <c r="CA2003">
        <v>0</v>
      </c>
      <c r="CB2003">
        <v>0</v>
      </c>
      <c r="CC2003">
        <v>0</v>
      </c>
      <c r="CD2003" s="1">
        <v>43913</v>
      </c>
      <c r="CE2003">
        <v>0</v>
      </c>
      <c r="CF2003">
        <v>0</v>
      </c>
      <c r="CP2003" t="s">
        <v>124</v>
      </c>
      <c r="CR2003" t="s">
        <v>142</v>
      </c>
      <c r="CS2003" t="s">
        <v>128</v>
      </c>
      <c r="CT2003" t="s">
        <v>124</v>
      </c>
      <c r="CU2003" t="s">
        <v>188</v>
      </c>
      <c r="CV2003" t="s">
        <v>124</v>
      </c>
      <c r="CW2003" t="s">
        <v>124</v>
      </c>
      <c r="CX2003">
        <v>1</v>
      </c>
      <c r="CY2003">
        <v>0</v>
      </c>
      <c r="CZ2003">
        <v>0</v>
      </c>
      <c r="DA2003">
        <v>1</v>
      </c>
    </row>
    <row r="2004" spans="1:106" x14ac:dyDescent="0.2">
      <c r="A2004">
        <v>35151303</v>
      </c>
      <c r="B2004" t="s">
        <v>20340</v>
      </c>
      <c r="C2004">
        <v>20200323043627</v>
      </c>
      <c r="D2004" s="1">
        <v>43913</v>
      </c>
      <c r="E2004" t="s">
        <v>20341</v>
      </c>
      <c r="F2004" t="s">
        <v>20342</v>
      </c>
      <c r="H2004" t="s">
        <v>20342</v>
      </c>
      <c r="I2004" t="s">
        <v>111</v>
      </c>
      <c r="O2004" t="s">
        <v>20343</v>
      </c>
      <c r="R2004" t="s">
        <v>20344</v>
      </c>
      <c r="T2004">
        <v>24800071</v>
      </c>
      <c r="U2004" t="s">
        <v>20345</v>
      </c>
      <c r="V2004" t="s">
        <v>20346</v>
      </c>
      <c r="W2004" s="1">
        <v>41986</v>
      </c>
      <c r="X2004" t="s">
        <v>196</v>
      </c>
      <c r="Z2004" t="s">
        <v>123</v>
      </c>
      <c r="AA2004" s="3">
        <v>1</v>
      </c>
      <c r="AB2004" s="3">
        <v>1</v>
      </c>
      <c r="AC2004" t="s">
        <v>124</v>
      </c>
      <c r="AD2004" t="s">
        <v>20347</v>
      </c>
      <c r="AE2004" t="s">
        <v>20348</v>
      </c>
      <c r="AG2004">
        <v>1</v>
      </c>
      <c r="AH2004">
        <v>1</v>
      </c>
      <c r="AI2004" t="s">
        <v>426</v>
      </c>
      <c r="AJ2004" t="s">
        <v>128</v>
      </c>
      <c r="AK2004" t="s">
        <v>124</v>
      </c>
      <c r="AL2004" t="s">
        <v>129</v>
      </c>
      <c r="AN2004" t="s">
        <v>214</v>
      </c>
      <c r="AP2004" t="s">
        <v>131</v>
      </c>
      <c r="AQ2004" t="s">
        <v>132</v>
      </c>
      <c r="AR2004">
        <v>7304</v>
      </c>
      <c r="AS2004" t="s">
        <v>133</v>
      </c>
      <c r="AT2004" t="s">
        <v>134</v>
      </c>
      <c r="AU2004" t="s">
        <v>135</v>
      </c>
      <c r="AV2004" t="s">
        <v>136</v>
      </c>
      <c r="AW2004">
        <v>40.719239999999999</v>
      </c>
      <c r="AX2004">
        <v>-74.079610000000002</v>
      </c>
      <c r="AY2004" t="s">
        <v>128</v>
      </c>
      <c r="AZ2004" t="s">
        <v>185</v>
      </c>
      <c r="BA2004" t="s">
        <v>138</v>
      </c>
      <c r="BB2004">
        <v>2</v>
      </c>
      <c r="BC2004">
        <v>1</v>
      </c>
      <c r="BD2004">
        <v>1</v>
      </c>
      <c r="BE2004">
        <v>1</v>
      </c>
      <c r="BF2004" t="s">
        <v>139</v>
      </c>
      <c r="BG2004" t="s">
        <v>20349</v>
      </c>
      <c r="BI2004" s="4">
        <v>35</v>
      </c>
      <c r="BL2004" s="4">
        <v>100</v>
      </c>
      <c r="BM2004" s="4">
        <v>50</v>
      </c>
      <c r="BN2004">
        <v>1</v>
      </c>
      <c r="BO2004" s="4">
        <v>0</v>
      </c>
      <c r="BP2004">
        <v>4</v>
      </c>
      <c r="BQ2004">
        <v>21</v>
      </c>
      <c r="BR2004">
        <v>4</v>
      </c>
      <c r="BS2004">
        <v>4</v>
      </c>
      <c r="BT2004">
        <v>1125</v>
      </c>
      <c r="BU2004">
        <v>1125</v>
      </c>
      <c r="BV2004">
        <v>4</v>
      </c>
      <c r="BW2004">
        <v>1125</v>
      </c>
      <c r="BX2004" t="s">
        <v>187</v>
      </c>
      <c r="BY2004" t="s">
        <v>128</v>
      </c>
      <c r="BZ2004">
        <v>0</v>
      </c>
      <c r="CA2004">
        <v>11</v>
      </c>
      <c r="CB2004">
        <v>21</v>
      </c>
      <c r="CC2004">
        <v>60</v>
      </c>
      <c r="CD2004" s="1">
        <v>43913</v>
      </c>
      <c r="CE2004">
        <v>14</v>
      </c>
      <c r="CF2004">
        <v>14</v>
      </c>
      <c r="CG2004" s="1">
        <v>43614</v>
      </c>
      <c r="CH2004" s="1">
        <v>43851</v>
      </c>
      <c r="CI2004">
        <v>75</v>
      </c>
      <c r="CJ2004">
        <v>9</v>
      </c>
      <c r="CK2004">
        <v>9</v>
      </c>
      <c r="CL2004">
        <v>10</v>
      </c>
      <c r="CM2004">
        <v>10</v>
      </c>
      <c r="CN2004">
        <v>8</v>
      </c>
      <c r="CO2004">
        <v>8</v>
      </c>
      <c r="CP2004" t="s">
        <v>124</v>
      </c>
      <c r="CR2004" t="s">
        <v>142</v>
      </c>
      <c r="CS2004" t="s">
        <v>124</v>
      </c>
      <c r="CT2004" t="s">
        <v>124</v>
      </c>
      <c r="CU2004" t="s">
        <v>188</v>
      </c>
      <c r="CV2004" t="s">
        <v>124</v>
      </c>
      <c r="CW2004" t="s">
        <v>124</v>
      </c>
      <c r="CX2004">
        <v>1</v>
      </c>
      <c r="CY2004">
        <v>1</v>
      </c>
      <c r="CZ2004">
        <v>0</v>
      </c>
      <c r="DA2004">
        <v>0</v>
      </c>
      <c r="DB2004">
        <v>1.4</v>
      </c>
    </row>
    <row r="2005" spans="1:106" x14ac:dyDescent="0.2">
      <c r="A2005">
        <v>35154379</v>
      </c>
      <c r="B2005" t="s">
        <v>20350</v>
      </c>
      <c r="C2005">
        <v>20200323043627</v>
      </c>
      <c r="D2005" s="1">
        <v>43913</v>
      </c>
      <c r="E2005" t="s">
        <v>20351</v>
      </c>
      <c r="F2005" t="s">
        <v>3717</v>
      </c>
      <c r="G2005" t="s">
        <v>3718</v>
      </c>
      <c r="H2005" t="s">
        <v>3719</v>
      </c>
      <c r="I2005" t="s">
        <v>111</v>
      </c>
      <c r="J2005" t="s">
        <v>3720</v>
      </c>
      <c r="K2005" t="s">
        <v>3721</v>
      </c>
      <c r="L2005" t="s">
        <v>3722</v>
      </c>
      <c r="M2005" t="s">
        <v>3723</v>
      </c>
      <c r="N2005" t="s">
        <v>3724</v>
      </c>
      <c r="O2005" t="s">
        <v>20352</v>
      </c>
      <c r="R2005" t="s">
        <v>3726</v>
      </c>
      <c r="T2005">
        <v>67112495</v>
      </c>
      <c r="U2005" t="s">
        <v>3727</v>
      </c>
      <c r="V2005" t="s">
        <v>3728</v>
      </c>
      <c r="W2005" s="1">
        <v>42473</v>
      </c>
      <c r="X2005" t="s">
        <v>121</v>
      </c>
      <c r="Y2005" t="s">
        <v>3729</v>
      </c>
      <c r="Z2005" t="s">
        <v>123</v>
      </c>
      <c r="AA2005" s="3">
        <v>1</v>
      </c>
      <c r="AB2005" s="3">
        <v>0.93</v>
      </c>
      <c r="AC2005" t="s">
        <v>124</v>
      </c>
      <c r="AD2005" t="s">
        <v>3730</v>
      </c>
      <c r="AE2005" t="s">
        <v>3731</v>
      </c>
      <c r="AG2005">
        <v>3</v>
      </c>
      <c r="AH2005">
        <v>3</v>
      </c>
      <c r="AI2005" t="s">
        <v>623</v>
      </c>
      <c r="AJ2005" t="s">
        <v>128</v>
      </c>
      <c r="AK2005" t="s">
        <v>124</v>
      </c>
      <c r="AL2005" t="s">
        <v>129</v>
      </c>
      <c r="AN2005" t="s">
        <v>392</v>
      </c>
      <c r="AP2005" t="s">
        <v>131</v>
      </c>
      <c r="AQ2005" t="s">
        <v>132</v>
      </c>
      <c r="AR2005">
        <v>7305</v>
      </c>
      <c r="AS2005" t="s">
        <v>133</v>
      </c>
      <c r="AT2005" t="s">
        <v>134</v>
      </c>
      <c r="AU2005" t="s">
        <v>135</v>
      </c>
      <c r="AV2005" t="s">
        <v>136</v>
      </c>
      <c r="AW2005">
        <v>40.699440000000003</v>
      </c>
      <c r="AX2005">
        <v>-74.100859999999997</v>
      </c>
      <c r="AY2005" t="s">
        <v>124</v>
      </c>
      <c r="AZ2005" t="s">
        <v>185</v>
      </c>
      <c r="BA2005" t="s">
        <v>163</v>
      </c>
      <c r="BB2005">
        <v>2</v>
      </c>
      <c r="BC2005">
        <v>1</v>
      </c>
      <c r="BD2005">
        <v>1</v>
      </c>
      <c r="BE2005">
        <v>1</v>
      </c>
      <c r="BF2005" t="s">
        <v>139</v>
      </c>
      <c r="BG2005" t="s">
        <v>3732</v>
      </c>
      <c r="BI2005" s="4">
        <v>55</v>
      </c>
      <c r="BM2005" s="4">
        <v>50</v>
      </c>
      <c r="BN2005">
        <v>2</v>
      </c>
      <c r="BO2005" s="4">
        <v>0</v>
      </c>
      <c r="BP2005">
        <v>1</v>
      </c>
      <c r="BQ2005">
        <v>1125</v>
      </c>
      <c r="BR2005">
        <v>1</v>
      </c>
      <c r="BS2005">
        <v>1</v>
      </c>
      <c r="BT2005">
        <v>1125</v>
      </c>
      <c r="BU2005">
        <v>1125</v>
      </c>
      <c r="BV2005">
        <v>1</v>
      </c>
      <c r="BW2005">
        <v>1125</v>
      </c>
      <c r="BX2005" t="s">
        <v>141</v>
      </c>
      <c r="BY2005" t="s">
        <v>128</v>
      </c>
      <c r="BZ2005">
        <v>0</v>
      </c>
      <c r="CA2005">
        <v>10</v>
      </c>
      <c r="CB2005">
        <v>40</v>
      </c>
      <c r="CC2005">
        <v>315</v>
      </c>
      <c r="CD2005" s="1">
        <v>43913</v>
      </c>
      <c r="CE2005">
        <v>0</v>
      </c>
      <c r="CF2005">
        <v>0</v>
      </c>
      <c r="CP2005" t="s">
        <v>124</v>
      </c>
      <c r="CR2005" t="s">
        <v>142</v>
      </c>
      <c r="CS2005" t="s">
        <v>124</v>
      </c>
      <c r="CT2005" t="s">
        <v>124</v>
      </c>
      <c r="CU2005" t="s">
        <v>188</v>
      </c>
      <c r="CV2005" t="s">
        <v>124</v>
      </c>
      <c r="CW2005" t="s">
        <v>124</v>
      </c>
      <c r="CX2005">
        <v>3</v>
      </c>
      <c r="CY2005">
        <v>1</v>
      </c>
      <c r="CZ2005">
        <v>2</v>
      </c>
      <c r="DA2005">
        <v>0</v>
      </c>
    </row>
    <row r="2006" spans="1:106" x14ac:dyDescent="0.2">
      <c r="A2006">
        <v>35154613</v>
      </c>
      <c r="B2006" t="s">
        <v>20353</v>
      </c>
      <c r="C2006">
        <v>20200323043627</v>
      </c>
      <c r="D2006" s="1">
        <v>43913</v>
      </c>
      <c r="E2006" t="s">
        <v>20354</v>
      </c>
      <c r="F2006" t="s">
        <v>20355</v>
      </c>
      <c r="G2006" t="s">
        <v>20356</v>
      </c>
      <c r="H2006" t="s">
        <v>20357</v>
      </c>
      <c r="I2006" t="s">
        <v>111</v>
      </c>
      <c r="J2006" t="s">
        <v>20225</v>
      </c>
      <c r="K2006" t="s">
        <v>20226</v>
      </c>
      <c r="L2006" t="s">
        <v>20227</v>
      </c>
      <c r="M2006" t="s">
        <v>20228</v>
      </c>
      <c r="N2006" t="s">
        <v>20229</v>
      </c>
      <c r="O2006" t="s">
        <v>17502</v>
      </c>
      <c r="R2006" t="s">
        <v>20358</v>
      </c>
      <c r="T2006">
        <v>242780957</v>
      </c>
      <c r="U2006" t="s">
        <v>17504</v>
      </c>
      <c r="V2006" t="s">
        <v>17505</v>
      </c>
      <c r="W2006" s="1">
        <v>43508</v>
      </c>
      <c r="X2006" t="s">
        <v>121</v>
      </c>
      <c r="Z2006" t="s">
        <v>123</v>
      </c>
      <c r="AA2006" s="3">
        <v>1</v>
      </c>
      <c r="AB2006" s="3">
        <v>1</v>
      </c>
      <c r="AC2006" t="s">
        <v>124</v>
      </c>
      <c r="AD2006" t="s">
        <v>17506</v>
      </c>
      <c r="AE2006" t="s">
        <v>17507</v>
      </c>
      <c r="AG2006">
        <v>13</v>
      </c>
      <c r="AH2006">
        <v>13</v>
      </c>
      <c r="AI2006" t="s">
        <v>3839</v>
      </c>
      <c r="AJ2006" t="s">
        <v>128</v>
      </c>
      <c r="AK2006" t="s">
        <v>124</v>
      </c>
      <c r="AL2006" t="s">
        <v>129</v>
      </c>
      <c r="AN2006" t="s">
        <v>130</v>
      </c>
      <c r="AP2006" t="s">
        <v>131</v>
      </c>
      <c r="AQ2006" t="s">
        <v>132</v>
      </c>
      <c r="AR2006">
        <v>7302</v>
      </c>
      <c r="AS2006" t="s">
        <v>133</v>
      </c>
      <c r="AT2006" t="s">
        <v>134</v>
      </c>
      <c r="AU2006" t="s">
        <v>135</v>
      </c>
      <c r="AV2006" t="s">
        <v>136</v>
      </c>
      <c r="AW2006">
        <v>40.719479999999997</v>
      </c>
      <c r="AX2006">
        <v>-74.043750000000003</v>
      </c>
      <c r="AY2006" t="s">
        <v>128</v>
      </c>
      <c r="AZ2006" t="s">
        <v>185</v>
      </c>
      <c r="BA2006" t="s">
        <v>138</v>
      </c>
      <c r="BB2006">
        <v>4</v>
      </c>
      <c r="BC2006">
        <v>1</v>
      </c>
      <c r="BD2006">
        <v>1</v>
      </c>
      <c r="BE2006">
        <v>2</v>
      </c>
      <c r="BF2006" t="s">
        <v>139</v>
      </c>
      <c r="BG2006" t="s">
        <v>20359</v>
      </c>
      <c r="BI2006" s="4">
        <v>165</v>
      </c>
      <c r="BL2006" s="4">
        <v>500</v>
      </c>
      <c r="BM2006" s="4">
        <v>125</v>
      </c>
      <c r="BN2006">
        <v>4</v>
      </c>
      <c r="BO2006" s="4">
        <v>25</v>
      </c>
      <c r="BP2006">
        <v>3</v>
      </c>
      <c r="BQ2006">
        <v>365</v>
      </c>
      <c r="BR2006">
        <v>3</v>
      </c>
      <c r="BS2006">
        <v>3</v>
      </c>
      <c r="BT2006">
        <v>365</v>
      </c>
      <c r="BU2006">
        <v>365</v>
      </c>
      <c r="BV2006">
        <v>3</v>
      </c>
      <c r="BW2006">
        <v>365</v>
      </c>
      <c r="BX2006" t="s">
        <v>187</v>
      </c>
      <c r="BY2006" t="s">
        <v>128</v>
      </c>
      <c r="BZ2006">
        <v>17</v>
      </c>
      <c r="CA2006">
        <v>41</v>
      </c>
      <c r="CB2006">
        <v>71</v>
      </c>
      <c r="CC2006">
        <v>251</v>
      </c>
      <c r="CD2006" s="1">
        <v>43913</v>
      </c>
      <c r="CE2006">
        <v>15</v>
      </c>
      <c r="CF2006">
        <v>15</v>
      </c>
      <c r="CG2006" s="1">
        <v>43627</v>
      </c>
      <c r="CH2006" s="1">
        <v>43902</v>
      </c>
      <c r="CI2006">
        <v>92</v>
      </c>
      <c r="CJ2006">
        <v>10</v>
      </c>
      <c r="CK2006">
        <v>9</v>
      </c>
      <c r="CL2006">
        <v>10</v>
      </c>
      <c r="CM2006">
        <v>9</v>
      </c>
      <c r="CN2006">
        <v>10</v>
      </c>
      <c r="CO2006">
        <v>9</v>
      </c>
      <c r="CP2006" t="s">
        <v>124</v>
      </c>
      <c r="CR2006" t="s">
        <v>142</v>
      </c>
      <c r="CS2006" t="s">
        <v>128</v>
      </c>
      <c r="CT2006" t="s">
        <v>124</v>
      </c>
      <c r="CU2006" t="s">
        <v>143</v>
      </c>
      <c r="CV2006" t="s">
        <v>124</v>
      </c>
      <c r="CW2006" t="s">
        <v>124</v>
      </c>
      <c r="CX2006">
        <v>15</v>
      </c>
      <c r="CY2006">
        <v>15</v>
      </c>
      <c r="CZ2006">
        <v>0</v>
      </c>
      <c r="DA2006">
        <v>0</v>
      </c>
      <c r="DB2006">
        <v>1.57</v>
      </c>
    </row>
    <row r="2007" spans="1:106" x14ac:dyDescent="0.2">
      <c r="A2007">
        <v>35157661</v>
      </c>
      <c r="B2007" t="s">
        <v>20360</v>
      </c>
      <c r="C2007">
        <v>20200323043627</v>
      </c>
      <c r="D2007" s="1">
        <v>43913</v>
      </c>
      <c r="E2007" t="s">
        <v>20361</v>
      </c>
      <c r="F2007" t="s">
        <v>20362</v>
      </c>
      <c r="G2007" t="s">
        <v>20363</v>
      </c>
      <c r="H2007" t="s">
        <v>20364</v>
      </c>
      <c r="I2007" t="s">
        <v>111</v>
      </c>
      <c r="N2007" t="s">
        <v>20365</v>
      </c>
      <c r="O2007" t="s">
        <v>20366</v>
      </c>
      <c r="R2007" t="s">
        <v>20367</v>
      </c>
      <c r="T2007">
        <v>67112495</v>
      </c>
      <c r="U2007" t="s">
        <v>3727</v>
      </c>
      <c r="V2007" t="s">
        <v>3728</v>
      </c>
      <c r="W2007" s="1">
        <v>42473</v>
      </c>
      <c r="X2007" t="s">
        <v>121</v>
      </c>
      <c r="Y2007" t="s">
        <v>3729</v>
      </c>
      <c r="Z2007" t="s">
        <v>123</v>
      </c>
      <c r="AA2007" s="3">
        <v>1</v>
      </c>
      <c r="AB2007" s="3">
        <v>0.93</v>
      </c>
      <c r="AC2007" t="s">
        <v>124</v>
      </c>
      <c r="AD2007" t="s">
        <v>3730</v>
      </c>
      <c r="AE2007" t="s">
        <v>3731</v>
      </c>
      <c r="AG2007">
        <v>3</v>
      </c>
      <c r="AH2007">
        <v>3</v>
      </c>
      <c r="AI2007" t="s">
        <v>623</v>
      </c>
      <c r="AJ2007" t="s">
        <v>128</v>
      </c>
      <c r="AK2007" t="s">
        <v>124</v>
      </c>
      <c r="AL2007" t="s">
        <v>129</v>
      </c>
      <c r="AN2007" t="s">
        <v>392</v>
      </c>
      <c r="AP2007" t="s">
        <v>131</v>
      </c>
      <c r="AQ2007" t="s">
        <v>132</v>
      </c>
      <c r="AR2007">
        <v>7305</v>
      </c>
      <c r="AS2007" t="s">
        <v>133</v>
      </c>
      <c r="AT2007" t="s">
        <v>134</v>
      </c>
      <c r="AU2007" t="s">
        <v>135</v>
      </c>
      <c r="AV2007" t="s">
        <v>136</v>
      </c>
      <c r="AW2007">
        <v>40.697180000000003</v>
      </c>
      <c r="AX2007">
        <v>-74.102950000000007</v>
      </c>
      <c r="AY2007" t="s">
        <v>128</v>
      </c>
      <c r="AZ2007" t="s">
        <v>185</v>
      </c>
      <c r="BA2007" t="s">
        <v>138</v>
      </c>
      <c r="BB2007">
        <v>4</v>
      </c>
      <c r="BC2007">
        <v>1</v>
      </c>
      <c r="BD2007">
        <v>2</v>
      </c>
      <c r="BE2007">
        <v>2</v>
      </c>
      <c r="BF2007" t="s">
        <v>139</v>
      </c>
      <c r="BG2007" t="s">
        <v>20368</v>
      </c>
      <c r="BI2007" s="4">
        <v>100</v>
      </c>
      <c r="BM2007" s="4">
        <v>100</v>
      </c>
      <c r="BN2007">
        <v>1</v>
      </c>
      <c r="BO2007" s="4">
        <v>0</v>
      </c>
      <c r="BP2007">
        <v>1</v>
      </c>
      <c r="BQ2007">
        <v>1125</v>
      </c>
      <c r="BR2007">
        <v>1</v>
      </c>
      <c r="BS2007">
        <v>1</v>
      </c>
      <c r="BT2007">
        <v>1125</v>
      </c>
      <c r="BU2007">
        <v>1125</v>
      </c>
      <c r="BV2007">
        <v>1</v>
      </c>
      <c r="BW2007">
        <v>1125</v>
      </c>
      <c r="BX2007" t="s">
        <v>249</v>
      </c>
      <c r="BY2007" t="s">
        <v>128</v>
      </c>
      <c r="BZ2007">
        <v>0</v>
      </c>
      <c r="CA2007">
        <v>10</v>
      </c>
      <c r="CB2007">
        <v>40</v>
      </c>
      <c r="CC2007">
        <v>315</v>
      </c>
      <c r="CD2007" s="1">
        <v>43913</v>
      </c>
      <c r="CE2007">
        <v>7</v>
      </c>
      <c r="CF2007">
        <v>7</v>
      </c>
      <c r="CG2007" s="1">
        <v>43653</v>
      </c>
      <c r="CH2007" s="1">
        <v>43891</v>
      </c>
      <c r="CI2007">
        <v>86</v>
      </c>
      <c r="CJ2007">
        <v>9</v>
      </c>
      <c r="CK2007">
        <v>9</v>
      </c>
      <c r="CL2007">
        <v>9</v>
      </c>
      <c r="CM2007">
        <v>10</v>
      </c>
      <c r="CN2007">
        <v>9</v>
      </c>
      <c r="CO2007">
        <v>8</v>
      </c>
      <c r="CP2007" t="s">
        <v>124</v>
      </c>
      <c r="CR2007" t="s">
        <v>142</v>
      </c>
      <c r="CS2007" t="s">
        <v>124</v>
      </c>
      <c r="CT2007" t="s">
        <v>124</v>
      </c>
      <c r="CU2007" t="s">
        <v>188</v>
      </c>
      <c r="CV2007" t="s">
        <v>124</v>
      </c>
      <c r="CW2007" t="s">
        <v>124</v>
      </c>
      <c r="CX2007">
        <v>3</v>
      </c>
      <c r="CY2007">
        <v>1</v>
      </c>
      <c r="CZ2007">
        <v>2</v>
      </c>
      <c r="DA2007">
        <v>0</v>
      </c>
      <c r="DB2007">
        <v>0.8</v>
      </c>
    </row>
    <row r="2008" spans="1:106" x14ac:dyDescent="0.2">
      <c r="A2008">
        <v>35165304</v>
      </c>
      <c r="B2008" t="s">
        <v>20369</v>
      </c>
      <c r="C2008">
        <v>20200323043627</v>
      </c>
      <c r="D2008" s="1">
        <v>43913</v>
      </c>
      <c r="E2008" t="s">
        <v>20370</v>
      </c>
      <c r="F2008" t="s">
        <v>20371</v>
      </c>
      <c r="G2008" t="s">
        <v>20372</v>
      </c>
      <c r="H2008" t="s">
        <v>20373</v>
      </c>
      <c r="I2008" t="s">
        <v>111</v>
      </c>
      <c r="J2008" t="s">
        <v>20374</v>
      </c>
      <c r="L2008" t="s">
        <v>20375</v>
      </c>
      <c r="M2008" t="s">
        <v>20376</v>
      </c>
      <c r="N2008" t="s">
        <v>20377</v>
      </c>
      <c r="O2008" t="s">
        <v>20378</v>
      </c>
      <c r="R2008" t="s">
        <v>20379</v>
      </c>
      <c r="T2008">
        <v>13354338</v>
      </c>
      <c r="U2008" t="s">
        <v>20380</v>
      </c>
      <c r="V2008" t="s">
        <v>20381</v>
      </c>
      <c r="W2008" s="1">
        <v>41718</v>
      </c>
      <c r="X2008" t="s">
        <v>121</v>
      </c>
      <c r="Y2008" t="s">
        <v>20382</v>
      </c>
      <c r="Z2008" t="s">
        <v>123</v>
      </c>
      <c r="AA2008" s="3">
        <v>1</v>
      </c>
      <c r="AB2008" s="3">
        <v>1</v>
      </c>
      <c r="AC2008" t="s">
        <v>124</v>
      </c>
      <c r="AD2008" t="s">
        <v>20383</v>
      </c>
      <c r="AE2008" t="s">
        <v>20384</v>
      </c>
      <c r="AG2008">
        <v>2</v>
      </c>
      <c r="AH2008">
        <v>2</v>
      </c>
      <c r="AI2008" t="s">
        <v>127</v>
      </c>
      <c r="AJ2008" t="s">
        <v>128</v>
      </c>
      <c r="AK2008" t="s">
        <v>128</v>
      </c>
      <c r="AL2008" t="s">
        <v>129</v>
      </c>
      <c r="AN2008" t="s">
        <v>130</v>
      </c>
      <c r="AP2008" t="s">
        <v>131</v>
      </c>
      <c r="AQ2008" t="s">
        <v>132</v>
      </c>
      <c r="AR2008">
        <v>7302</v>
      </c>
      <c r="AS2008" t="s">
        <v>133</v>
      </c>
      <c r="AT2008" t="s">
        <v>134</v>
      </c>
      <c r="AU2008" t="s">
        <v>135</v>
      </c>
      <c r="AV2008" t="s">
        <v>136</v>
      </c>
      <c r="AW2008">
        <v>40.718150000000001</v>
      </c>
      <c r="AX2008">
        <v>-74.044089999999997</v>
      </c>
      <c r="AY2008" t="s">
        <v>128</v>
      </c>
      <c r="AZ2008" t="s">
        <v>185</v>
      </c>
      <c r="BA2008" t="s">
        <v>138</v>
      </c>
      <c r="BB2008">
        <v>4</v>
      </c>
      <c r="BC2008">
        <v>1</v>
      </c>
      <c r="BD2008">
        <v>1</v>
      </c>
      <c r="BE2008">
        <v>2</v>
      </c>
      <c r="BF2008" t="s">
        <v>139</v>
      </c>
      <c r="BG2008" t="s">
        <v>20385</v>
      </c>
      <c r="BI2008" s="4">
        <v>140</v>
      </c>
      <c r="BL2008" s="4">
        <v>300</v>
      </c>
      <c r="BM2008" s="4">
        <v>70</v>
      </c>
      <c r="BN2008">
        <v>2</v>
      </c>
      <c r="BO2008" s="4">
        <v>20</v>
      </c>
      <c r="BP2008">
        <v>1</v>
      </c>
      <c r="BQ2008">
        <v>30</v>
      </c>
      <c r="BR2008">
        <v>1</v>
      </c>
      <c r="BS2008">
        <v>1</v>
      </c>
      <c r="BT2008">
        <v>1125</v>
      </c>
      <c r="BU2008">
        <v>1125</v>
      </c>
      <c r="BV2008">
        <v>1</v>
      </c>
      <c r="BW2008">
        <v>1125</v>
      </c>
      <c r="BX2008" t="s">
        <v>757</v>
      </c>
      <c r="BY2008" t="s">
        <v>128</v>
      </c>
      <c r="BZ2008">
        <v>7</v>
      </c>
      <c r="CA2008">
        <v>35</v>
      </c>
      <c r="CB2008">
        <v>62</v>
      </c>
      <c r="CC2008">
        <v>328</v>
      </c>
      <c r="CD2008" s="1">
        <v>43913</v>
      </c>
      <c r="CE2008">
        <v>63</v>
      </c>
      <c r="CF2008">
        <v>63</v>
      </c>
      <c r="CG2008" s="1">
        <v>43625</v>
      </c>
      <c r="CH2008" s="1">
        <v>43903</v>
      </c>
      <c r="CI2008">
        <v>94</v>
      </c>
      <c r="CJ2008">
        <v>10</v>
      </c>
      <c r="CK2008">
        <v>9</v>
      </c>
      <c r="CL2008">
        <v>10</v>
      </c>
      <c r="CM2008">
        <v>10</v>
      </c>
      <c r="CN2008">
        <v>10</v>
      </c>
      <c r="CO2008">
        <v>9</v>
      </c>
      <c r="CP2008" t="s">
        <v>124</v>
      </c>
      <c r="CR2008" t="s">
        <v>142</v>
      </c>
      <c r="CS2008" t="s">
        <v>128</v>
      </c>
      <c r="CT2008" t="s">
        <v>124</v>
      </c>
      <c r="CU2008" t="s">
        <v>188</v>
      </c>
      <c r="CV2008" t="s">
        <v>124</v>
      </c>
      <c r="CW2008" t="s">
        <v>124</v>
      </c>
      <c r="CX2008">
        <v>1</v>
      </c>
      <c r="CY2008">
        <v>1</v>
      </c>
      <c r="CZ2008">
        <v>0</v>
      </c>
      <c r="DA2008">
        <v>0</v>
      </c>
      <c r="DB2008">
        <v>6.54</v>
      </c>
    </row>
    <row r="2009" spans="1:106" x14ac:dyDescent="0.2">
      <c r="A2009">
        <v>35182944</v>
      </c>
      <c r="B2009" t="s">
        <v>20386</v>
      </c>
      <c r="C2009">
        <v>20200323043627</v>
      </c>
      <c r="D2009" s="1">
        <v>43913</v>
      </c>
      <c r="E2009" t="s">
        <v>20387</v>
      </c>
      <c r="F2009" t="s">
        <v>20388</v>
      </c>
      <c r="G2009" t="s">
        <v>20389</v>
      </c>
      <c r="H2009" t="s">
        <v>20390</v>
      </c>
      <c r="I2009" t="s">
        <v>111</v>
      </c>
      <c r="J2009" t="s">
        <v>20391</v>
      </c>
      <c r="K2009" t="s">
        <v>20392</v>
      </c>
      <c r="L2009" t="s">
        <v>20393</v>
      </c>
      <c r="M2009" t="s">
        <v>20394</v>
      </c>
      <c r="N2009" t="s">
        <v>20395</v>
      </c>
      <c r="O2009" t="s">
        <v>20396</v>
      </c>
      <c r="R2009" t="s">
        <v>20397</v>
      </c>
      <c r="T2009">
        <v>524862</v>
      </c>
      <c r="U2009" t="s">
        <v>20398</v>
      </c>
      <c r="V2009" t="s">
        <v>20399</v>
      </c>
      <c r="W2009" s="1">
        <v>40654</v>
      </c>
      <c r="X2009" t="s">
        <v>121</v>
      </c>
      <c r="Y2009" t="s">
        <v>20400</v>
      </c>
      <c r="Z2009" t="s">
        <v>123</v>
      </c>
      <c r="AA2009" s="3">
        <v>1</v>
      </c>
      <c r="AB2009" s="3">
        <v>0.96</v>
      </c>
      <c r="AC2009" t="s">
        <v>128</v>
      </c>
      <c r="AD2009" t="s">
        <v>20401</v>
      </c>
      <c r="AE2009" t="s">
        <v>20402</v>
      </c>
      <c r="AG2009">
        <v>1</v>
      </c>
      <c r="AH2009">
        <v>1</v>
      </c>
      <c r="AI2009" t="s">
        <v>391</v>
      </c>
      <c r="AJ2009" t="s">
        <v>128</v>
      </c>
      <c r="AK2009" t="s">
        <v>128</v>
      </c>
      <c r="AL2009" t="s">
        <v>129</v>
      </c>
      <c r="AN2009" t="s">
        <v>161</v>
      </c>
      <c r="AP2009" t="s">
        <v>131</v>
      </c>
      <c r="AQ2009" t="s">
        <v>132</v>
      </c>
      <c r="AR2009">
        <v>7306</v>
      </c>
      <c r="AS2009" t="s">
        <v>133</v>
      </c>
      <c r="AT2009" t="s">
        <v>134</v>
      </c>
      <c r="AU2009" t="s">
        <v>135</v>
      </c>
      <c r="AV2009" t="s">
        <v>136</v>
      </c>
      <c r="AW2009">
        <v>40.730049999999999</v>
      </c>
      <c r="AX2009">
        <v>-74.057879999999997</v>
      </c>
      <c r="AY2009" t="s">
        <v>128</v>
      </c>
      <c r="AZ2009" t="s">
        <v>162</v>
      </c>
      <c r="BA2009" t="s">
        <v>138</v>
      </c>
      <c r="BB2009">
        <v>6</v>
      </c>
      <c r="BC2009">
        <v>1</v>
      </c>
      <c r="BD2009">
        <v>2</v>
      </c>
      <c r="BE2009">
        <v>3</v>
      </c>
      <c r="BF2009" t="s">
        <v>139</v>
      </c>
      <c r="BG2009" t="s">
        <v>20403</v>
      </c>
      <c r="BI2009" s="4">
        <v>174</v>
      </c>
      <c r="BL2009" s="4">
        <v>500</v>
      </c>
      <c r="BM2009" s="4">
        <v>155</v>
      </c>
      <c r="BN2009">
        <v>4</v>
      </c>
      <c r="BO2009" s="4">
        <v>25</v>
      </c>
      <c r="BP2009">
        <v>5</v>
      </c>
      <c r="BQ2009">
        <v>1125</v>
      </c>
      <c r="BR2009">
        <v>2</v>
      </c>
      <c r="BS2009">
        <v>5</v>
      </c>
      <c r="BT2009">
        <v>1125</v>
      </c>
      <c r="BU2009">
        <v>1125</v>
      </c>
      <c r="BV2009">
        <v>5</v>
      </c>
      <c r="BW2009">
        <v>1125</v>
      </c>
      <c r="BX2009" t="s">
        <v>332</v>
      </c>
      <c r="BY2009" t="s">
        <v>128</v>
      </c>
      <c r="BZ2009">
        <v>30</v>
      </c>
      <c r="CA2009">
        <v>47</v>
      </c>
      <c r="CB2009">
        <v>56</v>
      </c>
      <c r="CC2009">
        <v>231</v>
      </c>
      <c r="CD2009" s="1">
        <v>43913</v>
      </c>
      <c r="CE2009">
        <v>13</v>
      </c>
      <c r="CF2009">
        <v>13</v>
      </c>
      <c r="CG2009" s="1">
        <v>43659</v>
      </c>
      <c r="CH2009" s="1">
        <v>43903</v>
      </c>
      <c r="CI2009">
        <v>100</v>
      </c>
      <c r="CJ2009">
        <v>10</v>
      </c>
      <c r="CK2009">
        <v>10</v>
      </c>
      <c r="CL2009">
        <v>10</v>
      </c>
      <c r="CM2009">
        <v>10</v>
      </c>
      <c r="CN2009">
        <v>10</v>
      </c>
      <c r="CO2009">
        <v>10</v>
      </c>
      <c r="CP2009" t="s">
        <v>124</v>
      </c>
      <c r="CR2009" t="s">
        <v>142</v>
      </c>
      <c r="CS2009" t="s">
        <v>128</v>
      </c>
      <c r="CT2009" t="s">
        <v>124</v>
      </c>
      <c r="CU2009" t="s">
        <v>188</v>
      </c>
      <c r="CV2009" t="s">
        <v>124</v>
      </c>
      <c r="CW2009" t="s">
        <v>124</v>
      </c>
      <c r="CX2009">
        <v>1</v>
      </c>
      <c r="CY2009">
        <v>1</v>
      </c>
      <c r="CZ2009">
        <v>0</v>
      </c>
      <c r="DA2009">
        <v>0</v>
      </c>
      <c r="DB2009">
        <v>1.53</v>
      </c>
    </row>
    <row r="2010" spans="1:106" x14ac:dyDescent="0.2">
      <c r="A2010">
        <v>35221018</v>
      </c>
      <c r="B2010" t="s">
        <v>20404</v>
      </c>
      <c r="C2010">
        <v>20200323043627</v>
      </c>
      <c r="D2010" s="1">
        <v>43913</v>
      </c>
      <c r="E2010" t="s">
        <v>20405</v>
      </c>
      <c r="F2010" t="s">
        <v>20406</v>
      </c>
      <c r="G2010" t="s">
        <v>20407</v>
      </c>
      <c r="H2010" t="s">
        <v>20408</v>
      </c>
      <c r="I2010" t="s">
        <v>111</v>
      </c>
      <c r="J2010" t="s">
        <v>17291</v>
      </c>
      <c r="L2010" t="s">
        <v>17292</v>
      </c>
      <c r="M2010" t="s">
        <v>17337</v>
      </c>
      <c r="N2010" t="s">
        <v>17294</v>
      </c>
      <c r="O2010" t="s">
        <v>17216</v>
      </c>
      <c r="R2010" t="s">
        <v>20409</v>
      </c>
      <c r="T2010">
        <v>141885946</v>
      </c>
      <c r="U2010" t="s">
        <v>17297</v>
      </c>
      <c r="V2010" t="s">
        <v>17298</v>
      </c>
      <c r="W2010" s="1">
        <v>42938</v>
      </c>
      <c r="X2010" t="s">
        <v>196</v>
      </c>
      <c r="Y2010" t="s">
        <v>17299</v>
      </c>
      <c r="Z2010" t="s">
        <v>123</v>
      </c>
      <c r="AA2010" s="3">
        <v>1</v>
      </c>
      <c r="AB2010" s="3">
        <v>0.99</v>
      </c>
      <c r="AC2010" t="s">
        <v>124</v>
      </c>
      <c r="AD2010" t="s">
        <v>17300</v>
      </c>
      <c r="AE2010" t="s">
        <v>17301</v>
      </c>
      <c r="AG2010">
        <v>6</v>
      </c>
      <c r="AH2010">
        <v>6</v>
      </c>
      <c r="AI2010" t="s">
        <v>717</v>
      </c>
      <c r="AJ2010" t="s">
        <v>128</v>
      </c>
      <c r="AK2010" t="s">
        <v>124</v>
      </c>
      <c r="AL2010" t="s">
        <v>129</v>
      </c>
      <c r="AN2010" t="s">
        <v>514</v>
      </c>
      <c r="AP2010" t="s">
        <v>131</v>
      </c>
      <c r="AQ2010" t="s">
        <v>132</v>
      </c>
      <c r="AR2010">
        <v>7307</v>
      </c>
      <c r="AS2010" t="s">
        <v>133</v>
      </c>
      <c r="AT2010" t="s">
        <v>134</v>
      </c>
      <c r="AU2010" t="s">
        <v>135</v>
      </c>
      <c r="AV2010" t="s">
        <v>136</v>
      </c>
      <c r="AW2010">
        <v>40.747709999999998</v>
      </c>
      <c r="AX2010">
        <v>-74.049390000000002</v>
      </c>
      <c r="AY2010" t="s">
        <v>124</v>
      </c>
      <c r="AZ2010" t="s">
        <v>185</v>
      </c>
      <c r="BA2010" t="s">
        <v>138</v>
      </c>
      <c r="BB2010">
        <v>14</v>
      </c>
      <c r="BC2010">
        <v>2</v>
      </c>
      <c r="BD2010">
        <v>4</v>
      </c>
      <c r="BE2010">
        <v>12</v>
      </c>
      <c r="BF2010" t="s">
        <v>139</v>
      </c>
      <c r="BG2010" t="s">
        <v>20410</v>
      </c>
      <c r="BI2010" s="4">
        <v>195</v>
      </c>
      <c r="BL2010" s="4">
        <v>450</v>
      </c>
      <c r="BM2010" s="4">
        <v>145</v>
      </c>
      <c r="BN2010">
        <v>4</v>
      </c>
      <c r="BO2010" s="4">
        <v>25</v>
      </c>
      <c r="BP2010">
        <v>2</v>
      </c>
      <c r="BQ2010">
        <v>1125</v>
      </c>
      <c r="BR2010">
        <v>2</v>
      </c>
      <c r="BS2010">
        <v>2</v>
      </c>
      <c r="BT2010">
        <v>1125</v>
      </c>
      <c r="BU2010">
        <v>1125</v>
      </c>
      <c r="BV2010">
        <v>2</v>
      </c>
      <c r="BW2010">
        <v>1125</v>
      </c>
      <c r="BX2010" t="s">
        <v>535</v>
      </c>
      <c r="BY2010" t="s">
        <v>128</v>
      </c>
      <c r="BZ2010">
        <v>28</v>
      </c>
      <c r="CA2010">
        <v>58</v>
      </c>
      <c r="CB2010">
        <v>88</v>
      </c>
      <c r="CC2010">
        <v>190</v>
      </c>
      <c r="CD2010" s="1">
        <v>43913</v>
      </c>
      <c r="CE2010">
        <v>25</v>
      </c>
      <c r="CF2010">
        <v>25</v>
      </c>
      <c r="CG2010" s="1">
        <v>43629</v>
      </c>
      <c r="CH2010" s="1">
        <v>43898</v>
      </c>
      <c r="CI2010">
        <v>90</v>
      </c>
      <c r="CJ2010">
        <v>9</v>
      </c>
      <c r="CK2010">
        <v>9</v>
      </c>
      <c r="CL2010">
        <v>10</v>
      </c>
      <c r="CM2010">
        <v>9</v>
      </c>
      <c r="CN2010">
        <v>9</v>
      </c>
      <c r="CO2010">
        <v>9</v>
      </c>
      <c r="CP2010" t="s">
        <v>124</v>
      </c>
      <c r="CR2010" t="s">
        <v>142</v>
      </c>
      <c r="CS2010" t="s">
        <v>124</v>
      </c>
      <c r="CT2010" t="s">
        <v>124</v>
      </c>
      <c r="CU2010" t="s">
        <v>188</v>
      </c>
      <c r="CV2010" t="s">
        <v>124</v>
      </c>
      <c r="CW2010" t="s">
        <v>124</v>
      </c>
      <c r="CX2010">
        <v>5</v>
      </c>
      <c r="CY2010">
        <v>5</v>
      </c>
      <c r="CZ2010">
        <v>0</v>
      </c>
      <c r="DA2010">
        <v>0</v>
      </c>
      <c r="DB2010">
        <v>2.63</v>
      </c>
    </row>
    <row r="2011" spans="1:106" x14ac:dyDescent="0.2">
      <c r="A2011">
        <v>35231138</v>
      </c>
      <c r="B2011" t="s">
        <v>20411</v>
      </c>
      <c r="C2011">
        <v>20200323043627</v>
      </c>
      <c r="D2011" s="1">
        <v>43913</v>
      </c>
      <c r="E2011" t="s">
        <v>20412</v>
      </c>
      <c r="F2011" t="s">
        <v>20413</v>
      </c>
      <c r="G2011" t="s">
        <v>20414</v>
      </c>
      <c r="H2011" t="s">
        <v>20415</v>
      </c>
      <c r="I2011" t="s">
        <v>111</v>
      </c>
      <c r="J2011" t="s">
        <v>20416</v>
      </c>
      <c r="L2011" t="s">
        <v>20417</v>
      </c>
      <c r="N2011" t="s">
        <v>20418</v>
      </c>
      <c r="R2011" t="s">
        <v>20419</v>
      </c>
      <c r="T2011">
        <v>246296438</v>
      </c>
      <c r="U2011" t="s">
        <v>20420</v>
      </c>
      <c r="V2011" t="s">
        <v>20421</v>
      </c>
      <c r="W2011" s="1">
        <v>43526</v>
      </c>
      <c r="X2011" t="s">
        <v>121</v>
      </c>
      <c r="Z2011" t="s">
        <v>157</v>
      </c>
      <c r="AA2011" t="s">
        <v>157</v>
      </c>
      <c r="AB2011" s="3">
        <v>1</v>
      </c>
      <c r="AC2011" t="s">
        <v>124</v>
      </c>
      <c r="AD2011" t="s">
        <v>20422</v>
      </c>
      <c r="AE2011" t="s">
        <v>20423</v>
      </c>
      <c r="AG2011">
        <v>1</v>
      </c>
      <c r="AH2011">
        <v>1</v>
      </c>
      <c r="AI2011" t="s">
        <v>2353</v>
      </c>
      <c r="AJ2011" t="s">
        <v>128</v>
      </c>
      <c r="AK2011" t="s">
        <v>124</v>
      </c>
      <c r="AL2011" t="s">
        <v>129</v>
      </c>
      <c r="AN2011" t="s">
        <v>514</v>
      </c>
      <c r="AP2011" t="s">
        <v>131</v>
      </c>
      <c r="AQ2011" t="s">
        <v>132</v>
      </c>
      <c r="AR2011">
        <v>7307</v>
      </c>
      <c r="AS2011" t="s">
        <v>133</v>
      </c>
      <c r="AT2011" t="s">
        <v>134</v>
      </c>
      <c r="AU2011" t="s">
        <v>135</v>
      </c>
      <c r="AV2011" t="s">
        <v>136</v>
      </c>
      <c r="AW2011">
        <v>40.751049999999999</v>
      </c>
      <c r="AX2011">
        <v>-74.051469999999995</v>
      </c>
      <c r="AY2011" t="s">
        <v>128</v>
      </c>
      <c r="AZ2011" t="s">
        <v>247</v>
      </c>
      <c r="BA2011" t="s">
        <v>138</v>
      </c>
      <c r="BB2011">
        <v>6</v>
      </c>
      <c r="BC2011">
        <v>2.5</v>
      </c>
      <c r="BD2011">
        <v>2</v>
      </c>
      <c r="BE2011">
        <v>2</v>
      </c>
      <c r="BF2011" t="s">
        <v>139</v>
      </c>
      <c r="BG2011" t="s">
        <v>20424</v>
      </c>
      <c r="BI2011" s="4">
        <v>120</v>
      </c>
      <c r="BL2011" s="4">
        <v>0</v>
      </c>
      <c r="BM2011" s="4">
        <v>50</v>
      </c>
      <c r="BN2011">
        <v>4</v>
      </c>
      <c r="BO2011" s="4">
        <v>5</v>
      </c>
      <c r="BP2011">
        <v>1</v>
      </c>
      <c r="BQ2011">
        <v>1125</v>
      </c>
      <c r="BR2011">
        <v>1</v>
      </c>
      <c r="BS2011">
        <v>1</v>
      </c>
      <c r="BT2011">
        <v>1125</v>
      </c>
      <c r="BU2011">
        <v>1125</v>
      </c>
      <c r="BV2011">
        <v>1</v>
      </c>
      <c r="BW2011">
        <v>1125</v>
      </c>
      <c r="BX2011" t="s">
        <v>1164</v>
      </c>
      <c r="BY2011" t="s">
        <v>128</v>
      </c>
      <c r="BZ2011">
        <v>0</v>
      </c>
      <c r="CA2011">
        <v>0</v>
      </c>
      <c r="CB2011">
        <v>0</v>
      </c>
      <c r="CC2011">
        <v>0</v>
      </c>
      <c r="CD2011" s="1">
        <v>43913</v>
      </c>
      <c r="CE2011">
        <v>8</v>
      </c>
      <c r="CF2011">
        <v>8</v>
      </c>
      <c r="CG2011" s="1">
        <v>43653</v>
      </c>
      <c r="CH2011" s="1">
        <v>43678</v>
      </c>
      <c r="CI2011">
        <v>83</v>
      </c>
      <c r="CJ2011">
        <v>9</v>
      </c>
      <c r="CK2011">
        <v>9</v>
      </c>
      <c r="CL2011">
        <v>10</v>
      </c>
      <c r="CM2011">
        <v>10</v>
      </c>
      <c r="CN2011">
        <v>10</v>
      </c>
      <c r="CO2011">
        <v>9</v>
      </c>
      <c r="CP2011" t="s">
        <v>124</v>
      </c>
      <c r="CR2011" t="s">
        <v>142</v>
      </c>
      <c r="CS2011" t="s">
        <v>128</v>
      </c>
      <c r="CT2011" t="s">
        <v>124</v>
      </c>
      <c r="CU2011" t="s">
        <v>166</v>
      </c>
      <c r="CV2011" t="s">
        <v>124</v>
      </c>
      <c r="CW2011" t="s">
        <v>124</v>
      </c>
      <c r="CX2011">
        <v>1</v>
      </c>
      <c r="CY2011">
        <v>1</v>
      </c>
      <c r="CZ2011">
        <v>0</v>
      </c>
      <c r="DA2011">
        <v>0</v>
      </c>
      <c r="DB2011">
        <v>0.92</v>
      </c>
    </row>
    <row r="2012" spans="1:106" x14ac:dyDescent="0.2">
      <c r="A2012">
        <v>35265126</v>
      </c>
      <c r="B2012" t="s">
        <v>20425</v>
      </c>
      <c r="C2012">
        <v>20200323043627</v>
      </c>
      <c r="D2012" s="1">
        <v>43913</v>
      </c>
      <c r="E2012" t="s">
        <v>20426</v>
      </c>
      <c r="F2012" t="s">
        <v>20427</v>
      </c>
      <c r="H2012" t="s">
        <v>20427</v>
      </c>
      <c r="I2012" t="s">
        <v>111</v>
      </c>
      <c r="R2012" t="s">
        <v>20428</v>
      </c>
      <c r="T2012">
        <v>143625340</v>
      </c>
      <c r="U2012" t="s">
        <v>17243</v>
      </c>
      <c r="V2012" t="s">
        <v>17244</v>
      </c>
      <c r="W2012" s="1">
        <v>42948</v>
      </c>
      <c r="X2012" t="s">
        <v>17245</v>
      </c>
      <c r="Z2012" t="s">
        <v>157</v>
      </c>
      <c r="AA2012" t="s">
        <v>157</v>
      </c>
      <c r="AB2012" s="3">
        <v>0.77</v>
      </c>
      <c r="AC2012" t="s">
        <v>124</v>
      </c>
      <c r="AD2012" t="s">
        <v>17246</v>
      </c>
      <c r="AE2012" t="s">
        <v>17247</v>
      </c>
      <c r="AG2012">
        <v>2</v>
      </c>
      <c r="AH2012">
        <v>2</v>
      </c>
      <c r="AI2012" t="s">
        <v>717</v>
      </c>
      <c r="AJ2012" t="s">
        <v>128</v>
      </c>
      <c r="AK2012" t="s">
        <v>124</v>
      </c>
      <c r="AL2012" t="s">
        <v>129</v>
      </c>
      <c r="AN2012" t="s">
        <v>130</v>
      </c>
      <c r="AP2012" t="s">
        <v>131</v>
      </c>
      <c r="AQ2012" t="s">
        <v>132</v>
      </c>
      <c r="AR2012">
        <v>7302</v>
      </c>
      <c r="AS2012" t="s">
        <v>133</v>
      </c>
      <c r="AT2012" t="s">
        <v>134</v>
      </c>
      <c r="AU2012" t="s">
        <v>135</v>
      </c>
      <c r="AV2012" t="s">
        <v>136</v>
      </c>
      <c r="AW2012">
        <v>40.718719999999998</v>
      </c>
      <c r="AX2012">
        <v>-74.03443</v>
      </c>
      <c r="AY2012" t="s">
        <v>128</v>
      </c>
      <c r="AZ2012" t="s">
        <v>185</v>
      </c>
      <c r="BA2012" t="s">
        <v>138</v>
      </c>
      <c r="BB2012">
        <v>3</v>
      </c>
      <c r="BC2012">
        <v>1</v>
      </c>
      <c r="BD2012">
        <v>1</v>
      </c>
      <c r="BE2012">
        <v>2</v>
      </c>
      <c r="BF2012" t="s">
        <v>139</v>
      </c>
      <c r="BG2012" t="s">
        <v>20429</v>
      </c>
      <c r="BI2012" s="4">
        <v>120</v>
      </c>
      <c r="BL2012" s="4">
        <v>0</v>
      </c>
      <c r="BM2012" s="4">
        <v>0</v>
      </c>
      <c r="BN2012">
        <v>2</v>
      </c>
      <c r="BO2012" s="4">
        <v>50</v>
      </c>
      <c r="BP2012">
        <v>1</v>
      </c>
      <c r="BQ2012">
        <v>1125</v>
      </c>
      <c r="BR2012">
        <v>1</v>
      </c>
      <c r="BS2012">
        <v>1</v>
      </c>
      <c r="BT2012">
        <v>1125</v>
      </c>
      <c r="BU2012">
        <v>1125</v>
      </c>
      <c r="BV2012">
        <v>1</v>
      </c>
      <c r="BW2012">
        <v>1125</v>
      </c>
      <c r="BX2012" t="s">
        <v>249</v>
      </c>
      <c r="BY2012" t="s">
        <v>128</v>
      </c>
      <c r="BZ2012">
        <v>0</v>
      </c>
      <c r="CA2012">
        <v>0</v>
      </c>
      <c r="CB2012">
        <v>0</v>
      </c>
      <c r="CC2012">
        <v>0</v>
      </c>
      <c r="CD2012" s="1">
        <v>43913</v>
      </c>
      <c r="CE2012">
        <v>4</v>
      </c>
      <c r="CF2012">
        <v>4</v>
      </c>
      <c r="CG2012" s="1">
        <v>43672</v>
      </c>
      <c r="CH2012" s="1">
        <v>43819</v>
      </c>
      <c r="CI2012">
        <v>100</v>
      </c>
      <c r="CJ2012">
        <v>10</v>
      </c>
      <c r="CK2012">
        <v>10</v>
      </c>
      <c r="CL2012">
        <v>10</v>
      </c>
      <c r="CM2012">
        <v>10</v>
      </c>
      <c r="CN2012">
        <v>10</v>
      </c>
      <c r="CO2012">
        <v>10</v>
      </c>
      <c r="CP2012" t="s">
        <v>124</v>
      </c>
      <c r="CR2012" t="s">
        <v>142</v>
      </c>
      <c r="CS2012" t="s">
        <v>124</v>
      </c>
      <c r="CT2012" t="s">
        <v>124</v>
      </c>
      <c r="CU2012" t="s">
        <v>188</v>
      </c>
      <c r="CV2012" t="s">
        <v>124</v>
      </c>
      <c r="CW2012" t="s">
        <v>124</v>
      </c>
      <c r="CX2012">
        <v>2</v>
      </c>
      <c r="CY2012">
        <v>2</v>
      </c>
      <c r="CZ2012">
        <v>0</v>
      </c>
      <c r="DA2012">
        <v>0</v>
      </c>
      <c r="DB2012">
        <v>0.5</v>
      </c>
    </row>
    <row r="2013" spans="1:106" x14ac:dyDescent="0.2">
      <c r="A2013">
        <v>35278812</v>
      </c>
      <c r="B2013" t="s">
        <v>20430</v>
      </c>
      <c r="C2013">
        <v>20200323043627</v>
      </c>
      <c r="D2013" s="1">
        <v>43913</v>
      </c>
      <c r="E2013" t="s">
        <v>20431</v>
      </c>
      <c r="F2013" t="s">
        <v>20432</v>
      </c>
      <c r="G2013" t="s">
        <v>20433</v>
      </c>
      <c r="H2013" t="s">
        <v>20434</v>
      </c>
      <c r="I2013" t="s">
        <v>111</v>
      </c>
      <c r="J2013" t="s">
        <v>20435</v>
      </c>
      <c r="L2013" t="s">
        <v>20436</v>
      </c>
      <c r="M2013" t="s">
        <v>20437</v>
      </c>
      <c r="N2013" t="s">
        <v>20438</v>
      </c>
      <c r="R2013" t="s">
        <v>20439</v>
      </c>
      <c r="T2013">
        <v>13981788</v>
      </c>
      <c r="U2013" t="s">
        <v>20440</v>
      </c>
      <c r="V2013" t="s">
        <v>20441</v>
      </c>
      <c r="W2013" s="1">
        <v>41736</v>
      </c>
      <c r="X2013" t="s">
        <v>121</v>
      </c>
      <c r="Y2013" t="s">
        <v>20442</v>
      </c>
      <c r="Z2013" t="s">
        <v>157</v>
      </c>
      <c r="AA2013" t="s">
        <v>157</v>
      </c>
      <c r="AB2013" s="3">
        <v>1</v>
      </c>
      <c r="AC2013" t="s">
        <v>124</v>
      </c>
      <c r="AD2013" t="s">
        <v>20443</v>
      </c>
      <c r="AE2013" t="s">
        <v>20444</v>
      </c>
      <c r="AG2013">
        <v>1</v>
      </c>
      <c r="AH2013">
        <v>1</v>
      </c>
      <c r="AI2013" t="s">
        <v>426</v>
      </c>
      <c r="AJ2013" t="s">
        <v>128</v>
      </c>
      <c r="AK2013" t="s">
        <v>128</v>
      </c>
      <c r="AL2013" t="s">
        <v>129</v>
      </c>
      <c r="AN2013" t="s">
        <v>130</v>
      </c>
      <c r="AP2013" t="s">
        <v>131</v>
      </c>
      <c r="AQ2013" t="s">
        <v>132</v>
      </c>
      <c r="AR2013">
        <v>7302</v>
      </c>
      <c r="AS2013" t="s">
        <v>133</v>
      </c>
      <c r="AT2013" t="s">
        <v>134</v>
      </c>
      <c r="AU2013" t="s">
        <v>135</v>
      </c>
      <c r="AV2013" t="s">
        <v>136</v>
      </c>
      <c r="AW2013">
        <v>40.719479999999997</v>
      </c>
      <c r="AX2013">
        <v>-74.03398</v>
      </c>
      <c r="AY2013" t="s">
        <v>128</v>
      </c>
      <c r="AZ2013" t="s">
        <v>185</v>
      </c>
      <c r="BA2013" t="s">
        <v>138</v>
      </c>
      <c r="BB2013">
        <v>2</v>
      </c>
      <c r="BC2013">
        <v>1</v>
      </c>
      <c r="BD2013">
        <v>0</v>
      </c>
      <c r="BE2013">
        <v>1</v>
      </c>
      <c r="BF2013" t="s">
        <v>139</v>
      </c>
      <c r="BG2013" t="s">
        <v>20445</v>
      </c>
      <c r="BI2013" s="4">
        <v>140</v>
      </c>
      <c r="BL2013" s="4">
        <v>0</v>
      </c>
      <c r="BM2013" s="4">
        <v>35</v>
      </c>
      <c r="BN2013">
        <v>1</v>
      </c>
      <c r="BO2013" s="4">
        <v>0</v>
      </c>
      <c r="BP2013">
        <v>2</v>
      </c>
      <c r="BQ2013">
        <v>30</v>
      </c>
      <c r="BR2013">
        <v>2</v>
      </c>
      <c r="BS2013">
        <v>2</v>
      </c>
      <c r="BT2013">
        <v>30</v>
      </c>
      <c r="BU2013">
        <v>30</v>
      </c>
      <c r="BV2013">
        <v>2</v>
      </c>
      <c r="BW2013">
        <v>30</v>
      </c>
      <c r="BX2013" t="s">
        <v>934</v>
      </c>
      <c r="BY2013" t="s">
        <v>128</v>
      </c>
      <c r="BZ2013">
        <v>0</v>
      </c>
      <c r="CA2013">
        <v>0</v>
      </c>
      <c r="CB2013">
        <v>0</v>
      </c>
      <c r="CC2013">
        <v>0</v>
      </c>
      <c r="CD2013" s="1">
        <v>43913</v>
      </c>
      <c r="CE2013">
        <v>3</v>
      </c>
      <c r="CF2013">
        <v>3</v>
      </c>
      <c r="CG2013" s="1">
        <v>43649</v>
      </c>
      <c r="CH2013" s="1">
        <v>43667</v>
      </c>
      <c r="CI2013">
        <v>100</v>
      </c>
      <c r="CJ2013">
        <v>10</v>
      </c>
      <c r="CK2013">
        <v>10</v>
      </c>
      <c r="CL2013">
        <v>9</v>
      </c>
      <c r="CM2013">
        <v>10</v>
      </c>
      <c r="CN2013">
        <v>10</v>
      </c>
      <c r="CO2013">
        <v>10</v>
      </c>
      <c r="CP2013" t="s">
        <v>124</v>
      </c>
      <c r="CR2013" t="s">
        <v>588</v>
      </c>
      <c r="CS2013" t="s">
        <v>128</v>
      </c>
      <c r="CT2013" t="s">
        <v>124</v>
      </c>
      <c r="CU2013" t="s">
        <v>143</v>
      </c>
      <c r="CV2013" t="s">
        <v>124</v>
      </c>
      <c r="CW2013" t="s">
        <v>124</v>
      </c>
      <c r="CX2013">
        <v>1</v>
      </c>
      <c r="CY2013">
        <v>1</v>
      </c>
      <c r="CZ2013">
        <v>0</v>
      </c>
      <c r="DA2013">
        <v>0</v>
      </c>
      <c r="DB2013">
        <v>0.34</v>
      </c>
    </row>
    <row r="2014" spans="1:106" x14ac:dyDescent="0.2">
      <c r="A2014">
        <v>35303412</v>
      </c>
      <c r="B2014" t="s">
        <v>20446</v>
      </c>
      <c r="C2014">
        <v>20200323043627</v>
      </c>
      <c r="D2014" s="1">
        <v>43913</v>
      </c>
      <c r="E2014" t="s">
        <v>20447</v>
      </c>
      <c r="F2014" t="s">
        <v>20448</v>
      </c>
      <c r="G2014" t="s">
        <v>20449</v>
      </c>
      <c r="H2014" t="s">
        <v>20450</v>
      </c>
      <c r="I2014" t="s">
        <v>111</v>
      </c>
      <c r="J2014" t="s">
        <v>18616</v>
      </c>
      <c r="K2014" t="s">
        <v>20451</v>
      </c>
      <c r="L2014" t="s">
        <v>20452</v>
      </c>
      <c r="M2014" t="s">
        <v>20453</v>
      </c>
      <c r="N2014" t="s">
        <v>20454</v>
      </c>
      <c r="R2014" t="s">
        <v>20455</v>
      </c>
      <c r="T2014">
        <v>248664260</v>
      </c>
      <c r="U2014" t="s">
        <v>18357</v>
      </c>
      <c r="V2014" t="s">
        <v>5187</v>
      </c>
      <c r="W2014" s="1">
        <v>43537</v>
      </c>
      <c r="X2014" t="s">
        <v>135</v>
      </c>
      <c r="Y2014" t="s">
        <v>18358</v>
      </c>
      <c r="Z2014" t="s">
        <v>123</v>
      </c>
      <c r="AA2014" s="3">
        <v>1</v>
      </c>
      <c r="AB2014" s="3">
        <v>0.8</v>
      </c>
      <c r="AC2014" t="s">
        <v>124</v>
      </c>
      <c r="AD2014" t="s">
        <v>18359</v>
      </c>
      <c r="AE2014" t="s">
        <v>18360</v>
      </c>
      <c r="AF2014" t="s">
        <v>1966</v>
      </c>
      <c r="AG2014">
        <v>9</v>
      </c>
      <c r="AH2014">
        <v>9</v>
      </c>
      <c r="AI2014" t="s">
        <v>972</v>
      </c>
      <c r="AJ2014" t="s">
        <v>128</v>
      </c>
      <c r="AK2014" t="s">
        <v>124</v>
      </c>
      <c r="AL2014" t="s">
        <v>129</v>
      </c>
      <c r="AN2014" t="s">
        <v>130</v>
      </c>
      <c r="AP2014" t="s">
        <v>131</v>
      </c>
      <c r="AQ2014" t="s">
        <v>132</v>
      </c>
      <c r="AR2014">
        <v>7302</v>
      </c>
      <c r="AS2014" t="s">
        <v>133</v>
      </c>
      <c r="AT2014" t="s">
        <v>134</v>
      </c>
      <c r="AU2014" t="s">
        <v>135</v>
      </c>
      <c r="AV2014" t="s">
        <v>136</v>
      </c>
      <c r="AW2014">
        <v>40.726849999999999</v>
      </c>
      <c r="AX2014">
        <v>-74.04298</v>
      </c>
      <c r="AY2014" t="s">
        <v>128</v>
      </c>
      <c r="AZ2014" t="s">
        <v>247</v>
      </c>
      <c r="BA2014" t="s">
        <v>138</v>
      </c>
      <c r="BB2014">
        <v>14</v>
      </c>
      <c r="BC2014">
        <v>2.5</v>
      </c>
      <c r="BD2014">
        <v>4</v>
      </c>
      <c r="BE2014">
        <v>7</v>
      </c>
      <c r="BF2014" t="s">
        <v>139</v>
      </c>
      <c r="BG2014" t="s">
        <v>20456</v>
      </c>
      <c r="BI2014" s="4">
        <v>350</v>
      </c>
      <c r="BL2014" s="4">
        <v>0</v>
      </c>
      <c r="BM2014" s="4">
        <v>175</v>
      </c>
      <c r="BN2014">
        <v>9</v>
      </c>
      <c r="BO2014" s="4">
        <v>25</v>
      </c>
      <c r="BP2014">
        <v>3</v>
      </c>
      <c r="BQ2014">
        <v>1125</v>
      </c>
      <c r="BR2014">
        <v>1</v>
      </c>
      <c r="BS2014">
        <v>1</v>
      </c>
      <c r="BT2014">
        <v>1125</v>
      </c>
      <c r="BU2014">
        <v>1125</v>
      </c>
      <c r="BV2014">
        <v>1</v>
      </c>
      <c r="BW2014">
        <v>1125</v>
      </c>
      <c r="BX2014" t="s">
        <v>587</v>
      </c>
      <c r="BY2014" t="s">
        <v>128</v>
      </c>
      <c r="BZ2014">
        <v>28</v>
      </c>
      <c r="CA2014">
        <v>43</v>
      </c>
      <c r="CB2014">
        <v>73</v>
      </c>
      <c r="CC2014">
        <v>258</v>
      </c>
      <c r="CD2014" s="1">
        <v>43913</v>
      </c>
      <c r="CE2014">
        <v>14</v>
      </c>
      <c r="CF2014">
        <v>14</v>
      </c>
      <c r="CG2014" s="1">
        <v>43675</v>
      </c>
      <c r="CH2014" s="1">
        <v>43907</v>
      </c>
      <c r="CI2014">
        <v>93</v>
      </c>
      <c r="CJ2014">
        <v>9</v>
      </c>
      <c r="CK2014">
        <v>10</v>
      </c>
      <c r="CL2014">
        <v>10</v>
      </c>
      <c r="CM2014">
        <v>10</v>
      </c>
      <c r="CN2014">
        <v>10</v>
      </c>
      <c r="CO2014">
        <v>9</v>
      </c>
      <c r="CP2014" t="s">
        <v>124</v>
      </c>
      <c r="CR2014" t="s">
        <v>142</v>
      </c>
      <c r="CS2014" t="s">
        <v>124</v>
      </c>
      <c r="CT2014" t="s">
        <v>124</v>
      </c>
      <c r="CU2014" t="s">
        <v>166</v>
      </c>
      <c r="CV2014" t="s">
        <v>124</v>
      </c>
      <c r="CW2014" t="s">
        <v>124</v>
      </c>
      <c r="CX2014">
        <v>10</v>
      </c>
      <c r="CY2014">
        <v>10</v>
      </c>
      <c r="CZ2014">
        <v>0</v>
      </c>
      <c r="DA2014">
        <v>0</v>
      </c>
      <c r="DB2014">
        <v>1.76</v>
      </c>
    </row>
    <row r="2015" spans="1:106" x14ac:dyDescent="0.2">
      <c r="A2015">
        <v>35319756</v>
      </c>
      <c r="B2015" t="s">
        <v>20457</v>
      </c>
      <c r="C2015">
        <v>20200323043627</v>
      </c>
      <c r="D2015" s="1">
        <v>43913</v>
      </c>
      <c r="E2015" t="s">
        <v>20458</v>
      </c>
      <c r="F2015" t="s">
        <v>20459</v>
      </c>
      <c r="G2015" t="s">
        <v>20460</v>
      </c>
      <c r="H2015" t="s">
        <v>20461</v>
      </c>
      <c r="I2015" t="s">
        <v>111</v>
      </c>
      <c r="J2015" t="s">
        <v>6330</v>
      </c>
      <c r="K2015" t="s">
        <v>18969</v>
      </c>
      <c r="L2015" t="s">
        <v>18970</v>
      </c>
      <c r="M2015" t="s">
        <v>20462</v>
      </c>
      <c r="N2015" t="s">
        <v>18972</v>
      </c>
      <c r="O2015" t="s">
        <v>6845</v>
      </c>
      <c r="R2015" t="s">
        <v>20463</v>
      </c>
      <c r="T2015">
        <v>1821367</v>
      </c>
      <c r="U2015" t="s">
        <v>6337</v>
      </c>
      <c r="V2015" t="s">
        <v>6338</v>
      </c>
      <c r="W2015" s="1">
        <v>40966</v>
      </c>
      <c r="X2015" t="s">
        <v>121</v>
      </c>
      <c r="Y2015" s="2" t="s">
        <v>6339</v>
      </c>
      <c r="Z2015" t="s">
        <v>123</v>
      </c>
      <c r="AA2015" s="3">
        <v>0.98</v>
      </c>
      <c r="AB2015" s="3">
        <v>0.98</v>
      </c>
      <c r="AC2015" t="s">
        <v>124</v>
      </c>
      <c r="AD2015" t="s">
        <v>6340</v>
      </c>
      <c r="AE2015" t="s">
        <v>6341</v>
      </c>
      <c r="AF2015" t="s">
        <v>1966</v>
      </c>
      <c r="AG2015">
        <v>25</v>
      </c>
      <c r="AH2015">
        <v>25</v>
      </c>
      <c r="AI2015" t="s">
        <v>127</v>
      </c>
      <c r="AJ2015" t="s">
        <v>128</v>
      </c>
      <c r="AK2015" t="s">
        <v>128</v>
      </c>
      <c r="AL2015" t="s">
        <v>129</v>
      </c>
      <c r="AN2015" t="s">
        <v>161</v>
      </c>
      <c r="AP2015" t="s">
        <v>131</v>
      </c>
      <c r="AQ2015" t="s">
        <v>132</v>
      </c>
      <c r="AR2015">
        <v>7307</v>
      </c>
      <c r="AS2015" t="s">
        <v>133</v>
      </c>
      <c r="AT2015" t="s">
        <v>134</v>
      </c>
      <c r="AU2015" t="s">
        <v>135</v>
      </c>
      <c r="AV2015" t="s">
        <v>136</v>
      </c>
      <c r="AW2015">
        <v>40.74024</v>
      </c>
      <c r="AX2015">
        <v>-74.051100000000005</v>
      </c>
      <c r="AY2015" t="s">
        <v>124</v>
      </c>
      <c r="AZ2015" t="s">
        <v>185</v>
      </c>
      <c r="BA2015" t="s">
        <v>138</v>
      </c>
      <c r="BB2015">
        <v>12</v>
      </c>
      <c r="BC2015">
        <v>1.5</v>
      </c>
      <c r="BD2015">
        <v>3</v>
      </c>
      <c r="BE2015">
        <v>5</v>
      </c>
      <c r="BF2015" t="s">
        <v>139</v>
      </c>
      <c r="BG2015" t="s">
        <v>20464</v>
      </c>
      <c r="BI2015" s="4">
        <v>139</v>
      </c>
      <c r="BL2015" s="4">
        <v>300</v>
      </c>
      <c r="BM2015" s="4">
        <v>90</v>
      </c>
      <c r="BN2015">
        <v>5</v>
      </c>
      <c r="BO2015" s="4">
        <v>15</v>
      </c>
      <c r="BP2015">
        <v>2</v>
      </c>
      <c r="BQ2015">
        <v>28</v>
      </c>
      <c r="BR2015">
        <v>2</v>
      </c>
      <c r="BS2015">
        <v>2</v>
      </c>
      <c r="BT2015">
        <v>1125</v>
      </c>
      <c r="BU2015">
        <v>1125</v>
      </c>
      <c r="BV2015">
        <v>2</v>
      </c>
      <c r="BW2015">
        <v>1125</v>
      </c>
      <c r="BX2015" t="s">
        <v>249</v>
      </c>
      <c r="BY2015" t="s">
        <v>128</v>
      </c>
      <c r="BZ2015">
        <v>0</v>
      </c>
      <c r="CA2015">
        <v>0</v>
      </c>
      <c r="CB2015">
        <v>0</v>
      </c>
      <c r="CC2015">
        <v>0</v>
      </c>
      <c r="CD2015" s="1">
        <v>43913</v>
      </c>
      <c r="CE2015">
        <v>24</v>
      </c>
      <c r="CF2015">
        <v>24</v>
      </c>
      <c r="CG2015" s="1">
        <v>43644</v>
      </c>
      <c r="CH2015" s="1">
        <v>43835</v>
      </c>
      <c r="CI2015">
        <v>75</v>
      </c>
      <c r="CJ2015">
        <v>8</v>
      </c>
      <c r="CK2015">
        <v>7</v>
      </c>
      <c r="CL2015">
        <v>9</v>
      </c>
      <c r="CM2015">
        <v>9</v>
      </c>
      <c r="CN2015">
        <v>8</v>
      </c>
      <c r="CO2015">
        <v>8</v>
      </c>
      <c r="CP2015" t="s">
        <v>124</v>
      </c>
      <c r="CR2015" t="s">
        <v>142</v>
      </c>
      <c r="CS2015" t="s">
        <v>124</v>
      </c>
      <c r="CT2015" t="s">
        <v>124</v>
      </c>
      <c r="CU2015" t="s">
        <v>188</v>
      </c>
      <c r="CV2015" t="s">
        <v>128</v>
      </c>
      <c r="CW2015" t="s">
        <v>128</v>
      </c>
      <c r="CX2015">
        <v>25</v>
      </c>
      <c r="CY2015">
        <v>19</v>
      </c>
      <c r="CZ2015">
        <v>6</v>
      </c>
      <c r="DA2015">
        <v>0</v>
      </c>
      <c r="DB2015">
        <v>2.67</v>
      </c>
    </row>
    <row r="2016" spans="1:106" x14ac:dyDescent="0.2">
      <c r="A2016">
        <v>35339785</v>
      </c>
      <c r="B2016" t="s">
        <v>20465</v>
      </c>
      <c r="C2016">
        <v>20200323043627</v>
      </c>
      <c r="D2016" s="1">
        <v>43913</v>
      </c>
      <c r="E2016" t="s">
        <v>20466</v>
      </c>
      <c r="F2016" t="s">
        <v>20467</v>
      </c>
      <c r="G2016" t="s">
        <v>20468</v>
      </c>
      <c r="H2016" t="s">
        <v>20469</v>
      </c>
      <c r="I2016" t="s">
        <v>111</v>
      </c>
      <c r="M2016" t="s">
        <v>20470</v>
      </c>
      <c r="O2016" t="s">
        <v>20471</v>
      </c>
      <c r="R2016" t="s">
        <v>20472</v>
      </c>
      <c r="T2016">
        <v>14138249</v>
      </c>
      <c r="U2016" t="s">
        <v>20473</v>
      </c>
      <c r="V2016" t="s">
        <v>20474</v>
      </c>
      <c r="W2016" s="1">
        <v>41739</v>
      </c>
      <c r="X2016" t="s">
        <v>121</v>
      </c>
      <c r="Y2016" s="2" t="s">
        <v>20475</v>
      </c>
      <c r="Z2016" t="s">
        <v>123</v>
      </c>
      <c r="AA2016" s="3">
        <v>1</v>
      </c>
      <c r="AB2016" s="3">
        <v>0.96</v>
      </c>
      <c r="AC2016" t="s">
        <v>128</v>
      </c>
      <c r="AD2016" t="s">
        <v>20476</v>
      </c>
      <c r="AE2016" t="s">
        <v>20477</v>
      </c>
      <c r="AG2016">
        <v>2</v>
      </c>
      <c r="AH2016">
        <v>2</v>
      </c>
      <c r="AI2016" t="s">
        <v>1300</v>
      </c>
      <c r="AJ2016" t="s">
        <v>128</v>
      </c>
      <c r="AK2016" t="s">
        <v>124</v>
      </c>
      <c r="AL2016" t="s">
        <v>129</v>
      </c>
      <c r="AN2016" t="s">
        <v>130</v>
      </c>
      <c r="AP2016" t="s">
        <v>131</v>
      </c>
      <c r="AQ2016" t="s">
        <v>132</v>
      </c>
      <c r="AR2016">
        <v>7302</v>
      </c>
      <c r="AS2016" t="s">
        <v>133</v>
      </c>
      <c r="AT2016" t="s">
        <v>134</v>
      </c>
      <c r="AU2016" t="s">
        <v>135</v>
      </c>
      <c r="AV2016" t="s">
        <v>136</v>
      </c>
      <c r="AW2016">
        <v>40.725879999999997</v>
      </c>
      <c r="AX2016">
        <v>-74.04598</v>
      </c>
      <c r="AY2016" t="s">
        <v>128</v>
      </c>
      <c r="AZ2016" t="s">
        <v>185</v>
      </c>
      <c r="BA2016" t="s">
        <v>278</v>
      </c>
      <c r="BB2016">
        <v>2</v>
      </c>
      <c r="BC2016">
        <v>1</v>
      </c>
      <c r="BD2016">
        <v>1</v>
      </c>
      <c r="BE2016">
        <v>2</v>
      </c>
      <c r="BF2016" t="s">
        <v>139</v>
      </c>
      <c r="BG2016" t="s">
        <v>20478</v>
      </c>
      <c r="BI2016" s="4">
        <v>38</v>
      </c>
      <c r="BL2016" s="4">
        <v>1500</v>
      </c>
      <c r="BM2016" s="4">
        <v>65</v>
      </c>
      <c r="BN2016">
        <v>1</v>
      </c>
      <c r="BO2016" s="4">
        <v>34</v>
      </c>
      <c r="BP2016">
        <v>3</v>
      </c>
      <c r="BQ2016">
        <v>280</v>
      </c>
      <c r="BR2016">
        <v>3</v>
      </c>
      <c r="BS2016">
        <v>3</v>
      </c>
      <c r="BT2016">
        <v>280</v>
      </c>
      <c r="BU2016">
        <v>280</v>
      </c>
      <c r="BV2016">
        <v>3</v>
      </c>
      <c r="BW2016">
        <v>280</v>
      </c>
      <c r="BX2016" t="s">
        <v>249</v>
      </c>
      <c r="BY2016" t="s">
        <v>128</v>
      </c>
      <c r="BZ2016">
        <v>30</v>
      </c>
      <c r="CA2016">
        <v>60</v>
      </c>
      <c r="CB2016">
        <v>90</v>
      </c>
      <c r="CC2016">
        <v>180</v>
      </c>
      <c r="CD2016" s="1">
        <v>43913</v>
      </c>
      <c r="CE2016">
        <v>2</v>
      </c>
      <c r="CF2016">
        <v>2</v>
      </c>
      <c r="CG2016" s="1">
        <v>43714</v>
      </c>
      <c r="CH2016" s="1">
        <v>43722</v>
      </c>
      <c r="CI2016">
        <v>100</v>
      </c>
      <c r="CJ2016">
        <v>10</v>
      </c>
      <c r="CK2016">
        <v>9</v>
      </c>
      <c r="CL2016">
        <v>10</v>
      </c>
      <c r="CM2016">
        <v>10</v>
      </c>
      <c r="CN2016">
        <v>10</v>
      </c>
      <c r="CO2016">
        <v>8</v>
      </c>
      <c r="CP2016" t="s">
        <v>124</v>
      </c>
      <c r="CR2016" t="s">
        <v>142</v>
      </c>
      <c r="CS2016" t="s">
        <v>128</v>
      </c>
      <c r="CT2016" t="s">
        <v>124</v>
      </c>
      <c r="CU2016" t="s">
        <v>188</v>
      </c>
      <c r="CV2016" t="s">
        <v>124</v>
      </c>
      <c r="CW2016" t="s">
        <v>124</v>
      </c>
      <c r="CX2016">
        <v>2</v>
      </c>
      <c r="CY2016">
        <v>0</v>
      </c>
      <c r="CZ2016">
        <v>0</v>
      </c>
      <c r="DA2016">
        <v>2</v>
      </c>
      <c r="DB2016">
        <v>0.3</v>
      </c>
    </row>
    <row r="2017" spans="1:106" x14ac:dyDescent="0.2">
      <c r="A2017">
        <v>35346894</v>
      </c>
      <c r="B2017" t="s">
        <v>20479</v>
      </c>
      <c r="C2017">
        <v>20200323043627</v>
      </c>
      <c r="D2017" s="1">
        <v>43913</v>
      </c>
      <c r="E2017" t="s">
        <v>20480</v>
      </c>
      <c r="F2017" t="s">
        <v>19720</v>
      </c>
      <c r="G2017" t="s">
        <v>19721</v>
      </c>
      <c r="H2017" t="s">
        <v>19722</v>
      </c>
      <c r="I2017" t="s">
        <v>111</v>
      </c>
      <c r="J2017" t="s">
        <v>19711</v>
      </c>
      <c r="M2017" t="s">
        <v>13061</v>
      </c>
      <c r="N2017" t="s">
        <v>13062</v>
      </c>
      <c r="O2017" t="s">
        <v>13063</v>
      </c>
      <c r="R2017" t="s">
        <v>20481</v>
      </c>
      <c r="T2017">
        <v>259979677</v>
      </c>
      <c r="U2017" t="s">
        <v>19713</v>
      </c>
      <c r="V2017" t="s">
        <v>19714</v>
      </c>
      <c r="W2017" s="1">
        <v>43590</v>
      </c>
      <c r="X2017" t="s">
        <v>135</v>
      </c>
      <c r="Z2017" t="s">
        <v>123</v>
      </c>
      <c r="AA2017" s="3">
        <v>1</v>
      </c>
      <c r="AB2017" s="3">
        <v>1</v>
      </c>
      <c r="AC2017" t="s">
        <v>124</v>
      </c>
      <c r="AD2017" t="s">
        <v>19715</v>
      </c>
      <c r="AE2017" t="s">
        <v>19716</v>
      </c>
      <c r="AG2017">
        <v>10</v>
      </c>
      <c r="AH2017">
        <v>10</v>
      </c>
      <c r="AI2017" t="s">
        <v>246</v>
      </c>
      <c r="AJ2017" t="s">
        <v>128</v>
      </c>
      <c r="AK2017" t="s">
        <v>124</v>
      </c>
      <c r="AL2017" t="s">
        <v>129</v>
      </c>
      <c r="AN2017" t="s">
        <v>514</v>
      </c>
      <c r="AP2017" t="s">
        <v>131</v>
      </c>
      <c r="AQ2017" t="s">
        <v>132</v>
      </c>
      <c r="AR2017">
        <v>7307</v>
      </c>
      <c r="AS2017" t="s">
        <v>133</v>
      </c>
      <c r="AT2017" t="s">
        <v>134</v>
      </c>
      <c r="AU2017" t="s">
        <v>135</v>
      </c>
      <c r="AV2017" t="s">
        <v>136</v>
      </c>
      <c r="AW2017">
        <v>40.751399999999997</v>
      </c>
      <c r="AX2017">
        <v>-74.049250000000001</v>
      </c>
      <c r="AY2017" t="s">
        <v>128</v>
      </c>
      <c r="AZ2017" t="s">
        <v>247</v>
      </c>
      <c r="BA2017" t="s">
        <v>138</v>
      </c>
      <c r="BB2017">
        <v>10</v>
      </c>
      <c r="BC2017">
        <v>1</v>
      </c>
      <c r="BD2017">
        <v>2</v>
      </c>
      <c r="BE2017">
        <v>5</v>
      </c>
      <c r="BF2017" t="s">
        <v>139</v>
      </c>
      <c r="BG2017" t="s">
        <v>20482</v>
      </c>
      <c r="BI2017" s="4">
        <v>299</v>
      </c>
      <c r="BL2017" s="4">
        <v>0</v>
      </c>
      <c r="BM2017" s="4">
        <v>149</v>
      </c>
      <c r="BN2017">
        <v>4</v>
      </c>
      <c r="BO2017" s="4">
        <v>25</v>
      </c>
      <c r="BP2017">
        <v>1</v>
      </c>
      <c r="BQ2017">
        <v>365</v>
      </c>
      <c r="BR2017">
        <v>1</v>
      </c>
      <c r="BS2017">
        <v>3</v>
      </c>
      <c r="BT2017">
        <v>365</v>
      </c>
      <c r="BU2017">
        <v>365</v>
      </c>
      <c r="BV2017">
        <v>2.7</v>
      </c>
      <c r="BW2017">
        <v>365</v>
      </c>
      <c r="BX2017" t="s">
        <v>2207</v>
      </c>
      <c r="BY2017" t="s">
        <v>128</v>
      </c>
      <c r="BZ2017">
        <v>1</v>
      </c>
      <c r="CA2017">
        <v>1</v>
      </c>
      <c r="CB2017">
        <v>1</v>
      </c>
      <c r="CC2017">
        <v>264</v>
      </c>
      <c r="CD2017" s="1">
        <v>43913</v>
      </c>
      <c r="CE2017">
        <v>9</v>
      </c>
      <c r="CF2017">
        <v>9</v>
      </c>
      <c r="CG2017" s="1">
        <v>43687</v>
      </c>
      <c r="CH2017" s="1">
        <v>43821</v>
      </c>
      <c r="CI2017">
        <v>78</v>
      </c>
      <c r="CJ2017">
        <v>9</v>
      </c>
      <c r="CK2017">
        <v>8</v>
      </c>
      <c r="CL2017">
        <v>8</v>
      </c>
      <c r="CM2017">
        <v>7</v>
      </c>
      <c r="CN2017">
        <v>8</v>
      </c>
      <c r="CO2017">
        <v>8</v>
      </c>
      <c r="CP2017" t="s">
        <v>124</v>
      </c>
      <c r="CR2017" t="s">
        <v>142</v>
      </c>
      <c r="CS2017" t="s">
        <v>128</v>
      </c>
      <c r="CT2017" t="s">
        <v>124</v>
      </c>
      <c r="CU2017" t="s">
        <v>188</v>
      </c>
      <c r="CV2017" t="s">
        <v>124</v>
      </c>
      <c r="CW2017" t="s">
        <v>124</v>
      </c>
      <c r="CX2017">
        <v>10</v>
      </c>
      <c r="CY2017">
        <v>4</v>
      </c>
      <c r="CZ2017">
        <v>6</v>
      </c>
      <c r="DA2017">
        <v>0</v>
      </c>
      <c r="DB2017">
        <v>1.19</v>
      </c>
    </row>
    <row r="2018" spans="1:106" x14ac:dyDescent="0.2">
      <c r="A2018">
        <v>35347201</v>
      </c>
      <c r="B2018" t="s">
        <v>20483</v>
      </c>
      <c r="C2018">
        <v>20200323043627</v>
      </c>
      <c r="D2018" s="1">
        <v>43913</v>
      </c>
      <c r="E2018" t="s">
        <v>20484</v>
      </c>
      <c r="F2018" t="s">
        <v>19742</v>
      </c>
      <c r="G2018" t="s">
        <v>19735</v>
      </c>
      <c r="H2018" t="s">
        <v>19743</v>
      </c>
      <c r="I2018" t="s">
        <v>111</v>
      </c>
      <c r="J2018" t="s">
        <v>19711</v>
      </c>
      <c r="M2018" t="s">
        <v>19744</v>
      </c>
      <c r="N2018" t="s">
        <v>13062</v>
      </c>
      <c r="O2018" t="s">
        <v>13063</v>
      </c>
      <c r="R2018" t="s">
        <v>20485</v>
      </c>
      <c r="T2018">
        <v>259979677</v>
      </c>
      <c r="U2018" t="s">
        <v>19713</v>
      </c>
      <c r="V2018" t="s">
        <v>19714</v>
      </c>
      <c r="W2018" s="1">
        <v>43590</v>
      </c>
      <c r="X2018" t="s">
        <v>135</v>
      </c>
      <c r="Z2018" t="s">
        <v>123</v>
      </c>
      <c r="AA2018" s="3">
        <v>1</v>
      </c>
      <c r="AB2018" s="3">
        <v>1</v>
      </c>
      <c r="AC2018" t="s">
        <v>124</v>
      </c>
      <c r="AD2018" t="s">
        <v>19715</v>
      </c>
      <c r="AE2018" t="s">
        <v>19716</v>
      </c>
      <c r="AG2018">
        <v>10</v>
      </c>
      <c r="AH2018">
        <v>10</v>
      </c>
      <c r="AI2018" t="s">
        <v>246</v>
      </c>
      <c r="AJ2018" t="s">
        <v>128</v>
      </c>
      <c r="AK2018" t="s">
        <v>124</v>
      </c>
      <c r="AL2018" t="s">
        <v>129</v>
      </c>
      <c r="AN2018" t="s">
        <v>514</v>
      </c>
      <c r="AP2018" t="s">
        <v>131</v>
      </c>
      <c r="AQ2018" t="s">
        <v>132</v>
      </c>
      <c r="AR2018">
        <v>7307</v>
      </c>
      <c r="AS2018" t="s">
        <v>133</v>
      </c>
      <c r="AT2018" t="s">
        <v>134</v>
      </c>
      <c r="AU2018" t="s">
        <v>135</v>
      </c>
      <c r="AV2018" t="s">
        <v>136</v>
      </c>
      <c r="AW2018">
        <v>40.752830000000003</v>
      </c>
      <c r="AX2018">
        <v>-74.048519999999996</v>
      </c>
      <c r="AY2018" t="s">
        <v>128</v>
      </c>
      <c r="AZ2018" t="s">
        <v>247</v>
      </c>
      <c r="BA2018" t="s">
        <v>163</v>
      </c>
      <c r="BB2018">
        <v>4</v>
      </c>
      <c r="BC2018">
        <v>1</v>
      </c>
      <c r="BD2018">
        <v>1</v>
      </c>
      <c r="BE2018">
        <v>3</v>
      </c>
      <c r="BF2018" t="s">
        <v>139</v>
      </c>
      <c r="BG2018" t="s">
        <v>20482</v>
      </c>
      <c r="BI2018" s="4">
        <v>299</v>
      </c>
      <c r="BL2018" s="4">
        <v>0</v>
      </c>
      <c r="BM2018" s="4">
        <v>79</v>
      </c>
      <c r="BN2018">
        <v>2</v>
      </c>
      <c r="BO2018" s="4">
        <v>25</v>
      </c>
      <c r="BP2018">
        <v>1</v>
      </c>
      <c r="BQ2018">
        <v>365</v>
      </c>
      <c r="BR2018">
        <v>1</v>
      </c>
      <c r="BS2018">
        <v>3</v>
      </c>
      <c r="BT2018">
        <v>365</v>
      </c>
      <c r="BU2018">
        <v>365</v>
      </c>
      <c r="BV2018">
        <v>2.7</v>
      </c>
      <c r="BW2018">
        <v>365</v>
      </c>
      <c r="BX2018" t="s">
        <v>2207</v>
      </c>
      <c r="BY2018" t="s">
        <v>128</v>
      </c>
      <c r="BZ2018">
        <v>1</v>
      </c>
      <c r="CA2018">
        <v>1</v>
      </c>
      <c r="CB2018">
        <v>1</v>
      </c>
      <c r="CC2018">
        <v>264</v>
      </c>
      <c r="CD2018" s="1">
        <v>43913</v>
      </c>
      <c r="CE2018">
        <v>8</v>
      </c>
      <c r="CF2018">
        <v>8</v>
      </c>
      <c r="CG2018" s="1">
        <v>43735</v>
      </c>
      <c r="CH2018" s="1">
        <v>43811</v>
      </c>
      <c r="CI2018">
        <v>90</v>
      </c>
      <c r="CJ2018">
        <v>9</v>
      </c>
      <c r="CK2018">
        <v>9</v>
      </c>
      <c r="CL2018">
        <v>10</v>
      </c>
      <c r="CM2018">
        <v>10</v>
      </c>
      <c r="CN2018">
        <v>8</v>
      </c>
      <c r="CO2018">
        <v>9</v>
      </c>
      <c r="CP2018" t="s">
        <v>124</v>
      </c>
      <c r="CR2018" t="s">
        <v>142</v>
      </c>
      <c r="CS2018" t="s">
        <v>128</v>
      </c>
      <c r="CT2018" t="s">
        <v>124</v>
      </c>
      <c r="CU2018" t="s">
        <v>188</v>
      </c>
      <c r="CV2018" t="s">
        <v>124</v>
      </c>
      <c r="CW2018" t="s">
        <v>124</v>
      </c>
      <c r="CX2018">
        <v>10</v>
      </c>
      <c r="CY2018">
        <v>4</v>
      </c>
      <c r="CZ2018">
        <v>6</v>
      </c>
      <c r="DA2018">
        <v>0</v>
      </c>
      <c r="DB2018">
        <v>1.34</v>
      </c>
    </row>
    <row r="2019" spans="1:106" x14ac:dyDescent="0.2">
      <c r="A2019">
        <v>35347300</v>
      </c>
      <c r="B2019" t="s">
        <v>20486</v>
      </c>
      <c r="C2019">
        <v>20200323043627</v>
      </c>
      <c r="D2019" s="1">
        <v>43913</v>
      </c>
      <c r="E2019" t="s">
        <v>19741</v>
      </c>
      <c r="F2019" t="s">
        <v>19742</v>
      </c>
      <c r="G2019" t="s">
        <v>19735</v>
      </c>
      <c r="H2019" t="s">
        <v>19743</v>
      </c>
      <c r="I2019" t="s">
        <v>111</v>
      </c>
      <c r="J2019" t="s">
        <v>19711</v>
      </c>
      <c r="M2019" t="s">
        <v>19744</v>
      </c>
      <c r="N2019" t="s">
        <v>13062</v>
      </c>
      <c r="O2019" t="s">
        <v>13063</v>
      </c>
      <c r="R2019" t="s">
        <v>20487</v>
      </c>
      <c r="T2019">
        <v>259979677</v>
      </c>
      <c r="U2019" t="s">
        <v>19713</v>
      </c>
      <c r="V2019" t="s">
        <v>19714</v>
      </c>
      <c r="W2019" s="1">
        <v>43590</v>
      </c>
      <c r="X2019" t="s">
        <v>135</v>
      </c>
      <c r="Z2019" t="s">
        <v>123</v>
      </c>
      <c r="AA2019" s="3">
        <v>1</v>
      </c>
      <c r="AB2019" s="3">
        <v>1</v>
      </c>
      <c r="AC2019" t="s">
        <v>124</v>
      </c>
      <c r="AD2019" t="s">
        <v>19715</v>
      </c>
      <c r="AE2019" t="s">
        <v>19716</v>
      </c>
      <c r="AG2019">
        <v>10</v>
      </c>
      <c r="AH2019">
        <v>10</v>
      </c>
      <c r="AI2019" t="s">
        <v>246</v>
      </c>
      <c r="AJ2019" t="s">
        <v>128</v>
      </c>
      <c r="AK2019" t="s">
        <v>124</v>
      </c>
      <c r="AL2019" t="s">
        <v>129</v>
      </c>
      <c r="AN2019" t="s">
        <v>514</v>
      </c>
      <c r="AP2019" t="s">
        <v>131</v>
      </c>
      <c r="AQ2019" t="s">
        <v>132</v>
      </c>
      <c r="AR2019">
        <v>7307</v>
      </c>
      <c r="AS2019" t="s">
        <v>133</v>
      </c>
      <c r="AT2019" t="s">
        <v>134</v>
      </c>
      <c r="AU2019" t="s">
        <v>135</v>
      </c>
      <c r="AV2019" t="s">
        <v>136</v>
      </c>
      <c r="AW2019">
        <v>40.750839999999997</v>
      </c>
      <c r="AX2019">
        <v>-74.049220000000005</v>
      </c>
      <c r="AY2019" t="s">
        <v>128</v>
      </c>
      <c r="AZ2019" t="s">
        <v>247</v>
      </c>
      <c r="BA2019" t="s">
        <v>163</v>
      </c>
      <c r="BB2019">
        <v>4</v>
      </c>
      <c r="BC2019">
        <v>1</v>
      </c>
      <c r="BD2019">
        <v>1</v>
      </c>
      <c r="BE2019">
        <v>2</v>
      </c>
      <c r="BF2019" t="s">
        <v>139</v>
      </c>
      <c r="BG2019" t="s">
        <v>20488</v>
      </c>
      <c r="BI2019" s="4">
        <v>299</v>
      </c>
      <c r="BL2019" s="4">
        <v>0</v>
      </c>
      <c r="BM2019" s="4">
        <v>79</v>
      </c>
      <c r="BN2019">
        <v>2</v>
      </c>
      <c r="BO2019" s="4">
        <v>0</v>
      </c>
      <c r="BP2019">
        <v>1</v>
      </c>
      <c r="BQ2019">
        <v>365</v>
      </c>
      <c r="BR2019">
        <v>1</v>
      </c>
      <c r="BS2019">
        <v>3</v>
      </c>
      <c r="BT2019">
        <v>365</v>
      </c>
      <c r="BU2019">
        <v>365</v>
      </c>
      <c r="BV2019">
        <v>2.7</v>
      </c>
      <c r="BW2019">
        <v>365</v>
      </c>
      <c r="BX2019" t="s">
        <v>2207</v>
      </c>
      <c r="BY2019" t="s">
        <v>128</v>
      </c>
      <c r="BZ2019">
        <v>28</v>
      </c>
      <c r="CA2019">
        <v>58</v>
      </c>
      <c r="CB2019">
        <v>88</v>
      </c>
      <c r="CC2019">
        <v>360</v>
      </c>
      <c r="CD2019" s="1">
        <v>43913</v>
      </c>
      <c r="CE2019">
        <v>12</v>
      </c>
      <c r="CF2019">
        <v>12</v>
      </c>
      <c r="CG2019" s="1">
        <v>43714</v>
      </c>
      <c r="CH2019" s="1">
        <v>43874</v>
      </c>
      <c r="CI2019">
        <v>87</v>
      </c>
      <c r="CJ2019">
        <v>8</v>
      </c>
      <c r="CK2019">
        <v>9</v>
      </c>
      <c r="CL2019">
        <v>10</v>
      </c>
      <c r="CM2019">
        <v>9</v>
      </c>
      <c r="CN2019">
        <v>9</v>
      </c>
      <c r="CO2019">
        <v>8</v>
      </c>
      <c r="CP2019" t="s">
        <v>124</v>
      </c>
      <c r="CR2019" t="s">
        <v>142</v>
      </c>
      <c r="CS2019" t="s">
        <v>128</v>
      </c>
      <c r="CT2019" t="s">
        <v>124</v>
      </c>
      <c r="CU2019" t="s">
        <v>188</v>
      </c>
      <c r="CV2019" t="s">
        <v>124</v>
      </c>
      <c r="CW2019" t="s">
        <v>124</v>
      </c>
      <c r="CX2019">
        <v>10</v>
      </c>
      <c r="CY2019">
        <v>4</v>
      </c>
      <c r="CZ2019">
        <v>6</v>
      </c>
      <c r="DA2019">
        <v>0</v>
      </c>
      <c r="DB2019">
        <v>1.8</v>
      </c>
    </row>
    <row r="2020" spans="1:106" x14ac:dyDescent="0.2">
      <c r="A2020">
        <v>35371787</v>
      </c>
      <c r="B2020" t="s">
        <v>20489</v>
      </c>
      <c r="C2020">
        <v>20200323043627</v>
      </c>
      <c r="D2020" s="1">
        <v>43913</v>
      </c>
      <c r="E2020" t="s">
        <v>20490</v>
      </c>
      <c r="F2020" t="s">
        <v>20491</v>
      </c>
      <c r="H2020" t="s">
        <v>20492</v>
      </c>
      <c r="I2020" t="s">
        <v>111</v>
      </c>
      <c r="J2020" t="s">
        <v>11700</v>
      </c>
      <c r="L2020" t="s">
        <v>11701</v>
      </c>
      <c r="O2020" t="s">
        <v>20493</v>
      </c>
      <c r="R2020" t="s">
        <v>20494</v>
      </c>
      <c r="T2020">
        <v>83217446</v>
      </c>
      <c r="U2020" t="s">
        <v>11704</v>
      </c>
      <c r="V2020" t="s">
        <v>6967</v>
      </c>
      <c r="W2020" s="1">
        <v>42563</v>
      </c>
      <c r="X2020" t="s">
        <v>121</v>
      </c>
      <c r="Y2020" t="s">
        <v>11705</v>
      </c>
      <c r="Z2020" t="s">
        <v>123</v>
      </c>
      <c r="AA2020" s="3">
        <v>1</v>
      </c>
      <c r="AB2020" s="3">
        <v>0.89</v>
      </c>
      <c r="AC2020" t="s">
        <v>124</v>
      </c>
      <c r="AD2020" t="s">
        <v>11706</v>
      </c>
      <c r="AE2020" t="s">
        <v>11707</v>
      </c>
      <c r="AF2020" t="s">
        <v>11708</v>
      </c>
      <c r="AG2020">
        <v>6</v>
      </c>
      <c r="AH2020">
        <v>6</v>
      </c>
      <c r="AI2020" t="s">
        <v>4714</v>
      </c>
      <c r="AJ2020" t="s">
        <v>128</v>
      </c>
      <c r="AK2020" t="s">
        <v>128</v>
      </c>
      <c r="AL2020" t="s">
        <v>129</v>
      </c>
      <c r="AN2020" t="s">
        <v>514</v>
      </c>
      <c r="AP2020" t="s">
        <v>131</v>
      </c>
      <c r="AQ2020" t="s">
        <v>132</v>
      </c>
      <c r="AR2020">
        <v>7306</v>
      </c>
      <c r="AS2020" t="s">
        <v>133</v>
      </c>
      <c r="AT2020" t="s">
        <v>134</v>
      </c>
      <c r="AU2020" t="s">
        <v>135</v>
      </c>
      <c r="AV2020" t="s">
        <v>136</v>
      </c>
      <c r="AW2020">
        <v>40.743209999999998</v>
      </c>
      <c r="AX2020">
        <v>-74.060460000000006</v>
      </c>
      <c r="AY2020" t="s">
        <v>124</v>
      </c>
      <c r="AZ2020" t="s">
        <v>247</v>
      </c>
      <c r="BA2020" t="s">
        <v>163</v>
      </c>
      <c r="BB2020">
        <v>1</v>
      </c>
      <c r="BC2020">
        <v>1</v>
      </c>
      <c r="BD2020">
        <v>1</v>
      </c>
      <c r="BE2020">
        <v>1</v>
      </c>
      <c r="BF2020" t="s">
        <v>139</v>
      </c>
      <c r="BG2020" t="s">
        <v>11709</v>
      </c>
      <c r="BI2020" s="4">
        <v>39</v>
      </c>
      <c r="BN2020">
        <v>1</v>
      </c>
      <c r="BO2020" s="4">
        <v>0</v>
      </c>
      <c r="BP2020">
        <v>1</v>
      </c>
      <c r="BQ2020">
        <v>1125</v>
      </c>
      <c r="BR2020">
        <v>1</v>
      </c>
      <c r="BS2020">
        <v>1</v>
      </c>
      <c r="BT2020">
        <v>1125</v>
      </c>
      <c r="BU2020">
        <v>1125</v>
      </c>
      <c r="BV2020">
        <v>1</v>
      </c>
      <c r="BW2020">
        <v>1125</v>
      </c>
      <c r="BX2020" t="s">
        <v>659</v>
      </c>
      <c r="BY2020" t="s">
        <v>128</v>
      </c>
      <c r="BZ2020">
        <v>0</v>
      </c>
      <c r="CA2020">
        <v>0</v>
      </c>
      <c r="CB2020">
        <v>0</v>
      </c>
      <c r="CC2020">
        <v>0</v>
      </c>
      <c r="CD2020" s="1">
        <v>43913</v>
      </c>
      <c r="CE2020">
        <v>6</v>
      </c>
      <c r="CF2020">
        <v>6</v>
      </c>
      <c r="CG2020" s="1">
        <v>43638</v>
      </c>
      <c r="CH2020" s="1">
        <v>43871</v>
      </c>
      <c r="CI2020">
        <v>73</v>
      </c>
      <c r="CJ2020">
        <v>8</v>
      </c>
      <c r="CK2020">
        <v>7</v>
      </c>
      <c r="CL2020">
        <v>7</v>
      </c>
      <c r="CM2020">
        <v>7</v>
      </c>
      <c r="CN2020">
        <v>8</v>
      </c>
      <c r="CO2020">
        <v>7</v>
      </c>
      <c r="CP2020" t="s">
        <v>124</v>
      </c>
      <c r="CR2020" t="s">
        <v>142</v>
      </c>
      <c r="CS2020" t="s">
        <v>128</v>
      </c>
      <c r="CT2020" t="s">
        <v>124</v>
      </c>
      <c r="CU2020" t="s">
        <v>188</v>
      </c>
      <c r="CV2020" t="s">
        <v>124</v>
      </c>
      <c r="CW2020" t="s">
        <v>124</v>
      </c>
      <c r="CX2020">
        <v>7</v>
      </c>
      <c r="CY2020">
        <v>0</v>
      </c>
      <c r="CZ2020">
        <v>4</v>
      </c>
      <c r="DA2020">
        <v>3</v>
      </c>
      <c r="DB2020">
        <v>0.65</v>
      </c>
    </row>
    <row r="2021" spans="1:106" x14ac:dyDescent="0.2">
      <c r="A2021">
        <v>35404961</v>
      </c>
      <c r="B2021" t="s">
        <v>20495</v>
      </c>
      <c r="C2021">
        <v>20200323043627</v>
      </c>
      <c r="D2021" s="1">
        <v>43913</v>
      </c>
      <c r="E2021" t="s">
        <v>20496</v>
      </c>
      <c r="F2021" t="s">
        <v>20497</v>
      </c>
      <c r="G2021" t="s">
        <v>20498</v>
      </c>
      <c r="H2021" t="s">
        <v>20499</v>
      </c>
      <c r="I2021" t="s">
        <v>111</v>
      </c>
      <c r="J2021" t="s">
        <v>20500</v>
      </c>
      <c r="K2021" t="s">
        <v>20501</v>
      </c>
      <c r="L2021" t="s">
        <v>20502</v>
      </c>
      <c r="M2021" t="s">
        <v>20503</v>
      </c>
      <c r="N2021" t="s">
        <v>20504</v>
      </c>
      <c r="O2021" t="s">
        <v>20505</v>
      </c>
      <c r="R2021" t="s">
        <v>20506</v>
      </c>
      <c r="T2021">
        <v>5644099</v>
      </c>
      <c r="U2021" t="s">
        <v>20507</v>
      </c>
      <c r="V2021" t="s">
        <v>20508</v>
      </c>
      <c r="W2021" s="1">
        <v>41360</v>
      </c>
      <c r="X2021" t="s">
        <v>121</v>
      </c>
      <c r="Y2021" s="2" t="s">
        <v>20509</v>
      </c>
      <c r="Z2021" t="s">
        <v>123</v>
      </c>
      <c r="AA2021" s="3">
        <v>1</v>
      </c>
      <c r="AB2021" s="3">
        <v>0.97</v>
      </c>
      <c r="AC2021" t="s">
        <v>128</v>
      </c>
      <c r="AD2021" t="s">
        <v>20510</v>
      </c>
      <c r="AE2021" t="s">
        <v>20511</v>
      </c>
      <c r="AG2021">
        <v>1</v>
      </c>
      <c r="AH2021">
        <v>1</v>
      </c>
      <c r="AI2021" t="s">
        <v>20512</v>
      </c>
      <c r="AJ2021" t="s">
        <v>128</v>
      </c>
      <c r="AK2021" t="s">
        <v>128</v>
      </c>
      <c r="AL2021" t="s">
        <v>129</v>
      </c>
      <c r="AN2021" t="s">
        <v>214</v>
      </c>
      <c r="AP2021" t="s">
        <v>131</v>
      </c>
      <c r="AQ2021" t="s">
        <v>132</v>
      </c>
      <c r="AR2021">
        <v>7304</v>
      </c>
      <c r="AS2021" t="s">
        <v>133</v>
      </c>
      <c r="AT2021" t="s">
        <v>134</v>
      </c>
      <c r="AU2021" t="s">
        <v>135</v>
      </c>
      <c r="AV2021" t="s">
        <v>136</v>
      </c>
      <c r="AW2021">
        <v>40.715890000000002</v>
      </c>
      <c r="AX2021">
        <v>-74.084329999999994</v>
      </c>
      <c r="AY2021" t="s">
        <v>128</v>
      </c>
      <c r="AZ2021" t="s">
        <v>247</v>
      </c>
      <c r="BA2021" t="s">
        <v>163</v>
      </c>
      <c r="BB2021">
        <v>2</v>
      </c>
      <c r="BC2021">
        <v>1</v>
      </c>
      <c r="BD2021">
        <v>1</v>
      </c>
      <c r="BE2021">
        <v>1</v>
      </c>
      <c r="BF2021" t="s">
        <v>139</v>
      </c>
      <c r="BG2021" t="s">
        <v>20513</v>
      </c>
      <c r="BI2021" s="4">
        <v>35</v>
      </c>
      <c r="BL2021" s="4">
        <v>0</v>
      </c>
      <c r="BM2021" s="4">
        <v>42</v>
      </c>
      <c r="BN2021">
        <v>2</v>
      </c>
      <c r="BO2021" s="4">
        <v>10</v>
      </c>
      <c r="BP2021">
        <v>2</v>
      </c>
      <c r="BQ2021">
        <v>1125</v>
      </c>
      <c r="BR2021">
        <v>2</v>
      </c>
      <c r="BS2021">
        <v>2</v>
      </c>
      <c r="BT2021">
        <v>1125</v>
      </c>
      <c r="BU2021">
        <v>1125</v>
      </c>
      <c r="BV2021">
        <v>2</v>
      </c>
      <c r="BW2021">
        <v>1125</v>
      </c>
      <c r="BX2021" t="s">
        <v>187</v>
      </c>
      <c r="BY2021" t="s">
        <v>128</v>
      </c>
      <c r="BZ2021">
        <v>27</v>
      </c>
      <c r="CA2021">
        <v>44</v>
      </c>
      <c r="CB2021">
        <v>48</v>
      </c>
      <c r="CC2021">
        <v>112</v>
      </c>
      <c r="CD2021" s="1">
        <v>43913</v>
      </c>
      <c r="CE2021">
        <v>31</v>
      </c>
      <c r="CF2021">
        <v>31</v>
      </c>
      <c r="CG2021" s="1">
        <v>43632</v>
      </c>
      <c r="CH2021" s="1">
        <v>43904</v>
      </c>
      <c r="CI2021">
        <v>100</v>
      </c>
      <c r="CJ2021">
        <v>10</v>
      </c>
      <c r="CK2021">
        <v>10</v>
      </c>
      <c r="CL2021">
        <v>10</v>
      </c>
      <c r="CM2021">
        <v>10</v>
      </c>
      <c r="CN2021">
        <v>9</v>
      </c>
      <c r="CO2021">
        <v>10</v>
      </c>
      <c r="CP2021" t="s">
        <v>124</v>
      </c>
      <c r="CR2021" t="s">
        <v>142</v>
      </c>
      <c r="CS2021" t="s">
        <v>124</v>
      </c>
      <c r="CT2021" t="s">
        <v>124</v>
      </c>
      <c r="CU2021" t="s">
        <v>166</v>
      </c>
      <c r="CV2021" t="s">
        <v>124</v>
      </c>
      <c r="CW2021" t="s">
        <v>124</v>
      </c>
      <c r="CX2021">
        <v>1</v>
      </c>
      <c r="CY2021">
        <v>0</v>
      </c>
      <c r="CZ2021">
        <v>1</v>
      </c>
      <c r="DA2021">
        <v>0</v>
      </c>
      <c r="DB2021">
        <v>3.3</v>
      </c>
    </row>
    <row r="2022" spans="1:106" x14ac:dyDescent="0.2">
      <c r="A2022">
        <v>35408959</v>
      </c>
      <c r="B2022" t="s">
        <v>20514</v>
      </c>
      <c r="C2022">
        <v>20200323043627</v>
      </c>
      <c r="D2022" s="1">
        <v>43913</v>
      </c>
      <c r="E2022" t="s">
        <v>20515</v>
      </c>
      <c r="F2022" t="s">
        <v>20516</v>
      </c>
      <c r="G2022" t="s">
        <v>20517</v>
      </c>
      <c r="H2022" t="s">
        <v>20518</v>
      </c>
      <c r="I2022" t="s">
        <v>111</v>
      </c>
      <c r="J2022" t="s">
        <v>20519</v>
      </c>
      <c r="L2022" t="s">
        <v>20520</v>
      </c>
      <c r="N2022" t="s">
        <v>20521</v>
      </c>
      <c r="O2022" t="s">
        <v>20522</v>
      </c>
      <c r="R2022" t="s">
        <v>20523</v>
      </c>
      <c r="T2022">
        <v>1371163</v>
      </c>
      <c r="U2022" t="s">
        <v>20524</v>
      </c>
      <c r="V2022" t="s">
        <v>20525</v>
      </c>
      <c r="W2022" s="1">
        <v>40851</v>
      </c>
      <c r="X2022" t="s">
        <v>196</v>
      </c>
      <c r="Y2022" s="2" t="s">
        <v>20526</v>
      </c>
      <c r="Z2022" t="s">
        <v>243</v>
      </c>
      <c r="AA2022" s="3">
        <v>1</v>
      </c>
      <c r="AB2022" s="3">
        <v>1</v>
      </c>
      <c r="AC2022" t="s">
        <v>128</v>
      </c>
      <c r="AD2022" t="s">
        <v>20527</v>
      </c>
      <c r="AE2022" t="s">
        <v>20528</v>
      </c>
      <c r="AG2022">
        <v>1</v>
      </c>
      <c r="AH2022">
        <v>1</v>
      </c>
      <c r="AI2022" t="s">
        <v>972</v>
      </c>
      <c r="AJ2022" t="s">
        <v>128</v>
      </c>
      <c r="AK2022" t="s">
        <v>124</v>
      </c>
      <c r="AL2022" t="s">
        <v>129</v>
      </c>
      <c r="AN2022" t="s">
        <v>214</v>
      </c>
      <c r="AP2022" t="s">
        <v>131</v>
      </c>
      <c r="AQ2022" t="s">
        <v>132</v>
      </c>
      <c r="AR2022">
        <v>7304</v>
      </c>
      <c r="AS2022" t="s">
        <v>133</v>
      </c>
      <c r="AT2022" t="s">
        <v>134</v>
      </c>
      <c r="AU2022" t="s">
        <v>135</v>
      </c>
      <c r="AV2022" t="s">
        <v>136</v>
      </c>
      <c r="AW2022">
        <v>40.722760000000001</v>
      </c>
      <c r="AX2022">
        <v>-74.073620000000005</v>
      </c>
      <c r="AY2022" t="s">
        <v>124</v>
      </c>
      <c r="AZ2022" t="s">
        <v>162</v>
      </c>
      <c r="BA2022" t="s">
        <v>163</v>
      </c>
      <c r="BB2022">
        <v>3</v>
      </c>
      <c r="BC2022">
        <v>1</v>
      </c>
      <c r="BD2022">
        <v>1</v>
      </c>
      <c r="BE2022">
        <v>2</v>
      </c>
      <c r="BF2022" t="s">
        <v>139</v>
      </c>
      <c r="BG2022" t="s">
        <v>20529</v>
      </c>
      <c r="BI2022" s="4">
        <v>70</v>
      </c>
      <c r="BL2022" s="4">
        <v>100</v>
      </c>
      <c r="BM2022" s="4">
        <v>30</v>
      </c>
      <c r="BN2022">
        <v>1</v>
      </c>
      <c r="BO2022" s="4">
        <v>15</v>
      </c>
      <c r="BP2022">
        <v>2</v>
      </c>
      <c r="BQ2022">
        <v>1125</v>
      </c>
      <c r="BR2022">
        <v>2</v>
      </c>
      <c r="BS2022">
        <v>2</v>
      </c>
      <c r="BT2022">
        <v>1125</v>
      </c>
      <c r="BU2022">
        <v>1125</v>
      </c>
      <c r="BV2022">
        <v>2</v>
      </c>
      <c r="BW2022">
        <v>1125</v>
      </c>
      <c r="BX2022" t="s">
        <v>234</v>
      </c>
      <c r="BY2022" t="s">
        <v>128</v>
      </c>
      <c r="BZ2022">
        <v>0</v>
      </c>
      <c r="CA2022">
        <v>0</v>
      </c>
      <c r="CB2022">
        <v>0</v>
      </c>
      <c r="CC2022">
        <v>18</v>
      </c>
      <c r="CD2022" s="1">
        <v>43913</v>
      </c>
      <c r="CE2022">
        <v>11</v>
      </c>
      <c r="CF2022">
        <v>11</v>
      </c>
      <c r="CG2022" s="1">
        <v>43667</v>
      </c>
      <c r="CH2022" s="1">
        <v>43832</v>
      </c>
      <c r="CI2022">
        <v>98</v>
      </c>
      <c r="CJ2022">
        <v>10</v>
      </c>
      <c r="CK2022">
        <v>10</v>
      </c>
      <c r="CL2022">
        <v>10</v>
      </c>
      <c r="CM2022">
        <v>10</v>
      </c>
      <c r="CN2022">
        <v>9</v>
      </c>
      <c r="CO2022">
        <v>10</v>
      </c>
      <c r="CP2022" t="s">
        <v>124</v>
      </c>
      <c r="CR2022" t="s">
        <v>142</v>
      </c>
      <c r="CS2022" t="s">
        <v>128</v>
      </c>
      <c r="CT2022" t="s">
        <v>124</v>
      </c>
      <c r="CU2022" t="s">
        <v>188</v>
      </c>
      <c r="CV2022" t="s">
        <v>124</v>
      </c>
      <c r="CW2022" t="s">
        <v>124</v>
      </c>
      <c r="CX2022">
        <v>1</v>
      </c>
      <c r="CY2022">
        <v>0</v>
      </c>
      <c r="CZ2022">
        <v>1</v>
      </c>
      <c r="DA2022">
        <v>0</v>
      </c>
      <c r="DB2022">
        <v>1.34</v>
      </c>
    </row>
    <row r="2023" spans="1:106" x14ac:dyDescent="0.2">
      <c r="A2023">
        <v>35425197</v>
      </c>
      <c r="B2023" t="s">
        <v>20530</v>
      </c>
      <c r="C2023">
        <v>20200323043627</v>
      </c>
      <c r="D2023" s="1">
        <v>43913</v>
      </c>
      <c r="E2023" t="s">
        <v>20531</v>
      </c>
      <c r="F2023" t="s">
        <v>20532</v>
      </c>
      <c r="H2023" t="s">
        <v>20533</v>
      </c>
      <c r="I2023" t="s">
        <v>111</v>
      </c>
      <c r="L2023" t="s">
        <v>20534</v>
      </c>
      <c r="R2023" t="s">
        <v>20535</v>
      </c>
      <c r="T2023">
        <v>255853430</v>
      </c>
      <c r="U2023" t="s">
        <v>20536</v>
      </c>
      <c r="V2023" t="s">
        <v>20537</v>
      </c>
      <c r="W2023" s="1">
        <v>43569</v>
      </c>
      <c r="X2023" t="s">
        <v>19415</v>
      </c>
      <c r="Z2023" t="s">
        <v>123</v>
      </c>
      <c r="AA2023" s="3">
        <v>1</v>
      </c>
      <c r="AB2023" s="3">
        <v>1</v>
      </c>
      <c r="AC2023" t="s">
        <v>124</v>
      </c>
      <c r="AD2023" t="s">
        <v>20538</v>
      </c>
      <c r="AE2023" t="s">
        <v>20539</v>
      </c>
      <c r="AG2023">
        <v>22</v>
      </c>
      <c r="AH2023">
        <v>22</v>
      </c>
      <c r="AI2023" t="s">
        <v>246</v>
      </c>
      <c r="AJ2023" t="s">
        <v>128</v>
      </c>
      <c r="AK2023" t="s">
        <v>124</v>
      </c>
      <c r="AL2023" t="s">
        <v>129</v>
      </c>
      <c r="AN2023" t="s">
        <v>161</v>
      </c>
      <c r="AP2023" t="s">
        <v>131</v>
      </c>
      <c r="AQ2023" t="s">
        <v>132</v>
      </c>
      <c r="AR2023">
        <v>7306</v>
      </c>
      <c r="AS2023" t="s">
        <v>133</v>
      </c>
      <c r="AT2023" t="s">
        <v>134</v>
      </c>
      <c r="AU2023" t="s">
        <v>135</v>
      </c>
      <c r="AV2023" t="s">
        <v>136</v>
      </c>
      <c r="AW2023">
        <v>40.732799999999997</v>
      </c>
      <c r="AX2023">
        <v>-74.061070000000001</v>
      </c>
      <c r="AY2023" t="s">
        <v>128</v>
      </c>
      <c r="AZ2023" t="s">
        <v>185</v>
      </c>
      <c r="BA2023" t="s">
        <v>138</v>
      </c>
      <c r="BB2023">
        <v>7</v>
      </c>
      <c r="BC2023">
        <v>2</v>
      </c>
      <c r="BD2023">
        <v>3</v>
      </c>
      <c r="BE2023">
        <v>5</v>
      </c>
      <c r="BF2023" t="s">
        <v>139</v>
      </c>
      <c r="BG2023" t="s">
        <v>20540</v>
      </c>
      <c r="BI2023" s="4">
        <v>170</v>
      </c>
      <c r="BL2023" s="4">
        <v>0</v>
      </c>
      <c r="BM2023" s="4">
        <v>150</v>
      </c>
      <c r="BN2023">
        <v>1</v>
      </c>
      <c r="BO2023" s="4">
        <v>0</v>
      </c>
      <c r="BP2023">
        <v>4</v>
      </c>
      <c r="BQ2023">
        <v>1125</v>
      </c>
      <c r="BR2023">
        <v>2</v>
      </c>
      <c r="BS2023">
        <v>4</v>
      </c>
      <c r="BT2023">
        <v>1125</v>
      </c>
      <c r="BU2023">
        <v>1125</v>
      </c>
      <c r="BV2023">
        <v>3.3</v>
      </c>
      <c r="BW2023">
        <v>1125</v>
      </c>
      <c r="BX2023" t="s">
        <v>934</v>
      </c>
      <c r="BY2023" t="s">
        <v>128</v>
      </c>
      <c r="BZ2023">
        <v>0</v>
      </c>
      <c r="CA2023">
        <v>2</v>
      </c>
      <c r="CB2023">
        <v>32</v>
      </c>
      <c r="CC2023">
        <v>122</v>
      </c>
      <c r="CD2023" s="1">
        <v>43913</v>
      </c>
      <c r="CE2023">
        <v>10</v>
      </c>
      <c r="CF2023">
        <v>10</v>
      </c>
      <c r="CG2023" s="1">
        <v>43652</v>
      </c>
      <c r="CH2023" s="1">
        <v>43720</v>
      </c>
      <c r="CI2023">
        <v>62</v>
      </c>
      <c r="CJ2023">
        <v>7</v>
      </c>
      <c r="CK2023">
        <v>6</v>
      </c>
      <c r="CL2023">
        <v>8</v>
      </c>
      <c r="CM2023">
        <v>7</v>
      </c>
      <c r="CN2023">
        <v>7</v>
      </c>
      <c r="CO2023">
        <v>6</v>
      </c>
      <c r="CP2023" t="s">
        <v>124</v>
      </c>
      <c r="CR2023" t="s">
        <v>142</v>
      </c>
      <c r="CS2023" t="s">
        <v>128</v>
      </c>
      <c r="CT2023" t="s">
        <v>124</v>
      </c>
      <c r="CU2023" t="s">
        <v>188</v>
      </c>
      <c r="CV2023" t="s">
        <v>124</v>
      </c>
      <c r="CW2023" t="s">
        <v>124</v>
      </c>
      <c r="CX2023">
        <v>19</v>
      </c>
      <c r="CY2023">
        <v>19</v>
      </c>
      <c r="CZ2023">
        <v>0</v>
      </c>
      <c r="DA2023">
        <v>0</v>
      </c>
      <c r="DB2023">
        <v>1.1499999999999999</v>
      </c>
    </row>
    <row r="2024" spans="1:106" x14ac:dyDescent="0.2">
      <c r="A2024">
        <v>35425198</v>
      </c>
      <c r="B2024" t="s">
        <v>20541</v>
      </c>
      <c r="C2024">
        <v>20200323043627</v>
      </c>
      <c r="D2024" s="1">
        <v>43913</v>
      </c>
      <c r="E2024" t="s">
        <v>20542</v>
      </c>
      <c r="F2024" t="s">
        <v>20543</v>
      </c>
      <c r="H2024" t="s">
        <v>20543</v>
      </c>
      <c r="I2024" t="s">
        <v>111</v>
      </c>
      <c r="R2024" t="s">
        <v>20544</v>
      </c>
      <c r="T2024">
        <v>255853430</v>
      </c>
      <c r="U2024" t="s">
        <v>20536</v>
      </c>
      <c r="V2024" t="s">
        <v>20537</v>
      </c>
      <c r="W2024" s="1">
        <v>43569</v>
      </c>
      <c r="X2024" t="s">
        <v>19415</v>
      </c>
      <c r="Z2024" t="s">
        <v>123</v>
      </c>
      <c r="AA2024" s="3">
        <v>1</v>
      </c>
      <c r="AB2024" s="3">
        <v>1</v>
      </c>
      <c r="AC2024" t="s">
        <v>124</v>
      </c>
      <c r="AD2024" t="s">
        <v>20538</v>
      </c>
      <c r="AE2024" t="s">
        <v>20539</v>
      </c>
      <c r="AG2024">
        <v>22</v>
      </c>
      <c r="AH2024">
        <v>22</v>
      </c>
      <c r="AI2024" t="s">
        <v>246</v>
      </c>
      <c r="AJ2024" t="s">
        <v>128</v>
      </c>
      <c r="AK2024" t="s">
        <v>124</v>
      </c>
      <c r="AL2024" t="s">
        <v>129</v>
      </c>
      <c r="AN2024" t="s">
        <v>161</v>
      </c>
      <c r="AP2024" t="s">
        <v>131</v>
      </c>
      <c r="AQ2024" t="s">
        <v>132</v>
      </c>
      <c r="AR2024">
        <v>7306</v>
      </c>
      <c r="AS2024" t="s">
        <v>133</v>
      </c>
      <c r="AT2024" t="s">
        <v>134</v>
      </c>
      <c r="AU2024" t="s">
        <v>135</v>
      </c>
      <c r="AV2024" t="s">
        <v>136</v>
      </c>
      <c r="AW2024">
        <v>40.726790000000001</v>
      </c>
      <c r="AX2024">
        <v>-74.061610000000002</v>
      </c>
      <c r="AY2024" t="s">
        <v>128</v>
      </c>
      <c r="AZ2024" t="s">
        <v>185</v>
      </c>
      <c r="BA2024" t="s">
        <v>138</v>
      </c>
      <c r="BB2024">
        <v>5</v>
      </c>
      <c r="BC2024">
        <v>1</v>
      </c>
      <c r="BD2024">
        <v>2</v>
      </c>
      <c r="BE2024">
        <v>3</v>
      </c>
      <c r="BF2024" t="s">
        <v>139</v>
      </c>
      <c r="BG2024" t="s">
        <v>20545</v>
      </c>
      <c r="BI2024" s="4">
        <v>130</v>
      </c>
      <c r="BL2024" s="4">
        <v>0</v>
      </c>
      <c r="BM2024" s="4">
        <v>130</v>
      </c>
      <c r="BN2024">
        <v>1</v>
      </c>
      <c r="BO2024" s="4">
        <v>0</v>
      </c>
      <c r="BP2024">
        <v>3</v>
      </c>
      <c r="BQ2024">
        <v>45</v>
      </c>
      <c r="BR2024">
        <v>2</v>
      </c>
      <c r="BS2024">
        <v>3</v>
      </c>
      <c r="BT2024">
        <v>1125</v>
      </c>
      <c r="BU2024">
        <v>1125</v>
      </c>
      <c r="BV2024">
        <v>2.4</v>
      </c>
      <c r="BW2024">
        <v>1125</v>
      </c>
      <c r="BX2024" t="s">
        <v>757</v>
      </c>
      <c r="BY2024" t="s">
        <v>128</v>
      </c>
      <c r="BZ2024">
        <v>24</v>
      </c>
      <c r="CA2024">
        <v>54</v>
      </c>
      <c r="CB2024">
        <v>84</v>
      </c>
      <c r="CC2024">
        <v>174</v>
      </c>
      <c r="CD2024" s="1">
        <v>43913</v>
      </c>
      <c r="CE2024">
        <v>18</v>
      </c>
      <c r="CF2024">
        <v>18</v>
      </c>
      <c r="CG2024" s="1">
        <v>43656</v>
      </c>
      <c r="CH2024" s="1">
        <v>43893</v>
      </c>
      <c r="CI2024">
        <v>90</v>
      </c>
      <c r="CJ2024">
        <v>10</v>
      </c>
      <c r="CK2024">
        <v>9</v>
      </c>
      <c r="CL2024">
        <v>9</v>
      </c>
      <c r="CM2024">
        <v>10</v>
      </c>
      <c r="CN2024">
        <v>9</v>
      </c>
      <c r="CO2024">
        <v>9</v>
      </c>
      <c r="CP2024" t="s">
        <v>124</v>
      </c>
      <c r="CR2024" t="s">
        <v>142</v>
      </c>
      <c r="CS2024" t="s">
        <v>128</v>
      </c>
      <c r="CT2024" t="s">
        <v>124</v>
      </c>
      <c r="CU2024" t="s">
        <v>188</v>
      </c>
      <c r="CV2024" t="s">
        <v>124</v>
      </c>
      <c r="CW2024" t="s">
        <v>124</v>
      </c>
      <c r="CX2024">
        <v>19</v>
      </c>
      <c r="CY2024">
        <v>19</v>
      </c>
      <c r="CZ2024">
        <v>0</v>
      </c>
      <c r="DA2024">
        <v>0</v>
      </c>
      <c r="DB2024">
        <v>2.09</v>
      </c>
    </row>
    <row r="2025" spans="1:106" x14ac:dyDescent="0.2">
      <c r="A2025">
        <v>35425560</v>
      </c>
      <c r="B2025" t="s">
        <v>20546</v>
      </c>
      <c r="C2025">
        <v>20200323043627</v>
      </c>
      <c r="D2025" s="1">
        <v>43913</v>
      </c>
      <c r="E2025" t="s">
        <v>20547</v>
      </c>
      <c r="F2025" t="s">
        <v>20548</v>
      </c>
      <c r="G2025" t="s">
        <v>20549</v>
      </c>
      <c r="H2025" t="s">
        <v>20550</v>
      </c>
      <c r="I2025" t="s">
        <v>111</v>
      </c>
      <c r="J2025" t="s">
        <v>20551</v>
      </c>
      <c r="L2025" t="s">
        <v>20552</v>
      </c>
      <c r="N2025" t="s">
        <v>20553</v>
      </c>
      <c r="R2025" t="s">
        <v>20554</v>
      </c>
      <c r="T2025">
        <v>1620202</v>
      </c>
      <c r="U2025" t="s">
        <v>15279</v>
      </c>
      <c r="V2025" t="s">
        <v>15280</v>
      </c>
      <c r="W2025" s="1">
        <v>40925</v>
      </c>
      <c r="X2025" t="s">
        <v>121</v>
      </c>
      <c r="Y2025" t="s">
        <v>15281</v>
      </c>
      <c r="Z2025" t="s">
        <v>157</v>
      </c>
      <c r="AA2025" t="s">
        <v>157</v>
      </c>
      <c r="AB2025" s="3">
        <v>1</v>
      </c>
      <c r="AC2025" t="s">
        <v>124</v>
      </c>
      <c r="AD2025" t="s">
        <v>15282</v>
      </c>
      <c r="AE2025" t="s">
        <v>15283</v>
      </c>
      <c r="AG2025">
        <v>3</v>
      </c>
      <c r="AH2025">
        <v>3</v>
      </c>
      <c r="AI2025" t="s">
        <v>373</v>
      </c>
      <c r="AJ2025" t="s">
        <v>128</v>
      </c>
      <c r="AK2025" t="s">
        <v>124</v>
      </c>
      <c r="AL2025" t="s">
        <v>129</v>
      </c>
      <c r="AN2025" t="s">
        <v>214</v>
      </c>
      <c r="AP2025" t="s">
        <v>131</v>
      </c>
      <c r="AQ2025" t="s">
        <v>132</v>
      </c>
      <c r="AR2025">
        <v>7304</v>
      </c>
      <c r="AS2025" t="s">
        <v>133</v>
      </c>
      <c r="AT2025" t="s">
        <v>134</v>
      </c>
      <c r="AU2025" t="s">
        <v>135</v>
      </c>
      <c r="AV2025" t="s">
        <v>136</v>
      </c>
      <c r="AW2025">
        <v>40.724179999999997</v>
      </c>
      <c r="AX2025">
        <v>-74.073179999999994</v>
      </c>
      <c r="AY2025" t="s">
        <v>128</v>
      </c>
      <c r="AZ2025" t="s">
        <v>247</v>
      </c>
      <c r="BA2025" t="s">
        <v>163</v>
      </c>
      <c r="BB2025">
        <v>1</v>
      </c>
      <c r="BC2025">
        <v>1.5</v>
      </c>
      <c r="BD2025">
        <v>1</v>
      </c>
      <c r="BE2025">
        <v>1</v>
      </c>
      <c r="BF2025" t="s">
        <v>139</v>
      </c>
      <c r="BG2025" t="s">
        <v>20555</v>
      </c>
      <c r="BI2025" s="4">
        <v>41</v>
      </c>
      <c r="BL2025" s="4">
        <v>100</v>
      </c>
      <c r="BM2025" s="4">
        <v>25</v>
      </c>
      <c r="BN2025">
        <v>1</v>
      </c>
      <c r="BO2025" s="4">
        <v>12</v>
      </c>
      <c r="BP2025">
        <v>2</v>
      </c>
      <c r="BQ2025">
        <v>30</v>
      </c>
      <c r="BR2025">
        <v>2</v>
      </c>
      <c r="BS2025">
        <v>2</v>
      </c>
      <c r="BT2025">
        <v>1125</v>
      </c>
      <c r="BU2025">
        <v>1125</v>
      </c>
      <c r="BV2025">
        <v>2</v>
      </c>
      <c r="BW2025">
        <v>1125</v>
      </c>
      <c r="BX2025" t="s">
        <v>1241</v>
      </c>
      <c r="BY2025" t="s">
        <v>128</v>
      </c>
      <c r="BZ2025">
        <v>22</v>
      </c>
      <c r="CA2025">
        <v>52</v>
      </c>
      <c r="CB2025">
        <v>82</v>
      </c>
      <c r="CC2025">
        <v>82</v>
      </c>
      <c r="CD2025" s="1">
        <v>43913</v>
      </c>
      <c r="CE2025">
        <v>11</v>
      </c>
      <c r="CF2025">
        <v>11</v>
      </c>
      <c r="CG2025" s="1">
        <v>43633</v>
      </c>
      <c r="CH2025" s="1">
        <v>43780</v>
      </c>
      <c r="CI2025">
        <v>93</v>
      </c>
      <c r="CJ2025">
        <v>10</v>
      </c>
      <c r="CK2025">
        <v>9</v>
      </c>
      <c r="CL2025">
        <v>10</v>
      </c>
      <c r="CM2025">
        <v>10</v>
      </c>
      <c r="CN2025">
        <v>10</v>
      </c>
      <c r="CO2025">
        <v>9</v>
      </c>
      <c r="CP2025" t="s">
        <v>124</v>
      </c>
      <c r="CR2025" t="s">
        <v>142</v>
      </c>
      <c r="CS2025" t="s">
        <v>128</v>
      </c>
      <c r="CT2025" t="s">
        <v>124</v>
      </c>
      <c r="CU2025" t="s">
        <v>166</v>
      </c>
      <c r="CV2025" t="s">
        <v>124</v>
      </c>
      <c r="CW2025" t="s">
        <v>124</v>
      </c>
      <c r="CX2025">
        <v>2</v>
      </c>
      <c r="CY2025">
        <v>0</v>
      </c>
      <c r="CZ2025">
        <v>2</v>
      </c>
      <c r="DA2025">
        <v>0</v>
      </c>
      <c r="DB2025">
        <v>1.17</v>
      </c>
    </row>
    <row r="2026" spans="1:106" x14ac:dyDescent="0.2">
      <c r="A2026">
        <v>35428288</v>
      </c>
      <c r="B2026" t="s">
        <v>20556</v>
      </c>
      <c r="C2026">
        <v>20200323043627</v>
      </c>
      <c r="D2026" s="1">
        <v>43913</v>
      </c>
      <c r="E2026" t="s">
        <v>20557</v>
      </c>
      <c r="F2026" t="s">
        <v>20558</v>
      </c>
      <c r="H2026" t="s">
        <v>20558</v>
      </c>
      <c r="I2026" t="s">
        <v>111</v>
      </c>
      <c r="O2026" t="s">
        <v>20559</v>
      </c>
      <c r="R2026" t="s">
        <v>20560</v>
      </c>
      <c r="T2026">
        <v>255853430</v>
      </c>
      <c r="U2026" t="s">
        <v>20536</v>
      </c>
      <c r="V2026" t="s">
        <v>20537</v>
      </c>
      <c r="W2026" s="1">
        <v>43569</v>
      </c>
      <c r="X2026" t="s">
        <v>19415</v>
      </c>
      <c r="Z2026" t="s">
        <v>123</v>
      </c>
      <c r="AA2026" s="3">
        <v>1</v>
      </c>
      <c r="AB2026" s="3">
        <v>1</v>
      </c>
      <c r="AC2026" t="s">
        <v>124</v>
      </c>
      <c r="AD2026" t="s">
        <v>20538</v>
      </c>
      <c r="AE2026" t="s">
        <v>20539</v>
      </c>
      <c r="AG2026">
        <v>22</v>
      </c>
      <c r="AH2026">
        <v>22</v>
      </c>
      <c r="AI2026" t="s">
        <v>246</v>
      </c>
      <c r="AJ2026" t="s">
        <v>128</v>
      </c>
      <c r="AK2026" t="s">
        <v>124</v>
      </c>
      <c r="AL2026" t="s">
        <v>129</v>
      </c>
      <c r="AN2026" t="s">
        <v>161</v>
      </c>
      <c r="AP2026" t="s">
        <v>131</v>
      </c>
      <c r="AQ2026" t="s">
        <v>132</v>
      </c>
      <c r="AR2026">
        <v>7306</v>
      </c>
      <c r="AS2026" t="s">
        <v>133</v>
      </c>
      <c r="AT2026" t="s">
        <v>134</v>
      </c>
      <c r="AU2026" t="s">
        <v>135</v>
      </c>
      <c r="AV2026" t="s">
        <v>136</v>
      </c>
      <c r="AW2026">
        <v>40.73068</v>
      </c>
      <c r="AX2026">
        <v>-74.060900000000004</v>
      </c>
      <c r="AY2026" t="s">
        <v>128</v>
      </c>
      <c r="AZ2026" t="s">
        <v>185</v>
      </c>
      <c r="BA2026" t="s">
        <v>138</v>
      </c>
      <c r="BB2026">
        <v>5</v>
      </c>
      <c r="BC2026">
        <v>1</v>
      </c>
      <c r="BD2026">
        <v>2</v>
      </c>
      <c r="BE2026">
        <v>3</v>
      </c>
      <c r="BF2026" t="s">
        <v>139</v>
      </c>
      <c r="BG2026" t="s">
        <v>20561</v>
      </c>
      <c r="BI2026" s="4">
        <v>140</v>
      </c>
      <c r="BL2026" s="4">
        <v>0</v>
      </c>
      <c r="BM2026" s="4">
        <v>110</v>
      </c>
      <c r="BN2026">
        <v>1</v>
      </c>
      <c r="BO2026" s="4">
        <v>0</v>
      </c>
      <c r="BP2026">
        <v>4</v>
      </c>
      <c r="BQ2026">
        <v>365</v>
      </c>
      <c r="BR2026">
        <v>2</v>
      </c>
      <c r="BS2026">
        <v>4</v>
      </c>
      <c r="BT2026">
        <v>365</v>
      </c>
      <c r="BU2026">
        <v>365</v>
      </c>
      <c r="BV2026">
        <v>3.8</v>
      </c>
      <c r="BW2026">
        <v>365</v>
      </c>
      <c r="BX2026" t="s">
        <v>1241</v>
      </c>
      <c r="BY2026" t="s">
        <v>128</v>
      </c>
      <c r="BZ2026">
        <v>0</v>
      </c>
      <c r="CA2026">
        <v>0</v>
      </c>
      <c r="CB2026">
        <v>0</v>
      </c>
      <c r="CC2026">
        <v>83</v>
      </c>
      <c r="CD2026" s="1">
        <v>43913</v>
      </c>
      <c r="CE2026">
        <v>17</v>
      </c>
      <c r="CF2026">
        <v>17</v>
      </c>
      <c r="CG2026" s="1">
        <v>43635</v>
      </c>
      <c r="CH2026" s="1">
        <v>43829</v>
      </c>
      <c r="CI2026">
        <v>94</v>
      </c>
      <c r="CJ2026">
        <v>9</v>
      </c>
      <c r="CK2026">
        <v>9</v>
      </c>
      <c r="CL2026">
        <v>10</v>
      </c>
      <c r="CM2026">
        <v>10</v>
      </c>
      <c r="CN2026">
        <v>10</v>
      </c>
      <c r="CO2026">
        <v>9</v>
      </c>
      <c r="CP2026" t="s">
        <v>124</v>
      </c>
      <c r="CR2026" t="s">
        <v>142</v>
      </c>
      <c r="CS2026" t="s">
        <v>128</v>
      </c>
      <c r="CT2026" t="s">
        <v>124</v>
      </c>
      <c r="CU2026" t="s">
        <v>166</v>
      </c>
      <c r="CV2026" t="s">
        <v>124</v>
      </c>
      <c r="CW2026" t="s">
        <v>124</v>
      </c>
      <c r="CX2026">
        <v>19</v>
      </c>
      <c r="CY2026">
        <v>19</v>
      </c>
      <c r="CZ2026">
        <v>0</v>
      </c>
      <c r="DA2026">
        <v>0</v>
      </c>
      <c r="DB2026">
        <v>1.83</v>
      </c>
    </row>
    <row r="2027" spans="1:106" x14ac:dyDescent="0.2">
      <c r="A2027">
        <v>35454287</v>
      </c>
      <c r="B2027" t="s">
        <v>20562</v>
      </c>
      <c r="C2027">
        <v>20200323043627</v>
      </c>
      <c r="D2027" s="1">
        <v>43913</v>
      </c>
      <c r="E2027" t="s">
        <v>20563</v>
      </c>
      <c r="F2027" t="s">
        <v>20564</v>
      </c>
      <c r="H2027" t="s">
        <v>20564</v>
      </c>
      <c r="I2027" t="s">
        <v>111</v>
      </c>
      <c r="R2027" t="s">
        <v>20565</v>
      </c>
      <c r="T2027">
        <v>263841933</v>
      </c>
      <c r="U2027" t="s">
        <v>20566</v>
      </c>
      <c r="V2027" t="s">
        <v>20567</v>
      </c>
      <c r="W2027" s="1">
        <v>43609</v>
      </c>
      <c r="X2027" t="s">
        <v>409</v>
      </c>
      <c r="Y2027" t="s">
        <v>20568</v>
      </c>
      <c r="Z2027" t="s">
        <v>123</v>
      </c>
      <c r="AA2027" s="3">
        <v>0.91</v>
      </c>
      <c r="AB2027" s="3">
        <v>1</v>
      </c>
      <c r="AC2027" t="s">
        <v>124</v>
      </c>
      <c r="AD2027" t="s">
        <v>20569</v>
      </c>
      <c r="AE2027" t="s">
        <v>20570</v>
      </c>
      <c r="AG2027">
        <v>8</v>
      </c>
      <c r="AH2027">
        <v>8</v>
      </c>
      <c r="AI2027" t="s">
        <v>972</v>
      </c>
      <c r="AJ2027" t="s">
        <v>128</v>
      </c>
      <c r="AK2027" t="s">
        <v>124</v>
      </c>
      <c r="AL2027" t="s">
        <v>129</v>
      </c>
      <c r="AN2027" t="s">
        <v>232</v>
      </c>
      <c r="AP2027" t="s">
        <v>131</v>
      </c>
      <c r="AQ2027" t="s">
        <v>132</v>
      </c>
      <c r="AR2027">
        <v>7305</v>
      </c>
      <c r="AS2027" t="s">
        <v>133</v>
      </c>
      <c r="AT2027" t="s">
        <v>134</v>
      </c>
      <c r="AU2027" t="s">
        <v>135</v>
      </c>
      <c r="AV2027" t="s">
        <v>136</v>
      </c>
      <c r="AW2027">
        <v>40.710949999999997</v>
      </c>
      <c r="AX2027">
        <v>-74.076599999999999</v>
      </c>
      <c r="AY2027" t="s">
        <v>128</v>
      </c>
      <c r="AZ2027" t="s">
        <v>185</v>
      </c>
      <c r="BA2027" t="s">
        <v>163</v>
      </c>
      <c r="BB2027">
        <v>3</v>
      </c>
      <c r="BC2027">
        <v>1</v>
      </c>
      <c r="BD2027">
        <v>1</v>
      </c>
      <c r="BE2027">
        <v>2</v>
      </c>
      <c r="BF2027" t="s">
        <v>139</v>
      </c>
      <c r="BG2027" t="s">
        <v>20571</v>
      </c>
      <c r="BI2027" s="4">
        <v>56</v>
      </c>
      <c r="BL2027" s="4">
        <v>0</v>
      </c>
      <c r="BM2027" s="4">
        <v>60</v>
      </c>
      <c r="BN2027">
        <v>1</v>
      </c>
      <c r="BO2027" s="4">
        <v>15</v>
      </c>
      <c r="BP2027">
        <v>1</v>
      </c>
      <c r="BQ2027">
        <v>1125</v>
      </c>
      <c r="BR2027">
        <v>1</v>
      </c>
      <c r="BS2027">
        <v>3</v>
      </c>
      <c r="BT2027">
        <v>1125</v>
      </c>
      <c r="BU2027">
        <v>1125</v>
      </c>
      <c r="BV2027">
        <v>2.2000000000000002</v>
      </c>
      <c r="BW2027">
        <v>1125</v>
      </c>
      <c r="BX2027" t="s">
        <v>934</v>
      </c>
      <c r="BY2027" t="s">
        <v>128</v>
      </c>
      <c r="BZ2027">
        <v>29</v>
      </c>
      <c r="CA2027">
        <v>59</v>
      </c>
      <c r="CB2027">
        <v>89</v>
      </c>
      <c r="CC2027">
        <v>364</v>
      </c>
      <c r="CD2027" s="1">
        <v>43913</v>
      </c>
      <c r="CE2027">
        <v>1</v>
      </c>
      <c r="CF2027">
        <v>1</v>
      </c>
      <c r="CG2027" s="1">
        <v>43652</v>
      </c>
      <c r="CH2027" s="1">
        <v>43652</v>
      </c>
      <c r="CI2027">
        <v>80</v>
      </c>
      <c r="CJ2027">
        <v>10</v>
      </c>
      <c r="CK2027">
        <v>10</v>
      </c>
      <c r="CL2027">
        <v>10</v>
      </c>
      <c r="CM2027">
        <v>10</v>
      </c>
      <c r="CN2027">
        <v>6</v>
      </c>
      <c r="CO2027">
        <v>8</v>
      </c>
      <c r="CP2027" t="s">
        <v>124</v>
      </c>
      <c r="CR2027" t="s">
        <v>142</v>
      </c>
      <c r="CS2027" t="s">
        <v>128</v>
      </c>
      <c r="CT2027" t="s">
        <v>124</v>
      </c>
      <c r="CU2027" t="s">
        <v>188</v>
      </c>
      <c r="CV2027" t="s">
        <v>124</v>
      </c>
      <c r="CW2027" t="s">
        <v>124</v>
      </c>
      <c r="CX2027">
        <v>8</v>
      </c>
      <c r="CY2027">
        <v>2</v>
      </c>
      <c r="CZ2027">
        <v>6</v>
      </c>
      <c r="DA2027">
        <v>0</v>
      </c>
      <c r="DB2027">
        <v>0.11</v>
      </c>
    </row>
    <row r="2028" spans="1:106" x14ac:dyDescent="0.2">
      <c r="A2028">
        <v>35457232</v>
      </c>
      <c r="B2028" t="s">
        <v>20572</v>
      </c>
      <c r="C2028">
        <v>20200323043627</v>
      </c>
      <c r="D2028" s="1">
        <v>43913</v>
      </c>
      <c r="E2028" t="s">
        <v>20573</v>
      </c>
      <c r="F2028" t="s">
        <v>20574</v>
      </c>
      <c r="G2028" t="s">
        <v>20575</v>
      </c>
      <c r="H2028" t="s">
        <v>20576</v>
      </c>
      <c r="I2028" t="s">
        <v>111</v>
      </c>
      <c r="J2028" t="s">
        <v>20577</v>
      </c>
      <c r="L2028" t="s">
        <v>20578</v>
      </c>
      <c r="N2028" t="s">
        <v>20579</v>
      </c>
      <c r="O2028" t="s">
        <v>20580</v>
      </c>
      <c r="R2028" t="s">
        <v>20581</v>
      </c>
      <c r="T2028">
        <v>71797995</v>
      </c>
      <c r="U2028" t="s">
        <v>20582</v>
      </c>
      <c r="V2028" t="s">
        <v>20583</v>
      </c>
      <c r="W2028" s="1">
        <v>42503</v>
      </c>
      <c r="X2028" t="s">
        <v>121</v>
      </c>
      <c r="Z2028" t="s">
        <v>123</v>
      </c>
      <c r="AA2028" s="3">
        <v>1</v>
      </c>
      <c r="AB2028" s="3">
        <v>0.96</v>
      </c>
      <c r="AC2028" t="s">
        <v>128</v>
      </c>
      <c r="AD2028" t="s">
        <v>20584</v>
      </c>
      <c r="AE2028" t="s">
        <v>20585</v>
      </c>
      <c r="AG2028">
        <v>1</v>
      </c>
      <c r="AH2028">
        <v>1</v>
      </c>
      <c r="AI2028" t="s">
        <v>1853</v>
      </c>
      <c r="AJ2028" t="s">
        <v>128</v>
      </c>
      <c r="AK2028" t="s">
        <v>124</v>
      </c>
      <c r="AL2028" t="s">
        <v>129</v>
      </c>
      <c r="AN2028" t="s">
        <v>161</v>
      </c>
      <c r="AP2028" t="s">
        <v>131</v>
      </c>
      <c r="AQ2028" t="s">
        <v>132</v>
      </c>
      <c r="AR2028">
        <v>7307</v>
      </c>
      <c r="AS2028" t="s">
        <v>133</v>
      </c>
      <c r="AT2028" t="s">
        <v>134</v>
      </c>
      <c r="AU2028" t="s">
        <v>135</v>
      </c>
      <c r="AV2028" t="s">
        <v>136</v>
      </c>
      <c r="AW2028">
        <v>40.740090000000002</v>
      </c>
      <c r="AX2028">
        <v>-74.050539999999998</v>
      </c>
      <c r="AY2028" t="s">
        <v>128</v>
      </c>
      <c r="AZ2028" t="s">
        <v>185</v>
      </c>
      <c r="BA2028" t="s">
        <v>138</v>
      </c>
      <c r="BB2028">
        <v>4</v>
      </c>
      <c r="BC2028">
        <v>1</v>
      </c>
      <c r="BD2028">
        <v>1</v>
      </c>
      <c r="BE2028">
        <v>2</v>
      </c>
      <c r="BF2028" t="s">
        <v>139</v>
      </c>
      <c r="BG2028" t="s">
        <v>20586</v>
      </c>
      <c r="BI2028" s="4">
        <v>95</v>
      </c>
      <c r="BL2028" s="4">
        <v>100</v>
      </c>
      <c r="BM2028" s="4">
        <v>42</v>
      </c>
      <c r="BN2028">
        <v>2</v>
      </c>
      <c r="BO2028" s="4">
        <v>8</v>
      </c>
      <c r="BP2028">
        <v>2</v>
      </c>
      <c r="BQ2028">
        <v>1125</v>
      </c>
      <c r="BR2028">
        <v>2</v>
      </c>
      <c r="BS2028">
        <v>2</v>
      </c>
      <c r="BT2028">
        <v>1125</v>
      </c>
      <c r="BU2028">
        <v>1125</v>
      </c>
      <c r="BV2028">
        <v>2</v>
      </c>
      <c r="BW2028">
        <v>1125</v>
      </c>
      <c r="BX2028" t="s">
        <v>415</v>
      </c>
      <c r="BY2028" t="s">
        <v>128</v>
      </c>
      <c r="BZ2028">
        <v>11</v>
      </c>
      <c r="CA2028">
        <v>22</v>
      </c>
      <c r="CB2028">
        <v>42</v>
      </c>
      <c r="CC2028">
        <v>107</v>
      </c>
      <c r="CD2028" s="1">
        <v>43913</v>
      </c>
      <c r="CE2028">
        <v>26</v>
      </c>
      <c r="CF2028">
        <v>26</v>
      </c>
      <c r="CG2028" s="1">
        <v>43636</v>
      </c>
      <c r="CH2028" s="1">
        <v>43831</v>
      </c>
      <c r="CI2028">
        <v>97</v>
      </c>
      <c r="CJ2028">
        <v>10</v>
      </c>
      <c r="CK2028">
        <v>10</v>
      </c>
      <c r="CL2028">
        <v>10</v>
      </c>
      <c r="CM2028">
        <v>10</v>
      </c>
      <c r="CN2028">
        <v>10</v>
      </c>
      <c r="CO2028">
        <v>10</v>
      </c>
      <c r="CP2028" t="s">
        <v>124</v>
      </c>
      <c r="CR2028" t="s">
        <v>142</v>
      </c>
      <c r="CS2028" t="s">
        <v>124</v>
      </c>
      <c r="CT2028" t="s">
        <v>124</v>
      </c>
      <c r="CU2028" t="s">
        <v>188</v>
      </c>
      <c r="CV2028" t="s">
        <v>124</v>
      </c>
      <c r="CW2028" t="s">
        <v>124</v>
      </c>
      <c r="CX2028">
        <v>1</v>
      </c>
      <c r="CY2028">
        <v>1</v>
      </c>
      <c r="CZ2028">
        <v>0</v>
      </c>
      <c r="DA2028">
        <v>0</v>
      </c>
      <c r="DB2028">
        <v>2.81</v>
      </c>
    </row>
    <row r="2029" spans="1:106" x14ac:dyDescent="0.2">
      <c r="A2029">
        <v>35467856</v>
      </c>
      <c r="B2029" t="s">
        <v>20587</v>
      </c>
      <c r="C2029">
        <v>20200323043627</v>
      </c>
      <c r="D2029" s="1">
        <v>43913</v>
      </c>
      <c r="E2029" t="s">
        <v>20588</v>
      </c>
      <c r="F2029" t="s">
        <v>20589</v>
      </c>
      <c r="G2029" t="s">
        <v>20590</v>
      </c>
      <c r="H2029" t="s">
        <v>20591</v>
      </c>
      <c r="I2029" t="s">
        <v>111</v>
      </c>
      <c r="J2029" t="s">
        <v>20592</v>
      </c>
      <c r="L2029" t="s">
        <v>20593</v>
      </c>
      <c r="N2029" t="s">
        <v>20594</v>
      </c>
      <c r="O2029" t="s">
        <v>20595</v>
      </c>
      <c r="R2029" t="s">
        <v>20596</v>
      </c>
      <c r="T2029">
        <v>266851385</v>
      </c>
      <c r="U2029" t="s">
        <v>20597</v>
      </c>
      <c r="V2029" t="s">
        <v>20598</v>
      </c>
      <c r="W2029" s="1">
        <v>43622</v>
      </c>
      <c r="X2029" t="s">
        <v>196</v>
      </c>
      <c r="Z2029" t="s">
        <v>157</v>
      </c>
      <c r="AA2029" t="s">
        <v>157</v>
      </c>
      <c r="AB2029" s="3">
        <v>1</v>
      </c>
      <c r="AC2029" t="s">
        <v>124</v>
      </c>
      <c r="AD2029" t="s">
        <v>20599</v>
      </c>
      <c r="AE2029" t="s">
        <v>20600</v>
      </c>
      <c r="AG2029">
        <v>1</v>
      </c>
      <c r="AH2029">
        <v>1</v>
      </c>
      <c r="AI2029" t="s">
        <v>1853</v>
      </c>
      <c r="AJ2029" t="s">
        <v>128</v>
      </c>
      <c r="AK2029" t="s">
        <v>124</v>
      </c>
      <c r="AL2029" t="s">
        <v>129</v>
      </c>
      <c r="AN2029" t="s">
        <v>232</v>
      </c>
      <c r="AP2029" t="s">
        <v>131</v>
      </c>
      <c r="AQ2029" t="s">
        <v>132</v>
      </c>
      <c r="AR2029">
        <v>7304</v>
      </c>
      <c r="AS2029" t="s">
        <v>133</v>
      </c>
      <c r="AT2029" t="s">
        <v>134</v>
      </c>
      <c r="AU2029" t="s">
        <v>135</v>
      </c>
      <c r="AV2029" t="s">
        <v>136</v>
      </c>
      <c r="AW2029">
        <v>40.719560000000001</v>
      </c>
      <c r="AX2029">
        <v>-74.065460000000002</v>
      </c>
      <c r="AY2029" t="s">
        <v>128</v>
      </c>
      <c r="AZ2029" t="s">
        <v>185</v>
      </c>
      <c r="BA2029" t="s">
        <v>138</v>
      </c>
      <c r="BB2029">
        <v>3</v>
      </c>
      <c r="BC2029">
        <v>1</v>
      </c>
      <c r="BD2029">
        <v>1</v>
      </c>
      <c r="BE2029">
        <v>1</v>
      </c>
      <c r="BF2029" t="s">
        <v>139</v>
      </c>
      <c r="BG2029" t="s">
        <v>20601</v>
      </c>
      <c r="BI2029" s="4">
        <v>80</v>
      </c>
      <c r="BN2029">
        <v>1</v>
      </c>
      <c r="BO2029" s="4">
        <v>0</v>
      </c>
      <c r="BP2029">
        <v>2</v>
      </c>
      <c r="BQ2029">
        <v>5</v>
      </c>
      <c r="BR2029">
        <v>1</v>
      </c>
      <c r="BS2029">
        <v>5</v>
      </c>
      <c r="BT2029">
        <v>5</v>
      </c>
      <c r="BU2029">
        <v>5</v>
      </c>
      <c r="BV2029">
        <v>2.7</v>
      </c>
      <c r="BW2029">
        <v>5</v>
      </c>
      <c r="BX2029" t="s">
        <v>415</v>
      </c>
      <c r="BY2029" t="s">
        <v>128</v>
      </c>
      <c r="BZ2029">
        <v>0</v>
      </c>
      <c r="CA2029">
        <v>0</v>
      </c>
      <c r="CB2029">
        <v>0</v>
      </c>
      <c r="CC2029">
        <v>0</v>
      </c>
      <c r="CD2029" s="1">
        <v>43913</v>
      </c>
      <c r="CE2029">
        <v>2</v>
      </c>
      <c r="CF2029">
        <v>2</v>
      </c>
      <c r="CG2029" s="1">
        <v>43676</v>
      </c>
      <c r="CH2029" s="1">
        <v>43733</v>
      </c>
      <c r="CI2029">
        <v>100</v>
      </c>
      <c r="CJ2029">
        <v>10</v>
      </c>
      <c r="CK2029">
        <v>10</v>
      </c>
      <c r="CL2029">
        <v>9</v>
      </c>
      <c r="CM2029">
        <v>10</v>
      </c>
      <c r="CN2029">
        <v>10</v>
      </c>
      <c r="CO2029">
        <v>10</v>
      </c>
      <c r="CP2029" t="s">
        <v>124</v>
      </c>
      <c r="CR2029" t="s">
        <v>142</v>
      </c>
      <c r="CS2029" t="s">
        <v>128</v>
      </c>
      <c r="CT2029" t="s">
        <v>124</v>
      </c>
      <c r="CU2029" t="s">
        <v>166</v>
      </c>
      <c r="CV2029" t="s">
        <v>124</v>
      </c>
      <c r="CW2029" t="s">
        <v>124</v>
      </c>
      <c r="CX2029">
        <v>1</v>
      </c>
      <c r="CY2029">
        <v>1</v>
      </c>
      <c r="CZ2029">
        <v>0</v>
      </c>
      <c r="DA2029">
        <v>0</v>
      </c>
      <c r="DB2029">
        <v>0.25</v>
      </c>
    </row>
    <row r="2030" spans="1:106" x14ac:dyDescent="0.2">
      <c r="A2030">
        <v>35489200</v>
      </c>
      <c r="B2030" t="s">
        <v>20602</v>
      </c>
      <c r="C2030">
        <v>20200323043627</v>
      </c>
      <c r="D2030" s="1">
        <v>43913</v>
      </c>
      <c r="E2030" t="s">
        <v>20603</v>
      </c>
      <c r="F2030" t="s">
        <v>20604</v>
      </c>
      <c r="H2030" t="s">
        <v>20604</v>
      </c>
      <c r="I2030" t="s">
        <v>111</v>
      </c>
      <c r="R2030" t="s">
        <v>20605</v>
      </c>
      <c r="T2030">
        <v>254136874</v>
      </c>
      <c r="U2030" t="s">
        <v>20606</v>
      </c>
      <c r="V2030" t="s">
        <v>20607</v>
      </c>
      <c r="W2030" s="1">
        <v>43563</v>
      </c>
      <c r="X2030" t="s">
        <v>121</v>
      </c>
      <c r="Z2030" t="s">
        <v>157</v>
      </c>
      <c r="AA2030" t="s">
        <v>157</v>
      </c>
      <c r="AB2030" s="3">
        <v>0.98</v>
      </c>
      <c r="AC2030" t="s">
        <v>124</v>
      </c>
      <c r="AD2030" t="s">
        <v>20608</v>
      </c>
      <c r="AE2030" t="s">
        <v>20609</v>
      </c>
      <c r="AG2030">
        <v>1</v>
      </c>
      <c r="AH2030">
        <v>1</v>
      </c>
      <c r="AI2030" t="s">
        <v>246</v>
      </c>
      <c r="AJ2030" t="s">
        <v>128</v>
      </c>
      <c r="AK2030" t="s">
        <v>124</v>
      </c>
      <c r="AL2030" t="s">
        <v>129</v>
      </c>
      <c r="AN2030" t="s">
        <v>514</v>
      </c>
      <c r="AP2030" t="s">
        <v>131</v>
      </c>
      <c r="AQ2030" t="s">
        <v>132</v>
      </c>
      <c r="AR2030">
        <v>7307</v>
      </c>
      <c r="AS2030" t="s">
        <v>133</v>
      </c>
      <c r="AT2030" t="s">
        <v>134</v>
      </c>
      <c r="AU2030" t="s">
        <v>135</v>
      </c>
      <c r="AV2030" t="s">
        <v>136</v>
      </c>
      <c r="AW2030">
        <v>40.74933</v>
      </c>
      <c r="AX2030">
        <v>-74.056280000000001</v>
      </c>
      <c r="AY2030" t="s">
        <v>128</v>
      </c>
      <c r="AZ2030" t="s">
        <v>185</v>
      </c>
      <c r="BA2030" t="s">
        <v>138</v>
      </c>
      <c r="BB2030">
        <v>2</v>
      </c>
      <c r="BC2030">
        <v>1</v>
      </c>
      <c r="BD2030">
        <v>0</v>
      </c>
      <c r="BE2030">
        <v>1</v>
      </c>
      <c r="BF2030" t="s">
        <v>139</v>
      </c>
      <c r="BG2030" t="s">
        <v>20610</v>
      </c>
      <c r="BI2030" s="4">
        <v>62</v>
      </c>
      <c r="BL2030" s="4">
        <v>0</v>
      </c>
      <c r="BM2030" s="4">
        <v>25</v>
      </c>
      <c r="BN2030">
        <v>1</v>
      </c>
      <c r="BO2030" s="4">
        <v>0</v>
      </c>
      <c r="BP2030">
        <v>2</v>
      </c>
      <c r="BQ2030">
        <v>1125</v>
      </c>
      <c r="BR2030">
        <v>2</v>
      </c>
      <c r="BS2030">
        <v>2</v>
      </c>
      <c r="BT2030">
        <v>1125</v>
      </c>
      <c r="BU2030">
        <v>1125</v>
      </c>
      <c r="BV2030">
        <v>2</v>
      </c>
      <c r="BW2030">
        <v>1125</v>
      </c>
      <c r="BX2030" t="s">
        <v>934</v>
      </c>
      <c r="BY2030" t="s">
        <v>128</v>
      </c>
      <c r="BZ2030">
        <v>0</v>
      </c>
      <c r="CA2030">
        <v>0</v>
      </c>
      <c r="CB2030">
        <v>0</v>
      </c>
      <c r="CC2030">
        <v>0</v>
      </c>
      <c r="CD2030" s="1">
        <v>43913</v>
      </c>
      <c r="CE2030">
        <v>28</v>
      </c>
      <c r="CF2030">
        <v>28</v>
      </c>
      <c r="CG2030" s="1">
        <v>43655</v>
      </c>
      <c r="CH2030" s="1">
        <v>43830</v>
      </c>
      <c r="CI2030">
        <v>91</v>
      </c>
      <c r="CJ2030">
        <v>10</v>
      </c>
      <c r="CK2030">
        <v>10</v>
      </c>
      <c r="CL2030">
        <v>10</v>
      </c>
      <c r="CM2030">
        <v>10</v>
      </c>
      <c r="CN2030">
        <v>9</v>
      </c>
      <c r="CO2030">
        <v>10</v>
      </c>
      <c r="CP2030" t="s">
        <v>124</v>
      </c>
      <c r="CR2030" t="s">
        <v>142</v>
      </c>
      <c r="CS2030" t="s">
        <v>128</v>
      </c>
      <c r="CT2030" t="s">
        <v>124</v>
      </c>
      <c r="CU2030" t="s">
        <v>188</v>
      </c>
      <c r="CV2030" t="s">
        <v>124</v>
      </c>
      <c r="CW2030" t="s">
        <v>124</v>
      </c>
      <c r="CX2030">
        <v>1</v>
      </c>
      <c r="CY2030">
        <v>1</v>
      </c>
      <c r="CZ2030">
        <v>0</v>
      </c>
      <c r="DA2030">
        <v>0</v>
      </c>
      <c r="DB2030">
        <v>3.24</v>
      </c>
    </row>
    <row r="2031" spans="1:106" x14ac:dyDescent="0.2">
      <c r="A2031">
        <v>35493484</v>
      </c>
      <c r="B2031" t="s">
        <v>20611</v>
      </c>
      <c r="C2031">
        <v>20200323043627</v>
      </c>
      <c r="D2031" s="1">
        <v>43913</v>
      </c>
      <c r="E2031" t="s">
        <v>20612</v>
      </c>
      <c r="F2031" t="s">
        <v>20613</v>
      </c>
      <c r="G2031" t="s">
        <v>20614</v>
      </c>
      <c r="H2031" t="s">
        <v>20615</v>
      </c>
      <c r="I2031" t="s">
        <v>111</v>
      </c>
      <c r="J2031" t="s">
        <v>20616</v>
      </c>
      <c r="K2031" t="s">
        <v>20617</v>
      </c>
      <c r="L2031" t="s">
        <v>20618</v>
      </c>
      <c r="M2031" t="s">
        <v>20619</v>
      </c>
      <c r="N2031" t="s">
        <v>20620</v>
      </c>
      <c r="R2031" t="s">
        <v>20621</v>
      </c>
      <c r="T2031">
        <v>267028253</v>
      </c>
      <c r="U2031" t="s">
        <v>20622</v>
      </c>
      <c r="V2031" t="s">
        <v>11421</v>
      </c>
      <c r="W2031" s="1">
        <v>43623</v>
      </c>
      <c r="X2031" t="s">
        <v>135</v>
      </c>
      <c r="Z2031" t="s">
        <v>123</v>
      </c>
      <c r="AA2031" s="3">
        <v>0.9</v>
      </c>
      <c r="AB2031" s="3">
        <v>1</v>
      </c>
      <c r="AC2031" t="s">
        <v>124</v>
      </c>
      <c r="AD2031" t="s">
        <v>20623</v>
      </c>
      <c r="AE2031" t="s">
        <v>20624</v>
      </c>
      <c r="AG2031">
        <v>1</v>
      </c>
      <c r="AH2031">
        <v>1</v>
      </c>
      <c r="AI2031" t="s">
        <v>246</v>
      </c>
      <c r="AJ2031" t="s">
        <v>128</v>
      </c>
      <c r="AK2031" t="s">
        <v>124</v>
      </c>
      <c r="AL2031" t="s">
        <v>129</v>
      </c>
      <c r="AN2031" t="s">
        <v>514</v>
      </c>
      <c r="AP2031" t="s">
        <v>131</v>
      </c>
      <c r="AQ2031" t="s">
        <v>132</v>
      </c>
      <c r="AR2031">
        <v>7307</v>
      </c>
      <c r="AS2031" t="s">
        <v>133</v>
      </c>
      <c r="AT2031" t="s">
        <v>134</v>
      </c>
      <c r="AU2031" t="s">
        <v>135</v>
      </c>
      <c r="AV2031" t="s">
        <v>136</v>
      </c>
      <c r="AW2031">
        <v>40.751530000000002</v>
      </c>
      <c r="AX2031">
        <v>-74.040570000000002</v>
      </c>
      <c r="AY2031" t="s">
        <v>128</v>
      </c>
      <c r="AZ2031" t="s">
        <v>247</v>
      </c>
      <c r="BA2031" t="s">
        <v>138</v>
      </c>
      <c r="BB2031">
        <v>12</v>
      </c>
      <c r="BC2031">
        <v>3</v>
      </c>
      <c r="BD2031">
        <v>4</v>
      </c>
      <c r="BE2031">
        <v>9</v>
      </c>
      <c r="BF2031" t="s">
        <v>139</v>
      </c>
      <c r="BG2031" t="s">
        <v>20625</v>
      </c>
      <c r="BI2031" s="4">
        <v>208</v>
      </c>
      <c r="BL2031" s="4">
        <v>300</v>
      </c>
      <c r="BM2031" s="4">
        <v>140</v>
      </c>
      <c r="BN2031">
        <v>1</v>
      </c>
      <c r="BO2031" s="4">
        <v>0</v>
      </c>
      <c r="BP2031">
        <v>3</v>
      </c>
      <c r="BQ2031">
        <v>1125</v>
      </c>
      <c r="BR2031">
        <v>3</v>
      </c>
      <c r="BS2031">
        <v>3</v>
      </c>
      <c r="BT2031">
        <v>1125</v>
      </c>
      <c r="BU2031">
        <v>1125</v>
      </c>
      <c r="BV2031">
        <v>3</v>
      </c>
      <c r="BW2031">
        <v>1125</v>
      </c>
      <c r="BX2031" t="s">
        <v>535</v>
      </c>
      <c r="BY2031" t="s">
        <v>128</v>
      </c>
      <c r="BZ2031">
        <v>20</v>
      </c>
      <c r="CA2031">
        <v>46</v>
      </c>
      <c r="CB2031">
        <v>59</v>
      </c>
      <c r="CC2031">
        <v>125</v>
      </c>
      <c r="CD2031" s="1">
        <v>43913</v>
      </c>
      <c r="CE2031">
        <v>16</v>
      </c>
      <c r="CF2031">
        <v>16</v>
      </c>
      <c r="CG2031" s="1">
        <v>43666</v>
      </c>
      <c r="CH2031" s="1">
        <v>43885</v>
      </c>
      <c r="CI2031">
        <v>78</v>
      </c>
      <c r="CJ2031">
        <v>8</v>
      </c>
      <c r="CK2031">
        <v>8</v>
      </c>
      <c r="CL2031">
        <v>9</v>
      </c>
      <c r="CM2031">
        <v>8</v>
      </c>
      <c r="CN2031">
        <v>9</v>
      </c>
      <c r="CO2031">
        <v>9</v>
      </c>
      <c r="CP2031" t="s">
        <v>124</v>
      </c>
      <c r="CR2031" t="s">
        <v>142</v>
      </c>
      <c r="CS2031" t="s">
        <v>124</v>
      </c>
      <c r="CT2031" t="s">
        <v>124</v>
      </c>
      <c r="CU2031" t="s">
        <v>188</v>
      </c>
      <c r="CV2031" t="s">
        <v>124</v>
      </c>
      <c r="CW2031" t="s">
        <v>124</v>
      </c>
      <c r="CX2031">
        <v>1</v>
      </c>
      <c r="CY2031">
        <v>1</v>
      </c>
      <c r="CZ2031">
        <v>0</v>
      </c>
      <c r="DA2031">
        <v>0</v>
      </c>
      <c r="DB2031">
        <v>1.94</v>
      </c>
    </row>
    <row r="2032" spans="1:106" x14ac:dyDescent="0.2">
      <c r="A2032">
        <v>35496047</v>
      </c>
      <c r="B2032" t="s">
        <v>20626</v>
      </c>
      <c r="C2032">
        <v>20200323043627</v>
      </c>
      <c r="D2032" s="1">
        <v>43913</v>
      </c>
      <c r="E2032" t="s">
        <v>20627</v>
      </c>
      <c r="F2032" t="s">
        <v>20628</v>
      </c>
      <c r="G2032" t="s">
        <v>20629</v>
      </c>
      <c r="H2032" t="s">
        <v>20630</v>
      </c>
      <c r="I2032" t="s">
        <v>111</v>
      </c>
      <c r="O2032" t="s">
        <v>20631</v>
      </c>
      <c r="R2032" t="s">
        <v>20632</v>
      </c>
      <c r="T2032">
        <v>253296680</v>
      </c>
      <c r="U2032" t="s">
        <v>20033</v>
      </c>
      <c r="V2032" t="s">
        <v>8277</v>
      </c>
      <c r="W2032" s="1">
        <v>43559</v>
      </c>
      <c r="X2032" t="s">
        <v>20034</v>
      </c>
      <c r="Z2032" t="s">
        <v>123</v>
      </c>
      <c r="AA2032" s="3">
        <v>0.83</v>
      </c>
      <c r="AB2032" s="3">
        <v>1</v>
      </c>
      <c r="AC2032" t="s">
        <v>124</v>
      </c>
      <c r="AD2032" t="s">
        <v>20035</v>
      </c>
      <c r="AE2032" t="s">
        <v>20036</v>
      </c>
      <c r="AG2032">
        <v>6</v>
      </c>
      <c r="AH2032">
        <v>6</v>
      </c>
      <c r="AI2032" t="s">
        <v>1595</v>
      </c>
      <c r="AJ2032" t="s">
        <v>128</v>
      </c>
      <c r="AK2032" t="s">
        <v>128</v>
      </c>
      <c r="AL2032" t="s">
        <v>129</v>
      </c>
      <c r="AN2032" t="s">
        <v>514</v>
      </c>
      <c r="AP2032" t="s">
        <v>131</v>
      </c>
      <c r="AQ2032" t="s">
        <v>132</v>
      </c>
      <c r="AR2032">
        <v>7307</v>
      </c>
      <c r="AS2032" t="s">
        <v>133</v>
      </c>
      <c r="AT2032" t="s">
        <v>134</v>
      </c>
      <c r="AU2032" t="s">
        <v>135</v>
      </c>
      <c r="AV2032" t="s">
        <v>136</v>
      </c>
      <c r="AW2032">
        <v>40.750839999999997</v>
      </c>
      <c r="AX2032">
        <v>-74.053989999999999</v>
      </c>
      <c r="AY2032" t="s">
        <v>128</v>
      </c>
      <c r="AZ2032" t="s">
        <v>247</v>
      </c>
      <c r="BA2032" t="s">
        <v>163</v>
      </c>
      <c r="BB2032">
        <v>4</v>
      </c>
      <c r="BC2032">
        <v>1</v>
      </c>
      <c r="BD2032">
        <v>1</v>
      </c>
      <c r="BE2032">
        <v>2</v>
      </c>
      <c r="BF2032" t="s">
        <v>139</v>
      </c>
      <c r="BG2032" t="s">
        <v>20633</v>
      </c>
      <c r="BI2032" s="4">
        <v>59</v>
      </c>
      <c r="BL2032" s="4">
        <v>150</v>
      </c>
      <c r="BM2032" s="4">
        <v>15</v>
      </c>
      <c r="BN2032">
        <v>2</v>
      </c>
      <c r="BO2032" s="4">
        <v>10</v>
      </c>
      <c r="BP2032">
        <v>2</v>
      </c>
      <c r="BQ2032">
        <v>1125</v>
      </c>
      <c r="BR2032">
        <v>2</v>
      </c>
      <c r="BS2032">
        <v>2</v>
      </c>
      <c r="BT2032">
        <v>1125</v>
      </c>
      <c r="BU2032">
        <v>1125</v>
      </c>
      <c r="BV2032">
        <v>2</v>
      </c>
      <c r="BW2032">
        <v>1125</v>
      </c>
      <c r="BX2032" t="s">
        <v>2207</v>
      </c>
      <c r="BY2032" t="s">
        <v>128</v>
      </c>
      <c r="BZ2032">
        <v>25</v>
      </c>
      <c r="CA2032">
        <v>47</v>
      </c>
      <c r="CB2032">
        <v>77</v>
      </c>
      <c r="CC2032">
        <v>77</v>
      </c>
      <c r="CD2032" s="1">
        <v>43913</v>
      </c>
      <c r="CE2032">
        <v>32</v>
      </c>
      <c r="CF2032">
        <v>32</v>
      </c>
      <c r="CG2032" s="1">
        <v>43636</v>
      </c>
      <c r="CH2032" s="1">
        <v>43832</v>
      </c>
      <c r="CI2032">
        <v>93</v>
      </c>
      <c r="CJ2032">
        <v>9</v>
      </c>
      <c r="CK2032">
        <v>9</v>
      </c>
      <c r="CL2032">
        <v>9</v>
      </c>
      <c r="CM2032">
        <v>9</v>
      </c>
      <c r="CN2032">
        <v>9</v>
      </c>
      <c r="CO2032">
        <v>9</v>
      </c>
      <c r="CP2032" t="s">
        <v>124</v>
      </c>
      <c r="CR2032" t="s">
        <v>142</v>
      </c>
      <c r="CS2032" t="s">
        <v>128</v>
      </c>
      <c r="CT2032" t="s">
        <v>124</v>
      </c>
      <c r="CU2032" t="s">
        <v>166</v>
      </c>
      <c r="CV2032" t="s">
        <v>124</v>
      </c>
      <c r="CW2032" t="s">
        <v>124</v>
      </c>
      <c r="CX2032">
        <v>4</v>
      </c>
      <c r="CY2032">
        <v>1</v>
      </c>
      <c r="CZ2032">
        <v>3</v>
      </c>
      <c r="DA2032">
        <v>0</v>
      </c>
      <c r="DB2032">
        <v>3.45</v>
      </c>
    </row>
    <row r="2033" spans="1:106" x14ac:dyDescent="0.2">
      <c r="A2033">
        <v>35496296</v>
      </c>
      <c r="B2033" t="s">
        <v>20634</v>
      </c>
      <c r="C2033">
        <v>20200323043627</v>
      </c>
      <c r="D2033" s="1">
        <v>43913</v>
      </c>
      <c r="E2033" t="s">
        <v>20635</v>
      </c>
      <c r="F2033" t="s">
        <v>20636</v>
      </c>
      <c r="G2033" t="s">
        <v>20637</v>
      </c>
      <c r="H2033" t="s">
        <v>20638</v>
      </c>
      <c r="I2033" t="s">
        <v>111</v>
      </c>
      <c r="R2033" t="s">
        <v>20639</v>
      </c>
      <c r="T2033">
        <v>87146881</v>
      </c>
      <c r="U2033" t="s">
        <v>20640</v>
      </c>
      <c r="V2033" t="s">
        <v>20641</v>
      </c>
      <c r="W2033" s="1">
        <v>42582</v>
      </c>
      <c r="X2033" t="s">
        <v>121</v>
      </c>
      <c r="Z2033" t="s">
        <v>157</v>
      </c>
      <c r="AA2033" t="s">
        <v>157</v>
      </c>
      <c r="AB2033" s="3">
        <v>1</v>
      </c>
      <c r="AC2033" t="s">
        <v>124</v>
      </c>
      <c r="AD2033" t="s">
        <v>20642</v>
      </c>
      <c r="AE2033" t="s">
        <v>20643</v>
      </c>
      <c r="AG2033">
        <v>1</v>
      </c>
      <c r="AH2033">
        <v>1</v>
      </c>
      <c r="AI2033" t="s">
        <v>19599</v>
      </c>
      <c r="AJ2033" t="s">
        <v>128</v>
      </c>
      <c r="AK2033" t="s">
        <v>124</v>
      </c>
      <c r="AL2033" t="s">
        <v>129</v>
      </c>
      <c r="AN2033" t="s">
        <v>161</v>
      </c>
      <c r="AP2033" t="s">
        <v>131</v>
      </c>
      <c r="AQ2033" t="s">
        <v>132</v>
      </c>
      <c r="AR2033">
        <v>7306</v>
      </c>
      <c r="AS2033" t="s">
        <v>133</v>
      </c>
      <c r="AT2033" t="s">
        <v>134</v>
      </c>
      <c r="AU2033" t="s">
        <v>135</v>
      </c>
      <c r="AV2033" t="s">
        <v>136</v>
      </c>
      <c r="AW2033">
        <v>40.729500000000002</v>
      </c>
      <c r="AX2033">
        <v>-74.066760000000002</v>
      </c>
      <c r="AY2033" t="s">
        <v>128</v>
      </c>
      <c r="AZ2033" t="s">
        <v>185</v>
      </c>
      <c r="BA2033" t="s">
        <v>138</v>
      </c>
      <c r="BB2033">
        <v>5</v>
      </c>
      <c r="BC2033">
        <v>1</v>
      </c>
      <c r="BD2033">
        <v>2</v>
      </c>
      <c r="BE2033">
        <v>3</v>
      </c>
      <c r="BF2033" t="s">
        <v>139</v>
      </c>
      <c r="BG2033" t="s">
        <v>20644</v>
      </c>
      <c r="BI2033" s="4">
        <v>89</v>
      </c>
      <c r="BL2033" s="4">
        <v>155</v>
      </c>
      <c r="BM2033" s="4">
        <v>65</v>
      </c>
      <c r="BN2033">
        <v>1</v>
      </c>
      <c r="BO2033" s="4">
        <v>0</v>
      </c>
      <c r="BP2033">
        <v>1</v>
      </c>
      <c r="BQ2033">
        <v>1125</v>
      </c>
      <c r="BR2033">
        <v>1</v>
      </c>
      <c r="BS2033">
        <v>1</v>
      </c>
      <c r="BT2033">
        <v>1125</v>
      </c>
      <c r="BU2033">
        <v>1125</v>
      </c>
      <c r="BV2033">
        <v>1</v>
      </c>
      <c r="BW2033">
        <v>1125</v>
      </c>
      <c r="BX2033" t="s">
        <v>267</v>
      </c>
      <c r="BY2033" t="s">
        <v>128</v>
      </c>
      <c r="BZ2033">
        <v>0</v>
      </c>
      <c r="CA2033">
        <v>0</v>
      </c>
      <c r="CB2033">
        <v>0</v>
      </c>
      <c r="CC2033">
        <v>0</v>
      </c>
      <c r="CD2033" s="1">
        <v>43913</v>
      </c>
      <c r="CE2033">
        <v>6</v>
      </c>
      <c r="CF2033">
        <v>6</v>
      </c>
      <c r="CG2033" s="1">
        <v>43644</v>
      </c>
      <c r="CH2033" s="1">
        <v>43673</v>
      </c>
      <c r="CI2033">
        <v>77</v>
      </c>
      <c r="CJ2033">
        <v>8</v>
      </c>
      <c r="CK2033">
        <v>8</v>
      </c>
      <c r="CL2033">
        <v>9</v>
      </c>
      <c r="CM2033">
        <v>9</v>
      </c>
      <c r="CN2033">
        <v>9</v>
      </c>
      <c r="CO2033">
        <v>8</v>
      </c>
      <c r="CP2033" t="s">
        <v>124</v>
      </c>
      <c r="CR2033" t="s">
        <v>142</v>
      </c>
      <c r="CS2033" t="s">
        <v>128</v>
      </c>
      <c r="CT2033" t="s">
        <v>124</v>
      </c>
      <c r="CU2033" t="s">
        <v>188</v>
      </c>
      <c r="CV2033" t="s">
        <v>124</v>
      </c>
      <c r="CW2033" t="s">
        <v>124</v>
      </c>
      <c r="CX2033">
        <v>1</v>
      </c>
      <c r="CY2033">
        <v>1</v>
      </c>
      <c r="CZ2033">
        <v>0</v>
      </c>
      <c r="DA2033">
        <v>0</v>
      </c>
      <c r="DB2033">
        <v>0.67</v>
      </c>
    </row>
    <row r="2034" spans="1:106" x14ac:dyDescent="0.2">
      <c r="A2034">
        <v>35496382</v>
      </c>
      <c r="B2034" t="s">
        <v>20645</v>
      </c>
      <c r="C2034">
        <v>20200323043627</v>
      </c>
      <c r="D2034" s="1">
        <v>43913</v>
      </c>
      <c r="E2034" t="s">
        <v>20646</v>
      </c>
      <c r="I2034" t="s">
        <v>111</v>
      </c>
      <c r="O2034" t="s">
        <v>20031</v>
      </c>
      <c r="R2034" t="s">
        <v>20647</v>
      </c>
      <c r="T2034">
        <v>253296680</v>
      </c>
      <c r="U2034" t="s">
        <v>20033</v>
      </c>
      <c r="V2034" t="s">
        <v>8277</v>
      </c>
      <c r="W2034" s="1">
        <v>43559</v>
      </c>
      <c r="X2034" t="s">
        <v>20034</v>
      </c>
      <c r="Z2034" t="s">
        <v>123</v>
      </c>
      <c r="AA2034" s="3">
        <v>0.83</v>
      </c>
      <c r="AB2034" s="3">
        <v>1</v>
      </c>
      <c r="AC2034" t="s">
        <v>124</v>
      </c>
      <c r="AD2034" t="s">
        <v>20035</v>
      </c>
      <c r="AE2034" t="s">
        <v>20036</v>
      </c>
      <c r="AG2034">
        <v>6</v>
      </c>
      <c r="AH2034">
        <v>6</v>
      </c>
      <c r="AI2034" t="s">
        <v>1595</v>
      </c>
      <c r="AJ2034" t="s">
        <v>128</v>
      </c>
      <c r="AK2034" t="s">
        <v>128</v>
      </c>
      <c r="AL2034" t="s">
        <v>129</v>
      </c>
      <c r="AN2034" t="s">
        <v>514</v>
      </c>
      <c r="AP2034" t="s">
        <v>131</v>
      </c>
      <c r="AQ2034" t="s">
        <v>132</v>
      </c>
      <c r="AR2034">
        <v>7307</v>
      </c>
      <c r="AS2034" t="s">
        <v>133</v>
      </c>
      <c r="AT2034" t="s">
        <v>134</v>
      </c>
      <c r="AU2034" t="s">
        <v>135</v>
      </c>
      <c r="AV2034" t="s">
        <v>136</v>
      </c>
      <c r="AW2034">
        <v>40.749780000000001</v>
      </c>
      <c r="AX2034">
        <v>-74.056049999999999</v>
      </c>
      <c r="AY2034" t="s">
        <v>128</v>
      </c>
      <c r="AZ2034" t="s">
        <v>185</v>
      </c>
      <c r="BA2034" t="s">
        <v>163</v>
      </c>
      <c r="BB2034">
        <v>2</v>
      </c>
      <c r="BC2034">
        <v>1</v>
      </c>
      <c r="BD2034">
        <v>1</v>
      </c>
      <c r="BE2034">
        <v>1</v>
      </c>
      <c r="BF2034" t="s">
        <v>139</v>
      </c>
      <c r="BG2034" t="s">
        <v>20648</v>
      </c>
      <c r="BI2034" s="4">
        <v>42</v>
      </c>
      <c r="BL2034" s="4">
        <v>100</v>
      </c>
      <c r="BM2034" s="4">
        <v>12</v>
      </c>
      <c r="BN2034">
        <v>1</v>
      </c>
      <c r="BO2034" s="4">
        <v>10</v>
      </c>
      <c r="BP2034">
        <v>2</v>
      </c>
      <c r="BQ2034">
        <v>1125</v>
      </c>
      <c r="BR2034">
        <v>2</v>
      </c>
      <c r="BS2034">
        <v>2</v>
      </c>
      <c r="BT2034">
        <v>1125</v>
      </c>
      <c r="BU2034">
        <v>1125</v>
      </c>
      <c r="BV2034">
        <v>2</v>
      </c>
      <c r="BW2034">
        <v>1125</v>
      </c>
      <c r="BX2034" t="s">
        <v>2207</v>
      </c>
      <c r="BY2034" t="s">
        <v>128</v>
      </c>
      <c r="BZ2034">
        <v>30</v>
      </c>
      <c r="CA2034">
        <v>60</v>
      </c>
      <c r="CB2034">
        <v>90</v>
      </c>
      <c r="CC2034">
        <v>90</v>
      </c>
      <c r="CD2034" s="1">
        <v>43913</v>
      </c>
      <c r="CE2034">
        <v>19</v>
      </c>
      <c r="CF2034">
        <v>19</v>
      </c>
      <c r="CG2034" s="1">
        <v>43632</v>
      </c>
      <c r="CH2034" s="1">
        <v>43850</v>
      </c>
      <c r="CI2034">
        <v>97</v>
      </c>
      <c r="CJ2034">
        <v>10</v>
      </c>
      <c r="CK2034">
        <v>10</v>
      </c>
      <c r="CL2034">
        <v>10</v>
      </c>
      <c r="CM2034">
        <v>10</v>
      </c>
      <c r="CN2034">
        <v>9</v>
      </c>
      <c r="CO2034">
        <v>10</v>
      </c>
      <c r="CP2034" t="s">
        <v>124</v>
      </c>
      <c r="CR2034" t="s">
        <v>142</v>
      </c>
      <c r="CS2034" t="s">
        <v>128</v>
      </c>
      <c r="CT2034" t="s">
        <v>124</v>
      </c>
      <c r="CU2034" t="s">
        <v>166</v>
      </c>
      <c r="CV2034" t="s">
        <v>124</v>
      </c>
      <c r="CW2034" t="s">
        <v>124</v>
      </c>
      <c r="CX2034">
        <v>4</v>
      </c>
      <c r="CY2034">
        <v>1</v>
      </c>
      <c r="CZ2034">
        <v>3</v>
      </c>
      <c r="DA2034">
        <v>0</v>
      </c>
      <c r="DB2034">
        <v>2.02</v>
      </c>
    </row>
    <row r="2035" spans="1:106" x14ac:dyDescent="0.2">
      <c r="A2035">
        <v>35496553</v>
      </c>
      <c r="B2035" t="s">
        <v>20649</v>
      </c>
      <c r="C2035">
        <v>20200323043627</v>
      </c>
      <c r="D2035" s="1">
        <v>43913</v>
      </c>
      <c r="E2035" t="s">
        <v>20650</v>
      </c>
      <c r="I2035" t="s">
        <v>111</v>
      </c>
      <c r="O2035" t="s">
        <v>20031</v>
      </c>
      <c r="R2035" t="s">
        <v>20651</v>
      </c>
      <c r="T2035">
        <v>253296680</v>
      </c>
      <c r="U2035" t="s">
        <v>20033</v>
      </c>
      <c r="V2035" t="s">
        <v>8277</v>
      </c>
      <c r="W2035" s="1">
        <v>43559</v>
      </c>
      <c r="X2035" t="s">
        <v>20034</v>
      </c>
      <c r="Z2035" t="s">
        <v>123</v>
      </c>
      <c r="AA2035" s="3">
        <v>0.83</v>
      </c>
      <c r="AB2035" s="3">
        <v>1</v>
      </c>
      <c r="AC2035" t="s">
        <v>124</v>
      </c>
      <c r="AD2035" t="s">
        <v>20035</v>
      </c>
      <c r="AE2035" t="s">
        <v>20036</v>
      </c>
      <c r="AG2035">
        <v>6</v>
      </c>
      <c r="AH2035">
        <v>6</v>
      </c>
      <c r="AI2035" t="s">
        <v>1595</v>
      </c>
      <c r="AJ2035" t="s">
        <v>128</v>
      </c>
      <c r="AK2035" t="s">
        <v>128</v>
      </c>
      <c r="AL2035" t="s">
        <v>129</v>
      </c>
      <c r="AN2035" t="s">
        <v>514</v>
      </c>
      <c r="AP2035" t="s">
        <v>131</v>
      </c>
      <c r="AQ2035" t="s">
        <v>132</v>
      </c>
      <c r="AR2035">
        <v>7307</v>
      </c>
      <c r="AS2035" t="s">
        <v>133</v>
      </c>
      <c r="AT2035" t="s">
        <v>134</v>
      </c>
      <c r="AU2035" t="s">
        <v>135</v>
      </c>
      <c r="AV2035" t="s">
        <v>136</v>
      </c>
      <c r="AW2035">
        <v>40.750010000000003</v>
      </c>
      <c r="AX2035">
        <v>-74.055670000000006</v>
      </c>
      <c r="AY2035" t="s">
        <v>128</v>
      </c>
      <c r="AZ2035" t="s">
        <v>247</v>
      </c>
      <c r="BA2035" t="s">
        <v>163</v>
      </c>
      <c r="BB2035">
        <v>2</v>
      </c>
      <c r="BC2035">
        <v>1</v>
      </c>
      <c r="BD2035">
        <v>1</v>
      </c>
      <c r="BE2035">
        <v>1</v>
      </c>
      <c r="BF2035" t="s">
        <v>139</v>
      </c>
      <c r="BG2035" t="s">
        <v>20648</v>
      </c>
      <c r="BI2035" s="4">
        <v>42</v>
      </c>
      <c r="BL2035" s="4">
        <v>100</v>
      </c>
      <c r="BM2035" s="4">
        <v>12</v>
      </c>
      <c r="BN2035">
        <v>1</v>
      </c>
      <c r="BO2035" s="4">
        <v>10</v>
      </c>
      <c r="BP2035">
        <v>2</v>
      </c>
      <c r="BQ2035">
        <v>1125</v>
      </c>
      <c r="BR2035">
        <v>2</v>
      </c>
      <c r="BS2035">
        <v>2</v>
      </c>
      <c r="BT2035">
        <v>1125</v>
      </c>
      <c r="BU2035">
        <v>1125</v>
      </c>
      <c r="BV2035">
        <v>2</v>
      </c>
      <c r="BW2035">
        <v>1125</v>
      </c>
      <c r="BX2035" t="s">
        <v>934</v>
      </c>
      <c r="BY2035" t="s">
        <v>128</v>
      </c>
      <c r="BZ2035">
        <v>0</v>
      </c>
      <c r="CA2035">
        <v>21</v>
      </c>
      <c r="CB2035">
        <v>51</v>
      </c>
      <c r="CC2035">
        <v>51</v>
      </c>
      <c r="CD2035" s="1">
        <v>43913</v>
      </c>
      <c r="CE2035">
        <v>3</v>
      </c>
      <c r="CF2035">
        <v>3</v>
      </c>
      <c r="CG2035" s="1">
        <v>43633</v>
      </c>
      <c r="CH2035" s="1">
        <v>43681</v>
      </c>
      <c r="CI2035">
        <v>80</v>
      </c>
      <c r="CJ2035">
        <v>9</v>
      </c>
      <c r="CK2035">
        <v>9</v>
      </c>
      <c r="CL2035">
        <v>10</v>
      </c>
      <c r="CM2035">
        <v>9</v>
      </c>
      <c r="CN2035">
        <v>8</v>
      </c>
      <c r="CO2035">
        <v>9</v>
      </c>
      <c r="CP2035" t="s">
        <v>124</v>
      </c>
      <c r="CR2035" t="s">
        <v>142</v>
      </c>
      <c r="CS2035" t="s">
        <v>128</v>
      </c>
      <c r="CT2035" t="s">
        <v>124</v>
      </c>
      <c r="CU2035" t="s">
        <v>166</v>
      </c>
      <c r="CV2035" t="s">
        <v>124</v>
      </c>
      <c r="CW2035" t="s">
        <v>124</v>
      </c>
      <c r="CX2035">
        <v>4</v>
      </c>
      <c r="CY2035">
        <v>1</v>
      </c>
      <c r="CZ2035">
        <v>3</v>
      </c>
      <c r="DA2035">
        <v>0</v>
      </c>
      <c r="DB2035">
        <v>0.32</v>
      </c>
    </row>
    <row r="2036" spans="1:106" x14ac:dyDescent="0.2">
      <c r="A2036">
        <v>35511064</v>
      </c>
      <c r="B2036" t="s">
        <v>20652</v>
      </c>
      <c r="C2036">
        <v>20200323043627</v>
      </c>
      <c r="D2036" s="1">
        <v>43913</v>
      </c>
      <c r="E2036" t="s">
        <v>20653</v>
      </c>
      <c r="F2036" t="s">
        <v>20654</v>
      </c>
      <c r="H2036" t="s">
        <v>20654</v>
      </c>
      <c r="I2036" t="s">
        <v>111</v>
      </c>
      <c r="R2036" t="s">
        <v>20655</v>
      </c>
      <c r="T2036">
        <v>263841933</v>
      </c>
      <c r="U2036" t="s">
        <v>20566</v>
      </c>
      <c r="V2036" t="s">
        <v>20567</v>
      </c>
      <c r="W2036" s="1">
        <v>43609</v>
      </c>
      <c r="X2036" t="s">
        <v>409</v>
      </c>
      <c r="Y2036" t="s">
        <v>20568</v>
      </c>
      <c r="Z2036" t="s">
        <v>123</v>
      </c>
      <c r="AA2036" s="3">
        <v>0.91</v>
      </c>
      <c r="AB2036" s="3">
        <v>1</v>
      </c>
      <c r="AC2036" t="s">
        <v>124</v>
      </c>
      <c r="AD2036" t="s">
        <v>20569</v>
      </c>
      <c r="AE2036" t="s">
        <v>20570</v>
      </c>
      <c r="AG2036">
        <v>8</v>
      </c>
      <c r="AH2036">
        <v>8</v>
      </c>
      <c r="AI2036" t="s">
        <v>972</v>
      </c>
      <c r="AJ2036" t="s">
        <v>128</v>
      </c>
      <c r="AK2036" t="s">
        <v>124</v>
      </c>
      <c r="AL2036" t="s">
        <v>129</v>
      </c>
      <c r="AN2036" t="s">
        <v>232</v>
      </c>
      <c r="AP2036" t="s">
        <v>131</v>
      </c>
      <c r="AQ2036" t="s">
        <v>132</v>
      </c>
      <c r="AR2036">
        <v>7305</v>
      </c>
      <c r="AS2036" t="s">
        <v>133</v>
      </c>
      <c r="AT2036" t="s">
        <v>134</v>
      </c>
      <c r="AU2036" t="s">
        <v>135</v>
      </c>
      <c r="AV2036" t="s">
        <v>136</v>
      </c>
      <c r="AW2036">
        <v>40.711370000000002</v>
      </c>
      <c r="AX2036">
        <v>-74.076089999999994</v>
      </c>
      <c r="AY2036" t="s">
        <v>128</v>
      </c>
      <c r="AZ2036" t="s">
        <v>185</v>
      </c>
      <c r="BA2036" t="s">
        <v>163</v>
      </c>
      <c r="BB2036">
        <v>2</v>
      </c>
      <c r="BC2036">
        <v>1</v>
      </c>
      <c r="BD2036">
        <v>1</v>
      </c>
      <c r="BE2036">
        <v>1</v>
      </c>
      <c r="BF2036" t="s">
        <v>139</v>
      </c>
      <c r="BG2036" t="s">
        <v>20656</v>
      </c>
      <c r="BI2036" s="4">
        <v>30</v>
      </c>
      <c r="BL2036" s="4">
        <v>0</v>
      </c>
      <c r="BM2036" s="4">
        <v>60</v>
      </c>
      <c r="BN2036">
        <v>1</v>
      </c>
      <c r="BO2036" s="4">
        <v>10</v>
      </c>
      <c r="BP2036">
        <v>1</v>
      </c>
      <c r="BQ2036">
        <v>1125</v>
      </c>
      <c r="BR2036">
        <v>1</v>
      </c>
      <c r="BS2036">
        <v>3</v>
      </c>
      <c r="BT2036">
        <v>1125</v>
      </c>
      <c r="BU2036">
        <v>1125</v>
      </c>
      <c r="BV2036">
        <v>2.2000000000000002</v>
      </c>
      <c r="BW2036">
        <v>1125</v>
      </c>
      <c r="BX2036" t="s">
        <v>934</v>
      </c>
      <c r="BY2036" t="s">
        <v>128</v>
      </c>
      <c r="BZ2036">
        <v>30</v>
      </c>
      <c r="CA2036">
        <v>60</v>
      </c>
      <c r="CB2036">
        <v>90</v>
      </c>
      <c r="CC2036">
        <v>365</v>
      </c>
      <c r="CD2036" s="1">
        <v>43913</v>
      </c>
      <c r="CE2036">
        <v>6</v>
      </c>
      <c r="CF2036">
        <v>6</v>
      </c>
      <c r="CG2036" s="1">
        <v>43636</v>
      </c>
      <c r="CH2036" s="1">
        <v>43828</v>
      </c>
      <c r="CI2036">
        <v>93</v>
      </c>
      <c r="CJ2036">
        <v>9</v>
      </c>
      <c r="CK2036">
        <v>10</v>
      </c>
      <c r="CL2036">
        <v>10</v>
      </c>
      <c r="CM2036">
        <v>10</v>
      </c>
      <c r="CN2036">
        <v>8</v>
      </c>
      <c r="CO2036">
        <v>9</v>
      </c>
      <c r="CP2036" t="s">
        <v>124</v>
      </c>
      <c r="CR2036" t="s">
        <v>142</v>
      </c>
      <c r="CS2036" t="s">
        <v>128</v>
      </c>
      <c r="CT2036" t="s">
        <v>124</v>
      </c>
      <c r="CU2036" t="s">
        <v>188</v>
      </c>
      <c r="CV2036" t="s">
        <v>124</v>
      </c>
      <c r="CW2036" t="s">
        <v>124</v>
      </c>
      <c r="CX2036">
        <v>8</v>
      </c>
      <c r="CY2036">
        <v>2</v>
      </c>
      <c r="CZ2036">
        <v>6</v>
      </c>
      <c r="DA2036">
        <v>0</v>
      </c>
      <c r="DB2036">
        <v>0.65</v>
      </c>
    </row>
    <row r="2037" spans="1:106" x14ac:dyDescent="0.2">
      <c r="A2037">
        <v>35511387</v>
      </c>
      <c r="B2037" t="s">
        <v>20657</v>
      </c>
      <c r="C2037">
        <v>20200323043627</v>
      </c>
      <c r="D2037" s="1">
        <v>43913</v>
      </c>
      <c r="E2037" t="s">
        <v>20658</v>
      </c>
      <c r="F2037" t="s">
        <v>20659</v>
      </c>
      <c r="G2037" t="s">
        <v>20660</v>
      </c>
      <c r="H2037" t="s">
        <v>20661</v>
      </c>
      <c r="I2037" t="s">
        <v>111</v>
      </c>
      <c r="M2037" t="s">
        <v>20662</v>
      </c>
      <c r="N2037" t="s">
        <v>20663</v>
      </c>
      <c r="R2037" t="s">
        <v>20664</v>
      </c>
      <c r="T2037">
        <v>263841933</v>
      </c>
      <c r="U2037" t="s">
        <v>20566</v>
      </c>
      <c r="V2037" t="s">
        <v>20567</v>
      </c>
      <c r="W2037" s="1">
        <v>43609</v>
      </c>
      <c r="X2037" t="s">
        <v>409</v>
      </c>
      <c r="Y2037" t="s">
        <v>20568</v>
      </c>
      <c r="Z2037" t="s">
        <v>123</v>
      </c>
      <c r="AA2037" s="3">
        <v>0.91</v>
      </c>
      <c r="AB2037" s="3">
        <v>1</v>
      </c>
      <c r="AC2037" t="s">
        <v>124</v>
      </c>
      <c r="AD2037" t="s">
        <v>20569</v>
      </c>
      <c r="AE2037" t="s">
        <v>20570</v>
      </c>
      <c r="AG2037">
        <v>8</v>
      </c>
      <c r="AH2037">
        <v>8</v>
      </c>
      <c r="AI2037" t="s">
        <v>972</v>
      </c>
      <c r="AJ2037" t="s">
        <v>128</v>
      </c>
      <c r="AK2037" t="s">
        <v>124</v>
      </c>
      <c r="AL2037" t="s">
        <v>129</v>
      </c>
      <c r="AN2037" t="s">
        <v>232</v>
      </c>
      <c r="AP2037" t="s">
        <v>131</v>
      </c>
      <c r="AQ2037" t="s">
        <v>132</v>
      </c>
      <c r="AR2037">
        <v>7305</v>
      </c>
      <c r="AS2037" t="s">
        <v>133</v>
      </c>
      <c r="AT2037" t="s">
        <v>134</v>
      </c>
      <c r="AU2037" t="s">
        <v>135</v>
      </c>
      <c r="AV2037" t="s">
        <v>136</v>
      </c>
      <c r="AW2037">
        <v>40.710650000000001</v>
      </c>
      <c r="AX2037">
        <v>-74.075299999999999</v>
      </c>
      <c r="AY2037" t="s">
        <v>128</v>
      </c>
      <c r="AZ2037" t="s">
        <v>185</v>
      </c>
      <c r="BA2037" t="s">
        <v>163</v>
      </c>
      <c r="BB2037">
        <v>3</v>
      </c>
      <c r="BC2037">
        <v>1</v>
      </c>
      <c r="BD2037">
        <v>1</v>
      </c>
      <c r="BE2037">
        <v>2</v>
      </c>
      <c r="BF2037" t="s">
        <v>139</v>
      </c>
      <c r="BG2037" t="s">
        <v>20665</v>
      </c>
      <c r="BI2037" s="4">
        <v>68</v>
      </c>
      <c r="BL2037" s="4">
        <v>0</v>
      </c>
      <c r="BM2037" s="4">
        <v>60</v>
      </c>
      <c r="BN2037">
        <v>1</v>
      </c>
      <c r="BO2037" s="4">
        <v>10</v>
      </c>
      <c r="BP2037">
        <v>1</v>
      </c>
      <c r="BQ2037">
        <v>1125</v>
      </c>
      <c r="BR2037">
        <v>1</v>
      </c>
      <c r="BS2037">
        <v>3</v>
      </c>
      <c r="BT2037">
        <v>1125</v>
      </c>
      <c r="BU2037">
        <v>1125</v>
      </c>
      <c r="BV2037">
        <v>2.2000000000000002</v>
      </c>
      <c r="BW2037">
        <v>1125</v>
      </c>
      <c r="BX2037" t="s">
        <v>934</v>
      </c>
      <c r="BY2037" t="s">
        <v>128</v>
      </c>
      <c r="BZ2037">
        <v>25</v>
      </c>
      <c r="CA2037">
        <v>55</v>
      </c>
      <c r="CB2037">
        <v>85</v>
      </c>
      <c r="CC2037">
        <v>358</v>
      </c>
      <c r="CD2037" s="1">
        <v>43913</v>
      </c>
      <c r="CE2037">
        <v>1</v>
      </c>
      <c r="CF2037">
        <v>1</v>
      </c>
      <c r="CG2037" s="1">
        <v>43672</v>
      </c>
      <c r="CH2037" s="1">
        <v>43672</v>
      </c>
      <c r="CI2037">
        <v>60</v>
      </c>
      <c r="CJ2037">
        <v>10</v>
      </c>
      <c r="CK2037">
        <v>10</v>
      </c>
      <c r="CL2037">
        <v>10</v>
      </c>
      <c r="CM2037">
        <v>10</v>
      </c>
      <c r="CN2037">
        <v>10</v>
      </c>
      <c r="CO2037">
        <v>6</v>
      </c>
      <c r="CP2037" t="s">
        <v>124</v>
      </c>
      <c r="CR2037" t="s">
        <v>142</v>
      </c>
      <c r="CS2037" t="s">
        <v>128</v>
      </c>
      <c r="CT2037" t="s">
        <v>124</v>
      </c>
      <c r="CU2037" t="s">
        <v>188</v>
      </c>
      <c r="CV2037" t="s">
        <v>124</v>
      </c>
      <c r="CW2037" t="s">
        <v>124</v>
      </c>
      <c r="CX2037">
        <v>8</v>
      </c>
      <c r="CY2037">
        <v>2</v>
      </c>
      <c r="CZ2037">
        <v>6</v>
      </c>
      <c r="DA2037">
        <v>0</v>
      </c>
      <c r="DB2037">
        <v>0.12</v>
      </c>
    </row>
    <row r="2038" spans="1:106" x14ac:dyDescent="0.2">
      <c r="A2038">
        <v>35533490</v>
      </c>
      <c r="B2038" t="s">
        <v>20666</v>
      </c>
      <c r="C2038">
        <v>20200323043627</v>
      </c>
      <c r="D2038" s="1">
        <v>43913</v>
      </c>
      <c r="E2038" t="s">
        <v>20667</v>
      </c>
      <c r="F2038" t="s">
        <v>20668</v>
      </c>
      <c r="G2038" t="s">
        <v>20669</v>
      </c>
      <c r="H2038" t="s">
        <v>20670</v>
      </c>
      <c r="I2038" t="s">
        <v>111</v>
      </c>
      <c r="J2038" t="s">
        <v>11039</v>
      </c>
      <c r="L2038" t="s">
        <v>20671</v>
      </c>
      <c r="M2038" t="s">
        <v>20672</v>
      </c>
      <c r="O2038" t="s">
        <v>20673</v>
      </c>
      <c r="R2038" t="s">
        <v>20674</v>
      </c>
      <c r="T2038">
        <v>132888217</v>
      </c>
      <c r="U2038" t="s">
        <v>20675</v>
      </c>
      <c r="V2038" t="s">
        <v>19760</v>
      </c>
      <c r="W2038" s="1">
        <v>42887</v>
      </c>
      <c r="X2038" t="s">
        <v>15449</v>
      </c>
      <c r="Z2038" t="s">
        <v>123</v>
      </c>
      <c r="AA2038" s="3">
        <v>1</v>
      </c>
      <c r="AB2038" s="3">
        <v>0.97</v>
      </c>
      <c r="AC2038" t="s">
        <v>124</v>
      </c>
      <c r="AD2038" t="s">
        <v>20676</v>
      </c>
      <c r="AE2038" t="s">
        <v>20677</v>
      </c>
      <c r="AG2038">
        <v>4</v>
      </c>
      <c r="AH2038">
        <v>4</v>
      </c>
      <c r="AI2038" t="s">
        <v>533</v>
      </c>
      <c r="AJ2038" t="s">
        <v>128</v>
      </c>
      <c r="AK2038" t="s">
        <v>128</v>
      </c>
      <c r="AL2038" t="s">
        <v>129</v>
      </c>
      <c r="AN2038" t="s">
        <v>232</v>
      </c>
      <c r="AP2038" t="s">
        <v>131</v>
      </c>
      <c r="AQ2038" t="s">
        <v>132</v>
      </c>
      <c r="AR2038">
        <v>7304</v>
      </c>
      <c r="AS2038" t="s">
        <v>133</v>
      </c>
      <c r="AT2038" t="s">
        <v>134</v>
      </c>
      <c r="AU2038" t="s">
        <v>135</v>
      </c>
      <c r="AV2038" t="s">
        <v>136</v>
      </c>
      <c r="AW2038">
        <v>40.720649999999999</v>
      </c>
      <c r="AX2038">
        <v>-74.068129999999996</v>
      </c>
      <c r="AY2038" t="s">
        <v>128</v>
      </c>
      <c r="AZ2038" t="s">
        <v>185</v>
      </c>
      <c r="BA2038" t="s">
        <v>138</v>
      </c>
      <c r="BB2038">
        <v>4</v>
      </c>
      <c r="BC2038">
        <v>1</v>
      </c>
      <c r="BD2038">
        <v>1</v>
      </c>
      <c r="BE2038">
        <v>2</v>
      </c>
      <c r="BF2038" t="s">
        <v>139</v>
      </c>
      <c r="BG2038" t="s">
        <v>20678</v>
      </c>
      <c r="BI2038" s="4">
        <v>104</v>
      </c>
      <c r="BL2038" s="4">
        <v>750</v>
      </c>
      <c r="BM2038" s="4">
        <v>90</v>
      </c>
      <c r="BN2038">
        <v>2</v>
      </c>
      <c r="BO2038" s="4">
        <v>10</v>
      </c>
      <c r="BP2038">
        <v>2</v>
      </c>
      <c r="BQ2038">
        <v>1125</v>
      </c>
      <c r="BR2038">
        <v>2</v>
      </c>
      <c r="BS2038">
        <v>2</v>
      </c>
      <c r="BT2038">
        <v>1125</v>
      </c>
      <c r="BU2038">
        <v>1125</v>
      </c>
      <c r="BV2038">
        <v>2</v>
      </c>
      <c r="BW2038">
        <v>1125</v>
      </c>
      <c r="BX2038" t="s">
        <v>2207</v>
      </c>
      <c r="BY2038" t="s">
        <v>128</v>
      </c>
      <c r="BZ2038">
        <v>0</v>
      </c>
      <c r="CA2038">
        <v>17</v>
      </c>
      <c r="CB2038">
        <v>43</v>
      </c>
      <c r="CC2038">
        <v>214</v>
      </c>
      <c r="CD2038" s="1">
        <v>43913</v>
      </c>
      <c r="CE2038">
        <v>7</v>
      </c>
      <c r="CF2038">
        <v>7</v>
      </c>
      <c r="CG2038" s="1">
        <v>43637</v>
      </c>
      <c r="CH2038" s="1">
        <v>43900</v>
      </c>
      <c r="CI2038">
        <v>100</v>
      </c>
      <c r="CJ2038">
        <v>10</v>
      </c>
      <c r="CK2038">
        <v>10</v>
      </c>
      <c r="CL2038">
        <v>10</v>
      </c>
      <c r="CM2038">
        <v>10</v>
      </c>
      <c r="CN2038">
        <v>10</v>
      </c>
      <c r="CO2038">
        <v>10</v>
      </c>
      <c r="CP2038" t="s">
        <v>124</v>
      </c>
      <c r="CR2038" t="s">
        <v>142</v>
      </c>
      <c r="CS2038" t="s">
        <v>128</v>
      </c>
      <c r="CT2038" t="s">
        <v>124</v>
      </c>
      <c r="CU2038" t="s">
        <v>143</v>
      </c>
      <c r="CV2038" t="s">
        <v>124</v>
      </c>
      <c r="CW2038" t="s">
        <v>124</v>
      </c>
      <c r="CX2038">
        <v>4</v>
      </c>
      <c r="CY2038">
        <v>4</v>
      </c>
      <c r="CZ2038">
        <v>0</v>
      </c>
      <c r="DA2038">
        <v>0</v>
      </c>
      <c r="DB2038">
        <v>0.76</v>
      </c>
    </row>
    <row r="2039" spans="1:106" x14ac:dyDescent="0.2">
      <c r="A2039">
        <v>35535786</v>
      </c>
      <c r="B2039" t="s">
        <v>20679</v>
      </c>
      <c r="C2039">
        <v>20200323043627</v>
      </c>
      <c r="D2039" s="1">
        <v>43913</v>
      </c>
      <c r="E2039" t="s">
        <v>20680</v>
      </c>
      <c r="F2039" t="s">
        <v>20681</v>
      </c>
      <c r="G2039" t="s">
        <v>20682</v>
      </c>
      <c r="H2039" t="s">
        <v>20683</v>
      </c>
      <c r="I2039" t="s">
        <v>111</v>
      </c>
      <c r="J2039" t="s">
        <v>11039</v>
      </c>
      <c r="L2039" t="s">
        <v>20671</v>
      </c>
      <c r="O2039" t="s">
        <v>20684</v>
      </c>
      <c r="R2039" t="s">
        <v>20685</v>
      </c>
      <c r="T2039">
        <v>132888217</v>
      </c>
      <c r="U2039" t="s">
        <v>20675</v>
      </c>
      <c r="V2039" t="s">
        <v>19760</v>
      </c>
      <c r="W2039" s="1">
        <v>42887</v>
      </c>
      <c r="X2039" t="s">
        <v>15449</v>
      </c>
      <c r="Z2039" t="s">
        <v>123</v>
      </c>
      <c r="AA2039" s="3">
        <v>1</v>
      </c>
      <c r="AB2039" s="3">
        <v>0.97</v>
      </c>
      <c r="AC2039" t="s">
        <v>124</v>
      </c>
      <c r="AD2039" t="s">
        <v>20676</v>
      </c>
      <c r="AE2039" t="s">
        <v>20677</v>
      </c>
      <c r="AG2039">
        <v>4</v>
      </c>
      <c r="AH2039">
        <v>4</v>
      </c>
      <c r="AI2039" t="s">
        <v>533</v>
      </c>
      <c r="AJ2039" t="s">
        <v>128</v>
      </c>
      <c r="AK2039" t="s">
        <v>128</v>
      </c>
      <c r="AL2039" t="s">
        <v>129</v>
      </c>
      <c r="AN2039" t="s">
        <v>232</v>
      </c>
      <c r="AP2039" t="s">
        <v>131</v>
      </c>
      <c r="AQ2039" t="s">
        <v>132</v>
      </c>
      <c r="AR2039">
        <v>7304</v>
      </c>
      <c r="AS2039" t="s">
        <v>133</v>
      </c>
      <c r="AT2039" t="s">
        <v>134</v>
      </c>
      <c r="AU2039" t="s">
        <v>135</v>
      </c>
      <c r="AV2039" t="s">
        <v>136</v>
      </c>
      <c r="AW2039">
        <v>40.720039999999997</v>
      </c>
      <c r="AX2039">
        <v>-74.068610000000007</v>
      </c>
      <c r="AY2039" t="s">
        <v>128</v>
      </c>
      <c r="AZ2039" t="s">
        <v>185</v>
      </c>
      <c r="BA2039" t="s">
        <v>138</v>
      </c>
      <c r="BB2039">
        <v>3</v>
      </c>
      <c r="BC2039">
        <v>1</v>
      </c>
      <c r="BD2039">
        <v>0</v>
      </c>
      <c r="BE2039">
        <v>1</v>
      </c>
      <c r="BF2039" t="s">
        <v>139</v>
      </c>
      <c r="BG2039" t="s">
        <v>20686</v>
      </c>
      <c r="BI2039" s="4">
        <v>175</v>
      </c>
      <c r="BL2039" s="4">
        <v>500</v>
      </c>
      <c r="BM2039" s="4">
        <v>90</v>
      </c>
      <c r="BN2039">
        <v>2</v>
      </c>
      <c r="BO2039" s="4">
        <v>10</v>
      </c>
      <c r="BP2039">
        <v>2</v>
      </c>
      <c r="BQ2039">
        <v>1125</v>
      </c>
      <c r="BR2039">
        <v>2</v>
      </c>
      <c r="BS2039">
        <v>2</v>
      </c>
      <c r="BT2039">
        <v>1125</v>
      </c>
      <c r="BU2039">
        <v>1125</v>
      </c>
      <c r="BV2039">
        <v>2</v>
      </c>
      <c r="BW2039">
        <v>1125</v>
      </c>
      <c r="BX2039" t="s">
        <v>2207</v>
      </c>
      <c r="BY2039" t="s">
        <v>128</v>
      </c>
      <c r="BZ2039">
        <v>3</v>
      </c>
      <c r="CA2039">
        <v>33</v>
      </c>
      <c r="CB2039">
        <v>59</v>
      </c>
      <c r="CC2039">
        <v>149</v>
      </c>
      <c r="CD2039" s="1">
        <v>43913</v>
      </c>
      <c r="CE2039">
        <v>0</v>
      </c>
      <c r="CF2039">
        <v>0</v>
      </c>
      <c r="CP2039" t="s">
        <v>124</v>
      </c>
      <c r="CR2039" t="s">
        <v>142</v>
      </c>
      <c r="CS2039" t="s">
        <v>128</v>
      </c>
      <c r="CT2039" t="s">
        <v>124</v>
      </c>
      <c r="CU2039" t="s">
        <v>166</v>
      </c>
      <c r="CV2039" t="s">
        <v>124</v>
      </c>
      <c r="CW2039" t="s">
        <v>124</v>
      </c>
      <c r="CX2039">
        <v>4</v>
      </c>
      <c r="CY2039">
        <v>4</v>
      </c>
      <c r="CZ2039">
        <v>0</v>
      </c>
      <c r="DA2039">
        <v>0</v>
      </c>
    </row>
    <row r="2040" spans="1:106" x14ac:dyDescent="0.2">
      <c r="A2040">
        <v>35538046</v>
      </c>
      <c r="B2040" t="s">
        <v>20687</v>
      </c>
      <c r="C2040">
        <v>20200323043627</v>
      </c>
      <c r="D2040" s="1">
        <v>43913</v>
      </c>
      <c r="E2040" t="s">
        <v>20688</v>
      </c>
      <c r="F2040" t="s">
        <v>20689</v>
      </c>
      <c r="G2040" t="s">
        <v>20690</v>
      </c>
      <c r="H2040" t="s">
        <v>20691</v>
      </c>
      <c r="I2040" t="s">
        <v>111</v>
      </c>
      <c r="J2040" t="s">
        <v>11039</v>
      </c>
      <c r="L2040" t="s">
        <v>20671</v>
      </c>
      <c r="M2040" t="s">
        <v>20672</v>
      </c>
      <c r="O2040" t="s">
        <v>20673</v>
      </c>
      <c r="R2040" t="s">
        <v>20692</v>
      </c>
      <c r="T2040">
        <v>132888217</v>
      </c>
      <c r="U2040" t="s">
        <v>20675</v>
      </c>
      <c r="V2040" t="s">
        <v>19760</v>
      </c>
      <c r="W2040" s="1">
        <v>42887</v>
      </c>
      <c r="X2040" t="s">
        <v>15449</v>
      </c>
      <c r="Z2040" t="s">
        <v>123</v>
      </c>
      <c r="AA2040" s="3">
        <v>1</v>
      </c>
      <c r="AB2040" s="3">
        <v>0.97</v>
      </c>
      <c r="AC2040" t="s">
        <v>124</v>
      </c>
      <c r="AD2040" t="s">
        <v>20676</v>
      </c>
      <c r="AE2040" t="s">
        <v>20677</v>
      </c>
      <c r="AG2040">
        <v>4</v>
      </c>
      <c r="AH2040">
        <v>4</v>
      </c>
      <c r="AI2040" t="s">
        <v>533</v>
      </c>
      <c r="AJ2040" t="s">
        <v>128</v>
      </c>
      <c r="AK2040" t="s">
        <v>128</v>
      </c>
      <c r="AL2040" t="s">
        <v>129</v>
      </c>
      <c r="AN2040" t="s">
        <v>232</v>
      </c>
      <c r="AP2040" t="s">
        <v>131</v>
      </c>
      <c r="AQ2040" t="s">
        <v>132</v>
      </c>
      <c r="AR2040">
        <v>7304</v>
      </c>
      <c r="AS2040" t="s">
        <v>133</v>
      </c>
      <c r="AT2040" t="s">
        <v>134</v>
      </c>
      <c r="AU2040" t="s">
        <v>135</v>
      </c>
      <c r="AV2040" t="s">
        <v>136</v>
      </c>
      <c r="AW2040">
        <v>40.721440000000001</v>
      </c>
      <c r="AX2040">
        <v>-74.069950000000006</v>
      </c>
      <c r="AY2040" t="s">
        <v>128</v>
      </c>
      <c r="AZ2040" t="s">
        <v>185</v>
      </c>
      <c r="BA2040" t="s">
        <v>138</v>
      </c>
      <c r="BB2040">
        <v>4</v>
      </c>
      <c r="BC2040">
        <v>1</v>
      </c>
      <c r="BD2040">
        <v>1</v>
      </c>
      <c r="BE2040">
        <v>1</v>
      </c>
      <c r="BF2040" t="s">
        <v>139</v>
      </c>
      <c r="BG2040" t="s">
        <v>20693</v>
      </c>
      <c r="BI2040" s="4">
        <v>104</v>
      </c>
      <c r="BL2040" s="4">
        <v>400</v>
      </c>
      <c r="BM2040" s="4">
        <v>90</v>
      </c>
      <c r="BN2040">
        <v>2</v>
      </c>
      <c r="BO2040" s="4">
        <v>10</v>
      </c>
      <c r="BP2040">
        <v>2</v>
      </c>
      <c r="BQ2040">
        <v>1125</v>
      </c>
      <c r="BR2040">
        <v>2</v>
      </c>
      <c r="BS2040">
        <v>4</v>
      </c>
      <c r="BT2040">
        <v>1125</v>
      </c>
      <c r="BU2040">
        <v>1125</v>
      </c>
      <c r="BV2040">
        <v>2.4</v>
      </c>
      <c r="BW2040">
        <v>1125</v>
      </c>
      <c r="BX2040" t="s">
        <v>2207</v>
      </c>
      <c r="BY2040" t="s">
        <v>128</v>
      </c>
      <c r="BZ2040">
        <v>9</v>
      </c>
      <c r="CA2040">
        <v>10</v>
      </c>
      <c r="CB2040">
        <v>37</v>
      </c>
      <c r="CC2040">
        <v>206</v>
      </c>
      <c r="CD2040" s="1">
        <v>43913</v>
      </c>
      <c r="CE2040">
        <v>6</v>
      </c>
      <c r="CF2040">
        <v>6</v>
      </c>
      <c r="CG2040" s="1">
        <v>43639</v>
      </c>
      <c r="CH2040" s="1">
        <v>43892</v>
      </c>
      <c r="CI2040">
        <v>97</v>
      </c>
      <c r="CJ2040">
        <v>10</v>
      </c>
      <c r="CK2040">
        <v>10</v>
      </c>
      <c r="CL2040">
        <v>10</v>
      </c>
      <c r="CM2040">
        <v>10</v>
      </c>
      <c r="CN2040">
        <v>10</v>
      </c>
      <c r="CO2040">
        <v>10</v>
      </c>
      <c r="CP2040" t="s">
        <v>124</v>
      </c>
      <c r="CR2040" t="s">
        <v>142</v>
      </c>
      <c r="CS2040" t="s">
        <v>128</v>
      </c>
      <c r="CT2040" t="s">
        <v>124</v>
      </c>
      <c r="CU2040" t="s">
        <v>166</v>
      </c>
      <c r="CV2040" t="s">
        <v>124</v>
      </c>
      <c r="CW2040" t="s">
        <v>124</v>
      </c>
      <c r="CX2040">
        <v>4</v>
      </c>
      <c r="CY2040">
        <v>4</v>
      </c>
      <c r="CZ2040">
        <v>0</v>
      </c>
      <c r="DA2040">
        <v>0</v>
      </c>
      <c r="DB2040">
        <v>0.65</v>
      </c>
    </row>
    <row r="2041" spans="1:106" x14ac:dyDescent="0.2">
      <c r="A2041">
        <v>35538177</v>
      </c>
      <c r="B2041" t="s">
        <v>20694</v>
      </c>
      <c r="C2041">
        <v>20200323043627</v>
      </c>
      <c r="D2041" s="1">
        <v>43913</v>
      </c>
      <c r="E2041" t="s">
        <v>20695</v>
      </c>
      <c r="F2041" t="s">
        <v>20696</v>
      </c>
      <c r="G2041" t="s">
        <v>20697</v>
      </c>
      <c r="H2041" t="s">
        <v>20698</v>
      </c>
      <c r="I2041" t="s">
        <v>111</v>
      </c>
      <c r="J2041" t="s">
        <v>11039</v>
      </c>
      <c r="L2041" t="s">
        <v>20671</v>
      </c>
      <c r="M2041" t="s">
        <v>20672</v>
      </c>
      <c r="O2041" t="s">
        <v>20673</v>
      </c>
      <c r="R2041" t="s">
        <v>20699</v>
      </c>
      <c r="T2041">
        <v>132888217</v>
      </c>
      <c r="U2041" t="s">
        <v>20675</v>
      </c>
      <c r="V2041" t="s">
        <v>19760</v>
      </c>
      <c r="W2041" s="1">
        <v>42887</v>
      </c>
      <c r="X2041" t="s">
        <v>15449</v>
      </c>
      <c r="Z2041" t="s">
        <v>123</v>
      </c>
      <c r="AA2041" s="3">
        <v>1</v>
      </c>
      <c r="AB2041" s="3">
        <v>0.97</v>
      </c>
      <c r="AC2041" t="s">
        <v>124</v>
      </c>
      <c r="AD2041" t="s">
        <v>20676</v>
      </c>
      <c r="AE2041" t="s">
        <v>20677</v>
      </c>
      <c r="AG2041">
        <v>4</v>
      </c>
      <c r="AH2041">
        <v>4</v>
      </c>
      <c r="AI2041" t="s">
        <v>533</v>
      </c>
      <c r="AJ2041" t="s">
        <v>128</v>
      </c>
      <c r="AK2041" t="s">
        <v>128</v>
      </c>
      <c r="AL2041" t="s">
        <v>129</v>
      </c>
      <c r="AN2041" t="s">
        <v>232</v>
      </c>
      <c r="AP2041" t="s">
        <v>131</v>
      </c>
      <c r="AQ2041" t="s">
        <v>132</v>
      </c>
      <c r="AR2041">
        <v>7304</v>
      </c>
      <c r="AS2041" t="s">
        <v>133</v>
      </c>
      <c r="AT2041" t="s">
        <v>134</v>
      </c>
      <c r="AU2041" t="s">
        <v>135</v>
      </c>
      <c r="AV2041" t="s">
        <v>136</v>
      </c>
      <c r="AW2041">
        <v>40.720170000000003</v>
      </c>
      <c r="AX2041">
        <v>-74.069680000000005</v>
      </c>
      <c r="AY2041" t="s">
        <v>128</v>
      </c>
      <c r="AZ2041" t="s">
        <v>185</v>
      </c>
      <c r="BA2041" t="s">
        <v>138</v>
      </c>
      <c r="BB2041">
        <v>4</v>
      </c>
      <c r="BC2041">
        <v>1</v>
      </c>
      <c r="BD2041">
        <v>2</v>
      </c>
      <c r="BE2041">
        <v>3</v>
      </c>
      <c r="BF2041" t="s">
        <v>139</v>
      </c>
      <c r="BG2041" t="s">
        <v>20700</v>
      </c>
      <c r="BI2041" s="4">
        <v>104</v>
      </c>
      <c r="BL2041" s="4">
        <v>400</v>
      </c>
      <c r="BM2041" s="4">
        <v>90</v>
      </c>
      <c r="BN2041">
        <v>3</v>
      </c>
      <c r="BO2041" s="4">
        <v>10</v>
      </c>
      <c r="BP2041">
        <v>2</v>
      </c>
      <c r="BQ2041">
        <v>1125</v>
      </c>
      <c r="BR2041">
        <v>2</v>
      </c>
      <c r="BS2041">
        <v>2</v>
      </c>
      <c r="BT2041">
        <v>1125</v>
      </c>
      <c r="BU2041">
        <v>1125</v>
      </c>
      <c r="BV2041">
        <v>2</v>
      </c>
      <c r="BW2041">
        <v>1125</v>
      </c>
      <c r="BX2041" t="s">
        <v>2207</v>
      </c>
      <c r="BY2041" t="s">
        <v>128</v>
      </c>
      <c r="BZ2041">
        <v>3</v>
      </c>
      <c r="CA2041">
        <v>24</v>
      </c>
      <c r="CB2041">
        <v>48</v>
      </c>
      <c r="CC2041">
        <v>228</v>
      </c>
      <c r="CD2041" s="1">
        <v>43913</v>
      </c>
      <c r="CE2041">
        <v>5</v>
      </c>
      <c r="CF2041">
        <v>5</v>
      </c>
      <c r="CG2041" s="1">
        <v>43638</v>
      </c>
      <c r="CH2041" s="1">
        <v>43908</v>
      </c>
      <c r="CI2041">
        <v>100</v>
      </c>
      <c r="CJ2041">
        <v>10</v>
      </c>
      <c r="CK2041">
        <v>10</v>
      </c>
      <c r="CL2041">
        <v>10</v>
      </c>
      <c r="CM2041">
        <v>10</v>
      </c>
      <c r="CN2041">
        <v>10</v>
      </c>
      <c r="CO2041">
        <v>10</v>
      </c>
      <c r="CP2041" t="s">
        <v>124</v>
      </c>
      <c r="CR2041" t="s">
        <v>142</v>
      </c>
      <c r="CS2041" t="s">
        <v>128</v>
      </c>
      <c r="CT2041" t="s">
        <v>124</v>
      </c>
      <c r="CU2041" t="s">
        <v>166</v>
      </c>
      <c r="CV2041" t="s">
        <v>124</v>
      </c>
      <c r="CW2041" t="s">
        <v>124</v>
      </c>
      <c r="CX2041">
        <v>4</v>
      </c>
      <c r="CY2041">
        <v>4</v>
      </c>
      <c r="CZ2041">
        <v>0</v>
      </c>
      <c r="DA2041">
        <v>0</v>
      </c>
      <c r="DB2041">
        <v>0.54</v>
      </c>
    </row>
    <row r="2042" spans="1:106" x14ac:dyDescent="0.2">
      <c r="A2042">
        <v>35571531</v>
      </c>
      <c r="B2042" t="s">
        <v>20701</v>
      </c>
      <c r="C2042">
        <v>20200323043627</v>
      </c>
      <c r="D2042" s="1">
        <v>43913</v>
      </c>
      <c r="E2042" t="s">
        <v>20702</v>
      </c>
      <c r="F2042" t="s">
        <v>20703</v>
      </c>
      <c r="G2042" t="s">
        <v>20704</v>
      </c>
      <c r="H2042" t="s">
        <v>20705</v>
      </c>
      <c r="I2042" t="s">
        <v>111</v>
      </c>
      <c r="J2042" t="s">
        <v>20706</v>
      </c>
      <c r="K2042" t="s">
        <v>20707</v>
      </c>
      <c r="L2042" t="s">
        <v>20708</v>
      </c>
      <c r="M2042" t="s">
        <v>20709</v>
      </c>
      <c r="N2042" t="s">
        <v>20710</v>
      </c>
      <c r="R2042" t="s">
        <v>20711</v>
      </c>
      <c r="T2042">
        <v>10780955</v>
      </c>
      <c r="U2042" t="s">
        <v>2787</v>
      </c>
      <c r="V2042" t="s">
        <v>2788</v>
      </c>
      <c r="W2042" s="1">
        <v>41631</v>
      </c>
      <c r="X2042" t="s">
        <v>121</v>
      </c>
      <c r="Z2042" t="s">
        <v>123</v>
      </c>
      <c r="AA2042" s="3">
        <v>1</v>
      </c>
      <c r="AB2042" s="3">
        <v>0.97</v>
      </c>
      <c r="AC2042" t="s">
        <v>128</v>
      </c>
      <c r="AD2042" t="s">
        <v>2789</v>
      </c>
      <c r="AE2042" t="s">
        <v>2790</v>
      </c>
      <c r="AG2042">
        <v>2</v>
      </c>
      <c r="AH2042">
        <v>2</v>
      </c>
      <c r="AI2042" t="s">
        <v>533</v>
      </c>
      <c r="AJ2042" t="s">
        <v>128</v>
      </c>
      <c r="AK2042" t="s">
        <v>124</v>
      </c>
      <c r="AL2042" t="s">
        <v>129</v>
      </c>
      <c r="AN2042" t="s">
        <v>514</v>
      </c>
      <c r="AP2042" t="s">
        <v>131</v>
      </c>
      <c r="AQ2042" t="s">
        <v>132</v>
      </c>
      <c r="AR2042">
        <v>7307</v>
      </c>
      <c r="AS2042" t="s">
        <v>133</v>
      </c>
      <c r="AT2042" t="s">
        <v>134</v>
      </c>
      <c r="AU2042" t="s">
        <v>135</v>
      </c>
      <c r="AV2042" t="s">
        <v>136</v>
      </c>
      <c r="AW2042">
        <v>40.748429999999999</v>
      </c>
      <c r="AX2042">
        <v>-74.047309999999996</v>
      </c>
      <c r="AY2042" t="s">
        <v>128</v>
      </c>
      <c r="AZ2042" t="s">
        <v>247</v>
      </c>
      <c r="BA2042" t="s">
        <v>138</v>
      </c>
      <c r="BB2042">
        <v>8</v>
      </c>
      <c r="BC2042">
        <v>2</v>
      </c>
      <c r="BD2042">
        <v>3</v>
      </c>
      <c r="BE2042">
        <v>3</v>
      </c>
      <c r="BF2042" t="s">
        <v>139</v>
      </c>
      <c r="BG2042" t="s">
        <v>20712</v>
      </c>
      <c r="BI2042" s="4">
        <v>360</v>
      </c>
      <c r="BM2042" s="4">
        <v>175</v>
      </c>
      <c r="BN2042">
        <v>1</v>
      </c>
      <c r="BO2042" s="4">
        <v>0</v>
      </c>
      <c r="BP2042">
        <v>4</v>
      </c>
      <c r="BQ2042">
        <v>1125</v>
      </c>
      <c r="BR2042">
        <v>4</v>
      </c>
      <c r="BS2042">
        <v>4</v>
      </c>
      <c r="BT2042">
        <v>1125</v>
      </c>
      <c r="BU2042">
        <v>1125</v>
      </c>
      <c r="BV2042">
        <v>4</v>
      </c>
      <c r="BW2042">
        <v>1125</v>
      </c>
      <c r="BX2042" t="s">
        <v>234</v>
      </c>
      <c r="BY2042" t="s">
        <v>128</v>
      </c>
      <c r="BZ2042">
        <v>16</v>
      </c>
      <c r="CA2042">
        <v>35</v>
      </c>
      <c r="CB2042">
        <v>51</v>
      </c>
      <c r="CC2042">
        <v>196</v>
      </c>
      <c r="CD2042" s="1">
        <v>43913</v>
      </c>
      <c r="CE2042">
        <v>16</v>
      </c>
      <c r="CF2042">
        <v>16</v>
      </c>
      <c r="CG2042" s="1">
        <v>43661</v>
      </c>
      <c r="CH2042" s="1">
        <v>43834</v>
      </c>
      <c r="CI2042">
        <v>100</v>
      </c>
      <c r="CJ2042">
        <v>10</v>
      </c>
      <c r="CK2042">
        <v>10</v>
      </c>
      <c r="CL2042">
        <v>10</v>
      </c>
      <c r="CM2042">
        <v>10</v>
      </c>
      <c r="CN2042">
        <v>10</v>
      </c>
      <c r="CO2042">
        <v>10</v>
      </c>
      <c r="CP2042" t="s">
        <v>124</v>
      </c>
      <c r="CR2042" t="s">
        <v>142</v>
      </c>
      <c r="CS2042" t="s">
        <v>124</v>
      </c>
      <c r="CT2042" t="s">
        <v>124</v>
      </c>
      <c r="CU2042" t="s">
        <v>188</v>
      </c>
      <c r="CV2042" t="s">
        <v>124</v>
      </c>
      <c r="CW2042" t="s">
        <v>124</v>
      </c>
      <c r="CX2042">
        <v>2</v>
      </c>
      <c r="CY2042">
        <v>2</v>
      </c>
      <c r="CZ2042">
        <v>0</v>
      </c>
      <c r="DA2042">
        <v>0</v>
      </c>
      <c r="DB2042">
        <v>1.9</v>
      </c>
    </row>
    <row r="2043" spans="1:106" x14ac:dyDescent="0.2">
      <c r="A2043">
        <v>35580737</v>
      </c>
      <c r="B2043" t="s">
        <v>20713</v>
      </c>
      <c r="C2043">
        <v>20200323043627</v>
      </c>
      <c r="D2043" s="1">
        <v>43913</v>
      </c>
      <c r="E2043" t="s">
        <v>20714</v>
      </c>
      <c r="F2043" t="s">
        <v>20715</v>
      </c>
      <c r="G2043" t="s">
        <v>20716</v>
      </c>
      <c r="H2043" t="s">
        <v>20717</v>
      </c>
      <c r="I2043" t="s">
        <v>111</v>
      </c>
      <c r="J2043" t="s">
        <v>20718</v>
      </c>
      <c r="K2043" t="s">
        <v>20719</v>
      </c>
      <c r="L2043" t="s">
        <v>20720</v>
      </c>
      <c r="N2043" t="s">
        <v>20721</v>
      </c>
      <c r="O2043" t="s">
        <v>20722</v>
      </c>
      <c r="R2043" t="s">
        <v>20723</v>
      </c>
      <c r="T2043">
        <v>1755487</v>
      </c>
      <c r="U2043" t="s">
        <v>20724</v>
      </c>
      <c r="V2043" t="s">
        <v>20725</v>
      </c>
      <c r="W2043" s="1">
        <v>40954</v>
      </c>
      <c r="X2043" t="s">
        <v>121</v>
      </c>
      <c r="Y2043" t="s">
        <v>20726</v>
      </c>
      <c r="Z2043" t="s">
        <v>229</v>
      </c>
      <c r="AA2043" s="3">
        <v>1</v>
      </c>
      <c r="AB2043" s="3">
        <v>1</v>
      </c>
      <c r="AC2043" t="s">
        <v>128</v>
      </c>
      <c r="AD2043" t="s">
        <v>20727</v>
      </c>
      <c r="AE2043" t="s">
        <v>20728</v>
      </c>
      <c r="AG2043">
        <v>1</v>
      </c>
      <c r="AH2043">
        <v>1</v>
      </c>
      <c r="AI2043" t="s">
        <v>213</v>
      </c>
      <c r="AJ2043" t="s">
        <v>128</v>
      </c>
      <c r="AK2043" t="s">
        <v>128</v>
      </c>
      <c r="AL2043" t="s">
        <v>129</v>
      </c>
      <c r="AN2043" t="s">
        <v>514</v>
      </c>
      <c r="AP2043" t="s">
        <v>131</v>
      </c>
      <c r="AQ2043" t="s">
        <v>132</v>
      </c>
      <c r="AR2043">
        <v>7307</v>
      </c>
      <c r="AS2043" t="s">
        <v>133</v>
      </c>
      <c r="AT2043" t="s">
        <v>134</v>
      </c>
      <c r="AU2043" t="s">
        <v>135</v>
      </c>
      <c r="AV2043" t="s">
        <v>136</v>
      </c>
      <c r="AW2043">
        <v>40.74644</v>
      </c>
      <c r="AX2043">
        <v>-74.044889999999995</v>
      </c>
      <c r="AY2043" t="s">
        <v>128</v>
      </c>
      <c r="AZ2043" t="s">
        <v>247</v>
      </c>
      <c r="BA2043" t="s">
        <v>138</v>
      </c>
      <c r="BB2043">
        <v>6</v>
      </c>
      <c r="BC2043">
        <v>1.5</v>
      </c>
      <c r="BD2043">
        <v>2</v>
      </c>
      <c r="BE2043">
        <v>4</v>
      </c>
      <c r="BF2043" t="s">
        <v>139</v>
      </c>
      <c r="BG2043" t="s">
        <v>20729</v>
      </c>
      <c r="BI2043" s="4">
        <v>140</v>
      </c>
      <c r="BL2043" s="4">
        <v>0</v>
      </c>
      <c r="BM2043" s="4">
        <v>125</v>
      </c>
      <c r="BN2043">
        <v>1</v>
      </c>
      <c r="BO2043" s="4">
        <v>0</v>
      </c>
      <c r="BP2043">
        <v>2</v>
      </c>
      <c r="BQ2043">
        <v>1125</v>
      </c>
      <c r="BR2043">
        <v>2</v>
      </c>
      <c r="BS2043">
        <v>2</v>
      </c>
      <c r="BT2043">
        <v>1125</v>
      </c>
      <c r="BU2043">
        <v>1125</v>
      </c>
      <c r="BV2043">
        <v>2</v>
      </c>
      <c r="BW2043">
        <v>1125</v>
      </c>
      <c r="BX2043" t="s">
        <v>187</v>
      </c>
      <c r="BY2043" t="s">
        <v>128</v>
      </c>
      <c r="BZ2043">
        <v>29</v>
      </c>
      <c r="CA2043">
        <v>41</v>
      </c>
      <c r="CB2043">
        <v>50</v>
      </c>
      <c r="CC2043">
        <v>282</v>
      </c>
      <c r="CD2043" s="1">
        <v>43913</v>
      </c>
      <c r="CE2043">
        <v>12</v>
      </c>
      <c r="CF2043">
        <v>12</v>
      </c>
      <c r="CG2043" s="1">
        <v>43690</v>
      </c>
      <c r="CH2043" s="1">
        <v>43814</v>
      </c>
      <c r="CI2043">
        <v>98</v>
      </c>
      <c r="CJ2043">
        <v>10</v>
      </c>
      <c r="CK2043">
        <v>10</v>
      </c>
      <c r="CL2043">
        <v>10</v>
      </c>
      <c r="CM2043">
        <v>10</v>
      </c>
      <c r="CN2043">
        <v>10</v>
      </c>
      <c r="CO2043">
        <v>10</v>
      </c>
      <c r="CP2043" t="s">
        <v>124</v>
      </c>
      <c r="CR2043" t="s">
        <v>142</v>
      </c>
      <c r="CS2043" t="s">
        <v>128</v>
      </c>
      <c r="CT2043" t="s">
        <v>124</v>
      </c>
      <c r="CU2043" t="s">
        <v>143</v>
      </c>
      <c r="CV2043" t="s">
        <v>124</v>
      </c>
      <c r="CW2043" t="s">
        <v>124</v>
      </c>
      <c r="CX2043">
        <v>1</v>
      </c>
      <c r="CY2043">
        <v>1</v>
      </c>
      <c r="CZ2043">
        <v>0</v>
      </c>
      <c r="DA2043">
        <v>0</v>
      </c>
      <c r="DB2043">
        <v>1.61</v>
      </c>
    </row>
    <row r="2044" spans="1:106" x14ac:dyDescent="0.2">
      <c r="A2044">
        <v>35603324</v>
      </c>
      <c r="B2044" t="s">
        <v>20730</v>
      </c>
      <c r="C2044">
        <v>20200323043627</v>
      </c>
      <c r="D2044" s="1">
        <v>43913</v>
      </c>
      <c r="E2044" t="s">
        <v>20731</v>
      </c>
      <c r="I2044" t="s">
        <v>111</v>
      </c>
      <c r="O2044" t="s">
        <v>20732</v>
      </c>
      <c r="R2044" t="s">
        <v>20733</v>
      </c>
      <c r="T2044">
        <v>8196954</v>
      </c>
      <c r="U2044" t="s">
        <v>20734</v>
      </c>
      <c r="V2044" t="s">
        <v>20735</v>
      </c>
      <c r="W2044" s="1">
        <v>41502</v>
      </c>
      <c r="X2044" t="s">
        <v>196</v>
      </c>
      <c r="Y2044" t="s">
        <v>20736</v>
      </c>
      <c r="Z2044" t="s">
        <v>229</v>
      </c>
      <c r="AA2044" s="3">
        <v>1</v>
      </c>
      <c r="AB2044" s="3">
        <v>0.67</v>
      </c>
      <c r="AC2044" t="s">
        <v>124</v>
      </c>
      <c r="AD2044" t="s">
        <v>20737</v>
      </c>
      <c r="AE2044" t="s">
        <v>20738</v>
      </c>
      <c r="AG2044">
        <v>2</v>
      </c>
      <c r="AH2044">
        <v>2</v>
      </c>
      <c r="AI2044" t="s">
        <v>2123</v>
      </c>
      <c r="AJ2044" t="s">
        <v>128</v>
      </c>
      <c r="AK2044" t="s">
        <v>128</v>
      </c>
      <c r="AL2044" t="s">
        <v>129</v>
      </c>
      <c r="AN2044" t="s">
        <v>232</v>
      </c>
      <c r="AP2044" t="s">
        <v>131</v>
      </c>
      <c r="AQ2044" t="s">
        <v>132</v>
      </c>
      <c r="AR2044">
        <v>7304</v>
      </c>
      <c r="AS2044" t="s">
        <v>133</v>
      </c>
      <c r="AT2044" t="s">
        <v>134</v>
      </c>
      <c r="AU2044" t="s">
        <v>135</v>
      </c>
      <c r="AV2044" t="s">
        <v>136</v>
      </c>
      <c r="AW2044">
        <v>40.717950000000002</v>
      </c>
      <c r="AX2044">
        <v>-74.074470000000005</v>
      </c>
      <c r="AY2044" t="s">
        <v>128</v>
      </c>
      <c r="AZ2044" t="s">
        <v>162</v>
      </c>
      <c r="BA2044" t="s">
        <v>163</v>
      </c>
      <c r="BB2044">
        <v>1</v>
      </c>
      <c r="BC2044">
        <v>1</v>
      </c>
      <c r="BD2044">
        <v>1</v>
      </c>
      <c r="BE2044">
        <v>1</v>
      </c>
      <c r="BF2044" t="s">
        <v>139</v>
      </c>
      <c r="BG2044" t="s">
        <v>20739</v>
      </c>
      <c r="BI2044" s="4">
        <v>68</v>
      </c>
      <c r="BN2044">
        <v>1</v>
      </c>
      <c r="BO2044" s="4">
        <v>0</v>
      </c>
      <c r="BP2044">
        <v>2</v>
      </c>
      <c r="BQ2044">
        <v>7</v>
      </c>
      <c r="BR2044">
        <v>2</v>
      </c>
      <c r="BS2044">
        <v>2</v>
      </c>
      <c r="BT2044">
        <v>7</v>
      </c>
      <c r="BU2044">
        <v>7</v>
      </c>
      <c r="BV2044">
        <v>2</v>
      </c>
      <c r="BW2044">
        <v>7</v>
      </c>
      <c r="BX2044" t="s">
        <v>249</v>
      </c>
      <c r="BY2044" t="s">
        <v>128</v>
      </c>
      <c r="BZ2044">
        <v>0</v>
      </c>
      <c r="CA2044">
        <v>0</v>
      </c>
      <c r="CB2044">
        <v>0</v>
      </c>
      <c r="CC2044">
        <v>0</v>
      </c>
      <c r="CD2044" s="1">
        <v>43913</v>
      </c>
      <c r="CE2044">
        <v>0</v>
      </c>
      <c r="CF2044">
        <v>0</v>
      </c>
      <c r="CP2044" t="s">
        <v>124</v>
      </c>
      <c r="CR2044" t="s">
        <v>142</v>
      </c>
      <c r="CS2044" t="s">
        <v>128</v>
      </c>
      <c r="CT2044" t="s">
        <v>124</v>
      </c>
      <c r="CU2044" t="s">
        <v>166</v>
      </c>
      <c r="CV2044" t="s">
        <v>124</v>
      </c>
      <c r="CW2044" t="s">
        <v>124</v>
      </c>
      <c r="CX2044">
        <v>2</v>
      </c>
      <c r="CY2044">
        <v>0</v>
      </c>
      <c r="CZ2044">
        <v>2</v>
      </c>
      <c r="DA2044">
        <v>0</v>
      </c>
    </row>
    <row r="2045" spans="1:106" x14ac:dyDescent="0.2">
      <c r="A2045">
        <v>35604813</v>
      </c>
      <c r="B2045" t="s">
        <v>20740</v>
      </c>
      <c r="C2045">
        <v>20200323043627</v>
      </c>
      <c r="D2045" s="1">
        <v>43913</v>
      </c>
      <c r="E2045" t="s">
        <v>20741</v>
      </c>
      <c r="I2045" t="s">
        <v>111</v>
      </c>
      <c r="R2045" t="s">
        <v>20742</v>
      </c>
      <c r="T2045">
        <v>263841933</v>
      </c>
      <c r="U2045" t="s">
        <v>20566</v>
      </c>
      <c r="V2045" t="s">
        <v>20567</v>
      </c>
      <c r="W2045" s="1">
        <v>43609</v>
      </c>
      <c r="X2045" t="s">
        <v>409</v>
      </c>
      <c r="Y2045" t="s">
        <v>20568</v>
      </c>
      <c r="Z2045" t="s">
        <v>123</v>
      </c>
      <c r="AA2045" s="3">
        <v>0.91</v>
      </c>
      <c r="AB2045" s="3">
        <v>1</v>
      </c>
      <c r="AC2045" t="s">
        <v>124</v>
      </c>
      <c r="AD2045" t="s">
        <v>20569</v>
      </c>
      <c r="AE2045" t="s">
        <v>20570</v>
      </c>
      <c r="AG2045">
        <v>8</v>
      </c>
      <c r="AH2045">
        <v>8</v>
      </c>
      <c r="AI2045" t="s">
        <v>972</v>
      </c>
      <c r="AJ2045" t="s">
        <v>128</v>
      </c>
      <c r="AK2045" t="s">
        <v>124</v>
      </c>
      <c r="AL2045" t="s">
        <v>129</v>
      </c>
      <c r="AN2045" t="s">
        <v>232</v>
      </c>
      <c r="AP2045" t="s">
        <v>131</v>
      </c>
      <c r="AQ2045" t="s">
        <v>132</v>
      </c>
      <c r="AR2045">
        <v>7304</v>
      </c>
      <c r="AS2045" t="s">
        <v>133</v>
      </c>
      <c r="AT2045" t="s">
        <v>134</v>
      </c>
      <c r="AU2045" t="s">
        <v>135</v>
      </c>
      <c r="AV2045" t="s">
        <v>136</v>
      </c>
      <c r="AW2045">
        <v>40.713889999999999</v>
      </c>
      <c r="AX2045">
        <v>-74.077060000000003</v>
      </c>
      <c r="AY2045" t="s">
        <v>128</v>
      </c>
      <c r="AZ2045" t="s">
        <v>185</v>
      </c>
      <c r="BA2045" t="s">
        <v>138</v>
      </c>
      <c r="BB2045">
        <v>3</v>
      </c>
      <c r="BC2045">
        <v>1</v>
      </c>
      <c r="BD2045">
        <v>0</v>
      </c>
      <c r="BE2045">
        <v>2</v>
      </c>
      <c r="BF2045" t="s">
        <v>139</v>
      </c>
      <c r="BG2045" t="s">
        <v>20743</v>
      </c>
      <c r="BI2045" s="4">
        <v>142</v>
      </c>
      <c r="BL2045" s="4">
        <v>0</v>
      </c>
      <c r="BM2045" s="4">
        <v>60</v>
      </c>
      <c r="BN2045">
        <v>1</v>
      </c>
      <c r="BO2045" s="4">
        <v>10</v>
      </c>
      <c r="BP2045">
        <v>1</v>
      </c>
      <c r="BQ2045">
        <v>1125</v>
      </c>
      <c r="BR2045">
        <v>1</v>
      </c>
      <c r="BS2045">
        <v>3</v>
      </c>
      <c r="BT2045">
        <v>1125</v>
      </c>
      <c r="BU2045">
        <v>1125</v>
      </c>
      <c r="BV2045">
        <v>2.2000000000000002</v>
      </c>
      <c r="BW2045">
        <v>1125</v>
      </c>
      <c r="BX2045" t="s">
        <v>934</v>
      </c>
      <c r="BY2045" t="s">
        <v>128</v>
      </c>
      <c r="BZ2045">
        <v>30</v>
      </c>
      <c r="CA2045">
        <v>60</v>
      </c>
      <c r="CB2045">
        <v>90</v>
      </c>
      <c r="CC2045">
        <v>284</v>
      </c>
      <c r="CD2045" s="1">
        <v>43913</v>
      </c>
      <c r="CE2045">
        <v>4</v>
      </c>
      <c r="CF2045">
        <v>4</v>
      </c>
      <c r="CG2045" s="1">
        <v>43632</v>
      </c>
      <c r="CH2045" s="1">
        <v>43877</v>
      </c>
      <c r="CI2045">
        <v>50</v>
      </c>
      <c r="CJ2045">
        <v>7</v>
      </c>
      <c r="CK2045">
        <v>8</v>
      </c>
      <c r="CL2045">
        <v>7</v>
      </c>
      <c r="CM2045">
        <v>6</v>
      </c>
      <c r="CN2045">
        <v>5</v>
      </c>
      <c r="CO2045">
        <v>6</v>
      </c>
      <c r="CP2045" t="s">
        <v>124</v>
      </c>
      <c r="CR2045" t="s">
        <v>142</v>
      </c>
      <c r="CS2045" t="s">
        <v>128</v>
      </c>
      <c r="CT2045" t="s">
        <v>124</v>
      </c>
      <c r="CU2045" t="s">
        <v>188</v>
      </c>
      <c r="CV2045" t="s">
        <v>124</v>
      </c>
      <c r="CW2045" t="s">
        <v>124</v>
      </c>
      <c r="CX2045">
        <v>8</v>
      </c>
      <c r="CY2045">
        <v>2</v>
      </c>
      <c r="CZ2045">
        <v>6</v>
      </c>
      <c r="DA2045">
        <v>0</v>
      </c>
      <c r="DB2045">
        <v>0.43</v>
      </c>
    </row>
    <row r="2046" spans="1:106" x14ac:dyDescent="0.2">
      <c r="A2046">
        <v>35633174</v>
      </c>
      <c r="B2046" t="s">
        <v>20744</v>
      </c>
      <c r="C2046">
        <v>20200323043627</v>
      </c>
      <c r="D2046" s="1">
        <v>43913</v>
      </c>
      <c r="E2046" t="s">
        <v>20745</v>
      </c>
      <c r="I2046" t="s">
        <v>111</v>
      </c>
      <c r="R2046" t="s">
        <v>20746</v>
      </c>
      <c r="T2046">
        <v>263841933</v>
      </c>
      <c r="U2046" t="s">
        <v>20566</v>
      </c>
      <c r="V2046" t="s">
        <v>20567</v>
      </c>
      <c r="W2046" s="1">
        <v>43609</v>
      </c>
      <c r="X2046" t="s">
        <v>409</v>
      </c>
      <c r="Y2046" t="s">
        <v>20568</v>
      </c>
      <c r="Z2046" t="s">
        <v>123</v>
      </c>
      <c r="AA2046" s="3">
        <v>0.91</v>
      </c>
      <c r="AB2046" s="3">
        <v>1</v>
      </c>
      <c r="AC2046" t="s">
        <v>124</v>
      </c>
      <c r="AD2046" t="s">
        <v>20569</v>
      </c>
      <c r="AE2046" t="s">
        <v>20570</v>
      </c>
      <c r="AG2046">
        <v>8</v>
      </c>
      <c r="AH2046">
        <v>8</v>
      </c>
      <c r="AI2046" t="s">
        <v>972</v>
      </c>
      <c r="AJ2046" t="s">
        <v>128</v>
      </c>
      <c r="AK2046" t="s">
        <v>124</v>
      </c>
      <c r="AL2046" t="s">
        <v>129</v>
      </c>
      <c r="AN2046" t="s">
        <v>232</v>
      </c>
      <c r="AP2046" t="s">
        <v>131</v>
      </c>
      <c r="AQ2046" t="s">
        <v>132</v>
      </c>
      <c r="AR2046">
        <v>7305</v>
      </c>
      <c r="AS2046" t="s">
        <v>133</v>
      </c>
      <c r="AT2046" t="s">
        <v>134</v>
      </c>
      <c r="AU2046" t="s">
        <v>135</v>
      </c>
      <c r="AV2046" t="s">
        <v>136</v>
      </c>
      <c r="AW2046">
        <v>40.709580000000003</v>
      </c>
      <c r="AX2046">
        <v>-74.076499999999996</v>
      </c>
      <c r="AY2046" t="s">
        <v>128</v>
      </c>
      <c r="AZ2046" t="s">
        <v>185</v>
      </c>
      <c r="BA2046" t="s">
        <v>163</v>
      </c>
      <c r="BB2046">
        <v>2</v>
      </c>
      <c r="BC2046">
        <v>1</v>
      </c>
      <c r="BD2046">
        <v>1</v>
      </c>
      <c r="BE2046">
        <v>1</v>
      </c>
      <c r="BF2046" t="s">
        <v>139</v>
      </c>
      <c r="BG2046" t="s">
        <v>20747</v>
      </c>
      <c r="BI2046" s="4">
        <v>68</v>
      </c>
      <c r="BL2046" s="4">
        <v>0</v>
      </c>
      <c r="BM2046" s="4">
        <v>60</v>
      </c>
      <c r="BN2046">
        <v>1</v>
      </c>
      <c r="BO2046" s="4">
        <v>10</v>
      </c>
      <c r="BP2046">
        <v>1</v>
      </c>
      <c r="BQ2046">
        <v>1125</v>
      </c>
      <c r="BR2046">
        <v>1</v>
      </c>
      <c r="BS2046">
        <v>3</v>
      </c>
      <c r="BT2046">
        <v>1125</v>
      </c>
      <c r="BU2046">
        <v>1125</v>
      </c>
      <c r="BV2046">
        <v>2.2000000000000002</v>
      </c>
      <c r="BW2046">
        <v>1125</v>
      </c>
      <c r="BX2046" t="s">
        <v>934</v>
      </c>
      <c r="BY2046" t="s">
        <v>128</v>
      </c>
      <c r="BZ2046">
        <v>30</v>
      </c>
      <c r="CA2046">
        <v>60</v>
      </c>
      <c r="CB2046">
        <v>90</v>
      </c>
      <c r="CC2046">
        <v>365</v>
      </c>
      <c r="CD2046" s="1">
        <v>43913</v>
      </c>
      <c r="CE2046">
        <v>3</v>
      </c>
      <c r="CF2046">
        <v>3</v>
      </c>
      <c r="CG2046" s="1">
        <v>43646</v>
      </c>
      <c r="CH2046" s="1">
        <v>43823</v>
      </c>
      <c r="CI2046">
        <v>90</v>
      </c>
      <c r="CJ2046">
        <v>9</v>
      </c>
      <c r="CK2046">
        <v>9</v>
      </c>
      <c r="CL2046">
        <v>9</v>
      </c>
      <c r="CM2046">
        <v>8</v>
      </c>
      <c r="CN2046">
        <v>8</v>
      </c>
      <c r="CO2046">
        <v>8</v>
      </c>
      <c r="CP2046" t="s">
        <v>124</v>
      </c>
      <c r="CR2046" t="s">
        <v>142</v>
      </c>
      <c r="CS2046" t="s">
        <v>128</v>
      </c>
      <c r="CT2046" t="s">
        <v>124</v>
      </c>
      <c r="CU2046" t="s">
        <v>188</v>
      </c>
      <c r="CV2046" t="s">
        <v>124</v>
      </c>
      <c r="CW2046" t="s">
        <v>124</v>
      </c>
      <c r="CX2046">
        <v>8</v>
      </c>
      <c r="CY2046">
        <v>2</v>
      </c>
      <c r="CZ2046">
        <v>6</v>
      </c>
      <c r="DA2046">
        <v>0</v>
      </c>
      <c r="DB2046">
        <v>0.34</v>
      </c>
    </row>
    <row r="2047" spans="1:106" x14ac:dyDescent="0.2">
      <c r="A2047">
        <v>35650850</v>
      </c>
      <c r="B2047" t="s">
        <v>20748</v>
      </c>
      <c r="C2047">
        <v>20200323043627</v>
      </c>
      <c r="D2047" s="1">
        <v>43913</v>
      </c>
      <c r="E2047" t="s">
        <v>20749</v>
      </c>
      <c r="F2047" t="s">
        <v>20750</v>
      </c>
      <c r="G2047" t="s">
        <v>20751</v>
      </c>
      <c r="H2047" t="s">
        <v>20752</v>
      </c>
      <c r="I2047" t="s">
        <v>111</v>
      </c>
      <c r="O2047" t="s">
        <v>20753</v>
      </c>
      <c r="R2047" t="s">
        <v>20754</v>
      </c>
      <c r="T2047">
        <v>254422852</v>
      </c>
      <c r="U2047" t="s">
        <v>20755</v>
      </c>
      <c r="V2047" t="s">
        <v>3506</v>
      </c>
      <c r="W2047" s="1">
        <v>43564</v>
      </c>
      <c r="X2047" t="s">
        <v>135</v>
      </c>
      <c r="Z2047" t="s">
        <v>123</v>
      </c>
      <c r="AA2047" s="3">
        <v>1</v>
      </c>
      <c r="AB2047" s="3">
        <v>1</v>
      </c>
      <c r="AC2047" t="s">
        <v>124</v>
      </c>
      <c r="AD2047" t="s">
        <v>20756</v>
      </c>
      <c r="AE2047" t="s">
        <v>20757</v>
      </c>
      <c r="AF2047" t="s">
        <v>1966</v>
      </c>
      <c r="AG2047">
        <v>1</v>
      </c>
      <c r="AH2047">
        <v>1</v>
      </c>
      <c r="AI2047" t="s">
        <v>3698</v>
      </c>
      <c r="AJ2047" t="s">
        <v>128</v>
      </c>
      <c r="AK2047" t="s">
        <v>124</v>
      </c>
      <c r="AL2047" t="s">
        <v>129</v>
      </c>
      <c r="AN2047" t="s">
        <v>161</v>
      </c>
      <c r="AP2047" t="s">
        <v>131</v>
      </c>
      <c r="AQ2047" t="s">
        <v>132</v>
      </c>
      <c r="AR2047">
        <v>7306</v>
      </c>
      <c r="AS2047" t="s">
        <v>133</v>
      </c>
      <c r="AT2047" t="s">
        <v>134</v>
      </c>
      <c r="AU2047" t="s">
        <v>135</v>
      </c>
      <c r="AV2047" t="s">
        <v>136</v>
      </c>
      <c r="AW2047">
        <v>40.732849999999999</v>
      </c>
      <c r="AX2047">
        <v>-74.059020000000004</v>
      </c>
      <c r="AY2047" t="s">
        <v>128</v>
      </c>
      <c r="AZ2047" t="s">
        <v>185</v>
      </c>
      <c r="BA2047" t="s">
        <v>138</v>
      </c>
      <c r="BB2047">
        <v>5</v>
      </c>
      <c r="BC2047">
        <v>1</v>
      </c>
      <c r="BD2047">
        <v>2</v>
      </c>
      <c r="BE2047">
        <v>2</v>
      </c>
      <c r="BF2047" t="s">
        <v>139</v>
      </c>
      <c r="BG2047" t="s">
        <v>20758</v>
      </c>
      <c r="BI2047" s="4">
        <v>170</v>
      </c>
      <c r="BL2047" s="4">
        <v>0</v>
      </c>
      <c r="BM2047" s="4">
        <v>115</v>
      </c>
      <c r="BN2047">
        <v>1</v>
      </c>
      <c r="BO2047" s="4">
        <v>0</v>
      </c>
      <c r="BP2047">
        <v>5</v>
      </c>
      <c r="BQ2047">
        <v>1125</v>
      </c>
      <c r="BR2047">
        <v>2</v>
      </c>
      <c r="BS2047">
        <v>4</v>
      </c>
      <c r="BT2047">
        <v>1125</v>
      </c>
      <c r="BU2047">
        <v>1125</v>
      </c>
      <c r="BV2047">
        <v>3.3</v>
      </c>
      <c r="BW2047">
        <v>1125</v>
      </c>
      <c r="BX2047" t="s">
        <v>757</v>
      </c>
      <c r="BY2047" t="s">
        <v>128</v>
      </c>
      <c r="BZ2047">
        <v>24</v>
      </c>
      <c r="CA2047">
        <v>54</v>
      </c>
      <c r="CB2047">
        <v>84</v>
      </c>
      <c r="CC2047">
        <v>174</v>
      </c>
      <c r="CD2047" s="1">
        <v>43913</v>
      </c>
      <c r="CE2047">
        <v>7</v>
      </c>
      <c r="CF2047">
        <v>7</v>
      </c>
      <c r="CG2047" s="1">
        <v>43635</v>
      </c>
      <c r="CH2047" s="1">
        <v>43894</v>
      </c>
      <c r="CI2047">
        <v>80</v>
      </c>
      <c r="CJ2047">
        <v>5</v>
      </c>
      <c r="CK2047">
        <v>8</v>
      </c>
      <c r="CL2047">
        <v>9</v>
      </c>
      <c r="CM2047">
        <v>9</v>
      </c>
      <c r="CN2047">
        <v>8</v>
      </c>
      <c r="CO2047">
        <v>7</v>
      </c>
      <c r="CP2047" t="s">
        <v>124</v>
      </c>
      <c r="CR2047" t="s">
        <v>142</v>
      </c>
      <c r="CS2047" t="s">
        <v>128</v>
      </c>
      <c r="CT2047" t="s">
        <v>124</v>
      </c>
      <c r="CU2047" t="s">
        <v>188</v>
      </c>
      <c r="CV2047" t="s">
        <v>124</v>
      </c>
      <c r="CW2047" t="s">
        <v>124</v>
      </c>
      <c r="CX2047">
        <v>17</v>
      </c>
      <c r="CY2047">
        <v>17</v>
      </c>
      <c r="CZ2047">
        <v>0</v>
      </c>
      <c r="DA2047">
        <v>0</v>
      </c>
      <c r="DB2047">
        <v>0.75</v>
      </c>
    </row>
    <row r="2048" spans="1:106" x14ac:dyDescent="0.2">
      <c r="A2048">
        <v>35654392</v>
      </c>
      <c r="B2048" t="s">
        <v>20759</v>
      </c>
      <c r="C2048">
        <v>20200323043627</v>
      </c>
      <c r="D2048" s="1">
        <v>43913</v>
      </c>
      <c r="E2048" t="s">
        <v>20760</v>
      </c>
      <c r="F2048" t="s">
        <v>20761</v>
      </c>
      <c r="G2048" t="s">
        <v>20762</v>
      </c>
      <c r="H2048" t="s">
        <v>20763</v>
      </c>
      <c r="I2048" t="s">
        <v>111</v>
      </c>
      <c r="J2048" t="s">
        <v>20764</v>
      </c>
      <c r="K2048" t="s">
        <v>20765</v>
      </c>
      <c r="L2048" t="s">
        <v>20766</v>
      </c>
      <c r="M2048" t="s">
        <v>20767</v>
      </c>
      <c r="N2048" t="s">
        <v>15657</v>
      </c>
      <c r="R2048" t="s">
        <v>20768</v>
      </c>
      <c r="T2048">
        <v>225285449</v>
      </c>
      <c r="U2048" t="s">
        <v>15643</v>
      </c>
      <c r="V2048" t="s">
        <v>15644</v>
      </c>
      <c r="W2048" s="1">
        <v>43415</v>
      </c>
      <c r="X2048" t="s">
        <v>135</v>
      </c>
      <c r="Z2048" t="s">
        <v>123</v>
      </c>
      <c r="AA2048" s="3">
        <v>1</v>
      </c>
      <c r="AB2048" s="3">
        <v>1</v>
      </c>
      <c r="AC2048" t="s">
        <v>124</v>
      </c>
      <c r="AD2048" t="s">
        <v>15645</v>
      </c>
      <c r="AE2048" t="s">
        <v>15646</v>
      </c>
      <c r="AG2048">
        <v>11</v>
      </c>
      <c r="AH2048">
        <v>11</v>
      </c>
      <c r="AI2048" t="s">
        <v>213</v>
      </c>
      <c r="AJ2048" t="s">
        <v>128</v>
      </c>
      <c r="AK2048" t="s">
        <v>124</v>
      </c>
      <c r="AL2048" t="s">
        <v>129</v>
      </c>
      <c r="AN2048" t="s">
        <v>232</v>
      </c>
      <c r="AP2048" t="s">
        <v>131</v>
      </c>
      <c r="AQ2048" t="s">
        <v>132</v>
      </c>
      <c r="AR2048">
        <v>7304</v>
      </c>
      <c r="AS2048" t="s">
        <v>133</v>
      </c>
      <c r="AT2048" t="s">
        <v>134</v>
      </c>
      <c r="AU2048" t="s">
        <v>135</v>
      </c>
      <c r="AV2048" t="s">
        <v>136</v>
      </c>
      <c r="AW2048">
        <v>40.711620000000003</v>
      </c>
      <c r="AX2048">
        <v>-74.073480000000004</v>
      </c>
      <c r="AY2048" t="s">
        <v>128</v>
      </c>
      <c r="AZ2048" t="s">
        <v>185</v>
      </c>
      <c r="BA2048" t="s">
        <v>163</v>
      </c>
      <c r="BB2048">
        <v>6</v>
      </c>
      <c r="BC2048">
        <v>1.5</v>
      </c>
      <c r="BD2048">
        <v>2</v>
      </c>
      <c r="BE2048">
        <v>2</v>
      </c>
      <c r="BF2048" t="s">
        <v>139</v>
      </c>
      <c r="BG2048" t="s">
        <v>20769</v>
      </c>
      <c r="BI2048" s="4">
        <v>70</v>
      </c>
      <c r="BL2048" s="4">
        <v>100</v>
      </c>
      <c r="BM2048" s="4">
        <v>25</v>
      </c>
      <c r="BN2048">
        <v>1</v>
      </c>
      <c r="BO2048" s="4">
        <v>0</v>
      </c>
      <c r="BP2048">
        <v>1</v>
      </c>
      <c r="BQ2048">
        <v>1125</v>
      </c>
      <c r="BR2048">
        <v>1</v>
      </c>
      <c r="BS2048">
        <v>1</v>
      </c>
      <c r="BT2048">
        <v>1125</v>
      </c>
      <c r="BU2048">
        <v>1125</v>
      </c>
      <c r="BV2048">
        <v>1</v>
      </c>
      <c r="BW2048">
        <v>1125</v>
      </c>
      <c r="BX2048" t="s">
        <v>600</v>
      </c>
      <c r="BY2048" t="s">
        <v>128</v>
      </c>
      <c r="BZ2048">
        <v>30</v>
      </c>
      <c r="CA2048">
        <v>48</v>
      </c>
      <c r="CB2048">
        <v>72</v>
      </c>
      <c r="CC2048">
        <v>162</v>
      </c>
      <c r="CD2048" s="1">
        <v>43913</v>
      </c>
      <c r="CE2048">
        <v>23</v>
      </c>
      <c r="CF2048">
        <v>23</v>
      </c>
      <c r="CG2048" s="1">
        <v>43642</v>
      </c>
      <c r="CH2048" s="1">
        <v>43884</v>
      </c>
      <c r="CI2048">
        <v>91</v>
      </c>
      <c r="CJ2048">
        <v>9</v>
      </c>
      <c r="CK2048">
        <v>9</v>
      </c>
      <c r="CL2048">
        <v>9</v>
      </c>
      <c r="CM2048">
        <v>10</v>
      </c>
      <c r="CN2048">
        <v>9</v>
      </c>
      <c r="CO2048">
        <v>9</v>
      </c>
      <c r="CP2048" t="s">
        <v>124</v>
      </c>
      <c r="CR2048" t="s">
        <v>142</v>
      </c>
      <c r="CS2048" t="s">
        <v>128</v>
      </c>
      <c r="CT2048" t="s">
        <v>124</v>
      </c>
      <c r="CU2048" t="s">
        <v>188</v>
      </c>
      <c r="CV2048" t="s">
        <v>124</v>
      </c>
      <c r="CW2048" t="s">
        <v>124</v>
      </c>
      <c r="CX2048">
        <v>3</v>
      </c>
      <c r="CY2048">
        <v>2</v>
      </c>
      <c r="CZ2048">
        <v>1</v>
      </c>
      <c r="DA2048">
        <v>0</v>
      </c>
      <c r="DB2048">
        <v>2.54</v>
      </c>
    </row>
    <row r="2049" spans="1:106" x14ac:dyDescent="0.2">
      <c r="A2049">
        <v>35677864</v>
      </c>
      <c r="B2049" t="s">
        <v>20770</v>
      </c>
      <c r="C2049">
        <v>20200323043627</v>
      </c>
      <c r="D2049" s="1">
        <v>43913</v>
      </c>
      <c r="E2049" t="s">
        <v>20771</v>
      </c>
      <c r="F2049" t="s">
        <v>20772</v>
      </c>
      <c r="G2049" t="s">
        <v>20773</v>
      </c>
      <c r="H2049" t="s">
        <v>20774</v>
      </c>
      <c r="I2049" t="s">
        <v>111</v>
      </c>
      <c r="J2049" t="s">
        <v>20775</v>
      </c>
      <c r="L2049" t="s">
        <v>20776</v>
      </c>
      <c r="N2049" t="s">
        <v>20777</v>
      </c>
      <c r="O2049" t="s">
        <v>20778</v>
      </c>
      <c r="R2049" t="s">
        <v>20779</v>
      </c>
      <c r="T2049">
        <v>268386541</v>
      </c>
      <c r="U2049" t="s">
        <v>20780</v>
      </c>
      <c r="V2049" t="s">
        <v>20781</v>
      </c>
      <c r="W2049" s="1">
        <v>43629</v>
      </c>
      <c r="X2049" t="s">
        <v>135</v>
      </c>
      <c r="Y2049" s="2" t="s">
        <v>20782</v>
      </c>
      <c r="Z2049" t="s">
        <v>229</v>
      </c>
      <c r="AA2049" s="3">
        <v>1</v>
      </c>
      <c r="AB2049" s="3">
        <v>0.91</v>
      </c>
      <c r="AC2049" t="s">
        <v>124</v>
      </c>
      <c r="AD2049" t="s">
        <v>20783</v>
      </c>
      <c r="AE2049" t="s">
        <v>20784</v>
      </c>
      <c r="AG2049">
        <v>1</v>
      </c>
      <c r="AH2049">
        <v>1</v>
      </c>
      <c r="AI2049" t="s">
        <v>213</v>
      </c>
      <c r="AJ2049" t="s">
        <v>128</v>
      </c>
      <c r="AK2049" t="s">
        <v>124</v>
      </c>
      <c r="AL2049" t="s">
        <v>2042</v>
      </c>
      <c r="AN2049" t="s">
        <v>514</v>
      </c>
      <c r="AP2049" t="s">
        <v>2043</v>
      </c>
      <c r="AQ2049" t="s">
        <v>132</v>
      </c>
      <c r="AR2049">
        <v>7047</v>
      </c>
      <c r="AS2049" t="s">
        <v>133</v>
      </c>
      <c r="AT2049" t="s">
        <v>2044</v>
      </c>
      <c r="AU2049" t="s">
        <v>135</v>
      </c>
      <c r="AV2049" t="s">
        <v>136</v>
      </c>
      <c r="AW2049">
        <v>40.7575</v>
      </c>
      <c r="AX2049">
        <v>-74.046490000000006</v>
      </c>
      <c r="AY2049" t="s">
        <v>128</v>
      </c>
      <c r="AZ2049" t="s">
        <v>185</v>
      </c>
      <c r="BA2049" t="s">
        <v>163</v>
      </c>
      <c r="BB2049">
        <v>2</v>
      </c>
      <c r="BC2049">
        <v>1</v>
      </c>
      <c r="BD2049">
        <v>1</v>
      </c>
      <c r="BE2049">
        <v>2</v>
      </c>
      <c r="BF2049" t="s">
        <v>139</v>
      </c>
      <c r="BG2049" t="s">
        <v>20785</v>
      </c>
      <c r="BI2049" s="4">
        <v>50</v>
      </c>
      <c r="BL2049" s="4">
        <v>100</v>
      </c>
      <c r="BM2049" s="4">
        <v>60</v>
      </c>
      <c r="BN2049">
        <v>1</v>
      </c>
      <c r="BO2049" s="4">
        <v>10</v>
      </c>
      <c r="BP2049">
        <v>2</v>
      </c>
      <c r="BQ2049">
        <v>60</v>
      </c>
      <c r="BR2049">
        <v>2</v>
      </c>
      <c r="BS2049">
        <v>2</v>
      </c>
      <c r="BT2049">
        <v>60</v>
      </c>
      <c r="BU2049">
        <v>60</v>
      </c>
      <c r="BV2049">
        <v>2</v>
      </c>
      <c r="BW2049">
        <v>60</v>
      </c>
      <c r="BX2049" t="s">
        <v>1241</v>
      </c>
      <c r="BY2049" t="s">
        <v>128</v>
      </c>
      <c r="BZ2049">
        <v>13</v>
      </c>
      <c r="CA2049">
        <v>20</v>
      </c>
      <c r="CB2049">
        <v>46</v>
      </c>
      <c r="CC2049">
        <v>136</v>
      </c>
      <c r="CD2049" s="1">
        <v>43913</v>
      </c>
      <c r="CE2049">
        <v>9</v>
      </c>
      <c r="CF2049">
        <v>9</v>
      </c>
      <c r="CG2049" s="1">
        <v>43641</v>
      </c>
      <c r="CH2049" s="1">
        <v>43815</v>
      </c>
      <c r="CI2049">
        <v>100</v>
      </c>
      <c r="CJ2049">
        <v>10</v>
      </c>
      <c r="CK2049">
        <v>10</v>
      </c>
      <c r="CL2049">
        <v>10</v>
      </c>
      <c r="CM2049">
        <v>10</v>
      </c>
      <c r="CN2049">
        <v>9</v>
      </c>
      <c r="CO2049">
        <v>10</v>
      </c>
      <c r="CP2049" t="s">
        <v>124</v>
      </c>
      <c r="CR2049" t="s">
        <v>588</v>
      </c>
      <c r="CS2049" t="s">
        <v>124</v>
      </c>
      <c r="CT2049" t="s">
        <v>124</v>
      </c>
      <c r="CU2049" t="s">
        <v>188</v>
      </c>
      <c r="CV2049" t="s">
        <v>124</v>
      </c>
      <c r="CW2049" t="s">
        <v>124</v>
      </c>
      <c r="CX2049">
        <v>1</v>
      </c>
      <c r="CY2049">
        <v>0</v>
      </c>
      <c r="CZ2049">
        <v>1</v>
      </c>
      <c r="DA2049">
        <v>0</v>
      </c>
      <c r="DB2049">
        <v>0.99</v>
      </c>
    </row>
    <row r="2050" spans="1:106" x14ac:dyDescent="0.2">
      <c r="A2050">
        <v>35705501</v>
      </c>
      <c r="B2050" t="s">
        <v>20786</v>
      </c>
      <c r="C2050">
        <v>20200323043627</v>
      </c>
      <c r="D2050" s="1">
        <v>43913</v>
      </c>
      <c r="E2050" t="s">
        <v>20787</v>
      </c>
      <c r="I2050" t="s">
        <v>111</v>
      </c>
      <c r="O2050" t="s">
        <v>20788</v>
      </c>
      <c r="R2050" t="s">
        <v>20789</v>
      </c>
      <c r="T2050">
        <v>127867279</v>
      </c>
      <c r="U2050" t="s">
        <v>16770</v>
      </c>
      <c r="V2050" t="s">
        <v>16771</v>
      </c>
      <c r="W2050" s="1">
        <v>42852</v>
      </c>
      <c r="X2050" t="s">
        <v>121</v>
      </c>
      <c r="Y2050" t="s">
        <v>16772</v>
      </c>
      <c r="Z2050" t="s">
        <v>123</v>
      </c>
      <c r="AA2050" s="3">
        <v>1</v>
      </c>
      <c r="AB2050" s="3">
        <v>0.97</v>
      </c>
      <c r="AC2050" t="s">
        <v>124</v>
      </c>
      <c r="AD2050" t="s">
        <v>16773</v>
      </c>
      <c r="AE2050" t="s">
        <v>16774</v>
      </c>
      <c r="AF2050" t="s">
        <v>1966</v>
      </c>
      <c r="AG2050">
        <v>5</v>
      </c>
      <c r="AH2050">
        <v>5</v>
      </c>
      <c r="AI2050" t="s">
        <v>533</v>
      </c>
      <c r="AJ2050" t="s">
        <v>128</v>
      </c>
      <c r="AK2050" t="s">
        <v>124</v>
      </c>
      <c r="AL2050" t="s">
        <v>129</v>
      </c>
      <c r="AN2050" t="s">
        <v>514</v>
      </c>
      <c r="AP2050" t="s">
        <v>131</v>
      </c>
      <c r="AQ2050" t="s">
        <v>132</v>
      </c>
      <c r="AR2050">
        <v>7307</v>
      </c>
      <c r="AS2050" t="s">
        <v>133</v>
      </c>
      <c r="AT2050" t="s">
        <v>134</v>
      </c>
      <c r="AU2050" t="s">
        <v>135</v>
      </c>
      <c r="AV2050" t="s">
        <v>136</v>
      </c>
      <c r="AW2050">
        <v>40.753720000000001</v>
      </c>
      <c r="AX2050">
        <v>-74.05538</v>
      </c>
      <c r="AY2050" t="s">
        <v>128</v>
      </c>
      <c r="AZ2050" t="s">
        <v>185</v>
      </c>
      <c r="BA2050" t="s">
        <v>163</v>
      </c>
      <c r="BB2050">
        <v>1</v>
      </c>
      <c r="BC2050">
        <v>1</v>
      </c>
      <c r="BD2050">
        <v>1</v>
      </c>
      <c r="BE2050">
        <v>1</v>
      </c>
      <c r="BF2050" t="s">
        <v>139</v>
      </c>
      <c r="BG2050" t="s">
        <v>20790</v>
      </c>
      <c r="BI2050" s="4">
        <v>55</v>
      </c>
      <c r="BL2050" s="4">
        <v>100</v>
      </c>
      <c r="BM2050" s="4">
        <v>30</v>
      </c>
      <c r="BN2050">
        <v>1</v>
      </c>
      <c r="BO2050" s="4">
        <v>100</v>
      </c>
      <c r="BP2050">
        <v>7</v>
      </c>
      <c r="BQ2050">
        <v>1125</v>
      </c>
      <c r="BR2050">
        <v>7</v>
      </c>
      <c r="BS2050">
        <v>7</v>
      </c>
      <c r="BT2050">
        <v>1125</v>
      </c>
      <c r="BU2050">
        <v>1125</v>
      </c>
      <c r="BV2050">
        <v>7</v>
      </c>
      <c r="BW2050">
        <v>1125</v>
      </c>
      <c r="BX2050" t="s">
        <v>165</v>
      </c>
      <c r="BY2050" t="s">
        <v>128</v>
      </c>
      <c r="BZ2050">
        <v>25</v>
      </c>
      <c r="CA2050">
        <v>55</v>
      </c>
      <c r="CB2050">
        <v>61</v>
      </c>
      <c r="CC2050">
        <v>287</v>
      </c>
      <c r="CD2050" s="1">
        <v>43913</v>
      </c>
      <c r="CE2050">
        <v>0</v>
      </c>
      <c r="CF2050">
        <v>0</v>
      </c>
      <c r="CP2050" t="s">
        <v>124</v>
      </c>
      <c r="CR2050" t="s">
        <v>142</v>
      </c>
      <c r="CS2050" t="s">
        <v>128</v>
      </c>
      <c r="CT2050" t="s">
        <v>124</v>
      </c>
      <c r="CU2050" t="s">
        <v>166</v>
      </c>
      <c r="CV2050" t="s">
        <v>124</v>
      </c>
      <c r="CW2050" t="s">
        <v>124</v>
      </c>
      <c r="CX2050">
        <v>4</v>
      </c>
      <c r="CY2050">
        <v>0</v>
      </c>
      <c r="CZ2050">
        <v>3</v>
      </c>
      <c r="DA2050">
        <v>1</v>
      </c>
    </row>
    <row r="2051" spans="1:106" x14ac:dyDescent="0.2">
      <c r="A2051">
        <v>35718265</v>
      </c>
      <c r="B2051" t="s">
        <v>20791</v>
      </c>
      <c r="C2051">
        <v>20200323043627</v>
      </c>
      <c r="D2051" s="1">
        <v>43913</v>
      </c>
      <c r="E2051" t="s">
        <v>20792</v>
      </c>
      <c r="F2051" t="s">
        <v>20793</v>
      </c>
      <c r="H2051" t="s">
        <v>20793</v>
      </c>
      <c r="I2051" t="s">
        <v>111</v>
      </c>
      <c r="O2051" t="s">
        <v>20794</v>
      </c>
      <c r="R2051" t="s">
        <v>20795</v>
      </c>
      <c r="T2051">
        <v>18834592</v>
      </c>
      <c r="U2051" t="s">
        <v>20796</v>
      </c>
      <c r="V2051" t="s">
        <v>20797</v>
      </c>
      <c r="W2051" s="1">
        <v>41844</v>
      </c>
      <c r="X2051" t="s">
        <v>121</v>
      </c>
      <c r="Z2051" t="s">
        <v>157</v>
      </c>
      <c r="AA2051" t="s">
        <v>157</v>
      </c>
      <c r="AB2051" s="3">
        <v>1</v>
      </c>
      <c r="AC2051" t="s">
        <v>124</v>
      </c>
      <c r="AD2051" t="s">
        <v>20798</v>
      </c>
      <c r="AE2051" t="s">
        <v>20799</v>
      </c>
      <c r="AG2051">
        <v>1</v>
      </c>
      <c r="AH2051">
        <v>1</v>
      </c>
      <c r="AI2051" t="s">
        <v>426</v>
      </c>
      <c r="AJ2051" t="s">
        <v>128</v>
      </c>
      <c r="AK2051" t="s">
        <v>128</v>
      </c>
      <c r="AL2051" t="s">
        <v>129</v>
      </c>
      <c r="AN2051" t="s">
        <v>514</v>
      </c>
      <c r="AP2051" t="s">
        <v>131</v>
      </c>
      <c r="AQ2051" t="s">
        <v>132</v>
      </c>
      <c r="AR2051">
        <v>7306</v>
      </c>
      <c r="AS2051" t="s">
        <v>133</v>
      </c>
      <c r="AT2051" t="s">
        <v>134</v>
      </c>
      <c r="AU2051" t="s">
        <v>135</v>
      </c>
      <c r="AV2051" t="s">
        <v>136</v>
      </c>
      <c r="AW2051">
        <v>40.744990000000001</v>
      </c>
      <c r="AX2051">
        <v>-74.061710000000005</v>
      </c>
      <c r="AY2051" t="s">
        <v>128</v>
      </c>
      <c r="AZ2051" t="s">
        <v>162</v>
      </c>
      <c r="BA2051" t="s">
        <v>138</v>
      </c>
      <c r="BB2051">
        <v>4</v>
      </c>
      <c r="BC2051">
        <v>2</v>
      </c>
      <c r="BD2051">
        <v>1</v>
      </c>
      <c r="BE2051">
        <v>2</v>
      </c>
      <c r="BF2051" t="s">
        <v>139</v>
      </c>
      <c r="BG2051" t="s">
        <v>20800</v>
      </c>
      <c r="BI2051" s="4">
        <v>120</v>
      </c>
      <c r="BL2051" s="4">
        <v>0</v>
      </c>
      <c r="BM2051" s="4">
        <v>40</v>
      </c>
      <c r="BN2051">
        <v>1</v>
      </c>
      <c r="BO2051" s="4">
        <v>0</v>
      </c>
      <c r="BP2051">
        <v>5</v>
      </c>
      <c r="BQ2051">
        <v>1125</v>
      </c>
      <c r="BR2051">
        <v>5</v>
      </c>
      <c r="BS2051">
        <v>5</v>
      </c>
      <c r="BT2051">
        <v>1125</v>
      </c>
      <c r="BU2051">
        <v>1125</v>
      </c>
      <c r="BV2051">
        <v>5</v>
      </c>
      <c r="BW2051">
        <v>1125</v>
      </c>
      <c r="BX2051" t="s">
        <v>607</v>
      </c>
      <c r="BY2051" t="s">
        <v>128</v>
      </c>
      <c r="BZ2051">
        <v>10</v>
      </c>
      <c r="CA2051">
        <v>15</v>
      </c>
      <c r="CB2051">
        <v>45</v>
      </c>
      <c r="CC2051">
        <v>45</v>
      </c>
      <c r="CD2051" s="1">
        <v>43913</v>
      </c>
      <c r="CE2051">
        <v>15</v>
      </c>
      <c r="CF2051">
        <v>15</v>
      </c>
      <c r="CG2051" s="1">
        <v>43639</v>
      </c>
      <c r="CH2051" s="1">
        <v>43736</v>
      </c>
      <c r="CI2051">
        <v>96</v>
      </c>
      <c r="CJ2051">
        <v>10</v>
      </c>
      <c r="CK2051">
        <v>10</v>
      </c>
      <c r="CL2051">
        <v>10</v>
      </c>
      <c r="CM2051">
        <v>10</v>
      </c>
      <c r="CN2051">
        <v>9</v>
      </c>
      <c r="CO2051">
        <v>10</v>
      </c>
      <c r="CP2051" t="s">
        <v>124</v>
      </c>
      <c r="CR2051" t="s">
        <v>142</v>
      </c>
      <c r="CS2051" t="s">
        <v>128</v>
      </c>
      <c r="CT2051" t="s">
        <v>124</v>
      </c>
      <c r="CU2051" t="s">
        <v>166</v>
      </c>
      <c r="CV2051" t="s">
        <v>124</v>
      </c>
      <c r="CW2051" t="s">
        <v>124</v>
      </c>
      <c r="CX2051">
        <v>1</v>
      </c>
      <c r="CY2051">
        <v>1</v>
      </c>
      <c r="CZ2051">
        <v>0</v>
      </c>
      <c r="DA2051">
        <v>0</v>
      </c>
      <c r="DB2051">
        <v>1.64</v>
      </c>
    </row>
    <row r="2052" spans="1:106" x14ac:dyDescent="0.2">
      <c r="A2052">
        <v>35759623</v>
      </c>
      <c r="B2052" t="s">
        <v>20801</v>
      </c>
      <c r="C2052">
        <v>20200323043627</v>
      </c>
      <c r="D2052" s="1">
        <v>43913</v>
      </c>
      <c r="E2052" t="s">
        <v>20802</v>
      </c>
      <c r="F2052" t="s">
        <v>20234</v>
      </c>
      <c r="G2052" t="s">
        <v>20803</v>
      </c>
      <c r="H2052" t="s">
        <v>20804</v>
      </c>
      <c r="I2052" t="s">
        <v>111</v>
      </c>
      <c r="J2052" t="s">
        <v>20237</v>
      </c>
      <c r="K2052" t="s">
        <v>20226</v>
      </c>
      <c r="L2052" t="s">
        <v>20227</v>
      </c>
      <c r="M2052" t="s">
        <v>20228</v>
      </c>
      <c r="N2052" t="s">
        <v>20229</v>
      </c>
      <c r="O2052" t="s">
        <v>17502</v>
      </c>
      <c r="R2052" t="s">
        <v>20805</v>
      </c>
      <c r="T2052">
        <v>242780957</v>
      </c>
      <c r="U2052" t="s">
        <v>17504</v>
      </c>
      <c r="V2052" t="s">
        <v>17505</v>
      </c>
      <c r="W2052" s="1">
        <v>43508</v>
      </c>
      <c r="X2052" t="s">
        <v>121</v>
      </c>
      <c r="Z2052" t="s">
        <v>123</v>
      </c>
      <c r="AA2052" s="3">
        <v>1</v>
      </c>
      <c r="AB2052" s="3">
        <v>1</v>
      </c>
      <c r="AC2052" t="s">
        <v>124</v>
      </c>
      <c r="AD2052" t="s">
        <v>17506</v>
      </c>
      <c r="AE2052" t="s">
        <v>17507</v>
      </c>
      <c r="AG2052">
        <v>13</v>
      </c>
      <c r="AH2052">
        <v>13</v>
      </c>
      <c r="AI2052" t="s">
        <v>3839</v>
      </c>
      <c r="AJ2052" t="s">
        <v>128</v>
      </c>
      <c r="AK2052" t="s">
        <v>124</v>
      </c>
      <c r="AL2052" t="s">
        <v>129</v>
      </c>
      <c r="AN2052" t="s">
        <v>130</v>
      </c>
      <c r="AP2052" t="s">
        <v>131</v>
      </c>
      <c r="AQ2052" t="s">
        <v>132</v>
      </c>
      <c r="AR2052">
        <v>7302</v>
      </c>
      <c r="AS2052" t="s">
        <v>133</v>
      </c>
      <c r="AT2052" t="s">
        <v>134</v>
      </c>
      <c r="AU2052" t="s">
        <v>135</v>
      </c>
      <c r="AV2052" t="s">
        <v>136</v>
      </c>
      <c r="AW2052">
        <v>40.719479999999997</v>
      </c>
      <c r="AX2052">
        <v>-74.043750000000003</v>
      </c>
      <c r="AY2052" t="s">
        <v>128</v>
      </c>
      <c r="AZ2052" t="s">
        <v>185</v>
      </c>
      <c r="BA2052" t="s">
        <v>138</v>
      </c>
      <c r="BB2052">
        <v>5</v>
      </c>
      <c r="BC2052">
        <v>2</v>
      </c>
      <c r="BD2052">
        <v>2</v>
      </c>
      <c r="BE2052">
        <v>3</v>
      </c>
      <c r="BF2052" t="s">
        <v>139</v>
      </c>
      <c r="BG2052" t="s">
        <v>20231</v>
      </c>
      <c r="BI2052" s="4">
        <v>300</v>
      </c>
      <c r="BL2052" s="4">
        <v>500</v>
      </c>
      <c r="BM2052" s="4">
        <v>149</v>
      </c>
      <c r="BN2052">
        <v>6</v>
      </c>
      <c r="BO2052" s="4">
        <v>25</v>
      </c>
      <c r="BP2052">
        <v>3</v>
      </c>
      <c r="BQ2052">
        <v>365</v>
      </c>
      <c r="BR2052">
        <v>3</v>
      </c>
      <c r="BS2052">
        <v>3</v>
      </c>
      <c r="BT2052">
        <v>365</v>
      </c>
      <c r="BU2052">
        <v>365</v>
      </c>
      <c r="BV2052">
        <v>3</v>
      </c>
      <c r="BW2052">
        <v>365</v>
      </c>
      <c r="BX2052" t="s">
        <v>600</v>
      </c>
      <c r="BY2052" t="s">
        <v>128</v>
      </c>
      <c r="BZ2052">
        <v>30</v>
      </c>
      <c r="CA2052">
        <v>48</v>
      </c>
      <c r="CB2052">
        <v>67</v>
      </c>
      <c r="CC2052">
        <v>237</v>
      </c>
      <c r="CD2052" s="1">
        <v>43913</v>
      </c>
      <c r="CE2052">
        <v>16</v>
      </c>
      <c r="CF2052">
        <v>16</v>
      </c>
      <c r="CG2052" s="1">
        <v>43639</v>
      </c>
      <c r="CH2052" s="1">
        <v>43896</v>
      </c>
      <c r="CI2052">
        <v>93</v>
      </c>
      <c r="CJ2052">
        <v>9</v>
      </c>
      <c r="CK2052">
        <v>10</v>
      </c>
      <c r="CL2052">
        <v>9</v>
      </c>
      <c r="CM2052">
        <v>9</v>
      </c>
      <c r="CN2052">
        <v>10</v>
      </c>
      <c r="CO2052">
        <v>9</v>
      </c>
      <c r="CP2052" t="s">
        <v>124</v>
      </c>
      <c r="CR2052" t="s">
        <v>142</v>
      </c>
      <c r="CS2052" t="s">
        <v>128</v>
      </c>
      <c r="CT2052" t="s">
        <v>124</v>
      </c>
      <c r="CU2052" t="s">
        <v>143</v>
      </c>
      <c r="CV2052" t="s">
        <v>124</v>
      </c>
      <c r="CW2052" t="s">
        <v>124</v>
      </c>
      <c r="CX2052">
        <v>15</v>
      </c>
      <c r="CY2052">
        <v>15</v>
      </c>
      <c r="CZ2052">
        <v>0</v>
      </c>
      <c r="DA2052">
        <v>0</v>
      </c>
      <c r="DB2052">
        <v>1.75</v>
      </c>
    </row>
    <row r="2053" spans="1:106" x14ac:dyDescent="0.2">
      <c r="A2053">
        <v>35767410</v>
      </c>
      <c r="B2053" t="s">
        <v>20806</v>
      </c>
      <c r="C2053">
        <v>20200323043627</v>
      </c>
      <c r="D2053" s="1">
        <v>43913</v>
      </c>
      <c r="E2053" t="s">
        <v>20807</v>
      </c>
      <c r="F2053" t="s">
        <v>20808</v>
      </c>
      <c r="G2053" t="s">
        <v>20809</v>
      </c>
      <c r="H2053" t="s">
        <v>20810</v>
      </c>
      <c r="I2053" t="s">
        <v>111</v>
      </c>
      <c r="J2053" t="s">
        <v>20811</v>
      </c>
      <c r="L2053" t="s">
        <v>20812</v>
      </c>
      <c r="N2053" t="s">
        <v>20813</v>
      </c>
      <c r="R2053" t="s">
        <v>20814</v>
      </c>
      <c r="T2053">
        <v>50753185</v>
      </c>
      <c r="U2053" t="s">
        <v>20815</v>
      </c>
      <c r="V2053" t="s">
        <v>20816</v>
      </c>
      <c r="W2053" s="1">
        <v>42345</v>
      </c>
      <c r="X2053" t="s">
        <v>20817</v>
      </c>
      <c r="Z2053" t="s">
        <v>620</v>
      </c>
      <c r="AA2053" s="3">
        <v>0</v>
      </c>
      <c r="AB2053" s="3">
        <v>0.75</v>
      </c>
      <c r="AC2053" t="s">
        <v>124</v>
      </c>
      <c r="AD2053" t="s">
        <v>20818</v>
      </c>
      <c r="AE2053" t="s">
        <v>20819</v>
      </c>
      <c r="AG2053">
        <v>1</v>
      </c>
      <c r="AH2053">
        <v>1</v>
      </c>
      <c r="AI2053" t="s">
        <v>476</v>
      </c>
      <c r="AJ2053" t="s">
        <v>128</v>
      </c>
      <c r="AK2053" t="s">
        <v>128</v>
      </c>
      <c r="AL2053" t="s">
        <v>129</v>
      </c>
      <c r="AN2053" t="s">
        <v>130</v>
      </c>
      <c r="AP2053" t="s">
        <v>131</v>
      </c>
      <c r="AQ2053" t="s">
        <v>132</v>
      </c>
      <c r="AR2053">
        <v>7302</v>
      </c>
      <c r="AS2053" t="s">
        <v>133</v>
      </c>
      <c r="AT2053" t="s">
        <v>134</v>
      </c>
      <c r="AU2053" t="s">
        <v>135</v>
      </c>
      <c r="AV2053" t="s">
        <v>136</v>
      </c>
      <c r="AW2053">
        <v>40.721089999999997</v>
      </c>
      <c r="AX2053">
        <v>-74.035210000000006</v>
      </c>
      <c r="AY2053" t="s">
        <v>128</v>
      </c>
      <c r="AZ2053" t="s">
        <v>185</v>
      </c>
      <c r="BA2053" t="s">
        <v>138</v>
      </c>
      <c r="BB2053">
        <v>2</v>
      </c>
      <c r="BC2053">
        <v>1</v>
      </c>
      <c r="BD2053">
        <v>1</v>
      </c>
      <c r="BE2053">
        <v>1</v>
      </c>
      <c r="BF2053" t="s">
        <v>139</v>
      </c>
      <c r="BG2053" t="s">
        <v>20820</v>
      </c>
      <c r="BI2053" s="4">
        <v>250</v>
      </c>
      <c r="BL2053" s="4">
        <v>150</v>
      </c>
      <c r="BM2053" s="4">
        <v>80</v>
      </c>
      <c r="BN2053">
        <v>1</v>
      </c>
      <c r="BO2053" s="4">
        <v>0</v>
      </c>
      <c r="BP2053">
        <v>2</v>
      </c>
      <c r="BQ2053">
        <v>1125</v>
      </c>
      <c r="BR2053">
        <v>2</v>
      </c>
      <c r="BS2053">
        <v>2</v>
      </c>
      <c r="BT2053">
        <v>1125</v>
      </c>
      <c r="BU2053">
        <v>1125</v>
      </c>
      <c r="BV2053">
        <v>2</v>
      </c>
      <c r="BW2053">
        <v>1125</v>
      </c>
      <c r="BX2053" t="s">
        <v>249</v>
      </c>
      <c r="BY2053" t="s">
        <v>128</v>
      </c>
      <c r="BZ2053">
        <v>0</v>
      </c>
      <c r="CA2053">
        <v>21</v>
      </c>
      <c r="CB2053">
        <v>51</v>
      </c>
      <c r="CC2053">
        <v>141</v>
      </c>
      <c r="CD2053" s="1">
        <v>43913</v>
      </c>
      <c r="CE2053">
        <v>1</v>
      </c>
      <c r="CF2053">
        <v>1</v>
      </c>
      <c r="CG2053" s="1">
        <v>43646</v>
      </c>
      <c r="CH2053" s="1">
        <v>43646</v>
      </c>
      <c r="CI2053">
        <v>100</v>
      </c>
      <c r="CJ2053">
        <v>10</v>
      </c>
      <c r="CK2053">
        <v>10</v>
      </c>
      <c r="CL2053">
        <v>10</v>
      </c>
      <c r="CM2053">
        <v>10</v>
      </c>
      <c r="CN2053">
        <v>10</v>
      </c>
      <c r="CO2053">
        <v>10</v>
      </c>
      <c r="CP2053" t="s">
        <v>124</v>
      </c>
      <c r="CR2053" t="s">
        <v>588</v>
      </c>
      <c r="CS2053" t="s">
        <v>128</v>
      </c>
      <c r="CT2053" t="s">
        <v>124</v>
      </c>
      <c r="CU2053" t="s">
        <v>166</v>
      </c>
      <c r="CV2053" t="s">
        <v>124</v>
      </c>
      <c r="CW2053" t="s">
        <v>124</v>
      </c>
      <c r="CX2053">
        <v>1</v>
      </c>
      <c r="CY2053">
        <v>1</v>
      </c>
      <c r="CZ2053">
        <v>0</v>
      </c>
      <c r="DA2053">
        <v>0</v>
      </c>
      <c r="DB2053">
        <v>0.11</v>
      </c>
    </row>
    <row r="2054" spans="1:106" x14ac:dyDescent="0.2">
      <c r="A2054">
        <v>35807724</v>
      </c>
      <c r="B2054" t="s">
        <v>20821</v>
      </c>
      <c r="C2054">
        <v>20200323043627</v>
      </c>
      <c r="D2054" s="1">
        <v>43913</v>
      </c>
      <c r="E2054" t="s">
        <v>20822</v>
      </c>
      <c r="F2054" t="s">
        <v>20823</v>
      </c>
      <c r="G2054" t="s">
        <v>20824</v>
      </c>
      <c r="H2054" t="s">
        <v>20825</v>
      </c>
      <c r="I2054" t="s">
        <v>111</v>
      </c>
      <c r="J2054" t="s">
        <v>17862</v>
      </c>
      <c r="K2054" t="s">
        <v>17863</v>
      </c>
      <c r="L2054" t="s">
        <v>17864</v>
      </c>
      <c r="M2054" t="s">
        <v>17865</v>
      </c>
      <c r="N2054" t="s">
        <v>17866</v>
      </c>
      <c r="O2054" t="s">
        <v>17863</v>
      </c>
      <c r="R2054" t="s">
        <v>20826</v>
      </c>
      <c r="T2054">
        <v>173510121</v>
      </c>
      <c r="U2054" t="s">
        <v>17868</v>
      </c>
      <c r="V2054" t="s">
        <v>1428</v>
      </c>
      <c r="W2054" s="1">
        <v>43146</v>
      </c>
      <c r="X2054" t="s">
        <v>13997</v>
      </c>
      <c r="Y2054" t="s">
        <v>17869</v>
      </c>
      <c r="Z2054" t="s">
        <v>123</v>
      </c>
      <c r="AA2054" s="3">
        <v>1</v>
      </c>
      <c r="AB2054" s="3">
        <v>0.98</v>
      </c>
      <c r="AC2054" t="s">
        <v>124</v>
      </c>
      <c r="AD2054" t="s">
        <v>17870</v>
      </c>
      <c r="AE2054" t="s">
        <v>17871</v>
      </c>
      <c r="AG2054">
        <v>2</v>
      </c>
      <c r="AH2054">
        <v>2</v>
      </c>
      <c r="AI2054" t="s">
        <v>14554</v>
      </c>
      <c r="AJ2054" t="s">
        <v>128</v>
      </c>
      <c r="AK2054" t="s">
        <v>124</v>
      </c>
      <c r="AL2054" t="s">
        <v>129</v>
      </c>
      <c r="AN2054" t="s">
        <v>130</v>
      </c>
      <c r="AP2054" t="s">
        <v>131</v>
      </c>
      <c r="AQ2054" t="s">
        <v>132</v>
      </c>
      <c r="AR2054">
        <v>7302</v>
      </c>
      <c r="AS2054" t="s">
        <v>133</v>
      </c>
      <c r="AT2054" t="s">
        <v>134</v>
      </c>
      <c r="AU2054" t="s">
        <v>135</v>
      </c>
      <c r="AV2054" t="s">
        <v>136</v>
      </c>
      <c r="AW2054">
        <v>40.727550000000001</v>
      </c>
      <c r="AX2054">
        <v>-74.047499999999999</v>
      </c>
      <c r="AY2054" t="s">
        <v>124</v>
      </c>
      <c r="AZ2054" t="s">
        <v>330</v>
      </c>
      <c r="BA2054" t="s">
        <v>138</v>
      </c>
      <c r="BB2054">
        <v>11</v>
      </c>
      <c r="BC2054">
        <v>3</v>
      </c>
      <c r="BD2054">
        <v>6</v>
      </c>
      <c r="BE2054">
        <v>6</v>
      </c>
      <c r="BF2054" t="s">
        <v>139</v>
      </c>
      <c r="BG2054" t="s">
        <v>20827</v>
      </c>
      <c r="BI2054" s="4">
        <v>700</v>
      </c>
      <c r="BL2054" s="4">
        <v>250</v>
      </c>
      <c r="BM2054" s="4">
        <v>260</v>
      </c>
      <c r="BN2054">
        <v>9</v>
      </c>
      <c r="BO2054" s="4">
        <v>5</v>
      </c>
      <c r="BP2054">
        <v>3</v>
      </c>
      <c r="BQ2054">
        <v>1125</v>
      </c>
      <c r="BR2054">
        <v>3</v>
      </c>
      <c r="BS2054">
        <v>5</v>
      </c>
      <c r="BT2054">
        <v>1125</v>
      </c>
      <c r="BU2054">
        <v>1125</v>
      </c>
      <c r="BV2054">
        <v>3.9</v>
      </c>
      <c r="BW2054">
        <v>1125</v>
      </c>
      <c r="BX2054" t="s">
        <v>2207</v>
      </c>
      <c r="BY2054" t="s">
        <v>128</v>
      </c>
      <c r="BZ2054">
        <v>30</v>
      </c>
      <c r="CA2054">
        <v>46</v>
      </c>
      <c r="CB2054">
        <v>75</v>
      </c>
      <c r="CC2054">
        <v>339</v>
      </c>
      <c r="CD2054" s="1">
        <v>43913</v>
      </c>
      <c r="CE2054">
        <v>15</v>
      </c>
      <c r="CF2054">
        <v>15</v>
      </c>
      <c r="CG2054" s="1">
        <v>43635</v>
      </c>
      <c r="CH2054" s="1">
        <v>43893</v>
      </c>
      <c r="CI2054">
        <v>93</v>
      </c>
      <c r="CJ2054">
        <v>9</v>
      </c>
      <c r="CK2054">
        <v>10</v>
      </c>
      <c r="CL2054">
        <v>10</v>
      </c>
      <c r="CM2054">
        <v>9</v>
      </c>
      <c r="CN2054">
        <v>10</v>
      </c>
      <c r="CO2054">
        <v>10</v>
      </c>
      <c r="CP2054" t="s">
        <v>124</v>
      </c>
      <c r="CR2054" t="s">
        <v>142</v>
      </c>
      <c r="CS2054" t="s">
        <v>128</v>
      </c>
      <c r="CT2054" t="s">
        <v>124</v>
      </c>
      <c r="CU2054" t="s">
        <v>188</v>
      </c>
      <c r="CV2054" t="s">
        <v>124</v>
      </c>
      <c r="CW2054" t="s">
        <v>124</v>
      </c>
      <c r="CX2054">
        <v>2</v>
      </c>
      <c r="CY2054">
        <v>2</v>
      </c>
      <c r="CZ2054">
        <v>0</v>
      </c>
      <c r="DA2054">
        <v>0</v>
      </c>
      <c r="DB2054">
        <v>1.61</v>
      </c>
    </row>
    <row r="2055" spans="1:106" x14ac:dyDescent="0.2">
      <c r="A2055">
        <v>35840156</v>
      </c>
      <c r="B2055" t="s">
        <v>20828</v>
      </c>
      <c r="C2055">
        <v>20200323043627</v>
      </c>
      <c r="D2055" s="1">
        <v>43913</v>
      </c>
      <c r="E2055" t="s">
        <v>20829</v>
      </c>
      <c r="F2055" t="s">
        <v>20830</v>
      </c>
      <c r="G2055" t="s">
        <v>20831</v>
      </c>
      <c r="H2055" t="s">
        <v>20832</v>
      </c>
      <c r="I2055" t="s">
        <v>111</v>
      </c>
      <c r="J2055" t="s">
        <v>20833</v>
      </c>
      <c r="K2055" t="s">
        <v>20834</v>
      </c>
      <c r="L2055" t="s">
        <v>20835</v>
      </c>
      <c r="M2055" t="s">
        <v>20836</v>
      </c>
      <c r="N2055" t="s">
        <v>20837</v>
      </c>
      <c r="O2055" t="s">
        <v>20838</v>
      </c>
      <c r="R2055" t="s">
        <v>20839</v>
      </c>
      <c r="T2055">
        <v>171805385</v>
      </c>
      <c r="U2055" t="s">
        <v>20840</v>
      </c>
      <c r="V2055" t="s">
        <v>20841</v>
      </c>
      <c r="W2055" s="1">
        <v>43136</v>
      </c>
      <c r="X2055" t="s">
        <v>196</v>
      </c>
      <c r="Y2055" t="s">
        <v>20842</v>
      </c>
      <c r="Z2055" t="s">
        <v>123</v>
      </c>
      <c r="AA2055" s="3">
        <v>1</v>
      </c>
      <c r="AB2055" s="3">
        <v>1</v>
      </c>
      <c r="AC2055" t="s">
        <v>128</v>
      </c>
      <c r="AD2055" t="s">
        <v>20843</v>
      </c>
      <c r="AE2055" t="s">
        <v>20844</v>
      </c>
      <c r="AG2055">
        <v>3</v>
      </c>
      <c r="AH2055">
        <v>3</v>
      </c>
      <c r="AI2055" t="s">
        <v>16600</v>
      </c>
      <c r="AJ2055" t="s">
        <v>128</v>
      </c>
      <c r="AK2055" t="s">
        <v>124</v>
      </c>
      <c r="AL2055" t="s">
        <v>129</v>
      </c>
      <c r="AN2055" t="s">
        <v>130</v>
      </c>
      <c r="AP2055" t="s">
        <v>131</v>
      </c>
      <c r="AQ2055" t="s">
        <v>132</v>
      </c>
      <c r="AR2055">
        <v>7302</v>
      </c>
      <c r="AS2055" t="s">
        <v>133</v>
      </c>
      <c r="AT2055" t="s">
        <v>134</v>
      </c>
      <c r="AU2055" t="s">
        <v>135</v>
      </c>
      <c r="AV2055" t="s">
        <v>136</v>
      </c>
      <c r="AW2055">
        <v>40.719529999999999</v>
      </c>
      <c r="AX2055">
        <v>-74.033929999999998</v>
      </c>
      <c r="AY2055" t="s">
        <v>128</v>
      </c>
      <c r="AZ2055" t="s">
        <v>185</v>
      </c>
      <c r="BA2055" t="s">
        <v>138</v>
      </c>
      <c r="BB2055">
        <v>4</v>
      </c>
      <c r="BC2055">
        <v>1</v>
      </c>
      <c r="BD2055">
        <v>1</v>
      </c>
      <c r="BE2055">
        <v>2</v>
      </c>
      <c r="BF2055" t="s">
        <v>139</v>
      </c>
      <c r="BG2055" t="s">
        <v>20845</v>
      </c>
      <c r="BI2055" s="4">
        <v>210</v>
      </c>
      <c r="BL2055" s="4">
        <v>0</v>
      </c>
      <c r="BM2055" s="4">
        <v>50</v>
      </c>
      <c r="BN2055">
        <v>3</v>
      </c>
      <c r="BO2055" s="4">
        <v>35</v>
      </c>
      <c r="BP2055">
        <v>1</v>
      </c>
      <c r="BQ2055">
        <v>1125</v>
      </c>
      <c r="BR2055">
        <v>1</v>
      </c>
      <c r="BS2055">
        <v>1</v>
      </c>
      <c r="BT2055">
        <v>1125</v>
      </c>
      <c r="BU2055">
        <v>1125</v>
      </c>
      <c r="BV2055">
        <v>1</v>
      </c>
      <c r="BW2055">
        <v>1125</v>
      </c>
      <c r="BX2055" t="s">
        <v>659</v>
      </c>
      <c r="BY2055" t="s">
        <v>128</v>
      </c>
      <c r="BZ2055">
        <v>30</v>
      </c>
      <c r="CA2055">
        <v>56</v>
      </c>
      <c r="CB2055">
        <v>81</v>
      </c>
      <c r="CC2055">
        <v>171</v>
      </c>
      <c r="CD2055" s="1">
        <v>43913</v>
      </c>
      <c r="CE2055">
        <v>24</v>
      </c>
      <c r="CF2055">
        <v>24</v>
      </c>
      <c r="CG2055" s="1">
        <v>43637</v>
      </c>
      <c r="CH2055" s="1">
        <v>43884</v>
      </c>
      <c r="CI2055">
        <v>99</v>
      </c>
      <c r="CJ2055">
        <v>10</v>
      </c>
      <c r="CK2055">
        <v>10</v>
      </c>
      <c r="CL2055">
        <v>10</v>
      </c>
      <c r="CM2055">
        <v>10</v>
      </c>
      <c r="CN2055">
        <v>10</v>
      </c>
      <c r="CO2055">
        <v>10</v>
      </c>
      <c r="CP2055" t="s">
        <v>124</v>
      </c>
      <c r="CR2055" t="s">
        <v>142</v>
      </c>
      <c r="CS2055" t="s">
        <v>128</v>
      </c>
      <c r="CT2055" t="s">
        <v>124</v>
      </c>
      <c r="CU2055" t="s">
        <v>188</v>
      </c>
      <c r="CV2055" t="s">
        <v>124</v>
      </c>
      <c r="CW2055" t="s">
        <v>124</v>
      </c>
      <c r="CX2055">
        <v>2</v>
      </c>
      <c r="CY2055">
        <v>2</v>
      </c>
      <c r="CZ2055">
        <v>0</v>
      </c>
      <c r="DA2055">
        <v>0</v>
      </c>
      <c r="DB2055">
        <v>2.6</v>
      </c>
    </row>
    <row r="2056" spans="1:106" x14ac:dyDescent="0.2">
      <c r="A2056">
        <v>35843707</v>
      </c>
      <c r="B2056" t="s">
        <v>20846</v>
      </c>
      <c r="C2056">
        <v>20200323043627</v>
      </c>
      <c r="D2056" s="1">
        <v>43913</v>
      </c>
      <c r="E2056" t="s">
        <v>20847</v>
      </c>
      <c r="F2056" t="s">
        <v>20848</v>
      </c>
      <c r="G2056" t="s">
        <v>20849</v>
      </c>
      <c r="H2056" t="s">
        <v>20850</v>
      </c>
      <c r="I2056" t="s">
        <v>111</v>
      </c>
      <c r="J2056" t="s">
        <v>20851</v>
      </c>
      <c r="L2056" t="s">
        <v>20852</v>
      </c>
      <c r="M2056" t="s">
        <v>20853</v>
      </c>
      <c r="N2056" t="s">
        <v>20854</v>
      </c>
      <c r="R2056" t="s">
        <v>20855</v>
      </c>
      <c r="T2056">
        <v>24109763</v>
      </c>
      <c r="U2056" t="s">
        <v>20856</v>
      </c>
      <c r="V2056" t="s">
        <v>20857</v>
      </c>
      <c r="W2056" s="1">
        <v>41967</v>
      </c>
      <c r="X2056" t="s">
        <v>196</v>
      </c>
      <c r="Y2056" t="s">
        <v>20858</v>
      </c>
      <c r="Z2056" t="s">
        <v>123</v>
      </c>
      <c r="AA2056" s="3">
        <v>1</v>
      </c>
      <c r="AB2056" s="3">
        <v>0.91</v>
      </c>
      <c r="AC2056" t="s">
        <v>128</v>
      </c>
      <c r="AD2056" t="s">
        <v>20859</v>
      </c>
      <c r="AE2056" t="s">
        <v>20860</v>
      </c>
      <c r="AG2056">
        <v>2</v>
      </c>
      <c r="AH2056">
        <v>2</v>
      </c>
      <c r="AI2056" t="s">
        <v>5912</v>
      </c>
      <c r="AJ2056" t="s">
        <v>128</v>
      </c>
      <c r="AK2056" t="s">
        <v>124</v>
      </c>
      <c r="AL2056" t="s">
        <v>129</v>
      </c>
      <c r="AN2056" t="s">
        <v>130</v>
      </c>
      <c r="AP2056" t="s">
        <v>131</v>
      </c>
      <c r="AQ2056" t="s">
        <v>132</v>
      </c>
      <c r="AR2056">
        <v>7302</v>
      </c>
      <c r="AS2056" t="s">
        <v>133</v>
      </c>
      <c r="AT2056" t="s">
        <v>134</v>
      </c>
      <c r="AU2056" t="s">
        <v>135</v>
      </c>
      <c r="AV2056" t="s">
        <v>136</v>
      </c>
      <c r="AW2056">
        <v>40.719709999999999</v>
      </c>
      <c r="AX2056">
        <v>-74.044479999999993</v>
      </c>
      <c r="AY2056" t="s">
        <v>128</v>
      </c>
      <c r="AZ2056" t="s">
        <v>185</v>
      </c>
      <c r="BA2056" t="s">
        <v>138</v>
      </c>
      <c r="BB2056">
        <v>4</v>
      </c>
      <c r="BC2056">
        <v>1.5</v>
      </c>
      <c r="BD2056">
        <v>3</v>
      </c>
      <c r="BE2056">
        <v>3</v>
      </c>
      <c r="BF2056" t="s">
        <v>139</v>
      </c>
      <c r="BG2056" t="s">
        <v>20861</v>
      </c>
      <c r="BI2056" s="4">
        <v>200</v>
      </c>
      <c r="BL2056" s="4">
        <v>200</v>
      </c>
      <c r="BM2056" s="4">
        <v>90</v>
      </c>
      <c r="BN2056">
        <v>1</v>
      </c>
      <c r="BO2056" s="4">
        <v>0</v>
      </c>
      <c r="BP2056">
        <v>3</v>
      </c>
      <c r="BQ2056">
        <v>1125</v>
      </c>
      <c r="BR2056">
        <v>3</v>
      </c>
      <c r="BS2056">
        <v>3</v>
      </c>
      <c r="BT2056">
        <v>1125</v>
      </c>
      <c r="BU2056">
        <v>1125</v>
      </c>
      <c r="BV2056">
        <v>3</v>
      </c>
      <c r="BW2056">
        <v>1125</v>
      </c>
      <c r="BX2056" t="s">
        <v>2207</v>
      </c>
      <c r="BY2056" t="s">
        <v>128</v>
      </c>
      <c r="BZ2056">
        <v>24</v>
      </c>
      <c r="CA2056">
        <v>37</v>
      </c>
      <c r="CB2056">
        <v>49</v>
      </c>
      <c r="CC2056">
        <v>109</v>
      </c>
      <c r="CD2056" s="1">
        <v>43913</v>
      </c>
      <c r="CE2056">
        <v>30</v>
      </c>
      <c r="CF2056">
        <v>30</v>
      </c>
      <c r="CG2056" s="1">
        <v>43638</v>
      </c>
      <c r="CH2056" s="1">
        <v>43903</v>
      </c>
      <c r="CI2056">
        <v>98</v>
      </c>
      <c r="CJ2056">
        <v>10</v>
      </c>
      <c r="CK2056">
        <v>10</v>
      </c>
      <c r="CL2056">
        <v>10</v>
      </c>
      <c r="CM2056">
        <v>10</v>
      </c>
      <c r="CN2056">
        <v>10</v>
      </c>
      <c r="CO2056">
        <v>10</v>
      </c>
      <c r="CP2056" t="s">
        <v>124</v>
      </c>
      <c r="CR2056" t="s">
        <v>142</v>
      </c>
      <c r="CS2056" t="s">
        <v>124</v>
      </c>
      <c r="CT2056" t="s">
        <v>124</v>
      </c>
      <c r="CU2056" t="s">
        <v>188</v>
      </c>
      <c r="CV2056" t="s">
        <v>124</v>
      </c>
      <c r="CW2056" t="s">
        <v>124</v>
      </c>
      <c r="CX2056">
        <v>1</v>
      </c>
      <c r="CY2056">
        <v>1</v>
      </c>
      <c r="CZ2056">
        <v>0</v>
      </c>
      <c r="DA2056">
        <v>0</v>
      </c>
      <c r="DB2056">
        <v>3.26</v>
      </c>
    </row>
    <row r="2057" spans="1:106" x14ac:dyDescent="0.2">
      <c r="A2057">
        <v>35844061</v>
      </c>
      <c r="B2057" t="s">
        <v>20862</v>
      </c>
      <c r="C2057">
        <v>20200323043627</v>
      </c>
      <c r="D2057" s="1">
        <v>43913</v>
      </c>
      <c r="E2057" t="s">
        <v>20863</v>
      </c>
      <c r="F2057" t="s">
        <v>20864</v>
      </c>
      <c r="H2057" t="s">
        <v>20865</v>
      </c>
      <c r="I2057" t="s">
        <v>111</v>
      </c>
      <c r="J2057" t="s">
        <v>15747</v>
      </c>
      <c r="K2057" t="s">
        <v>20866</v>
      </c>
      <c r="L2057" t="s">
        <v>20867</v>
      </c>
      <c r="M2057" t="s">
        <v>20868</v>
      </c>
      <c r="N2057" t="s">
        <v>15749</v>
      </c>
      <c r="O2057" t="s">
        <v>20869</v>
      </c>
      <c r="R2057" t="s">
        <v>20870</v>
      </c>
      <c r="T2057">
        <v>19909972</v>
      </c>
      <c r="U2057" t="s">
        <v>15752</v>
      </c>
      <c r="V2057" t="s">
        <v>15753</v>
      </c>
      <c r="W2057" s="1">
        <v>41863</v>
      </c>
      <c r="X2057" t="s">
        <v>196</v>
      </c>
      <c r="Y2057" s="2" t="s">
        <v>15754</v>
      </c>
      <c r="Z2057" t="s">
        <v>123</v>
      </c>
      <c r="AA2057" s="3">
        <v>1</v>
      </c>
      <c r="AB2057" s="3">
        <v>0.86</v>
      </c>
      <c r="AC2057" t="s">
        <v>128</v>
      </c>
      <c r="AD2057" t="s">
        <v>15755</v>
      </c>
      <c r="AE2057" t="s">
        <v>15756</v>
      </c>
      <c r="AF2057" t="s">
        <v>15757</v>
      </c>
      <c r="AG2057">
        <v>3</v>
      </c>
      <c r="AH2057">
        <v>3</v>
      </c>
      <c r="AI2057" t="s">
        <v>2123</v>
      </c>
      <c r="AJ2057" t="s">
        <v>128</v>
      </c>
      <c r="AK2057" t="s">
        <v>124</v>
      </c>
      <c r="AL2057" t="s">
        <v>129</v>
      </c>
      <c r="AN2057" t="s">
        <v>130</v>
      </c>
      <c r="AP2057" t="s">
        <v>131</v>
      </c>
      <c r="AQ2057" t="s">
        <v>132</v>
      </c>
      <c r="AR2057">
        <v>7302</v>
      </c>
      <c r="AS2057" t="s">
        <v>133</v>
      </c>
      <c r="AT2057" t="s">
        <v>134</v>
      </c>
      <c r="AU2057" t="s">
        <v>135</v>
      </c>
      <c r="AV2057" t="s">
        <v>136</v>
      </c>
      <c r="AW2057">
        <v>40.719079999999998</v>
      </c>
      <c r="AX2057">
        <v>-74.041259999999994</v>
      </c>
      <c r="AY2057" t="s">
        <v>128</v>
      </c>
      <c r="AZ2057" t="s">
        <v>185</v>
      </c>
      <c r="BA2057" t="s">
        <v>138</v>
      </c>
      <c r="BB2057">
        <v>6</v>
      </c>
      <c r="BC2057">
        <v>1</v>
      </c>
      <c r="BD2057">
        <v>2</v>
      </c>
      <c r="BE2057">
        <v>3</v>
      </c>
      <c r="BF2057" t="s">
        <v>139</v>
      </c>
      <c r="BG2057" t="s">
        <v>20871</v>
      </c>
      <c r="BI2057" s="4">
        <v>200</v>
      </c>
      <c r="BL2057" s="4">
        <v>0</v>
      </c>
      <c r="BM2057" s="4">
        <v>80</v>
      </c>
      <c r="BN2057">
        <v>1</v>
      </c>
      <c r="BO2057" s="4">
        <v>0</v>
      </c>
      <c r="BP2057">
        <v>3</v>
      </c>
      <c r="BQ2057">
        <v>1125</v>
      </c>
      <c r="BR2057">
        <v>3</v>
      </c>
      <c r="BS2057">
        <v>3</v>
      </c>
      <c r="BT2057">
        <v>1125</v>
      </c>
      <c r="BU2057">
        <v>1125</v>
      </c>
      <c r="BV2057">
        <v>3</v>
      </c>
      <c r="BW2057">
        <v>1125</v>
      </c>
      <c r="BX2057" t="s">
        <v>2207</v>
      </c>
      <c r="BY2057" t="s">
        <v>128</v>
      </c>
      <c r="BZ2057">
        <v>19</v>
      </c>
      <c r="CA2057">
        <v>26</v>
      </c>
      <c r="CB2057">
        <v>51</v>
      </c>
      <c r="CC2057">
        <v>110</v>
      </c>
      <c r="CD2057" s="1">
        <v>43913</v>
      </c>
      <c r="CE2057">
        <v>65</v>
      </c>
      <c r="CF2057">
        <v>65</v>
      </c>
      <c r="CG2057" s="1">
        <v>43640</v>
      </c>
      <c r="CH2057" s="1">
        <v>43912</v>
      </c>
      <c r="CI2057">
        <v>99</v>
      </c>
      <c r="CJ2057">
        <v>10</v>
      </c>
      <c r="CK2057">
        <v>10</v>
      </c>
      <c r="CL2057">
        <v>10</v>
      </c>
      <c r="CM2057">
        <v>10</v>
      </c>
      <c r="CN2057">
        <v>10</v>
      </c>
      <c r="CO2057">
        <v>10</v>
      </c>
      <c r="CP2057" t="s">
        <v>124</v>
      </c>
      <c r="CR2057" t="s">
        <v>142</v>
      </c>
      <c r="CS2057" t="s">
        <v>124</v>
      </c>
      <c r="CT2057" t="s">
        <v>124</v>
      </c>
      <c r="CU2057" t="s">
        <v>188</v>
      </c>
      <c r="CV2057" t="s">
        <v>124</v>
      </c>
      <c r="CW2057" t="s">
        <v>124</v>
      </c>
      <c r="CX2057">
        <v>2</v>
      </c>
      <c r="CY2057">
        <v>2</v>
      </c>
      <c r="CZ2057">
        <v>0</v>
      </c>
      <c r="DA2057">
        <v>0</v>
      </c>
      <c r="DB2057">
        <v>7.12</v>
      </c>
    </row>
    <row r="2058" spans="1:106" x14ac:dyDescent="0.2">
      <c r="A2058">
        <v>35863181</v>
      </c>
      <c r="B2058" t="s">
        <v>20872</v>
      </c>
      <c r="C2058">
        <v>20200323043627</v>
      </c>
      <c r="D2058" s="1">
        <v>43913</v>
      </c>
      <c r="E2058" t="s">
        <v>20873</v>
      </c>
      <c r="F2058" t="s">
        <v>20874</v>
      </c>
      <c r="G2058" t="s">
        <v>20875</v>
      </c>
      <c r="H2058" t="s">
        <v>20876</v>
      </c>
      <c r="I2058" t="s">
        <v>111</v>
      </c>
      <c r="J2058" t="s">
        <v>18616</v>
      </c>
      <c r="K2058" t="s">
        <v>20877</v>
      </c>
      <c r="M2058" t="s">
        <v>20878</v>
      </c>
      <c r="N2058" t="s">
        <v>20879</v>
      </c>
      <c r="R2058" t="s">
        <v>20880</v>
      </c>
      <c r="T2058">
        <v>248664260</v>
      </c>
      <c r="U2058" t="s">
        <v>18357</v>
      </c>
      <c r="V2058" t="s">
        <v>5187</v>
      </c>
      <c r="W2058" s="1">
        <v>43537</v>
      </c>
      <c r="X2058" t="s">
        <v>135</v>
      </c>
      <c r="Y2058" t="s">
        <v>18358</v>
      </c>
      <c r="Z2058" t="s">
        <v>123</v>
      </c>
      <c r="AA2058" s="3">
        <v>1</v>
      </c>
      <c r="AB2058" s="3">
        <v>0.8</v>
      </c>
      <c r="AC2058" t="s">
        <v>124</v>
      </c>
      <c r="AD2058" t="s">
        <v>18359</v>
      </c>
      <c r="AE2058" t="s">
        <v>18360</v>
      </c>
      <c r="AF2058" t="s">
        <v>1966</v>
      </c>
      <c r="AG2058">
        <v>9</v>
      </c>
      <c r="AH2058">
        <v>9</v>
      </c>
      <c r="AI2058" t="s">
        <v>972</v>
      </c>
      <c r="AJ2058" t="s">
        <v>128</v>
      </c>
      <c r="AK2058" t="s">
        <v>124</v>
      </c>
      <c r="AL2058" t="s">
        <v>129</v>
      </c>
      <c r="AN2058" t="s">
        <v>514</v>
      </c>
      <c r="AP2058" t="s">
        <v>131</v>
      </c>
      <c r="AQ2058" t="s">
        <v>132</v>
      </c>
      <c r="AR2058">
        <v>7307</v>
      </c>
      <c r="AS2058" t="s">
        <v>133</v>
      </c>
      <c r="AT2058" t="s">
        <v>134</v>
      </c>
      <c r="AU2058" t="s">
        <v>135</v>
      </c>
      <c r="AV2058" t="s">
        <v>136</v>
      </c>
      <c r="AW2058">
        <v>40.745019999999997</v>
      </c>
      <c r="AX2058">
        <v>-74.046679999999995</v>
      </c>
      <c r="AY2058" t="s">
        <v>128</v>
      </c>
      <c r="AZ2058" t="s">
        <v>185</v>
      </c>
      <c r="BA2058" t="s">
        <v>138</v>
      </c>
      <c r="BB2058">
        <v>8</v>
      </c>
      <c r="BC2058">
        <v>2</v>
      </c>
      <c r="BD2058">
        <v>3</v>
      </c>
      <c r="BE2058">
        <v>4</v>
      </c>
      <c r="BF2058" t="s">
        <v>139</v>
      </c>
      <c r="BG2058" t="s">
        <v>20881</v>
      </c>
      <c r="BI2058" s="4">
        <v>195</v>
      </c>
      <c r="BL2058" s="4">
        <v>0</v>
      </c>
      <c r="BM2058" s="4">
        <v>125</v>
      </c>
      <c r="BN2058">
        <v>8</v>
      </c>
      <c r="BO2058" s="4">
        <v>25</v>
      </c>
      <c r="BP2058">
        <v>1</v>
      </c>
      <c r="BQ2058">
        <v>1125</v>
      </c>
      <c r="BR2058">
        <v>1</v>
      </c>
      <c r="BS2058">
        <v>1</v>
      </c>
      <c r="BT2058">
        <v>1125</v>
      </c>
      <c r="BU2058">
        <v>1125</v>
      </c>
      <c r="BV2058">
        <v>1</v>
      </c>
      <c r="BW2058">
        <v>1125</v>
      </c>
      <c r="BX2058" t="s">
        <v>587</v>
      </c>
      <c r="BY2058" t="s">
        <v>128</v>
      </c>
      <c r="BZ2058">
        <v>30</v>
      </c>
      <c r="CA2058">
        <v>52</v>
      </c>
      <c r="CB2058">
        <v>75</v>
      </c>
      <c r="CC2058">
        <v>271</v>
      </c>
      <c r="CD2058" s="1">
        <v>43913</v>
      </c>
      <c r="CE2058">
        <v>26</v>
      </c>
      <c r="CF2058">
        <v>26</v>
      </c>
      <c r="CG2058" s="1">
        <v>43652</v>
      </c>
      <c r="CH2058" s="1">
        <v>43906</v>
      </c>
      <c r="CI2058">
        <v>89</v>
      </c>
      <c r="CJ2058">
        <v>9</v>
      </c>
      <c r="CK2058">
        <v>9</v>
      </c>
      <c r="CL2058">
        <v>9</v>
      </c>
      <c r="CM2058">
        <v>10</v>
      </c>
      <c r="CN2058">
        <v>9</v>
      </c>
      <c r="CO2058">
        <v>9</v>
      </c>
      <c r="CP2058" t="s">
        <v>124</v>
      </c>
      <c r="CR2058" t="s">
        <v>142</v>
      </c>
      <c r="CS2058" t="s">
        <v>124</v>
      </c>
      <c r="CT2058" t="s">
        <v>124</v>
      </c>
      <c r="CU2058" t="s">
        <v>166</v>
      </c>
      <c r="CV2058" t="s">
        <v>124</v>
      </c>
      <c r="CW2058" t="s">
        <v>124</v>
      </c>
      <c r="CX2058">
        <v>10</v>
      </c>
      <c r="CY2058">
        <v>10</v>
      </c>
      <c r="CZ2058">
        <v>0</v>
      </c>
      <c r="DA2058">
        <v>0</v>
      </c>
      <c r="DB2058">
        <v>2.98</v>
      </c>
    </row>
    <row r="2059" spans="1:106" x14ac:dyDescent="0.2">
      <c r="A2059">
        <v>35869041</v>
      </c>
      <c r="B2059" t="s">
        <v>20882</v>
      </c>
      <c r="C2059">
        <v>20200323043627</v>
      </c>
      <c r="D2059" s="1">
        <v>43913</v>
      </c>
      <c r="E2059" t="s">
        <v>20883</v>
      </c>
      <c r="F2059" t="s">
        <v>20884</v>
      </c>
      <c r="G2059" t="s">
        <v>20885</v>
      </c>
      <c r="H2059" t="s">
        <v>20886</v>
      </c>
      <c r="I2059" t="s">
        <v>111</v>
      </c>
      <c r="R2059" t="s">
        <v>20887</v>
      </c>
      <c r="T2059">
        <v>209282907</v>
      </c>
      <c r="U2059" t="s">
        <v>19186</v>
      </c>
      <c r="V2059" t="s">
        <v>19187</v>
      </c>
      <c r="W2059" s="1">
        <v>43325</v>
      </c>
      <c r="X2059" t="s">
        <v>196</v>
      </c>
      <c r="Z2059" t="s">
        <v>243</v>
      </c>
      <c r="AA2059" s="3">
        <v>1</v>
      </c>
      <c r="AB2059" s="3">
        <v>0.79</v>
      </c>
      <c r="AC2059" t="s">
        <v>128</v>
      </c>
      <c r="AD2059" t="s">
        <v>19188</v>
      </c>
      <c r="AE2059" t="s">
        <v>19189</v>
      </c>
      <c r="AG2059">
        <v>4</v>
      </c>
      <c r="AH2059">
        <v>4</v>
      </c>
      <c r="AI2059" t="s">
        <v>246</v>
      </c>
      <c r="AJ2059" t="s">
        <v>128</v>
      </c>
      <c r="AK2059" t="s">
        <v>124</v>
      </c>
      <c r="AL2059" t="s">
        <v>129</v>
      </c>
      <c r="AN2059" t="s">
        <v>130</v>
      </c>
      <c r="AP2059" t="s">
        <v>131</v>
      </c>
      <c r="AQ2059" t="s">
        <v>132</v>
      </c>
      <c r="AR2059">
        <v>7310</v>
      </c>
      <c r="AS2059" t="s">
        <v>133</v>
      </c>
      <c r="AT2059" t="s">
        <v>134</v>
      </c>
      <c r="AU2059" t="s">
        <v>135</v>
      </c>
      <c r="AV2059" t="s">
        <v>136</v>
      </c>
      <c r="AW2059">
        <v>40.723329999999997</v>
      </c>
      <c r="AX2059">
        <v>-74.034729999999996</v>
      </c>
      <c r="AY2059" t="s">
        <v>128</v>
      </c>
      <c r="AZ2059" t="s">
        <v>185</v>
      </c>
      <c r="BA2059" t="s">
        <v>138</v>
      </c>
      <c r="BB2059">
        <v>7</v>
      </c>
      <c r="BC2059">
        <v>2</v>
      </c>
      <c r="BD2059">
        <v>2</v>
      </c>
      <c r="BE2059">
        <v>3</v>
      </c>
      <c r="BF2059" t="s">
        <v>139</v>
      </c>
      <c r="BG2059" t="s">
        <v>20888</v>
      </c>
      <c r="BI2059" s="4">
        <v>300</v>
      </c>
      <c r="BL2059" s="4">
        <v>0</v>
      </c>
      <c r="BM2059" s="4">
        <v>300</v>
      </c>
      <c r="BN2059">
        <v>1</v>
      </c>
      <c r="BO2059" s="4">
        <v>0</v>
      </c>
      <c r="BP2059">
        <v>30</v>
      </c>
      <c r="BQ2059">
        <v>1125</v>
      </c>
      <c r="BR2059">
        <v>30</v>
      </c>
      <c r="BS2059">
        <v>30</v>
      </c>
      <c r="BT2059">
        <v>1125</v>
      </c>
      <c r="BU2059">
        <v>1125</v>
      </c>
      <c r="BV2059">
        <v>30</v>
      </c>
      <c r="BW2059">
        <v>1125</v>
      </c>
      <c r="BX2059" t="s">
        <v>141</v>
      </c>
      <c r="BY2059" t="s">
        <v>128</v>
      </c>
      <c r="BZ2059">
        <v>30</v>
      </c>
      <c r="CA2059">
        <v>60</v>
      </c>
      <c r="CB2059">
        <v>90</v>
      </c>
      <c r="CC2059">
        <v>365</v>
      </c>
      <c r="CD2059" s="1">
        <v>43913</v>
      </c>
      <c r="CE2059">
        <v>2</v>
      </c>
      <c r="CF2059">
        <v>2</v>
      </c>
      <c r="CG2059" s="1">
        <v>43715</v>
      </c>
      <c r="CH2059" s="1">
        <v>43738</v>
      </c>
      <c r="CI2059">
        <v>90</v>
      </c>
      <c r="CJ2059">
        <v>7</v>
      </c>
      <c r="CK2059">
        <v>8</v>
      </c>
      <c r="CL2059">
        <v>9</v>
      </c>
      <c r="CM2059">
        <v>8</v>
      </c>
      <c r="CN2059">
        <v>10</v>
      </c>
      <c r="CO2059">
        <v>10</v>
      </c>
      <c r="CP2059" t="s">
        <v>124</v>
      </c>
      <c r="CR2059" t="s">
        <v>142</v>
      </c>
      <c r="CS2059" t="s">
        <v>124</v>
      </c>
      <c r="CT2059" t="s">
        <v>124</v>
      </c>
      <c r="CU2059" t="s">
        <v>166</v>
      </c>
      <c r="CV2059" t="s">
        <v>124</v>
      </c>
      <c r="CW2059" t="s">
        <v>124</v>
      </c>
      <c r="CX2059">
        <v>8</v>
      </c>
      <c r="CY2059">
        <v>8</v>
      </c>
      <c r="CZ2059">
        <v>0</v>
      </c>
      <c r="DA2059">
        <v>0</v>
      </c>
      <c r="DB2059">
        <v>0.3</v>
      </c>
    </row>
    <row r="2060" spans="1:106" x14ac:dyDescent="0.2">
      <c r="A2060">
        <v>35902461</v>
      </c>
      <c r="B2060" t="s">
        <v>20889</v>
      </c>
      <c r="C2060">
        <v>20200323043627</v>
      </c>
      <c r="D2060" s="1">
        <v>43913</v>
      </c>
      <c r="E2060" t="s">
        <v>20890</v>
      </c>
      <c r="F2060" t="s">
        <v>20355</v>
      </c>
      <c r="G2060" t="s">
        <v>20891</v>
      </c>
      <c r="H2060" t="s">
        <v>20892</v>
      </c>
      <c r="I2060" t="s">
        <v>111</v>
      </c>
      <c r="J2060" t="s">
        <v>20237</v>
      </c>
      <c r="K2060" t="s">
        <v>20226</v>
      </c>
      <c r="L2060" t="s">
        <v>20227</v>
      </c>
      <c r="M2060" t="s">
        <v>20228</v>
      </c>
      <c r="N2060" t="s">
        <v>20229</v>
      </c>
      <c r="O2060" t="s">
        <v>17502</v>
      </c>
      <c r="R2060" t="s">
        <v>20893</v>
      </c>
      <c r="T2060">
        <v>242780957</v>
      </c>
      <c r="U2060" t="s">
        <v>17504</v>
      </c>
      <c r="V2060" t="s">
        <v>17505</v>
      </c>
      <c r="W2060" s="1">
        <v>43508</v>
      </c>
      <c r="X2060" t="s">
        <v>121</v>
      </c>
      <c r="Z2060" t="s">
        <v>123</v>
      </c>
      <c r="AA2060" s="3">
        <v>1</v>
      </c>
      <c r="AB2060" s="3">
        <v>1</v>
      </c>
      <c r="AC2060" t="s">
        <v>124</v>
      </c>
      <c r="AD2060" t="s">
        <v>17506</v>
      </c>
      <c r="AE2060" t="s">
        <v>17507</v>
      </c>
      <c r="AG2060">
        <v>13</v>
      </c>
      <c r="AH2060">
        <v>13</v>
      </c>
      <c r="AI2060" t="s">
        <v>3839</v>
      </c>
      <c r="AJ2060" t="s">
        <v>128</v>
      </c>
      <c r="AK2060" t="s">
        <v>124</v>
      </c>
      <c r="AL2060" t="s">
        <v>129</v>
      </c>
      <c r="AN2060" t="s">
        <v>130</v>
      </c>
      <c r="AP2060" t="s">
        <v>131</v>
      </c>
      <c r="AQ2060" t="s">
        <v>132</v>
      </c>
      <c r="AR2060">
        <v>7302</v>
      </c>
      <c r="AS2060" t="s">
        <v>133</v>
      </c>
      <c r="AT2060" t="s">
        <v>134</v>
      </c>
      <c r="AU2060" t="s">
        <v>135</v>
      </c>
      <c r="AV2060" t="s">
        <v>136</v>
      </c>
      <c r="AW2060">
        <v>40.719479999999997</v>
      </c>
      <c r="AX2060">
        <v>-74.043750000000003</v>
      </c>
      <c r="AY2060" t="s">
        <v>128</v>
      </c>
      <c r="AZ2060" t="s">
        <v>185</v>
      </c>
      <c r="BA2060" t="s">
        <v>138</v>
      </c>
      <c r="BB2060">
        <v>4</v>
      </c>
      <c r="BC2060">
        <v>1</v>
      </c>
      <c r="BD2060">
        <v>1</v>
      </c>
      <c r="BE2060">
        <v>1</v>
      </c>
      <c r="BF2060" t="s">
        <v>139</v>
      </c>
      <c r="BG2060" t="s">
        <v>20894</v>
      </c>
      <c r="BI2060" s="4">
        <v>175</v>
      </c>
      <c r="BL2060" s="4">
        <v>500</v>
      </c>
      <c r="BM2060" s="4">
        <v>125</v>
      </c>
      <c r="BN2060">
        <v>4</v>
      </c>
      <c r="BO2060" s="4">
        <v>25</v>
      </c>
      <c r="BP2060">
        <v>3</v>
      </c>
      <c r="BQ2060">
        <v>1125</v>
      </c>
      <c r="BR2060">
        <v>3</v>
      </c>
      <c r="BS2060">
        <v>3</v>
      </c>
      <c r="BT2060">
        <v>1125</v>
      </c>
      <c r="BU2060">
        <v>1125</v>
      </c>
      <c r="BV2060">
        <v>3</v>
      </c>
      <c r="BW2060">
        <v>1125</v>
      </c>
      <c r="BX2060" t="s">
        <v>187</v>
      </c>
      <c r="BY2060" t="s">
        <v>128</v>
      </c>
      <c r="BZ2060">
        <v>7</v>
      </c>
      <c r="CA2060">
        <v>37</v>
      </c>
      <c r="CB2060">
        <v>67</v>
      </c>
      <c r="CC2060">
        <v>247</v>
      </c>
      <c r="CD2060" s="1">
        <v>43913</v>
      </c>
      <c r="CE2060">
        <v>14</v>
      </c>
      <c r="CF2060">
        <v>14</v>
      </c>
      <c r="CG2060" s="1">
        <v>43647</v>
      </c>
      <c r="CH2060" s="1">
        <v>43885</v>
      </c>
      <c r="CI2060">
        <v>89</v>
      </c>
      <c r="CJ2060">
        <v>10</v>
      </c>
      <c r="CK2060">
        <v>9</v>
      </c>
      <c r="CL2060">
        <v>9</v>
      </c>
      <c r="CM2060">
        <v>9</v>
      </c>
      <c r="CN2060">
        <v>10</v>
      </c>
      <c r="CO2060">
        <v>9</v>
      </c>
      <c r="CP2060" t="s">
        <v>124</v>
      </c>
      <c r="CR2060" t="s">
        <v>142</v>
      </c>
      <c r="CS2060" t="s">
        <v>128</v>
      </c>
      <c r="CT2060" t="s">
        <v>124</v>
      </c>
      <c r="CU2060" t="s">
        <v>143</v>
      </c>
      <c r="CV2060" t="s">
        <v>124</v>
      </c>
      <c r="CW2060" t="s">
        <v>124</v>
      </c>
      <c r="CX2060">
        <v>15</v>
      </c>
      <c r="CY2060">
        <v>15</v>
      </c>
      <c r="CZ2060">
        <v>0</v>
      </c>
      <c r="DA2060">
        <v>0</v>
      </c>
      <c r="DB2060">
        <v>1.57</v>
      </c>
    </row>
    <row r="2061" spans="1:106" x14ac:dyDescent="0.2">
      <c r="A2061">
        <v>35912576</v>
      </c>
      <c r="B2061" t="s">
        <v>20895</v>
      </c>
      <c r="C2061">
        <v>20200323043627</v>
      </c>
      <c r="D2061" s="1">
        <v>43913</v>
      </c>
      <c r="E2061" t="s">
        <v>20896</v>
      </c>
      <c r="F2061" t="s">
        <v>20897</v>
      </c>
      <c r="G2061" t="s">
        <v>20898</v>
      </c>
      <c r="H2061" t="s">
        <v>20899</v>
      </c>
      <c r="I2061" t="s">
        <v>111</v>
      </c>
      <c r="J2061" t="s">
        <v>19875</v>
      </c>
      <c r="L2061" t="s">
        <v>19876</v>
      </c>
      <c r="M2061" t="s">
        <v>20900</v>
      </c>
      <c r="N2061" t="s">
        <v>19877</v>
      </c>
      <c r="O2061" t="s">
        <v>20901</v>
      </c>
      <c r="R2061" t="s">
        <v>20902</v>
      </c>
      <c r="T2061">
        <v>127349532</v>
      </c>
      <c r="U2061" t="s">
        <v>19879</v>
      </c>
      <c r="V2061" t="s">
        <v>9042</v>
      </c>
      <c r="W2061" s="1">
        <v>42849</v>
      </c>
      <c r="X2061" t="s">
        <v>121</v>
      </c>
      <c r="Z2061" t="s">
        <v>123</v>
      </c>
      <c r="AA2061" s="3">
        <v>0.96</v>
      </c>
      <c r="AB2061" s="3">
        <v>0.98</v>
      </c>
      <c r="AC2061" t="s">
        <v>124</v>
      </c>
      <c r="AD2061" t="s">
        <v>19880</v>
      </c>
      <c r="AE2061" t="s">
        <v>19881</v>
      </c>
      <c r="AF2061" t="s">
        <v>15351</v>
      </c>
      <c r="AG2061">
        <v>14</v>
      </c>
      <c r="AH2061">
        <v>14</v>
      </c>
      <c r="AI2061" t="s">
        <v>1853</v>
      </c>
      <c r="AJ2061" t="s">
        <v>128</v>
      </c>
      <c r="AK2061" t="s">
        <v>124</v>
      </c>
      <c r="AL2061" t="s">
        <v>129</v>
      </c>
      <c r="AN2061" t="s">
        <v>161</v>
      </c>
      <c r="AP2061" t="s">
        <v>131</v>
      </c>
      <c r="AQ2061" t="s">
        <v>132</v>
      </c>
      <c r="AR2061">
        <v>7306</v>
      </c>
      <c r="AS2061" t="s">
        <v>133</v>
      </c>
      <c r="AT2061" t="s">
        <v>134</v>
      </c>
      <c r="AU2061" t="s">
        <v>135</v>
      </c>
      <c r="AV2061" t="s">
        <v>136</v>
      </c>
      <c r="AW2061">
        <v>40.732239999999997</v>
      </c>
      <c r="AX2061">
        <v>-74.071849999999998</v>
      </c>
      <c r="AY2061" t="s">
        <v>128</v>
      </c>
      <c r="AZ2061" t="s">
        <v>185</v>
      </c>
      <c r="BA2061" t="s">
        <v>163</v>
      </c>
      <c r="BB2061">
        <v>1</v>
      </c>
      <c r="BC2061">
        <v>1</v>
      </c>
      <c r="BD2061">
        <v>1</v>
      </c>
      <c r="BE2061">
        <v>1</v>
      </c>
      <c r="BF2061" t="s">
        <v>139</v>
      </c>
      <c r="BG2061" t="s">
        <v>20903</v>
      </c>
      <c r="BI2061" s="4">
        <v>35</v>
      </c>
      <c r="BL2061" s="4">
        <v>0</v>
      </c>
      <c r="BM2061" s="4">
        <v>20</v>
      </c>
      <c r="BN2061">
        <v>1</v>
      </c>
      <c r="BO2061" s="4">
        <v>0</v>
      </c>
      <c r="BP2061">
        <v>3</v>
      </c>
      <c r="BQ2061">
        <v>27</v>
      </c>
      <c r="BR2061">
        <v>3</v>
      </c>
      <c r="BS2061">
        <v>3</v>
      </c>
      <c r="BT2061">
        <v>27</v>
      </c>
      <c r="BU2061">
        <v>27</v>
      </c>
      <c r="BV2061">
        <v>3</v>
      </c>
      <c r="BW2061">
        <v>27</v>
      </c>
      <c r="BX2061" t="s">
        <v>1241</v>
      </c>
      <c r="BY2061" t="s">
        <v>128</v>
      </c>
      <c r="BZ2061">
        <v>12</v>
      </c>
      <c r="CA2061">
        <v>37</v>
      </c>
      <c r="CB2061">
        <v>67</v>
      </c>
      <c r="CC2061">
        <v>342</v>
      </c>
      <c r="CD2061" s="1">
        <v>43913</v>
      </c>
      <c r="CE2061">
        <v>17</v>
      </c>
      <c r="CF2061">
        <v>17</v>
      </c>
      <c r="CG2061" s="1">
        <v>43655</v>
      </c>
      <c r="CH2061" s="1">
        <v>43899</v>
      </c>
      <c r="CI2061">
        <v>92</v>
      </c>
      <c r="CJ2061">
        <v>10</v>
      </c>
      <c r="CK2061">
        <v>9</v>
      </c>
      <c r="CL2061">
        <v>10</v>
      </c>
      <c r="CM2061">
        <v>10</v>
      </c>
      <c r="CN2061">
        <v>10</v>
      </c>
      <c r="CO2061">
        <v>10</v>
      </c>
      <c r="CP2061" t="s">
        <v>124</v>
      </c>
      <c r="CR2061" t="s">
        <v>142</v>
      </c>
      <c r="CS2061" t="s">
        <v>124</v>
      </c>
      <c r="CT2061" t="s">
        <v>124</v>
      </c>
      <c r="CU2061" t="s">
        <v>188</v>
      </c>
      <c r="CV2061" t="s">
        <v>124</v>
      </c>
      <c r="CW2061" t="s">
        <v>124</v>
      </c>
      <c r="CX2061">
        <v>12</v>
      </c>
      <c r="CY2061">
        <v>0</v>
      </c>
      <c r="CZ2061">
        <v>12</v>
      </c>
      <c r="DA2061">
        <v>0</v>
      </c>
      <c r="DB2061">
        <v>1.97</v>
      </c>
    </row>
    <row r="2062" spans="1:106" x14ac:dyDescent="0.2">
      <c r="A2062">
        <v>35915254</v>
      </c>
      <c r="B2062" t="s">
        <v>20904</v>
      </c>
      <c r="C2062">
        <v>20200323043627</v>
      </c>
      <c r="D2062" s="1">
        <v>43913</v>
      </c>
      <c r="E2062" t="s">
        <v>20905</v>
      </c>
      <c r="F2062" t="s">
        <v>20906</v>
      </c>
      <c r="G2062" t="s">
        <v>20907</v>
      </c>
      <c r="H2062" t="s">
        <v>20908</v>
      </c>
      <c r="I2062" t="s">
        <v>111</v>
      </c>
      <c r="J2062" t="s">
        <v>20909</v>
      </c>
      <c r="L2062" t="s">
        <v>20910</v>
      </c>
      <c r="N2062" t="s">
        <v>20911</v>
      </c>
      <c r="O2062" t="s">
        <v>20912</v>
      </c>
      <c r="R2062" t="s">
        <v>20913</v>
      </c>
      <c r="T2062">
        <v>270144188</v>
      </c>
      <c r="U2062" t="s">
        <v>20914</v>
      </c>
      <c r="V2062" t="s">
        <v>20915</v>
      </c>
      <c r="W2062" s="1">
        <v>43636</v>
      </c>
      <c r="X2062" t="s">
        <v>121</v>
      </c>
      <c r="Y2062" t="s">
        <v>20916</v>
      </c>
      <c r="Z2062" t="s">
        <v>123</v>
      </c>
      <c r="AA2062" s="3">
        <v>1</v>
      </c>
      <c r="AB2062" s="3">
        <v>0.96</v>
      </c>
      <c r="AC2062" t="s">
        <v>128</v>
      </c>
      <c r="AD2062" t="s">
        <v>20917</v>
      </c>
      <c r="AE2062" t="s">
        <v>20918</v>
      </c>
      <c r="AG2062">
        <v>1</v>
      </c>
      <c r="AH2062">
        <v>1</v>
      </c>
      <c r="AI2062" t="s">
        <v>1853</v>
      </c>
      <c r="AJ2062" t="s">
        <v>128</v>
      </c>
      <c r="AK2062" t="s">
        <v>124</v>
      </c>
      <c r="AL2062" t="s">
        <v>129</v>
      </c>
      <c r="AN2062" t="s">
        <v>232</v>
      </c>
      <c r="AP2062" t="s">
        <v>131</v>
      </c>
      <c r="AQ2062" t="s">
        <v>132</v>
      </c>
      <c r="AR2062">
        <v>7304</v>
      </c>
      <c r="AS2062" t="s">
        <v>133</v>
      </c>
      <c r="AT2062" t="s">
        <v>134</v>
      </c>
      <c r="AU2062" t="s">
        <v>135</v>
      </c>
      <c r="AV2062" t="s">
        <v>136</v>
      </c>
      <c r="AW2062">
        <v>40.713419999999999</v>
      </c>
      <c r="AX2062">
        <v>-74.071899999999999</v>
      </c>
      <c r="AY2062" t="s">
        <v>128</v>
      </c>
      <c r="AZ2062" t="s">
        <v>185</v>
      </c>
      <c r="BA2062" t="s">
        <v>138</v>
      </c>
      <c r="BB2062">
        <v>7</v>
      </c>
      <c r="BC2062">
        <v>2</v>
      </c>
      <c r="BD2062">
        <v>4</v>
      </c>
      <c r="BE2062">
        <v>4</v>
      </c>
      <c r="BF2062" t="s">
        <v>139</v>
      </c>
      <c r="BG2062" t="s">
        <v>20919</v>
      </c>
      <c r="BI2062" s="4">
        <v>120</v>
      </c>
      <c r="BL2062" s="4">
        <v>0</v>
      </c>
      <c r="BM2062" s="4">
        <v>70</v>
      </c>
      <c r="BN2062">
        <v>1</v>
      </c>
      <c r="BO2062" s="4">
        <v>0</v>
      </c>
      <c r="BP2062">
        <v>29</v>
      </c>
      <c r="BQ2062">
        <v>365</v>
      </c>
      <c r="BR2062">
        <v>1</v>
      </c>
      <c r="BS2062">
        <v>29</v>
      </c>
      <c r="BT2062">
        <v>1125</v>
      </c>
      <c r="BU2062">
        <v>1125</v>
      </c>
      <c r="BV2062">
        <v>25.8</v>
      </c>
      <c r="BW2062">
        <v>1125</v>
      </c>
      <c r="BX2062" t="s">
        <v>2207</v>
      </c>
      <c r="BY2062" t="s">
        <v>128</v>
      </c>
      <c r="BZ2062">
        <v>22</v>
      </c>
      <c r="CA2062">
        <v>28</v>
      </c>
      <c r="CB2062">
        <v>30</v>
      </c>
      <c r="CC2062">
        <v>186</v>
      </c>
      <c r="CD2062" s="1">
        <v>43913</v>
      </c>
      <c r="CE2062">
        <v>42</v>
      </c>
      <c r="CF2062">
        <v>42</v>
      </c>
      <c r="CG2062" s="1">
        <v>43645</v>
      </c>
      <c r="CH2062" s="1">
        <v>43906</v>
      </c>
      <c r="CI2062">
        <v>98</v>
      </c>
      <c r="CJ2062">
        <v>10</v>
      </c>
      <c r="CK2062">
        <v>10</v>
      </c>
      <c r="CL2062">
        <v>10</v>
      </c>
      <c r="CM2062">
        <v>10</v>
      </c>
      <c r="CN2062">
        <v>9</v>
      </c>
      <c r="CO2062">
        <v>10</v>
      </c>
      <c r="CP2062" t="s">
        <v>124</v>
      </c>
      <c r="CR2062" t="s">
        <v>142</v>
      </c>
      <c r="CS2062" t="s">
        <v>124</v>
      </c>
      <c r="CT2062" t="s">
        <v>124</v>
      </c>
      <c r="CU2062" t="s">
        <v>143</v>
      </c>
      <c r="CV2062" t="s">
        <v>124</v>
      </c>
      <c r="CW2062" t="s">
        <v>124</v>
      </c>
      <c r="CX2062">
        <v>2</v>
      </c>
      <c r="CY2062">
        <v>2</v>
      </c>
      <c r="CZ2062">
        <v>0</v>
      </c>
      <c r="DA2062">
        <v>0</v>
      </c>
      <c r="DB2062">
        <v>4.68</v>
      </c>
    </row>
    <row r="2063" spans="1:106" x14ac:dyDescent="0.2">
      <c r="A2063">
        <v>35916293</v>
      </c>
      <c r="B2063" t="s">
        <v>20920</v>
      </c>
      <c r="C2063">
        <v>20200323043627</v>
      </c>
      <c r="D2063" s="1">
        <v>43913</v>
      </c>
      <c r="E2063" t="s">
        <v>20921</v>
      </c>
      <c r="F2063" t="s">
        <v>20922</v>
      </c>
      <c r="G2063" t="s">
        <v>20923</v>
      </c>
      <c r="H2063" t="s">
        <v>20924</v>
      </c>
      <c r="I2063" t="s">
        <v>111</v>
      </c>
      <c r="J2063" t="s">
        <v>20925</v>
      </c>
      <c r="K2063" t="s">
        <v>20926</v>
      </c>
      <c r="L2063" t="s">
        <v>20927</v>
      </c>
      <c r="M2063" t="s">
        <v>20928</v>
      </c>
      <c r="N2063" t="s">
        <v>20929</v>
      </c>
      <c r="O2063" t="s">
        <v>20930</v>
      </c>
      <c r="R2063" t="s">
        <v>20931</v>
      </c>
      <c r="T2063">
        <v>177471925</v>
      </c>
      <c r="U2063" t="s">
        <v>20932</v>
      </c>
      <c r="V2063" t="s">
        <v>7937</v>
      </c>
      <c r="W2063" s="1">
        <v>43168</v>
      </c>
      <c r="X2063" t="s">
        <v>121</v>
      </c>
      <c r="Y2063" t="s">
        <v>20933</v>
      </c>
      <c r="Z2063" t="s">
        <v>123</v>
      </c>
      <c r="AA2063" s="3">
        <v>1</v>
      </c>
      <c r="AB2063" s="3">
        <v>1</v>
      </c>
      <c r="AC2063" t="s">
        <v>128</v>
      </c>
      <c r="AD2063" t="s">
        <v>20934</v>
      </c>
      <c r="AE2063" t="s">
        <v>20935</v>
      </c>
      <c r="AG2063">
        <v>1</v>
      </c>
      <c r="AH2063">
        <v>1</v>
      </c>
      <c r="AI2063" t="s">
        <v>246</v>
      </c>
      <c r="AJ2063" t="s">
        <v>128</v>
      </c>
      <c r="AK2063" t="s">
        <v>124</v>
      </c>
      <c r="AL2063" t="s">
        <v>129</v>
      </c>
      <c r="AN2063" t="s">
        <v>514</v>
      </c>
      <c r="AP2063" t="s">
        <v>131</v>
      </c>
      <c r="AQ2063" t="s">
        <v>132</v>
      </c>
      <c r="AR2063">
        <v>7307</v>
      </c>
      <c r="AS2063" t="s">
        <v>133</v>
      </c>
      <c r="AT2063" t="s">
        <v>134</v>
      </c>
      <c r="AU2063" t="s">
        <v>135</v>
      </c>
      <c r="AV2063" t="s">
        <v>136</v>
      </c>
      <c r="AW2063">
        <v>40.74127</v>
      </c>
      <c r="AX2063">
        <v>-74.045349999999999</v>
      </c>
      <c r="AY2063" t="s">
        <v>128</v>
      </c>
      <c r="AZ2063" t="s">
        <v>162</v>
      </c>
      <c r="BA2063" t="s">
        <v>138</v>
      </c>
      <c r="BB2063">
        <v>4</v>
      </c>
      <c r="BC2063">
        <v>1</v>
      </c>
      <c r="BD2063">
        <v>2</v>
      </c>
      <c r="BE2063">
        <v>2</v>
      </c>
      <c r="BF2063" t="s">
        <v>139</v>
      </c>
      <c r="BG2063" t="s">
        <v>20936</v>
      </c>
      <c r="BI2063" s="4">
        <v>95</v>
      </c>
      <c r="BM2063" s="4">
        <v>75</v>
      </c>
      <c r="BN2063">
        <v>2</v>
      </c>
      <c r="BO2063" s="4">
        <v>25</v>
      </c>
      <c r="BP2063">
        <v>2</v>
      </c>
      <c r="BQ2063">
        <v>1125</v>
      </c>
      <c r="BR2063">
        <v>2</v>
      </c>
      <c r="BS2063">
        <v>3</v>
      </c>
      <c r="BT2063">
        <v>1125</v>
      </c>
      <c r="BU2063">
        <v>1125</v>
      </c>
      <c r="BV2063">
        <v>2.4</v>
      </c>
      <c r="BW2063">
        <v>1125</v>
      </c>
      <c r="BX2063" t="s">
        <v>332</v>
      </c>
      <c r="BY2063" t="s">
        <v>128</v>
      </c>
      <c r="BZ2063">
        <v>20</v>
      </c>
      <c r="CA2063">
        <v>29</v>
      </c>
      <c r="CB2063">
        <v>31</v>
      </c>
      <c r="CC2063">
        <v>121</v>
      </c>
      <c r="CD2063" s="1">
        <v>43913</v>
      </c>
      <c r="CE2063">
        <v>16</v>
      </c>
      <c r="CF2063">
        <v>16</v>
      </c>
      <c r="CG2063" s="1">
        <v>43646</v>
      </c>
      <c r="CH2063" s="1">
        <v>43832</v>
      </c>
      <c r="CI2063">
        <v>100</v>
      </c>
      <c r="CJ2063">
        <v>10</v>
      </c>
      <c r="CK2063">
        <v>9</v>
      </c>
      <c r="CL2063">
        <v>10</v>
      </c>
      <c r="CM2063">
        <v>10</v>
      </c>
      <c r="CN2063">
        <v>10</v>
      </c>
      <c r="CO2063">
        <v>10</v>
      </c>
      <c r="CP2063" t="s">
        <v>124</v>
      </c>
      <c r="CR2063" t="s">
        <v>142</v>
      </c>
      <c r="CS2063" t="s">
        <v>124</v>
      </c>
      <c r="CT2063" t="s">
        <v>124</v>
      </c>
      <c r="CU2063" t="s">
        <v>143</v>
      </c>
      <c r="CV2063" t="s">
        <v>124</v>
      </c>
      <c r="CW2063" t="s">
        <v>124</v>
      </c>
      <c r="CX2063">
        <v>1</v>
      </c>
      <c r="CY2063">
        <v>1</v>
      </c>
      <c r="CZ2063">
        <v>0</v>
      </c>
      <c r="DA2063">
        <v>0</v>
      </c>
      <c r="DB2063">
        <v>1.79</v>
      </c>
    </row>
    <row r="2064" spans="1:106" x14ac:dyDescent="0.2">
      <c r="A2064">
        <v>35929849</v>
      </c>
      <c r="B2064" t="s">
        <v>20937</v>
      </c>
      <c r="C2064">
        <v>20200323043627</v>
      </c>
      <c r="D2064" s="1">
        <v>43913</v>
      </c>
      <c r="E2064" t="s">
        <v>20938</v>
      </c>
      <c r="I2064" t="s">
        <v>111</v>
      </c>
      <c r="O2064" t="s">
        <v>20939</v>
      </c>
      <c r="R2064" t="s">
        <v>20940</v>
      </c>
      <c r="T2064">
        <v>263462289</v>
      </c>
      <c r="U2064" t="s">
        <v>20941</v>
      </c>
      <c r="V2064" t="s">
        <v>20942</v>
      </c>
      <c r="W2064" s="1">
        <v>43607</v>
      </c>
      <c r="X2064" t="s">
        <v>121</v>
      </c>
      <c r="Z2064" t="s">
        <v>157</v>
      </c>
      <c r="AA2064" t="s">
        <v>157</v>
      </c>
      <c r="AB2064" s="3">
        <v>0.33</v>
      </c>
      <c r="AC2064" t="s">
        <v>124</v>
      </c>
      <c r="AD2064" t="s">
        <v>20943</v>
      </c>
      <c r="AE2064" t="s">
        <v>20944</v>
      </c>
      <c r="AG2064">
        <v>1</v>
      </c>
      <c r="AH2064">
        <v>1</v>
      </c>
      <c r="AI2064" t="s">
        <v>972</v>
      </c>
      <c r="AJ2064" t="s">
        <v>128</v>
      </c>
      <c r="AK2064" t="s">
        <v>128</v>
      </c>
      <c r="AL2064" t="s">
        <v>129</v>
      </c>
      <c r="AN2064" t="s">
        <v>514</v>
      </c>
      <c r="AP2064" t="s">
        <v>131</v>
      </c>
      <c r="AQ2064" t="s">
        <v>132</v>
      </c>
      <c r="AR2064">
        <v>7307</v>
      </c>
      <c r="AS2064" t="s">
        <v>133</v>
      </c>
      <c r="AT2064" t="s">
        <v>134</v>
      </c>
      <c r="AU2064" t="s">
        <v>135</v>
      </c>
      <c r="AV2064" t="s">
        <v>136</v>
      </c>
      <c r="AW2064">
        <v>40.751240000000003</v>
      </c>
      <c r="AX2064">
        <v>-74.046120000000002</v>
      </c>
      <c r="AY2064" t="s">
        <v>128</v>
      </c>
      <c r="AZ2064" t="s">
        <v>185</v>
      </c>
      <c r="BA2064" t="s">
        <v>138</v>
      </c>
      <c r="BB2064">
        <v>3</v>
      </c>
      <c r="BC2064">
        <v>0</v>
      </c>
      <c r="BD2064">
        <v>1</v>
      </c>
      <c r="BE2064">
        <v>1</v>
      </c>
      <c r="BF2064" t="s">
        <v>139</v>
      </c>
      <c r="BG2064" t="s">
        <v>20945</v>
      </c>
      <c r="BI2064" s="4">
        <v>150</v>
      </c>
      <c r="BN2064">
        <v>1</v>
      </c>
      <c r="BO2064" s="4">
        <v>0</v>
      </c>
      <c r="BP2064">
        <v>2</v>
      </c>
      <c r="BQ2064">
        <v>4</v>
      </c>
      <c r="BR2064">
        <v>2</v>
      </c>
      <c r="BS2064">
        <v>2</v>
      </c>
      <c r="BT2064">
        <v>4</v>
      </c>
      <c r="BU2064">
        <v>4</v>
      </c>
      <c r="BV2064">
        <v>2</v>
      </c>
      <c r="BW2064">
        <v>4</v>
      </c>
      <c r="BX2064" t="s">
        <v>394</v>
      </c>
      <c r="BY2064" t="s">
        <v>128</v>
      </c>
      <c r="BZ2064">
        <v>23</v>
      </c>
      <c r="CA2064">
        <v>53</v>
      </c>
      <c r="CB2064">
        <v>83</v>
      </c>
      <c r="CC2064">
        <v>83</v>
      </c>
      <c r="CD2064" s="1">
        <v>43913</v>
      </c>
      <c r="CE2064">
        <v>0</v>
      </c>
      <c r="CF2064">
        <v>0</v>
      </c>
      <c r="CP2064" t="s">
        <v>124</v>
      </c>
      <c r="CR2064" t="s">
        <v>142</v>
      </c>
      <c r="CS2064" t="s">
        <v>124</v>
      </c>
      <c r="CT2064" t="s">
        <v>124</v>
      </c>
      <c r="CU2064" t="s">
        <v>166</v>
      </c>
      <c r="CV2064" t="s">
        <v>124</v>
      </c>
      <c r="CW2064" t="s">
        <v>124</v>
      </c>
      <c r="CX2064">
        <v>1</v>
      </c>
      <c r="CY2064">
        <v>1</v>
      </c>
      <c r="CZ2064">
        <v>0</v>
      </c>
      <c r="DA2064">
        <v>0</v>
      </c>
    </row>
    <row r="2065" spans="1:106" x14ac:dyDescent="0.2">
      <c r="A2065">
        <v>35939889</v>
      </c>
      <c r="B2065" t="s">
        <v>20946</v>
      </c>
      <c r="C2065">
        <v>20200323043627</v>
      </c>
      <c r="D2065" s="1">
        <v>43913</v>
      </c>
      <c r="E2065" t="s">
        <v>20947</v>
      </c>
      <c r="F2065" t="s">
        <v>20948</v>
      </c>
      <c r="G2065" t="s">
        <v>20949</v>
      </c>
      <c r="H2065" t="s">
        <v>20950</v>
      </c>
      <c r="I2065" t="s">
        <v>111</v>
      </c>
      <c r="J2065" t="s">
        <v>20951</v>
      </c>
      <c r="K2065" t="s">
        <v>20952</v>
      </c>
      <c r="L2065" t="s">
        <v>20953</v>
      </c>
      <c r="N2065" t="s">
        <v>20954</v>
      </c>
      <c r="O2065" t="s">
        <v>20955</v>
      </c>
      <c r="R2065" t="s">
        <v>20956</v>
      </c>
      <c r="T2065">
        <v>64251436</v>
      </c>
      <c r="U2065" t="s">
        <v>14658</v>
      </c>
      <c r="V2065" t="s">
        <v>14659</v>
      </c>
      <c r="W2065" s="1">
        <v>42453</v>
      </c>
      <c r="X2065" t="s">
        <v>135</v>
      </c>
      <c r="Y2065" t="s">
        <v>14660</v>
      </c>
      <c r="Z2065" t="s">
        <v>123</v>
      </c>
      <c r="AA2065" s="3">
        <v>0.92</v>
      </c>
      <c r="AB2065" s="3">
        <v>0.85</v>
      </c>
      <c r="AC2065" t="s">
        <v>124</v>
      </c>
      <c r="AD2065" t="s">
        <v>14661</v>
      </c>
      <c r="AE2065" t="s">
        <v>14662</v>
      </c>
      <c r="AG2065">
        <v>3</v>
      </c>
      <c r="AH2065">
        <v>3</v>
      </c>
      <c r="AI2065" t="s">
        <v>4714</v>
      </c>
      <c r="AJ2065" t="s">
        <v>128</v>
      </c>
      <c r="AK2065" t="s">
        <v>128</v>
      </c>
      <c r="AL2065" t="s">
        <v>129</v>
      </c>
      <c r="AN2065" t="s">
        <v>514</v>
      </c>
      <c r="AP2065" t="s">
        <v>131</v>
      </c>
      <c r="AQ2065" t="s">
        <v>132</v>
      </c>
      <c r="AR2065">
        <v>7307</v>
      </c>
      <c r="AS2065" t="s">
        <v>133</v>
      </c>
      <c r="AT2065" t="s">
        <v>134</v>
      </c>
      <c r="AU2065" t="s">
        <v>135</v>
      </c>
      <c r="AV2065" t="s">
        <v>136</v>
      </c>
      <c r="AW2065">
        <v>40.75159</v>
      </c>
      <c r="AX2065">
        <v>-74.045940000000002</v>
      </c>
      <c r="AY2065" t="s">
        <v>128</v>
      </c>
      <c r="AZ2065" t="s">
        <v>162</v>
      </c>
      <c r="BA2065" t="s">
        <v>138</v>
      </c>
      <c r="BB2065">
        <v>6</v>
      </c>
      <c r="BC2065">
        <v>1</v>
      </c>
      <c r="BD2065">
        <v>1</v>
      </c>
      <c r="BE2065">
        <v>3</v>
      </c>
      <c r="BF2065" t="s">
        <v>139</v>
      </c>
      <c r="BG2065" t="s">
        <v>20957</v>
      </c>
      <c r="BI2065" s="4">
        <v>300</v>
      </c>
      <c r="BL2065" s="4">
        <v>0</v>
      </c>
      <c r="BM2065" s="4">
        <v>100</v>
      </c>
      <c r="BN2065">
        <v>3</v>
      </c>
      <c r="BO2065" s="4">
        <v>20</v>
      </c>
      <c r="BP2065">
        <v>2</v>
      </c>
      <c r="BQ2065">
        <v>28</v>
      </c>
      <c r="BR2065">
        <v>2</v>
      </c>
      <c r="BS2065">
        <v>2</v>
      </c>
      <c r="BT2065">
        <v>28</v>
      </c>
      <c r="BU2065">
        <v>28</v>
      </c>
      <c r="BV2065">
        <v>2</v>
      </c>
      <c r="BW2065">
        <v>28</v>
      </c>
      <c r="BX2065" t="s">
        <v>934</v>
      </c>
      <c r="BY2065" t="s">
        <v>128</v>
      </c>
      <c r="BZ2065">
        <v>2</v>
      </c>
      <c r="CA2065">
        <v>32</v>
      </c>
      <c r="CB2065">
        <v>62</v>
      </c>
      <c r="CC2065">
        <v>62</v>
      </c>
      <c r="CD2065" s="1">
        <v>43913</v>
      </c>
      <c r="CE2065">
        <v>18</v>
      </c>
      <c r="CF2065">
        <v>18</v>
      </c>
      <c r="CG2065" s="1">
        <v>43647</v>
      </c>
      <c r="CH2065" s="1">
        <v>43832</v>
      </c>
      <c r="CI2065">
        <v>93</v>
      </c>
      <c r="CJ2065">
        <v>9</v>
      </c>
      <c r="CK2065">
        <v>9</v>
      </c>
      <c r="CL2065">
        <v>9</v>
      </c>
      <c r="CM2065">
        <v>9</v>
      </c>
      <c r="CN2065">
        <v>9</v>
      </c>
      <c r="CO2065">
        <v>9</v>
      </c>
      <c r="CP2065" t="s">
        <v>124</v>
      </c>
      <c r="CR2065" t="s">
        <v>142</v>
      </c>
      <c r="CS2065" t="s">
        <v>128</v>
      </c>
      <c r="CT2065" t="s">
        <v>124</v>
      </c>
      <c r="CU2065" t="s">
        <v>188</v>
      </c>
      <c r="CV2065" t="s">
        <v>124</v>
      </c>
      <c r="CW2065" t="s">
        <v>124</v>
      </c>
      <c r="CX2065">
        <v>2</v>
      </c>
      <c r="CY2065">
        <v>2</v>
      </c>
      <c r="CZ2065">
        <v>0</v>
      </c>
      <c r="DA2065">
        <v>0</v>
      </c>
      <c r="DB2065">
        <v>2.02</v>
      </c>
    </row>
    <row r="2066" spans="1:106" x14ac:dyDescent="0.2">
      <c r="A2066">
        <v>35945939</v>
      </c>
      <c r="B2066" t="s">
        <v>20958</v>
      </c>
      <c r="C2066">
        <v>20200323043627</v>
      </c>
      <c r="D2066" s="1">
        <v>43913</v>
      </c>
      <c r="E2066" t="s">
        <v>20959</v>
      </c>
      <c r="F2066" t="s">
        <v>20960</v>
      </c>
      <c r="G2066" t="s">
        <v>20961</v>
      </c>
      <c r="H2066" t="s">
        <v>20962</v>
      </c>
      <c r="I2066" t="s">
        <v>111</v>
      </c>
      <c r="J2066" t="s">
        <v>19126</v>
      </c>
      <c r="K2066" t="s">
        <v>19127</v>
      </c>
      <c r="L2066" t="s">
        <v>19128</v>
      </c>
      <c r="M2066" t="s">
        <v>20963</v>
      </c>
      <c r="N2066" t="s">
        <v>16548</v>
      </c>
      <c r="O2066" t="s">
        <v>19143</v>
      </c>
      <c r="R2066" t="s">
        <v>20964</v>
      </c>
      <c r="T2066">
        <v>253504785</v>
      </c>
      <c r="U2066" t="s">
        <v>18905</v>
      </c>
      <c r="V2066" t="s">
        <v>672</v>
      </c>
      <c r="W2066" s="1">
        <v>43560</v>
      </c>
      <c r="X2066" t="s">
        <v>121</v>
      </c>
      <c r="Y2066" s="2" t="s">
        <v>18906</v>
      </c>
      <c r="Z2066" t="s">
        <v>123</v>
      </c>
      <c r="AA2066" s="3">
        <v>1</v>
      </c>
      <c r="AB2066" s="3">
        <v>0.98</v>
      </c>
      <c r="AC2066" t="s">
        <v>128</v>
      </c>
      <c r="AD2066" t="s">
        <v>18907</v>
      </c>
      <c r="AE2066" t="s">
        <v>18908</v>
      </c>
      <c r="AG2066">
        <v>6</v>
      </c>
      <c r="AH2066">
        <v>6</v>
      </c>
      <c r="AI2066" t="s">
        <v>246</v>
      </c>
      <c r="AJ2066" t="s">
        <v>128</v>
      </c>
      <c r="AK2066" t="s">
        <v>124</v>
      </c>
      <c r="AL2066" t="s">
        <v>129</v>
      </c>
      <c r="AN2066" t="s">
        <v>130</v>
      </c>
      <c r="AP2066" t="s">
        <v>131</v>
      </c>
      <c r="AQ2066" t="s">
        <v>132</v>
      </c>
      <c r="AR2066">
        <v>7302</v>
      </c>
      <c r="AS2066" t="s">
        <v>133</v>
      </c>
      <c r="AT2066" t="s">
        <v>134</v>
      </c>
      <c r="AU2066" t="s">
        <v>135</v>
      </c>
      <c r="AV2066" t="s">
        <v>136</v>
      </c>
      <c r="AW2066">
        <v>40.71895</v>
      </c>
      <c r="AX2066">
        <v>-74.045339999999996</v>
      </c>
      <c r="AY2066" t="s">
        <v>128</v>
      </c>
      <c r="AZ2066" t="s">
        <v>185</v>
      </c>
      <c r="BA2066" t="s">
        <v>138</v>
      </c>
      <c r="BB2066">
        <v>10</v>
      </c>
      <c r="BC2066">
        <v>1</v>
      </c>
      <c r="BD2066">
        <v>2</v>
      </c>
      <c r="BE2066">
        <v>4</v>
      </c>
      <c r="BF2066" t="s">
        <v>139</v>
      </c>
      <c r="BG2066" t="s">
        <v>20965</v>
      </c>
      <c r="BI2066" s="4">
        <v>119</v>
      </c>
      <c r="BL2066" s="4">
        <v>200</v>
      </c>
      <c r="BM2066" s="4">
        <v>190</v>
      </c>
      <c r="BN2066">
        <v>7</v>
      </c>
      <c r="BO2066" s="4">
        <v>20</v>
      </c>
      <c r="BP2066">
        <v>2</v>
      </c>
      <c r="BQ2066">
        <v>1125</v>
      </c>
      <c r="BR2066">
        <v>2</v>
      </c>
      <c r="BS2066">
        <v>4</v>
      </c>
      <c r="BT2066">
        <v>1125</v>
      </c>
      <c r="BU2066">
        <v>1125</v>
      </c>
      <c r="BV2066">
        <v>3.3</v>
      </c>
      <c r="BW2066">
        <v>1125</v>
      </c>
      <c r="BX2066" t="s">
        <v>2207</v>
      </c>
      <c r="BY2066" t="s">
        <v>128</v>
      </c>
      <c r="BZ2066">
        <v>21</v>
      </c>
      <c r="CA2066">
        <v>51</v>
      </c>
      <c r="CB2066">
        <v>81</v>
      </c>
      <c r="CC2066">
        <v>172</v>
      </c>
      <c r="CD2066" s="1">
        <v>43913</v>
      </c>
      <c r="CE2066">
        <v>23</v>
      </c>
      <c r="CF2066">
        <v>23</v>
      </c>
      <c r="CG2066" s="1">
        <v>43653</v>
      </c>
      <c r="CH2066" s="1">
        <v>43897</v>
      </c>
      <c r="CI2066">
        <v>94</v>
      </c>
      <c r="CJ2066">
        <v>10</v>
      </c>
      <c r="CK2066">
        <v>9</v>
      </c>
      <c r="CL2066">
        <v>10</v>
      </c>
      <c r="CM2066">
        <v>10</v>
      </c>
      <c r="CN2066">
        <v>10</v>
      </c>
      <c r="CO2066">
        <v>10</v>
      </c>
      <c r="CP2066" t="s">
        <v>124</v>
      </c>
      <c r="CR2066" t="s">
        <v>142</v>
      </c>
      <c r="CS2066" t="s">
        <v>124</v>
      </c>
      <c r="CT2066" t="s">
        <v>124</v>
      </c>
      <c r="CU2066" t="s">
        <v>188</v>
      </c>
      <c r="CV2066" t="s">
        <v>124</v>
      </c>
      <c r="CW2066" t="s">
        <v>124</v>
      </c>
      <c r="CX2066">
        <v>6</v>
      </c>
      <c r="CY2066">
        <v>6</v>
      </c>
      <c r="CZ2066">
        <v>0</v>
      </c>
      <c r="DA2066">
        <v>0</v>
      </c>
      <c r="DB2066">
        <v>2.64</v>
      </c>
    </row>
    <row r="2067" spans="1:106" x14ac:dyDescent="0.2">
      <c r="A2067">
        <v>35946056</v>
      </c>
      <c r="B2067" t="s">
        <v>20966</v>
      </c>
      <c r="C2067">
        <v>20200323043627</v>
      </c>
      <c r="D2067" s="1">
        <v>43913</v>
      </c>
      <c r="E2067" t="s">
        <v>20967</v>
      </c>
      <c r="F2067" t="s">
        <v>20968</v>
      </c>
      <c r="H2067" t="s">
        <v>20969</v>
      </c>
      <c r="I2067" t="s">
        <v>111</v>
      </c>
      <c r="K2067" t="s">
        <v>20970</v>
      </c>
      <c r="O2067" t="s">
        <v>20970</v>
      </c>
      <c r="R2067" t="s">
        <v>20971</v>
      </c>
      <c r="T2067">
        <v>6686800</v>
      </c>
      <c r="U2067" t="s">
        <v>20972</v>
      </c>
      <c r="V2067" t="s">
        <v>20973</v>
      </c>
      <c r="W2067" s="1">
        <v>41426</v>
      </c>
      <c r="X2067" t="s">
        <v>20974</v>
      </c>
      <c r="Z2067" t="s">
        <v>157</v>
      </c>
      <c r="AA2067" t="s">
        <v>157</v>
      </c>
      <c r="AB2067" s="3">
        <v>1</v>
      </c>
      <c r="AC2067" t="s">
        <v>124</v>
      </c>
      <c r="AD2067" t="s">
        <v>20975</v>
      </c>
      <c r="AE2067" t="s">
        <v>20976</v>
      </c>
      <c r="AG2067">
        <v>2</v>
      </c>
      <c r="AH2067">
        <v>2</v>
      </c>
      <c r="AI2067" t="s">
        <v>127</v>
      </c>
      <c r="AJ2067" t="s">
        <v>128</v>
      </c>
      <c r="AK2067" t="s">
        <v>128</v>
      </c>
      <c r="AL2067" t="s">
        <v>129</v>
      </c>
      <c r="AN2067" t="s">
        <v>130</v>
      </c>
      <c r="AP2067" t="s">
        <v>131</v>
      </c>
      <c r="AQ2067" t="s">
        <v>132</v>
      </c>
      <c r="AR2067">
        <v>7302</v>
      </c>
      <c r="AS2067" t="s">
        <v>133</v>
      </c>
      <c r="AT2067" t="s">
        <v>134</v>
      </c>
      <c r="AU2067" t="s">
        <v>135</v>
      </c>
      <c r="AV2067" t="s">
        <v>136</v>
      </c>
      <c r="AW2067">
        <v>40.720770000000002</v>
      </c>
      <c r="AX2067">
        <v>-74.044929999999994</v>
      </c>
      <c r="AY2067" t="s">
        <v>124</v>
      </c>
      <c r="AZ2067" t="s">
        <v>185</v>
      </c>
      <c r="BA2067" t="s">
        <v>138</v>
      </c>
      <c r="BB2067">
        <v>2</v>
      </c>
      <c r="BC2067">
        <v>1</v>
      </c>
      <c r="BD2067">
        <v>1</v>
      </c>
      <c r="BE2067">
        <v>1</v>
      </c>
      <c r="BF2067" t="s">
        <v>139</v>
      </c>
      <c r="BG2067" t="s">
        <v>20977</v>
      </c>
      <c r="BI2067" s="4">
        <v>116</v>
      </c>
      <c r="BN2067">
        <v>1</v>
      </c>
      <c r="BO2067" s="4">
        <v>0</v>
      </c>
      <c r="BP2067">
        <v>7</v>
      </c>
      <c r="BQ2067">
        <v>1125</v>
      </c>
      <c r="BR2067">
        <v>7</v>
      </c>
      <c r="BS2067">
        <v>7</v>
      </c>
      <c r="BT2067">
        <v>1125</v>
      </c>
      <c r="BU2067">
        <v>1125</v>
      </c>
      <c r="BV2067">
        <v>7</v>
      </c>
      <c r="BW2067">
        <v>1125</v>
      </c>
      <c r="BX2067" t="s">
        <v>141</v>
      </c>
      <c r="BY2067" t="s">
        <v>128</v>
      </c>
      <c r="BZ2067">
        <v>0</v>
      </c>
      <c r="CA2067">
        <v>0</v>
      </c>
      <c r="CB2067">
        <v>0</v>
      </c>
      <c r="CC2067">
        <v>0</v>
      </c>
      <c r="CD2067" s="1">
        <v>43913</v>
      </c>
      <c r="CE2067">
        <v>3</v>
      </c>
      <c r="CF2067">
        <v>3</v>
      </c>
      <c r="CG2067" s="1">
        <v>43651</v>
      </c>
      <c r="CH2067" s="1">
        <v>43780</v>
      </c>
      <c r="CI2067">
        <v>100</v>
      </c>
      <c r="CJ2067">
        <v>10</v>
      </c>
      <c r="CK2067">
        <v>10</v>
      </c>
      <c r="CL2067">
        <v>10</v>
      </c>
      <c r="CM2067">
        <v>10</v>
      </c>
      <c r="CN2067">
        <v>10</v>
      </c>
      <c r="CO2067">
        <v>10</v>
      </c>
      <c r="CP2067" t="s">
        <v>124</v>
      </c>
      <c r="CR2067" t="s">
        <v>142</v>
      </c>
      <c r="CS2067" t="s">
        <v>124</v>
      </c>
      <c r="CT2067" t="s">
        <v>124</v>
      </c>
      <c r="CU2067" t="s">
        <v>143</v>
      </c>
      <c r="CV2067" t="s">
        <v>124</v>
      </c>
      <c r="CW2067" t="s">
        <v>124</v>
      </c>
      <c r="CX2067">
        <v>1</v>
      </c>
      <c r="CY2067">
        <v>1</v>
      </c>
      <c r="CZ2067">
        <v>0</v>
      </c>
      <c r="DA2067">
        <v>0</v>
      </c>
      <c r="DB2067">
        <v>0.34</v>
      </c>
    </row>
    <row r="2068" spans="1:106" x14ac:dyDescent="0.2">
      <c r="A2068">
        <v>35946369</v>
      </c>
      <c r="B2068" t="s">
        <v>20978</v>
      </c>
      <c r="C2068">
        <v>20200323043627</v>
      </c>
      <c r="D2068" s="1">
        <v>43913</v>
      </c>
      <c r="E2068" t="s">
        <v>14039</v>
      </c>
      <c r="F2068" t="s">
        <v>14040</v>
      </c>
      <c r="G2068" t="s">
        <v>14041</v>
      </c>
      <c r="H2068" t="s">
        <v>14042</v>
      </c>
      <c r="I2068" t="s">
        <v>111</v>
      </c>
      <c r="J2068" t="s">
        <v>14043</v>
      </c>
      <c r="K2068" t="s">
        <v>14044</v>
      </c>
      <c r="L2068" t="s">
        <v>20979</v>
      </c>
      <c r="M2068" t="s">
        <v>20980</v>
      </c>
      <c r="N2068" t="s">
        <v>19845</v>
      </c>
      <c r="O2068" t="s">
        <v>14048</v>
      </c>
      <c r="R2068" t="s">
        <v>20981</v>
      </c>
      <c r="T2068">
        <v>203121906</v>
      </c>
      <c r="U2068" t="s">
        <v>14050</v>
      </c>
      <c r="V2068" t="s">
        <v>14051</v>
      </c>
      <c r="W2068" s="1">
        <v>43298</v>
      </c>
      <c r="X2068" t="s">
        <v>121</v>
      </c>
      <c r="Y2068" s="2" t="s">
        <v>14052</v>
      </c>
      <c r="Z2068" t="s">
        <v>123</v>
      </c>
      <c r="AA2068" s="3">
        <v>1</v>
      </c>
      <c r="AB2068" s="3">
        <v>0.99</v>
      </c>
      <c r="AC2068" t="s">
        <v>128</v>
      </c>
      <c r="AD2068" t="s">
        <v>14053</v>
      </c>
      <c r="AE2068" t="s">
        <v>14054</v>
      </c>
      <c r="AG2068">
        <v>4</v>
      </c>
      <c r="AH2068">
        <v>4</v>
      </c>
      <c r="AI2068" t="s">
        <v>213</v>
      </c>
      <c r="AJ2068" t="s">
        <v>128</v>
      </c>
      <c r="AK2068" t="s">
        <v>124</v>
      </c>
      <c r="AL2068" t="s">
        <v>129</v>
      </c>
      <c r="AN2068" t="s">
        <v>161</v>
      </c>
      <c r="AP2068" t="s">
        <v>131</v>
      </c>
      <c r="AQ2068" t="s">
        <v>132</v>
      </c>
      <c r="AR2068">
        <v>7306</v>
      </c>
      <c r="AS2068" t="s">
        <v>133</v>
      </c>
      <c r="AT2068" t="s">
        <v>134</v>
      </c>
      <c r="AU2068" t="s">
        <v>135</v>
      </c>
      <c r="AV2068" t="s">
        <v>136</v>
      </c>
      <c r="AW2068">
        <v>40.732039999999998</v>
      </c>
      <c r="AX2068">
        <v>-74.055719999999994</v>
      </c>
      <c r="AY2068" t="s">
        <v>124</v>
      </c>
      <c r="AZ2068" t="s">
        <v>247</v>
      </c>
      <c r="BA2068" t="s">
        <v>163</v>
      </c>
      <c r="BB2068">
        <v>2</v>
      </c>
      <c r="BC2068">
        <v>1</v>
      </c>
      <c r="BD2068">
        <v>1</v>
      </c>
      <c r="BE2068">
        <v>2</v>
      </c>
      <c r="BF2068" t="s">
        <v>139</v>
      </c>
      <c r="BG2068" t="s">
        <v>20982</v>
      </c>
      <c r="BI2068" s="4">
        <v>59</v>
      </c>
      <c r="BL2068" s="4">
        <v>0</v>
      </c>
      <c r="BM2068" s="4">
        <v>39</v>
      </c>
      <c r="BN2068">
        <v>1</v>
      </c>
      <c r="BO2068" s="4">
        <v>35</v>
      </c>
      <c r="BP2068">
        <v>2</v>
      </c>
      <c r="BQ2068">
        <v>1125</v>
      </c>
      <c r="BR2068">
        <v>2</v>
      </c>
      <c r="BS2068">
        <v>2</v>
      </c>
      <c r="BT2068">
        <v>1125</v>
      </c>
      <c r="BU2068">
        <v>1125</v>
      </c>
      <c r="BV2068">
        <v>2</v>
      </c>
      <c r="BW2068">
        <v>1125</v>
      </c>
      <c r="BX2068" t="s">
        <v>187</v>
      </c>
      <c r="BY2068" t="s">
        <v>128</v>
      </c>
      <c r="BZ2068">
        <v>29</v>
      </c>
      <c r="CA2068">
        <v>59</v>
      </c>
      <c r="CB2068">
        <v>89</v>
      </c>
      <c r="CC2068">
        <v>357</v>
      </c>
      <c r="CD2068" s="1">
        <v>43913</v>
      </c>
      <c r="CE2068">
        <v>15</v>
      </c>
      <c r="CF2068">
        <v>15</v>
      </c>
      <c r="CG2068" s="1">
        <v>43660</v>
      </c>
      <c r="CH2068" s="1">
        <v>43870</v>
      </c>
      <c r="CI2068">
        <v>99</v>
      </c>
      <c r="CJ2068">
        <v>10</v>
      </c>
      <c r="CK2068">
        <v>10</v>
      </c>
      <c r="CL2068">
        <v>10</v>
      </c>
      <c r="CM2068">
        <v>10</v>
      </c>
      <c r="CN2068">
        <v>10</v>
      </c>
      <c r="CO2068">
        <v>10</v>
      </c>
      <c r="CP2068" t="s">
        <v>124</v>
      </c>
      <c r="CR2068" t="s">
        <v>142</v>
      </c>
      <c r="CS2068" t="s">
        <v>128</v>
      </c>
      <c r="CT2068" t="s">
        <v>124</v>
      </c>
      <c r="CU2068" t="s">
        <v>188</v>
      </c>
      <c r="CV2068" t="s">
        <v>124</v>
      </c>
      <c r="CW2068" t="s">
        <v>124</v>
      </c>
      <c r="CX2068">
        <v>5</v>
      </c>
      <c r="CY2068">
        <v>0</v>
      </c>
      <c r="CZ2068">
        <v>5</v>
      </c>
      <c r="DA2068">
        <v>0</v>
      </c>
      <c r="DB2068">
        <v>1.77</v>
      </c>
    </row>
    <row r="2069" spans="1:106" x14ac:dyDescent="0.2">
      <c r="A2069">
        <v>35966914</v>
      </c>
      <c r="B2069" t="s">
        <v>20983</v>
      </c>
      <c r="C2069">
        <v>20200323043627</v>
      </c>
      <c r="D2069" s="1">
        <v>43913</v>
      </c>
      <c r="E2069" t="s">
        <v>20984</v>
      </c>
      <c r="F2069" t="s">
        <v>20985</v>
      </c>
      <c r="G2069" t="s">
        <v>20986</v>
      </c>
      <c r="H2069" t="s">
        <v>20987</v>
      </c>
      <c r="I2069" t="s">
        <v>111</v>
      </c>
      <c r="J2069" t="s">
        <v>20988</v>
      </c>
      <c r="K2069" t="s">
        <v>20989</v>
      </c>
      <c r="L2069" t="s">
        <v>20990</v>
      </c>
      <c r="R2069" t="s">
        <v>20991</v>
      </c>
      <c r="T2069">
        <v>78432979</v>
      </c>
      <c r="U2069" t="s">
        <v>20992</v>
      </c>
      <c r="V2069" t="s">
        <v>15930</v>
      </c>
      <c r="W2069" s="1">
        <v>42539</v>
      </c>
      <c r="X2069" t="s">
        <v>121</v>
      </c>
      <c r="Z2069" t="s">
        <v>157</v>
      </c>
      <c r="AA2069" t="s">
        <v>157</v>
      </c>
      <c r="AB2069" s="3">
        <v>0</v>
      </c>
      <c r="AC2069" t="s">
        <v>124</v>
      </c>
      <c r="AD2069" t="s">
        <v>20993</v>
      </c>
      <c r="AE2069" t="s">
        <v>20994</v>
      </c>
      <c r="AG2069">
        <v>1</v>
      </c>
      <c r="AH2069">
        <v>1</v>
      </c>
      <c r="AI2069" t="s">
        <v>1853</v>
      </c>
      <c r="AJ2069" t="s">
        <v>128</v>
      </c>
      <c r="AK2069" t="s">
        <v>124</v>
      </c>
      <c r="AL2069" t="s">
        <v>129</v>
      </c>
      <c r="AN2069" t="s">
        <v>161</v>
      </c>
      <c r="AP2069" t="s">
        <v>131</v>
      </c>
      <c r="AQ2069" t="s">
        <v>132</v>
      </c>
      <c r="AR2069">
        <v>7306</v>
      </c>
      <c r="AS2069" t="s">
        <v>133</v>
      </c>
      <c r="AT2069" t="s">
        <v>134</v>
      </c>
      <c r="AU2069" t="s">
        <v>135</v>
      </c>
      <c r="AV2069" t="s">
        <v>136</v>
      </c>
      <c r="AW2069">
        <v>40.729849999999999</v>
      </c>
      <c r="AX2069">
        <v>-74.068820000000002</v>
      </c>
      <c r="AY2069" t="s">
        <v>128</v>
      </c>
      <c r="AZ2069" t="s">
        <v>185</v>
      </c>
      <c r="BA2069" t="s">
        <v>163</v>
      </c>
      <c r="BB2069">
        <v>2</v>
      </c>
      <c r="BC2069">
        <v>1</v>
      </c>
      <c r="BD2069">
        <v>1</v>
      </c>
      <c r="BE2069">
        <v>1</v>
      </c>
      <c r="BF2069" t="s">
        <v>139</v>
      </c>
      <c r="BG2069" t="s">
        <v>20995</v>
      </c>
      <c r="BI2069" s="4">
        <v>49</v>
      </c>
      <c r="BL2069" s="4">
        <v>0</v>
      </c>
      <c r="BM2069" s="4">
        <v>0</v>
      </c>
      <c r="BN2069">
        <v>1</v>
      </c>
      <c r="BO2069" s="4">
        <v>0</v>
      </c>
      <c r="BP2069">
        <v>5</v>
      </c>
      <c r="BQ2069">
        <v>1125</v>
      </c>
      <c r="BR2069">
        <v>5</v>
      </c>
      <c r="BS2069">
        <v>5</v>
      </c>
      <c r="BT2069">
        <v>1125</v>
      </c>
      <c r="BU2069">
        <v>1125</v>
      </c>
      <c r="BV2069">
        <v>5</v>
      </c>
      <c r="BW2069">
        <v>1125</v>
      </c>
      <c r="BX2069" t="s">
        <v>516</v>
      </c>
      <c r="BY2069" t="s">
        <v>128</v>
      </c>
      <c r="BZ2069">
        <v>28</v>
      </c>
      <c r="CA2069">
        <v>58</v>
      </c>
      <c r="CB2069">
        <v>88</v>
      </c>
      <c r="CC2069">
        <v>88</v>
      </c>
      <c r="CD2069" s="1">
        <v>43913</v>
      </c>
      <c r="CE2069">
        <v>0</v>
      </c>
      <c r="CF2069">
        <v>0</v>
      </c>
      <c r="CP2069" t="s">
        <v>124</v>
      </c>
      <c r="CR2069" t="s">
        <v>142</v>
      </c>
      <c r="CS2069" t="s">
        <v>124</v>
      </c>
      <c r="CT2069" t="s">
        <v>124</v>
      </c>
      <c r="CU2069" t="s">
        <v>143</v>
      </c>
      <c r="CV2069" t="s">
        <v>124</v>
      </c>
      <c r="CW2069" t="s">
        <v>124</v>
      </c>
      <c r="CX2069">
        <v>1</v>
      </c>
      <c r="CY2069">
        <v>0</v>
      </c>
      <c r="CZ2069">
        <v>1</v>
      </c>
      <c r="DA2069">
        <v>0</v>
      </c>
    </row>
    <row r="2070" spans="1:106" x14ac:dyDescent="0.2">
      <c r="A2070">
        <v>35972340</v>
      </c>
      <c r="B2070" t="s">
        <v>20996</v>
      </c>
      <c r="C2070">
        <v>20200323043627</v>
      </c>
      <c r="D2070" s="1">
        <v>43913</v>
      </c>
      <c r="E2070" t="s">
        <v>20997</v>
      </c>
      <c r="F2070" t="s">
        <v>20998</v>
      </c>
      <c r="H2070" t="s">
        <v>20998</v>
      </c>
      <c r="I2070" t="s">
        <v>111</v>
      </c>
      <c r="O2070" t="s">
        <v>20999</v>
      </c>
      <c r="R2070" t="s">
        <v>21000</v>
      </c>
      <c r="T2070">
        <v>67516312</v>
      </c>
      <c r="U2070" t="s">
        <v>12533</v>
      </c>
      <c r="V2070" t="s">
        <v>12534</v>
      </c>
      <c r="W2070" s="1">
        <v>42476</v>
      </c>
      <c r="X2070" t="s">
        <v>121</v>
      </c>
      <c r="Y2070" s="2" t="s">
        <v>12535</v>
      </c>
      <c r="Z2070" t="s">
        <v>123</v>
      </c>
      <c r="AA2070" s="3">
        <v>1</v>
      </c>
      <c r="AB2070" s="3">
        <v>0.99</v>
      </c>
      <c r="AC2070" t="s">
        <v>124</v>
      </c>
      <c r="AD2070" t="s">
        <v>12536</v>
      </c>
      <c r="AE2070" t="s">
        <v>12537</v>
      </c>
      <c r="AG2070">
        <v>6</v>
      </c>
      <c r="AH2070">
        <v>6</v>
      </c>
      <c r="AI2070" t="s">
        <v>476</v>
      </c>
      <c r="AJ2070" t="s">
        <v>128</v>
      </c>
      <c r="AK2070" t="s">
        <v>124</v>
      </c>
      <c r="AL2070" t="s">
        <v>129</v>
      </c>
      <c r="AN2070" t="s">
        <v>392</v>
      </c>
      <c r="AP2070" t="s">
        <v>131</v>
      </c>
      <c r="AQ2070" t="s">
        <v>132</v>
      </c>
      <c r="AR2070">
        <v>7305</v>
      </c>
      <c r="AS2070" t="s">
        <v>133</v>
      </c>
      <c r="AT2070" t="s">
        <v>134</v>
      </c>
      <c r="AU2070" t="s">
        <v>135</v>
      </c>
      <c r="AV2070" t="s">
        <v>136</v>
      </c>
      <c r="AW2070">
        <v>40.693750000000001</v>
      </c>
      <c r="AX2070">
        <v>-74.093090000000004</v>
      </c>
      <c r="AY2070" t="s">
        <v>128</v>
      </c>
      <c r="AZ2070" t="s">
        <v>247</v>
      </c>
      <c r="BA2070" t="s">
        <v>163</v>
      </c>
      <c r="BB2070">
        <v>1</v>
      </c>
      <c r="BC2070">
        <v>1</v>
      </c>
      <c r="BD2070">
        <v>0</v>
      </c>
      <c r="BE2070">
        <v>1</v>
      </c>
      <c r="BF2070" t="s">
        <v>139</v>
      </c>
      <c r="BG2070" t="s">
        <v>21001</v>
      </c>
      <c r="BI2070" s="4">
        <v>41</v>
      </c>
      <c r="BM2070" s="4">
        <v>5</v>
      </c>
      <c r="BN2070">
        <v>1</v>
      </c>
      <c r="BO2070" s="4">
        <v>5</v>
      </c>
      <c r="BP2070">
        <v>29</v>
      </c>
      <c r="BQ2070">
        <v>1125</v>
      </c>
      <c r="BR2070">
        <v>29</v>
      </c>
      <c r="BS2070">
        <v>29</v>
      </c>
      <c r="BT2070">
        <v>1125</v>
      </c>
      <c r="BU2070">
        <v>1125</v>
      </c>
      <c r="BV2070">
        <v>29</v>
      </c>
      <c r="BW2070">
        <v>1125</v>
      </c>
      <c r="BX2070" t="s">
        <v>249</v>
      </c>
      <c r="BY2070" t="s">
        <v>128</v>
      </c>
      <c r="BZ2070">
        <v>30</v>
      </c>
      <c r="CA2070">
        <v>60</v>
      </c>
      <c r="CB2070">
        <v>90</v>
      </c>
      <c r="CC2070">
        <v>90</v>
      </c>
      <c r="CD2070" s="1">
        <v>43913</v>
      </c>
      <c r="CE2070">
        <v>0</v>
      </c>
      <c r="CF2070">
        <v>0</v>
      </c>
      <c r="CP2070" t="s">
        <v>124</v>
      </c>
      <c r="CR2070" t="s">
        <v>142</v>
      </c>
      <c r="CS2070" t="s">
        <v>124</v>
      </c>
      <c r="CT2070" t="s">
        <v>124</v>
      </c>
      <c r="CU2070" t="s">
        <v>188</v>
      </c>
      <c r="CV2070" t="s">
        <v>124</v>
      </c>
      <c r="CW2070" t="s">
        <v>124</v>
      </c>
      <c r="CX2070">
        <v>7</v>
      </c>
      <c r="CY2070">
        <v>0</v>
      </c>
      <c r="CZ2070">
        <v>7</v>
      </c>
      <c r="DA2070">
        <v>0</v>
      </c>
    </row>
    <row r="2071" spans="1:106" x14ac:dyDescent="0.2">
      <c r="A2071">
        <v>35973429</v>
      </c>
      <c r="B2071" t="s">
        <v>21002</v>
      </c>
      <c r="C2071">
        <v>20200323043627</v>
      </c>
      <c r="D2071" s="1">
        <v>43913</v>
      </c>
      <c r="E2071" t="s">
        <v>21003</v>
      </c>
      <c r="F2071" t="s">
        <v>21004</v>
      </c>
      <c r="H2071" t="s">
        <v>21005</v>
      </c>
      <c r="I2071" t="s">
        <v>111</v>
      </c>
      <c r="N2071" t="s">
        <v>21006</v>
      </c>
      <c r="R2071" t="s">
        <v>21007</v>
      </c>
      <c r="T2071">
        <v>255432077</v>
      </c>
      <c r="U2071" t="s">
        <v>21008</v>
      </c>
      <c r="V2071" t="s">
        <v>17468</v>
      </c>
      <c r="W2071" s="1">
        <v>43567</v>
      </c>
      <c r="X2071" t="s">
        <v>19415</v>
      </c>
      <c r="Z2071" t="s">
        <v>123</v>
      </c>
      <c r="AA2071" s="3">
        <v>1</v>
      </c>
      <c r="AB2071" s="3">
        <v>1</v>
      </c>
      <c r="AC2071" t="s">
        <v>124</v>
      </c>
      <c r="AD2071" t="s">
        <v>21009</v>
      </c>
      <c r="AE2071" t="s">
        <v>21010</v>
      </c>
      <c r="AF2071" t="s">
        <v>16265</v>
      </c>
      <c r="AG2071">
        <v>6</v>
      </c>
      <c r="AH2071">
        <v>6</v>
      </c>
      <c r="AI2071" t="s">
        <v>1277</v>
      </c>
      <c r="AJ2071" t="s">
        <v>128</v>
      </c>
      <c r="AK2071" t="s">
        <v>128</v>
      </c>
      <c r="AL2071" t="s">
        <v>129</v>
      </c>
      <c r="AN2071" t="s">
        <v>214</v>
      </c>
      <c r="AP2071" t="s">
        <v>131</v>
      </c>
      <c r="AQ2071" t="s">
        <v>132</v>
      </c>
      <c r="AR2071">
        <v>7304</v>
      </c>
      <c r="AS2071" t="s">
        <v>133</v>
      </c>
      <c r="AT2071" t="s">
        <v>134</v>
      </c>
      <c r="AU2071" t="s">
        <v>135</v>
      </c>
      <c r="AV2071" t="s">
        <v>136</v>
      </c>
      <c r="AW2071">
        <v>40.715969999999999</v>
      </c>
      <c r="AX2071">
        <v>-74.088040000000007</v>
      </c>
      <c r="AY2071" t="s">
        <v>128</v>
      </c>
      <c r="AZ2071" t="s">
        <v>185</v>
      </c>
      <c r="BA2071" t="s">
        <v>138</v>
      </c>
      <c r="BB2071">
        <v>7</v>
      </c>
      <c r="BC2071">
        <v>1</v>
      </c>
      <c r="BD2071">
        <v>2</v>
      </c>
      <c r="BE2071">
        <v>4</v>
      </c>
      <c r="BF2071" t="s">
        <v>139</v>
      </c>
      <c r="BG2071" t="s">
        <v>21011</v>
      </c>
      <c r="BI2071" s="4">
        <v>120</v>
      </c>
      <c r="BL2071" s="4">
        <v>0</v>
      </c>
      <c r="BM2071" s="4">
        <v>110</v>
      </c>
      <c r="BN2071">
        <v>4</v>
      </c>
      <c r="BO2071" s="4">
        <v>10</v>
      </c>
      <c r="BP2071">
        <v>4</v>
      </c>
      <c r="BQ2071">
        <v>1125</v>
      </c>
      <c r="BR2071">
        <v>2</v>
      </c>
      <c r="BS2071">
        <v>4</v>
      </c>
      <c r="BT2071">
        <v>1125</v>
      </c>
      <c r="BU2071">
        <v>1125</v>
      </c>
      <c r="BV2071">
        <v>2.6</v>
      </c>
      <c r="BW2071">
        <v>1125</v>
      </c>
      <c r="BX2071" t="s">
        <v>2207</v>
      </c>
      <c r="BY2071" t="s">
        <v>128</v>
      </c>
      <c r="BZ2071">
        <v>0</v>
      </c>
      <c r="CA2071">
        <v>0</v>
      </c>
      <c r="CB2071">
        <v>20</v>
      </c>
      <c r="CC2071">
        <v>110</v>
      </c>
      <c r="CD2071" s="1">
        <v>43913</v>
      </c>
      <c r="CE2071">
        <v>28</v>
      </c>
      <c r="CF2071">
        <v>28</v>
      </c>
      <c r="CG2071" s="1">
        <v>43647</v>
      </c>
      <c r="CH2071" s="1">
        <v>43884</v>
      </c>
      <c r="CI2071">
        <v>88</v>
      </c>
      <c r="CJ2071">
        <v>9</v>
      </c>
      <c r="CK2071">
        <v>9</v>
      </c>
      <c r="CL2071">
        <v>10</v>
      </c>
      <c r="CM2071">
        <v>9</v>
      </c>
      <c r="CN2071">
        <v>8</v>
      </c>
      <c r="CO2071">
        <v>9</v>
      </c>
      <c r="CP2071" t="s">
        <v>124</v>
      </c>
      <c r="CR2071" t="s">
        <v>142</v>
      </c>
      <c r="CS2071" t="s">
        <v>128</v>
      </c>
      <c r="CT2071" t="s">
        <v>124</v>
      </c>
      <c r="CU2071" t="s">
        <v>188</v>
      </c>
      <c r="CV2071" t="s">
        <v>124</v>
      </c>
      <c r="CW2071" t="s">
        <v>124</v>
      </c>
      <c r="CX2071">
        <v>5</v>
      </c>
      <c r="CY2071">
        <v>5</v>
      </c>
      <c r="CZ2071">
        <v>0</v>
      </c>
      <c r="DA2071">
        <v>0</v>
      </c>
      <c r="DB2071">
        <v>3.15</v>
      </c>
    </row>
    <row r="2072" spans="1:106" x14ac:dyDescent="0.2">
      <c r="A2072">
        <v>35984908</v>
      </c>
      <c r="B2072" t="s">
        <v>21012</v>
      </c>
      <c r="C2072">
        <v>20200323043627</v>
      </c>
      <c r="D2072" s="1">
        <v>43913</v>
      </c>
      <c r="E2072" t="s">
        <v>21013</v>
      </c>
      <c r="F2072" t="s">
        <v>21014</v>
      </c>
      <c r="G2072" t="s">
        <v>21015</v>
      </c>
      <c r="H2072" t="s">
        <v>21016</v>
      </c>
      <c r="I2072" t="s">
        <v>111</v>
      </c>
      <c r="J2072" t="s">
        <v>21017</v>
      </c>
      <c r="K2072" t="s">
        <v>21018</v>
      </c>
      <c r="L2072" t="s">
        <v>21019</v>
      </c>
      <c r="M2072" t="s">
        <v>21020</v>
      </c>
      <c r="N2072" t="s">
        <v>21021</v>
      </c>
      <c r="O2072" t="s">
        <v>21022</v>
      </c>
      <c r="R2072" t="s">
        <v>21023</v>
      </c>
      <c r="T2072">
        <v>35895789</v>
      </c>
      <c r="U2072" t="s">
        <v>21024</v>
      </c>
      <c r="V2072" t="s">
        <v>21025</v>
      </c>
      <c r="W2072" s="1">
        <v>42170</v>
      </c>
      <c r="X2072" t="s">
        <v>196</v>
      </c>
      <c r="Z2072" t="s">
        <v>123</v>
      </c>
      <c r="AA2072" s="3">
        <v>0.9</v>
      </c>
      <c r="AB2072" s="3">
        <v>0.98</v>
      </c>
      <c r="AC2072" t="s">
        <v>124</v>
      </c>
      <c r="AD2072" t="s">
        <v>21026</v>
      </c>
      <c r="AE2072" t="s">
        <v>21027</v>
      </c>
      <c r="AG2072">
        <v>1</v>
      </c>
      <c r="AH2072">
        <v>1</v>
      </c>
      <c r="AI2072" t="s">
        <v>3698</v>
      </c>
      <c r="AJ2072" t="s">
        <v>128</v>
      </c>
      <c r="AK2072" t="s">
        <v>124</v>
      </c>
      <c r="AL2072" t="s">
        <v>129</v>
      </c>
      <c r="AN2072" t="s">
        <v>514</v>
      </c>
      <c r="AP2072" t="s">
        <v>131</v>
      </c>
      <c r="AQ2072" t="s">
        <v>132</v>
      </c>
      <c r="AR2072">
        <v>7307</v>
      </c>
      <c r="AS2072" t="s">
        <v>133</v>
      </c>
      <c r="AT2072" t="s">
        <v>134</v>
      </c>
      <c r="AU2072" t="s">
        <v>135</v>
      </c>
      <c r="AV2072" t="s">
        <v>136</v>
      </c>
      <c r="AW2072">
        <v>40.749070000000003</v>
      </c>
      <c r="AX2072">
        <v>-74.044219999999996</v>
      </c>
      <c r="AY2072" t="s">
        <v>128</v>
      </c>
      <c r="AZ2072" t="s">
        <v>185</v>
      </c>
      <c r="BA2072" t="s">
        <v>138</v>
      </c>
      <c r="BB2072">
        <v>8</v>
      </c>
      <c r="BC2072">
        <v>1</v>
      </c>
      <c r="BD2072">
        <v>3</v>
      </c>
      <c r="BE2072">
        <v>3</v>
      </c>
      <c r="BF2072" t="s">
        <v>139</v>
      </c>
      <c r="BG2072" t="s">
        <v>21028</v>
      </c>
      <c r="BI2072" s="4">
        <v>177</v>
      </c>
      <c r="BL2072" s="4">
        <v>600</v>
      </c>
      <c r="BM2072" s="4">
        <v>120</v>
      </c>
      <c r="BN2072">
        <v>4</v>
      </c>
      <c r="BO2072" s="4">
        <v>25</v>
      </c>
      <c r="BP2072">
        <v>1</v>
      </c>
      <c r="BQ2072">
        <v>1125</v>
      </c>
      <c r="BR2072">
        <v>1</v>
      </c>
      <c r="BS2072">
        <v>1</v>
      </c>
      <c r="BT2072">
        <v>1125</v>
      </c>
      <c r="BU2072">
        <v>1125</v>
      </c>
      <c r="BV2072">
        <v>1</v>
      </c>
      <c r="BW2072">
        <v>1125</v>
      </c>
      <c r="BX2072" t="s">
        <v>187</v>
      </c>
      <c r="BY2072" t="s">
        <v>128</v>
      </c>
      <c r="BZ2072">
        <v>21</v>
      </c>
      <c r="CA2072">
        <v>39</v>
      </c>
      <c r="CB2072">
        <v>52</v>
      </c>
      <c r="CC2072">
        <v>219</v>
      </c>
      <c r="CD2072" s="1">
        <v>43913</v>
      </c>
      <c r="CE2072">
        <v>23</v>
      </c>
      <c r="CF2072">
        <v>23</v>
      </c>
      <c r="CG2072" s="1">
        <v>43646</v>
      </c>
      <c r="CH2072" s="1">
        <v>43877</v>
      </c>
      <c r="CI2072">
        <v>91</v>
      </c>
      <c r="CJ2072">
        <v>10</v>
      </c>
      <c r="CK2072">
        <v>9</v>
      </c>
      <c r="CL2072">
        <v>10</v>
      </c>
      <c r="CM2072">
        <v>10</v>
      </c>
      <c r="CN2072">
        <v>9</v>
      </c>
      <c r="CO2072">
        <v>9</v>
      </c>
      <c r="CP2072" t="s">
        <v>124</v>
      </c>
      <c r="CR2072" t="s">
        <v>142</v>
      </c>
      <c r="CS2072" t="s">
        <v>128</v>
      </c>
      <c r="CT2072" t="s">
        <v>124</v>
      </c>
      <c r="CU2072" t="s">
        <v>166</v>
      </c>
      <c r="CV2072" t="s">
        <v>124</v>
      </c>
      <c r="CW2072" t="s">
        <v>124</v>
      </c>
      <c r="CX2072">
        <v>1</v>
      </c>
      <c r="CY2072">
        <v>1</v>
      </c>
      <c r="CZ2072">
        <v>0</v>
      </c>
      <c r="DA2072">
        <v>0</v>
      </c>
      <c r="DB2072">
        <v>2.57</v>
      </c>
    </row>
    <row r="2073" spans="1:106" x14ac:dyDescent="0.2">
      <c r="A2073">
        <v>35988422</v>
      </c>
      <c r="B2073" t="s">
        <v>21029</v>
      </c>
      <c r="C2073">
        <v>20200323043627</v>
      </c>
      <c r="D2073" s="1">
        <v>43913</v>
      </c>
      <c r="E2073" t="s">
        <v>21030</v>
      </c>
      <c r="I2073" t="s">
        <v>111</v>
      </c>
      <c r="O2073" t="s">
        <v>21031</v>
      </c>
      <c r="R2073" t="s">
        <v>21032</v>
      </c>
      <c r="T2073">
        <v>11589134</v>
      </c>
      <c r="U2073" t="s">
        <v>21033</v>
      </c>
      <c r="V2073" t="s">
        <v>21034</v>
      </c>
      <c r="W2073" s="1">
        <v>41663</v>
      </c>
      <c r="X2073" t="s">
        <v>196</v>
      </c>
      <c r="Z2073" t="s">
        <v>620</v>
      </c>
      <c r="AA2073" s="3">
        <v>0</v>
      </c>
      <c r="AB2073" t="s">
        <v>157</v>
      </c>
      <c r="AC2073" t="s">
        <v>124</v>
      </c>
      <c r="AD2073" t="s">
        <v>21035</v>
      </c>
      <c r="AE2073" t="s">
        <v>21036</v>
      </c>
      <c r="AG2073">
        <v>1</v>
      </c>
      <c r="AH2073">
        <v>1</v>
      </c>
      <c r="AI2073" t="s">
        <v>357</v>
      </c>
      <c r="AJ2073" t="s">
        <v>128</v>
      </c>
      <c r="AK2073" t="s">
        <v>128</v>
      </c>
      <c r="AL2073" t="s">
        <v>129</v>
      </c>
      <c r="AN2073" t="s">
        <v>232</v>
      </c>
      <c r="AP2073" t="s">
        <v>131</v>
      </c>
      <c r="AQ2073" t="s">
        <v>132</v>
      </c>
      <c r="AR2073">
        <v>7305</v>
      </c>
      <c r="AS2073" t="s">
        <v>133</v>
      </c>
      <c r="AT2073" t="s">
        <v>134</v>
      </c>
      <c r="AU2073" t="s">
        <v>135</v>
      </c>
      <c r="AV2073" t="s">
        <v>136</v>
      </c>
      <c r="AW2073">
        <v>40.709009999999999</v>
      </c>
      <c r="AX2073">
        <v>-74.078550000000007</v>
      </c>
      <c r="AY2073" t="s">
        <v>128</v>
      </c>
      <c r="AZ2073" t="s">
        <v>330</v>
      </c>
      <c r="BA2073" t="s">
        <v>163</v>
      </c>
      <c r="BB2073">
        <v>1</v>
      </c>
      <c r="BC2073">
        <v>1.5</v>
      </c>
      <c r="BD2073">
        <v>1</v>
      </c>
      <c r="BE2073">
        <v>1</v>
      </c>
      <c r="BF2073" t="s">
        <v>139</v>
      </c>
      <c r="BG2073" t="s">
        <v>21037</v>
      </c>
      <c r="BI2073" s="4">
        <v>35</v>
      </c>
      <c r="BN2073">
        <v>1</v>
      </c>
      <c r="BO2073" s="4">
        <v>0</v>
      </c>
      <c r="BP2073">
        <v>30</v>
      </c>
      <c r="BQ2073">
        <v>30</v>
      </c>
      <c r="BR2073">
        <v>30</v>
      </c>
      <c r="BS2073">
        <v>30</v>
      </c>
      <c r="BT2073">
        <v>30</v>
      </c>
      <c r="BU2073">
        <v>30</v>
      </c>
      <c r="BV2073">
        <v>30</v>
      </c>
      <c r="BW2073">
        <v>30</v>
      </c>
      <c r="BX2073" t="s">
        <v>1164</v>
      </c>
      <c r="BY2073" t="s">
        <v>128</v>
      </c>
      <c r="BZ2073">
        <v>29</v>
      </c>
      <c r="CA2073">
        <v>59</v>
      </c>
      <c r="CB2073">
        <v>89</v>
      </c>
      <c r="CC2073">
        <v>179</v>
      </c>
      <c r="CD2073" s="1">
        <v>43913</v>
      </c>
      <c r="CE2073">
        <v>0</v>
      </c>
      <c r="CF2073">
        <v>0</v>
      </c>
      <c r="CP2073" t="s">
        <v>124</v>
      </c>
      <c r="CR2073" t="s">
        <v>142</v>
      </c>
      <c r="CS2073" t="s">
        <v>124</v>
      </c>
      <c r="CT2073" t="s">
        <v>124</v>
      </c>
      <c r="CU2073" t="s">
        <v>166</v>
      </c>
      <c r="CV2073" t="s">
        <v>124</v>
      </c>
      <c r="CW2073" t="s">
        <v>124</v>
      </c>
      <c r="CX2073">
        <v>1</v>
      </c>
      <c r="CY2073">
        <v>0</v>
      </c>
      <c r="CZ2073">
        <v>1</v>
      </c>
      <c r="DA2073">
        <v>0</v>
      </c>
    </row>
    <row r="2074" spans="1:106" x14ac:dyDescent="0.2">
      <c r="A2074">
        <v>35994660</v>
      </c>
      <c r="B2074" t="s">
        <v>21038</v>
      </c>
      <c r="C2074">
        <v>20200323043627</v>
      </c>
      <c r="D2074" s="1">
        <v>43913</v>
      </c>
      <c r="E2074" t="s">
        <v>21039</v>
      </c>
      <c r="F2074" t="s">
        <v>21040</v>
      </c>
      <c r="H2074" t="s">
        <v>21040</v>
      </c>
      <c r="I2074" t="s">
        <v>111</v>
      </c>
      <c r="R2074" t="s">
        <v>21041</v>
      </c>
      <c r="T2074">
        <v>255408641</v>
      </c>
      <c r="U2074" t="s">
        <v>21042</v>
      </c>
      <c r="V2074" t="s">
        <v>21043</v>
      </c>
      <c r="W2074" s="1">
        <v>43567</v>
      </c>
      <c r="X2074" t="s">
        <v>19415</v>
      </c>
      <c r="Z2074" t="s">
        <v>123</v>
      </c>
      <c r="AA2074" s="3">
        <v>1</v>
      </c>
      <c r="AB2074" s="3">
        <v>1</v>
      </c>
      <c r="AC2074" t="s">
        <v>124</v>
      </c>
      <c r="AD2074" t="s">
        <v>21044</v>
      </c>
      <c r="AE2074" t="s">
        <v>21045</v>
      </c>
      <c r="AG2074">
        <v>2</v>
      </c>
      <c r="AH2074">
        <v>2</v>
      </c>
      <c r="AI2074" t="s">
        <v>246</v>
      </c>
      <c r="AJ2074" t="s">
        <v>128</v>
      </c>
      <c r="AK2074" t="s">
        <v>124</v>
      </c>
      <c r="AL2074" t="s">
        <v>129</v>
      </c>
      <c r="AN2074" t="s">
        <v>161</v>
      </c>
      <c r="AP2074" t="s">
        <v>131</v>
      </c>
      <c r="AQ2074" t="s">
        <v>132</v>
      </c>
      <c r="AR2074">
        <v>7306</v>
      </c>
      <c r="AS2074" t="s">
        <v>133</v>
      </c>
      <c r="AT2074" t="s">
        <v>134</v>
      </c>
      <c r="AU2074" t="s">
        <v>135</v>
      </c>
      <c r="AV2074" t="s">
        <v>136</v>
      </c>
      <c r="AW2074">
        <v>40.72972</v>
      </c>
      <c r="AX2074">
        <v>-74.063599999999994</v>
      </c>
      <c r="AY2074" t="s">
        <v>128</v>
      </c>
      <c r="AZ2074" t="s">
        <v>185</v>
      </c>
      <c r="BA2074" t="s">
        <v>138</v>
      </c>
      <c r="BB2074">
        <v>5</v>
      </c>
      <c r="BC2074">
        <v>1</v>
      </c>
      <c r="BD2074">
        <v>2</v>
      </c>
      <c r="BE2074">
        <v>3</v>
      </c>
      <c r="BF2074" t="s">
        <v>139</v>
      </c>
      <c r="BG2074" t="s">
        <v>21046</v>
      </c>
      <c r="BI2074" s="4">
        <v>140</v>
      </c>
      <c r="BL2074" s="4">
        <v>0</v>
      </c>
      <c r="BM2074" s="4">
        <v>120</v>
      </c>
      <c r="BN2074">
        <v>1</v>
      </c>
      <c r="BO2074" s="4">
        <v>0</v>
      </c>
      <c r="BP2074">
        <v>3</v>
      </c>
      <c r="BQ2074">
        <v>1125</v>
      </c>
      <c r="BR2074">
        <v>2</v>
      </c>
      <c r="BS2074">
        <v>3</v>
      </c>
      <c r="BT2074">
        <v>1125</v>
      </c>
      <c r="BU2074">
        <v>1125</v>
      </c>
      <c r="BV2074">
        <v>2.2999999999999998</v>
      </c>
      <c r="BW2074">
        <v>1125</v>
      </c>
      <c r="BX2074" t="s">
        <v>600</v>
      </c>
      <c r="BY2074" t="s">
        <v>128</v>
      </c>
      <c r="BZ2074">
        <v>30</v>
      </c>
      <c r="CA2074">
        <v>60</v>
      </c>
      <c r="CB2074">
        <v>90</v>
      </c>
      <c r="CC2074">
        <v>180</v>
      </c>
      <c r="CD2074" s="1">
        <v>43913</v>
      </c>
      <c r="CE2074">
        <v>19</v>
      </c>
      <c r="CF2074">
        <v>19</v>
      </c>
      <c r="CG2074" s="1">
        <v>43644</v>
      </c>
      <c r="CH2074" s="1">
        <v>43863</v>
      </c>
      <c r="CI2074">
        <v>89</v>
      </c>
      <c r="CJ2074">
        <v>9</v>
      </c>
      <c r="CK2074">
        <v>9</v>
      </c>
      <c r="CL2074">
        <v>9</v>
      </c>
      <c r="CM2074">
        <v>9</v>
      </c>
      <c r="CN2074">
        <v>9</v>
      </c>
      <c r="CO2074">
        <v>9</v>
      </c>
      <c r="CP2074" t="s">
        <v>124</v>
      </c>
      <c r="CR2074" t="s">
        <v>142</v>
      </c>
      <c r="CS2074" t="s">
        <v>128</v>
      </c>
      <c r="CT2074" t="s">
        <v>124</v>
      </c>
      <c r="CU2074" t="s">
        <v>188</v>
      </c>
      <c r="CV2074" t="s">
        <v>124</v>
      </c>
      <c r="CW2074" t="s">
        <v>124</v>
      </c>
      <c r="CX2074">
        <v>2</v>
      </c>
      <c r="CY2074">
        <v>2</v>
      </c>
      <c r="CZ2074">
        <v>0</v>
      </c>
      <c r="DA2074">
        <v>0</v>
      </c>
      <c r="DB2074">
        <v>2.11</v>
      </c>
    </row>
    <row r="2075" spans="1:106" x14ac:dyDescent="0.2">
      <c r="A2075">
        <v>35996869</v>
      </c>
      <c r="B2075" t="s">
        <v>21047</v>
      </c>
      <c r="C2075">
        <v>20200323043627</v>
      </c>
      <c r="D2075" s="1">
        <v>43913</v>
      </c>
      <c r="E2075" t="s">
        <v>21048</v>
      </c>
      <c r="F2075" t="s">
        <v>21049</v>
      </c>
      <c r="H2075" t="s">
        <v>21049</v>
      </c>
      <c r="I2075" t="s">
        <v>111</v>
      </c>
      <c r="R2075" t="s">
        <v>21050</v>
      </c>
      <c r="T2075">
        <v>255853430</v>
      </c>
      <c r="U2075" t="s">
        <v>20536</v>
      </c>
      <c r="V2075" t="s">
        <v>20537</v>
      </c>
      <c r="W2075" s="1">
        <v>43569</v>
      </c>
      <c r="X2075" t="s">
        <v>19415</v>
      </c>
      <c r="Z2075" t="s">
        <v>123</v>
      </c>
      <c r="AA2075" s="3">
        <v>1</v>
      </c>
      <c r="AB2075" s="3">
        <v>1</v>
      </c>
      <c r="AC2075" t="s">
        <v>124</v>
      </c>
      <c r="AD2075" t="s">
        <v>20538</v>
      </c>
      <c r="AE2075" t="s">
        <v>20539</v>
      </c>
      <c r="AG2075">
        <v>22</v>
      </c>
      <c r="AH2075">
        <v>22</v>
      </c>
      <c r="AI2075" t="s">
        <v>246</v>
      </c>
      <c r="AJ2075" t="s">
        <v>128</v>
      </c>
      <c r="AK2075" t="s">
        <v>124</v>
      </c>
      <c r="AL2075" t="s">
        <v>129</v>
      </c>
      <c r="AN2075" t="s">
        <v>161</v>
      </c>
      <c r="AP2075" t="s">
        <v>131</v>
      </c>
      <c r="AQ2075" t="s">
        <v>132</v>
      </c>
      <c r="AR2075">
        <v>7306</v>
      </c>
      <c r="AS2075" t="s">
        <v>133</v>
      </c>
      <c r="AT2075" t="s">
        <v>134</v>
      </c>
      <c r="AU2075" t="s">
        <v>135</v>
      </c>
      <c r="AV2075" t="s">
        <v>136</v>
      </c>
      <c r="AW2075">
        <v>40.727029999999999</v>
      </c>
      <c r="AX2075">
        <v>-74.061409999999995</v>
      </c>
      <c r="AY2075" t="s">
        <v>128</v>
      </c>
      <c r="AZ2075" t="s">
        <v>185</v>
      </c>
      <c r="BA2075" t="s">
        <v>138</v>
      </c>
      <c r="BB2075">
        <v>5</v>
      </c>
      <c r="BC2075">
        <v>1</v>
      </c>
      <c r="BD2075">
        <v>2</v>
      </c>
      <c r="BE2075">
        <v>3</v>
      </c>
      <c r="BF2075" t="s">
        <v>139</v>
      </c>
      <c r="BG2075" t="s">
        <v>21051</v>
      </c>
      <c r="BI2075" s="4">
        <v>160</v>
      </c>
      <c r="BL2075" s="4">
        <v>0</v>
      </c>
      <c r="BM2075" s="4">
        <v>120</v>
      </c>
      <c r="BN2075">
        <v>1</v>
      </c>
      <c r="BO2075" s="4">
        <v>0</v>
      </c>
      <c r="BP2075">
        <v>3</v>
      </c>
      <c r="BQ2075">
        <v>365</v>
      </c>
      <c r="BR2075">
        <v>2</v>
      </c>
      <c r="BS2075">
        <v>3</v>
      </c>
      <c r="BT2075">
        <v>365</v>
      </c>
      <c r="BU2075">
        <v>365</v>
      </c>
      <c r="BV2075">
        <v>2.9</v>
      </c>
      <c r="BW2075">
        <v>365</v>
      </c>
      <c r="BX2075" t="s">
        <v>607</v>
      </c>
      <c r="BY2075" t="s">
        <v>128</v>
      </c>
      <c r="BZ2075">
        <v>4</v>
      </c>
      <c r="CA2075">
        <v>34</v>
      </c>
      <c r="CB2075">
        <v>64</v>
      </c>
      <c r="CC2075">
        <v>154</v>
      </c>
      <c r="CD2075" s="1">
        <v>43913</v>
      </c>
      <c r="CE2075">
        <v>1</v>
      </c>
      <c r="CF2075">
        <v>1</v>
      </c>
      <c r="CG2075" s="1">
        <v>43691</v>
      </c>
      <c r="CH2075" s="1">
        <v>43691</v>
      </c>
      <c r="CI2075">
        <v>100</v>
      </c>
      <c r="CJ2075">
        <v>10</v>
      </c>
      <c r="CK2075">
        <v>10</v>
      </c>
      <c r="CL2075">
        <v>10</v>
      </c>
      <c r="CM2075">
        <v>10</v>
      </c>
      <c r="CN2075">
        <v>10</v>
      </c>
      <c r="CO2075">
        <v>10</v>
      </c>
      <c r="CP2075" t="s">
        <v>124</v>
      </c>
      <c r="CR2075" t="s">
        <v>142</v>
      </c>
      <c r="CS2075" t="s">
        <v>128</v>
      </c>
      <c r="CT2075" t="s">
        <v>124</v>
      </c>
      <c r="CU2075" t="s">
        <v>188</v>
      </c>
      <c r="CV2075" t="s">
        <v>124</v>
      </c>
      <c r="CW2075" t="s">
        <v>124</v>
      </c>
      <c r="CX2075">
        <v>19</v>
      </c>
      <c r="CY2075">
        <v>19</v>
      </c>
      <c r="CZ2075">
        <v>0</v>
      </c>
      <c r="DA2075">
        <v>0</v>
      </c>
      <c r="DB2075">
        <v>0.13</v>
      </c>
    </row>
    <row r="2076" spans="1:106" x14ac:dyDescent="0.2">
      <c r="A2076">
        <v>35997134</v>
      </c>
      <c r="B2076" t="s">
        <v>21052</v>
      </c>
      <c r="C2076">
        <v>20200323043627</v>
      </c>
      <c r="D2076" s="1">
        <v>43913</v>
      </c>
      <c r="E2076" t="s">
        <v>21053</v>
      </c>
      <c r="F2076" t="s">
        <v>21054</v>
      </c>
      <c r="H2076" t="s">
        <v>21054</v>
      </c>
      <c r="I2076" t="s">
        <v>111</v>
      </c>
      <c r="R2076" t="s">
        <v>21055</v>
      </c>
      <c r="T2076">
        <v>255853430</v>
      </c>
      <c r="U2076" t="s">
        <v>20536</v>
      </c>
      <c r="V2076" t="s">
        <v>20537</v>
      </c>
      <c r="W2076" s="1">
        <v>43569</v>
      </c>
      <c r="X2076" t="s">
        <v>19415</v>
      </c>
      <c r="Z2076" t="s">
        <v>123</v>
      </c>
      <c r="AA2076" s="3">
        <v>1</v>
      </c>
      <c r="AB2076" s="3">
        <v>1</v>
      </c>
      <c r="AC2076" t="s">
        <v>124</v>
      </c>
      <c r="AD2076" t="s">
        <v>20538</v>
      </c>
      <c r="AE2076" t="s">
        <v>20539</v>
      </c>
      <c r="AG2076">
        <v>22</v>
      </c>
      <c r="AH2076">
        <v>22</v>
      </c>
      <c r="AI2076" t="s">
        <v>246</v>
      </c>
      <c r="AJ2076" t="s">
        <v>128</v>
      </c>
      <c r="AK2076" t="s">
        <v>124</v>
      </c>
      <c r="AL2076" t="s">
        <v>129</v>
      </c>
      <c r="AN2076" t="s">
        <v>161</v>
      </c>
      <c r="AP2076" t="s">
        <v>131</v>
      </c>
      <c r="AQ2076" t="s">
        <v>132</v>
      </c>
      <c r="AR2076">
        <v>7306</v>
      </c>
      <c r="AS2076" t="s">
        <v>133</v>
      </c>
      <c r="AT2076" t="s">
        <v>134</v>
      </c>
      <c r="AU2076" t="s">
        <v>135</v>
      </c>
      <c r="AV2076" t="s">
        <v>136</v>
      </c>
      <c r="AW2076">
        <v>40.726300000000002</v>
      </c>
      <c r="AX2076">
        <v>-74.064599999999999</v>
      </c>
      <c r="AY2076" t="s">
        <v>128</v>
      </c>
      <c r="AZ2076" t="s">
        <v>185</v>
      </c>
      <c r="BA2076" t="s">
        <v>138</v>
      </c>
      <c r="BB2076">
        <v>5</v>
      </c>
      <c r="BC2076">
        <v>1</v>
      </c>
      <c r="BD2076">
        <v>2</v>
      </c>
      <c r="BE2076">
        <v>3</v>
      </c>
      <c r="BF2076" t="s">
        <v>139</v>
      </c>
      <c r="BG2076" t="s">
        <v>21056</v>
      </c>
      <c r="BI2076" s="4">
        <v>160</v>
      </c>
      <c r="BL2076" s="4">
        <v>0</v>
      </c>
      <c r="BM2076" s="4">
        <v>150</v>
      </c>
      <c r="BN2076">
        <v>1</v>
      </c>
      <c r="BO2076" s="4">
        <v>0</v>
      </c>
      <c r="BP2076">
        <v>3</v>
      </c>
      <c r="BQ2076">
        <v>365</v>
      </c>
      <c r="BR2076">
        <v>2</v>
      </c>
      <c r="BS2076">
        <v>3</v>
      </c>
      <c r="BT2076">
        <v>365</v>
      </c>
      <c r="BU2076">
        <v>365</v>
      </c>
      <c r="BV2076">
        <v>2.9</v>
      </c>
      <c r="BW2076">
        <v>365</v>
      </c>
      <c r="BX2076" t="s">
        <v>332</v>
      </c>
      <c r="BY2076" t="s">
        <v>128</v>
      </c>
      <c r="BZ2076">
        <v>22</v>
      </c>
      <c r="CA2076">
        <v>52</v>
      </c>
      <c r="CB2076">
        <v>82</v>
      </c>
      <c r="CC2076">
        <v>172</v>
      </c>
      <c r="CD2076" s="1">
        <v>43913</v>
      </c>
      <c r="CE2076">
        <v>13</v>
      </c>
      <c r="CF2076">
        <v>13</v>
      </c>
      <c r="CG2076" s="1">
        <v>43644</v>
      </c>
      <c r="CH2076" s="1">
        <v>43892</v>
      </c>
      <c r="CI2076">
        <v>95</v>
      </c>
      <c r="CJ2076">
        <v>10</v>
      </c>
      <c r="CK2076">
        <v>10</v>
      </c>
      <c r="CL2076">
        <v>10</v>
      </c>
      <c r="CM2076">
        <v>10</v>
      </c>
      <c r="CN2076">
        <v>9</v>
      </c>
      <c r="CO2076">
        <v>10</v>
      </c>
      <c r="CP2076" t="s">
        <v>124</v>
      </c>
      <c r="CR2076" t="s">
        <v>142</v>
      </c>
      <c r="CS2076" t="s">
        <v>128</v>
      </c>
      <c r="CT2076" t="s">
        <v>124</v>
      </c>
      <c r="CU2076" t="s">
        <v>188</v>
      </c>
      <c r="CV2076" t="s">
        <v>124</v>
      </c>
      <c r="CW2076" t="s">
        <v>124</v>
      </c>
      <c r="CX2076">
        <v>19</v>
      </c>
      <c r="CY2076">
        <v>19</v>
      </c>
      <c r="CZ2076">
        <v>0</v>
      </c>
      <c r="DA2076">
        <v>0</v>
      </c>
      <c r="DB2076">
        <v>1.44</v>
      </c>
    </row>
    <row r="2077" spans="1:106" x14ac:dyDescent="0.2">
      <c r="A2077">
        <v>35997321</v>
      </c>
      <c r="B2077" t="s">
        <v>21057</v>
      </c>
      <c r="C2077">
        <v>20200323043627</v>
      </c>
      <c r="D2077" s="1">
        <v>43913</v>
      </c>
      <c r="E2077" t="s">
        <v>21058</v>
      </c>
      <c r="F2077" t="s">
        <v>21059</v>
      </c>
      <c r="H2077" t="s">
        <v>21059</v>
      </c>
      <c r="I2077" t="s">
        <v>111</v>
      </c>
      <c r="R2077" t="s">
        <v>21060</v>
      </c>
      <c r="T2077">
        <v>255853430</v>
      </c>
      <c r="U2077" t="s">
        <v>20536</v>
      </c>
      <c r="V2077" t="s">
        <v>20537</v>
      </c>
      <c r="W2077" s="1">
        <v>43569</v>
      </c>
      <c r="X2077" t="s">
        <v>19415</v>
      </c>
      <c r="Z2077" t="s">
        <v>123</v>
      </c>
      <c r="AA2077" s="3">
        <v>1</v>
      </c>
      <c r="AB2077" s="3">
        <v>1</v>
      </c>
      <c r="AC2077" t="s">
        <v>124</v>
      </c>
      <c r="AD2077" t="s">
        <v>20538</v>
      </c>
      <c r="AE2077" t="s">
        <v>20539</v>
      </c>
      <c r="AG2077">
        <v>22</v>
      </c>
      <c r="AH2077">
        <v>22</v>
      </c>
      <c r="AI2077" t="s">
        <v>246</v>
      </c>
      <c r="AJ2077" t="s">
        <v>128</v>
      </c>
      <c r="AK2077" t="s">
        <v>124</v>
      </c>
      <c r="AL2077" t="s">
        <v>129</v>
      </c>
      <c r="AN2077" t="s">
        <v>161</v>
      </c>
      <c r="AP2077" t="s">
        <v>131</v>
      </c>
      <c r="AQ2077" t="s">
        <v>132</v>
      </c>
      <c r="AR2077">
        <v>7306</v>
      </c>
      <c r="AS2077" t="s">
        <v>133</v>
      </c>
      <c r="AT2077" t="s">
        <v>134</v>
      </c>
      <c r="AU2077" t="s">
        <v>135</v>
      </c>
      <c r="AV2077" t="s">
        <v>136</v>
      </c>
      <c r="AW2077">
        <v>40.731769999999997</v>
      </c>
      <c r="AX2077">
        <v>-74.068340000000006</v>
      </c>
      <c r="AY2077" t="s">
        <v>124</v>
      </c>
      <c r="AZ2077" t="s">
        <v>185</v>
      </c>
      <c r="BA2077" t="s">
        <v>138</v>
      </c>
      <c r="BB2077">
        <v>4</v>
      </c>
      <c r="BC2077">
        <v>1</v>
      </c>
      <c r="BD2077">
        <v>2</v>
      </c>
      <c r="BE2077">
        <v>2</v>
      </c>
      <c r="BF2077" t="s">
        <v>139</v>
      </c>
      <c r="BG2077" t="s">
        <v>21061</v>
      </c>
      <c r="BI2077" s="4">
        <v>160</v>
      </c>
      <c r="BL2077" s="4">
        <v>0</v>
      </c>
      <c r="BM2077" s="4">
        <v>150</v>
      </c>
      <c r="BN2077">
        <v>1</v>
      </c>
      <c r="BO2077" s="4">
        <v>0</v>
      </c>
      <c r="BP2077">
        <v>3</v>
      </c>
      <c r="BQ2077">
        <v>365</v>
      </c>
      <c r="BR2077">
        <v>2</v>
      </c>
      <c r="BS2077">
        <v>3</v>
      </c>
      <c r="BT2077">
        <v>365</v>
      </c>
      <c r="BU2077">
        <v>365</v>
      </c>
      <c r="BV2077">
        <v>2.9</v>
      </c>
      <c r="BW2077">
        <v>365</v>
      </c>
      <c r="BX2077" t="s">
        <v>187</v>
      </c>
      <c r="BY2077" t="s">
        <v>128</v>
      </c>
      <c r="BZ2077">
        <v>30</v>
      </c>
      <c r="CA2077">
        <v>60</v>
      </c>
      <c r="CB2077">
        <v>90</v>
      </c>
      <c r="CC2077">
        <v>180</v>
      </c>
      <c r="CD2077" s="1">
        <v>43913</v>
      </c>
      <c r="CE2077">
        <v>2</v>
      </c>
      <c r="CF2077">
        <v>2</v>
      </c>
      <c r="CG2077" s="1">
        <v>43652</v>
      </c>
      <c r="CH2077" s="1">
        <v>43662</v>
      </c>
      <c r="CI2077">
        <v>60</v>
      </c>
      <c r="CJ2077">
        <v>7</v>
      </c>
      <c r="CK2077">
        <v>6</v>
      </c>
      <c r="CL2077">
        <v>10</v>
      </c>
      <c r="CM2077">
        <v>10</v>
      </c>
      <c r="CN2077">
        <v>7</v>
      </c>
      <c r="CO2077">
        <v>8</v>
      </c>
      <c r="CP2077" t="s">
        <v>124</v>
      </c>
      <c r="CR2077" t="s">
        <v>142</v>
      </c>
      <c r="CS2077" t="s">
        <v>128</v>
      </c>
      <c r="CT2077" t="s">
        <v>124</v>
      </c>
      <c r="CU2077" t="s">
        <v>188</v>
      </c>
      <c r="CV2077" t="s">
        <v>124</v>
      </c>
      <c r="CW2077" t="s">
        <v>124</v>
      </c>
      <c r="CX2077">
        <v>19</v>
      </c>
      <c r="CY2077">
        <v>19</v>
      </c>
      <c r="CZ2077">
        <v>0</v>
      </c>
      <c r="DA2077">
        <v>0</v>
      </c>
      <c r="DB2077">
        <v>0.23</v>
      </c>
    </row>
    <row r="2078" spans="1:106" x14ac:dyDescent="0.2">
      <c r="A2078">
        <v>36020366</v>
      </c>
      <c r="B2078" t="s">
        <v>21062</v>
      </c>
      <c r="C2078">
        <v>20200323043627</v>
      </c>
      <c r="D2078" s="1">
        <v>43913</v>
      </c>
      <c r="E2078" t="s">
        <v>21063</v>
      </c>
      <c r="F2078" t="s">
        <v>21064</v>
      </c>
      <c r="G2078" t="s">
        <v>21065</v>
      </c>
      <c r="H2078" t="s">
        <v>21066</v>
      </c>
      <c r="I2078" t="s">
        <v>111</v>
      </c>
      <c r="J2078" t="s">
        <v>21067</v>
      </c>
      <c r="K2078" t="s">
        <v>21068</v>
      </c>
      <c r="L2078" t="s">
        <v>21069</v>
      </c>
      <c r="M2078" t="s">
        <v>21070</v>
      </c>
      <c r="N2078" t="s">
        <v>21071</v>
      </c>
      <c r="O2078" t="s">
        <v>21072</v>
      </c>
      <c r="R2078" t="s">
        <v>21073</v>
      </c>
      <c r="T2078">
        <v>270990612</v>
      </c>
      <c r="U2078" t="s">
        <v>21074</v>
      </c>
      <c r="V2078" t="s">
        <v>21075</v>
      </c>
      <c r="W2078" s="1">
        <v>43640</v>
      </c>
      <c r="X2078" t="s">
        <v>121</v>
      </c>
      <c r="Z2078" t="s">
        <v>123</v>
      </c>
      <c r="AA2078" s="3">
        <v>1</v>
      </c>
      <c r="AB2078" s="3">
        <v>1</v>
      </c>
      <c r="AC2078" t="s">
        <v>124</v>
      </c>
      <c r="AD2078" t="s">
        <v>21076</v>
      </c>
      <c r="AE2078" t="s">
        <v>21077</v>
      </c>
      <c r="AG2078">
        <v>1</v>
      </c>
      <c r="AH2078">
        <v>1</v>
      </c>
      <c r="AI2078" t="s">
        <v>246</v>
      </c>
      <c r="AJ2078" t="s">
        <v>128</v>
      </c>
      <c r="AK2078" t="s">
        <v>128</v>
      </c>
      <c r="AL2078" t="s">
        <v>129</v>
      </c>
      <c r="AN2078" t="s">
        <v>214</v>
      </c>
      <c r="AP2078" t="s">
        <v>131</v>
      </c>
      <c r="AQ2078" t="s">
        <v>132</v>
      </c>
      <c r="AR2078">
        <v>7306</v>
      </c>
      <c r="AS2078" t="s">
        <v>133</v>
      </c>
      <c r="AT2078" t="s">
        <v>134</v>
      </c>
      <c r="AU2078" t="s">
        <v>135</v>
      </c>
      <c r="AV2078" t="s">
        <v>136</v>
      </c>
      <c r="AW2078">
        <v>40.726260000000003</v>
      </c>
      <c r="AX2078">
        <v>-74.069569999999999</v>
      </c>
      <c r="AY2078" t="s">
        <v>128</v>
      </c>
      <c r="AZ2078" t="s">
        <v>185</v>
      </c>
      <c r="BA2078" t="s">
        <v>163</v>
      </c>
      <c r="BB2078">
        <v>4</v>
      </c>
      <c r="BC2078">
        <v>1</v>
      </c>
      <c r="BD2078">
        <v>2</v>
      </c>
      <c r="BE2078">
        <v>2</v>
      </c>
      <c r="BF2078" t="s">
        <v>139</v>
      </c>
      <c r="BG2078" t="s">
        <v>21078</v>
      </c>
      <c r="BI2078" s="4">
        <v>68</v>
      </c>
      <c r="BL2078" s="4">
        <v>200</v>
      </c>
      <c r="BM2078" s="4">
        <v>80</v>
      </c>
      <c r="BN2078">
        <v>4</v>
      </c>
      <c r="BO2078" s="4">
        <v>50</v>
      </c>
      <c r="BP2078">
        <v>1</v>
      </c>
      <c r="BQ2078">
        <v>7</v>
      </c>
      <c r="BR2078">
        <v>1</v>
      </c>
      <c r="BS2078">
        <v>1</v>
      </c>
      <c r="BT2078">
        <v>1125</v>
      </c>
      <c r="BU2078">
        <v>1125</v>
      </c>
      <c r="BV2078">
        <v>1</v>
      </c>
      <c r="BW2078">
        <v>1125</v>
      </c>
      <c r="BX2078" t="s">
        <v>249</v>
      </c>
      <c r="BY2078" t="s">
        <v>128</v>
      </c>
      <c r="BZ2078">
        <v>0</v>
      </c>
      <c r="CA2078">
        <v>0</v>
      </c>
      <c r="CB2078">
        <v>0</v>
      </c>
      <c r="CC2078">
        <v>0</v>
      </c>
      <c r="CD2078" s="1">
        <v>43913</v>
      </c>
      <c r="CE2078">
        <v>3</v>
      </c>
      <c r="CF2078">
        <v>3</v>
      </c>
      <c r="CG2078" s="1">
        <v>43659</v>
      </c>
      <c r="CH2078" s="1">
        <v>43807</v>
      </c>
      <c r="CI2078">
        <v>87</v>
      </c>
      <c r="CJ2078">
        <v>8</v>
      </c>
      <c r="CK2078">
        <v>9</v>
      </c>
      <c r="CL2078">
        <v>9</v>
      </c>
      <c r="CM2078">
        <v>9</v>
      </c>
      <c r="CN2078">
        <v>9</v>
      </c>
      <c r="CO2078">
        <v>8</v>
      </c>
      <c r="CP2078" t="s">
        <v>124</v>
      </c>
      <c r="CR2078" t="s">
        <v>142</v>
      </c>
      <c r="CS2078" t="s">
        <v>128</v>
      </c>
      <c r="CT2078" t="s">
        <v>124</v>
      </c>
      <c r="CU2078" t="s">
        <v>166</v>
      </c>
      <c r="CV2078" t="s">
        <v>124</v>
      </c>
      <c r="CW2078" t="s">
        <v>124</v>
      </c>
      <c r="CX2078">
        <v>1</v>
      </c>
      <c r="CY2078">
        <v>0</v>
      </c>
      <c r="CZ2078">
        <v>1</v>
      </c>
      <c r="DA2078">
        <v>0</v>
      </c>
      <c r="DB2078">
        <v>0.35</v>
      </c>
    </row>
    <row r="2079" spans="1:106" x14ac:dyDescent="0.2">
      <c r="A2079">
        <v>36021884</v>
      </c>
      <c r="B2079" t="s">
        <v>21079</v>
      </c>
      <c r="C2079">
        <v>20200323043627</v>
      </c>
      <c r="D2079" s="1">
        <v>43913</v>
      </c>
      <c r="E2079" t="s">
        <v>21080</v>
      </c>
      <c r="F2079" t="s">
        <v>21081</v>
      </c>
      <c r="G2079" t="s">
        <v>21082</v>
      </c>
      <c r="H2079" t="s">
        <v>21083</v>
      </c>
      <c r="I2079" t="s">
        <v>111</v>
      </c>
      <c r="J2079" t="s">
        <v>18616</v>
      </c>
      <c r="K2079" t="s">
        <v>21084</v>
      </c>
      <c r="L2079" t="s">
        <v>21085</v>
      </c>
      <c r="M2079" t="s">
        <v>21086</v>
      </c>
      <c r="N2079" t="s">
        <v>21087</v>
      </c>
      <c r="O2079" t="s">
        <v>21088</v>
      </c>
      <c r="R2079" t="s">
        <v>21089</v>
      </c>
      <c r="T2079">
        <v>269771244</v>
      </c>
      <c r="U2079" t="s">
        <v>21090</v>
      </c>
      <c r="V2079" t="s">
        <v>21091</v>
      </c>
      <c r="W2079" s="1">
        <v>43635</v>
      </c>
      <c r="X2079" t="s">
        <v>121</v>
      </c>
      <c r="Y2079" t="s">
        <v>21092</v>
      </c>
      <c r="Z2079" t="s">
        <v>123</v>
      </c>
      <c r="AA2079" s="3">
        <v>1</v>
      </c>
      <c r="AB2079" s="3">
        <v>1</v>
      </c>
      <c r="AC2079" t="s">
        <v>128</v>
      </c>
      <c r="AD2079" t="s">
        <v>21093</v>
      </c>
      <c r="AE2079" t="s">
        <v>21094</v>
      </c>
      <c r="AF2079" t="s">
        <v>11708</v>
      </c>
      <c r="AG2079">
        <v>4</v>
      </c>
      <c r="AH2079">
        <v>4</v>
      </c>
      <c r="AI2079" t="s">
        <v>10477</v>
      </c>
      <c r="AJ2079" t="s">
        <v>128</v>
      </c>
      <c r="AK2079" t="s">
        <v>124</v>
      </c>
      <c r="AL2079" t="s">
        <v>129</v>
      </c>
      <c r="AN2079" t="s">
        <v>161</v>
      </c>
      <c r="AP2079" t="s">
        <v>131</v>
      </c>
      <c r="AQ2079" t="s">
        <v>132</v>
      </c>
      <c r="AR2079">
        <v>7306</v>
      </c>
      <c r="AS2079" t="s">
        <v>133</v>
      </c>
      <c r="AT2079" t="s">
        <v>134</v>
      </c>
      <c r="AU2079" t="s">
        <v>135</v>
      </c>
      <c r="AV2079" t="s">
        <v>136</v>
      </c>
      <c r="AW2079">
        <v>40.733460000000001</v>
      </c>
      <c r="AX2079">
        <v>-74.058430000000001</v>
      </c>
      <c r="AY2079" t="s">
        <v>128</v>
      </c>
      <c r="AZ2079" t="s">
        <v>185</v>
      </c>
      <c r="BA2079" t="s">
        <v>138</v>
      </c>
      <c r="BB2079">
        <v>8</v>
      </c>
      <c r="BC2079">
        <v>1</v>
      </c>
      <c r="BD2079">
        <v>2</v>
      </c>
      <c r="BE2079">
        <v>4</v>
      </c>
      <c r="BF2079" t="s">
        <v>139</v>
      </c>
      <c r="BG2079" t="s">
        <v>21095</v>
      </c>
      <c r="BI2079" s="4">
        <v>159</v>
      </c>
      <c r="BL2079" s="4">
        <v>300</v>
      </c>
      <c r="BM2079" s="4">
        <v>98</v>
      </c>
      <c r="BN2079">
        <v>6</v>
      </c>
      <c r="BO2079" s="4">
        <v>25</v>
      </c>
      <c r="BP2079">
        <v>1</v>
      </c>
      <c r="BQ2079">
        <v>1125</v>
      </c>
      <c r="BR2079">
        <v>1</v>
      </c>
      <c r="BS2079">
        <v>2</v>
      </c>
      <c r="BT2079">
        <v>1125</v>
      </c>
      <c r="BU2079">
        <v>1125</v>
      </c>
      <c r="BV2079">
        <v>1.3</v>
      </c>
      <c r="BW2079">
        <v>1125</v>
      </c>
      <c r="BX2079" t="s">
        <v>2207</v>
      </c>
      <c r="BY2079" t="s">
        <v>128</v>
      </c>
      <c r="BZ2079">
        <v>25</v>
      </c>
      <c r="CA2079">
        <v>52</v>
      </c>
      <c r="CB2079">
        <v>82</v>
      </c>
      <c r="CC2079">
        <v>228</v>
      </c>
      <c r="CD2079" s="1">
        <v>43913</v>
      </c>
      <c r="CE2079">
        <v>37</v>
      </c>
      <c r="CF2079">
        <v>37</v>
      </c>
      <c r="CG2079" s="1">
        <v>43654</v>
      </c>
      <c r="CH2079" s="1">
        <v>43901</v>
      </c>
      <c r="CI2079">
        <v>96</v>
      </c>
      <c r="CJ2079">
        <v>10</v>
      </c>
      <c r="CK2079">
        <v>10</v>
      </c>
      <c r="CL2079">
        <v>10</v>
      </c>
      <c r="CM2079">
        <v>10</v>
      </c>
      <c r="CN2079">
        <v>9</v>
      </c>
      <c r="CO2079">
        <v>9</v>
      </c>
      <c r="CP2079" t="s">
        <v>124</v>
      </c>
      <c r="CR2079" t="s">
        <v>142</v>
      </c>
      <c r="CS2079" t="s">
        <v>128</v>
      </c>
      <c r="CT2079" t="s">
        <v>124</v>
      </c>
      <c r="CU2079" t="s">
        <v>143</v>
      </c>
      <c r="CV2079" t="s">
        <v>124</v>
      </c>
      <c r="CW2079" t="s">
        <v>124</v>
      </c>
      <c r="CX2079">
        <v>5</v>
      </c>
      <c r="CY2079">
        <v>5</v>
      </c>
      <c r="CZ2079">
        <v>0</v>
      </c>
      <c r="DA2079">
        <v>0</v>
      </c>
      <c r="DB2079">
        <v>4.2699999999999996</v>
      </c>
    </row>
    <row r="2080" spans="1:106" x14ac:dyDescent="0.2">
      <c r="A2080">
        <v>36074137</v>
      </c>
      <c r="B2080" t="s">
        <v>21096</v>
      </c>
      <c r="C2080">
        <v>20200323043627</v>
      </c>
      <c r="D2080" s="1">
        <v>43913</v>
      </c>
      <c r="E2080" t="s">
        <v>21097</v>
      </c>
      <c r="F2080" t="s">
        <v>21098</v>
      </c>
      <c r="H2080" t="s">
        <v>21098</v>
      </c>
      <c r="I2080" t="s">
        <v>111</v>
      </c>
      <c r="R2080" t="s">
        <v>21099</v>
      </c>
      <c r="T2080">
        <v>255853430</v>
      </c>
      <c r="U2080" t="s">
        <v>20536</v>
      </c>
      <c r="V2080" t="s">
        <v>20537</v>
      </c>
      <c r="W2080" s="1">
        <v>43569</v>
      </c>
      <c r="X2080" t="s">
        <v>19415</v>
      </c>
      <c r="Z2080" t="s">
        <v>123</v>
      </c>
      <c r="AA2080" s="3">
        <v>1</v>
      </c>
      <c r="AB2080" s="3">
        <v>1</v>
      </c>
      <c r="AC2080" t="s">
        <v>124</v>
      </c>
      <c r="AD2080" t="s">
        <v>20538</v>
      </c>
      <c r="AE2080" t="s">
        <v>20539</v>
      </c>
      <c r="AG2080">
        <v>22</v>
      </c>
      <c r="AH2080">
        <v>22</v>
      </c>
      <c r="AI2080" t="s">
        <v>246</v>
      </c>
      <c r="AJ2080" t="s">
        <v>128</v>
      </c>
      <c r="AK2080" t="s">
        <v>124</v>
      </c>
      <c r="AL2080" t="s">
        <v>129</v>
      </c>
      <c r="AN2080" t="s">
        <v>161</v>
      </c>
      <c r="AP2080" t="s">
        <v>131</v>
      </c>
      <c r="AQ2080" t="s">
        <v>132</v>
      </c>
      <c r="AR2080">
        <v>7306</v>
      </c>
      <c r="AS2080" t="s">
        <v>133</v>
      </c>
      <c r="AT2080" t="s">
        <v>134</v>
      </c>
      <c r="AU2080" t="s">
        <v>135</v>
      </c>
      <c r="AV2080" t="s">
        <v>136</v>
      </c>
      <c r="AW2080">
        <v>40.728009999999998</v>
      </c>
      <c r="AX2080">
        <v>-74.053839999999994</v>
      </c>
      <c r="AY2080" t="s">
        <v>128</v>
      </c>
      <c r="AZ2080" t="s">
        <v>185</v>
      </c>
      <c r="BA2080" t="s">
        <v>138</v>
      </c>
      <c r="BB2080">
        <v>5</v>
      </c>
      <c r="BC2080">
        <v>1.5</v>
      </c>
      <c r="BD2080">
        <v>2</v>
      </c>
      <c r="BE2080">
        <v>2</v>
      </c>
      <c r="BF2080" t="s">
        <v>139</v>
      </c>
      <c r="BG2080" t="s">
        <v>21100</v>
      </c>
      <c r="BI2080" s="4">
        <v>150</v>
      </c>
      <c r="BL2080" s="4">
        <v>0</v>
      </c>
      <c r="BM2080" s="4">
        <v>150</v>
      </c>
      <c r="BN2080">
        <v>1</v>
      </c>
      <c r="BO2080" s="4">
        <v>0</v>
      </c>
      <c r="BP2080">
        <v>4</v>
      </c>
      <c r="BQ2080">
        <v>45</v>
      </c>
      <c r="BR2080">
        <v>4</v>
      </c>
      <c r="BS2080">
        <v>4</v>
      </c>
      <c r="BT2080">
        <v>1125</v>
      </c>
      <c r="BU2080">
        <v>1125</v>
      </c>
      <c r="BV2080">
        <v>4</v>
      </c>
      <c r="BW2080">
        <v>1125</v>
      </c>
      <c r="BX2080" t="s">
        <v>187</v>
      </c>
      <c r="BY2080" t="s">
        <v>128</v>
      </c>
      <c r="BZ2080">
        <v>30</v>
      </c>
      <c r="CA2080">
        <v>60</v>
      </c>
      <c r="CB2080">
        <v>90</v>
      </c>
      <c r="CC2080">
        <v>180</v>
      </c>
      <c r="CD2080" s="1">
        <v>43913</v>
      </c>
      <c r="CE2080">
        <v>19</v>
      </c>
      <c r="CF2080">
        <v>19</v>
      </c>
      <c r="CG2080" s="1">
        <v>43669</v>
      </c>
      <c r="CH2080" s="1">
        <v>43897</v>
      </c>
      <c r="CI2080">
        <v>94</v>
      </c>
      <c r="CJ2080">
        <v>10</v>
      </c>
      <c r="CK2080">
        <v>10</v>
      </c>
      <c r="CL2080">
        <v>10</v>
      </c>
      <c r="CM2080">
        <v>9</v>
      </c>
      <c r="CN2080">
        <v>9</v>
      </c>
      <c r="CO2080">
        <v>9</v>
      </c>
      <c r="CP2080" t="s">
        <v>124</v>
      </c>
      <c r="CR2080" t="s">
        <v>142</v>
      </c>
      <c r="CS2080" t="s">
        <v>128</v>
      </c>
      <c r="CT2080" t="s">
        <v>124</v>
      </c>
      <c r="CU2080" t="s">
        <v>188</v>
      </c>
      <c r="CV2080" t="s">
        <v>124</v>
      </c>
      <c r="CW2080" t="s">
        <v>124</v>
      </c>
      <c r="CX2080">
        <v>19</v>
      </c>
      <c r="CY2080">
        <v>19</v>
      </c>
      <c r="CZ2080">
        <v>0</v>
      </c>
      <c r="DA2080">
        <v>0</v>
      </c>
      <c r="DB2080">
        <v>2.33</v>
      </c>
    </row>
    <row r="2081" spans="1:106" x14ac:dyDescent="0.2">
      <c r="A2081">
        <v>36076010</v>
      </c>
      <c r="B2081" t="s">
        <v>21101</v>
      </c>
      <c r="C2081">
        <v>20200323043627</v>
      </c>
      <c r="D2081" s="1">
        <v>43913</v>
      </c>
      <c r="E2081" t="s">
        <v>21102</v>
      </c>
      <c r="F2081" t="s">
        <v>21103</v>
      </c>
      <c r="G2081" t="s">
        <v>21104</v>
      </c>
      <c r="H2081" t="s">
        <v>21105</v>
      </c>
      <c r="I2081" t="s">
        <v>111</v>
      </c>
      <c r="J2081" t="s">
        <v>21106</v>
      </c>
      <c r="L2081" t="s">
        <v>21107</v>
      </c>
      <c r="M2081" t="s">
        <v>21108</v>
      </c>
      <c r="N2081" t="s">
        <v>21109</v>
      </c>
      <c r="O2081" t="s">
        <v>21110</v>
      </c>
      <c r="R2081" t="s">
        <v>21111</v>
      </c>
      <c r="T2081">
        <v>85102604</v>
      </c>
      <c r="U2081" t="s">
        <v>21112</v>
      </c>
      <c r="V2081" t="s">
        <v>21113</v>
      </c>
      <c r="W2081" s="1">
        <v>42572</v>
      </c>
      <c r="X2081" t="s">
        <v>8203</v>
      </c>
      <c r="Z2081" t="s">
        <v>157</v>
      </c>
      <c r="AA2081" t="s">
        <v>157</v>
      </c>
      <c r="AB2081" s="3">
        <v>0.5</v>
      </c>
      <c r="AC2081" t="s">
        <v>124</v>
      </c>
      <c r="AD2081" t="s">
        <v>21114</v>
      </c>
      <c r="AE2081" t="s">
        <v>21115</v>
      </c>
      <c r="AG2081">
        <v>2</v>
      </c>
      <c r="AH2081">
        <v>2</v>
      </c>
      <c r="AI2081" t="s">
        <v>7134</v>
      </c>
      <c r="AJ2081" t="s">
        <v>128</v>
      </c>
      <c r="AK2081" t="s">
        <v>124</v>
      </c>
      <c r="AL2081" t="s">
        <v>129</v>
      </c>
      <c r="AN2081" t="s">
        <v>130</v>
      </c>
      <c r="AP2081" t="s">
        <v>131</v>
      </c>
      <c r="AQ2081" t="s">
        <v>132</v>
      </c>
      <c r="AR2081">
        <v>7310</v>
      </c>
      <c r="AS2081" t="s">
        <v>133</v>
      </c>
      <c r="AT2081" t="s">
        <v>134</v>
      </c>
      <c r="AU2081" t="s">
        <v>135</v>
      </c>
      <c r="AV2081" t="s">
        <v>136</v>
      </c>
      <c r="AW2081">
        <v>40.723039999999997</v>
      </c>
      <c r="AX2081">
        <v>-74.037719999999993</v>
      </c>
      <c r="AY2081" t="s">
        <v>128</v>
      </c>
      <c r="AZ2081" t="s">
        <v>185</v>
      </c>
      <c r="BA2081" t="s">
        <v>163</v>
      </c>
      <c r="BB2081">
        <v>2</v>
      </c>
      <c r="BC2081">
        <v>1</v>
      </c>
      <c r="BD2081">
        <v>1</v>
      </c>
      <c r="BE2081">
        <v>2</v>
      </c>
      <c r="BF2081" t="s">
        <v>139</v>
      </c>
      <c r="BG2081" t="s">
        <v>21116</v>
      </c>
      <c r="BI2081" s="4">
        <v>120</v>
      </c>
      <c r="BL2081" s="4">
        <v>0</v>
      </c>
      <c r="BM2081" s="4">
        <v>15</v>
      </c>
      <c r="BN2081">
        <v>1</v>
      </c>
      <c r="BO2081" s="4">
        <v>0</v>
      </c>
      <c r="BP2081">
        <v>1</v>
      </c>
      <c r="BQ2081">
        <v>1125</v>
      </c>
      <c r="BR2081">
        <v>1</v>
      </c>
      <c r="BS2081">
        <v>1</v>
      </c>
      <c r="BT2081">
        <v>1125</v>
      </c>
      <c r="BU2081">
        <v>1125</v>
      </c>
      <c r="BV2081">
        <v>1</v>
      </c>
      <c r="BW2081">
        <v>1125</v>
      </c>
      <c r="BX2081" t="s">
        <v>234</v>
      </c>
      <c r="BY2081" t="s">
        <v>128</v>
      </c>
      <c r="BZ2081">
        <v>7</v>
      </c>
      <c r="CA2081">
        <v>7</v>
      </c>
      <c r="CB2081">
        <v>7</v>
      </c>
      <c r="CC2081">
        <v>7</v>
      </c>
      <c r="CD2081" s="1">
        <v>43913</v>
      </c>
      <c r="CE2081">
        <v>1</v>
      </c>
      <c r="CF2081">
        <v>1</v>
      </c>
      <c r="CG2081" s="1">
        <v>43660</v>
      </c>
      <c r="CH2081" s="1">
        <v>43660</v>
      </c>
      <c r="CI2081">
        <v>100</v>
      </c>
      <c r="CJ2081">
        <v>10</v>
      </c>
      <c r="CK2081">
        <v>10</v>
      </c>
      <c r="CL2081">
        <v>10</v>
      </c>
      <c r="CM2081">
        <v>10</v>
      </c>
      <c r="CN2081">
        <v>10</v>
      </c>
      <c r="CO2081">
        <v>10</v>
      </c>
      <c r="CP2081" t="s">
        <v>124</v>
      </c>
      <c r="CR2081" t="s">
        <v>142</v>
      </c>
      <c r="CS2081" t="s">
        <v>128</v>
      </c>
      <c r="CT2081" t="s">
        <v>124</v>
      </c>
      <c r="CU2081" t="s">
        <v>166</v>
      </c>
      <c r="CV2081" t="s">
        <v>124</v>
      </c>
      <c r="CW2081" t="s">
        <v>124</v>
      </c>
      <c r="CX2081">
        <v>2</v>
      </c>
      <c r="CY2081">
        <v>0</v>
      </c>
      <c r="CZ2081">
        <v>1</v>
      </c>
      <c r="DA2081">
        <v>1</v>
      </c>
      <c r="DB2081">
        <v>0.12</v>
      </c>
    </row>
    <row r="2082" spans="1:106" x14ac:dyDescent="0.2">
      <c r="A2082">
        <v>36078367</v>
      </c>
      <c r="B2082" t="s">
        <v>21117</v>
      </c>
      <c r="C2082">
        <v>20200323043627</v>
      </c>
      <c r="D2082" s="1">
        <v>43913</v>
      </c>
      <c r="E2082" t="s">
        <v>21118</v>
      </c>
      <c r="F2082" t="s">
        <v>21119</v>
      </c>
      <c r="H2082" t="s">
        <v>21119</v>
      </c>
      <c r="I2082" t="s">
        <v>111</v>
      </c>
      <c r="R2082" t="s">
        <v>21120</v>
      </c>
      <c r="T2082">
        <v>255853430</v>
      </c>
      <c r="U2082" t="s">
        <v>20536</v>
      </c>
      <c r="V2082" t="s">
        <v>20537</v>
      </c>
      <c r="W2082" s="1">
        <v>43569</v>
      </c>
      <c r="X2082" t="s">
        <v>19415</v>
      </c>
      <c r="Z2082" t="s">
        <v>123</v>
      </c>
      <c r="AA2082" s="3">
        <v>1</v>
      </c>
      <c r="AB2082" s="3">
        <v>1</v>
      </c>
      <c r="AC2082" t="s">
        <v>124</v>
      </c>
      <c r="AD2082" t="s">
        <v>20538</v>
      </c>
      <c r="AE2082" t="s">
        <v>20539</v>
      </c>
      <c r="AG2082">
        <v>22</v>
      </c>
      <c r="AH2082">
        <v>22</v>
      </c>
      <c r="AI2082" t="s">
        <v>246</v>
      </c>
      <c r="AJ2082" t="s">
        <v>128</v>
      </c>
      <c r="AK2082" t="s">
        <v>124</v>
      </c>
      <c r="AL2082" t="s">
        <v>129</v>
      </c>
      <c r="AN2082" t="s">
        <v>161</v>
      </c>
      <c r="AP2082" t="s">
        <v>131</v>
      </c>
      <c r="AQ2082" t="s">
        <v>132</v>
      </c>
      <c r="AR2082">
        <v>7306</v>
      </c>
      <c r="AS2082" t="s">
        <v>133</v>
      </c>
      <c r="AT2082" t="s">
        <v>134</v>
      </c>
      <c r="AU2082" t="s">
        <v>135</v>
      </c>
      <c r="AV2082" t="s">
        <v>136</v>
      </c>
      <c r="AW2082">
        <v>40.730069999999998</v>
      </c>
      <c r="AX2082">
        <v>-74.058269999999993</v>
      </c>
      <c r="AY2082" t="s">
        <v>128</v>
      </c>
      <c r="AZ2082" t="s">
        <v>185</v>
      </c>
      <c r="BA2082" t="s">
        <v>138</v>
      </c>
      <c r="BB2082">
        <v>7</v>
      </c>
      <c r="BC2082">
        <v>1.5</v>
      </c>
      <c r="BD2082">
        <v>3</v>
      </c>
      <c r="BE2082">
        <v>3</v>
      </c>
      <c r="BF2082" t="s">
        <v>139</v>
      </c>
      <c r="BG2082" t="s">
        <v>19039</v>
      </c>
      <c r="BI2082" s="4">
        <v>215</v>
      </c>
      <c r="BL2082" s="4">
        <v>0</v>
      </c>
      <c r="BM2082" s="4">
        <v>125</v>
      </c>
      <c r="BN2082">
        <v>1</v>
      </c>
      <c r="BO2082" s="4">
        <v>0</v>
      </c>
      <c r="BP2082">
        <v>4</v>
      </c>
      <c r="BQ2082">
        <v>365</v>
      </c>
      <c r="BR2082">
        <v>2</v>
      </c>
      <c r="BS2082">
        <v>4</v>
      </c>
      <c r="BT2082">
        <v>365</v>
      </c>
      <c r="BU2082">
        <v>365</v>
      </c>
      <c r="BV2082">
        <v>2.6</v>
      </c>
      <c r="BW2082">
        <v>365</v>
      </c>
      <c r="BX2082" t="s">
        <v>2207</v>
      </c>
      <c r="BY2082" t="s">
        <v>128</v>
      </c>
      <c r="BZ2082">
        <v>9</v>
      </c>
      <c r="CA2082">
        <v>21</v>
      </c>
      <c r="CB2082">
        <v>51</v>
      </c>
      <c r="CC2082">
        <v>137</v>
      </c>
      <c r="CD2082" s="1">
        <v>43913</v>
      </c>
      <c r="CE2082">
        <v>15</v>
      </c>
      <c r="CF2082">
        <v>15</v>
      </c>
      <c r="CG2082" s="1">
        <v>43655</v>
      </c>
      <c r="CH2082" s="1">
        <v>43881</v>
      </c>
      <c r="CI2082">
        <v>88</v>
      </c>
      <c r="CJ2082">
        <v>9</v>
      </c>
      <c r="CK2082">
        <v>9</v>
      </c>
      <c r="CL2082">
        <v>9</v>
      </c>
      <c r="CM2082">
        <v>9</v>
      </c>
      <c r="CN2082">
        <v>9</v>
      </c>
      <c r="CO2082">
        <v>9</v>
      </c>
      <c r="CP2082" t="s">
        <v>124</v>
      </c>
      <c r="CR2082" t="s">
        <v>142</v>
      </c>
      <c r="CS2082" t="s">
        <v>128</v>
      </c>
      <c r="CT2082" t="s">
        <v>124</v>
      </c>
      <c r="CU2082" t="s">
        <v>188</v>
      </c>
      <c r="CV2082" t="s">
        <v>124</v>
      </c>
      <c r="CW2082" t="s">
        <v>124</v>
      </c>
      <c r="CX2082">
        <v>19</v>
      </c>
      <c r="CY2082">
        <v>19</v>
      </c>
      <c r="CZ2082">
        <v>0</v>
      </c>
      <c r="DA2082">
        <v>0</v>
      </c>
      <c r="DB2082">
        <v>1.74</v>
      </c>
    </row>
    <row r="2083" spans="1:106" x14ac:dyDescent="0.2">
      <c r="A2083">
        <v>36078843</v>
      </c>
      <c r="B2083" t="s">
        <v>21121</v>
      </c>
      <c r="C2083">
        <v>20200323043627</v>
      </c>
      <c r="D2083" s="1">
        <v>43913</v>
      </c>
      <c r="E2083" t="s">
        <v>21122</v>
      </c>
      <c r="F2083" t="s">
        <v>21123</v>
      </c>
      <c r="H2083" t="s">
        <v>21123</v>
      </c>
      <c r="I2083" t="s">
        <v>111</v>
      </c>
      <c r="R2083" t="s">
        <v>21124</v>
      </c>
      <c r="T2083">
        <v>255853430</v>
      </c>
      <c r="U2083" t="s">
        <v>20536</v>
      </c>
      <c r="V2083" t="s">
        <v>20537</v>
      </c>
      <c r="W2083" s="1">
        <v>43569</v>
      </c>
      <c r="X2083" t="s">
        <v>19415</v>
      </c>
      <c r="Z2083" t="s">
        <v>123</v>
      </c>
      <c r="AA2083" s="3">
        <v>1</v>
      </c>
      <c r="AB2083" s="3">
        <v>1</v>
      </c>
      <c r="AC2083" t="s">
        <v>124</v>
      </c>
      <c r="AD2083" t="s">
        <v>20538</v>
      </c>
      <c r="AE2083" t="s">
        <v>20539</v>
      </c>
      <c r="AG2083">
        <v>22</v>
      </c>
      <c r="AH2083">
        <v>22</v>
      </c>
      <c r="AI2083" t="s">
        <v>246</v>
      </c>
      <c r="AJ2083" t="s">
        <v>128</v>
      </c>
      <c r="AK2083" t="s">
        <v>124</v>
      </c>
      <c r="AL2083" t="s">
        <v>129</v>
      </c>
      <c r="AN2083" t="s">
        <v>514</v>
      </c>
      <c r="AP2083" t="s">
        <v>131</v>
      </c>
      <c r="AQ2083" t="s">
        <v>132</v>
      </c>
      <c r="AR2083">
        <v>7307</v>
      </c>
      <c r="AS2083" t="s">
        <v>133</v>
      </c>
      <c r="AT2083" t="s">
        <v>134</v>
      </c>
      <c r="AU2083" t="s">
        <v>135</v>
      </c>
      <c r="AV2083" t="s">
        <v>136</v>
      </c>
      <c r="AW2083">
        <v>40.74194</v>
      </c>
      <c r="AX2083">
        <v>-74.042810000000003</v>
      </c>
      <c r="AY2083" t="s">
        <v>128</v>
      </c>
      <c r="AZ2083" t="s">
        <v>185</v>
      </c>
      <c r="BA2083" t="s">
        <v>138</v>
      </c>
      <c r="BB2083">
        <v>7</v>
      </c>
      <c r="BC2083">
        <v>2</v>
      </c>
      <c r="BD2083">
        <v>3</v>
      </c>
      <c r="BE2083">
        <v>3</v>
      </c>
      <c r="BF2083" t="s">
        <v>139</v>
      </c>
      <c r="BG2083" t="s">
        <v>21125</v>
      </c>
      <c r="BI2083" s="4">
        <v>215</v>
      </c>
      <c r="BL2083" s="4">
        <v>0</v>
      </c>
      <c r="BM2083" s="4">
        <v>150</v>
      </c>
      <c r="BN2083">
        <v>1</v>
      </c>
      <c r="BO2083" s="4">
        <v>0</v>
      </c>
      <c r="BP2083">
        <v>4</v>
      </c>
      <c r="BQ2083">
        <v>365</v>
      </c>
      <c r="BR2083">
        <v>2</v>
      </c>
      <c r="BS2083">
        <v>4</v>
      </c>
      <c r="BT2083">
        <v>365</v>
      </c>
      <c r="BU2083">
        <v>365</v>
      </c>
      <c r="BV2083">
        <v>3.8</v>
      </c>
      <c r="BW2083">
        <v>365</v>
      </c>
      <c r="BX2083" t="s">
        <v>332</v>
      </c>
      <c r="BY2083" t="s">
        <v>128</v>
      </c>
      <c r="BZ2083">
        <v>30</v>
      </c>
      <c r="CA2083">
        <v>60</v>
      </c>
      <c r="CB2083">
        <v>90</v>
      </c>
      <c r="CC2083">
        <v>180</v>
      </c>
      <c r="CD2083" s="1">
        <v>43913</v>
      </c>
      <c r="CE2083">
        <v>17</v>
      </c>
      <c r="CF2083">
        <v>17</v>
      </c>
      <c r="CG2083" s="1">
        <v>43656</v>
      </c>
      <c r="CH2083" s="1">
        <v>43879</v>
      </c>
      <c r="CI2083">
        <v>78</v>
      </c>
      <c r="CJ2083">
        <v>9</v>
      </c>
      <c r="CK2083">
        <v>8</v>
      </c>
      <c r="CL2083">
        <v>10</v>
      </c>
      <c r="CM2083">
        <v>9</v>
      </c>
      <c r="CN2083">
        <v>9</v>
      </c>
      <c r="CO2083">
        <v>8</v>
      </c>
      <c r="CP2083" t="s">
        <v>124</v>
      </c>
      <c r="CR2083" t="s">
        <v>142</v>
      </c>
      <c r="CS2083" t="s">
        <v>128</v>
      </c>
      <c r="CT2083" t="s">
        <v>124</v>
      </c>
      <c r="CU2083" t="s">
        <v>188</v>
      </c>
      <c r="CV2083" t="s">
        <v>124</v>
      </c>
      <c r="CW2083" t="s">
        <v>124</v>
      </c>
      <c r="CX2083">
        <v>19</v>
      </c>
      <c r="CY2083">
        <v>19</v>
      </c>
      <c r="CZ2083">
        <v>0</v>
      </c>
      <c r="DA2083">
        <v>0</v>
      </c>
      <c r="DB2083">
        <v>1.98</v>
      </c>
    </row>
    <row r="2084" spans="1:106" x14ac:dyDescent="0.2">
      <c r="A2084">
        <v>36101295</v>
      </c>
      <c r="B2084" t="s">
        <v>21126</v>
      </c>
      <c r="C2084">
        <v>20200323043627</v>
      </c>
      <c r="D2084" s="1">
        <v>43913</v>
      </c>
      <c r="E2084" t="s">
        <v>21127</v>
      </c>
      <c r="F2084" t="s">
        <v>20884</v>
      </c>
      <c r="G2084" t="s">
        <v>20885</v>
      </c>
      <c r="H2084" t="s">
        <v>20886</v>
      </c>
      <c r="I2084" t="s">
        <v>111</v>
      </c>
      <c r="R2084" t="s">
        <v>21128</v>
      </c>
      <c r="T2084">
        <v>61396454</v>
      </c>
      <c r="U2084" t="s">
        <v>17644</v>
      </c>
      <c r="V2084" t="s">
        <v>17645</v>
      </c>
      <c r="W2084" s="1">
        <v>42432</v>
      </c>
      <c r="X2084" t="s">
        <v>17646</v>
      </c>
      <c r="Z2084" t="s">
        <v>123</v>
      </c>
      <c r="AA2084" s="3">
        <v>0.98</v>
      </c>
      <c r="AB2084" s="3">
        <v>0.96</v>
      </c>
      <c r="AC2084" t="s">
        <v>124</v>
      </c>
      <c r="AD2084" t="s">
        <v>17647</v>
      </c>
      <c r="AE2084" t="s">
        <v>17648</v>
      </c>
      <c r="AF2084" t="s">
        <v>15720</v>
      </c>
      <c r="AG2084">
        <v>38</v>
      </c>
      <c r="AH2084">
        <v>38</v>
      </c>
      <c r="AI2084" t="s">
        <v>1277</v>
      </c>
      <c r="AJ2084" t="s">
        <v>128</v>
      </c>
      <c r="AK2084" t="s">
        <v>124</v>
      </c>
      <c r="AL2084" t="s">
        <v>129</v>
      </c>
      <c r="AN2084" t="s">
        <v>130</v>
      </c>
      <c r="AP2084" t="s">
        <v>131</v>
      </c>
      <c r="AQ2084" t="s">
        <v>132</v>
      </c>
      <c r="AR2084">
        <v>7310</v>
      </c>
      <c r="AS2084" t="s">
        <v>133</v>
      </c>
      <c r="AT2084" t="s">
        <v>134</v>
      </c>
      <c r="AU2084" t="s">
        <v>135</v>
      </c>
      <c r="AV2084" t="s">
        <v>136</v>
      </c>
      <c r="AW2084">
        <v>40.729680000000002</v>
      </c>
      <c r="AX2084">
        <v>-74.031829999999999</v>
      </c>
      <c r="AY2084" t="s">
        <v>124</v>
      </c>
      <c r="AZ2084" t="s">
        <v>185</v>
      </c>
      <c r="BA2084" t="s">
        <v>138</v>
      </c>
      <c r="BB2084">
        <v>8</v>
      </c>
      <c r="BC2084">
        <v>2</v>
      </c>
      <c r="BD2084">
        <v>2</v>
      </c>
      <c r="BE2084">
        <v>3</v>
      </c>
      <c r="BF2084" t="s">
        <v>139</v>
      </c>
      <c r="BG2084" t="s">
        <v>21129</v>
      </c>
      <c r="BI2084" s="4">
        <v>218</v>
      </c>
      <c r="BL2084" s="4">
        <v>0</v>
      </c>
      <c r="BM2084" s="4">
        <v>250</v>
      </c>
      <c r="BN2084">
        <v>1</v>
      </c>
      <c r="BO2084" s="4">
        <v>0</v>
      </c>
      <c r="BP2084">
        <v>28</v>
      </c>
      <c r="BQ2084">
        <v>1125</v>
      </c>
      <c r="BR2084">
        <v>6</v>
      </c>
      <c r="BS2084">
        <v>28</v>
      </c>
      <c r="BT2084">
        <v>1125</v>
      </c>
      <c r="BU2084">
        <v>1125</v>
      </c>
      <c r="BV2084">
        <v>27.9</v>
      </c>
      <c r="BW2084">
        <v>1125</v>
      </c>
      <c r="BX2084" t="s">
        <v>659</v>
      </c>
      <c r="BY2084" t="s">
        <v>128</v>
      </c>
      <c r="BZ2084">
        <v>30</v>
      </c>
      <c r="CA2084">
        <v>60</v>
      </c>
      <c r="CB2084">
        <v>90</v>
      </c>
      <c r="CC2084">
        <v>365</v>
      </c>
      <c r="CD2084" s="1">
        <v>43913</v>
      </c>
      <c r="CE2084">
        <v>2</v>
      </c>
      <c r="CF2084">
        <v>2</v>
      </c>
      <c r="CG2084" s="1">
        <v>43644</v>
      </c>
      <c r="CH2084" s="1">
        <v>43645</v>
      </c>
      <c r="CI2084">
        <v>100</v>
      </c>
      <c r="CJ2084">
        <v>10</v>
      </c>
      <c r="CK2084">
        <v>10</v>
      </c>
      <c r="CL2084">
        <v>10</v>
      </c>
      <c r="CM2084">
        <v>10</v>
      </c>
      <c r="CN2084">
        <v>10</v>
      </c>
      <c r="CO2084">
        <v>10</v>
      </c>
      <c r="CP2084" t="s">
        <v>124</v>
      </c>
      <c r="CR2084" t="s">
        <v>142</v>
      </c>
      <c r="CS2084" t="s">
        <v>124</v>
      </c>
      <c r="CT2084" t="s">
        <v>124</v>
      </c>
      <c r="CU2084" t="s">
        <v>166</v>
      </c>
      <c r="CV2084" t="s">
        <v>124</v>
      </c>
      <c r="CW2084" t="s">
        <v>124</v>
      </c>
      <c r="CX2084">
        <v>5</v>
      </c>
      <c r="CY2084">
        <v>5</v>
      </c>
      <c r="CZ2084">
        <v>0</v>
      </c>
      <c r="DA2084">
        <v>0</v>
      </c>
      <c r="DB2084">
        <v>0.22</v>
      </c>
    </row>
    <row r="2085" spans="1:106" x14ac:dyDescent="0.2">
      <c r="A2085">
        <v>36106986</v>
      </c>
      <c r="B2085" t="s">
        <v>21130</v>
      </c>
      <c r="C2085">
        <v>20200323043627</v>
      </c>
      <c r="D2085" s="1">
        <v>43913</v>
      </c>
      <c r="E2085" t="s">
        <v>21131</v>
      </c>
      <c r="F2085" t="s">
        <v>21132</v>
      </c>
      <c r="G2085" t="s">
        <v>21133</v>
      </c>
      <c r="H2085" t="s">
        <v>21134</v>
      </c>
      <c r="I2085" t="s">
        <v>111</v>
      </c>
      <c r="J2085" t="s">
        <v>21135</v>
      </c>
      <c r="K2085" t="s">
        <v>21135</v>
      </c>
      <c r="L2085" t="s">
        <v>21136</v>
      </c>
      <c r="M2085" t="s">
        <v>3948</v>
      </c>
      <c r="N2085" t="s">
        <v>21137</v>
      </c>
      <c r="O2085" t="s">
        <v>21138</v>
      </c>
      <c r="R2085" t="s">
        <v>21139</v>
      </c>
      <c r="T2085">
        <v>265898347</v>
      </c>
      <c r="U2085" t="s">
        <v>21140</v>
      </c>
      <c r="V2085" t="s">
        <v>2673</v>
      </c>
      <c r="W2085" s="1">
        <v>43618</v>
      </c>
      <c r="X2085" t="s">
        <v>2038</v>
      </c>
      <c r="Z2085" t="s">
        <v>123</v>
      </c>
      <c r="AA2085" s="3">
        <v>1</v>
      </c>
      <c r="AB2085" s="3">
        <v>1</v>
      </c>
      <c r="AC2085" t="s">
        <v>128</v>
      </c>
      <c r="AD2085" t="s">
        <v>21141</v>
      </c>
      <c r="AE2085" t="s">
        <v>21142</v>
      </c>
      <c r="AF2085" t="s">
        <v>2835</v>
      </c>
      <c r="AG2085">
        <v>3</v>
      </c>
      <c r="AH2085">
        <v>3</v>
      </c>
      <c r="AI2085" t="s">
        <v>5268</v>
      </c>
      <c r="AJ2085" t="s">
        <v>128</v>
      </c>
      <c r="AK2085" t="s">
        <v>124</v>
      </c>
      <c r="AL2085" t="s">
        <v>129</v>
      </c>
      <c r="AN2085" t="s">
        <v>392</v>
      </c>
      <c r="AP2085" t="s">
        <v>131</v>
      </c>
      <c r="AQ2085" t="s">
        <v>132</v>
      </c>
      <c r="AR2085">
        <v>7305</v>
      </c>
      <c r="AS2085" t="s">
        <v>133</v>
      </c>
      <c r="AT2085" t="s">
        <v>134</v>
      </c>
      <c r="AU2085" t="s">
        <v>135</v>
      </c>
      <c r="AV2085" t="s">
        <v>136</v>
      </c>
      <c r="AW2085">
        <v>40.691719999999997</v>
      </c>
      <c r="AX2085">
        <v>-74.088830000000002</v>
      </c>
      <c r="AY2085" t="s">
        <v>128</v>
      </c>
      <c r="AZ2085" t="s">
        <v>871</v>
      </c>
      <c r="BA2085" t="s">
        <v>3138</v>
      </c>
      <c r="BB2085">
        <v>16</v>
      </c>
      <c r="BC2085">
        <v>2.5</v>
      </c>
      <c r="BD2085">
        <v>4</v>
      </c>
      <c r="BE2085">
        <v>9</v>
      </c>
      <c r="BF2085" t="s">
        <v>139</v>
      </c>
      <c r="BG2085" t="s">
        <v>21143</v>
      </c>
      <c r="BI2085" s="4">
        <v>349</v>
      </c>
      <c r="BL2085" s="4">
        <v>150</v>
      </c>
      <c r="BM2085" s="4">
        <v>150</v>
      </c>
      <c r="BN2085">
        <v>12</v>
      </c>
      <c r="BO2085" s="4">
        <v>50</v>
      </c>
      <c r="BP2085">
        <v>2</v>
      </c>
      <c r="BQ2085">
        <v>1125</v>
      </c>
      <c r="BR2085">
        <v>2</v>
      </c>
      <c r="BS2085">
        <v>2</v>
      </c>
      <c r="BT2085">
        <v>1125</v>
      </c>
      <c r="BU2085">
        <v>1125</v>
      </c>
      <c r="BV2085">
        <v>2</v>
      </c>
      <c r="BW2085">
        <v>1125</v>
      </c>
      <c r="BX2085" t="s">
        <v>2906</v>
      </c>
      <c r="BY2085" t="s">
        <v>128</v>
      </c>
      <c r="BZ2085">
        <v>26</v>
      </c>
      <c r="CA2085">
        <v>48</v>
      </c>
      <c r="CB2085">
        <v>74</v>
      </c>
      <c r="CC2085">
        <v>271</v>
      </c>
      <c r="CD2085" s="1">
        <v>43913</v>
      </c>
      <c r="CE2085">
        <v>44</v>
      </c>
      <c r="CF2085">
        <v>44</v>
      </c>
      <c r="CG2085" s="1">
        <v>43646</v>
      </c>
      <c r="CH2085" s="1">
        <v>43891</v>
      </c>
      <c r="CI2085">
        <v>99</v>
      </c>
      <c r="CJ2085">
        <v>10</v>
      </c>
      <c r="CK2085">
        <v>10</v>
      </c>
      <c r="CL2085">
        <v>10</v>
      </c>
      <c r="CM2085">
        <v>10</v>
      </c>
      <c r="CN2085">
        <v>9</v>
      </c>
      <c r="CO2085">
        <v>9</v>
      </c>
      <c r="CP2085" t="s">
        <v>124</v>
      </c>
      <c r="CR2085" t="s">
        <v>142</v>
      </c>
      <c r="CS2085" t="s">
        <v>128</v>
      </c>
      <c r="CT2085" t="s">
        <v>124</v>
      </c>
      <c r="CU2085" t="s">
        <v>188</v>
      </c>
      <c r="CV2085" t="s">
        <v>124</v>
      </c>
      <c r="CW2085" t="s">
        <v>124</v>
      </c>
      <c r="CX2085">
        <v>3</v>
      </c>
      <c r="CY2085">
        <v>2</v>
      </c>
      <c r="CZ2085">
        <v>0</v>
      </c>
      <c r="DA2085">
        <v>0</v>
      </c>
      <c r="DB2085">
        <v>4.93</v>
      </c>
    </row>
    <row r="2086" spans="1:106" x14ac:dyDescent="0.2">
      <c r="A2086">
        <v>36112853</v>
      </c>
      <c r="B2086" t="s">
        <v>21144</v>
      </c>
      <c r="C2086">
        <v>20200323043627</v>
      </c>
      <c r="D2086" s="1">
        <v>43913</v>
      </c>
      <c r="E2086" t="s">
        <v>21145</v>
      </c>
      <c r="F2086" t="s">
        <v>15199</v>
      </c>
      <c r="G2086" t="s">
        <v>15175</v>
      </c>
      <c r="H2086" t="s">
        <v>21146</v>
      </c>
      <c r="I2086" t="s">
        <v>111</v>
      </c>
      <c r="J2086" t="s">
        <v>15177</v>
      </c>
      <c r="K2086" t="s">
        <v>21147</v>
      </c>
      <c r="L2086" t="s">
        <v>15178</v>
      </c>
      <c r="M2086" t="s">
        <v>15179</v>
      </c>
      <c r="N2086" t="s">
        <v>15180</v>
      </c>
      <c r="R2086" t="s">
        <v>21148</v>
      </c>
      <c r="T2086">
        <v>2549076</v>
      </c>
      <c r="U2086" t="s">
        <v>15182</v>
      </c>
      <c r="V2086" t="s">
        <v>15183</v>
      </c>
      <c r="W2086" s="1">
        <v>41064</v>
      </c>
      <c r="X2086" t="s">
        <v>196</v>
      </c>
      <c r="Y2086" s="2" t="s">
        <v>15184</v>
      </c>
      <c r="Z2086" t="s">
        <v>123</v>
      </c>
      <c r="AA2086" s="3">
        <v>1</v>
      </c>
      <c r="AB2086" s="3">
        <v>0.99</v>
      </c>
      <c r="AC2086" t="s">
        <v>124</v>
      </c>
      <c r="AD2086" t="s">
        <v>15185</v>
      </c>
      <c r="AE2086" t="s">
        <v>15186</v>
      </c>
      <c r="AG2086">
        <v>11</v>
      </c>
      <c r="AH2086">
        <v>11</v>
      </c>
      <c r="AI2086" t="s">
        <v>457</v>
      </c>
      <c r="AJ2086" t="s">
        <v>128</v>
      </c>
      <c r="AK2086" t="s">
        <v>124</v>
      </c>
      <c r="AL2086" t="s">
        <v>129</v>
      </c>
      <c r="AN2086" t="s">
        <v>514</v>
      </c>
      <c r="AP2086" t="s">
        <v>131</v>
      </c>
      <c r="AQ2086" t="s">
        <v>132</v>
      </c>
      <c r="AR2086">
        <v>7307</v>
      </c>
      <c r="AS2086" t="s">
        <v>133</v>
      </c>
      <c r="AT2086" t="s">
        <v>134</v>
      </c>
      <c r="AU2086" t="s">
        <v>135</v>
      </c>
      <c r="AV2086" t="s">
        <v>136</v>
      </c>
      <c r="AW2086">
        <v>40.749639999999999</v>
      </c>
      <c r="AX2086">
        <v>-74.058909999999997</v>
      </c>
      <c r="AY2086" t="s">
        <v>128</v>
      </c>
      <c r="AZ2086" t="s">
        <v>185</v>
      </c>
      <c r="BA2086" t="s">
        <v>163</v>
      </c>
      <c r="BB2086">
        <v>2</v>
      </c>
      <c r="BC2086">
        <v>3</v>
      </c>
      <c r="BD2086">
        <v>1</v>
      </c>
      <c r="BE2086">
        <v>2</v>
      </c>
      <c r="BF2086" t="s">
        <v>139</v>
      </c>
      <c r="BG2086" t="s">
        <v>15196</v>
      </c>
      <c r="BI2086" s="4">
        <v>70</v>
      </c>
      <c r="BL2086" s="4">
        <v>100</v>
      </c>
      <c r="BM2086" s="4">
        <v>15</v>
      </c>
      <c r="BN2086">
        <v>2</v>
      </c>
      <c r="BO2086" s="4">
        <v>15</v>
      </c>
      <c r="BP2086">
        <v>2</v>
      </c>
      <c r="BQ2086">
        <v>180</v>
      </c>
      <c r="BR2086">
        <v>2</v>
      </c>
      <c r="BS2086">
        <v>20</v>
      </c>
      <c r="BT2086">
        <v>180</v>
      </c>
      <c r="BU2086">
        <v>180</v>
      </c>
      <c r="BV2086">
        <v>5</v>
      </c>
      <c r="BW2086">
        <v>180</v>
      </c>
      <c r="BX2086" t="s">
        <v>2207</v>
      </c>
      <c r="BY2086" t="s">
        <v>128</v>
      </c>
      <c r="BZ2086">
        <v>1</v>
      </c>
      <c r="CA2086">
        <v>31</v>
      </c>
      <c r="CB2086">
        <v>41</v>
      </c>
      <c r="CC2086">
        <v>41</v>
      </c>
      <c r="CD2086" s="1">
        <v>43913</v>
      </c>
      <c r="CE2086">
        <v>33</v>
      </c>
      <c r="CF2086">
        <v>33</v>
      </c>
      <c r="CG2086" s="1">
        <v>43656</v>
      </c>
      <c r="CH2086" s="1">
        <v>43897</v>
      </c>
      <c r="CI2086">
        <v>93</v>
      </c>
      <c r="CJ2086">
        <v>10</v>
      </c>
      <c r="CK2086">
        <v>10</v>
      </c>
      <c r="CL2086">
        <v>10</v>
      </c>
      <c r="CM2086">
        <v>10</v>
      </c>
      <c r="CN2086">
        <v>9</v>
      </c>
      <c r="CO2086">
        <v>9</v>
      </c>
      <c r="CP2086" t="s">
        <v>124</v>
      </c>
      <c r="CR2086" t="s">
        <v>142</v>
      </c>
      <c r="CS2086" t="s">
        <v>124</v>
      </c>
      <c r="CT2086" t="s">
        <v>124</v>
      </c>
      <c r="CU2086" t="s">
        <v>143</v>
      </c>
      <c r="CV2086" t="s">
        <v>124</v>
      </c>
      <c r="CW2086" t="s">
        <v>124</v>
      </c>
      <c r="CX2086">
        <v>9</v>
      </c>
      <c r="CY2086">
        <v>0</v>
      </c>
      <c r="CZ2086">
        <v>9</v>
      </c>
      <c r="DA2086">
        <v>0</v>
      </c>
      <c r="DB2086">
        <v>3.84</v>
      </c>
    </row>
    <row r="2087" spans="1:106" x14ac:dyDescent="0.2">
      <c r="A2087">
        <v>36112856</v>
      </c>
      <c r="B2087" t="s">
        <v>21149</v>
      </c>
      <c r="C2087">
        <v>20200323043627</v>
      </c>
      <c r="D2087" s="1">
        <v>43913</v>
      </c>
      <c r="E2087" t="s">
        <v>21150</v>
      </c>
      <c r="F2087" t="s">
        <v>15174</v>
      </c>
      <c r="G2087" t="s">
        <v>15175</v>
      </c>
      <c r="H2087" t="s">
        <v>21151</v>
      </c>
      <c r="I2087" t="s">
        <v>111</v>
      </c>
      <c r="J2087" t="s">
        <v>15177</v>
      </c>
      <c r="K2087" t="s">
        <v>21147</v>
      </c>
      <c r="L2087" t="s">
        <v>15178</v>
      </c>
      <c r="M2087" t="s">
        <v>21152</v>
      </c>
      <c r="N2087" t="s">
        <v>15180</v>
      </c>
      <c r="O2087" t="s">
        <v>21153</v>
      </c>
      <c r="R2087" t="s">
        <v>15181</v>
      </c>
      <c r="T2087">
        <v>2549076</v>
      </c>
      <c r="U2087" t="s">
        <v>15182</v>
      </c>
      <c r="V2087" t="s">
        <v>15183</v>
      </c>
      <c r="W2087" s="1">
        <v>41064</v>
      </c>
      <c r="X2087" t="s">
        <v>196</v>
      </c>
      <c r="Y2087" s="2" t="s">
        <v>15184</v>
      </c>
      <c r="Z2087" t="s">
        <v>123</v>
      </c>
      <c r="AA2087" s="3">
        <v>1</v>
      </c>
      <c r="AB2087" s="3">
        <v>0.99</v>
      </c>
      <c r="AC2087" t="s">
        <v>124</v>
      </c>
      <c r="AD2087" t="s">
        <v>15185</v>
      </c>
      <c r="AE2087" t="s">
        <v>15186</v>
      </c>
      <c r="AG2087">
        <v>11</v>
      </c>
      <c r="AH2087">
        <v>11</v>
      </c>
      <c r="AI2087" t="s">
        <v>457</v>
      </c>
      <c r="AJ2087" t="s">
        <v>128</v>
      </c>
      <c r="AK2087" t="s">
        <v>124</v>
      </c>
      <c r="AL2087" t="s">
        <v>129</v>
      </c>
      <c r="AN2087" t="s">
        <v>514</v>
      </c>
      <c r="AP2087" t="s">
        <v>131</v>
      </c>
      <c r="AQ2087" t="s">
        <v>132</v>
      </c>
      <c r="AR2087">
        <v>7307</v>
      </c>
      <c r="AS2087" t="s">
        <v>133</v>
      </c>
      <c r="AT2087" t="s">
        <v>134</v>
      </c>
      <c r="AU2087" t="s">
        <v>135</v>
      </c>
      <c r="AV2087" t="s">
        <v>136</v>
      </c>
      <c r="AW2087">
        <v>40.747660000000003</v>
      </c>
      <c r="AX2087">
        <v>-74.050250000000005</v>
      </c>
      <c r="AY2087" t="s">
        <v>124</v>
      </c>
      <c r="AZ2087" t="s">
        <v>185</v>
      </c>
      <c r="BA2087" t="s">
        <v>163</v>
      </c>
      <c r="BB2087">
        <v>2</v>
      </c>
      <c r="BC2087">
        <v>3</v>
      </c>
      <c r="BD2087">
        <v>1</v>
      </c>
      <c r="BE2087">
        <v>1</v>
      </c>
      <c r="BF2087" t="s">
        <v>139</v>
      </c>
      <c r="BG2087" t="s">
        <v>21154</v>
      </c>
      <c r="BI2087" s="4">
        <v>31</v>
      </c>
      <c r="BL2087" s="4">
        <v>100</v>
      </c>
      <c r="BM2087" s="4">
        <v>15</v>
      </c>
      <c r="BN2087">
        <v>1</v>
      </c>
      <c r="BO2087" s="4">
        <v>0</v>
      </c>
      <c r="BP2087">
        <v>1</v>
      </c>
      <c r="BQ2087">
        <v>180</v>
      </c>
      <c r="BR2087">
        <v>1</v>
      </c>
      <c r="BS2087">
        <v>1</v>
      </c>
      <c r="BT2087">
        <v>180</v>
      </c>
      <c r="BU2087">
        <v>180</v>
      </c>
      <c r="BV2087">
        <v>1</v>
      </c>
      <c r="BW2087">
        <v>180</v>
      </c>
      <c r="BX2087" t="s">
        <v>2207</v>
      </c>
      <c r="BY2087" t="s">
        <v>128</v>
      </c>
      <c r="BZ2087">
        <v>0</v>
      </c>
      <c r="CA2087">
        <v>0</v>
      </c>
      <c r="CB2087">
        <v>0</v>
      </c>
      <c r="CC2087">
        <v>0</v>
      </c>
      <c r="CD2087" s="1">
        <v>43913</v>
      </c>
      <c r="CE2087">
        <v>5</v>
      </c>
      <c r="CF2087">
        <v>5</v>
      </c>
      <c r="CG2087" s="1">
        <v>43682</v>
      </c>
      <c r="CH2087" s="1">
        <v>43893</v>
      </c>
      <c r="CI2087">
        <v>100</v>
      </c>
      <c r="CJ2087">
        <v>10</v>
      </c>
      <c r="CK2087">
        <v>10</v>
      </c>
      <c r="CL2087">
        <v>10</v>
      </c>
      <c r="CM2087">
        <v>10</v>
      </c>
      <c r="CN2087">
        <v>10</v>
      </c>
      <c r="CO2087">
        <v>10</v>
      </c>
      <c r="CP2087" t="s">
        <v>124</v>
      </c>
      <c r="CR2087" t="s">
        <v>142</v>
      </c>
      <c r="CS2087" t="s">
        <v>124</v>
      </c>
      <c r="CT2087" t="s">
        <v>124</v>
      </c>
      <c r="CU2087" t="s">
        <v>143</v>
      </c>
      <c r="CV2087" t="s">
        <v>124</v>
      </c>
      <c r="CW2087" t="s">
        <v>124</v>
      </c>
      <c r="CX2087">
        <v>9</v>
      </c>
      <c r="CY2087">
        <v>0</v>
      </c>
      <c r="CZ2087">
        <v>9</v>
      </c>
      <c r="DA2087">
        <v>0</v>
      </c>
      <c r="DB2087">
        <v>0.65</v>
      </c>
    </row>
    <row r="2088" spans="1:106" x14ac:dyDescent="0.2">
      <c r="A2088">
        <v>36112858</v>
      </c>
      <c r="B2088" t="s">
        <v>21155</v>
      </c>
      <c r="C2088">
        <v>20200323043627</v>
      </c>
      <c r="D2088" s="1">
        <v>43913</v>
      </c>
      <c r="E2088" t="s">
        <v>21156</v>
      </c>
      <c r="F2088" t="s">
        <v>21157</v>
      </c>
      <c r="G2088" t="s">
        <v>15175</v>
      </c>
      <c r="H2088" t="s">
        <v>21158</v>
      </c>
      <c r="I2088" t="s">
        <v>111</v>
      </c>
      <c r="J2088" t="s">
        <v>15177</v>
      </c>
      <c r="K2088" t="e">
        <f>- there is a closet in your room with a lock on it, so you can store your things and feel at home.</f>
        <v>#NAME?</v>
      </c>
      <c r="L2088" t="s">
        <v>21159</v>
      </c>
      <c r="M2088" t="s">
        <v>21160</v>
      </c>
      <c r="N2088" t="s">
        <v>15180</v>
      </c>
      <c r="O2088" t="s">
        <v>21161</v>
      </c>
      <c r="R2088" t="s">
        <v>21162</v>
      </c>
      <c r="T2088">
        <v>2549076</v>
      </c>
      <c r="U2088" t="s">
        <v>15182</v>
      </c>
      <c r="V2088" t="s">
        <v>15183</v>
      </c>
      <c r="W2088" s="1">
        <v>41064</v>
      </c>
      <c r="X2088" t="s">
        <v>196</v>
      </c>
      <c r="Y2088" s="2" t="s">
        <v>15184</v>
      </c>
      <c r="Z2088" t="s">
        <v>123</v>
      </c>
      <c r="AA2088" s="3">
        <v>1</v>
      </c>
      <c r="AB2088" s="3">
        <v>0.99</v>
      </c>
      <c r="AC2088" t="s">
        <v>124</v>
      </c>
      <c r="AD2088" t="s">
        <v>15185</v>
      </c>
      <c r="AE2088" t="s">
        <v>15186</v>
      </c>
      <c r="AG2088">
        <v>11</v>
      </c>
      <c r="AH2088">
        <v>11</v>
      </c>
      <c r="AI2088" t="s">
        <v>457</v>
      </c>
      <c r="AJ2088" t="s">
        <v>128</v>
      </c>
      <c r="AK2088" t="s">
        <v>124</v>
      </c>
      <c r="AL2088" t="s">
        <v>129</v>
      </c>
      <c r="AN2088" t="s">
        <v>514</v>
      </c>
      <c r="AP2088" t="s">
        <v>131</v>
      </c>
      <c r="AQ2088" t="s">
        <v>132</v>
      </c>
      <c r="AR2088">
        <v>7307</v>
      </c>
      <c r="AS2088" t="s">
        <v>133</v>
      </c>
      <c r="AT2088" t="s">
        <v>134</v>
      </c>
      <c r="AU2088" t="s">
        <v>135</v>
      </c>
      <c r="AV2088" t="s">
        <v>136</v>
      </c>
      <c r="AW2088">
        <v>40.749890000000001</v>
      </c>
      <c r="AX2088">
        <v>-74.058760000000007</v>
      </c>
      <c r="AY2088" t="s">
        <v>128</v>
      </c>
      <c r="AZ2088" t="s">
        <v>185</v>
      </c>
      <c r="BA2088" t="s">
        <v>163</v>
      </c>
      <c r="BB2088">
        <v>2</v>
      </c>
      <c r="BC2088">
        <v>3</v>
      </c>
      <c r="BD2088">
        <v>1</v>
      </c>
      <c r="BE2088">
        <v>1</v>
      </c>
      <c r="BF2088" t="s">
        <v>139</v>
      </c>
      <c r="BG2088" t="s">
        <v>21163</v>
      </c>
      <c r="BI2088" s="4">
        <v>60</v>
      </c>
      <c r="BL2088" s="4">
        <v>100</v>
      </c>
      <c r="BM2088" s="4">
        <v>15</v>
      </c>
      <c r="BN2088">
        <v>1</v>
      </c>
      <c r="BO2088" s="4">
        <v>0</v>
      </c>
      <c r="BP2088">
        <v>2</v>
      </c>
      <c r="BQ2088">
        <v>180</v>
      </c>
      <c r="BR2088">
        <v>2</v>
      </c>
      <c r="BS2088">
        <v>20</v>
      </c>
      <c r="BT2088">
        <v>1125</v>
      </c>
      <c r="BU2088">
        <v>1125</v>
      </c>
      <c r="BV2088">
        <v>5</v>
      </c>
      <c r="BW2088">
        <v>1125</v>
      </c>
      <c r="BX2088" t="s">
        <v>2207</v>
      </c>
      <c r="BY2088" t="s">
        <v>128</v>
      </c>
      <c r="BZ2088">
        <v>30</v>
      </c>
      <c r="CA2088">
        <v>60</v>
      </c>
      <c r="CB2088">
        <v>70</v>
      </c>
      <c r="CC2088">
        <v>70</v>
      </c>
      <c r="CD2088" s="1">
        <v>43913</v>
      </c>
      <c r="CE2088">
        <v>60</v>
      </c>
      <c r="CF2088">
        <v>60</v>
      </c>
      <c r="CG2088" s="1">
        <v>43653</v>
      </c>
      <c r="CH2088" s="1">
        <v>43906</v>
      </c>
      <c r="CI2088">
        <v>94</v>
      </c>
      <c r="CJ2088">
        <v>9</v>
      </c>
      <c r="CK2088">
        <v>9</v>
      </c>
      <c r="CL2088">
        <v>10</v>
      </c>
      <c r="CM2088">
        <v>10</v>
      </c>
      <c r="CN2088">
        <v>9</v>
      </c>
      <c r="CO2088">
        <v>9</v>
      </c>
      <c r="CP2088" t="s">
        <v>124</v>
      </c>
      <c r="CR2088" t="s">
        <v>142</v>
      </c>
      <c r="CS2088" t="s">
        <v>128</v>
      </c>
      <c r="CT2088" t="s">
        <v>124</v>
      </c>
      <c r="CU2088" t="s">
        <v>143</v>
      </c>
      <c r="CV2088" t="s">
        <v>124</v>
      </c>
      <c r="CW2088" t="s">
        <v>124</v>
      </c>
      <c r="CX2088">
        <v>9</v>
      </c>
      <c r="CY2088">
        <v>0</v>
      </c>
      <c r="CZ2088">
        <v>9</v>
      </c>
      <c r="DA2088">
        <v>0</v>
      </c>
      <c r="DB2088">
        <v>6.9</v>
      </c>
    </row>
    <row r="2089" spans="1:106" x14ac:dyDescent="0.2">
      <c r="A2089">
        <v>36112867</v>
      </c>
      <c r="B2089" t="s">
        <v>21164</v>
      </c>
      <c r="C2089">
        <v>20200323043627</v>
      </c>
      <c r="D2089" s="1">
        <v>43913</v>
      </c>
      <c r="E2089" t="s">
        <v>21165</v>
      </c>
      <c r="F2089" t="s">
        <v>21166</v>
      </c>
      <c r="G2089" t="s">
        <v>21167</v>
      </c>
      <c r="H2089" t="s">
        <v>21168</v>
      </c>
      <c r="I2089" t="s">
        <v>111</v>
      </c>
      <c r="J2089" t="s">
        <v>15177</v>
      </c>
      <c r="K2089" t="s">
        <v>14674</v>
      </c>
      <c r="L2089" t="s">
        <v>21169</v>
      </c>
      <c r="M2089" t="s">
        <v>21170</v>
      </c>
      <c r="N2089" t="s">
        <v>14677</v>
      </c>
      <c r="R2089" t="s">
        <v>21171</v>
      </c>
      <c r="T2089">
        <v>2549076</v>
      </c>
      <c r="U2089" t="s">
        <v>15182</v>
      </c>
      <c r="V2089" t="s">
        <v>15183</v>
      </c>
      <c r="W2089" s="1">
        <v>41064</v>
      </c>
      <c r="X2089" t="s">
        <v>196</v>
      </c>
      <c r="Y2089" s="2" t="s">
        <v>15184</v>
      </c>
      <c r="Z2089" t="s">
        <v>123</v>
      </c>
      <c r="AA2089" s="3">
        <v>1</v>
      </c>
      <c r="AB2089" s="3">
        <v>0.99</v>
      </c>
      <c r="AC2089" t="s">
        <v>124</v>
      </c>
      <c r="AD2089" t="s">
        <v>15185</v>
      </c>
      <c r="AE2089" t="s">
        <v>15186</v>
      </c>
      <c r="AG2089">
        <v>11</v>
      </c>
      <c r="AH2089">
        <v>11</v>
      </c>
      <c r="AI2089" t="s">
        <v>457</v>
      </c>
      <c r="AJ2089" t="s">
        <v>128</v>
      </c>
      <c r="AK2089" t="s">
        <v>124</v>
      </c>
      <c r="AL2089" t="s">
        <v>129</v>
      </c>
      <c r="AN2089" t="s">
        <v>514</v>
      </c>
      <c r="AP2089" t="s">
        <v>131</v>
      </c>
      <c r="AQ2089" t="s">
        <v>132</v>
      </c>
      <c r="AR2089">
        <v>7307</v>
      </c>
      <c r="AS2089" t="s">
        <v>133</v>
      </c>
      <c r="AT2089" t="s">
        <v>134</v>
      </c>
      <c r="AU2089" t="s">
        <v>135</v>
      </c>
      <c r="AV2089" t="s">
        <v>136</v>
      </c>
      <c r="AW2089">
        <v>40.7468</v>
      </c>
      <c r="AX2089">
        <v>-74.050210000000007</v>
      </c>
      <c r="AY2089" t="s">
        <v>124</v>
      </c>
      <c r="AZ2089" t="s">
        <v>185</v>
      </c>
      <c r="BA2089" t="s">
        <v>163</v>
      </c>
      <c r="BB2089">
        <v>1</v>
      </c>
      <c r="BC2089">
        <v>2</v>
      </c>
      <c r="BD2089">
        <v>1</v>
      </c>
      <c r="BE2089">
        <v>0</v>
      </c>
      <c r="BF2089" t="s">
        <v>139</v>
      </c>
      <c r="BG2089" t="s">
        <v>21172</v>
      </c>
      <c r="BI2089" s="4">
        <v>38</v>
      </c>
      <c r="BL2089" s="4">
        <v>500</v>
      </c>
      <c r="BM2089" s="4">
        <v>50</v>
      </c>
      <c r="BN2089">
        <v>1</v>
      </c>
      <c r="BO2089" s="4">
        <v>0</v>
      </c>
      <c r="BP2089">
        <v>29</v>
      </c>
      <c r="BQ2089">
        <v>365</v>
      </c>
      <c r="BR2089">
        <v>29</v>
      </c>
      <c r="BS2089">
        <v>29</v>
      </c>
      <c r="BT2089">
        <v>365</v>
      </c>
      <c r="BU2089">
        <v>365</v>
      </c>
      <c r="BV2089">
        <v>29</v>
      </c>
      <c r="BW2089">
        <v>365</v>
      </c>
      <c r="BX2089" t="s">
        <v>2207</v>
      </c>
      <c r="BY2089" t="s">
        <v>128</v>
      </c>
      <c r="BZ2089">
        <v>4</v>
      </c>
      <c r="CA2089">
        <v>34</v>
      </c>
      <c r="CB2089">
        <v>42</v>
      </c>
      <c r="CC2089">
        <v>188</v>
      </c>
      <c r="CD2089" s="1">
        <v>43913</v>
      </c>
      <c r="CE2089">
        <v>0</v>
      </c>
      <c r="CF2089">
        <v>0</v>
      </c>
      <c r="CP2089" t="s">
        <v>124</v>
      </c>
      <c r="CR2089" t="s">
        <v>142</v>
      </c>
      <c r="CS2089" t="s">
        <v>124</v>
      </c>
      <c r="CT2089" t="s">
        <v>124</v>
      </c>
      <c r="CU2089" t="s">
        <v>188</v>
      </c>
      <c r="CV2089" t="s">
        <v>124</v>
      </c>
      <c r="CW2089" t="s">
        <v>124</v>
      </c>
      <c r="CX2089">
        <v>9</v>
      </c>
      <c r="CY2089">
        <v>0</v>
      </c>
      <c r="CZ2089">
        <v>9</v>
      </c>
      <c r="DA2089">
        <v>0</v>
      </c>
    </row>
    <row r="2090" spans="1:106" x14ac:dyDescent="0.2">
      <c r="A2090">
        <v>36117828</v>
      </c>
      <c r="B2090" t="s">
        <v>21173</v>
      </c>
      <c r="C2090">
        <v>20200323043627</v>
      </c>
      <c r="D2090" s="1">
        <v>43913</v>
      </c>
      <c r="E2090" t="s">
        <v>21174</v>
      </c>
      <c r="F2090" t="s">
        <v>21175</v>
      </c>
      <c r="G2090" t="s">
        <v>21176</v>
      </c>
      <c r="H2090" t="s">
        <v>21177</v>
      </c>
      <c r="I2090" t="s">
        <v>111</v>
      </c>
      <c r="J2090" t="s">
        <v>9920</v>
      </c>
      <c r="L2090" t="s">
        <v>21178</v>
      </c>
      <c r="M2090" t="s">
        <v>21179</v>
      </c>
      <c r="N2090" t="s">
        <v>19257</v>
      </c>
      <c r="O2090" t="s">
        <v>21180</v>
      </c>
      <c r="R2090" t="s">
        <v>21181</v>
      </c>
      <c r="T2090">
        <v>34953955</v>
      </c>
      <c r="U2090" t="s">
        <v>14161</v>
      </c>
      <c r="V2090" t="s">
        <v>3506</v>
      </c>
      <c r="W2090" s="1">
        <v>42158</v>
      </c>
      <c r="X2090" t="s">
        <v>196</v>
      </c>
      <c r="Z2090" t="s">
        <v>123</v>
      </c>
      <c r="AA2090" s="3">
        <v>1</v>
      </c>
      <c r="AB2090" s="3">
        <v>0.99</v>
      </c>
      <c r="AC2090" t="s">
        <v>124</v>
      </c>
      <c r="AD2090" t="s">
        <v>14162</v>
      </c>
      <c r="AE2090" t="s">
        <v>14163</v>
      </c>
      <c r="AG2090">
        <v>6</v>
      </c>
      <c r="AH2090">
        <v>6</v>
      </c>
      <c r="AI2090" t="s">
        <v>213</v>
      </c>
      <c r="AJ2090" t="s">
        <v>128</v>
      </c>
      <c r="AK2090" t="s">
        <v>124</v>
      </c>
      <c r="AL2090" t="s">
        <v>129</v>
      </c>
      <c r="AN2090" t="s">
        <v>161</v>
      </c>
      <c r="AP2090" t="s">
        <v>131</v>
      </c>
      <c r="AQ2090" t="s">
        <v>132</v>
      </c>
      <c r="AR2090">
        <v>7306</v>
      </c>
      <c r="AS2090" t="s">
        <v>133</v>
      </c>
      <c r="AT2090" t="s">
        <v>134</v>
      </c>
      <c r="AU2090" t="s">
        <v>135</v>
      </c>
      <c r="AV2090" t="s">
        <v>136</v>
      </c>
      <c r="AW2090">
        <v>40.738349999999997</v>
      </c>
      <c r="AX2090">
        <v>-74.052959999999999</v>
      </c>
      <c r="AY2090" t="s">
        <v>128</v>
      </c>
      <c r="AZ2090" t="s">
        <v>185</v>
      </c>
      <c r="BA2090" t="s">
        <v>138</v>
      </c>
      <c r="BB2090">
        <v>10</v>
      </c>
      <c r="BC2090">
        <v>2</v>
      </c>
      <c r="BD2090">
        <v>2</v>
      </c>
      <c r="BE2090">
        <v>7</v>
      </c>
      <c r="BF2090" t="s">
        <v>139</v>
      </c>
      <c r="BG2090" t="s">
        <v>21182</v>
      </c>
      <c r="BI2090" s="4">
        <v>125</v>
      </c>
      <c r="BL2090" s="4">
        <v>400</v>
      </c>
      <c r="BM2090" s="4">
        <v>105</v>
      </c>
      <c r="BN2090">
        <v>4</v>
      </c>
      <c r="BO2090" s="4">
        <v>25</v>
      </c>
      <c r="BP2090">
        <v>2</v>
      </c>
      <c r="BQ2090">
        <v>1125</v>
      </c>
      <c r="BR2090">
        <v>2</v>
      </c>
      <c r="BS2090">
        <v>2</v>
      </c>
      <c r="BT2090">
        <v>1125</v>
      </c>
      <c r="BU2090">
        <v>1125</v>
      </c>
      <c r="BV2090">
        <v>2</v>
      </c>
      <c r="BW2090">
        <v>1125</v>
      </c>
      <c r="BX2090" t="s">
        <v>2906</v>
      </c>
      <c r="BY2090" t="s">
        <v>128</v>
      </c>
      <c r="BZ2090">
        <v>19</v>
      </c>
      <c r="CA2090">
        <v>49</v>
      </c>
      <c r="CB2090">
        <v>79</v>
      </c>
      <c r="CC2090">
        <v>151</v>
      </c>
      <c r="CD2090" s="1">
        <v>43913</v>
      </c>
      <c r="CE2090">
        <v>12</v>
      </c>
      <c r="CF2090">
        <v>12</v>
      </c>
      <c r="CG2090" s="1">
        <v>43661</v>
      </c>
      <c r="CH2090" s="1">
        <v>43870</v>
      </c>
      <c r="CI2090">
        <v>90</v>
      </c>
      <c r="CJ2090">
        <v>9</v>
      </c>
      <c r="CK2090">
        <v>9</v>
      </c>
      <c r="CL2090">
        <v>10</v>
      </c>
      <c r="CM2090">
        <v>10</v>
      </c>
      <c r="CN2090">
        <v>9</v>
      </c>
      <c r="CO2090">
        <v>9</v>
      </c>
      <c r="CP2090" t="s">
        <v>124</v>
      </c>
      <c r="CR2090" t="s">
        <v>142</v>
      </c>
      <c r="CS2090" t="s">
        <v>124</v>
      </c>
      <c r="CT2090" t="s">
        <v>124</v>
      </c>
      <c r="CU2090" t="s">
        <v>188</v>
      </c>
      <c r="CV2090" t="s">
        <v>124</v>
      </c>
      <c r="CW2090" t="s">
        <v>124</v>
      </c>
      <c r="CX2090">
        <v>5</v>
      </c>
      <c r="CY2090">
        <v>5</v>
      </c>
      <c r="CZ2090">
        <v>0</v>
      </c>
      <c r="DA2090">
        <v>0</v>
      </c>
      <c r="DB2090">
        <v>1.42</v>
      </c>
    </row>
    <row r="2091" spans="1:106" x14ac:dyDescent="0.2">
      <c r="A2091">
        <v>36131308</v>
      </c>
      <c r="B2091" t="s">
        <v>21183</v>
      </c>
      <c r="C2091">
        <v>20200323043627</v>
      </c>
      <c r="D2091" s="1">
        <v>43913</v>
      </c>
      <c r="E2091" t="s">
        <v>21184</v>
      </c>
      <c r="F2091" t="s">
        <v>21185</v>
      </c>
      <c r="G2091" t="s">
        <v>21186</v>
      </c>
      <c r="H2091" t="s">
        <v>21187</v>
      </c>
      <c r="I2091" t="s">
        <v>111</v>
      </c>
      <c r="J2091" t="s">
        <v>21188</v>
      </c>
      <c r="K2091" t="s">
        <v>21189</v>
      </c>
      <c r="L2091" t="s">
        <v>21190</v>
      </c>
      <c r="M2091" t="s">
        <v>21191</v>
      </c>
      <c r="N2091" t="s">
        <v>21192</v>
      </c>
      <c r="R2091" t="s">
        <v>21193</v>
      </c>
      <c r="T2091">
        <v>244808901</v>
      </c>
      <c r="U2091" t="s">
        <v>21194</v>
      </c>
      <c r="V2091" t="s">
        <v>21195</v>
      </c>
      <c r="W2091" s="1">
        <v>43518</v>
      </c>
      <c r="X2091" t="s">
        <v>121</v>
      </c>
      <c r="Z2091" t="s">
        <v>123</v>
      </c>
      <c r="AA2091" s="3">
        <v>1</v>
      </c>
      <c r="AB2091" s="3">
        <v>0.97</v>
      </c>
      <c r="AC2091" t="s">
        <v>124</v>
      </c>
      <c r="AD2091" t="s">
        <v>21196</v>
      </c>
      <c r="AE2091" t="s">
        <v>21197</v>
      </c>
      <c r="AG2091">
        <v>1</v>
      </c>
      <c r="AH2091">
        <v>1</v>
      </c>
      <c r="AI2091" t="s">
        <v>246</v>
      </c>
      <c r="AJ2091" t="s">
        <v>128</v>
      </c>
      <c r="AK2091" t="s">
        <v>124</v>
      </c>
      <c r="AL2091" t="s">
        <v>129</v>
      </c>
      <c r="AN2091" t="s">
        <v>161</v>
      </c>
      <c r="AP2091" t="s">
        <v>131</v>
      </c>
      <c r="AQ2091" t="s">
        <v>132</v>
      </c>
      <c r="AR2091">
        <v>7306</v>
      </c>
      <c r="AS2091" t="s">
        <v>133</v>
      </c>
      <c r="AT2091" t="s">
        <v>134</v>
      </c>
      <c r="AU2091" t="s">
        <v>135</v>
      </c>
      <c r="AV2091" t="s">
        <v>136</v>
      </c>
      <c r="AW2091">
        <v>40.731789999999997</v>
      </c>
      <c r="AX2091">
        <v>-74.067610000000002</v>
      </c>
      <c r="AY2091" t="s">
        <v>128</v>
      </c>
      <c r="AZ2091" t="s">
        <v>185</v>
      </c>
      <c r="BA2091" t="s">
        <v>138</v>
      </c>
      <c r="BB2091">
        <v>2</v>
      </c>
      <c r="BC2091">
        <v>1</v>
      </c>
      <c r="BD2091">
        <v>0</v>
      </c>
      <c r="BE2091">
        <v>1</v>
      </c>
      <c r="BF2091" t="s">
        <v>139</v>
      </c>
      <c r="BG2091" t="s">
        <v>21198</v>
      </c>
      <c r="BI2091" s="4">
        <v>61</v>
      </c>
      <c r="BL2091" s="4">
        <v>0</v>
      </c>
      <c r="BM2091" s="4">
        <v>35</v>
      </c>
      <c r="BN2091">
        <v>1</v>
      </c>
      <c r="BO2091" s="4">
        <v>25</v>
      </c>
      <c r="BP2091">
        <v>1</v>
      </c>
      <c r="BQ2091">
        <v>7</v>
      </c>
      <c r="BR2091">
        <v>1</v>
      </c>
      <c r="BS2091">
        <v>1</v>
      </c>
      <c r="BT2091">
        <v>1125</v>
      </c>
      <c r="BU2091">
        <v>1125</v>
      </c>
      <c r="BV2091">
        <v>1</v>
      </c>
      <c r="BW2091">
        <v>1125</v>
      </c>
      <c r="BX2091" t="s">
        <v>187</v>
      </c>
      <c r="BY2091" t="s">
        <v>128</v>
      </c>
      <c r="BZ2091">
        <v>21</v>
      </c>
      <c r="CA2091">
        <v>51</v>
      </c>
      <c r="CB2091">
        <v>81</v>
      </c>
      <c r="CC2091">
        <v>171</v>
      </c>
      <c r="CD2091" s="1">
        <v>43913</v>
      </c>
      <c r="CE2091">
        <v>12</v>
      </c>
      <c r="CF2091">
        <v>12</v>
      </c>
      <c r="CG2091" s="1">
        <v>43681</v>
      </c>
      <c r="CH2091" s="1">
        <v>43903</v>
      </c>
      <c r="CI2091">
        <v>92</v>
      </c>
      <c r="CJ2091">
        <v>10</v>
      </c>
      <c r="CK2091">
        <v>9</v>
      </c>
      <c r="CL2091">
        <v>10</v>
      </c>
      <c r="CM2091">
        <v>10</v>
      </c>
      <c r="CN2091">
        <v>10</v>
      </c>
      <c r="CO2091">
        <v>9</v>
      </c>
      <c r="CP2091" t="s">
        <v>124</v>
      </c>
      <c r="CR2091" t="s">
        <v>142</v>
      </c>
      <c r="CS2091" t="s">
        <v>128</v>
      </c>
      <c r="CT2091" t="s">
        <v>124</v>
      </c>
      <c r="CU2091" t="s">
        <v>143</v>
      </c>
      <c r="CV2091" t="s">
        <v>124</v>
      </c>
      <c r="CW2091" t="s">
        <v>124</v>
      </c>
      <c r="CX2091">
        <v>1</v>
      </c>
      <c r="CY2091">
        <v>1</v>
      </c>
      <c r="CZ2091">
        <v>0</v>
      </c>
      <c r="DA2091">
        <v>0</v>
      </c>
      <c r="DB2091">
        <v>1.55</v>
      </c>
    </row>
    <row r="2092" spans="1:106" x14ac:dyDescent="0.2">
      <c r="A2092">
        <v>36133112</v>
      </c>
      <c r="B2092" t="s">
        <v>21199</v>
      </c>
      <c r="C2092">
        <v>20200323043627</v>
      </c>
      <c r="D2092" s="1">
        <v>43913</v>
      </c>
      <c r="E2092" t="s">
        <v>21200</v>
      </c>
      <c r="G2092" t="s">
        <v>21201</v>
      </c>
      <c r="H2092" t="s">
        <v>21202</v>
      </c>
      <c r="I2092" t="s">
        <v>111</v>
      </c>
      <c r="J2092" t="s">
        <v>21203</v>
      </c>
      <c r="L2092" t="s">
        <v>21204</v>
      </c>
      <c r="M2092" t="s">
        <v>21205</v>
      </c>
      <c r="N2092" t="s">
        <v>21206</v>
      </c>
      <c r="O2092" t="s">
        <v>21207</v>
      </c>
      <c r="R2092" t="s">
        <v>21208</v>
      </c>
      <c r="T2092">
        <v>30047508</v>
      </c>
      <c r="U2092" t="s">
        <v>21209</v>
      </c>
      <c r="V2092" t="s">
        <v>21210</v>
      </c>
      <c r="W2092" s="1">
        <v>42089</v>
      </c>
      <c r="X2092" t="s">
        <v>121</v>
      </c>
      <c r="Z2092" t="s">
        <v>157</v>
      </c>
      <c r="AA2092" t="s">
        <v>157</v>
      </c>
      <c r="AB2092" s="3">
        <v>0.75</v>
      </c>
      <c r="AC2092" t="s">
        <v>124</v>
      </c>
      <c r="AD2092" t="s">
        <v>21211</v>
      </c>
      <c r="AE2092" t="s">
        <v>21212</v>
      </c>
      <c r="AG2092">
        <v>1</v>
      </c>
      <c r="AH2092">
        <v>1</v>
      </c>
      <c r="AI2092" t="s">
        <v>357</v>
      </c>
      <c r="AJ2092" t="s">
        <v>128</v>
      </c>
      <c r="AK2092" t="s">
        <v>128</v>
      </c>
      <c r="AL2092" t="s">
        <v>129</v>
      </c>
      <c r="AN2092" t="s">
        <v>130</v>
      </c>
      <c r="AP2092" t="s">
        <v>131</v>
      </c>
      <c r="AQ2092" t="s">
        <v>132</v>
      </c>
      <c r="AR2092">
        <v>7302</v>
      </c>
      <c r="AS2092" t="s">
        <v>133</v>
      </c>
      <c r="AT2092" t="s">
        <v>134</v>
      </c>
      <c r="AU2092" t="s">
        <v>135</v>
      </c>
      <c r="AV2092" t="s">
        <v>136</v>
      </c>
      <c r="AW2092">
        <v>40.721089999999997</v>
      </c>
      <c r="AX2092">
        <v>-74.045730000000006</v>
      </c>
      <c r="AY2092" t="s">
        <v>128</v>
      </c>
      <c r="AZ2092" t="s">
        <v>185</v>
      </c>
      <c r="BA2092" t="s">
        <v>163</v>
      </c>
      <c r="BB2092">
        <v>2</v>
      </c>
      <c r="BC2092">
        <v>1</v>
      </c>
      <c r="BD2092">
        <v>1</v>
      </c>
      <c r="BE2092">
        <v>1</v>
      </c>
      <c r="BF2092" t="s">
        <v>139</v>
      </c>
      <c r="BG2092" t="s">
        <v>21213</v>
      </c>
      <c r="BI2092" s="4">
        <v>80</v>
      </c>
      <c r="BM2092" s="4">
        <v>20</v>
      </c>
      <c r="BN2092">
        <v>1</v>
      </c>
      <c r="BO2092" s="4">
        <v>10</v>
      </c>
      <c r="BP2092">
        <v>5</v>
      </c>
      <c r="BQ2092">
        <v>1125</v>
      </c>
      <c r="BR2092">
        <v>5</v>
      </c>
      <c r="BS2092">
        <v>5</v>
      </c>
      <c r="BT2092">
        <v>1125</v>
      </c>
      <c r="BU2092">
        <v>1125</v>
      </c>
      <c r="BV2092">
        <v>5</v>
      </c>
      <c r="BW2092">
        <v>1125</v>
      </c>
      <c r="BX2092" t="s">
        <v>249</v>
      </c>
      <c r="BY2092" t="s">
        <v>128</v>
      </c>
      <c r="BZ2092">
        <v>0</v>
      </c>
      <c r="CA2092">
        <v>0</v>
      </c>
      <c r="CB2092">
        <v>0</v>
      </c>
      <c r="CC2092">
        <v>0</v>
      </c>
      <c r="CD2092" s="1">
        <v>43913</v>
      </c>
      <c r="CE2092">
        <v>0</v>
      </c>
      <c r="CF2092">
        <v>0</v>
      </c>
      <c r="CP2092" t="s">
        <v>124</v>
      </c>
      <c r="CR2092" t="s">
        <v>142</v>
      </c>
      <c r="CS2092" t="s">
        <v>124</v>
      </c>
      <c r="CT2092" t="s">
        <v>124</v>
      </c>
      <c r="CU2092" t="s">
        <v>166</v>
      </c>
      <c r="CV2092" t="s">
        <v>124</v>
      </c>
      <c r="CW2092" t="s">
        <v>124</v>
      </c>
      <c r="CX2092">
        <v>1</v>
      </c>
      <c r="CY2092">
        <v>0</v>
      </c>
      <c r="CZ2092">
        <v>1</v>
      </c>
      <c r="DA2092">
        <v>0</v>
      </c>
    </row>
    <row r="2093" spans="1:106" x14ac:dyDescent="0.2">
      <c r="A2093">
        <v>36135793</v>
      </c>
      <c r="B2093" t="s">
        <v>21214</v>
      </c>
      <c r="C2093">
        <v>20200323043627</v>
      </c>
      <c r="D2093" s="1">
        <v>43913</v>
      </c>
      <c r="E2093" t="s">
        <v>21215</v>
      </c>
      <c r="F2093" t="s">
        <v>15312</v>
      </c>
      <c r="G2093" t="s">
        <v>15313</v>
      </c>
      <c r="H2093" t="s">
        <v>21216</v>
      </c>
      <c r="I2093" t="s">
        <v>111</v>
      </c>
      <c r="K2093" t="s">
        <v>21217</v>
      </c>
      <c r="L2093" t="s">
        <v>21218</v>
      </c>
      <c r="M2093" t="s">
        <v>21219</v>
      </c>
      <c r="N2093" t="s">
        <v>15317</v>
      </c>
      <c r="O2093" t="s">
        <v>21220</v>
      </c>
      <c r="R2093" t="s">
        <v>15319</v>
      </c>
      <c r="T2093">
        <v>223217040</v>
      </c>
      <c r="U2093" t="s">
        <v>15320</v>
      </c>
      <c r="V2093" t="s">
        <v>15321</v>
      </c>
      <c r="W2093" s="1">
        <v>43402</v>
      </c>
      <c r="X2093" t="s">
        <v>409</v>
      </c>
      <c r="Y2093" t="s">
        <v>15322</v>
      </c>
      <c r="Z2093" t="s">
        <v>229</v>
      </c>
      <c r="AA2093" s="3">
        <v>0.9</v>
      </c>
      <c r="AB2093" s="3">
        <v>0.31</v>
      </c>
      <c r="AC2093" t="s">
        <v>124</v>
      </c>
      <c r="AD2093" t="s">
        <v>15323</v>
      </c>
      <c r="AE2093" t="s">
        <v>15324</v>
      </c>
      <c r="AG2093">
        <v>2</v>
      </c>
      <c r="AH2093">
        <v>2</v>
      </c>
      <c r="AI2093" t="s">
        <v>1853</v>
      </c>
      <c r="AJ2093" t="s">
        <v>128</v>
      </c>
      <c r="AK2093" t="s">
        <v>124</v>
      </c>
      <c r="AL2093" t="s">
        <v>129</v>
      </c>
      <c r="AN2093" t="s">
        <v>214</v>
      </c>
      <c r="AP2093" t="s">
        <v>131</v>
      </c>
      <c r="AQ2093" t="s">
        <v>132</v>
      </c>
      <c r="AR2093">
        <v>7306</v>
      </c>
      <c r="AS2093" t="s">
        <v>133</v>
      </c>
      <c r="AT2093" t="s">
        <v>134</v>
      </c>
      <c r="AU2093" t="s">
        <v>135</v>
      </c>
      <c r="AV2093" t="s">
        <v>136</v>
      </c>
      <c r="AW2093">
        <v>40.736579999999996</v>
      </c>
      <c r="AX2093">
        <v>-74.075419999999994</v>
      </c>
      <c r="AY2093" t="s">
        <v>124</v>
      </c>
      <c r="AZ2093" t="s">
        <v>247</v>
      </c>
      <c r="BA2093" t="s">
        <v>163</v>
      </c>
      <c r="BB2093">
        <v>1</v>
      </c>
      <c r="BC2093">
        <v>1</v>
      </c>
      <c r="BD2093">
        <v>1</v>
      </c>
      <c r="BE2093">
        <v>1</v>
      </c>
      <c r="BF2093" t="s">
        <v>139</v>
      </c>
      <c r="BG2093" t="s">
        <v>21221</v>
      </c>
      <c r="BI2093" s="4">
        <v>31</v>
      </c>
      <c r="BL2093" s="4">
        <v>0</v>
      </c>
      <c r="BM2093" s="4">
        <v>0</v>
      </c>
      <c r="BN2093">
        <v>1</v>
      </c>
      <c r="BO2093" s="4">
        <v>15</v>
      </c>
      <c r="BP2093">
        <v>2</v>
      </c>
      <c r="BQ2093">
        <v>1125</v>
      </c>
      <c r="BR2093">
        <v>2</v>
      </c>
      <c r="BS2093">
        <v>2</v>
      </c>
      <c r="BT2093">
        <v>1125</v>
      </c>
      <c r="BU2093">
        <v>1125</v>
      </c>
      <c r="BV2093">
        <v>2</v>
      </c>
      <c r="BW2093">
        <v>1125</v>
      </c>
      <c r="BX2093" t="s">
        <v>187</v>
      </c>
      <c r="BY2093" t="s">
        <v>128</v>
      </c>
      <c r="BZ2093">
        <v>30</v>
      </c>
      <c r="CA2093">
        <v>60</v>
      </c>
      <c r="CB2093">
        <v>90</v>
      </c>
      <c r="CC2093">
        <v>365</v>
      </c>
      <c r="CD2093" s="1">
        <v>43913</v>
      </c>
      <c r="CE2093">
        <v>4</v>
      </c>
      <c r="CF2093">
        <v>4</v>
      </c>
      <c r="CG2093" s="1">
        <v>43667</v>
      </c>
      <c r="CH2093" s="1">
        <v>43724</v>
      </c>
      <c r="CI2093">
        <v>80</v>
      </c>
      <c r="CJ2093">
        <v>9</v>
      </c>
      <c r="CK2093">
        <v>6</v>
      </c>
      <c r="CL2093">
        <v>10</v>
      </c>
      <c r="CM2093">
        <v>10</v>
      </c>
      <c r="CN2093">
        <v>10</v>
      </c>
      <c r="CO2093">
        <v>10</v>
      </c>
      <c r="CP2093" t="s">
        <v>124</v>
      </c>
      <c r="CR2093" t="s">
        <v>142</v>
      </c>
      <c r="CS2093" t="s">
        <v>124</v>
      </c>
      <c r="CT2093" t="s">
        <v>124</v>
      </c>
      <c r="CU2093" t="s">
        <v>188</v>
      </c>
      <c r="CV2093" t="s">
        <v>124</v>
      </c>
      <c r="CW2093" t="s">
        <v>124</v>
      </c>
      <c r="CX2093">
        <v>3</v>
      </c>
      <c r="CY2093">
        <v>0</v>
      </c>
      <c r="CZ2093">
        <v>1</v>
      </c>
      <c r="DA2093">
        <v>2</v>
      </c>
      <c r="DB2093">
        <v>0.49</v>
      </c>
    </row>
    <row r="2094" spans="1:106" x14ac:dyDescent="0.2">
      <c r="A2094">
        <v>36137050</v>
      </c>
      <c r="B2094" t="s">
        <v>21222</v>
      </c>
      <c r="C2094">
        <v>20200323043627</v>
      </c>
      <c r="D2094" s="1">
        <v>43913</v>
      </c>
      <c r="E2094" t="s">
        <v>21223</v>
      </c>
      <c r="F2094" t="s">
        <v>21224</v>
      </c>
      <c r="G2094" t="s">
        <v>21225</v>
      </c>
      <c r="H2094" t="s">
        <v>21226</v>
      </c>
      <c r="I2094" t="s">
        <v>111</v>
      </c>
      <c r="J2094" t="s">
        <v>21227</v>
      </c>
      <c r="K2094" t="s">
        <v>21228</v>
      </c>
      <c r="L2094" t="s">
        <v>21229</v>
      </c>
      <c r="N2094" t="s">
        <v>21230</v>
      </c>
      <c r="O2094" t="s">
        <v>21231</v>
      </c>
      <c r="R2094" t="s">
        <v>21232</v>
      </c>
      <c r="T2094">
        <v>4383789</v>
      </c>
      <c r="U2094" t="s">
        <v>21233</v>
      </c>
      <c r="V2094" t="s">
        <v>21234</v>
      </c>
      <c r="W2094" s="1">
        <v>41254</v>
      </c>
      <c r="X2094" t="s">
        <v>121</v>
      </c>
      <c r="Y2094" t="s">
        <v>21235</v>
      </c>
      <c r="Z2094" t="s">
        <v>157</v>
      </c>
      <c r="AA2094" t="s">
        <v>157</v>
      </c>
      <c r="AB2094" s="3">
        <v>0.5</v>
      </c>
      <c r="AC2094" t="s">
        <v>124</v>
      </c>
      <c r="AD2094" t="s">
        <v>21236</v>
      </c>
      <c r="AE2094" t="s">
        <v>21237</v>
      </c>
      <c r="AG2094">
        <v>1</v>
      </c>
      <c r="AH2094">
        <v>1</v>
      </c>
      <c r="AI2094" t="s">
        <v>426</v>
      </c>
      <c r="AJ2094" t="s">
        <v>128</v>
      </c>
      <c r="AK2094" t="s">
        <v>124</v>
      </c>
      <c r="AL2094" t="s">
        <v>129</v>
      </c>
      <c r="AN2094" t="s">
        <v>214</v>
      </c>
      <c r="AP2094" t="s">
        <v>131</v>
      </c>
      <c r="AQ2094" t="s">
        <v>132</v>
      </c>
      <c r="AR2094">
        <v>7304</v>
      </c>
      <c r="AS2094" t="s">
        <v>133</v>
      </c>
      <c r="AT2094" t="s">
        <v>134</v>
      </c>
      <c r="AU2094" t="s">
        <v>135</v>
      </c>
      <c r="AV2094" t="s">
        <v>136</v>
      </c>
      <c r="AW2094">
        <v>40.718859999999999</v>
      </c>
      <c r="AX2094">
        <v>-74.075739999999996</v>
      </c>
      <c r="AY2094" t="s">
        <v>128</v>
      </c>
      <c r="AZ2094" t="s">
        <v>185</v>
      </c>
      <c r="BA2094" t="s">
        <v>138</v>
      </c>
      <c r="BB2094">
        <v>2</v>
      </c>
      <c r="BC2094">
        <v>1</v>
      </c>
      <c r="BD2094">
        <v>1</v>
      </c>
      <c r="BE2094">
        <v>1</v>
      </c>
      <c r="BF2094" t="s">
        <v>139</v>
      </c>
      <c r="BG2094" t="s">
        <v>21238</v>
      </c>
      <c r="BI2094" s="4">
        <v>175</v>
      </c>
      <c r="BL2094" s="4">
        <v>100</v>
      </c>
      <c r="BM2094" s="4">
        <v>25</v>
      </c>
      <c r="BN2094">
        <v>1</v>
      </c>
      <c r="BO2094" s="4">
        <v>15</v>
      </c>
      <c r="BP2094">
        <v>1</v>
      </c>
      <c r="BQ2094">
        <v>14</v>
      </c>
      <c r="BR2094">
        <v>1</v>
      </c>
      <c r="BS2094">
        <v>1</v>
      </c>
      <c r="BT2094">
        <v>14</v>
      </c>
      <c r="BU2094">
        <v>14</v>
      </c>
      <c r="BV2094">
        <v>1</v>
      </c>
      <c r="BW2094">
        <v>14</v>
      </c>
      <c r="BX2094" t="s">
        <v>165</v>
      </c>
      <c r="BY2094" t="s">
        <v>128</v>
      </c>
      <c r="BZ2094">
        <v>30</v>
      </c>
      <c r="CA2094">
        <v>60</v>
      </c>
      <c r="CB2094">
        <v>90</v>
      </c>
      <c r="CC2094">
        <v>90</v>
      </c>
      <c r="CD2094" s="1">
        <v>43913</v>
      </c>
      <c r="CE2094">
        <v>1</v>
      </c>
      <c r="CF2094">
        <v>1</v>
      </c>
      <c r="CG2094" s="1">
        <v>43681</v>
      </c>
      <c r="CH2094" s="1">
        <v>43681</v>
      </c>
      <c r="CI2094">
        <v>100</v>
      </c>
      <c r="CJ2094">
        <v>10</v>
      </c>
      <c r="CK2094">
        <v>10</v>
      </c>
      <c r="CL2094">
        <v>10</v>
      </c>
      <c r="CM2094">
        <v>10</v>
      </c>
      <c r="CN2094">
        <v>10</v>
      </c>
      <c r="CO2094">
        <v>10</v>
      </c>
      <c r="CP2094" t="s">
        <v>124</v>
      </c>
      <c r="CR2094" t="s">
        <v>142</v>
      </c>
      <c r="CS2094" t="s">
        <v>128</v>
      </c>
      <c r="CT2094" t="s">
        <v>124</v>
      </c>
      <c r="CU2094" t="s">
        <v>188</v>
      </c>
      <c r="CV2094" t="s">
        <v>124</v>
      </c>
      <c r="CW2094" t="s">
        <v>124</v>
      </c>
      <c r="CX2094">
        <v>1</v>
      </c>
      <c r="CY2094">
        <v>1</v>
      </c>
      <c r="CZ2094">
        <v>0</v>
      </c>
      <c r="DA2094">
        <v>0</v>
      </c>
      <c r="DB2094">
        <v>0.13</v>
      </c>
    </row>
    <row r="2095" spans="1:106" x14ac:dyDescent="0.2">
      <c r="A2095">
        <v>36174520</v>
      </c>
      <c r="B2095" t="s">
        <v>21239</v>
      </c>
      <c r="C2095">
        <v>20200323043627</v>
      </c>
      <c r="D2095" s="1">
        <v>43913</v>
      </c>
      <c r="E2095" t="s">
        <v>21240</v>
      </c>
      <c r="F2095" t="s">
        <v>21241</v>
      </c>
      <c r="H2095" t="s">
        <v>21242</v>
      </c>
      <c r="I2095" t="s">
        <v>111</v>
      </c>
      <c r="L2095" t="s">
        <v>21243</v>
      </c>
      <c r="O2095" t="s">
        <v>21244</v>
      </c>
      <c r="R2095" t="s">
        <v>21245</v>
      </c>
      <c r="T2095">
        <v>166723692</v>
      </c>
      <c r="U2095" t="s">
        <v>21246</v>
      </c>
      <c r="V2095" t="s">
        <v>13001</v>
      </c>
      <c r="W2095" s="1">
        <v>43109</v>
      </c>
      <c r="X2095" t="s">
        <v>121</v>
      </c>
      <c r="Y2095" t="s">
        <v>21247</v>
      </c>
      <c r="Z2095" t="s">
        <v>229</v>
      </c>
      <c r="AA2095" s="3">
        <v>0.9</v>
      </c>
      <c r="AB2095" s="3">
        <v>1</v>
      </c>
      <c r="AC2095" t="s">
        <v>124</v>
      </c>
      <c r="AD2095" t="s">
        <v>21248</v>
      </c>
      <c r="AE2095" t="s">
        <v>21249</v>
      </c>
      <c r="AG2095">
        <v>2</v>
      </c>
      <c r="AH2095">
        <v>2</v>
      </c>
      <c r="AI2095" t="s">
        <v>4697</v>
      </c>
      <c r="AJ2095" t="s">
        <v>128</v>
      </c>
      <c r="AK2095" t="s">
        <v>124</v>
      </c>
      <c r="AL2095" t="s">
        <v>129</v>
      </c>
      <c r="AN2095" t="s">
        <v>214</v>
      </c>
      <c r="AP2095" t="s">
        <v>131</v>
      </c>
      <c r="AQ2095" t="s">
        <v>132</v>
      </c>
      <c r="AR2095">
        <v>7304</v>
      </c>
      <c r="AS2095" t="s">
        <v>133</v>
      </c>
      <c r="AT2095" t="s">
        <v>134</v>
      </c>
      <c r="AU2095" t="s">
        <v>135</v>
      </c>
      <c r="AV2095" t="s">
        <v>136</v>
      </c>
      <c r="AW2095">
        <v>40.717460000000003</v>
      </c>
      <c r="AX2095">
        <v>-74.079700000000003</v>
      </c>
      <c r="AY2095" t="s">
        <v>128</v>
      </c>
      <c r="AZ2095" t="s">
        <v>185</v>
      </c>
      <c r="BA2095" t="s">
        <v>138</v>
      </c>
      <c r="BB2095">
        <v>6</v>
      </c>
      <c r="BC2095">
        <v>1</v>
      </c>
      <c r="BD2095">
        <v>2</v>
      </c>
      <c r="BE2095">
        <v>2</v>
      </c>
      <c r="BF2095" t="s">
        <v>139</v>
      </c>
      <c r="BG2095" t="s">
        <v>21250</v>
      </c>
      <c r="BI2095" s="4">
        <v>72</v>
      </c>
      <c r="BL2095" s="4">
        <v>0</v>
      </c>
      <c r="BM2095" s="4">
        <v>60</v>
      </c>
      <c r="BN2095">
        <v>1</v>
      </c>
      <c r="BO2095" s="4">
        <v>0</v>
      </c>
      <c r="BP2095">
        <v>2</v>
      </c>
      <c r="BQ2095">
        <v>1125</v>
      </c>
      <c r="BR2095">
        <v>2</v>
      </c>
      <c r="BS2095">
        <v>2</v>
      </c>
      <c r="BT2095">
        <v>1125</v>
      </c>
      <c r="BU2095">
        <v>1125</v>
      </c>
      <c r="BV2095">
        <v>2</v>
      </c>
      <c r="BW2095">
        <v>1125</v>
      </c>
      <c r="BX2095" t="s">
        <v>187</v>
      </c>
      <c r="BY2095" t="s">
        <v>128</v>
      </c>
      <c r="BZ2095">
        <v>23</v>
      </c>
      <c r="CA2095">
        <v>31</v>
      </c>
      <c r="CB2095">
        <v>58</v>
      </c>
      <c r="CC2095">
        <v>58</v>
      </c>
      <c r="CD2095" s="1">
        <v>43913</v>
      </c>
      <c r="CE2095">
        <v>33</v>
      </c>
      <c r="CF2095">
        <v>33</v>
      </c>
      <c r="CG2095" s="1">
        <v>43660</v>
      </c>
      <c r="CH2095" s="1">
        <v>43898</v>
      </c>
      <c r="CI2095">
        <v>95</v>
      </c>
      <c r="CJ2095">
        <v>10</v>
      </c>
      <c r="CK2095">
        <v>10</v>
      </c>
      <c r="CL2095">
        <v>10</v>
      </c>
      <c r="CM2095">
        <v>10</v>
      </c>
      <c r="CN2095">
        <v>9</v>
      </c>
      <c r="CO2095">
        <v>10</v>
      </c>
      <c r="CP2095" t="s">
        <v>124</v>
      </c>
      <c r="CR2095" t="s">
        <v>142</v>
      </c>
      <c r="CS2095" t="s">
        <v>124</v>
      </c>
      <c r="CT2095" t="s">
        <v>124</v>
      </c>
      <c r="CU2095" t="s">
        <v>188</v>
      </c>
      <c r="CV2095" t="s">
        <v>124</v>
      </c>
      <c r="CW2095" t="s">
        <v>124</v>
      </c>
      <c r="CX2095">
        <v>1</v>
      </c>
      <c r="CY2095">
        <v>1</v>
      </c>
      <c r="CZ2095">
        <v>0</v>
      </c>
      <c r="DA2095">
        <v>0</v>
      </c>
      <c r="DB2095">
        <v>3.9</v>
      </c>
    </row>
    <row r="2096" spans="1:106" x14ac:dyDescent="0.2">
      <c r="A2096">
        <v>36182249</v>
      </c>
      <c r="B2096" t="s">
        <v>21251</v>
      </c>
      <c r="C2096">
        <v>20200323043627</v>
      </c>
      <c r="D2096" s="1">
        <v>43913</v>
      </c>
      <c r="E2096" t="s">
        <v>21252</v>
      </c>
      <c r="F2096" t="s">
        <v>21253</v>
      </c>
      <c r="G2096" t="s">
        <v>2977</v>
      </c>
      <c r="H2096" t="s">
        <v>21254</v>
      </c>
      <c r="I2096" t="s">
        <v>111</v>
      </c>
      <c r="J2096" t="s">
        <v>2979</v>
      </c>
      <c r="K2096" t="s">
        <v>21255</v>
      </c>
      <c r="L2096" t="s">
        <v>21256</v>
      </c>
      <c r="M2096" t="s">
        <v>2982</v>
      </c>
      <c r="N2096" t="s">
        <v>21257</v>
      </c>
      <c r="O2096" t="s">
        <v>21258</v>
      </c>
      <c r="R2096" t="s">
        <v>2984</v>
      </c>
      <c r="T2096">
        <v>50928963</v>
      </c>
      <c r="U2096" t="s">
        <v>2985</v>
      </c>
      <c r="V2096" t="s">
        <v>732</v>
      </c>
      <c r="W2096" s="1">
        <v>42347</v>
      </c>
      <c r="X2096" t="s">
        <v>121</v>
      </c>
      <c r="Y2096" t="s">
        <v>2986</v>
      </c>
      <c r="Z2096" t="s">
        <v>229</v>
      </c>
      <c r="AA2096" s="3">
        <v>1</v>
      </c>
      <c r="AB2096" s="3">
        <v>0.96</v>
      </c>
      <c r="AC2096" t="s">
        <v>124</v>
      </c>
      <c r="AD2096" t="s">
        <v>2987</v>
      </c>
      <c r="AE2096" t="s">
        <v>2988</v>
      </c>
      <c r="AG2096">
        <v>3</v>
      </c>
      <c r="AH2096">
        <v>3</v>
      </c>
      <c r="AI2096" t="s">
        <v>1853</v>
      </c>
      <c r="AJ2096" t="s">
        <v>128</v>
      </c>
      <c r="AK2096" t="s">
        <v>124</v>
      </c>
      <c r="AL2096" t="s">
        <v>129</v>
      </c>
      <c r="AN2096" t="s">
        <v>130</v>
      </c>
      <c r="AP2096" t="s">
        <v>131</v>
      </c>
      <c r="AQ2096" t="s">
        <v>132</v>
      </c>
      <c r="AR2096">
        <v>7302</v>
      </c>
      <c r="AS2096" t="s">
        <v>133</v>
      </c>
      <c r="AT2096" t="s">
        <v>134</v>
      </c>
      <c r="AU2096" t="s">
        <v>135</v>
      </c>
      <c r="AV2096" t="s">
        <v>136</v>
      </c>
      <c r="AW2096">
        <v>40.72242</v>
      </c>
      <c r="AX2096">
        <v>-74.043559999999999</v>
      </c>
      <c r="AY2096" t="s">
        <v>124</v>
      </c>
      <c r="AZ2096" t="s">
        <v>185</v>
      </c>
      <c r="BA2096" t="s">
        <v>138</v>
      </c>
      <c r="BB2096">
        <v>6</v>
      </c>
      <c r="BC2096">
        <v>1</v>
      </c>
      <c r="BD2096">
        <v>2</v>
      </c>
      <c r="BE2096">
        <v>3</v>
      </c>
      <c r="BF2096" t="s">
        <v>139</v>
      </c>
      <c r="BG2096" t="s">
        <v>2989</v>
      </c>
      <c r="BI2096" s="4">
        <v>100</v>
      </c>
      <c r="BN2096">
        <v>1</v>
      </c>
      <c r="BO2096" s="4">
        <v>0</v>
      </c>
      <c r="BP2096">
        <v>2</v>
      </c>
      <c r="BQ2096">
        <v>1125</v>
      </c>
      <c r="BR2096">
        <v>2</v>
      </c>
      <c r="BS2096">
        <v>2</v>
      </c>
      <c r="BT2096">
        <v>1125</v>
      </c>
      <c r="BU2096">
        <v>1125</v>
      </c>
      <c r="BV2096">
        <v>2</v>
      </c>
      <c r="BW2096">
        <v>1125</v>
      </c>
      <c r="BX2096" t="s">
        <v>1164</v>
      </c>
      <c r="BY2096" t="s">
        <v>128</v>
      </c>
      <c r="BZ2096">
        <v>0</v>
      </c>
      <c r="CA2096">
        <v>0</v>
      </c>
      <c r="CB2096">
        <v>0</v>
      </c>
      <c r="CC2096">
        <v>0</v>
      </c>
      <c r="CD2096" s="1">
        <v>43913</v>
      </c>
      <c r="CE2096">
        <v>1</v>
      </c>
      <c r="CF2096">
        <v>1</v>
      </c>
      <c r="CG2096" s="1">
        <v>43652</v>
      </c>
      <c r="CH2096" s="1">
        <v>43652</v>
      </c>
      <c r="CI2096">
        <v>100</v>
      </c>
      <c r="CJ2096">
        <v>10</v>
      </c>
      <c r="CK2096">
        <v>10</v>
      </c>
      <c r="CL2096">
        <v>10</v>
      </c>
      <c r="CM2096">
        <v>10</v>
      </c>
      <c r="CN2096">
        <v>10</v>
      </c>
      <c r="CO2096">
        <v>10</v>
      </c>
      <c r="CP2096" t="s">
        <v>124</v>
      </c>
      <c r="CR2096" t="s">
        <v>142</v>
      </c>
      <c r="CS2096" t="s">
        <v>124</v>
      </c>
      <c r="CT2096" t="s">
        <v>124</v>
      </c>
      <c r="CU2096" t="s">
        <v>166</v>
      </c>
      <c r="CV2096" t="s">
        <v>124</v>
      </c>
      <c r="CW2096" t="s">
        <v>124</v>
      </c>
      <c r="CX2096">
        <v>3</v>
      </c>
      <c r="CY2096">
        <v>2</v>
      </c>
      <c r="CZ2096">
        <v>1</v>
      </c>
      <c r="DA2096">
        <v>0</v>
      </c>
      <c r="DB2096">
        <v>0.11</v>
      </c>
    </row>
    <row r="2097" spans="1:106" x14ac:dyDescent="0.2">
      <c r="A2097">
        <v>36192879</v>
      </c>
      <c r="B2097" t="s">
        <v>21259</v>
      </c>
      <c r="C2097">
        <v>20200323043627</v>
      </c>
      <c r="D2097" s="1">
        <v>43913</v>
      </c>
      <c r="E2097" t="s">
        <v>21260</v>
      </c>
      <c r="F2097" t="s">
        <v>21261</v>
      </c>
      <c r="G2097" t="s">
        <v>21262</v>
      </c>
      <c r="H2097" t="s">
        <v>21263</v>
      </c>
      <c r="I2097" t="s">
        <v>111</v>
      </c>
      <c r="J2097" t="s">
        <v>21264</v>
      </c>
      <c r="K2097" t="s">
        <v>21265</v>
      </c>
      <c r="L2097" t="s">
        <v>21266</v>
      </c>
      <c r="N2097" t="s">
        <v>21267</v>
      </c>
      <c r="R2097" t="s">
        <v>21268</v>
      </c>
      <c r="T2097">
        <v>3245561</v>
      </c>
      <c r="U2097" t="s">
        <v>21269</v>
      </c>
      <c r="V2097" t="s">
        <v>21270</v>
      </c>
      <c r="W2097" s="1">
        <v>41134</v>
      </c>
      <c r="X2097" t="s">
        <v>196</v>
      </c>
      <c r="Y2097" s="2" t="s">
        <v>21271</v>
      </c>
      <c r="Z2097" t="s">
        <v>229</v>
      </c>
      <c r="AA2097" s="3">
        <v>0.7</v>
      </c>
      <c r="AB2097" s="3">
        <v>0.98</v>
      </c>
      <c r="AC2097" t="s">
        <v>124</v>
      </c>
      <c r="AD2097" t="s">
        <v>21272</v>
      </c>
      <c r="AE2097" t="s">
        <v>21273</v>
      </c>
      <c r="AF2097" t="s">
        <v>15351</v>
      </c>
      <c r="AG2097">
        <v>1</v>
      </c>
      <c r="AH2097">
        <v>1</v>
      </c>
      <c r="AI2097" t="s">
        <v>357</v>
      </c>
      <c r="AJ2097" t="s">
        <v>128</v>
      </c>
      <c r="AK2097" t="s">
        <v>128</v>
      </c>
      <c r="AL2097" t="s">
        <v>129</v>
      </c>
      <c r="AN2097" t="s">
        <v>232</v>
      </c>
      <c r="AP2097" t="s">
        <v>131</v>
      </c>
      <c r="AQ2097" t="s">
        <v>132</v>
      </c>
      <c r="AR2097">
        <v>7306</v>
      </c>
      <c r="AS2097" t="s">
        <v>133</v>
      </c>
      <c r="AT2097" t="s">
        <v>134</v>
      </c>
      <c r="AU2097" t="s">
        <v>135</v>
      </c>
      <c r="AV2097" t="s">
        <v>136</v>
      </c>
      <c r="AW2097">
        <v>40.720109999999998</v>
      </c>
      <c r="AX2097">
        <v>-74.067369999999997</v>
      </c>
      <c r="AY2097" t="s">
        <v>128</v>
      </c>
      <c r="AZ2097" t="s">
        <v>185</v>
      </c>
      <c r="BA2097" t="s">
        <v>138</v>
      </c>
      <c r="BB2097">
        <v>8</v>
      </c>
      <c r="BC2097">
        <v>1</v>
      </c>
      <c r="BD2097">
        <v>3</v>
      </c>
      <c r="BE2097">
        <v>3</v>
      </c>
      <c r="BF2097" t="s">
        <v>139</v>
      </c>
      <c r="BG2097" t="s">
        <v>21274</v>
      </c>
      <c r="BI2097" s="4">
        <v>99</v>
      </c>
      <c r="BL2097" s="4">
        <v>0</v>
      </c>
      <c r="BM2097" s="4">
        <v>105</v>
      </c>
      <c r="BN2097">
        <v>4</v>
      </c>
      <c r="BO2097" s="4">
        <v>21</v>
      </c>
      <c r="BP2097">
        <v>1</v>
      </c>
      <c r="BQ2097">
        <v>180</v>
      </c>
      <c r="BR2097">
        <v>1</v>
      </c>
      <c r="BS2097">
        <v>1</v>
      </c>
      <c r="BT2097">
        <v>180</v>
      </c>
      <c r="BU2097">
        <v>180</v>
      </c>
      <c r="BV2097">
        <v>1</v>
      </c>
      <c r="BW2097">
        <v>180</v>
      </c>
      <c r="BX2097" t="s">
        <v>934</v>
      </c>
      <c r="BY2097" t="s">
        <v>128</v>
      </c>
      <c r="BZ2097">
        <v>25</v>
      </c>
      <c r="CA2097">
        <v>55</v>
      </c>
      <c r="CB2097">
        <v>85</v>
      </c>
      <c r="CC2097">
        <v>85</v>
      </c>
      <c r="CD2097" s="1">
        <v>43913</v>
      </c>
      <c r="CE2097">
        <v>17</v>
      </c>
      <c r="CF2097">
        <v>17</v>
      </c>
      <c r="CG2097" s="1">
        <v>43661</v>
      </c>
      <c r="CH2097" s="1">
        <v>43870</v>
      </c>
      <c r="CI2097">
        <v>89</v>
      </c>
      <c r="CJ2097">
        <v>9</v>
      </c>
      <c r="CK2097">
        <v>9</v>
      </c>
      <c r="CL2097">
        <v>9</v>
      </c>
      <c r="CM2097">
        <v>9</v>
      </c>
      <c r="CN2097">
        <v>9</v>
      </c>
      <c r="CO2097">
        <v>9</v>
      </c>
      <c r="CP2097" t="s">
        <v>124</v>
      </c>
      <c r="CR2097" t="s">
        <v>142</v>
      </c>
      <c r="CS2097" t="s">
        <v>128</v>
      </c>
      <c r="CT2097" t="s">
        <v>124</v>
      </c>
      <c r="CU2097" t="s">
        <v>188</v>
      </c>
      <c r="CV2097" t="s">
        <v>124</v>
      </c>
      <c r="CW2097" t="s">
        <v>124</v>
      </c>
      <c r="CX2097">
        <v>1</v>
      </c>
      <c r="CY2097">
        <v>1</v>
      </c>
      <c r="CZ2097">
        <v>0</v>
      </c>
      <c r="DA2097">
        <v>0</v>
      </c>
      <c r="DB2097">
        <v>2.02</v>
      </c>
    </row>
    <row r="2098" spans="1:106" x14ac:dyDescent="0.2">
      <c r="A2098">
        <v>36204265</v>
      </c>
      <c r="B2098" t="s">
        <v>21275</v>
      </c>
      <c r="C2098">
        <v>20200323043627</v>
      </c>
      <c r="D2098" s="1">
        <v>43913</v>
      </c>
      <c r="E2098" t="s">
        <v>21276</v>
      </c>
      <c r="F2098" t="s">
        <v>21277</v>
      </c>
      <c r="G2098" t="s">
        <v>21278</v>
      </c>
      <c r="H2098" t="s">
        <v>21279</v>
      </c>
      <c r="I2098" t="s">
        <v>111</v>
      </c>
      <c r="J2098" t="s">
        <v>21280</v>
      </c>
      <c r="L2098" t="s">
        <v>21281</v>
      </c>
      <c r="N2098" t="s">
        <v>21282</v>
      </c>
      <c r="R2098" t="s">
        <v>21283</v>
      </c>
      <c r="T2098">
        <v>25080688</v>
      </c>
      <c r="U2098" t="s">
        <v>21284</v>
      </c>
      <c r="V2098" t="s">
        <v>21285</v>
      </c>
      <c r="W2098" s="1">
        <v>41995</v>
      </c>
      <c r="X2098" t="s">
        <v>196</v>
      </c>
      <c r="Y2098" s="2" t="s">
        <v>21286</v>
      </c>
      <c r="Z2098" t="s">
        <v>123</v>
      </c>
      <c r="AA2098" s="3">
        <v>1</v>
      </c>
      <c r="AB2098" s="3">
        <v>1</v>
      </c>
      <c r="AC2098" t="s">
        <v>124</v>
      </c>
      <c r="AD2098" t="s">
        <v>21287</v>
      </c>
      <c r="AE2098" t="s">
        <v>21288</v>
      </c>
      <c r="AG2098">
        <v>2</v>
      </c>
      <c r="AH2098">
        <v>2</v>
      </c>
      <c r="AI2098" t="s">
        <v>426</v>
      </c>
      <c r="AJ2098" t="s">
        <v>128</v>
      </c>
      <c r="AK2098" t="s">
        <v>128</v>
      </c>
      <c r="AL2098" t="s">
        <v>129</v>
      </c>
      <c r="AN2098" t="s">
        <v>392</v>
      </c>
      <c r="AP2098" t="s">
        <v>131</v>
      </c>
      <c r="AQ2098" t="s">
        <v>132</v>
      </c>
      <c r="AR2098">
        <v>7305</v>
      </c>
      <c r="AS2098" t="s">
        <v>133</v>
      </c>
      <c r="AT2098" t="s">
        <v>134</v>
      </c>
      <c r="AU2098" t="s">
        <v>135</v>
      </c>
      <c r="AV2098" t="s">
        <v>136</v>
      </c>
      <c r="AW2098">
        <v>40.705249999999999</v>
      </c>
      <c r="AX2098">
        <v>-74.090469999999996</v>
      </c>
      <c r="AY2098" t="s">
        <v>128</v>
      </c>
      <c r="AZ2098" t="s">
        <v>185</v>
      </c>
      <c r="BA2098" t="s">
        <v>163</v>
      </c>
      <c r="BB2098">
        <v>2</v>
      </c>
      <c r="BC2098">
        <v>1.5</v>
      </c>
      <c r="BD2098">
        <v>1</v>
      </c>
      <c r="BE2098">
        <v>1</v>
      </c>
      <c r="BF2098" t="s">
        <v>139</v>
      </c>
      <c r="BG2098" t="s">
        <v>21289</v>
      </c>
      <c r="BI2098" s="4">
        <v>98</v>
      </c>
      <c r="BL2098" s="4">
        <v>0</v>
      </c>
      <c r="BM2098" s="4">
        <v>35</v>
      </c>
      <c r="BN2098">
        <v>1</v>
      </c>
      <c r="BO2098" s="4">
        <v>22</v>
      </c>
      <c r="BP2098">
        <v>1</v>
      </c>
      <c r="BQ2098">
        <v>30</v>
      </c>
      <c r="BR2098">
        <v>1</v>
      </c>
      <c r="BS2098">
        <v>1</v>
      </c>
      <c r="BT2098">
        <v>30</v>
      </c>
      <c r="BU2098">
        <v>30</v>
      </c>
      <c r="BV2098">
        <v>1</v>
      </c>
      <c r="BW2098">
        <v>30</v>
      </c>
      <c r="BX2098" t="s">
        <v>187</v>
      </c>
      <c r="BY2098" t="s">
        <v>128</v>
      </c>
      <c r="BZ2098">
        <v>9</v>
      </c>
      <c r="CA2098">
        <v>9</v>
      </c>
      <c r="CB2098">
        <v>9</v>
      </c>
      <c r="CC2098">
        <v>9</v>
      </c>
      <c r="CD2098" s="1">
        <v>43913</v>
      </c>
      <c r="CE2098">
        <v>1</v>
      </c>
      <c r="CF2098">
        <v>1</v>
      </c>
      <c r="CG2098" s="1">
        <v>43646</v>
      </c>
      <c r="CH2098" s="1">
        <v>43646</v>
      </c>
      <c r="CI2098">
        <v>100</v>
      </c>
      <c r="CJ2098">
        <v>10</v>
      </c>
      <c r="CK2098">
        <v>10</v>
      </c>
      <c r="CL2098">
        <v>10</v>
      </c>
      <c r="CM2098">
        <v>10</v>
      </c>
      <c r="CN2098">
        <v>10</v>
      </c>
      <c r="CO2098">
        <v>10</v>
      </c>
      <c r="CP2098" t="s">
        <v>124</v>
      </c>
      <c r="CR2098" t="s">
        <v>142</v>
      </c>
      <c r="CS2098" t="s">
        <v>128</v>
      </c>
      <c r="CT2098" t="s">
        <v>124</v>
      </c>
      <c r="CU2098" t="s">
        <v>188</v>
      </c>
      <c r="CV2098" t="s">
        <v>124</v>
      </c>
      <c r="CW2098" t="s">
        <v>124</v>
      </c>
      <c r="CX2098">
        <v>4</v>
      </c>
      <c r="CY2098">
        <v>2</v>
      </c>
      <c r="CZ2098">
        <v>2</v>
      </c>
      <c r="DA2098">
        <v>0</v>
      </c>
      <c r="DB2098">
        <v>0.11</v>
      </c>
    </row>
    <row r="2099" spans="1:106" x14ac:dyDescent="0.2">
      <c r="A2099">
        <v>36209048</v>
      </c>
      <c r="B2099" t="s">
        <v>21290</v>
      </c>
      <c r="C2099">
        <v>20200323043627</v>
      </c>
      <c r="D2099" s="1">
        <v>43913</v>
      </c>
      <c r="E2099" t="s">
        <v>21291</v>
      </c>
      <c r="F2099" t="s">
        <v>21292</v>
      </c>
      <c r="H2099" t="s">
        <v>21293</v>
      </c>
      <c r="I2099" t="s">
        <v>111</v>
      </c>
      <c r="L2099" t="s">
        <v>21294</v>
      </c>
      <c r="N2099" t="s">
        <v>21295</v>
      </c>
      <c r="R2099" t="s">
        <v>21296</v>
      </c>
      <c r="T2099">
        <v>50596288</v>
      </c>
      <c r="U2099" t="s">
        <v>21297</v>
      </c>
      <c r="V2099" t="s">
        <v>732</v>
      </c>
      <c r="W2099" s="1">
        <v>42343</v>
      </c>
      <c r="X2099" t="s">
        <v>121</v>
      </c>
      <c r="Y2099" t="s">
        <v>21298</v>
      </c>
      <c r="Z2099" t="s">
        <v>157</v>
      </c>
      <c r="AA2099" t="s">
        <v>157</v>
      </c>
      <c r="AB2099" t="s">
        <v>157</v>
      </c>
      <c r="AC2099" t="s">
        <v>124</v>
      </c>
      <c r="AD2099" t="s">
        <v>21299</v>
      </c>
      <c r="AE2099" t="s">
        <v>21300</v>
      </c>
      <c r="AG2099">
        <v>1</v>
      </c>
      <c r="AH2099">
        <v>1</v>
      </c>
      <c r="AI2099" t="s">
        <v>391</v>
      </c>
      <c r="AJ2099" t="s">
        <v>128</v>
      </c>
      <c r="AK2099" t="s">
        <v>128</v>
      </c>
      <c r="AL2099" t="s">
        <v>129</v>
      </c>
      <c r="AN2099" t="s">
        <v>392</v>
      </c>
      <c r="AP2099" t="s">
        <v>131</v>
      </c>
      <c r="AQ2099" t="s">
        <v>132</v>
      </c>
      <c r="AR2099">
        <v>7305</v>
      </c>
      <c r="AS2099" t="s">
        <v>133</v>
      </c>
      <c r="AT2099" t="s">
        <v>134</v>
      </c>
      <c r="AU2099" t="s">
        <v>135</v>
      </c>
      <c r="AV2099" t="s">
        <v>136</v>
      </c>
      <c r="AW2099">
        <v>40.702289999999998</v>
      </c>
      <c r="AX2099">
        <v>-74.080789999999993</v>
      </c>
      <c r="AY2099" t="s">
        <v>128</v>
      </c>
      <c r="AZ2099" t="s">
        <v>247</v>
      </c>
      <c r="BA2099" t="s">
        <v>163</v>
      </c>
      <c r="BB2099">
        <v>2</v>
      </c>
      <c r="BC2099">
        <v>1.5</v>
      </c>
      <c r="BD2099">
        <v>1</v>
      </c>
      <c r="BE2099">
        <v>1</v>
      </c>
      <c r="BF2099" t="s">
        <v>139</v>
      </c>
      <c r="BG2099" t="s">
        <v>21301</v>
      </c>
      <c r="BI2099" s="4">
        <v>120</v>
      </c>
      <c r="BL2099" s="4">
        <v>250</v>
      </c>
      <c r="BM2099" s="4">
        <v>60</v>
      </c>
      <c r="BN2099">
        <v>2</v>
      </c>
      <c r="BO2099" s="4">
        <v>30</v>
      </c>
      <c r="BP2099">
        <v>1</v>
      </c>
      <c r="BQ2099">
        <v>1125</v>
      </c>
      <c r="BR2099">
        <v>1</v>
      </c>
      <c r="BS2099">
        <v>1</v>
      </c>
      <c r="BT2099">
        <v>1125</v>
      </c>
      <c r="BU2099">
        <v>1125</v>
      </c>
      <c r="BV2099">
        <v>1</v>
      </c>
      <c r="BW2099">
        <v>1125</v>
      </c>
      <c r="BX2099" t="s">
        <v>1164</v>
      </c>
      <c r="BY2099" t="s">
        <v>128</v>
      </c>
      <c r="BZ2099">
        <v>27</v>
      </c>
      <c r="CA2099">
        <v>57</v>
      </c>
      <c r="CB2099">
        <v>87</v>
      </c>
      <c r="CC2099">
        <v>87</v>
      </c>
      <c r="CD2099" s="1">
        <v>43913</v>
      </c>
      <c r="CE2099">
        <v>0</v>
      </c>
      <c r="CF2099">
        <v>0</v>
      </c>
      <c r="CP2099" t="s">
        <v>124</v>
      </c>
      <c r="CR2099" t="s">
        <v>142</v>
      </c>
      <c r="CS2099" t="s">
        <v>124</v>
      </c>
      <c r="CT2099" t="s">
        <v>124</v>
      </c>
      <c r="CU2099" t="s">
        <v>188</v>
      </c>
      <c r="CV2099" t="s">
        <v>124</v>
      </c>
      <c r="CW2099" t="s">
        <v>124</v>
      </c>
      <c r="CX2099">
        <v>1</v>
      </c>
      <c r="CY2099">
        <v>0</v>
      </c>
      <c r="CZ2099">
        <v>1</v>
      </c>
      <c r="DA2099">
        <v>0</v>
      </c>
    </row>
    <row r="2100" spans="1:106" x14ac:dyDescent="0.2">
      <c r="A2100">
        <v>36211258</v>
      </c>
      <c r="B2100" t="s">
        <v>21302</v>
      </c>
      <c r="C2100">
        <v>20200323043627</v>
      </c>
      <c r="D2100" s="1">
        <v>43913</v>
      </c>
      <c r="E2100" t="s">
        <v>21303</v>
      </c>
      <c r="F2100" t="s">
        <v>21304</v>
      </c>
      <c r="G2100" t="s">
        <v>21305</v>
      </c>
      <c r="H2100" t="s">
        <v>21306</v>
      </c>
      <c r="I2100" t="s">
        <v>111</v>
      </c>
      <c r="J2100" t="s">
        <v>21307</v>
      </c>
      <c r="K2100" t="s">
        <v>21308</v>
      </c>
      <c r="L2100" t="s">
        <v>21309</v>
      </c>
      <c r="M2100" t="s">
        <v>21310</v>
      </c>
      <c r="N2100" t="s">
        <v>21311</v>
      </c>
      <c r="O2100" t="s">
        <v>21312</v>
      </c>
      <c r="R2100" t="s">
        <v>21313</v>
      </c>
      <c r="T2100">
        <v>271169117</v>
      </c>
      <c r="U2100" t="s">
        <v>21314</v>
      </c>
      <c r="V2100" t="s">
        <v>21315</v>
      </c>
      <c r="W2100" s="1">
        <v>43641</v>
      </c>
      <c r="X2100" t="s">
        <v>21316</v>
      </c>
      <c r="Z2100" t="s">
        <v>229</v>
      </c>
      <c r="AA2100" s="3">
        <v>0.83</v>
      </c>
      <c r="AB2100" s="3">
        <v>0.89</v>
      </c>
      <c r="AC2100" t="s">
        <v>124</v>
      </c>
      <c r="AD2100" t="s">
        <v>21317</v>
      </c>
      <c r="AE2100" t="s">
        <v>21318</v>
      </c>
      <c r="AG2100">
        <v>2</v>
      </c>
      <c r="AH2100">
        <v>2</v>
      </c>
      <c r="AI2100" t="s">
        <v>11940</v>
      </c>
      <c r="AJ2100" t="s">
        <v>128</v>
      </c>
      <c r="AK2100" t="s">
        <v>124</v>
      </c>
      <c r="AL2100" t="s">
        <v>129</v>
      </c>
      <c r="AN2100" t="s">
        <v>214</v>
      </c>
      <c r="AP2100" t="s">
        <v>131</v>
      </c>
      <c r="AQ2100" t="s">
        <v>132</v>
      </c>
      <c r="AR2100">
        <v>7306</v>
      </c>
      <c r="AS2100" t="s">
        <v>133</v>
      </c>
      <c r="AT2100" t="s">
        <v>134</v>
      </c>
      <c r="AU2100" t="s">
        <v>135</v>
      </c>
      <c r="AV2100" t="s">
        <v>136</v>
      </c>
      <c r="AW2100">
        <v>40.727649999999997</v>
      </c>
      <c r="AX2100">
        <v>-74.070269999999994</v>
      </c>
      <c r="AY2100" t="s">
        <v>128</v>
      </c>
      <c r="AZ2100" t="s">
        <v>185</v>
      </c>
      <c r="BA2100" t="s">
        <v>138</v>
      </c>
      <c r="BB2100">
        <v>8</v>
      </c>
      <c r="BC2100">
        <v>1</v>
      </c>
      <c r="BD2100">
        <v>4</v>
      </c>
      <c r="BE2100">
        <v>6</v>
      </c>
      <c r="BF2100" t="s">
        <v>139</v>
      </c>
      <c r="BG2100" t="s">
        <v>21319</v>
      </c>
      <c r="BI2100" s="4">
        <v>175</v>
      </c>
      <c r="BL2100" s="4">
        <v>100</v>
      </c>
      <c r="BM2100" s="4">
        <v>125</v>
      </c>
      <c r="BN2100">
        <v>4</v>
      </c>
      <c r="BO2100" s="4">
        <v>25</v>
      </c>
      <c r="BP2100">
        <v>3</v>
      </c>
      <c r="BQ2100">
        <v>1125</v>
      </c>
      <c r="BR2100">
        <v>3</v>
      </c>
      <c r="BS2100">
        <v>3</v>
      </c>
      <c r="BT2100">
        <v>1125</v>
      </c>
      <c r="BU2100">
        <v>1125</v>
      </c>
      <c r="BV2100">
        <v>3</v>
      </c>
      <c r="BW2100">
        <v>1125</v>
      </c>
      <c r="BX2100" t="s">
        <v>141</v>
      </c>
      <c r="BY2100" t="s">
        <v>128</v>
      </c>
      <c r="BZ2100">
        <v>0</v>
      </c>
      <c r="CA2100">
        <v>0</v>
      </c>
      <c r="CB2100">
        <v>0</v>
      </c>
      <c r="CC2100">
        <v>73</v>
      </c>
      <c r="CD2100" s="1">
        <v>43913</v>
      </c>
      <c r="CE2100">
        <v>11</v>
      </c>
      <c r="CF2100">
        <v>11</v>
      </c>
      <c r="CG2100" s="1">
        <v>43661</v>
      </c>
      <c r="CH2100" s="1">
        <v>43831</v>
      </c>
      <c r="CI2100">
        <v>87</v>
      </c>
      <c r="CJ2100">
        <v>9</v>
      </c>
      <c r="CK2100">
        <v>8</v>
      </c>
      <c r="CL2100">
        <v>9</v>
      </c>
      <c r="CM2100">
        <v>9</v>
      </c>
      <c r="CN2100">
        <v>9</v>
      </c>
      <c r="CO2100">
        <v>9</v>
      </c>
      <c r="CP2100" t="s">
        <v>124</v>
      </c>
      <c r="CR2100" t="s">
        <v>142</v>
      </c>
      <c r="CS2100" t="s">
        <v>124</v>
      </c>
      <c r="CT2100" t="s">
        <v>124</v>
      </c>
      <c r="CU2100" t="s">
        <v>143</v>
      </c>
      <c r="CV2100" t="s">
        <v>124</v>
      </c>
      <c r="CW2100" t="s">
        <v>124</v>
      </c>
      <c r="CX2100">
        <v>2</v>
      </c>
      <c r="CY2100">
        <v>2</v>
      </c>
      <c r="CZ2100">
        <v>0</v>
      </c>
      <c r="DA2100">
        <v>0</v>
      </c>
      <c r="DB2100">
        <v>1.3</v>
      </c>
    </row>
    <row r="2101" spans="1:106" x14ac:dyDescent="0.2">
      <c r="A2101">
        <v>36242270</v>
      </c>
      <c r="B2101" t="s">
        <v>21320</v>
      </c>
      <c r="C2101">
        <v>20200323043627</v>
      </c>
      <c r="D2101" s="1">
        <v>43913</v>
      </c>
      <c r="E2101" t="s">
        <v>21321</v>
      </c>
      <c r="F2101" t="s">
        <v>21322</v>
      </c>
      <c r="G2101" t="s">
        <v>21323</v>
      </c>
      <c r="H2101" t="s">
        <v>21324</v>
      </c>
      <c r="I2101" t="s">
        <v>111</v>
      </c>
      <c r="R2101" t="s">
        <v>21325</v>
      </c>
      <c r="T2101">
        <v>255432077</v>
      </c>
      <c r="U2101" t="s">
        <v>21008</v>
      </c>
      <c r="V2101" t="s">
        <v>17468</v>
      </c>
      <c r="W2101" s="1">
        <v>43567</v>
      </c>
      <c r="X2101" t="s">
        <v>19415</v>
      </c>
      <c r="Z2101" t="s">
        <v>123</v>
      </c>
      <c r="AA2101" s="3">
        <v>1</v>
      </c>
      <c r="AB2101" s="3">
        <v>1</v>
      </c>
      <c r="AC2101" t="s">
        <v>124</v>
      </c>
      <c r="AD2101" t="s">
        <v>21009</v>
      </c>
      <c r="AE2101" t="s">
        <v>21010</v>
      </c>
      <c r="AF2101" t="s">
        <v>16265</v>
      </c>
      <c r="AG2101">
        <v>6</v>
      </c>
      <c r="AH2101">
        <v>6</v>
      </c>
      <c r="AI2101" t="s">
        <v>1277</v>
      </c>
      <c r="AJ2101" t="s">
        <v>128</v>
      </c>
      <c r="AK2101" t="s">
        <v>128</v>
      </c>
      <c r="AL2101" t="s">
        <v>129</v>
      </c>
      <c r="AN2101" t="s">
        <v>161</v>
      </c>
      <c r="AP2101" t="s">
        <v>131</v>
      </c>
      <c r="AQ2101" t="s">
        <v>132</v>
      </c>
      <c r="AR2101">
        <v>7306</v>
      </c>
      <c r="AS2101" t="s">
        <v>133</v>
      </c>
      <c r="AT2101" t="s">
        <v>134</v>
      </c>
      <c r="AU2101" t="s">
        <v>135</v>
      </c>
      <c r="AV2101" t="s">
        <v>136</v>
      </c>
      <c r="AW2101">
        <v>40.729570000000002</v>
      </c>
      <c r="AX2101">
        <v>-74.059200000000004</v>
      </c>
      <c r="AY2101" t="s">
        <v>128</v>
      </c>
      <c r="AZ2101" t="s">
        <v>185</v>
      </c>
      <c r="BA2101" t="s">
        <v>138</v>
      </c>
      <c r="BB2101">
        <v>11</v>
      </c>
      <c r="BC2101">
        <v>1</v>
      </c>
      <c r="BD2101">
        <v>5</v>
      </c>
      <c r="BE2101">
        <v>8</v>
      </c>
      <c r="BF2101" t="s">
        <v>139</v>
      </c>
      <c r="BG2101" t="s">
        <v>21326</v>
      </c>
      <c r="BI2101" s="4">
        <v>230</v>
      </c>
      <c r="BL2101" s="4">
        <v>0</v>
      </c>
      <c r="BM2101" s="4">
        <v>175</v>
      </c>
      <c r="BN2101">
        <v>8</v>
      </c>
      <c r="BO2101" s="4">
        <v>20</v>
      </c>
      <c r="BP2101">
        <v>4</v>
      </c>
      <c r="BQ2101">
        <v>1125</v>
      </c>
      <c r="BR2101">
        <v>4</v>
      </c>
      <c r="BS2101">
        <v>4</v>
      </c>
      <c r="BT2101">
        <v>1125</v>
      </c>
      <c r="BU2101">
        <v>1125</v>
      </c>
      <c r="BV2101">
        <v>4</v>
      </c>
      <c r="BW2101">
        <v>1125</v>
      </c>
      <c r="BX2101" t="s">
        <v>187</v>
      </c>
      <c r="BY2101" t="s">
        <v>128</v>
      </c>
      <c r="BZ2101">
        <v>30</v>
      </c>
      <c r="CA2101">
        <v>60</v>
      </c>
      <c r="CB2101">
        <v>90</v>
      </c>
      <c r="CC2101">
        <v>180</v>
      </c>
      <c r="CD2101" s="1">
        <v>43913</v>
      </c>
      <c r="CE2101">
        <v>5</v>
      </c>
      <c r="CF2101">
        <v>5</v>
      </c>
      <c r="CG2101" s="1">
        <v>43667</v>
      </c>
      <c r="CH2101" s="1">
        <v>43790</v>
      </c>
      <c r="CI2101">
        <v>87</v>
      </c>
      <c r="CJ2101">
        <v>9</v>
      </c>
      <c r="CK2101">
        <v>9</v>
      </c>
      <c r="CL2101">
        <v>10</v>
      </c>
      <c r="CM2101">
        <v>9</v>
      </c>
      <c r="CN2101">
        <v>9</v>
      </c>
      <c r="CO2101">
        <v>7</v>
      </c>
      <c r="CP2101" t="s">
        <v>124</v>
      </c>
      <c r="CR2101" t="s">
        <v>142</v>
      </c>
      <c r="CS2101" t="s">
        <v>128</v>
      </c>
      <c r="CT2101" t="s">
        <v>124</v>
      </c>
      <c r="CU2101" t="s">
        <v>188</v>
      </c>
      <c r="CV2101" t="s">
        <v>124</v>
      </c>
      <c r="CW2101" t="s">
        <v>124</v>
      </c>
      <c r="CX2101">
        <v>5</v>
      </c>
      <c r="CY2101">
        <v>5</v>
      </c>
      <c r="CZ2101">
        <v>0</v>
      </c>
      <c r="DA2101">
        <v>0</v>
      </c>
      <c r="DB2101">
        <v>0.61</v>
      </c>
    </row>
    <row r="2102" spans="1:106" x14ac:dyDescent="0.2">
      <c r="A2102">
        <v>36242544</v>
      </c>
      <c r="B2102" t="s">
        <v>21327</v>
      </c>
      <c r="C2102">
        <v>20200323043627</v>
      </c>
      <c r="D2102" s="1">
        <v>43913</v>
      </c>
      <c r="E2102" t="s">
        <v>21328</v>
      </c>
      <c r="F2102" t="s">
        <v>21329</v>
      </c>
      <c r="H2102" t="s">
        <v>21329</v>
      </c>
      <c r="I2102" t="s">
        <v>111</v>
      </c>
      <c r="R2102" t="s">
        <v>21330</v>
      </c>
      <c r="T2102">
        <v>255853430</v>
      </c>
      <c r="U2102" t="s">
        <v>20536</v>
      </c>
      <c r="V2102" t="s">
        <v>20537</v>
      </c>
      <c r="W2102" s="1">
        <v>43569</v>
      </c>
      <c r="X2102" t="s">
        <v>19415</v>
      </c>
      <c r="Z2102" t="s">
        <v>123</v>
      </c>
      <c r="AA2102" s="3">
        <v>1</v>
      </c>
      <c r="AB2102" s="3">
        <v>1</v>
      </c>
      <c r="AC2102" t="s">
        <v>124</v>
      </c>
      <c r="AD2102" t="s">
        <v>20538</v>
      </c>
      <c r="AE2102" t="s">
        <v>20539</v>
      </c>
      <c r="AG2102">
        <v>22</v>
      </c>
      <c r="AH2102">
        <v>22</v>
      </c>
      <c r="AI2102" t="s">
        <v>246</v>
      </c>
      <c r="AJ2102" t="s">
        <v>128</v>
      </c>
      <c r="AK2102" t="s">
        <v>124</v>
      </c>
      <c r="AL2102" t="s">
        <v>129</v>
      </c>
      <c r="AN2102" t="s">
        <v>161</v>
      </c>
      <c r="AP2102" t="s">
        <v>131</v>
      </c>
      <c r="AQ2102" t="s">
        <v>132</v>
      </c>
      <c r="AR2102">
        <v>7306</v>
      </c>
      <c r="AS2102" t="s">
        <v>133</v>
      </c>
      <c r="AT2102" t="s">
        <v>134</v>
      </c>
      <c r="AU2102" t="s">
        <v>135</v>
      </c>
      <c r="AV2102" t="s">
        <v>136</v>
      </c>
      <c r="AW2102">
        <v>40.730739999999997</v>
      </c>
      <c r="AX2102">
        <v>-74.055000000000007</v>
      </c>
      <c r="AY2102" t="s">
        <v>128</v>
      </c>
      <c r="AZ2102" t="s">
        <v>185</v>
      </c>
      <c r="BA2102" t="s">
        <v>138</v>
      </c>
      <c r="BB2102">
        <v>5</v>
      </c>
      <c r="BC2102">
        <v>1</v>
      </c>
      <c r="BD2102">
        <v>2</v>
      </c>
      <c r="BE2102">
        <v>2</v>
      </c>
      <c r="BF2102" t="s">
        <v>139</v>
      </c>
      <c r="BG2102" t="s">
        <v>21331</v>
      </c>
      <c r="BI2102" s="4">
        <v>150</v>
      </c>
      <c r="BL2102" s="4">
        <v>0</v>
      </c>
      <c r="BM2102" s="4">
        <v>120</v>
      </c>
      <c r="BN2102">
        <v>1</v>
      </c>
      <c r="BO2102" s="4">
        <v>0</v>
      </c>
      <c r="BP2102">
        <v>4</v>
      </c>
      <c r="BQ2102">
        <v>45</v>
      </c>
      <c r="BR2102">
        <v>4</v>
      </c>
      <c r="BS2102">
        <v>4</v>
      </c>
      <c r="BT2102">
        <v>1125</v>
      </c>
      <c r="BU2102">
        <v>1125</v>
      </c>
      <c r="BV2102">
        <v>4</v>
      </c>
      <c r="BW2102">
        <v>1125</v>
      </c>
      <c r="BX2102" t="s">
        <v>332</v>
      </c>
      <c r="BY2102" t="s">
        <v>128</v>
      </c>
      <c r="BZ2102">
        <v>30</v>
      </c>
      <c r="CA2102">
        <v>54</v>
      </c>
      <c r="CB2102">
        <v>84</v>
      </c>
      <c r="CC2102">
        <v>170</v>
      </c>
      <c r="CD2102" s="1">
        <v>43913</v>
      </c>
      <c r="CE2102">
        <v>18</v>
      </c>
      <c r="CF2102">
        <v>18</v>
      </c>
      <c r="CG2102" s="1">
        <v>43683</v>
      </c>
      <c r="CH2102" s="1">
        <v>43898</v>
      </c>
      <c r="CI2102">
        <v>86</v>
      </c>
      <c r="CJ2102">
        <v>9</v>
      </c>
      <c r="CK2102">
        <v>9</v>
      </c>
      <c r="CL2102">
        <v>8</v>
      </c>
      <c r="CM2102">
        <v>9</v>
      </c>
      <c r="CN2102">
        <v>8</v>
      </c>
      <c r="CO2102">
        <v>9</v>
      </c>
      <c r="CP2102" t="s">
        <v>124</v>
      </c>
      <c r="CR2102" t="s">
        <v>142</v>
      </c>
      <c r="CS2102" t="s">
        <v>128</v>
      </c>
      <c r="CT2102" t="s">
        <v>124</v>
      </c>
      <c r="CU2102" t="s">
        <v>188</v>
      </c>
      <c r="CV2102" t="s">
        <v>124</v>
      </c>
      <c r="CW2102" t="s">
        <v>124</v>
      </c>
      <c r="CX2102">
        <v>19</v>
      </c>
      <c r="CY2102">
        <v>19</v>
      </c>
      <c r="CZ2102">
        <v>0</v>
      </c>
      <c r="DA2102">
        <v>0</v>
      </c>
      <c r="DB2102">
        <v>2.34</v>
      </c>
    </row>
    <row r="2103" spans="1:106" x14ac:dyDescent="0.2">
      <c r="A2103">
        <v>36243407</v>
      </c>
      <c r="B2103" t="s">
        <v>21332</v>
      </c>
      <c r="C2103">
        <v>20200323043627</v>
      </c>
      <c r="D2103" s="1">
        <v>43913</v>
      </c>
      <c r="E2103" t="s">
        <v>21333</v>
      </c>
      <c r="F2103" t="s">
        <v>21334</v>
      </c>
      <c r="G2103" t="s">
        <v>21335</v>
      </c>
      <c r="H2103" t="s">
        <v>21336</v>
      </c>
      <c r="I2103" t="s">
        <v>111</v>
      </c>
      <c r="J2103" t="s">
        <v>21337</v>
      </c>
      <c r="L2103" t="s">
        <v>21338</v>
      </c>
      <c r="N2103" t="s">
        <v>21339</v>
      </c>
      <c r="O2103" t="s">
        <v>21340</v>
      </c>
      <c r="R2103" t="s">
        <v>21341</v>
      </c>
      <c r="T2103">
        <v>246018082</v>
      </c>
      <c r="U2103" t="s">
        <v>21342</v>
      </c>
      <c r="V2103" t="s">
        <v>21343</v>
      </c>
      <c r="W2103" s="1">
        <v>43524</v>
      </c>
      <c r="X2103" t="s">
        <v>196</v>
      </c>
      <c r="Z2103" t="s">
        <v>123</v>
      </c>
      <c r="AA2103" s="3">
        <v>1</v>
      </c>
      <c r="AB2103" s="3">
        <v>0.96</v>
      </c>
      <c r="AC2103" t="s">
        <v>124</v>
      </c>
      <c r="AD2103" t="s">
        <v>21344</v>
      </c>
      <c r="AE2103" t="s">
        <v>21345</v>
      </c>
      <c r="AG2103">
        <v>1</v>
      </c>
      <c r="AH2103">
        <v>1</v>
      </c>
      <c r="AI2103" t="s">
        <v>1853</v>
      </c>
      <c r="AJ2103" t="s">
        <v>128</v>
      </c>
      <c r="AK2103" t="s">
        <v>124</v>
      </c>
      <c r="AL2103" t="s">
        <v>129</v>
      </c>
      <c r="AN2103" t="s">
        <v>130</v>
      </c>
      <c r="AP2103" t="s">
        <v>131</v>
      </c>
      <c r="AQ2103" t="s">
        <v>132</v>
      </c>
      <c r="AR2103">
        <v>7302</v>
      </c>
      <c r="AS2103" t="s">
        <v>133</v>
      </c>
      <c r="AT2103" t="s">
        <v>134</v>
      </c>
      <c r="AU2103" t="s">
        <v>135</v>
      </c>
      <c r="AV2103" t="s">
        <v>136</v>
      </c>
      <c r="AW2103">
        <v>40.7164</v>
      </c>
      <c r="AX2103">
        <v>-74.047719999999998</v>
      </c>
      <c r="AY2103" t="s">
        <v>128</v>
      </c>
      <c r="AZ2103" t="s">
        <v>185</v>
      </c>
      <c r="BA2103" t="s">
        <v>138</v>
      </c>
      <c r="BB2103">
        <v>4</v>
      </c>
      <c r="BC2103">
        <v>1</v>
      </c>
      <c r="BD2103">
        <v>1</v>
      </c>
      <c r="BE2103">
        <v>2</v>
      </c>
      <c r="BF2103" t="s">
        <v>139</v>
      </c>
      <c r="BG2103" t="s">
        <v>21346</v>
      </c>
      <c r="BI2103" s="4">
        <v>225</v>
      </c>
      <c r="BL2103" s="4">
        <v>200</v>
      </c>
      <c r="BM2103" s="4">
        <v>120</v>
      </c>
      <c r="BN2103">
        <v>1</v>
      </c>
      <c r="BO2103" s="4">
        <v>0</v>
      </c>
      <c r="BP2103">
        <v>2</v>
      </c>
      <c r="BQ2103">
        <v>60</v>
      </c>
      <c r="BR2103">
        <v>2</v>
      </c>
      <c r="BS2103">
        <v>2</v>
      </c>
      <c r="BT2103">
        <v>60</v>
      </c>
      <c r="BU2103">
        <v>60</v>
      </c>
      <c r="BV2103">
        <v>2</v>
      </c>
      <c r="BW2103">
        <v>60</v>
      </c>
      <c r="BX2103" t="s">
        <v>2207</v>
      </c>
      <c r="BY2103" t="s">
        <v>128</v>
      </c>
      <c r="BZ2103">
        <v>16</v>
      </c>
      <c r="CA2103">
        <v>46</v>
      </c>
      <c r="CB2103">
        <v>72</v>
      </c>
      <c r="CC2103">
        <v>72</v>
      </c>
      <c r="CD2103" s="1">
        <v>43913</v>
      </c>
      <c r="CE2103">
        <v>22</v>
      </c>
      <c r="CF2103">
        <v>22</v>
      </c>
      <c r="CG2103" s="1">
        <v>43657</v>
      </c>
      <c r="CH2103" s="1">
        <v>43836</v>
      </c>
      <c r="CI2103">
        <v>95</v>
      </c>
      <c r="CJ2103">
        <v>10</v>
      </c>
      <c r="CK2103">
        <v>10</v>
      </c>
      <c r="CL2103">
        <v>10</v>
      </c>
      <c r="CM2103">
        <v>10</v>
      </c>
      <c r="CN2103">
        <v>10</v>
      </c>
      <c r="CO2103">
        <v>10</v>
      </c>
      <c r="CP2103" t="s">
        <v>124</v>
      </c>
      <c r="CR2103" t="s">
        <v>142</v>
      </c>
      <c r="CS2103" t="s">
        <v>128</v>
      </c>
      <c r="CT2103" t="s">
        <v>124</v>
      </c>
      <c r="CU2103" t="s">
        <v>188</v>
      </c>
      <c r="CV2103" t="s">
        <v>124</v>
      </c>
      <c r="CW2103" t="s">
        <v>124</v>
      </c>
      <c r="CX2103">
        <v>1</v>
      </c>
      <c r="CY2103">
        <v>1</v>
      </c>
      <c r="CZ2103">
        <v>0</v>
      </c>
      <c r="DA2103">
        <v>0</v>
      </c>
      <c r="DB2103">
        <v>2.57</v>
      </c>
    </row>
    <row r="2104" spans="1:106" x14ac:dyDescent="0.2">
      <c r="A2104">
        <v>36263663</v>
      </c>
      <c r="B2104" t="s">
        <v>21347</v>
      </c>
      <c r="C2104">
        <v>20200323043627</v>
      </c>
      <c r="D2104" s="1">
        <v>43913</v>
      </c>
      <c r="E2104" t="s">
        <v>21348</v>
      </c>
      <c r="F2104" t="s">
        <v>21349</v>
      </c>
      <c r="H2104" t="s">
        <v>21349</v>
      </c>
      <c r="I2104" t="s">
        <v>111</v>
      </c>
      <c r="R2104" t="s">
        <v>21350</v>
      </c>
      <c r="T2104">
        <v>209282907</v>
      </c>
      <c r="U2104" t="s">
        <v>19186</v>
      </c>
      <c r="V2104" t="s">
        <v>19187</v>
      </c>
      <c r="W2104" s="1">
        <v>43325</v>
      </c>
      <c r="X2104" t="s">
        <v>196</v>
      </c>
      <c r="Z2104" t="s">
        <v>243</v>
      </c>
      <c r="AA2104" s="3">
        <v>1</v>
      </c>
      <c r="AB2104" s="3">
        <v>0.79</v>
      </c>
      <c r="AC2104" t="s">
        <v>128</v>
      </c>
      <c r="AD2104" t="s">
        <v>19188</v>
      </c>
      <c r="AE2104" t="s">
        <v>19189</v>
      </c>
      <c r="AG2104">
        <v>4</v>
      </c>
      <c r="AH2104">
        <v>4</v>
      </c>
      <c r="AI2104" t="s">
        <v>246</v>
      </c>
      <c r="AJ2104" t="s">
        <v>128</v>
      </c>
      <c r="AK2104" t="s">
        <v>124</v>
      </c>
      <c r="AL2104" t="s">
        <v>129</v>
      </c>
      <c r="AN2104" t="s">
        <v>130</v>
      </c>
      <c r="AP2104" t="s">
        <v>131</v>
      </c>
      <c r="AQ2104" t="s">
        <v>132</v>
      </c>
      <c r="AR2104">
        <v>7310</v>
      </c>
      <c r="AS2104" t="s">
        <v>133</v>
      </c>
      <c r="AT2104" t="s">
        <v>134</v>
      </c>
      <c r="AU2104" t="s">
        <v>135</v>
      </c>
      <c r="AV2104" t="s">
        <v>136</v>
      </c>
      <c r="AW2104">
        <v>40.72954</v>
      </c>
      <c r="AX2104">
        <v>-74.033150000000006</v>
      </c>
      <c r="AY2104" t="s">
        <v>124</v>
      </c>
      <c r="AZ2104" t="s">
        <v>185</v>
      </c>
      <c r="BA2104" t="s">
        <v>138</v>
      </c>
      <c r="BB2104">
        <v>7</v>
      </c>
      <c r="BC2104">
        <v>2</v>
      </c>
      <c r="BD2104">
        <v>2</v>
      </c>
      <c r="BE2104">
        <v>3</v>
      </c>
      <c r="BF2104" t="s">
        <v>139</v>
      </c>
      <c r="BG2104" t="s">
        <v>21351</v>
      </c>
      <c r="BI2104" s="4">
        <v>220</v>
      </c>
      <c r="BL2104" s="4">
        <v>0</v>
      </c>
      <c r="BM2104" s="4">
        <v>250</v>
      </c>
      <c r="BN2104">
        <v>1</v>
      </c>
      <c r="BO2104" s="4">
        <v>0</v>
      </c>
      <c r="BP2104">
        <v>28</v>
      </c>
      <c r="BQ2104">
        <v>1125</v>
      </c>
      <c r="BR2104">
        <v>28</v>
      </c>
      <c r="BS2104">
        <v>28</v>
      </c>
      <c r="BT2104">
        <v>1125</v>
      </c>
      <c r="BU2104">
        <v>1125</v>
      </c>
      <c r="BV2104">
        <v>28</v>
      </c>
      <c r="BW2104">
        <v>1125</v>
      </c>
      <c r="BX2104" t="s">
        <v>516</v>
      </c>
      <c r="BY2104" t="s">
        <v>128</v>
      </c>
      <c r="BZ2104">
        <v>30</v>
      </c>
      <c r="CA2104">
        <v>60</v>
      </c>
      <c r="CB2104">
        <v>90</v>
      </c>
      <c r="CC2104">
        <v>365</v>
      </c>
      <c r="CD2104" s="1">
        <v>43913</v>
      </c>
      <c r="CE2104">
        <v>0</v>
      </c>
      <c r="CF2104">
        <v>0</v>
      </c>
      <c r="CP2104" t="s">
        <v>124</v>
      </c>
      <c r="CR2104" t="s">
        <v>142</v>
      </c>
      <c r="CS2104" t="s">
        <v>124</v>
      </c>
      <c r="CT2104" t="s">
        <v>124</v>
      </c>
      <c r="CU2104" t="s">
        <v>166</v>
      </c>
      <c r="CV2104" t="s">
        <v>124</v>
      </c>
      <c r="CW2104" t="s">
        <v>124</v>
      </c>
      <c r="CX2104">
        <v>8</v>
      </c>
      <c r="CY2104">
        <v>8</v>
      </c>
      <c r="CZ2104">
        <v>0</v>
      </c>
      <c r="DA2104">
        <v>0</v>
      </c>
    </row>
    <row r="2105" spans="1:106" x14ac:dyDescent="0.2">
      <c r="A2105">
        <v>36263925</v>
      </c>
      <c r="B2105" t="s">
        <v>21352</v>
      </c>
      <c r="C2105">
        <v>20200323043627</v>
      </c>
      <c r="D2105" s="1">
        <v>43913</v>
      </c>
      <c r="E2105" t="s">
        <v>21353</v>
      </c>
      <c r="F2105" t="s">
        <v>21354</v>
      </c>
      <c r="H2105" t="s">
        <v>21354</v>
      </c>
      <c r="I2105" t="s">
        <v>111</v>
      </c>
      <c r="R2105" t="s">
        <v>21355</v>
      </c>
      <c r="T2105">
        <v>209282907</v>
      </c>
      <c r="U2105" t="s">
        <v>19186</v>
      </c>
      <c r="V2105" t="s">
        <v>19187</v>
      </c>
      <c r="W2105" s="1">
        <v>43325</v>
      </c>
      <c r="X2105" t="s">
        <v>196</v>
      </c>
      <c r="Z2105" t="s">
        <v>243</v>
      </c>
      <c r="AA2105" s="3">
        <v>1</v>
      </c>
      <c r="AB2105" s="3">
        <v>0.79</v>
      </c>
      <c r="AC2105" t="s">
        <v>128</v>
      </c>
      <c r="AD2105" t="s">
        <v>19188</v>
      </c>
      <c r="AE2105" t="s">
        <v>19189</v>
      </c>
      <c r="AG2105">
        <v>4</v>
      </c>
      <c r="AH2105">
        <v>4</v>
      </c>
      <c r="AI2105" t="s">
        <v>246</v>
      </c>
      <c r="AJ2105" t="s">
        <v>128</v>
      </c>
      <c r="AK2105" t="s">
        <v>124</v>
      </c>
      <c r="AL2105" t="s">
        <v>129</v>
      </c>
      <c r="AN2105" t="s">
        <v>130</v>
      </c>
      <c r="AP2105" t="s">
        <v>131</v>
      </c>
      <c r="AQ2105" t="s">
        <v>132</v>
      </c>
      <c r="AR2105">
        <v>7310</v>
      </c>
      <c r="AS2105" t="s">
        <v>133</v>
      </c>
      <c r="AT2105" t="s">
        <v>134</v>
      </c>
      <c r="AU2105" t="s">
        <v>135</v>
      </c>
      <c r="AV2105" t="s">
        <v>136</v>
      </c>
      <c r="AW2105">
        <v>40.73066</v>
      </c>
      <c r="AX2105">
        <v>-74.032200000000003</v>
      </c>
      <c r="AY2105" t="s">
        <v>124</v>
      </c>
      <c r="AZ2105" t="s">
        <v>185</v>
      </c>
      <c r="BA2105" t="s">
        <v>138</v>
      </c>
      <c r="BB2105">
        <v>10</v>
      </c>
      <c r="BC2105">
        <v>2</v>
      </c>
      <c r="BD2105">
        <v>3</v>
      </c>
      <c r="BE2105">
        <v>5</v>
      </c>
      <c r="BF2105" t="s">
        <v>139</v>
      </c>
      <c r="BG2105" t="s">
        <v>21356</v>
      </c>
      <c r="BI2105" s="4">
        <v>250</v>
      </c>
      <c r="BN2105">
        <v>1</v>
      </c>
      <c r="BO2105" s="4">
        <v>0</v>
      </c>
      <c r="BP2105">
        <v>28</v>
      </c>
      <c r="BQ2105">
        <v>1125</v>
      </c>
      <c r="BR2105">
        <v>28</v>
      </c>
      <c r="BS2105">
        <v>28</v>
      </c>
      <c r="BT2105">
        <v>1125</v>
      </c>
      <c r="BU2105">
        <v>1125</v>
      </c>
      <c r="BV2105">
        <v>28</v>
      </c>
      <c r="BW2105">
        <v>1125</v>
      </c>
      <c r="BX2105" t="s">
        <v>249</v>
      </c>
      <c r="BY2105" t="s">
        <v>128</v>
      </c>
      <c r="BZ2105">
        <v>30</v>
      </c>
      <c r="CA2105">
        <v>60</v>
      </c>
      <c r="CB2105">
        <v>90</v>
      </c>
      <c r="CC2105">
        <v>365</v>
      </c>
      <c r="CD2105" s="1">
        <v>43913</v>
      </c>
      <c r="CE2105">
        <v>1</v>
      </c>
      <c r="CF2105">
        <v>1</v>
      </c>
      <c r="CG2105" s="1">
        <v>43777</v>
      </c>
      <c r="CH2105" s="1">
        <v>43777</v>
      </c>
      <c r="CI2105">
        <v>100</v>
      </c>
      <c r="CJ2105">
        <v>10</v>
      </c>
      <c r="CK2105">
        <v>10</v>
      </c>
      <c r="CL2105">
        <v>10</v>
      </c>
      <c r="CM2105">
        <v>10</v>
      </c>
      <c r="CN2105">
        <v>10</v>
      </c>
      <c r="CO2105">
        <v>10</v>
      </c>
      <c r="CP2105" t="s">
        <v>124</v>
      </c>
      <c r="CR2105" t="s">
        <v>142</v>
      </c>
      <c r="CS2105" t="s">
        <v>124</v>
      </c>
      <c r="CT2105" t="s">
        <v>124</v>
      </c>
      <c r="CU2105" t="s">
        <v>166</v>
      </c>
      <c r="CV2105" t="s">
        <v>124</v>
      </c>
      <c r="CW2105" t="s">
        <v>124</v>
      </c>
      <c r="CX2105">
        <v>8</v>
      </c>
      <c r="CY2105">
        <v>8</v>
      </c>
      <c r="CZ2105">
        <v>0</v>
      </c>
      <c r="DA2105">
        <v>0</v>
      </c>
      <c r="DB2105">
        <v>0.22</v>
      </c>
    </row>
    <row r="2106" spans="1:106" x14ac:dyDescent="0.2">
      <c r="A2106">
        <v>36299917</v>
      </c>
      <c r="B2106" t="s">
        <v>21357</v>
      </c>
      <c r="C2106">
        <v>20200323043627</v>
      </c>
      <c r="D2106" s="1">
        <v>43913</v>
      </c>
      <c r="E2106" t="s">
        <v>21358</v>
      </c>
      <c r="F2106" t="s">
        <v>21359</v>
      </c>
      <c r="G2106" t="s">
        <v>21360</v>
      </c>
      <c r="H2106" t="s">
        <v>21361</v>
      </c>
      <c r="I2106" t="s">
        <v>111</v>
      </c>
      <c r="J2106" t="s">
        <v>21362</v>
      </c>
      <c r="L2106" t="s">
        <v>21363</v>
      </c>
      <c r="N2106" t="s">
        <v>21364</v>
      </c>
      <c r="O2106" t="s">
        <v>21365</v>
      </c>
      <c r="R2106" t="s">
        <v>21366</v>
      </c>
      <c r="T2106">
        <v>63408538</v>
      </c>
      <c r="U2106" t="s">
        <v>21367</v>
      </c>
      <c r="V2106" t="s">
        <v>7769</v>
      </c>
      <c r="W2106" s="1">
        <v>42446</v>
      </c>
      <c r="X2106" t="s">
        <v>135</v>
      </c>
      <c r="Z2106" t="s">
        <v>123</v>
      </c>
      <c r="AA2106" s="3">
        <v>1</v>
      </c>
      <c r="AB2106" s="3">
        <v>1</v>
      </c>
      <c r="AC2106" t="s">
        <v>128</v>
      </c>
      <c r="AD2106" t="s">
        <v>21368</v>
      </c>
      <c r="AE2106" t="s">
        <v>21369</v>
      </c>
      <c r="AG2106">
        <v>1</v>
      </c>
      <c r="AH2106">
        <v>1</v>
      </c>
      <c r="AI2106" t="s">
        <v>1853</v>
      </c>
      <c r="AJ2106" t="s">
        <v>128</v>
      </c>
      <c r="AK2106" t="s">
        <v>124</v>
      </c>
      <c r="AL2106" t="s">
        <v>129</v>
      </c>
      <c r="AN2106" t="s">
        <v>232</v>
      </c>
      <c r="AP2106" t="s">
        <v>131</v>
      </c>
      <c r="AQ2106" t="s">
        <v>132</v>
      </c>
      <c r="AR2106">
        <v>7304</v>
      </c>
      <c r="AS2106" t="s">
        <v>133</v>
      </c>
      <c r="AT2106" t="s">
        <v>134</v>
      </c>
      <c r="AU2106" t="s">
        <v>135</v>
      </c>
      <c r="AV2106" t="s">
        <v>136</v>
      </c>
      <c r="AW2106">
        <v>40.712409999999998</v>
      </c>
      <c r="AX2106">
        <v>-74.06474</v>
      </c>
      <c r="AY2106" t="s">
        <v>128</v>
      </c>
      <c r="AZ2106" t="s">
        <v>162</v>
      </c>
      <c r="BA2106" t="s">
        <v>138</v>
      </c>
      <c r="BB2106">
        <v>4</v>
      </c>
      <c r="BC2106">
        <v>2</v>
      </c>
      <c r="BD2106">
        <v>2</v>
      </c>
      <c r="BE2106">
        <v>2</v>
      </c>
      <c r="BF2106" t="s">
        <v>139</v>
      </c>
      <c r="BG2106" t="s">
        <v>21370</v>
      </c>
      <c r="BI2106" s="4">
        <v>110</v>
      </c>
      <c r="BL2106" s="4">
        <v>0</v>
      </c>
      <c r="BM2106" s="4">
        <v>50</v>
      </c>
      <c r="BN2106">
        <v>1</v>
      </c>
      <c r="BO2106" s="4">
        <v>0</v>
      </c>
      <c r="BP2106">
        <v>2</v>
      </c>
      <c r="BQ2106">
        <v>1125</v>
      </c>
      <c r="BR2106">
        <v>2</v>
      </c>
      <c r="BS2106">
        <v>2</v>
      </c>
      <c r="BT2106">
        <v>1125</v>
      </c>
      <c r="BU2106">
        <v>1125</v>
      </c>
      <c r="BV2106">
        <v>2</v>
      </c>
      <c r="BW2106">
        <v>1125</v>
      </c>
      <c r="BX2106" t="s">
        <v>249</v>
      </c>
      <c r="BY2106" t="s">
        <v>128</v>
      </c>
      <c r="BZ2106">
        <v>30</v>
      </c>
      <c r="CA2106">
        <v>52</v>
      </c>
      <c r="CB2106">
        <v>74</v>
      </c>
      <c r="CC2106">
        <v>335</v>
      </c>
      <c r="CD2106" s="1">
        <v>43913</v>
      </c>
      <c r="CE2106">
        <v>23</v>
      </c>
      <c r="CF2106">
        <v>23</v>
      </c>
      <c r="CG2106" s="1">
        <v>43654</v>
      </c>
      <c r="CH2106" s="1">
        <v>43875</v>
      </c>
      <c r="CI2106">
        <v>96</v>
      </c>
      <c r="CJ2106">
        <v>10</v>
      </c>
      <c r="CK2106">
        <v>10</v>
      </c>
      <c r="CL2106">
        <v>10</v>
      </c>
      <c r="CM2106">
        <v>10</v>
      </c>
      <c r="CN2106">
        <v>9</v>
      </c>
      <c r="CO2106">
        <v>10</v>
      </c>
      <c r="CP2106" t="s">
        <v>124</v>
      </c>
      <c r="CR2106" t="s">
        <v>142</v>
      </c>
      <c r="CS2106" t="s">
        <v>128</v>
      </c>
      <c r="CT2106" t="s">
        <v>124</v>
      </c>
      <c r="CU2106" t="s">
        <v>188</v>
      </c>
      <c r="CV2106" t="s">
        <v>124</v>
      </c>
      <c r="CW2106" t="s">
        <v>124</v>
      </c>
      <c r="CX2106">
        <v>1</v>
      </c>
      <c r="CY2106">
        <v>1</v>
      </c>
      <c r="CZ2106">
        <v>0</v>
      </c>
      <c r="DA2106">
        <v>0</v>
      </c>
      <c r="DB2106">
        <v>2.65</v>
      </c>
    </row>
    <row r="2107" spans="1:106" x14ac:dyDescent="0.2">
      <c r="A2107">
        <v>36300913</v>
      </c>
      <c r="B2107" t="s">
        <v>21371</v>
      </c>
      <c r="C2107">
        <v>20200323043627</v>
      </c>
      <c r="D2107" s="1">
        <v>43913</v>
      </c>
      <c r="E2107" t="s">
        <v>21372</v>
      </c>
      <c r="F2107" t="s">
        <v>21373</v>
      </c>
      <c r="G2107" t="s">
        <v>21374</v>
      </c>
      <c r="H2107" t="s">
        <v>21375</v>
      </c>
      <c r="I2107" t="s">
        <v>111</v>
      </c>
      <c r="J2107" t="s">
        <v>9920</v>
      </c>
      <c r="L2107" t="s">
        <v>21376</v>
      </c>
      <c r="M2107" t="s">
        <v>17337</v>
      </c>
      <c r="N2107" t="s">
        <v>14158</v>
      </c>
      <c r="O2107" t="s">
        <v>21377</v>
      </c>
      <c r="R2107" t="s">
        <v>21378</v>
      </c>
      <c r="T2107">
        <v>34953955</v>
      </c>
      <c r="U2107" t="s">
        <v>14161</v>
      </c>
      <c r="V2107" t="s">
        <v>3506</v>
      </c>
      <c r="W2107" s="1">
        <v>42158</v>
      </c>
      <c r="X2107" t="s">
        <v>196</v>
      </c>
      <c r="Z2107" t="s">
        <v>123</v>
      </c>
      <c r="AA2107" s="3">
        <v>1</v>
      </c>
      <c r="AB2107" s="3">
        <v>0.99</v>
      </c>
      <c r="AC2107" t="s">
        <v>124</v>
      </c>
      <c r="AD2107" t="s">
        <v>14162</v>
      </c>
      <c r="AE2107" t="s">
        <v>14163</v>
      </c>
      <c r="AG2107">
        <v>6</v>
      </c>
      <c r="AH2107">
        <v>6</v>
      </c>
      <c r="AI2107" t="s">
        <v>213</v>
      </c>
      <c r="AJ2107" t="s">
        <v>128</v>
      </c>
      <c r="AK2107" t="s">
        <v>124</v>
      </c>
      <c r="AL2107" t="s">
        <v>129</v>
      </c>
      <c r="AN2107" t="s">
        <v>161</v>
      </c>
      <c r="AP2107" t="s">
        <v>131</v>
      </c>
      <c r="AQ2107" t="s">
        <v>132</v>
      </c>
      <c r="AR2107">
        <v>7306</v>
      </c>
      <c r="AS2107" t="s">
        <v>133</v>
      </c>
      <c r="AT2107" t="s">
        <v>134</v>
      </c>
      <c r="AU2107" t="s">
        <v>135</v>
      </c>
      <c r="AV2107" t="s">
        <v>136</v>
      </c>
      <c r="AW2107">
        <v>40.73386</v>
      </c>
      <c r="AX2107">
        <v>-74.054640000000006</v>
      </c>
      <c r="AY2107" t="s">
        <v>128</v>
      </c>
      <c r="AZ2107" t="s">
        <v>247</v>
      </c>
      <c r="BA2107" t="s">
        <v>138</v>
      </c>
      <c r="BB2107">
        <v>16</v>
      </c>
      <c r="BC2107">
        <v>3</v>
      </c>
      <c r="BD2107">
        <v>5</v>
      </c>
      <c r="BE2107">
        <v>10</v>
      </c>
      <c r="BF2107" t="s">
        <v>139</v>
      </c>
      <c r="BG2107" t="s">
        <v>21379</v>
      </c>
      <c r="BI2107" s="4">
        <v>270</v>
      </c>
      <c r="BL2107" s="4">
        <v>400</v>
      </c>
      <c r="BM2107" s="4">
        <v>180</v>
      </c>
      <c r="BN2107">
        <v>4</v>
      </c>
      <c r="BO2107" s="4">
        <v>30</v>
      </c>
      <c r="BP2107">
        <v>2</v>
      </c>
      <c r="BQ2107">
        <v>1125</v>
      </c>
      <c r="BR2107">
        <v>2</v>
      </c>
      <c r="BS2107">
        <v>2</v>
      </c>
      <c r="BT2107">
        <v>1125</v>
      </c>
      <c r="BU2107">
        <v>1125</v>
      </c>
      <c r="BV2107">
        <v>2</v>
      </c>
      <c r="BW2107">
        <v>1125</v>
      </c>
      <c r="BX2107" t="s">
        <v>757</v>
      </c>
      <c r="BY2107" t="s">
        <v>128</v>
      </c>
      <c r="BZ2107">
        <v>9</v>
      </c>
      <c r="CA2107">
        <v>35</v>
      </c>
      <c r="CB2107">
        <v>63</v>
      </c>
      <c r="CC2107">
        <v>135</v>
      </c>
      <c r="CD2107" s="1">
        <v>43913</v>
      </c>
      <c r="CE2107">
        <v>21</v>
      </c>
      <c r="CF2107">
        <v>21</v>
      </c>
      <c r="CG2107" s="1">
        <v>43657</v>
      </c>
      <c r="CH2107" s="1">
        <v>43905</v>
      </c>
      <c r="CI2107">
        <v>86</v>
      </c>
      <c r="CJ2107">
        <v>9</v>
      </c>
      <c r="CK2107">
        <v>9</v>
      </c>
      <c r="CL2107">
        <v>10</v>
      </c>
      <c r="CM2107">
        <v>9</v>
      </c>
      <c r="CN2107">
        <v>9</v>
      </c>
      <c r="CO2107">
        <v>9</v>
      </c>
      <c r="CP2107" t="s">
        <v>124</v>
      </c>
      <c r="CR2107" t="s">
        <v>142</v>
      </c>
      <c r="CS2107" t="s">
        <v>124</v>
      </c>
      <c r="CT2107" t="s">
        <v>124</v>
      </c>
      <c r="CU2107" t="s">
        <v>188</v>
      </c>
      <c r="CV2107" t="s">
        <v>124</v>
      </c>
      <c r="CW2107" t="s">
        <v>124</v>
      </c>
      <c r="CX2107">
        <v>5</v>
      </c>
      <c r="CY2107">
        <v>5</v>
      </c>
      <c r="CZ2107">
        <v>0</v>
      </c>
      <c r="DA2107">
        <v>0</v>
      </c>
      <c r="DB2107">
        <v>2.4500000000000002</v>
      </c>
    </row>
    <row r="2108" spans="1:106" x14ac:dyDescent="0.2">
      <c r="A2108">
        <v>36317965</v>
      </c>
      <c r="B2108" t="s">
        <v>21380</v>
      </c>
      <c r="C2108">
        <v>20200323043627</v>
      </c>
      <c r="D2108" s="1">
        <v>43913</v>
      </c>
      <c r="E2108" t="s">
        <v>21381</v>
      </c>
      <c r="F2108" t="s">
        <v>21382</v>
      </c>
      <c r="G2108" t="s">
        <v>21383</v>
      </c>
      <c r="H2108" t="s">
        <v>21384</v>
      </c>
      <c r="I2108" t="s">
        <v>111</v>
      </c>
      <c r="J2108" t="s">
        <v>19875</v>
      </c>
      <c r="L2108" t="s">
        <v>21385</v>
      </c>
      <c r="M2108" t="s">
        <v>21386</v>
      </c>
      <c r="N2108" t="s">
        <v>21387</v>
      </c>
      <c r="O2108" t="s">
        <v>20901</v>
      </c>
      <c r="R2108" t="s">
        <v>21388</v>
      </c>
      <c r="T2108">
        <v>127349532</v>
      </c>
      <c r="U2108" t="s">
        <v>19879</v>
      </c>
      <c r="V2108" t="s">
        <v>9042</v>
      </c>
      <c r="W2108" s="1">
        <v>42849</v>
      </c>
      <c r="X2108" t="s">
        <v>121</v>
      </c>
      <c r="Z2108" t="s">
        <v>123</v>
      </c>
      <c r="AA2108" s="3">
        <v>0.96</v>
      </c>
      <c r="AB2108" s="3">
        <v>0.98</v>
      </c>
      <c r="AC2108" t="s">
        <v>124</v>
      </c>
      <c r="AD2108" t="s">
        <v>19880</v>
      </c>
      <c r="AE2108" t="s">
        <v>19881</v>
      </c>
      <c r="AF2108" t="s">
        <v>15351</v>
      </c>
      <c r="AG2108">
        <v>14</v>
      </c>
      <c r="AH2108">
        <v>14</v>
      </c>
      <c r="AI2108" t="s">
        <v>1853</v>
      </c>
      <c r="AJ2108" t="s">
        <v>128</v>
      </c>
      <c r="AK2108" t="s">
        <v>124</v>
      </c>
      <c r="AL2108" t="s">
        <v>129</v>
      </c>
      <c r="AN2108" t="s">
        <v>161</v>
      </c>
      <c r="AP2108" t="s">
        <v>131</v>
      </c>
      <c r="AQ2108" t="s">
        <v>132</v>
      </c>
      <c r="AR2108">
        <v>7306</v>
      </c>
      <c r="AS2108" t="s">
        <v>133</v>
      </c>
      <c r="AT2108" t="s">
        <v>134</v>
      </c>
      <c r="AU2108" t="s">
        <v>135</v>
      </c>
      <c r="AV2108" t="s">
        <v>136</v>
      </c>
      <c r="AW2108">
        <v>40.729730000000004</v>
      </c>
      <c r="AX2108">
        <v>-74.069659999999999</v>
      </c>
      <c r="AY2108" t="s">
        <v>128</v>
      </c>
      <c r="AZ2108" t="s">
        <v>247</v>
      </c>
      <c r="BA2108" t="s">
        <v>163</v>
      </c>
      <c r="BB2108">
        <v>1</v>
      </c>
      <c r="BC2108">
        <v>1.5</v>
      </c>
      <c r="BD2108">
        <v>1</v>
      </c>
      <c r="BE2108">
        <v>0</v>
      </c>
      <c r="BF2108" t="s">
        <v>139</v>
      </c>
      <c r="BG2108" t="s">
        <v>21389</v>
      </c>
      <c r="BI2108" s="4">
        <v>50</v>
      </c>
      <c r="BM2108" s="4">
        <v>20</v>
      </c>
      <c r="BN2108">
        <v>1</v>
      </c>
      <c r="BO2108" s="4">
        <v>0</v>
      </c>
      <c r="BP2108">
        <v>2</v>
      </c>
      <c r="BQ2108">
        <v>3</v>
      </c>
      <c r="BR2108">
        <v>2</v>
      </c>
      <c r="BS2108">
        <v>2</v>
      </c>
      <c r="BT2108">
        <v>3</v>
      </c>
      <c r="BU2108">
        <v>3</v>
      </c>
      <c r="BV2108">
        <v>2</v>
      </c>
      <c r="BW2108">
        <v>3</v>
      </c>
      <c r="BX2108" t="s">
        <v>234</v>
      </c>
      <c r="BY2108" t="s">
        <v>128</v>
      </c>
      <c r="BZ2108">
        <v>30</v>
      </c>
      <c r="CA2108">
        <v>60</v>
      </c>
      <c r="CB2108">
        <v>90</v>
      </c>
      <c r="CC2108">
        <v>90</v>
      </c>
      <c r="CD2108" s="1">
        <v>43913</v>
      </c>
      <c r="CE2108">
        <v>14</v>
      </c>
      <c r="CF2108">
        <v>14</v>
      </c>
      <c r="CG2108" s="1">
        <v>43672</v>
      </c>
      <c r="CH2108" s="1">
        <v>43878</v>
      </c>
      <c r="CI2108">
        <v>94</v>
      </c>
      <c r="CJ2108">
        <v>10</v>
      </c>
      <c r="CK2108">
        <v>9</v>
      </c>
      <c r="CL2108">
        <v>10</v>
      </c>
      <c r="CM2108">
        <v>10</v>
      </c>
      <c r="CN2108">
        <v>10</v>
      </c>
      <c r="CO2108">
        <v>9</v>
      </c>
      <c r="CP2108" t="s">
        <v>124</v>
      </c>
      <c r="CR2108" t="s">
        <v>142</v>
      </c>
      <c r="CS2108" t="s">
        <v>124</v>
      </c>
      <c r="CT2108" t="s">
        <v>124</v>
      </c>
      <c r="CU2108" t="s">
        <v>143</v>
      </c>
      <c r="CV2108" t="s">
        <v>124</v>
      </c>
      <c r="CW2108" t="s">
        <v>124</v>
      </c>
      <c r="CX2108">
        <v>12</v>
      </c>
      <c r="CY2108">
        <v>0</v>
      </c>
      <c r="CZ2108">
        <v>12</v>
      </c>
      <c r="DA2108">
        <v>0</v>
      </c>
      <c r="DB2108">
        <v>1.74</v>
      </c>
    </row>
    <row r="2109" spans="1:106" x14ac:dyDescent="0.2">
      <c r="A2109">
        <v>36348982</v>
      </c>
      <c r="B2109" t="s">
        <v>21390</v>
      </c>
      <c r="C2109">
        <v>20200323043627</v>
      </c>
      <c r="D2109" s="1">
        <v>43913</v>
      </c>
      <c r="E2109" t="s">
        <v>21391</v>
      </c>
      <c r="F2109" t="s">
        <v>21392</v>
      </c>
      <c r="G2109" t="s">
        <v>21393</v>
      </c>
      <c r="H2109" t="s">
        <v>21394</v>
      </c>
      <c r="I2109" t="s">
        <v>111</v>
      </c>
      <c r="J2109" t="s">
        <v>21395</v>
      </c>
      <c r="L2109" t="s">
        <v>19876</v>
      </c>
      <c r="M2109" t="s">
        <v>21396</v>
      </c>
      <c r="N2109" t="s">
        <v>21397</v>
      </c>
      <c r="O2109" t="s">
        <v>20901</v>
      </c>
      <c r="R2109" t="s">
        <v>21398</v>
      </c>
      <c r="T2109">
        <v>127349532</v>
      </c>
      <c r="U2109" t="s">
        <v>19879</v>
      </c>
      <c r="V2109" t="s">
        <v>9042</v>
      </c>
      <c r="W2109" s="1">
        <v>42849</v>
      </c>
      <c r="X2109" t="s">
        <v>121</v>
      </c>
      <c r="Z2109" t="s">
        <v>123</v>
      </c>
      <c r="AA2109" s="3">
        <v>0.96</v>
      </c>
      <c r="AB2109" s="3">
        <v>0.98</v>
      </c>
      <c r="AC2109" t="s">
        <v>124</v>
      </c>
      <c r="AD2109" t="s">
        <v>19880</v>
      </c>
      <c r="AE2109" t="s">
        <v>19881</v>
      </c>
      <c r="AF2109" t="s">
        <v>15351</v>
      </c>
      <c r="AG2109">
        <v>14</v>
      </c>
      <c r="AH2109">
        <v>14</v>
      </c>
      <c r="AI2109" t="s">
        <v>1853</v>
      </c>
      <c r="AJ2109" t="s">
        <v>128</v>
      </c>
      <c r="AK2109" t="s">
        <v>124</v>
      </c>
      <c r="AL2109" t="s">
        <v>129</v>
      </c>
      <c r="AN2109" t="s">
        <v>214</v>
      </c>
      <c r="AP2109" t="s">
        <v>131</v>
      </c>
      <c r="AQ2109" t="s">
        <v>132</v>
      </c>
      <c r="AR2109">
        <v>7306</v>
      </c>
      <c r="AS2109" t="s">
        <v>133</v>
      </c>
      <c r="AT2109" t="s">
        <v>134</v>
      </c>
      <c r="AU2109" t="s">
        <v>135</v>
      </c>
      <c r="AV2109" t="s">
        <v>136</v>
      </c>
      <c r="AW2109">
        <v>40.729669999999999</v>
      </c>
      <c r="AX2109">
        <v>-74.071089999999998</v>
      </c>
      <c r="AY2109" t="s">
        <v>128</v>
      </c>
      <c r="AZ2109" t="s">
        <v>247</v>
      </c>
      <c r="BA2109" t="s">
        <v>163</v>
      </c>
      <c r="BB2109">
        <v>1</v>
      </c>
      <c r="BC2109">
        <v>1.5</v>
      </c>
      <c r="BD2109">
        <v>1</v>
      </c>
      <c r="BE2109">
        <v>1</v>
      </c>
      <c r="BF2109" t="s">
        <v>139</v>
      </c>
      <c r="BG2109" t="s">
        <v>21399</v>
      </c>
      <c r="BI2109" s="4">
        <v>35</v>
      </c>
      <c r="BM2109" s="4">
        <v>20</v>
      </c>
      <c r="BN2109">
        <v>1</v>
      </c>
      <c r="BO2109" s="4">
        <v>0</v>
      </c>
      <c r="BP2109">
        <v>5</v>
      </c>
      <c r="BQ2109">
        <v>27</v>
      </c>
      <c r="BR2109">
        <v>5</v>
      </c>
      <c r="BS2109">
        <v>5</v>
      </c>
      <c r="BT2109">
        <v>27</v>
      </c>
      <c r="BU2109">
        <v>27</v>
      </c>
      <c r="BV2109">
        <v>5</v>
      </c>
      <c r="BW2109">
        <v>27</v>
      </c>
      <c r="BX2109" t="s">
        <v>234</v>
      </c>
      <c r="BY2109" t="s">
        <v>128</v>
      </c>
      <c r="BZ2109">
        <v>30</v>
      </c>
      <c r="CA2109">
        <v>60</v>
      </c>
      <c r="CB2109">
        <v>90</v>
      </c>
      <c r="CC2109">
        <v>90</v>
      </c>
      <c r="CD2109" s="1">
        <v>43913</v>
      </c>
      <c r="CE2109">
        <v>16</v>
      </c>
      <c r="CF2109">
        <v>16</v>
      </c>
      <c r="CG2109" s="1">
        <v>43664</v>
      </c>
      <c r="CH2109" s="1">
        <v>43861</v>
      </c>
      <c r="CI2109">
        <v>95</v>
      </c>
      <c r="CJ2109">
        <v>10</v>
      </c>
      <c r="CK2109">
        <v>10</v>
      </c>
      <c r="CL2109">
        <v>10</v>
      </c>
      <c r="CM2109">
        <v>10</v>
      </c>
      <c r="CN2109">
        <v>10</v>
      </c>
      <c r="CO2109">
        <v>10</v>
      </c>
      <c r="CP2109" t="s">
        <v>124</v>
      </c>
      <c r="CR2109" t="s">
        <v>142</v>
      </c>
      <c r="CS2109" t="s">
        <v>124</v>
      </c>
      <c r="CT2109" t="s">
        <v>124</v>
      </c>
      <c r="CU2109" t="s">
        <v>188</v>
      </c>
      <c r="CV2109" t="s">
        <v>124</v>
      </c>
      <c r="CW2109" t="s">
        <v>124</v>
      </c>
      <c r="CX2109">
        <v>12</v>
      </c>
      <c r="CY2109">
        <v>0</v>
      </c>
      <c r="CZ2109">
        <v>12</v>
      </c>
      <c r="DA2109">
        <v>0</v>
      </c>
      <c r="DB2109">
        <v>1.92</v>
      </c>
    </row>
    <row r="2110" spans="1:106" x14ac:dyDescent="0.2">
      <c r="A2110">
        <v>36351245</v>
      </c>
      <c r="B2110" t="s">
        <v>21400</v>
      </c>
      <c r="C2110">
        <v>20200323043627</v>
      </c>
      <c r="D2110" s="1">
        <v>43913</v>
      </c>
      <c r="E2110" t="s">
        <v>21401</v>
      </c>
      <c r="F2110" t="s">
        <v>21402</v>
      </c>
      <c r="H2110" t="s">
        <v>21402</v>
      </c>
      <c r="I2110" t="s">
        <v>111</v>
      </c>
      <c r="R2110" t="s">
        <v>21403</v>
      </c>
      <c r="T2110">
        <v>273362834</v>
      </c>
      <c r="U2110" t="s">
        <v>21404</v>
      </c>
      <c r="V2110" t="s">
        <v>698</v>
      </c>
      <c r="W2110" s="1">
        <v>43649</v>
      </c>
      <c r="X2110" t="s">
        <v>135</v>
      </c>
      <c r="Z2110" t="s">
        <v>123</v>
      </c>
      <c r="AA2110" s="3">
        <v>0.9</v>
      </c>
      <c r="AB2110" s="3">
        <v>0.98</v>
      </c>
      <c r="AC2110" t="s">
        <v>124</v>
      </c>
      <c r="AD2110" t="s">
        <v>21405</v>
      </c>
      <c r="AE2110" t="s">
        <v>21406</v>
      </c>
      <c r="AG2110">
        <v>1</v>
      </c>
      <c r="AH2110">
        <v>1</v>
      </c>
      <c r="AI2110" t="s">
        <v>1853</v>
      </c>
      <c r="AJ2110" t="s">
        <v>128</v>
      </c>
      <c r="AK2110" t="s">
        <v>124</v>
      </c>
      <c r="AL2110" t="s">
        <v>129</v>
      </c>
      <c r="AN2110" t="s">
        <v>214</v>
      </c>
      <c r="AP2110" t="s">
        <v>131</v>
      </c>
      <c r="AQ2110" t="s">
        <v>132</v>
      </c>
      <c r="AR2110">
        <v>7304</v>
      </c>
      <c r="AS2110" t="s">
        <v>133</v>
      </c>
      <c r="AT2110" t="s">
        <v>134</v>
      </c>
      <c r="AU2110" t="s">
        <v>135</v>
      </c>
      <c r="AV2110" t="s">
        <v>136</v>
      </c>
      <c r="AW2110">
        <v>40.720460000000003</v>
      </c>
      <c r="AX2110">
        <v>-74.085210000000004</v>
      </c>
      <c r="AY2110" t="s">
        <v>128</v>
      </c>
      <c r="AZ2110" t="s">
        <v>247</v>
      </c>
      <c r="BA2110" t="s">
        <v>163</v>
      </c>
      <c r="BB2110">
        <v>2</v>
      </c>
      <c r="BC2110">
        <v>2</v>
      </c>
      <c r="BD2110">
        <v>1</v>
      </c>
      <c r="BE2110">
        <v>1</v>
      </c>
      <c r="BF2110" t="s">
        <v>139</v>
      </c>
      <c r="BG2110" t="s">
        <v>21407</v>
      </c>
      <c r="BI2110" s="4">
        <v>49</v>
      </c>
      <c r="BL2110" s="4">
        <v>0</v>
      </c>
      <c r="BM2110" s="4">
        <v>25</v>
      </c>
      <c r="BN2110">
        <v>1</v>
      </c>
      <c r="BO2110" s="4">
        <v>10</v>
      </c>
      <c r="BP2110">
        <v>1</v>
      </c>
      <c r="BQ2110">
        <v>1125</v>
      </c>
      <c r="BR2110">
        <v>1</v>
      </c>
      <c r="BS2110">
        <v>1</v>
      </c>
      <c r="BT2110">
        <v>1125</v>
      </c>
      <c r="BU2110">
        <v>1125</v>
      </c>
      <c r="BV2110">
        <v>1</v>
      </c>
      <c r="BW2110">
        <v>1125</v>
      </c>
      <c r="BX2110" t="s">
        <v>187</v>
      </c>
      <c r="BY2110" t="s">
        <v>128</v>
      </c>
      <c r="BZ2110">
        <v>30</v>
      </c>
      <c r="CA2110">
        <v>60</v>
      </c>
      <c r="CB2110">
        <v>90</v>
      </c>
      <c r="CC2110">
        <v>180</v>
      </c>
      <c r="CD2110" s="1">
        <v>43913</v>
      </c>
      <c r="CE2110">
        <v>15</v>
      </c>
      <c r="CF2110">
        <v>15</v>
      </c>
      <c r="CG2110" s="1">
        <v>43665</v>
      </c>
      <c r="CH2110" s="1">
        <v>43861</v>
      </c>
      <c r="CI2110">
        <v>81</v>
      </c>
      <c r="CJ2110">
        <v>9</v>
      </c>
      <c r="CK2110">
        <v>8</v>
      </c>
      <c r="CL2110">
        <v>10</v>
      </c>
      <c r="CM2110">
        <v>9</v>
      </c>
      <c r="CN2110">
        <v>8</v>
      </c>
      <c r="CO2110">
        <v>9</v>
      </c>
      <c r="CP2110" t="s">
        <v>124</v>
      </c>
      <c r="CR2110" t="s">
        <v>142</v>
      </c>
      <c r="CS2110" t="s">
        <v>128</v>
      </c>
      <c r="CT2110" t="s">
        <v>124</v>
      </c>
      <c r="CU2110" t="s">
        <v>143</v>
      </c>
      <c r="CV2110" t="s">
        <v>124</v>
      </c>
      <c r="CW2110" t="s">
        <v>124</v>
      </c>
      <c r="CX2110">
        <v>2</v>
      </c>
      <c r="CY2110">
        <v>0</v>
      </c>
      <c r="CZ2110">
        <v>2</v>
      </c>
      <c r="DA2110">
        <v>0</v>
      </c>
      <c r="DB2110">
        <v>1.81</v>
      </c>
    </row>
    <row r="2111" spans="1:106" x14ac:dyDescent="0.2">
      <c r="A2111">
        <v>36352958</v>
      </c>
      <c r="B2111" t="s">
        <v>21408</v>
      </c>
      <c r="C2111">
        <v>20200323043627</v>
      </c>
      <c r="D2111" s="1">
        <v>43913</v>
      </c>
      <c r="E2111" t="s">
        <v>21409</v>
      </c>
      <c r="F2111" t="s">
        <v>21410</v>
      </c>
      <c r="H2111" t="s">
        <v>21411</v>
      </c>
      <c r="I2111" t="s">
        <v>111</v>
      </c>
      <c r="K2111" t="s">
        <v>21412</v>
      </c>
      <c r="N2111" t="s">
        <v>21413</v>
      </c>
      <c r="O2111" t="s">
        <v>21414</v>
      </c>
      <c r="R2111" t="s">
        <v>21415</v>
      </c>
      <c r="T2111">
        <v>120648107</v>
      </c>
      <c r="U2111" t="s">
        <v>21416</v>
      </c>
      <c r="V2111" t="s">
        <v>21417</v>
      </c>
      <c r="W2111" s="1">
        <v>42808</v>
      </c>
      <c r="X2111" t="s">
        <v>121</v>
      </c>
      <c r="Y2111" t="s">
        <v>21418</v>
      </c>
      <c r="Z2111" t="s">
        <v>123</v>
      </c>
      <c r="AA2111" s="3">
        <v>1</v>
      </c>
      <c r="AB2111" s="3">
        <v>1</v>
      </c>
      <c r="AC2111" t="s">
        <v>128</v>
      </c>
      <c r="AD2111" t="s">
        <v>21419</v>
      </c>
      <c r="AE2111" t="s">
        <v>21420</v>
      </c>
      <c r="AG2111">
        <v>2</v>
      </c>
      <c r="AH2111">
        <v>2</v>
      </c>
      <c r="AI2111" t="s">
        <v>3698</v>
      </c>
      <c r="AJ2111" t="s">
        <v>128</v>
      </c>
      <c r="AK2111" t="s">
        <v>124</v>
      </c>
      <c r="AL2111" t="s">
        <v>129</v>
      </c>
      <c r="AN2111" t="s">
        <v>214</v>
      </c>
      <c r="AP2111" t="s">
        <v>131</v>
      </c>
      <c r="AQ2111" t="s">
        <v>132</v>
      </c>
      <c r="AR2111">
        <v>7304</v>
      </c>
      <c r="AS2111" t="s">
        <v>133</v>
      </c>
      <c r="AT2111" t="s">
        <v>134</v>
      </c>
      <c r="AU2111" t="s">
        <v>135</v>
      </c>
      <c r="AV2111" t="s">
        <v>136</v>
      </c>
      <c r="AW2111">
        <v>40.716329999999999</v>
      </c>
      <c r="AX2111">
        <v>-74.087410000000006</v>
      </c>
      <c r="AY2111" t="s">
        <v>128</v>
      </c>
      <c r="AZ2111" t="s">
        <v>185</v>
      </c>
      <c r="BA2111" t="s">
        <v>163</v>
      </c>
      <c r="BB2111">
        <v>4</v>
      </c>
      <c r="BC2111">
        <v>1</v>
      </c>
      <c r="BD2111">
        <v>1</v>
      </c>
      <c r="BE2111">
        <v>5</v>
      </c>
      <c r="BF2111" t="s">
        <v>139</v>
      </c>
      <c r="BG2111" t="s">
        <v>21421</v>
      </c>
      <c r="BI2111" s="4">
        <v>20</v>
      </c>
      <c r="BL2111" s="4">
        <v>0</v>
      </c>
      <c r="BM2111" s="4">
        <v>25</v>
      </c>
      <c r="BN2111">
        <v>2</v>
      </c>
      <c r="BO2111" s="4">
        <v>7</v>
      </c>
      <c r="BP2111">
        <v>1</v>
      </c>
      <c r="BQ2111">
        <v>1125</v>
      </c>
      <c r="BR2111">
        <v>1</v>
      </c>
      <c r="BS2111">
        <v>1</v>
      </c>
      <c r="BT2111">
        <v>1125</v>
      </c>
      <c r="BU2111">
        <v>1125</v>
      </c>
      <c r="BV2111">
        <v>1</v>
      </c>
      <c r="BW2111">
        <v>1125</v>
      </c>
      <c r="BX2111" t="s">
        <v>600</v>
      </c>
      <c r="BY2111" t="s">
        <v>128</v>
      </c>
      <c r="BZ2111">
        <v>0</v>
      </c>
      <c r="CA2111">
        <v>0</v>
      </c>
      <c r="CB2111">
        <v>0</v>
      </c>
      <c r="CC2111">
        <v>0</v>
      </c>
      <c r="CD2111" s="1">
        <v>43913</v>
      </c>
      <c r="CE2111">
        <v>33</v>
      </c>
      <c r="CF2111">
        <v>33</v>
      </c>
      <c r="CG2111" s="1">
        <v>43710</v>
      </c>
      <c r="CH2111" s="1">
        <v>43891</v>
      </c>
      <c r="CI2111">
        <v>96</v>
      </c>
      <c r="CJ2111">
        <v>10</v>
      </c>
      <c r="CK2111">
        <v>10</v>
      </c>
      <c r="CL2111">
        <v>10</v>
      </c>
      <c r="CM2111">
        <v>10</v>
      </c>
      <c r="CN2111">
        <v>9</v>
      </c>
      <c r="CO2111">
        <v>10</v>
      </c>
      <c r="CP2111" t="s">
        <v>124</v>
      </c>
      <c r="CR2111" t="s">
        <v>142</v>
      </c>
      <c r="CS2111" t="s">
        <v>128</v>
      </c>
      <c r="CT2111" t="s">
        <v>124</v>
      </c>
      <c r="CU2111" t="s">
        <v>188</v>
      </c>
      <c r="CV2111" t="s">
        <v>124</v>
      </c>
      <c r="CW2111" t="s">
        <v>124</v>
      </c>
      <c r="CX2111">
        <v>1</v>
      </c>
      <c r="CY2111">
        <v>0</v>
      </c>
      <c r="CZ2111">
        <v>1</v>
      </c>
      <c r="DA2111">
        <v>0</v>
      </c>
      <c r="DB2111">
        <v>4.8499999999999996</v>
      </c>
    </row>
    <row r="2112" spans="1:106" x14ac:dyDescent="0.2">
      <c r="A2112">
        <v>36356502</v>
      </c>
      <c r="B2112" t="s">
        <v>21422</v>
      </c>
      <c r="C2112">
        <v>20200323043627</v>
      </c>
      <c r="D2112" s="1">
        <v>43913</v>
      </c>
      <c r="E2112" t="s">
        <v>21423</v>
      </c>
      <c r="F2112" t="s">
        <v>21424</v>
      </c>
      <c r="G2112" t="s">
        <v>21425</v>
      </c>
      <c r="H2112" t="s">
        <v>21426</v>
      </c>
      <c r="I2112" t="s">
        <v>111</v>
      </c>
      <c r="J2112" t="s">
        <v>21427</v>
      </c>
      <c r="K2112" t="s">
        <v>21428</v>
      </c>
      <c r="L2112" t="s">
        <v>21429</v>
      </c>
      <c r="M2112" t="s">
        <v>21430</v>
      </c>
      <c r="N2112" t="s">
        <v>21431</v>
      </c>
      <c r="R2112" t="s">
        <v>21432</v>
      </c>
      <c r="T2112">
        <v>52789828</v>
      </c>
      <c r="U2112" t="s">
        <v>7683</v>
      </c>
      <c r="V2112" t="s">
        <v>7684</v>
      </c>
      <c r="W2112" s="1">
        <v>42368</v>
      </c>
      <c r="X2112" t="s">
        <v>196</v>
      </c>
      <c r="Y2112" t="s">
        <v>7685</v>
      </c>
      <c r="Z2112" t="s">
        <v>123</v>
      </c>
      <c r="AA2112" s="3">
        <v>1</v>
      </c>
      <c r="AB2112" s="3">
        <v>1</v>
      </c>
      <c r="AC2112" t="s">
        <v>128</v>
      </c>
      <c r="AD2112" t="s">
        <v>7686</v>
      </c>
      <c r="AE2112" t="s">
        <v>7687</v>
      </c>
      <c r="AF2112" t="s">
        <v>7688</v>
      </c>
      <c r="AG2112">
        <v>16</v>
      </c>
      <c r="AH2112">
        <v>16</v>
      </c>
      <c r="AI2112" t="s">
        <v>357</v>
      </c>
      <c r="AJ2112" t="s">
        <v>128</v>
      </c>
      <c r="AK2112" t="s">
        <v>128</v>
      </c>
      <c r="AL2112" t="s">
        <v>129</v>
      </c>
      <c r="AN2112" t="s">
        <v>514</v>
      </c>
      <c r="AP2112" t="s">
        <v>131</v>
      </c>
      <c r="AQ2112" t="s">
        <v>132</v>
      </c>
      <c r="AR2112">
        <v>7307</v>
      </c>
      <c r="AS2112" t="s">
        <v>133</v>
      </c>
      <c r="AT2112" t="s">
        <v>134</v>
      </c>
      <c r="AU2112" t="s">
        <v>135</v>
      </c>
      <c r="AV2112" t="s">
        <v>136</v>
      </c>
      <c r="AW2112">
        <v>40.749420000000001</v>
      </c>
      <c r="AX2112">
        <v>-74.047839999999994</v>
      </c>
      <c r="AY2112" t="s">
        <v>128</v>
      </c>
      <c r="AZ2112" t="s">
        <v>185</v>
      </c>
      <c r="BA2112" t="s">
        <v>138</v>
      </c>
      <c r="BB2112">
        <v>2</v>
      </c>
      <c r="BC2112">
        <v>1</v>
      </c>
      <c r="BD2112">
        <v>1</v>
      </c>
      <c r="BE2112">
        <v>1</v>
      </c>
      <c r="BF2112" t="s">
        <v>139</v>
      </c>
      <c r="BG2112" t="s">
        <v>21433</v>
      </c>
      <c r="BI2112" s="4">
        <v>89</v>
      </c>
      <c r="BL2112" s="4">
        <v>0</v>
      </c>
      <c r="BM2112" s="4">
        <v>55</v>
      </c>
      <c r="BN2112">
        <v>2</v>
      </c>
      <c r="BO2112" s="4">
        <v>50</v>
      </c>
      <c r="BP2112">
        <v>1</v>
      </c>
      <c r="BQ2112">
        <v>1125</v>
      </c>
      <c r="BR2112">
        <v>1</v>
      </c>
      <c r="BS2112">
        <v>1</v>
      </c>
      <c r="BT2112">
        <v>1125</v>
      </c>
      <c r="BU2112">
        <v>1125</v>
      </c>
      <c r="BV2112">
        <v>1</v>
      </c>
      <c r="BW2112">
        <v>1125</v>
      </c>
      <c r="BX2112" t="s">
        <v>165</v>
      </c>
      <c r="BY2112" t="s">
        <v>128</v>
      </c>
      <c r="BZ2112">
        <v>29</v>
      </c>
      <c r="CA2112">
        <v>40</v>
      </c>
      <c r="CB2112">
        <v>46</v>
      </c>
      <c r="CC2112">
        <v>272</v>
      </c>
      <c r="CD2112" s="1">
        <v>43913</v>
      </c>
      <c r="CE2112">
        <v>26</v>
      </c>
      <c r="CF2112">
        <v>26</v>
      </c>
      <c r="CG2112" s="1">
        <v>43652</v>
      </c>
      <c r="CH2112" s="1">
        <v>43904</v>
      </c>
      <c r="CI2112">
        <v>93</v>
      </c>
      <c r="CJ2112">
        <v>10</v>
      </c>
      <c r="CK2112">
        <v>10</v>
      </c>
      <c r="CL2112">
        <v>10</v>
      </c>
      <c r="CM2112">
        <v>10</v>
      </c>
      <c r="CN2112">
        <v>9</v>
      </c>
      <c r="CO2112">
        <v>10</v>
      </c>
      <c r="CP2112" t="s">
        <v>124</v>
      </c>
      <c r="CR2112" t="s">
        <v>142</v>
      </c>
      <c r="CS2112" t="s">
        <v>128</v>
      </c>
      <c r="CT2112" t="s">
        <v>124</v>
      </c>
      <c r="CU2112" t="s">
        <v>188</v>
      </c>
      <c r="CV2112" t="s">
        <v>124</v>
      </c>
      <c r="CW2112" t="s">
        <v>124</v>
      </c>
      <c r="CX2112">
        <v>18</v>
      </c>
      <c r="CY2112">
        <v>18</v>
      </c>
      <c r="CZ2112">
        <v>0</v>
      </c>
      <c r="DA2112">
        <v>0</v>
      </c>
      <c r="DB2112">
        <v>2.98</v>
      </c>
    </row>
    <row r="2113" spans="1:106" x14ac:dyDescent="0.2">
      <c r="A2113">
        <v>36357017</v>
      </c>
      <c r="B2113" t="s">
        <v>21434</v>
      </c>
      <c r="C2113">
        <v>20200323043627</v>
      </c>
      <c r="D2113" s="1">
        <v>43913</v>
      </c>
      <c r="E2113" t="s">
        <v>21435</v>
      </c>
      <c r="F2113" t="s">
        <v>21436</v>
      </c>
      <c r="H2113" t="s">
        <v>21436</v>
      </c>
      <c r="I2113" t="s">
        <v>111</v>
      </c>
      <c r="R2113" t="s">
        <v>21437</v>
      </c>
      <c r="T2113">
        <v>253839975</v>
      </c>
      <c r="U2113" t="s">
        <v>18983</v>
      </c>
      <c r="V2113" t="s">
        <v>5154</v>
      </c>
      <c r="W2113" s="1">
        <v>43562</v>
      </c>
      <c r="X2113" t="s">
        <v>121</v>
      </c>
      <c r="Z2113" t="s">
        <v>123</v>
      </c>
      <c r="AA2113" s="3">
        <v>1</v>
      </c>
      <c r="AB2113" s="3">
        <v>0.99</v>
      </c>
      <c r="AC2113" t="s">
        <v>124</v>
      </c>
      <c r="AD2113" t="s">
        <v>18984</v>
      </c>
      <c r="AE2113" t="s">
        <v>18985</v>
      </c>
      <c r="AF2113" t="s">
        <v>3826</v>
      </c>
      <c r="AG2113">
        <v>34</v>
      </c>
      <c r="AH2113">
        <v>34</v>
      </c>
      <c r="AI2113" t="s">
        <v>2522</v>
      </c>
      <c r="AJ2113" t="s">
        <v>128</v>
      </c>
      <c r="AK2113" t="s">
        <v>128</v>
      </c>
      <c r="AL2113" t="s">
        <v>129</v>
      </c>
      <c r="AN2113" t="s">
        <v>514</v>
      </c>
      <c r="AP2113" t="s">
        <v>131</v>
      </c>
      <c r="AQ2113" t="s">
        <v>132</v>
      </c>
      <c r="AR2113">
        <v>7307</v>
      </c>
      <c r="AS2113" t="s">
        <v>133</v>
      </c>
      <c r="AT2113" t="s">
        <v>134</v>
      </c>
      <c r="AU2113" t="s">
        <v>135</v>
      </c>
      <c r="AV2113" t="s">
        <v>136</v>
      </c>
      <c r="AW2113">
        <v>40.743650000000002</v>
      </c>
      <c r="AX2113">
        <v>-74.053120000000007</v>
      </c>
      <c r="AY2113" t="s">
        <v>128</v>
      </c>
      <c r="AZ2113" t="s">
        <v>185</v>
      </c>
      <c r="BA2113" t="s">
        <v>138</v>
      </c>
      <c r="BB2113">
        <v>7</v>
      </c>
      <c r="BC2113">
        <v>1</v>
      </c>
      <c r="BD2113">
        <v>3</v>
      </c>
      <c r="BE2113">
        <v>4</v>
      </c>
      <c r="BF2113" t="s">
        <v>139</v>
      </c>
      <c r="BG2113" t="s">
        <v>21438</v>
      </c>
      <c r="BI2113" s="4">
        <v>175</v>
      </c>
      <c r="BL2113" s="4">
        <v>0</v>
      </c>
      <c r="BM2113" s="4">
        <v>125</v>
      </c>
      <c r="BN2113">
        <v>6</v>
      </c>
      <c r="BO2113" s="4">
        <v>20</v>
      </c>
      <c r="BP2113">
        <v>4</v>
      </c>
      <c r="BQ2113">
        <v>1125</v>
      </c>
      <c r="BR2113">
        <v>2</v>
      </c>
      <c r="BS2113">
        <v>4</v>
      </c>
      <c r="BT2113">
        <v>1125</v>
      </c>
      <c r="BU2113">
        <v>1125</v>
      </c>
      <c r="BV2113">
        <v>3.1</v>
      </c>
      <c r="BW2113">
        <v>1125</v>
      </c>
      <c r="BX2113" t="s">
        <v>1994</v>
      </c>
      <c r="BY2113" t="s">
        <v>128</v>
      </c>
      <c r="BZ2113">
        <v>30</v>
      </c>
      <c r="CA2113">
        <v>60</v>
      </c>
      <c r="CB2113">
        <v>90</v>
      </c>
      <c r="CC2113">
        <v>180</v>
      </c>
      <c r="CD2113" s="1">
        <v>43913</v>
      </c>
      <c r="CE2113">
        <v>22</v>
      </c>
      <c r="CF2113">
        <v>22</v>
      </c>
      <c r="CG2113" s="1">
        <v>43665</v>
      </c>
      <c r="CH2113" s="1">
        <v>43896</v>
      </c>
      <c r="CI2113">
        <v>88</v>
      </c>
      <c r="CJ2113">
        <v>9</v>
      </c>
      <c r="CK2113">
        <v>9</v>
      </c>
      <c r="CL2113">
        <v>9</v>
      </c>
      <c r="CM2113">
        <v>9</v>
      </c>
      <c r="CN2113">
        <v>8</v>
      </c>
      <c r="CO2113">
        <v>9</v>
      </c>
      <c r="CP2113" t="s">
        <v>124</v>
      </c>
      <c r="CR2113" t="s">
        <v>142</v>
      </c>
      <c r="CS2113" t="s">
        <v>128</v>
      </c>
      <c r="CT2113" t="s">
        <v>124</v>
      </c>
      <c r="CU2113" t="s">
        <v>188</v>
      </c>
      <c r="CV2113" t="s">
        <v>124</v>
      </c>
      <c r="CW2113" t="s">
        <v>124</v>
      </c>
      <c r="CX2113">
        <v>32</v>
      </c>
      <c r="CY2113">
        <v>32</v>
      </c>
      <c r="CZ2113">
        <v>0</v>
      </c>
      <c r="DA2113">
        <v>0</v>
      </c>
      <c r="DB2113">
        <v>2.65</v>
      </c>
    </row>
    <row r="2114" spans="1:106" x14ac:dyDescent="0.2">
      <c r="A2114">
        <v>36385737</v>
      </c>
      <c r="B2114" t="s">
        <v>21439</v>
      </c>
      <c r="C2114">
        <v>20200323043627</v>
      </c>
      <c r="D2114" s="1">
        <v>43913</v>
      </c>
      <c r="E2114" t="s">
        <v>21440</v>
      </c>
      <c r="F2114" t="s">
        <v>21441</v>
      </c>
      <c r="H2114" t="s">
        <v>21442</v>
      </c>
      <c r="I2114" t="s">
        <v>111</v>
      </c>
      <c r="J2114" t="s">
        <v>21443</v>
      </c>
      <c r="L2114" t="s">
        <v>21444</v>
      </c>
      <c r="M2114" t="s">
        <v>21445</v>
      </c>
      <c r="N2114" t="s">
        <v>21446</v>
      </c>
      <c r="O2114" t="s">
        <v>21447</v>
      </c>
      <c r="R2114" t="s">
        <v>21448</v>
      </c>
      <c r="T2114">
        <v>28716426</v>
      </c>
      <c r="U2114" t="s">
        <v>11831</v>
      </c>
      <c r="V2114" t="s">
        <v>11832</v>
      </c>
      <c r="W2114" s="1">
        <v>42066</v>
      </c>
      <c r="X2114" t="s">
        <v>121</v>
      </c>
      <c r="Y2114" t="s">
        <v>11833</v>
      </c>
      <c r="Z2114" t="s">
        <v>123</v>
      </c>
      <c r="AA2114" s="3">
        <v>0.9</v>
      </c>
      <c r="AB2114" s="3">
        <v>1</v>
      </c>
      <c r="AC2114" t="s">
        <v>128</v>
      </c>
      <c r="AD2114" t="s">
        <v>11834</v>
      </c>
      <c r="AE2114" t="s">
        <v>11835</v>
      </c>
      <c r="AG2114">
        <v>2</v>
      </c>
      <c r="AH2114">
        <v>2</v>
      </c>
      <c r="AI2114" t="s">
        <v>11836</v>
      </c>
      <c r="AJ2114" t="s">
        <v>128</v>
      </c>
      <c r="AK2114" t="s">
        <v>124</v>
      </c>
      <c r="AL2114" t="s">
        <v>129</v>
      </c>
      <c r="AN2114" t="s">
        <v>130</v>
      </c>
      <c r="AP2114" t="s">
        <v>131</v>
      </c>
      <c r="AQ2114" t="s">
        <v>132</v>
      </c>
      <c r="AR2114">
        <v>7302</v>
      </c>
      <c r="AS2114" t="s">
        <v>133</v>
      </c>
      <c r="AT2114" t="s">
        <v>134</v>
      </c>
      <c r="AU2114" t="s">
        <v>135</v>
      </c>
      <c r="AV2114" t="s">
        <v>136</v>
      </c>
      <c r="AW2114">
        <v>40.724539999999998</v>
      </c>
      <c r="AX2114">
        <v>-74.043880000000001</v>
      </c>
      <c r="AY2114" t="s">
        <v>124</v>
      </c>
      <c r="AZ2114" t="s">
        <v>330</v>
      </c>
      <c r="BA2114" t="s">
        <v>138</v>
      </c>
      <c r="BB2114">
        <v>2</v>
      </c>
      <c r="BC2114">
        <v>1</v>
      </c>
      <c r="BD2114">
        <v>1</v>
      </c>
      <c r="BE2114">
        <v>1</v>
      </c>
      <c r="BF2114" t="s">
        <v>139</v>
      </c>
      <c r="BG2114" t="s">
        <v>11837</v>
      </c>
      <c r="BI2114" s="4">
        <v>110</v>
      </c>
      <c r="BL2114" s="4">
        <v>400</v>
      </c>
      <c r="BM2114" s="4">
        <v>90</v>
      </c>
      <c r="BN2114">
        <v>2</v>
      </c>
      <c r="BO2114" s="4">
        <v>0</v>
      </c>
      <c r="BP2114">
        <v>4</v>
      </c>
      <c r="BQ2114">
        <v>1125</v>
      </c>
      <c r="BR2114">
        <v>4</v>
      </c>
      <c r="BS2114">
        <v>4</v>
      </c>
      <c r="BT2114">
        <v>1125</v>
      </c>
      <c r="BU2114">
        <v>1125</v>
      </c>
      <c r="BV2114">
        <v>4</v>
      </c>
      <c r="BW2114">
        <v>1125</v>
      </c>
      <c r="BX2114" t="s">
        <v>607</v>
      </c>
      <c r="BY2114" t="s">
        <v>128</v>
      </c>
      <c r="BZ2114">
        <v>28</v>
      </c>
      <c r="CA2114">
        <v>46</v>
      </c>
      <c r="CB2114">
        <v>46</v>
      </c>
      <c r="CC2114">
        <v>46</v>
      </c>
      <c r="CD2114" s="1">
        <v>43913</v>
      </c>
      <c r="CE2114">
        <v>12</v>
      </c>
      <c r="CF2114">
        <v>12</v>
      </c>
      <c r="CG2114" s="1">
        <v>43665</v>
      </c>
      <c r="CH2114" s="1">
        <v>43832</v>
      </c>
      <c r="CI2114">
        <v>100</v>
      </c>
      <c r="CJ2114">
        <v>10</v>
      </c>
      <c r="CK2114">
        <v>10</v>
      </c>
      <c r="CL2114">
        <v>10</v>
      </c>
      <c r="CM2114">
        <v>10</v>
      </c>
      <c r="CN2114">
        <v>10</v>
      </c>
      <c r="CO2114">
        <v>10</v>
      </c>
      <c r="CP2114" t="s">
        <v>124</v>
      </c>
      <c r="CR2114" t="s">
        <v>142</v>
      </c>
      <c r="CS2114" t="s">
        <v>124</v>
      </c>
      <c r="CT2114" t="s">
        <v>124</v>
      </c>
      <c r="CU2114" t="s">
        <v>166</v>
      </c>
      <c r="CV2114" t="s">
        <v>124</v>
      </c>
      <c r="CW2114" t="s">
        <v>124</v>
      </c>
      <c r="CX2114">
        <v>2</v>
      </c>
      <c r="CY2114">
        <v>2</v>
      </c>
      <c r="CZ2114">
        <v>0</v>
      </c>
      <c r="DA2114">
        <v>0</v>
      </c>
      <c r="DB2114">
        <v>1.45</v>
      </c>
    </row>
    <row r="2115" spans="1:106" x14ac:dyDescent="0.2">
      <c r="A2115">
        <v>36386715</v>
      </c>
      <c r="B2115" t="s">
        <v>21449</v>
      </c>
      <c r="C2115">
        <v>20200323043627</v>
      </c>
      <c r="D2115" s="1">
        <v>43913</v>
      </c>
      <c r="E2115" t="s">
        <v>21450</v>
      </c>
      <c r="F2115" t="s">
        <v>21451</v>
      </c>
      <c r="G2115" t="s">
        <v>21452</v>
      </c>
      <c r="H2115" t="s">
        <v>21453</v>
      </c>
      <c r="I2115" t="s">
        <v>111</v>
      </c>
      <c r="J2115" t="s">
        <v>21454</v>
      </c>
      <c r="L2115" t="s">
        <v>21455</v>
      </c>
      <c r="N2115" t="s">
        <v>21456</v>
      </c>
      <c r="O2115" t="s">
        <v>14953</v>
      </c>
      <c r="R2115" t="s">
        <v>21457</v>
      </c>
      <c r="T2115">
        <v>43673554</v>
      </c>
      <c r="U2115" t="s">
        <v>14955</v>
      </c>
      <c r="V2115" t="s">
        <v>14956</v>
      </c>
      <c r="W2115" s="1">
        <v>42255</v>
      </c>
      <c r="X2115" t="s">
        <v>121</v>
      </c>
      <c r="Y2115" s="2" t="s">
        <v>14957</v>
      </c>
      <c r="Z2115" t="s">
        <v>123</v>
      </c>
      <c r="AA2115" s="3">
        <v>0.87</v>
      </c>
      <c r="AB2115" s="3">
        <v>1</v>
      </c>
      <c r="AC2115" t="s">
        <v>124</v>
      </c>
      <c r="AD2115" t="s">
        <v>14958</v>
      </c>
      <c r="AE2115" t="s">
        <v>14959</v>
      </c>
      <c r="AG2115">
        <v>6</v>
      </c>
      <c r="AH2115">
        <v>6</v>
      </c>
      <c r="AI2115" t="s">
        <v>426</v>
      </c>
      <c r="AJ2115" t="s">
        <v>128</v>
      </c>
      <c r="AK2115" t="s">
        <v>128</v>
      </c>
      <c r="AL2115" t="s">
        <v>129</v>
      </c>
      <c r="AN2115" t="s">
        <v>214</v>
      </c>
      <c r="AP2115" t="s">
        <v>131</v>
      </c>
      <c r="AQ2115" t="s">
        <v>132</v>
      </c>
      <c r="AR2115">
        <v>7306</v>
      </c>
      <c r="AS2115" t="s">
        <v>133</v>
      </c>
      <c r="AT2115" t="s">
        <v>134</v>
      </c>
      <c r="AU2115" t="s">
        <v>135</v>
      </c>
      <c r="AV2115" t="s">
        <v>136</v>
      </c>
      <c r="AW2115">
        <v>40.72616</v>
      </c>
      <c r="AX2115">
        <v>-74.070310000000006</v>
      </c>
      <c r="AY2115" t="s">
        <v>128</v>
      </c>
      <c r="AZ2115" t="s">
        <v>185</v>
      </c>
      <c r="BA2115" t="s">
        <v>138</v>
      </c>
      <c r="BB2115">
        <v>4</v>
      </c>
      <c r="BC2115">
        <v>1</v>
      </c>
      <c r="BD2115">
        <v>1</v>
      </c>
      <c r="BE2115">
        <v>2</v>
      </c>
      <c r="BF2115" t="s">
        <v>139</v>
      </c>
      <c r="BG2115" t="s">
        <v>21458</v>
      </c>
      <c r="BI2115" s="4">
        <v>90</v>
      </c>
      <c r="BL2115" s="4">
        <v>300</v>
      </c>
      <c r="BM2115" s="4">
        <v>75</v>
      </c>
      <c r="BN2115">
        <v>2</v>
      </c>
      <c r="BO2115" s="4">
        <v>15</v>
      </c>
      <c r="BP2115">
        <v>3</v>
      </c>
      <c r="BQ2115">
        <v>180</v>
      </c>
      <c r="BR2115">
        <v>3</v>
      </c>
      <c r="BS2115">
        <v>3</v>
      </c>
      <c r="BT2115">
        <v>1125</v>
      </c>
      <c r="BU2115">
        <v>1125</v>
      </c>
      <c r="BV2115">
        <v>3</v>
      </c>
      <c r="BW2115">
        <v>1125</v>
      </c>
      <c r="BX2115" t="s">
        <v>934</v>
      </c>
      <c r="BY2115" t="s">
        <v>128</v>
      </c>
      <c r="BZ2115">
        <v>23</v>
      </c>
      <c r="CA2115">
        <v>47</v>
      </c>
      <c r="CB2115">
        <v>71</v>
      </c>
      <c r="CC2115">
        <v>346</v>
      </c>
      <c r="CD2115" s="1">
        <v>43913</v>
      </c>
      <c r="CE2115">
        <v>24</v>
      </c>
      <c r="CF2115">
        <v>24</v>
      </c>
      <c r="CG2115" s="1">
        <v>43685</v>
      </c>
      <c r="CH2115" s="1">
        <v>43901</v>
      </c>
      <c r="CI2115">
        <v>92</v>
      </c>
      <c r="CJ2115">
        <v>9</v>
      </c>
      <c r="CK2115">
        <v>9</v>
      </c>
      <c r="CL2115">
        <v>9</v>
      </c>
      <c r="CM2115">
        <v>10</v>
      </c>
      <c r="CN2115">
        <v>9</v>
      </c>
      <c r="CO2115">
        <v>9</v>
      </c>
      <c r="CP2115" t="s">
        <v>124</v>
      </c>
      <c r="CR2115" t="s">
        <v>142</v>
      </c>
      <c r="CS2115" t="s">
        <v>128</v>
      </c>
      <c r="CT2115" t="s">
        <v>124</v>
      </c>
      <c r="CU2115" t="s">
        <v>166</v>
      </c>
      <c r="CV2115" t="s">
        <v>124</v>
      </c>
      <c r="CW2115" t="s">
        <v>124</v>
      </c>
      <c r="CX2115">
        <v>3</v>
      </c>
      <c r="CY2115">
        <v>3</v>
      </c>
      <c r="CZ2115">
        <v>0</v>
      </c>
      <c r="DA2115">
        <v>0</v>
      </c>
      <c r="DB2115">
        <v>3.14</v>
      </c>
    </row>
    <row r="2116" spans="1:106" x14ac:dyDescent="0.2">
      <c r="A2116">
        <v>36424132</v>
      </c>
      <c r="B2116" t="s">
        <v>21459</v>
      </c>
      <c r="C2116">
        <v>20200323043627</v>
      </c>
      <c r="D2116" s="1">
        <v>43913</v>
      </c>
      <c r="E2116" t="s">
        <v>21460</v>
      </c>
      <c r="F2116" t="s">
        <v>21461</v>
      </c>
      <c r="G2116" t="s">
        <v>21462</v>
      </c>
      <c r="H2116" t="s">
        <v>21463</v>
      </c>
      <c r="I2116" t="s">
        <v>111</v>
      </c>
      <c r="J2116" t="s">
        <v>21464</v>
      </c>
      <c r="K2116" t="s">
        <v>21465</v>
      </c>
      <c r="L2116" t="s">
        <v>21466</v>
      </c>
      <c r="M2116" t="s">
        <v>21467</v>
      </c>
      <c r="N2116" t="s">
        <v>21468</v>
      </c>
      <c r="O2116" t="e">
        <f>- please maintain good communication, let me know If you have any question and  Keep the property in Order</f>
        <v>#NAME?</v>
      </c>
      <c r="R2116" t="s">
        <v>21469</v>
      </c>
      <c r="T2116">
        <v>25080688</v>
      </c>
      <c r="U2116" t="s">
        <v>21284</v>
      </c>
      <c r="V2116" t="s">
        <v>21285</v>
      </c>
      <c r="W2116" s="1">
        <v>41995</v>
      </c>
      <c r="X2116" t="s">
        <v>196</v>
      </c>
      <c r="Y2116" s="2" t="s">
        <v>21286</v>
      </c>
      <c r="Z2116" t="s">
        <v>123</v>
      </c>
      <c r="AA2116" s="3">
        <v>1</v>
      </c>
      <c r="AB2116" s="3">
        <v>1</v>
      </c>
      <c r="AC2116" t="s">
        <v>124</v>
      </c>
      <c r="AD2116" t="s">
        <v>21287</v>
      </c>
      <c r="AE2116" t="s">
        <v>21288</v>
      </c>
      <c r="AG2116">
        <v>2</v>
      </c>
      <c r="AH2116">
        <v>2</v>
      </c>
      <c r="AI2116" t="s">
        <v>426</v>
      </c>
      <c r="AJ2116" t="s">
        <v>128</v>
      </c>
      <c r="AK2116" t="s">
        <v>128</v>
      </c>
      <c r="AL2116" t="s">
        <v>129</v>
      </c>
      <c r="AN2116" t="s">
        <v>392</v>
      </c>
      <c r="AP2116" t="s">
        <v>131</v>
      </c>
      <c r="AQ2116" t="s">
        <v>132</v>
      </c>
      <c r="AR2116">
        <v>7305</v>
      </c>
      <c r="AS2116" t="s">
        <v>133</v>
      </c>
      <c r="AT2116" t="s">
        <v>134</v>
      </c>
      <c r="AU2116" t="s">
        <v>135</v>
      </c>
      <c r="AV2116" t="s">
        <v>136</v>
      </c>
      <c r="AW2116">
        <v>40.705730000000003</v>
      </c>
      <c r="AX2116">
        <v>-74.089169999999996</v>
      </c>
      <c r="AY2116" t="s">
        <v>128</v>
      </c>
      <c r="AZ2116" t="s">
        <v>185</v>
      </c>
      <c r="BA2116" t="s">
        <v>163</v>
      </c>
      <c r="BB2116">
        <v>4</v>
      </c>
      <c r="BC2116">
        <v>1</v>
      </c>
      <c r="BD2116">
        <v>1</v>
      </c>
      <c r="BE2116">
        <v>2</v>
      </c>
      <c r="BF2116" t="s">
        <v>139</v>
      </c>
      <c r="BG2116" t="s">
        <v>21470</v>
      </c>
      <c r="BI2116" s="4">
        <v>85</v>
      </c>
      <c r="BL2116" s="4">
        <v>0</v>
      </c>
      <c r="BM2116" s="4">
        <v>25</v>
      </c>
      <c r="BN2116">
        <v>1</v>
      </c>
      <c r="BO2116" s="4">
        <v>15</v>
      </c>
      <c r="BP2116">
        <v>1</v>
      </c>
      <c r="BQ2116">
        <v>30</v>
      </c>
      <c r="BR2116">
        <v>1</v>
      </c>
      <c r="BS2116">
        <v>1</v>
      </c>
      <c r="BT2116">
        <v>30</v>
      </c>
      <c r="BU2116">
        <v>30</v>
      </c>
      <c r="BV2116">
        <v>1</v>
      </c>
      <c r="BW2116">
        <v>30</v>
      </c>
      <c r="BX2116" t="s">
        <v>187</v>
      </c>
      <c r="BY2116" t="s">
        <v>128</v>
      </c>
      <c r="BZ2116">
        <v>0</v>
      </c>
      <c r="CA2116">
        <v>0</v>
      </c>
      <c r="CB2116">
        <v>0</v>
      </c>
      <c r="CC2116">
        <v>0</v>
      </c>
      <c r="CD2116" s="1">
        <v>43913</v>
      </c>
      <c r="CE2116">
        <v>2</v>
      </c>
      <c r="CF2116">
        <v>2</v>
      </c>
      <c r="CG2116" s="1">
        <v>43674</v>
      </c>
      <c r="CH2116" s="1">
        <v>43730</v>
      </c>
      <c r="CI2116">
        <v>100</v>
      </c>
      <c r="CJ2116">
        <v>10</v>
      </c>
      <c r="CK2116">
        <v>10</v>
      </c>
      <c r="CL2116">
        <v>10</v>
      </c>
      <c r="CM2116">
        <v>10</v>
      </c>
      <c r="CN2116">
        <v>9</v>
      </c>
      <c r="CO2116">
        <v>10</v>
      </c>
      <c r="CP2116" t="s">
        <v>124</v>
      </c>
      <c r="CR2116" t="s">
        <v>142</v>
      </c>
      <c r="CS2116" t="s">
        <v>128</v>
      </c>
      <c r="CT2116" t="s">
        <v>124</v>
      </c>
      <c r="CU2116" t="s">
        <v>188</v>
      </c>
      <c r="CV2116" t="s">
        <v>124</v>
      </c>
      <c r="CW2116" t="s">
        <v>124</v>
      </c>
      <c r="CX2116">
        <v>4</v>
      </c>
      <c r="CY2116">
        <v>2</v>
      </c>
      <c r="CZ2116">
        <v>2</v>
      </c>
      <c r="DA2116">
        <v>0</v>
      </c>
      <c r="DB2116">
        <v>0.25</v>
      </c>
    </row>
    <row r="2117" spans="1:106" x14ac:dyDescent="0.2">
      <c r="A2117">
        <v>36456405</v>
      </c>
      <c r="B2117" t="s">
        <v>21471</v>
      </c>
      <c r="C2117">
        <v>20200323043627</v>
      </c>
      <c r="D2117" s="1">
        <v>43913</v>
      </c>
      <c r="E2117" t="s">
        <v>21472</v>
      </c>
      <c r="F2117" t="s">
        <v>21473</v>
      </c>
      <c r="G2117" t="s">
        <v>21474</v>
      </c>
      <c r="H2117" t="s">
        <v>21475</v>
      </c>
      <c r="I2117" t="s">
        <v>111</v>
      </c>
      <c r="J2117" t="s">
        <v>21476</v>
      </c>
      <c r="K2117" t="s">
        <v>21477</v>
      </c>
      <c r="L2117" t="s">
        <v>21478</v>
      </c>
      <c r="M2117" t="s">
        <v>21479</v>
      </c>
      <c r="N2117" t="s">
        <v>21480</v>
      </c>
      <c r="O2117" t="s">
        <v>21481</v>
      </c>
      <c r="R2117" t="s">
        <v>21482</v>
      </c>
      <c r="T2117">
        <v>274110840</v>
      </c>
      <c r="U2117" t="s">
        <v>21483</v>
      </c>
      <c r="V2117" t="s">
        <v>21484</v>
      </c>
      <c r="W2117" s="1">
        <v>43652</v>
      </c>
      <c r="X2117" t="s">
        <v>135</v>
      </c>
      <c r="Z2117" t="s">
        <v>229</v>
      </c>
      <c r="AA2117" s="3">
        <v>1</v>
      </c>
      <c r="AB2117" s="3">
        <v>1</v>
      </c>
      <c r="AC2117" t="s">
        <v>124</v>
      </c>
      <c r="AD2117" t="s">
        <v>21485</v>
      </c>
      <c r="AE2117" t="s">
        <v>21486</v>
      </c>
      <c r="AG2117">
        <v>0</v>
      </c>
      <c r="AH2117">
        <v>0</v>
      </c>
      <c r="AI2117" t="s">
        <v>1853</v>
      </c>
      <c r="AJ2117" t="s">
        <v>128</v>
      </c>
      <c r="AK2117" t="s">
        <v>124</v>
      </c>
      <c r="AL2117" t="s">
        <v>129</v>
      </c>
      <c r="AN2117" t="s">
        <v>130</v>
      </c>
      <c r="AP2117" t="s">
        <v>131</v>
      </c>
      <c r="AQ2117" t="s">
        <v>132</v>
      </c>
      <c r="AR2117">
        <v>7302</v>
      </c>
      <c r="AS2117" t="s">
        <v>133</v>
      </c>
      <c r="AT2117" t="s">
        <v>134</v>
      </c>
      <c r="AU2117" t="s">
        <v>135</v>
      </c>
      <c r="AV2117" t="s">
        <v>136</v>
      </c>
      <c r="AW2117">
        <v>40.719880000000003</v>
      </c>
      <c r="AX2117">
        <v>-74.045090000000002</v>
      </c>
      <c r="AY2117" t="s">
        <v>128</v>
      </c>
      <c r="AZ2117" t="s">
        <v>185</v>
      </c>
      <c r="BA2117" t="s">
        <v>138</v>
      </c>
      <c r="BB2117">
        <v>4</v>
      </c>
      <c r="BC2117">
        <v>1</v>
      </c>
      <c r="BD2117">
        <v>2</v>
      </c>
      <c r="BE2117">
        <v>3</v>
      </c>
      <c r="BF2117" t="s">
        <v>139</v>
      </c>
      <c r="BG2117" t="s">
        <v>21487</v>
      </c>
      <c r="BI2117" s="4">
        <v>175</v>
      </c>
      <c r="BL2117" s="4">
        <v>200</v>
      </c>
      <c r="BM2117" s="4">
        <v>200</v>
      </c>
      <c r="BN2117">
        <v>4</v>
      </c>
      <c r="BO2117" s="4">
        <v>100</v>
      </c>
      <c r="BP2117">
        <v>30</v>
      </c>
      <c r="BQ2117">
        <v>1125</v>
      </c>
      <c r="BR2117">
        <v>30</v>
      </c>
      <c r="BS2117">
        <v>30</v>
      </c>
      <c r="BT2117">
        <v>1125</v>
      </c>
      <c r="BU2117">
        <v>1125</v>
      </c>
      <c r="BV2117">
        <v>30</v>
      </c>
      <c r="BW2117">
        <v>1125</v>
      </c>
      <c r="BX2117" t="s">
        <v>757</v>
      </c>
      <c r="BY2117" t="s">
        <v>128</v>
      </c>
      <c r="BZ2117">
        <v>3</v>
      </c>
      <c r="CA2117">
        <v>33</v>
      </c>
      <c r="CB2117">
        <v>42</v>
      </c>
      <c r="CC2117">
        <v>43</v>
      </c>
      <c r="CD2117" s="1">
        <v>43913</v>
      </c>
      <c r="CE2117">
        <v>26</v>
      </c>
      <c r="CF2117">
        <v>26</v>
      </c>
      <c r="CG2117" s="1">
        <v>43686</v>
      </c>
      <c r="CH2117" s="1">
        <v>43898</v>
      </c>
      <c r="CI2117">
        <v>93</v>
      </c>
      <c r="CJ2117">
        <v>10</v>
      </c>
      <c r="CK2117">
        <v>9</v>
      </c>
      <c r="CL2117">
        <v>10</v>
      </c>
      <c r="CM2117">
        <v>10</v>
      </c>
      <c r="CN2117">
        <v>10</v>
      </c>
      <c r="CO2117">
        <v>9</v>
      </c>
      <c r="CP2117" t="s">
        <v>124</v>
      </c>
      <c r="CR2117" t="s">
        <v>142</v>
      </c>
      <c r="CS2117" t="s">
        <v>128</v>
      </c>
      <c r="CT2117" t="s">
        <v>124</v>
      </c>
      <c r="CU2117" t="s">
        <v>166</v>
      </c>
      <c r="CV2117" t="s">
        <v>124</v>
      </c>
      <c r="CW2117" t="s">
        <v>124</v>
      </c>
      <c r="CX2117">
        <v>1</v>
      </c>
      <c r="CY2117">
        <v>1</v>
      </c>
      <c r="CZ2117">
        <v>0</v>
      </c>
      <c r="DA2117">
        <v>0</v>
      </c>
      <c r="DB2117">
        <v>3.42</v>
      </c>
    </row>
    <row r="2118" spans="1:106" x14ac:dyDescent="0.2">
      <c r="A2118">
        <v>36489107</v>
      </c>
      <c r="B2118" t="s">
        <v>21488</v>
      </c>
      <c r="C2118">
        <v>20200323043627</v>
      </c>
      <c r="D2118" s="1">
        <v>43913</v>
      </c>
      <c r="E2118" t="s">
        <v>21489</v>
      </c>
      <c r="F2118" t="s">
        <v>21490</v>
      </c>
      <c r="G2118" t="s">
        <v>21491</v>
      </c>
      <c r="H2118" t="s">
        <v>21492</v>
      </c>
      <c r="I2118" t="s">
        <v>111</v>
      </c>
      <c r="J2118" t="s">
        <v>21493</v>
      </c>
      <c r="L2118" t="s">
        <v>21494</v>
      </c>
      <c r="M2118" t="s">
        <v>21495</v>
      </c>
      <c r="N2118" t="s">
        <v>21496</v>
      </c>
      <c r="O2118" t="s">
        <v>21497</v>
      </c>
      <c r="R2118" t="s">
        <v>21498</v>
      </c>
      <c r="T2118">
        <v>253288443</v>
      </c>
      <c r="U2118" t="s">
        <v>18830</v>
      </c>
      <c r="V2118" t="s">
        <v>18831</v>
      </c>
      <c r="W2118" s="1">
        <v>43559</v>
      </c>
      <c r="X2118" t="s">
        <v>121</v>
      </c>
      <c r="Y2118" s="2" t="s">
        <v>18832</v>
      </c>
      <c r="Z2118" t="s">
        <v>123</v>
      </c>
      <c r="AA2118" s="3">
        <v>1</v>
      </c>
      <c r="AB2118" s="3">
        <v>1</v>
      </c>
      <c r="AC2118" t="s">
        <v>128</v>
      </c>
      <c r="AD2118" t="s">
        <v>18833</v>
      </c>
      <c r="AE2118" t="s">
        <v>18834</v>
      </c>
      <c r="AG2118">
        <v>3</v>
      </c>
      <c r="AH2118">
        <v>3</v>
      </c>
      <c r="AI2118" t="s">
        <v>2522</v>
      </c>
      <c r="AJ2118" t="s">
        <v>128</v>
      </c>
      <c r="AK2118" t="s">
        <v>128</v>
      </c>
      <c r="AL2118" t="s">
        <v>129</v>
      </c>
      <c r="AN2118" t="s">
        <v>514</v>
      </c>
      <c r="AP2118" t="s">
        <v>131</v>
      </c>
      <c r="AQ2118" t="s">
        <v>132</v>
      </c>
      <c r="AR2118">
        <v>7307</v>
      </c>
      <c r="AS2118" t="s">
        <v>133</v>
      </c>
      <c r="AT2118" t="s">
        <v>134</v>
      </c>
      <c r="AU2118" t="s">
        <v>135</v>
      </c>
      <c r="AV2118" t="s">
        <v>136</v>
      </c>
      <c r="AW2118">
        <v>40.748939999999997</v>
      </c>
      <c r="AX2118">
        <v>-74.050179999999997</v>
      </c>
      <c r="AY2118" t="s">
        <v>128</v>
      </c>
      <c r="AZ2118" t="s">
        <v>247</v>
      </c>
      <c r="BA2118" t="s">
        <v>163</v>
      </c>
      <c r="BB2118">
        <v>4</v>
      </c>
      <c r="BC2118">
        <v>1</v>
      </c>
      <c r="BD2118">
        <v>0</v>
      </c>
      <c r="BE2118">
        <v>2</v>
      </c>
      <c r="BF2118" t="s">
        <v>139</v>
      </c>
      <c r="BG2118" t="s">
        <v>21499</v>
      </c>
      <c r="BI2118" s="4">
        <v>50</v>
      </c>
      <c r="BL2118" s="4">
        <v>0</v>
      </c>
      <c r="BM2118" s="4">
        <v>25</v>
      </c>
      <c r="BN2118">
        <v>1</v>
      </c>
      <c r="BO2118" s="4">
        <v>0</v>
      </c>
      <c r="BP2118">
        <v>2</v>
      </c>
      <c r="BQ2118">
        <v>14</v>
      </c>
      <c r="BR2118">
        <v>2</v>
      </c>
      <c r="BS2118">
        <v>2</v>
      </c>
      <c r="BT2118">
        <v>1125</v>
      </c>
      <c r="BU2118">
        <v>1125</v>
      </c>
      <c r="BV2118">
        <v>2</v>
      </c>
      <c r="BW2118">
        <v>1125</v>
      </c>
      <c r="BX2118" t="s">
        <v>1241</v>
      </c>
      <c r="BY2118" t="s">
        <v>128</v>
      </c>
      <c r="BZ2118">
        <v>16</v>
      </c>
      <c r="CA2118">
        <v>27</v>
      </c>
      <c r="CB2118">
        <v>47</v>
      </c>
      <c r="CC2118">
        <v>137</v>
      </c>
      <c r="CD2118" s="1">
        <v>43913</v>
      </c>
      <c r="CE2118">
        <v>57</v>
      </c>
      <c r="CF2118">
        <v>57</v>
      </c>
      <c r="CG2118" s="1">
        <v>43655</v>
      </c>
      <c r="CH2118" s="1">
        <v>43905</v>
      </c>
      <c r="CI2118">
        <v>96</v>
      </c>
      <c r="CJ2118">
        <v>10</v>
      </c>
      <c r="CK2118">
        <v>9</v>
      </c>
      <c r="CL2118">
        <v>10</v>
      </c>
      <c r="CM2118">
        <v>10</v>
      </c>
      <c r="CN2118">
        <v>9</v>
      </c>
      <c r="CO2118">
        <v>10</v>
      </c>
      <c r="CP2118" t="s">
        <v>124</v>
      </c>
      <c r="CR2118" t="s">
        <v>142</v>
      </c>
      <c r="CS2118" t="s">
        <v>128</v>
      </c>
      <c r="CT2118" t="s">
        <v>124</v>
      </c>
      <c r="CU2118" t="s">
        <v>188</v>
      </c>
      <c r="CV2118" t="s">
        <v>124</v>
      </c>
      <c r="CW2118" t="s">
        <v>124</v>
      </c>
      <c r="CX2118">
        <v>3</v>
      </c>
      <c r="CY2118">
        <v>1</v>
      </c>
      <c r="CZ2118">
        <v>2</v>
      </c>
      <c r="DA2118">
        <v>0</v>
      </c>
      <c r="DB2118">
        <v>6.6</v>
      </c>
    </row>
    <row r="2119" spans="1:106" x14ac:dyDescent="0.2">
      <c r="A2119">
        <v>36510596</v>
      </c>
      <c r="B2119" t="s">
        <v>21500</v>
      </c>
      <c r="C2119">
        <v>20200323043627</v>
      </c>
      <c r="D2119" s="1">
        <v>43913</v>
      </c>
      <c r="E2119" t="s">
        <v>21501</v>
      </c>
      <c r="F2119" t="s">
        <v>21502</v>
      </c>
      <c r="G2119" t="s">
        <v>21503</v>
      </c>
      <c r="H2119" t="s">
        <v>21504</v>
      </c>
      <c r="I2119" t="s">
        <v>111</v>
      </c>
      <c r="J2119" t="s">
        <v>21505</v>
      </c>
      <c r="K2119" t="s">
        <v>21506</v>
      </c>
      <c r="L2119" t="s">
        <v>21507</v>
      </c>
      <c r="M2119" t="s">
        <v>21508</v>
      </c>
      <c r="N2119" t="s">
        <v>21509</v>
      </c>
      <c r="R2119" t="s">
        <v>21510</v>
      </c>
      <c r="T2119">
        <v>78133615</v>
      </c>
      <c r="U2119" t="s">
        <v>21511</v>
      </c>
      <c r="V2119" t="s">
        <v>18059</v>
      </c>
      <c r="W2119" s="1">
        <v>42537</v>
      </c>
      <c r="X2119" t="s">
        <v>21512</v>
      </c>
      <c r="Y2119" t="s">
        <v>21513</v>
      </c>
      <c r="Z2119" t="s">
        <v>123</v>
      </c>
      <c r="AA2119" s="3">
        <v>1</v>
      </c>
      <c r="AB2119" s="3">
        <v>0.93</v>
      </c>
      <c r="AC2119" t="s">
        <v>128</v>
      </c>
      <c r="AD2119" t="s">
        <v>21514</v>
      </c>
      <c r="AE2119" t="s">
        <v>21515</v>
      </c>
      <c r="AG2119">
        <v>1</v>
      </c>
      <c r="AH2119">
        <v>1</v>
      </c>
      <c r="AI2119" t="s">
        <v>17363</v>
      </c>
      <c r="AJ2119" t="s">
        <v>128</v>
      </c>
      <c r="AK2119" t="s">
        <v>124</v>
      </c>
      <c r="AL2119" t="s">
        <v>129</v>
      </c>
      <c r="AN2119" t="s">
        <v>232</v>
      </c>
      <c r="AP2119" t="s">
        <v>131</v>
      </c>
      <c r="AQ2119" t="s">
        <v>132</v>
      </c>
      <c r="AR2119">
        <v>7306</v>
      </c>
      <c r="AS2119" t="s">
        <v>133</v>
      </c>
      <c r="AT2119" t="s">
        <v>134</v>
      </c>
      <c r="AU2119" t="s">
        <v>135</v>
      </c>
      <c r="AV2119" t="s">
        <v>136</v>
      </c>
      <c r="AW2119">
        <v>40.720910000000003</v>
      </c>
      <c r="AX2119">
        <v>-74.067930000000004</v>
      </c>
      <c r="AY2119" t="s">
        <v>128</v>
      </c>
      <c r="AZ2119" t="s">
        <v>2751</v>
      </c>
      <c r="BA2119" t="s">
        <v>138</v>
      </c>
      <c r="BB2119">
        <v>3</v>
      </c>
      <c r="BC2119">
        <v>1</v>
      </c>
      <c r="BD2119">
        <v>0</v>
      </c>
      <c r="BE2119">
        <v>2</v>
      </c>
      <c r="BF2119" t="s">
        <v>139</v>
      </c>
      <c r="BG2119" t="s">
        <v>21516</v>
      </c>
      <c r="BI2119" s="4">
        <v>67</v>
      </c>
      <c r="BL2119" s="4">
        <v>0</v>
      </c>
      <c r="BM2119" s="4">
        <v>65</v>
      </c>
      <c r="BN2119">
        <v>2</v>
      </c>
      <c r="BO2119" s="4">
        <v>20</v>
      </c>
      <c r="BP2119">
        <v>30</v>
      </c>
      <c r="BQ2119">
        <v>1125</v>
      </c>
      <c r="BR2119">
        <v>30</v>
      </c>
      <c r="BS2119">
        <v>30</v>
      </c>
      <c r="BT2119">
        <v>1125</v>
      </c>
      <c r="BU2119">
        <v>1125</v>
      </c>
      <c r="BV2119">
        <v>30</v>
      </c>
      <c r="BW2119">
        <v>1125</v>
      </c>
      <c r="BX2119" t="s">
        <v>934</v>
      </c>
      <c r="BY2119" t="s">
        <v>128</v>
      </c>
      <c r="BZ2119">
        <v>0</v>
      </c>
      <c r="CA2119">
        <v>1</v>
      </c>
      <c r="CB2119">
        <v>12</v>
      </c>
      <c r="CC2119">
        <v>173</v>
      </c>
      <c r="CD2119" s="1">
        <v>43913</v>
      </c>
      <c r="CE2119">
        <v>20</v>
      </c>
      <c r="CF2119">
        <v>20</v>
      </c>
      <c r="CG2119" s="1">
        <v>43663</v>
      </c>
      <c r="CH2119" s="1">
        <v>43833</v>
      </c>
      <c r="CI2119">
        <v>98</v>
      </c>
      <c r="CJ2119">
        <v>10</v>
      </c>
      <c r="CK2119">
        <v>10</v>
      </c>
      <c r="CL2119">
        <v>10</v>
      </c>
      <c r="CM2119">
        <v>10</v>
      </c>
      <c r="CN2119">
        <v>9</v>
      </c>
      <c r="CO2119">
        <v>10</v>
      </c>
      <c r="CP2119" t="s">
        <v>124</v>
      </c>
      <c r="CR2119" t="s">
        <v>142</v>
      </c>
      <c r="CS2119" t="s">
        <v>124</v>
      </c>
      <c r="CT2119" t="s">
        <v>124</v>
      </c>
      <c r="CU2119" t="s">
        <v>143</v>
      </c>
      <c r="CV2119" t="s">
        <v>124</v>
      </c>
      <c r="CW2119" t="s">
        <v>124</v>
      </c>
      <c r="CX2119">
        <v>1</v>
      </c>
      <c r="CY2119">
        <v>1</v>
      </c>
      <c r="CZ2119">
        <v>0</v>
      </c>
      <c r="DA2119">
        <v>0</v>
      </c>
      <c r="DB2119">
        <v>2.39</v>
      </c>
    </row>
    <row r="2120" spans="1:106" x14ac:dyDescent="0.2">
      <c r="A2120">
        <v>36516228</v>
      </c>
      <c r="B2120" t="s">
        <v>21517</v>
      </c>
      <c r="C2120">
        <v>20200323043627</v>
      </c>
      <c r="D2120" s="1">
        <v>43913</v>
      </c>
      <c r="E2120" t="s">
        <v>21518</v>
      </c>
      <c r="F2120" t="s">
        <v>21519</v>
      </c>
      <c r="G2120" t="s">
        <v>21520</v>
      </c>
      <c r="H2120" t="s">
        <v>21521</v>
      </c>
      <c r="I2120" t="s">
        <v>111</v>
      </c>
      <c r="J2120" t="s">
        <v>19374</v>
      </c>
      <c r="K2120" t="s">
        <v>21522</v>
      </c>
      <c r="L2120" t="s">
        <v>21523</v>
      </c>
      <c r="M2120" t="s">
        <v>21524</v>
      </c>
      <c r="N2120" t="s">
        <v>21525</v>
      </c>
      <c r="O2120" t="s">
        <v>21526</v>
      </c>
      <c r="R2120" t="s">
        <v>21527</v>
      </c>
      <c r="T2120">
        <v>256546049</v>
      </c>
      <c r="U2120" t="s">
        <v>19380</v>
      </c>
      <c r="V2120" t="s">
        <v>19381</v>
      </c>
      <c r="W2120" s="1">
        <v>43573</v>
      </c>
      <c r="X2120" t="s">
        <v>2038</v>
      </c>
      <c r="Z2120" t="s">
        <v>123</v>
      </c>
      <c r="AA2120" s="3">
        <v>1</v>
      </c>
      <c r="AB2120" s="3">
        <v>0.99</v>
      </c>
      <c r="AC2120" t="s">
        <v>124</v>
      </c>
      <c r="AD2120" t="s">
        <v>19382</v>
      </c>
      <c r="AE2120" t="s">
        <v>19383</v>
      </c>
      <c r="AF2120" t="s">
        <v>19384</v>
      </c>
      <c r="AG2120">
        <v>2</v>
      </c>
      <c r="AH2120">
        <v>2</v>
      </c>
      <c r="AI2120" t="s">
        <v>246</v>
      </c>
      <c r="AJ2120" t="s">
        <v>128</v>
      </c>
      <c r="AK2120" t="s">
        <v>124</v>
      </c>
      <c r="AL2120" t="s">
        <v>129</v>
      </c>
      <c r="AN2120" t="s">
        <v>130</v>
      </c>
      <c r="AP2120" t="s">
        <v>131</v>
      </c>
      <c r="AQ2120" t="s">
        <v>132</v>
      </c>
      <c r="AR2120">
        <v>7302</v>
      </c>
      <c r="AS2120" t="s">
        <v>133</v>
      </c>
      <c r="AT2120" t="s">
        <v>134</v>
      </c>
      <c r="AU2120" t="s">
        <v>135</v>
      </c>
      <c r="AV2120" t="s">
        <v>136</v>
      </c>
      <c r="AW2120">
        <v>40.72307</v>
      </c>
      <c r="AX2120">
        <v>-74.049520000000001</v>
      </c>
      <c r="AY2120" t="s">
        <v>128</v>
      </c>
      <c r="AZ2120" t="s">
        <v>185</v>
      </c>
      <c r="BA2120" t="s">
        <v>138</v>
      </c>
      <c r="BB2120">
        <v>6</v>
      </c>
      <c r="BC2120">
        <v>1</v>
      </c>
      <c r="BD2120">
        <v>2</v>
      </c>
      <c r="BE2120">
        <v>2</v>
      </c>
      <c r="BF2120" t="s">
        <v>139</v>
      </c>
      <c r="BG2120" t="s">
        <v>21528</v>
      </c>
      <c r="BI2120" s="4">
        <v>109</v>
      </c>
      <c r="BL2120" s="4">
        <v>200</v>
      </c>
      <c r="BM2120" s="4">
        <v>135</v>
      </c>
      <c r="BN2120">
        <v>1</v>
      </c>
      <c r="BO2120" s="4">
        <v>0</v>
      </c>
      <c r="BP2120">
        <v>2</v>
      </c>
      <c r="BQ2120">
        <v>1024</v>
      </c>
      <c r="BR2120">
        <v>2</v>
      </c>
      <c r="BS2120">
        <v>4</v>
      </c>
      <c r="BT2120">
        <v>1125</v>
      </c>
      <c r="BU2120">
        <v>1125</v>
      </c>
      <c r="BV2120">
        <v>3.7</v>
      </c>
      <c r="BW2120">
        <v>1125</v>
      </c>
      <c r="BX2120" t="s">
        <v>2207</v>
      </c>
      <c r="BY2120" t="s">
        <v>128</v>
      </c>
      <c r="BZ2120">
        <v>4</v>
      </c>
      <c r="CA2120">
        <v>23</v>
      </c>
      <c r="CB2120">
        <v>47</v>
      </c>
      <c r="CC2120">
        <v>268</v>
      </c>
      <c r="CD2120" s="1">
        <v>43913</v>
      </c>
      <c r="CE2120">
        <v>26</v>
      </c>
      <c r="CF2120">
        <v>26</v>
      </c>
      <c r="CG2120" s="1">
        <v>43679</v>
      </c>
      <c r="CH2120" s="1">
        <v>43899</v>
      </c>
      <c r="CI2120">
        <v>91</v>
      </c>
      <c r="CJ2120">
        <v>9</v>
      </c>
      <c r="CK2120">
        <v>9</v>
      </c>
      <c r="CL2120">
        <v>9</v>
      </c>
      <c r="CM2120">
        <v>10</v>
      </c>
      <c r="CN2120">
        <v>9</v>
      </c>
      <c r="CO2120">
        <v>9</v>
      </c>
      <c r="CP2120" t="s">
        <v>124</v>
      </c>
      <c r="CR2120" t="s">
        <v>142</v>
      </c>
      <c r="CS2120" t="s">
        <v>128</v>
      </c>
      <c r="CT2120" t="s">
        <v>124</v>
      </c>
      <c r="CU2120" t="s">
        <v>188</v>
      </c>
      <c r="CV2120" t="s">
        <v>124</v>
      </c>
      <c r="CW2120" t="s">
        <v>124</v>
      </c>
      <c r="CX2120">
        <v>2</v>
      </c>
      <c r="CY2120">
        <v>2</v>
      </c>
      <c r="CZ2120">
        <v>0</v>
      </c>
      <c r="DA2120">
        <v>0</v>
      </c>
      <c r="DB2120">
        <v>3.32</v>
      </c>
    </row>
    <row r="2121" spans="1:106" x14ac:dyDescent="0.2">
      <c r="A2121">
        <v>36547872</v>
      </c>
      <c r="B2121" t="s">
        <v>21529</v>
      </c>
      <c r="C2121">
        <v>20200323043627</v>
      </c>
      <c r="D2121" s="1">
        <v>43913</v>
      </c>
      <c r="E2121" t="s">
        <v>21530</v>
      </c>
      <c r="F2121" t="s">
        <v>15190</v>
      </c>
      <c r="G2121" t="s">
        <v>15191</v>
      </c>
      <c r="H2121" t="s">
        <v>21531</v>
      </c>
      <c r="I2121" t="s">
        <v>111</v>
      </c>
      <c r="J2121" t="s">
        <v>15177</v>
      </c>
      <c r="K2121" t="s">
        <v>21147</v>
      </c>
      <c r="L2121" t="s">
        <v>21532</v>
      </c>
      <c r="M2121" t="s">
        <v>21152</v>
      </c>
      <c r="N2121" t="s">
        <v>15180</v>
      </c>
      <c r="R2121" t="s">
        <v>21533</v>
      </c>
      <c r="T2121">
        <v>2549076</v>
      </c>
      <c r="U2121" t="s">
        <v>15182</v>
      </c>
      <c r="V2121" t="s">
        <v>15183</v>
      </c>
      <c r="W2121" s="1">
        <v>41064</v>
      </c>
      <c r="X2121" t="s">
        <v>196</v>
      </c>
      <c r="Y2121" s="2" t="s">
        <v>15184</v>
      </c>
      <c r="Z2121" t="s">
        <v>123</v>
      </c>
      <c r="AA2121" s="3">
        <v>1</v>
      </c>
      <c r="AB2121" s="3">
        <v>0.99</v>
      </c>
      <c r="AC2121" t="s">
        <v>124</v>
      </c>
      <c r="AD2121" t="s">
        <v>15185</v>
      </c>
      <c r="AE2121" t="s">
        <v>15186</v>
      </c>
      <c r="AG2121">
        <v>11</v>
      </c>
      <c r="AH2121">
        <v>11</v>
      </c>
      <c r="AI2121" t="s">
        <v>457</v>
      </c>
      <c r="AJ2121" t="s">
        <v>128</v>
      </c>
      <c r="AK2121" t="s">
        <v>124</v>
      </c>
      <c r="AL2121" t="s">
        <v>129</v>
      </c>
      <c r="AN2121" t="s">
        <v>514</v>
      </c>
      <c r="AP2121" t="s">
        <v>131</v>
      </c>
      <c r="AQ2121" t="s">
        <v>132</v>
      </c>
      <c r="AR2121">
        <v>7307</v>
      </c>
      <c r="AS2121" t="s">
        <v>133</v>
      </c>
      <c r="AT2121" t="s">
        <v>134</v>
      </c>
      <c r="AU2121" t="s">
        <v>135</v>
      </c>
      <c r="AV2121" t="s">
        <v>136</v>
      </c>
      <c r="AW2121">
        <v>40.7483</v>
      </c>
      <c r="AX2121">
        <v>-74.050060000000002</v>
      </c>
      <c r="AY2121" t="s">
        <v>124</v>
      </c>
      <c r="AZ2121" t="s">
        <v>185</v>
      </c>
      <c r="BA2121" t="s">
        <v>163</v>
      </c>
      <c r="BB2121">
        <v>3</v>
      </c>
      <c r="BC2121">
        <v>3</v>
      </c>
      <c r="BD2121">
        <v>1</v>
      </c>
      <c r="BE2121">
        <v>2</v>
      </c>
      <c r="BF2121" t="s">
        <v>139</v>
      </c>
      <c r="BG2121" t="s">
        <v>21534</v>
      </c>
      <c r="BI2121" s="4">
        <v>34</v>
      </c>
      <c r="BL2121" s="4">
        <v>100</v>
      </c>
      <c r="BM2121" s="4">
        <v>10</v>
      </c>
      <c r="BN2121">
        <v>2</v>
      </c>
      <c r="BO2121" s="4">
        <v>15</v>
      </c>
      <c r="BP2121">
        <v>1</v>
      </c>
      <c r="BQ2121">
        <v>180</v>
      </c>
      <c r="BR2121">
        <v>1</v>
      </c>
      <c r="BS2121">
        <v>1</v>
      </c>
      <c r="BT2121">
        <v>180</v>
      </c>
      <c r="BU2121">
        <v>180</v>
      </c>
      <c r="BV2121">
        <v>1</v>
      </c>
      <c r="BW2121">
        <v>180</v>
      </c>
      <c r="BX2121" t="s">
        <v>2207</v>
      </c>
      <c r="BY2121" t="s">
        <v>128</v>
      </c>
      <c r="BZ2121">
        <v>0</v>
      </c>
      <c r="CA2121">
        <v>0</v>
      </c>
      <c r="CB2121">
        <v>0</v>
      </c>
      <c r="CC2121">
        <v>0</v>
      </c>
      <c r="CD2121" s="1">
        <v>43913</v>
      </c>
      <c r="CE2121">
        <v>1</v>
      </c>
      <c r="CF2121">
        <v>1</v>
      </c>
      <c r="CG2121" s="1">
        <v>43830</v>
      </c>
      <c r="CH2121" s="1">
        <v>43830</v>
      </c>
      <c r="CI2121">
        <v>40</v>
      </c>
      <c r="CJ2121">
        <v>6</v>
      </c>
      <c r="CK2121">
        <v>2</v>
      </c>
      <c r="CL2121">
        <v>10</v>
      </c>
      <c r="CM2121">
        <v>10</v>
      </c>
      <c r="CN2121">
        <v>8</v>
      </c>
      <c r="CO2121">
        <v>6</v>
      </c>
      <c r="CP2121" t="s">
        <v>124</v>
      </c>
      <c r="CR2121" t="s">
        <v>142</v>
      </c>
      <c r="CS2121" t="s">
        <v>124</v>
      </c>
      <c r="CT2121" t="s">
        <v>124</v>
      </c>
      <c r="CU2121" t="s">
        <v>143</v>
      </c>
      <c r="CV2121" t="s">
        <v>124</v>
      </c>
      <c r="CW2121" t="s">
        <v>124</v>
      </c>
      <c r="CX2121">
        <v>9</v>
      </c>
      <c r="CY2121">
        <v>0</v>
      </c>
      <c r="CZ2121">
        <v>9</v>
      </c>
      <c r="DA2121">
        <v>0</v>
      </c>
      <c r="DB2121">
        <v>0.36</v>
      </c>
    </row>
    <row r="2122" spans="1:106" x14ac:dyDescent="0.2">
      <c r="A2122">
        <v>36593711</v>
      </c>
      <c r="B2122" t="s">
        <v>21535</v>
      </c>
      <c r="C2122">
        <v>20200323043627</v>
      </c>
      <c r="D2122" s="1">
        <v>43913</v>
      </c>
      <c r="E2122" t="s">
        <v>21536</v>
      </c>
      <c r="F2122" t="s">
        <v>21537</v>
      </c>
      <c r="G2122" t="s">
        <v>21538</v>
      </c>
      <c r="H2122" t="s">
        <v>21539</v>
      </c>
      <c r="I2122" t="s">
        <v>111</v>
      </c>
      <c r="J2122" t="s">
        <v>21540</v>
      </c>
      <c r="K2122" t="s">
        <v>21541</v>
      </c>
      <c r="L2122" t="s">
        <v>21542</v>
      </c>
      <c r="M2122" t="s">
        <v>21543</v>
      </c>
      <c r="N2122" t="s">
        <v>21544</v>
      </c>
      <c r="O2122" t="s">
        <v>21545</v>
      </c>
      <c r="R2122" t="s">
        <v>21546</v>
      </c>
      <c r="T2122">
        <v>275060023</v>
      </c>
      <c r="U2122" t="s">
        <v>21547</v>
      </c>
      <c r="V2122" t="s">
        <v>21548</v>
      </c>
      <c r="W2122" s="1">
        <v>43656</v>
      </c>
      <c r="X2122" t="s">
        <v>135</v>
      </c>
      <c r="Z2122" t="s">
        <v>123</v>
      </c>
      <c r="AA2122" s="3">
        <v>1</v>
      </c>
      <c r="AB2122" s="3">
        <v>0.96</v>
      </c>
      <c r="AC2122" t="s">
        <v>128</v>
      </c>
      <c r="AD2122" t="s">
        <v>21549</v>
      </c>
      <c r="AE2122" t="s">
        <v>21550</v>
      </c>
      <c r="AG2122">
        <v>1</v>
      </c>
      <c r="AH2122">
        <v>1</v>
      </c>
      <c r="AI2122" t="s">
        <v>246</v>
      </c>
      <c r="AJ2122" t="s">
        <v>128</v>
      </c>
      <c r="AK2122" t="s">
        <v>124</v>
      </c>
      <c r="AL2122" t="s">
        <v>129</v>
      </c>
      <c r="AN2122" t="s">
        <v>514</v>
      </c>
      <c r="AP2122" t="s">
        <v>131</v>
      </c>
      <c r="AQ2122" t="s">
        <v>132</v>
      </c>
      <c r="AR2122">
        <v>7307</v>
      </c>
      <c r="AS2122" t="s">
        <v>133</v>
      </c>
      <c r="AT2122" t="s">
        <v>134</v>
      </c>
      <c r="AU2122" t="s">
        <v>135</v>
      </c>
      <c r="AV2122" t="s">
        <v>136</v>
      </c>
      <c r="AW2122">
        <v>40.751750000000001</v>
      </c>
      <c r="AX2122">
        <v>-74.051479999999998</v>
      </c>
      <c r="AY2122" t="s">
        <v>128</v>
      </c>
      <c r="AZ2122" t="s">
        <v>185</v>
      </c>
      <c r="BA2122" t="s">
        <v>138</v>
      </c>
      <c r="BB2122">
        <v>8</v>
      </c>
      <c r="BC2122">
        <v>2</v>
      </c>
      <c r="BD2122">
        <v>3</v>
      </c>
      <c r="BE2122">
        <v>5</v>
      </c>
      <c r="BF2122" t="s">
        <v>139</v>
      </c>
      <c r="BG2122" t="s">
        <v>21551</v>
      </c>
      <c r="BI2122" s="4">
        <v>178</v>
      </c>
      <c r="BL2122" s="4">
        <v>500</v>
      </c>
      <c r="BM2122" s="4">
        <v>175</v>
      </c>
      <c r="BN2122">
        <v>8</v>
      </c>
      <c r="BO2122" s="4">
        <v>100</v>
      </c>
      <c r="BP2122">
        <v>2</v>
      </c>
      <c r="BQ2122">
        <v>1125</v>
      </c>
      <c r="BR2122">
        <v>2</v>
      </c>
      <c r="BS2122">
        <v>4</v>
      </c>
      <c r="BT2122">
        <v>1125</v>
      </c>
      <c r="BU2122">
        <v>1125</v>
      </c>
      <c r="BV2122">
        <v>2.1</v>
      </c>
      <c r="BW2122">
        <v>1125</v>
      </c>
      <c r="BX2122" t="s">
        <v>415</v>
      </c>
      <c r="BY2122" t="s">
        <v>128</v>
      </c>
      <c r="BZ2122">
        <v>26</v>
      </c>
      <c r="CA2122">
        <v>38</v>
      </c>
      <c r="CB2122">
        <v>52</v>
      </c>
      <c r="CC2122">
        <v>242</v>
      </c>
      <c r="CD2122" s="1">
        <v>43913</v>
      </c>
      <c r="CE2122">
        <v>22</v>
      </c>
      <c r="CF2122">
        <v>22</v>
      </c>
      <c r="CG2122" s="1">
        <v>43732</v>
      </c>
      <c r="CH2122" s="1">
        <v>43909</v>
      </c>
      <c r="CI2122">
        <v>97</v>
      </c>
      <c r="CJ2122">
        <v>10</v>
      </c>
      <c r="CK2122">
        <v>10</v>
      </c>
      <c r="CL2122">
        <v>10</v>
      </c>
      <c r="CM2122">
        <v>10</v>
      </c>
      <c r="CN2122">
        <v>10</v>
      </c>
      <c r="CO2122">
        <v>10</v>
      </c>
      <c r="CP2122" t="s">
        <v>124</v>
      </c>
      <c r="CR2122" t="s">
        <v>142</v>
      </c>
      <c r="CS2122" t="s">
        <v>128</v>
      </c>
      <c r="CT2122" t="s">
        <v>124</v>
      </c>
      <c r="CU2122" t="s">
        <v>188</v>
      </c>
      <c r="CV2122" t="s">
        <v>124</v>
      </c>
      <c r="CW2122" t="s">
        <v>124</v>
      </c>
      <c r="CX2122">
        <v>1</v>
      </c>
      <c r="CY2122">
        <v>1</v>
      </c>
      <c r="CZ2122">
        <v>0</v>
      </c>
      <c r="DA2122">
        <v>0</v>
      </c>
      <c r="DB2122">
        <v>3.63</v>
      </c>
    </row>
    <row r="2123" spans="1:106" x14ac:dyDescent="0.2">
      <c r="A2123">
        <v>36640029</v>
      </c>
      <c r="B2123" t="s">
        <v>21552</v>
      </c>
      <c r="C2123">
        <v>20200323043627</v>
      </c>
      <c r="D2123" s="1">
        <v>43913</v>
      </c>
      <c r="E2123" t="s">
        <v>21553</v>
      </c>
      <c r="F2123" t="s">
        <v>21554</v>
      </c>
      <c r="G2123" t="s">
        <v>21555</v>
      </c>
      <c r="H2123" t="s">
        <v>21556</v>
      </c>
      <c r="I2123" t="s">
        <v>111</v>
      </c>
      <c r="J2123" t="s">
        <v>21557</v>
      </c>
      <c r="M2123" t="s">
        <v>21558</v>
      </c>
      <c r="O2123" t="s">
        <v>21559</v>
      </c>
      <c r="R2123" t="s">
        <v>21560</v>
      </c>
      <c r="T2123">
        <v>275403563</v>
      </c>
      <c r="U2123" t="s">
        <v>21561</v>
      </c>
      <c r="V2123" t="s">
        <v>21562</v>
      </c>
      <c r="W2123" s="1">
        <v>43657</v>
      </c>
      <c r="X2123" t="s">
        <v>135</v>
      </c>
      <c r="Z2123" t="s">
        <v>123</v>
      </c>
      <c r="AA2123" s="3">
        <v>1</v>
      </c>
      <c r="AB2123" s="3">
        <v>1</v>
      </c>
      <c r="AC2123" t="s">
        <v>124</v>
      </c>
      <c r="AD2123" t="s">
        <v>21563</v>
      </c>
      <c r="AE2123" t="s">
        <v>21564</v>
      </c>
      <c r="AG2123">
        <v>1</v>
      </c>
      <c r="AH2123">
        <v>1</v>
      </c>
      <c r="AI2123" t="s">
        <v>972</v>
      </c>
      <c r="AJ2123" t="s">
        <v>128</v>
      </c>
      <c r="AK2123" t="s">
        <v>124</v>
      </c>
      <c r="AL2123" t="s">
        <v>129</v>
      </c>
      <c r="AN2123" t="s">
        <v>232</v>
      </c>
      <c r="AP2123" t="s">
        <v>131</v>
      </c>
      <c r="AQ2123" t="s">
        <v>132</v>
      </c>
      <c r="AR2123">
        <v>7305</v>
      </c>
      <c r="AS2123" t="s">
        <v>133</v>
      </c>
      <c r="AT2123" t="s">
        <v>134</v>
      </c>
      <c r="AU2123" t="s">
        <v>135</v>
      </c>
      <c r="AV2123" t="s">
        <v>136</v>
      </c>
      <c r="AW2123">
        <v>40.709209999999999</v>
      </c>
      <c r="AX2123">
        <v>-74.073509999999999</v>
      </c>
      <c r="AY2123" t="s">
        <v>128</v>
      </c>
      <c r="AZ2123" t="s">
        <v>330</v>
      </c>
      <c r="BA2123" t="s">
        <v>138</v>
      </c>
      <c r="BB2123">
        <v>7</v>
      </c>
      <c r="BC2123">
        <v>2</v>
      </c>
      <c r="BD2123">
        <v>3</v>
      </c>
      <c r="BE2123">
        <v>3</v>
      </c>
      <c r="BF2123" t="s">
        <v>139</v>
      </c>
      <c r="BG2123" t="s">
        <v>21565</v>
      </c>
      <c r="BI2123" s="4">
        <v>115</v>
      </c>
      <c r="BL2123" s="4">
        <v>250</v>
      </c>
      <c r="BM2123" s="4">
        <v>60</v>
      </c>
      <c r="BN2123">
        <v>4</v>
      </c>
      <c r="BO2123" s="4">
        <v>20</v>
      </c>
      <c r="BP2123">
        <v>2</v>
      </c>
      <c r="BQ2123">
        <v>1125</v>
      </c>
      <c r="BR2123">
        <v>2</v>
      </c>
      <c r="BS2123">
        <v>2</v>
      </c>
      <c r="BT2123">
        <v>1125</v>
      </c>
      <c r="BU2123">
        <v>1125</v>
      </c>
      <c r="BV2123">
        <v>2</v>
      </c>
      <c r="BW2123">
        <v>1125</v>
      </c>
      <c r="BX2123" t="s">
        <v>394</v>
      </c>
      <c r="BY2123" t="s">
        <v>128</v>
      </c>
      <c r="BZ2123">
        <v>29</v>
      </c>
      <c r="CA2123">
        <v>59</v>
      </c>
      <c r="CB2123">
        <v>89</v>
      </c>
      <c r="CC2123">
        <v>179</v>
      </c>
      <c r="CD2123" s="1">
        <v>43913</v>
      </c>
      <c r="CE2123">
        <v>22</v>
      </c>
      <c r="CF2123">
        <v>22</v>
      </c>
      <c r="CG2123" s="1">
        <v>43667</v>
      </c>
      <c r="CH2123" s="1">
        <v>43877</v>
      </c>
      <c r="CI2123">
        <v>93</v>
      </c>
      <c r="CJ2123">
        <v>9</v>
      </c>
      <c r="CK2123">
        <v>10</v>
      </c>
      <c r="CL2123">
        <v>10</v>
      </c>
      <c r="CM2123">
        <v>9</v>
      </c>
      <c r="CN2123">
        <v>9</v>
      </c>
      <c r="CO2123">
        <v>9</v>
      </c>
      <c r="CP2123" t="s">
        <v>124</v>
      </c>
      <c r="CR2123" t="s">
        <v>142</v>
      </c>
      <c r="CS2123" t="s">
        <v>128</v>
      </c>
      <c r="CT2123" t="s">
        <v>124</v>
      </c>
      <c r="CU2123" t="s">
        <v>188</v>
      </c>
      <c r="CV2123" t="s">
        <v>124</v>
      </c>
      <c r="CW2123" t="s">
        <v>124</v>
      </c>
      <c r="CX2123">
        <v>1</v>
      </c>
      <c r="CY2123">
        <v>1</v>
      </c>
      <c r="CZ2123">
        <v>0</v>
      </c>
      <c r="DA2123">
        <v>0</v>
      </c>
      <c r="DB2123">
        <v>2.67</v>
      </c>
    </row>
    <row r="2124" spans="1:106" x14ac:dyDescent="0.2">
      <c r="A2124">
        <v>36660620</v>
      </c>
      <c r="B2124" t="s">
        <v>21566</v>
      </c>
      <c r="C2124">
        <v>20200323043627</v>
      </c>
      <c r="D2124" s="1">
        <v>43913</v>
      </c>
      <c r="E2124" t="s">
        <v>21567</v>
      </c>
      <c r="F2124" t="s">
        <v>21568</v>
      </c>
      <c r="G2124" t="s">
        <v>21569</v>
      </c>
      <c r="H2124" t="s">
        <v>21570</v>
      </c>
      <c r="I2124" t="s">
        <v>111</v>
      </c>
      <c r="J2124" t="s">
        <v>21571</v>
      </c>
      <c r="K2124" t="s">
        <v>21572</v>
      </c>
      <c r="L2124" t="s">
        <v>21573</v>
      </c>
      <c r="M2124" t="s">
        <v>21574</v>
      </c>
      <c r="N2124" t="s">
        <v>21575</v>
      </c>
      <c r="R2124" t="s">
        <v>21576</v>
      </c>
      <c r="T2124">
        <v>208960637</v>
      </c>
      <c r="U2124" t="s">
        <v>21577</v>
      </c>
      <c r="V2124" t="s">
        <v>21578</v>
      </c>
      <c r="W2124" s="1">
        <v>43323</v>
      </c>
      <c r="X2124" t="s">
        <v>121</v>
      </c>
      <c r="Y2124" t="s">
        <v>21579</v>
      </c>
      <c r="Z2124" t="s">
        <v>123</v>
      </c>
      <c r="AA2124" s="3">
        <v>1</v>
      </c>
      <c r="AB2124" s="3">
        <v>0.87</v>
      </c>
      <c r="AC2124" t="s">
        <v>128</v>
      </c>
      <c r="AD2124" t="s">
        <v>21580</v>
      </c>
      <c r="AE2124" t="s">
        <v>21581</v>
      </c>
      <c r="AG2124">
        <v>0</v>
      </c>
      <c r="AH2124">
        <v>0</v>
      </c>
      <c r="AI2124" t="s">
        <v>3698</v>
      </c>
      <c r="AJ2124" t="s">
        <v>128</v>
      </c>
      <c r="AK2124" t="s">
        <v>124</v>
      </c>
      <c r="AL2124" t="s">
        <v>129</v>
      </c>
      <c r="AN2124" t="s">
        <v>392</v>
      </c>
      <c r="AP2124" t="s">
        <v>131</v>
      </c>
      <c r="AQ2124" t="s">
        <v>132</v>
      </c>
      <c r="AR2124">
        <v>7305</v>
      </c>
      <c r="AS2124" t="s">
        <v>133</v>
      </c>
      <c r="AT2124" t="s">
        <v>134</v>
      </c>
      <c r="AU2124" t="s">
        <v>135</v>
      </c>
      <c r="AV2124" t="s">
        <v>136</v>
      </c>
      <c r="AW2124">
        <v>40.696399999999997</v>
      </c>
      <c r="AX2124">
        <v>-74.096400000000003</v>
      </c>
      <c r="AY2124" t="s">
        <v>128</v>
      </c>
      <c r="AZ2124" t="s">
        <v>185</v>
      </c>
      <c r="BA2124" t="s">
        <v>138</v>
      </c>
      <c r="BB2124">
        <v>6</v>
      </c>
      <c r="BC2124">
        <v>1</v>
      </c>
      <c r="BD2124">
        <v>2</v>
      </c>
      <c r="BE2124">
        <v>3</v>
      </c>
      <c r="BF2124" t="s">
        <v>139</v>
      </c>
      <c r="BG2124" t="s">
        <v>21582</v>
      </c>
      <c r="BI2124" s="4">
        <v>150</v>
      </c>
      <c r="BL2124" s="4">
        <v>0</v>
      </c>
      <c r="BM2124" s="4">
        <v>75</v>
      </c>
      <c r="BN2124">
        <v>4</v>
      </c>
      <c r="BO2124" s="4">
        <v>15</v>
      </c>
      <c r="BP2124">
        <v>165</v>
      </c>
      <c r="BQ2124">
        <v>1125</v>
      </c>
      <c r="BR2124">
        <v>165</v>
      </c>
      <c r="BS2124">
        <v>165</v>
      </c>
      <c r="BT2124">
        <v>1125</v>
      </c>
      <c r="BU2124">
        <v>1125</v>
      </c>
      <c r="BV2124">
        <v>165</v>
      </c>
      <c r="BW2124">
        <v>1125</v>
      </c>
      <c r="BX2124" t="s">
        <v>187</v>
      </c>
      <c r="BY2124" t="s">
        <v>128</v>
      </c>
      <c r="BZ2124">
        <v>27</v>
      </c>
      <c r="CA2124">
        <v>27</v>
      </c>
      <c r="CB2124">
        <v>27</v>
      </c>
      <c r="CC2124">
        <v>233</v>
      </c>
      <c r="CD2124" s="1">
        <v>43913</v>
      </c>
      <c r="CE2124">
        <v>20</v>
      </c>
      <c r="CF2124">
        <v>20</v>
      </c>
      <c r="CG2124" s="1">
        <v>43740</v>
      </c>
      <c r="CH2124" s="1">
        <v>43905</v>
      </c>
      <c r="CI2124">
        <v>100</v>
      </c>
      <c r="CJ2124">
        <v>10</v>
      </c>
      <c r="CK2124">
        <v>10</v>
      </c>
      <c r="CL2124">
        <v>10</v>
      </c>
      <c r="CM2124">
        <v>10</v>
      </c>
      <c r="CN2124">
        <v>9</v>
      </c>
      <c r="CO2124">
        <v>10</v>
      </c>
      <c r="CP2124" t="s">
        <v>124</v>
      </c>
      <c r="CR2124" t="s">
        <v>142</v>
      </c>
      <c r="CS2124" t="s">
        <v>128</v>
      </c>
      <c r="CT2124" t="s">
        <v>124</v>
      </c>
      <c r="CU2124" t="s">
        <v>166</v>
      </c>
      <c r="CV2124" t="s">
        <v>124</v>
      </c>
      <c r="CW2124" t="s">
        <v>124</v>
      </c>
      <c r="CX2124">
        <v>1</v>
      </c>
      <c r="CY2124">
        <v>1</v>
      </c>
      <c r="CZ2124">
        <v>0</v>
      </c>
      <c r="DA2124">
        <v>0</v>
      </c>
      <c r="DB2124">
        <v>3.45</v>
      </c>
    </row>
    <row r="2125" spans="1:106" x14ac:dyDescent="0.2">
      <c r="A2125">
        <v>36678284</v>
      </c>
      <c r="B2125" t="s">
        <v>21583</v>
      </c>
      <c r="C2125">
        <v>20200323043627</v>
      </c>
      <c r="D2125" s="1">
        <v>43913</v>
      </c>
      <c r="E2125" t="s">
        <v>21584</v>
      </c>
      <c r="F2125" t="s">
        <v>21585</v>
      </c>
      <c r="G2125" t="s">
        <v>21586</v>
      </c>
      <c r="H2125" t="s">
        <v>21587</v>
      </c>
      <c r="I2125" t="s">
        <v>111</v>
      </c>
      <c r="J2125" t="s">
        <v>19875</v>
      </c>
      <c r="L2125" t="s">
        <v>19876</v>
      </c>
      <c r="M2125" t="s">
        <v>21588</v>
      </c>
      <c r="N2125" t="s">
        <v>21589</v>
      </c>
      <c r="O2125" t="s">
        <v>20901</v>
      </c>
      <c r="R2125" t="s">
        <v>21590</v>
      </c>
      <c r="T2125">
        <v>127349532</v>
      </c>
      <c r="U2125" t="s">
        <v>19879</v>
      </c>
      <c r="V2125" t="s">
        <v>9042</v>
      </c>
      <c r="W2125" s="1">
        <v>42849</v>
      </c>
      <c r="X2125" t="s">
        <v>121</v>
      </c>
      <c r="Z2125" t="s">
        <v>123</v>
      </c>
      <c r="AA2125" s="3">
        <v>0.96</v>
      </c>
      <c r="AB2125" s="3">
        <v>0.98</v>
      </c>
      <c r="AC2125" t="s">
        <v>124</v>
      </c>
      <c r="AD2125" t="s">
        <v>19880</v>
      </c>
      <c r="AE2125" t="s">
        <v>19881</v>
      </c>
      <c r="AF2125" t="s">
        <v>15351</v>
      </c>
      <c r="AG2125">
        <v>14</v>
      </c>
      <c r="AH2125">
        <v>14</v>
      </c>
      <c r="AI2125" t="s">
        <v>1853</v>
      </c>
      <c r="AJ2125" t="s">
        <v>128</v>
      </c>
      <c r="AK2125" t="s">
        <v>124</v>
      </c>
      <c r="AL2125" t="s">
        <v>129</v>
      </c>
      <c r="AN2125" t="s">
        <v>161</v>
      </c>
      <c r="AP2125" t="s">
        <v>131</v>
      </c>
      <c r="AQ2125" t="s">
        <v>132</v>
      </c>
      <c r="AR2125">
        <v>7306</v>
      </c>
      <c r="AS2125" t="s">
        <v>133</v>
      </c>
      <c r="AT2125" t="s">
        <v>134</v>
      </c>
      <c r="AU2125" t="s">
        <v>135</v>
      </c>
      <c r="AV2125" t="s">
        <v>136</v>
      </c>
      <c r="AW2125">
        <v>40.731549999999999</v>
      </c>
      <c r="AX2125">
        <v>-74.071950000000001</v>
      </c>
      <c r="AY2125" t="s">
        <v>128</v>
      </c>
      <c r="AZ2125" t="s">
        <v>247</v>
      </c>
      <c r="BA2125" t="s">
        <v>163</v>
      </c>
      <c r="BB2125">
        <v>1</v>
      </c>
      <c r="BC2125">
        <v>1</v>
      </c>
      <c r="BD2125">
        <v>1</v>
      </c>
      <c r="BE2125">
        <v>0</v>
      </c>
      <c r="BF2125" t="s">
        <v>139</v>
      </c>
      <c r="BG2125" t="s">
        <v>21591</v>
      </c>
      <c r="BI2125" s="4">
        <v>24</v>
      </c>
      <c r="BL2125" s="4">
        <v>0</v>
      </c>
      <c r="BM2125" s="4">
        <v>20</v>
      </c>
      <c r="BN2125">
        <v>1</v>
      </c>
      <c r="BO2125" s="4">
        <v>0</v>
      </c>
      <c r="BP2125">
        <v>5</v>
      </c>
      <c r="BQ2125">
        <v>180</v>
      </c>
      <c r="BR2125">
        <v>5</v>
      </c>
      <c r="BS2125">
        <v>5</v>
      </c>
      <c r="BT2125">
        <v>180</v>
      </c>
      <c r="BU2125">
        <v>180</v>
      </c>
      <c r="BV2125">
        <v>5</v>
      </c>
      <c r="BW2125">
        <v>180</v>
      </c>
      <c r="BX2125" t="s">
        <v>234</v>
      </c>
      <c r="BY2125" t="s">
        <v>128</v>
      </c>
      <c r="BZ2125">
        <v>30</v>
      </c>
      <c r="CA2125">
        <v>60</v>
      </c>
      <c r="CB2125">
        <v>69</v>
      </c>
      <c r="CC2125">
        <v>296</v>
      </c>
      <c r="CD2125" s="1">
        <v>43913</v>
      </c>
      <c r="CE2125">
        <v>17</v>
      </c>
      <c r="CF2125">
        <v>17</v>
      </c>
      <c r="CG2125" s="1">
        <v>43681</v>
      </c>
      <c r="CH2125" s="1">
        <v>43839</v>
      </c>
      <c r="CI2125">
        <v>91</v>
      </c>
      <c r="CJ2125">
        <v>9</v>
      </c>
      <c r="CK2125">
        <v>8</v>
      </c>
      <c r="CL2125">
        <v>9</v>
      </c>
      <c r="CM2125">
        <v>10</v>
      </c>
      <c r="CN2125">
        <v>9</v>
      </c>
      <c r="CO2125">
        <v>9</v>
      </c>
      <c r="CP2125" t="s">
        <v>124</v>
      </c>
      <c r="CR2125" t="s">
        <v>142</v>
      </c>
      <c r="CS2125" t="s">
        <v>124</v>
      </c>
      <c r="CT2125" t="s">
        <v>124</v>
      </c>
      <c r="CU2125" t="s">
        <v>166</v>
      </c>
      <c r="CV2125" t="s">
        <v>124</v>
      </c>
      <c r="CW2125" t="s">
        <v>124</v>
      </c>
      <c r="CX2125">
        <v>12</v>
      </c>
      <c r="CY2125">
        <v>0</v>
      </c>
      <c r="CZ2125">
        <v>12</v>
      </c>
      <c r="DA2125">
        <v>0</v>
      </c>
      <c r="DB2125">
        <v>2.19</v>
      </c>
    </row>
    <row r="2126" spans="1:106" x14ac:dyDescent="0.2">
      <c r="A2126">
        <v>36734914</v>
      </c>
      <c r="B2126" t="s">
        <v>21592</v>
      </c>
      <c r="C2126">
        <v>20200323043627</v>
      </c>
      <c r="D2126" s="1">
        <v>43913</v>
      </c>
      <c r="E2126" t="s">
        <v>21593</v>
      </c>
      <c r="F2126" t="s">
        <v>21594</v>
      </c>
      <c r="G2126" t="s">
        <v>21595</v>
      </c>
      <c r="H2126" t="s">
        <v>21596</v>
      </c>
      <c r="I2126" t="s">
        <v>111</v>
      </c>
      <c r="J2126" t="s">
        <v>18500</v>
      </c>
      <c r="L2126" t="s">
        <v>11968</v>
      </c>
      <c r="M2126" t="s">
        <v>18501</v>
      </c>
      <c r="N2126" t="s">
        <v>8840</v>
      </c>
      <c r="O2126" t="s">
        <v>18502</v>
      </c>
      <c r="R2126" t="s">
        <v>21597</v>
      </c>
      <c r="T2126">
        <v>61420303</v>
      </c>
      <c r="U2126" t="s">
        <v>8109</v>
      </c>
      <c r="V2126" t="s">
        <v>8110</v>
      </c>
      <c r="W2126" s="1">
        <v>42432</v>
      </c>
      <c r="X2126" t="s">
        <v>196</v>
      </c>
      <c r="Y2126" t="s">
        <v>8111</v>
      </c>
      <c r="Z2126" t="s">
        <v>123</v>
      </c>
      <c r="AA2126" s="3">
        <v>1</v>
      </c>
      <c r="AB2126" s="3">
        <v>0.94</v>
      </c>
      <c r="AC2126" t="s">
        <v>128</v>
      </c>
      <c r="AD2126" t="s">
        <v>8112</v>
      </c>
      <c r="AE2126" t="s">
        <v>8113</v>
      </c>
      <c r="AF2126" t="s">
        <v>5497</v>
      </c>
      <c r="AG2126">
        <v>6</v>
      </c>
      <c r="AH2126">
        <v>6</v>
      </c>
      <c r="AI2126" t="s">
        <v>8114</v>
      </c>
      <c r="AJ2126" t="s">
        <v>128</v>
      </c>
      <c r="AK2126" t="s">
        <v>124</v>
      </c>
      <c r="AL2126" t="s">
        <v>129</v>
      </c>
      <c r="AN2126" t="s">
        <v>130</v>
      </c>
      <c r="AP2126" t="s">
        <v>131</v>
      </c>
      <c r="AQ2126" t="s">
        <v>132</v>
      </c>
      <c r="AR2126">
        <v>7302</v>
      </c>
      <c r="AS2126" t="s">
        <v>133</v>
      </c>
      <c r="AT2126" t="s">
        <v>134</v>
      </c>
      <c r="AU2126" t="s">
        <v>135</v>
      </c>
      <c r="AV2126" t="s">
        <v>136</v>
      </c>
      <c r="AW2126">
        <v>40.72307</v>
      </c>
      <c r="AX2126">
        <v>-74.043059999999997</v>
      </c>
      <c r="AY2126" t="s">
        <v>128</v>
      </c>
      <c r="AZ2126" t="s">
        <v>330</v>
      </c>
      <c r="BA2126" t="s">
        <v>138</v>
      </c>
      <c r="BB2126">
        <v>14</v>
      </c>
      <c r="BC2126">
        <v>4</v>
      </c>
      <c r="BD2126">
        <v>4</v>
      </c>
      <c r="BE2126">
        <v>7</v>
      </c>
      <c r="BF2126" t="s">
        <v>139</v>
      </c>
      <c r="BG2126" t="s">
        <v>18504</v>
      </c>
      <c r="BI2126" s="4">
        <v>1000</v>
      </c>
      <c r="BL2126" s="4">
        <v>0</v>
      </c>
      <c r="BM2126" s="4">
        <v>300</v>
      </c>
      <c r="BN2126">
        <v>8</v>
      </c>
      <c r="BO2126" s="4">
        <v>40</v>
      </c>
      <c r="BP2126">
        <v>1</v>
      </c>
      <c r="BQ2126">
        <v>1125</v>
      </c>
      <c r="BR2126">
        <v>2</v>
      </c>
      <c r="BS2126">
        <v>7</v>
      </c>
      <c r="BT2126">
        <v>1125</v>
      </c>
      <c r="BU2126">
        <v>1125</v>
      </c>
      <c r="BV2126">
        <v>5</v>
      </c>
      <c r="BW2126">
        <v>1125</v>
      </c>
      <c r="BX2126" t="s">
        <v>249</v>
      </c>
      <c r="BY2126" t="s">
        <v>128</v>
      </c>
      <c r="BZ2126">
        <v>23</v>
      </c>
      <c r="CA2126">
        <v>53</v>
      </c>
      <c r="CB2126">
        <v>83</v>
      </c>
      <c r="CC2126">
        <v>83</v>
      </c>
      <c r="CD2126" s="1">
        <v>43913</v>
      </c>
      <c r="CE2126">
        <v>5</v>
      </c>
      <c r="CF2126">
        <v>5</v>
      </c>
      <c r="CG2126" s="1">
        <v>43683</v>
      </c>
      <c r="CH2126" s="1">
        <v>43761</v>
      </c>
      <c r="CI2126">
        <v>100</v>
      </c>
      <c r="CJ2126">
        <v>10</v>
      </c>
      <c r="CK2126">
        <v>10</v>
      </c>
      <c r="CL2126">
        <v>10</v>
      </c>
      <c r="CM2126">
        <v>10</v>
      </c>
      <c r="CN2126">
        <v>10</v>
      </c>
      <c r="CO2126">
        <v>10</v>
      </c>
      <c r="CP2126" t="s">
        <v>124</v>
      </c>
      <c r="CR2126" t="s">
        <v>142</v>
      </c>
      <c r="CS2126" t="s">
        <v>128</v>
      </c>
      <c r="CT2126" t="s">
        <v>124</v>
      </c>
      <c r="CU2126" t="s">
        <v>188</v>
      </c>
      <c r="CV2126" t="s">
        <v>124</v>
      </c>
      <c r="CW2126" t="s">
        <v>124</v>
      </c>
      <c r="CX2126">
        <v>9</v>
      </c>
      <c r="CY2126">
        <v>9</v>
      </c>
      <c r="CZ2126">
        <v>0</v>
      </c>
      <c r="DA2126">
        <v>0</v>
      </c>
      <c r="DB2126">
        <v>0.65</v>
      </c>
    </row>
    <row r="2127" spans="1:106" x14ac:dyDescent="0.2">
      <c r="A2127">
        <v>36756304</v>
      </c>
      <c r="B2127" t="s">
        <v>21598</v>
      </c>
      <c r="C2127">
        <v>20200323043627</v>
      </c>
      <c r="D2127" s="1">
        <v>43913</v>
      </c>
      <c r="E2127" t="s">
        <v>21599</v>
      </c>
      <c r="F2127" t="s">
        <v>21600</v>
      </c>
      <c r="G2127" t="s">
        <v>5484</v>
      </c>
      <c r="H2127" t="s">
        <v>21601</v>
      </c>
      <c r="I2127" t="s">
        <v>111</v>
      </c>
      <c r="J2127" t="s">
        <v>5486</v>
      </c>
      <c r="K2127" t="s">
        <v>5487</v>
      </c>
      <c r="L2127" t="s">
        <v>5488</v>
      </c>
      <c r="M2127" t="s">
        <v>5489</v>
      </c>
      <c r="N2127" t="s">
        <v>5490</v>
      </c>
      <c r="O2127" t="s">
        <v>21602</v>
      </c>
      <c r="R2127" t="s">
        <v>21603</v>
      </c>
      <c r="T2127">
        <v>66039082</v>
      </c>
      <c r="U2127" t="s">
        <v>5493</v>
      </c>
      <c r="V2127" t="s">
        <v>5494</v>
      </c>
      <c r="W2127" s="1">
        <v>42466</v>
      </c>
      <c r="X2127" t="s">
        <v>196</v>
      </c>
      <c r="Z2127" t="s">
        <v>123</v>
      </c>
      <c r="AA2127" s="3">
        <v>1</v>
      </c>
      <c r="AB2127" s="3">
        <v>1</v>
      </c>
      <c r="AC2127" t="s">
        <v>128</v>
      </c>
      <c r="AD2127" t="s">
        <v>5495</v>
      </c>
      <c r="AE2127" t="s">
        <v>5496</v>
      </c>
      <c r="AF2127" t="s">
        <v>5497</v>
      </c>
      <c r="AG2127">
        <v>7</v>
      </c>
      <c r="AH2127">
        <v>7</v>
      </c>
      <c r="AI2127" t="s">
        <v>426</v>
      </c>
      <c r="AJ2127" t="s">
        <v>128</v>
      </c>
      <c r="AK2127" t="s">
        <v>124</v>
      </c>
      <c r="AL2127" t="s">
        <v>129</v>
      </c>
      <c r="AN2127" t="s">
        <v>232</v>
      </c>
      <c r="AP2127" t="s">
        <v>131</v>
      </c>
      <c r="AQ2127" t="s">
        <v>132</v>
      </c>
      <c r="AR2127">
        <v>7302</v>
      </c>
      <c r="AS2127" t="s">
        <v>133</v>
      </c>
      <c r="AT2127" t="s">
        <v>134</v>
      </c>
      <c r="AU2127" t="s">
        <v>135</v>
      </c>
      <c r="AV2127" t="s">
        <v>136</v>
      </c>
      <c r="AW2127">
        <v>40.716889999999999</v>
      </c>
      <c r="AX2127">
        <v>-74.048860000000005</v>
      </c>
      <c r="AY2127" t="s">
        <v>128</v>
      </c>
      <c r="AZ2127" t="s">
        <v>330</v>
      </c>
      <c r="BA2127" t="s">
        <v>138</v>
      </c>
      <c r="BB2127">
        <v>14</v>
      </c>
      <c r="BC2127">
        <v>4.5</v>
      </c>
      <c r="BD2127">
        <v>4</v>
      </c>
      <c r="BE2127">
        <v>15</v>
      </c>
      <c r="BF2127" t="s">
        <v>139</v>
      </c>
      <c r="BG2127" t="s">
        <v>5498</v>
      </c>
      <c r="BI2127" s="4">
        <v>1200</v>
      </c>
      <c r="BL2127" s="4">
        <v>0</v>
      </c>
      <c r="BM2127" s="4">
        <v>350</v>
      </c>
      <c r="BN2127">
        <v>8</v>
      </c>
      <c r="BO2127" s="4">
        <v>35</v>
      </c>
      <c r="BP2127">
        <v>2</v>
      </c>
      <c r="BQ2127">
        <v>1125</v>
      </c>
      <c r="BR2127">
        <v>2</v>
      </c>
      <c r="BS2127">
        <v>7</v>
      </c>
      <c r="BT2127">
        <v>1125</v>
      </c>
      <c r="BU2127">
        <v>1125</v>
      </c>
      <c r="BV2127">
        <v>5</v>
      </c>
      <c r="BW2127">
        <v>1125</v>
      </c>
      <c r="BX2127" t="s">
        <v>165</v>
      </c>
      <c r="BY2127" t="s">
        <v>128</v>
      </c>
      <c r="BZ2127">
        <v>30</v>
      </c>
      <c r="CA2127">
        <v>54</v>
      </c>
      <c r="CB2127">
        <v>84</v>
      </c>
      <c r="CC2127">
        <v>84</v>
      </c>
      <c r="CD2127" s="1">
        <v>43913</v>
      </c>
      <c r="CE2127">
        <v>4</v>
      </c>
      <c r="CF2127">
        <v>4</v>
      </c>
      <c r="CG2127" s="1">
        <v>43676</v>
      </c>
      <c r="CH2127" s="1">
        <v>43745</v>
      </c>
      <c r="CI2127">
        <v>95</v>
      </c>
      <c r="CJ2127">
        <v>10</v>
      </c>
      <c r="CK2127">
        <v>10</v>
      </c>
      <c r="CL2127">
        <v>10</v>
      </c>
      <c r="CM2127">
        <v>10</v>
      </c>
      <c r="CN2127">
        <v>10</v>
      </c>
      <c r="CO2127">
        <v>10</v>
      </c>
      <c r="CP2127" t="s">
        <v>124</v>
      </c>
      <c r="CR2127" t="s">
        <v>142</v>
      </c>
      <c r="CS2127" t="s">
        <v>128</v>
      </c>
      <c r="CT2127" t="s">
        <v>124</v>
      </c>
      <c r="CU2127" t="s">
        <v>188</v>
      </c>
      <c r="CV2127" t="s">
        <v>124</v>
      </c>
      <c r="CW2127" t="s">
        <v>124</v>
      </c>
      <c r="CX2127">
        <v>7</v>
      </c>
      <c r="CY2127">
        <v>7</v>
      </c>
      <c r="CZ2127">
        <v>0</v>
      </c>
      <c r="DA2127">
        <v>0</v>
      </c>
      <c r="DB2127">
        <v>0.5</v>
      </c>
    </row>
    <row r="2128" spans="1:106" x14ac:dyDescent="0.2">
      <c r="A2128">
        <v>36773961</v>
      </c>
      <c r="B2128" t="s">
        <v>21604</v>
      </c>
      <c r="C2128">
        <v>20200323043627</v>
      </c>
      <c r="D2128" s="1">
        <v>43913</v>
      </c>
      <c r="E2128" t="s">
        <v>21605</v>
      </c>
      <c r="F2128" t="s">
        <v>21606</v>
      </c>
      <c r="G2128" t="s">
        <v>21607</v>
      </c>
      <c r="H2128" t="s">
        <v>21608</v>
      </c>
      <c r="I2128" t="s">
        <v>111</v>
      </c>
      <c r="J2128" t="s">
        <v>20833</v>
      </c>
      <c r="K2128" t="s">
        <v>21609</v>
      </c>
      <c r="L2128" t="s">
        <v>21610</v>
      </c>
      <c r="M2128" t="s">
        <v>21611</v>
      </c>
      <c r="N2128" t="s">
        <v>20837</v>
      </c>
      <c r="O2128" t="s">
        <v>20838</v>
      </c>
      <c r="R2128" t="s">
        <v>21612</v>
      </c>
      <c r="T2128">
        <v>73039495</v>
      </c>
      <c r="U2128" t="s">
        <v>21613</v>
      </c>
      <c r="V2128" t="s">
        <v>20841</v>
      </c>
      <c r="W2128" s="1">
        <v>42510</v>
      </c>
      <c r="X2128" t="s">
        <v>196</v>
      </c>
      <c r="Y2128" s="2" t="s">
        <v>21614</v>
      </c>
      <c r="Z2128" t="s">
        <v>123</v>
      </c>
      <c r="AA2128" s="3">
        <v>1</v>
      </c>
      <c r="AB2128" s="3">
        <v>1</v>
      </c>
      <c r="AC2128" t="s">
        <v>128</v>
      </c>
      <c r="AD2128" t="s">
        <v>21615</v>
      </c>
      <c r="AE2128" t="s">
        <v>21616</v>
      </c>
      <c r="AG2128">
        <v>1</v>
      </c>
      <c r="AH2128">
        <v>1</v>
      </c>
      <c r="AI2128" t="s">
        <v>717</v>
      </c>
      <c r="AJ2128" t="s">
        <v>128</v>
      </c>
      <c r="AK2128" t="s">
        <v>124</v>
      </c>
      <c r="AL2128" t="s">
        <v>129</v>
      </c>
      <c r="AN2128" t="s">
        <v>130</v>
      </c>
      <c r="AP2128" t="s">
        <v>131</v>
      </c>
      <c r="AQ2128" t="s">
        <v>132</v>
      </c>
      <c r="AR2128">
        <v>7302</v>
      </c>
      <c r="AS2128" t="s">
        <v>133</v>
      </c>
      <c r="AT2128" t="s">
        <v>134</v>
      </c>
      <c r="AU2128" t="s">
        <v>135</v>
      </c>
      <c r="AV2128" t="s">
        <v>136</v>
      </c>
      <c r="AW2128">
        <v>40.719949999999997</v>
      </c>
      <c r="AX2128">
        <v>-74.035200000000003</v>
      </c>
      <c r="AY2128" t="s">
        <v>124</v>
      </c>
      <c r="AZ2128" t="s">
        <v>185</v>
      </c>
      <c r="BA2128" t="s">
        <v>138</v>
      </c>
      <c r="BB2128">
        <v>3</v>
      </c>
      <c r="BC2128">
        <v>1</v>
      </c>
      <c r="BD2128">
        <v>1</v>
      </c>
      <c r="BE2128">
        <v>2</v>
      </c>
      <c r="BF2128" t="s">
        <v>139</v>
      </c>
      <c r="BG2128" t="s">
        <v>21617</v>
      </c>
      <c r="BI2128" s="4">
        <v>230</v>
      </c>
      <c r="BM2128" s="4">
        <v>50</v>
      </c>
      <c r="BN2128">
        <v>2</v>
      </c>
      <c r="BO2128" s="4">
        <v>40</v>
      </c>
      <c r="BP2128">
        <v>1</v>
      </c>
      <c r="BQ2128">
        <v>1125</v>
      </c>
      <c r="BR2128">
        <v>1</v>
      </c>
      <c r="BS2128">
        <v>1</v>
      </c>
      <c r="BT2128">
        <v>1125</v>
      </c>
      <c r="BU2128">
        <v>1125</v>
      </c>
      <c r="BV2128">
        <v>1</v>
      </c>
      <c r="BW2128">
        <v>1125</v>
      </c>
      <c r="BX2128" t="s">
        <v>415</v>
      </c>
      <c r="BY2128" t="s">
        <v>128</v>
      </c>
      <c r="BZ2128">
        <v>28</v>
      </c>
      <c r="CA2128">
        <v>51</v>
      </c>
      <c r="CB2128">
        <v>61</v>
      </c>
      <c r="CC2128">
        <v>143</v>
      </c>
      <c r="CD2128" s="1">
        <v>43913</v>
      </c>
      <c r="CE2128">
        <v>48</v>
      </c>
      <c r="CF2128">
        <v>48</v>
      </c>
      <c r="CG2128" s="1">
        <v>43665</v>
      </c>
      <c r="CH2128" s="1">
        <v>43905</v>
      </c>
      <c r="CI2128">
        <v>100</v>
      </c>
      <c r="CJ2128">
        <v>10</v>
      </c>
      <c r="CK2128">
        <v>10</v>
      </c>
      <c r="CL2128">
        <v>10</v>
      </c>
      <c r="CM2128">
        <v>10</v>
      </c>
      <c r="CN2128">
        <v>10</v>
      </c>
      <c r="CO2128">
        <v>10</v>
      </c>
      <c r="CP2128" t="s">
        <v>124</v>
      </c>
      <c r="CR2128" t="s">
        <v>142</v>
      </c>
      <c r="CS2128" t="s">
        <v>128</v>
      </c>
      <c r="CT2128" t="s">
        <v>124</v>
      </c>
      <c r="CU2128" t="s">
        <v>143</v>
      </c>
      <c r="CV2128" t="s">
        <v>124</v>
      </c>
      <c r="CW2128" t="s">
        <v>124</v>
      </c>
      <c r="CX2128">
        <v>1</v>
      </c>
      <c r="CY2128">
        <v>1</v>
      </c>
      <c r="CZ2128">
        <v>0</v>
      </c>
      <c r="DA2128">
        <v>0</v>
      </c>
      <c r="DB2128">
        <v>5.78</v>
      </c>
    </row>
    <row r="2129" spans="1:106" x14ac:dyDescent="0.2">
      <c r="A2129">
        <v>36793902</v>
      </c>
      <c r="B2129" t="s">
        <v>21618</v>
      </c>
      <c r="C2129">
        <v>20200323043627</v>
      </c>
      <c r="D2129" s="1">
        <v>43913</v>
      </c>
      <c r="E2129" t="s">
        <v>21619</v>
      </c>
      <c r="F2129" t="s">
        <v>20234</v>
      </c>
      <c r="G2129" t="s">
        <v>21620</v>
      </c>
      <c r="H2129" t="s">
        <v>21621</v>
      </c>
      <c r="I2129" t="s">
        <v>111</v>
      </c>
      <c r="J2129" t="s">
        <v>21622</v>
      </c>
      <c r="K2129" t="s">
        <v>20226</v>
      </c>
      <c r="L2129" t="s">
        <v>20227</v>
      </c>
      <c r="M2129" t="s">
        <v>20228</v>
      </c>
      <c r="N2129" t="s">
        <v>20229</v>
      </c>
      <c r="O2129" t="s">
        <v>17502</v>
      </c>
      <c r="R2129" t="s">
        <v>21623</v>
      </c>
      <c r="T2129">
        <v>242780957</v>
      </c>
      <c r="U2129" t="s">
        <v>17504</v>
      </c>
      <c r="V2129" t="s">
        <v>17505</v>
      </c>
      <c r="W2129" s="1">
        <v>43508</v>
      </c>
      <c r="X2129" t="s">
        <v>121</v>
      </c>
      <c r="Z2129" t="s">
        <v>123</v>
      </c>
      <c r="AA2129" s="3">
        <v>1</v>
      </c>
      <c r="AB2129" s="3">
        <v>1</v>
      </c>
      <c r="AC2129" t="s">
        <v>124</v>
      </c>
      <c r="AD2129" t="s">
        <v>17506</v>
      </c>
      <c r="AE2129" t="s">
        <v>17507</v>
      </c>
      <c r="AG2129">
        <v>13</v>
      </c>
      <c r="AH2129">
        <v>13</v>
      </c>
      <c r="AI2129" t="s">
        <v>3839</v>
      </c>
      <c r="AJ2129" t="s">
        <v>128</v>
      </c>
      <c r="AK2129" t="s">
        <v>124</v>
      </c>
      <c r="AL2129" t="s">
        <v>129</v>
      </c>
      <c r="AN2129" t="s">
        <v>130</v>
      </c>
      <c r="AP2129" t="s">
        <v>131</v>
      </c>
      <c r="AQ2129" t="s">
        <v>132</v>
      </c>
      <c r="AR2129">
        <v>7302</v>
      </c>
      <c r="AS2129" t="s">
        <v>133</v>
      </c>
      <c r="AT2129" t="s">
        <v>134</v>
      </c>
      <c r="AU2129" t="s">
        <v>135</v>
      </c>
      <c r="AV2129" t="s">
        <v>136</v>
      </c>
      <c r="AW2129">
        <v>40.719940000000001</v>
      </c>
      <c r="AX2129">
        <v>-74.044359999999998</v>
      </c>
      <c r="AY2129" t="s">
        <v>128</v>
      </c>
      <c r="AZ2129" t="s">
        <v>185</v>
      </c>
      <c r="BA2129" t="s">
        <v>138</v>
      </c>
      <c r="BB2129">
        <v>6</v>
      </c>
      <c r="BC2129">
        <v>2</v>
      </c>
      <c r="BD2129">
        <v>2</v>
      </c>
      <c r="BE2129">
        <v>2</v>
      </c>
      <c r="BF2129" t="s">
        <v>139</v>
      </c>
      <c r="BG2129" t="s">
        <v>21624</v>
      </c>
      <c r="BI2129" s="4">
        <v>214</v>
      </c>
      <c r="BL2129" s="4">
        <v>500</v>
      </c>
      <c r="BM2129" s="4">
        <v>149</v>
      </c>
      <c r="BN2129">
        <v>6</v>
      </c>
      <c r="BO2129" s="4">
        <v>25</v>
      </c>
      <c r="BP2129">
        <v>3</v>
      </c>
      <c r="BQ2129">
        <v>365</v>
      </c>
      <c r="BR2129">
        <v>3</v>
      </c>
      <c r="BS2129">
        <v>3</v>
      </c>
      <c r="BT2129">
        <v>365</v>
      </c>
      <c r="BU2129">
        <v>365</v>
      </c>
      <c r="BV2129">
        <v>3</v>
      </c>
      <c r="BW2129">
        <v>365</v>
      </c>
      <c r="BX2129" t="s">
        <v>1404</v>
      </c>
      <c r="BY2129" t="s">
        <v>128</v>
      </c>
      <c r="BZ2129">
        <v>28</v>
      </c>
      <c r="CA2129">
        <v>35</v>
      </c>
      <c r="CB2129">
        <v>52</v>
      </c>
      <c r="CC2129">
        <v>214</v>
      </c>
      <c r="CD2129" s="1">
        <v>43913</v>
      </c>
      <c r="CE2129">
        <v>16</v>
      </c>
      <c r="CF2129">
        <v>16</v>
      </c>
      <c r="CG2129" s="1">
        <v>43695</v>
      </c>
      <c r="CH2129" s="1">
        <v>43906</v>
      </c>
      <c r="CI2129">
        <v>93</v>
      </c>
      <c r="CJ2129">
        <v>10</v>
      </c>
      <c r="CK2129">
        <v>9</v>
      </c>
      <c r="CL2129">
        <v>10</v>
      </c>
      <c r="CM2129">
        <v>9</v>
      </c>
      <c r="CN2129">
        <v>10</v>
      </c>
      <c r="CO2129">
        <v>10</v>
      </c>
      <c r="CP2129" t="s">
        <v>124</v>
      </c>
      <c r="CR2129" t="s">
        <v>142</v>
      </c>
      <c r="CS2129" t="s">
        <v>128</v>
      </c>
      <c r="CT2129" t="s">
        <v>124</v>
      </c>
      <c r="CU2129" t="s">
        <v>143</v>
      </c>
      <c r="CV2129" t="s">
        <v>124</v>
      </c>
      <c r="CW2129" t="s">
        <v>124</v>
      </c>
      <c r="CX2129">
        <v>15</v>
      </c>
      <c r="CY2129">
        <v>15</v>
      </c>
      <c r="CZ2129">
        <v>0</v>
      </c>
      <c r="DA2129">
        <v>0</v>
      </c>
      <c r="DB2129">
        <v>2.19</v>
      </c>
    </row>
    <row r="2130" spans="1:106" x14ac:dyDescent="0.2">
      <c r="A2130">
        <v>36806696</v>
      </c>
      <c r="B2130" t="s">
        <v>21625</v>
      </c>
      <c r="C2130">
        <v>20200323043627</v>
      </c>
      <c r="D2130" s="1">
        <v>43913</v>
      </c>
      <c r="E2130" t="s">
        <v>21626</v>
      </c>
      <c r="F2130" t="s">
        <v>21627</v>
      </c>
      <c r="G2130" t="s">
        <v>21628</v>
      </c>
      <c r="H2130" t="s">
        <v>21629</v>
      </c>
      <c r="I2130" t="s">
        <v>111</v>
      </c>
      <c r="J2130" t="s">
        <v>21630</v>
      </c>
      <c r="L2130" t="s">
        <v>21631</v>
      </c>
      <c r="N2130" t="s">
        <v>21632</v>
      </c>
      <c r="O2130" t="s">
        <v>21633</v>
      </c>
      <c r="R2130" t="s">
        <v>21634</v>
      </c>
      <c r="T2130">
        <v>5715549</v>
      </c>
      <c r="U2130" t="s">
        <v>21635</v>
      </c>
      <c r="V2130" t="s">
        <v>21636</v>
      </c>
      <c r="W2130" s="1">
        <v>41365</v>
      </c>
      <c r="X2130" t="s">
        <v>121</v>
      </c>
      <c r="Y2130" t="s">
        <v>21637</v>
      </c>
      <c r="Z2130" t="s">
        <v>229</v>
      </c>
      <c r="AA2130" s="3">
        <v>0.93</v>
      </c>
      <c r="AB2130" s="3">
        <v>0.89</v>
      </c>
      <c r="AC2130" t="s">
        <v>128</v>
      </c>
      <c r="AD2130" t="s">
        <v>21638</v>
      </c>
      <c r="AE2130" t="s">
        <v>21639</v>
      </c>
      <c r="AG2130">
        <v>3</v>
      </c>
      <c r="AH2130">
        <v>3</v>
      </c>
      <c r="AI2130" t="s">
        <v>457</v>
      </c>
      <c r="AJ2130" t="s">
        <v>128</v>
      </c>
      <c r="AK2130" t="s">
        <v>128</v>
      </c>
      <c r="AL2130" t="s">
        <v>129</v>
      </c>
      <c r="AN2130" t="s">
        <v>514</v>
      </c>
      <c r="AP2130" t="s">
        <v>131</v>
      </c>
      <c r="AQ2130" t="s">
        <v>132</v>
      </c>
      <c r="AR2130">
        <v>7307</v>
      </c>
      <c r="AS2130" t="s">
        <v>133</v>
      </c>
      <c r="AT2130" t="s">
        <v>134</v>
      </c>
      <c r="AU2130" t="s">
        <v>135</v>
      </c>
      <c r="AV2130" t="s">
        <v>136</v>
      </c>
      <c r="AW2130">
        <v>40.74973</v>
      </c>
      <c r="AX2130">
        <v>-74.043360000000007</v>
      </c>
      <c r="AY2130" t="s">
        <v>128</v>
      </c>
      <c r="AZ2130" t="s">
        <v>247</v>
      </c>
      <c r="BA2130" t="s">
        <v>163</v>
      </c>
      <c r="BB2130">
        <v>2</v>
      </c>
      <c r="BC2130">
        <v>1</v>
      </c>
      <c r="BD2130">
        <v>1</v>
      </c>
      <c r="BE2130">
        <v>1</v>
      </c>
      <c r="BF2130" t="s">
        <v>139</v>
      </c>
      <c r="BG2130" t="s">
        <v>21640</v>
      </c>
      <c r="BI2130" s="4">
        <v>51</v>
      </c>
      <c r="BL2130" s="4">
        <v>0</v>
      </c>
      <c r="BM2130" s="4">
        <v>20</v>
      </c>
      <c r="BN2130">
        <v>1</v>
      </c>
      <c r="BO2130" s="4">
        <v>0</v>
      </c>
      <c r="BP2130">
        <v>3</v>
      </c>
      <c r="BQ2130">
        <v>21</v>
      </c>
      <c r="BR2130">
        <v>3</v>
      </c>
      <c r="BS2130">
        <v>3</v>
      </c>
      <c r="BT2130">
        <v>21</v>
      </c>
      <c r="BU2130">
        <v>21</v>
      </c>
      <c r="BV2130">
        <v>3</v>
      </c>
      <c r="BW2130">
        <v>21</v>
      </c>
      <c r="BX2130" t="s">
        <v>187</v>
      </c>
      <c r="BY2130" t="s">
        <v>128</v>
      </c>
      <c r="BZ2130">
        <v>30</v>
      </c>
      <c r="CA2130">
        <v>54</v>
      </c>
      <c r="CB2130">
        <v>66</v>
      </c>
      <c r="CC2130">
        <v>253</v>
      </c>
      <c r="CD2130" s="1">
        <v>43913</v>
      </c>
      <c r="CE2130">
        <v>25</v>
      </c>
      <c r="CF2130">
        <v>25</v>
      </c>
      <c r="CG2130" s="1">
        <v>43680</v>
      </c>
      <c r="CH2130" s="1">
        <v>43893</v>
      </c>
      <c r="CI2130">
        <v>95</v>
      </c>
      <c r="CJ2130">
        <v>10</v>
      </c>
      <c r="CK2130">
        <v>10</v>
      </c>
      <c r="CL2130">
        <v>10</v>
      </c>
      <c r="CM2130">
        <v>10</v>
      </c>
      <c r="CN2130">
        <v>9</v>
      </c>
      <c r="CO2130">
        <v>10</v>
      </c>
      <c r="CP2130" t="s">
        <v>124</v>
      </c>
      <c r="CR2130" t="s">
        <v>142</v>
      </c>
      <c r="CS2130" t="s">
        <v>124</v>
      </c>
      <c r="CT2130" t="s">
        <v>124</v>
      </c>
      <c r="CU2130" t="s">
        <v>166</v>
      </c>
      <c r="CV2130" t="s">
        <v>124</v>
      </c>
      <c r="CW2130" t="s">
        <v>124</v>
      </c>
      <c r="CX2130">
        <v>2</v>
      </c>
      <c r="CY2130">
        <v>1</v>
      </c>
      <c r="CZ2130">
        <v>1</v>
      </c>
      <c r="DA2130">
        <v>0</v>
      </c>
      <c r="DB2130">
        <v>3.21</v>
      </c>
    </row>
    <row r="2131" spans="1:106" x14ac:dyDescent="0.2">
      <c r="A2131">
        <v>36806816</v>
      </c>
      <c r="B2131" t="s">
        <v>21641</v>
      </c>
      <c r="C2131">
        <v>20200323043627</v>
      </c>
      <c r="D2131" s="1">
        <v>43913</v>
      </c>
      <c r="E2131" t="s">
        <v>21642</v>
      </c>
      <c r="G2131" t="s">
        <v>21643</v>
      </c>
      <c r="H2131" t="s">
        <v>21644</v>
      </c>
      <c r="I2131" t="s">
        <v>111</v>
      </c>
      <c r="J2131" t="s">
        <v>21645</v>
      </c>
      <c r="L2131" t="s">
        <v>21646</v>
      </c>
      <c r="N2131" t="s">
        <v>21647</v>
      </c>
      <c r="O2131" t="s">
        <v>21648</v>
      </c>
      <c r="R2131" t="s">
        <v>21649</v>
      </c>
      <c r="T2131">
        <v>276661080</v>
      </c>
      <c r="U2131" t="s">
        <v>21650</v>
      </c>
      <c r="V2131" t="s">
        <v>13757</v>
      </c>
      <c r="W2131" s="1">
        <v>43662</v>
      </c>
      <c r="X2131" t="s">
        <v>135</v>
      </c>
      <c r="Z2131" t="s">
        <v>123</v>
      </c>
      <c r="AA2131" s="3">
        <v>1</v>
      </c>
      <c r="AB2131" s="3">
        <v>1</v>
      </c>
      <c r="AC2131" t="s">
        <v>124</v>
      </c>
      <c r="AD2131" t="s">
        <v>21651</v>
      </c>
      <c r="AE2131" t="s">
        <v>21652</v>
      </c>
      <c r="AG2131">
        <v>2</v>
      </c>
      <c r="AH2131">
        <v>2</v>
      </c>
      <c r="AI2131" t="s">
        <v>246</v>
      </c>
      <c r="AJ2131" t="s">
        <v>128</v>
      </c>
      <c r="AK2131" t="s">
        <v>124</v>
      </c>
      <c r="AL2131" t="s">
        <v>129</v>
      </c>
      <c r="AN2131" t="s">
        <v>232</v>
      </c>
      <c r="AP2131" t="s">
        <v>131</v>
      </c>
      <c r="AQ2131" t="s">
        <v>132</v>
      </c>
      <c r="AR2131">
        <v>7304</v>
      </c>
      <c r="AS2131" t="s">
        <v>133</v>
      </c>
      <c r="AT2131" t="s">
        <v>134</v>
      </c>
      <c r="AU2131" t="s">
        <v>135</v>
      </c>
      <c r="AV2131" t="s">
        <v>136</v>
      </c>
      <c r="AW2131">
        <v>40.713419999999999</v>
      </c>
      <c r="AX2131">
        <v>-74.059370000000001</v>
      </c>
      <c r="AY2131" t="s">
        <v>128</v>
      </c>
      <c r="AZ2131" t="s">
        <v>247</v>
      </c>
      <c r="BA2131" t="s">
        <v>163</v>
      </c>
      <c r="BB2131">
        <v>4</v>
      </c>
      <c r="BC2131">
        <v>1</v>
      </c>
      <c r="BD2131">
        <v>1</v>
      </c>
      <c r="BE2131">
        <v>2</v>
      </c>
      <c r="BF2131" t="s">
        <v>139</v>
      </c>
      <c r="BG2131" t="s">
        <v>21653</v>
      </c>
      <c r="BI2131" s="4">
        <v>125</v>
      </c>
      <c r="BM2131" s="4">
        <v>65</v>
      </c>
      <c r="BN2131">
        <v>4</v>
      </c>
      <c r="BO2131" s="4">
        <v>25</v>
      </c>
      <c r="BP2131">
        <v>2</v>
      </c>
      <c r="BQ2131">
        <v>1125</v>
      </c>
      <c r="BR2131">
        <v>2</v>
      </c>
      <c r="BS2131">
        <v>2</v>
      </c>
      <c r="BT2131">
        <v>1125</v>
      </c>
      <c r="BU2131">
        <v>1125</v>
      </c>
      <c r="BV2131">
        <v>2</v>
      </c>
      <c r="BW2131">
        <v>1125</v>
      </c>
      <c r="BX2131" t="s">
        <v>187</v>
      </c>
      <c r="BY2131" t="s">
        <v>128</v>
      </c>
      <c r="BZ2131">
        <v>29</v>
      </c>
      <c r="CA2131">
        <v>59</v>
      </c>
      <c r="CB2131">
        <v>89</v>
      </c>
      <c r="CC2131">
        <v>179</v>
      </c>
      <c r="CD2131" s="1">
        <v>43913</v>
      </c>
      <c r="CE2131">
        <v>13</v>
      </c>
      <c r="CF2131">
        <v>13</v>
      </c>
      <c r="CG2131" s="1">
        <v>43686</v>
      </c>
      <c r="CH2131" s="1">
        <v>43832</v>
      </c>
      <c r="CI2131">
        <v>88</v>
      </c>
      <c r="CJ2131">
        <v>9</v>
      </c>
      <c r="CK2131">
        <v>9</v>
      </c>
      <c r="CL2131">
        <v>9</v>
      </c>
      <c r="CM2131">
        <v>10</v>
      </c>
      <c r="CN2131">
        <v>10</v>
      </c>
      <c r="CO2131">
        <v>9</v>
      </c>
      <c r="CP2131" t="s">
        <v>124</v>
      </c>
      <c r="CR2131" t="s">
        <v>142</v>
      </c>
      <c r="CS2131" t="s">
        <v>128</v>
      </c>
      <c r="CT2131" t="s">
        <v>124</v>
      </c>
      <c r="CU2131" t="s">
        <v>166</v>
      </c>
      <c r="CV2131" t="s">
        <v>124</v>
      </c>
      <c r="CW2131" t="s">
        <v>124</v>
      </c>
      <c r="CX2131">
        <v>2</v>
      </c>
      <c r="CY2131">
        <v>0</v>
      </c>
      <c r="CZ2131">
        <v>2</v>
      </c>
      <c r="DA2131">
        <v>0</v>
      </c>
      <c r="DB2131">
        <v>1.71</v>
      </c>
    </row>
    <row r="2132" spans="1:106" x14ac:dyDescent="0.2">
      <c r="A2132">
        <v>36807892</v>
      </c>
      <c r="B2132" t="s">
        <v>21654</v>
      </c>
      <c r="C2132">
        <v>20200323043627</v>
      </c>
      <c r="D2132" s="1">
        <v>43913</v>
      </c>
      <c r="E2132" t="s">
        <v>21655</v>
      </c>
      <c r="F2132" t="s">
        <v>21656</v>
      </c>
      <c r="G2132" t="s">
        <v>21657</v>
      </c>
      <c r="H2132" t="s">
        <v>21658</v>
      </c>
      <c r="I2132" t="s">
        <v>111</v>
      </c>
      <c r="L2132" t="s">
        <v>21659</v>
      </c>
      <c r="N2132" t="s">
        <v>21660</v>
      </c>
      <c r="O2132" t="s">
        <v>21661</v>
      </c>
      <c r="R2132" t="s">
        <v>21662</v>
      </c>
      <c r="T2132">
        <v>144310942</v>
      </c>
      <c r="U2132" t="s">
        <v>21663</v>
      </c>
      <c r="V2132" t="s">
        <v>19818</v>
      </c>
      <c r="W2132" s="1">
        <v>42951</v>
      </c>
      <c r="X2132" t="s">
        <v>121</v>
      </c>
      <c r="Z2132" t="s">
        <v>123</v>
      </c>
      <c r="AA2132" s="3">
        <v>1</v>
      </c>
      <c r="AB2132" s="3">
        <v>0.86</v>
      </c>
      <c r="AC2132" t="s">
        <v>128</v>
      </c>
      <c r="AD2132" t="s">
        <v>21664</v>
      </c>
      <c r="AE2132" t="s">
        <v>21665</v>
      </c>
      <c r="AF2132" t="s">
        <v>11467</v>
      </c>
      <c r="AG2132">
        <v>1</v>
      </c>
      <c r="AH2132">
        <v>1</v>
      </c>
      <c r="AI2132" t="s">
        <v>533</v>
      </c>
      <c r="AJ2132" t="s">
        <v>128</v>
      </c>
      <c r="AK2132" t="s">
        <v>124</v>
      </c>
      <c r="AL2132" t="s">
        <v>129</v>
      </c>
      <c r="AN2132" t="s">
        <v>161</v>
      </c>
      <c r="AP2132" t="s">
        <v>131</v>
      </c>
      <c r="AQ2132" t="s">
        <v>132</v>
      </c>
      <c r="AR2132">
        <v>7306</v>
      </c>
      <c r="AS2132" t="s">
        <v>133</v>
      </c>
      <c r="AT2132" t="s">
        <v>134</v>
      </c>
      <c r="AU2132" t="s">
        <v>135</v>
      </c>
      <c r="AV2132" t="s">
        <v>136</v>
      </c>
      <c r="AW2132">
        <v>40.73733</v>
      </c>
      <c r="AX2132">
        <v>-74.049899999999994</v>
      </c>
      <c r="AY2132" t="s">
        <v>128</v>
      </c>
      <c r="AZ2132" t="s">
        <v>185</v>
      </c>
      <c r="BA2132" t="s">
        <v>138</v>
      </c>
      <c r="BB2132">
        <v>5</v>
      </c>
      <c r="BC2132">
        <v>1</v>
      </c>
      <c r="BD2132">
        <v>2</v>
      </c>
      <c r="BE2132">
        <v>2</v>
      </c>
      <c r="BF2132" t="s">
        <v>139</v>
      </c>
      <c r="BG2132" t="s">
        <v>21666</v>
      </c>
      <c r="BI2132" s="4">
        <v>300</v>
      </c>
      <c r="BN2132">
        <v>1</v>
      </c>
      <c r="BO2132" s="4">
        <v>0</v>
      </c>
      <c r="BP2132">
        <v>2</v>
      </c>
      <c r="BQ2132">
        <v>1125</v>
      </c>
      <c r="BR2132">
        <v>2</v>
      </c>
      <c r="BS2132">
        <v>2</v>
      </c>
      <c r="BT2132">
        <v>1125</v>
      </c>
      <c r="BU2132">
        <v>1125</v>
      </c>
      <c r="BV2132">
        <v>2</v>
      </c>
      <c r="BW2132">
        <v>1125</v>
      </c>
      <c r="BX2132" t="s">
        <v>415</v>
      </c>
      <c r="BY2132" t="s">
        <v>128</v>
      </c>
      <c r="BZ2132">
        <v>26</v>
      </c>
      <c r="CA2132">
        <v>56</v>
      </c>
      <c r="CB2132">
        <v>86</v>
      </c>
      <c r="CC2132">
        <v>86</v>
      </c>
      <c r="CD2132" s="1">
        <v>43913</v>
      </c>
      <c r="CE2132">
        <v>0</v>
      </c>
      <c r="CF2132">
        <v>0</v>
      </c>
      <c r="CP2132" t="s">
        <v>124</v>
      </c>
      <c r="CR2132" t="s">
        <v>142</v>
      </c>
      <c r="CS2132" t="s">
        <v>124</v>
      </c>
      <c r="CT2132" t="s">
        <v>124</v>
      </c>
      <c r="CU2132" t="s">
        <v>166</v>
      </c>
      <c r="CV2132" t="s">
        <v>124</v>
      </c>
      <c r="CW2132" t="s">
        <v>124</v>
      </c>
      <c r="CX2132">
        <v>1</v>
      </c>
      <c r="CY2132">
        <v>1</v>
      </c>
      <c r="CZ2132">
        <v>0</v>
      </c>
      <c r="DA2132">
        <v>0</v>
      </c>
    </row>
    <row r="2133" spans="1:106" x14ac:dyDescent="0.2">
      <c r="A2133">
        <v>36814767</v>
      </c>
      <c r="B2133" t="s">
        <v>21667</v>
      </c>
      <c r="C2133">
        <v>20200323043627</v>
      </c>
      <c r="D2133" s="1">
        <v>43913</v>
      </c>
      <c r="E2133" t="s">
        <v>21668</v>
      </c>
      <c r="F2133" t="s">
        <v>21669</v>
      </c>
      <c r="H2133" t="s">
        <v>21670</v>
      </c>
      <c r="I2133" t="s">
        <v>111</v>
      </c>
      <c r="J2133" t="s">
        <v>19875</v>
      </c>
      <c r="L2133" t="s">
        <v>19876</v>
      </c>
      <c r="O2133" t="s">
        <v>20901</v>
      </c>
      <c r="R2133" t="s">
        <v>21671</v>
      </c>
      <c r="T2133">
        <v>127349532</v>
      </c>
      <c r="U2133" t="s">
        <v>19879</v>
      </c>
      <c r="V2133" t="s">
        <v>9042</v>
      </c>
      <c r="W2133" s="1">
        <v>42849</v>
      </c>
      <c r="X2133" t="s">
        <v>121</v>
      </c>
      <c r="Z2133" t="s">
        <v>123</v>
      </c>
      <c r="AA2133" s="3">
        <v>0.96</v>
      </c>
      <c r="AB2133" s="3">
        <v>0.98</v>
      </c>
      <c r="AC2133" t="s">
        <v>124</v>
      </c>
      <c r="AD2133" t="s">
        <v>19880</v>
      </c>
      <c r="AE2133" t="s">
        <v>19881</v>
      </c>
      <c r="AF2133" t="s">
        <v>15351</v>
      </c>
      <c r="AG2133">
        <v>14</v>
      </c>
      <c r="AH2133">
        <v>14</v>
      </c>
      <c r="AI2133" t="s">
        <v>1853</v>
      </c>
      <c r="AJ2133" t="s">
        <v>128</v>
      </c>
      <c r="AK2133" t="s">
        <v>124</v>
      </c>
      <c r="AL2133" t="s">
        <v>129</v>
      </c>
      <c r="AN2133" t="s">
        <v>161</v>
      </c>
      <c r="AP2133" t="s">
        <v>131</v>
      </c>
      <c r="AQ2133" t="s">
        <v>132</v>
      </c>
      <c r="AR2133">
        <v>7306</v>
      </c>
      <c r="AS2133" t="s">
        <v>133</v>
      </c>
      <c r="AT2133" t="s">
        <v>134</v>
      </c>
      <c r="AU2133" t="s">
        <v>135</v>
      </c>
      <c r="AV2133" t="s">
        <v>136</v>
      </c>
      <c r="AW2133">
        <v>40.732770000000002</v>
      </c>
      <c r="AX2133">
        <v>-74.071799999999996</v>
      </c>
      <c r="AY2133" t="s">
        <v>128</v>
      </c>
      <c r="AZ2133" t="s">
        <v>247</v>
      </c>
      <c r="BA2133" t="s">
        <v>163</v>
      </c>
      <c r="BB2133">
        <v>1</v>
      </c>
      <c r="BC2133">
        <v>1</v>
      </c>
      <c r="BD2133">
        <v>1</v>
      </c>
      <c r="BE2133">
        <v>1</v>
      </c>
      <c r="BF2133" t="s">
        <v>139</v>
      </c>
      <c r="BG2133" t="s">
        <v>21672</v>
      </c>
      <c r="BI2133" s="4">
        <v>25</v>
      </c>
      <c r="BL2133" s="4">
        <v>0</v>
      </c>
      <c r="BM2133" s="4">
        <v>0</v>
      </c>
      <c r="BN2133">
        <v>1</v>
      </c>
      <c r="BO2133" s="4">
        <v>0</v>
      </c>
      <c r="BP2133">
        <v>5</v>
      </c>
      <c r="BQ2133">
        <v>27</v>
      </c>
      <c r="BR2133">
        <v>2</v>
      </c>
      <c r="BS2133">
        <v>3</v>
      </c>
      <c r="BT2133">
        <v>27</v>
      </c>
      <c r="BU2133">
        <v>27</v>
      </c>
      <c r="BV2133">
        <v>2.6</v>
      </c>
      <c r="BW2133">
        <v>27</v>
      </c>
      <c r="BX2133" t="s">
        <v>415</v>
      </c>
      <c r="BY2133" t="s">
        <v>128</v>
      </c>
      <c r="BZ2133">
        <v>30</v>
      </c>
      <c r="CA2133">
        <v>55</v>
      </c>
      <c r="CB2133">
        <v>85</v>
      </c>
      <c r="CC2133">
        <v>85</v>
      </c>
      <c r="CD2133" s="1">
        <v>43913</v>
      </c>
      <c r="CE2133">
        <v>14</v>
      </c>
      <c r="CF2133">
        <v>14</v>
      </c>
      <c r="CG2133" s="1">
        <v>43687</v>
      </c>
      <c r="CH2133" s="1">
        <v>43898</v>
      </c>
      <c r="CI2133">
        <v>94</v>
      </c>
      <c r="CJ2133">
        <v>10</v>
      </c>
      <c r="CK2133">
        <v>9</v>
      </c>
      <c r="CL2133">
        <v>10</v>
      </c>
      <c r="CM2133">
        <v>9</v>
      </c>
      <c r="CN2133">
        <v>10</v>
      </c>
      <c r="CO2133">
        <v>10</v>
      </c>
      <c r="CP2133" t="s">
        <v>124</v>
      </c>
      <c r="CR2133" t="s">
        <v>142</v>
      </c>
      <c r="CS2133" t="s">
        <v>124</v>
      </c>
      <c r="CT2133" t="s">
        <v>124</v>
      </c>
      <c r="CU2133" t="s">
        <v>166</v>
      </c>
      <c r="CV2133" t="s">
        <v>124</v>
      </c>
      <c r="CW2133" t="s">
        <v>124</v>
      </c>
      <c r="CX2133">
        <v>12</v>
      </c>
      <c r="CY2133">
        <v>0</v>
      </c>
      <c r="CZ2133">
        <v>12</v>
      </c>
      <c r="DA2133">
        <v>0</v>
      </c>
      <c r="DB2133">
        <v>1.85</v>
      </c>
    </row>
    <row r="2134" spans="1:106" x14ac:dyDescent="0.2">
      <c r="A2134">
        <v>36833928</v>
      </c>
      <c r="B2134" t="s">
        <v>21673</v>
      </c>
      <c r="C2134">
        <v>20200323043627</v>
      </c>
      <c r="D2134" s="1">
        <v>43913</v>
      </c>
      <c r="E2134" t="s">
        <v>21674</v>
      </c>
      <c r="F2134" t="s">
        <v>21675</v>
      </c>
      <c r="H2134" t="s">
        <v>21675</v>
      </c>
      <c r="I2134" t="s">
        <v>111</v>
      </c>
      <c r="R2134" t="s">
        <v>21676</v>
      </c>
      <c r="T2134">
        <v>83772262</v>
      </c>
      <c r="U2134" t="s">
        <v>21677</v>
      </c>
      <c r="V2134" t="s">
        <v>21678</v>
      </c>
      <c r="W2134" s="1">
        <v>42565</v>
      </c>
      <c r="X2134" t="s">
        <v>121</v>
      </c>
      <c r="Z2134" t="s">
        <v>243</v>
      </c>
      <c r="AA2134" s="3">
        <v>0.7</v>
      </c>
      <c r="AB2134" s="3">
        <v>0.96</v>
      </c>
      <c r="AC2134" t="s">
        <v>128</v>
      </c>
      <c r="AD2134" t="s">
        <v>21679</v>
      </c>
      <c r="AE2134" t="s">
        <v>21680</v>
      </c>
      <c r="AG2134">
        <v>1</v>
      </c>
      <c r="AH2134">
        <v>1</v>
      </c>
      <c r="AI2134" t="s">
        <v>17363</v>
      </c>
      <c r="AJ2134" t="s">
        <v>128</v>
      </c>
      <c r="AK2134" t="s">
        <v>124</v>
      </c>
      <c r="AL2134" t="s">
        <v>129</v>
      </c>
      <c r="AN2134" t="s">
        <v>514</v>
      </c>
      <c r="AP2134" t="s">
        <v>131</v>
      </c>
      <c r="AQ2134" t="s">
        <v>132</v>
      </c>
      <c r="AR2134">
        <v>7307</v>
      </c>
      <c r="AS2134" t="s">
        <v>133</v>
      </c>
      <c r="AT2134" t="s">
        <v>134</v>
      </c>
      <c r="AU2134" t="s">
        <v>135</v>
      </c>
      <c r="AV2134" t="s">
        <v>136</v>
      </c>
      <c r="AW2134">
        <v>40.74729</v>
      </c>
      <c r="AX2134">
        <v>-74.060220000000001</v>
      </c>
      <c r="AY2134" t="s">
        <v>128</v>
      </c>
      <c r="AZ2134" t="s">
        <v>185</v>
      </c>
      <c r="BA2134" t="s">
        <v>138</v>
      </c>
      <c r="BB2134">
        <v>5</v>
      </c>
      <c r="BC2134">
        <v>1</v>
      </c>
      <c r="BD2134">
        <v>2</v>
      </c>
      <c r="BE2134">
        <v>2</v>
      </c>
      <c r="BF2134" t="s">
        <v>139</v>
      </c>
      <c r="BG2134" t="s">
        <v>21681</v>
      </c>
      <c r="BI2134" s="4">
        <v>150</v>
      </c>
      <c r="BL2134" s="4">
        <v>350</v>
      </c>
      <c r="BM2134" s="4">
        <v>60</v>
      </c>
      <c r="BN2134">
        <v>5</v>
      </c>
      <c r="BO2134" s="4">
        <v>20</v>
      </c>
      <c r="BP2134">
        <v>1</v>
      </c>
      <c r="BQ2134">
        <v>1125</v>
      </c>
      <c r="BR2134">
        <v>1</v>
      </c>
      <c r="BS2134">
        <v>2</v>
      </c>
      <c r="BT2134">
        <v>1125</v>
      </c>
      <c r="BU2134">
        <v>1125</v>
      </c>
      <c r="BV2134">
        <v>1.3</v>
      </c>
      <c r="BW2134">
        <v>1125</v>
      </c>
      <c r="BX2134" t="s">
        <v>165</v>
      </c>
      <c r="BY2134" t="s">
        <v>128</v>
      </c>
      <c r="BZ2134">
        <v>29</v>
      </c>
      <c r="CA2134">
        <v>49</v>
      </c>
      <c r="CB2134">
        <v>76</v>
      </c>
      <c r="CC2134">
        <v>76</v>
      </c>
      <c r="CD2134" s="1">
        <v>43913</v>
      </c>
      <c r="CE2134">
        <v>21</v>
      </c>
      <c r="CF2134">
        <v>21</v>
      </c>
      <c r="CG2134" s="1">
        <v>43680</v>
      </c>
      <c r="CH2134" s="1">
        <v>43893</v>
      </c>
      <c r="CI2134">
        <v>96</v>
      </c>
      <c r="CJ2134">
        <v>10</v>
      </c>
      <c r="CK2134">
        <v>10</v>
      </c>
      <c r="CL2134">
        <v>10</v>
      </c>
      <c r="CM2134">
        <v>9</v>
      </c>
      <c r="CN2134">
        <v>9</v>
      </c>
      <c r="CO2134">
        <v>9</v>
      </c>
      <c r="CP2134" t="s">
        <v>124</v>
      </c>
      <c r="CR2134" t="s">
        <v>142</v>
      </c>
      <c r="CS2134" t="s">
        <v>128</v>
      </c>
      <c r="CT2134" t="s">
        <v>124</v>
      </c>
      <c r="CU2134" t="s">
        <v>188</v>
      </c>
      <c r="CV2134" t="s">
        <v>124</v>
      </c>
      <c r="CW2134" t="s">
        <v>124</v>
      </c>
      <c r="CX2134">
        <v>1</v>
      </c>
      <c r="CY2134">
        <v>1</v>
      </c>
      <c r="CZ2134">
        <v>0</v>
      </c>
      <c r="DA2134">
        <v>0</v>
      </c>
      <c r="DB2134">
        <v>2.69</v>
      </c>
    </row>
    <row r="2135" spans="1:106" x14ac:dyDescent="0.2">
      <c r="A2135">
        <v>36838566</v>
      </c>
      <c r="B2135" t="s">
        <v>21682</v>
      </c>
      <c r="C2135">
        <v>20200323043627</v>
      </c>
      <c r="D2135" s="1">
        <v>43913</v>
      </c>
      <c r="E2135" t="s">
        <v>21683</v>
      </c>
      <c r="F2135" t="s">
        <v>21684</v>
      </c>
      <c r="H2135" t="s">
        <v>21684</v>
      </c>
      <c r="I2135" t="s">
        <v>111</v>
      </c>
      <c r="R2135" t="s">
        <v>21685</v>
      </c>
      <c r="T2135">
        <v>152771478</v>
      </c>
      <c r="U2135" t="s">
        <v>21686</v>
      </c>
      <c r="V2135" t="s">
        <v>21687</v>
      </c>
      <c r="W2135" s="1">
        <v>43009</v>
      </c>
      <c r="X2135" t="s">
        <v>21688</v>
      </c>
      <c r="Z2135" t="s">
        <v>229</v>
      </c>
      <c r="AA2135" s="3">
        <v>1</v>
      </c>
      <c r="AB2135" s="3">
        <v>0.75</v>
      </c>
      <c r="AC2135" t="s">
        <v>124</v>
      </c>
      <c r="AD2135" t="s">
        <v>21689</v>
      </c>
      <c r="AE2135" t="s">
        <v>21690</v>
      </c>
      <c r="AG2135">
        <v>2</v>
      </c>
      <c r="AH2135">
        <v>2</v>
      </c>
      <c r="AI2135" t="s">
        <v>3698</v>
      </c>
      <c r="AJ2135" t="s">
        <v>128</v>
      </c>
      <c r="AK2135" t="s">
        <v>124</v>
      </c>
      <c r="AL2135" t="s">
        <v>129</v>
      </c>
      <c r="AN2135" t="s">
        <v>130</v>
      </c>
      <c r="AP2135" t="s">
        <v>131</v>
      </c>
      <c r="AQ2135" t="s">
        <v>132</v>
      </c>
      <c r="AR2135">
        <v>7310</v>
      </c>
      <c r="AS2135" t="s">
        <v>133</v>
      </c>
      <c r="AT2135" t="s">
        <v>134</v>
      </c>
      <c r="AU2135" t="s">
        <v>135</v>
      </c>
      <c r="AV2135" t="s">
        <v>136</v>
      </c>
      <c r="AW2135">
        <v>40.726849999999999</v>
      </c>
      <c r="AX2135">
        <v>-74.032799999999995</v>
      </c>
      <c r="AY2135" t="s">
        <v>124</v>
      </c>
      <c r="AZ2135" t="s">
        <v>162</v>
      </c>
      <c r="BA2135" t="s">
        <v>163</v>
      </c>
      <c r="BB2135">
        <v>2</v>
      </c>
      <c r="BC2135">
        <v>1.5</v>
      </c>
      <c r="BD2135">
        <v>1</v>
      </c>
      <c r="BE2135">
        <v>1</v>
      </c>
      <c r="BF2135" t="s">
        <v>139</v>
      </c>
      <c r="BG2135" t="s">
        <v>21691</v>
      </c>
      <c r="BI2135" s="4">
        <v>99</v>
      </c>
      <c r="BM2135" s="4">
        <v>40</v>
      </c>
      <c r="BN2135">
        <v>1</v>
      </c>
      <c r="BO2135" s="4">
        <v>59</v>
      </c>
      <c r="BP2135">
        <v>1</v>
      </c>
      <c r="BQ2135">
        <v>1125</v>
      </c>
      <c r="BR2135">
        <v>1</v>
      </c>
      <c r="BS2135">
        <v>1</v>
      </c>
      <c r="BT2135">
        <v>1125</v>
      </c>
      <c r="BU2135">
        <v>1125</v>
      </c>
      <c r="BV2135">
        <v>1</v>
      </c>
      <c r="BW2135">
        <v>1125</v>
      </c>
      <c r="BX2135" t="s">
        <v>249</v>
      </c>
      <c r="BY2135" t="s">
        <v>128</v>
      </c>
      <c r="BZ2135">
        <v>22</v>
      </c>
      <c r="CA2135">
        <v>52</v>
      </c>
      <c r="CB2135">
        <v>82</v>
      </c>
      <c r="CC2135">
        <v>262</v>
      </c>
      <c r="CD2135" s="1">
        <v>43913</v>
      </c>
      <c r="CE2135">
        <v>1</v>
      </c>
      <c r="CF2135">
        <v>1</v>
      </c>
      <c r="CG2135" s="1">
        <v>43831</v>
      </c>
      <c r="CH2135" s="1">
        <v>43831</v>
      </c>
      <c r="CI2135">
        <v>100</v>
      </c>
      <c r="CJ2135">
        <v>10</v>
      </c>
      <c r="CK2135">
        <v>10</v>
      </c>
      <c r="CL2135">
        <v>10</v>
      </c>
      <c r="CM2135">
        <v>10</v>
      </c>
      <c r="CN2135">
        <v>10</v>
      </c>
      <c r="CO2135">
        <v>10</v>
      </c>
      <c r="CP2135" t="s">
        <v>124</v>
      </c>
      <c r="CR2135" t="s">
        <v>142</v>
      </c>
      <c r="CS2135" t="s">
        <v>124</v>
      </c>
      <c r="CT2135" t="s">
        <v>124</v>
      </c>
      <c r="CU2135" t="s">
        <v>166</v>
      </c>
      <c r="CV2135" t="s">
        <v>124</v>
      </c>
      <c r="CW2135" t="s">
        <v>124</v>
      </c>
      <c r="CX2135">
        <v>1</v>
      </c>
      <c r="CY2135">
        <v>0</v>
      </c>
      <c r="CZ2135">
        <v>1</v>
      </c>
      <c r="DA2135">
        <v>0</v>
      </c>
      <c r="DB2135">
        <v>0.36</v>
      </c>
    </row>
    <row r="2136" spans="1:106" x14ac:dyDescent="0.2">
      <c r="A2136">
        <v>36840050</v>
      </c>
      <c r="B2136" t="s">
        <v>21692</v>
      </c>
      <c r="C2136">
        <v>20200323043627</v>
      </c>
      <c r="D2136" s="1">
        <v>43913</v>
      </c>
      <c r="E2136" t="s">
        <v>21693</v>
      </c>
      <c r="I2136" t="s">
        <v>111</v>
      </c>
      <c r="R2136" t="s">
        <v>21694</v>
      </c>
      <c r="T2136">
        <v>252170589</v>
      </c>
      <c r="U2136" t="s">
        <v>21695</v>
      </c>
      <c r="V2136" t="s">
        <v>21696</v>
      </c>
      <c r="W2136" s="1">
        <v>43554</v>
      </c>
      <c r="X2136" t="s">
        <v>121</v>
      </c>
      <c r="Y2136" t="s">
        <v>21697</v>
      </c>
      <c r="Z2136" t="s">
        <v>123</v>
      </c>
      <c r="AA2136" s="3">
        <v>1</v>
      </c>
      <c r="AB2136" s="3">
        <v>1</v>
      </c>
      <c r="AC2136" t="s">
        <v>128</v>
      </c>
      <c r="AD2136" t="s">
        <v>21698</v>
      </c>
      <c r="AE2136" t="s">
        <v>21699</v>
      </c>
      <c r="AG2136">
        <v>1</v>
      </c>
      <c r="AH2136">
        <v>1</v>
      </c>
      <c r="AI2136" t="s">
        <v>3698</v>
      </c>
      <c r="AJ2136" t="s">
        <v>128</v>
      </c>
      <c r="AK2136" t="s">
        <v>124</v>
      </c>
      <c r="AL2136" t="s">
        <v>129</v>
      </c>
      <c r="AN2136" t="s">
        <v>514</v>
      </c>
      <c r="AP2136" t="s">
        <v>131</v>
      </c>
      <c r="AQ2136" t="s">
        <v>132</v>
      </c>
      <c r="AR2136">
        <v>7307</v>
      </c>
      <c r="AS2136" t="s">
        <v>133</v>
      </c>
      <c r="AT2136" t="s">
        <v>134</v>
      </c>
      <c r="AU2136" t="s">
        <v>135</v>
      </c>
      <c r="AV2136" t="s">
        <v>136</v>
      </c>
      <c r="AW2136">
        <v>40.745890000000003</v>
      </c>
      <c r="AX2136">
        <v>-74.052170000000004</v>
      </c>
      <c r="AY2136" t="s">
        <v>128</v>
      </c>
      <c r="AZ2136" t="s">
        <v>185</v>
      </c>
      <c r="BA2136" t="s">
        <v>138</v>
      </c>
      <c r="BB2136">
        <v>5</v>
      </c>
      <c r="BC2136">
        <v>1</v>
      </c>
      <c r="BD2136">
        <v>3</v>
      </c>
      <c r="BE2136">
        <v>3</v>
      </c>
      <c r="BF2136" t="s">
        <v>139</v>
      </c>
      <c r="BG2136" t="s">
        <v>21700</v>
      </c>
      <c r="BI2136" s="4">
        <v>90</v>
      </c>
      <c r="BN2136">
        <v>5</v>
      </c>
      <c r="BO2136" s="4">
        <v>30</v>
      </c>
      <c r="BP2136">
        <v>1</v>
      </c>
      <c r="BQ2136">
        <v>1125</v>
      </c>
      <c r="BR2136">
        <v>1</v>
      </c>
      <c r="BS2136">
        <v>1</v>
      </c>
      <c r="BT2136">
        <v>1125</v>
      </c>
      <c r="BU2136">
        <v>1125</v>
      </c>
      <c r="BV2136">
        <v>1</v>
      </c>
      <c r="BW2136">
        <v>1125</v>
      </c>
      <c r="BX2136" t="s">
        <v>1404</v>
      </c>
      <c r="BY2136" t="s">
        <v>128</v>
      </c>
      <c r="BZ2136">
        <v>28</v>
      </c>
      <c r="CA2136">
        <v>41</v>
      </c>
      <c r="CB2136">
        <v>51</v>
      </c>
      <c r="CC2136">
        <v>90</v>
      </c>
      <c r="CD2136" s="1">
        <v>43913</v>
      </c>
      <c r="CE2136">
        <v>67</v>
      </c>
      <c r="CF2136">
        <v>67</v>
      </c>
      <c r="CG2136" s="1">
        <v>43674</v>
      </c>
      <c r="CH2136" s="1">
        <v>43899</v>
      </c>
      <c r="CI2136">
        <v>98</v>
      </c>
      <c r="CJ2136">
        <v>10</v>
      </c>
      <c r="CK2136">
        <v>10</v>
      </c>
      <c r="CL2136">
        <v>10</v>
      </c>
      <c r="CM2136">
        <v>10</v>
      </c>
      <c r="CN2136">
        <v>10</v>
      </c>
      <c r="CO2136">
        <v>10</v>
      </c>
      <c r="CP2136" t="s">
        <v>124</v>
      </c>
      <c r="CR2136" t="s">
        <v>142</v>
      </c>
      <c r="CS2136" t="s">
        <v>128</v>
      </c>
      <c r="CT2136" t="s">
        <v>124</v>
      </c>
      <c r="CU2136" t="s">
        <v>166</v>
      </c>
      <c r="CV2136" t="s">
        <v>124</v>
      </c>
      <c r="CW2136" t="s">
        <v>124</v>
      </c>
      <c r="CX2136">
        <v>1</v>
      </c>
      <c r="CY2136">
        <v>1</v>
      </c>
      <c r="CZ2136">
        <v>0</v>
      </c>
      <c r="DA2136">
        <v>0</v>
      </c>
      <c r="DB2136">
        <v>8.3800000000000008</v>
      </c>
    </row>
    <row r="2137" spans="1:106" x14ac:dyDescent="0.2">
      <c r="A2137">
        <v>36844889</v>
      </c>
      <c r="B2137" t="s">
        <v>21701</v>
      </c>
      <c r="C2137">
        <v>20200323043627</v>
      </c>
      <c r="D2137" s="1">
        <v>43913</v>
      </c>
      <c r="E2137" t="s">
        <v>21702</v>
      </c>
      <c r="F2137" t="s">
        <v>8597</v>
      </c>
      <c r="G2137" t="s">
        <v>21703</v>
      </c>
      <c r="H2137" t="s">
        <v>21704</v>
      </c>
      <c r="I2137" t="s">
        <v>111</v>
      </c>
      <c r="J2137" t="s">
        <v>8600</v>
      </c>
      <c r="K2137" t="s">
        <v>21705</v>
      </c>
      <c r="L2137" t="s">
        <v>9246</v>
      </c>
      <c r="M2137" t="s">
        <v>8603</v>
      </c>
      <c r="N2137" t="s">
        <v>8604</v>
      </c>
      <c r="O2137" t="s">
        <v>8605</v>
      </c>
      <c r="R2137" t="s">
        <v>21706</v>
      </c>
      <c r="T2137">
        <v>152182786</v>
      </c>
      <c r="U2137" t="s">
        <v>8607</v>
      </c>
      <c r="V2137" t="s">
        <v>1070</v>
      </c>
      <c r="W2137" s="1">
        <v>43004</v>
      </c>
      <c r="X2137" t="s">
        <v>121</v>
      </c>
      <c r="Y2137" t="s">
        <v>8608</v>
      </c>
      <c r="Z2137" t="s">
        <v>123</v>
      </c>
      <c r="AA2137" s="3">
        <v>1</v>
      </c>
      <c r="AB2137" s="3">
        <v>0.95</v>
      </c>
      <c r="AC2137" t="s">
        <v>124</v>
      </c>
      <c r="AD2137" t="s">
        <v>8609</v>
      </c>
      <c r="AE2137" t="s">
        <v>8610</v>
      </c>
      <c r="AG2137">
        <v>4</v>
      </c>
      <c r="AH2137">
        <v>4</v>
      </c>
      <c r="AI2137" t="s">
        <v>5593</v>
      </c>
      <c r="AJ2137" t="s">
        <v>128</v>
      </c>
      <c r="AK2137" t="s">
        <v>128</v>
      </c>
      <c r="AL2137" t="s">
        <v>129</v>
      </c>
      <c r="AN2137" t="s">
        <v>130</v>
      </c>
      <c r="AP2137" t="s">
        <v>131</v>
      </c>
      <c r="AQ2137" t="s">
        <v>132</v>
      </c>
      <c r="AR2137">
        <v>7302</v>
      </c>
      <c r="AS2137" t="s">
        <v>133</v>
      </c>
      <c r="AT2137" t="s">
        <v>134</v>
      </c>
      <c r="AU2137" t="s">
        <v>135</v>
      </c>
      <c r="AV2137" t="s">
        <v>136</v>
      </c>
      <c r="AW2137">
        <v>40.72</v>
      </c>
      <c r="AX2137">
        <v>-74.046260000000004</v>
      </c>
      <c r="AY2137" t="s">
        <v>128</v>
      </c>
      <c r="AZ2137" t="s">
        <v>185</v>
      </c>
      <c r="BA2137" t="s">
        <v>138</v>
      </c>
      <c r="BB2137">
        <v>8</v>
      </c>
      <c r="BC2137">
        <v>1</v>
      </c>
      <c r="BD2137">
        <v>3</v>
      </c>
      <c r="BE2137">
        <v>5</v>
      </c>
      <c r="BF2137" t="s">
        <v>139</v>
      </c>
      <c r="BG2137" t="s">
        <v>8611</v>
      </c>
      <c r="BI2137" s="4">
        <v>150</v>
      </c>
      <c r="BL2137" s="4">
        <v>300</v>
      </c>
      <c r="BM2137" s="4">
        <v>100</v>
      </c>
      <c r="BN2137">
        <v>5</v>
      </c>
      <c r="BO2137" s="4">
        <v>20</v>
      </c>
      <c r="BP2137">
        <v>1</v>
      </c>
      <c r="BQ2137">
        <v>356</v>
      </c>
      <c r="BR2137">
        <v>1</v>
      </c>
      <c r="BS2137">
        <v>3</v>
      </c>
      <c r="BT2137">
        <v>356</v>
      </c>
      <c r="BU2137">
        <v>356</v>
      </c>
      <c r="BV2137">
        <v>2.8</v>
      </c>
      <c r="BW2137">
        <v>356</v>
      </c>
      <c r="BX2137" t="s">
        <v>2207</v>
      </c>
      <c r="BY2137" t="s">
        <v>128</v>
      </c>
      <c r="BZ2137">
        <v>6</v>
      </c>
      <c r="CA2137">
        <v>6</v>
      </c>
      <c r="CB2137">
        <v>6</v>
      </c>
      <c r="CC2137">
        <v>6</v>
      </c>
      <c r="CD2137" s="1">
        <v>43913</v>
      </c>
      <c r="CE2137">
        <v>36</v>
      </c>
      <c r="CF2137">
        <v>36</v>
      </c>
      <c r="CG2137" s="1">
        <v>43670</v>
      </c>
      <c r="CH2137" s="1">
        <v>43904</v>
      </c>
      <c r="CI2137">
        <v>93</v>
      </c>
      <c r="CJ2137">
        <v>10</v>
      </c>
      <c r="CK2137">
        <v>9</v>
      </c>
      <c r="CL2137">
        <v>10</v>
      </c>
      <c r="CM2137">
        <v>10</v>
      </c>
      <c r="CN2137">
        <v>10</v>
      </c>
      <c r="CO2137">
        <v>9</v>
      </c>
      <c r="CP2137" t="s">
        <v>124</v>
      </c>
      <c r="CR2137" t="s">
        <v>142</v>
      </c>
      <c r="CS2137" t="s">
        <v>128</v>
      </c>
      <c r="CT2137" t="s">
        <v>124</v>
      </c>
      <c r="CU2137" t="s">
        <v>188</v>
      </c>
      <c r="CV2137" t="s">
        <v>124</v>
      </c>
      <c r="CW2137" t="s">
        <v>124</v>
      </c>
      <c r="CX2137">
        <v>4</v>
      </c>
      <c r="CY2137">
        <v>4</v>
      </c>
      <c r="CZ2137">
        <v>0</v>
      </c>
      <c r="DA2137">
        <v>0</v>
      </c>
      <c r="DB2137">
        <v>4.43</v>
      </c>
    </row>
    <row r="2138" spans="1:106" x14ac:dyDescent="0.2">
      <c r="A2138">
        <v>36845103</v>
      </c>
      <c r="B2138" t="s">
        <v>21707</v>
      </c>
      <c r="C2138">
        <v>20200323043627</v>
      </c>
      <c r="D2138" s="1">
        <v>43913</v>
      </c>
      <c r="E2138" t="s">
        <v>21708</v>
      </c>
      <c r="F2138" t="s">
        <v>21709</v>
      </c>
      <c r="G2138" t="s">
        <v>21710</v>
      </c>
      <c r="H2138" t="s">
        <v>21711</v>
      </c>
      <c r="I2138" t="s">
        <v>111</v>
      </c>
      <c r="J2138" t="s">
        <v>8600</v>
      </c>
      <c r="K2138" t="s">
        <v>21712</v>
      </c>
      <c r="L2138" t="s">
        <v>9246</v>
      </c>
      <c r="M2138" t="s">
        <v>8603</v>
      </c>
      <c r="N2138" t="s">
        <v>8604</v>
      </c>
      <c r="O2138" t="s">
        <v>8605</v>
      </c>
      <c r="R2138" t="s">
        <v>8606</v>
      </c>
      <c r="T2138">
        <v>152182786</v>
      </c>
      <c r="U2138" t="s">
        <v>8607</v>
      </c>
      <c r="V2138" t="s">
        <v>1070</v>
      </c>
      <c r="W2138" s="1">
        <v>43004</v>
      </c>
      <c r="X2138" t="s">
        <v>121</v>
      </c>
      <c r="Y2138" t="s">
        <v>8608</v>
      </c>
      <c r="Z2138" t="s">
        <v>123</v>
      </c>
      <c r="AA2138" s="3">
        <v>1</v>
      </c>
      <c r="AB2138" s="3">
        <v>0.95</v>
      </c>
      <c r="AC2138" t="s">
        <v>124</v>
      </c>
      <c r="AD2138" t="s">
        <v>8609</v>
      </c>
      <c r="AE2138" t="s">
        <v>8610</v>
      </c>
      <c r="AG2138">
        <v>4</v>
      </c>
      <c r="AH2138">
        <v>4</v>
      </c>
      <c r="AI2138" t="s">
        <v>5593</v>
      </c>
      <c r="AJ2138" t="s">
        <v>128</v>
      </c>
      <c r="AK2138" t="s">
        <v>128</v>
      </c>
      <c r="AL2138" t="s">
        <v>129</v>
      </c>
      <c r="AN2138" t="s">
        <v>130</v>
      </c>
      <c r="AP2138" t="s">
        <v>131</v>
      </c>
      <c r="AQ2138" t="s">
        <v>132</v>
      </c>
      <c r="AR2138">
        <v>7302</v>
      </c>
      <c r="AS2138" t="s">
        <v>133</v>
      </c>
      <c r="AT2138" t="s">
        <v>134</v>
      </c>
      <c r="AU2138" t="s">
        <v>135</v>
      </c>
      <c r="AV2138" t="s">
        <v>136</v>
      </c>
      <c r="AW2138">
        <v>40.722320000000003</v>
      </c>
      <c r="AX2138">
        <v>-74.045320000000004</v>
      </c>
      <c r="AY2138" t="s">
        <v>128</v>
      </c>
      <c r="AZ2138" t="s">
        <v>185</v>
      </c>
      <c r="BA2138" t="s">
        <v>138</v>
      </c>
      <c r="BB2138">
        <v>21</v>
      </c>
      <c r="BC2138">
        <v>3</v>
      </c>
      <c r="BD2138">
        <v>8</v>
      </c>
      <c r="BE2138">
        <v>12</v>
      </c>
      <c r="BF2138" t="s">
        <v>139</v>
      </c>
      <c r="BG2138" t="s">
        <v>8611</v>
      </c>
      <c r="BI2138" s="4">
        <v>600</v>
      </c>
      <c r="BL2138" s="4">
        <v>300</v>
      </c>
      <c r="BM2138" s="4">
        <v>300</v>
      </c>
      <c r="BN2138">
        <v>14</v>
      </c>
      <c r="BO2138" s="4">
        <v>20</v>
      </c>
      <c r="BP2138">
        <v>1</v>
      </c>
      <c r="BQ2138">
        <v>1125</v>
      </c>
      <c r="BR2138">
        <v>1</v>
      </c>
      <c r="BS2138">
        <v>3</v>
      </c>
      <c r="BT2138">
        <v>1125</v>
      </c>
      <c r="BU2138">
        <v>1125</v>
      </c>
      <c r="BV2138">
        <v>2.8</v>
      </c>
      <c r="BW2138">
        <v>1125</v>
      </c>
      <c r="BX2138" t="s">
        <v>2207</v>
      </c>
      <c r="BY2138" t="s">
        <v>128</v>
      </c>
      <c r="BZ2138">
        <v>6</v>
      </c>
      <c r="CA2138">
        <v>6</v>
      </c>
      <c r="CB2138">
        <v>6</v>
      </c>
      <c r="CC2138">
        <v>6</v>
      </c>
      <c r="CD2138" s="1">
        <v>43913</v>
      </c>
      <c r="CE2138">
        <v>0</v>
      </c>
      <c r="CF2138">
        <v>0</v>
      </c>
      <c r="CP2138" t="s">
        <v>124</v>
      </c>
      <c r="CR2138" t="s">
        <v>142</v>
      </c>
      <c r="CS2138" t="s">
        <v>128</v>
      </c>
      <c r="CT2138" t="s">
        <v>124</v>
      </c>
      <c r="CU2138" t="s">
        <v>188</v>
      </c>
      <c r="CV2138" t="s">
        <v>124</v>
      </c>
      <c r="CW2138" t="s">
        <v>124</v>
      </c>
      <c r="CX2138">
        <v>4</v>
      </c>
      <c r="CY2138">
        <v>4</v>
      </c>
      <c r="CZ2138">
        <v>0</v>
      </c>
      <c r="DA2138">
        <v>0</v>
      </c>
    </row>
    <row r="2139" spans="1:106" x14ac:dyDescent="0.2">
      <c r="A2139">
        <v>36845377</v>
      </c>
      <c r="B2139" t="s">
        <v>21713</v>
      </c>
      <c r="C2139">
        <v>20200323043627</v>
      </c>
      <c r="D2139" s="1">
        <v>43913</v>
      </c>
      <c r="E2139" t="s">
        <v>21714</v>
      </c>
      <c r="F2139" t="s">
        <v>21709</v>
      </c>
      <c r="G2139" t="s">
        <v>21715</v>
      </c>
      <c r="H2139" t="s">
        <v>21716</v>
      </c>
      <c r="I2139" t="s">
        <v>111</v>
      </c>
      <c r="J2139" t="s">
        <v>8600</v>
      </c>
      <c r="K2139" t="s">
        <v>21717</v>
      </c>
      <c r="L2139" t="s">
        <v>9246</v>
      </c>
      <c r="M2139" t="s">
        <v>21718</v>
      </c>
      <c r="N2139" t="s">
        <v>8604</v>
      </c>
      <c r="O2139" t="s">
        <v>8605</v>
      </c>
      <c r="R2139" t="s">
        <v>21719</v>
      </c>
      <c r="T2139">
        <v>152182786</v>
      </c>
      <c r="U2139" t="s">
        <v>8607</v>
      </c>
      <c r="V2139" t="s">
        <v>1070</v>
      </c>
      <c r="W2139" s="1">
        <v>43004</v>
      </c>
      <c r="X2139" t="s">
        <v>121</v>
      </c>
      <c r="Y2139" t="s">
        <v>8608</v>
      </c>
      <c r="Z2139" t="s">
        <v>123</v>
      </c>
      <c r="AA2139" s="3">
        <v>1</v>
      </c>
      <c r="AB2139" s="3">
        <v>0.95</v>
      </c>
      <c r="AC2139" t="s">
        <v>124</v>
      </c>
      <c r="AD2139" t="s">
        <v>8609</v>
      </c>
      <c r="AE2139" t="s">
        <v>8610</v>
      </c>
      <c r="AG2139">
        <v>4</v>
      </c>
      <c r="AH2139">
        <v>4</v>
      </c>
      <c r="AI2139" t="s">
        <v>5593</v>
      </c>
      <c r="AJ2139" t="s">
        <v>128</v>
      </c>
      <c r="AK2139" t="s">
        <v>128</v>
      </c>
      <c r="AL2139" t="s">
        <v>129</v>
      </c>
      <c r="AN2139" t="s">
        <v>130</v>
      </c>
      <c r="AP2139" t="s">
        <v>131</v>
      </c>
      <c r="AQ2139" t="s">
        <v>132</v>
      </c>
      <c r="AR2139">
        <v>7302</v>
      </c>
      <c r="AS2139" t="s">
        <v>133</v>
      </c>
      <c r="AT2139" t="s">
        <v>134</v>
      </c>
      <c r="AU2139" t="s">
        <v>135</v>
      </c>
      <c r="AV2139" t="s">
        <v>136</v>
      </c>
      <c r="AW2139">
        <v>40.72025</v>
      </c>
      <c r="AX2139">
        <v>-74.044579999999996</v>
      </c>
      <c r="AY2139" t="s">
        <v>128</v>
      </c>
      <c r="AZ2139" t="s">
        <v>185</v>
      </c>
      <c r="BA2139" t="s">
        <v>138</v>
      </c>
      <c r="BB2139">
        <v>14</v>
      </c>
      <c r="BC2139">
        <v>2</v>
      </c>
      <c r="BD2139">
        <v>5</v>
      </c>
      <c r="BE2139">
        <v>8</v>
      </c>
      <c r="BF2139" t="s">
        <v>139</v>
      </c>
      <c r="BG2139" t="s">
        <v>21720</v>
      </c>
      <c r="BI2139" s="4">
        <v>400</v>
      </c>
      <c r="BL2139" s="4">
        <v>300</v>
      </c>
      <c r="BM2139" s="4">
        <v>200</v>
      </c>
      <c r="BN2139">
        <v>9</v>
      </c>
      <c r="BO2139" s="4">
        <v>20</v>
      </c>
      <c r="BP2139">
        <v>1</v>
      </c>
      <c r="BQ2139">
        <v>1125</v>
      </c>
      <c r="BR2139">
        <v>1</v>
      </c>
      <c r="BS2139">
        <v>3</v>
      </c>
      <c r="BT2139">
        <v>1125</v>
      </c>
      <c r="BU2139">
        <v>1125</v>
      </c>
      <c r="BV2139">
        <v>2.8</v>
      </c>
      <c r="BW2139">
        <v>1125</v>
      </c>
      <c r="BX2139" t="s">
        <v>2207</v>
      </c>
      <c r="BY2139" t="s">
        <v>128</v>
      </c>
      <c r="BZ2139">
        <v>6</v>
      </c>
      <c r="CA2139">
        <v>6</v>
      </c>
      <c r="CB2139">
        <v>6</v>
      </c>
      <c r="CC2139">
        <v>6</v>
      </c>
      <c r="CD2139" s="1">
        <v>43913</v>
      </c>
      <c r="CE2139">
        <v>0</v>
      </c>
      <c r="CF2139">
        <v>0</v>
      </c>
      <c r="CP2139" t="s">
        <v>124</v>
      </c>
      <c r="CR2139" t="s">
        <v>142</v>
      </c>
      <c r="CS2139" t="s">
        <v>128</v>
      </c>
      <c r="CT2139" t="s">
        <v>124</v>
      </c>
      <c r="CU2139" t="s">
        <v>188</v>
      </c>
      <c r="CV2139" t="s">
        <v>124</v>
      </c>
      <c r="CW2139" t="s">
        <v>124</v>
      </c>
      <c r="CX2139">
        <v>4</v>
      </c>
      <c r="CY2139">
        <v>4</v>
      </c>
      <c r="CZ2139">
        <v>0</v>
      </c>
      <c r="DA2139">
        <v>0</v>
      </c>
    </row>
    <row r="2140" spans="1:106" x14ac:dyDescent="0.2">
      <c r="A2140">
        <v>36848535</v>
      </c>
      <c r="B2140" t="s">
        <v>21721</v>
      </c>
      <c r="C2140">
        <v>20200323043627</v>
      </c>
      <c r="D2140" s="1">
        <v>43913</v>
      </c>
      <c r="E2140" t="s">
        <v>21722</v>
      </c>
      <c r="F2140" t="s">
        <v>21723</v>
      </c>
      <c r="G2140" t="s">
        <v>21724</v>
      </c>
      <c r="H2140" t="s">
        <v>21725</v>
      </c>
      <c r="I2140" t="s">
        <v>111</v>
      </c>
      <c r="J2140" t="s">
        <v>21726</v>
      </c>
      <c r="K2140" t="s">
        <v>21727</v>
      </c>
      <c r="L2140" t="s">
        <v>21728</v>
      </c>
      <c r="M2140" t="s">
        <v>21729</v>
      </c>
      <c r="N2140" t="s">
        <v>21730</v>
      </c>
      <c r="O2140" t="s">
        <v>21731</v>
      </c>
      <c r="R2140" t="s">
        <v>21732</v>
      </c>
      <c r="T2140">
        <v>24437390</v>
      </c>
      <c r="U2140" t="s">
        <v>21733</v>
      </c>
      <c r="V2140" t="s">
        <v>21734</v>
      </c>
      <c r="W2140" s="1">
        <v>41976</v>
      </c>
      <c r="X2140" t="s">
        <v>196</v>
      </c>
      <c r="Y2140" t="s">
        <v>21735</v>
      </c>
      <c r="Z2140" t="s">
        <v>157</v>
      </c>
      <c r="AA2140" t="s">
        <v>157</v>
      </c>
      <c r="AB2140" s="3">
        <v>0.8</v>
      </c>
      <c r="AC2140" t="s">
        <v>128</v>
      </c>
      <c r="AD2140" t="s">
        <v>21736</v>
      </c>
      <c r="AE2140" t="s">
        <v>21737</v>
      </c>
      <c r="AG2140">
        <v>1</v>
      </c>
      <c r="AH2140">
        <v>1</v>
      </c>
      <c r="AI2140" t="s">
        <v>2353</v>
      </c>
      <c r="AJ2140" t="s">
        <v>128</v>
      </c>
      <c r="AK2140" t="s">
        <v>124</v>
      </c>
      <c r="AL2140" t="s">
        <v>129</v>
      </c>
      <c r="AN2140" t="s">
        <v>130</v>
      </c>
      <c r="AP2140" t="s">
        <v>131</v>
      </c>
      <c r="AQ2140" t="s">
        <v>132</v>
      </c>
      <c r="AR2140">
        <v>7302</v>
      </c>
      <c r="AS2140" t="s">
        <v>133</v>
      </c>
      <c r="AT2140" t="s">
        <v>134</v>
      </c>
      <c r="AU2140" t="s">
        <v>135</v>
      </c>
      <c r="AV2140" t="s">
        <v>136</v>
      </c>
      <c r="AW2140">
        <v>40.727879999999999</v>
      </c>
      <c r="AX2140">
        <v>-74.047510000000003</v>
      </c>
      <c r="AY2140" t="s">
        <v>128</v>
      </c>
      <c r="AZ2140" t="s">
        <v>330</v>
      </c>
      <c r="BA2140" t="s">
        <v>138</v>
      </c>
      <c r="BB2140">
        <v>10</v>
      </c>
      <c r="BC2140">
        <v>2.5</v>
      </c>
      <c r="BD2140">
        <v>4</v>
      </c>
      <c r="BE2140">
        <v>5</v>
      </c>
      <c r="BF2140" t="s">
        <v>139</v>
      </c>
      <c r="BG2140" t="s">
        <v>21738</v>
      </c>
      <c r="BI2140" s="4">
        <v>170</v>
      </c>
      <c r="BL2140" s="4">
        <v>300</v>
      </c>
      <c r="BM2140" s="4">
        <v>168</v>
      </c>
      <c r="BN2140">
        <v>6</v>
      </c>
      <c r="BO2140" s="4">
        <v>15</v>
      </c>
      <c r="BP2140">
        <v>1</v>
      </c>
      <c r="BQ2140">
        <v>1125</v>
      </c>
      <c r="BR2140">
        <v>1</v>
      </c>
      <c r="BS2140">
        <v>1</v>
      </c>
      <c r="BT2140">
        <v>1125</v>
      </c>
      <c r="BU2140">
        <v>1125</v>
      </c>
      <c r="BV2140">
        <v>1</v>
      </c>
      <c r="BW2140">
        <v>1125</v>
      </c>
      <c r="BX2140" t="s">
        <v>394</v>
      </c>
      <c r="BY2140" t="s">
        <v>128</v>
      </c>
      <c r="BZ2140">
        <v>0</v>
      </c>
      <c r="CA2140">
        <v>0</v>
      </c>
      <c r="CB2140">
        <v>0</v>
      </c>
      <c r="CC2140">
        <v>0</v>
      </c>
      <c r="CD2140" s="1">
        <v>43913</v>
      </c>
      <c r="CE2140">
        <v>9</v>
      </c>
      <c r="CF2140">
        <v>9</v>
      </c>
      <c r="CG2140" s="1">
        <v>43731</v>
      </c>
      <c r="CH2140" s="1">
        <v>43792</v>
      </c>
      <c r="CI2140">
        <v>98</v>
      </c>
      <c r="CJ2140">
        <v>10</v>
      </c>
      <c r="CK2140">
        <v>10</v>
      </c>
      <c r="CL2140">
        <v>10</v>
      </c>
      <c r="CM2140">
        <v>10</v>
      </c>
      <c r="CN2140">
        <v>10</v>
      </c>
      <c r="CO2140">
        <v>10</v>
      </c>
      <c r="CP2140" t="s">
        <v>124</v>
      </c>
      <c r="CR2140" t="s">
        <v>142</v>
      </c>
      <c r="CS2140" t="s">
        <v>124</v>
      </c>
      <c r="CT2140" t="s">
        <v>124</v>
      </c>
      <c r="CU2140" t="s">
        <v>143</v>
      </c>
      <c r="CV2140" t="s">
        <v>124</v>
      </c>
      <c r="CW2140" t="s">
        <v>124</v>
      </c>
      <c r="CX2140">
        <v>1</v>
      </c>
      <c r="CY2140">
        <v>1</v>
      </c>
      <c r="CZ2140">
        <v>0</v>
      </c>
      <c r="DA2140">
        <v>0</v>
      </c>
      <c r="DB2140">
        <v>1.48</v>
      </c>
    </row>
    <row r="2141" spans="1:106" x14ac:dyDescent="0.2">
      <c r="A2141">
        <v>36849034</v>
      </c>
      <c r="B2141" t="s">
        <v>21739</v>
      </c>
      <c r="C2141">
        <v>20200323043627</v>
      </c>
      <c r="D2141" s="1">
        <v>43913</v>
      </c>
      <c r="E2141" t="s">
        <v>21740</v>
      </c>
      <c r="F2141" t="s">
        <v>21741</v>
      </c>
      <c r="H2141" t="s">
        <v>21741</v>
      </c>
      <c r="I2141" t="s">
        <v>111</v>
      </c>
      <c r="R2141" t="s">
        <v>21742</v>
      </c>
      <c r="T2141">
        <v>255853430</v>
      </c>
      <c r="U2141" t="s">
        <v>20536</v>
      </c>
      <c r="V2141" t="s">
        <v>20537</v>
      </c>
      <c r="W2141" s="1">
        <v>43569</v>
      </c>
      <c r="X2141" t="s">
        <v>19415</v>
      </c>
      <c r="Z2141" t="s">
        <v>123</v>
      </c>
      <c r="AA2141" s="3">
        <v>1</v>
      </c>
      <c r="AB2141" s="3">
        <v>1</v>
      </c>
      <c r="AC2141" t="s">
        <v>124</v>
      </c>
      <c r="AD2141" t="s">
        <v>20538</v>
      </c>
      <c r="AE2141" t="s">
        <v>20539</v>
      </c>
      <c r="AG2141">
        <v>22</v>
      </c>
      <c r="AH2141">
        <v>22</v>
      </c>
      <c r="AI2141" t="s">
        <v>246</v>
      </c>
      <c r="AJ2141" t="s">
        <v>128</v>
      </c>
      <c r="AK2141" t="s">
        <v>124</v>
      </c>
      <c r="AL2141" t="s">
        <v>129</v>
      </c>
      <c r="AN2141" t="s">
        <v>161</v>
      </c>
      <c r="AP2141" t="s">
        <v>131</v>
      </c>
      <c r="AQ2141" t="s">
        <v>132</v>
      </c>
      <c r="AR2141">
        <v>7306</v>
      </c>
      <c r="AS2141" t="s">
        <v>133</v>
      </c>
      <c r="AT2141" t="s">
        <v>134</v>
      </c>
      <c r="AU2141" t="s">
        <v>135</v>
      </c>
      <c r="AV2141" t="s">
        <v>136</v>
      </c>
      <c r="AW2141">
        <v>40.730440000000002</v>
      </c>
      <c r="AX2141">
        <v>-74.068740000000005</v>
      </c>
      <c r="AY2141" t="s">
        <v>128</v>
      </c>
      <c r="AZ2141" t="s">
        <v>185</v>
      </c>
      <c r="BA2141" t="s">
        <v>138</v>
      </c>
      <c r="BB2141">
        <v>5</v>
      </c>
      <c r="BC2141">
        <v>1</v>
      </c>
      <c r="BD2141">
        <v>2</v>
      </c>
      <c r="BE2141">
        <v>2</v>
      </c>
      <c r="BF2141" t="s">
        <v>139</v>
      </c>
      <c r="BG2141" t="s">
        <v>21743</v>
      </c>
      <c r="BI2141" s="4">
        <v>130</v>
      </c>
      <c r="BL2141" s="4">
        <v>0</v>
      </c>
      <c r="BM2141" s="4">
        <v>120</v>
      </c>
      <c r="BN2141">
        <v>1</v>
      </c>
      <c r="BO2141" s="4">
        <v>0</v>
      </c>
      <c r="BP2141">
        <v>4</v>
      </c>
      <c r="BQ2141">
        <v>45</v>
      </c>
      <c r="BR2141">
        <v>4</v>
      </c>
      <c r="BS2141">
        <v>4</v>
      </c>
      <c r="BT2141">
        <v>1125</v>
      </c>
      <c r="BU2141">
        <v>1125</v>
      </c>
      <c r="BV2141">
        <v>4</v>
      </c>
      <c r="BW2141">
        <v>1125</v>
      </c>
      <c r="BX2141" t="s">
        <v>332</v>
      </c>
      <c r="BY2141" t="s">
        <v>128</v>
      </c>
      <c r="BZ2141">
        <v>30</v>
      </c>
      <c r="CA2141">
        <v>60</v>
      </c>
      <c r="CB2141">
        <v>90</v>
      </c>
      <c r="CC2141">
        <v>180</v>
      </c>
      <c r="CD2141" s="1">
        <v>43913</v>
      </c>
      <c r="CE2141">
        <v>5</v>
      </c>
      <c r="CF2141">
        <v>5</v>
      </c>
      <c r="CG2141" s="1">
        <v>43685</v>
      </c>
      <c r="CH2141" s="1">
        <v>43835</v>
      </c>
      <c r="CI2141">
        <v>72</v>
      </c>
      <c r="CJ2141">
        <v>6</v>
      </c>
      <c r="CK2141">
        <v>8</v>
      </c>
      <c r="CL2141">
        <v>10</v>
      </c>
      <c r="CM2141">
        <v>9</v>
      </c>
      <c r="CN2141">
        <v>7</v>
      </c>
      <c r="CO2141">
        <v>6</v>
      </c>
      <c r="CP2141" t="s">
        <v>124</v>
      </c>
      <c r="CR2141" t="s">
        <v>142</v>
      </c>
      <c r="CS2141" t="s">
        <v>128</v>
      </c>
      <c r="CT2141" t="s">
        <v>124</v>
      </c>
      <c r="CU2141" t="s">
        <v>188</v>
      </c>
      <c r="CV2141" t="s">
        <v>124</v>
      </c>
      <c r="CW2141" t="s">
        <v>124</v>
      </c>
      <c r="CX2141">
        <v>19</v>
      </c>
      <c r="CY2141">
        <v>19</v>
      </c>
      <c r="CZ2141">
        <v>0</v>
      </c>
      <c r="DA2141">
        <v>0</v>
      </c>
      <c r="DB2141">
        <v>0.66</v>
      </c>
    </row>
    <row r="2142" spans="1:106" x14ac:dyDescent="0.2">
      <c r="A2142">
        <v>36883261</v>
      </c>
      <c r="B2142" t="s">
        <v>21744</v>
      </c>
      <c r="C2142">
        <v>20200323043627</v>
      </c>
      <c r="D2142" s="1">
        <v>43913</v>
      </c>
      <c r="E2142" t="s">
        <v>21745</v>
      </c>
      <c r="F2142" t="s">
        <v>21746</v>
      </c>
      <c r="H2142" t="s">
        <v>21747</v>
      </c>
      <c r="I2142" t="s">
        <v>111</v>
      </c>
      <c r="J2142" t="s">
        <v>21748</v>
      </c>
      <c r="O2142" t="s">
        <v>21749</v>
      </c>
      <c r="R2142" t="s">
        <v>21750</v>
      </c>
      <c r="T2142">
        <v>26108653</v>
      </c>
      <c r="U2142" t="s">
        <v>15459</v>
      </c>
      <c r="V2142" t="s">
        <v>15460</v>
      </c>
      <c r="W2142" s="1">
        <v>42018</v>
      </c>
      <c r="X2142" t="s">
        <v>196</v>
      </c>
      <c r="Y2142" t="s">
        <v>15461</v>
      </c>
      <c r="Z2142" t="s">
        <v>123</v>
      </c>
      <c r="AA2142" s="3">
        <v>1</v>
      </c>
      <c r="AB2142" s="3">
        <v>0.98</v>
      </c>
      <c r="AC2142" t="s">
        <v>128</v>
      </c>
      <c r="AD2142" t="s">
        <v>15462</v>
      </c>
      <c r="AE2142" t="s">
        <v>15463</v>
      </c>
      <c r="AG2142">
        <v>1</v>
      </c>
      <c r="AH2142">
        <v>1</v>
      </c>
      <c r="AI2142" t="s">
        <v>127</v>
      </c>
      <c r="AJ2142" t="s">
        <v>128</v>
      </c>
      <c r="AK2142" t="s">
        <v>128</v>
      </c>
      <c r="AL2142" t="s">
        <v>129</v>
      </c>
      <c r="AN2142" t="s">
        <v>232</v>
      </c>
      <c r="AP2142" t="s">
        <v>131</v>
      </c>
      <c r="AQ2142" t="s">
        <v>132</v>
      </c>
      <c r="AR2142">
        <v>7304</v>
      </c>
      <c r="AS2142" t="s">
        <v>133</v>
      </c>
      <c r="AT2142" t="s">
        <v>134</v>
      </c>
      <c r="AU2142" t="s">
        <v>135</v>
      </c>
      <c r="AV2142" t="s">
        <v>136</v>
      </c>
      <c r="AW2142">
        <v>40.713259999999998</v>
      </c>
      <c r="AX2142">
        <v>-74.067710000000005</v>
      </c>
      <c r="AY2142" t="s">
        <v>124</v>
      </c>
      <c r="AZ2142" t="s">
        <v>185</v>
      </c>
      <c r="BA2142" t="s">
        <v>138</v>
      </c>
      <c r="BB2142">
        <v>8</v>
      </c>
      <c r="BC2142">
        <v>1</v>
      </c>
      <c r="BD2142">
        <v>3</v>
      </c>
      <c r="BE2142">
        <v>3</v>
      </c>
      <c r="BF2142" t="s">
        <v>139</v>
      </c>
      <c r="BG2142" t="s">
        <v>21751</v>
      </c>
      <c r="BI2142" s="4">
        <v>125</v>
      </c>
      <c r="BM2142" s="4">
        <v>125</v>
      </c>
      <c r="BN2142">
        <v>1</v>
      </c>
      <c r="BO2142" s="4">
        <v>0</v>
      </c>
      <c r="BP2142">
        <v>3</v>
      </c>
      <c r="BQ2142">
        <v>30</v>
      </c>
      <c r="BR2142">
        <v>3</v>
      </c>
      <c r="BS2142">
        <v>3</v>
      </c>
      <c r="BT2142">
        <v>30</v>
      </c>
      <c r="BU2142">
        <v>30</v>
      </c>
      <c r="BV2142">
        <v>3</v>
      </c>
      <c r="BW2142">
        <v>30</v>
      </c>
      <c r="BX2142" t="s">
        <v>659</v>
      </c>
      <c r="BY2142" t="s">
        <v>128</v>
      </c>
      <c r="BZ2142">
        <v>0</v>
      </c>
      <c r="CA2142">
        <v>0</v>
      </c>
      <c r="CB2142">
        <v>0</v>
      </c>
      <c r="CC2142">
        <v>0</v>
      </c>
      <c r="CD2142" s="1">
        <v>43913</v>
      </c>
      <c r="CE2142">
        <v>11</v>
      </c>
      <c r="CF2142">
        <v>11</v>
      </c>
      <c r="CG2142" s="1">
        <v>43710</v>
      </c>
      <c r="CH2142" s="1">
        <v>43832</v>
      </c>
      <c r="CI2142">
        <v>95</v>
      </c>
      <c r="CJ2142">
        <v>10</v>
      </c>
      <c r="CK2142">
        <v>9</v>
      </c>
      <c r="CL2142">
        <v>10</v>
      </c>
      <c r="CM2142">
        <v>10</v>
      </c>
      <c r="CN2142">
        <v>8</v>
      </c>
      <c r="CO2142">
        <v>9</v>
      </c>
      <c r="CP2142" t="s">
        <v>124</v>
      </c>
      <c r="CR2142" t="s">
        <v>142</v>
      </c>
      <c r="CS2142" t="s">
        <v>128</v>
      </c>
      <c r="CT2142" t="s">
        <v>124</v>
      </c>
      <c r="CU2142" t="s">
        <v>188</v>
      </c>
      <c r="CV2142" t="s">
        <v>124</v>
      </c>
      <c r="CW2142" t="s">
        <v>124</v>
      </c>
      <c r="CX2142">
        <v>2</v>
      </c>
      <c r="CY2142">
        <v>2</v>
      </c>
      <c r="CZ2142">
        <v>0</v>
      </c>
      <c r="DA2142">
        <v>0</v>
      </c>
      <c r="DB2142">
        <v>1.62</v>
      </c>
    </row>
    <row r="2143" spans="1:106" x14ac:dyDescent="0.2">
      <c r="A2143">
        <v>36910334</v>
      </c>
      <c r="B2143" t="s">
        <v>21752</v>
      </c>
      <c r="C2143">
        <v>20200323043627</v>
      </c>
      <c r="D2143" s="1">
        <v>43913</v>
      </c>
      <c r="E2143" t="s">
        <v>21753</v>
      </c>
      <c r="F2143" t="s">
        <v>21754</v>
      </c>
      <c r="G2143" t="s">
        <v>21755</v>
      </c>
      <c r="H2143" t="s">
        <v>21756</v>
      </c>
      <c r="I2143" t="s">
        <v>111</v>
      </c>
      <c r="J2143" t="s">
        <v>21757</v>
      </c>
      <c r="K2143" t="s">
        <v>21758</v>
      </c>
      <c r="L2143" t="s">
        <v>21759</v>
      </c>
      <c r="M2143" t="s">
        <v>21760</v>
      </c>
      <c r="N2143" t="s">
        <v>21761</v>
      </c>
      <c r="O2143" t="s">
        <v>21762</v>
      </c>
      <c r="R2143" t="s">
        <v>21763</v>
      </c>
      <c r="T2143">
        <v>260464562</v>
      </c>
      <c r="U2143" t="s">
        <v>21764</v>
      </c>
      <c r="V2143" t="s">
        <v>21765</v>
      </c>
      <c r="W2143" s="1">
        <v>43592</v>
      </c>
      <c r="X2143" t="s">
        <v>21766</v>
      </c>
      <c r="Y2143" t="s">
        <v>21767</v>
      </c>
      <c r="Z2143" t="s">
        <v>157</v>
      </c>
      <c r="AA2143" t="s">
        <v>157</v>
      </c>
      <c r="AB2143" s="3">
        <v>1</v>
      </c>
      <c r="AC2143" t="s">
        <v>124</v>
      </c>
      <c r="AD2143" t="s">
        <v>21768</v>
      </c>
      <c r="AE2143" t="s">
        <v>21769</v>
      </c>
      <c r="AG2143">
        <v>2</v>
      </c>
      <c r="AH2143">
        <v>2</v>
      </c>
      <c r="AI2143" t="s">
        <v>3698</v>
      </c>
      <c r="AJ2143" t="s">
        <v>128</v>
      </c>
      <c r="AK2143" t="s">
        <v>124</v>
      </c>
      <c r="AL2143" t="s">
        <v>129</v>
      </c>
      <c r="AN2143" t="s">
        <v>514</v>
      </c>
      <c r="AP2143" t="s">
        <v>131</v>
      </c>
      <c r="AQ2143" t="s">
        <v>132</v>
      </c>
      <c r="AR2143">
        <v>7307</v>
      </c>
      <c r="AS2143" t="s">
        <v>133</v>
      </c>
      <c r="AT2143" t="s">
        <v>134</v>
      </c>
      <c r="AU2143" t="s">
        <v>135</v>
      </c>
      <c r="AV2143" t="s">
        <v>136</v>
      </c>
      <c r="AW2143">
        <v>40.74438</v>
      </c>
      <c r="AX2143">
        <v>-74.047280000000001</v>
      </c>
      <c r="AY2143" t="s">
        <v>128</v>
      </c>
      <c r="AZ2143" t="s">
        <v>185</v>
      </c>
      <c r="BA2143" t="s">
        <v>138</v>
      </c>
      <c r="BB2143">
        <v>3</v>
      </c>
      <c r="BC2143">
        <v>1</v>
      </c>
      <c r="BD2143">
        <v>1</v>
      </c>
      <c r="BE2143">
        <v>1</v>
      </c>
      <c r="BF2143" t="s">
        <v>139</v>
      </c>
      <c r="BG2143" t="s">
        <v>21770</v>
      </c>
      <c r="BI2143" s="4">
        <v>120</v>
      </c>
      <c r="BL2143" s="4">
        <v>0</v>
      </c>
      <c r="BM2143" s="4">
        <v>50</v>
      </c>
      <c r="BN2143">
        <v>2</v>
      </c>
      <c r="BO2143" s="4">
        <v>10</v>
      </c>
      <c r="BP2143">
        <v>2</v>
      </c>
      <c r="BQ2143">
        <v>1125</v>
      </c>
      <c r="BR2143">
        <v>2</v>
      </c>
      <c r="BS2143">
        <v>2</v>
      </c>
      <c r="BT2143">
        <v>1125</v>
      </c>
      <c r="BU2143">
        <v>1125</v>
      </c>
      <c r="BV2143">
        <v>2</v>
      </c>
      <c r="BW2143">
        <v>1125</v>
      </c>
      <c r="BX2143" t="s">
        <v>141</v>
      </c>
      <c r="BY2143" t="s">
        <v>128</v>
      </c>
      <c r="BZ2143">
        <v>0</v>
      </c>
      <c r="CA2143">
        <v>0</v>
      </c>
      <c r="CB2143">
        <v>0</v>
      </c>
      <c r="CC2143">
        <v>0</v>
      </c>
      <c r="CD2143" s="1">
        <v>43913</v>
      </c>
      <c r="CE2143">
        <v>11</v>
      </c>
      <c r="CF2143">
        <v>11</v>
      </c>
      <c r="CG2143" s="1">
        <v>43676</v>
      </c>
      <c r="CH2143" s="1">
        <v>43828</v>
      </c>
      <c r="CI2143">
        <v>92</v>
      </c>
      <c r="CJ2143">
        <v>10</v>
      </c>
      <c r="CK2143">
        <v>10</v>
      </c>
      <c r="CL2143">
        <v>10</v>
      </c>
      <c r="CM2143">
        <v>10</v>
      </c>
      <c r="CN2143">
        <v>9</v>
      </c>
      <c r="CO2143">
        <v>9</v>
      </c>
      <c r="CP2143" t="s">
        <v>124</v>
      </c>
      <c r="CR2143" t="s">
        <v>142</v>
      </c>
      <c r="CS2143" t="s">
        <v>128</v>
      </c>
      <c r="CT2143" t="s">
        <v>124</v>
      </c>
      <c r="CU2143" t="s">
        <v>143</v>
      </c>
      <c r="CV2143" t="s">
        <v>124</v>
      </c>
      <c r="CW2143" t="s">
        <v>124</v>
      </c>
      <c r="CX2143">
        <v>1</v>
      </c>
      <c r="CY2143">
        <v>1</v>
      </c>
      <c r="CZ2143">
        <v>0</v>
      </c>
      <c r="DA2143">
        <v>0</v>
      </c>
      <c r="DB2143">
        <v>1.39</v>
      </c>
    </row>
    <row r="2144" spans="1:106" x14ac:dyDescent="0.2">
      <c r="A2144">
        <v>36979505</v>
      </c>
      <c r="B2144" t="s">
        <v>21771</v>
      </c>
      <c r="C2144">
        <v>20200323043627</v>
      </c>
      <c r="D2144" s="1">
        <v>43913</v>
      </c>
      <c r="E2144" t="s">
        <v>21772</v>
      </c>
      <c r="F2144" t="s">
        <v>21773</v>
      </c>
      <c r="G2144" t="s">
        <v>21774</v>
      </c>
      <c r="H2144" t="s">
        <v>21775</v>
      </c>
      <c r="I2144" t="s">
        <v>111</v>
      </c>
      <c r="J2144" t="s">
        <v>21776</v>
      </c>
      <c r="L2144" t="s">
        <v>21777</v>
      </c>
      <c r="M2144" t="s">
        <v>21778</v>
      </c>
      <c r="N2144" t="s">
        <v>21779</v>
      </c>
      <c r="R2144" t="s">
        <v>21780</v>
      </c>
      <c r="T2144">
        <v>4072314</v>
      </c>
      <c r="U2144" t="s">
        <v>21781</v>
      </c>
      <c r="V2144" t="s">
        <v>21782</v>
      </c>
      <c r="W2144" s="1">
        <v>41219</v>
      </c>
      <c r="X2144" t="s">
        <v>196</v>
      </c>
      <c r="Y2144" s="2" t="s">
        <v>21783</v>
      </c>
      <c r="Z2144" t="s">
        <v>123</v>
      </c>
      <c r="AA2144" s="3">
        <v>1</v>
      </c>
      <c r="AB2144" s="3">
        <v>0.99</v>
      </c>
      <c r="AC2144" t="s">
        <v>124</v>
      </c>
      <c r="AD2144" t="s">
        <v>21784</v>
      </c>
      <c r="AE2144" t="s">
        <v>21785</v>
      </c>
      <c r="AG2144">
        <v>1</v>
      </c>
      <c r="AH2144">
        <v>1</v>
      </c>
      <c r="AI2144" t="s">
        <v>533</v>
      </c>
      <c r="AJ2144" t="s">
        <v>128</v>
      </c>
      <c r="AK2144" t="s">
        <v>128</v>
      </c>
      <c r="AL2144" t="s">
        <v>129</v>
      </c>
      <c r="AN2144" t="s">
        <v>130</v>
      </c>
      <c r="AP2144" t="s">
        <v>131</v>
      </c>
      <c r="AQ2144" t="s">
        <v>132</v>
      </c>
      <c r="AR2144">
        <v>7302</v>
      </c>
      <c r="AS2144" t="s">
        <v>133</v>
      </c>
      <c r="AT2144" t="s">
        <v>134</v>
      </c>
      <c r="AU2144" t="s">
        <v>135</v>
      </c>
      <c r="AV2144" t="s">
        <v>136</v>
      </c>
      <c r="AW2144">
        <v>40.711489999999998</v>
      </c>
      <c r="AX2144">
        <v>-74.037729999999996</v>
      </c>
      <c r="AY2144" t="s">
        <v>128</v>
      </c>
      <c r="AZ2144" t="s">
        <v>185</v>
      </c>
      <c r="BA2144" t="s">
        <v>163</v>
      </c>
      <c r="BB2144">
        <v>4</v>
      </c>
      <c r="BC2144">
        <v>1</v>
      </c>
      <c r="BD2144">
        <v>1</v>
      </c>
      <c r="BE2144">
        <v>3</v>
      </c>
      <c r="BF2144" t="s">
        <v>139</v>
      </c>
      <c r="BG2144" t="s">
        <v>21786</v>
      </c>
      <c r="BI2144" s="4">
        <v>135</v>
      </c>
      <c r="BL2144" s="4">
        <v>0</v>
      </c>
      <c r="BM2144" s="4">
        <v>100</v>
      </c>
      <c r="BN2144">
        <v>3</v>
      </c>
      <c r="BO2144" s="4">
        <v>0</v>
      </c>
      <c r="BP2144">
        <v>2</v>
      </c>
      <c r="BQ2144">
        <v>1125</v>
      </c>
      <c r="BR2144">
        <v>2</v>
      </c>
      <c r="BS2144">
        <v>2</v>
      </c>
      <c r="BT2144">
        <v>1125</v>
      </c>
      <c r="BU2144">
        <v>1125</v>
      </c>
      <c r="BV2144">
        <v>2</v>
      </c>
      <c r="BW2144">
        <v>1125</v>
      </c>
      <c r="BX2144" t="s">
        <v>1241</v>
      </c>
      <c r="BY2144" t="s">
        <v>128</v>
      </c>
      <c r="BZ2144">
        <v>26</v>
      </c>
      <c r="CA2144">
        <v>52</v>
      </c>
      <c r="CB2144">
        <v>76</v>
      </c>
      <c r="CC2144">
        <v>156</v>
      </c>
      <c r="CD2144" s="1">
        <v>43913</v>
      </c>
      <c r="CE2144">
        <v>19</v>
      </c>
      <c r="CF2144">
        <v>19</v>
      </c>
      <c r="CG2144" s="1">
        <v>43670</v>
      </c>
      <c r="CH2144" s="1">
        <v>43860</v>
      </c>
      <c r="CI2144">
        <v>100</v>
      </c>
      <c r="CJ2144">
        <v>10</v>
      </c>
      <c r="CK2144">
        <v>10</v>
      </c>
      <c r="CL2144">
        <v>10</v>
      </c>
      <c r="CM2144">
        <v>10</v>
      </c>
      <c r="CN2144">
        <v>10</v>
      </c>
      <c r="CO2144">
        <v>10</v>
      </c>
      <c r="CP2144" t="s">
        <v>124</v>
      </c>
      <c r="CR2144" t="s">
        <v>142</v>
      </c>
      <c r="CS2144" t="s">
        <v>128</v>
      </c>
      <c r="CT2144" t="s">
        <v>124</v>
      </c>
      <c r="CU2144" t="s">
        <v>188</v>
      </c>
      <c r="CV2144" t="s">
        <v>124</v>
      </c>
      <c r="CW2144" t="s">
        <v>124</v>
      </c>
      <c r="CX2144">
        <v>1</v>
      </c>
      <c r="CY2144">
        <v>0</v>
      </c>
      <c r="CZ2144">
        <v>1</v>
      </c>
      <c r="DA2144">
        <v>0</v>
      </c>
      <c r="DB2144">
        <v>2.34</v>
      </c>
    </row>
    <row r="2145" spans="1:106" x14ac:dyDescent="0.2">
      <c r="A2145">
        <v>36993688</v>
      </c>
      <c r="B2145" t="s">
        <v>21787</v>
      </c>
      <c r="C2145">
        <v>20200323043627</v>
      </c>
      <c r="D2145" s="1">
        <v>43913</v>
      </c>
      <c r="E2145" t="s">
        <v>21788</v>
      </c>
      <c r="F2145" t="s">
        <v>21789</v>
      </c>
      <c r="G2145" t="s">
        <v>21790</v>
      </c>
      <c r="H2145" t="s">
        <v>21791</v>
      </c>
      <c r="I2145" t="s">
        <v>111</v>
      </c>
      <c r="J2145" t="s">
        <v>21792</v>
      </c>
      <c r="K2145" t="s">
        <v>21793</v>
      </c>
      <c r="L2145" t="s">
        <v>21794</v>
      </c>
      <c r="N2145" t="s">
        <v>20911</v>
      </c>
      <c r="O2145" t="s">
        <v>21795</v>
      </c>
      <c r="R2145" t="s">
        <v>21796</v>
      </c>
      <c r="T2145">
        <v>270144188</v>
      </c>
      <c r="U2145" t="s">
        <v>20914</v>
      </c>
      <c r="V2145" t="s">
        <v>20915</v>
      </c>
      <c r="W2145" s="1">
        <v>43636</v>
      </c>
      <c r="X2145" t="s">
        <v>121</v>
      </c>
      <c r="Y2145" t="s">
        <v>20916</v>
      </c>
      <c r="Z2145" t="s">
        <v>123</v>
      </c>
      <c r="AA2145" s="3">
        <v>1</v>
      </c>
      <c r="AB2145" s="3">
        <v>0.96</v>
      </c>
      <c r="AC2145" t="s">
        <v>128</v>
      </c>
      <c r="AD2145" t="s">
        <v>20917</v>
      </c>
      <c r="AE2145" t="s">
        <v>20918</v>
      </c>
      <c r="AG2145">
        <v>1</v>
      </c>
      <c r="AH2145">
        <v>1</v>
      </c>
      <c r="AI2145" t="s">
        <v>1853</v>
      </c>
      <c r="AJ2145" t="s">
        <v>128</v>
      </c>
      <c r="AK2145" t="s">
        <v>124</v>
      </c>
      <c r="AL2145" t="s">
        <v>129</v>
      </c>
      <c r="AN2145" t="s">
        <v>514</v>
      </c>
      <c r="AP2145" t="s">
        <v>131</v>
      </c>
      <c r="AQ2145" t="s">
        <v>132</v>
      </c>
      <c r="AR2145">
        <v>7306</v>
      </c>
      <c r="AS2145" t="s">
        <v>133</v>
      </c>
      <c r="AT2145" t="s">
        <v>134</v>
      </c>
      <c r="AU2145" t="s">
        <v>135</v>
      </c>
      <c r="AV2145" t="s">
        <v>136</v>
      </c>
      <c r="AW2145">
        <v>40.74333</v>
      </c>
      <c r="AX2145">
        <v>-74.059719999999999</v>
      </c>
      <c r="AY2145" t="s">
        <v>128</v>
      </c>
      <c r="AZ2145" t="s">
        <v>185</v>
      </c>
      <c r="BA2145" t="s">
        <v>138</v>
      </c>
      <c r="BB2145">
        <v>4</v>
      </c>
      <c r="BC2145">
        <v>1</v>
      </c>
      <c r="BD2145">
        <v>0</v>
      </c>
      <c r="BE2145">
        <v>2</v>
      </c>
      <c r="BF2145" t="s">
        <v>139</v>
      </c>
      <c r="BG2145" t="s">
        <v>21797</v>
      </c>
      <c r="BI2145" s="4">
        <v>70</v>
      </c>
      <c r="BL2145" s="4">
        <v>0</v>
      </c>
      <c r="BM2145" s="4">
        <v>50</v>
      </c>
      <c r="BN2145">
        <v>1</v>
      </c>
      <c r="BO2145" s="4">
        <v>0</v>
      </c>
      <c r="BP2145">
        <v>29</v>
      </c>
      <c r="BQ2145">
        <v>365</v>
      </c>
      <c r="BR2145">
        <v>1</v>
      </c>
      <c r="BS2145">
        <v>29</v>
      </c>
      <c r="BT2145">
        <v>1125</v>
      </c>
      <c r="BU2145">
        <v>1125</v>
      </c>
      <c r="BV2145">
        <v>26.5</v>
      </c>
      <c r="BW2145">
        <v>1125</v>
      </c>
      <c r="BX2145" t="s">
        <v>2207</v>
      </c>
      <c r="BY2145" t="s">
        <v>128</v>
      </c>
      <c r="BZ2145">
        <v>29</v>
      </c>
      <c r="CA2145">
        <v>59</v>
      </c>
      <c r="CB2145">
        <v>67</v>
      </c>
      <c r="CC2145">
        <v>301</v>
      </c>
      <c r="CD2145" s="1">
        <v>43913</v>
      </c>
      <c r="CE2145">
        <v>40</v>
      </c>
      <c r="CF2145">
        <v>40</v>
      </c>
      <c r="CG2145" s="1">
        <v>43695</v>
      </c>
      <c r="CH2145" s="1">
        <v>43912</v>
      </c>
      <c r="CI2145">
        <v>97</v>
      </c>
      <c r="CJ2145">
        <v>10</v>
      </c>
      <c r="CK2145">
        <v>10</v>
      </c>
      <c r="CL2145">
        <v>10</v>
      </c>
      <c r="CM2145">
        <v>10</v>
      </c>
      <c r="CN2145">
        <v>10</v>
      </c>
      <c r="CO2145">
        <v>10</v>
      </c>
      <c r="CP2145" t="s">
        <v>124</v>
      </c>
      <c r="CR2145" t="s">
        <v>142</v>
      </c>
      <c r="CS2145" t="s">
        <v>124</v>
      </c>
      <c r="CT2145" t="s">
        <v>124</v>
      </c>
      <c r="CU2145" t="s">
        <v>143</v>
      </c>
      <c r="CV2145" t="s">
        <v>124</v>
      </c>
      <c r="CW2145" t="s">
        <v>124</v>
      </c>
      <c r="CX2145">
        <v>2</v>
      </c>
      <c r="CY2145">
        <v>2</v>
      </c>
      <c r="CZ2145">
        <v>0</v>
      </c>
      <c r="DA2145">
        <v>0</v>
      </c>
      <c r="DB2145">
        <v>5.48</v>
      </c>
    </row>
    <row r="2146" spans="1:106" x14ac:dyDescent="0.2">
      <c r="A2146">
        <v>37000213</v>
      </c>
      <c r="B2146" t="s">
        <v>21798</v>
      </c>
      <c r="C2146">
        <v>20200323043627</v>
      </c>
      <c r="D2146" s="1">
        <v>43913</v>
      </c>
      <c r="E2146" t="s">
        <v>21799</v>
      </c>
      <c r="G2146" t="s">
        <v>21800</v>
      </c>
      <c r="H2146" t="s">
        <v>21801</v>
      </c>
      <c r="I2146" t="s">
        <v>111</v>
      </c>
      <c r="J2146" t="s">
        <v>21802</v>
      </c>
      <c r="K2146" t="s">
        <v>21803</v>
      </c>
      <c r="L2146" t="s">
        <v>21804</v>
      </c>
      <c r="M2146" t="s">
        <v>16932</v>
      </c>
      <c r="N2146" t="s">
        <v>21805</v>
      </c>
      <c r="R2146" t="s">
        <v>21806</v>
      </c>
      <c r="T2146">
        <v>24576989</v>
      </c>
      <c r="U2146" t="s">
        <v>21807</v>
      </c>
      <c r="V2146" t="s">
        <v>7305</v>
      </c>
      <c r="W2146" s="1">
        <v>41980</v>
      </c>
      <c r="X2146" t="s">
        <v>121</v>
      </c>
      <c r="Y2146" s="2" t="s">
        <v>21808</v>
      </c>
      <c r="Z2146" t="s">
        <v>243</v>
      </c>
      <c r="AA2146" s="3">
        <v>0.8</v>
      </c>
      <c r="AB2146" s="3">
        <v>0.89</v>
      </c>
      <c r="AC2146" t="s">
        <v>128</v>
      </c>
      <c r="AD2146" t="s">
        <v>21809</v>
      </c>
      <c r="AE2146" t="s">
        <v>21810</v>
      </c>
      <c r="AG2146">
        <v>2</v>
      </c>
      <c r="AH2146">
        <v>2</v>
      </c>
      <c r="AI2146" t="s">
        <v>5090</v>
      </c>
      <c r="AJ2146" t="s">
        <v>128</v>
      </c>
      <c r="AK2146" t="s">
        <v>128</v>
      </c>
      <c r="AL2146" t="s">
        <v>129</v>
      </c>
      <c r="AN2146" t="s">
        <v>232</v>
      </c>
      <c r="AP2146" t="s">
        <v>131</v>
      </c>
      <c r="AQ2146" t="s">
        <v>132</v>
      </c>
      <c r="AR2146">
        <v>7305</v>
      </c>
      <c r="AS2146" t="s">
        <v>133</v>
      </c>
      <c r="AT2146" t="s">
        <v>134</v>
      </c>
      <c r="AU2146" t="s">
        <v>135</v>
      </c>
      <c r="AV2146" t="s">
        <v>136</v>
      </c>
      <c r="AW2146">
        <v>40.706209999999999</v>
      </c>
      <c r="AX2146">
        <v>-74.076560000000001</v>
      </c>
      <c r="AY2146" t="s">
        <v>128</v>
      </c>
      <c r="AZ2146" t="s">
        <v>185</v>
      </c>
      <c r="BA2146" t="s">
        <v>138</v>
      </c>
      <c r="BB2146">
        <v>4</v>
      </c>
      <c r="BC2146">
        <v>1</v>
      </c>
      <c r="BD2146">
        <v>2</v>
      </c>
      <c r="BE2146">
        <v>2</v>
      </c>
      <c r="BF2146" t="s">
        <v>139</v>
      </c>
      <c r="BG2146" t="s">
        <v>21811</v>
      </c>
      <c r="BI2146" s="4">
        <v>33</v>
      </c>
      <c r="BM2146" s="4">
        <v>40</v>
      </c>
      <c r="BN2146">
        <v>4</v>
      </c>
      <c r="BO2146" s="4">
        <v>15</v>
      </c>
      <c r="BP2146">
        <v>2</v>
      </c>
      <c r="BQ2146">
        <v>10</v>
      </c>
      <c r="BR2146">
        <v>2</v>
      </c>
      <c r="BS2146">
        <v>2</v>
      </c>
      <c r="BT2146">
        <v>10</v>
      </c>
      <c r="BU2146">
        <v>10</v>
      </c>
      <c r="BV2146">
        <v>2</v>
      </c>
      <c r="BW2146">
        <v>10</v>
      </c>
      <c r="BX2146" t="s">
        <v>415</v>
      </c>
      <c r="BY2146" t="s">
        <v>128</v>
      </c>
      <c r="BZ2146">
        <v>29</v>
      </c>
      <c r="CA2146">
        <v>48</v>
      </c>
      <c r="CB2146">
        <v>78</v>
      </c>
      <c r="CC2146">
        <v>353</v>
      </c>
      <c r="CD2146" s="1">
        <v>43913</v>
      </c>
      <c r="CE2146">
        <v>12</v>
      </c>
      <c r="CF2146">
        <v>12</v>
      </c>
      <c r="CG2146" s="1">
        <v>43689</v>
      </c>
      <c r="CH2146" s="1">
        <v>43829</v>
      </c>
      <c r="CI2146">
        <v>97</v>
      </c>
      <c r="CJ2146">
        <v>10</v>
      </c>
      <c r="CK2146">
        <v>10</v>
      </c>
      <c r="CL2146">
        <v>10</v>
      </c>
      <c r="CM2146">
        <v>10</v>
      </c>
      <c r="CN2146">
        <v>9</v>
      </c>
      <c r="CO2146">
        <v>10</v>
      </c>
      <c r="CP2146" t="s">
        <v>124</v>
      </c>
      <c r="CR2146" t="s">
        <v>142</v>
      </c>
      <c r="CS2146" t="s">
        <v>124</v>
      </c>
      <c r="CT2146" t="s">
        <v>124</v>
      </c>
      <c r="CU2146" t="s">
        <v>143</v>
      </c>
      <c r="CV2146" t="s">
        <v>124</v>
      </c>
      <c r="CW2146" t="s">
        <v>124</v>
      </c>
      <c r="CX2146">
        <v>1</v>
      </c>
      <c r="CY2146">
        <v>1</v>
      </c>
      <c r="CZ2146">
        <v>0</v>
      </c>
      <c r="DA2146">
        <v>0</v>
      </c>
      <c r="DB2146">
        <v>1.6</v>
      </c>
    </row>
    <row r="2147" spans="1:106" x14ac:dyDescent="0.2">
      <c r="A2147">
        <v>37004274</v>
      </c>
      <c r="B2147" t="s">
        <v>21812</v>
      </c>
      <c r="C2147">
        <v>20200323043627</v>
      </c>
      <c r="D2147" s="1">
        <v>43913</v>
      </c>
      <c r="E2147" t="s">
        <v>21813</v>
      </c>
      <c r="F2147" t="s">
        <v>21814</v>
      </c>
      <c r="G2147" t="s">
        <v>21815</v>
      </c>
      <c r="H2147" t="s">
        <v>21816</v>
      </c>
      <c r="I2147" t="s">
        <v>111</v>
      </c>
      <c r="J2147" t="s">
        <v>21817</v>
      </c>
      <c r="K2147" t="s">
        <v>21818</v>
      </c>
      <c r="L2147" t="s">
        <v>21819</v>
      </c>
      <c r="N2147" t="s">
        <v>21820</v>
      </c>
      <c r="O2147" t="s">
        <v>21821</v>
      </c>
      <c r="R2147" t="s">
        <v>21822</v>
      </c>
      <c r="T2147">
        <v>278206293</v>
      </c>
      <c r="U2147" t="s">
        <v>21823</v>
      </c>
      <c r="V2147" t="s">
        <v>21824</v>
      </c>
      <c r="W2147" s="1">
        <v>43668</v>
      </c>
      <c r="X2147" t="s">
        <v>121</v>
      </c>
      <c r="Y2147" s="2" t="s">
        <v>21825</v>
      </c>
      <c r="Z2147" t="s">
        <v>123</v>
      </c>
      <c r="AA2147" s="3">
        <v>1</v>
      </c>
      <c r="AB2147" s="3">
        <v>0.96</v>
      </c>
      <c r="AC2147" t="s">
        <v>128</v>
      </c>
      <c r="AD2147" t="s">
        <v>21826</v>
      </c>
      <c r="AE2147" t="s">
        <v>21827</v>
      </c>
      <c r="AG2147">
        <v>1</v>
      </c>
      <c r="AH2147">
        <v>1</v>
      </c>
      <c r="AI2147" t="s">
        <v>3698</v>
      </c>
      <c r="AJ2147" t="s">
        <v>128</v>
      </c>
      <c r="AK2147" t="s">
        <v>128</v>
      </c>
      <c r="AL2147" t="s">
        <v>129</v>
      </c>
      <c r="AN2147" t="s">
        <v>392</v>
      </c>
      <c r="AP2147" t="s">
        <v>131</v>
      </c>
      <c r="AQ2147" t="s">
        <v>132</v>
      </c>
      <c r="AR2147">
        <v>7305</v>
      </c>
      <c r="AS2147" t="s">
        <v>133</v>
      </c>
      <c r="AT2147" t="s">
        <v>134</v>
      </c>
      <c r="AU2147" t="s">
        <v>135</v>
      </c>
      <c r="AV2147" t="s">
        <v>136</v>
      </c>
      <c r="AW2147">
        <v>40.699010000000001</v>
      </c>
      <c r="AX2147">
        <v>-74.08372</v>
      </c>
      <c r="AY2147" t="s">
        <v>128</v>
      </c>
      <c r="AZ2147" t="s">
        <v>330</v>
      </c>
      <c r="BA2147" t="s">
        <v>138</v>
      </c>
      <c r="BB2147">
        <v>2</v>
      </c>
      <c r="BC2147">
        <v>1</v>
      </c>
      <c r="BD2147">
        <v>1</v>
      </c>
      <c r="BE2147">
        <v>1</v>
      </c>
      <c r="BF2147" t="s">
        <v>139</v>
      </c>
      <c r="BG2147" t="s">
        <v>21828</v>
      </c>
      <c r="BI2147" s="4">
        <v>105</v>
      </c>
      <c r="BL2147" s="4">
        <v>100</v>
      </c>
      <c r="BM2147" s="4">
        <v>55</v>
      </c>
      <c r="BN2147">
        <v>1</v>
      </c>
      <c r="BO2147" s="4">
        <v>35</v>
      </c>
      <c r="BP2147">
        <v>2</v>
      </c>
      <c r="BQ2147">
        <v>14</v>
      </c>
      <c r="BR2147">
        <v>2</v>
      </c>
      <c r="BS2147">
        <v>2</v>
      </c>
      <c r="BT2147">
        <v>1125</v>
      </c>
      <c r="BU2147">
        <v>1125</v>
      </c>
      <c r="BV2147">
        <v>2</v>
      </c>
      <c r="BW2147">
        <v>1125</v>
      </c>
      <c r="BX2147" t="s">
        <v>332</v>
      </c>
      <c r="BY2147" t="s">
        <v>128</v>
      </c>
      <c r="BZ2147">
        <v>4</v>
      </c>
      <c r="CA2147">
        <v>33</v>
      </c>
      <c r="CB2147">
        <v>58</v>
      </c>
      <c r="CC2147">
        <v>169</v>
      </c>
      <c r="CD2147" s="1">
        <v>43913</v>
      </c>
      <c r="CE2147">
        <v>31</v>
      </c>
      <c r="CF2147">
        <v>31</v>
      </c>
      <c r="CG2147" s="1">
        <v>43688</v>
      </c>
      <c r="CH2147" s="1">
        <v>43908</v>
      </c>
      <c r="CI2147">
        <v>99</v>
      </c>
      <c r="CJ2147">
        <v>10</v>
      </c>
      <c r="CK2147">
        <v>10</v>
      </c>
      <c r="CL2147">
        <v>10</v>
      </c>
      <c r="CM2147">
        <v>10</v>
      </c>
      <c r="CN2147">
        <v>9</v>
      </c>
      <c r="CO2147">
        <v>10</v>
      </c>
      <c r="CP2147" t="s">
        <v>124</v>
      </c>
      <c r="CR2147" t="s">
        <v>142</v>
      </c>
      <c r="CS2147" t="s">
        <v>124</v>
      </c>
      <c r="CT2147" t="s">
        <v>124</v>
      </c>
      <c r="CU2147" t="s">
        <v>143</v>
      </c>
      <c r="CV2147" t="s">
        <v>124</v>
      </c>
      <c r="CW2147" t="s">
        <v>124</v>
      </c>
      <c r="CX2147">
        <v>1</v>
      </c>
      <c r="CY2147">
        <v>1</v>
      </c>
      <c r="CZ2147">
        <v>0</v>
      </c>
      <c r="DA2147">
        <v>0</v>
      </c>
      <c r="DB2147">
        <v>4.12</v>
      </c>
    </row>
    <row r="2148" spans="1:106" x14ac:dyDescent="0.2">
      <c r="A2148">
        <v>37010748</v>
      </c>
      <c r="B2148" t="s">
        <v>21829</v>
      </c>
      <c r="C2148">
        <v>20200323043627</v>
      </c>
      <c r="D2148" s="1">
        <v>43913</v>
      </c>
      <c r="E2148" t="s">
        <v>21830</v>
      </c>
      <c r="F2148" t="s">
        <v>21831</v>
      </c>
      <c r="G2148" t="s">
        <v>21832</v>
      </c>
      <c r="H2148" t="s">
        <v>21833</v>
      </c>
      <c r="I2148" t="s">
        <v>111</v>
      </c>
      <c r="J2148" t="s">
        <v>18616</v>
      </c>
      <c r="K2148" t="s">
        <v>21084</v>
      </c>
      <c r="L2148" t="s">
        <v>21085</v>
      </c>
      <c r="M2148" t="s">
        <v>21086</v>
      </c>
      <c r="N2148" t="s">
        <v>21087</v>
      </c>
      <c r="O2148" t="s">
        <v>21088</v>
      </c>
      <c r="R2148" t="s">
        <v>21834</v>
      </c>
      <c r="T2148">
        <v>269771244</v>
      </c>
      <c r="U2148" t="s">
        <v>21090</v>
      </c>
      <c r="V2148" t="s">
        <v>21091</v>
      </c>
      <c r="W2148" s="1">
        <v>43635</v>
      </c>
      <c r="X2148" t="s">
        <v>121</v>
      </c>
      <c r="Y2148" t="s">
        <v>21092</v>
      </c>
      <c r="Z2148" t="s">
        <v>123</v>
      </c>
      <c r="AA2148" s="3">
        <v>1</v>
      </c>
      <c r="AB2148" s="3">
        <v>1</v>
      </c>
      <c r="AC2148" t="s">
        <v>128</v>
      </c>
      <c r="AD2148" t="s">
        <v>21093</v>
      </c>
      <c r="AE2148" t="s">
        <v>21094</v>
      </c>
      <c r="AF2148" t="s">
        <v>11708</v>
      </c>
      <c r="AG2148">
        <v>4</v>
      </c>
      <c r="AH2148">
        <v>4</v>
      </c>
      <c r="AI2148" t="s">
        <v>10477</v>
      </c>
      <c r="AJ2148" t="s">
        <v>128</v>
      </c>
      <c r="AK2148" t="s">
        <v>124</v>
      </c>
      <c r="AL2148" t="s">
        <v>129</v>
      </c>
      <c r="AN2148" t="s">
        <v>161</v>
      </c>
      <c r="AP2148" t="s">
        <v>131</v>
      </c>
      <c r="AQ2148" t="s">
        <v>132</v>
      </c>
      <c r="AR2148">
        <v>7306</v>
      </c>
      <c r="AS2148" t="s">
        <v>133</v>
      </c>
      <c r="AT2148" t="s">
        <v>134</v>
      </c>
      <c r="AU2148" t="s">
        <v>135</v>
      </c>
      <c r="AV2148" t="s">
        <v>136</v>
      </c>
      <c r="AW2148">
        <v>40.733609999999999</v>
      </c>
      <c r="AX2148">
        <v>-74.058909999999997</v>
      </c>
      <c r="AY2148" t="s">
        <v>128</v>
      </c>
      <c r="AZ2148" t="s">
        <v>185</v>
      </c>
      <c r="BA2148" t="s">
        <v>138</v>
      </c>
      <c r="BB2148">
        <v>8</v>
      </c>
      <c r="BC2148">
        <v>1</v>
      </c>
      <c r="BD2148">
        <v>2</v>
      </c>
      <c r="BE2148">
        <v>4</v>
      </c>
      <c r="BF2148" t="s">
        <v>139</v>
      </c>
      <c r="BG2148" t="s">
        <v>21835</v>
      </c>
      <c r="BI2148" s="4">
        <v>199</v>
      </c>
      <c r="BL2148" s="4">
        <v>300</v>
      </c>
      <c r="BM2148" s="4">
        <v>98</v>
      </c>
      <c r="BN2148">
        <v>6</v>
      </c>
      <c r="BO2148" s="4">
        <v>25</v>
      </c>
      <c r="BP2148">
        <v>1</v>
      </c>
      <c r="BQ2148">
        <v>1125</v>
      </c>
      <c r="BR2148">
        <v>1</v>
      </c>
      <c r="BS2148">
        <v>2</v>
      </c>
      <c r="BT2148">
        <v>1125</v>
      </c>
      <c r="BU2148">
        <v>1125</v>
      </c>
      <c r="BV2148">
        <v>1.3</v>
      </c>
      <c r="BW2148">
        <v>1125</v>
      </c>
      <c r="BX2148" t="s">
        <v>2207</v>
      </c>
      <c r="BY2148" t="s">
        <v>128</v>
      </c>
      <c r="BZ2148">
        <v>18</v>
      </c>
      <c r="CA2148">
        <v>46</v>
      </c>
      <c r="CB2148">
        <v>71</v>
      </c>
      <c r="CC2148">
        <v>286</v>
      </c>
      <c r="CD2148" s="1">
        <v>43913</v>
      </c>
      <c r="CE2148">
        <v>37</v>
      </c>
      <c r="CF2148">
        <v>37</v>
      </c>
      <c r="CG2148" s="1">
        <v>43694</v>
      </c>
      <c r="CH2148" s="1">
        <v>43898</v>
      </c>
      <c r="CI2148">
        <v>98</v>
      </c>
      <c r="CJ2148">
        <v>10</v>
      </c>
      <c r="CK2148">
        <v>10</v>
      </c>
      <c r="CL2148">
        <v>10</v>
      </c>
      <c r="CM2148">
        <v>10</v>
      </c>
      <c r="CN2148">
        <v>10</v>
      </c>
      <c r="CO2148">
        <v>10</v>
      </c>
      <c r="CP2148" t="s">
        <v>124</v>
      </c>
      <c r="CR2148" t="s">
        <v>142</v>
      </c>
      <c r="CS2148" t="s">
        <v>128</v>
      </c>
      <c r="CT2148" t="s">
        <v>124</v>
      </c>
      <c r="CU2148" t="s">
        <v>143</v>
      </c>
      <c r="CV2148" t="s">
        <v>124</v>
      </c>
      <c r="CW2148" t="s">
        <v>124</v>
      </c>
      <c r="CX2148">
        <v>5</v>
      </c>
      <c r="CY2148">
        <v>5</v>
      </c>
      <c r="CZ2148">
        <v>0</v>
      </c>
      <c r="DA2148">
        <v>0</v>
      </c>
      <c r="DB2148">
        <v>5.05</v>
      </c>
    </row>
    <row r="2149" spans="1:106" x14ac:dyDescent="0.2">
      <c r="A2149">
        <v>37013830</v>
      </c>
      <c r="B2149" t="s">
        <v>21836</v>
      </c>
      <c r="C2149">
        <v>20200323043627</v>
      </c>
      <c r="D2149" s="1">
        <v>43913</v>
      </c>
      <c r="E2149" t="s">
        <v>21837</v>
      </c>
      <c r="F2149" t="s">
        <v>21838</v>
      </c>
      <c r="G2149" t="s">
        <v>21839</v>
      </c>
      <c r="H2149" t="s">
        <v>21840</v>
      </c>
      <c r="I2149" t="s">
        <v>111</v>
      </c>
      <c r="J2149" t="s">
        <v>21841</v>
      </c>
      <c r="K2149" t="s">
        <v>21842</v>
      </c>
      <c r="L2149" t="s">
        <v>21843</v>
      </c>
      <c r="M2149" t="s">
        <v>21844</v>
      </c>
      <c r="N2149" t="s">
        <v>21845</v>
      </c>
      <c r="O2149" t="s">
        <v>21846</v>
      </c>
      <c r="R2149" t="s">
        <v>21847</v>
      </c>
      <c r="T2149">
        <v>3300234</v>
      </c>
      <c r="U2149" t="s">
        <v>21848</v>
      </c>
      <c r="V2149" t="s">
        <v>21849</v>
      </c>
      <c r="W2149" s="1">
        <v>41139</v>
      </c>
      <c r="X2149" t="s">
        <v>121</v>
      </c>
      <c r="Z2149" t="s">
        <v>123</v>
      </c>
      <c r="AA2149" s="3">
        <v>1</v>
      </c>
      <c r="AB2149" s="3">
        <v>0.7</v>
      </c>
      <c r="AC2149" t="s">
        <v>128</v>
      </c>
      <c r="AD2149" t="s">
        <v>21850</v>
      </c>
      <c r="AE2149" t="s">
        <v>21851</v>
      </c>
      <c r="AG2149">
        <v>0</v>
      </c>
      <c r="AH2149">
        <v>0</v>
      </c>
      <c r="AI2149" t="s">
        <v>809</v>
      </c>
      <c r="AJ2149" t="s">
        <v>128</v>
      </c>
      <c r="AK2149" t="s">
        <v>128</v>
      </c>
      <c r="AL2149" t="s">
        <v>129</v>
      </c>
      <c r="AN2149" t="s">
        <v>130</v>
      </c>
      <c r="AP2149" t="s">
        <v>131</v>
      </c>
      <c r="AQ2149" t="s">
        <v>132</v>
      </c>
      <c r="AR2149">
        <v>7302</v>
      </c>
      <c r="AS2149" t="s">
        <v>133</v>
      </c>
      <c r="AT2149" t="s">
        <v>134</v>
      </c>
      <c r="AU2149" t="s">
        <v>135</v>
      </c>
      <c r="AV2149" t="s">
        <v>136</v>
      </c>
      <c r="AW2149">
        <v>40.727899999999998</v>
      </c>
      <c r="AX2149">
        <v>-74.049270000000007</v>
      </c>
      <c r="AY2149" t="s">
        <v>128</v>
      </c>
      <c r="AZ2149" t="s">
        <v>2751</v>
      </c>
      <c r="BA2149" t="s">
        <v>138</v>
      </c>
      <c r="BB2149">
        <v>4</v>
      </c>
      <c r="BC2149">
        <v>1</v>
      </c>
      <c r="BD2149">
        <v>1</v>
      </c>
      <c r="BE2149">
        <v>1</v>
      </c>
      <c r="BF2149" t="s">
        <v>139</v>
      </c>
      <c r="BG2149" t="s">
        <v>21852</v>
      </c>
      <c r="BI2149" s="4">
        <v>98</v>
      </c>
      <c r="BL2149" s="4">
        <v>250</v>
      </c>
      <c r="BM2149" s="4">
        <v>100</v>
      </c>
      <c r="BN2149">
        <v>2</v>
      </c>
      <c r="BO2149" s="4">
        <v>25</v>
      </c>
      <c r="BP2149">
        <v>1</v>
      </c>
      <c r="BQ2149">
        <v>1125</v>
      </c>
      <c r="BR2149">
        <v>1</v>
      </c>
      <c r="BS2149">
        <v>2</v>
      </c>
      <c r="BT2149">
        <v>1125</v>
      </c>
      <c r="BU2149">
        <v>1125</v>
      </c>
      <c r="BV2149">
        <v>1.3</v>
      </c>
      <c r="BW2149">
        <v>1125</v>
      </c>
      <c r="BX2149" t="s">
        <v>187</v>
      </c>
      <c r="BY2149" t="s">
        <v>128</v>
      </c>
      <c r="BZ2149">
        <v>30</v>
      </c>
      <c r="CA2149">
        <v>60</v>
      </c>
      <c r="CB2149">
        <v>90</v>
      </c>
      <c r="CC2149">
        <v>180</v>
      </c>
      <c r="CD2149" s="1">
        <v>43913</v>
      </c>
      <c r="CE2149">
        <v>18</v>
      </c>
      <c r="CF2149">
        <v>18</v>
      </c>
      <c r="CG2149" s="1">
        <v>43679</v>
      </c>
      <c r="CH2149" s="1">
        <v>43905</v>
      </c>
      <c r="CI2149">
        <v>100</v>
      </c>
      <c r="CJ2149">
        <v>10</v>
      </c>
      <c r="CK2149">
        <v>10</v>
      </c>
      <c r="CL2149">
        <v>10</v>
      </c>
      <c r="CM2149">
        <v>10</v>
      </c>
      <c r="CN2149">
        <v>10</v>
      </c>
      <c r="CO2149">
        <v>10</v>
      </c>
      <c r="CP2149" t="s">
        <v>124</v>
      </c>
      <c r="CR2149" t="s">
        <v>142</v>
      </c>
      <c r="CS2149" t="s">
        <v>124</v>
      </c>
      <c r="CT2149" t="s">
        <v>124</v>
      </c>
      <c r="CU2149" t="s">
        <v>188</v>
      </c>
      <c r="CV2149" t="s">
        <v>124</v>
      </c>
      <c r="CW2149" t="s">
        <v>124</v>
      </c>
      <c r="CX2149">
        <v>1</v>
      </c>
      <c r="CY2149">
        <v>1</v>
      </c>
      <c r="CZ2149">
        <v>0</v>
      </c>
      <c r="DA2149">
        <v>0</v>
      </c>
      <c r="DB2149">
        <v>2.2999999999999998</v>
      </c>
    </row>
    <row r="2150" spans="1:106" x14ac:dyDescent="0.2">
      <c r="A2150">
        <v>37017390</v>
      </c>
      <c r="B2150" t="s">
        <v>21853</v>
      </c>
      <c r="C2150">
        <v>20200323043627</v>
      </c>
      <c r="D2150" s="1">
        <v>43913</v>
      </c>
      <c r="E2150" t="s">
        <v>21854</v>
      </c>
      <c r="F2150" t="s">
        <v>21855</v>
      </c>
      <c r="G2150" t="s">
        <v>21856</v>
      </c>
      <c r="H2150" t="s">
        <v>21857</v>
      </c>
      <c r="I2150" t="s">
        <v>111</v>
      </c>
      <c r="J2150" t="s">
        <v>21858</v>
      </c>
      <c r="L2150" t="s">
        <v>21859</v>
      </c>
      <c r="N2150" t="s">
        <v>21860</v>
      </c>
      <c r="R2150" t="s">
        <v>21861</v>
      </c>
      <c r="T2150">
        <v>278316963</v>
      </c>
      <c r="U2150" t="s">
        <v>21862</v>
      </c>
      <c r="V2150" t="s">
        <v>21863</v>
      </c>
      <c r="W2150" s="1">
        <v>43668</v>
      </c>
      <c r="X2150" t="s">
        <v>135</v>
      </c>
      <c r="Z2150" t="s">
        <v>243</v>
      </c>
      <c r="AA2150" s="3">
        <v>1</v>
      </c>
      <c r="AB2150" s="3">
        <v>0</v>
      </c>
      <c r="AC2150" t="s">
        <v>124</v>
      </c>
      <c r="AD2150" t="s">
        <v>21864</v>
      </c>
      <c r="AE2150" t="s">
        <v>21865</v>
      </c>
      <c r="AG2150">
        <v>0</v>
      </c>
      <c r="AH2150">
        <v>0</v>
      </c>
      <c r="AI2150" t="s">
        <v>1853</v>
      </c>
      <c r="AJ2150" t="s">
        <v>128</v>
      </c>
      <c r="AK2150" t="s">
        <v>124</v>
      </c>
      <c r="AL2150" t="s">
        <v>129</v>
      </c>
      <c r="AN2150" t="s">
        <v>161</v>
      </c>
      <c r="AP2150" t="s">
        <v>131</v>
      </c>
      <c r="AQ2150" t="s">
        <v>132</v>
      </c>
      <c r="AR2150">
        <v>7306</v>
      </c>
      <c r="AS2150" t="s">
        <v>133</v>
      </c>
      <c r="AT2150" t="s">
        <v>134</v>
      </c>
      <c r="AU2150" t="s">
        <v>135</v>
      </c>
      <c r="AV2150" t="s">
        <v>136</v>
      </c>
      <c r="AW2150">
        <v>40.734020000000001</v>
      </c>
      <c r="AX2150">
        <v>-74.067710000000005</v>
      </c>
      <c r="AY2150" t="s">
        <v>128</v>
      </c>
      <c r="AZ2150" t="s">
        <v>247</v>
      </c>
      <c r="BA2150" t="s">
        <v>163</v>
      </c>
      <c r="BB2150">
        <v>1</v>
      </c>
      <c r="BC2150">
        <v>1</v>
      </c>
      <c r="BD2150">
        <v>0</v>
      </c>
      <c r="BE2150">
        <v>1</v>
      </c>
      <c r="BF2150" t="s">
        <v>139</v>
      </c>
      <c r="BG2150" t="s">
        <v>21866</v>
      </c>
      <c r="BI2150" s="4">
        <v>55</v>
      </c>
      <c r="BN2150">
        <v>1</v>
      </c>
      <c r="BO2150" s="4">
        <v>0</v>
      </c>
      <c r="BP2150">
        <v>4</v>
      </c>
      <c r="BQ2150">
        <v>1125</v>
      </c>
      <c r="BR2150">
        <v>4</v>
      </c>
      <c r="BS2150">
        <v>4</v>
      </c>
      <c r="BT2150">
        <v>1125</v>
      </c>
      <c r="BU2150">
        <v>1125</v>
      </c>
      <c r="BV2150">
        <v>4</v>
      </c>
      <c r="BW2150">
        <v>1125</v>
      </c>
      <c r="BX2150" t="s">
        <v>187</v>
      </c>
      <c r="BY2150" t="s">
        <v>128</v>
      </c>
      <c r="BZ2150">
        <v>30</v>
      </c>
      <c r="CA2150">
        <v>60</v>
      </c>
      <c r="CB2150">
        <v>90</v>
      </c>
      <c r="CC2150">
        <v>365</v>
      </c>
      <c r="CD2150" s="1">
        <v>43913</v>
      </c>
      <c r="CE2150">
        <v>0</v>
      </c>
      <c r="CF2150">
        <v>0</v>
      </c>
      <c r="CP2150" t="s">
        <v>124</v>
      </c>
      <c r="CR2150" t="s">
        <v>142</v>
      </c>
      <c r="CS2150" t="s">
        <v>128</v>
      </c>
      <c r="CT2150" t="s">
        <v>124</v>
      </c>
      <c r="CU2150" t="s">
        <v>166</v>
      </c>
      <c r="CV2150" t="s">
        <v>124</v>
      </c>
      <c r="CW2150" t="s">
        <v>124</v>
      </c>
      <c r="CX2150">
        <v>1</v>
      </c>
      <c r="CY2150">
        <v>0</v>
      </c>
      <c r="CZ2150">
        <v>1</v>
      </c>
      <c r="DA2150">
        <v>0</v>
      </c>
    </row>
    <row r="2151" spans="1:106" x14ac:dyDescent="0.2">
      <c r="A2151">
        <v>37021027</v>
      </c>
      <c r="B2151" t="s">
        <v>21867</v>
      </c>
      <c r="C2151">
        <v>20200323043627</v>
      </c>
      <c r="D2151" s="1">
        <v>43913</v>
      </c>
      <c r="E2151" t="s">
        <v>21868</v>
      </c>
      <c r="F2151" t="s">
        <v>21869</v>
      </c>
      <c r="G2151" t="s">
        <v>21870</v>
      </c>
      <c r="H2151" t="s">
        <v>21871</v>
      </c>
      <c r="I2151" t="s">
        <v>111</v>
      </c>
      <c r="J2151" t="s">
        <v>9920</v>
      </c>
      <c r="L2151" t="s">
        <v>14519</v>
      </c>
      <c r="M2151" t="s">
        <v>14520</v>
      </c>
      <c r="N2151" t="s">
        <v>14158</v>
      </c>
      <c r="O2151" t="s">
        <v>21872</v>
      </c>
      <c r="R2151" t="s">
        <v>21873</v>
      </c>
      <c r="T2151">
        <v>181773256</v>
      </c>
      <c r="U2151" t="s">
        <v>18369</v>
      </c>
      <c r="V2151" t="s">
        <v>560</v>
      </c>
      <c r="W2151" s="1">
        <v>43191</v>
      </c>
      <c r="X2151" t="s">
        <v>196</v>
      </c>
      <c r="Z2151" t="s">
        <v>123</v>
      </c>
      <c r="AA2151" s="3">
        <v>1</v>
      </c>
      <c r="AB2151" s="3">
        <v>1</v>
      </c>
      <c r="AC2151" t="s">
        <v>124</v>
      </c>
      <c r="AD2151" t="s">
        <v>18370</v>
      </c>
      <c r="AE2151" t="s">
        <v>18371</v>
      </c>
      <c r="AF2151" t="s">
        <v>1966</v>
      </c>
      <c r="AG2151">
        <v>5</v>
      </c>
      <c r="AH2151">
        <v>5</v>
      </c>
      <c r="AI2151" t="s">
        <v>213</v>
      </c>
      <c r="AJ2151" t="s">
        <v>128</v>
      </c>
      <c r="AK2151" t="s">
        <v>124</v>
      </c>
      <c r="AL2151" t="s">
        <v>129</v>
      </c>
      <c r="AN2151" t="s">
        <v>161</v>
      </c>
      <c r="AP2151" t="s">
        <v>131</v>
      </c>
      <c r="AQ2151" t="s">
        <v>132</v>
      </c>
      <c r="AR2151">
        <v>7306</v>
      </c>
      <c r="AS2151" t="s">
        <v>133</v>
      </c>
      <c r="AT2151" t="s">
        <v>134</v>
      </c>
      <c r="AU2151" t="s">
        <v>135</v>
      </c>
      <c r="AV2151" t="s">
        <v>136</v>
      </c>
      <c r="AW2151">
        <v>40.733930000000001</v>
      </c>
      <c r="AX2151">
        <v>-74.056719999999999</v>
      </c>
      <c r="AY2151" t="s">
        <v>128</v>
      </c>
      <c r="AZ2151" t="s">
        <v>185</v>
      </c>
      <c r="BA2151" t="s">
        <v>138</v>
      </c>
      <c r="BB2151">
        <v>8</v>
      </c>
      <c r="BC2151">
        <v>2</v>
      </c>
      <c r="BD2151">
        <v>2</v>
      </c>
      <c r="BE2151">
        <v>4</v>
      </c>
      <c r="BF2151" t="s">
        <v>139</v>
      </c>
      <c r="BG2151" t="s">
        <v>21874</v>
      </c>
      <c r="BI2151" s="4">
        <v>133</v>
      </c>
      <c r="BL2151" s="4">
        <v>300</v>
      </c>
      <c r="BM2151" s="4">
        <v>95</v>
      </c>
      <c r="BN2151">
        <v>4</v>
      </c>
      <c r="BO2151" s="4">
        <v>25</v>
      </c>
      <c r="BP2151">
        <v>2</v>
      </c>
      <c r="BQ2151">
        <v>1125</v>
      </c>
      <c r="BR2151">
        <v>2</v>
      </c>
      <c r="BS2151">
        <v>2</v>
      </c>
      <c r="BT2151">
        <v>1125</v>
      </c>
      <c r="BU2151">
        <v>1125</v>
      </c>
      <c r="BV2151">
        <v>2</v>
      </c>
      <c r="BW2151">
        <v>1125</v>
      </c>
      <c r="BX2151" t="s">
        <v>535</v>
      </c>
      <c r="BY2151" t="s">
        <v>128</v>
      </c>
      <c r="BZ2151">
        <v>27</v>
      </c>
      <c r="CA2151">
        <v>57</v>
      </c>
      <c r="CB2151">
        <v>87</v>
      </c>
      <c r="CC2151">
        <v>184</v>
      </c>
      <c r="CD2151" s="1">
        <v>43913</v>
      </c>
      <c r="CE2151">
        <v>20</v>
      </c>
      <c r="CF2151">
        <v>20</v>
      </c>
      <c r="CG2151" s="1">
        <v>43700</v>
      </c>
      <c r="CH2151" s="1">
        <v>43894</v>
      </c>
      <c r="CI2151">
        <v>91</v>
      </c>
      <c r="CJ2151">
        <v>9</v>
      </c>
      <c r="CK2151">
        <v>9</v>
      </c>
      <c r="CL2151">
        <v>10</v>
      </c>
      <c r="CM2151">
        <v>9</v>
      </c>
      <c r="CN2151">
        <v>9</v>
      </c>
      <c r="CO2151">
        <v>9</v>
      </c>
      <c r="CP2151" t="s">
        <v>124</v>
      </c>
      <c r="CR2151" t="s">
        <v>142</v>
      </c>
      <c r="CS2151" t="s">
        <v>124</v>
      </c>
      <c r="CT2151" t="s">
        <v>124</v>
      </c>
      <c r="CU2151" t="s">
        <v>188</v>
      </c>
      <c r="CV2151" t="s">
        <v>124</v>
      </c>
      <c r="CW2151" t="s">
        <v>124</v>
      </c>
      <c r="CX2151">
        <v>4</v>
      </c>
      <c r="CY2151">
        <v>4</v>
      </c>
      <c r="CZ2151">
        <v>0</v>
      </c>
      <c r="DA2151">
        <v>0</v>
      </c>
      <c r="DB2151">
        <v>2.8</v>
      </c>
    </row>
    <row r="2152" spans="1:106" x14ac:dyDescent="0.2">
      <c r="A2152">
        <v>37046043</v>
      </c>
      <c r="B2152" t="s">
        <v>21875</v>
      </c>
      <c r="C2152">
        <v>20200323043627</v>
      </c>
      <c r="D2152" s="1">
        <v>43913</v>
      </c>
      <c r="E2152" t="s">
        <v>21876</v>
      </c>
      <c r="F2152" t="s">
        <v>21877</v>
      </c>
      <c r="G2152" t="s">
        <v>21878</v>
      </c>
      <c r="H2152" t="s">
        <v>21879</v>
      </c>
      <c r="I2152" t="s">
        <v>111</v>
      </c>
      <c r="J2152" t="s">
        <v>21880</v>
      </c>
      <c r="L2152" t="s">
        <v>21881</v>
      </c>
      <c r="N2152" t="s">
        <v>21882</v>
      </c>
      <c r="O2152" t="s">
        <v>21883</v>
      </c>
      <c r="R2152" t="s">
        <v>21884</v>
      </c>
      <c r="T2152">
        <v>275998075</v>
      </c>
      <c r="U2152" t="s">
        <v>21885</v>
      </c>
      <c r="V2152" t="s">
        <v>21886</v>
      </c>
      <c r="W2152" s="1">
        <v>43660</v>
      </c>
      <c r="X2152" t="s">
        <v>135</v>
      </c>
      <c r="Z2152" t="s">
        <v>157</v>
      </c>
      <c r="AA2152" t="s">
        <v>157</v>
      </c>
      <c r="AB2152" s="3">
        <v>1</v>
      </c>
      <c r="AC2152" t="s">
        <v>124</v>
      </c>
      <c r="AD2152" t="s">
        <v>21887</v>
      </c>
      <c r="AE2152" t="s">
        <v>21888</v>
      </c>
      <c r="AG2152">
        <v>0</v>
      </c>
      <c r="AH2152">
        <v>0</v>
      </c>
      <c r="AI2152" t="s">
        <v>1853</v>
      </c>
      <c r="AJ2152" t="s">
        <v>128</v>
      </c>
      <c r="AK2152" t="s">
        <v>124</v>
      </c>
      <c r="AL2152" t="s">
        <v>129</v>
      </c>
      <c r="AN2152" t="s">
        <v>130</v>
      </c>
      <c r="AP2152" t="s">
        <v>131</v>
      </c>
      <c r="AQ2152" t="s">
        <v>132</v>
      </c>
      <c r="AR2152">
        <v>7302</v>
      </c>
      <c r="AS2152" t="s">
        <v>133</v>
      </c>
      <c r="AT2152" t="s">
        <v>134</v>
      </c>
      <c r="AU2152" t="s">
        <v>135</v>
      </c>
      <c r="AV2152" t="s">
        <v>136</v>
      </c>
      <c r="AW2152">
        <v>40.724159999999998</v>
      </c>
      <c r="AX2152">
        <v>-74.037639999999996</v>
      </c>
      <c r="AY2152" t="s">
        <v>128</v>
      </c>
      <c r="AZ2152" t="s">
        <v>185</v>
      </c>
      <c r="BA2152" t="s">
        <v>138</v>
      </c>
      <c r="BB2152">
        <v>5</v>
      </c>
      <c r="BC2152">
        <v>2</v>
      </c>
      <c r="BD2152">
        <v>2</v>
      </c>
      <c r="BE2152">
        <v>2</v>
      </c>
      <c r="BF2152" t="s">
        <v>139</v>
      </c>
      <c r="BG2152" t="s">
        <v>21889</v>
      </c>
      <c r="BI2152" s="4">
        <v>250</v>
      </c>
      <c r="BL2152" s="4">
        <v>0</v>
      </c>
      <c r="BM2152" s="4">
        <v>100</v>
      </c>
      <c r="BN2152">
        <v>5</v>
      </c>
      <c r="BO2152" s="4">
        <v>50</v>
      </c>
      <c r="BP2152">
        <v>2</v>
      </c>
      <c r="BQ2152">
        <v>1125</v>
      </c>
      <c r="BR2152">
        <v>2</v>
      </c>
      <c r="BS2152">
        <v>2</v>
      </c>
      <c r="BT2152">
        <v>1125</v>
      </c>
      <c r="BU2152">
        <v>1125</v>
      </c>
      <c r="BV2152">
        <v>2</v>
      </c>
      <c r="BW2152">
        <v>1125</v>
      </c>
      <c r="BX2152" t="s">
        <v>6914</v>
      </c>
      <c r="BY2152" t="s">
        <v>128</v>
      </c>
      <c r="BZ2152">
        <v>0</v>
      </c>
      <c r="CA2152">
        <v>0</v>
      </c>
      <c r="CB2152">
        <v>0</v>
      </c>
      <c r="CC2152">
        <v>0</v>
      </c>
      <c r="CD2152" s="1">
        <v>43913</v>
      </c>
      <c r="CE2152">
        <v>1</v>
      </c>
      <c r="CF2152">
        <v>1</v>
      </c>
      <c r="CG2152" s="1">
        <v>43683</v>
      </c>
      <c r="CH2152" s="1">
        <v>43683</v>
      </c>
      <c r="CP2152" t="s">
        <v>124</v>
      </c>
      <c r="CR2152" t="s">
        <v>142</v>
      </c>
      <c r="CS2152" t="s">
        <v>128</v>
      </c>
      <c r="CT2152" t="s">
        <v>124</v>
      </c>
      <c r="CU2152" t="s">
        <v>143</v>
      </c>
      <c r="CV2152" t="s">
        <v>124</v>
      </c>
      <c r="CW2152" t="s">
        <v>124</v>
      </c>
      <c r="CX2152">
        <v>1</v>
      </c>
      <c r="CY2152">
        <v>1</v>
      </c>
      <c r="CZ2152">
        <v>0</v>
      </c>
      <c r="DA2152">
        <v>0</v>
      </c>
      <c r="DB2152">
        <v>0.13</v>
      </c>
    </row>
    <row r="2153" spans="1:106" x14ac:dyDescent="0.2">
      <c r="A2153">
        <v>37110997</v>
      </c>
      <c r="B2153" t="s">
        <v>21890</v>
      </c>
      <c r="C2153">
        <v>20200323043627</v>
      </c>
      <c r="D2153" s="1">
        <v>43913</v>
      </c>
      <c r="E2153" t="s">
        <v>21891</v>
      </c>
      <c r="F2153" t="s">
        <v>21892</v>
      </c>
      <c r="H2153" t="s">
        <v>21892</v>
      </c>
      <c r="I2153" t="s">
        <v>111</v>
      </c>
      <c r="R2153" t="s">
        <v>21893</v>
      </c>
      <c r="T2153">
        <v>30283594</v>
      </c>
      <c r="U2153" t="s">
        <v>3044</v>
      </c>
      <c r="V2153" t="s">
        <v>3045</v>
      </c>
      <c r="W2153" s="1">
        <v>42093</v>
      </c>
      <c r="X2153" t="s">
        <v>3046</v>
      </c>
      <c r="Z2153" t="s">
        <v>123</v>
      </c>
      <c r="AA2153" s="3">
        <v>0.99</v>
      </c>
      <c r="AB2153" s="3">
        <v>0.92</v>
      </c>
      <c r="AC2153" t="s">
        <v>124</v>
      </c>
      <c r="AD2153" t="s">
        <v>3047</v>
      </c>
      <c r="AE2153" t="s">
        <v>3048</v>
      </c>
      <c r="AF2153" t="s">
        <v>3049</v>
      </c>
      <c r="AG2153">
        <v>684</v>
      </c>
      <c r="AH2153">
        <v>684</v>
      </c>
      <c r="AI2153" t="s">
        <v>1124</v>
      </c>
      <c r="AJ2153" t="s">
        <v>128</v>
      </c>
      <c r="AK2153" t="s">
        <v>124</v>
      </c>
      <c r="AL2153" t="s">
        <v>129</v>
      </c>
      <c r="AN2153" t="s">
        <v>130</v>
      </c>
      <c r="AP2153" t="s">
        <v>131</v>
      </c>
      <c r="AQ2153" t="s">
        <v>132</v>
      </c>
      <c r="AR2153">
        <v>7310</v>
      </c>
      <c r="AS2153" t="s">
        <v>133</v>
      </c>
      <c r="AT2153" t="s">
        <v>134</v>
      </c>
      <c r="AU2153" t="s">
        <v>135</v>
      </c>
      <c r="AV2153" t="s">
        <v>136</v>
      </c>
      <c r="AW2153">
        <v>40.723320000000001</v>
      </c>
      <c r="AX2153">
        <v>-74.037499999999994</v>
      </c>
      <c r="AY2153" t="s">
        <v>128</v>
      </c>
      <c r="AZ2153" t="s">
        <v>185</v>
      </c>
      <c r="BA2153" t="s">
        <v>138</v>
      </c>
      <c r="BB2153">
        <v>2</v>
      </c>
      <c r="BC2153">
        <v>1</v>
      </c>
      <c r="BD2153">
        <v>0</v>
      </c>
      <c r="BE2153">
        <v>1</v>
      </c>
      <c r="BF2153" t="s">
        <v>139</v>
      </c>
      <c r="BG2153" t="s">
        <v>21894</v>
      </c>
      <c r="BI2153" s="4">
        <v>159</v>
      </c>
      <c r="BL2153" s="4">
        <v>0</v>
      </c>
      <c r="BM2153" s="4">
        <v>100</v>
      </c>
      <c r="BN2153">
        <v>1</v>
      </c>
      <c r="BO2153" s="4">
        <v>0</v>
      </c>
      <c r="BP2153">
        <v>21</v>
      </c>
      <c r="BQ2153">
        <v>1125</v>
      </c>
      <c r="BR2153">
        <v>21</v>
      </c>
      <c r="BS2153">
        <v>21</v>
      </c>
      <c r="BT2153">
        <v>1125</v>
      </c>
      <c r="BU2153">
        <v>1125</v>
      </c>
      <c r="BV2153">
        <v>21</v>
      </c>
      <c r="BW2153">
        <v>1125</v>
      </c>
      <c r="BX2153" t="s">
        <v>187</v>
      </c>
      <c r="BY2153" t="s">
        <v>128</v>
      </c>
      <c r="BZ2153">
        <v>30</v>
      </c>
      <c r="CA2153">
        <v>60</v>
      </c>
      <c r="CB2153">
        <v>90</v>
      </c>
      <c r="CC2153">
        <v>180</v>
      </c>
      <c r="CD2153" s="1">
        <v>43913</v>
      </c>
      <c r="CE2153">
        <v>0</v>
      </c>
      <c r="CF2153">
        <v>0</v>
      </c>
      <c r="CP2153" t="s">
        <v>124</v>
      </c>
      <c r="CR2153" t="s">
        <v>142</v>
      </c>
      <c r="CS2153" t="s">
        <v>124</v>
      </c>
      <c r="CT2153" t="s">
        <v>124</v>
      </c>
      <c r="CU2153" t="s">
        <v>188</v>
      </c>
      <c r="CV2153" t="s">
        <v>124</v>
      </c>
      <c r="CW2153" t="s">
        <v>124</v>
      </c>
      <c r="CX2153">
        <v>74</v>
      </c>
      <c r="CY2153">
        <v>65</v>
      </c>
      <c r="CZ2153">
        <v>0</v>
      </c>
      <c r="DA2153">
        <v>0</v>
      </c>
    </row>
    <row r="2154" spans="1:106" x14ac:dyDescent="0.2">
      <c r="A2154">
        <v>37111230</v>
      </c>
      <c r="B2154" t="s">
        <v>21895</v>
      </c>
      <c r="C2154">
        <v>20200323043627</v>
      </c>
      <c r="D2154" s="1">
        <v>43913</v>
      </c>
      <c r="E2154" t="s">
        <v>21896</v>
      </c>
      <c r="F2154" t="s">
        <v>21897</v>
      </c>
      <c r="G2154" t="s">
        <v>21898</v>
      </c>
      <c r="H2154" t="s">
        <v>21899</v>
      </c>
      <c r="I2154" t="s">
        <v>111</v>
      </c>
      <c r="J2154" t="s">
        <v>21900</v>
      </c>
      <c r="L2154" t="s">
        <v>21901</v>
      </c>
      <c r="M2154" t="s">
        <v>21902</v>
      </c>
      <c r="N2154" t="s">
        <v>21903</v>
      </c>
      <c r="O2154" t="s">
        <v>21904</v>
      </c>
      <c r="R2154" t="s">
        <v>21905</v>
      </c>
      <c r="T2154">
        <v>122994911</v>
      </c>
      <c r="U2154" t="s">
        <v>13583</v>
      </c>
      <c r="V2154" t="s">
        <v>13584</v>
      </c>
      <c r="W2154" s="1">
        <v>42822</v>
      </c>
      <c r="X2154" t="s">
        <v>121</v>
      </c>
      <c r="Y2154" t="s">
        <v>13585</v>
      </c>
      <c r="Z2154" t="s">
        <v>123</v>
      </c>
      <c r="AA2154" s="3">
        <v>1</v>
      </c>
      <c r="AB2154" s="3">
        <v>0.98</v>
      </c>
      <c r="AC2154" t="s">
        <v>124</v>
      </c>
      <c r="AD2154" t="s">
        <v>13586</v>
      </c>
      <c r="AE2154" t="s">
        <v>13587</v>
      </c>
      <c r="AG2154">
        <v>2</v>
      </c>
      <c r="AH2154">
        <v>2</v>
      </c>
      <c r="AI2154" t="s">
        <v>717</v>
      </c>
      <c r="AJ2154" t="s">
        <v>128</v>
      </c>
      <c r="AK2154" t="s">
        <v>124</v>
      </c>
      <c r="AL2154" t="s">
        <v>129</v>
      </c>
      <c r="AN2154" t="s">
        <v>514</v>
      </c>
      <c r="AP2154" t="s">
        <v>131</v>
      </c>
      <c r="AQ2154" t="s">
        <v>132</v>
      </c>
      <c r="AR2154">
        <v>7307</v>
      </c>
      <c r="AS2154" t="s">
        <v>133</v>
      </c>
      <c r="AT2154" t="s">
        <v>134</v>
      </c>
      <c r="AU2154" t="s">
        <v>135</v>
      </c>
      <c r="AV2154" t="s">
        <v>136</v>
      </c>
      <c r="AW2154">
        <v>40.751080000000002</v>
      </c>
      <c r="AX2154">
        <v>-74.04804</v>
      </c>
      <c r="AY2154" t="s">
        <v>128</v>
      </c>
      <c r="AZ2154" t="s">
        <v>185</v>
      </c>
      <c r="BA2154" t="s">
        <v>163</v>
      </c>
      <c r="BB2154">
        <v>3</v>
      </c>
      <c r="BC2154">
        <v>1</v>
      </c>
      <c r="BD2154">
        <v>1</v>
      </c>
      <c r="BE2154">
        <v>3</v>
      </c>
      <c r="BF2154" t="s">
        <v>139</v>
      </c>
      <c r="BG2154" t="s">
        <v>21906</v>
      </c>
      <c r="BI2154" s="4">
        <v>75</v>
      </c>
      <c r="BM2154" s="4">
        <v>20</v>
      </c>
      <c r="BN2154">
        <v>1</v>
      </c>
      <c r="BO2154" s="4">
        <v>20</v>
      </c>
      <c r="BP2154">
        <v>3</v>
      </c>
      <c r="BQ2154">
        <v>1125</v>
      </c>
      <c r="BR2154">
        <v>3</v>
      </c>
      <c r="BS2154">
        <v>3</v>
      </c>
      <c r="BT2154">
        <v>1125</v>
      </c>
      <c r="BU2154">
        <v>1125</v>
      </c>
      <c r="BV2154">
        <v>3</v>
      </c>
      <c r="BW2154">
        <v>1125</v>
      </c>
      <c r="BX2154" t="s">
        <v>1241</v>
      </c>
      <c r="BY2154" t="s">
        <v>128</v>
      </c>
      <c r="BZ2154">
        <v>27</v>
      </c>
      <c r="CA2154">
        <v>52</v>
      </c>
      <c r="CB2154">
        <v>80</v>
      </c>
      <c r="CC2154">
        <v>355</v>
      </c>
      <c r="CD2154" s="1">
        <v>43913</v>
      </c>
      <c r="CE2154">
        <v>0</v>
      </c>
      <c r="CF2154">
        <v>0</v>
      </c>
      <c r="CP2154" t="s">
        <v>124</v>
      </c>
      <c r="CR2154" t="s">
        <v>142</v>
      </c>
      <c r="CS2154" t="s">
        <v>128</v>
      </c>
      <c r="CT2154" t="s">
        <v>124</v>
      </c>
      <c r="CU2154" t="s">
        <v>188</v>
      </c>
      <c r="CV2154" t="s">
        <v>124</v>
      </c>
      <c r="CW2154" t="s">
        <v>124</v>
      </c>
      <c r="CX2154">
        <v>2</v>
      </c>
      <c r="CY2154">
        <v>1</v>
      </c>
      <c r="CZ2154">
        <v>1</v>
      </c>
      <c r="DA2154">
        <v>0</v>
      </c>
    </row>
    <row r="2155" spans="1:106" x14ac:dyDescent="0.2">
      <c r="A2155">
        <v>37122301</v>
      </c>
      <c r="B2155" t="s">
        <v>21907</v>
      </c>
      <c r="C2155">
        <v>20200323043627</v>
      </c>
      <c r="D2155" s="1">
        <v>43913</v>
      </c>
      <c r="E2155" t="s">
        <v>21908</v>
      </c>
      <c r="F2155" t="s">
        <v>21909</v>
      </c>
      <c r="G2155" t="s">
        <v>21910</v>
      </c>
      <c r="H2155" t="s">
        <v>21911</v>
      </c>
      <c r="I2155" t="s">
        <v>111</v>
      </c>
      <c r="J2155" t="s">
        <v>21912</v>
      </c>
      <c r="K2155" t="s">
        <v>21913</v>
      </c>
      <c r="L2155" t="s">
        <v>21914</v>
      </c>
      <c r="M2155" t="s">
        <v>21915</v>
      </c>
      <c r="N2155" t="s">
        <v>21916</v>
      </c>
      <c r="O2155" t="s">
        <v>21917</v>
      </c>
      <c r="R2155" t="s">
        <v>21918</v>
      </c>
      <c r="T2155">
        <v>25080688</v>
      </c>
      <c r="U2155" t="s">
        <v>21284</v>
      </c>
      <c r="V2155" t="s">
        <v>21285</v>
      </c>
      <c r="W2155" s="1">
        <v>41995</v>
      </c>
      <c r="X2155" t="s">
        <v>196</v>
      </c>
      <c r="Y2155" s="2" t="s">
        <v>21286</v>
      </c>
      <c r="Z2155" t="s">
        <v>123</v>
      </c>
      <c r="AA2155" s="3">
        <v>1</v>
      </c>
      <c r="AB2155" s="3">
        <v>1</v>
      </c>
      <c r="AC2155" t="s">
        <v>124</v>
      </c>
      <c r="AD2155" t="s">
        <v>21287</v>
      </c>
      <c r="AE2155" t="s">
        <v>21288</v>
      </c>
      <c r="AG2155">
        <v>2</v>
      </c>
      <c r="AH2155">
        <v>2</v>
      </c>
      <c r="AI2155" t="s">
        <v>426</v>
      </c>
      <c r="AJ2155" t="s">
        <v>128</v>
      </c>
      <c r="AK2155" t="s">
        <v>128</v>
      </c>
      <c r="AL2155" t="s">
        <v>129</v>
      </c>
      <c r="AN2155" t="s">
        <v>392</v>
      </c>
      <c r="AP2155" t="s">
        <v>131</v>
      </c>
      <c r="AQ2155" t="s">
        <v>132</v>
      </c>
      <c r="AR2155">
        <v>7305</v>
      </c>
      <c r="AS2155" t="s">
        <v>133</v>
      </c>
      <c r="AT2155" t="s">
        <v>134</v>
      </c>
      <c r="AU2155" t="s">
        <v>135</v>
      </c>
      <c r="AV2155" t="s">
        <v>136</v>
      </c>
      <c r="AW2155">
        <v>40.706530000000001</v>
      </c>
      <c r="AX2155">
        <v>-74.091300000000004</v>
      </c>
      <c r="AY2155" t="s">
        <v>128</v>
      </c>
      <c r="AZ2155" t="s">
        <v>247</v>
      </c>
      <c r="BA2155" t="s">
        <v>138</v>
      </c>
      <c r="BB2155">
        <v>4</v>
      </c>
      <c r="BC2155">
        <v>1</v>
      </c>
      <c r="BD2155">
        <v>1</v>
      </c>
      <c r="BE2155">
        <v>2</v>
      </c>
      <c r="BF2155" t="s">
        <v>139</v>
      </c>
      <c r="BG2155" t="s">
        <v>21919</v>
      </c>
      <c r="BI2155" s="4">
        <v>150</v>
      </c>
      <c r="BL2155" s="4">
        <v>0</v>
      </c>
      <c r="BM2155" s="4">
        <v>35</v>
      </c>
      <c r="BN2155">
        <v>1</v>
      </c>
      <c r="BO2155" s="4">
        <v>18</v>
      </c>
      <c r="BP2155">
        <v>4</v>
      </c>
      <c r="BQ2155">
        <v>30</v>
      </c>
      <c r="BR2155">
        <v>1</v>
      </c>
      <c r="BS2155">
        <v>4</v>
      </c>
      <c r="BT2155">
        <v>1125</v>
      </c>
      <c r="BU2155">
        <v>1125</v>
      </c>
      <c r="BV2155">
        <v>4</v>
      </c>
      <c r="BW2155">
        <v>1125</v>
      </c>
      <c r="BX2155" t="s">
        <v>332</v>
      </c>
      <c r="BY2155" t="s">
        <v>128</v>
      </c>
      <c r="BZ2155">
        <v>24</v>
      </c>
      <c r="CA2155">
        <v>44</v>
      </c>
      <c r="CB2155">
        <v>74</v>
      </c>
      <c r="CC2155">
        <v>74</v>
      </c>
      <c r="CD2155" s="1">
        <v>43913</v>
      </c>
      <c r="CE2155">
        <v>20</v>
      </c>
      <c r="CF2155">
        <v>20</v>
      </c>
      <c r="CG2155" s="1">
        <v>43720</v>
      </c>
      <c r="CH2155" s="1">
        <v>43907</v>
      </c>
      <c r="CI2155">
        <v>82</v>
      </c>
      <c r="CJ2155">
        <v>9</v>
      </c>
      <c r="CK2155">
        <v>9</v>
      </c>
      <c r="CL2155">
        <v>10</v>
      </c>
      <c r="CM2155">
        <v>10</v>
      </c>
      <c r="CN2155">
        <v>9</v>
      </c>
      <c r="CO2155">
        <v>9</v>
      </c>
      <c r="CP2155" t="s">
        <v>124</v>
      </c>
      <c r="CR2155" t="s">
        <v>142</v>
      </c>
      <c r="CS2155" t="s">
        <v>124</v>
      </c>
      <c r="CT2155" t="s">
        <v>124</v>
      </c>
      <c r="CU2155" t="s">
        <v>188</v>
      </c>
      <c r="CV2155" t="s">
        <v>124</v>
      </c>
      <c r="CW2155" t="s">
        <v>124</v>
      </c>
      <c r="CX2155">
        <v>4</v>
      </c>
      <c r="CY2155">
        <v>2</v>
      </c>
      <c r="CZ2155">
        <v>2</v>
      </c>
      <c r="DA2155">
        <v>0</v>
      </c>
      <c r="DB2155">
        <v>3.09</v>
      </c>
    </row>
    <row r="2156" spans="1:106" x14ac:dyDescent="0.2">
      <c r="A2156">
        <v>37126801</v>
      </c>
      <c r="B2156" t="s">
        <v>21920</v>
      </c>
      <c r="C2156">
        <v>20200323043627</v>
      </c>
      <c r="D2156" s="1">
        <v>43913</v>
      </c>
      <c r="E2156" t="s">
        <v>21921</v>
      </c>
      <c r="F2156" t="s">
        <v>19474</v>
      </c>
      <c r="G2156" t="s">
        <v>21922</v>
      </c>
      <c r="H2156" t="s">
        <v>21923</v>
      </c>
      <c r="I2156" t="s">
        <v>111</v>
      </c>
      <c r="J2156" t="s">
        <v>21924</v>
      </c>
      <c r="L2156" t="s">
        <v>21925</v>
      </c>
      <c r="M2156" t="s">
        <v>21926</v>
      </c>
      <c r="N2156" t="s">
        <v>19481</v>
      </c>
      <c r="O2156" t="s">
        <v>21927</v>
      </c>
      <c r="R2156" t="s">
        <v>21928</v>
      </c>
      <c r="T2156">
        <v>257430633</v>
      </c>
      <c r="U2156" t="s">
        <v>19484</v>
      </c>
      <c r="V2156" t="s">
        <v>19485</v>
      </c>
      <c r="W2156" s="1">
        <v>43577</v>
      </c>
      <c r="X2156" t="s">
        <v>121</v>
      </c>
      <c r="Y2156" s="2" t="s">
        <v>19486</v>
      </c>
      <c r="Z2156" t="s">
        <v>123</v>
      </c>
      <c r="AA2156" s="3">
        <v>1</v>
      </c>
      <c r="AB2156" s="3">
        <v>0.96</v>
      </c>
      <c r="AC2156" t="s">
        <v>128</v>
      </c>
      <c r="AD2156" t="s">
        <v>19487</v>
      </c>
      <c r="AE2156" t="s">
        <v>19488</v>
      </c>
      <c r="AG2156">
        <v>2</v>
      </c>
      <c r="AH2156">
        <v>2</v>
      </c>
      <c r="AI2156" t="s">
        <v>3698</v>
      </c>
      <c r="AJ2156" t="s">
        <v>128</v>
      </c>
      <c r="AK2156" t="s">
        <v>124</v>
      </c>
      <c r="AL2156" t="s">
        <v>129</v>
      </c>
      <c r="AN2156" t="s">
        <v>161</v>
      </c>
      <c r="AP2156" t="s">
        <v>131</v>
      </c>
      <c r="AQ2156" t="s">
        <v>132</v>
      </c>
      <c r="AR2156">
        <v>7306</v>
      </c>
      <c r="AS2156" t="s">
        <v>133</v>
      </c>
      <c r="AT2156" t="s">
        <v>134</v>
      </c>
      <c r="AU2156" t="s">
        <v>135</v>
      </c>
      <c r="AV2156" t="s">
        <v>136</v>
      </c>
      <c r="AW2156">
        <v>40.735900000000001</v>
      </c>
      <c r="AX2156">
        <v>-74.050120000000007</v>
      </c>
      <c r="AY2156" t="s">
        <v>128</v>
      </c>
      <c r="AZ2156" t="s">
        <v>247</v>
      </c>
      <c r="BA2156" t="s">
        <v>163</v>
      </c>
      <c r="BB2156">
        <v>1</v>
      </c>
      <c r="BC2156">
        <v>1</v>
      </c>
      <c r="BD2156">
        <v>1</v>
      </c>
      <c r="BE2156">
        <v>1</v>
      </c>
      <c r="BF2156" t="s">
        <v>139</v>
      </c>
      <c r="BG2156" t="s">
        <v>21929</v>
      </c>
      <c r="BI2156" s="4">
        <v>35</v>
      </c>
      <c r="BL2156" s="4">
        <v>100</v>
      </c>
      <c r="BM2156" s="4">
        <v>35</v>
      </c>
      <c r="BN2156">
        <v>1</v>
      </c>
      <c r="BO2156" s="4">
        <v>0</v>
      </c>
      <c r="BP2156">
        <v>3</v>
      </c>
      <c r="BQ2156">
        <v>15</v>
      </c>
      <c r="BR2156">
        <v>3</v>
      </c>
      <c r="BS2156">
        <v>3</v>
      </c>
      <c r="BT2156">
        <v>15</v>
      </c>
      <c r="BU2156">
        <v>15</v>
      </c>
      <c r="BV2156">
        <v>3</v>
      </c>
      <c r="BW2156">
        <v>15</v>
      </c>
      <c r="BX2156" t="s">
        <v>249</v>
      </c>
      <c r="BY2156" t="s">
        <v>128</v>
      </c>
      <c r="BZ2156">
        <v>0</v>
      </c>
      <c r="CA2156">
        <v>7</v>
      </c>
      <c r="CB2156">
        <v>7</v>
      </c>
      <c r="CC2156">
        <v>88</v>
      </c>
      <c r="CD2156" s="1">
        <v>43913</v>
      </c>
      <c r="CE2156">
        <v>14</v>
      </c>
      <c r="CF2156">
        <v>14</v>
      </c>
      <c r="CG2156" s="1">
        <v>43681</v>
      </c>
      <c r="CH2156" s="1">
        <v>43881</v>
      </c>
      <c r="CI2156">
        <v>97</v>
      </c>
      <c r="CJ2156">
        <v>10</v>
      </c>
      <c r="CK2156">
        <v>10</v>
      </c>
      <c r="CL2156">
        <v>10</v>
      </c>
      <c r="CM2156">
        <v>10</v>
      </c>
      <c r="CN2156">
        <v>10</v>
      </c>
      <c r="CO2156">
        <v>10</v>
      </c>
      <c r="CP2156" t="s">
        <v>124</v>
      </c>
      <c r="CR2156" t="s">
        <v>142</v>
      </c>
      <c r="CS2156" t="s">
        <v>124</v>
      </c>
      <c r="CT2156" t="s">
        <v>124</v>
      </c>
      <c r="CU2156" t="s">
        <v>188</v>
      </c>
      <c r="CV2156" t="s">
        <v>124</v>
      </c>
      <c r="CW2156" t="s">
        <v>124</v>
      </c>
      <c r="CX2156">
        <v>2</v>
      </c>
      <c r="CY2156">
        <v>0</v>
      </c>
      <c r="CZ2156">
        <v>2</v>
      </c>
      <c r="DA2156">
        <v>0</v>
      </c>
      <c r="DB2156">
        <v>1.8</v>
      </c>
    </row>
    <row r="2157" spans="1:106" x14ac:dyDescent="0.2">
      <c r="A2157">
        <v>37158679</v>
      </c>
      <c r="B2157" t="s">
        <v>21930</v>
      </c>
      <c r="C2157">
        <v>20200323043627</v>
      </c>
      <c r="D2157" s="1">
        <v>43913</v>
      </c>
      <c r="E2157" t="s">
        <v>21931</v>
      </c>
      <c r="F2157" t="s">
        <v>21932</v>
      </c>
      <c r="H2157" t="s">
        <v>21932</v>
      </c>
      <c r="I2157" t="s">
        <v>111</v>
      </c>
      <c r="R2157" t="s">
        <v>21933</v>
      </c>
      <c r="T2157">
        <v>253839975</v>
      </c>
      <c r="U2157" t="s">
        <v>18983</v>
      </c>
      <c r="V2157" t="s">
        <v>5154</v>
      </c>
      <c r="W2157" s="1">
        <v>43562</v>
      </c>
      <c r="X2157" t="s">
        <v>121</v>
      </c>
      <c r="Z2157" t="s">
        <v>123</v>
      </c>
      <c r="AA2157" s="3">
        <v>1</v>
      </c>
      <c r="AB2157" s="3">
        <v>0.99</v>
      </c>
      <c r="AC2157" t="s">
        <v>124</v>
      </c>
      <c r="AD2157" t="s">
        <v>18984</v>
      </c>
      <c r="AE2157" t="s">
        <v>18985</v>
      </c>
      <c r="AF2157" t="s">
        <v>3826</v>
      </c>
      <c r="AG2157">
        <v>34</v>
      </c>
      <c r="AH2157">
        <v>34</v>
      </c>
      <c r="AI2157" t="s">
        <v>2522</v>
      </c>
      <c r="AJ2157" t="s">
        <v>128</v>
      </c>
      <c r="AK2157" t="s">
        <v>128</v>
      </c>
      <c r="AL2157" t="s">
        <v>129</v>
      </c>
      <c r="AN2157" t="s">
        <v>214</v>
      </c>
      <c r="AP2157" t="s">
        <v>131</v>
      </c>
      <c r="AQ2157" t="s">
        <v>132</v>
      </c>
      <c r="AR2157">
        <v>7304</v>
      </c>
      <c r="AS2157" t="s">
        <v>133</v>
      </c>
      <c r="AT2157" t="s">
        <v>134</v>
      </c>
      <c r="AU2157" t="s">
        <v>135</v>
      </c>
      <c r="AV2157" t="s">
        <v>136</v>
      </c>
      <c r="AW2157">
        <v>40.723500000000001</v>
      </c>
      <c r="AX2157">
        <v>-74.079400000000007</v>
      </c>
      <c r="AY2157" t="s">
        <v>128</v>
      </c>
      <c r="AZ2157" t="s">
        <v>185</v>
      </c>
      <c r="BA2157" t="s">
        <v>138</v>
      </c>
      <c r="BB2157">
        <v>5</v>
      </c>
      <c r="BC2157">
        <v>1</v>
      </c>
      <c r="BD2157">
        <v>1</v>
      </c>
      <c r="BE2157">
        <v>3</v>
      </c>
      <c r="BF2157" t="s">
        <v>139</v>
      </c>
      <c r="BG2157" t="s">
        <v>21934</v>
      </c>
      <c r="BI2157" s="4">
        <v>110</v>
      </c>
      <c r="BL2157" s="4">
        <v>0</v>
      </c>
      <c r="BM2157" s="4">
        <v>100</v>
      </c>
      <c r="BN2157">
        <v>4</v>
      </c>
      <c r="BO2157" s="4">
        <v>30</v>
      </c>
      <c r="BP2157">
        <v>4</v>
      </c>
      <c r="BQ2157">
        <v>1125</v>
      </c>
      <c r="BR2157">
        <v>2</v>
      </c>
      <c r="BS2157">
        <v>4</v>
      </c>
      <c r="BT2157">
        <v>1125</v>
      </c>
      <c r="BU2157">
        <v>1125</v>
      </c>
      <c r="BV2157">
        <v>3</v>
      </c>
      <c r="BW2157">
        <v>1125</v>
      </c>
      <c r="BX2157" t="s">
        <v>332</v>
      </c>
      <c r="BY2157" t="s">
        <v>128</v>
      </c>
      <c r="BZ2157">
        <v>30</v>
      </c>
      <c r="CA2157">
        <v>60</v>
      </c>
      <c r="CB2157">
        <v>90</v>
      </c>
      <c r="CC2157">
        <v>180</v>
      </c>
      <c r="CD2157" s="1">
        <v>43913</v>
      </c>
      <c r="CE2157">
        <v>18</v>
      </c>
      <c r="CF2157">
        <v>18</v>
      </c>
      <c r="CG2157" s="1">
        <v>43695</v>
      </c>
      <c r="CH2157" s="1">
        <v>43911</v>
      </c>
      <c r="CI2157">
        <v>93</v>
      </c>
      <c r="CJ2157">
        <v>9</v>
      </c>
      <c r="CK2157">
        <v>9</v>
      </c>
      <c r="CL2157">
        <v>10</v>
      </c>
      <c r="CM2157">
        <v>10</v>
      </c>
      <c r="CN2157">
        <v>9</v>
      </c>
      <c r="CO2157">
        <v>10</v>
      </c>
      <c r="CP2157" t="s">
        <v>124</v>
      </c>
      <c r="CR2157" t="s">
        <v>142</v>
      </c>
      <c r="CS2157" t="s">
        <v>128</v>
      </c>
      <c r="CT2157" t="s">
        <v>124</v>
      </c>
      <c r="CU2157" t="s">
        <v>188</v>
      </c>
      <c r="CV2157" t="s">
        <v>124</v>
      </c>
      <c r="CW2157" t="s">
        <v>124</v>
      </c>
      <c r="CX2157">
        <v>32</v>
      </c>
      <c r="CY2157">
        <v>32</v>
      </c>
      <c r="CZ2157">
        <v>0</v>
      </c>
      <c r="DA2157">
        <v>0</v>
      </c>
      <c r="DB2157">
        <v>2.4700000000000002</v>
      </c>
    </row>
    <row r="2158" spans="1:106" x14ac:dyDescent="0.2">
      <c r="A2158">
        <v>37159141</v>
      </c>
      <c r="B2158" t="s">
        <v>21935</v>
      </c>
      <c r="C2158">
        <v>20200323043627</v>
      </c>
      <c r="D2158" s="1">
        <v>43913</v>
      </c>
      <c r="E2158" t="s">
        <v>21936</v>
      </c>
      <c r="F2158" t="s">
        <v>21937</v>
      </c>
      <c r="H2158" t="s">
        <v>21937</v>
      </c>
      <c r="I2158" t="s">
        <v>111</v>
      </c>
      <c r="R2158" t="s">
        <v>21938</v>
      </c>
      <c r="T2158">
        <v>255853430</v>
      </c>
      <c r="U2158" t="s">
        <v>20536</v>
      </c>
      <c r="V2158" t="s">
        <v>20537</v>
      </c>
      <c r="W2158" s="1">
        <v>43569</v>
      </c>
      <c r="X2158" t="s">
        <v>19415</v>
      </c>
      <c r="Z2158" t="s">
        <v>123</v>
      </c>
      <c r="AA2158" s="3">
        <v>1</v>
      </c>
      <c r="AB2158" s="3">
        <v>1</v>
      </c>
      <c r="AC2158" t="s">
        <v>124</v>
      </c>
      <c r="AD2158" t="s">
        <v>20538</v>
      </c>
      <c r="AE2158" t="s">
        <v>20539</v>
      </c>
      <c r="AG2158">
        <v>22</v>
      </c>
      <c r="AH2158">
        <v>22</v>
      </c>
      <c r="AI2158" t="s">
        <v>246</v>
      </c>
      <c r="AJ2158" t="s">
        <v>128</v>
      </c>
      <c r="AK2158" t="s">
        <v>124</v>
      </c>
      <c r="AL2158" t="s">
        <v>129</v>
      </c>
      <c r="AN2158" t="s">
        <v>161</v>
      </c>
      <c r="AP2158" t="s">
        <v>131</v>
      </c>
      <c r="AQ2158" t="s">
        <v>132</v>
      </c>
      <c r="AR2158">
        <v>7306</v>
      </c>
      <c r="AS2158" t="s">
        <v>133</v>
      </c>
      <c r="AT2158" t="s">
        <v>134</v>
      </c>
      <c r="AU2158" t="s">
        <v>135</v>
      </c>
      <c r="AV2158" t="s">
        <v>136</v>
      </c>
      <c r="AW2158">
        <v>40.731610000000003</v>
      </c>
      <c r="AX2158">
        <v>-74.058920000000001</v>
      </c>
      <c r="AY2158" t="s">
        <v>128</v>
      </c>
      <c r="AZ2158" t="s">
        <v>185</v>
      </c>
      <c r="BA2158" t="s">
        <v>138</v>
      </c>
      <c r="BB2158">
        <v>5</v>
      </c>
      <c r="BC2158">
        <v>1</v>
      </c>
      <c r="BD2158">
        <v>2</v>
      </c>
      <c r="BE2158">
        <v>3</v>
      </c>
      <c r="BF2158" t="s">
        <v>139</v>
      </c>
      <c r="BG2158" t="s">
        <v>21939</v>
      </c>
      <c r="BI2158" s="4">
        <v>150</v>
      </c>
      <c r="BL2158" s="4">
        <v>0</v>
      </c>
      <c r="BM2158" s="4">
        <v>150</v>
      </c>
      <c r="BN2158">
        <v>1</v>
      </c>
      <c r="BO2158" s="4">
        <v>0</v>
      </c>
      <c r="BP2158">
        <v>4</v>
      </c>
      <c r="BQ2158">
        <v>1125</v>
      </c>
      <c r="BR2158">
        <v>2</v>
      </c>
      <c r="BS2158">
        <v>4</v>
      </c>
      <c r="BT2158">
        <v>1125</v>
      </c>
      <c r="BU2158">
        <v>1125</v>
      </c>
      <c r="BV2158">
        <v>3</v>
      </c>
      <c r="BW2158">
        <v>1125</v>
      </c>
      <c r="BX2158" t="s">
        <v>1994</v>
      </c>
      <c r="BY2158" t="s">
        <v>128</v>
      </c>
      <c r="BZ2158">
        <v>30</v>
      </c>
      <c r="CA2158">
        <v>60</v>
      </c>
      <c r="CB2158">
        <v>90</v>
      </c>
      <c r="CC2158">
        <v>180</v>
      </c>
      <c r="CD2158" s="1">
        <v>43913</v>
      </c>
      <c r="CE2158">
        <v>23</v>
      </c>
      <c r="CF2158">
        <v>23</v>
      </c>
      <c r="CG2158" s="1">
        <v>43679</v>
      </c>
      <c r="CH2158" s="1">
        <v>43905</v>
      </c>
      <c r="CI2158">
        <v>90</v>
      </c>
      <c r="CJ2158">
        <v>10</v>
      </c>
      <c r="CK2158">
        <v>10</v>
      </c>
      <c r="CL2158">
        <v>10</v>
      </c>
      <c r="CM2158">
        <v>9</v>
      </c>
      <c r="CN2158">
        <v>9</v>
      </c>
      <c r="CO2158">
        <v>9</v>
      </c>
      <c r="CP2158" t="s">
        <v>124</v>
      </c>
      <c r="CR2158" t="s">
        <v>142</v>
      </c>
      <c r="CS2158" t="s">
        <v>128</v>
      </c>
      <c r="CT2158" t="s">
        <v>124</v>
      </c>
      <c r="CU2158" t="s">
        <v>166</v>
      </c>
      <c r="CV2158" t="s">
        <v>124</v>
      </c>
      <c r="CW2158" t="s">
        <v>124</v>
      </c>
      <c r="CX2158">
        <v>19</v>
      </c>
      <c r="CY2158">
        <v>19</v>
      </c>
      <c r="CZ2158">
        <v>0</v>
      </c>
      <c r="DA2158">
        <v>0</v>
      </c>
      <c r="DB2158">
        <v>2.94</v>
      </c>
    </row>
    <row r="2159" spans="1:106" x14ac:dyDescent="0.2">
      <c r="A2159">
        <v>37174023</v>
      </c>
      <c r="B2159" t="s">
        <v>21940</v>
      </c>
      <c r="C2159">
        <v>20200323043627</v>
      </c>
      <c r="D2159" s="1">
        <v>43913</v>
      </c>
      <c r="E2159" t="s">
        <v>21941</v>
      </c>
      <c r="F2159" t="s">
        <v>21942</v>
      </c>
      <c r="G2159" t="e">
        <f>-complimentary WIFI -free Netflix/HULU -Toiletries and Clean linens provided -Coffee/coffemaker provided -fully stocked kitchen -Newly renovated bathroom and kitchen -Dozens of restaurants and bars nearby.</f>
        <v>#NAME?</v>
      </c>
      <c r="H2159" t="s">
        <v>21943</v>
      </c>
      <c r="I2159" t="s">
        <v>111</v>
      </c>
      <c r="J2159" t="s">
        <v>21944</v>
      </c>
      <c r="L2159" t="s">
        <v>11457</v>
      </c>
      <c r="M2159" t="s">
        <v>7455</v>
      </c>
      <c r="N2159" t="s">
        <v>11459</v>
      </c>
      <c r="O2159" t="s">
        <v>21945</v>
      </c>
      <c r="R2159" t="s">
        <v>21946</v>
      </c>
      <c r="T2159">
        <v>128461779</v>
      </c>
      <c r="U2159" t="s">
        <v>16669</v>
      </c>
      <c r="V2159" t="s">
        <v>16670</v>
      </c>
      <c r="W2159" s="1">
        <v>42856</v>
      </c>
      <c r="X2159" t="s">
        <v>15029</v>
      </c>
      <c r="Y2159" t="s">
        <v>16671</v>
      </c>
      <c r="Z2159" t="s">
        <v>123</v>
      </c>
      <c r="AA2159" s="3">
        <v>1</v>
      </c>
      <c r="AB2159" s="3">
        <v>1</v>
      </c>
      <c r="AC2159" t="s">
        <v>124</v>
      </c>
      <c r="AD2159" t="s">
        <v>16672</v>
      </c>
      <c r="AE2159" t="s">
        <v>16673</v>
      </c>
      <c r="AF2159" t="s">
        <v>16674</v>
      </c>
      <c r="AG2159">
        <v>7</v>
      </c>
      <c r="AH2159">
        <v>7</v>
      </c>
      <c r="AI2159" t="s">
        <v>717</v>
      </c>
      <c r="AJ2159" t="s">
        <v>128</v>
      </c>
      <c r="AK2159" t="s">
        <v>124</v>
      </c>
      <c r="AL2159" t="s">
        <v>129</v>
      </c>
      <c r="AN2159" t="s">
        <v>130</v>
      </c>
      <c r="AP2159" t="s">
        <v>131</v>
      </c>
      <c r="AQ2159" t="s">
        <v>132</v>
      </c>
      <c r="AR2159">
        <v>7302</v>
      </c>
      <c r="AS2159" t="s">
        <v>133</v>
      </c>
      <c r="AT2159" t="s">
        <v>134</v>
      </c>
      <c r="AU2159" t="s">
        <v>135</v>
      </c>
      <c r="AV2159" t="s">
        <v>136</v>
      </c>
      <c r="AW2159">
        <v>40.72148</v>
      </c>
      <c r="AX2159">
        <v>-74.04589</v>
      </c>
      <c r="AY2159" t="s">
        <v>124</v>
      </c>
      <c r="AZ2159" t="s">
        <v>185</v>
      </c>
      <c r="BA2159" t="s">
        <v>138</v>
      </c>
      <c r="BB2159">
        <v>10</v>
      </c>
      <c r="BC2159">
        <v>1</v>
      </c>
      <c r="BD2159">
        <v>3</v>
      </c>
      <c r="BE2159">
        <v>6</v>
      </c>
      <c r="BF2159" t="s">
        <v>139</v>
      </c>
      <c r="BG2159" t="s">
        <v>21947</v>
      </c>
      <c r="BI2159" s="4">
        <v>190</v>
      </c>
      <c r="BL2159" s="4">
        <v>300</v>
      </c>
      <c r="BM2159" s="4">
        <v>105</v>
      </c>
      <c r="BN2159">
        <v>4</v>
      </c>
      <c r="BO2159" s="4">
        <v>25</v>
      </c>
      <c r="BP2159">
        <v>2</v>
      </c>
      <c r="BQ2159">
        <v>1125</v>
      </c>
      <c r="BR2159">
        <v>2</v>
      </c>
      <c r="BS2159">
        <v>2</v>
      </c>
      <c r="BT2159">
        <v>1125</v>
      </c>
      <c r="BU2159">
        <v>1125</v>
      </c>
      <c r="BV2159">
        <v>2</v>
      </c>
      <c r="BW2159">
        <v>1125</v>
      </c>
      <c r="BX2159" t="s">
        <v>2906</v>
      </c>
      <c r="BY2159" t="s">
        <v>128</v>
      </c>
      <c r="BZ2159">
        <v>29</v>
      </c>
      <c r="CA2159">
        <v>59</v>
      </c>
      <c r="CB2159">
        <v>83</v>
      </c>
      <c r="CC2159">
        <v>183</v>
      </c>
      <c r="CD2159" s="1">
        <v>43913</v>
      </c>
      <c r="CE2159">
        <v>8</v>
      </c>
      <c r="CF2159">
        <v>8</v>
      </c>
      <c r="CG2159" s="1">
        <v>43711</v>
      </c>
      <c r="CH2159" s="1">
        <v>43772</v>
      </c>
      <c r="CI2159">
        <v>94</v>
      </c>
      <c r="CJ2159">
        <v>10</v>
      </c>
      <c r="CK2159">
        <v>9</v>
      </c>
      <c r="CL2159">
        <v>10</v>
      </c>
      <c r="CM2159">
        <v>10</v>
      </c>
      <c r="CN2159">
        <v>10</v>
      </c>
      <c r="CO2159">
        <v>10</v>
      </c>
      <c r="CP2159" t="s">
        <v>124</v>
      </c>
      <c r="CR2159" t="s">
        <v>142</v>
      </c>
      <c r="CS2159" t="s">
        <v>124</v>
      </c>
      <c r="CT2159" t="s">
        <v>124</v>
      </c>
      <c r="CU2159" t="s">
        <v>188</v>
      </c>
      <c r="CV2159" t="s">
        <v>124</v>
      </c>
      <c r="CW2159" t="s">
        <v>124</v>
      </c>
      <c r="CX2159">
        <v>6</v>
      </c>
      <c r="CY2159">
        <v>6</v>
      </c>
      <c r="CZ2159">
        <v>0</v>
      </c>
      <c r="DA2159">
        <v>0</v>
      </c>
      <c r="DB2159">
        <v>1.18</v>
      </c>
    </row>
    <row r="2160" spans="1:106" x14ac:dyDescent="0.2">
      <c r="A2160">
        <v>37176391</v>
      </c>
      <c r="B2160" t="s">
        <v>21948</v>
      </c>
      <c r="C2160">
        <v>20200323043627</v>
      </c>
      <c r="D2160" s="1">
        <v>43913</v>
      </c>
      <c r="E2160" t="s">
        <v>21949</v>
      </c>
      <c r="F2160" t="s">
        <v>21950</v>
      </c>
      <c r="H2160" t="s">
        <v>21951</v>
      </c>
      <c r="I2160" t="s">
        <v>111</v>
      </c>
      <c r="J2160" t="s">
        <v>19875</v>
      </c>
      <c r="L2160" t="s">
        <v>19876</v>
      </c>
      <c r="O2160" t="s">
        <v>20901</v>
      </c>
      <c r="R2160" t="s">
        <v>21952</v>
      </c>
      <c r="T2160">
        <v>127349532</v>
      </c>
      <c r="U2160" t="s">
        <v>19879</v>
      </c>
      <c r="V2160" t="s">
        <v>9042</v>
      </c>
      <c r="W2160" s="1">
        <v>42849</v>
      </c>
      <c r="X2160" t="s">
        <v>121</v>
      </c>
      <c r="Z2160" t="s">
        <v>123</v>
      </c>
      <c r="AA2160" s="3">
        <v>0.96</v>
      </c>
      <c r="AB2160" s="3">
        <v>0.98</v>
      </c>
      <c r="AC2160" t="s">
        <v>124</v>
      </c>
      <c r="AD2160" t="s">
        <v>19880</v>
      </c>
      <c r="AE2160" t="s">
        <v>19881</v>
      </c>
      <c r="AF2160" t="s">
        <v>15351</v>
      </c>
      <c r="AG2160">
        <v>14</v>
      </c>
      <c r="AH2160">
        <v>14</v>
      </c>
      <c r="AI2160" t="s">
        <v>1853</v>
      </c>
      <c r="AJ2160" t="s">
        <v>128</v>
      </c>
      <c r="AK2160" t="s">
        <v>124</v>
      </c>
      <c r="AL2160" t="s">
        <v>129</v>
      </c>
      <c r="AN2160" t="s">
        <v>161</v>
      </c>
      <c r="AP2160" t="s">
        <v>131</v>
      </c>
      <c r="AQ2160" t="s">
        <v>132</v>
      </c>
      <c r="AR2160">
        <v>7306</v>
      </c>
      <c r="AS2160" t="s">
        <v>133</v>
      </c>
      <c r="AT2160" t="s">
        <v>134</v>
      </c>
      <c r="AU2160" t="s">
        <v>135</v>
      </c>
      <c r="AV2160" t="s">
        <v>136</v>
      </c>
      <c r="AW2160">
        <v>40.73198</v>
      </c>
      <c r="AX2160">
        <v>-74.069090000000003</v>
      </c>
      <c r="AY2160" t="s">
        <v>128</v>
      </c>
      <c r="AZ2160" t="s">
        <v>247</v>
      </c>
      <c r="BA2160" t="s">
        <v>163</v>
      </c>
      <c r="BB2160">
        <v>1</v>
      </c>
      <c r="BC2160">
        <v>1</v>
      </c>
      <c r="BD2160">
        <v>1</v>
      </c>
      <c r="BE2160">
        <v>0</v>
      </c>
      <c r="BF2160" t="s">
        <v>139</v>
      </c>
      <c r="BG2160" t="s">
        <v>21953</v>
      </c>
      <c r="BI2160" s="4">
        <v>30</v>
      </c>
      <c r="BL2160" s="4">
        <v>0</v>
      </c>
      <c r="BM2160" s="4">
        <v>20</v>
      </c>
      <c r="BN2160">
        <v>1</v>
      </c>
      <c r="BO2160" s="4">
        <v>0</v>
      </c>
      <c r="BP2160">
        <v>3</v>
      </c>
      <c r="BQ2160">
        <v>60</v>
      </c>
      <c r="BR2160">
        <v>1</v>
      </c>
      <c r="BS2160">
        <v>3</v>
      </c>
      <c r="BT2160">
        <v>60</v>
      </c>
      <c r="BU2160">
        <v>60</v>
      </c>
      <c r="BV2160">
        <v>2.4</v>
      </c>
      <c r="BW2160">
        <v>60</v>
      </c>
      <c r="BX2160" t="s">
        <v>415</v>
      </c>
      <c r="BY2160" t="s">
        <v>128</v>
      </c>
      <c r="BZ2160">
        <v>27</v>
      </c>
      <c r="CA2160">
        <v>57</v>
      </c>
      <c r="CB2160">
        <v>87</v>
      </c>
      <c r="CC2160">
        <v>91</v>
      </c>
      <c r="CD2160" s="1">
        <v>43913</v>
      </c>
      <c r="CE2160">
        <v>11</v>
      </c>
      <c r="CF2160">
        <v>11</v>
      </c>
      <c r="CG2160" s="1">
        <v>43688</v>
      </c>
      <c r="CH2160" s="1">
        <v>43868</v>
      </c>
      <c r="CI2160">
        <v>95</v>
      </c>
      <c r="CJ2160">
        <v>10</v>
      </c>
      <c r="CK2160">
        <v>9</v>
      </c>
      <c r="CL2160">
        <v>10</v>
      </c>
      <c r="CM2160">
        <v>10</v>
      </c>
      <c r="CN2160">
        <v>10</v>
      </c>
      <c r="CO2160">
        <v>10</v>
      </c>
      <c r="CP2160" t="s">
        <v>124</v>
      </c>
      <c r="CR2160" t="s">
        <v>142</v>
      </c>
      <c r="CS2160" t="s">
        <v>124</v>
      </c>
      <c r="CT2160" t="s">
        <v>124</v>
      </c>
      <c r="CU2160" t="s">
        <v>166</v>
      </c>
      <c r="CV2160" t="s">
        <v>124</v>
      </c>
      <c r="CW2160" t="s">
        <v>124</v>
      </c>
      <c r="CX2160">
        <v>12</v>
      </c>
      <c r="CY2160">
        <v>0</v>
      </c>
      <c r="CZ2160">
        <v>12</v>
      </c>
      <c r="DA2160">
        <v>0</v>
      </c>
      <c r="DB2160">
        <v>1.46</v>
      </c>
    </row>
    <row r="2161" spans="1:106" x14ac:dyDescent="0.2">
      <c r="A2161">
        <v>37176397</v>
      </c>
      <c r="B2161" t="s">
        <v>21954</v>
      </c>
      <c r="C2161">
        <v>20200323043627</v>
      </c>
      <c r="D2161" s="1">
        <v>43913</v>
      </c>
      <c r="E2161" t="s">
        <v>21955</v>
      </c>
      <c r="F2161" t="s">
        <v>21956</v>
      </c>
      <c r="G2161" t="s">
        <v>21957</v>
      </c>
      <c r="H2161" t="s">
        <v>21958</v>
      </c>
      <c r="I2161" t="s">
        <v>111</v>
      </c>
      <c r="L2161" t="s">
        <v>19876</v>
      </c>
      <c r="M2161" t="s">
        <v>21959</v>
      </c>
      <c r="N2161" t="s">
        <v>21960</v>
      </c>
      <c r="O2161" t="s">
        <v>20901</v>
      </c>
      <c r="R2161" t="s">
        <v>21961</v>
      </c>
      <c r="T2161">
        <v>127349532</v>
      </c>
      <c r="U2161" t="s">
        <v>19879</v>
      </c>
      <c r="V2161" t="s">
        <v>9042</v>
      </c>
      <c r="W2161" s="1">
        <v>42849</v>
      </c>
      <c r="X2161" t="s">
        <v>121</v>
      </c>
      <c r="Z2161" t="s">
        <v>123</v>
      </c>
      <c r="AA2161" s="3">
        <v>0.96</v>
      </c>
      <c r="AB2161" s="3">
        <v>0.98</v>
      </c>
      <c r="AC2161" t="s">
        <v>124</v>
      </c>
      <c r="AD2161" t="s">
        <v>19880</v>
      </c>
      <c r="AE2161" t="s">
        <v>19881</v>
      </c>
      <c r="AF2161" t="s">
        <v>15351</v>
      </c>
      <c r="AG2161">
        <v>14</v>
      </c>
      <c r="AH2161">
        <v>14</v>
      </c>
      <c r="AI2161" t="s">
        <v>1853</v>
      </c>
      <c r="AJ2161" t="s">
        <v>128</v>
      </c>
      <c r="AK2161" t="s">
        <v>124</v>
      </c>
      <c r="AL2161" t="s">
        <v>129</v>
      </c>
      <c r="AN2161" t="s">
        <v>214</v>
      </c>
      <c r="AP2161" t="s">
        <v>131</v>
      </c>
      <c r="AQ2161" t="s">
        <v>132</v>
      </c>
      <c r="AR2161">
        <v>7306</v>
      </c>
      <c r="AS2161" t="s">
        <v>133</v>
      </c>
      <c r="AT2161" t="s">
        <v>134</v>
      </c>
      <c r="AU2161" t="s">
        <v>135</v>
      </c>
      <c r="AV2161" t="s">
        <v>136</v>
      </c>
      <c r="AW2161">
        <v>40.732469999999999</v>
      </c>
      <c r="AX2161">
        <v>-74.072559999999996</v>
      </c>
      <c r="AY2161" t="s">
        <v>128</v>
      </c>
      <c r="AZ2161" t="s">
        <v>247</v>
      </c>
      <c r="BA2161" t="s">
        <v>163</v>
      </c>
      <c r="BB2161">
        <v>1</v>
      </c>
      <c r="BC2161">
        <v>1</v>
      </c>
      <c r="BD2161">
        <v>1</v>
      </c>
      <c r="BE2161">
        <v>1</v>
      </c>
      <c r="BF2161" t="s">
        <v>139</v>
      </c>
      <c r="BG2161" t="s">
        <v>21962</v>
      </c>
      <c r="BI2161" s="4">
        <v>33</v>
      </c>
      <c r="BM2161" s="4">
        <v>20</v>
      </c>
      <c r="BN2161">
        <v>1</v>
      </c>
      <c r="BO2161" s="4">
        <v>10</v>
      </c>
      <c r="BP2161">
        <v>3</v>
      </c>
      <c r="BQ2161">
        <v>30</v>
      </c>
      <c r="BR2161">
        <v>3</v>
      </c>
      <c r="BS2161">
        <v>3</v>
      </c>
      <c r="BT2161">
        <v>30</v>
      </c>
      <c r="BU2161">
        <v>30</v>
      </c>
      <c r="BV2161">
        <v>3</v>
      </c>
      <c r="BW2161">
        <v>30</v>
      </c>
      <c r="BX2161" t="s">
        <v>600</v>
      </c>
      <c r="BY2161" t="s">
        <v>128</v>
      </c>
      <c r="BZ2161">
        <v>30</v>
      </c>
      <c r="CA2161">
        <v>60</v>
      </c>
      <c r="CB2161">
        <v>90</v>
      </c>
      <c r="CC2161">
        <v>90</v>
      </c>
      <c r="CD2161" s="1">
        <v>43913</v>
      </c>
      <c r="CE2161">
        <v>6</v>
      </c>
      <c r="CF2161">
        <v>6</v>
      </c>
      <c r="CG2161" s="1">
        <v>43688</v>
      </c>
      <c r="CH2161" s="1">
        <v>43822</v>
      </c>
      <c r="CI2161">
        <v>100</v>
      </c>
      <c r="CJ2161">
        <v>10</v>
      </c>
      <c r="CK2161">
        <v>9</v>
      </c>
      <c r="CL2161">
        <v>10</v>
      </c>
      <c r="CM2161">
        <v>10</v>
      </c>
      <c r="CN2161">
        <v>10</v>
      </c>
      <c r="CO2161">
        <v>10</v>
      </c>
      <c r="CP2161" t="s">
        <v>124</v>
      </c>
      <c r="CR2161" t="s">
        <v>142</v>
      </c>
      <c r="CS2161" t="s">
        <v>124</v>
      </c>
      <c r="CT2161" t="s">
        <v>124</v>
      </c>
      <c r="CU2161" t="s">
        <v>166</v>
      </c>
      <c r="CV2161" t="s">
        <v>124</v>
      </c>
      <c r="CW2161" t="s">
        <v>124</v>
      </c>
      <c r="CX2161">
        <v>12</v>
      </c>
      <c r="CY2161">
        <v>0</v>
      </c>
      <c r="CZ2161">
        <v>12</v>
      </c>
      <c r="DA2161">
        <v>0</v>
      </c>
      <c r="DB2161">
        <v>0.8</v>
      </c>
    </row>
    <row r="2162" spans="1:106" x14ac:dyDescent="0.2">
      <c r="A2162">
        <v>37183050</v>
      </c>
      <c r="B2162" t="s">
        <v>21963</v>
      </c>
      <c r="C2162">
        <v>20200323043627</v>
      </c>
      <c r="D2162" s="1">
        <v>43913</v>
      </c>
      <c r="E2162" t="s">
        <v>21964</v>
      </c>
      <c r="F2162" t="s">
        <v>21965</v>
      </c>
      <c r="G2162" t="s">
        <v>21966</v>
      </c>
      <c r="H2162" t="s">
        <v>21967</v>
      </c>
      <c r="I2162" t="s">
        <v>111</v>
      </c>
      <c r="J2162" t="s">
        <v>21968</v>
      </c>
      <c r="L2162" t="s">
        <v>21969</v>
      </c>
      <c r="M2162" t="s">
        <v>16932</v>
      </c>
      <c r="N2162" t="s">
        <v>16933</v>
      </c>
      <c r="R2162" t="s">
        <v>21970</v>
      </c>
      <c r="T2162">
        <v>42691919</v>
      </c>
      <c r="U2162" t="s">
        <v>21971</v>
      </c>
      <c r="V2162" t="s">
        <v>21972</v>
      </c>
      <c r="W2162" s="1">
        <v>42243</v>
      </c>
      <c r="X2162" t="s">
        <v>121</v>
      </c>
      <c r="Z2162" t="s">
        <v>157</v>
      </c>
      <c r="AA2162" t="s">
        <v>157</v>
      </c>
      <c r="AB2162" s="3">
        <v>0.82</v>
      </c>
      <c r="AC2162" t="s">
        <v>124</v>
      </c>
      <c r="AD2162" t="s">
        <v>21973</v>
      </c>
      <c r="AE2162" t="s">
        <v>21974</v>
      </c>
      <c r="AG2162">
        <v>1</v>
      </c>
      <c r="AH2162">
        <v>1</v>
      </c>
      <c r="AI2162" t="s">
        <v>127</v>
      </c>
      <c r="AJ2162" t="s">
        <v>128</v>
      </c>
      <c r="AK2162" t="s">
        <v>128</v>
      </c>
      <c r="AL2162" t="s">
        <v>129</v>
      </c>
      <c r="AN2162" t="s">
        <v>514</v>
      </c>
      <c r="AP2162" t="s">
        <v>131</v>
      </c>
      <c r="AQ2162" t="s">
        <v>132</v>
      </c>
      <c r="AR2162">
        <v>7307</v>
      </c>
      <c r="AS2162" t="s">
        <v>133</v>
      </c>
      <c r="AT2162" t="s">
        <v>134</v>
      </c>
      <c r="AU2162" t="s">
        <v>135</v>
      </c>
      <c r="AV2162" t="s">
        <v>136</v>
      </c>
      <c r="AW2162">
        <v>40.754469999999998</v>
      </c>
      <c r="AX2162">
        <v>-74.048640000000006</v>
      </c>
      <c r="AY2162" t="s">
        <v>128</v>
      </c>
      <c r="AZ2162" t="s">
        <v>185</v>
      </c>
      <c r="BA2162" t="s">
        <v>138</v>
      </c>
      <c r="BB2162">
        <v>2</v>
      </c>
      <c r="BC2162">
        <v>1</v>
      </c>
      <c r="BD2162">
        <v>1</v>
      </c>
      <c r="BE2162">
        <v>1</v>
      </c>
      <c r="BF2162" t="s">
        <v>139</v>
      </c>
      <c r="BG2162" t="s">
        <v>21975</v>
      </c>
      <c r="BI2162" s="4">
        <v>75</v>
      </c>
      <c r="BL2162" s="4">
        <v>100</v>
      </c>
      <c r="BM2162" s="4">
        <v>20</v>
      </c>
      <c r="BN2162">
        <v>1</v>
      </c>
      <c r="BO2162" s="4">
        <v>0</v>
      </c>
      <c r="BP2162">
        <v>2</v>
      </c>
      <c r="BQ2162">
        <v>5</v>
      </c>
      <c r="BR2162">
        <v>2</v>
      </c>
      <c r="BS2162">
        <v>2</v>
      </c>
      <c r="BT2162">
        <v>5</v>
      </c>
      <c r="BU2162">
        <v>5</v>
      </c>
      <c r="BV2162">
        <v>2</v>
      </c>
      <c r="BW2162">
        <v>5</v>
      </c>
      <c r="BX2162" t="s">
        <v>249</v>
      </c>
      <c r="BY2162" t="s">
        <v>128</v>
      </c>
      <c r="BZ2162">
        <v>0</v>
      </c>
      <c r="CA2162">
        <v>0</v>
      </c>
      <c r="CB2162">
        <v>0</v>
      </c>
      <c r="CC2162">
        <v>0</v>
      </c>
      <c r="CD2162" s="1">
        <v>43913</v>
      </c>
      <c r="CE2162">
        <v>5</v>
      </c>
      <c r="CF2162">
        <v>5</v>
      </c>
      <c r="CG2162" s="1">
        <v>43689</v>
      </c>
      <c r="CH2162" s="1">
        <v>43831</v>
      </c>
      <c r="CI2162">
        <v>100</v>
      </c>
      <c r="CJ2162">
        <v>10</v>
      </c>
      <c r="CK2162">
        <v>10</v>
      </c>
      <c r="CL2162">
        <v>10</v>
      </c>
      <c r="CM2162">
        <v>10</v>
      </c>
      <c r="CN2162">
        <v>10</v>
      </c>
      <c r="CO2162">
        <v>10</v>
      </c>
      <c r="CP2162" t="s">
        <v>124</v>
      </c>
      <c r="CR2162" t="s">
        <v>142</v>
      </c>
      <c r="CS2162" t="s">
        <v>124</v>
      </c>
      <c r="CT2162" t="s">
        <v>124</v>
      </c>
      <c r="CU2162" t="s">
        <v>143</v>
      </c>
      <c r="CV2162" t="s">
        <v>124</v>
      </c>
      <c r="CW2162" t="s">
        <v>124</v>
      </c>
      <c r="CX2162">
        <v>1</v>
      </c>
      <c r="CY2162">
        <v>1</v>
      </c>
      <c r="CZ2162">
        <v>0</v>
      </c>
      <c r="DA2162">
        <v>0</v>
      </c>
      <c r="DB2162">
        <v>0.67</v>
      </c>
    </row>
    <row r="2163" spans="1:106" x14ac:dyDescent="0.2">
      <c r="A2163">
        <v>37183287</v>
      </c>
      <c r="B2163" t="s">
        <v>21976</v>
      </c>
      <c r="C2163">
        <v>20200323043627</v>
      </c>
      <c r="D2163" s="1">
        <v>43913</v>
      </c>
      <c r="E2163" t="s">
        <v>21977</v>
      </c>
      <c r="F2163" t="s">
        <v>21978</v>
      </c>
      <c r="G2163" t="s">
        <v>21979</v>
      </c>
      <c r="H2163" t="s">
        <v>21980</v>
      </c>
      <c r="I2163" t="s">
        <v>111</v>
      </c>
      <c r="J2163" t="s">
        <v>21981</v>
      </c>
      <c r="K2163" t="s">
        <v>21982</v>
      </c>
      <c r="L2163" t="s">
        <v>21983</v>
      </c>
      <c r="M2163" t="s">
        <v>21984</v>
      </c>
      <c r="N2163" t="s">
        <v>21985</v>
      </c>
      <c r="R2163" t="s">
        <v>21986</v>
      </c>
      <c r="T2163">
        <v>272985996</v>
      </c>
      <c r="U2163" t="s">
        <v>21987</v>
      </c>
      <c r="V2163" t="s">
        <v>21988</v>
      </c>
      <c r="W2163" s="1">
        <v>43648</v>
      </c>
      <c r="X2163" t="s">
        <v>121</v>
      </c>
      <c r="Y2163" s="2" t="s">
        <v>21989</v>
      </c>
      <c r="Z2163" t="s">
        <v>243</v>
      </c>
      <c r="AA2163" s="3">
        <v>0.67</v>
      </c>
      <c r="AB2163" s="3">
        <v>0.93</v>
      </c>
      <c r="AC2163" t="s">
        <v>124</v>
      </c>
      <c r="AD2163" t="s">
        <v>21990</v>
      </c>
      <c r="AE2163" t="s">
        <v>21991</v>
      </c>
      <c r="AG2163">
        <v>1</v>
      </c>
      <c r="AH2163">
        <v>1</v>
      </c>
      <c r="AI2163" t="s">
        <v>1853</v>
      </c>
      <c r="AJ2163" t="s">
        <v>128</v>
      </c>
      <c r="AK2163" t="s">
        <v>124</v>
      </c>
      <c r="AL2163" t="s">
        <v>129</v>
      </c>
      <c r="AN2163" t="s">
        <v>130</v>
      </c>
      <c r="AP2163" t="s">
        <v>131</v>
      </c>
      <c r="AQ2163" t="s">
        <v>132</v>
      </c>
      <c r="AR2163">
        <v>7302</v>
      </c>
      <c r="AS2163" t="s">
        <v>133</v>
      </c>
      <c r="AT2163" t="s">
        <v>134</v>
      </c>
      <c r="AU2163" t="s">
        <v>135</v>
      </c>
      <c r="AV2163" t="s">
        <v>136</v>
      </c>
      <c r="AW2163">
        <v>40.72316</v>
      </c>
      <c r="AX2163">
        <v>-74.045689999999993</v>
      </c>
      <c r="AY2163" t="s">
        <v>128</v>
      </c>
      <c r="AZ2163" t="s">
        <v>185</v>
      </c>
      <c r="BA2163" t="s">
        <v>138</v>
      </c>
      <c r="BB2163">
        <v>3</v>
      </c>
      <c r="BC2163">
        <v>1</v>
      </c>
      <c r="BD2163">
        <v>0</v>
      </c>
      <c r="BE2163">
        <v>1</v>
      </c>
      <c r="BF2163" t="s">
        <v>139</v>
      </c>
      <c r="BG2163" t="s">
        <v>21992</v>
      </c>
      <c r="BI2163" s="4">
        <v>75</v>
      </c>
      <c r="BL2163" s="4">
        <v>0</v>
      </c>
      <c r="BM2163" s="4">
        <v>30</v>
      </c>
      <c r="BN2163">
        <v>1</v>
      </c>
      <c r="BO2163" s="4">
        <v>0</v>
      </c>
      <c r="BP2163">
        <v>30</v>
      </c>
      <c r="BQ2163">
        <v>120</v>
      </c>
      <c r="BR2163">
        <v>30</v>
      </c>
      <c r="BS2163">
        <v>30</v>
      </c>
      <c r="BT2163">
        <v>120</v>
      </c>
      <c r="BU2163">
        <v>120</v>
      </c>
      <c r="BV2163">
        <v>30</v>
      </c>
      <c r="BW2163">
        <v>120</v>
      </c>
      <c r="BX2163" t="s">
        <v>234</v>
      </c>
      <c r="BY2163" t="s">
        <v>128</v>
      </c>
      <c r="BZ2163">
        <v>0</v>
      </c>
      <c r="CA2163">
        <v>0</v>
      </c>
      <c r="CB2163">
        <v>0</v>
      </c>
      <c r="CC2163">
        <v>2</v>
      </c>
      <c r="CD2163" s="1">
        <v>43913</v>
      </c>
      <c r="CE2163">
        <v>17</v>
      </c>
      <c r="CF2163">
        <v>17</v>
      </c>
      <c r="CG2163" s="1">
        <v>43701</v>
      </c>
      <c r="CH2163" s="1">
        <v>43890</v>
      </c>
      <c r="CI2163">
        <v>96</v>
      </c>
      <c r="CJ2163">
        <v>10</v>
      </c>
      <c r="CK2163">
        <v>10</v>
      </c>
      <c r="CL2163">
        <v>10</v>
      </c>
      <c r="CM2163">
        <v>10</v>
      </c>
      <c r="CN2163">
        <v>10</v>
      </c>
      <c r="CO2163">
        <v>10</v>
      </c>
      <c r="CP2163" t="s">
        <v>124</v>
      </c>
      <c r="CR2163" t="s">
        <v>142</v>
      </c>
      <c r="CS2163" t="s">
        <v>124</v>
      </c>
      <c r="CT2163" t="s">
        <v>124</v>
      </c>
      <c r="CU2163" t="s">
        <v>188</v>
      </c>
      <c r="CV2163" t="s">
        <v>124</v>
      </c>
      <c r="CW2163" t="s">
        <v>124</v>
      </c>
      <c r="CX2163">
        <v>1</v>
      </c>
      <c r="CY2163">
        <v>1</v>
      </c>
      <c r="CZ2163">
        <v>0</v>
      </c>
      <c r="DA2163">
        <v>0</v>
      </c>
      <c r="DB2163">
        <v>2.39</v>
      </c>
    </row>
    <row r="2164" spans="1:106" x14ac:dyDescent="0.2">
      <c r="A2164">
        <v>37184667</v>
      </c>
      <c r="B2164" t="s">
        <v>21993</v>
      </c>
      <c r="C2164">
        <v>20200323043627</v>
      </c>
      <c r="D2164" s="1">
        <v>43913</v>
      </c>
      <c r="E2164" t="s">
        <v>21994</v>
      </c>
      <c r="F2164" t="s">
        <v>21995</v>
      </c>
      <c r="G2164" t="s">
        <v>21996</v>
      </c>
      <c r="H2164" t="s">
        <v>21997</v>
      </c>
      <c r="I2164" t="s">
        <v>111</v>
      </c>
      <c r="J2164" t="s">
        <v>21998</v>
      </c>
      <c r="L2164" t="s">
        <v>21999</v>
      </c>
      <c r="M2164" t="s">
        <v>22000</v>
      </c>
      <c r="N2164" t="s">
        <v>22001</v>
      </c>
      <c r="O2164" t="s">
        <v>22002</v>
      </c>
      <c r="R2164" t="s">
        <v>22003</v>
      </c>
      <c r="T2164">
        <v>100698803</v>
      </c>
      <c r="U2164" t="s">
        <v>22004</v>
      </c>
      <c r="V2164" t="s">
        <v>2162</v>
      </c>
      <c r="W2164" s="1">
        <v>42664</v>
      </c>
      <c r="X2164" t="s">
        <v>196</v>
      </c>
      <c r="Y2164" t="s">
        <v>22005</v>
      </c>
      <c r="Z2164" t="s">
        <v>123</v>
      </c>
      <c r="AA2164" s="3">
        <v>1</v>
      </c>
      <c r="AB2164" s="3">
        <v>0.97</v>
      </c>
      <c r="AC2164" t="s">
        <v>128</v>
      </c>
      <c r="AD2164" t="s">
        <v>22006</v>
      </c>
      <c r="AE2164" t="s">
        <v>22007</v>
      </c>
      <c r="AG2164">
        <v>2</v>
      </c>
      <c r="AH2164">
        <v>2</v>
      </c>
      <c r="AI2164" t="s">
        <v>213</v>
      </c>
      <c r="AJ2164" t="s">
        <v>128</v>
      </c>
      <c r="AK2164" t="s">
        <v>128</v>
      </c>
      <c r="AL2164" t="s">
        <v>129</v>
      </c>
      <c r="AN2164" t="s">
        <v>130</v>
      </c>
      <c r="AP2164" t="s">
        <v>131</v>
      </c>
      <c r="AQ2164" t="s">
        <v>132</v>
      </c>
      <c r="AR2164">
        <v>7306</v>
      </c>
      <c r="AS2164" t="s">
        <v>133</v>
      </c>
      <c r="AT2164" t="s">
        <v>134</v>
      </c>
      <c r="AU2164" t="s">
        <v>135</v>
      </c>
      <c r="AV2164" t="s">
        <v>136</v>
      </c>
      <c r="AW2164">
        <v>40.72916</v>
      </c>
      <c r="AX2164">
        <v>-74.041979999999995</v>
      </c>
      <c r="AY2164" t="s">
        <v>128</v>
      </c>
      <c r="AZ2164" t="s">
        <v>185</v>
      </c>
      <c r="BA2164" t="s">
        <v>138</v>
      </c>
      <c r="BB2164">
        <v>7</v>
      </c>
      <c r="BC2164">
        <v>2</v>
      </c>
      <c r="BD2164">
        <v>3</v>
      </c>
      <c r="BE2164">
        <v>4</v>
      </c>
      <c r="BF2164" t="s">
        <v>139</v>
      </c>
      <c r="BG2164" t="s">
        <v>22008</v>
      </c>
      <c r="BI2164" s="4">
        <v>255</v>
      </c>
      <c r="BL2164" s="4">
        <v>0</v>
      </c>
      <c r="BM2164" s="4">
        <v>120</v>
      </c>
      <c r="BN2164">
        <v>6</v>
      </c>
      <c r="BO2164" s="4">
        <v>100</v>
      </c>
      <c r="BP2164">
        <v>3</v>
      </c>
      <c r="BQ2164">
        <v>1125</v>
      </c>
      <c r="BR2164">
        <v>3</v>
      </c>
      <c r="BS2164">
        <v>4</v>
      </c>
      <c r="BT2164">
        <v>1125</v>
      </c>
      <c r="BU2164">
        <v>1125</v>
      </c>
      <c r="BV2164">
        <v>3.4</v>
      </c>
      <c r="BW2164">
        <v>1125</v>
      </c>
      <c r="BX2164" t="s">
        <v>2207</v>
      </c>
      <c r="BY2164" t="s">
        <v>128</v>
      </c>
      <c r="BZ2164">
        <v>0</v>
      </c>
      <c r="CA2164">
        <v>0</v>
      </c>
      <c r="CB2164">
        <v>0</v>
      </c>
      <c r="CC2164">
        <v>0</v>
      </c>
      <c r="CD2164" s="1">
        <v>43913</v>
      </c>
      <c r="CE2164">
        <v>18</v>
      </c>
      <c r="CF2164">
        <v>18</v>
      </c>
      <c r="CG2164" s="1">
        <v>43682</v>
      </c>
      <c r="CH2164" s="1">
        <v>43835</v>
      </c>
      <c r="CI2164">
        <v>99</v>
      </c>
      <c r="CJ2164">
        <v>10</v>
      </c>
      <c r="CK2164">
        <v>10</v>
      </c>
      <c r="CL2164">
        <v>10</v>
      </c>
      <c r="CM2164">
        <v>10</v>
      </c>
      <c r="CN2164">
        <v>9</v>
      </c>
      <c r="CO2164">
        <v>10</v>
      </c>
      <c r="CP2164" t="s">
        <v>124</v>
      </c>
      <c r="CR2164" t="s">
        <v>142</v>
      </c>
      <c r="CS2164" t="s">
        <v>128</v>
      </c>
      <c r="CT2164" t="s">
        <v>124</v>
      </c>
      <c r="CU2164" t="s">
        <v>188</v>
      </c>
      <c r="CV2164" t="s">
        <v>124</v>
      </c>
      <c r="CW2164" t="s">
        <v>124</v>
      </c>
      <c r="CX2164">
        <v>1</v>
      </c>
      <c r="CY2164">
        <v>1</v>
      </c>
      <c r="CZ2164">
        <v>0</v>
      </c>
      <c r="DA2164">
        <v>0</v>
      </c>
      <c r="DB2164">
        <v>2.33</v>
      </c>
    </row>
    <row r="2165" spans="1:106" x14ac:dyDescent="0.2">
      <c r="A2165">
        <v>37215213</v>
      </c>
      <c r="B2165" t="s">
        <v>22009</v>
      </c>
      <c r="C2165">
        <v>20200323043627</v>
      </c>
      <c r="D2165" s="1">
        <v>43913</v>
      </c>
      <c r="E2165" t="s">
        <v>22010</v>
      </c>
      <c r="I2165" t="s">
        <v>111</v>
      </c>
      <c r="R2165" t="s">
        <v>22011</v>
      </c>
      <c r="T2165">
        <v>276661080</v>
      </c>
      <c r="U2165" t="s">
        <v>21650</v>
      </c>
      <c r="V2165" t="s">
        <v>13757</v>
      </c>
      <c r="W2165" s="1">
        <v>43662</v>
      </c>
      <c r="X2165" t="s">
        <v>135</v>
      </c>
      <c r="Z2165" t="s">
        <v>123</v>
      </c>
      <c r="AA2165" s="3">
        <v>1</v>
      </c>
      <c r="AB2165" s="3">
        <v>1</v>
      </c>
      <c r="AC2165" t="s">
        <v>124</v>
      </c>
      <c r="AD2165" t="s">
        <v>21651</v>
      </c>
      <c r="AE2165" t="s">
        <v>21652</v>
      </c>
      <c r="AG2165">
        <v>2</v>
      </c>
      <c r="AH2165">
        <v>2</v>
      </c>
      <c r="AI2165" t="s">
        <v>246</v>
      </c>
      <c r="AJ2165" t="s">
        <v>128</v>
      </c>
      <c r="AK2165" t="s">
        <v>124</v>
      </c>
      <c r="AL2165" t="s">
        <v>129</v>
      </c>
      <c r="AN2165" t="s">
        <v>232</v>
      </c>
      <c r="AP2165" t="s">
        <v>131</v>
      </c>
      <c r="AQ2165" t="s">
        <v>132</v>
      </c>
      <c r="AR2165">
        <v>7304</v>
      </c>
      <c r="AS2165" t="s">
        <v>133</v>
      </c>
      <c r="AT2165" t="s">
        <v>134</v>
      </c>
      <c r="AU2165" t="s">
        <v>135</v>
      </c>
      <c r="AV2165" t="s">
        <v>136</v>
      </c>
      <c r="AW2165">
        <v>40.712049999999998</v>
      </c>
      <c r="AX2165">
        <v>-74.060199999999995</v>
      </c>
      <c r="AY2165" t="s">
        <v>124</v>
      </c>
      <c r="AZ2165" t="s">
        <v>247</v>
      </c>
      <c r="BA2165" t="s">
        <v>163</v>
      </c>
      <c r="BB2165">
        <v>4</v>
      </c>
      <c r="BC2165">
        <v>1</v>
      </c>
      <c r="BD2165">
        <v>2</v>
      </c>
      <c r="BE2165">
        <v>2</v>
      </c>
      <c r="BF2165" t="s">
        <v>139</v>
      </c>
      <c r="BG2165" t="s">
        <v>22012</v>
      </c>
      <c r="BI2165" s="4">
        <v>75</v>
      </c>
      <c r="BL2165" s="4">
        <v>0</v>
      </c>
      <c r="BM2165" s="4">
        <v>65</v>
      </c>
      <c r="BN2165">
        <v>1</v>
      </c>
      <c r="BO2165" s="4">
        <v>0</v>
      </c>
      <c r="BP2165">
        <v>2</v>
      </c>
      <c r="BQ2165">
        <v>1125</v>
      </c>
      <c r="BR2165">
        <v>2</v>
      </c>
      <c r="BS2165">
        <v>2</v>
      </c>
      <c r="BT2165">
        <v>1125</v>
      </c>
      <c r="BU2165">
        <v>1125</v>
      </c>
      <c r="BV2165">
        <v>2</v>
      </c>
      <c r="BW2165">
        <v>1125</v>
      </c>
      <c r="BX2165" t="s">
        <v>234</v>
      </c>
      <c r="BY2165" t="s">
        <v>128</v>
      </c>
      <c r="BZ2165">
        <v>30</v>
      </c>
      <c r="CA2165">
        <v>60</v>
      </c>
      <c r="CB2165">
        <v>90</v>
      </c>
      <c r="CC2165">
        <v>365</v>
      </c>
      <c r="CD2165" s="1">
        <v>43913</v>
      </c>
      <c r="CE2165">
        <v>2</v>
      </c>
      <c r="CF2165">
        <v>2</v>
      </c>
      <c r="CG2165" s="1">
        <v>43811</v>
      </c>
      <c r="CH2165" s="1">
        <v>43829</v>
      </c>
      <c r="CI2165">
        <v>100</v>
      </c>
      <c r="CJ2165">
        <v>10</v>
      </c>
      <c r="CK2165">
        <v>9</v>
      </c>
      <c r="CL2165">
        <v>9</v>
      </c>
      <c r="CM2165">
        <v>10</v>
      </c>
      <c r="CN2165">
        <v>9</v>
      </c>
      <c r="CO2165">
        <v>8</v>
      </c>
      <c r="CP2165" t="s">
        <v>124</v>
      </c>
      <c r="CR2165" t="s">
        <v>142</v>
      </c>
      <c r="CS2165" t="s">
        <v>128</v>
      </c>
      <c r="CT2165" t="s">
        <v>124</v>
      </c>
      <c r="CU2165" t="s">
        <v>166</v>
      </c>
      <c r="CV2165" t="s">
        <v>124</v>
      </c>
      <c r="CW2165" t="s">
        <v>124</v>
      </c>
      <c r="CX2165">
        <v>2</v>
      </c>
      <c r="CY2165">
        <v>0</v>
      </c>
      <c r="CZ2165">
        <v>2</v>
      </c>
      <c r="DA2165">
        <v>0</v>
      </c>
      <c r="DB2165">
        <v>0.57999999999999996</v>
      </c>
    </row>
    <row r="2166" spans="1:106" x14ac:dyDescent="0.2">
      <c r="A2166">
        <v>37241310</v>
      </c>
      <c r="B2166" t="s">
        <v>22013</v>
      </c>
      <c r="C2166">
        <v>20200323043627</v>
      </c>
      <c r="D2166" s="1">
        <v>43913</v>
      </c>
      <c r="E2166" t="s">
        <v>22014</v>
      </c>
      <c r="F2166" t="s">
        <v>22015</v>
      </c>
      <c r="H2166" t="s">
        <v>22015</v>
      </c>
      <c r="I2166" t="s">
        <v>111</v>
      </c>
      <c r="R2166" t="s">
        <v>22016</v>
      </c>
      <c r="T2166">
        <v>209282907</v>
      </c>
      <c r="U2166" t="s">
        <v>19186</v>
      </c>
      <c r="V2166" t="s">
        <v>19187</v>
      </c>
      <c r="W2166" s="1">
        <v>43325</v>
      </c>
      <c r="X2166" t="s">
        <v>196</v>
      </c>
      <c r="Z2166" t="s">
        <v>243</v>
      </c>
      <c r="AA2166" s="3">
        <v>1</v>
      </c>
      <c r="AB2166" s="3">
        <v>0.79</v>
      </c>
      <c r="AC2166" t="s">
        <v>128</v>
      </c>
      <c r="AD2166" t="s">
        <v>19188</v>
      </c>
      <c r="AE2166" t="s">
        <v>19189</v>
      </c>
      <c r="AG2166">
        <v>4</v>
      </c>
      <c r="AH2166">
        <v>4</v>
      </c>
      <c r="AI2166" t="s">
        <v>246</v>
      </c>
      <c r="AJ2166" t="s">
        <v>128</v>
      </c>
      <c r="AK2166" t="s">
        <v>124</v>
      </c>
      <c r="AL2166" t="s">
        <v>129</v>
      </c>
      <c r="AN2166" t="s">
        <v>130</v>
      </c>
      <c r="AP2166" t="s">
        <v>131</v>
      </c>
      <c r="AQ2166" t="s">
        <v>132</v>
      </c>
      <c r="AR2166">
        <v>7310</v>
      </c>
      <c r="AS2166" t="s">
        <v>133</v>
      </c>
      <c r="AT2166" t="s">
        <v>134</v>
      </c>
      <c r="AU2166" t="s">
        <v>135</v>
      </c>
      <c r="AV2166" t="s">
        <v>136</v>
      </c>
      <c r="AW2166">
        <v>40.729140000000001</v>
      </c>
      <c r="AX2166">
        <v>-74.032030000000006</v>
      </c>
      <c r="AY2166" t="s">
        <v>124</v>
      </c>
      <c r="AZ2166" t="s">
        <v>185</v>
      </c>
      <c r="BA2166" t="s">
        <v>138</v>
      </c>
      <c r="BB2166">
        <v>7</v>
      </c>
      <c r="BC2166">
        <v>2</v>
      </c>
      <c r="BD2166">
        <v>2</v>
      </c>
      <c r="BE2166">
        <v>3</v>
      </c>
      <c r="BF2166" t="s">
        <v>139</v>
      </c>
      <c r="BG2166" t="s">
        <v>21351</v>
      </c>
      <c r="BI2166" s="4">
        <v>202</v>
      </c>
      <c r="BL2166" s="4">
        <v>0</v>
      </c>
      <c r="BM2166" s="4">
        <v>250</v>
      </c>
      <c r="BN2166">
        <v>1</v>
      </c>
      <c r="BO2166" s="4">
        <v>0</v>
      </c>
      <c r="BP2166">
        <v>20</v>
      </c>
      <c r="BQ2166">
        <v>1125</v>
      </c>
      <c r="BR2166">
        <v>20</v>
      </c>
      <c r="BS2166">
        <v>20</v>
      </c>
      <c r="BT2166">
        <v>1125</v>
      </c>
      <c r="BU2166">
        <v>1125</v>
      </c>
      <c r="BV2166">
        <v>20</v>
      </c>
      <c r="BW2166">
        <v>1125</v>
      </c>
      <c r="BX2166" t="s">
        <v>165</v>
      </c>
      <c r="BY2166" t="s">
        <v>128</v>
      </c>
      <c r="BZ2166">
        <v>30</v>
      </c>
      <c r="CA2166">
        <v>60</v>
      </c>
      <c r="CB2166">
        <v>90</v>
      </c>
      <c r="CC2166">
        <v>365</v>
      </c>
      <c r="CD2166" s="1">
        <v>43913</v>
      </c>
      <c r="CE2166">
        <v>1</v>
      </c>
      <c r="CF2166">
        <v>1</v>
      </c>
      <c r="CG2166" s="1">
        <v>43729</v>
      </c>
      <c r="CH2166" s="1">
        <v>43729</v>
      </c>
      <c r="CI2166">
        <v>80</v>
      </c>
      <c r="CJ2166">
        <v>8</v>
      </c>
      <c r="CK2166">
        <v>10</v>
      </c>
      <c r="CL2166">
        <v>10</v>
      </c>
      <c r="CM2166">
        <v>6</v>
      </c>
      <c r="CN2166">
        <v>8</v>
      </c>
      <c r="CO2166">
        <v>8</v>
      </c>
      <c r="CP2166" t="s">
        <v>124</v>
      </c>
      <c r="CR2166" t="s">
        <v>142</v>
      </c>
      <c r="CS2166" t="s">
        <v>124</v>
      </c>
      <c r="CT2166" t="s">
        <v>124</v>
      </c>
      <c r="CU2166" t="s">
        <v>166</v>
      </c>
      <c r="CV2166" t="s">
        <v>124</v>
      </c>
      <c r="CW2166" t="s">
        <v>124</v>
      </c>
      <c r="CX2166">
        <v>8</v>
      </c>
      <c r="CY2166">
        <v>8</v>
      </c>
      <c r="CZ2166">
        <v>0</v>
      </c>
      <c r="DA2166">
        <v>0</v>
      </c>
      <c r="DB2166">
        <v>0.16</v>
      </c>
    </row>
    <row r="2167" spans="1:106" x14ac:dyDescent="0.2">
      <c r="A2167">
        <v>37241475</v>
      </c>
      <c r="B2167" t="s">
        <v>22017</v>
      </c>
      <c r="C2167">
        <v>20200323043627</v>
      </c>
      <c r="D2167" s="1">
        <v>43913</v>
      </c>
      <c r="E2167" t="s">
        <v>22018</v>
      </c>
      <c r="F2167" t="s">
        <v>22019</v>
      </c>
      <c r="H2167" t="s">
        <v>22019</v>
      </c>
      <c r="I2167" t="s">
        <v>111</v>
      </c>
      <c r="R2167" t="s">
        <v>21355</v>
      </c>
      <c r="T2167">
        <v>209282907</v>
      </c>
      <c r="U2167" t="s">
        <v>19186</v>
      </c>
      <c r="V2167" t="s">
        <v>19187</v>
      </c>
      <c r="W2167" s="1">
        <v>43325</v>
      </c>
      <c r="X2167" t="s">
        <v>196</v>
      </c>
      <c r="Z2167" t="s">
        <v>243</v>
      </c>
      <c r="AA2167" s="3">
        <v>1</v>
      </c>
      <c r="AB2167" s="3">
        <v>0.79</v>
      </c>
      <c r="AC2167" t="s">
        <v>128</v>
      </c>
      <c r="AD2167" t="s">
        <v>19188</v>
      </c>
      <c r="AE2167" t="s">
        <v>19189</v>
      </c>
      <c r="AG2167">
        <v>4</v>
      </c>
      <c r="AH2167">
        <v>4</v>
      </c>
      <c r="AI2167" t="s">
        <v>246</v>
      </c>
      <c r="AJ2167" t="s">
        <v>128</v>
      </c>
      <c r="AK2167" t="s">
        <v>124</v>
      </c>
      <c r="AL2167" t="s">
        <v>129</v>
      </c>
      <c r="AN2167" t="s">
        <v>130</v>
      </c>
      <c r="AP2167" t="s">
        <v>131</v>
      </c>
      <c r="AQ2167" t="s">
        <v>132</v>
      </c>
      <c r="AR2167">
        <v>7310</v>
      </c>
      <c r="AS2167" t="s">
        <v>133</v>
      </c>
      <c r="AT2167" t="s">
        <v>134</v>
      </c>
      <c r="AU2167" t="s">
        <v>135</v>
      </c>
      <c r="AV2167" t="s">
        <v>136</v>
      </c>
      <c r="AW2167">
        <v>40.729080000000003</v>
      </c>
      <c r="AX2167">
        <v>-74.033519999999996</v>
      </c>
      <c r="AY2167" t="s">
        <v>124</v>
      </c>
      <c r="AZ2167" t="s">
        <v>185</v>
      </c>
      <c r="BA2167" t="s">
        <v>138</v>
      </c>
      <c r="BB2167">
        <v>10</v>
      </c>
      <c r="BC2167">
        <v>2</v>
      </c>
      <c r="BD2167">
        <v>3</v>
      </c>
      <c r="BE2167">
        <v>5</v>
      </c>
      <c r="BF2167" t="s">
        <v>139</v>
      </c>
      <c r="BG2167" t="s">
        <v>19368</v>
      </c>
      <c r="BI2167" s="4">
        <v>280</v>
      </c>
      <c r="BL2167" s="4">
        <v>0</v>
      </c>
      <c r="BM2167" s="4">
        <v>350</v>
      </c>
      <c r="BN2167">
        <v>1</v>
      </c>
      <c r="BO2167" s="4">
        <v>0</v>
      </c>
      <c r="BP2167">
        <v>30</v>
      </c>
      <c r="BQ2167">
        <v>1125</v>
      </c>
      <c r="BR2167">
        <v>30</v>
      </c>
      <c r="BS2167">
        <v>30</v>
      </c>
      <c r="BT2167">
        <v>1125</v>
      </c>
      <c r="BU2167">
        <v>1125</v>
      </c>
      <c r="BV2167">
        <v>30</v>
      </c>
      <c r="BW2167">
        <v>1125</v>
      </c>
      <c r="BX2167" t="s">
        <v>141</v>
      </c>
      <c r="BY2167" t="s">
        <v>128</v>
      </c>
      <c r="BZ2167">
        <v>30</v>
      </c>
      <c r="CA2167">
        <v>60</v>
      </c>
      <c r="CB2167">
        <v>90</v>
      </c>
      <c r="CC2167">
        <v>365</v>
      </c>
      <c r="CD2167" s="1">
        <v>43913</v>
      </c>
      <c r="CE2167">
        <v>0</v>
      </c>
      <c r="CF2167">
        <v>0</v>
      </c>
      <c r="CP2167" t="s">
        <v>124</v>
      </c>
      <c r="CR2167" t="s">
        <v>142</v>
      </c>
      <c r="CS2167" t="s">
        <v>124</v>
      </c>
      <c r="CT2167" t="s">
        <v>124</v>
      </c>
      <c r="CU2167" t="s">
        <v>166</v>
      </c>
      <c r="CV2167" t="s">
        <v>124</v>
      </c>
      <c r="CW2167" t="s">
        <v>124</v>
      </c>
      <c r="CX2167">
        <v>8</v>
      </c>
      <c r="CY2167">
        <v>8</v>
      </c>
      <c r="CZ2167">
        <v>0</v>
      </c>
      <c r="DA2167">
        <v>0</v>
      </c>
    </row>
    <row r="2168" spans="1:106" x14ac:dyDescent="0.2">
      <c r="A2168">
        <v>37241595</v>
      </c>
      <c r="B2168" t="s">
        <v>22020</v>
      </c>
      <c r="C2168">
        <v>20200323043627</v>
      </c>
      <c r="D2168" s="1">
        <v>43913</v>
      </c>
      <c r="E2168" t="s">
        <v>22021</v>
      </c>
      <c r="I2168" t="s">
        <v>111</v>
      </c>
      <c r="R2168" t="s">
        <v>22022</v>
      </c>
      <c r="T2168">
        <v>915721</v>
      </c>
      <c r="U2168" t="s">
        <v>787</v>
      </c>
      <c r="V2168" t="s">
        <v>788</v>
      </c>
      <c r="W2168" s="1">
        <v>40758</v>
      </c>
      <c r="X2168" t="s">
        <v>196</v>
      </c>
      <c r="Y2168" t="s">
        <v>789</v>
      </c>
      <c r="Z2168" t="s">
        <v>229</v>
      </c>
      <c r="AA2168" s="3">
        <v>0.8</v>
      </c>
      <c r="AB2168" s="3">
        <v>0.6</v>
      </c>
      <c r="AC2168" t="s">
        <v>124</v>
      </c>
      <c r="AD2168" t="s">
        <v>790</v>
      </c>
      <c r="AE2168" t="s">
        <v>791</v>
      </c>
      <c r="AF2168" t="s">
        <v>792</v>
      </c>
      <c r="AG2168">
        <v>4</v>
      </c>
      <c r="AH2168">
        <v>4</v>
      </c>
      <c r="AI2168" t="s">
        <v>413</v>
      </c>
      <c r="AJ2168" t="s">
        <v>128</v>
      </c>
      <c r="AK2168" t="s">
        <v>124</v>
      </c>
      <c r="AL2168" t="s">
        <v>129</v>
      </c>
      <c r="AN2168" t="s">
        <v>232</v>
      </c>
      <c r="AP2168" t="s">
        <v>131</v>
      </c>
      <c r="AQ2168" t="s">
        <v>132</v>
      </c>
      <c r="AR2168">
        <v>7304</v>
      </c>
      <c r="AS2168" t="s">
        <v>133</v>
      </c>
      <c r="AT2168" t="s">
        <v>134</v>
      </c>
      <c r="AU2168" t="s">
        <v>135</v>
      </c>
      <c r="AV2168" t="s">
        <v>136</v>
      </c>
      <c r="AW2168">
        <v>40.712350000000001</v>
      </c>
      <c r="AX2168">
        <v>-74.071659999999994</v>
      </c>
      <c r="AY2168" t="s">
        <v>128</v>
      </c>
      <c r="AZ2168" t="s">
        <v>185</v>
      </c>
      <c r="BA2168" t="s">
        <v>138</v>
      </c>
      <c r="BB2168">
        <v>2</v>
      </c>
      <c r="BC2168">
        <v>1</v>
      </c>
      <c r="BD2168">
        <v>3</v>
      </c>
      <c r="BE2168">
        <v>3</v>
      </c>
      <c r="BF2168" t="s">
        <v>139</v>
      </c>
      <c r="BG2168" t="s">
        <v>793</v>
      </c>
      <c r="BI2168" s="4">
        <v>98</v>
      </c>
      <c r="BN2168">
        <v>1</v>
      </c>
      <c r="BO2168" s="4">
        <v>0</v>
      </c>
      <c r="BP2168">
        <v>60</v>
      </c>
      <c r="BQ2168">
        <v>180</v>
      </c>
      <c r="BR2168">
        <v>60</v>
      </c>
      <c r="BS2168">
        <v>60</v>
      </c>
      <c r="BT2168">
        <v>180</v>
      </c>
      <c r="BU2168">
        <v>180</v>
      </c>
      <c r="BV2168">
        <v>60</v>
      </c>
      <c r="BW2168">
        <v>180</v>
      </c>
      <c r="BX2168" t="s">
        <v>187</v>
      </c>
      <c r="BY2168" t="s">
        <v>128</v>
      </c>
      <c r="BZ2168">
        <v>25</v>
      </c>
      <c r="CA2168">
        <v>51</v>
      </c>
      <c r="CB2168">
        <v>77</v>
      </c>
      <c r="CC2168">
        <v>346</v>
      </c>
      <c r="CD2168" s="1">
        <v>43913</v>
      </c>
      <c r="CE2168">
        <v>0</v>
      </c>
      <c r="CF2168">
        <v>0</v>
      </c>
      <c r="CP2168" t="s">
        <v>124</v>
      </c>
      <c r="CR2168" t="s">
        <v>142</v>
      </c>
      <c r="CS2168" t="s">
        <v>128</v>
      </c>
      <c r="CT2168" t="s">
        <v>124</v>
      </c>
      <c r="CU2168" t="s">
        <v>166</v>
      </c>
      <c r="CV2168" t="s">
        <v>128</v>
      </c>
      <c r="CW2168" t="s">
        <v>128</v>
      </c>
      <c r="CX2168">
        <v>4</v>
      </c>
      <c r="CY2168">
        <v>4</v>
      </c>
      <c r="CZ2168">
        <v>0</v>
      </c>
      <c r="DA2168">
        <v>0</v>
      </c>
    </row>
    <row r="2169" spans="1:106" x14ac:dyDescent="0.2">
      <c r="A2169">
        <v>37283482</v>
      </c>
      <c r="B2169" t="s">
        <v>22023</v>
      </c>
      <c r="C2169">
        <v>20200323043627</v>
      </c>
      <c r="D2169" s="1">
        <v>43913</v>
      </c>
      <c r="E2169" t="s">
        <v>22024</v>
      </c>
      <c r="F2169" t="s">
        <v>22025</v>
      </c>
      <c r="G2169" t="s">
        <v>22026</v>
      </c>
      <c r="H2169" t="s">
        <v>22027</v>
      </c>
      <c r="I2169" t="s">
        <v>111</v>
      </c>
      <c r="J2169" t="s">
        <v>22028</v>
      </c>
      <c r="K2169" t="s">
        <v>22029</v>
      </c>
      <c r="L2169" t="s">
        <v>22030</v>
      </c>
      <c r="M2169" t="s">
        <v>7455</v>
      </c>
      <c r="N2169" t="s">
        <v>22031</v>
      </c>
      <c r="O2169" t="s">
        <v>22032</v>
      </c>
      <c r="R2169" t="s">
        <v>22033</v>
      </c>
      <c r="T2169">
        <v>262452748</v>
      </c>
      <c r="U2169" t="s">
        <v>22034</v>
      </c>
      <c r="V2169" t="s">
        <v>7305</v>
      </c>
      <c r="W2169" s="1">
        <v>43602</v>
      </c>
      <c r="X2169" t="s">
        <v>11264</v>
      </c>
      <c r="Y2169" t="s">
        <v>22035</v>
      </c>
      <c r="Z2169" t="s">
        <v>123</v>
      </c>
      <c r="AA2169" s="3">
        <v>1</v>
      </c>
      <c r="AB2169" s="3">
        <v>0.99</v>
      </c>
      <c r="AC2169" t="s">
        <v>124</v>
      </c>
      <c r="AD2169" t="s">
        <v>22036</v>
      </c>
      <c r="AE2169" t="s">
        <v>22037</v>
      </c>
      <c r="AF2169" t="s">
        <v>22038</v>
      </c>
      <c r="AG2169">
        <v>9</v>
      </c>
      <c r="AH2169">
        <v>9</v>
      </c>
      <c r="AI2169" t="s">
        <v>246</v>
      </c>
      <c r="AJ2169" t="s">
        <v>128</v>
      </c>
      <c r="AK2169" t="s">
        <v>128</v>
      </c>
      <c r="AL2169" t="s">
        <v>129</v>
      </c>
      <c r="AN2169" t="s">
        <v>214</v>
      </c>
      <c r="AP2169" t="s">
        <v>131</v>
      </c>
      <c r="AQ2169" t="s">
        <v>132</v>
      </c>
      <c r="AR2169">
        <v>7306</v>
      </c>
      <c r="AS2169" t="s">
        <v>133</v>
      </c>
      <c r="AT2169" t="s">
        <v>134</v>
      </c>
      <c r="AU2169" t="s">
        <v>135</v>
      </c>
      <c r="AV2169" t="s">
        <v>136</v>
      </c>
      <c r="AW2169">
        <v>40.729559999999999</v>
      </c>
      <c r="AX2169">
        <v>-74.07217</v>
      </c>
      <c r="AY2169" t="s">
        <v>128</v>
      </c>
      <c r="AZ2169" t="s">
        <v>185</v>
      </c>
      <c r="BA2169" t="s">
        <v>138</v>
      </c>
      <c r="BB2169">
        <v>16</v>
      </c>
      <c r="BC2169">
        <v>2</v>
      </c>
      <c r="BD2169">
        <v>4</v>
      </c>
      <c r="BE2169">
        <v>8</v>
      </c>
      <c r="BF2169" t="s">
        <v>139</v>
      </c>
      <c r="BG2169" t="s">
        <v>22039</v>
      </c>
      <c r="BI2169" s="4">
        <v>289</v>
      </c>
      <c r="BL2169" s="4">
        <v>0</v>
      </c>
      <c r="BM2169" s="4">
        <v>150</v>
      </c>
      <c r="BN2169">
        <v>8</v>
      </c>
      <c r="BO2169" s="4">
        <v>25</v>
      </c>
      <c r="BP2169">
        <v>1</v>
      </c>
      <c r="BQ2169">
        <v>1125</v>
      </c>
      <c r="BR2169">
        <v>1</v>
      </c>
      <c r="BS2169">
        <v>1</v>
      </c>
      <c r="BT2169">
        <v>1125</v>
      </c>
      <c r="BU2169">
        <v>1125</v>
      </c>
      <c r="BV2169">
        <v>1</v>
      </c>
      <c r="BW2169">
        <v>1125</v>
      </c>
      <c r="BX2169" t="s">
        <v>141</v>
      </c>
      <c r="BY2169" t="s">
        <v>128</v>
      </c>
      <c r="BZ2169">
        <v>30</v>
      </c>
      <c r="CA2169">
        <v>60</v>
      </c>
      <c r="CB2169">
        <v>89</v>
      </c>
      <c r="CC2169">
        <v>245</v>
      </c>
      <c r="CD2169" s="1">
        <v>43913</v>
      </c>
      <c r="CE2169">
        <v>21</v>
      </c>
      <c r="CF2169">
        <v>21</v>
      </c>
      <c r="CG2169" s="1">
        <v>43688</v>
      </c>
      <c r="CH2169" s="1">
        <v>43898</v>
      </c>
      <c r="CI2169">
        <v>89</v>
      </c>
      <c r="CJ2169">
        <v>9</v>
      </c>
      <c r="CK2169">
        <v>9</v>
      </c>
      <c r="CL2169">
        <v>9</v>
      </c>
      <c r="CM2169">
        <v>9</v>
      </c>
      <c r="CN2169">
        <v>9</v>
      </c>
      <c r="CO2169">
        <v>9</v>
      </c>
      <c r="CP2169" t="s">
        <v>124</v>
      </c>
      <c r="CR2169" t="s">
        <v>142</v>
      </c>
      <c r="CS2169" t="s">
        <v>128</v>
      </c>
      <c r="CT2169" t="s">
        <v>124</v>
      </c>
      <c r="CU2169" t="s">
        <v>188</v>
      </c>
      <c r="CV2169" t="s">
        <v>124</v>
      </c>
      <c r="CW2169" t="s">
        <v>124</v>
      </c>
      <c r="CX2169">
        <v>1</v>
      </c>
      <c r="CY2169">
        <v>1</v>
      </c>
      <c r="CZ2169">
        <v>0</v>
      </c>
      <c r="DA2169">
        <v>0</v>
      </c>
      <c r="DB2169">
        <v>2.79</v>
      </c>
    </row>
    <row r="2170" spans="1:106" x14ac:dyDescent="0.2">
      <c r="A2170">
        <v>37284777</v>
      </c>
      <c r="B2170" t="s">
        <v>22040</v>
      </c>
      <c r="C2170">
        <v>20200323043627</v>
      </c>
      <c r="D2170" s="1">
        <v>43913</v>
      </c>
      <c r="E2170" t="s">
        <v>22041</v>
      </c>
      <c r="I2170" t="s">
        <v>111</v>
      </c>
      <c r="R2170" t="s">
        <v>22042</v>
      </c>
      <c r="T2170">
        <v>151673744</v>
      </c>
      <c r="U2170" t="s">
        <v>22043</v>
      </c>
      <c r="V2170" t="s">
        <v>4087</v>
      </c>
      <c r="W2170" s="1">
        <v>43000</v>
      </c>
      <c r="X2170" t="s">
        <v>121</v>
      </c>
      <c r="Z2170" t="s">
        <v>620</v>
      </c>
      <c r="AA2170" s="3">
        <v>0</v>
      </c>
      <c r="AB2170" s="3">
        <v>0</v>
      </c>
      <c r="AC2170" t="s">
        <v>124</v>
      </c>
      <c r="AD2170" t="s">
        <v>22044</v>
      </c>
      <c r="AE2170" t="s">
        <v>22045</v>
      </c>
      <c r="AG2170">
        <v>1</v>
      </c>
      <c r="AH2170">
        <v>1</v>
      </c>
      <c r="AI2170" t="s">
        <v>3698</v>
      </c>
      <c r="AJ2170" t="s">
        <v>128</v>
      </c>
      <c r="AK2170" t="s">
        <v>124</v>
      </c>
      <c r="AL2170" t="s">
        <v>129</v>
      </c>
      <c r="AN2170" t="s">
        <v>161</v>
      </c>
      <c r="AP2170" t="s">
        <v>131</v>
      </c>
      <c r="AQ2170" t="s">
        <v>132</v>
      </c>
      <c r="AR2170">
        <v>7306</v>
      </c>
      <c r="AS2170" t="s">
        <v>133</v>
      </c>
      <c r="AT2170" t="s">
        <v>134</v>
      </c>
      <c r="AU2170" t="s">
        <v>135</v>
      </c>
      <c r="AV2170" t="s">
        <v>136</v>
      </c>
      <c r="AW2170">
        <v>40.736640000000001</v>
      </c>
      <c r="AX2170">
        <v>-74.051580000000001</v>
      </c>
      <c r="AY2170" t="s">
        <v>124</v>
      </c>
      <c r="AZ2170" t="s">
        <v>185</v>
      </c>
      <c r="BA2170" t="s">
        <v>138</v>
      </c>
      <c r="BB2170">
        <v>2</v>
      </c>
      <c r="BC2170">
        <v>1</v>
      </c>
      <c r="BD2170">
        <v>1</v>
      </c>
      <c r="BE2170">
        <v>1</v>
      </c>
      <c r="BF2170" t="s">
        <v>139</v>
      </c>
      <c r="BG2170" t="s">
        <v>22046</v>
      </c>
      <c r="BI2170" s="4">
        <v>55</v>
      </c>
      <c r="BN2170">
        <v>1</v>
      </c>
      <c r="BO2170" s="4">
        <v>0</v>
      </c>
      <c r="BP2170">
        <v>60</v>
      </c>
      <c r="BQ2170">
        <v>60</v>
      </c>
      <c r="BR2170">
        <v>60</v>
      </c>
      <c r="BS2170">
        <v>60</v>
      </c>
      <c r="BT2170">
        <v>60</v>
      </c>
      <c r="BU2170">
        <v>60</v>
      </c>
      <c r="BV2170">
        <v>60</v>
      </c>
      <c r="BW2170">
        <v>60</v>
      </c>
      <c r="BX2170" t="s">
        <v>6914</v>
      </c>
      <c r="BY2170" t="s">
        <v>128</v>
      </c>
      <c r="BZ2170">
        <v>23</v>
      </c>
      <c r="CA2170">
        <v>53</v>
      </c>
      <c r="CB2170">
        <v>83</v>
      </c>
      <c r="CC2170">
        <v>83</v>
      </c>
      <c r="CD2170" s="1">
        <v>43913</v>
      </c>
      <c r="CE2170">
        <v>0</v>
      </c>
      <c r="CF2170">
        <v>0</v>
      </c>
      <c r="CP2170" t="s">
        <v>124</v>
      </c>
      <c r="CR2170" t="s">
        <v>142</v>
      </c>
      <c r="CS2170" t="s">
        <v>128</v>
      </c>
      <c r="CT2170" t="s">
        <v>124</v>
      </c>
      <c r="CU2170" t="s">
        <v>166</v>
      </c>
      <c r="CV2170" t="s">
        <v>124</v>
      </c>
      <c r="CW2170" t="s">
        <v>124</v>
      </c>
      <c r="CX2170">
        <v>1</v>
      </c>
      <c r="CY2170">
        <v>1</v>
      </c>
      <c r="CZ2170">
        <v>0</v>
      </c>
      <c r="DA2170">
        <v>0</v>
      </c>
    </row>
    <row r="2171" spans="1:106" x14ac:dyDescent="0.2">
      <c r="A2171">
        <v>37301673</v>
      </c>
      <c r="B2171" t="s">
        <v>22047</v>
      </c>
      <c r="C2171">
        <v>20200323043627</v>
      </c>
      <c r="D2171" s="1">
        <v>43913</v>
      </c>
      <c r="E2171" t="s">
        <v>22048</v>
      </c>
      <c r="F2171" t="s">
        <v>22049</v>
      </c>
      <c r="H2171" t="s">
        <v>22050</v>
      </c>
      <c r="I2171" t="s">
        <v>111</v>
      </c>
      <c r="J2171" t="s">
        <v>22051</v>
      </c>
      <c r="L2171" t="s">
        <v>22052</v>
      </c>
      <c r="M2171" t="s">
        <v>22053</v>
      </c>
      <c r="R2171" t="s">
        <v>22054</v>
      </c>
      <c r="T2171">
        <v>280818543</v>
      </c>
      <c r="U2171" t="s">
        <v>22055</v>
      </c>
      <c r="V2171" t="s">
        <v>22056</v>
      </c>
      <c r="W2171" s="1">
        <v>43677</v>
      </c>
      <c r="X2171" t="s">
        <v>135</v>
      </c>
      <c r="Z2171" t="s">
        <v>123</v>
      </c>
      <c r="AA2171" s="3">
        <v>0.9</v>
      </c>
      <c r="AB2171" s="3">
        <v>0.95</v>
      </c>
      <c r="AC2171" t="s">
        <v>124</v>
      </c>
      <c r="AD2171" t="s">
        <v>22057</v>
      </c>
      <c r="AE2171" t="s">
        <v>22058</v>
      </c>
      <c r="AG2171">
        <v>1</v>
      </c>
      <c r="AH2171">
        <v>1</v>
      </c>
      <c r="AI2171" t="s">
        <v>1853</v>
      </c>
      <c r="AJ2171" t="s">
        <v>128</v>
      </c>
      <c r="AK2171" t="s">
        <v>124</v>
      </c>
      <c r="AL2171" t="s">
        <v>129</v>
      </c>
      <c r="AN2171" t="s">
        <v>214</v>
      </c>
      <c r="AP2171" t="s">
        <v>131</v>
      </c>
      <c r="AQ2171" t="s">
        <v>132</v>
      </c>
      <c r="AR2171">
        <v>7306</v>
      </c>
      <c r="AS2171" t="s">
        <v>133</v>
      </c>
      <c r="AT2171" t="s">
        <v>134</v>
      </c>
      <c r="AU2171" t="s">
        <v>135</v>
      </c>
      <c r="AV2171" t="s">
        <v>136</v>
      </c>
      <c r="AW2171">
        <v>40.730759999999997</v>
      </c>
      <c r="AX2171">
        <v>-74.073390000000003</v>
      </c>
      <c r="AY2171" t="s">
        <v>128</v>
      </c>
      <c r="AZ2171" t="s">
        <v>185</v>
      </c>
      <c r="BA2171" t="s">
        <v>163</v>
      </c>
      <c r="BB2171">
        <v>1</v>
      </c>
      <c r="BC2171">
        <v>1</v>
      </c>
      <c r="BD2171">
        <v>1</v>
      </c>
      <c r="BE2171">
        <v>1</v>
      </c>
      <c r="BF2171" t="s">
        <v>139</v>
      </c>
      <c r="BG2171" t="s">
        <v>22059</v>
      </c>
      <c r="BI2171" s="4">
        <v>39</v>
      </c>
      <c r="BL2171" s="4">
        <v>0</v>
      </c>
      <c r="BM2171" s="4">
        <v>20</v>
      </c>
      <c r="BN2171">
        <v>1</v>
      </c>
      <c r="BO2171" s="4">
        <v>0</v>
      </c>
      <c r="BP2171">
        <v>3</v>
      </c>
      <c r="BQ2171">
        <v>30</v>
      </c>
      <c r="BR2171">
        <v>3</v>
      </c>
      <c r="BS2171">
        <v>3</v>
      </c>
      <c r="BT2171">
        <v>1125</v>
      </c>
      <c r="BU2171">
        <v>1125</v>
      </c>
      <c r="BV2171">
        <v>3</v>
      </c>
      <c r="BW2171">
        <v>1125</v>
      </c>
      <c r="BX2171" t="s">
        <v>332</v>
      </c>
      <c r="BY2171" t="s">
        <v>128</v>
      </c>
      <c r="BZ2171">
        <v>20</v>
      </c>
      <c r="CA2171">
        <v>50</v>
      </c>
      <c r="CB2171">
        <v>80</v>
      </c>
      <c r="CC2171">
        <v>355</v>
      </c>
      <c r="CD2171" s="1">
        <v>43913</v>
      </c>
      <c r="CE2171">
        <v>18</v>
      </c>
      <c r="CF2171">
        <v>18</v>
      </c>
      <c r="CG2171" s="1">
        <v>43683</v>
      </c>
      <c r="CH2171" s="1">
        <v>43904</v>
      </c>
      <c r="CI2171">
        <v>88</v>
      </c>
      <c r="CJ2171">
        <v>9</v>
      </c>
      <c r="CK2171">
        <v>8</v>
      </c>
      <c r="CL2171">
        <v>9</v>
      </c>
      <c r="CM2171">
        <v>10</v>
      </c>
      <c r="CN2171">
        <v>9</v>
      </c>
      <c r="CO2171">
        <v>9</v>
      </c>
      <c r="CP2171" t="s">
        <v>124</v>
      </c>
      <c r="CR2171" t="s">
        <v>142</v>
      </c>
      <c r="CS2171" t="s">
        <v>124</v>
      </c>
      <c r="CT2171" t="s">
        <v>124</v>
      </c>
      <c r="CU2171" t="s">
        <v>188</v>
      </c>
      <c r="CV2171" t="s">
        <v>124</v>
      </c>
      <c r="CW2171" t="s">
        <v>124</v>
      </c>
      <c r="CX2171">
        <v>1</v>
      </c>
      <c r="CY2171">
        <v>0</v>
      </c>
      <c r="CZ2171">
        <v>1</v>
      </c>
      <c r="DA2171">
        <v>0</v>
      </c>
      <c r="DB2171">
        <v>2.34</v>
      </c>
    </row>
    <row r="2172" spans="1:106" x14ac:dyDescent="0.2">
      <c r="A2172">
        <v>37322937</v>
      </c>
      <c r="B2172" t="s">
        <v>22060</v>
      </c>
      <c r="C2172">
        <v>20200323043627</v>
      </c>
      <c r="D2172" s="1">
        <v>43913</v>
      </c>
      <c r="E2172" t="s">
        <v>22061</v>
      </c>
      <c r="F2172" t="s">
        <v>22062</v>
      </c>
      <c r="G2172" t="s">
        <v>22063</v>
      </c>
      <c r="H2172" t="s">
        <v>22064</v>
      </c>
      <c r="I2172" t="s">
        <v>111</v>
      </c>
      <c r="J2172" t="s">
        <v>22065</v>
      </c>
      <c r="L2172" t="s">
        <v>22066</v>
      </c>
      <c r="N2172" t="s">
        <v>22067</v>
      </c>
      <c r="R2172" t="s">
        <v>22068</v>
      </c>
      <c r="T2172">
        <v>5107328</v>
      </c>
      <c r="U2172" t="s">
        <v>22069</v>
      </c>
      <c r="V2172" t="s">
        <v>22070</v>
      </c>
      <c r="W2172" s="1">
        <v>41321</v>
      </c>
      <c r="X2172" t="s">
        <v>579</v>
      </c>
      <c r="Y2172" t="s">
        <v>22071</v>
      </c>
      <c r="Z2172" t="s">
        <v>157</v>
      </c>
      <c r="AA2172" t="s">
        <v>157</v>
      </c>
      <c r="AB2172" s="3">
        <v>1</v>
      </c>
      <c r="AC2172" t="s">
        <v>124</v>
      </c>
      <c r="AD2172" t="s">
        <v>22072</v>
      </c>
      <c r="AE2172" t="s">
        <v>22073</v>
      </c>
      <c r="AG2172">
        <v>4</v>
      </c>
      <c r="AH2172">
        <v>4</v>
      </c>
      <c r="AI2172" t="s">
        <v>127</v>
      </c>
      <c r="AJ2172" t="s">
        <v>128</v>
      </c>
      <c r="AK2172" t="s">
        <v>128</v>
      </c>
      <c r="AL2172" t="s">
        <v>129</v>
      </c>
      <c r="AN2172" t="s">
        <v>514</v>
      </c>
      <c r="AP2172" t="s">
        <v>131</v>
      </c>
      <c r="AQ2172" t="s">
        <v>132</v>
      </c>
      <c r="AR2172">
        <v>7307</v>
      </c>
      <c r="AS2172" t="s">
        <v>133</v>
      </c>
      <c r="AT2172" t="s">
        <v>134</v>
      </c>
      <c r="AU2172" t="s">
        <v>135</v>
      </c>
      <c r="AV2172" t="s">
        <v>136</v>
      </c>
      <c r="AW2172">
        <v>40.747610000000002</v>
      </c>
      <c r="AX2172">
        <v>-74.042599999999993</v>
      </c>
      <c r="AY2172" t="s">
        <v>128</v>
      </c>
      <c r="AZ2172" t="s">
        <v>185</v>
      </c>
      <c r="BA2172" t="s">
        <v>138</v>
      </c>
      <c r="BB2172">
        <v>2</v>
      </c>
      <c r="BC2172">
        <v>1</v>
      </c>
      <c r="BD2172">
        <v>0</v>
      </c>
      <c r="BE2172">
        <v>1</v>
      </c>
      <c r="BF2172" t="s">
        <v>139</v>
      </c>
      <c r="BG2172" t="s">
        <v>22074</v>
      </c>
      <c r="BI2172" s="4">
        <v>106</v>
      </c>
      <c r="BL2172" s="4">
        <v>0</v>
      </c>
      <c r="BM2172" s="4">
        <v>60</v>
      </c>
      <c r="BN2172">
        <v>2</v>
      </c>
      <c r="BO2172" s="4">
        <v>10</v>
      </c>
      <c r="BP2172">
        <v>3</v>
      </c>
      <c r="BQ2172">
        <v>374</v>
      </c>
      <c r="BR2172">
        <v>3</v>
      </c>
      <c r="BS2172">
        <v>3</v>
      </c>
      <c r="BT2172">
        <v>1125</v>
      </c>
      <c r="BU2172">
        <v>1125</v>
      </c>
      <c r="BV2172">
        <v>3</v>
      </c>
      <c r="BW2172">
        <v>1125</v>
      </c>
      <c r="BX2172" t="s">
        <v>249</v>
      </c>
      <c r="BY2172" t="s">
        <v>128</v>
      </c>
      <c r="BZ2172">
        <v>30</v>
      </c>
      <c r="CA2172">
        <v>60</v>
      </c>
      <c r="CB2172">
        <v>90</v>
      </c>
      <c r="CC2172">
        <v>365</v>
      </c>
      <c r="CD2172" s="1">
        <v>43913</v>
      </c>
      <c r="CE2172">
        <v>4</v>
      </c>
      <c r="CF2172">
        <v>4</v>
      </c>
      <c r="CG2172" s="1">
        <v>43691</v>
      </c>
      <c r="CH2172" s="1">
        <v>43754</v>
      </c>
      <c r="CI2172">
        <v>87</v>
      </c>
      <c r="CJ2172">
        <v>7</v>
      </c>
      <c r="CK2172">
        <v>9</v>
      </c>
      <c r="CL2172">
        <v>9</v>
      </c>
      <c r="CM2172">
        <v>8</v>
      </c>
      <c r="CN2172">
        <v>8</v>
      </c>
      <c r="CO2172">
        <v>8</v>
      </c>
      <c r="CP2172" t="s">
        <v>124</v>
      </c>
      <c r="CR2172" t="s">
        <v>142</v>
      </c>
      <c r="CS2172" t="s">
        <v>128</v>
      </c>
      <c r="CT2172" t="s">
        <v>124</v>
      </c>
      <c r="CU2172" t="s">
        <v>188</v>
      </c>
      <c r="CV2172" t="s">
        <v>124</v>
      </c>
      <c r="CW2172" t="s">
        <v>124</v>
      </c>
      <c r="CX2172">
        <v>1</v>
      </c>
      <c r="CY2172">
        <v>1</v>
      </c>
      <c r="CZ2172">
        <v>0</v>
      </c>
      <c r="DA2172">
        <v>0</v>
      </c>
      <c r="DB2172">
        <v>0.54</v>
      </c>
    </row>
    <row r="2173" spans="1:106" x14ac:dyDescent="0.2">
      <c r="A2173">
        <v>37328543</v>
      </c>
      <c r="B2173" t="s">
        <v>22075</v>
      </c>
      <c r="C2173">
        <v>20200323043627</v>
      </c>
      <c r="D2173" s="1">
        <v>43913</v>
      </c>
      <c r="E2173" t="s">
        <v>22076</v>
      </c>
      <c r="F2173" t="s">
        <v>22077</v>
      </c>
      <c r="H2173" t="s">
        <v>22077</v>
      </c>
      <c r="I2173" t="s">
        <v>111</v>
      </c>
      <c r="R2173" t="s">
        <v>22078</v>
      </c>
      <c r="T2173">
        <v>255853430</v>
      </c>
      <c r="U2173" t="s">
        <v>20536</v>
      </c>
      <c r="V2173" t="s">
        <v>20537</v>
      </c>
      <c r="W2173" s="1">
        <v>43569</v>
      </c>
      <c r="X2173" t="s">
        <v>19415</v>
      </c>
      <c r="Z2173" t="s">
        <v>123</v>
      </c>
      <c r="AA2173" s="3">
        <v>1</v>
      </c>
      <c r="AB2173" s="3">
        <v>1</v>
      </c>
      <c r="AC2173" t="s">
        <v>124</v>
      </c>
      <c r="AD2173" t="s">
        <v>20538</v>
      </c>
      <c r="AE2173" t="s">
        <v>20539</v>
      </c>
      <c r="AG2173">
        <v>22</v>
      </c>
      <c r="AH2173">
        <v>22</v>
      </c>
      <c r="AI2173" t="s">
        <v>246</v>
      </c>
      <c r="AJ2173" t="s">
        <v>128</v>
      </c>
      <c r="AK2173" t="s">
        <v>124</v>
      </c>
      <c r="AL2173" t="s">
        <v>129</v>
      </c>
      <c r="AN2173" t="s">
        <v>514</v>
      </c>
      <c r="AP2173" t="s">
        <v>131</v>
      </c>
      <c r="AQ2173" t="s">
        <v>132</v>
      </c>
      <c r="AR2173">
        <v>7307</v>
      </c>
      <c r="AS2173" t="s">
        <v>133</v>
      </c>
      <c r="AT2173" t="s">
        <v>134</v>
      </c>
      <c r="AU2173" t="s">
        <v>135</v>
      </c>
      <c r="AV2173" t="s">
        <v>136</v>
      </c>
      <c r="AW2173">
        <v>40.753700000000002</v>
      </c>
      <c r="AX2173">
        <v>-74.05077</v>
      </c>
      <c r="AY2173" t="s">
        <v>128</v>
      </c>
      <c r="AZ2173" t="s">
        <v>185</v>
      </c>
      <c r="BA2173" t="s">
        <v>138</v>
      </c>
      <c r="BB2173">
        <v>9</v>
      </c>
      <c r="BC2173">
        <v>2</v>
      </c>
      <c r="BD2173">
        <v>3</v>
      </c>
      <c r="BE2173">
        <v>3</v>
      </c>
      <c r="BF2173" t="s">
        <v>139</v>
      </c>
      <c r="BG2173" t="s">
        <v>22079</v>
      </c>
      <c r="BI2173" s="4">
        <v>200</v>
      </c>
      <c r="BL2173" s="4">
        <v>0</v>
      </c>
      <c r="BM2173" s="4">
        <v>150</v>
      </c>
      <c r="BN2173">
        <v>1</v>
      </c>
      <c r="BO2173" s="4">
        <v>0</v>
      </c>
      <c r="BP2173">
        <v>4</v>
      </c>
      <c r="BQ2173">
        <v>1125</v>
      </c>
      <c r="BR2173">
        <v>2</v>
      </c>
      <c r="BS2173">
        <v>4</v>
      </c>
      <c r="BT2173">
        <v>1125</v>
      </c>
      <c r="BU2173">
        <v>1125</v>
      </c>
      <c r="BV2173">
        <v>3</v>
      </c>
      <c r="BW2173">
        <v>1125</v>
      </c>
      <c r="BX2173" t="s">
        <v>600</v>
      </c>
      <c r="BY2173" t="s">
        <v>128</v>
      </c>
      <c r="BZ2173">
        <v>23</v>
      </c>
      <c r="CA2173">
        <v>53</v>
      </c>
      <c r="CB2173">
        <v>83</v>
      </c>
      <c r="CC2173">
        <v>173</v>
      </c>
      <c r="CD2173" s="1">
        <v>43913</v>
      </c>
      <c r="CE2173">
        <v>25</v>
      </c>
      <c r="CF2173">
        <v>25</v>
      </c>
      <c r="CG2173" s="1">
        <v>43690</v>
      </c>
      <c r="CH2173" s="1">
        <v>43912</v>
      </c>
      <c r="CI2173">
        <v>88</v>
      </c>
      <c r="CJ2173">
        <v>9</v>
      </c>
      <c r="CK2173">
        <v>9</v>
      </c>
      <c r="CL2173">
        <v>10</v>
      </c>
      <c r="CM2173">
        <v>9</v>
      </c>
      <c r="CN2173">
        <v>9</v>
      </c>
      <c r="CO2173">
        <v>9</v>
      </c>
      <c r="CP2173" t="s">
        <v>124</v>
      </c>
      <c r="CR2173" t="s">
        <v>142</v>
      </c>
      <c r="CS2173" t="s">
        <v>128</v>
      </c>
      <c r="CT2173" t="s">
        <v>124</v>
      </c>
      <c r="CU2173" t="s">
        <v>188</v>
      </c>
      <c r="CV2173" t="s">
        <v>124</v>
      </c>
      <c r="CW2173" t="s">
        <v>124</v>
      </c>
      <c r="CX2173">
        <v>19</v>
      </c>
      <c r="CY2173">
        <v>19</v>
      </c>
      <c r="CZ2173">
        <v>0</v>
      </c>
      <c r="DA2173">
        <v>0</v>
      </c>
      <c r="DB2173">
        <v>3.35</v>
      </c>
    </row>
    <row r="2174" spans="1:106" x14ac:dyDescent="0.2">
      <c r="A2174">
        <v>37331349</v>
      </c>
      <c r="B2174" t="s">
        <v>22080</v>
      </c>
      <c r="C2174">
        <v>20200323043627</v>
      </c>
      <c r="D2174" s="1">
        <v>43913</v>
      </c>
      <c r="E2174" t="s">
        <v>22081</v>
      </c>
      <c r="F2174" t="s">
        <v>22082</v>
      </c>
      <c r="G2174" t="s">
        <v>22083</v>
      </c>
      <c r="H2174" t="s">
        <v>22084</v>
      </c>
      <c r="I2174" t="s">
        <v>111</v>
      </c>
      <c r="J2174" t="s">
        <v>21630</v>
      </c>
      <c r="L2174" t="s">
        <v>21631</v>
      </c>
      <c r="N2174" t="s">
        <v>22085</v>
      </c>
      <c r="O2174" t="s">
        <v>22086</v>
      </c>
      <c r="R2174" t="s">
        <v>22087</v>
      </c>
      <c r="T2174">
        <v>5715549</v>
      </c>
      <c r="U2174" t="s">
        <v>21635</v>
      </c>
      <c r="V2174" t="s">
        <v>21636</v>
      </c>
      <c r="W2174" s="1">
        <v>41365</v>
      </c>
      <c r="X2174" t="s">
        <v>121</v>
      </c>
      <c r="Y2174" t="s">
        <v>21637</v>
      </c>
      <c r="Z2174" t="s">
        <v>229</v>
      </c>
      <c r="AA2174" s="3">
        <v>0.93</v>
      </c>
      <c r="AB2174" s="3">
        <v>0.89</v>
      </c>
      <c r="AC2174" t="s">
        <v>128</v>
      </c>
      <c r="AD2174" t="s">
        <v>21638</v>
      </c>
      <c r="AE2174" t="s">
        <v>21639</v>
      </c>
      <c r="AG2174">
        <v>3</v>
      </c>
      <c r="AH2174">
        <v>3</v>
      </c>
      <c r="AI2174" t="s">
        <v>457</v>
      </c>
      <c r="AJ2174" t="s">
        <v>128</v>
      </c>
      <c r="AK2174" t="s">
        <v>128</v>
      </c>
      <c r="AL2174" t="s">
        <v>129</v>
      </c>
      <c r="AN2174" t="s">
        <v>514</v>
      </c>
      <c r="AP2174" t="s">
        <v>131</v>
      </c>
      <c r="AQ2174" t="s">
        <v>132</v>
      </c>
      <c r="AR2174">
        <v>7307</v>
      </c>
      <c r="AS2174" t="s">
        <v>133</v>
      </c>
      <c r="AT2174" t="s">
        <v>134</v>
      </c>
      <c r="AU2174" t="s">
        <v>135</v>
      </c>
      <c r="AV2174" t="s">
        <v>136</v>
      </c>
      <c r="AW2174">
        <v>40.749479999999998</v>
      </c>
      <c r="AX2174">
        <v>-74.042609999999996</v>
      </c>
      <c r="AY2174" t="s">
        <v>128</v>
      </c>
      <c r="AZ2174" t="s">
        <v>185</v>
      </c>
      <c r="BA2174" t="s">
        <v>138</v>
      </c>
      <c r="BB2174">
        <v>10</v>
      </c>
      <c r="BC2174">
        <v>1.5</v>
      </c>
      <c r="BD2174">
        <v>4</v>
      </c>
      <c r="BE2174">
        <v>4</v>
      </c>
      <c r="BF2174" t="s">
        <v>139</v>
      </c>
      <c r="BG2174" t="s">
        <v>22088</v>
      </c>
      <c r="BI2174" s="4">
        <v>160</v>
      </c>
      <c r="BL2174" s="4">
        <v>250</v>
      </c>
      <c r="BM2174" s="4">
        <v>100</v>
      </c>
      <c r="BN2174">
        <v>6</v>
      </c>
      <c r="BO2174" s="4">
        <v>10</v>
      </c>
      <c r="BP2174">
        <v>3</v>
      </c>
      <c r="BQ2174">
        <v>21</v>
      </c>
      <c r="BR2174">
        <v>3</v>
      </c>
      <c r="BS2174">
        <v>3</v>
      </c>
      <c r="BT2174">
        <v>21</v>
      </c>
      <c r="BU2174">
        <v>21</v>
      </c>
      <c r="BV2174">
        <v>3</v>
      </c>
      <c r="BW2174">
        <v>21</v>
      </c>
      <c r="BX2174" t="s">
        <v>187</v>
      </c>
      <c r="BY2174" t="s">
        <v>128</v>
      </c>
      <c r="BZ2174">
        <v>26</v>
      </c>
      <c r="CA2174">
        <v>49</v>
      </c>
      <c r="CB2174">
        <v>63</v>
      </c>
      <c r="CC2174">
        <v>298</v>
      </c>
      <c r="CD2174" s="1">
        <v>43913</v>
      </c>
      <c r="CE2174">
        <v>14</v>
      </c>
      <c r="CF2174">
        <v>14</v>
      </c>
      <c r="CG2174" s="1">
        <v>43684</v>
      </c>
      <c r="CH2174" s="1">
        <v>43894</v>
      </c>
      <c r="CI2174">
        <v>100</v>
      </c>
      <c r="CJ2174">
        <v>10</v>
      </c>
      <c r="CK2174">
        <v>10</v>
      </c>
      <c r="CL2174">
        <v>10</v>
      </c>
      <c r="CM2174">
        <v>10</v>
      </c>
      <c r="CN2174">
        <v>10</v>
      </c>
      <c r="CO2174">
        <v>10</v>
      </c>
      <c r="CP2174" t="s">
        <v>124</v>
      </c>
      <c r="CR2174" t="s">
        <v>142</v>
      </c>
      <c r="CS2174" t="s">
        <v>124</v>
      </c>
      <c r="CT2174" t="s">
        <v>124</v>
      </c>
      <c r="CU2174" t="s">
        <v>166</v>
      </c>
      <c r="CV2174" t="s">
        <v>124</v>
      </c>
      <c r="CW2174" t="s">
        <v>124</v>
      </c>
      <c r="CX2174">
        <v>2</v>
      </c>
      <c r="CY2174">
        <v>1</v>
      </c>
      <c r="CZ2174">
        <v>1</v>
      </c>
      <c r="DA2174">
        <v>0</v>
      </c>
      <c r="DB2174">
        <v>1.83</v>
      </c>
    </row>
    <row r="2175" spans="1:106" x14ac:dyDescent="0.2">
      <c r="A2175">
        <v>37362094</v>
      </c>
      <c r="B2175" t="s">
        <v>22089</v>
      </c>
      <c r="C2175">
        <v>20200323043627</v>
      </c>
      <c r="D2175" s="1">
        <v>43913</v>
      </c>
      <c r="E2175" t="s">
        <v>22090</v>
      </c>
      <c r="F2175" t="s">
        <v>22091</v>
      </c>
      <c r="H2175" t="s">
        <v>22092</v>
      </c>
      <c r="I2175" t="s">
        <v>111</v>
      </c>
      <c r="J2175" t="s">
        <v>22093</v>
      </c>
      <c r="L2175" t="s">
        <v>22094</v>
      </c>
      <c r="N2175" t="s">
        <v>22095</v>
      </c>
      <c r="O2175" t="s">
        <v>22096</v>
      </c>
      <c r="R2175" t="s">
        <v>22097</v>
      </c>
      <c r="T2175">
        <v>273577115</v>
      </c>
      <c r="U2175" t="s">
        <v>22098</v>
      </c>
      <c r="V2175" t="s">
        <v>22099</v>
      </c>
      <c r="W2175" s="1">
        <v>43650</v>
      </c>
      <c r="X2175" t="s">
        <v>135</v>
      </c>
      <c r="Z2175" t="s">
        <v>123</v>
      </c>
      <c r="AA2175" s="3">
        <v>0.99</v>
      </c>
      <c r="AB2175" s="3">
        <v>0.96</v>
      </c>
      <c r="AC2175" t="s">
        <v>124</v>
      </c>
      <c r="AD2175" t="s">
        <v>22100</v>
      </c>
      <c r="AE2175" t="s">
        <v>22101</v>
      </c>
      <c r="AF2175" t="s">
        <v>22102</v>
      </c>
      <c r="AG2175">
        <v>19</v>
      </c>
      <c r="AH2175">
        <v>19</v>
      </c>
      <c r="AI2175" t="s">
        <v>1853</v>
      </c>
      <c r="AJ2175" t="s">
        <v>128</v>
      </c>
      <c r="AK2175" t="s">
        <v>124</v>
      </c>
      <c r="AL2175" t="s">
        <v>129</v>
      </c>
      <c r="AN2175" t="s">
        <v>232</v>
      </c>
      <c r="AP2175" t="s">
        <v>131</v>
      </c>
      <c r="AQ2175" t="s">
        <v>132</v>
      </c>
      <c r="AR2175">
        <v>7304</v>
      </c>
      <c r="AS2175" t="s">
        <v>133</v>
      </c>
      <c r="AT2175" t="s">
        <v>134</v>
      </c>
      <c r="AU2175" t="s">
        <v>135</v>
      </c>
      <c r="AV2175" t="s">
        <v>136</v>
      </c>
      <c r="AW2175">
        <v>40.710279999999997</v>
      </c>
      <c r="AX2175">
        <v>-74.065659999999994</v>
      </c>
      <c r="AY2175" t="s">
        <v>128</v>
      </c>
      <c r="AZ2175" t="s">
        <v>185</v>
      </c>
      <c r="BA2175" t="s">
        <v>163</v>
      </c>
      <c r="BB2175">
        <v>4</v>
      </c>
      <c r="BC2175">
        <v>1</v>
      </c>
      <c r="BD2175">
        <v>1</v>
      </c>
      <c r="BE2175">
        <v>2</v>
      </c>
      <c r="BF2175" t="s">
        <v>139</v>
      </c>
      <c r="BG2175" t="s">
        <v>22103</v>
      </c>
      <c r="BI2175" s="4">
        <v>49</v>
      </c>
      <c r="BL2175" s="4">
        <v>100</v>
      </c>
      <c r="BM2175" s="4">
        <v>50</v>
      </c>
      <c r="BN2175">
        <v>1</v>
      </c>
      <c r="BO2175" s="4">
        <v>15</v>
      </c>
      <c r="BP2175">
        <v>1</v>
      </c>
      <c r="BQ2175">
        <v>1125</v>
      </c>
      <c r="BR2175">
        <v>1</v>
      </c>
      <c r="BS2175">
        <v>1</v>
      </c>
      <c r="BT2175">
        <v>1125</v>
      </c>
      <c r="BU2175">
        <v>1125</v>
      </c>
      <c r="BV2175">
        <v>1</v>
      </c>
      <c r="BW2175">
        <v>1125</v>
      </c>
      <c r="BX2175" t="s">
        <v>1404</v>
      </c>
      <c r="BY2175" t="s">
        <v>128</v>
      </c>
      <c r="BZ2175">
        <v>30</v>
      </c>
      <c r="CA2175">
        <v>60</v>
      </c>
      <c r="CB2175">
        <v>90</v>
      </c>
      <c r="CC2175">
        <v>365</v>
      </c>
      <c r="CD2175" s="1">
        <v>43913</v>
      </c>
      <c r="CE2175">
        <v>5</v>
      </c>
      <c r="CF2175">
        <v>5</v>
      </c>
      <c r="CG2175" s="1">
        <v>43687</v>
      </c>
      <c r="CH2175" s="1">
        <v>43831</v>
      </c>
      <c r="CI2175">
        <v>76</v>
      </c>
      <c r="CJ2175">
        <v>8</v>
      </c>
      <c r="CK2175">
        <v>8</v>
      </c>
      <c r="CL2175">
        <v>10</v>
      </c>
      <c r="CM2175">
        <v>9</v>
      </c>
      <c r="CN2175">
        <v>10</v>
      </c>
      <c r="CO2175">
        <v>8</v>
      </c>
      <c r="CP2175" t="s">
        <v>124</v>
      </c>
      <c r="CR2175" t="s">
        <v>142</v>
      </c>
      <c r="CS2175" t="s">
        <v>128</v>
      </c>
      <c r="CT2175" t="s">
        <v>124</v>
      </c>
      <c r="CU2175" t="s">
        <v>166</v>
      </c>
      <c r="CV2175" t="s">
        <v>124</v>
      </c>
      <c r="CW2175" t="s">
        <v>124</v>
      </c>
      <c r="CX2175">
        <v>20</v>
      </c>
      <c r="CY2175">
        <v>10</v>
      </c>
      <c r="CZ2175">
        <v>10</v>
      </c>
      <c r="DA2175">
        <v>0</v>
      </c>
      <c r="DB2175">
        <v>0.66</v>
      </c>
    </row>
    <row r="2176" spans="1:106" x14ac:dyDescent="0.2">
      <c r="A2176">
        <v>37362908</v>
      </c>
      <c r="B2176" t="s">
        <v>22104</v>
      </c>
      <c r="C2176">
        <v>20200323043627</v>
      </c>
      <c r="D2176" s="1">
        <v>43913</v>
      </c>
      <c r="E2176" t="s">
        <v>22105</v>
      </c>
      <c r="F2176" t="s">
        <v>22106</v>
      </c>
      <c r="G2176" t="s">
        <v>22107</v>
      </c>
      <c r="H2176" t="s">
        <v>22108</v>
      </c>
      <c r="I2176" t="s">
        <v>111</v>
      </c>
      <c r="K2176" t="s">
        <v>22109</v>
      </c>
      <c r="M2176" t="s">
        <v>22110</v>
      </c>
      <c r="R2176" t="s">
        <v>22111</v>
      </c>
      <c r="T2176">
        <v>127349532</v>
      </c>
      <c r="U2176" t="s">
        <v>19879</v>
      </c>
      <c r="V2176" t="s">
        <v>9042</v>
      </c>
      <c r="W2176" s="1">
        <v>42849</v>
      </c>
      <c r="X2176" t="s">
        <v>121</v>
      </c>
      <c r="Z2176" t="s">
        <v>123</v>
      </c>
      <c r="AA2176" s="3">
        <v>0.96</v>
      </c>
      <c r="AB2176" s="3">
        <v>0.98</v>
      </c>
      <c r="AC2176" t="s">
        <v>124</v>
      </c>
      <c r="AD2176" t="s">
        <v>19880</v>
      </c>
      <c r="AE2176" t="s">
        <v>19881</v>
      </c>
      <c r="AF2176" t="s">
        <v>15351</v>
      </c>
      <c r="AG2176">
        <v>14</v>
      </c>
      <c r="AH2176">
        <v>14</v>
      </c>
      <c r="AI2176" t="s">
        <v>1853</v>
      </c>
      <c r="AJ2176" t="s">
        <v>128</v>
      </c>
      <c r="AK2176" t="s">
        <v>124</v>
      </c>
      <c r="AL2176" t="s">
        <v>129</v>
      </c>
      <c r="AN2176" t="s">
        <v>161</v>
      </c>
      <c r="AP2176" t="s">
        <v>131</v>
      </c>
      <c r="AQ2176" t="s">
        <v>132</v>
      </c>
      <c r="AR2176">
        <v>7306</v>
      </c>
      <c r="AS2176" t="s">
        <v>133</v>
      </c>
      <c r="AT2176" t="s">
        <v>134</v>
      </c>
      <c r="AU2176" t="s">
        <v>135</v>
      </c>
      <c r="AV2176" t="s">
        <v>136</v>
      </c>
      <c r="AW2176">
        <v>40.731310000000001</v>
      </c>
      <c r="AX2176">
        <v>-74.068619999999996</v>
      </c>
      <c r="AY2176" t="s">
        <v>128</v>
      </c>
      <c r="AZ2176" t="s">
        <v>247</v>
      </c>
      <c r="BA2176" t="s">
        <v>163</v>
      </c>
      <c r="BB2176">
        <v>1</v>
      </c>
      <c r="BC2176">
        <v>1</v>
      </c>
      <c r="BD2176">
        <v>1</v>
      </c>
      <c r="BE2176">
        <v>1</v>
      </c>
      <c r="BF2176" t="s">
        <v>139</v>
      </c>
      <c r="BG2176" t="s">
        <v>22112</v>
      </c>
      <c r="BI2176" s="4">
        <v>29</v>
      </c>
      <c r="BM2176" s="4">
        <v>20</v>
      </c>
      <c r="BN2176">
        <v>1</v>
      </c>
      <c r="BO2176" s="4">
        <v>0</v>
      </c>
      <c r="BP2176">
        <v>3</v>
      </c>
      <c r="BQ2176">
        <v>28</v>
      </c>
      <c r="BR2176">
        <v>3</v>
      </c>
      <c r="BS2176">
        <v>3</v>
      </c>
      <c r="BT2176">
        <v>1125</v>
      </c>
      <c r="BU2176">
        <v>1125</v>
      </c>
      <c r="BV2176">
        <v>3</v>
      </c>
      <c r="BW2176">
        <v>1125</v>
      </c>
      <c r="BX2176" t="s">
        <v>249</v>
      </c>
      <c r="BY2176" t="s">
        <v>128</v>
      </c>
      <c r="BZ2176">
        <v>0</v>
      </c>
      <c r="CA2176">
        <v>0</v>
      </c>
      <c r="CB2176">
        <v>28</v>
      </c>
      <c r="CC2176">
        <v>303</v>
      </c>
      <c r="CD2176" s="1">
        <v>43913</v>
      </c>
      <c r="CE2176">
        <v>12</v>
      </c>
      <c r="CF2176">
        <v>12</v>
      </c>
      <c r="CG2176" s="1">
        <v>43689</v>
      </c>
      <c r="CH2176" s="1">
        <v>43842</v>
      </c>
      <c r="CI2176">
        <v>95</v>
      </c>
      <c r="CJ2176">
        <v>9</v>
      </c>
      <c r="CK2176">
        <v>9</v>
      </c>
      <c r="CL2176">
        <v>10</v>
      </c>
      <c r="CM2176">
        <v>10</v>
      </c>
      <c r="CN2176">
        <v>10</v>
      </c>
      <c r="CO2176">
        <v>10</v>
      </c>
      <c r="CP2176" t="s">
        <v>124</v>
      </c>
      <c r="CR2176" t="s">
        <v>142</v>
      </c>
      <c r="CS2176" t="s">
        <v>128</v>
      </c>
      <c r="CT2176" t="s">
        <v>124</v>
      </c>
      <c r="CU2176" t="s">
        <v>188</v>
      </c>
      <c r="CV2176" t="s">
        <v>124</v>
      </c>
      <c r="CW2176" t="s">
        <v>124</v>
      </c>
      <c r="CX2176">
        <v>12</v>
      </c>
      <c r="CY2176">
        <v>0</v>
      </c>
      <c r="CZ2176">
        <v>12</v>
      </c>
      <c r="DA2176">
        <v>0</v>
      </c>
      <c r="DB2176">
        <v>1.6</v>
      </c>
    </row>
    <row r="2177" spans="1:106" x14ac:dyDescent="0.2">
      <c r="A2177">
        <v>37393764</v>
      </c>
      <c r="B2177" t="s">
        <v>22113</v>
      </c>
      <c r="C2177">
        <v>20200323043627</v>
      </c>
      <c r="D2177" s="1">
        <v>43913</v>
      </c>
      <c r="E2177" t="s">
        <v>22114</v>
      </c>
      <c r="F2177" t="s">
        <v>22115</v>
      </c>
      <c r="G2177" t="s">
        <v>22116</v>
      </c>
      <c r="H2177" t="s">
        <v>22117</v>
      </c>
      <c r="I2177" t="s">
        <v>111</v>
      </c>
      <c r="J2177" t="s">
        <v>22118</v>
      </c>
      <c r="L2177" t="s">
        <v>22119</v>
      </c>
      <c r="N2177" t="s">
        <v>22120</v>
      </c>
      <c r="O2177" t="s">
        <v>22121</v>
      </c>
      <c r="R2177" t="s">
        <v>22122</v>
      </c>
      <c r="T2177">
        <v>220355068</v>
      </c>
      <c r="U2177" t="s">
        <v>15347</v>
      </c>
      <c r="V2177" t="s">
        <v>1178</v>
      </c>
      <c r="W2177" s="1">
        <v>43386</v>
      </c>
      <c r="X2177" t="s">
        <v>15348</v>
      </c>
      <c r="Z2177" t="s">
        <v>123</v>
      </c>
      <c r="AA2177" s="3">
        <v>1</v>
      </c>
      <c r="AB2177" s="3">
        <v>0.98</v>
      </c>
      <c r="AC2177" t="s">
        <v>124</v>
      </c>
      <c r="AD2177" t="s">
        <v>15349</v>
      </c>
      <c r="AE2177" t="s">
        <v>15350</v>
      </c>
      <c r="AF2177" t="s">
        <v>15351</v>
      </c>
      <c r="AG2177">
        <v>18</v>
      </c>
      <c r="AH2177">
        <v>18</v>
      </c>
      <c r="AI2177" t="s">
        <v>246</v>
      </c>
      <c r="AJ2177" t="s">
        <v>128</v>
      </c>
      <c r="AK2177" t="s">
        <v>124</v>
      </c>
      <c r="AL2177" t="s">
        <v>129</v>
      </c>
      <c r="AN2177" t="s">
        <v>514</v>
      </c>
      <c r="AP2177" t="s">
        <v>131</v>
      </c>
      <c r="AQ2177" t="s">
        <v>132</v>
      </c>
      <c r="AR2177">
        <v>7307</v>
      </c>
      <c r="AS2177" t="s">
        <v>133</v>
      </c>
      <c r="AT2177" t="s">
        <v>134</v>
      </c>
      <c r="AU2177" t="s">
        <v>135</v>
      </c>
      <c r="AV2177" t="s">
        <v>136</v>
      </c>
      <c r="AW2177">
        <v>40.752180000000003</v>
      </c>
      <c r="AX2177">
        <v>-74.057109999999994</v>
      </c>
      <c r="AY2177" t="s">
        <v>128</v>
      </c>
      <c r="AZ2177" t="s">
        <v>185</v>
      </c>
      <c r="BA2177" t="s">
        <v>138</v>
      </c>
      <c r="BB2177">
        <v>10</v>
      </c>
      <c r="BC2177">
        <v>2</v>
      </c>
      <c r="BD2177">
        <v>4</v>
      </c>
      <c r="BE2177">
        <v>6</v>
      </c>
      <c r="BF2177" t="s">
        <v>139</v>
      </c>
      <c r="BG2177" t="s">
        <v>22123</v>
      </c>
      <c r="BI2177" s="4">
        <v>250</v>
      </c>
      <c r="BL2177" s="4">
        <v>400</v>
      </c>
      <c r="BM2177" s="4">
        <v>150</v>
      </c>
      <c r="BN2177">
        <v>6</v>
      </c>
      <c r="BO2177" s="4">
        <v>25</v>
      </c>
      <c r="BP2177">
        <v>3</v>
      </c>
      <c r="BQ2177">
        <v>1125</v>
      </c>
      <c r="BR2177">
        <v>3</v>
      </c>
      <c r="BS2177">
        <v>3</v>
      </c>
      <c r="BT2177">
        <v>1125</v>
      </c>
      <c r="BU2177">
        <v>1125</v>
      </c>
      <c r="BV2177">
        <v>3</v>
      </c>
      <c r="BW2177">
        <v>1125</v>
      </c>
      <c r="BX2177" t="s">
        <v>394</v>
      </c>
      <c r="BY2177" t="s">
        <v>128</v>
      </c>
      <c r="BZ2177">
        <v>30</v>
      </c>
      <c r="CA2177">
        <v>60</v>
      </c>
      <c r="CB2177">
        <v>90</v>
      </c>
      <c r="CC2177">
        <v>270</v>
      </c>
      <c r="CD2177" s="1">
        <v>43913</v>
      </c>
      <c r="CE2177">
        <v>1</v>
      </c>
      <c r="CF2177">
        <v>1</v>
      </c>
      <c r="CG2177" s="1">
        <v>43834</v>
      </c>
      <c r="CH2177" s="1">
        <v>43834</v>
      </c>
      <c r="CI2177">
        <v>100</v>
      </c>
      <c r="CJ2177">
        <v>8</v>
      </c>
      <c r="CK2177">
        <v>8</v>
      </c>
      <c r="CL2177">
        <v>8</v>
      </c>
      <c r="CM2177">
        <v>8</v>
      </c>
      <c r="CN2177">
        <v>8</v>
      </c>
      <c r="CO2177">
        <v>8</v>
      </c>
      <c r="CP2177" t="s">
        <v>124</v>
      </c>
      <c r="CR2177" t="s">
        <v>142</v>
      </c>
      <c r="CS2177" t="s">
        <v>124</v>
      </c>
      <c r="CT2177" t="s">
        <v>124</v>
      </c>
      <c r="CU2177" t="s">
        <v>143</v>
      </c>
      <c r="CV2177" t="s">
        <v>124</v>
      </c>
      <c r="CW2177" t="s">
        <v>124</v>
      </c>
      <c r="CX2177">
        <v>10</v>
      </c>
      <c r="CY2177">
        <v>1</v>
      </c>
      <c r="CZ2177">
        <v>9</v>
      </c>
      <c r="DA2177">
        <v>0</v>
      </c>
      <c r="DB2177">
        <v>0.37</v>
      </c>
    </row>
    <row r="2178" spans="1:106" x14ac:dyDescent="0.2">
      <c r="A2178">
        <v>37394266</v>
      </c>
      <c r="B2178" t="s">
        <v>22124</v>
      </c>
      <c r="C2178">
        <v>20200323043627</v>
      </c>
      <c r="D2178" s="1">
        <v>43913</v>
      </c>
      <c r="E2178" t="s">
        <v>22125</v>
      </c>
      <c r="F2178" t="s">
        <v>22126</v>
      </c>
      <c r="H2178" t="s">
        <v>22126</v>
      </c>
      <c r="I2178" t="s">
        <v>111</v>
      </c>
      <c r="O2178" t="s">
        <v>22096</v>
      </c>
      <c r="R2178" t="s">
        <v>22127</v>
      </c>
      <c r="T2178">
        <v>273577115</v>
      </c>
      <c r="U2178" t="s">
        <v>22098</v>
      </c>
      <c r="V2178" t="s">
        <v>22099</v>
      </c>
      <c r="W2178" s="1">
        <v>43650</v>
      </c>
      <c r="X2178" t="s">
        <v>135</v>
      </c>
      <c r="Z2178" t="s">
        <v>123</v>
      </c>
      <c r="AA2178" s="3">
        <v>0.99</v>
      </c>
      <c r="AB2178" s="3">
        <v>0.96</v>
      </c>
      <c r="AC2178" t="s">
        <v>124</v>
      </c>
      <c r="AD2178" t="s">
        <v>22100</v>
      </c>
      <c r="AE2178" t="s">
        <v>22101</v>
      </c>
      <c r="AF2178" t="s">
        <v>22102</v>
      </c>
      <c r="AG2178">
        <v>19</v>
      </c>
      <c r="AH2178">
        <v>19</v>
      </c>
      <c r="AI2178" t="s">
        <v>1853</v>
      </c>
      <c r="AJ2178" t="s">
        <v>128</v>
      </c>
      <c r="AK2178" t="s">
        <v>124</v>
      </c>
      <c r="AL2178" t="s">
        <v>129</v>
      </c>
      <c r="AN2178" t="s">
        <v>232</v>
      </c>
      <c r="AP2178" t="s">
        <v>131</v>
      </c>
      <c r="AQ2178" t="s">
        <v>132</v>
      </c>
      <c r="AR2178">
        <v>7304</v>
      </c>
      <c r="AS2178" t="s">
        <v>133</v>
      </c>
      <c r="AT2178" t="s">
        <v>134</v>
      </c>
      <c r="AU2178" t="s">
        <v>135</v>
      </c>
      <c r="AV2178" t="s">
        <v>136</v>
      </c>
      <c r="AW2178">
        <v>40.710320000000003</v>
      </c>
      <c r="AX2178">
        <v>-74.066069999999996</v>
      </c>
      <c r="AY2178" t="s">
        <v>128</v>
      </c>
      <c r="AZ2178" t="s">
        <v>185</v>
      </c>
      <c r="BA2178" t="s">
        <v>163</v>
      </c>
      <c r="BB2178">
        <v>2</v>
      </c>
      <c r="BC2178">
        <v>1</v>
      </c>
      <c r="BD2178">
        <v>1</v>
      </c>
      <c r="BE2178">
        <v>1</v>
      </c>
      <c r="BF2178" t="s">
        <v>139</v>
      </c>
      <c r="BG2178" t="s">
        <v>22128</v>
      </c>
      <c r="BI2178" s="4">
        <v>35</v>
      </c>
      <c r="BL2178" s="4">
        <v>100</v>
      </c>
      <c r="BM2178" s="4">
        <v>40</v>
      </c>
      <c r="BN2178">
        <v>1</v>
      </c>
      <c r="BO2178" s="4">
        <v>10</v>
      </c>
      <c r="BP2178">
        <v>1</v>
      </c>
      <c r="BQ2178">
        <v>1125</v>
      </c>
      <c r="BR2178">
        <v>1</v>
      </c>
      <c r="BS2178">
        <v>1</v>
      </c>
      <c r="BT2178">
        <v>1125</v>
      </c>
      <c r="BU2178">
        <v>1125</v>
      </c>
      <c r="BV2178">
        <v>1</v>
      </c>
      <c r="BW2178">
        <v>1125</v>
      </c>
      <c r="BX2178" t="s">
        <v>332</v>
      </c>
      <c r="BY2178" t="s">
        <v>128</v>
      </c>
      <c r="BZ2178">
        <v>30</v>
      </c>
      <c r="CA2178">
        <v>60</v>
      </c>
      <c r="CB2178">
        <v>90</v>
      </c>
      <c r="CC2178">
        <v>365</v>
      </c>
      <c r="CD2178" s="1">
        <v>43913</v>
      </c>
      <c r="CE2178">
        <v>8</v>
      </c>
      <c r="CF2178">
        <v>8</v>
      </c>
      <c r="CG2178" s="1">
        <v>43717</v>
      </c>
      <c r="CH2178" s="1">
        <v>43865</v>
      </c>
      <c r="CI2178">
        <v>88</v>
      </c>
      <c r="CJ2178">
        <v>9</v>
      </c>
      <c r="CK2178">
        <v>9</v>
      </c>
      <c r="CL2178">
        <v>10</v>
      </c>
      <c r="CM2178">
        <v>9</v>
      </c>
      <c r="CN2178">
        <v>8</v>
      </c>
      <c r="CO2178">
        <v>8</v>
      </c>
      <c r="CP2178" t="s">
        <v>124</v>
      </c>
      <c r="CR2178" t="s">
        <v>142</v>
      </c>
      <c r="CS2178" t="s">
        <v>128</v>
      </c>
      <c r="CT2178" t="s">
        <v>124</v>
      </c>
      <c r="CU2178" t="s">
        <v>166</v>
      </c>
      <c r="CV2178" t="s">
        <v>124</v>
      </c>
      <c r="CW2178" t="s">
        <v>124</v>
      </c>
      <c r="CX2178">
        <v>20</v>
      </c>
      <c r="CY2178">
        <v>10</v>
      </c>
      <c r="CZ2178">
        <v>10</v>
      </c>
      <c r="DA2178">
        <v>0</v>
      </c>
      <c r="DB2178">
        <v>1.22</v>
      </c>
    </row>
    <row r="2179" spans="1:106" x14ac:dyDescent="0.2">
      <c r="A2179">
        <v>37400344</v>
      </c>
      <c r="B2179" t="s">
        <v>22129</v>
      </c>
      <c r="C2179">
        <v>20200323043627</v>
      </c>
      <c r="D2179" s="1">
        <v>43913</v>
      </c>
      <c r="E2179" t="s">
        <v>22130</v>
      </c>
      <c r="F2179" t="s">
        <v>22131</v>
      </c>
      <c r="H2179" t="s">
        <v>22131</v>
      </c>
      <c r="I2179" t="s">
        <v>111</v>
      </c>
      <c r="O2179" t="s">
        <v>22096</v>
      </c>
      <c r="R2179" t="s">
        <v>22132</v>
      </c>
      <c r="T2179">
        <v>273577115</v>
      </c>
      <c r="U2179" t="s">
        <v>22098</v>
      </c>
      <c r="V2179" t="s">
        <v>22099</v>
      </c>
      <c r="W2179" s="1">
        <v>43650</v>
      </c>
      <c r="X2179" t="s">
        <v>135</v>
      </c>
      <c r="Z2179" t="s">
        <v>123</v>
      </c>
      <c r="AA2179" s="3">
        <v>0.99</v>
      </c>
      <c r="AB2179" s="3">
        <v>0.96</v>
      </c>
      <c r="AC2179" t="s">
        <v>124</v>
      </c>
      <c r="AD2179" t="s">
        <v>22100</v>
      </c>
      <c r="AE2179" t="s">
        <v>22101</v>
      </c>
      <c r="AF2179" t="s">
        <v>22102</v>
      </c>
      <c r="AG2179">
        <v>19</v>
      </c>
      <c r="AH2179">
        <v>19</v>
      </c>
      <c r="AI2179" t="s">
        <v>1853</v>
      </c>
      <c r="AJ2179" t="s">
        <v>128</v>
      </c>
      <c r="AK2179" t="s">
        <v>124</v>
      </c>
      <c r="AL2179" t="s">
        <v>129</v>
      </c>
      <c r="AN2179" t="s">
        <v>232</v>
      </c>
      <c r="AP2179" t="s">
        <v>131</v>
      </c>
      <c r="AQ2179" t="s">
        <v>132</v>
      </c>
      <c r="AR2179">
        <v>7304</v>
      </c>
      <c r="AS2179" t="s">
        <v>133</v>
      </c>
      <c r="AT2179" t="s">
        <v>134</v>
      </c>
      <c r="AU2179" t="s">
        <v>135</v>
      </c>
      <c r="AV2179" t="s">
        <v>136</v>
      </c>
      <c r="AW2179">
        <v>40.712200000000003</v>
      </c>
      <c r="AX2179">
        <v>-74.065049999999999</v>
      </c>
      <c r="AY2179" t="s">
        <v>128</v>
      </c>
      <c r="AZ2179" t="s">
        <v>185</v>
      </c>
      <c r="BA2179" t="s">
        <v>163</v>
      </c>
      <c r="BB2179">
        <v>2</v>
      </c>
      <c r="BC2179">
        <v>1</v>
      </c>
      <c r="BD2179">
        <v>1</v>
      </c>
      <c r="BE2179">
        <v>1</v>
      </c>
      <c r="BF2179" t="s">
        <v>139</v>
      </c>
      <c r="BG2179" t="s">
        <v>22133</v>
      </c>
      <c r="BI2179" s="4">
        <v>35</v>
      </c>
      <c r="BL2179" s="4">
        <v>100</v>
      </c>
      <c r="BM2179" s="4">
        <v>40</v>
      </c>
      <c r="BN2179">
        <v>1</v>
      </c>
      <c r="BO2179" s="4">
        <v>15</v>
      </c>
      <c r="BP2179">
        <v>1</v>
      </c>
      <c r="BQ2179">
        <v>1125</v>
      </c>
      <c r="BR2179">
        <v>1</v>
      </c>
      <c r="BS2179">
        <v>1</v>
      </c>
      <c r="BT2179">
        <v>1125</v>
      </c>
      <c r="BU2179">
        <v>1125</v>
      </c>
      <c r="BV2179">
        <v>1</v>
      </c>
      <c r="BW2179">
        <v>1125</v>
      </c>
      <c r="BX2179" t="s">
        <v>187</v>
      </c>
      <c r="BY2179" t="s">
        <v>128</v>
      </c>
      <c r="BZ2179">
        <v>30</v>
      </c>
      <c r="CA2179">
        <v>60</v>
      </c>
      <c r="CB2179">
        <v>90</v>
      </c>
      <c r="CC2179">
        <v>365</v>
      </c>
      <c r="CD2179" s="1">
        <v>43913</v>
      </c>
      <c r="CE2179">
        <v>14</v>
      </c>
      <c r="CF2179">
        <v>14</v>
      </c>
      <c r="CG2179" s="1">
        <v>43694</v>
      </c>
      <c r="CH2179" s="1">
        <v>43878</v>
      </c>
      <c r="CI2179">
        <v>71</v>
      </c>
      <c r="CJ2179">
        <v>9</v>
      </c>
      <c r="CK2179">
        <v>8</v>
      </c>
      <c r="CL2179">
        <v>9</v>
      </c>
      <c r="CM2179">
        <v>9</v>
      </c>
      <c r="CN2179">
        <v>8</v>
      </c>
      <c r="CO2179">
        <v>8</v>
      </c>
      <c r="CP2179" t="s">
        <v>124</v>
      </c>
      <c r="CR2179" t="s">
        <v>142</v>
      </c>
      <c r="CS2179" t="s">
        <v>128</v>
      </c>
      <c r="CT2179" t="s">
        <v>124</v>
      </c>
      <c r="CU2179" t="s">
        <v>166</v>
      </c>
      <c r="CV2179" t="s">
        <v>124</v>
      </c>
      <c r="CW2179" t="s">
        <v>124</v>
      </c>
      <c r="CX2179">
        <v>20</v>
      </c>
      <c r="CY2179">
        <v>10</v>
      </c>
      <c r="CZ2179">
        <v>10</v>
      </c>
      <c r="DA2179">
        <v>0</v>
      </c>
      <c r="DB2179">
        <v>1.91</v>
      </c>
    </row>
    <row r="2180" spans="1:106" x14ac:dyDescent="0.2">
      <c r="A2180">
        <v>37412316</v>
      </c>
      <c r="B2180" t="s">
        <v>22134</v>
      </c>
      <c r="C2180">
        <v>20200323043627</v>
      </c>
      <c r="D2180" s="1">
        <v>43913</v>
      </c>
      <c r="E2180" t="s">
        <v>22135</v>
      </c>
      <c r="I2180" t="s">
        <v>111</v>
      </c>
      <c r="O2180" t="s">
        <v>22136</v>
      </c>
      <c r="R2180" t="s">
        <v>22137</v>
      </c>
      <c r="T2180">
        <v>127867279</v>
      </c>
      <c r="U2180" t="s">
        <v>16770</v>
      </c>
      <c r="V2180" t="s">
        <v>16771</v>
      </c>
      <c r="W2180" s="1">
        <v>42852</v>
      </c>
      <c r="X2180" t="s">
        <v>121</v>
      </c>
      <c r="Y2180" t="s">
        <v>16772</v>
      </c>
      <c r="Z2180" t="s">
        <v>123</v>
      </c>
      <c r="AA2180" s="3">
        <v>1</v>
      </c>
      <c r="AB2180" s="3">
        <v>0.97</v>
      </c>
      <c r="AC2180" t="s">
        <v>124</v>
      </c>
      <c r="AD2180" t="s">
        <v>16773</v>
      </c>
      <c r="AE2180" t="s">
        <v>16774</v>
      </c>
      <c r="AF2180" t="s">
        <v>1966</v>
      </c>
      <c r="AG2180">
        <v>5</v>
      </c>
      <c r="AH2180">
        <v>5</v>
      </c>
      <c r="AI2180" t="s">
        <v>533</v>
      </c>
      <c r="AJ2180" t="s">
        <v>128</v>
      </c>
      <c r="AK2180" t="s">
        <v>124</v>
      </c>
      <c r="AL2180" t="s">
        <v>129</v>
      </c>
      <c r="AN2180" t="s">
        <v>514</v>
      </c>
      <c r="AP2180" t="s">
        <v>131</v>
      </c>
      <c r="AQ2180" t="s">
        <v>132</v>
      </c>
      <c r="AR2180">
        <v>7307</v>
      </c>
      <c r="AS2180" t="s">
        <v>133</v>
      </c>
      <c r="AT2180" t="s">
        <v>134</v>
      </c>
      <c r="AU2180" t="s">
        <v>135</v>
      </c>
      <c r="AV2180" t="s">
        <v>136</v>
      </c>
      <c r="AW2180">
        <v>40.750399999999999</v>
      </c>
      <c r="AX2180">
        <v>-74.0578</v>
      </c>
      <c r="AY2180" t="s">
        <v>128</v>
      </c>
      <c r="AZ2180" t="s">
        <v>185</v>
      </c>
      <c r="BA2180" t="s">
        <v>163</v>
      </c>
      <c r="BB2180">
        <v>1</v>
      </c>
      <c r="BC2180">
        <v>1</v>
      </c>
      <c r="BD2180">
        <v>1</v>
      </c>
      <c r="BE2180">
        <v>1</v>
      </c>
      <c r="BF2180" t="s">
        <v>139</v>
      </c>
      <c r="BG2180" t="s">
        <v>22138</v>
      </c>
      <c r="BI2180" s="4">
        <v>70</v>
      </c>
      <c r="BM2180" s="4">
        <v>30</v>
      </c>
      <c r="BN2180">
        <v>2</v>
      </c>
      <c r="BO2180" s="4">
        <v>100</v>
      </c>
      <c r="BP2180">
        <v>10</v>
      </c>
      <c r="BQ2180">
        <v>1125</v>
      </c>
      <c r="BR2180">
        <v>10</v>
      </c>
      <c r="BS2180">
        <v>10</v>
      </c>
      <c r="BT2180">
        <v>1125</v>
      </c>
      <c r="BU2180">
        <v>1125</v>
      </c>
      <c r="BV2180">
        <v>10</v>
      </c>
      <c r="BW2180">
        <v>1125</v>
      </c>
      <c r="BX2180" t="s">
        <v>332</v>
      </c>
      <c r="BY2180" t="s">
        <v>128</v>
      </c>
      <c r="BZ2180">
        <v>8</v>
      </c>
      <c r="CA2180">
        <v>8</v>
      </c>
      <c r="CB2180">
        <v>28</v>
      </c>
      <c r="CC2180">
        <v>303</v>
      </c>
      <c r="CD2180" s="1">
        <v>43913</v>
      </c>
      <c r="CE2180">
        <v>1</v>
      </c>
      <c r="CF2180">
        <v>1</v>
      </c>
      <c r="CG2180" s="1">
        <v>43905</v>
      </c>
      <c r="CH2180" s="1">
        <v>43905</v>
      </c>
      <c r="CI2180">
        <v>100</v>
      </c>
      <c r="CJ2180">
        <v>10</v>
      </c>
      <c r="CK2180">
        <v>10</v>
      </c>
      <c r="CL2180">
        <v>10</v>
      </c>
      <c r="CM2180">
        <v>10</v>
      </c>
      <c r="CN2180">
        <v>10</v>
      </c>
      <c r="CO2180">
        <v>10</v>
      </c>
      <c r="CP2180" t="s">
        <v>124</v>
      </c>
      <c r="CR2180" t="s">
        <v>142</v>
      </c>
      <c r="CS2180" t="s">
        <v>128</v>
      </c>
      <c r="CT2180" t="s">
        <v>124</v>
      </c>
      <c r="CU2180" t="s">
        <v>143</v>
      </c>
      <c r="CV2180" t="s">
        <v>124</v>
      </c>
      <c r="CW2180" t="s">
        <v>124</v>
      </c>
      <c r="CX2180">
        <v>4</v>
      </c>
      <c r="CY2180">
        <v>0</v>
      </c>
      <c r="CZ2180">
        <v>3</v>
      </c>
      <c r="DA2180">
        <v>1</v>
      </c>
      <c r="DB2180">
        <v>1</v>
      </c>
    </row>
    <row r="2181" spans="1:106" x14ac:dyDescent="0.2">
      <c r="A2181">
        <v>37413653</v>
      </c>
      <c r="B2181" t="s">
        <v>22139</v>
      </c>
      <c r="C2181">
        <v>20200323043627</v>
      </c>
      <c r="D2181" s="1">
        <v>43913</v>
      </c>
      <c r="E2181" t="s">
        <v>22140</v>
      </c>
      <c r="F2181" t="s">
        <v>22141</v>
      </c>
      <c r="G2181" t="s">
        <v>22142</v>
      </c>
      <c r="H2181" t="s">
        <v>22143</v>
      </c>
      <c r="I2181" t="s">
        <v>111</v>
      </c>
      <c r="J2181" t="s">
        <v>22144</v>
      </c>
      <c r="L2181" t="s">
        <v>22145</v>
      </c>
      <c r="M2181" t="s">
        <v>22146</v>
      </c>
      <c r="N2181" t="s">
        <v>22147</v>
      </c>
      <c r="O2181" t="s">
        <v>22148</v>
      </c>
      <c r="R2181" t="s">
        <v>22149</v>
      </c>
      <c r="T2181">
        <v>99103998</v>
      </c>
      <c r="U2181" t="s">
        <v>22150</v>
      </c>
      <c r="V2181" t="s">
        <v>22151</v>
      </c>
      <c r="W2181" s="1">
        <v>42653</v>
      </c>
      <c r="X2181" t="s">
        <v>135</v>
      </c>
      <c r="Z2181" t="s">
        <v>229</v>
      </c>
      <c r="AA2181" s="3">
        <v>1</v>
      </c>
      <c r="AB2181" s="3">
        <v>0.91</v>
      </c>
      <c r="AC2181" t="s">
        <v>124</v>
      </c>
      <c r="AD2181" t="s">
        <v>22152</v>
      </c>
      <c r="AE2181" t="s">
        <v>22153</v>
      </c>
      <c r="AG2181">
        <v>5</v>
      </c>
      <c r="AH2181">
        <v>5</v>
      </c>
      <c r="AI2181" t="s">
        <v>22154</v>
      </c>
      <c r="AJ2181" t="s">
        <v>128</v>
      </c>
      <c r="AK2181" t="s">
        <v>124</v>
      </c>
      <c r="AL2181" t="s">
        <v>129</v>
      </c>
      <c r="AN2181" t="s">
        <v>214</v>
      </c>
      <c r="AP2181" t="s">
        <v>131</v>
      </c>
      <c r="AQ2181" t="s">
        <v>132</v>
      </c>
      <c r="AR2181">
        <v>7306</v>
      </c>
      <c r="AS2181" t="s">
        <v>133</v>
      </c>
      <c r="AT2181" t="s">
        <v>134</v>
      </c>
      <c r="AU2181" t="s">
        <v>135</v>
      </c>
      <c r="AV2181" t="s">
        <v>136</v>
      </c>
      <c r="AW2181">
        <v>40.733800000000002</v>
      </c>
      <c r="AX2181">
        <v>-74.074539999999999</v>
      </c>
      <c r="AY2181" t="s">
        <v>128</v>
      </c>
      <c r="AZ2181" t="s">
        <v>185</v>
      </c>
      <c r="BA2181" t="s">
        <v>138</v>
      </c>
      <c r="BB2181">
        <v>8</v>
      </c>
      <c r="BC2181">
        <v>1</v>
      </c>
      <c r="BD2181">
        <v>2</v>
      </c>
      <c r="BE2181">
        <v>3</v>
      </c>
      <c r="BF2181" t="s">
        <v>139</v>
      </c>
      <c r="BG2181" t="s">
        <v>22155</v>
      </c>
      <c r="BI2181" s="4">
        <v>125</v>
      </c>
      <c r="BL2181" s="4">
        <v>300</v>
      </c>
      <c r="BM2181" s="4">
        <v>110</v>
      </c>
      <c r="BN2181">
        <v>4</v>
      </c>
      <c r="BO2181" s="4">
        <v>15</v>
      </c>
      <c r="BP2181">
        <v>1</v>
      </c>
      <c r="BQ2181">
        <v>1125</v>
      </c>
      <c r="BR2181">
        <v>1</v>
      </c>
      <c r="BS2181">
        <v>1</v>
      </c>
      <c r="BT2181">
        <v>1125</v>
      </c>
      <c r="BU2181">
        <v>1125</v>
      </c>
      <c r="BV2181">
        <v>1</v>
      </c>
      <c r="BW2181">
        <v>1125</v>
      </c>
      <c r="BX2181" t="s">
        <v>332</v>
      </c>
      <c r="BY2181" t="s">
        <v>128</v>
      </c>
      <c r="BZ2181">
        <v>26</v>
      </c>
      <c r="CA2181">
        <v>48</v>
      </c>
      <c r="CB2181">
        <v>60</v>
      </c>
      <c r="CC2181">
        <v>335</v>
      </c>
      <c r="CD2181" s="1">
        <v>43913</v>
      </c>
      <c r="CE2181">
        <v>8</v>
      </c>
      <c r="CF2181">
        <v>8</v>
      </c>
      <c r="CG2181" s="1">
        <v>43696</v>
      </c>
      <c r="CH2181" s="1">
        <v>43900</v>
      </c>
      <c r="CI2181">
        <v>80</v>
      </c>
      <c r="CJ2181">
        <v>10</v>
      </c>
      <c r="CK2181">
        <v>8</v>
      </c>
      <c r="CL2181">
        <v>10</v>
      </c>
      <c r="CM2181">
        <v>10</v>
      </c>
      <c r="CN2181">
        <v>10</v>
      </c>
      <c r="CO2181">
        <v>8</v>
      </c>
      <c r="CP2181" t="s">
        <v>124</v>
      </c>
      <c r="CR2181" t="s">
        <v>142</v>
      </c>
      <c r="CS2181" t="s">
        <v>128</v>
      </c>
      <c r="CT2181" t="s">
        <v>124</v>
      </c>
      <c r="CU2181" t="s">
        <v>188</v>
      </c>
      <c r="CV2181" t="s">
        <v>124</v>
      </c>
      <c r="CW2181" t="s">
        <v>124</v>
      </c>
      <c r="CX2181">
        <v>3</v>
      </c>
      <c r="CY2181">
        <v>3</v>
      </c>
      <c r="CZ2181">
        <v>0</v>
      </c>
      <c r="DA2181">
        <v>0</v>
      </c>
      <c r="DB2181">
        <v>1.1000000000000001</v>
      </c>
    </row>
    <row r="2182" spans="1:106" x14ac:dyDescent="0.2">
      <c r="A2182">
        <v>37434000</v>
      </c>
      <c r="B2182" t="s">
        <v>22156</v>
      </c>
      <c r="C2182">
        <v>20200323043627</v>
      </c>
      <c r="D2182" s="1">
        <v>43913</v>
      </c>
      <c r="E2182" t="s">
        <v>22157</v>
      </c>
      <c r="F2182" t="s">
        <v>22158</v>
      </c>
      <c r="H2182" t="s">
        <v>22158</v>
      </c>
      <c r="I2182" t="s">
        <v>111</v>
      </c>
      <c r="O2182" t="s">
        <v>22096</v>
      </c>
      <c r="R2182" t="s">
        <v>22159</v>
      </c>
      <c r="T2182">
        <v>273577115</v>
      </c>
      <c r="U2182" t="s">
        <v>22098</v>
      </c>
      <c r="V2182" t="s">
        <v>22099</v>
      </c>
      <c r="W2182" s="1">
        <v>43650</v>
      </c>
      <c r="X2182" t="s">
        <v>135</v>
      </c>
      <c r="Z2182" t="s">
        <v>123</v>
      </c>
      <c r="AA2182" s="3">
        <v>0.99</v>
      </c>
      <c r="AB2182" s="3">
        <v>0.96</v>
      </c>
      <c r="AC2182" t="s">
        <v>124</v>
      </c>
      <c r="AD2182" t="s">
        <v>22100</v>
      </c>
      <c r="AE2182" t="s">
        <v>22101</v>
      </c>
      <c r="AF2182" t="s">
        <v>22102</v>
      </c>
      <c r="AG2182">
        <v>19</v>
      </c>
      <c r="AH2182">
        <v>19</v>
      </c>
      <c r="AI2182" t="s">
        <v>1853</v>
      </c>
      <c r="AJ2182" t="s">
        <v>128</v>
      </c>
      <c r="AK2182" t="s">
        <v>124</v>
      </c>
      <c r="AL2182" t="s">
        <v>129</v>
      </c>
      <c r="AN2182" t="s">
        <v>232</v>
      </c>
      <c r="AP2182" t="s">
        <v>131</v>
      </c>
      <c r="AQ2182" t="s">
        <v>132</v>
      </c>
      <c r="AR2182">
        <v>7304</v>
      </c>
      <c r="AS2182" t="s">
        <v>133</v>
      </c>
      <c r="AT2182" t="s">
        <v>134</v>
      </c>
      <c r="AU2182" t="s">
        <v>135</v>
      </c>
      <c r="AV2182" t="s">
        <v>136</v>
      </c>
      <c r="AW2182">
        <v>40.710680000000004</v>
      </c>
      <c r="AX2182">
        <v>-74.066450000000003</v>
      </c>
      <c r="AY2182" t="s">
        <v>128</v>
      </c>
      <c r="AZ2182" t="s">
        <v>185</v>
      </c>
      <c r="BA2182" t="s">
        <v>138</v>
      </c>
      <c r="BB2182">
        <v>5</v>
      </c>
      <c r="BC2182">
        <v>1</v>
      </c>
      <c r="BD2182">
        <v>2</v>
      </c>
      <c r="BE2182">
        <v>4</v>
      </c>
      <c r="BF2182" t="s">
        <v>139</v>
      </c>
      <c r="BG2182" t="s">
        <v>22160</v>
      </c>
      <c r="BI2182" s="4">
        <v>100</v>
      </c>
      <c r="BL2182" s="4">
        <v>500</v>
      </c>
      <c r="BM2182" s="4">
        <v>40</v>
      </c>
      <c r="BN2182">
        <v>1</v>
      </c>
      <c r="BO2182" s="4">
        <v>15</v>
      </c>
      <c r="BP2182">
        <v>1</v>
      </c>
      <c r="BQ2182">
        <v>1125</v>
      </c>
      <c r="BR2182">
        <v>1</v>
      </c>
      <c r="BS2182">
        <v>1</v>
      </c>
      <c r="BT2182">
        <v>1125</v>
      </c>
      <c r="BU2182">
        <v>1125</v>
      </c>
      <c r="BV2182">
        <v>1</v>
      </c>
      <c r="BW2182">
        <v>1125</v>
      </c>
      <c r="BX2182" t="s">
        <v>535</v>
      </c>
      <c r="BY2182" t="s">
        <v>128</v>
      </c>
      <c r="BZ2182">
        <v>30</v>
      </c>
      <c r="CA2182">
        <v>60</v>
      </c>
      <c r="CB2182">
        <v>87</v>
      </c>
      <c r="CC2182">
        <v>362</v>
      </c>
      <c r="CD2182" s="1">
        <v>43913</v>
      </c>
      <c r="CE2182">
        <v>30</v>
      </c>
      <c r="CF2182">
        <v>30</v>
      </c>
      <c r="CG2182" s="1">
        <v>43688</v>
      </c>
      <c r="CH2182" s="1">
        <v>43880</v>
      </c>
      <c r="CI2182">
        <v>95</v>
      </c>
      <c r="CJ2182">
        <v>9</v>
      </c>
      <c r="CK2182">
        <v>9</v>
      </c>
      <c r="CL2182">
        <v>10</v>
      </c>
      <c r="CM2182">
        <v>10</v>
      </c>
      <c r="CN2182">
        <v>9</v>
      </c>
      <c r="CO2182">
        <v>9</v>
      </c>
      <c r="CP2182" t="s">
        <v>124</v>
      </c>
      <c r="CR2182" t="s">
        <v>142</v>
      </c>
      <c r="CS2182" t="s">
        <v>128</v>
      </c>
      <c r="CT2182" t="s">
        <v>124</v>
      </c>
      <c r="CU2182" t="s">
        <v>143</v>
      </c>
      <c r="CV2182" t="s">
        <v>124</v>
      </c>
      <c r="CW2182" t="s">
        <v>124</v>
      </c>
      <c r="CX2182">
        <v>20</v>
      </c>
      <c r="CY2182">
        <v>10</v>
      </c>
      <c r="CZ2182">
        <v>10</v>
      </c>
      <c r="DA2182">
        <v>0</v>
      </c>
      <c r="DB2182">
        <v>3.98</v>
      </c>
    </row>
    <row r="2183" spans="1:106" x14ac:dyDescent="0.2">
      <c r="A2183">
        <v>37455876</v>
      </c>
      <c r="B2183" t="s">
        <v>22161</v>
      </c>
      <c r="C2183">
        <v>20200323043627</v>
      </c>
      <c r="D2183" s="1">
        <v>43913</v>
      </c>
      <c r="E2183" t="s">
        <v>22162</v>
      </c>
      <c r="F2183" t="s">
        <v>22163</v>
      </c>
      <c r="G2183" t="s">
        <v>22164</v>
      </c>
      <c r="H2183" t="s">
        <v>22165</v>
      </c>
      <c r="I2183" t="s">
        <v>111</v>
      </c>
      <c r="J2183" t="s">
        <v>22166</v>
      </c>
      <c r="L2183" t="s">
        <v>22167</v>
      </c>
      <c r="N2183" t="s">
        <v>22168</v>
      </c>
      <c r="R2183" t="s">
        <v>22169</v>
      </c>
      <c r="T2183">
        <v>282501958</v>
      </c>
      <c r="U2183" t="s">
        <v>22170</v>
      </c>
      <c r="V2183" t="s">
        <v>20537</v>
      </c>
      <c r="W2183" s="1">
        <v>43681</v>
      </c>
      <c r="X2183" t="s">
        <v>121</v>
      </c>
      <c r="Z2183" t="s">
        <v>123</v>
      </c>
      <c r="AA2183" s="3">
        <v>1</v>
      </c>
      <c r="AB2183" s="3">
        <v>1</v>
      </c>
      <c r="AC2183" t="s">
        <v>124</v>
      </c>
      <c r="AD2183" t="s">
        <v>22171</v>
      </c>
      <c r="AE2183" t="s">
        <v>22172</v>
      </c>
      <c r="AG2183">
        <v>0</v>
      </c>
      <c r="AH2183">
        <v>0</v>
      </c>
      <c r="AI2183" t="s">
        <v>3698</v>
      </c>
      <c r="AJ2183" t="s">
        <v>128</v>
      </c>
      <c r="AK2183" t="s">
        <v>124</v>
      </c>
      <c r="AL2183" t="s">
        <v>129</v>
      </c>
      <c r="AN2183" t="s">
        <v>130</v>
      </c>
      <c r="AP2183" t="s">
        <v>131</v>
      </c>
      <c r="AQ2183" t="s">
        <v>132</v>
      </c>
      <c r="AR2183">
        <v>7302</v>
      </c>
      <c r="AS2183" t="s">
        <v>133</v>
      </c>
      <c r="AT2183" t="s">
        <v>134</v>
      </c>
      <c r="AU2183" t="s">
        <v>135</v>
      </c>
      <c r="AV2183" t="s">
        <v>136</v>
      </c>
      <c r="AW2183">
        <v>40.724969999999999</v>
      </c>
      <c r="AX2183">
        <v>-74.03716</v>
      </c>
      <c r="AY2183" t="s">
        <v>128</v>
      </c>
      <c r="AZ2183" t="s">
        <v>185</v>
      </c>
      <c r="BA2183" t="s">
        <v>138</v>
      </c>
      <c r="BB2183">
        <v>2</v>
      </c>
      <c r="BC2183">
        <v>1</v>
      </c>
      <c r="BD2183">
        <v>1</v>
      </c>
      <c r="BE2183">
        <v>3</v>
      </c>
      <c r="BF2183" t="s">
        <v>139</v>
      </c>
      <c r="BG2183" t="s">
        <v>22173</v>
      </c>
      <c r="BI2183" s="4">
        <v>110</v>
      </c>
      <c r="BL2183" s="4">
        <v>0</v>
      </c>
      <c r="BM2183" s="4">
        <v>137</v>
      </c>
      <c r="BN2183">
        <v>1</v>
      </c>
      <c r="BO2183" s="4">
        <v>0</v>
      </c>
      <c r="BP2183">
        <v>2</v>
      </c>
      <c r="BQ2183">
        <v>10</v>
      </c>
      <c r="BR2183">
        <v>2</v>
      </c>
      <c r="BS2183">
        <v>2</v>
      </c>
      <c r="BT2183">
        <v>10</v>
      </c>
      <c r="BU2183">
        <v>10</v>
      </c>
      <c r="BV2183">
        <v>2</v>
      </c>
      <c r="BW2183">
        <v>10</v>
      </c>
      <c r="BX2183" t="s">
        <v>141</v>
      </c>
      <c r="BY2183" t="s">
        <v>128</v>
      </c>
      <c r="BZ2183">
        <v>0</v>
      </c>
      <c r="CA2183">
        <v>0</v>
      </c>
      <c r="CB2183">
        <v>0</v>
      </c>
      <c r="CC2183">
        <v>142</v>
      </c>
      <c r="CD2183" s="1">
        <v>43913</v>
      </c>
      <c r="CE2183">
        <v>6</v>
      </c>
      <c r="CF2183">
        <v>6</v>
      </c>
      <c r="CG2183" s="1">
        <v>43725</v>
      </c>
      <c r="CH2183" s="1">
        <v>43829</v>
      </c>
      <c r="CI2183">
        <v>93</v>
      </c>
      <c r="CJ2183">
        <v>10</v>
      </c>
      <c r="CK2183">
        <v>9</v>
      </c>
      <c r="CL2183">
        <v>10</v>
      </c>
      <c r="CM2183">
        <v>9</v>
      </c>
      <c r="CN2183">
        <v>10</v>
      </c>
      <c r="CO2183">
        <v>9</v>
      </c>
      <c r="CP2183" t="s">
        <v>124</v>
      </c>
      <c r="CR2183" t="s">
        <v>142</v>
      </c>
      <c r="CS2183" t="s">
        <v>128</v>
      </c>
      <c r="CT2183" t="s">
        <v>124</v>
      </c>
      <c r="CU2183" t="s">
        <v>166</v>
      </c>
      <c r="CV2183" t="s">
        <v>124</v>
      </c>
      <c r="CW2183" t="s">
        <v>124</v>
      </c>
      <c r="CX2183">
        <v>1</v>
      </c>
      <c r="CY2183">
        <v>1</v>
      </c>
      <c r="CZ2183">
        <v>0</v>
      </c>
      <c r="DA2183">
        <v>0</v>
      </c>
      <c r="DB2183">
        <v>0.95</v>
      </c>
    </row>
    <row r="2184" spans="1:106" x14ac:dyDescent="0.2">
      <c r="A2184">
        <v>37462791</v>
      </c>
      <c r="B2184" t="s">
        <v>22174</v>
      </c>
      <c r="C2184">
        <v>20200323043627</v>
      </c>
      <c r="D2184" s="1">
        <v>43913</v>
      </c>
      <c r="E2184" t="s">
        <v>22175</v>
      </c>
      <c r="F2184" t="s">
        <v>22176</v>
      </c>
      <c r="H2184" t="s">
        <v>22177</v>
      </c>
      <c r="I2184" t="s">
        <v>111</v>
      </c>
      <c r="J2184" t="s">
        <v>22178</v>
      </c>
      <c r="L2184" t="s">
        <v>22179</v>
      </c>
      <c r="N2184" t="s">
        <v>22180</v>
      </c>
      <c r="O2184" t="s">
        <v>22181</v>
      </c>
      <c r="R2184" t="s">
        <v>22182</v>
      </c>
      <c r="T2184">
        <v>13931281</v>
      </c>
      <c r="U2184" t="s">
        <v>22183</v>
      </c>
      <c r="V2184" t="s">
        <v>698</v>
      </c>
      <c r="W2184" s="1">
        <v>41734</v>
      </c>
      <c r="X2184" t="s">
        <v>121</v>
      </c>
      <c r="Z2184" t="s">
        <v>123</v>
      </c>
      <c r="AA2184" s="3">
        <v>1</v>
      </c>
      <c r="AB2184" s="3">
        <v>0.57999999999999996</v>
      </c>
      <c r="AC2184" t="s">
        <v>124</v>
      </c>
      <c r="AD2184" t="s">
        <v>22184</v>
      </c>
      <c r="AE2184" t="s">
        <v>22185</v>
      </c>
      <c r="AG2184">
        <v>0</v>
      </c>
      <c r="AH2184">
        <v>0</v>
      </c>
      <c r="AI2184" t="s">
        <v>213</v>
      </c>
      <c r="AJ2184" t="s">
        <v>128</v>
      </c>
      <c r="AK2184" t="s">
        <v>124</v>
      </c>
      <c r="AL2184" t="s">
        <v>129</v>
      </c>
      <c r="AN2184" t="s">
        <v>130</v>
      </c>
      <c r="AP2184" t="s">
        <v>131</v>
      </c>
      <c r="AQ2184" t="s">
        <v>132</v>
      </c>
      <c r="AR2184">
        <v>7302</v>
      </c>
      <c r="AS2184" t="s">
        <v>133</v>
      </c>
      <c r="AT2184" t="s">
        <v>134</v>
      </c>
      <c r="AU2184" t="s">
        <v>135</v>
      </c>
      <c r="AV2184" t="s">
        <v>136</v>
      </c>
      <c r="AW2184">
        <v>40.724539999999998</v>
      </c>
      <c r="AX2184">
        <v>-74.046130000000005</v>
      </c>
      <c r="AY2184" t="s">
        <v>128</v>
      </c>
      <c r="AZ2184" t="s">
        <v>330</v>
      </c>
      <c r="BA2184" t="s">
        <v>163</v>
      </c>
      <c r="BB2184">
        <v>2</v>
      </c>
      <c r="BC2184">
        <v>1.5</v>
      </c>
      <c r="BD2184">
        <v>1</v>
      </c>
      <c r="BE2184">
        <v>1</v>
      </c>
      <c r="BF2184" t="s">
        <v>139</v>
      </c>
      <c r="BG2184" t="s">
        <v>22186</v>
      </c>
      <c r="BI2184" s="4">
        <v>85</v>
      </c>
      <c r="BL2184" s="4">
        <v>0</v>
      </c>
      <c r="BM2184" s="4">
        <v>50</v>
      </c>
      <c r="BN2184">
        <v>1</v>
      </c>
      <c r="BO2184" s="4">
        <v>5</v>
      </c>
      <c r="BP2184">
        <v>2</v>
      </c>
      <c r="BQ2184">
        <v>28</v>
      </c>
      <c r="BR2184">
        <v>2</v>
      </c>
      <c r="BS2184">
        <v>2</v>
      </c>
      <c r="BT2184">
        <v>28</v>
      </c>
      <c r="BU2184">
        <v>28</v>
      </c>
      <c r="BV2184">
        <v>2</v>
      </c>
      <c r="BW2184">
        <v>28</v>
      </c>
      <c r="BX2184" t="s">
        <v>165</v>
      </c>
      <c r="BY2184" t="s">
        <v>128</v>
      </c>
      <c r="BZ2184">
        <v>25</v>
      </c>
      <c r="CA2184">
        <v>55</v>
      </c>
      <c r="CB2184">
        <v>85</v>
      </c>
      <c r="CC2184">
        <v>360</v>
      </c>
      <c r="CD2184" s="1">
        <v>43913</v>
      </c>
      <c r="CE2184">
        <v>6</v>
      </c>
      <c r="CF2184">
        <v>6</v>
      </c>
      <c r="CG2184" s="1">
        <v>43728</v>
      </c>
      <c r="CH2184" s="1">
        <v>43882</v>
      </c>
      <c r="CI2184">
        <v>100</v>
      </c>
      <c r="CJ2184">
        <v>10</v>
      </c>
      <c r="CK2184">
        <v>10</v>
      </c>
      <c r="CL2184">
        <v>10</v>
      </c>
      <c r="CM2184">
        <v>10</v>
      </c>
      <c r="CN2184">
        <v>10</v>
      </c>
      <c r="CO2184">
        <v>10</v>
      </c>
      <c r="CP2184" t="s">
        <v>124</v>
      </c>
      <c r="CS2184" t="s">
        <v>124</v>
      </c>
      <c r="CT2184" t="s">
        <v>124</v>
      </c>
      <c r="CU2184" t="s">
        <v>143</v>
      </c>
      <c r="CV2184" t="s">
        <v>124</v>
      </c>
      <c r="CW2184" t="s">
        <v>124</v>
      </c>
      <c r="CX2184">
        <v>1</v>
      </c>
      <c r="CY2184">
        <v>0</v>
      </c>
      <c r="CZ2184">
        <v>1</v>
      </c>
      <c r="DA2184">
        <v>0</v>
      </c>
      <c r="DB2184">
        <v>0.97</v>
      </c>
    </row>
    <row r="2185" spans="1:106" x14ac:dyDescent="0.2">
      <c r="A2185">
        <v>37485268</v>
      </c>
      <c r="B2185" t="s">
        <v>22187</v>
      </c>
      <c r="C2185">
        <v>20200323043627</v>
      </c>
      <c r="D2185" s="1">
        <v>43913</v>
      </c>
      <c r="E2185" t="s">
        <v>22188</v>
      </c>
      <c r="F2185" t="s">
        <v>22189</v>
      </c>
      <c r="G2185" t="s">
        <v>22190</v>
      </c>
      <c r="H2185" t="s">
        <v>22191</v>
      </c>
      <c r="I2185" t="s">
        <v>111</v>
      </c>
      <c r="J2185" t="s">
        <v>22192</v>
      </c>
      <c r="K2185" t="s">
        <v>22193</v>
      </c>
      <c r="L2185" t="s">
        <v>22194</v>
      </c>
      <c r="M2185" t="s">
        <v>22195</v>
      </c>
      <c r="N2185" t="s">
        <v>22196</v>
      </c>
      <c r="R2185" t="s">
        <v>22197</v>
      </c>
      <c r="T2185">
        <v>117052444</v>
      </c>
      <c r="U2185" t="s">
        <v>22198</v>
      </c>
      <c r="V2185" t="s">
        <v>22199</v>
      </c>
      <c r="W2185" s="1">
        <v>42785</v>
      </c>
      <c r="X2185" t="s">
        <v>121</v>
      </c>
      <c r="Y2185" t="s">
        <v>22200</v>
      </c>
      <c r="Z2185" t="s">
        <v>229</v>
      </c>
      <c r="AA2185" s="3">
        <v>0.7</v>
      </c>
      <c r="AB2185" s="3">
        <v>1</v>
      </c>
      <c r="AC2185" t="s">
        <v>128</v>
      </c>
      <c r="AD2185" t="s">
        <v>22201</v>
      </c>
      <c r="AE2185" t="s">
        <v>22202</v>
      </c>
      <c r="AG2185">
        <v>2</v>
      </c>
      <c r="AH2185">
        <v>2</v>
      </c>
      <c r="AI2185" t="s">
        <v>717</v>
      </c>
      <c r="AJ2185" t="s">
        <v>128</v>
      </c>
      <c r="AK2185" t="s">
        <v>128</v>
      </c>
      <c r="AL2185" t="s">
        <v>129</v>
      </c>
      <c r="AN2185" t="s">
        <v>161</v>
      </c>
      <c r="AP2185" t="s">
        <v>131</v>
      </c>
      <c r="AQ2185" t="s">
        <v>132</v>
      </c>
      <c r="AR2185">
        <v>7306</v>
      </c>
      <c r="AS2185" t="s">
        <v>133</v>
      </c>
      <c r="AT2185" t="s">
        <v>134</v>
      </c>
      <c r="AU2185" t="s">
        <v>135</v>
      </c>
      <c r="AV2185" t="s">
        <v>136</v>
      </c>
      <c r="AW2185">
        <v>40.734189999999998</v>
      </c>
      <c r="AX2185">
        <v>-74.069119999999998</v>
      </c>
      <c r="AY2185" t="s">
        <v>128</v>
      </c>
      <c r="AZ2185" t="s">
        <v>185</v>
      </c>
      <c r="BA2185" t="s">
        <v>278</v>
      </c>
      <c r="BB2185">
        <v>1</v>
      </c>
      <c r="BC2185">
        <v>1</v>
      </c>
      <c r="BD2185">
        <v>1</v>
      </c>
      <c r="BE2185">
        <v>0</v>
      </c>
      <c r="BF2185" t="s">
        <v>139</v>
      </c>
      <c r="BG2185" t="s">
        <v>22203</v>
      </c>
      <c r="BI2185" s="4">
        <v>25</v>
      </c>
      <c r="BM2185" s="4">
        <v>25</v>
      </c>
      <c r="BN2185">
        <v>1</v>
      </c>
      <c r="BO2185" s="4">
        <v>0</v>
      </c>
      <c r="BP2185">
        <v>1</v>
      </c>
      <c r="BQ2185">
        <v>1125</v>
      </c>
      <c r="BR2185">
        <v>1</v>
      </c>
      <c r="BS2185">
        <v>1</v>
      </c>
      <c r="BT2185">
        <v>1125</v>
      </c>
      <c r="BU2185">
        <v>1125</v>
      </c>
      <c r="BV2185">
        <v>1</v>
      </c>
      <c r="BW2185">
        <v>1125</v>
      </c>
      <c r="BX2185" t="s">
        <v>600</v>
      </c>
      <c r="BY2185" t="s">
        <v>128</v>
      </c>
      <c r="BZ2185">
        <v>0</v>
      </c>
      <c r="CA2185">
        <v>0</v>
      </c>
      <c r="CB2185">
        <v>0</v>
      </c>
      <c r="CC2185">
        <v>275</v>
      </c>
      <c r="CD2185" s="1">
        <v>43913</v>
      </c>
      <c r="CE2185">
        <v>12</v>
      </c>
      <c r="CF2185">
        <v>12</v>
      </c>
      <c r="CG2185" s="1">
        <v>43707</v>
      </c>
      <c r="CH2185" s="1">
        <v>43865</v>
      </c>
      <c r="CI2185">
        <v>85</v>
      </c>
      <c r="CJ2185">
        <v>8</v>
      </c>
      <c r="CK2185">
        <v>7</v>
      </c>
      <c r="CL2185">
        <v>9</v>
      </c>
      <c r="CM2185">
        <v>9</v>
      </c>
      <c r="CN2185">
        <v>10</v>
      </c>
      <c r="CO2185">
        <v>8</v>
      </c>
      <c r="CP2185" t="s">
        <v>124</v>
      </c>
      <c r="CR2185" t="s">
        <v>142</v>
      </c>
      <c r="CS2185" t="s">
        <v>128</v>
      </c>
      <c r="CT2185" t="s">
        <v>124</v>
      </c>
      <c r="CU2185" t="s">
        <v>166</v>
      </c>
      <c r="CV2185" t="s">
        <v>124</v>
      </c>
      <c r="CW2185" t="s">
        <v>124</v>
      </c>
      <c r="CX2185">
        <v>1</v>
      </c>
      <c r="CY2185">
        <v>0</v>
      </c>
      <c r="CZ2185">
        <v>0</v>
      </c>
      <c r="DA2185">
        <v>1</v>
      </c>
      <c r="DB2185">
        <v>1.74</v>
      </c>
    </row>
    <row r="2186" spans="1:106" x14ac:dyDescent="0.2">
      <c r="A2186">
        <v>37502467</v>
      </c>
      <c r="B2186" t="s">
        <v>22204</v>
      </c>
      <c r="C2186">
        <v>20200323043627</v>
      </c>
      <c r="D2186" s="1">
        <v>43913</v>
      </c>
      <c r="E2186" t="s">
        <v>22205</v>
      </c>
      <c r="F2186" t="s">
        <v>22206</v>
      </c>
      <c r="G2186" t="s">
        <v>22207</v>
      </c>
      <c r="H2186" t="s">
        <v>22208</v>
      </c>
      <c r="I2186" t="s">
        <v>111</v>
      </c>
      <c r="J2186" t="s">
        <v>22209</v>
      </c>
      <c r="L2186" t="s">
        <v>22210</v>
      </c>
      <c r="N2186" t="s">
        <v>22211</v>
      </c>
      <c r="O2186" t="s">
        <v>22212</v>
      </c>
      <c r="R2186" t="s">
        <v>22213</v>
      </c>
      <c r="T2186">
        <v>94049943</v>
      </c>
      <c r="U2186" t="s">
        <v>4728</v>
      </c>
      <c r="V2186" t="s">
        <v>2788</v>
      </c>
      <c r="W2186" s="1">
        <v>42620</v>
      </c>
      <c r="X2186" t="s">
        <v>196</v>
      </c>
      <c r="Y2186" s="2" t="s">
        <v>4729</v>
      </c>
      <c r="Z2186" t="s">
        <v>123</v>
      </c>
      <c r="AA2186" s="3">
        <v>1</v>
      </c>
      <c r="AB2186" s="3">
        <v>1</v>
      </c>
      <c r="AC2186" t="s">
        <v>124</v>
      </c>
      <c r="AD2186" t="s">
        <v>4730</v>
      </c>
      <c r="AE2186" t="s">
        <v>4731</v>
      </c>
      <c r="AG2186">
        <v>13</v>
      </c>
      <c r="AH2186">
        <v>13</v>
      </c>
      <c r="AI2186" t="s">
        <v>4732</v>
      </c>
      <c r="AJ2186" t="s">
        <v>128</v>
      </c>
      <c r="AK2186" t="s">
        <v>124</v>
      </c>
      <c r="AL2186" t="s">
        <v>129</v>
      </c>
      <c r="AN2186" t="s">
        <v>232</v>
      </c>
      <c r="AP2186" t="s">
        <v>131</v>
      </c>
      <c r="AQ2186" t="s">
        <v>132</v>
      </c>
      <c r="AR2186">
        <v>7304</v>
      </c>
      <c r="AS2186" t="s">
        <v>133</v>
      </c>
      <c r="AT2186" t="s">
        <v>134</v>
      </c>
      <c r="AU2186" t="s">
        <v>135</v>
      </c>
      <c r="AV2186" t="s">
        <v>136</v>
      </c>
      <c r="AW2186">
        <v>40.712699999999998</v>
      </c>
      <c r="AX2186">
        <v>-74.065920000000006</v>
      </c>
      <c r="AY2186" t="s">
        <v>124</v>
      </c>
      <c r="AZ2186" t="s">
        <v>185</v>
      </c>
      <c r="BA2186" t="s">
        <v>138</v>
      </c>
      <c r="BB2186">
        <v>6</v>
      </c>
      <c r="BC2186">
        <v>1</v>
      </c>
      <c r="BD2186">
        <v>3</v>
      </c>
      <c r="BE2186">
        <v>3</v>
      </c>
      <c r="BF2186" t="s">
        <v>139</v>
      </c>
      <c r="BG2186" t="s">
        <v>22214</v>
      </c>
      <c r="BI2186" s="4">
        <v>75</v>
      </c>
      <c r="BL2186" s="4">
        <v>0</v>
      </c>
      <c r="BM2186" s="4">
        <v>125</v>
      </c>
      <c r="BN2186">
        <v>1</v>
      </c>
      <c r="BO2186" s="4">
        <v>0</v>
      </c>
      <c r="BP2186">
        <v>3</v>
      </c>
      <c r="BQ2186">
        <v>1125</v>
      </c>
      <c r="BR2186">
        <v>3</v>
      </c>
      <c r="BS2186">
        <v>3</v>
      </c>
      <c r="BT2186">
        <v>1125</v>
      </c>
      <c r="BU2186">
        <v>1125</v>
      </c>
      <c r="BV2186">
        <v>3</v>
      </c>
      <c r="BW2186">
        <v>1125</v>
      </c>
      <c r="BX2186" t="s">
        <v>141</v>
      </c>
      <c r="BY2186" t="s">
        <v>128</v>
      </c>
      <c r="BZ2186">
        <v>30</v>
      </c>
      <c r="CA2186">
        <v>60</v>
      </c>
      <c r="CB2186">
        <v>90</v>
      </c>
      <c r="CC2186">
        <v>90</v>
      </c>
      <c r="CD2186" s="1">
        <v>43913</v>
      </c>
      <c r="CE2186">
        <v>5</v>
      </c>
      <c r="CF2186">
        <v>5</v>
      </c>
      <c r="CG2186" s="1">
        <v>43691</v>
      </c>
      <c r="CH2186" s="1">
        <v>43838</v>
      </c>
      <c r="CI2186">
        <v>96</v>
      </c>
      <c r="CJ2186">
        <v>10</v>
      </c>
      <c r="CK2186">
        <v>10</v>
      </c>
      <c r="CL2186">
        <v>10</v>
      </c>
      <c r="CM2186">
        <v>10</v>
      </c>
      <c r="CN2186">
        <v>10</v>
      </c>
      <c r="CO2186">
        <v>10</v>
      </c>
      <c r="CP2186" t="s">
        <v>124</v>
      </c>
      <c r="CR2186" t="s">
        <v>142</v>
      </c>
      <c r="CS2186" t="s">
        <v>128</v>
      </c>
      <c r="CT2186" t="s">
        <v>124</v>
      </c>
      <c r="CU2186" t="s">
        <v>188</v>
      </c>
      <c r="CV2186" t="s">
        <v>124</v>
      </c>
      <c r="CW2186" t="s">
        <v>124</v>
      </c>
      <c r="CX2186">
        <v>15</v>
      </c>
      <c r="CY2186">
        <v>15</v>
      </c>
      <c r="CZ2186">
        <v>0</v>
      </c>
      <c r="DA2186">
        <v>0</v>
      </c>
      <c r="DB2186">
        <v>0.67</v>
      </c>
    </row>
    <row r="2187" spans="1:106" x14ac:dyDescent="0.2">
      <c r="A2187">
        <v>37523550</v>
      </c>
      <c r="B2187" t="s">
        <v>22215</v>
      </c>
      <c r="C2187">
        <v>20200323043627</v>
      </c>
      <c r="D2187" s="1">
        <v>43913</v>
      </c>
      <c r="E2187" t="s">
        <v>22216</v>
      </c>
      <c r="F2187" t="s">
        <v>22217</v>
      </c>
      <c r="G2187" t="s">
        <v>22218</v>
      </c>
      <c r="H2187" t="s">
        <v>22219</v>
      </c>
      <c r="I2187" t="s">
        <v>111</v>
      </c>
      <c r="J2187" t="s">
        <v>22118</v>
      </c>
      <c r="L2187" t="s">
        <v>22119</v>
      </c>
      <c r="N2187" t="s">
        <v>22220</v>
      </c>
      <c r="R2187" t="s">
        <v>22221</v>
      </c>
      <c r="T2187">
        <v>220355068</v>
      </c>
      <c r="U2187" t="s">
        <v>15347</v>
      </c>
      <c r="V2187" t="s">
        <v>1178</v>
      </c>
      <c r="W2187" s="1">
        <v>43386</v>
      </c>
      <c r="X2187" t="s">
        <v>15348</v>
      </c>
      <c r="Z2187" t="s">
        <v>123</v>
      </c>
      <c r="AA2187" s="3">
        <v>1</v>
      </c>
      <c r="AB2187" s="3">
        <v>0.98</v>
      </c>
      <c r="AC2187" t="s">
        <v>124</v>
      </c>
      <c r="AD2187" t="s">
        <v>15349</v>
      </c>
      <c r="AE2187" t="s">
        <v>15350</v>
      </c>
      <c r="AF2187" t="s">
        <v>15351</v>
      </c>
      <c r="AG2187">
        <v>18</v>
      </c>
      <c r="AH2187">
        <v>18</v>
      </c>
      <c r="AI2187" t="s">
        <v>246</v>
      </c>
      <c r="AJ2187" t="s">
        <v>128</v>
      </c>
      <c r="AK2187" t="s">
        <v>124</v>
      </c>
      <c r="AL2187" t="s">
        <v>129</v>
      </c>
      <c r="AN2187" t="s">
        <v>514</v>
      </c>
      <c r="AP2187" t="s">
        <v>131</v>
      </c>
      <c r="AQ2187" t="s">
        <v>132</v>
      </c>
      <c r="AR2187">
        <v>7307</v>
      </c>
      <c r="AS2187" t="s">
        <v>133</v>
      </c>
      <c r="AT2187" t="s">
        <v>134</v>
      </c>
      <c r="AU2187" t="s">
        <v>135</v>
      </c>
      <c r="AV2187" t="s">
        <v>136</v>
      </c>
      <c r="AW2187">
        <v>40.75067</v>
      </c>
      <c r="AX2187">
        <v>-74.055570000000003</v>
      </c>
      <c r="AY2187" t="s">
        <v>128</v>
      </c>
      <c r="AZ2187" t="s">
        <v>185</v>
      </c>
      <c r="BA2187" t="s">
        <v>163</v>
      </c>
      <c r="BB2187">
        <v>3</v>
      </c>
      <c r="BC2187">
        <v>2</v>
      </c>
      <c r="BD2187">
        <v>1</v>
      </c>
      <c r="BE2187">
        <v>1</v>
      </c>
      <c r="BF2187" t="s">
        <v>139</v>
      </c>
      <c r="BG2187" t="s">
        <v>22123</v>
      </c>
      <c r="BI2187" s="4">
        <v>60</v>
      </c>
      <c r="BL2187" s="4">
        <v>0</v>
      </c>
      <c r="BM2187" s="4">
        <v>45</v>
      </c>
      <c r="BN2187">
        <v>2</v>
      </c>
      <c r="BO2187" s="4">
        <v>25</v>
      </c>
      <c r="BP2187">
        <v>2</v>
      </c>
      <c r="BQ2187">
        <v>1125</v>
      </c>
      <c r="BR2187">
        <v>1</v>
      </c>
      <c r="BS2187">
        <v>2</v>
      </c>
      <c r="BT2187">
        <v>1125</v>
      </c>
      <c r="BU2187">
        <v>1125</v>
      </c>
      <c r="BV2187">
        <v>1.3</v>
      </c>
      <c r="BW2187">
        <v>1125</v>
      </c>
      <c r="BX2187" t="s">
        <v>535</v>
      </c>
      <c r="BY2187" t="s">
        <v>128</v>
      </c>
      <c r="BZ2187">
        <v>30</v>
      </c>
      <c r="CA2187">
        <v>60</v>
      </c>
      <c r="CB2187">
        <v>90</v>
      </c>
      <c r="CC2187">
        <v>265</v>
      </c>
      <c r="CD2187" s="1">
        <v>43913</v>
      </c>
      <c r="CE2187">
        <v>1</v>
      </c>
      <c r="CF2187">
        <v>1</v>
      </c>
      <c r="CG2187" s="1">
        <v>43737</v>
      </c>
      <c r="CH2187" s="1">
        <v>43737</v>
      </c>
      <c r="CI2187">
        <v>80</v>
      </c>
      <c r="CJ2187">
        <v>10</v>
      </c>
      <c r="CK2187">
        <v>8</v>
      </c>
      <c r="CL2187">
        <v>10</v>
      </c>
      <c r="CM2187">
        <v>10</v>
      </c>
      <c r="CN2187">
        <v>8</v>
      </c>
      <c r="CO2187">
        <v>8</v>
      </c>
      <c r="CP2187" t="s">
        <v>124</v>
      </c>
      <c r="CR2187" t="s">
        <v>142</v>
      </c>
      <c r="CS2187" t="s">
        <v>128</v>
      </c>
      <c r="CT2187" t="s">
        <v>124</v>
      </c>
      <c r="CU2187" t="s">
        <v>143</v>
      </c>
      <c r="CV2187" t="s">
        <v>124</v>
      </c>
      <c r="CW2187" t="s">
        <v>124</v>
      </c>
      <c r="CX2187">
        <v>10</v>
      </c>
      <c r="CY2187">
        <v>1</v>
      </c>
      <c r="CZ2187">
        <v>9</v>
      </c>
      <c r="DA2187">
        <v>0</v>
      </c>
      <c r="DB2187">
        <v>0.17</v>
      </c>
    </row>
    <row r="2188" spans="1:106" x14ac:dyDescent="0.2">
      <c r="A2188">
        <v>37525725</v>
      </c>
      <c r="B2188" t="s">
        <v>22222</v>
      </c>
      <c r="C2188">
        <v>20200323043627</v>
      </c>
      <c r="D2188" s="1">
        <v>43913</v>
      </c>
      <c r="E2188" t="s">
        <v>22223</v>
      </c>
      <c r="F2188" t="s">
        <v>22224</v>
      </c>
      <c r="H2188" t="s">
        <v>22225</v>
      </c>
      <c r="I2188" t="s">
        <v>111</v>
      </c>
      <c r="N2188" t="s">
        <v>22226</v>
      </c>
      <c r="O2188" t="s">
        <v>7697</v>
      </c>
      <c r="R2188" t="s">
        <v>22227</v>
      </c>
      <c r="T2188">
        <v>141532723</v>
      </c>
      <c r="U2188" t="s">
        <v>7699</v>
      </c>
      <c r="V2188" t="s">
        <v>7700</v>
      </c>
      <c r="W2188" s="1">
        <v>42936</v>
      </c>
      <c r="X2188" t="s">
        <v>196</v>
      </c>
      <c r="Z2188" t="s">
        <v>229</v>
      </c>
      <c r="AA2188" s="3">
        <v>1</v>
      </c>
      <c r="AB2188" s="3">
        <v>0.85</v>
      </c>
      <c r="AC2188" t="s">
        <v>124</v>
      </c>
      <c r="AD2188" t="s">
        <v>7701</v>
      </c>
      <c r="AE2188" t="s">
        <v>7702</v>
      </c>
      <c r="AG2188">
        <v>43</v>
      </c>
      <c r="AH2188">
        <v>43</v>
      </c>
      <c r="AI2188" t="s">
        <v>2353</v>
      </c>
      <c r="AJ2188" t="s">
        <v>128</v>
      </c>
      <c r="AK2188" t="s">
        <v>124</v>
      </c>
      <c r="AL2188" t="s">
        <v>129</v>
      </c>
      <c r="AN2188" t="s">
        <v>161</v>
      </c>
      <c r="AP2188" t="s">
        <v>131</v>
      </c>
      <c r="AQ2188" t="s">
        <v>132</v>
      </c>
      <c r="AR2188">
        <v>7306</v>
      </c>
      <c r="AS2188" t="s">
        <v>133</v>
      </c>
      <c r="AT2188" t="s">
        <v>134</v>
      </c>
      <c r="AU2188" t="s">
        <v>135</v>
      </c>
      <c r="AV2188" t="s">
        <v>136</v>
      </c>
      <c r="AW2188">
        <v>40.731990000000003</v>
      </c>
      <c r="AX2188">
        <v>-74.067769999999996</v>
      </c>
      <c r="AY2188" t="s">
        <v>128</v>
      </c>
      <c r="AZ2188" t="s">
        <v>185</v>
      </c>
      <c r="BA2188" t="s">
        <v>163</v>
      </c>
      <c r="BB2188">
        <v>2</v>
      </c>
      <c r="BC2188">
        <v>1</v>
      </c>
      <c r="BD2188">
        <v>1</v>
      </c>
      <c r="BE2188">
        <v>1</v>
      </c>
      <c r="BF2188" t="s">
        <v>139</v>
      </c>
      <c r="BG2188" t="s">
        <v>22228</v>
      </c>
      <c r="BI2188" s="4">
        <v>35</v>
      </c>
      <c r="BL2188" s="4">
        <v>0</v>
      </c>
      <c r="BM2188" s="4">
        <v>30</v>
      </c>
      <c r="BN2188">
        <v>1</v>
      </c>
      <c r="BO2188" s="4">
        <v>15</v>
      </c>
      <c r="BP2188">
        <v>30</v>
      </c>
      <c r="BQ2188">
        <v>1125</v>
      </c>
      <c r="BR2188">
        <v>15</v>
      </c>
      <c r="BS2188">
        <v>30</v>
      </c>
      <c r="BT2188">
        <v>1125</v>
      </c>
      <c r="BU2188">
        <v>1125</v>
      </c>
      <c r="BV2188">
        <v>29.9</v>
      </c>
      <c r="BW2188">
        <v>1125</v>
      </c>
      <c r="BX2188" t="s">
        <v>757</v>
      </c>
      <c r="BY2188" t="s">
        <v>128</v>
      </c>
      <c r="BZ2188">
        <v>29</v>
      </c>
      <c r="CA2188">
        <v>59</v>
      </c>
      <c r="CB2188">
        <v>89</v>
      </c>
      <c r="CC2188">
        <v>364</v>
      </c>
      <c r="CD2188" s="1">
        <v>43913</v>
      </c>
      <c r="CE2188">
        <v>1</v>
      </c>
      <c r="CF2188">
        <v>1</v>
      </c>
      <c r="CG2188" s="1">
        <v>43821</v>
      </c>
      <c r="CH2188" s="1">
        <v>43821</v>
      </c>
      <c r="CI2188">
        <v>20</v>
      </c>
      <c r="CJ2188">
        <v>10</v>
      </c>
      <c r="CK2188">
        <v>2</v>
      </c>
      <c r="CL2188">
        <v>10</v>
      </c>
      <c r="CM2188">
        <v>2</v>
      </c>
      <c r="CN2188">
        <v>10</v>
      </c>
      <c r="CO2188">
        <v>2</v>
      </c>
      <c r="CP2188" t="s">
        <v>124</v>
      </c>
      <c r="CR2188" t="s">
        <v>142</v>
      </c>
      <c r="CS2188" t="s">
        <v>124</v>
      </c>
      <c r="CT2188" t="s">
        <v>124</v>
      </c>
      <c r="CU2188" t="s">
        <v>188</v>
      </c>
      <c r="CV2188" t="s">
        <v>124</v>
      </c>
      <c r="CW2188" t="s">
        <v>124</v>
      </c>
      <c r="CX2188">
        <v>57</v>
      </c>
      <c r="CY2188">
        <v>0</v>
      </c>
      <c r="CZ2188">
        <v>50</v>
      </c>
      <c r="DA2188">
        <v>7</v>
      </c>
      <c r="DB2188">
        <v>0.32</v>
      </c>
    </row>
    <row r="2189" spans="1:106" x14ac:dyDescent="0.2">
      <c r="A2189">
        <v>37526540</v>
      </c>
      <c r="B2189" t="s">
        <v>22229</v>
      </c>
      <c r="C2189">
        <v>20200323043627</v>
      </c>
      <c r="D2189" s="1">
        <v>43913</v>
      </c>
      <c r="E2189" t="s">
        <v>22230</v>
      </c>
      <c r="F2189" t="s">
        <v>22224</v>
      </c>
      <c r="H2189" t="s">
        <v>22231</v>
      </c>
      <c r="I2189" t="s">
        <v>111</v>
      </c>
      <c r="N2189" t="s">
        <v>22232</v>
      </c>
      <c r="O2189" t="s">
        <v>7697</v>
      </c>
      <c r="R2189" t="s">
        <v>22233</v>
      </c>
      <c r="T2189">
        <v>141532723</v>
      </c>
      <c r="U2189" t="s">
        <v>7699</v>
      </c>
      <c r="V2189" t="s">
        <v>7700</v>
      </c>
      <c r="W2189" s="1">
        <v>42936</v>
      </c>
      <c r="X2189" t="s">
        <v>196</v>
      </c>
      <c r="Z2189" t="s">
        <v>229</v>
      </c>
      <c r="AA2189" s="3">
        <v>1</v>
      </c>
      <c r="AB2189" s="3">
        <v>0.85</v>
      </c>
      <c r="AC2189" t="s">
        <v>124</v>
      </c>
      <c r="AD2189" t="s">
        <v>7701</v>
      </c>
      <c r="AE2189" t="s">
        <v>7702</v>
      </c>
      <c r="AG2189">
        <v>43</v>
      </c>
      <c r="AH2189">
        <v>43</v>
      </c>
      <c r="AI2189" t="s">
        <v>2353</v>
      </c>
      <c r="AJ2189" t="s">
        <v>128</v>
      </c>
      <c r="AK2189" t="s">
        <v>124</v>
      </c>
      <c r="AL2189" t="s">
        <v>129</v>
      </c>
      <c r="AN2189" t="s">
        <v>161</v>
      </c>
      <c r="AP2189" t="s">
        <v>131</v>
      </c>
      <c r="AQ2189" t="s">
        <v>132</v>
      </c>
      <c r="AR2189">
        <v>7306</v>
      </c>
      <c r="AS2189" t="s">
        <v>133</v>
      </c>
      <c r="AT2189" t="s">
        <v>134</v>
      </c>
      <c r="AU2189" t="s">
        <v>135</v>
      </c>
      <c r="AV2189" t="s">
        <v>136</v>
      </c>
      <c r="AW2189">
        <v>40.732170000000004</v>
      </c>
      <c r="AX2189">
        <v>-74.06935</v>
      </c>
      <c r="AY2189" t="s">
        <v>128</v>
      </c>
      <c r="AZ2189" t="s">
        <v>185</v>
      </c>
      <c r="BA2189" t="s">
        <v>163</v>
      </c>
      <c r="BB2189">
        <v>2</v>
      </c>
      <c r="BC2189">
        <v>1</v>
      </c>
      <c r="BD2189">
        <v>1</v>
      </c>
      <c r="BE2189">
        <v>1</v>
      </c>
      <c r="BF2189" t="s">
        <v>139</v>
      </c>
      <c r="BG2189" t="s">
        <v>22234</v>
      </c>
      <c r="BI2189" s="4">
        <v>35</v>
      </c>
      <c r="BL2189" s="4">
        <v>0</v>
      </c>
      <c r="BM2189" s="4">
        <v>30</v>
      </c>
      <c r="BN2189">
        <v>1</v>
      </c>
      <c r="BO2189" s="4">
        <v>15</v>
      </c>
      <c r="BP2189">
        <v>30</v>
      </c>
      <c r="BQ2189">
        <v>1125</v>
      </c>
      <c r="BR2189">
        <v>15</v>
      </c>
      <c r="BS2189">
        <v>30</v>
      </c>
      <c r="BT2189">
        <v>1125</v>
      </c>
      <c r="BU2189">
        <v>1125</v>
      </c>
      <c r="BV2189">
        <v>29.9</v>
      </c>
      <c r="BW2189">
        <v>1125</v>
      </c>
      <c r="BX2189" t="s">
        <v>757</v>
      </c>
      <c r="BY2189" t="s">
        <v>128</v>
      </c>
      <c r="BZ2189">
        <v>30</v>
      </c>
      <c r="CA2189">
        <v>60</v>
      </c>
      <c r="CB2189">
        <v>90</v>
      </c>
      <c r="CC2189">
        <v>365</v>
      </c>
      <c r="CD2189" s="1">
        <v>43913</v>
      </c>
      <c r="CE2189">
        <v>1</v>
      </c>
      <c r="CF2189">
        <v>1</v>
      </c>
      <c r="CG2189" s="1">
        <v>43769</v>
      </c>
      <c r="CH2189" s="1">
        <v>43769</v>
      </c>
      <c r="CI2189">
        <v>80</v>
      </c>
      <c r="CJ2189">
        <v>8</v>
      </c>
      <c r="CK2189">
        <v>10</v>
      </c>
      <c r="CL2189">
        <v>10</v>
      </c>
      <c r="CM2189">
        <v>10</v>
      </c>
      <c r="CN2189">
        <v>10</v>
      </c>
      <c r="CO2189">
        <v>8</v>
      </c>
      <c r="CP2189" t="s">
        <v>124</v>
      </c>
      <c r="CR2189" t="s">
        <v>142</v>
      </c>
      <c r="CS2189" t="s">
        <v>124</v>
      </c>
      <c r="CT2189" t="s">
        <v>124</v>
      </c>
      <c r="CU2189" t="s">
        <v>188</v>
      </c>
      <c r="CV2189" t="s">
        <v>124</v>
      </c>
      <c r="CW2189" t="s">
        <v>124</v>
      </c>
      <c r="CX2189">
        <v>57</v>
      </c>
      <c r="CY2189">
        <v>0</v>
      </c>
      <c r="CZ2189">
        <v>50</v>
      </c>
      <c r="DA2189">
        <v>7</v>
      </c>
      <c r="DB2189">
        <v>0.21</v>
      </c>
    </row>
    <row r="2190" spans="1:106" x14ac:dyDescent="0.2">
      <c r="A2190">
        <v>37529290</v>
      </c>
      <c r="B2190" t="s">
        <v>22235</v>
      </c>
      <c r="C2190">
        <v>20200323043627</v>
      </c>
      <c r="D2190" s="1">
        <v>43913</v>
      </c>
      <c r="E2190" t="s">
        <v>22236</v>
      </c>
      <c r="F2190" t="s">
        <v>22217</v>
      </c>
      <c r="G2190" t="s">
        <v>22237</v>
      </c>
      <c r="H2190" t="s">
        <v>22238</v>
      </c>
      <c r="I2190" t="s">
        <v>111</v>
      </c>
      <c r="J2190" t="s">
        <v>22118</v>
      </c>
      <c r="L2190" t="s">
        <v>22119</v>
      </c>
      <c r="R2190" t="s">
        <v>22239</v>
      </c>
      <c r="T2190">
        <v>220355068</v>
      </c>
      <c r="U2190" t="s">
        <v>15347</v>
      </c>
      <c r="V2190" t="s">
        <v>1178</v>
      </c>
      <c r="W2190" s="1">
        <v>43386</v>
      </c>
      <c r="X2190" t="s">
        <v>15348</v>
      </c>
      <c r="Z2190" t="s">
        <v>123</v>
      </c>
      <c r="AA2190" s="3">
        <v>1</v>
      </c>
      <c r="AB2190" s="3">
        <v>0.98</v>
      </c>
      <c r="AC2190" t="s">
        <v>124</v>
      </c>
      <c r="AD2190" t="s">
        <v>15349</v>
      </c>
      <c r="AE2190" t="s">
        <v>15350</v>
      </c>
      <c r="AF2190" t="s">
        <v>15351</v>
      </c>
      <c r="AG2190">
        <v>18</v>
      </c>
      <c r="AH2190">
        <v>18</v>
      </c>
      <c r="AI2190" t="s">
        <v>246</v>
      </c>
      <c r="AJ2190" t="s">
        <v>128</v>
      </c>
      <c r="AK2190" t="s">
        <v>124</v>
      </c>
      <c r="AL2190" t="s">
        <v>129</v>
      </c>
      <c r="AN2190" t="s">
        <v>514</v>
      </c>
      <c r="AP2190" t="s">
        <v>131</v>
      </c>
      <c r="AQ2190" t="s">
        <v>132</v>
      </c>
      <c r="AR2190">
        <v>7307</v>
      </c>
      <c r="AS2190" t="s">
        <v>133</v>
      </c>
      <c r="AT2190" t="s">
        <v>134</v>
      </c>
      <c r="AU2190" t="s">
        <v>135</v>
      </c>
      <c r="AV2190" t="s">
        <v>136</v>
      </c>
      <c r="AW2190">
        <v>40.751049999999999</v>
      </c>
      <c r="AX2190">
        <v>-74.055689999999998</v>
      </c>
      <c r="AY2190" t="s">
        <v>128</v>
      </c>
      <c r="AZ2190" t="s">
        <v>185</v>
      </c>
      <c r="BA2190" t="s">
        <v>163</v>
      </c>
      <c r="BB2190">
        <v>2</v>
      </c>
      <c r="BC2190">
        <v>2</v>
      </c>
      <c r="BD2190">
        <v>1</v>
      </c>
      <c r="BE2190">
        <v>1</v>
      </c>
      <c r="BF2190" t="s">
        <v>139</v>
      </c>
      <c r="BG2190" t="s">
        <v>22123</v>
      </c>
      <c r="BI2190" s="4">
        <v>45</v>
      </c>
      <c r="BL2190" s="4">
        <v>0</v>
      </c>
      <c r="BM2190" s="4">
        <v>45</v>
      </c>
      <c r="BN2190">
        <v>2</v>
      </c>
      <c r="BO2190" s="4">
        <v>25</v>
      </c>
      <c r="BP2190">
        <v>2</v>
      </c>
      <c r="BQ2190">
        <v>1125</v>
      </c>
      <c r="BR2190">
        <v>1</v>
      </c>
      <c r="BS2190">
        <v>2</v>
      </c>
      <c r="BT2190">
        <v>1125</v>
      </c>
      <c r="BU2190">
        <v>1125</v>
      </c>
      <c r="BV2190">
        <v>1.3</v>
      </c>
      <c r="BW2190">
        <v>1125</v>
      </c>
      <c r="BX2190" t="s">
        <v>332</v>
      </c>
      <c r="BY2190" t="s">
        <v>128</v>
      </c>
      <c r="BZ2190">
        <v>30</v>
      </c>
      <c r="CA2190">
        <v>55</v>
      </c>
      <c r="CB2190">
        <v>70</v>
      </c>
      <c r="CC2190">
        <v>232</v>
      </c>
      <c r="CD2190" s="1">
        <v>43913</v>
      </c>
      <c r="CE2190">
        <v>1</v>
      </c>
      <c r="CF2190">
        <v>1</v>
      </c>
      <c r="CG2190" s="1">
        <v>43695</v>
      </c>
      <c r="CH2190" s="1">
        <v>43695</v>
      </c>
      <c r="CI2190">
        <v>60</v>
      </c>
      <c r="CJ2190">
        <v>10</v>
      </c>
      <c r="CK2190">
        <v>10</v>
      </c>
      <c r="CL2190">
        <v>8</v>
      </c>
      <c r="CM2190">
        <v>10</v>
      </c>
      <c r="CN2190">
        <v>10</v>
      </c>
      <c r="CO2190">
        <v>6</v>
      </c>
      <c r="CP2190" t="s">
        <v>124</v>
      </c>
      <c r="CR2190" t="s">
        <v>142</v>
      </c>
      <c r="CS2190" t="s">
        <v>128</v>
      </c>
      <c r="CT2190" t="s">
        <v>124</v>
      </c>
      <c r="CU2190" t="s">
        <v>143</v>
      </c>
      <c r="CV2190" t="s">
        <v>124</v>
      </c>
      <c r="CW2190" t="s">
        <v>124</v>
      </c>
      <c r="CX2190">
        <v>10</v>
      </c>
      <c r="CY2190">
        <v>1</v>
      </c>
      <c r="CZ2190">
        <v>9</v>
      </c>
      <c r="DA2190">
        <v>0</v>
      </c>
      <c r="DB2190">
        <v>0.14000000000000001</v>
      </c>
    </row>
    <row r="2191" spans="1:106" x14ac:dyDescent="0.2">
      <c r="A2191">
        <v>37529756</v>
      </c>
      <c r="B2191" t="s">
        <v>22240</v>
      </c>
      <c r="C2191">
        <v>20200323043627</v>
      </c>
      <c r="D2191" s="1">
        <v>43913</v>
      </c>
      <c r="E2191" t="s">
        <v>22241</v>
      </c>
      <c r="F2191" t="s">
        <v>22242</v>
      </c>
      <c r="G2191" t="s">
        <v>22243</v>
      </c>
      <c r="H2191" t="s">
        <v>22244</v>
      </c>
      <c r="I2191" t="s">
        <v>111</v>
      </c>
      <c r="J2191" t="s">
        <v>15177</v>
      </c>
      <c r="K2191" t="s">
        <v>14674</v>
      </c>
      <c r="L2191" t="s">
        <v>22245</v>
      </c>
      <c r="M2191" t="s">
        <v>21170</v>
      </c>
      <c r="N2191" t="s">
        <v>15180</v>
      </c>
      <c r="O2191" t="s">
        <v>22246</v>
      </c>
      <c r="R2191" t="s">
        <v>22247</v>
      </c>
      <c r="T2191">
        <v>2549076</v>
      </c>
      <c r="U2191" t="s">
        <v>15182</v>
      </c>
      <c r="V2191" t="s">
        <v>15183</v>
      </c>
      <c r="W2191" s="1">
        <v>41064</v>
      </c>
      <c r="X2191" t="s">
        <v>196</v>
      </c>
      <c r="Y2191" s="2" t="s">
        <v>15184</v>
      </c>
      <c r="Z2191" t="s">
        <v>123</v>
      </c>
      <c r="AA2191" s="3">
        <v>1</v>
      </c>
      <c r="AB2191" s="3">
        <v>0.99</v>
      </c>
      <c r="AC2191" t="s">
        <v>124</v>
      </c>
      <c r="AD2191" t="s">
        <v>15185</v>
      </c>
      <c r="AE2191" t="s">
        <v>15186</v>
      </c>
      <c r="AG2191">
        <v>11</v>
      </c>
      <c r="AH2191">
        <v>11</v>
      </c>
      <c r="AI2191" t="s">
        <v>457</v>
      </c>
      <c r="AJ2191" t="s">
        <v>128</v>
      </c>
      <c r="AK2191" t="s">
        <v>124</v>
      </c>
      <c r="AL2191" t="s">
        <v>129</v>
      </c>
      <c r="AN2191" t="s">
        <v>514</v>
      </c>
      <c r="AP2191" t="s">
        <v>131</v>
      </c>
      <c r="AQ2191" t="s">
        <v>132</v>
      </c>
      <c r="AR2191">
        <v>7307</v>
      </c>
      <c r="AS2191" t="s">
        <v>133</v>
      </c>
      <c r="AT2191" t="s">
        <v>134</v>
      </c>
      <c r="AU2191" t="s">
        <v>135</v>
      </c>
      <c r="AV2191" t="s">
        <v>136</v>
      </c>
      <c r="AW2191">
        <v>40.757019999999997</v>
      </c>
      <c r="AX2191">
        <v>-74.048670000000001</v>
      </c>
      <c r="AY2191" t="s">
        <v>128</v>
      </c>
      <c r="AZ2191" t="s">
        <v>185</v>
      </c>
      <c r="BA2191" t="s">
        <v>163</v>
      </c>
      <c r="BB2191">
        <v>1</v>
      </c>
      <c r="BC2191">
        <v>3</v>
      </c>
      <c r="BD2191">
        <v>1</v>
      </c>
      <c r="BE2191">
        <v>1</v>
      </c>
      <c r="BF2191" t="s">
        <v>139</v>
      </c>
      <c r="BG2191" t="s">
        <v>22248</v>
      </c>
      <c r="BI2191" s="4">
        <v>45</v>
      </c>
      <c r="BL2191" s="4">
        <v>500</v>
      </c>
      <c r="BM2191" s="4">
        <v>40</v>
      </c>
      <c r="BN2191">
        <v>1</v>
      </c>
      <c r="BO2191" s="4">
        <v>0</v>
      </c>
      <c r="BP2191">
        <v>28</v>
      </c>
      <c r="BQ2191">
        <v>365</v>
      </c>
      <c r="BR2191">
        <v>28</v>
      </c>
      <c r="BS2191">
        <v>28</v>
      </c>
      <c r="BT2191">
        <v>365</v>
      </c>
      <c r="BU2191">
        <v>365</v>
      </c>
      <c r="BV2191">
        <v>28</v>
      </c>
      <c r="BW2191">
        <v>365</v>
      </c>
      <c r="BX2191" t="s">
        <v>2207</v>
      </c>
      <c r="BY2191" t="s">
        <v>128</v>
      </c>
      <c r="BZ2191">
        <v>0</v>
      </c>
      <c r="CA2191">
        <v>0</v>
      </c>
      <c r="CB2191">
        <v>21</v>
      </c>
      <c r="CC2191">
        <v>184</v>
      </c>
      <c r="CD2191" s="1">
        <v>43913</v>
      </c>
      <c r="CE2191">
        <v>4</v>
      </c>
      <c r="CF2191">
        <v>4</v>
      </c>
      <c r="CG2191" s="1">
        <v>43723</v>
      </c>
      <c r="CH2191" s="1">
        <v>43890</v>
      </c>
      <c r="CI2191">
        <v>90</v>
      </c>
      <c r="CJ2191">
        <v>8</v>
      </c>
      <c r="CK2191">
        <v>8</v>
      </c>
      <c r="CL2191">
        <v>10</v>
      </c>
      <c r="CM2191">
        <v>10</v>
      </c>
      <c r="CN2191">
        <v>8</v>
      </c>
      <c r="CO2191">
        <v>8</v>
      </c>
      <c r="CP2191" t="s">
        <v>124</v>
      </c>
      <c r="CR2191" t="s">
        <v>142</v>
      </c>
      <c r="CS2191" t="s">
        <v>124</v>
      </c>
      <c r="CT2191" t="s">
        <v>124</v>
      </c>
      <c r="CU2191" t="s">
        <v>188</v>
      </c>
      <c r="CV2191" t="s">
        <v>124</v>
      </c>
      <c r="CW2191" t="s">
        <v>124</v>
      </c>
      <c r="CX2191">
        <v>9</v>
      </c>
      <c r="CY2191">
        <v>0</v>
      </c>
      <c r="CZ2191">
        <v>9</v>
      </c>
      <c r="DA2191">
        <v>0</v>
      </c>
      <c r="DB2191">
        <v>0.63</v>
      </c>
    </row>
    <row r="2192" spans="1:106" x14ac:dyDescent="0.2">
      <c r="A2192">
        <v>37530274</v>
      </c>
      <c r="B2192" t="s">
        <v>22249</v>
      </c>
      <c r="C2192">
        <v>20200323043627</v>
      </c>
      <c r="D2192" s="1">
        <v>43913</v>
      </c>
      <c r="E2192" t="s">
        <v>22250</v>
      </c>
      <c r="F2192" t="s">
        <v>22217</v>
      </c>
      <c r="G2192" t="s">
        <v>22251</v>
      </c>
      <c r="H2192" t="s">
        <v>22252</v>
      </c>
      <c r="I2192" t="s">
        <v>111</v>
      </c>
      <c r="J2192" t="s">
        <v>22118</v>
      </c>
      <c r="L2192" t="s">
        <v>22119</v>
      </c>
      <c r="O2192" t="s">
        <v>22121</v>
      </c>
      <c r="R2192" t="s">
        <v>22253</v>
      </c>
      <c r="T2192">
        <v>220355068</v>
      </c>
      <c r="U2192" t="s">
        <v>15347</v>
      </c>
      <c r="V2192" t="s">
        <v>1178</v>
      </c>
      <c r="W2192" s="1">
        <v>43386</v>
      </c>
      <c r="X2192" t="s">
        <v>15348</v>
      </c>
      <c r="Z2192" t="s">
        <v>123</v>
      </c>
      <c r="AA2192" s="3">
        <v>1</v>
      </c>
      <c r="AB2192" s="3">
        <v>0.98</v>
      </c>
      <c r="AC2192" t="s">
        <v>124</v>
      </c>
      <c r="AD2192" t="s">
        <v>15349</v>
      </c>
      <c r="AE2192" t="s">
        <v>15350</v>
      </c>
      <c r="AF2192" t="s">
        <v>15351</v>
      </c>
      <c r="AG2192">
        <v>18</v>
      </c>
      <c r="AH2192">
        <v>18</v>
      </c>
      <c r="AI2192" t="s">
        <v>246</v>
      </c>
      <c r="AJ2192" t="s">
        <v>128</v>
      </c>
      <c r="AK2192" t="s">
        <v>124</v>
      </c>
      <c r="AL2192" t="s">
        <v>129</v>
      </c>
      <c r="AN2192" t="s">
        <v>514</v>
      </c>
      <c r="AP2192" t="s">
        <v>131</v>
      </c>
      <c r="AQ2192" t="s">
        <v>132</v>
      </c>
      <c r="AR2192">
        <v>7307</v>
      </c>
      <c r="AS2192" t="s">
        <v>133</v>
      </c>
      <c r="AT2192" t="s">
        <v>134</v>
      </c>
      <c r="AU2192" t="s">
        <v>135</v>
      </c>
      <c r="AV2192" t="s">
        <v>136</v>
      </c>
      <c r="AW2192">
        <v>40.750689999999999</v>
      </c>
      <c r="AX2192">
        <v>-74.055350000000004</v>
      </c>
      <c r="AY2192" t="s">
        <v>128</v>
      </c>
      <c r="AZ2192" t="s">
        <v>185</v>
      </c>
      <c r="BA2192" t="s">
        <v>163</v>
      </c>
      <c r="BB2192">
        <v>2</v>
      </c>
      <c r="BC2192">
        <v>2</v>
      </c>
      <c r="BD2192">
        <v>1</v>
      </c>
      <c r="BE2192">
        <v>1</v>
      </c>
      <c r="BF2192" t="s">
        <v>139</v>
      </c>
      <c r="BG2192" t="s">
        <v>22254</v>
      </c>
      <c r="BI2192" s="4">
        <v>50</v>
      </c>
      <c r="BL2192" s="4">
        <v>0</v>
      </c>
      <c r="BM2192" s="4">
        <v>45</v>
      </c>
      <c r="BN2192">
        <v>2</v>
      </c>
      <c r="BO2192" s="4">
        <v>25</v>
      </c>
      <c r="BP2192">
        <v>2</v>
      </c>
      <c r="BQ2192">
        <v>1125</v>
      </c>
      <c r="BR2192">
        <v>1</v>
      </c>
      <c r="BS2192">
        <v>2</v>
      </c>
      <c r="BT2192">
        <v>1125</v>
      </c>
      <c r="BU2192">
        <v>1125</v>
      </c>
      <c r="BV2192">
        <v>1.3</v>
      </c>
      <c r="BW2192">
        <v>1125</v>
      </c>
      <c r="BX2192" t="s">
        <v>187</v>
      </c>
      <c r="BY2192" t="s">
        <v>128</v>
      </c>
      <c r="BZ2192">
        <v>30</v>
      </c>
      <c r="CA2192">
        <v>57</v>
      </c>
      <c r="CB2192">
        <v>87</v>
      </c>
      <c r="CC2192">
        <v>267</v>
      </c>
      <c r="CD2192" s="1">
        <v>43913</v>
      </c>
      <c r="CE2192">
        <v>4</v>
      </c>
      <c r="CF2192">
        <v>4</v>
      </c>
      <c r="CG2192" s="1">
        <v>43705</v>
      </c>
      <c r="CH2192" s="1">
        <v>43800</v>
      </c>
      <c r="CI2192">
        <v>75</v>
      </c>
      <c r="CJ2192">
        <v>7</v>
      </c>
      <c r="CK2192">
        <v>8</v>
      </c>
      <c r="CL2192">
        <v>8</v>
      </c>
      <c r="CM2192">
        <v>8</v>
      </c>
      <c r="CN2192">
        <v>8</v>
      </c>
      <c r="CO2192">
        <v>8</v>
      </c>
      <c r="CP2192" t="s">
        <v>124</v>
      </c>
      <c r="CR2192" t="s">
        <v>142</v>
      </c>
      <c r="CS2192" t="s">
        <v>128</v>
      </c>
      <c r="CT2192" t="s">
        <v>124</v>
      </c>
      <c r="CU2192" t="s">
        <v>143</v>
      </c>
      <c r="CV2192" t="s">
        <v>124</v>
      </c>
      <c r="CW2192" t="s">
        <v>124</v>
      </c>
      <c r="CX2192">
        <v>10</v>
      </c>
      <c r="CY2192">
        <v>1</v>
      </c>
      <c r="CZ2192">
        <v>9</v>
      </c>
      <c r="DA2192">
        <v>0</v>
      </c>
      <c r="DB2192">
        <v>0.56999999999999995</v>
      </c>
    </row>
    <row r="2193" spans="1:106" x14ac:dyDescent="0.2">
      <c r="A2193">
        <v>37530640</v>
      </c>
      <c r="B2193" t="s">
        <v>22255</v>
      </c>
      <c r="C2193">
        <v>20200323043627</v>
      </c>
      <c r="D2193" s="1">
        <v>43913</v>
      </c>
      <c r="E2193" t="s">
        <v>22256</v>
      </c>
      <c r="F2193" t="s">
        <v>22115</v>
      </c>
      <c r="G2193" t="s">
        <v>22257</v>
      </c>
      <c r="H2193" t="s">
        <v>22258</v>
      </c>
      <c r="I2193" t="s">
        <v>111</v>
      </c>
      <c r="J2193" t="s">
        <v>22118</v>
      </c>
      <c r="L2193" t="s">
        <v>22119</v>
      </c>
      <c r="O2193" t="s">
        <v>22121</v>
      </c>
      <c r="R2193" t="s">
        <v>22259</v>
      </c>
      <c r="T2193">
        <v>220355068</v>
      </c>
      <c r="U2193" t="s">
        <v>15347</v>
      </c>
      <c r="V2193" t="s">
        <v>1178</v>
      </c>
      <c r="W2193" s="1">
        <v>43386</v>
      </c>
      <c r="X2193" t="s">
        <v>15348</v>
      </c>
      <c r="Z2193" t="s">
        <v>123</v>
      </c>
      <c r="AA2193" s="3">
        <v>1</v>
      </c>
      <c r="AB2193" s="3">
        <v>0.98</v>
      </c>
      <c r="AC2193" t="s">
        <v>124</v>
      </c>
      <c r="AD2193" t="s">
        <v>15349</v>
      </c>
      <c r="AE2193" t="s">
        <v>15350</v>
      </c>
      <c r="AF2193" t="s">
        <v>15351</v>
      </c>
      <c r="AG2193">
        <v>18</v>
      </c>
      <c r="AH2193">
        <v>18</v>
      </c>
      <c r="AI2193" t="s">
        <v>246</v>
      </c>
      <c r="AJ2193" t="s">
        <v>128</v>
      </c>
      <c r="AK2193" t="s">
        <v>124</v>
      </c>
      <c r="AL2193" t="s">
        <v>129</v>
      </c>
      <c r="AN2193" t="s">
        <v>514</v>
      </c>
      <c r="AP2193" t="s">
        <v>131</v>
      </c>
      <c r="AQ2193" t="s">
        <v>132</v>
      </c>
      <c r="AR2193">
        <v>7307</v>
      </c>
      <c r="AS2193" t="s">
        <v>133</v>
      </c>
      <c r="AT2193" t="s">
        <v>134</v>
      </c>
      <c r="AU2193" t="s">
        <v>135</v>
      </c>
      <c r="AV2193" t="s">
        <v>136</v>
      </c>
      <c r="AW2193">
        <v>40.751069999999999</v>
      </c>
      <c r="AX2193">
        <v>-74.056899999999999</v>
      </c>
      <c r="AY2193" t="s">
        <v>128</v>
      </c>
      <c r="AZ2193" t="s">
        <v>185</v>
      </c>
      <c r="BA2193" t="s">
        <v>163</v>
      </c>
      <c r="BB2193">
        <v>2</v>
      </c>
      <c r="BC2193">
        <v>2</v>
      </c>
      <c r="BD2193">
        <v>1</v>
      </c>
      <c r="BE2193">
        <v>1</v>
      </c>
      <c r="BF2193" t="s">
        <v>139</v>
      </c>
      <c r="BG2193" t="s">
        <v>22260</v>
      </c>
      <c r="BI2193" s="4">
        <v>48</v>
      </c>
      <c r="BL2193" s="4">
        <v>0</v>
      </c>
      <c r="BM2193" s="4">
        <v>45</v>
      </c>
      <c r="BN2193">
        <v>2</v>
      </c>
      <c r="BO2193" s="4">
        <v>25</v>
      </c>
      <c r="BP2193">
        <v>2</v>
      </c>
      <c r="BQ2193">
        <v>1125</v>
      </c>
      <c r="BR2193">
        <v>1</v>
      </c>
      <c r="BS2193">
        <v>2</v>
      </c>
      <c r="BT2193">
        <v>1125</v>
      </c>
      <c r="BU2193">
        <v>1125</v>
      </c>
      <c r="BV2193">
        <v>1.3</v>
      </c>
      <c r="BW2193">
        <v>1125</v>
      </c>
      <c r="BX2193" t="s">
        <v>535</v>
      </c>
      <c r="BY2193" t="s">
        <v>128</v>
      </c>
      <c r="BZ2193">
        <v>22</v>
      </c>
      <c r="CA2193">
        <v>52</v>
      </c>
      <c r="CB2193">
        <v>82</v>
      </c>
      <c r="CC2193">
        <v>250</v>
      </c>
      <c r="CD2193" s="1">
        <v>43913</v>
      </c>
      <c r="CE2193">
        <v>2</v>
      </c>
      <c r="CF2193">
        <v>2</v>
      </c>
      <c r="CG2193" s="1">
        <v>43688</v>
      </c>
      <c r="CH2193" s="1">
        <v>43786</v>
      </c>
      <c r="CI2193">
        <v>100</v>
      </c>
      <c r="CJ2193">
        <v>10</v>
      </c>
      <c r="CK2193">
        <v>9</v>
      </c>
      <c r="CL2193">
        <v>10</v>
      </c>
      <c r="CM2193">
        <v>10</v>
      </c>
      <c r="CN2193">
        <v>10</v>
      </c>
      <c r="CO2193">
        <v>10</v>
      </c>
      <c r="CP2193" t="s">
        <v>124</v>
      </c>
      <c r="CR2193" t="s">
        <v>142</v>
      </c>
      <c r="CS2193" t="s">
        <v>128</v>
      </c>
      <c r="CT2193" t="s">
        <v>124</v>
      </c>
      <c r="CU2193" t="s">
        <v>143</v>
      </c>
      <c r="CV2193" t="s">
        <v>124</v>
      </c>
      <c r="CW2193" t="s">
        <v>124</v>
      </c>
      <c r="CX2193">
        <v>10</v>
      </c>
      <c r="CY2193">
        <v>1</v>
      </c>
      <c r="CZ2193">
        <v>9</v>
      </c>
      <c r="DA2193">
        <v>0</v>
      </c>
      <c r="DB2193">
        <v>0.27</v>
      </c>
    </row>
    <row r="2194" spans="1:106" x14ac:dyDescent="0.2">
      <c r="A2194">
        <v>37534515</v>
      </c>
      <c r="B2194" t="s">
        <v>22261</v>
      </c>
      <c r="C2194">
        <v>20200323043627</v>
      </c>
      <c r="D2194" s="1">
        <v>43913</v>
      </c>
      <c r="E2194" t="s">
        <v>22262</v>
      </c>
      <c r="F2194" t="s">
        <v>22263</v>
      </c>
      <c r="H2194" t="s">
        <v>22263</v>
      </c>
      <c r="I2194" t="s">
        <v>111</v>
      </c>
      <c r="O2194" t="s">
        <v>22096</v>
      </c>
      <c r="R2194" t="s">
        <v>22264</v>
      </c>
      <c r="T2194">
        <v>273577115</v>
      </c>
      <c r="U2194" t="s">
        <v>22098</v>
      </c>
      <c r="V2194" t="s">
        <v>22099</v>
      </c>
      <c r="W2194" s="1">
        <v>43650</v>
      </c>
      <c r="X2194" t="s">
        <v>135</v>
      </c>
      <c r="Z2194" t="s">
        <v>123</v>
      </c>
      <c r="AA2194" s="3">
        <v>0.99</v>
      </c>
      <c r="AB2194" s="3">
        <v>0.96</v>
      </c>
      <c r="AC2194" t="s">
        <v>124</v>
      </c>
      <c r="AD2194" t="s">
        <v>22100</v>
      </c>
      <c r="AE2194" t="s">
        <v>22101</v>
      </c>
      <c r="AF2194" t="s">
        <v>22102</v>
      </c>
      <c r="AG2194">
        <v>19</v>
      </c>
      <c r="AH2194">
        <v>19</v>
      </c>
      <c r="AI2194" t="s">
        <v>1853</v>
      </c>
      <c r="AJ2194" t="s">
        <v>128</v>
      </c>
      <c r="AK2194" t="s">
        <v>124</v>
      </c>
      <c r="AL2194" t="s">
        <v>129</v>
      </c>
      <c r="AN2194" t="s">
        <v>214</v>
      </c>
      <c r="AP2194" t="s">
        <v>131</v>
      </c>
      <c r="AQ2194" t="s">
        <v>132</v>
      </c>
      <c r="AR2194">
        <v>7304</v>
      </c>
      <c r="AS2194" t="s">
        <v>133</v>
      </c>
      <c r="AT2194" t="s">
        <v>134</v>
      </c>
      <c r="AU2194" t="s">
        <v>135</v>
      </c>
      <c r="AV2194" t="s">
        <v>136</v>
      </c>
      <c r="AW2194">
        <v>40.716670000000001</v>
      </c>
      <c r="AX2194">
        <v>-74.086979999999997</v>
      </c>
      <c r="AY2194" t="s">
        <v>128</v>
      </c>
      <c r="AZ2194" t="s">
        <v>185</v>
      </c>
      <c r="BA2194" t="s">
        <v>138</v>
      </c>
      <c r="BB2194">
        <v>5</v>
      </c>
      <c r="BC2194">
        <v>1</v>
      </c>
      <c r="BD2194">
        <v>2</v>
      </c>
      <c r="BE2194">
        <v>3</v>
      </c>
      <c r="BF2194" t="s">
        <v>139</v>
      </c>
      <c r="BG2194" t="s">
        <v>22265</v>
      </c>
      <c r="BI2194" s="4">
        <v>200</v>
      </c>
      <c r="BL2194" s="4">
        <v>500</v>
      </c>
      <c r="BM2194" s="4">
        <v>80</v>
      </c>
      <c r="BN2194">
        <v>1</v>
      </c>
      <c r="BO2194" s="4">
        <v>15</v>
      </c>
      <c r="BP2194">
        <v>1</v>
      </c>
      <c r="BQ2194">
        <v>1125</v>
      </c>
      <c r="BR2194">
        <v>1</v>
      </c>
      <c r="BS2194">
        <v>1</v>
      </c>
      <c r="BT2194">
        <v>1125</v>
      </c>
      <c r="BU2194">
        <v>1125</v>
      </c>
      <c r="BV2194">
        <v>1</v>
      </c>
      <c r="BW2194">
        <v>1125</v>
      </c>
      <c r="BX2194" t="s">
        <v>1404</v>
      </c>
      <c r="BY2194" t="s">
        <v>128</v>
      </c>
      <c r="BZ2194">
        <v>21</v>
      </c>
      <c r="CA2194">
        <v>51</v>
      </c>
      <c r="CB2194">
        <v>81</v>
      </c>
      <c r="CC2194">
        <v>356</v>
      </c>
      <c r="CD2194" s="1">
        <v>43913</v>
      </c>
      <c r="CE2194">
        <v>15</v>
      </c>
      <c r="CF2194">
        <v>15</v>
      </c>
      <c r="CG2194" s="1">
        <v>43689</v>
      </c>
      <c r="CH2194" s="1">
        <v>43831</v>
      </c>
      <c r="CI2194">
        <v>81</v>
      </c>
      <c r="CJ2194">
        <v>9</v>
      </c>
      <c r="CK2194">
        <v>8</v>
      </c>
      <c r="CL2194">
        <v>9</v>
      </c>
      <c r="CM2194">
        <v>9</v>
      </c>
      <c r="CN2194">
        <v>8</v>
      </c>
      <c r="CO2194">
        <v>8</v>
      </c>
      <c r="CP2194" t="s">
        <v>124</v>
      </c>
      <c r="CR2194" t="s">
        <v>142</v>
      </c>
      <c r="CS2194" t="s">
        <v>124</v>
      </c>
      <c r="CT2194" t="s">
        <v>124</v>
      </c>
      <c r="CU2194" t="s">
        <v>143</v>
      </c>
      <c r="CV2194" t="s">
        <v>124</v>
      </c>
      <c r="CW2194" t="s">
        <v>124</v>
      </c>
      <c r="CX2194">
        <v>20</v>
      </c>
      <c r="CY2194">
        <v>10</v>
      </c>
      <c r="CZ2194">
        <v>10</v>
      </c>
      <c r="DA2194">
        <v>0</v>
      </c>
      <c r="DB2194">
        <v>2</v>
      </c>
    </row>
    <row r="2195" spans="1:106" x14ac:dyDescent="0.2">
      <c r="A2195">
        <v>37538775</v>
      </c>
      <c r="B2195" t="s">
        <v>22266</v>
      </c>
      <c r="C2195">
        <v>20200323043627</v>
      </c>
      <c r="D2195" s="1">
        <v>43913</v>
      </c>
      <c r="E2195" t="s">
        <v>22267</v>
      </c>
      <c r="F2195" t="s">
        <v>22268</v>
      </c>
      <c r="H2195" t="s">
        <v>22268</v>
      </c>
      <c r="I2195" t="s">
        <v>111</v>
      </c>
      <c r="O2195" t="s">
        <v>22096</v>
      </c>
      <c r="R2195" t="s">
        <v>22269</v>
      </c>
      <c r="T2195">
        <v>273577115</v>
      </c>
      <c r="U2195" t="s">
        <v>22098</v>
      </c>
      <c r="V2195" t="s">
        <v>22099</v>
      </c>
      <c r="W2195" s="1">
        <v>43650</v>
      </c>
      <c r="X2195" t="s">
        <v>135</v>
      </c>
      <c r="Z2195" t="s">
        <v>123</v>
      </c>
      <c r="AA2195" s="3">
        <v>0.99</v>
      </c>
      <c r="AB2195" s="3">
        <v>0.96</v>
      </c>
      <c r="AC2195" t="s">
        <v>124</v>
      </c>
      <c r="AD2195" t="s">
        <v>22100</v>
      </c>
      <c r="AE2195" t="s">
        <v>22101</v>
      </c>
      <c r="AF2195" t="s">
        <v>22102</v>
      </c>
      <c r="AG2195">
        <v>19</v>
      </c>
      <c r="AH2195">
        <v>19</v>
      </c>
      <c r="AI2195" t="s">
        <v>1853</v>
      </c>
      <c r="AJ2195" t="s">
        <v>128</v>
      </c>
      <c r="AK2195" t="s">
        <v>124</v>
      </c>
      <c r="AL2195" t="s">
        <v>129</v>
      </c>
      <c r="AN2195" t="s">
        <v>214</v>
      </c>
      <c r="AP2195" t="s">
        <v>131</v>
      </c>
      <c r="AQ2195" t="s">
        <v>132</v>
      </c>
      <c r="AR2195">
        <v>7304</v>
      </c>
      <c r="AS2195" t="s">
        <v>133</v>
      </c>
      <c r="AT2195" t="s">
        <v>134</v>
      </c>
      <c r="AU2195" t="s">
        <v>135</v>
      </c>
      <c r="AV2195" t="s">
        <v>136</v>
      </c>
      <c r="AW2195">
        <v>40.718159999999997</v>
      </c>
      <c r="AX2195">
        <v>-74.088430000000002</v>
      </c>
      <c r="AY2195" t="s">
        <v>128</v>
      </c>
      <c r="AZ2195" t="s">
        <v>185</v>
      </c>
      <c r="BA2195" t="s">
        <v>138</v>
      </c>
      <c r="BB2195">
        <v>7</v>
      </c>
      <c r="BC2195">
        <v>1</v>
      </c>
      <c r="BD2195">
        <v>3</v>
      </c>
      <c r="BE2195">
        <v>3</v>
      </c>
      <c r="BF2195" t="s">
        <v>139</v>
      </c>
      <c r="BG2195" t="s">
        <v>22270</v>
      </c>
      <c r="BI2195" s="4">
        <v>225</v>
      </c>
      <c r="BL2195" s="4">
        <v>500</v>
      </c>
      <c r="BM2195" s="4">
        <v>80</v>
      </c>
      <c r="BN2195">
        <v>1</v>
      </c>
      <c r="BO2195" s="4">
        <v>15</v>
      </c>
      <c r="BP2195">
        <v>1</v>
      </c>
      <c r="BQ2195">
        <v>1125</v>
      </c>
      <c r="BR2195">
        <v>1</v>
      </c>
      <c r="BS2195">
        <v>1</v>
      </c>
      <c r="BT2195">
        <v>1125</v>
      </c>
      <c r="BU2195">
        <v>1125</v>
      </c>
      <c r="BV2195">
        <v>1</v>
      </c>
      <c r="BW2195">
        <v>1125</v>
      </c>
      <c r="BX2195" t="s">
        <v>535</v>
      </c>
      <c r="BY2195" t="s">
        <v>128</v>
      </c>
      <c r="BZ2195">
        <v>30</v>
      </c>
      <c r="CA2195">
        <v>58</v>
      </c>
      <c r="CB2195">
        <v>86</v>
      </c>
      <c r="CC2195">
        <v>361</v>
      </c>
      <c r="CD2195" s="1">
        <v>43913</v>
      </c>
      <c r="CE2195">
        <v>19</v>
      </c>
      <c r="CF2195">
        <v>19</v>
      </c>
      <c r="CG2195" s="1">
        <v>43695</v>
      </c>
      <c r="CH2195" s="1">
        <v>43898</v>
      </c>
      <c r="CI2195">
        <v>92</v>
      </c>
      <c r="CJ2195">
        <v>9</v>
      </c>
      <c r="CK2195">
        <v>9</v>
      </c>
      <c r="CL2195">
        <v>9</v>
      </c>
      <c r="CM2195">
        <v>9</v>
      </c>
      <c r="CN2195">
        <v>9</v>
      </c>
      <c r="CO2195">
        <v>9</v>
      </c>
      <c r="CP2195" t="s">
        <v>124</v>
      </c>
      <c r="CR2195" t="s">
        <v>142</v>
      </c>
      <c r="CS2195" t="s">
        <v>124</v>
      </c>
      <c r="CT2195" t="s">
        <v>124</v>
      </c>
      <c r="CU2195" t="s">
        <v>143</v>
      </c>
      <c r="CV2195" t="s">
        <v>124</v>
      </c>
      <c r="CW2195" t="s">
        <v>124</v>
      </c>
      <c r="CX2195">
        <v>20</v>
      </c>
      <c r="CY2195">
        <v>10</v>
      </c>
      <c r="CZ2195">
        <v>10</v>
      </c>
      <c r="DA2195">
        <v>0</v>
      </c>
      <c r="DB2195">
        <v>2.6</v>
      </c>
    </row>
    <row r="2196" spans="1:106" x14ac:dyDescent="0.2">
      <c r="A2196">
        <v>37539828</v>
      </c>
      <c r="B2196" t="s">
        <v>22271</v>
      </c>
      <c r="C2196">
        <v>20200323043627</v>
      </c>
      <c r="D2196" s="1">
        <v>43913</v>
      </c>
      <c r="E2196" t="s">
        <v>22272</v>
      </c>
      <c r="F2196" t="s">
        <v>22273</v>
      </c>
      <c r="H2196" t="s">
        <v>22273</v>
      </c>
      <c r="I2196" t="s">
        <v>111</v>
      </c>
      <c r="O2196" t="s">
        <v>22096</v>
      </c>
      <c r="R2196" t="s">
        <v>22274</v>
      </c>
      <c r="T2196">
        <v>273577115</v>
      </c>
      <c r="U2196" t="s">
        <v>22098</v>
      </c>
      <c r="V2196" t="s">
        <v>22099</v>
      </c>
      <c r="W2196" s="1">
        <v>43650</v>
      </c>
      <c r="X2196" t="s">
        <v>135</v>
      </c>
      <c r="Z2196" t="s">
        <v>123</v>
      </c>
      <c r="AA2196" s="3">
        <v>0.99</v>
      </c>
      <c r="AB2196" s="3">
        <v>0.96</v>
      </c>
      <c r="AC2196" t="s">
        <v>124</v>
      </c>
      <c r="AD2196" t="s">
        <v>22100</v>
      </c>
      <c r="AE2196" t="s">
        <v>22101</v>
      </c>
      <c r="AF2196" t="s">
        <v>22102</v>
      </c>
      <c r="AG2196">
        <v>19</v>
      </c>
      <c r="AH2196">
        <v>19</v>
      </c>
      <c r="AI2196" t="s">
        <v>1853</v>
      </c>
      <c r="AJ2196" t="s">
        <v>128</v>
      </c>
      <c r="AK2196" t="s">
        <v>124</v>
      </c>
      <c r="AL2196" t="s">
        <v>129</v>
      </c>
      <c r="AN2196" t="s">
        <v>214</v>
      </c>
      <c r="AP2196" t="s">
        <v>131</v>
      </c>
      <c r="AQ2196" t="s">
        <v>132</v>
      </c>
      <c r="AR2196">
        <v>7304</v>
      </c>
      <c r="AS2196" t="s">
        <v>133</v>
      </c>
      <c r="AT2196" t="s">
        <v>134</v>
      </c>
      <c r="AU2196" t="s">
        <v>135</v>
      </c>
      <c r="AV2196" t="s">
        <v>136</v>
      </c>
      <c r="AW2196">
        <v>40.716189999999997</v>
      </c>
      <c r="AX2196">
        <v>-74.088139999999996</v>
      </c>
      <c r="AY2196" t="s">
        <v>128</v>
      </c>
      <c r="AZ2196" t="s">
        <v>185</v>
      </c>
      <c r="BA2196" t="s">
        <v>138</v>
      </c>
      <c r="BB2196">
        <v>9</v>
      </c>
      <c r="BC2196">
        <v>1</v>
      </c>
      <c r="BD2196">
        <v>4</v>
      </c>
      <c r="BE2196">
        <v>4</v>
      </c>
      <c r="BF2196" t="s">
        <v>139</v>
      </c>
      <c r="BG2196" t="s">
        <v>22275</v>
      </c>
      <c r="BI2196" s="4">
        <v>275</v>
      </c>
      <c r="BL2196" s="4">
        <v>500</v>
      </c>
      <c r="BM2196" s="4">
        <v>80</v>
      </c>
      <c r="BN2196">
        <v>1</v>
      </c>
      <c r="BO2196" s="4">
        <v>15</v>
      </c>
      <c r="BP2196">
        <v>1</v>
      </c>
      <c r="BQ2196">
        <v>1125</v>
      </c>
      <c r="BR2196">
        <v>1</v>
      </c>
      <c r="BS2196">
        <v>1</v>
      </c>
      <c r="BT2196">
        <v>1125</v>
      </c>
      <c r="BU2196">
        <v>1125</v>
      </c>
      <c r="BV2196">
        <v>1</v>
      </c>
      <c r="BW2196">
        <v>1125</v>
      </c>
      <c r="BX2196" t="s">
        <v>757</v>
      </c>
      <c r="BY2196" t="s">
        <v>128</v>
      </c>
      <c r="BZ2196">
        <v>25</v>
      </c>
      <c r="CA2196">
        <v>53</v>
      </c>
      <c r="CB2196">
        <v>80</v>
      </c>
      <c r="CC2196">
        <v>349</v>
      </c>
      <c r="CD2196" s="1">
        <v>43913</v>
      </c>
      <c r="CE2196">
        <v>20</v>
      </c>
      <c r="CF2196">
        <v>20</v>
      </c>
      <c r="CG2196" s="1">
        <v>43688</v>
      </c>
      <c r="CH2196" s="1">
        <v>43877</v>
      </c>
      <c r="CI2196">
        <v>87</v>
      </c>
      <c r="CJ2196">
        <v>9</v>
      </c>
      <c r="CK2196">
        <v>9</v>
      </c>
      <c r="CL2196">
        <v>9</v>
      </c>
      <c r="CM2196">
        <v>9</v>
      </c>
      <c r="CN2196">
        <v>9</v>
      </c>
      <c r="CO2196">
        <v>9</v>
      </c>
      <c r="CP2196" t="s">
        <v>124</v>
      </c>
      <c r="CR2196" t="s">
        <v>142</v>
      </c>
      <c r="CS2196" t="s">
        <v>124</v>
      </c>
      <c r="CT2196" t="s">
        <v>124</v>
      </c>
      <c r="CU2196" t="s">
        <v>143</v>
      </c>
      <c r="CV2196" t="s">
        <v>124</v>
      </c>
      <c r="CW2196" t="s">
        <v>124</v>
      </c>
      <c r="CX2196">
        <v>20</v>
      </c>
      <c r="CY2196">
        <v>10</v>
      </c>
      <c r="CZ2196">
        <v>10</v>
      </c>
      <c r="DA2196">
        <v>0</v>
      </c>
      <c r="DB2196">
        <v>2.65</v>
      </c>
    </row>
    <row r="2197" spans="1:106" x14ac:dyDescent="0.2">
      <c r="A2197">
        <v>37564027</v>
      </c>
      <c r="B2197" t="s">
        <v>22276</v>
      </c>
      <c r="C2197">
        <v>20200323043627</v>
      </c>
      <c r="D2197" s="1">
        <v>43913</v>
      </c>
      <c r="E2197" t="s">
        <v>22277</v>
      </c>
      <c r="F2197" t="s">
        <v>22278</v>
      </c>
      <c r="H2197" t="s">
        <v>22279</v>
      </c>
      <c r="I2197" t="s">
        <v>111</v>
      </c>
      <c r="J2197" t="s">
        <v>19875</v>
      </c>
      <c r="L2197" t="s">
        <v>22280</v>
      </c>
      <c r="M2197" t="s">
        <v>22281</v>
      </c>
      <c r="R2197" t="s">
        <v>22282</v>
      </c>
      <c r="T2197">
        <v>127349532</v>
      </c>
      <c r="U2197" t="s">
        <v>19879</v>
      </c>
      <c r="V2197" t="s">
        <v>9042</v>
      </c>
      <c r="W2197" s="1">
        <v>42849</v>
      </c>
      <c r="X2197" t="s">
        <v>121</v>
      </c>
      <c r="Z2197" t="s">
        <v>123</v>
      </c>
      <c r="AA2197" s="3">
        <v>0.96</v>
      </c>
      <c r="AB2197" s="3">
        <v>0.98</v>
      </c>
      <c r="AC2197" t="s">
        <v>124</v>
      </c>
      <c r="AD2197" t="s">
        <v>19880</v>
      </c>
      <c r="AE2197" t="s">
        <v>19881</v>
      </c>
      <c r="AF2197" t="s">
        <v>15351</v>
      </c>
      <c r="AG2197">
        <v>14</v>
      </c>
      <c r="AH2197">
        <v>14</v>
      </c>
      <c r="AI2197" t="s">
        <v>1853</v>
      </c>
      <c r="AJ2197" t="s">
        <v>128</v>
      </c>
      <c r="AK2197" t="s">
        <v>124</v>
      </c>
      <c r="AL2197" t="s">
        <v>129</v>
      </c>
      <c r="AN2197" t="s">
        <v>161</v>
      </c>
      <c r="AP2197" t="s">
        <v>131</v>
      </c>
      <c r="AQ2197" t="s">
        <v>132</v>
      </c>
      <c r="AR2197">
        <v>7047</v>
      </c>
      <c r="AS2197" t="s">
        <v>133</v>
      </c>
      <c r="AT2197" t="s">
        <v>134</v>
      </c>
      <c r="AU2197" t="s">
        <v>135</v>
      </c>
      <c r="AV2197" t="s">
        <v>136</v>
      </c>
      <c r="AW2197">
        <v>40.730550000000001</v>
      </c>
      <c r="AX2197">
        <v>-74.067740000000001</v>
      </c>
      <c r="AY2197" t="s">
        <v>128</v>
      </c>
      <c r="AZ2197" t="s">
        <v>247</v>
      </c>
      <c r="BA2197" t="s">
        <v>163</v>
      </c>
      <c r="BB2197">
        <v>1</v>
      </c>
      <c r="BC2197">
        <v>1</v>
      </c>
      <c r="BD2197">
        <v>1</v>
      </c>
      <c r="BE2197">
        <v>0</v>
      </c>
      <c r="BF2197" t="s">
        <v>139</v>
      </c>
      <c r="BG2197" t="s">
        <v>22283</v>
      </c>
      <c r="BI2197" s="4">
        <v>39</v>
      </c>
      <c r="BM2197" s="4">
        <v>20</v>
      </c>
      <c r="BN2197">
        <v>1</v>
      </c>
      <c r="BO2197" s="4">
        <v>10</v>
      </c>
      <c r="BP2197">
        <v>5</v>
      </c>
      <c r="BQ2197">
        <v>180</v>
      </c>
      <c r="BR2197">
        <v>5</v>
      </c>
      <c r="BS2197">
        <v>5</v>
      </c>
      <c r="BT2197">
        <v>180</v>
      </c>
      <c r="BU2197">
        <v>180</v>
      </c>
      <c r="BV2197">
        <v>5</v>
      </c>
      <c r="BW2197">
        <v>180</v>
      </c>
      <c r="BX2197" t="s">
        <v>1994</v>
      </c>
      <c r="BY2197" t="s">
        <v>128</v>
      </c>
      <c r="BZ2197">
        <v>30</v>
      </c>
      <c r="CA2197">
        <v>60</v>
      </c>
      <c r="CB2197">
        <v>85</v>
      </c>
      <c r="CC2197">
        <v>358</v>
      </c>
      <c r="CD2197" s="1">
        <v>43913</v>
      </c>
      <c r="CE2197">
        <v>11</v>
      </c>
      <c r="CF2197">
        <v>11</v>
      </c>
      <c r="CG2197" s="1">
        <v>43691</v>
      </c>
      <c r="CH2197" s="1">
        <v>43874</v>
      </c>
      <c r="CI2197">
        <v>93</v>
      </c>
      <c r="CJ2197">
        <v>10</v>
      </c>
      <c r="CK2197">
        <v>9</v>
      </c>
      <c r="CL2197">
        <v>10</v>
      </c>
      <c r="CM2197">
        <v>10</v>
      </c>
      <c r="CN2197">
        <v>9</v>
      </c>
      <c r="CO2197">
        <v>9</v>
      </c>
      <c r="CP2197" t="s">
        <v>124</v>
      </c>
      <c r="CR2197" t="s">
        <v>142</v>
      </c>
      <c r="CS2197" t="s">
        <v>124</v>
      </c>
      <c r="CT2197" t="s">
        <v>124</v>
      </c>
      <c r="CU2197" t="s">
        <v>188</v>
      </c>
      <c r="CV2197" t="s">
        <v>124</v>
      </c>
      <c r="CW2197" t="s">
        <v>124</v>
      </c>
      <c r="CX2197">
        <v>12</v>
      </c>
      <c r="CY2197">
        <v>0</v>
      </c>
      <c r="CZ2197">
        <v>12</v>
      </c>
      <c r="DA2197">
        <v>0</v>
      </c>
      <c r="DB2197">
        <v>1.48</v>
      </c>
    </row>
    <row r="2198" spans="1:106" x14ac:dyDescent="0.2">
      <c r="A2198">
        <v>37567053</v>
      </c>
      <c r="B2198" t="s">
        <v>22284</v>
      </c>
      <c r="C2198">
        <v>20200323043627</v>
      </c>
      <c r="D2198" s="1">
        <v>43913</v>
      </c>
      <c r="E2198" t="s">
        <v>22285</v>
      </c>
      <c r="F2198" t="s">
        <v>22286</v>
      </c>
      <c r="H2198" t="s">
        <v>22286</v>
      </c>
      <c r="I2198" t="s">
        <v>111</v>
      </c>
      <c r="O2198" t="s">
        <v>22287</v>
      </c>
      <c r="R2198" t="s">
        <v>22288</v>
      </c>
      <c r="T2198">
        <v>94049943</v>
      </c>
      <c r="U2198" t="s">
        <v>4728</v>
      </c>
      <c r="V2198" t="s">
        <v>2788</v>
      </c>
      <c r="W2198" s="1">
        <v>42620</v>
      </c>
      <c r="X2198" t="s">
        <v>196</v>
      </c>
      <c r="Y2198" s="2" t="s">
        <v>4729</v>
      </c>
      <c r="Z2198" t="s">
        <v>123</v>
      </c>
      <c r="AA2198" s="3">
        <v>1</v>
      </c>
      <c r="AB2198" s="3">
        <v>1</v>
      </c>
      <c r="AC2198" t="s">
        <v>124</v>
      </c>
      <c r="AD2198" t="s">
        <v>4730</v>
      </c>
      <c r="AE2198" t="s">
        <v>4731</v>
      </c>
      <c r="AG2198">
        <v>13</v>
      </c>
      <c r="AH2198">
        <v>13</v>
      </c>
      <c r="AI2198" t="s">
        <v>4732</v>
      </c>
      <c r="AJ2198" t="s">
        <v>128</v>
      </c>
      <c r="AK2198" t="s">
        <v>124</v>
      </c>
      <c r="AL2198" t="s">
        <v>129</v>
      </c>
      <c r="AN2198" t="s">
        <v>232</v>
      </c>
      <c r="AP2198" t="s">
        <v>131</v>
      </c>
      <c r="AQ2198" t="s">
        <v>132</v>
      </c>
      <c r="AR2198">
        <v>7304</v>
      </c>
      <c r="AS2198" t="s">
        <v>133</v>
      </c>
      <c r="AT2198" t="s">
        <v>134</v>
      </c>
      <c r="AU2198" t="s">
        <v>135</v>
      </c>
      <c r="AV2198" t="s">
        <v>136</v>
      </c>
      <c r="AW2198">
        <v>40.71669</v>
      </c>
      <c r="AX2198">
        <v>-74.072959999999995</v>
      </c>
      <c r="AY2198" t="s">
        <v>124</v>
      </c>
      <c r="AZ2198" t="s">
        <v>185</v>
      </c>
      <c r="BA2198" t="s">
        <v>138</v>
      </c>
      <c r="BB2198">
        <v>6</v>
      </c>
      <c r="BC2198">
        <v>1</v>
      </c>
      <c r="BD2198">
        <v>3</v>
      </c>
      <c r="BE2198">
        <v>3</v>
      </c>
      <c r="BF2198" t="s">
        <v>139</v>
      </c>
      <c r="BG2198" t="s">
        <v>22289</v>
      </c>
      <c r="BI2198" s="4">
        <v>100</v>
      </c>
      <c r="BL2198" s="4">
        <v>0</v>
      </c>
      <c r="BM2198" s="4">
        <v>120</v>
      </c>
      <c r="BN2198">
        <v>1</v>
      </c>
      <c r="BO2198" s="4">
        <v>0</v>
      </c>
      <c r="BP2198">
        <v>2</v>
      </c>
      <c r="BQ2198">
        <v>15</v>
      </c>
      <c r="BR2198">
        <v>2</v>
      </c>
      <c r="BS2198">
        <v>2</v>
      </c>
      <c r="BT2198">
        <v>15</v>
      </c>
      <c r="BU2198">
        <v>15</v>
      </c>
      <c r="BV2198">
        <v>2</v>
      </c>
      <c r="BW2198">
        <v>15</v>
      </c>
      <c r="BX2198" t="s">
        <v>249</v>
      </c>
      <c r="BY2198" t="s">
        <v>128</v>
      </c>
      <c r="BZ2198">
        <v>30</v>
      </c>
      <c r="CA2198">
        <v>60</v>
      </c>
      <c r="CB2198">
        <v>90</v>
      </c>
      <c r="CC2198">
        <v>90</v>
      </c>
      <c r="CD2198" s="1">
        <v>43913</v>
      </c>
      <c r="CE2198">
        <v>7</v>
      </c>
      <c r="CF2198">
        <v>7</v>
      </c>
      <c r="CG2198" s="1">
        <v>43717</v>
      </c>
      <c r="CH2198" s="1">
        <v>43768</v>
      </c>
      <c r="CI2198">
        <v>80</v>
      </c>
      <c r="CJ2198">
        <v>8</v>
      </c>
      <c r="CK2198">
        <v>9</v>
      </c>
      <c r="CL2198">
        <v>8</v>
      </c>
      <c r="CM2198">
        <v>9</v>
      </c>
      <c r="CN2198">
        <v>8</v>
      </c>
      <c r="CO2198">
        <v>8</v>
      </c>
      <c r="CP2198" t="s">
        <v>124</v>
      </c>
      <c r="CR2198" t="s">
        <v>142</v>
      </c>
      <c r="CS2198" t="s">
        <v>128</v>
      </c>
      <c r="CT2198" t="s">
        <v>124</v>
      </c>
      <c r="CU2198" t="s">
        <v>188</v>
      </c>
      <c r="CV2198" t="s">
        <v>124</v>
      </c>
      <c r="CW2198" t="s">
        <v>124</v>
      </c>
      <c r="CX2198">
        <v>15</v>
      </c>
      <c r="CY2198">
        <v>15</v>
      </c>
      <c r="CZ2198">
        <v>0</v>
      </c>
      <c r="DA2198">
        <v>0</v>
      </c>
      <c r="DB2198">
        <v>1.07</v>
      </c>
    </row>
    <row r="2199" spans="1:106" x14ac:dyDescent="0.2">
      <c r="A2199">
        <v>37572610</v>
      </c>
      <c r="B2199" t="s">
        <v>22290</v>
      </c>
      <c r="C2199">
        <v>20200323043627</v>
      </c>
      <c r="D2199" s="1">
        <v>43913</v>
      </c>
      <c r="E2199" t="s">
        <v>22291</v>
      </c>
      <c r="F2199" t="s">
        <v>22292</v>
      </c>
      <c r="G2199" t="s">
        <v>22293</v>
      </c>
      <c r="H2199" t="s">
        <v>22294</v>
      </c>
      <c r="I2199" t="s">
        <v>111</v>
      </c>
      <c r="J2199" t="s">
        <v>22295</v>
      </c>
      <c r="K2199" t="s">
        <v>22296</v>
      </c>
      <c r="L2199" t="s">
        <v>22297</v>
      </c>
      <c r="M2199" t="s">
        <v>22298</v>
      </c>
      <c r="N2199" t="s">
        <v>22299</v>
      </c>
      <c r="O2199" t="s">
        <v>22300</v>
      </c>
      <c r="R2199" t="s">
        <v>22301</v>
      </c>
      <c r="T2199">
        <v>283858881</v>
      </c>
      <c r="U2199" t="s">
        <v>22302</v>
      </c>
      <c r="V2199" t="s">
        <v>22303</v>
      </c>
      <c r="W2199" s="1">
        <v>43685</v>
      </c>
      <c r="X2199" t="s">
        <v>135</v>
      </c>
      <c r="Y2199" t="s">
        <v>22304</v>
      </c>
      <c r="Z2199" t="s">
        <v>229</v>
      </c>
      <c r="AA2199" s="3">
        <v>1</v>
      </c>
      <c r="AB2199" s="3">
        <v>0.98</v>
      </c>
      <c r="AC2199" t="s">
        <v>128</v>
      </c>
      <c r="AD2199" t="s">
        <v>22305</v>
      </c>
      <c r="AE2199" t="s">
        <v>22306</v>
      </c>
      <c r="AG2199">
        <v>0</v>
      </c>
      <c r="AH2199">
        <v>0</v>
      </c>
      <c r="AI2199" t="s">
        <v>3698</v>
      </c>
      <c r="AJ2199" t="s">
        <v>128</v>
      </c>
      <c r="AK2199" t="s">
        <v>124</v>
      </c>
      <c r="AL2199" t="s">
        <v>129</v>
      </c>
      <c r="AN2199" t="s">
        <v>214</v>
      </c>
      <c r="AP2199" t="s">
        <v>131</v>
      </c>
      <c r="AQ2199" t="s">
        <v>132</v>
      </c>
      <c r="AR2199">
        <v>7304</v>
      </c>
      <c r="AS2199" t="s">
        <v>133</v>
      </c>
      <c r="AT2199" t="s">
        <v>134</v>
      </c>
      <c r="AU2199" t="s">
        <v>135</v>
      </c>
      <c r="AV2199" t="s">
        <v>136</v>
      </c>
      <c r="AW2199">
        <v>40.718870000000003</v>
      </c>
      <c r="AX2199">
        <v>-74.090429999999998</v>
      </c>
      <c r="AY2199" t="s">
        <v>128</v>
      </c>
      <c r="AZ2199" t="s">
        <v>185</v>
      </c>
      <c r="BA2199" t="s">
        <v>138</v>
      </c>
      <c r="BB2199">
        <v>5</v>
      </c>
      <c r="BC2199">
        <v>1</v>
      </c>
      <c r="BD2199">
        <v>2</v>
      </c>
      <c r="BE2199">
        <v>2</v>
      </c>
      <c r="BF2199" t="s">
        <v>139</v>
      </c>
      <c r="BG2199" t="s">
        <v>22307</v>
      </c>
      <c r="BI2199" s="4">
        <v>76</v>
      </c>
      <c r="BM2199" s="4">
        <v>30</v>
      </c>
      <c r="BN2199">
        <v>1</v>
      </c>
      <c r="BO2199" s="4">
        <v>20</v>
      </c>
      <c r="BP2199">
        <v>1</v>
      </c>
      <c r="BQ2199">
        <v>1125</v>
      </c>
      <c r="BR2199">
        <v>1</v>
      </c>
      <c r="BS2199">
        <v>1</v>
      </c>
      <c r="BT2199">
        <v>1125</v>
      </c>
      <c r="BU2199">
        <v>1125</v>
      </c>
      <c r="BV2199">
        <v>1</v>
      </c>
      <c r="BW2199">
        <v>1125</v>
      </c>
      <c r="BX2199" t="s">
        <v>415</v>
      </c>
      <c r="BY2199" t="s">
        <v>128</v>
      </c>
      <c r="BZ2199">
        <v>11</v>
      </c>
      <c r="CA2199">
        <v>14</v>
      </c>
      <c r="CB2199">
        <v>42</v>
      </c>
      <c r="CC2199">
        <v>124</v>
      </c>
      <c r="CD2199" s="1">
        <v>43913</v>
      </c>
      <c r="CE2199">
        <v>25</v>
      </c>
      <c r="CF2199">
        <v>25</v>
      </c>
      <c r="CG2199" s="1">
        <v>43699</v>
      </c>
      <c r="CH2199" s="1">
        <v>43833</v>
      </c>
      <c r="CI2199">
        <v>96</v>
      </c>
      <c r="CJ2199">
        <v>10</v>
      </c>
      <c r="CK2199">
        <v>10</v>
      </c>
      <c r="CL2199">
        <v>10</v>
      </c>
      <c r="CM2199">
        <v>10</v>
      </c>
      <c r="CN2199">
        <v>10</v>
      </c>
      <c r="CO2199">
        <v>10</v>
      </c>
      <c r="CP2199" t="s">
        <v>124</v>
      </c>
      <c r="CR2199" t="s">
        <v>142</v>
      </c>
      <c r="CS2199" t="s">
        <v>128</v>
      </c>
      <c r="CT2199" t="s">
        <v>124</v>
      </c>
      <c r="CU2199" t="s">
        <v>188</v>
      </c>
      <c r="CV2199" t="s">
        <v>124</v>
      </c>
      <c r="CW2199" t="s">
        <v>124</v>
      </c>
      <c r="CX2199">
        <v>1</v>
      </c>
      <c r="CY2199">
        <v>1</v>
      </c>
      <c r="CZ2199">
        <v>0</v>
      </c>
      <c r="DA2199">
        <v>0</v>
      </c>
      <c r="DB2199">
        <v>3.49</v>
      </c>
    </row>
    <row r="2200" spans="1:106" x14ac:dyDescent="0.2">
      <c r="A2200">
        <v>37594036</v>
      </c>
      <c r="B2200" t="s">
        <v>22308</v>
      </c>
      <c r="C2200">
        <v>20200323043627</v>
      </c>
      <c r="D2200" s="1">
        <v>43913</v>
      </c>
      <c r="E2200" t="s">
        <v>22309</v>
      </c>
      <c r="F2200" t="s">
        <v>22310</v>
      </c>
      <c r="H2200" t="s">
        <v>22311</v>
      </c>
      <c r="I2200" t="s">
        <v>111</v>
      </c>
      <c r="J2200" t="s">
        <v>22312</v>
      </c>
      <c r="L2200" t="s">
        <v>22313</v>
      </c>
      <c r="N2200" t="s">
        <v>22314</v>
      </c>
      <c r="O2200" t="s">
        <v>22315</v>
      </c>
      <c r="R2200" t="s">
        <v>22316</v>
      </c>
      <c r="T2200">
        <v>101822061</v>
      </c>
      <c r="U2200" t="s">
        <v>22317</v>
      </c>
      <c r="V2200" t="s">
        <v>22318</v>
      </c>
      <c r="W2200" s="1">
        <v>42673</v>
      </c>
      <c r="X2200" t="s">
        <v>121</v>
      </c>
      <c r="Y2200" s="2" t="s">
        <v>22319</v>
      </c>
      <c r="Z2200" t="s">
        <v>157</v>
      </c>
      <c r="AA2200" t="s">
        <v>157</v>
      </c>
      <c r="AB2200" s="3">
        <v>0.9</v>
      </c>
      <c r="AC2200" t="s">
        <v>124</v>
      </c>
      <c r="AD2200" t="s">
        <v>22320</v>
      </c>
      <c r="AE2200" t="s">
        <v>22321</v>
      </c>
      <c r="AG2200">
        <v>0</v>
      </c>
      <c r="AH2200">
        <v>0</v>
      </c>
      <c r="AI2200" t="s">
        <v>457</v>
      </c>
      <c r="AJ2200" t="s">
        <v>128</v>
      </c>
      <c r="AK2200" t="s">
        <v>128</v>
      </c>
      <c r="AL2200" t="s">
        <v>129</v>
      </c>
      <c r="AN2200" t="s">
        <v>130</v>
      </c>
      <c r="AP2200" t="s">
        <v>131</v>
      </c>
      <c r="AQ2200" t="s">
        <v>132</v>
      </c>
      <c r="AR2200">
        <v>7302</v>
      </c>
      <c r="AS2200" t="s">
        <v>133</v>
      </c>
      <c r="AT2200" t="s">
        <v>134</v>
      </c>
      <c r="AU2200" t="s">
        <v>135</v>
      </c>
      <c r="AV2200" t="s">
        <v>136</v>
      </c>
      <c r="AW2200">
        <v>40.724179999999997</v>
      </c>
      <c r="AX2200">
        <v>-74.045019999999994</v>
      </c>
      <c r="AY2200" t="s">
        <v>128</v>
      </c>
      <c r="AZ2200" t="s">
        <v>185</v>
      </c>
      <c r="BA2200" t="s">
        <v>138</v>
      </c>
      <c r="BB2200">
        <v>3</v>
      </c>
      <c r="BC2200">
        <v>1</v>
      </c>
      <c r="BD2200">
        <v>1</v>
      </c>
      <c r="BE2200">
        <v>1</v>
      </c>
      <c r="BF2200" t="s">
        <v>139</v>
      </c>
      <c r="BG2200" t="s">
        <v>22322</v>
      </c>
      <c r="BI2200" s="4">
        <v>113</v>
      </c>
      <c r="BN2200">
        <v>1</v>
      </c>
      <c r="BO2200" s="4">
        <v>0</v>
      </c>
      <c r="BP2200">
        <v>2</v>
      </c>
      <c r="BQ2200">
        <v>7</v>
      </c>
      <c r="BR2200">
        <v>2</v>
      </c>
      <c r="BS2200">
        <v>2</v>
      </c>
      <c r="BT2200">
        <v>7</v>
      </c>
      <c r="BU2200">
        <v>7</v>
      </c>
      <c r="BV2200">
        <v>2</v>
      </c>
      <c r="BW2200">
        <v>7</v>
      </c>
      <c r="BX2200" t="s">
        <v>249</v>
      </c>
      <c r="BY2200" t="s">
        <v>128</v>
      </c>
      <c r="BZ2200">
        <v>0</v>
      </c>
      <c r="CA2200">
        <v>0</v>
      </c>
      <c r="CB2200">
        <v>0</v>
      </c>
      <c r="CC2200">
        <v>0</v>
      </c>
      <c r="CD2200" s="1">
        <v>43913</v>
      </c>
      <c r="CE2200">
        <v>6</v>
      </c>
      <c r="CF2200">
        <v>6</v>
      </c>
      <c r="CG2200" s="1">
        <v>43709</v>
      </c>
      <c r="CH2200" s="1">
        <v>43800</v>
      </c>
      <c r="CI2200">
        <v>93</v>
      </c>
      <c r="CJ2200">
        <v>10</v>
      </c>
      <c r="CK2200">
        <v>7</v>
      </c>
      <c r="CL2200">
        <v>10</v>
      </c>
      <c r="CM2200">
        <v>10</v>
      </c>
      <c r="CN2200">
        <v>10</v>
      </c>
      <c r="CO2200">
        <v>9</v>
      </c>
      <c r="CP2200" t="s">
        <v>124</v>
      </c>
      <c r="CR2200" t="s">
        <v>142</v>
      </c>
      <c r="CS2200" t="s">
        <v>124</v>
      </c>
      <c r="CT2200" t="s">
        <v>124</v>
      </c>
      <c r="CU2200" t="s">
        <v>166</v>
      </c>
      <c r="CV2200" t="s">
        <v>124</v>
      </c>
      <c r="CW2200" t="s">
        <v>124</v>
      </c>
      <c r="CX2200">
        <v>1</v>
      </c>
      <c r="CY2200">
        <v>1</v>
      </c>
      <c r="CZ2200">
        <v>0</v>
      </c>
      <c r="DA2200">
        <v>0</v>
      </c>
      <c r="DB2200">
        <v>0.88</v>
      </c>
    </row>
    <row r="2201" spans="1:106" x14ac:dyDescent="0.2">
      <c r="A2201">
        <v>37606593</v>
      </c>
      <c r="B2201" t="s">
        <v>22323</v>
      </c>
      <c r="C2201">
        <v>20200323043627</v>
      </c>
      <c r="D2201" s="1">
        <v>43913</v>
      </c>
      <c r="E2201" t="s">
        <v>22324</v>
      </c>
      <c r="F2201" t="s">
        <v>22325</v>
      </c>
      <c r="H2201" t="s">
        <v>22326</v>
      </c>
      <c r="I2201" t="s">
        <v>111</v>
      </c>
      <c r="J2201" t="s">
        <v>22327</v>
      </c>
      <c r="N2201" t="s">
        <v>22328</v>
      </c>
      <c r="R2201" t="s">
        <v>22329</v>
      </c>
      <c r="T2201">
        <v>83217446</v>
      </c>
      <c r="U2201" t="s">
        <v>11704</v>
      </c>
      <c r="V2201" t="s">
        <v>6967</v>
      </c>
      <c r="W2201" s="1">
        <v>42563</v>
      </c>
      <c r="X2201" t="s">
        <v>121</v>
      </c>
      <c r="Y2201" t="s">
        <v>11705</v>
      </c>
      <c r="Z2201" t="s">
        <v>123</v>
      </c>
      <c r="AA2201" s="3">
        <v>1</v>
      </c>
      <c r="AB2201" s="3">
        <v>0.89</v>
      </c>
      <c r="AC2201" t="s">
        <v>124</v>
      </c>
      <c r="AD2201" t="s">
        <v>11706</v>
      </c>
      <c r="AE2201" t="s">
        <v>11707</v>
      </c>
      <c r="AF2201" t="s">
        <v>11708</v>
      </c>
      <c r="AG2201">
        <v>6</v>
      </c>
      <c r="AH2201">
        <v>6</v>
      </c>
      <c r="AI2201" t="s">
        <v>4714</v>
      </c>
      <c r="AJ2201" t="s">
        <v>128</v>
      </c>
      <c r="AK2201" t="s">
        <v>128</v>
      </c>
      <c r="AL2201" t="s">
        <v>129</v>
      </c>
      <c r="AN2201" t="s">
        <v>514</v>
      </c>
      <c r="AP2201" t="s">
        <v>131</v>
      </c>
      <c r="AQ2201" t="s">
        <v>132</v>
      </c>
      <c r="AR2201">
        <v>7306</v>
      </c>
      <c r="AS2201" t="s">
        <v>133</v>
      </c>
      <c r="AT2201" t="s">
        <v>134</v>
      </c>
      <c r="AU2201" t="s">
        <v>135</v>
      </c>
      <c r="AV2201" t="s">
        <v>136</v>
      </c>
      <c r="AW2201">
        <v>40.743450000000003</v>
      </c>
      <c r="AX2201">
        <v>-74.062489999999997</v>
      </c>
      <c r="AY2201" t="s">
        <v>128</v>
      </c>
      <c r="AZ2201" t="s">
        <v>247</v>
      </c>
      <c r="BA2201" t="s">
        <v>163</v>
      </c>
      <c r="BB2201">
        <v>6</v>
      </c>
      <c r="BC2201">
        <v>1.5</v>
      </c>
      <c r="BD2201">
        <v>3</v>
      </c>
      <c r="BE2201">
        <v>8</v>
      </c>
      <c r="BF2201" t="s">
        <v>139</v>
      </c>
      <c r="BG2201" t="s">
        <v>22330</v>
      </c>
      <c r="BI2201" s="4">
        <v>180</v>
      </c>
      <c r="BN2201">
        <v>1</v>
      </c>
      <c r="BO2201" s="4">
        <v>0</v>
      </c>
      <c r="BP2201">
        <v>30</v>
      </c>
      <c r="BQ2201">
        <v>60</v>
      </c>
      <c r="BR2201">
        <v>30</v>
      </c>
      <c r="BS2201">
        <v>30</v>
      </c>
      <c r="BT2201">
        <v>60</v>
      </c>
      <c r="BU2201">
        <v>60</v>
      </c>
      <c r="BV2201">
        <v>30</v>
      </c>
      <c r="BW2201">
        <v>60</v>
      </c>
      <c r="BX2201" t="s">
        <v>516</v>
      </c>
      <c r="BY2201" t="s">
        <v>128</v>
      </c>
      <c r="BZ2201">
        <v>30</v>
      </c>
      <c r="CA2201">
        <v>60</v>
      </c>
      <c r="CB2201">
        <v>90</v>
      </c>
      <c r="CC2201">
        <v>365</v>
      </c>
      <c r="CD2201" s="1">
        <v>43913</v>
      </c>
      <c r="CE2201">
        <v>0</v>
      </c>
      <c r="CF2201">
        <v>0</v>
      </c>
      <c r="CP2201" t="s">
        <v>124</v>
      </c>
      <c r="CR2201" t="s">
        <v>142</v>
      </c>
      <c r="CS2201" t="s">
        <v>124</v>
      </c>
      <c r="CT2201" t="s">
        <v>124</v>
      </c>
      <c r="CU2201" t="s">
        <v>166</v>
      </c>
      <c r="CV2201" t="s">
        <v>124</v>
      </c>
      <c r="CW2201" t="s">
        <v>124</v>
      </c>
      <c r="CX2201">
        <v>7</v>
      </c>
      <c r="CY2201">
        <v>0</v>
      </c>
      <c r="CZ2201">
        <v>4</v>
      </c>
      <c r="DA2201">
        <v>3</v>
      </c>
    </row>
    <row r="2202" spans="1:106" x14ac:dyDescent="0.2">
      <c r="A2202">
        <v>37613420</v>
      </c>
      <c r="B2202" t="s">
        <v>22331</v>
      </c>
      <c r="C2202">
        <v>20200323043627</v>
      </c>
      <c r="D2202" s="1">
        <v>43913</v>
      </c>
      <c r="E2202" t="s">
        <v>22332</v>
      </c>
      <c r="F2202" t="s">
        <v>22333</v>
      </c>
      <c r="G2202" t="s">
        <v>22334</v>
      </c>
      <c r="H2202" t="s">
        <v>22335</v>
      </c>
      <c r="I2202" t="s">
        <v>111</v>
      </c>
      <c r="J2202" t="s">
        <v>15177</v>
      </c>
      <c r="K2202" t="s">
        <v>14674</v>
      </c>
      <c r="L2202" t="s">
        <v>22245</v>
      </c>
      <c r="M2202" t="s">
        <v>21170</v>
      </c>
      <c r="N2202" t="s">
        <v>22336</v>
      </c>
      <c r="R2202" t="s">
        <v>22337</v>
      </c>
      <c r="T2202">
        <v>274604030</v>
      </c>
      <c r="U2202" t="s">
        <v>22338</v>
      </c>
      <c r="V2202" t="s">
        <v>22339</v>
      </c>
      <c r="W2202" s="1">
        <v>43654</v>
      </c>
      <c r="X2202" t="s">
        <v>135</v>
      </c>
      <c r="Y2202" t="s">
        <v>22340</v>
      </c>
      <c r="Z2202" t="s">
        <v>243</v>
      </c>
      <c r="AA2202" s="3">
        <v>0.8</v>
      </c>
      <c r="AB2202" s="3">
        <v>0.89</v>
      </c>
      <c r="AC2202" t="s">
        <v>124</v>
      </c>
      <c r="AD2202" t="s">
        <v>22341</v>
      </c>
      <c r="AE2202" t="s">
        <v>22342</v>
      </c>
      <c r="AF2202" t="s">
        <v>22343</v>
      </c>
      <c r="AG2202">
        <v>4</v>
      </c>
      <c r="AH2202">
        <v>4</v>
      </c>
      <c r="AI2202" t="s">
        <v>246</v>
      </c>
      <c r="AJ2202" t="s">
        <v>128</v>
      </c>
      <c r="AK2202" t="s">
        <v>124</v>
      </c>
      <c r="AL2202" t="s">
        <v>129</v>
      </c>
      <c r="AN2202" t="s">
        <v>514</v>
      </c>
      <c r="AP2202" t="s">
        <v>131</v>
      </c>
      <c r="AQ2202" t="s">
        <v>132</v>
      </c>
      <c r="AR2202">
        <v>7307</v>
      </c>
      <c r="AS2202" t="s">
        <v>133</v>
      </c>
      <c r="AT2202" t="s">
        <v>134</v>
      </c>
      <c r="AU2202" t="s">
        <v>135</v>
      </c>
      <c r="AV2202" t="s">
        <v>136</v>
      </c>
      <c r="AW2202">
        <v>40.75712</v>
      </c>
      <c r="AX2202">
        <v>-74.048100000000005</v>
      </c>
      <c r="AY2202" t="s">
        <v>128</v>
      </c>
      <c r="AZ2202" t="s">
        <v>185</v>
      </c>
      <c r="BA2202" t="s">
        <v>163</v>
      </c>
      <c r="BB2202">
        <v>1</v>
      </c>
      <c r="BC2202">
        <v>3</v>
      </c>
      <c r="BD2202">
        <v>1</v>
      </c>
      <c r="BE2202">
        <v>1</v>
      </c>
      <c r="BF2202" t="s">
        <v>139</v>
      </c>
      <c r="BG2202" t="s">
        <v>22344</v>
      </c>
      <c r="BI2202" s="4">
        <v>26</v>
      </c>
      <c r="BL2202" s="4">
        <v>500</v>
      </c>
      <c r="BM2202" s="4">
        <v>40</v>
      </c>
      <c r="BN2202">
        <v>1</v>
      </c>
      <c r="BO2202" s="4">
        <v>5</v>
      </c>
      <c r="BP2202">
        <v>29</v>
      </c>
      <c r="BQ2202">
        <v>365</v>
      </c>
      <c r="BR2202">
        <v>29</v>
      </c>
      <c r="BS2202">
        <v>29</v>
      </c>
      <c r="BT2202">
        <v>365</v>
      </c>
      <c r="BU2202">
        <v>365</v>
      </c>
      <c r="BV2202">
        <v>29</v>
      </c>
      <c r="BW2202">
        <v>365</v>
      </c>
      <c r="BX2202" t="s">
        <v>187</v>
      </c>
      <c r="BY2202" t="s">
        <v>128</v>
      </c>
      <c r="BZ2202">
        <v>30</v>
      </c>
      <c r="CA2202">
        <v>60</v>
      </c>
      <c r="CB2202">
        <v>90</v>
      </c>
      <c r="CC2202">
        <v>130</v>
      </c>
      <c r="CD2202" s="1">
        <v>43913</v>
      </c>
      <c r="CE2202">
        <v>0</v>
      </c>
      <c r="CF2202">
        <v>0</v>
      </c>
      <c r="CP2202" t="s">
        <v>124</v>
      </c>
      <c r="CR2202" t="s">
        <v>142</v>
      </c>
      <c r="CS2202" t="s">
        <v>124</v>
      </c>
      <c r="CT2202" t="s">
        <v>124</v>
      </c>
      <c r="CU2202" t="s">
        <v>188</v>
      </c>
      <c r="CV2202" t="s">
        <v>124</v>
      </c>
      <c r="CW2202" t="s">
        <v>124</v>
      </c>
      <c r="CX2202">
        <v>6</v>
      </c>
      <c r="CY2202">
        <v>1</v>
      </c>
      <c r="CZ2202">
        <v>5</v>
      </c>
      <c r="DA2202">
        <v>0</v>
      </c>
    </row>
    <row r="2203" spans="1:106" x14ac:dyDescent="0.2">
      <c r="A2203">
        <v>37614148</v>
      </c>
      <c r="B2203" t="s">
        <v>22345</v>
      </c>
      <c r="C2203">
        <v>20200323043627</v>
      </c>
      <c r="D2203" s="1">
        <v>43913</v>
      </c>
      <c r="E2203" t="s">
        <v>22346</v>
      </c>
      <c r="F2203" t="s">
        <v>22347</v>
      </c>
      <c r="G2203" t="s">
        <v>22348</v>
      </c>
      <c r="H2203" t="s">
        <v>22349</v>
      </c>
      <c r="I2203" t="s">
        <v>111</v>
      </c>
      <c r="J2203" t="s">
        <v>15177</v>
      </c>
      <c r="K2203" t="s">
        <v>14674</v>
      </c>
      <c r="L2203" t="s">
        <v>22245</v>
      </c>
      <c r="M2203" t="s">
        <v>21170</v>
      </c>
      <c r="N2203" t="s">
        <v>22350</v>
      </c>
      <c r="R2203" t="s">
        <v>22351</v>
      </c>
      <c r="T2203">
        <v>274604030</v>
      </c>
      <c r="U2203" t="s">
        <v>22338</v>
      </c>
      <c r="V2203" t="s">
        <v>22339</v>
      </c>
      <c r="W2203" s="1">
        <v>43654</v>
      </c>
      <c r="X2203" t="s">
        <v>135</v>
      </c>
      <c r="Y2203" t="s">
        <v>22340</v>
      </c>
      <c r="Z2203" t="s">
        <v>243</v>
      </c>
      <c r="AA2203" s="3">
        <v>0.8</v>
      </c>
      <c r="AB2203" s="3">
        <v>0.89</v>
      </c>
      <c r="AC2203" t="s">
        <v>124</v>
      </c>
      <c r="AD2203" t="s">
        <v>22341</v>
      </c>
      <c r="AE2203" t="s">
        <v>22342</v>
      </c>
      <c r="AF2203" t="s">
        <v>22343</v>
      </c>
      <c r="AG2203">
        <v>4</v>
      </c>
      <c r="AH2203">
        <v>4</v>
      </c>
      <c r="AI2203" t="s">
        <v>246</v>
      </c>
      <c r="AJ2203" t="s">
        <v>128</v>
      </c>
      <c r="AK2203" t="s">
        <v>124</v>
      </c>
      <c r="AL2203" t="s">
        <v>129</v>
      </c>
      <c r="AN2203" t="s">
        <v>514</v>
      </c>
      <c r="AP2203" t="s">
        <v>131</v>
      </c>
      <c r="AQ2203" t="s">
        <v>132</v>
      </c>
      <c r="AR2203">
        <v>7307</v>
      </c>
      <c r="AS2203" t="s">
        <v>133</v>
      </c>
      <c r="AT2203" t="s">
        <v>134</v>
      </c>
      <c r="AU2203" t="s">
        <v>135</v>
      </c>
      <c r="AV2203" t="s">
        <v>136</v>
      </c>
      <c r="AW2203">
        <v>40.747920000000001</v>
      </c>
      <c r="AX2203">
        <v>-74.051329999999993</v>
      </c>
      <c r="AY2203" t="s">
        <v>124</v>
      </c>
      <c r="AZ2203" t="s">
        <v>185</v>
      </c>
      <c r="BA2203" t="s">
        <v>163</v>
      </c>
      <c r="BB2203">
        <v>1</v>
      </c>
      <c r="BC2203">
        <v>3</v>
      </c>
      <c r="BD2203">
        <v>1</v>
      </c>
      <c r="BE2203">
        <v>1</v>
      </c>
      <c r="BF2203" t="s">
        <v>139</v>
      </c>
      <c r="BG2203" t="s">
        <v>22352</v>
      </c>
      <c r="BI2203" s="4">
        <v>27</v>
      </c>
      <c r="BL2203" s="4">
        <v>600</v>
      </c>
      <c r="BM2203" s="4">
        <v>70</v>
      </c>
      <c r="BN2203">
        <v>1</v>
      </c>
      <c r="BO2203" s="4">
        <v>5</v>
      </c>
      <c r="BP2203">
        <v>28</v>
      </c>
      <c r="BQ2203">
        <v>365</v>
      </c>
      <c r="BR2203">
        <v>28</v>
      </c>
      <c r="BS2203">
        <v>28</v>
      </c>
      <c r="BT2203">
        <v>365</v>
      </c>
      <c r="BU2203">
        <v>365</v>
      </c>
      <c r="BV2203">
        <v>28</v>
      </c>
      <c r="BW2203">
        <v>365</v>
      </c>
      <c r="BX2203" t="s">
        <v>1241</v>
      </c>
      <c r="BY2203" t="s">
        <v>128</v>
      </c>
      <c r="BZ2203">
        <v>30</v>
      </c>
      <c r="CA2203">
        <v>60</v>
      </c>
      <c r="CB2203">
        <v>70</v>
      </c>
      <c r="CC2203">
        <v>70</v>
      </c>
      <c r="CD2203" s="1">
        <v>43913</v>
      </c>
      <c r="CE2203">
        <v>0</v>
      </c>
      <c r="CF2203">
        <v>0</v>
      </c>
      <c r="CP2203" t="s">
        <v>124</v>
      </c>
      <c r="CR2203" t="s">
        <v>142</v>
      </c>
      <c r="CS2203" t="s">
        <v>124</v>
      </c>
      <c r="CT2203" t="s">
        <v>124</v>
      </c>
      <c r="CU2203" t="s">
        <v>188</v>
      </c>
      <c r="CV2203" t="s">
        <v>124</v>
      </c>
      <c r="CW2203" t="s">
        <v>124</v>
      </c>
      <c r="CX2203">
        <v>6</v>
      </c>
      <c r="CY2203">
        <v>1</v>
      </c>
      <c r="CZ2203">
        <v>5</v>
      </c>
      <c r="DA2203">
        <v>0</v>
      </c>
    </row>
    <row r="2204" spans="1:106" x14ac:dyDescent="0.2">
      <c r="A2204">
        <v>37643987</v>
      </c>
      <c r="B2204" t="s">
        <v>22353</v>
      </c>
      <c r="C2204">
        <v>20200323043627</v>
      </c>
      <c r="D2204" s="1">
        <v>43913</v>
      </c>
      <c r="E2204" t="s">
        <v>22354</v>
      </c>
      <c r="F2204" t="s">
        <v>22355</v>
      </c>
      <c r="G2204" t="s">
        <v>22356</v>
      </c>
      <c r="H2204" t="s">
        <v>22357</v>
      </c>
      <c r="I2204" t="s">
        <v>111</v>
      </c>
      <c r="L2204" t="s">
        <v>22358</v>
      </c>
      <c r="M2204" t="s">
        <v>22359</v>
      </c>
      <c r="N2204" t="s">
        <v>22360</v>
      </c>
      <c r="O2204" t="s">
        <v>22361</v>
      </c>
      <c r="R2204" t="s">
        <v>22362</v>
      </c>
      <c r="T2204">
        <v>224634823</v>
      </c>
      <c r="U2204" t="s">
        <v>22363</v>
      </c>
      <c r="V2204" t="s">
        <v>2162</v>
      </c>
      <c r="W2204" s="1">
        <v>43411</v>
      </c>
      <c r="X2204" t="s">
        <v>135</v>
      </c>
      <c r="Z2204" t="s">
        <v>123</v>
      </c>
      <c r="AA2204" s="3">
        <v>1</v>
      </c>
      <c r="AB2204" s="3">
        <v>1</v>
      </c>
      <c r="AC2204" t="s">
        <v>128</v>
      </c>
      <c r="AD2204" t="s">
        <v>22364</v>
      </c>
      <c r="AE2204" t="s">
        <v>22365</v>
      </c>
      <c r="AF2204" t="s">
        <v>2835</v>
      </c>
      <c r="AG2204">
        <v>2</v>
      </c>
      <c r="AH2204">
        <v>2</v>
      </c>
      <c r="AI2204" t="s">
        <v>3698</v>
      </c>
      <c r="AJ2204" t="s">
        <v>128</v>
      </c>
      <c r="AK2204" t="s">
        <v>124</v>
      </c>
      <c r="AL2204" t="s">
        <v>129</v>
      </c>
      <c r="AN2204" t="s">
        <v>392</v>
      </c>
      <c r="AP2204" t="s">
        <v>131</v>
      </c>
      <c r="AQ2204" t="s">
        <v>132</v>
      </c>
      <c r="AR2204">
        <v>7305</v>
      </c>
      <c r="AS2204" t="s">
        <v>133</v>
      </c>
      <c r="AT2204" t="s">
        <v>134</v>
      </c>
      <c r="AU2204" t="s">
        <v>135</v>
      </c>
      <c r="AV2204" t="s">
        <v>136</v>
      </c>
      <c r="AW2204">
        <v>40.704450000000001</v>
      </c>
      <c r="AX2204">
        <v>-74.090459999999993</v>
      </c>
      <c r="AY2204" t="s">
        <v>128</v>
      </c>
      <c r="AZ2204" t="s">
        <v>247</v>
      </c>
      <c r="BA2204" t="s">
        <v>138</v>
      </c>
      <c r="BB2204">
        <v>8</v>
      </c>
      <c r="BC2204">
        <v>1</v>
      </c>
      <c r="BD2204">
        <v>3</v>
      </c>
      <c r="BE2204">
        <v>5</v>
      </c>
      <c r="BF2204" t="s">
        <v>139</v>
      </c>
      <c r="BG2204" t="s">
        <v>22366</v>
      </c>
      <c r="BI2204" s="4">
        <v>112</v>
      </c>
      <c r="BL2204" s="4">
        <v>250</v>
      </c>
      <c r="BM2204" s="4">
        <v>120</v>
      </c>
      <c r="BN2204">
        <v>3</v>
      </c>
      <c r="BO2204" s="4">
        <v>15</v>
      </c>
      <c r="BP2204">
        <v>2</v>
      </c>
      <c r="BQ2204">
        <v>30</v>
      </c>
      <c r="BR2204">
        <v>2</v>
      </c>
      <c r="BS2204">
        <v>2</v>
      </c>
      <c r="BT2204">
        <v>1125</v>
      </c>
      <c r="BU2204">
        <v>1125</v>
      </c>
      <c r="BV2204">
        <v>2</v>
      </c>
      <c r="BW2204">
        <v>1125</v>
      </c>
      <c r="BX2204" t="s">
        <v>2906</v>
      </c>
      <c r="BY2204" t="s">
        <v>128</v>
      </c>
      <c r="BZ2204">
        <v>30</v>
      </c>
      <c r="CA2204">
        <v>46</v>
      </c>
      <c r="CB2204">
        <v>53</v>
      </c>
      <c r="CC2204">
        <v>87</v>
      </c>
      <c r="CD2204" s="1">
        <v>43913</v>
      </c>
      <c r="CE2204">
        <v>16</v>
      </c>
      <c r="CF2204">
        <v>16</v>
      </c>
      <c r="CG2204" s="1">
        <v>43757</v>
      </c>
      <c r="CH2204" s="1">
        <v>43902</v>
      </c>
      <c r="CI2204">
        <v>96</v>
      </c>
      <c r="CJ2204">
        <v>10</v>
      </c>
      <c r="CK2204">
        <v>10</v>
      </c>
      <c r="CL2204">
        <v>10</v>
      </c>
      <c r="CM2204">
        <v>10</v>
      </c>
      <c r="CN2204">
        <v>10</v>
      </c>
      <c r="CO2204">
        <v>10</v>
      </c>
      <c r="CP2204" t="s">
        <v>124</v>
      </c>
      <c r="CR2204" t="s">
        <v>142</v>
      </c>
      <c r="CS2204" t="s">
        <v>124</v>
      </c>
      <c r="CT2204" t="s">
        <v>124</v>
      </c>
      <c r="CU2204" t="s">
        <v>188</v>
      </c>
      <c r="CV2204" t="s">
        <v>124</v>
      </c>
      <c r="CW2204" t="s">
        <v>124</v>
      </c>
      <c r="CX2204">
        <v>1</v>
      </c>
      <c r="CY2204">
        <v>1</v>
      </c>
      <c r="CZ2204">
        <v>0</v>
      </c>
      <c r="DA2204">
        <v>0</v>
      </c>
      <c r="DB2204">
        <v>3.06</v>
      </c>
    </row>
    <row r="2205" spans="1:106" x14ac:dyDescent="0.2">
      <c r="A2205">
        <v>37652361</v>
      </c>
      <c r="B2205" t="s">
        <v>22367</v>
      </c>
      <c r="C2205">
        <v>20200323043627</v>
      </c>
      <c r="D2205" s="1">
        <v>43913</v>
      </c>
      <c r="E2205" t="s">
        <v>22368</v>
      </c>
      <c r="F2205" t="s">
        <v>22369</v>
      </c>
      <c r="G2205" t="s">
        <v>22370</v>
      </c>
      <c r="H2205" t="s">
        <v>22371</v>
      </c>
      <c r="I2205" t="s">
        <v>111</v>
      </c>
      <c r="J2205" t="s">
        <v>22372</v>
      </c>
      <c r="L2205" t="s">
        <v>22373</v>
      </c>
      <c r="N2205" t="s">
        <v>22374</v>
      </c>
      <c r="O2205" t="s">
        <v>22375</v>
      </c>
      <c r="R2205" t="s">
        <v>20318</v>
      </c>
      <c r="T2205">
        <v>94858198</v>
      </c>
      <c r="U2205" t="s">
        <v>20319</v>
      </c>
      <c r="V2205" t="s">
        <v>20320</v>
      </c>
      <c r="W2205" s="1">
        <v>42625</v>
      </c>
      <c r="X2205" t="s">
        <v>20321</v>
      </c>
      <c r="Z2205" t="s">
        <v>157</v>
      </c>
      <c r="AA2205" t="s">
        <v>157</v>
      </c>
      <c r="AB2205" s="3">
        <v>1</v>
      </c>
      <c r="AC2205" t="s">
        <v>124</v>
      </c>
      <c r="AD2205" t="s">
        <v>20322</v>
      </c>
      <c r="AE2205" t="s">
        <v>20323</v>
      </c>
      <c r="AG2205">
        <v>1</v>
      </c>
      <c r="AH2205">
        <v>1</v>
      </c>
      <c r="AI2205" t="s">
        <v>20324</v>
      </c>
      <c r="AJ2205" t="s">
        <v>128</v>
      </c>
      <c r="AK2205" t="s">
        <v>124</v>
      </c>
      <c r="AL2205" t="s">
        <v>129</v>
      </c>
      <c r="AN2205" t="s">
        <v>130</v>
      </c>
      <c r="AP2205" t="s">
        <v>131</v>
      </c>
      <c r="AQ2205" t="s">
        <v>132</v>
      </c>
      <c r="AR2205">
        <v>7310</v>
      </c>
      <c r="AS2205" t="s">
        <v>133</v>
      </c>
      <c r="AT2205" t="s">
        <v>134</v>
      </c>
      <c r="AU2205" t="s">
        <v>135</v>
      </c>
      <c r="AV2205" t="s">
        <v>136</v>
      </c>
      <c r="AW2205">
        <v>40.730559999999997</v>
      </c>
      <c r="AX2205">
        <v>-74.031760000000006</v>
      </c>
      <c r="AY2205" t="s">
        <v>124</v>
      </c>
      <c r="AZ2205" t="s">
        <v>185</v>
      </c>
      <c r="BA2205" t="s">
        <v>163</v>
      </c>
      <c r="BB2205">
        <v>2</v>
      </c>
      <c r="BC2205">
        <v>1</v>
      </c>
      <c r="BD2205">
        <v>1</v>
      </c>
      <c r="BE2205">
        <v>1</v>
      </c>
      <c r="BF2205" t="s">
        <v>139</v>
      </c>
      <c r="BG2205" t="s">
        <v>22376</v>
      </c>
      <c r="BI2205" s="4">
        <v>129</v>
      </c>
      <c r="BL2205" s="4">
        <v>0</v>
      </c>
      <c r="BM2205" s="4">
        <v>35</v>
      </c>
      <c r="BN2205">
        <v>1</v>
      </c>
      <c r="BO2205" s="4">
        <v>20</v>
      </c>
      <c r="BP2205">
        <v>3</v>
      </c>
      <c r="BQ2205">
        <v>45</v>
      </c>
      <c r="BR2205">
        <v>3</v>
      </c>
      <c r="BS2205">
        <v>3</v>
      </c>
      <c r="BT2205">
        <v>45</v>
      </c>
      <c r="BU2205">
        <v>45</v>
      </c>
      <c r="BV2205">
        <v>3</v>
      </c>
      <c r="BW2205">
        <v>45</v>
      </c>
      <c r="BX2205" t="s">
        <v>141</v>
      </c>
      <c r="BY2205" t="s">
        <v>128</v>
      </c>
      <c r="BZ2205">
        <v>0</v>
      </c>
      <c r="CA2205">
        <v>0</v>
      </c>
      <c r="CB2205">
        <v>0</v>
      </c>
      <c r="CC2205">
        <v>49</v>
      </c>
      <c r="CD2205" s="1">
        <v>43913</v>
      </c>
      <c r="CE2205">
        <v>2</v>
      </c>
      <c r="CF2205">
        <v>2</v>
      </c>
      <c r="CG2205" s="1">
        <v>43702</v>
      </c>
      <c r="CH2205" s="1">
        <v>43760</v>
      </c>
      <c r="CI2205">
        <v>100</v>
      </c>
      <c r="CJ2205">
        <v>10</v>
      </c>
      <c r="CK2205">
        <v>10</v>
      </c>
      <c r="CL2205">
        <v>10</v>
      </c>
      <c r="CM2205">
        <v>10</v>
      </c>
      <c r="CN2205">
        <v>10</v>
      </c>
      <c r="CO2205">
        <v>9</v>
      </c>
      <c r="CP2205" t="s">
        <v>124</v>
      </c>
      <c r="CR2205" t="s">
        <v>142</v>
      </c>
      <c r="CS2205" t="s">
        <v>128</v>
      </c>
      <c r="CT2205" t="s">
        <v>124</v>
      </c>
      <c r="CU2205" t="s">
        <v>166</v>
      </c>
      <c r="CV2205" t="s">
        <v>124</v>
      </c>
      <c r="CW2205" t="s">
        <v>124</v>
      </c>
      <c r="CX2205">
        <v>2</v>
      </c>
      <c r="CY2205">
        <v>1</v>
      </c>
      <c r="CZ2205">
        <v>1</v>
      </c>
      <c r="DA2205">
        <v>0</v>
      </c>
      <c r="DB2205">
        <v>0.28000000000000003</v>
      </c>
    </row>
    <row r="2206" spans="1:106" x14ac:dyDescent="0.2">
      <c r="A2206">
        <v>37719024</v>
      </c>
      <c r="B2206" t="s">
        <v>22377</v>
      </c>
      <c r="C2206">
        <v>20200323043627</v>
      </c>
      <c r="D2206" s="1">
        <v>43913</v>
      </c>
      <c r="E2206" t="s">
        <v>22378</v>
      </c>
      <c r="F2206" t="s">
        <v>22379</v>
      </c>
      <c r="G2206" t="s">
        <v>22380</v>
      </c>
      <c r="H2206" t="s">
        <v>22381</v>
      </c>
      <c r="I2206" t="s">
        <v>111</v>
      </c>
      <c r="J2206" t="s">
        <v>22382</v>
      </c>
      <c r="N2206" t="s">
        <v>22383</v>
      </c>
      <c r="R2206" t="s">
        <v>22384</v>
      </c>
      <c r="T2206">
        <v>220621419</v>
      </c>
      <c r="U2206" t="s">
        <v>14820</v>
      </c>
      <c r="V2206" t="s">
        <v>14821</v>
      </c>
      <c r="W2206" s="1">
        <v>43387</v>
      </c>
      <c r="X2206" t="s">
        <v>409</v>
      </c>
      <c r="Y2206" t="s">
        <v>14822</v>
      </c>
      <c r="Z2206" t="s">
        <v>123</v>
      </c>
      <c r="AA2206" s="3">
        <v>0.95</v>
      </c>
      <c r="AB2206" s="3">
        <v>0.99</v>
      </c>
      <c r="AC2206" t="s">
        <v>124</v>
      </c>
      <c r="AD2206" t="s">
        <v>14823</v>
      </c>
      <c r="AE2206" t="s">
        <v>14824</v>
      </c>
      <c r="AG2206">
        <v>5</v>
      </c>
      <c r="AH2206">
        <v>5</v>
      </c>
      <c r="AI2206" t="s">
        <v>3698</v>
      </c>
      <c r="AJ2206" t="s">
        <v>128</v>
      </c>
      <c r="AK2206" t="s">
        <v>124</v>
      </c>
      <c r="AL2206" t="s">
        <v>129</v>
      </c>
      <c r="AN2206" t="s">
        <v>514</v>
      </c>
      <c r="AP2206" t="s">
        <v>131</v>
      </c>
      <c r="AQ2206" t="s">
        <v>132</v>
      </c>
      <c r="AR2206">
        <v>7307</v>
      </c>
      <c r="AS2206" t="s">
        <v>133</v>
      </c>
      <c r="AT2206" t="s">
        <v>134</v>
      </c>
      <c r="AU2206" t="s">
        <v>135</v>
      </c>
      <c r="AV2206" t="s">
        <v>136</v>
      </c>
      <c r="AW2206">
        <v>40.748019999999997</v>
      </c>
      <c r="AX2206">
        <v>-74.050370000000001</v>
      </c>
      <c r="AY2206" t="s">
        <v>124</v>
      </c>
      <c r="AZ2206" t="s">
        <v>185</v>
      </c>
      <c r="BA2206" t="s">
        <v>138</v>
      </c>
      <c r="BB2206">
        <v>9</v>
      </c>
      <c r="BC2206">
        <v>2</v>
      </c>
      <c r="BD2206">
        <v>3</v>
      </c>
      <c r="BE2206">
        <v>7</v>
      </c>
      <c r="BF2206" t="s">
        <v>139</v>
      </c>
      <c r="BG2206" t="s">
        <v>22385</v>
      </c>
      <c r="BI2206" s="4">
        <v>140</v>
      </c>
      <c r="BL2206" s="4">
        <v>100</v>
      </c>
      <c r="BM2206" s="4">
        <v>90</v>
      </c>
      <c r="BN2206">
        <v>8</v>
      </c>
      <c r="BO2206" s="4">
        <v>10</v>
      </c>
      <c r="BP2206">
        <v>3</v>
      </c>
      <c r="BQ2206">
        <v>60</v>
      </c>
      <c r="BR2206">
        <v>3</v>
      </c>
      <c r="BS2206">
        <v>3</v>
      </c>
      <c r="BT2206">
        <v>60</v>
      </c>
      <c r="BU2206">
        <v>60</v>
      </c>
      <c r="BV2206">
        <v>3</v>
      </c>
      <c r="BW2206">
        <v>60</v>
      </c>
      <c r="BX2206" t="s">
        <v>516</v>
      </c>
      <c r="BY2206" t="s">
        <v>128</v>
      </c>
      <c r="BZ2206">
        <v>29</v>
      </c>
      <c r="CA2206">
        <v>34</v>
      </c>
      <c r="CB2206">
        <v>51</v>
      </c>
      <c r="CC2206">
        <v>104</v>
      </c>
      <c r="CD2206" s="1">
        <v>43913</v>
      </c>
      <c r="CE2206">
        <v>10</v>
      </c>
      <c r="CF2206">
        <v>10</v>
      </c>
      <c r="CG2206" s="1">
        <v>43752</v>
      </c>
      <c r="CH2206" s="1">
        <v>43844</v>
      </c>
      <c r="CI2206">
        <v>82</v>
      </c>
      <c r="CJ2206">
        <v>8</v>
      </c>
      <c r="CK2206">
        <v>8</v>
      </c>
      <c r="CL2206">
        <v>9</v>
      </c>
      <c r="CM2206">
        <v>8</v>
      </c>
      <c r="CN2206">
        <v>8</v>
      </c>
      <c r="CO2206">
        <v>8</v>
      </c>
      <c r="CP2206" t="s">
        <v>124</v>
      </c>
      <c r="CR2206" t="s">
        <v>142</v>
      </c>
      <c r="CS2206" t="s">
        <v>128</v>
      </c>
      <c r="CT2206" t="s">
        <v>124</v>
      </c>
      <c r="CU2206" t="s">
        <v>188</v>
      </c>
      <c r="CV2206" t="s">
        <v>124</v>
      </c>
      <c r="CW2206" t="s">
        <v>124</v>
      </c>
      <c r="CX2206">
        <v>6</v>
      </c>
      <c r="CY2206">
        <v>6</v>
      </c>
      <c r="CZ2206">
        <v>0</v>
      </c>
      <c r="DA2206">
        <v>0</v>
      </c>
      <c r="DB2206">
        <v>1.85</v>
      </c>
    </row>
    <row r="2207" spans="1:106" x14ac:dyDescent="0.2">
      <c r="A2207">
        <v>37742859</v>
      </c>
      <c r="B2207" t="s">
        <v>22386</v>
      </c>
      <c r="C2207">
        <v>20200323043627</v>
      </c>
      <c r="D2207" s="1">
        <v>43913</v>
      </c>
      <c r="E2207" t="s">
        <v>22387</v>
      </c>
      <c r="F2207" t="s">
        <v>22388</v>
      </c>
      <c r="G2207" t="s">
        <v>22389</v>
      </c>
      <c r="H2207" t="s">
        <v>22390</v>
      </c>
      <c r="I2207" t="s">
        <v>111</v>
      </c>
      <c r="J2207" t="s">
        <v>6009</v>
      </c>
      <c r="K2207" t="s">
        <v>22391</v>
      </c>
      <c r="L2207" t="s">
        <v>6011</v>
      </c>
      <c r="M2207" t="s">
        <v>22392</v>
      </c>
      <c r="N2207" t="s">
        <v>6013</v>
      </c>
      <c r="O2207" t="s">
        <v>22393</v>
      </c>
      <c r="R2207" t="s">
        <v>22394</v>
      </c>
      <c r="T2207">
        <v>117372675</v>
      </c>
      <c r="U2207" t="s">
        <v>6016</v>
      </c>
      <c r="V2207" t="s">
        <v>6017</v>
      </c>
      <c r="W2207" s="1">
        <v>42786</v>
      </c>
      <c r="X2207" t="s">
        <v>121</v>
      </c>
      <c r="Y2207" t="s">
        <v>6018</v>
      </c>
      <c r="Z2207" t="s">
        <v>123</v>
      </c>
      <c r="AA2207" s="3">
        <v>1</v>
      </c>
      <c r="AB2207" s="3">
        <v>1</v>
      </c>
      <c r="AC2207" t="s">
        <v>128</v>
      </c>
      <c r="AD2207" t="s">
        <v>6019</v>
      </c>
      <c r="AE2207" t="s">
        <v>6020</v>
      </c>
      <c r="AF2207" t="s">
        <v>6021</v>
      </c>
      <c r="AG2207">
        <v>1</v>
      </c>
      <c r="AH2207">
        <v>1</v>
      </c>
      <c r="AI2207" t="s">
        <v>6022</v>
      </c>
      <c r="AJ2207" t="s">
        <v>128</v>
      </c>
      <c r="AK2207" t="s">
        <v>128</v>
      </c>
      <c r="AL2207" t="s">
        <v>129</v>
      </c>
      <c r="AN2207" t="s">
        <v>130</v>
      </c>
      <c r="AP2207" t="s">
        <v>131</v>
      </c>
      <c r="AQ2207" t="s">
        <v>132</v>
      </c>
      <c r="AR2207">
        <v>7302</v>
      </c>
      <c r="AS2207" t="s">
        <v>133</v>
      </c>
      <c r="AT2207" t="s">
        <v>134</v>
      </c>
      <c r="AU2207" t="s">
        <v>135</v>
      </c>
      <c r="AV2207" t="s">
        <v>136</v>
      </c>
      <c r="AW2207">
        <v>40.723689999999998</v>
      </c>
      <c r="AX2207">
        <v>-74.046449999999993</v>
      </c>
      <c r="AY2207" t="s">
        <v>128</v>
      </c>
      <c r="AZ2207" t="s">
        <v>185</v>
      </c>
      <c r="BA2207" t="s">
        <v>138</v>
      </c>
      <c r="BB2207">
        <v>3</v>
      </c>
      <c r="BC2207">
        <v>1</v>
      </c>
      <c r="BD2207">
        <v>1</v>
      </c>
      <c r="BE2207">
        <v>2</v>
      </c>
      <c r="BF2207" t="s">
        <v>139</v>
      </c>
      <c r="BG2207" t="s">
        <v>22395</v>
      </c>
      <c r="BI2207" s="4">
        <v>110</v>
      </c>
      <c r="BL2207" s="4">
        <v>100</v>
      </c>
      <c r="BM2207" s="4">
        <v>20</v>
      </c>
      <c r="BN2207">
        <v>2</v>
      </c>
      <c r="BO2207" s="4">
        <v>25</v>
      </c>
      <c r="BP2207">
        <v>3</v>
      </c>
      <c r="BQ2207">
        <v>90</v>
      </c>
      <c r="BR2207">
        <v>3</v>
      </c>
      <c r="BS2207">
        <v>3</v>
      </c>
      <c r="BT2207">
        <v>90</v>
      </c>
      <c r="BU2207">
        <v>90</v>
      </c>
      <c r="BV2207">
        <v>3</v>
      </c>
      <c r="BW2207">
        <v>90</v>
      </c>
      <c r="BX2207" t="s">
        <v>234</v>
      </c>
      <c r="BY2207" t="s">
        <v>128</v>
      </c>
      <c r="BZ2207">
        <v>30</v>
      </c>
      <c r="CA2207">
        <v>57</v>
      </c>
      <c r="CB2207">
        <v>86</v>
      </c>
      <c r="CC2207">
        <v>218</v>
      </c>
      <c r="CD2207" s="1">
        <v>43913</v>
      </c>
      <c r="CE2207">
        <v>19</v>
      </c>
      <c r="CF2207">
        <v>19</v>
      </c>
      <c r="CG2207" s="1">
        <v>43710</v>
      </c>
      <c r="CH2207" s="1">
        <v>43895</v>
      </c>
      <c r="CI2207">
        <v>98</v>
      </c>
      <c r="CJ2207">
        <v>10</v>
      </c>
      <c r="CK2207">
        <v>10</v>
      </c>
      <c r="CL2207">
        <v>10</v>
      </c>
      <c r="CM2207">
        <v>10</v>
      </c>
      <c r="CN2207">
        <v>10</v>
      </c>
      <c r="CO2207">
        <v>10</v>
      </c>
      <c r="CP2207" t="s">
        <v>124</v>
      </c>
      <c r="CR2207" t="s">
        <v>142</v>
      </c>
      <c r="CS2207" t="s">
        <v>124</v>
      </c>
      <c r="CT2207" t="s">
        <v>124</v>
      </c>
      <c r="CU2207" t="s">
        <v>188</v>
      </c>
      <c r="CV2207" t="s">
        <v>124</v>
      </c>
      <c r="CW2207" t="s">
        <v>124</v>
      </c>
      <c r="CX2207">
        <v>2</v>
      </c>
      <c r="CY2207">
        <v>2</v>
      </c>
      <c r="CZ2207">
        <v>0</v>
      </c>
      <c r="DA2207">
        <v>0</v>
      </c>
      <c r="DB2207">
        <v>2.79</v>
      </c>
    </row>
    <row r="2208" spans="1:106" x14ac:dyDescent="0.2">
      <c r="A2208">
        <v>37743412</v>
      </c>
      <c r="B2208" t="s">
        <v>22396</v>
      </c>
      <c r="C2208">
        <v>20200323043627</v>
      </c>
      <c r="D2208" s="1">
        <v>43913</v>
      </c>
      <c r="E2208" t="s">
        <v>22397</v>
      </c>
      <c r="F2208" t="s">
        <v>22398</v>
      </c>
      <c r="H2208" t="s">
        <v>22399</v>
      </c>
      <c r="I2208" t="s">
        <v>111</v>
      </c>
      <c r="J2208" t="s">
        <v>22400</v>
      </c>
      <c r="R2208" t="s">
        <v>22401</v>
      </c>
      <c r="T2208">
        <v>29929166</v>
      </c>
      <c r="U2208" t="s">
        <v>22402</v>
      </c>
      <c r="V2208" t="s">
        <v>22403</v>
      </c>
      <c r="W2208" s="1">
        <v>42087</v>
      </c>
      <c r="X2208" t="s">
        <v>2038</v>
      </c>
      <c r="Z2208" t="s">
        <v>123</v>
      </c>
      <c r="AA2208" s="3">
        <v>1</v>
      </c>
      <c r="AB2208" s="3">
        <v>0.76</v>
      </c>
      <c r="AC2208" t="s">
        <v>124</v>
      </c>
      <c r="AD2208" t="s">
        <v>22404</v>
      </c>
      <c r="AE2208" t="s">
        <v>22405</v>
      </c>
      <c r="AF2208" t="s">
        <v>22406</v>
      </c>
      <c r="AG2208">
        <v>4</v>
      </c>
      <c r="AH2208">
        <v>4</v>
      </c>
      <c r="AI2208" t="s">
        <v>2522</v>
      </c>
      <c r="AJ2208" t="s">
        <v>128</v>
      </c>
      <c r="AK2208" t="s">
        <v>124</v>
      </c>
      <c r="AL2208" t="s">
        <v>129</v>
      </c>
      <c r="AN2208" t="s">
        <v>161</v>
      </c>
      <c r="AP2208" t="s">
        <v>131</v>
      </c>
      <c r="AQ2208" t="s">
        <v>132</v>
      </c>
      <c r="AR2208">
        <v>7306</v>
      </c>
      <c r="AS2208" t="s">
        <v>133</v>
      </c>
      <c r="AT2208" t="s">
        <v>134</v>
      </c>
      <c r="AU2208" t="s">
        <v>135</v>
      </c>
      <c r="AV2208" t="s">
        <v>136</v>
      </c>
      <c r="AW2208">
        <v>40.727449999999997</v>
      </c>
      <c r="AX2208">
        <v>-74.058369999999996</v>
      </c>
      <c r="AY2208" t="s">
        <v>128</v>
      </c>
      <c r="AZ2208" t="s">
        <v>185</v>
      </c>
      <c r="BA2208" t="s">
        <v>163</v>
      </c>
      <c r="BB2208">
        <v>2</v>
      </c>
      <c r="BC2208">
        <v>1</v>
      </c>
      <c r="BD2208">
        <v>1</v>
      </c>
      <c r="BE2208">
        <v>1</v>
      </c>
      <c r="BF2208" t="s">
        <v>139</v>
      </c>
      <c r="BG2208" t="s">
        <v>22407</v>
      </c>
      <c r="BI2208" s="4">
        <v>50</v>
      </c>
      <c r="BL2208" s="4">
        <v>2000</v>
      </c>
      <c r="BM2208" s="4">
        <v>40</v>
      </c>
      <c r="BN2208">
        <v>1</v>
      </c>
      <c r="BO2208" s="4">
        <v>0</v>
      </c>
      <c r="BP2208">
        <v>15</v>
      </c>
      <c r="BQ2208">
        <v>1125</v>
      </c>
      <c r="BR2208">
        <v>15</v>
      </c>
      <c r="BS2208">
        <v>15</v>
      </c>
      <c r="BT2208">
        <v>1125</v>
      </c>
      <c r="BU2208">
        <v>1125</v>
      </c>
      <c r="BV2208">
        <v>15</v>
      </c>
      <c r="BW2208">
        <v>1125</v>
      </c>
      <c r="BX2208" t="s">
        <v>934</v>
      </c>
      <c r="BY2208" t="s">
        <v>128</v>
      </c>
      <c r="BZ2208">
        <v>0</v>
      </c>
      <c r="CA2208">
        <v>1</v>
      </c>
      <c r="CB2208">
        <v>7</v>
      </c>
      <c r="CC2208">
        <v>141</v>
      </c>
      <c r="CD2208" s="1">
        <v>43913</v>
      </c>
      <c r="CE2208">
        <v>1</v>
      </c>
      <c r="CF2208">
        <v>1</v>
      </c>
      <c r="CG2208" s="1">
        <v>43754</v>
      </c>
      <c r="CH2208" s="1">
        <v>43754</v>
      </c>
      <c r="CI2208">
        <v>100</v>
      </c>
      <c r="CJ2208">
        <v>10</v>
      </c>
      <c r="CK2208">
        <v>10</v>
      </c>
      <c r="CL2208">
        <v>10</v>
      </c>
      <c r="CM2208">
        <v>10</v>
      </c>
      <c r="CN2208">
        <v>10</v>
      </c>
      <c r="CO2208">
        <v>10</v>
      </c>
      <c r="CP2208" t="s">
        <v>124</v>
      </c>
      <c r="CR2208" t="s">
        <v>142</v>
      </c>
      <c r="CS2208" t="s">
        <v>128</v>
      </c>
      <c r="CT2208" t="s">
        <v>124</v>
      </c>
      <c r="CU2208" t="s">
        <v>188</v>
      </c>
      <c r="CV2208" t="s">
        <v>124</v>
      </c>
      <c r="CW2208" t="s">
        <v>124</v>
      </c>
      <c r="CX2208">
        <v>1</v>
      </c>
      <c r="CY2208">
        <v>0</v>
      </c>
      <c r="CZ2208">
        <v>1</v>
      </c>
      <c r="DA2208">
        <v>0</v>
      </c>
      <c r="DB2208">
        <v>0.19</v>
      </c>
    </row>
    <row r="2209" spans="1:106" x14ac:dyDescent="0.2">
      <c r="A2209">
        <v>37750131</v>
      </c>
      <c r="B2209" t="s">
        <v>22408</v>
      </c>
      <c r="C2209">
        <v>20200323043627</v>
      </c>
      <c r="D2209" s="1">
        <v>43913</v>
      </c>
      <c r="E2209" t="s">
        <v>22409</v>
      </c>
      <c r="F2209" t="s">
        <v>22224</v>
      </c>
      <c r="H2209" t="s">
        <v>22224</v>
      </c>
      <c r="I2209" t="s">
        <v>111</v>
      </c>
      <c r="O2209" t="s">
        <v>8214</v>
      </c>
      <c r="R2209" t="s">
        <v>22227</v>
      </c>
      <c r="T2209">
        <v>141532723</v>
      </c>
      <c r="U2209" t="s">
        <v>7699</v>
      </c>
      <c r="V2209" t="s">
        <v>7700</v>
      </c>
      <c r="W2209" s="1">
        <v>42936</v>
      </c>
      <c r="X2209" t="s">
        <v>196</v>
      </c>
      <c r="Z2209" t="s">
        <v>229</v>
      </c>
      <c r="AA2209" s="3">
        <v>1</v>
      </c>
      <c r="AB2209" s="3">
        <v>0.85</v>
      </c>
      <c r="AC2209" t="s">
        <v>124</v>
      </c>
      <c r="AD2209" t="s">
        <v>7701</v>
      </c>
      <c r="AE2209" t="s">
        <v>7702</v>
      </c>
      <c r="AG2209">
        <v>43</v>
      </c>
      <c r="AH2209">
        <v>43</v>
      </c>
      <c r="AI2209" t="s">
        <v>2353</v>
      </c>
      <c r="AJ2209" t="s">
        <v>128</v>
      </c>
      <c r="AK2209" t="s">
        <v>124</v>
      </c>
      <c r="AL2209" t="s">
        <v>129</v>
      </c>
      <c r="AN2209" t="s">
        <v>214</v>
      </c>
      <c r="AP2209" t="s">
        <v>131</v>
      </c>
      <c r="AQ2209" t="s">
        <v>132</v>
      </c>
      <c r="AR2209">
        <v>7306</v>
      </c>
      <c r="AS2209" t="s">
        <v>133</v>
      </c>
      <c r="AT2209" t="s">
        <v>134</v>
      </c>
      <c r="AU2209" t="s">
        <v>135</v>
      </c>
      <c r="AV2209" t="s">
        <v>136</v>
      </c>
      <c r="AW2209">
        <v>40.734169999999999</v>
      </c>
      <c r="AX2209">
        <v>-74.071650000000005</v>
      </c>
      <c r="AY2209" t="s">
        <v>124</v>
      </c>
      <c r="AZ2209" t="s">
        <v>185</v>
      </c>
      <c r="BA2209" t="s">
        <v>163</v>
      </c>
      <c r="BB2209">
        <v>2</v>
      </c>
      <c r="BC2209">
        <v>1</v>
      </c>
      <c r="BD2209">
        <v>1</v>
      </c>
      <c r="BE2209">
        <v>1</v>
      </c>
      <c r="BF2209" t="s">
        <v>139</v>
      </c>
      <c r="BG2209" t="s">
        <v>22228</v>
      </c>
      <c r="BI2209" s="4">
        <v>35</v>
      </c>
      <c r="BL2209" s="4">
        <v>0</v>
      </c>
      <c r="BM2209" s="4">
        <v>30</v>
      </c>
      <c r="BN2209">
        <v>1</v>
      </c>
      <c r="BO2209" s="4">
        <v>15</v>
      </c>
      <c r="BP2209">
        <v>30</v>
      </c>
      <c r="BQ2209">
        <v>1125</v>
      </c>
      <c r="BR2209">
        <v>15</v>
      </c>
      <c r="BS2209">
        <v>30</v>
      </c>
      <c r="BT2209">
        <v>1125</v>
      </c>
      <c r="BU2209">
        <v>1125</v>
      </c>
      <c r="BV2209">
        <v>29.9</v>
      </c>
      <c r="BW2209">
        <v>1125</v>
      </c>
      <c r="BX2209" t="s">
        <v>757</v>
      </c>
      <c r="BY2209" t="s">
        <v>128</v>
      </c>
      <c r="BZ2209">
        <v>30</v>
      </c>
      <c r="CA2209">
        <v>60</v>
      </c>
      <c r="CB2209">
        <v>90</v>
      </c>
      <c r="CC2209">
        <v>365</v>
      </c>
      <c r="CD2209" s="1">
        <v>43913</v>
      </c>
      <c r="CE2209">
        <v>2</v>
      </c>
      <c r="CF2209">
        <v>2</v>
      </c>
      <c r="CG2209" s="1">
        <v>43781</v>
      </c>
      <c r="CH2209" s="1">
        <v>43871</v>
      </c>
      <c r="CI2209">
        <v>100</v>
      </c>
      <c r="CJ2209">
        <v>9</v>
      </c>
      <c r="CK2209">
        <v>8</v>
      </c>
      <c r="CL2209">
        <v>10</v>
      </c>
      <c r="CM2209">
        <v>10</v>
      </c>
      <c r="CN2209">
        <v>10</v>
      </c>
      <c r="CO2209">
        <v>10</v>
      </c>
      <c r="CP2209" t="s">
        <v>124</v>
      </c>
      <c r="CR2209" t="s">
        <v>142</v>
      </c>
      <c r="CS2209" t="s">
        <v>124</v>
      </c>
      <c r="CT2209" t="s">
        <v>124</v>
      </c>
      <c r="CU2209" t="s">
        <v>188</v>
      </c>
      <c r="CV2209" t="s">
        <v>124</v>
      </c>
      <c r="CW2209" t="s">
        <v>124</v>
      </c>
      <c r="CX2209">
        <v>57</v>
      </c>
      <c r="CY2209">
        <v>0</v>
      </c>
      <c r="CZ2209">
        <v>50</v>
      </c>
      <c r="DA2209">
        <v>7</v>
      </c>
      <c r="DB2209">
        <v>0.45</v>
      </c>
    </row>
    <row r="2210" spans="1:106" x14ac:dyDescent="0.2">
      <c r="A2210">
        <v>37750748</v>
      </c>
      <c r="B2210" t="s">
        <v>22410</v>
      </c>
      <c r="C2210">
        <v>20200323043627</v>
      </c>
      <c r="D2210" s="1">
        <v>43913</v>
      </c>
      <c r="E2210" t="s">
        <v>22411</v>
      </c>
      <c r="F2210" t="s">
        <v>22224</v>
      </c>
      <c r="H2210" t="s">
        <v>22224</v>
      </c>
      <c r="I2210" t="s">
        <v>111</v>
      </c>
      <c r="O2210" t="s">
        <v>8214</v>
      </c>
      <c r="R2210" t="s">
        <v>22412</v>
      </c>
      <c r="T2210">
        <v>141532723</v>
      </c>
      <c r="U2210" t="s">
        <v>7699</v>
      </c>
      <c r="V2210" t="s">
        <v>7700</v>
      </c>
      <c r="W2210" s="1">
        <v>42936</v>
      </c>
      <c r="X2210" t="s">
        <v>196</v>
      </c>
      <c r="Z2210" t="s">
        <v>229</v>
      </c>
      <c r="AA2210" s="3">
        <v>1</v>
      </c>
      <c r="AB2210" s="3">
        <v>0.85</v>
      </c>
      <c r="AC2210" t="s">
        <v>124</v>
      </c>
      <c r="AD2210" t="s">
        <v>7701</v>
      </c>
      <c r="AE2210" t="s">
        <v>7702</v>
      </c>
      <c r="AG2210">
        <v>43</v>
      </c>
      <c r="AH2210">
        <v>43</v>
      </c>
      <c r="AI2210" t="s">
        <v>2353</v>
      </c>
      <c r="AJ2210" t="s">
        <v>128</v>
      </c>
      <c r="AK2210" t="s">
        <v>124</v>
      </c>
      <c r="AL2210" t="s">
        <v>129</v>
      </c>
      <c r="AN2210" t="s">
        <v>161</v>
      </c>
      <c r="AP2210" t="s">
        <v>131</v>
      </c>
      <c r="AQ2210" t="s">
        <v>132</v>
      </c>
      <c r="AR2210">
        <v>7306</v>
      </c>
      <c r="AS2210" t="s">
        <v>133</v>
      </c>
      <c r="AT2210" t="s">
        <v>134</v>
      </c>
      <c r="AU2210" t="s">
        <v>135</v>
      </c>
      <c r="AV2210" t="s">
        <v>136</v>
      </c>
      <c r="AW2210">
        <v>40.732520000000001</v>
      </c>
      <c r="AX2210">
        <v>-74.070210000000003</v>
      </c>
      <c r="AY2210" t="s">
        <v>124</v>
      </c>
      <c r="AZ2210" t="s">
        <v>185</v>
      </c>
      <c r="BA2210" t="s">
        <v>163</v>
      </c>
      <c r="BB2210">
        <v>2</v>
      </c>
      <c r="BC2210">
        <v>1</v>
      </c>
      <c r="BD2210">
        <v>1</v>
      </c>
      <c r="BE2210">
        <v>1</v>
      </c>
      <c r="BF2210" t="s">
        <v>139</v>
      </c>
      <c r="BG2210" t="s">
        <v>22234</v>
      </c>
      <c r="BI2210" s="4">
        <v>35</v>
      </c>
      <c r="BL2210" s="4">
        <v>0</v>
      </c>
      <c r="BM2210" s="4">
        <v>30</v>
      </c>
      <c r="BN2210">
        <v>1</v>
      </c>
      <c r="BO2210" s="4">
        <v>15</v>
      </c>
      <c r="BP2210">
        <v>30</v>
      </c>
      <c r="BQ2210">
        <v>1125</v>
      </c>
      <c r="BR2210">
        <v>15</v>
      </c>
      <c r="BS2210">
        <v>30</v>
      </c>
      <c r="BT2210">
        <v>1125</v>
      </c>
      <c r="BU2210">
        <v>1125</v>
      </c>
      <c r="BV2210">
        <v>29.9</v>
      </c>
      <c r="BW2210">
        <v>1125</v>
      </c>
      <c r="BX2210" t="s">
        <v>757</v>
      </c>
      <c r="BY2210" t="s">
        <v>128</v>
      </c>
      <c r="BZ2210">
        <v>30</v>
      </c>
      <c r="CA2210">
        <v>60</v>
      </c>
      <c r="CB2210">
        <v>90</v>
      </c>
      <c r="CC2210">
        <v>365</v>
      </c>
      <c r="CD2210" s="1">
        <v>43913</v>
      </c>
      <c r="CE2210">
        <v>1</v>
      </c>
      <c r="CF2210">
        <v>1</v>
      </c>
      <c r="CG2210" s="1">
        <v>43739</v>
      </c>
      <c r="CH2210" s="1">
        <v>43739</v>
      </c>
      <c r="CI2210">
        <v>40</v>
      </c>
      <c r="CJ2210">
        <v>2</v>
      </c>
      <c r="CK2210">
        <v>2</v>
      </c>
      <c r="CL2210">
        <v>10</v>
      </c>
      <c r="CM2210">
        <v>2</v>
      </c>
      <c r="CN2210">
        <v>10</v>
      </c>
      <c r="CO2210">
        <v>4</v>
      </c>
      <c r="CP2210" t="s">
        <v>124</v>
      </c>
      <c r="CR2210" t="s">
        <v>142</v>
      </c>
      <c r="CS2210" t="s">
        <v>124</v>
      </c>
      <c r="CT2210" t="s">
        <v>124</v>
      </c>
      <c r="CU2210" t="s">
        <v>188</v>
      </c>
      <c r="CV2210" t="s">
        <v>124</v>
      </c>
      <c r="CW2210" t="s">
        <v>124</v>
      </c>
      <c r="CX2210">
        <v>57</v>
      </c>
      <c r="CY2210">
        <v>0</v>
      </c>
      <c r="CZ2210">
        <v>50</v>
      </c>
      <c r="DA2210">
        <v>7</v>
      </c>
      <c r="DB2210">
        <v>0.17</v>
      </c>
    </row>
    <row r="2211" spans="1:106" x14ac:dyDescent="0.2">
      <c r="A2211">
        <v>37751214</v>
      </c>
      <c r="B2211" t="s">
        <v>22413</v>
      </c>
      <c r="C2211">
        <v>20200323043627</v>
      </c>
      <c r="D2211" s="1">
        <v>43913</v>
      </c>
      <c r="E2211" t="s">
        <v>22414</v>
      </c>
      <c r="F2211" t="s">
        <v>22415</v>
      </c>
      <c r="G2211" t="s">
        <v>10429</v>
      </c>
      <c r="H2211" t="s">
        <v>22416</v>
      </c>
      <c r="I2211" t="s">
        <v>111</v>
      </c>
      <c r="O2211" t="s">
        <v>7697</v>
      </c>
      <c r="R2211" t="s">
        <v>22417</v>
      </c>
      <c r="T2211">
        <v>141532723</v>
      </c>
      <c r="U2211" t="s">
        <v>7699</v>
      </c>
      <c r="V2211" t="s">
        <v>7700</v>
      </c>
      <c r="W2211" s="1">
        <v>42936</v>
      </c>
      <c r="X2211" t="s">
        <v>196</v>
      </c>
      <c r="Z2211" t="s">
        <v>229</v>
      </c>
      <c r="AA2211" s="3">
        <v>1</v>
      </c>
      <c r="AB2211" s="3">
        <v>0.85</v>
      </c>
      <c r="AC2211" t="s">
        <v>124</v>
      </c>
      <c r="AD2211" t="s">
        <v>7701</v>
      </c>
      <c r="AE2211" t="s">
        <v>7702</v>
      </c>
      <c r="AG2211">
        <v>43</v>
      </c>
      <c r="AH2211">
        <v>43</v>
      </c>
      <c r="AI2211" t="s">
        <v>2353</v>
      </c>
      <c r="AJ2211" t="s">
        <v>128</v>
      </c>
      <c r="AK2211" t="s">
        <v>124</v>
      </c>
      <c r="AL2211" t="s">
        <v>129</v>
      </c>
      <c r="AN2211" t="s">
        <v>514</v>
      </c>
      <c r="AP2211" t="s">
        <v>131</v>
      </c>
      <c r="AQ2211" t="s">
        <v>132</v>
      </c>
      <c r="AR2211">
        <v>7307</v>
      </c>
      <c r="AS2211" t="s">
        <v>133</v>
      </c>
      <c r="AT2211" t="s">
        <v>134</v>
      </c>
      <c r="AU2211" t="s">
        <v>135</v>
      </c>
      <c r="AV2211" t="s">
        <v>136</v>
      </c>
      <c r="AW2211">
        <v>40.74624</v>
      </c>
      <c r="AX2211">
        <v>-74.050200000000004</v>
      </c>
      <c r="AY2211" t="s">
        <v>124</v>
      </c>
      <c r="AZ2211" t="s">
        <v>185</v>
      </c>
      <c r="BA2211" t="s">
        <v>163</v>
      </c>
      <c r="BB2211">
        <v>1</v>
      </c>
      <c r="BC2211">
        <v>2</v>
      </c>
      <c r="BD2211">
        <v>1</v>
      </c>
      <c r="BE2211">
        <v>1</v>
      </c>
      <c r="BF2211" t="s">
        <v>139</v>
      </c>
      <c r="BG2211" t="s">
        <v>22418</v>
      </c>
      <c r="BI2211" s="4">
        <v>42</v>
      </c>
      <c r="BN2211">
        <v>1</v>
      </c>
      <c r="BO2211" s="4">
        <v>15</v>
      </c>
      <c r="BP2211">
        <v>30</v>
      </c>
      <c r="BQ2211">
        <v>1125</v>
      </c>
      <c r="BR2211">
        <v>15</v>
      </c>
      <c r="BS2211">
        <v>30</v>
      </c>
      <c r="BT2211">
        <v>1125</v>
      </c>
      <c r="BU2211">
        <v>1125</v>
      </c>
      <c r="BV2211">
        <v>29.9</v>
      </c>
      <c r="BW2211">
        <v>1125</v>
      </c>
      <c r="BX2211" t="s">
        <v>757</v>
      </c>
      <c r="BY2211" t="s">
        <v>128</v>
      </c>
      <c r="BZ2211">
        <v>29</v>
      </c>
      <c r="CA2211">
        <v>59</v>
      </c>
      <c r="CB2211">
        <v>89</v>
      </c>
      <c r="CC2211">
        <v>364</v>
      </c>
      <c r="CD2211" s="1">
        <v>43913</v>
      </c>
      <c r="CE2211">
        <v>0</v>
      </c>
      <c r="CF2211">
        <v>0</v>
      </c>
      <c r="CP2211" t="s">
        <v>124</v>
      </c>
      <c r="CR2211" t="s">
        <v>142</v>
      </c>
      <c r="CS2211" t="s">
        <v>124</v>
      </c>
      <c r="CT2211" t="s">
        <v>124</v>
      </c>
      <c r="CU2211" t="s">
        <v>188</v>
      </c>
      <c r="CV2211" t="s">
        <v>124</v>
      </c>
      <c r="CW2211" t="s">
        <v>124</v>
      </c>
      <c r="CX2211">
        <v>57</v>
      </c>
      <c r="CY2211">
        <v>0</v>
      </c>
      <c r="CZ2211">
        <v>50</v>
      </c>
      <c r="DA2211">
        <v>7</v>
      </c>
    </row>
    <row r="2212" spans="1:106" x14ac:dyDescent="0.2">
      <c r="A2212">
        <v>37751402</v>
      </c>
      <c r="B2212" t="s">
        <v>22419</v>
      </c>
      <c r="C2212">
        <v>20200323043627</v>
      </c>
      <c r="D2212" s="1">
        <v>43913</v>
      </c>
      <c r="E2212" t="s">
        <v>8291</v>
      </c>
      <c r="F2212" t="s">
        <v>10428</v>
      </c>
      <c r="G2212" t="s">
        <v>10429</v>
      </c>
      <c r="H2212" t="s">
        <v>22420</v>
      </c>
      <c r="I2212" t="s">
        <v>111</v>
      </c>
      <c r="N2212" t="s">
        <v>22421</v>
      </c>
      <c r="O2212" t="s">
        <v>7697</v>
      </c>
      <c r="R2212" t="s">
        <v>22422</v>
      </c>
      <c r="T2212">
        <v>141532723</v>
      </c>
      <c r="U2212" t="s">
        <v>7699</v>
      </c>
      <c r="V2212" t="s">
        <v>7700</v>
      </c>
      <c r="W2212" s="1">
        <v>42936</v>
      </c>
      <c r="X2212" t="s">
        <v>196</v>
      </c>
      <c r="Z2212" t="s">
        <v>229</v>
      </c>
      <c r="AA2212" s="3">
        <v>1</v>
      </c>
      <c r="AB2212" s="3">
        <v>0.85</v>
      </c>
      <c r="AC2212" t="s">
        <v>124</v>
      </c>
      <c r="AD2212" t="s">
        <v>7701</v>
      </c>
      <c r="AE2212" t="s">
        <v>7702</v>
      </c>
      <c r="AG2212">
        <v>43</v>
      </c>
      <c r="AH2212">
        <v>43</v>
      </c>
      <c r="AI2212" t="s">
        <v>2353</v>
      </c>
      <c r="AJ2212" t="s">
        <v>128</v>
      </c>
      <c r="AK2212" t="s">
        <v>124</v>
      </c>
      <c r="AL2212" t="s">
        <v>129</v>
      </c>
      <c r="AN2212" t="s">
        <v>514</v>
      </c>
      <c r="AP2212" t="s">
        <v>131</v>
      </c>
      <c r="AQ2212" t="s">
        <v>132</v>
      </c>
      <c r="AR2212">
        <v>7307</v>
      </c>
      <c r="AS2212" t="s">
        <v>133</v>
      </c>
      <c r="AT2212" t="s">
        <v>134</v>
      </c>
      <c r="AU2212" t="s">
        <v>135</v>
      </c>
      <c r="AV2212" t="s">
        <v>136</v>
      </c>
      <c r="AW2212">
        <v>40.747619999999998</v>
      </c>
      <c r="AX2212">
        <v>-74.043520000000001</v>
      </c>
      <c r="AY2212" t="s">
        <v>128</v>
      </c>
      <c r="AZ2212" t="s">
        <v>185</v>
      </c>
      <c r="BA2212" t="s">
        <v>163</v>
      </c>
      <c r="BB2212">
        <v>1</v>
      </c>
      <c r="BC2212">
        <v>2</v>
      </c>
      <c r="BD2212">
        <v>5</v>
      </c>
      <c r="BE2212">
        <v>1</v>
      </c>
      <c r="BF2212" t="s">
        <v>139</v>
      </c>
      <c r="BG2212" t="s">
        <v>22423</v>
      </c>
      <c r="BI2212" s="4">
        <v>42</v>
      </c>
      <c r="BN2212">
        <v>1</v>
      </c>
      <c r="BO2212" s="4">
        <v>15</v>
      </c>
      <c r="BP2212">
        <v>30</v>
      </c>
      <c r="BQ2212">
        <v>1125</v>
      </c>
      <c r="BR2212">
        <v>15</v>
      </c>
      <c r="BS2212">
        <v>30</v>
      </c>
      <c r="BT2212">
        <v>1125</v>
      </c>
      <c r="BU2212">
        <v>1125</v>
      </c>
      <c r="BV2212">
        <v>29.9</v>
      </c>
      <c r="BW2212">
        <v>1125</v>
      </c>
      <c r="BX2212" t="s">
        <v>757</v>
      </c>
      <c r="BY2212" t="s">
        <v>128</v>
      </c>
      <c r="BZ2212">
        <v>29</v>
      </c>
      <c r="CA2212">
        <v>59</v>
      </c>
      <c r="CB2212">
        <v>89</v>
      </c>
      <c r="CC2212">
        <v>364</v>
      </c>
      <c r="CD2212" s="1">
        <v>43913</v>
      </c>
      <c r="CE2212">
        <v>0</v>
      </c>
      <c r="CF2212">
        <v>0</v>
      </c>
      <c r="CP2212" t="s">
        <v>124</v>
      </c>
      <c r="CR2212" t="s">
        <v>142</v>
      </c>
      <c r="CS2212" t="s">
        <v>124</v>
      </c>
      <c r="CT2212" t="s">
        <v>124</v>
      </c>
      <c r="CU2212" t="s">
        <v>188</v>
      </c>
      <c r="CV2212" t="s">
        <v>124</v>
      </c>
      <c r="CW2212" t="s">
        <v>124</v>
      </c>
      <c r="CX2212">
        <v>57</v>
      </c>
      <c r="CY2212">
        <v>0</v>
      </c>
      <c r="CZ2212">
        <v>50</v>
      </c>
      <c r="DA2212">
        <v>7</v>
      </c>
    </row>
    <row r="2213" spans="1:106" x14ac:dyDescent="0.2">
      <c r="A2213">
        <v>37751683</v>
      </c>
      <c r="B2213" t="s">
        <v>22424</v>
      </c>
      <c r="C2213">
        <v>20200323043627</v>
      </c>
      <c r="D2213" s="1">
        <v>43913</v>
      </c>
      <c r="E2213" t="s">
        <v>22425</v>
      </c>
      <c r="F2213" t="s">
        <v>10436</v>
      </c>
      <c r="G2213" t="s">
        <v>22426</v>
      </c>
      <c r="H2213" t="s">
        <v>22427</v>
      </c>
      <c r="I2213" t="s">
        <v>111</v>
      </c>
      <c r="O2213" t="s">
        <v>7697</v>
      </c>
      <c r="R2213" t="s">
        <v>10441</v>
      </c>
      <c r="T2213">
        <v>141532723</v>
      </c>
      <c r="U2213" t="s">
        <v>7699</v>
      </c>
      <c r="V2213" t="s">
        <v>7700</v>
      </c>
      <c r="W2213" s="1">
        <v>42936</v>
      </c>
      <c r="X2213" t="s">
        <v>196</v>
      </c>
      <c r="Z2213" t="s">
        <v>229</v>
      </c>
      <c r="AA2213" s="3">
        <v>1</v>
      </c>
      <c r="AB2213" s="3">
        <v>0.85</v>
      </c>
      <c r="AC2213" t="s">
        <v>124</v>
      </c>
      <c r="AD2213" t="s">
        <v>7701</v>
      </c>
      <c r="AE2213" t="s">
        <v>7702</v>
      </c>
      <c r="AG2213">
        <v>43</v>
      </c>
      <c r="AH2213">
        <v>43</v>
      </c>
      <c r="AI2213" t="s">
        <v>2353</v>
      </c>
      <c r="AJ2213" t="s">
        <v>128</v>
      </c>
      <c r="AK2213" t="s">
        <v>124</v>
      </c>
      <c r="AL2213" t="s">
        <v>129</v>
      </c>
      <c r="AN2213" t="s">
        <v>514</v>
      </c>
      <c r="AP2213" t="s">
        <v>131</v>
      </c>
      <c r="AQ2213" t="s">
        <v>132</v>
      </c>
      <c r="AR2213">
        <v>7307</v>
      </c>
      <c r="AS2213" t="s">
        <v>133</v>
      </c>
      <c r="AT2213" t="s">
        <v>134</v>
      </c>
      <c r="AU2213" t="s">
        <v>135</v>
      </c>
      <c r="AV2213" t="s">
        <v>136</v>
      </c>
      <c r="AW2213">
        <v>40.751109999999997</v>
      </c>
      <c r="AX2213">
        <v>-74.048630000000003</v>
      </c>
      <c r="AY2213" t="s">
        <v>124</v>
      </c>
      <c r="AZ2213" t="s">
        <v>185</v>
      </c>
      <c r="BA2213" t="s">
        <v>163</v>
      </c>
      <c r="BB2213">
        <v>1</v>
      </c>
      <c r="BC2213">
        <v>3</v>
      </c>
      <c r="BD2213">
        <v>5</v>
      </c>
      <c r="BE2213">
        <v>1</v>
      </c>
      <c r="BF2213" t="s">
        <v>139</v>
      </c>
      <c r="BG2213" t="s">
        <v>22428</v>
      </c>
      <c r="BI2213" s="4">
        <v>42</v>
      </c>
      <c r="BN2213">
        <v>1</v>
      </c>
      <c r="BO2213" s="4">
        <v>15</v>
      </c>
      <c r="BP2213">
        <v>30</v>
      </c>
      <c r="BQ2213">
        <v>1125</v>
      </c>
      <c r="BR2213">
        <v>15</v>
      </c>
      <c r="BS2213">
        <v>30</v>
      </c>
      <c r="BT2213">
        <v>1125</v>
      </c>
      <c r="BU2213">
        <v>1125</v>
      </c>
      <c r="BV2213">
        <v>29.9</v>
      </c>
      <c r="BW2213">
        <v>1125</v>
      </c>
      <c r="BX2213" t="s">
        <v>757</v>
      </c>
      <c r="BY2213" t="s">
        <v>128</v>
      </c>
      <c r="BZ2213">
        <v>11</v>
      </c>
      <c r="CA2213">
        <v>41</v>
      </c>
      <c r="CB2213">
        <v>71</v>
      </c>
      <c r="CC2213">
        <v>346</v>
      </c>
      <c r="CD2213" s="1">
        <v>43913</v>
      </c>
      <c r="CE2213">
        <v>0</v>
      </c>
      <c r="CF2213">
        <v>0</v>
      </c>
      <c r="CP2213" t="s">
        <v>124</v>
      </c>
      <c r="CR2213" t="s">
        <v>142</v>
      </c>
      <c r="CS2213" t="s">
        <v>124</v>
      </c>
      <c r="CT2213" t="s">
        <v>124</v>
      </c>
      <c r="CU2213" t="s">
        <v>188</v>
      </c>
      <c r="CV2213" t="s">
        <v>124</v>
      </c>
      <c r="CW2213" t="s">
        <v>124</v>
      </c>
      <c r="CX2213">
        <v>57</v>
      </c>
      <c r="CY2213">
        <v>0</v>
      </c>
      <c r="CZ2213">
        <v>50</v>
      </c>
      <c r="DA2213">
        <v>7</v>
      </c>
    </row>
    <row r="2214" spans="1:106" x14ac:dyDescent="0.2">
      <c r="A2214">
        <v>37764753</v>
      </c>
      <c r="B2214" t="s">
        <v>22429</v>
      </c>
      <c r="C2214">
        <v>20200323043627</v>
      </c>
      <c r="D2214" s="1">
        <v>43913</v>
      </c>
      <c r="E2214" t="s">
        <v>22430</v>
      </c>
      <c r="F2214" t="s">
        <v>22431</v>
      </c>
      <c r="H2214" t="s">
        <v>22432</v>
      </c>
      <c r="I2214" t="s">
        <v>111</v>
      </c>
      <c r="J2214" t="s">
        <v>22433</v>
      </c>
      <c r="L2214" t="s">
        <v>22434</v>
      </c>
      <c r="N2214" t="s">
        <v>22435</v>
      </c>
      <c r="O2214" t="s">
        <v>22436</v>
      </c>
      <c r="R2214" t="s">
        <v>22437</v>
      </c>
      <c r="T2214">
        <v>21301663</v>
      </c>
      <c r="U2214" t="s">
        <v>22438</v>
      </c>
      <c r="V2214" t="s">
        <v>22439</v>
      </c>
      <c r="W2214" s="1">
        <v>41895</v>
      </c>
      <c r="X2214" t="s">
        <v>121</v>
      </c>
      <c r="Y2214" s="2" t="s">
        <v>22440</v>
      </c>
      <c r="Z2214" t="s">
        <v>123</v>
      </c>
      <c r="AA2214" s="3">
        <v>1</v>
      </c>
      <c r="AB2214" s="3">
        <v>1</v>
      </c>
      <c r="AC2214" t="s">
        <v>128</v>
      </c>
      <c r="AD2214" t="s">
        <v>22441</v>
      </c>
      <c r="AE2214" t="s">
        <v>22442</v>
      </c>
      <c r="AG2214">
        <v>0</v>
      </c>
      <c r="AH2214">
        <v>0</v>
      </c>
      <c r="AI2214" t="s">
        <v>1595</v>
      </c>
      <c r="AJ2214" t="s">
        <v>128</v>
      </c>
      <c r="AK2214" t="s">
        <v>124</v>
      </c>
      <c r="AL2214" t="s">
        <v>129</v>
      </c>
      <c r="AN2214" t="s">
        <v>514</v>
      </c>
      <c r="AP2214" t="s">
        <v>131</v>
      </c>
      <c r="AQ2214" t="s">
        <v>132</v>
      </c>
      <c r="AR2214">
        <v>7307</v>
      </c>
      <c r="AS2214" t="s">
        <v>133</v>
      </c>
      <c r="AT2214" t="s">
        <v>134</v>
      </c>
      <c r="AU2214" t="s">
        <v>135</v>
      </c>
      <c r="AV2214" t="s">
        <v>136</v>
      </c>
      <c r="AW2214">
        <v>40.743560000000002</v>
      </c>
      <c r="AX2214">
        <v>-74.046750000000003</v>
      </c>
      <c r="AY2214" t="s">
        <v>128</v>
      </c>
      <c r="AZ2214" t="s">
        <v>185</v>
      </c>
      <c r="BA2214" t="s">
        <v>138</v>
      </c>
      <c r="BB2214">
        <v>8</v>
      </c>
      <c r="BC2214">
        <v>1</v>
      </c>
      <c r="BD2214">
        <v>2</v>
      </c>
      <c r="BE2214">
        <v>4</v>
      </c>
      <c r="BF2214" t="s">
        <v>139</v>
      </c>
      <c r="BG2214" t="s">
        <v>22443</v>
      </c>
      <c r="BI2214" s="4">
        <v>125</v>
      </c>
      <c r="BL2214" s="4">
        <v>0</v>
      </c>
      <c r="BM2214" s="4">
        <v>100</v>
      </c>
      <c r="BN2214">
        <v>4</v>
      </c>
      <c r="BO2214" s="4">
        <v>0</v>
      </c>
      <c r="BP2214">
        <v>2</v>
      </c>
      <c r="BQ2214">
        <v>28</v>
      </c>
      <c r="BR2214">
        <v>2</v>
      </c>
      <c r="BS2214">
        <v>2</v>
      </c>
      <c r="BT2214">
        <v>1125</v>
      </c>
      <c r="BU2214">
        <v>1125</v>
      </c>
      <c r="BV2214">
        <v>2</v>
      </c>
      <c r="BW2214">
        <v>1125</v>
      </c>
      <c r="BX2214" t="s">
        <v>2207</v>
      </c>
      <c r="BY2214" t="s">
        <v>128</v>
      </c>
      <c r="BZ2214">
        <v>6</v>
      </c>
      <c r="CA2214">
        <v>26</v>
      </c>
      <c r="CB2214">
        <v>46</v>
      </c>
      <c r="CC2214">
        <v>179</v>
      </c>
      <c r="CD2214" s="1">
        <v>43913</v>
      </c>
      <c r="CE2214">
        <v>19</v>
      </c>
      <c r="CF2214">
        <v>19</v>
      </c>
      <c r="CG2214" s="1">
        <v>43710</v>
      </c>
      <c r="CH2214" s="1">
        <v>43891</v>
      </c>
      <c r="CI2214">
        <v>99</v>
      </c>
      <c r="CJ2214">
        <v>10</v>
      </c>
      <c r="CK2214">
        <v>9</v>
      </c>
      <c r="CL2214">
        <v>10</v>
      </c>
      <c r="CM2214">
        <v>10</v>
      </c>
      <c r="CN2214">
        <v>9</v>
      </c>
      <c r="CO2214">
        <v>10</v>
      </c>
      <c r="CP2214" t="s">
        <v>124</v>
      </c>
      <c r="CR2214" t="s">
        <v>142</v>
      </c>
      <c r="CS2214" t="s">
        <v>128</v>
      </c>
      <c r="CT2214" t="s">
        <v>124</v>
      </c>
      <c r="CU2214" t="s">
        <v>166</v>
      </c>
      <c r="CV2214" t="s">
        <v>124</v>
      </c>
      <c r="CW2214" t="s">
        <v>124</v>
      </c>
      <c r="CX2214">
        <v>1</v>
      </c>
      <c r="CY2214">
        <v>1</v>
      </c>
      <c r="CZ2214">
        <v>0</v>
      </c>
      <c r="DA2214">
        <v>0</v>
      </c>
      <c r="DB2214">
        <v>2.79</v>
      </c>
    </row>
    <row r="2215" spans="1:106" x14ac:dyDescent="0.2">
      <c r="A2215">
        <v>37767781</v>
      </c>
      <c r="B2215" t="s">
        <v>22444</v>
      </c>
      <c r="C2215">
        <v>20200323043627</v>
      </c>
      <c r="D2215" s="1">
        <v>43913</v>
      </c>
      <c r="E2215" t="s">
        <v>22445</v>
      </c>
      <c r="F2215" t="s">
        <v>22446</v>
      </c>
      <c r="G2215" t="s">
        <v>22447</v>
      </c>
      <c r="H2215" t="s">
        <v>22448</v>
      </c>
      <c r="I2215" t="s">
        <v>111</v>
      </c>
      <c r="J2215" t="s">
        <v>22449</v>
      </c>
      <c r="L2215" t="s">
        <v>22450</v>
      </c>
      <c r="N2215" t="s">
        <v>22451</v>
      </c>
      <c r="R2215" t="s">
        <v>22452</v>
      </c>
      <c r="T2215">
        <v>220621419</v>
      </c>
      <c r="U2215" t="s">
        <v>14820</v>
      </c>
      <c r="V2215" t="s">
        <v>14821</v>
      </c>
      <c r="W2215" s="1">
        <v>43387</v>
      </c>
      <c r="X2215" t="s">
        <v>409</v>
      </c>
      <c r="Y2215" t="s">
        <v>14822</v>
      </c>
      <c r="Z2215" t="s">
        <v>123</v>
      </c>
      <c r="AA2215" s="3">
        <v>0.95</v>
      </c>
      <c r="AB2215" s="3">
        <v>0.99</v>
      </c>
      <c r="AC2215" t="s">
        <v>124</v>
      </c>
      <c r="AD2215" t="s">
        <v>14823</v>
      </c>
      <c r="AE2215" t="s">
        <v>14824</v>
      </c>
      <c r="AG2215">
        <v>5</v>
      </c>
      <c r="AH2215">
        <v>5</v>
      </c>
      <c r="AI2215" t="s">
        <v>3698</v>
      </c>
      <c r="AJ2215" t="s">
        <v>128</v>
      </c>
      <c r="AK2215" t="s">
        <v>124</v>
      </c>
      <c r="AL2215" t="s">
        <v>129</v>
      </c>
      <c r="AN2215" t="s">
        <v>514</v>
      </c>
      <c r="AP2215" t="s">
        <v>131</v>
      </c>
      <c r="AQ2215" t="s">
        <v>132</v>
      </c>
      <c r="AR2215">
        <v>7307</v>
      </c>
      <c r="AS2215" t="s">
        <v>133</v>
      </c>
      <c r="AT2215" t="s">
        <v>134</v>
      </c>
      <c r="AU2215" t="s">
        <v>135</v>
      </c>
      <c r="AV2215" t="s">
        <v>136</v>
      </c>
      <c r="AW2215">
        <v>40.748150000000003</v>
      </c>
      <c r="AX2215">
        <v>-74.051609999999997</v>
      </c>
      <c r="AY2215" t="s">
        <v>124</v>
      </c>
      <c r="AZ2215" t="s">
        <v>185</v>
      </c>
      <c r="BA2215" t="s">
        <v>138</v>
      </c>
      <c r="BB2215">
        <v>7</v>
      </c>
      <c r="BC2215">
        <v>1</v>
      </c>
      <c r="BD2215">
        <v>2</v>
      </c>
      <c r="BE2215">
        <v>4</v>
      </c>
      <c r="BF2215" t="s">
        <v>139</v>
      </c>
      <c r="BG2215" t="s">
        <v>22453</v>
      </c>
      <c r="BI2215" s="4">
        <v>99</v>
      </c>
      <c r="BL2215" s="4">
        <v>100</v>
      </c>
      <c r="BM2215" s="4">
        <v>70</v>
      </c>
      <c r="BN2215">
        <v>5</v>
      </c>
      <c r="BO2215" s="4">
        <v>10</v>
      </c>
      <c r="BP2215">
        <v>3</v>
      </c>
      <c r="BQ2215">
        <v>1125</v>
      </c>
      <c r="BR2215">
        <v>3</v>
      </c>
      <c r="BS2215">
        <v>3</v>
      </c>
      <c r="BT2215">
        <v>1125</v>
      </c>
      <c r="BU2215">
        <v>1125</v>
      </c>
      <c r="BV2215">
        <v>3</v>
      </c>
      <c r="BW2215">
        <v>1125</v>
      </c>
      <c r="BX2215" t="s">
        <v>607</v>
      </c>
      <c r="BY2215" t="s">
        <v>128</v>
      </c>
      <c r="BZ2215">
        <v>30</v>
      </c>
      <c r="CA2215">
        <v>57</v>
      </c>
      <c r="CB2215">
        <v>67</v>
      </c>
      <c r="CC2215">
        <v>271</v>
      </c>
      <c r="CD2215" s="1">
        <v>43913</v>
      </c>
      <c r="CE2215">
        <v>9</v>
      </c>
      <c r="CF2215">
        <v>9</v>
      </c>
      <c r="CG2215" s="1">
        <v>43702</v>
      </c>
      <c r="CH2215" s="1">
        <v>43878</v>
      </c>
      <c r="CI2215">
        <v>84</v>
      </c>
      <c r="CJ2215">
        <v>10</v>
      </c>
      <c r="CK2215">
        <v>8</v>
      </c>
      <c r="CL2215">
        <v>9</v>
      </c>
      <c r="CM2215">
        <v>9</v>
      </c>
      <c r="CN2215">
        <v>9</v>
      </c>
      <c r="CO2215">
        <v>8</v>
      </c>
      <c r="CP2215" t="s">
        <v>124</v>
      </c>
      <c r="CR2215" t="s">
        <v>142</v>
      </c>
      <c r="CS2215" t="s">
        <v>128</v>
      </c>
      <c r="CT2215" t="s">
        <v>124</v>
      </c>
      <c r="CU2215" t="s">
        <v>166</v>
      </c>
      <c r="CV2215" t="s">
        <v>124</v>
      </c>
      <c r="CW2215" t="s">
        <v>124</v>
      </c>
      <c r="CX2215">
        <v>6</v>
      </c>
      <c r="CY2215">
        <v>6</v>
      </c>
      <c r="CZ2215">
        <v>0</v>
      </c>
      <c r="DA2215">
        <v>0</v>
      </c>
      <c r="DB2215">
        <v>1.27</v>
      </c>
    </row>
    <row r="2216" spans="1:106" x14ac:dyDescent="0.2">
      <c r="A2216">
        <v>37768890</v>
      </c>
      <c r="B2216" t="s">
        <v>22454</v>
      </c>
      <c r="C2216">
        <v>20200323043627</v>
      </c>
      <c r="D2216" s="1">
        <v>43913</v>
      </c>
      <c r="E2216" t="s">
        <v>22455</v>
      </c>
      <c r="F2216" t="s">
        <v>22456</v>
      </c>
      <c r="G2216" t="s">
        <v>22457</v>
      </c>
      <c r="H2216" t="s">
        <v>22458</v>
      </c>
      <c r="I2216" t="s">
        <v>111</v>
      </c>
      <c r="J2216" t="s">
        <v>22459</v>
      </c>
      <c r="L2216" t="s">
        <v>22460</v>
      </c>
      <c r="N2216" t="s">
        <v>22461</v>
      </c>
      <c r="R2216" t="s">
        <v>22462</v>
      </c>
      <c r="T2216">
        <v>220621419</v>
      </c>
      <c r="U2216" t="s">
        <v>14820</v>
      </c>
      <c r="V2216" t="s">
        <v>14821</v>
      </c>
      <c r="W2216" s="1">
        <v>43387</v>
      </c>
      <c r="X2216" t="s">
        <v>409</v>
      </c>
      <c r="Y2216" t="s">
        <v>14822</v>
      </c>
      <c r="Z2216" t="s">
        <v>123</v>
      </c>
      <c r="AA2216" s="3">
        <v>0.95</v>
      </c>
      <c r="AB2216" s="3">
        <v>0.99</v>
      </c>
      <c r="AC2216" t="s">
        <v>124</v>
      </c>
      <c r="AD2216" t="s">
        <v>14823</v>
      </c>
      <c r="AE2216" t="s">
        <v>14824</v>
      </c>
      <c r="AG2216">
        <v>5</v>
      </c>
      <c r="AH2216">
        <v>5</v>
      </c>
      <c r="AI2216" t="s">
        <v>3698</v>
      </c>
      <c r="AJ2216" t="s">
        <v>128</v>
      </c>
      <c r="AK2216" t="s">
        <v>124</v>
      </c>
      <c r="AL2216" t="s">
        <v>129</v>
      </c>
      <c r="AN2216" t="s">
        <v>514</v>
      </c>
      <c r="AP2216" t="s">
        <v>131</v>
      </c>
      <c r="AQ2216" t="s">
        <v>132</v>
      </c>
      <c r="AR2216">
        <v>7307</v>
      </c>
      <c r="AS2216" t="s">
        <v>133</v>
      </c>
      <c r="AT2216" t="s">
        <v>134</v>
      </c>
      <c r="AU2216" t="s">
        <v>135</v>
      </c>
      <c r="AV2216" t="s">
        <v>136</v>
      </c>
      <c r="AW2216">
        <v>40.746839999999999</v>
      </c>
      <c r="AX2216">
        <v>-74.051749999999998</v>
      </c>
      <c r="AY2216" t="s">
        <v>124</v>
      </c>
      <c r="AZ2216" t="s">
        <v>185</v>
      </c>
      <c r="BA2216" t="s">
        <v>138</v>
      </c>
      <c r="BB2216">
        <v>3</v>
      </c>
      <c r="BC2216">
        <v>1</v>
      </c>
      <c r="BD2216">
        <v>1</v>
      </c>
      <c r="BE2216">
        <v>1</v>
      </c>
      <c r="BF2216" t="s">
        <v>139</v>
      </c>
      <c r="BG2216" t="s">
        <v>22453</v>
      </c>
      <c r="BI2216" s="4">
        <v>49</v>
      </c>
      <c r="BL2216" s="4">
        <v>100</v>
      </c>
      <c r="BM2216" s="4">
        <v>55</v>
      </c>
      <c r="BN2216">
        <v>3</v>
      </c>
      <c r="BO2216" s="4">
        <v>5</v>
      </c>
      <c r="BP2216">
        <v>28</v>
      </c>
      <c r="BQ2216">
        <v>365</v>
      </c>
      <c r="BR2216">
        <v>28</v>
      </c>
      <c r="BS2216">
        <v>28</v>
      </c>
      <c r="BT2216">
        <v>1125</v>
      </c>
      <c r="BU2216">
        <v>1125</v>
      </c>
      <c r="BV2216">
        <v>28</v>
      </c>
      <c r="BW2216">
        <v>1125</v>
      </c>
      <c r="BX2216" t="s">
        <v>607</v>
      </c>
      <c r="BY2216" t="s">
        <v>128</v>
      </c>
      <c r="BZ2216">
        <v>25</v>
      </c>
      <c r="CA2216">
        <v>50</v>
      </c>
      <c r="CB2216">
        <v>80</v>
      </c>
      <c r="CC2216">
        <v>333</v>
      </c>
      <c r="CD2216" s="1">
        <v>43913</v>
      </c>
      <c r="CE2216">
        <v>4</v>
      </c>
      <c r="CF2216">
        <v>4</v>
      </c>
      <c r="CG2216" s="1">
        <v>43721</v>
      </c>
      <c r="CH2216" s="1">
        <v>43881</v>
      </c>
      <c r="CI2216">
        <v>50</v>
      </c>
      <c r="CJ2216">
        <v>7</v>
      </c>
      <c r="CK2216">
        <v>6</v>
      </c>
      <c r="CL2216">
        <v>6</v>
      </c>
      <c r="CM2216">
        <v>7</v>
      </c>
      <c r="CN2216">
        <v>8</v>
      </c>
      <c r="CO2216">
        <v>5</v>
      </c>
      <c r="CP2216" t="s">
        <v>124</v>
      </c>
      <c r="CR2216" t="s">
        <v>142</v>
      </c>
      <c r="CS2216" t="s">
        <v>128</v>
      </c>
      <c r="CT2216" t="s">
        <v>124</v>
      </c>
      <c r="CU2216" t="s">
        <v>166</v>
      </c>
      <c r="CV2216" t="s">
        <v>124</v>
      </c>
      <c r="CW2216" t="s">
        <v>124</v>
      </c>
      <c r="CX2216">
        <v>6</v>
      </c>
      <c r="CY2216">
        <v>6</v>
      </c>
      <c r="CZ2216">
        <v>0</v>
      </c>
      <c r="DA2216">
        <v>0</v>
      </c>
      <c r="DB2216">
        <v>0.62</v>
      </c>
    </row>
    <row r="2217" spans="1:106" x14ac:dyDescent="0.2">
      <c r="A2217">
        <v>37769876</v>
      </c>
      <c r="B2217" t="s">
        <v>22463</v>
      </c>
      <c r="C2217">
        <v>20200323043627</v>
      </c>
      <c r="D2217" s="1">
        <v>43913</v>
      </c>
      <c r="E2217" t="s">
        <v>22464</v>
      </c>
      <c r="F2217" t="s">
        <v>22465</v>
      </c>
      <c r="G2217" t="s">
        <v>22466</v>
      </c>
      <c r="H2217" t="s">
        <v>22467</v>
      </c>
      <c r="I2217" t="s">
        <v>111</v>
      </c>
      <c r="J2217" t="s">
        <v>22468</v>
      </c>
      <c r="L2217" t="s">
        <v>22469</v>
      </c>
      <c r="N2217" t="s">
        <v>22470</v>
      </c>
      <c r="R2217" t="s">
        <v>22471</v>
      </c>
      <c r="T2217">
        <v>220621419</v>
      </c>
      <c r="U2217" t="s">
        <v>14820</v>
      </c>
      <c r="V2217" t="s">
        <v>14821</v>
      </c>
      <c r="W2217" s="1">
        <v>43387</v>
      </c>
      <c r="X2217" t="s">
        <v>409</v>
      </c>
      <c r="Y2217" t="s">
        <v>14822</v>
      </c>
      <c r="Z2217" t="s">
        <v>123</v>
      </c>
      <c r="AA2217" s="3">
        <v>0.95</v>
      </c>
      <c r="AB2217" s="3">
        <v>0.99</v>
      </c>
      <c r="AC2217" t="s">
        <v>124</v>
      </c>
      <c r="AD2217" t="s">
        <v>14823</v>
      </c>
      <c r="AE2217" t="s">
        <v>14824</v>
      </c>
      <c r="AG2217">
        <v>5</v>
      </c>
      <c r="AH2217">
        <v>5</v>
      </c>
      <c r="AI2217" t="s">
        <v>3698</v>
      </c>
      <c r="AJ2217" t="s">
        <v>128</v>
      </c>
      <c r="AK2217" t="s">
        <v>124</v>
      </c>
      <c r="AL2217" t="s">
        <v>129</v>
      </c>
      <c r="AN2217" t="s">
        <v>514</v>
      </c>
      <c r="AP2217" t="s">
        <v>131</v>
      </c>
      <c r="AQ2217" t="s">
        <v>132</v>
      </c>
      <c r="AR2217">
        <v>7307</v>
      </c>
      <c r="AS2217" t="s">
        <v>133</v>
      </c>
      <c r="AT2217" t="s">
        <v>134</v>
      </c>
      <c r="AU2217" t="s">
        <v>135</v>
      </c>
      <c r="AV2217" t="s">
        <v>136</v>
      </c>
      <c r="AW2217">
        <v>40.746420000000001</v>
      </c>
      <c r="AX2217">
        <v>-74.049629999999993</v>
      </c>
      <c r="AY2217" t="s">
        <v>124</v>
      </c>
      <c r="AZ2217" t="s">
        <v>185</v>
      </c>
      <c r="BA2217" t="s">
        <v>138</v>
      </c>
      <c r="BB2217">
        <v>7</v>
      </c>
      <c r="BC2217">
        <v>1</v>
      </c>
      <c r="BD2217">
        <v>3</v>
      </c>
      <c r="BE2217">
        <v>4</v>
      </c>
      <c r="BF2217" t="s">
        <v>139</v>
      </c>
      <c r="BG2217" t="s">
        <v>22453</v>
      </c>
      <c r="BI2217" s="4">
        <v>80</v>
      </c>
      <c r="BL2217" s="4">
        <v>100</v>
      </c>
      <c r="BM2217" s="4">
        <v>85</v>
      </c>
      <c r="BN2217">
        <v>6</v>
      </c>
      <c r="BO2217" s="4">
        <v>5</v>
      </c>
      <c r="BP2217">
        <v>2</v>
      </c>
      <c r="BQ2217">
        <v>1125</v>
      </c>
      <c r="BR2217">
        <v>2</v>
      </c>
      <c r="BS2217">
        <v>2</v>
      </c>
      <c r="BT2217">
        <v>1125</v>
      </c>
      <c r="BU2217">
        <v>1125</v>
      </c>
      <c r="BV2217">
        <v>2</v>
      </c>
      <c r="BW2217">
        <v>1125</v>
      </c>
      <c r="BX2217" t="s">
        <v>659</v>
      </c>
      <c r="BY2217" t="s">
        <v>128</v>
      </c>
      <c r="BZ2217">
        <v>22</v>
      </c>
      <c r="CA2217">
        <v>47</v>
      </c>
      <c r="CB2217">
        <v>59</v>
      </c>
      <c r="CC2217">
        <v>233</v>
      </c>
      <c r="CD2217" s="1">
        <v>43913</v>
      </c>
      <c r="CE2217">
        <v>6</v>
      </c>
      <c r="CF2217">
        <v>6</v>
      </c>
      <c r="CG2217" s="1">
        <v>43750</v>
      </c>
      <c r="CH2217" s="1">
        <v>43902</v>
      </c>
      <c r="CI2217">
        <v>70</v>
      </c>
      <c r="CJ2217">
        <v>8</v>
      </c>
      <c r="CK2217">
        <v>6</v>
      </c>
      <c r="CL2217">
        <v>10</v>
      </c>
      <c r="CM2217">
        <v>8</v>
      </c>
      <c r="CN2217">
        <v>8</v>
      </c>
      <c r="CO2217">
        <v>8</v>
      </c>
      <c r="CP2217" t="s">
        <v>124</v>
      </c>
      <c r="CR2217" t="s">
        <v>142</v>
      </c>
      <c r="CS2217" t="s">
        <v>128</v>
      </c>
      <c r="CT2217" t="s">
        <v>124</v>
      </c>
      <c r="CU2217" t="s">
        <v>188</v>
      </c>
      <c r="CV2217" t="s">
        <v>124</v>
      </c>
      <c r="CW2217" t="s">
        <v>124</v>
      </c>
      <c r="CX2217">
        <v>6</v>
      </c>
      <c r="CY2217">
        <v>6</v>
      </c>
      <c r="CZ2217">
        <v>0</v>
      </c>
      <c r="DA2217">
        <v>0</v>
      </c>
      <c r="DB2217">
        <v>1.1000000000000001</v>
      </c>
    </row>
    <row r="2218" spans="1:106" x14ac:dyDescent="0.2">
      <c r="A2218">
        <v>37776114</v>
      </c>
      <c r="B2218" t="s">
        <v>22472</v>
      </c>
      <c r="C2218">
        <v>20200323043627</v>
      </c>
      <c r="D2218" s="1">
        <v>43913</v>
      </c>
      <c r="E2218" t="s">
        <v>22473</v>
      </c>
      <c r="F2218" t="s">
        <v>22474</v>
      </c>
      <c r="G2218" t="s">
        <v>22475</v>
      </c>
      <c r="H2218" t="s">
        <v>22476</v>
      </c>
      <c r="I2218" t="s">
        <v>111</v>
      </c>
      <c r="J2218" t="s">
        <v>22477</v>
      </c>
      <c r="L2218" t="s">
        <v>22478</v>
      </c>
      <c r="M2218" t="s">
        <v>22479</v>
      </c>
      <c r="N2218" t="s">
        <v>22480</v>
      </c>
      <c r="R2218" t="s">
        <v>22481</v>
      </c>
      <c r="T2218">
        <v>43139374</v>
      </c>
      <c r="U2218" t="s">
        <v>22482</v>
      </c>
      <c r="V2218" t="s">
        <v>9014</v>
      </c>
      <c r="W2218" s="1">
        <v>42249</v>
      </c>
      <c r="X2218" t="s">
        <v>196</v>
      </c>
      <c r="Z2218" t="s">
        <v>123</v>
      </c>
      <c r="AA2218" s="3">
        <v>1</v>
      </c>
      <c r="AB2218" s="3">
        <v>1</v>
      </c>
      <c r="AC2218" t="s">
        <v>124</v>
      </c>
      <c r="AD2218" t="s">
        <v>22483</v>
      </c>
      <c r="AE2218" t="s">
        <v>22484</v>
      </c>
      <c r="AG2218">
        <v>1</v>
      </c>
      <c r="AH2218">
        <v>1</v>
      </c>
      <c r="AI2218" t="s">
        <v>357</v>
      </c>
      <c r="AJ2218" t="s">
        <v>128</v>
      </c>
      <c r="AK2218" t="s">
        <v>128</v>
      </c>
      <c r="AL2218" t="s">
        <v>129</v>
      </c>
      <c r="AN2218" t="s">
        <v>130</v>
      </c>
      <c r="AP2218" t="s">
        <v>131</v>
      </c>
      <c r="AQ2218" t="s">
        <v>132</v>
      </c>
      <c r="AR2218">
        <v>7302</v>
      </c>
      <c r="AS2218" t="s">
        <v>133</v>
      </c>
      <c r="AT2218" t="s">
        <v>134</v>
      </c>
      <c r="AU2218" t="s">
        <v>135</v>
      </c>
      <c r="AV2218" t="s">
        <v>136</v>
      </c>
      <c r="AW2218">
        <v>40.713920000000002</v>
      </c>
      <c r="AX2218">
        <v>-74.038259999999994</v>
      </c>
      <c r="AY2218" t="s">
        <v>128</v>
      </c>
      <c r="AZ2218" t="s">
        <v>185</v>
      </c>
      <c r="BA2218" t="s">
        <v>138</v>
      </c>
      <c r="BB2218">
        <v>2</v>
      </c>
      <c r="BC2218">
        <v>1</v>
      </c>
      <c r="BD2218">
        <v>1</v>
      </c>
      <c r="BE2218">
        <v>1</v>
      </c>
      <c r="BF2218" t="s">
        <v>139</v>
      </c>
      <c r="BG2218" t="s">
        <v>22485</v>
      </c>
      <c r="BI2218" s="4">
        <v>200</v>
      </c>
      <c r="BM2218" s="4">
        <v>80</v>
      </c>
      <c r="BN2218">
        <v>1</v>
      </c>
      <c r="BO2218" s="4">
        <v>0</v>
      </c>
      <c r="BP2218">
        <v>2</v>
      </c>
      <c r="BQ2218">
        <v>365</v>
      </c>
      <c r="BR2218">
        <v>2</v>
      </c>
      <c r="BS2218">
        <v>2</v>
      </c>
      <c r="BT2218">
        <v>365</v>
      </c>
      <c r="BU2218">
        <v>365</v>
      </c>
      <c r="BV2218">
        <v>2</v>
      </c>
      <c r="BW2218">
        <v>365</v>
      </c>
      <c r="BX2218" t="s">
        <v>1241</v>
      </c>
      <c r="BY2218" t="s">
        <v>128</v>
      </c>
      <c r="BZ2218">
        <v>24</v>
      </c>
      <c r="CA2218">
        <v>54</v>
      </c>
      <c r="CB2218">
        <v>84</v>
      </c>
      <c r="CC2218">
        <v>359</v>
      </c>
      <c r="CD2218" s="1">
        <v>43913</v>
      </c>
      <c r="CE2218">
        <v>7</v>
      </c>
      <c r="CF2218">
        <v>7</v>
      </c>
      <c r="CG2218" s="1">
        <v>43738</v>
      </c>
      <c r="CH2218" s="1">
        <v>43856</v>
      </c>
      <c r="CI2218">
        <v>89</v>
      </c>
      <c r="CJ2218">
        <v>10</v>
      </c>
      <c r="CK2218">
        <v>8</v>
      </c>
      <c r="CL2218">
        <v>10</v>
      </c>
      <c r="CM2218">
        <v>10</v>
      </c>
      <c r="CN2218">
        <v>10</v>
      </c>
      <c r="CO2218">
        <v>9</v>
      </c>
      <c r="CP2218" t="s">
        <v>124</v>
      </c>
      <c r="CR2218" t="s">
        <v>142</v>
      </c>
      <c r="CS2218" t="s">
        <v>128</v>
      </c>
      <c r="CT2218" t="s">
        <v>124</v>
      </c>
      <c r="CU2218" t="s">
        <v>143</v>
      </c>
      <c r="CV2218" t="s">
        <v>124</v>
      </c>
      <c r="CW2218" t="s">
        <v>124</v>
      </c>
      <c r="CX2218">
        <v>1</v>
      </c>
      <c r="CY2218">
        <v>1</v>
      </c>
      <c r="CZ2218">
        <v>0</v>
      </c>
      <c r="DA2218">
        <v>0</v>
      </c>
      <c r="DB2218">
        <v>1.19</v>
      </c>
    </row>
    <row r="2219" spans="1:106" x14ac:dyDescent="0.2">
      <c r="A2219">
        <v>37777141</v>
      </c>
      <c r="B2219" t="s">
        <v>22486</v>
      </c>
      <c r="C2219">
        <v>20200323043627</v>
      </c>
      <c r="D2219" s="1">
        <v>43913</v>
      </c>
      <c r="E2219" t="s">
        <v>22487</v>
      </c>
      <c r="F2219" t="s">
        <v>11631</v>
      </c>
      <c r="G2219" t="s">
        <v>22488</v>
      </c>
      <c r="H2219" t="s">
        <v>22489</v>
      </c>
      <c r="I2219" t="s">
        <v>111</v>
      </c>
      <c r="J2219" t="s">
        <v>22490</v>
      </c>
      <c r="L2219" t="s">
        <v>22491</v>
      </c>
      <c r="R2219" t="s">
        <v>22492</v>
      </c>
      <c r="T2219">
        <v>178535875</v>
      </c>
      <c r="U2219" t="s">
        <v>11396</v>
      </c>
      <c r="V2219" t="s">
        <v>5588</v>
      </c>
      <c r="W2219" s="1">
        <v>43173</v>
      </c>
      <c r="X2219" t="s">
        <v>196</v>
      </c>
      <c r="Z2219" t="s">
        <v>123</v>
      </c>
      <c r="AA2219" s="3">
        <v>1</v>
      </c>
      <c r="AB2219" s="3">
        <v>1</v>
      </c>
      <c r="AC2219" t="s">
        <v>124</v>
      </c>
      <c r="AD2219" t="s">
        <v>11397</v>
      </c>
      <c r="AE2219" t="s">
        <v>11398</v>
      </c>
      <c r="AG2219">
        <v>15</v>
      </c>
      <c r="AH2219">
        <v>15</v>
      </c>
      <c r="AI2219" t="s">
        <v>3839</v>
      </c>
      <c r="AJ2219" t="s">
        <v>128</v>
      </c>
      <c r="AK2219" t="s">
        <v>124</v>
      </c>
      <c r="AL2219" t="s">
        <v>129</v>
      </c>
      <c r="AN2219" t="s">
        <v>214</v>
      </c>
      <c r="AP2219" t="s">
        <v>131</v>
      </c>
      <c r="AQ2219" t="s">
        <v>132</v>
      </c>
      <c r="AR2219">
        <v>7306</v>
      </c>
      <c r="AS2219" t="s">
        <v>133</v>
      </c>
      <c r="AT2219" t="s">
        <v>134</v>
      </c>
      <c r="AU2219" t="s">
        <v>135</v>
      </c>
      <c r="AV2219" t="s">
        <v>136</v>
      </c>
      <c r="AW2219">
        <v>40.733199999999997</v>
      </c>
      <c r="AX2219">
        <v>-74.072280000000006</v>
      </c>
      <c r="AY2219" t="s">
        <v>124</v>
      </c>
      <c r="AZ2219" t="s">
        <v>11399</v>
      </c>
      <c r="BA2219" t="s">
        <v>3138</v>
      </c>
      <c r="BB2219">
        <v>2</v>
      </c>
      <c r="BC2219">
        <v>1</v>
      </c>
      <c r="BD2219">
        <v>0</v>
      </c>
      <c r="BE2219">
        <v>1</v>
      </c>
      <c r="BF2219" t="s">
        <v>139</v>
      </c>
      <c r="BG2219" t="s">
        <v>22493</v>
      </c>
      <c r="BI2219" s="4">
        <v>65</v>
      </c>
      <c r="BL2219" s="4">
        <v>0</v>
      </c>
      <c r="BM2219" s="4">
        <v>0</v>
      </c>
      <c r="BN2219">
        <v>1</v>
      </c>
      <c r="BO2219" s="4">
        <v>0</v>
      </c>
      <c r="BP2219">
        <v>1</v>
      </c>
      <c r="BQ2219">
        <v>30</v>
      </c>
      <c r="BR2219">
        <v>1</v>
      </c>
      <c r="BS2219">
        <v>1</v>
      </c>
      <c r="BT2219">
        <v>30</v>
      </c>
      <c r="BU2219">
        <v>30</v>
      </c>
      <c r="BV2219">
        <v>1</v>
      </c>
      <c r="BW2219">
        <v>30</v>
      </c>
      <c r="BX2219" t="s">
        <v>187</v>
      </c>
      <c r="BY2219" t="s">
        <v>128</v>
      </c>
      <c r="BZ2219">
        <v>30</v>
      </c>
      <c r="CA2219">
        <v>60</v>
      </c>
      <c r="CB2219">
        <v>90</v>
      </c>
      <c r="CC2219">
        <v>365</v>
      </c>
      <c r="CD2219" s="1">
        <v>43913</v>
      </c>
      <c r="CE2219">
        <v>11</v>
      </c>
      <c r="CF2219">
        <v>11</v>
      </c>
      <c r="CG2219" s="1">
        <v>43708</v>
      </c>
      <c r="CH2219" s="1">
        <v>43898</v>
      </c>
      <c r="CI2219">
        <v>84</v>
      </c>
      <c r="CJ2219">
        <v>9</v>
      </c>
      <c r="CK2219">
        <v>8</v>
      </c>
      <c r="CL2219">
        <v>9</v>
      </c>
      <c r="CM2219">
        <v>9</v>
      </c>
      <c r="CN2219">
        <v>9</v>
      </c>
      <c r="CO2219">
        <v>9</v>
      </c>
      <c r="CP2219" t="s">
        <v>124</v>
      </c>
      <c r="CR2219" t="s">
        <v>142</v>
      </c>
      <c r="CS2219" t="s">
        <v>128</v>
      </c>
      <c r="CT2219" t="s">
        <v>124</v>
      </c>
      <c r="CU2219" t="s">
        <v>166</v>
      </c>
      <c r="CV2219" t="s">
        <v>124</v>
      </c>
      <c r="CW2219" t="s">
        <v>124</v>
      </c>
      <c r="CX2219">
        <v>17</v>
      </c>
      <c r="CY2219">
        <v>0</v>
      </c>
      <c r="CZ2219">
        <v>3</v>
      </c>
      <c r="DA2219">
        <v>0</v>
      </c>
      <c r="DB2219">
        <v>1.6</v>
      </c>
    </row>
    <row r="2220" spans="1:106" x14ac:dyDescent="0.2">
      <c r="A2220">
        <v>37778069</v>
      </c>
      <c r="B2220" t="s">
        <v>22494</v>
      </c>
      <c r="C2220">
        <v>20200323043627</v>
      </c>
      <c r="D2220" s="1">
        <v>43913</v>
      </c>
      <c r="E2220" t="s">
        <v>22495</v>
      </c>
      <c r="F2220" t="s">
        <v>22496</v>
      </c>
      <c r="G2220" t="s">
        <v>22497</v>
      </c>
      <c r="H2220" t="s">
        <v>22498</v>
      </c>
      <c r="I2220" t="s">
        <v>111</v>
      </c>
      <c r="J2220" t="s">
        <v>22499</v>
      </c>
      <c r="L2220" t="s">
        <v>22500</v>
      </c>
      <c r="N2220" t="s">
        <v>22501</v>
      </c>
      <c r="R2220" t="s">
        <v>22502</v>
      </c>
      <c r="T2220">
        <v>25195730</v>
      </c>
      <c r="U2220" t="s">
        <v>22503</v>
      </c>
      <c r="V2220" t="s">
        <v>5154</v>
      </c>
      <c r="W2220" s="1">
        <v>41998</v>
      </c>
      <c r="X2220" t="s">
        <v>121</v>
      </c>
      <c r="Y2220" t="s">
        <v>22504</v>
      </c>
      <c r="Z2220" t="s">
        <v>243</v>
      </c>
      <c r="AA2220" s="3">
        <v>1</v>
      </c>
      <c r="AB2220" s="3">
        <v>0.8</v>
      </c>
      <c r="AC2220" t="s">
        <v>124</v>
      </c>
      <c r="AD2220" t="s">
        <v>22505</v>
      </c>
      <c r="AE2220" t="s">
        <v>22506</v>
      </c>
      <c r="AG2220">
        <v>1</v>
      </c>
      <c r="AH2220">
        <v>1</v>
      </c>
      <c r="AI2220" t="s">
        <v>8665</v>
      </c>
      <c r="AJ2220" t="s">
        <v>128</v>
      </c>
      <c r="AK2220" t="s">
        <v>124</v>
      </c>
      <c r="AL2220" t="s">
        <v>129</v>
      </c>
      <c r="AN2220" t="s">
        <v>130</v>
      </c>
      <c r="AP2220" t="s">
        <v>131</v>
      </c>
      <c r="AQ2220" t="s">
        <v>132</v>
      </c>
      <c r="AR2220">
        <v>7311</v>
      </c>
      <c r="AS2220" t="s">
        <v>133</v>
      </c>
      <c r="AT2220" t="s">
        <v>134</v>
      </c>
      <c r="AU2220" t="s">
        <v>135</v>
      </c>
      <c r="AV2220" t="s">
        <v>136</v>
      </c>
      <c r="AW2220">
        <v>40.71848</v>
      </c>
      <c r="AX2220">
        <v>-74.032499999999999</v>
      </c>
      <c r="AY2220" t="s">
        <v>128</v>
      </c>
      <c r="AZ2220" t="s">
        <v>185</v>
      </c>
      <c r="BA2220" t="s">
        <v>138</v>
      </c>
      <c r="BB2220">
        <v>5</v>
      </c>
      <c r="BC2220">
        <v>2</v>
      </c>
      <c r="BD2220">
        <v>2</v>
      </c>
      <c r="BE2220">
        <v>2</v>
      </c>
      <c r="BF2220" t="s">
        <v>139</v>
      </c>
      <c r="BG2220" t="s">
        <v>22507</v>
      </c>
      <c r="BI2220" s="4">
        <v>235</v>
      </c>
      <c r="BL2220" s="4">
        <v>200</v>
      </c>
      <c r="BM2220" s="4">
        <v>175</v>
      </c>
      <c r="BN2220">
        <v>5</v>
      </c>
      <c r="BO2220" s="4">
        <v>0</v>
      </c>
      <c r="BP2220">
        <v>2</v>
      </c>
      <c r="BQ2220">
        <v>120</v>
      </c>
      <c r="BR2220">
        <v>2</v>
      </c>
      <c r="BS2220">
        <v>2</v>
      </c>
      <c r="BT2220">
        <v>120</v>
      </c>
      <c r="BU2220">
        <v>120</v>
      </c>
      <c r="BV2220">
        <v>2</v>
      </c>
      <c r="BW2220">
        <v>120</v>
      </c>
      <c r="BX2220" t="s">
        <v>187</v>
      </c>
      <c r="BY2220" t="s">
        <v>128</v>
      </c>
      <c r="BZ2220">
        <v>12</v>
      </c>
      <c r="CA2220">
        <v>20</v>
      </c>
      <c r="CB2220">
        <v>21</v>
      </c>
      <c r="CC2220">
        <v>21</v>
      </c>
      <c r="CD2220" s="1">
        <v>43913</v>
      </c>
      <c r="CE2220">
        <v>4</v>
      </c>
      <c r="CF2220">
        <v>4</v>
      </c>
      <c r="CG2220" s="1">
        <v>43752</v>
      </c>
      <c r="CH2220" s="1">
        <v>43885</v>
      </c>
      <c r="CI2220">
        <v>100</v>
      </c>
      <c r="CJ2220">
        <v>10</v>
      </c>
      <c r="CK2220">
        <v>10</v>
      </c>
      <c r="CL2220">
        <v>9</v>
      </c>
      <c r="CM2220">
        <v>10</v>
      </c>
      <c r="CN2220">
        <v>10</v>
      </c>
      <c r="CO2220">
        <v>10</v>
      </c>
      <c r="CP2220" t="s">
        <v>124</v>
      </c>
      <c r="CR2220" t="s">
        <v>142</v>
      </c>
      <c r="CS2220" t="s">
        <v>124</v>
      </c>
      <c r="CT2220" t="s">
        <v>124</v>
      </c>
      <c r="CU2220" t="s">
        <v>166</v>
      </c>
      <c r="CV2220" t="s">
        <v>124</v>
      </c>
      <c r="CW2220" t="s">
        <v>124</v>
      </c>
      <c r="CX2220">
        <v>1</v>
      </c>
      <c r="CY2220">
        <v>1</v>
      </c>
      <c r="CZ2220">
        <v>0</v>
      </c>
      <c r="DA2220">
        <v>0</v>
      </c>
      <c r="DB2220">
        <v>0.74</v>
      </c>
    </row>
    <row r="2221" spans="1:106" x14ac:dyDescent="0.2">
      <c r="A2221">
        <v>37779536</v>
      </c>
      <c r="B2221" t="s">
        <v>22508</v>
      </c>
      <c r="C2221">
        <v>20200323043627</v>
      </c>
      <c r="D2221" s="1">
        <v>43913</v>
      </c>
      <c r="E2221" t="s">
        <v>22509</v>
      </c>
      <c r="F2221" t="s">
        <v>22510</v>
      </c>
      <c r="H2221" t="s">
        <v>22511</v>
      </c>
      <c r="I2221" t="s">
        <v>111</v>
      </c>
      <c r="L2221" t="s">
        <v>22512</v>
      </c>
      <c r="R2221" t="s">
        <v>22513</v>
      </c>
      <c r="T2221">
        <v>3731511</v>
      </c>
      <c r="U2221" t="s">
        <v>22514</v>
      </c>
      <c r="V2221" t="s">
        <v>22515</v>
      </c>
      <c r="W2221" s="1">
        <v>41183</v>
      </c>
      <c r="X2221" t="s">
        <v>121</v>
      </c>
      <c r="Y2221" t="s">
        <v>22516</v>
      </c>
      <c r="Z2221" t="s">
        <v>229</v>
      </c>
      <c r="AA2221" s="3">
        <v>1</v>
      </c>
      <c r="AB2221" s="3">
        <v>0.92</v>
      </c>
      <c r="AC2221" t="s">
        <v>124</v>
      </c>
      <c r="AD2221" t="s">
        <v>22517</v>
      </c>
      <c r="AE2221" t="s">
        <v>22518</v>
      </c>
      <c r="AG2221">
        <v>0</v>
      </c>
      <c r="AH2221">
        <v>0</v>
      </c>
      <c r="AI2221" t="s">
        <v>373</v>
      </c>
      <c r="AJ2221" t="s">
        <v>128</v>
      </c>
      <c r="AK2221" t="s">
        <v>128</v>
      </c>
      <c r="AL2221" t="s">
        <v>129</v>
      </c>
      <c r="AN2221" t="s">
        <v>130</v>
      </c>
      <c r="AP2221" t="s">
        <v>131</v>
      </c>
      <c r="AQ2221" t="s">
        <v>132</v>
      </c>
      <c r="AR2221">
        <v>7302</v>
      </c>
      <c r="AS2221" t="s">
        <v>133</v>
      </c>
      <c r="AT2221" t="s">
        <v>134</v>
      </c>
      <c r="AU2221" t="s">
        <v>135</v>
      </c>
      <c r="AV2221" t="s">
        <v>136</v>
      </c>
      <c r="AW2221">
        <v>40.714489999999998</v>
      </c>
      <c r="AX2221">
        <v>-74.039810000000003</v>
      </c>
      <c r="AY2221" t="s">
        <v>128</v>
      </c>
      <c r="AZ2221" t="s">
        <v>185</v>
      </c>
      <c r="BA2221" t="s">
        <v>138</v>
      </c>
      <c r="BB2221">
        <v>3</v>
      </c>
      <c r="BC2221">
        <v>1</v>
      </c>
      <c r="BD2221">
        <v>2</v>
      </c>
      <c r="BE2221">
        <v>2</v>
      </c>
      <c r="BF2221" t="s">
        <v>139</v>
      </c>
      <c r="BG2221" t="s">
        <v>22519</v>
      </c>
      <c r="BI2221" s="4">
        <v>200</v>
      </c>
      <c r="BL2221" s="4">
        <v>500</v>
      </c>
      <c r="BM2221" s="4">
        <v>120</v>
      </c>
      <c r="BN2221">
        <v>3</v>
      </c>
      <c r="BO2221" s="4">
        <v>50</v>
      </c>
      <c r="BP2221">
        <v>3</v>
      </c>
      <c r="BQ2221">
        <v>100</v>
      </c>
      <c r="BR2221">
        <v>3</v>
      </c>
      <c r="BS2221">
        <v>3</v>
      </c>
      <c r="BT2221">
        <v>1125</v>
      </c>
      <c r="BU2221">
        <v>1125</v>
      </c>
      <c r="BV2221">
        <v>3</v>
      </c>
      <c r="BW2221">
        <v>1125</v>
      </c>
      <c r="BX2221" t="s">
        <v>187</v>
      </c>
      <c r="BY2221" t="s">
        <v>128</v>
      </c>
      <c r="BZ2221">
        <v>30</v>
      </c>
      <c r="CA2221">
        <v>53</v>
      </c>
      <c r="CB2221">
        <v>76</v>
      </c>
      <c r="CC2221">
        <v>166</v>
      </c>
      <c r="CD2221" s="1">
        <v>43913</v>
      </c>
      <c r="CE2221">
        <v>10</v>
      </c>
      <c r="CF2221">
        <v>10</v>
      </c>
      <c r="CG2221" s="1">
        <v>43728</v>
      </c>
      <c r="CH2221" s="1">
        <v>43905</v>
      </c>
      <c r="CI2221">
        <v>100</v>
      </c>
      <c r="CJ2221">
        <v>10</v>
      </c>
      <c r="CK2221">
        <v>10</v>
      </c>
      <c r="CL2221">
        <v>10</v>
      </c>
      <c r="CM2221">
        <v>10</v>
      </c>
      <c r="CN2221">
        <v>10</v>
      </c>
      <c r="CO2221">
        <v>10</v>
      </c>
      <c r="CP2221" t="s">
        <v>124</v>
      </c>
      <c r="CR2221" t="s">
        <v>142</v>
      </c>
      <c r="CS2221" t="s">
        <v>124</v>
      </c>
      <c r="CT2221" t="s">
        <v>124</v>
      </c>
      <c r="CU2221" t="s">
        <v>166</v>
      </c>
      <c r="CV2221" t="s">
        <v>124</v>
      </c>
      <c r="CW2221" t="s">
        <v>124</v>
      </c>
      <c r="CX2221">
        <v>1</v>
      </c>
      <c r="CY2221">
        <v>1</v>
      </c>
      <c r="CZ2221">
        <v>0</v>
      </c>
      <c r="DA2221">
        <v>0</v>
      </c>
      <c r="DB2221">
        <v>1.61</v>
      </c>
    </row>
    <row r="2222" spans="1:106" x14ac:dyDescent="0.2">
      <c r="A2222">
        <v>37780126</v>
      </c>
      <c r="B2222" t="s">
        <v>22520</v>
      </c>
      <c r="C2222">
        <v>20200323043627</v>
      </c>
      <c r="D2222" s="1">
        <v>43913</v>
      </c>
      <c r="E2222" t="s">
        <v>22521</v>
      </c>
      <c r="F2222" t="s">
        <v>22522</v>
      </c>
      <c r="G2222" t="s">
        <v>22523</v>
      </c>
      <c r="H2222" t="s">
        <v>22524</v>
      </c>
      <c r="I2222" t="s">
        <v>111</v>
      </c>
      <c r="J2222" t="s">
        <v>22525</v>
      </c>
      <c r="L2222" t="s">
        <v>22526</v>
      </c>
      <c r="N2222" t="s">
        <v>22527</v>
      </c>
      <c r="O2222" t="s">
        <v>22528</v>
      </c>
      <c r="R2222" t="s">
        <v>22529</v>
      </c>
      <c r="T2222">
        <v>129559926</v>
      </c>
      <c r="U2222" t="s">
        <v>22530</v>
      </c>
      <c r="V2222" t="s">
        <v>22531</v>
      </c>
      <c r="W2222" s="1">
        <v>42864</v>
      </c>
      <c r="X2222" t="s">
        <v>121</v>
      </c>
      <c r="Y2222" t="s">
        <v>22532</v>
      </c>
      <c r="Z2222" t="s">
        <v>157</v>
      </c>
      <c r="AA2222" t="s">
        <v>157</v>
      </c>
      <c r="AB2222" s="3">
        <v>1</v>
      </c>
      <c r="AC2222" t="s">
        <v>124</v>
      </c>
      <c r="AD2222" t="s">
        <v>22533</v>
      </c>
      <c r="AE2222" t="s">
        <v>22534</v>
      </c>
      <c r="AG2222">
        <v>0</v>
      </c>
      <c r="AH2222">
        <v>0</v>
      </c>
      <c r="AI2222" t="s">
        <v>1853</v>
      </c>
      <c r="AJ2222" t="s">
        <v>128</v>
      </c>
      <c r="AK2222" t="s">
        <v>124</v>
      </c>
      <c r="AL2222" t="s">
        <v>129</v>
      </c>
      <c r="AN2222" t="s">
        <v>232</v>
      </c>
      <c r="AP2222" t="s">
        <v>131</v>
      </c>
      <c r="AQ2222" t="s">
        <v>132</v>
      </c>
      <c r="AR2222">
        <v>7304</v>
      </c>
      <c r="AS2222" t="s">
        <v>133</v>
      </c>
      <c r="AT2222" t="s">
        <v>134</v>
      </c>
      <c r="AU2222" t="s">
        <v>135</v>
      </c>
      <c r="AV2222" t="s">
        <v>136</v>
      </c>
      <c r="AW2222">
        <v>40.721719999999998</v>
      </c>
      <c r="AX2222">
        <v>-74.065389999999994</v>
      </c>
      <c r="AY2222" t="s">
        <v>128</v>
      </c>
      <c r="AZ2222" t="s">
        <v>185</v>
      </c>
      <c r="BA2222" t="s">
        <v>138</v>
      </c>
      <c r="BB2222">
        <v>2</v>
      </c>
      <c r="BC2222">
        <v>1</v>
      </c>
      <c r="BD2222">
        <v>1</v>
      </c>
      <c r="BE2222">
        <v>1</v>
      </c>
      <c r="BF2222" t="s">
        <v>139</v>
      </c>
      <c r="BG2222" t="s">
        <v>22535</v>
      </c>
      <c r="BI2222" s="4">
        <v>120</v>
      </c>
      <c r="BN2222">
        <v>1</v>
      </c>
      <c r="BO2222" s="4">
        <v>0</v>
      </c>
      <c r="BP2222">
        <v>5</v>
      </c>
      <c r="BQ2222">
        <v>15</v>
      </c>
      <c r="BR2222">
        <v>5</v>
      </c>
      <c r="BS2222">
        <v>5</v>
      </c>
      <c r="BT2222">
        <v>15</v>
      </c>
      <c r="BU2222">
        <v>15</v>
      </c>
      <c r="BV2222">
        <v>5</v>
      </c>
      <c r="BW2222">
        <v>15</v>
      </c>
      <c r="BX2222" t="s">
        <v>516</v>
      </c>
      <c r="BY2222" t="s">
        <v>128</v>
      </c>
      <c r="BZ2222">
        <v>0</v>
      </c>
      <c r="CA2222">
        <v>0</v>
      </c>
      <c r="CB2222">
        <v>0</v>
      </c>
      <c r="CC2222">
        <v>0</v>
      </c>
      <c r="CD2222" s="1">
        <v>43913</v>
      </c>
      <c r="CE2222">
        <v>0</v>
      </c>
      <c r="CF2222">
        <v>0</v>
      </c>
      <c r="CP2222" t="s">
        <v>124</v>
      </c>
      <c r="CR2222" t="s">
        <v>142</v>
      </c>
      <c r="CS2222" t="s">
        <v>128</v>
      </c>
      <c r="CT2222" t="s">
        <v>124</v>
      </c>
      <c r="CU2222" t="s">
        <v>166</v>
      </c>
      <c r="CV2222" t="s">
        <v>124</v>
      </c>
      <c r="CW2222" t="s">
        <v>124</v>
      </c>
      <c r="CX2222">
        <v>1</v>
      </c>
      <c r="CY2222">
        <v>1</v>
      </c>
      <c r="CZ2222">
        <v>0</v>
      </c>
      <c r="DA2222">
        <v>0</v>
      </c>
    </row>
    <row r="2223" spans="1:106" x14ac:dyDescent="0.2">
      <c r="A2223">
        <v>37783715</v>
      </c>
      <c r="B2223" t="s">
        <v>22536</v>
      </c>
      <c r="C2223">
        <v>20200323043627</v>
      </c>
      <c r="D2223" s="1">
        <v>43913</v>
      </c>
      <c r="E2223" t="s">
        <v>22537</v>
      </c>
      <c r="F2223" t="s">
        <v>22538</v>
      </c>
      <c r="G2223" t="s">
        <v>22539</v>
      </c>
      <c r="H2223" t="s">
        <v>22540</v>
      </c>
      <c r="I2223" t="s">
        <v>111</v>
      </c>
      <c r="J2223" t="s">
        <v>22541</v>
      </c>
      <c r="K2223" t="s">
        <v>22542</v>
      </c>
      <c r="L2223" t="s">
        <v>22543</v>
      </c>
      <c r="M2223" t="s">
        <v>22544</v>
      </c>
      <c r="N2223" t="s">
        <v>22545</v>
      </c>
      <c r="R2223" t="s">
        <v>22546</v>
      </c>
      <c r="T2223">
        <v>285867955</v>
      </c>
      <c r="U2223" t="s">
        <v>22547</v>
      </c>
      <c r="V2223" t="s">
        <v>22548</v>
      </c>
      <c r="W2223" s="1">
        <v>43691</v>
      </c>
      <c r="X2223" t="s">
        <v>135</v>
      </c>
      <c r="Y2223" t="s">
        <v>22549</v>
      </c>
      <c r="Z2223" t="s">
        <v>229</v>
      </c>
      <c r="AA2223" s="3">
        <v>0.75</v>
      </c>
      <c r="AB2223" s="3">
        <v>0.79</v>
      </c>
      <c r="AC2223" t="s">
        <v>124</v>
      </c>
      <c r="AD2223" t="s">
        <v>22550</v>
      </c>
      <c r="AE2223" t="s">
        <v>22551</v>
      </c>
      <c r="AF2223" t="s">
        <v>2835</v>
      </c>
      <c r="AG2223">
        <v>2</v>
      </c>
      <c r="AH2223">
        <v>2</v>
      </c>
      <c r="AI2223" t="s">
        <v>246</v>
      </c>
      <c r="AJ2223" t="s">
        <v>128</v>
      </c>
      <c r="AK2223" t="s">
        <v>124</v>
      </c>
      <c r="AL2223" t="s">
        <v>2042</v>
      </c>
      <c r="AN2223" t="s">
        <v>392</v>
      </c>
      <c r="AP2223" t="s">
        <v>2043</v>
      </c>
      <c r="AQ2223" t="s">
        <v>132</v>
      </c>
      <c r="AR2223">
        <v>7047</v>
      </c>
      <c r="AS2223" t="s">
        <v>133</v>
      </c>
      <c r="AT2223" t="s">
        <v>2044</v>
      </c>
      <c r="AU2223" t="s">
        <v>135</v>
      </c>
      <c r="AV2223" t="s">
        <v>136</v>
      </c>
      <c r="AW2223">
        <v>40.697479999999999</v>
      </c>
      <c r="AX2223">
        <v>-74.097279999999998</v>
      </c>
      <c r="AY2223" t="s">
        <v>128</v>
      </c>
      <c r="AZ2223" t="s">
        <v>247</v>
      </c>
      <c r="BA2223" t="s">
        <v>163</v>
      </c>
      <c r="BB2223">
        <v>1</v>
      </c>
      <c r="BC2223">
        <v>1</v>
      </c>
      <c r="BD2223">
        <v>1</v>
      </c>
      <c r="BE2223">
        <v>1</v>
      </c>
      <c r="BF2223" t="s">
        <v>139</v>
      </c>
      <c r="BG2223" t="s">
        <v>22552</v>
      </c>
      <c r="BI2223" s="4">
        <v>40</v>
      </c>
      <c r="BL2223" s="4">
        <v>100</v>
      </c>
      <c r="BM2223" s="4">
        <v>40</v>
      </c>
      <c r="BN2223">
        <v>1</v>
      </c>
      <c r="BO2223" s="4">
        <v>20</v>
      </c>
      <c r="BP2223">
        <v>2</v>
      </c>
      <c r="BQ2223">
        <v>1125</v>
      </c>
      <c r="BR2223">
        <v>2</v>
      </c>
      <c r="BS2223">
        <v>2</v>
      </c>
      <c r="BT2223">
        <v>1125</v>
      </c>
      <c r="BU2223">
        <v>1125</v>
      </c>
      <c r="BV2223">
        <v>2</v>
      </c>
      <c r="BW2223">
        <v>1125</v>
      </c>
      <c r="BX2223" t="s">
        <v>249</v>
      </c>
      <c r="BY2223" t="s">
        <v>128</v>
      </c>
      <c r="BZ2223">
        <v>27</v>
      </c>
      <c r="CA2223">
        <v>57</v>
      </c>
      <c r="CB2223">
        <v>87</v>
      </c>
      <c r="CC2223">
        <v>177</v>
      </c>
      <c r="CD2223" s="1">
        <v>43913</v>
      </c>
      <c r="CE2223">
        <v>2</v>
      </c>
      <c r="CF2223">
        <v>2</v>
      </c>
      <c r="CG2223" s="1">
        <v>43724</v>
      </c>
      <c r="CH2223" s="1">
        <v>43732</v>
      </c>
      <c r="CI2223">
        <v>60</v>
      </c>
      <c r="CJ2223">
        <v>9</v>
      </c>
      <c r="CK2223">
        <v>8</v>
      </c>
      <c r="CL2223">
        <v>9</v>
      </c>
      <c r="CM2223">
        <v>6</v>
      </c>
      <c r="CN2223">
        <v>8</v>
      </c>
      <c r="CO2223">
        <v>7</v>
      </c>
      <c r="CP2223" t="s">
        <v>124</v>
      </c>
      <c r="CR2223" t="s">
        <v>588</v>
      </c>
      <c r="CS2223" t="s">
        <v>124</v>
      </c>
      <c r="CT2223" t="s">
        <v>124</v>
      </c>
      <c r="CU2223" t="s">
        <v>188</v>
      </c>
      <c r="CV2223" t="s">
        <v>124</v>
      </c>
      <c r="CW2223" t="s">
        <v>124</v>
      </c>
      <c r="CX2223">
        <v>2</v>
      </c>
      <c r="CY2223">
        <v>0</v>
      </c>
      <c r="CZ2223">
        <v>2</v>
      </c>
      <c r="DA2223">
        <v>0</v>
      </c>
      <c r="DB2223">
        <v>0.32</v>
      </c>
    </row>
    <row r="2224" spans="1:106" x14ac:dyDescent="0.2">
      <c r="A2224">
        <v>37815846</v>
      </c>
      <c r="B2224" t="s">
        <v>22553</v>
      </c>
      <c r="C2224">
        <v>20200323043627</v>
      </c>
      <c r="D2224" s="1">
        <v>43913</v>
      </c>
      <c r="E2224" t="s">
        <v>22554</v>
      </c>
      <c r="F2224" t="s">
        <v>22555</v>
      </c>
      <c r="G2224" t="s">
        <v>22556</v>
      </c>
      <c r="H2224" t="s">
        <v>22557</v>
      </c>
      <c r="I2224" t="s">
        <v>111</v>
      </c>
      <c r="J2224" t="s">
        <v>22558</v>
      </c>
      <c r="L2224" t="s">
        <v>22559</v>
      </c>
      <c r="M2224" t="s">
        <v>3435</v>
      </c>
      <c r="N2224" t="s">
        <v>22560</v>
      </c>
      <c r="O2224" t="s">
        <v>22561</v>
      </c>
      <c r="R2224" t="s">
        <v>22562</v>
      </c>
      <c r="T2224">
        <v>122177964</v>
      </c>
      <c r="U2224" t="s">
        <v>14523</v>
      </c>
      <c r="V2224" t="s">
        <v>1962</v>
      </c>
      <c r="W2224" s="1">
        <v>42817</v>
      </c>
      <c r="X2224" t="s">
        <v>409</v>
      </c>
      <c r="Y2224" t="s">
        <v>14524</v>
      </c>
      <c r="Z2224" t="s">
        <v>123</v>
      </c>
      <c r="AA2224" s="3">
        <v>1</v>
      </c>
      <c r="AB2224" s="3">
        <v>0.99</v>
      </c>
      <c r="AC2224" t="s">
        <v>124</v>
      </c>
      <c r="AD2224" t="s">
        <v>14525</v>
      </c>
      <c r="AE2224" t="s">
        <v>14526</v>
      </c>
      <c r="AG2224">
        <v>8</v>
      </c>
      <c r="AH2224">
        <v>8</v>
      </c>
      <c r="AI2224" t="s">
        <v>2482</v>
      </c>
      <c r="AJ2224" t="s">
        <v>128</v>
      </c>
      <c r="AK2224" t="s">
        <v>124</v>
      </c>
      <c r="AL2224" t="s">
        <v>129</v>
      </c>
      <c r="AN2224" t="s">
        <v>514</v>
      </c>
      <c r="AP2224" t="s">
        <v>131</v>
      </c>
      <c r="AQ2224" t="s">
        <v>132</v>
      </c>
      <c r="AR2224">
        <v>7307</v>
      </c>
      <c r="AS2224" t="s">
        <v>133</v>
      </c>
      <c r="AT2224" t="s">
        <v>134</v>
      </c>
      <c r="AU2224" t="s">
        <v>135</v>
      </c>
      <c r="AV2224" t="s">
        <v>136</v>
      </c>
      <c r="AW2224">
        <v>40.747070000000001</v>
      </c>
      <c r="AX2224">
        <v>-74.051220000000001</v>
      </c>
      <c r="AY2224" t="s">
        <v>124</v>
      </c>
      <c r="AZ2224" t="s">
        <v>185</v>
      </c>
      <c r="BA2224" t="s">
        <v>138</v>
      </c>
      <c r="BB2224">
        <v>10</v>
      </c>
      <c r="BC2224">
        <v>1</v>
      </c>
      <c r="BD2224">
        <v>2</v>
      </c>
      <c r="BE2224">
        <v>5</v>
      </c>
      <c r="BF2224" t="s">
        <v>139</v>
      </c>
      <c r="BG2224" t="s">
        <v>22563</v>
      </c>
      <c r="BI2224" s="4">
        <v>152</v>
      </c>
      <c r="BL2224" s="4">
        <v>400</v>
      </c>
      <c r="BM2224" s="4">
        <v>105</v>
      </c>
      <c r="BN2224">
        <v>4</v>
      </c>
      <c r="BO2224" s="4">
        <v>20</v>
      </c>
      <c r="BP2224">
        <v>2</v>
      </c>
      <c r="BQ2224">
        <v>1125</v>
      </c>
      <c r="BR2224">
        <v>2</v>
      </c>
      <c r="BS2224">
        <v>2</v>
      </c>
      <c r="BT2224">
        <v>1125</v>
      </c>
      <c r="BU2224">
        <v>1125</v>
      </c>
      <c r="BV2224">
        <v>2</v>
      </c>
      <c r="BW2224">
        <v>1125</v>
      </c>
      <c r="BX2224" t="s">
        <v>757</v>
      </c>
      <c r="BY2224" t="s">
        <v>128</v>
      </c>
      <c r="BZ2224">
        <v>0</v>
      </c>
      <c r="CA2224">
        <v>0</v>
      </c>
      <c r="CB2224">
        <v>0</v>
      </c>
      <c r="CC2224">
        <v>0</v>
      </c>
      <c r="CD2224" s="1">
        <v>43913</v>
      </c>
      <c r="CE2224">
        <v>10</v>
      </c>
      <c r="CF2224">
        <v>10</v>
      </c>
      <c r="CG2224" s="1">
        <v>43710</v>
      </c>
      <c r="CH2224" s="1">
        <v>43877</v>
      </c>
      <c r="CI2224">
        <v>90</v>
      </c>
      <c r="CJ2224">
        <v>10</v>
      </c>
      <c r="CK2224">
        <v>8</v>
      </c>
      <c r="CL2224">
        <v>10</v>
      </c>
      <c r="CM2224">
        <v>10</v>
      </c>
      <c r="CN2224">
        <v>10</v>
      </c>
      <c r="CO2224">
        <v>9</v>
      </c>
      <c r="CP2224" t="s">
        <v>124</v>
      </c>
      <c r="CR2224" t="s">
        <v>142</v>
      </c>
      <c r="CS2224" t="s">
        <v>124</v>
      </c>
      <c r="CT2224" t="s">
        <v>124</v>
      </c>
      <c r="CU2224" t="s">
        <v>188</v>
      </c>
      <c r="CV2224" t="s">
        <v>124</v>
      </c>
      <c r="CW2224" t="s">
        <v>124</v>
      </c>
      <c r="CX2224">
        <v>6</v>
      </c>
      <c r="CY2224">
        <v>6</v>
      </c>
      <c r="CZ2224">
        <v>0</v>
      </c>
      <c r="DA2224">
        <v>0</v>
      </c>
      <c r="DB2224">
        <v>1.47</v>
      </c>
    </row>
    <row r="2225" spans="1:106" x14ac:dyDescent="0.2">
      <c r="A2225">
        <v>37826542</v>
      </c>
      <c r="B2225" t="s">
        <v>22564</v>
      </c>
      <c r="C2225">
        <v>20200323043627</v>
      </c>
      <c r="D2225" s="1">
        <v>43913</v>
      </c>
      <c r="E2225" t="s">
        <v>22565</v>
      </c>
      <c r="F2225" t="s">
        <v>10428</v>
      </c>
      <c r="G2225" t="s">
        <v>10429</v>
      </c>
      <c r="H2225" t="s">
        <v>22420</v>
      </c>
      <c r="I2225" t="s">
        <v>111</v>
      </c>
      <c r="N2225" t="s">
        <v>22421</v>
      </c>
      <c r="O2225" t="s">
        <v>8223</v>
      </c>
      <c r="R2225" t="s">
        <v>22422</v>
      </c>
      <c r="T2225">
        <v>141532723</v>
      </c>
      <c r="U2225" t="s">
        <v>7699</v>
      </c>
      <c r="V2225" t="s">
        <v>7700</v>
      </c>
      <c r="W2225" s="1">
        <v>42936</v>
      </c>
      <c r="X2225" t="s">
        <v>196</v>
      </c>
      <c r="Z2225" t="s">
        <v>229</v>
      </c>
      <c r="AA2225" s="3">
        <v>1</v>
      </c>
      <c r="AB2225" s="3">
        <v>0.85</v>
      </c>
      <c r="AC2225" t="s">
        <v>124</v>
      </c>
      <c r="AD2225" t="s">
        <v>7701</v>
      </c>
      <c r="AE2225" t="s">
        <v>7702</v>
      </c>
      <c r="AG2225">
        <v>43</v>
      </c>
      <c r="AH2225">
        <v>43</v>
      </c>
      <c r="AI2225" t="s">
        <v>2353</v>
      </c>
      <c r="AJ2225" t="s">
        <v>128</v>
      </c>
      <c r="AK2225" t="s">
        <v>124</v>
      </c>
      <c r="AL2225" t="s">
        <v>129</v>
      </c>
      <c r="AN2225" t="s">
        <v>514</v>
      </c>
      <c r="AP2225" t="s">
        <v>131</v>
      </c>
      <c r="AQ2225" t="s">
        <v>132</v>
      </c>
      <c r="AR2225">
        <v>7307</v>
      </c>
      <c r="AS2225" t="s">
        <v>133</v>
      </c>
      <c r="AT2225" t="s">
        <v>134</v>
      </c>
      <c r="AU2225" t="s">
        <v>135</v>
      </c>
      <c r="AV2225" t="s">
        <v>136</v>
      </c>
      <c r="AW2225">
        <v>40.74794</v>
      </c>
      <c r="AX2225">
        <v>-74.042479999999998</v>
      </c>
      <c r="AY2225" t="s">
        <v>128</v>
      </c>
      <c r="AZ2225" t="s">
        <v>185</v>
      </c>
      <c r="BA2225" t="s">
        <v>163</v>
      </c>
      <c r="BB2225">
        <v>1</v>
      </c>
      <c r="BC2225">
        <v>2</v>
      </c>
      <c r="BD2225">
        <v>5</v>
      </c>
      <c r="BE2225">
        <v>1</v>
      </c>
      <c r="BF2225" t="s">
        <v>139</v>
      </c>
      <c r="BG2225" t="s">
        <v>22423</v>
      </c>
      <c r="BI2225" s="4">
        <v>41</v>
      </c>
      <c r="BL2225" s="4">
        <v>0</v>
      </c>
      <c r="BM2225" s="4">
        <v>0</v>
      </c>
      <c r="BN2225">
        <v>1</v>
      </c>
      <c r="BO2225" s="4">
        <v>15</v>
      </c>
      <c r="BP2225">
        <v>30</v>
      </c>
      <c r="BQ2225">
        <v>1125</v>
      </c>
      <c r="BR2225">
        <v>15</v>
      </c>
      <c r="BS2225">
        <v>30</v>
      </c>
      <c r="BT2225">
        <v>1125</v>
      </c>
      <c r="BU2225">
        <v>1125</v>
      </c>
      <c r="BV2225">
        <v>29.9</v>
      </c>
      <c r="BW2225">
        <v>1125</v>
      </c>
      <c r="BX2225" t="s">
        <v>757</v>
      </c>
      <c r="BY2225" t="s">
        <v>128</v>
      </c>
      <c r="BZ2225">
        <v>29</v>
      </c>
      <c r="CA2225">
        <v>59</v>
      </c>
      <c r="CB2225">
        <v>89</v>
      </c>
      <c r="CC2225">
        <v>364</v>
      </c>
      <c r="CD2225" s="1">
        <v>43913</v>
      </c>
      <c r="CE2225">
        <v>0</v>
      </c>
      <c r="CF2225">
        <v>0</v>
      </c>
      <c r="CP2225" t="s">
        <v>124</v>
      </c>
      <c r="CR2225" t="s">
        <v>142</v>
      </c>
      <c r="CS2225" t="s">
        <v>124</v>
      </c>
      <c r="CT2225" t="s">
        <v>124</v>
      </c>
      <c r="CU2225" t="s">
        <v>188</v>
      </c>
      <c r="CV2225" t="s">
        <v>124</v>
      </c>
      <c r="CW2225" t="s">
        <v>124</v>
      </c>
      <c r="CX2225">
        <v>57</v>
      </c>
      <c r="CY2225">
        <v>0</v>
      </c>
      <c r="CZ2225">
        <v>50</v>
      </c>
      <c r="DA2225">
        <v>7</v>
      </c>
    </row>
    <row r="2226" spans="1:106" x14ac:dyDescent="0.2">
      <c r="A2226">
        <v>37827051</v>
      </c>
      <c r="B2226" t="s">
        <v>22566</v>
      </c>
      <c r="C2226">
        <v>20200323043627</v>
      </c>
      <c r="D2226" s="1">
        <v>43913</v>
      </c>
      <c r="E2226" t="s">
        <v>22567</v>
      </c>
      <c r="F2226" t="s">
        <v>10428</v>
      </c>
      <c r="G2226" t="s">
        <v>10429</v>
      </c>
      <c r="H2226" t="s">
        <v>22420</v>
      </c>
      <c r="I2226" t="s">
        <v>111</v>
      </c>
      <c r="N2226" t="s">
        <v>22421</v>
      </c>
      <c r="O2226" t="s">
        <v>8223</v>
      </c>
      <c r="R2226" t="s">
        <v>22422</v>
      </c>
      <c r="T2226">
        <v>141532723</v>
      </c>
      <c r="U2226" t="s">
        <v>7699</v>
      </c>
      <c r="V2226" t="s">
        <v>7700</v>
      </c>
      <c r="W2226" s="1">
        <v>42936</v>
      </c>
      <c r="X2226" t="s">
        <v>196</v>
      </c>
      <c r="Z2226" t="s">
        <v>229</v>
      </c>
      <c r="AA2226" s="3">
        <v>1</v>
      </c>
      <c r="AB2226" s="3">
        <v>0.85</v>
      </c>
      <c r="AC2226" t="s">
        <v>124</v>
      </c>
      <c r="AD2226" t="s">
        <v>7701</v>
      </c>
      <c r="AE2226" t="s">
        <v>7702</v>
      </c>
      <c r="AG2226">
        <v>43</v>
      </c>
      <c r="AH2226">
        <v>43</v>
      </c>
      <c r="AI2226" t="s">
        <v>2353</v>
      </c>
      <c r="AJ2226" t="s">
        <v>128</v>
      </c>
      <c r="AK2226" t="s">
        <v>124</v>
      </c>
      <c r="AL2226" t="s">
        <v>129</v>
      </c>
      <c r="AN2226" t="s">
        <v>514</v>
      </c>
      <c r="AP2226" t="s">
        <v>131</v>
      </c>
      <c r="AQ2226" t="s">
        <v>132</v>
      </c>
      <c r="AR2226">
        <v>7307</v>
      </c>
      <c r="AS2226" t="s">
        <v>133</v>
      </c>
      <c r="AT2226" t="s">
        <v>134</v>
      </c>
      <c r="AU2226" t="s">
        <v>135</v>
      </c>
      <c r="AV2226" t="s">
        <v>136</v>
      </c>
      <c r="AW2226">
        <v>40.747950000000003</v>
      </c>
      <c r="AX2226">
        <v>-74.042010000000005</v>
      </c>
      <c r="AY2226" t="s">
        <v>128</v>
      </c>
      <c r="AZ2226" t="s">
        <v>185</v>
      </c>
      <c r="BA2226" t="s">
        <v>163</v>
      </c>
      <c r="BB2226">
        <v>1</v>
      </c>
      <c r="BC2226">
        <v>2</v>
      </c>
      <c r="BD2226">
        <v>5</v>
      </c>
      <c r="BE2226">
        <v>1</v>
      </c>
      <c r="BF2226" t="s">
        <v>139</v>
      </c>
      <c r="BG2226" t="s">
        <v>22423</v>
      </c>
      <c r="BI2226" s="4">
        <v>41</v>
      </c>
      <c r="BL2226" s="4">
        <v>0</v>
      </c>
      <c r="BM2226" s="4">
        <v>0</v>
      </c>
      <c r="BN2226">
        <v>1</v>
      </c>
      <c r="BO2226" s="4">
        <v>15</v>
      </c>
      <c r="BP2226">
        <v>30</v>
      </c>
      <c r="BQ2226">
        <v>1125</v>
      </c>
      <c r="BR2226">
        <v>15</v>
      </c>
      <c r="BS2226">
        <v>30</v>
      </c>
      <c r="BT2226">
        <v>1125</v>
      </c>
      <c r="BU2226">
        <v>1125</v>
      </c>
      <c r="BV2226">
        <v>29.9</v>
      </c>
      <c r="BW2226">
        <v>1125</v>
      </c>
      <c r="BX2226" t="s">
        <v>757</v>
      </c>
      <c r="BY2226" t="s">
        <v>128</v>
      </c>
      <c r="BZ2226">
        <v>29</v>
      </c>
      <c r="CA2226">
        <v>59</v>
      </c>
      <c r="CB2226">
        <v>89</v>
      </c>
      <c r="CC2226">
        <v>364</v>
      </c>
      <c r="CD2226" s="1">
        <v>43913</v>
      </c>
      <c r="CE2226">
        <v>1</v>
      </c>
      <c r="CF2226">
        <v>1</v>
      </c>
      <c r="CG2226" s="1">
        <v>43716</v>
      </c>
      <c r="CH2226" s="1">
        <v>43716</v>
      </c>
      <c r="CI2226">
        <v>100</v>
      </c>
      <c r="CJ2226">
        <v>10</v>
      </c>
      <c r="CK2226">
        <v>10</v>
      </c>
      <c r="CL2226">
        <v>10</v>
      </c>
      <c r="CM2226">
        <v>8</v>
      </c>
      <c r="CN2226">
        <v>10</v>
      </c>
      <c r="CO2226">
        <v>10</v>
      </c>
      <c r="CP2226" t="s">
        <v>124</v>
      </c>
      <c r="CR2226" t="s">
        <v>142</v>
      </c>
      <c r="CS2226" t="s">
        <v>124</v>
      </c>
      <c r="CT2226" t="s">
        <v>124</v>
      </c>
      <c r="CU2226" t="s">
        <v>188</v>
      </c>
      <c r="CV2226" t="s">
        <v>124</v>
      </c>
      <c r="CW2226" t="s">
        <v>124</v>
      </c>
      <c r="CX2226">
        <v>57</v>
      </c>
      <c r="CY2226">
        <v>0</v>
      </c>
      <c r="CZ2226">
        <v>50</v>
      </c>
      <c r="DA2226">
        <v>7</v>
      </c>
      <c r="DB2226">
        <v>0.15</v>
      </c>
    </row>
    <row r="2227" spans="1:106" x14ac:dyDescent="0.2">
      <c r="A2227">
        <v>37860838</v>
      </c>
      <c r="B2227" t="s">
        <v>22568</v>
      </c>
      <c r="C2227">
        <v>20200323043627</v>
      </c>
      <c r="D2227" s="1">
        <v>43913</v>
      </c>
      <c r="E2227" t="s">
        <v>22569</v>
      </c>
      <c r="F2227" t="s">
        <v>22570</v>
      </c>
      <c r="G2227" t="s">
        <v>22571</v>
      </c>
      <c r="H2227" t="s">
        <v>22572</v>
      </c>
      <c r="I2227" t="s">
        <v>111</v>
      </c>
      <c r="J2227" t="s">
        <v>22573</v>
      </c>
      <c r="K2227" t="s">
        <v>22574</v>
      </c>
      <c r="L2227" t="s">
        <v>22575</v>
      </c>
      <c r="M2227" t="s">
        <v>22576</v>
      </c>
      <c r="O2227" t="s">
        <v>22577</v>
      </c>
      <c r="R2227" t="s">
        <v>22578</v>
      </c>
      <c r="T2227">
        <v>286751805</v>
      </c>
      <c r="U2227" t="s">
        <v>22579</v>
      </c>
      <c r="V2227" t="s">
        <v>22580</v>
      </c>
      <c r="W2227" s="1">
        <v>43694</v>
      </c>
      <c r="X2227" t="s">
        <v>135</v>
      </c>
      <c r="Z2227" t="s">
        <v>123</v>
      </c>
      <c r="AA2227" s="3">
        <v>1</v>
      </c>
      <c r="AB2227" s="3">
        <v>0.95</v>
      </c>
      <c r="AC2227" t="s">
        <v>124</v>
      </c>
      <c r="AD2227" t="s">
        <v>22581</v>
      </c>
      <c r="AE2227" t="s">
        <v>22582</v>
      </c>
      <c r="AG2227">
        <v>0</v>
      </c>
      <c r="AH2227">
        <v>0</v>
      </c>
      <c r="AI2227" t="s">
        <v>246</v>
      </c>
      <c r="AJ2227" t="s">
        <v>128</v>
      </c>
      <c r="AK2227" t="s">
        <v>124</v>
      </c>
      <c r="AL2227" t="s">
        <v>129</v>
      </c>
      <c r="AN2227" t="s">
        <v>161</v>
      </c>
      <c r="AP2227" t="s">
        <v>131</v>
      </c>
      <c r="AQ2227" t="s">
        <v>132</v>
      </c>
      <c r="AR2227">
        <v>7306</v>
      </c>
      <c r="AS2227" t="s">
        <v>133</v>
      </c>
      <c r="AT2227" t="s">
        <v>134</v>
      </c>
      <c r="AU2227" t="s">
        <v>135</v>
      </c>
      <c r="AV2227" t="s">
        <v>136</v>
      </c>
      <c r="AW2227">
        <v>40.728029999999997</v>
      </c>
      <c r="AX2227">
        <v>-74.057199999999995</v>
      </c>
      <c r="AY2227" t="s">
        <v>128</v>
      </c>
      <c r="AZ2227" t="s">
        <v>247</v>
      </c>
      <c r="BA2227" t="s">
        <v>138</v>
      </c>
      <c r="BB2227">
        <v>6</v>
      </c>
      <c r="BC2227">
        <v>2.5</v>
      </c>
      <c r="BD2227">
        <v>2</v>
      </c>
      <c r="BE2227">
        <v>5</v>
      </c>
      <c r="BF2227" t="s">
        <v>139</v>
      </c>
      <c r="BG2227" t="s">
        <v>22583</v>
      </c>
      <c r="BI2227" s="4">
        <v>150</v>
      </c>
      <c r="BL2227" s="4">
        <v>250</v>
      </c>
      <c r="BM2227" s="4">
        <v>120</v>
      </c>
      <c r="BN2227">
        <v>4</v>
      </c>
      <c r="BO2227" s="4">
        <v>20</v>
      </c>
      <c r="BP2227">
        <v>3</v>
      </c>
      <c r="BQ2227">
        <v>30</v>
      </c>
      <c r="BR2227">
        <v>1</v>
      </c>
      <c r="BS2227">
        <v>3</v>
      </c>
      <c r="BT2227">
        <v>1125</v>
      </c>
      <c r="BU2227">
        <v>1125</v>
      </c>
      <c r="BV2227">
        <v>3</v>
      </c>
      <c r="BW2227">
        <v>1125</v>
      </c>
      <c r="BX2227" t="s">
        <v>2207</v>
      </c>
      <c r="BY2227" t="s">
        <v>128</v>
      </c>
      <c r="BZ2227">
        <v>27</v>
      </c>
      <c r="CA2227">
        <v>53</v>
      </c>
      <c r="CB2227">
        <v>68</v>
      </c>
      <c r="CC2227">
        <v>149</v>
      </c>
      <c r="CD2227" s="1">
        <v>43913</v>
      </c>
      <c r="CE2227">
        <v>17</v>
      </c>
      <c r="CF2227">
        <v>17</v>
      </c>
      <c r="CG2227" s="1">
        <v>43710</v>
      </c>
      <c r="CH2227" s="1">
        <v>43880</v>
      </c>
      <c r="CI2227">
        <v>91</v>
      </c>
      <c r="CJ2227">
        <v>9</v>
      </c>
      <c r="CK2227">
        <v>9</v>
      </c>
      <c r="CL2227">
        <v>10</v>
      </c>
      <c r="CM2227">
        <v>10</v>
      </c>
      <c r="CN2227">
        <v>10</v>
      </c>
      <c r="CO2227">
        <v>10</v>
      </c>
      <c r="CP2227" t="s">
        <v>124</v>
      </c>
      <c r="CR2227" t="s">
        <v>142</v>
      </c>
      <c r="CS2227" t="s">
        <v>128</v>
      </c>
      <c r="CT2227" t="s">
        <v>124</v>
      </c>
      <c r="CU2227" t="s">
        <v>188</v>
      </c>
      <c r="CV2227" t="s">
        <v>124</v>
      </c>
      <c r="CW2227" t="s">
        <v>124</v>
      </c>
      <c r="CX2227">
        <v>1</v>
      </c>
      <c r="CY2227">
        <v>1</v>
      </c>
      <c r="CZ2227">
        <v>0</v>
      </c>
      <c r="DA2227">
        <v>0</v>
      </c>
      <c r="DB2227">
        <v>2.5</v>
      </c>
    </row>
    <row r="2228" spans="1:106" x14ac:dyDescent="0.2">
      <c r="A2228">
        <v>37877460</v>
      </c>
      <c r="B2228" t="s">
        <v>22584</v>
      </c>
      <c r="C2228">
        <v>20200323043627</v>
      </c>
      <c r="D2228" s="1">
        <v>43913</v>
      </c>
      <c r="E2228" t="s">
        <v>22585</v>
      </c>
      <c r="F2228" t="s">
        <v>22586</v>
      </c>
      <c r="G2228" t="s">
        <v>22587</v>
      </c>
      <c r="H2228" t="s">
        <v>22588</v>
      </c>
      <c r="I2228" t="s">
        <v>111</v>
      </c>
      <c r="J2228" t="s">
        <v>22589</v>
      </c>
      <c r="N2228" t="s">
        <v>22590</v>
      </c>
      <c r="R2228" t="s">
        <v>22591</v>
      </c>
      <c r="T2228">
        <v>19515420</v>
      </c>
      <c r="U2228" t="s">
        <v>22592</v>
      </c>
      <c r="V2228" t="s">
        <v>22593</v>
      </c>
      <c r="W2228" s="1">
        <v>41856</v>
      </c>
      <c r="X2228" t="s">
        <v>121</v>
      </c>
      <c r="Z2228" t="s">
        <v>123</v>
      </c>
      <c r="AA2228" s="3">
        <v>1</v>
      </c>
      <c r="AB2228" s="3">
        <v>0.75</v>
      </c>
      <c r="AC2228" t="s">
        <v>124</v>
      </c>
      <c r="AD2228" t="s">
        <v>22594</v>
      </c>
      <c r="AE2228" t="s">
        <v>22595</v>
      </c>
      <c r="AG2228">
        <v>0</v>
      </c>
      <c r="AH2228">
        <v>0</v>
      </c>
      <c r="AI2228" t="s">
        <v>717</v>
      </c>
      <c r="AJ2228" t="s">
        <v>128</v>
      </c>
      <c r="AK2228" t="s">
        <v>124</v>
      </c>
      <c r="AL2228" t="s">
        <v>129</v>
      </c>
      <c r="AN2228" t="s">
        <v>130</v>
      </c>
      <c r="AP2228" t="s">
        <v>131</v>
      </c>
      <c r="AQ2228" t="s">
        <v>132</v>
      </c>
      <c r="AR2228">
        <v>7302</v>
      </c>
      <c r="AS2228" t="s">
        <v>133</v>
      </c>
      <c r="AT2228" t="s">
        <v>134</v>
      </c>
      <c r="AU2228" t="s">
        <v>135</v>
      </c>
      <c r="AV2228" t="s">
        <v>136</v>
      </c>
      <c r="AW2228">
        <v>40.72504</v>
      </c>
      <c r="AX2228">
        <v>-74.05001</v>
      </c>
      <c r="AY2228" t="s">
        <v>128</v>
      </c>
      <c r="AZ2228" t="s">
        <v>330</v>
      </c>
      <c r="BA2228" t="s">
        <v>163</v>
      </c>
      <c r="BB2228">
        <v>2</v>
      </c>
      <c r="BC2228">
        <v>1.5</v>
      </c>
      <c r="BD2228">
        <v>1</v>
      </c>
      <c r="BE2228">
        <v>1</v>
      </c>
      <c r="BF2228" t="s">
        <v>139</v>
      </c>
      <c r="BG2228" t="s">
        <v>22596</v>
      </c>
      <c r="BI2228" s="4">
        <v>250</v>
      </c>
      <c r="BL2228" s="4">
        <v>0</v>
      </c>
      <c r="BM2228" s="4">
        <v>95</v>
      </c>
      <c r="BN2228">
        <v>1</v>
      </c>
      <c r="BO2228" s="4">
        <v>0</v>
      </c>
      <c r="BP2228">
        <v>3</v>
      </c>
      <c r="BQ2228">
        <v>1125</v>
      </c>
      <c r="BR2228">
        <v>3</v>
      </c>
      <c r="BS2228">
        <v>3</v>
      </c>
      <c r="BT2228">
        <v>1125</v>
      </c>
      <c r="BU2228">
        <v>1125</v>
      </c>
      <c r="BV2228">
        <v>3</v>
      </c>
      <c r="BW2228">
        <v>1125</v>
      </c>
      <c r="BX2228" t="s">
        <v>332</v>
      </c>
      <c r="BY2228" t="s">
        <v>128</v>
      </c>
      <c r="BZ2228">
        <v>0</v>
      </c>
      <c r="CA2228">
        <v>0</v>
      </c>
      <c r="CB2228">
        <v>0</v>
      </c>
      <c r="CC2228">
        <v>0</v>
      </c>
      <c r="CD2228" s="1">
        <v>43913</v>
      </c>
      <c r="CE2228">
        <v>4</v>
      </c>
      <c r="CF2228">
        <v>4</v>
      </c>
      <c r="CG2228" s="1">
        <v>43710</v>
      </c>
      <c r="CH2228" s="1">
        <v>43772</v>
      </c>
      <c r="CI2228">
        <v>95</v>
      </c>
      <c r="CJ2228">
        <v>10</v>
      </c>
      <c r="CK2228">
        <v>10</v>
      </c>
      <c r="CL2228">
        <v>10</v>
      </c>
      <c r="CM2228">
        <v>10</v>
      </c>
      <c r="CN2228">
        <v>10</v>
      </c>
      <c r="CO2228">
        <v>10</v>
      </c>
      <c r="CP2228" t="s">
        <v>124</v>
      </c>
      <c r="CR2228" t="s">
        <v>142</v>
      </c>
      <c r="CS2228" t="s">
        <v>124</v>
      </c>
      <c r="CT2228" t="s">
        <v>124</v>
      </c>
      <c r="CU2228" t="s">
        <v>143</v>
      </c>
      <c r="CV2228" t="s">
        <v>124</v>
      </c>
      <c r="CW2228" t="s">
        <v>124</v>
      </c>
      <c r="CX2228">
        <v>1</v>
      </c>
      <c r="CY2228">
        <v>0</v>
      </c>
      <c r="CZ2228">
        <v>1</v>
      </c>
      <c r="DA2228">
        <v>0</v>
      </c>
      <c r="DB2228">
        <v>0.59</v>
      </c>
    </row>
    <row r="2229" spans="1:106" x14ac:dyDescent="0.2">
      <c r="A2229">
        <v>37881680</v>
      </c>
      <c r="B2229" t="s">
        <v>22597</v>
      </c>
      <c r="C2229">
        <v>20200323043627</v>
      </c>
      <c r="D2229" s="1">
        <v>43913</v>
      </c>
      <c r="E2229" t="s">
        <v>22598</v>
      </c>
      <c r="F2229" t="s">
        <v>22599</v>
      </c>
      <c r="G2229" t="s">
        <v>22600</v>
      </c>
      <c r="H2229" t="s">
        <v>22601</v>
      </c>
      <c r="I2229" t="s">
        <v>111</v>
      </c>
      <c r="J2229" t="s">
        <v>17407</v>
      </c>
      <c r="L2229" t="s">
        <v>17408</v>
      </c>
      <c r="M2229" t="s">
        <v>22602</v>
      </c>
      <c r="N2229" t="s">
        <v>22603</v>
      </c>
      <c r="O2229" t="s">
        <v>22604</v>
      </c>
      <c r="R2229" t="s">
        <v>22605</v>
      </c>
      <c r="T2229">
        <v>16637631</v>
      </c>
      <c r="U2229" t="s">
        <v>15027</v>
      </c>
      <c r="V2229" t="s">
        <v>15028</v>
      </c>
      <c r="W2229" s="1">
        <v>41800</v>
      </c>
      <c r="X2229" t="s">
        <v>15029</v>
      </c>
      <c r="Y2229" s="2" t="s">
        <v>15030</v>
      </c>
      <c r="Z2229" t="s">
        <v>123</v>
      </c>
      <c r="AA2229" s="3">
        <v>1</v>
      </c>
      <c r="AB2229" s="3">
        <v>0.99</v>
      </c>
      <c r="AC2229" t="s">
        <v>124</v>
      </c>
      <c r="AD2229" t="s">
        <v>15031</v>
      </c>
      <c r="AE2229" t="s">
        <v>15032</v>
      </c>
      <c r="AF2229" t="s">
        <v>15033</v>
      </c>
      <c r="AG2229">
        <v>18</v>
      </c>
      <c r="AH2229">
        <v>18</v>
      </c>
      <c r="AI2229" t="s">
        <v>2123</v>
      </c>
      <c r="AJ2229" t="s">
        <v>128</v>
      </c>
      <c r="AK2229" t="s">
        <v>124</v>
      </c>
      <c r="AL2229" t="s">
        <v>129</v>
      </c>
      <c r="AN2229" t="s">
        <v>161</v>
      </c>
      <c r="AP2229" t="s">
        <v>131</v>
      </c>
      <c r="AQ2229" t="s">
        <v>132</v>
      </c>
      <c r="AR2229">
        <v>7306</v>
      </c>
      <c r="AS2229" t="s">
        <v>133</v>
      </c>
      <c r="AT2229" t="s">
        <v>134</v>
      </c>
      <c r="AU2229" t="s">
        <v>135</v>
      </c>
      <c r="AV2229" t="s">
        <v>136</v>
      </c>
      <c r="AW2229">
        <v>40.734960000000001</v>
      </c>
      <c r="AX2229">
        <v>-74.059359999999998</v>
      </c>
      <c r="AY2229" t="s">
        <v>128</v>
      </c>
      <c r="AZ2229" t="s">
        <v>185</v>
      </c>
      <c r="BA2229" t="s">
        <v>138</v>
      </c>
      <c r="BB2229">
        <v>16</v>
      </c>
      <c r="BC2229">
        <v>2</v>
      </c>
      <c r="BD2229">
        <v>5</v>
      </c>
      <c r="BE2229">
        <v>11</v>
      </c>
      <c r="BF2229" t="s">
        <v>139</v>
      </c>
      <c r="BG2229" t="s">
        <v>22606</v>
      </c>
      <c r="BI2229" s="4">
        <v>369</v>
      </c>
      <c r="BL2229" s="4">
        <v>500</v>
      </c>
      <c r="BM2229" s="4">
        <v>210</v>
      </c>
      <c r="BN2229">
        <v>8</v>
      </c>
      <c r="BO2229" s="4">
        <v>25</v>
      </c>
      <c r="BP2229">
        <v>2</v>
      </c>
      <c r="BQ2229">
        <v>1125</v>
      </c>
      <c r="BR2229">
        <v>2</v>
      </c>
      <c r="BS2229">
        <v>2</v>
      </c>
      <c r="BT2229">
        <v>1125</v>
      </c>
      <c r="BU2229">
        <v>1125</v>
      </c>
      <c r="BV2229">
        <v>2</v>
      </c>
      <c r="BW2229">
        <v>1125</v>
      </c>
      <c r="BX2229" t="s">
        <v>332</v>
      </c>
      <c r="BY2229" t="s">
        <v>128</v>
      </c>
      <c r="BZ2229">
        <v>0</v>
      </c>
      <c r="CA2229">
        <v>0</v>
      </c>
      <c r="CB2229">
        <v>0</v>
      </c>
      <c r="CC2229">
        <v>10</v>
      </c>
      <c r="CD2229" s="1">
        <v>43913</v>
      </c>
      <c r="CE2229">
        <v>2</v>
      </c>
      <c r="CF2229">
        <v>2</v>
      </c>
      <c r="CG2229" s="1">
        <v>43850</v>
      </c>
      <c r="CH2229" s="1">
        <v>43898</v>
      </c>
      <c r="CI2229">
        <v>100</v>
      </c>
      <c r="CJ2229">
        <v>9</v>
      </c>
      <c r="CK2229">
        <v>10</v>
      </c>
      <c r="CL2229">
        <v>10</v>
      </c>
      <c r="CM2229">
        <v>9</v>
      </c>
      <c r="CN2229">
        <v>10</v>
      </c>
      <c r="CO2229">
        <v>9</v>
      </c>
      <c r="CP2229" t="s">
        <v>124</v>
      </c>
      <c r="CR2229" t="s">
        <v>142</v>
      </c>
      <c r="CS2229" t="s">
        <v>124</v>
      </c>
      <c r="CT2229" t="s">
        <v>124</v>
      </c>
      <c r="CU2229" t="s">
        <v>188</v>
      </c>
      <c r="CV2229" t="s">
        <v>124</v>
      </c>
      <c r="CW2229" t="s">
        <v>124</v>
      </c>
      <c r="CX2229">
        <v>11</v>
      </c>
      <c r="CY2229">
        <v>11</v>
      </c>
      <c r="CZ2229">
        <v>0</v>
      </c>
      <c r="DA2229">
        <v>0</v>
      </c>
      <c r="DB2229">
        <v>0.94</v>
      </c>
    </row>
    <row r="2230" spans="1:106" x14ac:dyDescent="0.2">
      <c r="A2230">
        <v>37882244</v>
      </c>
      <c r="B2230" t="s">
        <v>22607</v>
      </c>
      <c r="C2230">
        <v>20200323043627</v>
      </c>
      <c r="D2230" s="1">
        <v>43913</v>
      </c>
      <c r="E2230" t="s">
        <v>22608</v>
      </c>
      <c r="F2230" t="s">
        <v>22609</v>
      </c>
      <c r="G2230" t="s">
        <v>22610</v>
      </c>
      <c r="H2230" t="s">
        <v>22611</v>
      </c>
      <c r="I2230" t="s">
        <v>111</v>
      </c>
      <c r="J2230" t="s">
        <v>22612</v>
      </c>
      <c r="K2230" t="s">
        <v>22613</v>
      </c>
      <c r="L2230" t="s">
        <v>22614</v>
      </c>
      <c r="N2230" t="s">
        <v>22615</v>
      </c>
      <c r="O2230" t="s">
        <v>22616</v>
      </c>
      <c r="R2230" t="s">
        <v>22617</v>
      </c>
      <c r="T2230">
        <v>262010271</v>
      </c>
      <c r="U2230" t="s">
        <v>22618</v>
      </c>
      <c r="V2230" t="s">
        <v>22619</v>
      </c>
      <c r="W2230" s="1">
        <v>43600</v>
      </c>
      <c r="X2230" t="s">
        <v>135</v>
      </c>
      <c r="Z2230" t="s">
        <v>123</v>
      </c>
      <c r="AA2230" s="3">
        <v>1</v>
      </c>
      <c r="AB2230" s="3">
        <v>0.9</v>
      </c>
      <c r="AC2230" t="s">
        <v>128</v>
      </c>
      <c r="AD2230" t="s">
        <v>22620</v>
      </c>
      <c r="AE2230" t="s">
        <v>22621</v>
      </c>
      <c r="AG2230">
        <v>3</v>
      </c>
      <c r="AH2230">
        <v>3</v>
      </c>
      <c r="AI2230" t="s">
        <v>11940</v>
      </c>
      <c r="AJ2230" t="s">
        <v>128</v>
      </c>
      <c r="AK2230" t="s">
        <v>124</v>
      </c>
      <c r="AL2230" t="s">
        <v>129</v>
      </c>
      <c r="AN2230" t="s">
        <v>161</v>
      </c>
      <c r="AP2230" t="s">
        <v>131</v>
      </c>
      <c r="AQ2230" t="s">
        <v>132</v>
      </c>
      <c r="AR2230">
        <v>7307</v>
      </c>
      <c r="AS2230" t="s">
        <v>133</v>
      </c>
      <c r="AT2230" t="s">
        <v>134</v>
      </c>
      <c r="AU2230" t="s">
        <v>135</v>
      </c>
      <c r="AV2230" t="s">
        <v>136</v>
      </c>
      <c r="AW2230">
        <v>40.741149999999998</v>
      </c>
      <c r="AX2230">
        <v>-74.0505</v>
      </c>
      <c r="AY2230" t="s">
        <v>128</v>
      </c>
      <c r="AZ2230" t="s">
        <v>185</v>
      </c>
      <c r="BA2230" t="s">
        <v>138</v>
      </c>
      <c r="BB2230">
        <v>2</v>
      </c>
      <c r="BC2230">
        <v>1</v>
      </c>
      <c r="BD2230">
        <v>0</v>
      </c>
      <c r="BE2230">
        <v>1</v>
      </c>
      <c r="BF2230" t="s">
        <v>139</v>
      </c>
      <c r="BG2230" t="s">
        <v>22622</v>
      </c>
      <c r="BI2230" s="4">
        <v>75</v>
      </c>
      <c r="BL2230" s="4">
        <v>100</v>
      </c>
      <c r="BM2230" s="4">
        <v>80</v>
      </c>
      <c r="BN2230">
        <v>2</v>
      </c>
      <c r="BO2230" s="4">
        <v>0</v>
      </c>
      <c r="BP2230">
        <v>6</v>
      </c>
      <c r="BQ2230">
        <v>28</v>
      </c>
      <c r="BR2230">
        <v>6</v>
      </c>
      <c r="BS2230">
        <v>6</v>
      </c>
      <c r="BT2230">
        <v>28</v>
      </c>
      <c r="BU2230">
        <v>28</v>
      </c>
      <c r="BV2230">
        <v>6</v>
      </c>
      <c r="BW2230">
        <v>28</v>
      </c>
      <c r="BX2230" t="s">
        <v>1994</v>
      </c>
      <c r="BY2230" t="s">
        <v>128</v>
      </c>
      <c r="BZ2230">
        <v>27</v>
      </c>
      <c r="CA2230">
        <v>51</v>
      </c>
      <c r="CB2230">
        <v>59</v>
      </c>
      <c r="CC2230">
        <v>91</v>
      </c>
      <c r="CD2230" s="1">
        <v>43913</v>
      </c>
      <c r="CE2230">
        <v>16</v>
      </c>
      <c r="CF2230">
        <v>16</v>
      </c>
      <c r="CG2230" s="1">
        <v>43714</v>
      </c>
      <c r="CH2230" s="1">
        <v>43904</v>
      </c>
      <c r="CI2230">
        <v>96</v>
      </c>
      <c r="CJ2230">
        <v>10</v>
      </c>
      <c r="CK2230">
        <v>10</v>
      </c>
      <c r="CL2230">
        <v>10</v>
      </c>
      <c r="CM2230">
        <v>10</v>
      </c>
      <c r="CN2230">
        <v>10</v>
      </c>
      <c r="CO2230">
        <v>10</v>
      </c>
      <c r="CP2230" t="s">
        <v>124</v>
      </c>
      <c r="CR2230" t="s">
        <v>142</v>
      </c>
      <c r="CS2230" t="s">
        <v>124</v>
      </c>
      <c r="CT2230" t="s">
        <v>124</v>
      </c>
      <c r="CU2230" t="s">
        <v>143</v>
      </c>
      <c r="CV2230" t="s">
        <v>124</v>
      </c>
      <c r="CW2230" t="s">
        <v>124</v>
      </c>
      <c r="CX2230">
        <v>2</v>
      </c>
      <c r="CY2230">
        <v>2</v>
      </c>
      <c r="CZ2230">
        <v>0</v>
      </c>
      <c r="DA2230">
        <v>0</v>
      </c>
      <c r="DB2230">
        <v>2.4</v>
      </c>
    </row>
    <row r="2231" spans="1:106" x14ac:dyDescent="0.2">
      <c r="A2231">
        <v>37887126</v>
      </c>
      <c r="B2231" t="s">
        <v>22623</v>
      </c>
      <c r="C2231">
        <v>20200323043627</v>
      </c>
      <c r="D2231" s="1">
        <v>43913</v>
      </c>
      <c r="E2231" t="s">
        <v>22624</v>
      </c>
      <c r="F2231" t="s">
        <v>22625</v>
      </c>
      <c r="G2231" t="s">
        <v>22626</v>
      </c>
      <c r="H2231" t="s">
        <v>22627</v>
      </c>
      <c r="I2231" t="s">
        <v>111</v>
      </c>
      <c r="J2231" t="s">
        <v>22628</v>
      </c>
      <c r="K2231" t="s">
        <v>22629</v>
      </c>
      <c r="L2231" t="s">
        <v>22630</v>
      </c>
      <c r="M2231" t="s">
        <v>22631</v>
      </c>
      <c r="N2231" t="s">
        <v>22632</v>
      </c>
      <c r="O2231" t="s">
        <v>21762</v>
      </c>
      <c r="R2231" t="s">
        <v>22633</v>
      </c>
      <c r="T2231">
        <v>74375487</v>
      </c>
      <c r="U2231" t="s">
        <v>22634</v>
      </c>
      <c r="V2231" t="s">
        <v>22635</v>
      </c>
      <c r="W2231" s="1">
        <v>42517</v>
      </c>
      <c r="X2231" t="s">
        <v>196</v>
      </c>
      <c r="Y2231" t="s">
        <v>22636</v>
      </c>
      <c r="Z2231" t="s">
        <v>123</v>
      </c>
      <c r="AA2231" s="3">
        <v>1</v>
      </c>
      <c r="AB2231" s="3">
        <v>1</v>
      </c>
      <c r="AC2231" t="s">
        <v>128</v>
      </c>
      <c r="AD2231" t="s">
        <v>22637</v>
      </c>
      <c r="AE2231" t="s">
        <v>22638</v>
      </c>
      <c r="AG2231">
        <v>2</v>
      </c>
      <c r="AH2231">
        <v>2</v>
      </c>
      <c r="AI2231" t="s">
        <v>4697</v>
      </c>
      <c r="AJ2231" t="s">
        <v>128</v>
      </c>
      <c r="AK2231" t="s">
        <v>124</v>
      </c>
      <c r="AL2231" t="s">
        <v>129</v>
      </c>
      <c r="AN2231" t="s">
        <v>514</v>
      </c>
      <c r="AP2231" t="s">
        <v>131</v>
      </c>
      <c r="AQ2231" t="s">
        <v>132</v>
      </c>
      <c r="AR2231">
        <v>7307</v>
      </c>
      <c r="AS2231" t="s">
        <v>133</v>
      </c>
      <c r="AT2231" t="s">
        <v>134</v>
      </c>
      <c r="AU2231" t="s">
        <v>135</v>
      </c>
      <c r="AV2231" t="s">
        <v>136</v>
      </c>
      <c r="AW2231">
        <v>40.749760000000002</v>
      </c>
      <c r="AX2231">
        <v>-74.058269999999993</v>
      </c>
      <c r="AY2231" t="s">
        <v>128</v>
      </c>
      <c r="AZ2231" t="s">
        <v>185</v>
      </c>
      <c r="BA2231" t="s">
        <v>138</v>
      </c>
      <c r="BB2231">
        <v>9</v>
      </c>
      <c r="BC2231">
        <v>1</v>
      </c>
      <c r="BD2231">
        <v>2</v>
      </c>
      <c r="BE2231">
        <v>4</v>
      </c>
      <c r="BF2231" t="s">
        <v>139</v>
      </c>
      <c r="BG2231" t="s">
        <v>22639</v>
      </c>
      <c r="BI2231" s="4">
        <v>140</v>
      </c>
      <c r="BL2231" s="4">
        <v>125</v>
      </c>
      <c r="BM2231" s="4">
        <v>85</v>
      </c>
      <c r="BN2231">
        <v>4</v>
      </c>
      <c r="BO2231" s="4">
        <v>15</v>
      </c>
      <c r="BP2231">
        <v>2</v>
      </c>
      <c r="BQ2231">
        <v>120</v>
      </c>
      <c r="BR2231">
        <v>2</v>
      </c>
      <c r="BS2231">
        <v>2</v>
      </c>
      <c r="BT2231">
        <v>120</v>
      </c>
      <c r="BU2231">
        <v>120</v>
      </c>
      <c r="BV2231">
        <v>2</v>
      </c>
      <c r="BW2231">
        <v>120</v>
      </c>
      <c r="BX2231" t="s">
        <v>415</v>
      </c>
      <c r="BY2231" t="s">
        <v>128</v>
      </c>
      <c r="BZ2231">
        <v>22</v>
      </c>
      <c r="CA2231">
        <v>49</v>
      </c>
      <c r="CB2231">
        <v>79</v>
      </c>
      <c r="CC2231">
        <v>169</v>
      </c>
      <c r="CD2231" s="1">
        <v>43913</v>
      </c>
      <c r="CE2231">
        <v>16</v>
      </c>
      <c r="CF2231">
        <v>16</v>
      </c>
      <c r="CG2231" s="1">
        <v>43709</v>
      </c>
      <c r="CH2231" s="1">
        <v>43895</v>
      </c>
      <c r="CI2231">
        <v>99</v>
      </c>
      <c r="CJ2231">
        <v>10</v>
      </c>
      <c r="CK2231">
        <v>10</v>
      </c>
      <c r="CL2231">
        <v>10</v>
      </c>
      <c r="CM2231">
        <v>10</v>
      </c>
      <c r="CN2231">
        <v>9</v>
      </c>
      <c r="CO2231">
        <v>10</v>
      </c>
      <c r="CP2231" t="s">
        <v>124</v>
      </c>
      <c r="CR2231" t="s">
        <v>142</v>
      </c>
      <c r="CS2231" t="s">
        <v>128</v>
      </c>
      <c r="CT2231" t="s">
        <v>124</v>
      </c>
      <c r="CU2231" t="s">
        <v>143</v>
      </c>
      <c r="CV2231" t="s">
        <v>124</v>
      </c>
      <c r="CW2231" t="s">
        <v>124</v>
      </c>
      <c r="CX2231">
        <v>1</v>
      </c>
      <c r="CY2231">
        <v>1</v>
      </c>
      <c r="CZ2231">
        <v>0</v>
      </c>
      <c r="DA2231">
        <v>0</v>
      </c>
      <c r="DB2231">
        <v>2.34</v>
      </c>
    </row>
    <row r="2232" spans="1:106" x14ac:dyDescent="0.2">
      <c r="A2232">
        <v>37909605</v>
      </c>
      <c r="B2232" t="s">
        <v>22640</v>
      </c>
      <c r="C2232">
        <v>20200323043627</v>
      </c>
      <c r="D2232" s="1">
        <v>43913</v>
      </c>
      <c r="E2232" t="s">
        <v>22641</v>
      </c>
      <c r="F2232" t="s">
        <v>22642</v>
      </c>
      <c r="G2232" t="s">
        <v>22643</v>
      </c>
      <c r="H2232" t="s">
        <v>22644</v>
      </c>
      <c r="I2232" t="s">
        <v>111</v>
      </c>
      <c r="J2232" t="s">
        <v>22645</v>
      </c>
      <c r="K2232" t="s">
        <v>22646</v>
      </c>
      <c r="L2232" t="s">
        <v>22647</v>
      </c>
      <c r="M2232" t="s">
        <v>22648</v>
      </c>
      <c r="N2232" t="s">
        <v>22649</v>
      </c>
      <c r="O2232" t="s">
        <v>22650</v>
      </c>
      <c r="R2232" t="s">
        <v>22651</v>
      </c>
      <c r="T2232">
        <v>287183113</v>
      </c>
      <c r="U2232" t="s">
        <v>22652</v>
      </c>
      <c r="V2232" t="s">
        <v>1196</v>
      </c>
      <c r="W2232" s="1">
        <v>43696</v>
      </c>
      <c r="X2232" t="s">
        <v>121</v>
      </c>
      <c r="Z2232" t="s">
        <v>229</v>
      </c>
      <c r="AA2232" s="3">
        <v>1</v>
      </c>
      <c r="AB2232" s="3">
        <v>0.97</v>
      </c>
      <c r="AC2232" t="s">
        <v>128</v>
      </c>
      <c r="AD2232" t="s">
        <v>22653</v>
      </c>
      <c r="AE2232" t="s">
        <v>22654</v>
      </c>
      <c r="AG2232">
        <v>1</v>
      </c>
      <c r="AH2232">
        <v>1</v>
      </c>
      <c r="AI2232" t="s">
        <v>1853</v>
      </c>
      <c r="AJ2232" t="s">
        <v>128</v>
      </c>
      <c r="AK2232" t="s">
        <v>124</v>
      </c>
      <c r="AL2232" t="s">
        <v>129</v>
      </c>
      <c r="AN2232" t="s">
        <v>214</v>
      </c>
      <c r="AP2232" t="s">
        <v>131</v>
      </c>
      <c r="AQ2232" t="s">
        <v>132</v>
      </c>
      <c r="AR2232">
        <v>7306</v>
      </c>
      <c r="AS2232" t="s">
        <v>133</v>
      </c>
      <c r="AT2232" t="s">
        <v>134</v>
      </c>
      <c r="AU2232" t="s">
        <v>135</v>
      </c>
      <c r="AV2232" t="s">
        <v>136</v>
      </c>
      <c r="AW2232">
        <v>40.72625</v>
      </c>
      <c r="AX2232">
        <v>-74.0732</v>
      </c>
      <c r="AY2232" t="s">
        <v>128</v>
      </c>
      <c r="AZ2232" t="s">
        <v>185</v>
      </c>
      <c r="BA2232" t="s">
        <v>163</v>
      </c>
      <c r="BB2232">
        <v>2</v>
      </c>
      <c r="BC2232">
        <v>1</v>
      </c>
      <c r="BD2232">
        <v>1</v>
      </c>
      <c r="BE2232">
        <v>1</v>
      </c>
      <c r="BF2232" t="s">
        <v>139</v>
      </c>
      <c r="BG2232" t="s">
        <v>22655</v>
      </c>
      <c r="BI2232" s="4">
        <v>48</v>
      </c>
      <c r="BL2232" s="4">
        <v>0</v>
      </c>
      <c r="BM2232" s="4">
        <v>10</v>
      </c>
      <c r="BN2232">
        <v>1</v>
      </c>
      <c r="BO2232" s="4">
        <v>15</v>
      </c>
      <c r="BP2232">
        <v>2</v>
      </c>
      <c r="BQ2232">
        <v>9</v>
      </c>
      <c r="BR2232">
        <v>2</v>
      </c>
      <c r="BS2232">
        <v>2</v>
      </c>
      <c r="BT2232">
        <v>9</v>
      </c>
      <c r="BU2232">
        <v>9</v>
      </c>
      <c r="BV2232">
        <v>2</v>
      </c>
      <c r="BW2232">
        <v>9</v>
      </c>
      <c r="BX2232" t="s">
        <v>934</v>
      </c>
      <c r="BY2232" t="s">
        <v>128</v>
      </c>
      <c r="BZ2232">
        <v>0</v>
      </c>
      <c r="CA2232">
        <v>0</v>
      </c>
      <c r="CB2232">
        <v>0</v>
      </c>
      <c r="CC2232">
        <v>0</v>
      </c>
      <c r="CD2232" s="1">
        <v>43913</v>
      </c>
      <c r="CE2232">
        <v>22</v>
      </c>
      <c r="CF2232">
        <v>22</v>
      </c>
      <c r="CG2232" s="1">
        <v>43704</v>
      </c>
      <c r="CH2232" s="1">
        <v>43899</v>
      </c>
      <c r="CI2232">
        <v>97</v>
      </c>
      <c r="CJ2232">
        <v>10</v>
      </c>
      <c r="CK2232">
        <v>10</v>
      </c>
      <c r="CL2232">
        <v>10</v>
      </c>
      <c r="CM2232">
        <v>10</v>
      </c>
      <c r="CN2232">
        <v>9</v>
      </c>
      <c r="CO2232">
        <v>10</v>
      </c>
      <c r="CP2232" t="s">
        <v>124</v>
      </c>
      <c r="CR2232" t="s">
        <v>142</v>
      </c>
      <c r="CS2232" t="s">
        <v>128</v>
      </c>
      <c r="CT2232" t="s">
        <v>124</v>
      </c>
      <c r="CU2232" t="s">
        <v>143</v>
      </c>
      <c r="CV2232" t="s">
        <v>124</v>
      </c>
      <c r="CW2232" t="s">
        <v>124</v>
      </c>
      <c r="CX2232">
        <v>1</v>
      </c>
      <c r="CY2232">
        <v>0</v>
      </c>
      <c r="CZ2232">
        <v>1</v>
      </c>
      <c r="DA2232">
        <v>0</v>
      </c>
      <c r="DB2232">
        <v>3.14</v>
      </c>
    </row>
    <row r="2233" spans="1:106" x14ac:dyDescent="0.2">
      <c r="A2233">
        <v>37916309</v>
      </c>
      <c r="B2233" t="s">
        <v>22656</v>
      </c>
      <c r="C2233">
        <v>20200323043627</v>
      </c>
      <c r="D2233" s="1">
        <v>43913</v>
      </c>
      <c r="E2233" t="s">
        <v>22657</v>
      </c>
      <c r="F2233" t="s">
        <v>22658</v>
      </c>
      <c r="H2233" t="s">
        <v>22659</v>
      </c>
      <c r="I2233" t="s">
        <v>111</v>
      </c>
      <c r="L2233" t="s">
        <v>22660</v>
      </c>
      <c r="O2233" t="s">
        <v>22661</v>
      </c>
      <c r="R2233" t="s">
        <v>22662</v>
      </c>
      <c r="T2233">
        <v>127349532</v>
      </c>
      <c r="U2233" t="s">
        <v>19879</v>
      </c>
      <c r="V2233" t="s">
        <v>9042</v>
      </c>
      <c r="W2233" s="1">
        <v>42849</v>
      </c>
      <c r="X2233" t="s">
        <v>121</v>
      </c>
      <c r="Z2233" t="s">
        <v>123</v>
      </c>
      <c r="AA2233" s="3">
        <v>0.96</v>
      </c>
      <c r="AB2233" s="3">
        <v>0.98</v>
      </c>
      <c r="AC2233" t="s">
        <v>124</v>
      </c>
      <c r="AD2233" t="s">
        <v>19880</v>
      </c>
      <c r="AE2233" t="s">
        <v>19881</v>
      </c>
      <c r="AF2233" t="s">
        <v>15351</v>
      </c>
      <c r="AG2233">
        <v>14</v>
      </c>
      <c r="AH2233">
        <v>14</v>
      </c>
      <c r="AI2233" t="s">
        <v>1853</v>
      </c>
      <c r="AJ2233" t="s">
        <v>128</v>
      </c>
      <c r="AK2233" t="s">
        <v>124</v>
      </c>
      <c r="AL2233" t="s">
        <v>129</v>
      </c>
      <c r="AN2233" t="s">
        <v>161</v>
      </c>
      <c r="AP2233" t="s">
        <v>131</v>
      </c>
      <c r="AQ2233" t="s">
        <v>132</v>
      </c>
      <c r="AR2233">
        <v>7047</v>
      </c>
      <c r="AS2233" t="s">
        <v>133</v>
      </c>
      <c r="AT2233" t="s">
        <v>134</v>
      </c>
      <c r="AU2233" t="s">
        <v>135</v>
      </c>
      <c r="AV2233" t="s">
        <v>136</v>
      </c>
      <c r="AW2233">
        <v>40.730490000000003</v>
      </c>
      <c r="AX2233">
        <v>-74.070310000000006</v>
      </c>
      <c r="AY2233" t="s">
        <v>128</v>
      </c>
      <c r="AZ2233" t="s">
        <v>247</v>
      </c>
      <c r="BA2233" t="s">
        <v>163</v>
      </c>
      <c r="BB2233">
        <v>1</v>
      </c>
      <c r="BC2233">
        <v>1</v>
      </c>
      <c r="BD2233">
        <v>1</v>
      </c>
      <c r="BE2233">
        <v>1</v>
      </c>
      <c r="BF2233" t="s">
        <v>139</v>
      </c>
      <c r="BG2233" t="s">
        <v>22663</v>
      </c>
      <c r="BI2233" s="4">
        <v>30</v>
      </c>
      <c r="BM2233" s="4">
        <v>20</v>
      </c>
      <c r="BN2233">
        <v>1</v>
      </c>
      <c r="BO2233" s="4">
        <v>10</v>
      </c>
      <c r="BP2233">
        <v>2</v>
      </c>
      <c r="BQ2233">
        <v>180</v>
      </c>
      <c r="BR2233">
        <v>2</v>
      </c>
      <c r="BS2233">
        <v>2</v>
      </c>
      <c r="BT2233">
        <v>180</v>
      </c>
      <c r="BU2233">
        <v>180</v>
      </c>
      <c r="BV2233">
        <v>2</v>
      </c>
      <c r="BW2233">
        <v>180</v>
      </c>
      <c r="BX2233" t="s">
        <v>249</v>
      </c>
      <c r="BY2233" t="s">
        <v>128</v>
      </c>
      <c r="BZ2233">
        <v>30</v>
      </c>
      <c r="CA2233">
        <v>60</v>
      </c>
      <c r="CB2233">
        <v>90</v>
      </c>
      <c r="CC2233">
        <v>365</v>
      </c>
      <c r="CD2233" s="1">
        <v>43913</v>
      </c>
      <c r="CE2233">
        <v>11</v>
      </c>
      <c r="CF2233">
        <v>11</v>
      </c>
      <c r="CG2233" s="1">
        <v>43709</v>
      </c>
      <c r="CH2233" s="1">
        <v>43883</v>
      </c>
      <c r="CI2233">
        <v>95</v>
      </c>
      <c r="CJ2233">
        <v>10</v>
      </c>
      <c r="CK2233">
        <v>9</v>
      </c>
      <c r="CL2233">
        <v>10</v>
      </c>
      <c r="CM2233">
        <v>10</v>
      </c>
      <c r="CN2233">
        <v>10</v>
      </c>
      <c r="CO2233">
        <v>10</v>
      </c>
      <c r="CP2233" t="s">
        <v>124</v>
      </c>
      <c r="CR2233" t="s">
        <v>142</v>
      </c>
      <c r="CS2233" t="s">
        <v>124</v>
      </c>
      <c r="CT2233" t="s">
        <v>124</v>
      </c>
      <c r="CU2233" t="s">
        <v>166</v>
      </c>
      <c r="CV2233" t="s">
        <v>124</v>
      </c>
      <c r="CW2233" t="s">
        <v>124</v>
      </c>
      <c r="CX2233">
        <v>12</v>
      </c>
      <c r="CY2233">
        <v>0</v>
      </c>
      <c r="CZ2233">
        <v>12</v>
      </c>
      <c r="DA2233">
        <v>0</v>
      </c>
      <c r="DB2233">
        <v>1.61</v>
      </c>
    </row>
    <row r="2234" spans="1:106" x14ac:dyDescent="0.2">
      <c r="A2234">
        <v>37942161</v>
      </c>
      <c r="B2234" t="s">
        <v>22664</v>
      </c>
      <c r="C2234">
        <v>20200323043627</v>
      </c>
      <c r="D2234" s="1">
        <v>43913</v>
      </c>
      <c r="E2234" t="s">
        <v>22665</v>
      </c>
      <c r="F2234" t="s">
        <v>22666</v>
      </c>
      <c r="G2234" t="s">
        <v>22667</v>
      </c>
      <c r="H2234" t="s">
        <v>22668</v>
      </c>
      <c r="I2234" t="s">
        <v>111</v>
      </c>
      <c r="K2234" t="s">
        <v>22669</v>
      </c>
      <c r="M2234" t="s">
        <v>22670</v>
      </c>
      <c r="N2234" t="s">
        <v>22671</v>
      </c>
      <c r="O2234" t="s">
        <v>22672</v>
      </c>
      <c r="R2234" t="s">
        <v>22673</v>
      </c>
      <c r="T2234">
        <v>287600984</v>
      </c>
      <c r="U2234" t="s">
        <v>22674</v>
      </c>
      <c r="V2234" t="s">
        <v>22675</v>
      </c>
      <c r="W2234" s="1">
        <v>43697</v>
      </c>
      <c r="X2234" t="s">
        <v>121</v>
      </c>
      <c r="Z2234" t="s">
        <v>123</v>
      </c>
      <c r="AA2234" s="3">
        <v>1</v>
      </c>
      <c r="AB2234" s="3">
        <v>0.89</v>
      </c>
      <c r="AC2234" t="s">
        <v>124</v>
      </c>
      <c r="AD2234" t="s">
        <v>22676</v>
      </c>
      <c r="AE2234" t="s">
        <v>22677</v>
      </c>
      <c r="AG2234">
        <v>2</v>
      </c>
      <c r="AH2234">
        <v>2</v>
      </c>
      <c r="AI2234" t="s">
        <v>1853</v>
      </c>
      <c r="AJ2234" t="s">
        <v>128</v>
      </c>
      <c r="AK2234" t="s">
        <v>124</v>
      </c>
      <c r="AL2234" t="s">
        <v>129</v>
      </c>
      <c r="AN2234" t="s">
        <v>232</v>
      </c>
      <c r="AP2234" t="s">
        <v>131</v>
      </c>
      <c r="AQ2234" t="s">
        <v>132</v>
      </c>
      <c r="AR2234">
        <v>7305</v>
      </c>
      <c r="AS2234" t="s">
        <v>133</v>
      </c>
      <c r="AT2234" t="s">
        <v>134</v>
      </c>
      <c r="AU2234" t="s">
        <v>135</v>
      </c>
      <c r="AV2234" t="s">
        <v>136</v>
      </c>
      <c r="AW2234">
        <v>40.701439999999998</v>
      </c>
      <c r="AX2234">
        <v>-74.083070000000006</v>
      </c>
      <c r="AY2234" t="s">
        <v>128</v>
      </c>
      <c r="AZ2234" t="s">
        <v>185</v>
      </c>
      <c r="BA2234" t="s">
        <v>138</v>
      </c>
      <c r="BB2234">
        <v>4</v>
      </c>
      <c r="BC2234">
        <v>1</v>
      </c>
      <c r="BD2234">
        <v>1</v>
      </c>
      <c r="BE2234">
        <v>2</v>
      </c>
      <c r="BF2234" t="s">
        <v>139</v>
      </c>
      <c r="BG2234" t="s">
        <v>22678</v>
      </c>
      <c r="BI2234" s="4">
        <v>69</v>
      </c>
      <c r="BL2234" s="4">
        <v>0</v>
      </c>
      <c r="BM2234" s="4">
        <v>10</v>
      </c>
      <c r="BN2234">
        <v>1</v>
      </c>
      <c r="BO2234" s="4">
        <v>10</v>
      </c>
      <c r="BP2234">
        <v>1</v>
      </c>
      <c r="BQ2234">
        <v>1125</v>
      </c>
      <c r="BR2234">
        <v>1</v>
      </c>
      <c r="BS2234">
        <v>1</v>
      </c>
      <c r="BT2234">
        <v>1125</v>
      </c>
      <c r="BU2234">
        <v>1125</v>
      </c>
      <c r="BV2234">
        <v>1</v>
      </c>
      <c r="BW2234">
        <v>1125</v>
      </c>
      <c r="BX2234" t="s">
        <v>187</v>
      </c>
      <c r="BY2234" t="s">
        <v>128</v>
      </c>
      <c r="BZ2234">
        <v>28</v>
      </c>
      <c r="CA2234">
        <v>58</v>
      </c>
      <c r="CB2234">
        <v>88</v>
      </c>
      <c r="CC2234">
        <v>363</v>
      </c>
      <c r="CD2234" s="1">
        <v>43913</v>
      </c>
      <c r="CE2234">
        <v>17</v>
      </c>
      <c r="CF2234">
        <v>17</v>
      </c>
      <c r="CG2234" s="1">
        <v>43772</v>
      </c>
      <c r="CH2234" s="1">
        <v>43905</v>
      </c>
      <c r="CI2234">
        <v>91</v>
      </c>
      <c r="CJ2234">
        <v>9</v>
      </c>
      <c r="CK2234">
        <v>9</v>
      </c>
      <c r="CL2234">
        <v>9</v>
      </c>
      <c r="CM2234">
        <v>10</v>
      </c>
      <c r="CN2234">
        <v>8</v>
      </c>
      <c r="CO2234">
        <v>9</v>
      </c>
      <c r="CP2234" t="s">
        <v>124</v>
      </c>
      <c r="CR2234" t="s">
        <v>142</v>
      </c>
      <c r="CS2234" t="s">
        <v>124</v>
      </c>
      <c r="CT2234" t="s">
        <v>124</v>
      </c>
      <c r="CU2234" t="s">
        <v>143</v>
      </c>
      <c r="CV2234" t="s">
        <v>124</v>
      </c>
      <c r="CW2234" t="s">
        <v>124</v>
      </c>
      <c r="CX2234">
        <v>3</v>
      </c>
      <c r="CY2234">
        <v>3</v>
      </c>
      <c r="CZ2234">
        <v>0</v>
      </c>
      <c r="DA2234">
        <v>0</v>
      </c>
      <c r="DB2234">
        <v>3.59</v>
      </c>
    </row>
    <row r="2235" spans="1:106" x14ac:dyDescent="0.2">
      <c r="A2235">
        <v>37944362</v>
      </c>
      <c r="B2235" t="s">
        <v>22679</v>
      </c>
      <c r="C2235">
        <v>20200323043627</v>
      </c>
      <c r="D2235" s="1">
        <v>43913</v>
      </c>
      <c r="E2235" t="s">
        <v>22680</v>
      </c>
      <c r="F2235" t="s">
        <v>22681</v>
      </c>
      <c r="G2235" t="s">
        <v>22600</v>
      </c>
      <c r="H2235" t="s">
        <v>22682</v>
      </c>
      <c r="I2235" t="s">
        <v>111</v>
      </c>
      <c r="J2235" t="s">
        <v>17407</v>
      </c>
      <c r="L2235" t="s">
        <v>17408</v>
      </c>
      <c r="M2235" t="s">
        <v>22683</v>
      </c>
      <c r="N2235" t="s">
        <v>22603</v>
      </c>
      <c r="O2235" t="s">
        <v>22684</v>
      </c>
      <c r="R2235" t="s">
        <v>22685</v>
      </c>
      <c r="T2235">
        <v>16637631</v>
      </c>
      <c r="U2235" t="s">
        <v>15027</v>
      </c>
      <c r="V2235" t="s">
        <v>15028</v>
      </c>
      <c r="W2235" s="1">
        <v>41800</v>
      </c>
      <c r="X2235" t="s">
        <v>15029</v>
      </c>
      <c r="Y2235" s="2" t="s">
        <v>15030</v>
      </c>
      <c r="Z2235" t="s">
        <v>123</v>
      </c>
      <c r="AA2235" s="3">
        <v>1</v>
      </c>
      <c r="AB2235" s="3">
        <v>0.99</v>
      </c>
      <c r="AC2235" t="s">
        <v>124</v>
      </c>
      <c r="AD2235" t="s">
        <v>15031</v>
      </c>
      <c r="AE2235" t="s">
        <v>15032</v>
      </c>
      <c r="AF2235" t="s">
        <v>15033</v>
      </c>
      <c r="AG2235">
        <v>18</v>
      </c>
      <c r="AH2235">
        <v>18</v>
      </c>
      <c r="AI2235" t="s">
        <v>2123</v>
      </c>
      <c r="AJ2235" t="s">
        <v>128</v>
      </c>
      <c r="AK2235" t="s">
        <v>124</v>
      </c>
      <c r="AL2235" t="s">
        <v>129</v>
      </c>
      <c r="AN2235" t="s">
        <v>161</v>
      </c>
      <c r="AP2235" t="s">
        <v>131</v>
      </c>
      <c r="AQ2235" t="s">
        <v>132</v>
      </c>
      <c r="AR2235">
        <v>7306</v>
      </c>
      <c r="AS2235" t="s">
        <v>133</v>
      </c>
      <c r="AT2235" t="s">
        <v>134</v>
      </c>
      <c r="AU2235" t="s">
        <v>135</v>
      </c>
      <c r="AV2235" t="s">
        <v>136</v>
      </c>
      <c r="AW2235">
        <v>40.733510000000003</v>
      </c>
      <c r="AX2235">
        <v>-74.059060000000002</v>
      </c>
      <c r="AY2235" t="s">
        <v>128</v>
      </c>
      <c r="AZ2235" t="s">
        <v>185</v>
      </c>
      <c r="BA2235" t="s">
        <v>138</v>
      </c>
      <c r="BB2235">
        <v>16</v>
      </c>
      <c r="BC2235">
        <v>2</v>
      </c>
      <c r="BD2235">
        <v>5</v>
      </c>
      <c r="BE2235">
        <v>12</v>
      </c>
      <c r="BF2235" t="s">
        <v>139</v>
      </c>
      <c r="BG2235" t="s">
        <v>22686</v>
      </c>
      <c r="BI2235" s="4">
        <v>369</v>
      </c>
      <c r="BL2235" s="4">
        <v>500</v>
      </c>
      <c r="BM2235" s="4">
        <v>210</v>
      </c>
      <c r="BN2235">
        <v>8</v>
      </c>
      <c r="BO2235" s="4">
        <v>25</v>
      </c>
      <c r="BP2235">
        <v>2</v>
      </c>
      <c r="BQ2235">
        <v>1125</v>
      </c>
      <c r="BR2235">
        <v>2</v>
      </c>
      <c r="BS2235">
        <v>2</v>
      </c>
      <c r="BT2235">
        <v>1125</v>
      </c>
      <c r="BU2235">
        <v>1125</v>
      </c>
      <c r="BV2235">
        <v>2</v>
      </c>
      <c r="BW2235">
        <v>1125</v>
      </c>
      <c r="BX2235" t="s">
        <v>332</v>
      </c>
      <c r="BY2235" t="s">
        <v>128</v>
      </c>
      <c r="BZ2235">
        <v>21</v>
      </c>
      <c r="CA2235">
        <v>47</v>
      </c>
      <c r="CB2235">
        <v>74</v>
      </c>
      <c r="CC2235">
        <v>176</v>
      </c>
      <c r="CD2235" s="1">
        <v>43913</v>
      </c>
      <c r="CE2235">
        <v>4</v>
      </c>
      <c r="CF2235">
        <v>4</v>
      </c>
      <c r="CG2235" s="1">
        <v>43744</v>
      </c>
      <c r="CH2235" s="1">
        <v>43819</v>
      </c>
      <c r="CI2235">
        <v>80</v>
      </c>
      <c r="CJ2235">
        <v>8</v>
      </c>
      <c r="CK2235">
        <v>9</v>
      </c>
      <c r="CL2235">
        <v>10</v>
      </c>
      <c r="CM2235">
        <v>8</v>
      </c>
      <c r="CN2235">
        <v>8</v>
      </c>
      <c r="CO2235">
        <v>8</v>
      </c>
      <c r="CP2235" t="s">
        <v>124</v>
      </c>
      <c r="CR2235" t="s">
        <v>142</v>
      </c>
      <c r="CS2235" t="s">
        <v>124</v>
      </c>
      <c r="CT2235" t="s">
        <v>124</v>
      </c>
      <c r="CU2235" t="s">
        <v>188</v>
      </c>
      <c r="CV2235" t="s">
        <v>124</v>
      </c>
      <c r="CW2235" t="s">
        <v>124</v>
      </c>
      <c r="CX2235">
        <v>11</v>
      </c>
      <c r="CY2235">
        <v>11</v>
      </c>
      <c r="CZ2235">
        <v>0</v>
      </c>
      <c r="DA2235">
        <v>0</v>
      </c>
      <c r="DB2235">
        <v>0.71</v>
      </c>
    </row>
    <row r="2236" spans="1:106" x14ac:dyDescent="0.2">
      <c r="A2236">
        <v>37959657</v>
      </c>
      <c r="B2236" t="s">
        <v>22687</v>
      </c>
      <c r="C2236">
        <v>20200323043627</v>
      </c>
      <c r="D2236" s="1">
        <v>43913</v>
      </c>
      <c r="E2236" t="s">
        <v>22688</v>
      </c>
      <c r="F2236" t="s">
        <v>10436</v>
      </c>
      <c r="G2236" t="s">
        <v>10437</v>
      </c>
      <c r="H2236" t="s">
        <v>10438</v>
      </c>
      <c r="I2236" t="s">
        <v>111</v>
      </c>
      <c r="J2236" t="s">
        <v>10439</v>
      </c>
      <c r="N2236" t="s">
        <v>10440</v>
      </c>
      <c r="O2236" t="s">
        <v>8223</v>
      </c>
      <c r="R2236" t="s">
        <v>22689</v>
      </c>
      <c r="T2236">
        <v>141532723</v>
      </c>
      <c r="U2236" t="s">
        <v>7699</v>
      </c>
      <c r="V2236" t="s">
        <v>7700</v>
      </c>
      <c r="W2236" s="1">
        <v>42936</v>
      </c>
      <c r="X2236" t="s">
        <v>196</v>
      </c>
      <c r="Z2236" t="s">
        <v>229</v>
      </c>
      <c r="AA2236" s="3">
        <v>1</v>
      </c>
      <c r="AB2236" s="3">
        <v>0.85</v>
      </c>
      <c r="AC2236" t="s">
        <v>124</v>
      </c>
      <c r="AD2236" t="s">
        <v>7701</v>
      </c>
      <c r="AE2236" t="s">
        <v>7702</v>
      </c>
      <c r="AG2236">
        <v>43</v>
      </c>
      <c r="AH2236">
        <v>43</v>
      </c>
      <c r="AI2236" t="s">
        <v>2353</v>
      </c>
      <c r="AJ2236" t="s">
        <v>128</v>
      </c>
      <c r="AK2236" t="s">
        <v>124</v>
      </c>
      <c r="AL2236" t="s">
        <v>129</v>
      </c>
      <c r="AN2236" t="s">
        <v>514</v>
      </c>
      <c r="AP2236" t="s">
        <v>131</v>
      </c>
      <c r="AQ2236" t="s">
        <v>132</v>
      </c>
      <c r="AR2236">
        <v>7307</v>
      </c>
      <c r="AS2236" t="s">
        <v>133</v>
      </c>
      <c r="AT2236" t="s">
        <v>134</v>
      </c>
      <c r="AU2236" t="s">
        <v>135</v>
      </c>
      <c r="AV2236" t="s">
        <v>136</v>
      </c>
      <c r="AW2236">
        <v>40.751539999999999</v>
      </c>
      <c r="AX2236">
        <v>-74.049030000000002</v>
      </c>
      <c r="AY2236" t="s">
        <v>128</v>
      </c>
      <c r="AZ2236" t="s">
        <v>185</v>
      </c>
      <c r="BA2236" t="s">
        <v>163</v>
      </c>
      <c r="BB2236">
        <v>2</v>
      </c>
      <c r="BC2236">
        <v>3</v>
      </c>
      <c r="BD2236">
        <v>1</v>
      </c>
      <c r="BE2236">
        <v>1</v>
      </c>
      <c r="BF2236" t="s">
        <v>139</v>
      </c>
      <c r="BG2236" t="s">
        <v>22690</v>
      </c>
      <c r="BI2236" s="4">
        <v>37</v>
      </c>
      <c r="BL2236" s="4">
        <v>0</v>
      </c>
      <c r="BM2236" s="4">
        <v>0</v>
      </c>
      <c r="BN2236">
        <v>1</v>
      </c>
      <c r="BO2236" s="4">
        <v>15</v>
      </c>
      <c r="BP2236">
        <v>30</v>
      </c>
      <c r="BQ2236">
        <v>1125</v>
      </c>
      <c r="BR2236">
        <v>15</v>
      </c>
      <c r="BS2236">
        <v>30</v>
      </c>
      <c r="BT2236">
        <v>1125</v>
      </c>
      <c r="BU2236">
        <v>1125</v>
      </c>
      <c r="BV2236">
        <v>29.9</v>
      </c>
      <c r="BW2236">
        <v>1125</v>
      </c>
      <c r="BX2236" t="s">
        <v>757</v>
      </c>
      <c r="BY2236" t="s">
        <v>128</v>
      </c>
      <c r="BZ2236">
        <v>29</v>
      </c>
      <c r="CA2236">
        <v>59</v>
      </c>
      <c r="CB2236">
        <v>89</v>
      </c>
      <c r="CC2236">
        <v>364</v>
      </c>
      <c r="CD2236" s="1">
        <v>43913</v>
      </c>
      <c r="CE2236">
        <v>2</v>
      </c>
      <c r="CF2236">
        <v>2</v>
      </c>
      <c r="CG2236" s="1">
        <v>43763</v>
      </c>
      <c r="CH2236" s="1">
        <v>43793</v>
      </c>
      <c r="CI2236">
        <v>90</v>
      </c>
      <c r="CJ2236">
        <v>9</v>
      </c>
      <c r="CK2236">
        <v>8</v>
      </c>
      <c r="CL2236">
        <v>10</v>
      </c>
      <c r="CM2236">
        <v>9</v>
      </c>
      <c r="CN2236">
        <v>10</v>
      </c>
      <c r="CO2236">
        <v>9</v>
      </c>
      <c r="CP2236" t="s">
        <v>124</v>
      </c>
      <c r="CR2236" t="s">
        <v>142</v>
      </c>
      <c r="CS2236" t="s">
        <v>124</v>
      </c>
      <c r="CT2236" t="s">
        <v>124</v>
      </c>
      <c r="CU2236" t="s">
        <v>188</v>
      </c>
      <c r="CV2236" t="s">
        <v>124</v>
      </c>
      <c r="CW2236" t="s">
        <v>124</v>
      </c>
      <c r="CX2236">
        <v>57</v>
      </c>
      <c r="CY2236">
        <v>0</v>
      </c>
      <c r="CZ2236">
        <v>50</v>
      </c>
      <c r="DA2236">
        <v>7</v>
      </c>
      <c r="DB2236">
        <v>0.4</v>
      </c>
    </row>
    <row r="2237" spans="1:106" x14ac:dyDescent="0.2">
      <c r="A2237">
        <v>37960035</v>
      </c>
      <c r="B2237" t="s">
        <v>22691</v>
      </c>
      <c r="C2237">
        <v>20200323043627</v>
      </c>
      <c r="D2237" s="1">
        <v>43913</v>
      </c>
      <c r="E2237" t="s">
        <v>22692</v>
      </c>
      <c r="F2237" t="s">
        <v>10436</v>
      </c>
      <c r="G2237" t="s">
        <v>10437</v>
      </c>
      <c r="H2237" t="s">
        <v>10438</v>
      </c>
      <c r="I2237" t="s">
        <v>111</v>
      </c>
      <c r="J2237" t="s">
        <v>10439</v>
      </c>
      <c r="N2237" t="s">
        <v>10440</v>
      </c>
      <c r="O2237" t="s">
        <v>8223</v>
      </c>
      <c r="R2237" t="s">
        <v>22689</v>
      </c>
      <c r="T2237">
        <v>141532723</v>
      </c>
      <c r="U2237" t="s">
        <v>7699</v>
      </c>
      <c r="V2237" t="s">
        <v>7700</v>
      </c>
      <c r="W2237" s="1">
        <v>42936</v>
      </c>
      <c r="X2237" t="s">
        <v>196</v>
      </c>
      <c r="Z2237" t="s">
        <v>229</v>
      </c>
      <c r="AA2237" s="3">
        <v>1</v>
      </c>
      <c r="AB2237" s="3">
        <v>0.85</v>
      </c>
      <c r="AC2237" t="s">
        <v>124</v>
      </c>
      <c r="AD2237" t="s">
        <v>7701</v>
      </c>
      <c r="AE2237" t="s">
        <v>7702</v>
      </c>
      <c r="AG2237">
        <v>43</v>
      </c>
      <c r="AH2237">
        <v>43</v>
      </c>
      <c r="AI2237" t="s">
        <v>2353</v>
      </c>
      <c r="AJ2237" t="s">
        <v>128</v>
      </c>
      <c r="AK2237" t="s">
        <v>124</v>
      </c>
      <c r="AL2237" t="s">
        <v>129</v>
      </c>
      <c r="AN2237" t="s">
        <v>514</v>
      </c>
      <c r="AP2237" t="s">
        <v>131</v>
      </c>
      <c r="AQ2237" t="s">
        <v>132</v>
      </c>
      <c r="AR2237">
        <v>7307</v>
      </c>
      <c r="AS2237" t="s">
        <v>133</v>
      </c>
      <c r="AT2237" t="s">
        <v>134</v>
      </c>
      <c r="AU2237" t="s">
        <v>135</v>
      </c>
      <c r="AV2237" t="s">
        <v>136</v>
      </c>
      <c r="AW2237">
        <v>40.749830000000003</v>
      </c>
      <c r="AX2237">
        <v>-74.050079999999994</v>
      </c>
      <c r="AY2237" t="s">
        <v>128</v>
      </c>
      <c r="AZ2237" t="s">
        <v>185</v>
      </c>
      <c r="BA2237" t="s">
        <v>163</v>
      </c>
      <c r="BB2237">
        <v>2</v>
      </c>
      <c r="BC2237">
        <v>3</v>
      </c>
      <c r="BD2237">
        <v>1</v>
      </c>
      <c r="BE2237">
        <v>1</v>
      </c>
      <c r="BF2237" t="s">
        <v>139</v>
      </c>
      <c r="BG2237" t="s">
        <v>22690</v>
      </c>
      <c r="BI2237" s="4">
        <v>37</v>
      </c>
      <c r="BL2237" s="4">
        <v>0</v>
      </c>
      <c r="BM2237" s="4">
        <v>0</v>
      </c>
      <c r="BN2237">
        <v>1</v>
      </c>
      <c r="BO2237" s="4">
        <v>15</v>
      </c>
      <c r="BP2237">
        <v>30</v>
      </c>
      <c r="BQ2237">
        <v>1125</v>
      </c>
      <c r="BR2237">
        <v>15</v>
      </c>
      <c r="BS2237">
        <v>30</v>
      </c>
      <c r="BT2237">
        <v>1125</v>
      </c>
      <c r="BU2237">
        <v>1125</v>
      </c>
      <c r="BV2237">
        <v>29.9</v>
      </c>
      <c r="BW2237">
        <v>1125</v>
      </c>
      <c r="BX2237" t="s">
        <v>1241</v>
      </c>
      <c r="BY2237" t="s">
        <v>128</v>
      </c>
      <c r="BZ2237">
        <v>29</v>
      </c>
      <c r="CA2237">
        <v>59</v>
      </c>
      <c r="CB2237">
        <v>89</v>
      </c>
      <c r="CC2237">
        <v>364</v>
      </c>
      <c r="CD2237" s="1">
        <v>43913</v>
      </c>
      <c r="CE2237">
        <v>0</v>
      </c>
      <c r="CF2237">
        <v>0</v>
      </c>
      <c r="CP2237" t="s">
        <v>124</v>
      </c>
      <c r="CR2237" t="s">
        <v>142</v>
      </c>
      <c r="CS2237" t="s">
        <v>124</v>
      </c>
      <c r="CT2237" t="s">
        <v>124</v>
      </c>
      <c r="CU2237" t="s">
        <v>188</v>
      </c>
      <c r="CV2237" t="s">
        <v>124</v>
      </c>
      <c r="CW2237" t="s">
        <v>124</v>
      </c>
      <c r="CX2237">
        <v>57</v>
      </c>
      <c r="CY2237">
        <v>0</v>
      </c>
      <c r="CZ2237">
        <v>50</v>
      </c>
      <c r="DA2237">
        <v>7</v>
      </c>
    </row>
    <row r="2238" spans="1:106" x14ac:dyDescent="0.2">
      <c r="A2238">
        <v>37968624</v>
      </c>
      <c r="B2238" t="s">
        <v>22693</v>
      </c>
      <c r="C2238">
        <v>20200323043627</v>
      </c>
      <c r="D2238" s="1">
        <v>43913</v>
      </c>
      <c r="E2238" t="s">
        <v>22694</v>
      </c>
      <c r="F2238" t="s">
        <v>22695</v>
      </c>
      <c r="G2238" t="s">
        <v>22696</v>
      </c>
      <c r="H2238" t="s">
        <v>22697</v>
      </c>
      <c r="I2238" t="s">
        <v>111</v>
      </c>
      <c r="J2238" t="s">
        <v>22698</v>
      </c>
      <c r="K2238" t="s">
        <v>14263</v>
      </c>
      <c r="L2238" t="s">
        <v>22699</v>
      </c>
      <c r="M2238" t="s">
        <v>14264</v>
      </c>
      <c r="N2238" t="s">
        <v>14265</v>
      </c>
      <c r="R2238" t="s">
        <v>22700</v>
      </c>
      <c r="T2238">
        <v>101618045</v>
      </c>
      <c r="U2238" t="s">
        <v>14268</v>
      </c>
      <c r="V2238" t="s">
        <v>14269</v>
      </c>
      <c r="W2238" s="1">
        <v>42671</v>
      </c>
      <c r="X2238" t="s">
        <v>121</v>
      </c>
      <c r="Y2238" s="2" t="s">
        <v>14270</v>
      </c>
      <c r="Z2238" t="s">
        <v>123</v>
      </c>
      <c r="AA2238" s="3">
        <v>1</v>
      </c>
      <c r="AB2238" s="3">
        <v>1</v>
      </c>
      <c r="AC2238" t="s">
        <v>128</v>
      </c>
      <c r="AD2238" t="s">
        <v>14271</v>
      </c>
      <c r="AE2238" t="s">
        <v>14272</v>
      </c>
      <c r="AG2238">
        <v>2</v>
      </c>
      <c r="AH2238">
        <v>2</v>
      </c>
      <c r="AI2238" t="s">
        <v>14273</v>
      </c>
      <c r="AJ2238" t="s">
        <v>128</v>
      </c>
      <c r="AK2238" t="s">
        <v>124</v>
      </c>
      <c r="AL2238" t="s">
        <v>129</v>
      </c>
      <c r="AN2238" t="s">
        <v>130</v>
      </c>
      <c r="AP2238" t="s">
        <v>131</v>
      </c>
      <c r="AQ2238" t="s">
        <v>132</v>
      </c>
      <c r="AR2238">
        <v>7302</v>
      </c>
      <c r="AS2238" t="s">
        <v>133</v>
      </c>
      <c r="AT2238" t="s">
        <v>134</v>
      </c>
      <c r="AU2238" t="s">
        <v>135</v>
      </c>
      <c r="AV2238" t="s">
        <v>136</v>
      </c>
      <c r="AW2238">
        <v>40.724930000000001</v>
      </c>
      <c r="AX2238">
        <v>-74.046999999999997</v>
      </c>
      <c r="AY2238" t="s">
        <v>128</v>
      </c>
      <c r="AZ2238" t="s">
        <v>185</v>
      </c>
      <c r="BA2238" t="s">
        <v>138</v>
      </c>
      <c r="BB2238">
        <v>4</v>
      </c>
      <c r="BC2238">
        <v>1</v>
      </c>
      <c r="BD2238">
        <v>1</v>
      </c>
      <c r="BE2238">
        <v>2</v>
      </c>
      <c r="BF2238" t="s">
        <v>139</v>
      </c>
      <c r="BG2238" t="s">
        <v>14274</v>
      </c>
      <c r="BI2238" s="4">
        <v>115</v>
      </c>
      <c r="BL2238" s="4">
        <v>0</v>
      </c>
      <c r="BM2238" s="4">
        <v>65</v>
      </c>
      <c r="BN2238">
        <v>1</v>
      </c>
      <c r="BO2238" s="4">
        <v>0</v>
      </c>
      <c r="BP2238">
        <v>4</v>
      </c>
      <c r="BQ2238">
        <v>1125</v>
      </c>
      <c r="BR2238">
        <v>4</v>
      </c>
      <c r="BS2238">
        <v>4</v>
      </c>
      <c r="BT2238">
        <v>1125</v>
      </c>
      <c r="BU2238">
        <v>1125</v>
      </c>
      <c r="BV2238">
        <v>4</v>
      </c>
      <c r="BW2238">
        <v>1125</v>
      </c>
      <c r="BX2238" t="s">
        <v>1241</v>
      </c>
      <c r="BY2238" t="s">
        <v>128</v>
      </c>
      <c r="BZ2238">
        <v>0</v>
      </c>
      <c r="CA2238">
        <v>0</v>
      </c>
      <c r="CB2238">
        <v>24</v>
      </c>
      <c r="CC2238">
        <v>34</v>
      </c>
      <c r="CD2238" s="1">
        <v>43913</v>
      </c>
      <c r="CE2238">
        <v>8</v>
      </c>
      <c r="CF2238">
        <v>8</v>
      </c>
      <c r="CG2238" s="1">
        <v>43723</v>
      </c>
      <c r="CH2238" s="1">
        <v>43870</v>
      </c>
      <c r="CI2238">
        <v>100</v>
      </c>
      <c r="CJ2238">
        <v>10</v>
      </c>
      <c r="CK2238">
        <v>10</v>
      </c>
      <c r="CL2238">
        <v>10</v>
      </c>
      <c r="CM2238">
        <v>10</v>
      </c>
      <c r="CN2238">
        <v>10</v>
      </c>
      <c r="CO2238">
        <v>10</v>
      </c>
      <c r="CP2238" t="s">
        <v>124</v>
      </c>
      <c r="CR2238" t="s">
        <v>142</v>
      </c>
      <c r="CS2238" t="s">
        <v>128</v>
      </c>
      <c r="CT2238" t="s">
        <v>124</v>
      </c>
      <c r="CU2238" t="s">
        <v>166</v>
      </c>
      <c r="CV2238" t="s">
        <v>124</v>
      </c>
      <c r="CW2238" t="s">
        <v>124</v>
      </c>
      <c r="CX2238">
        <v>2</v>
      </c>
      <c r="CY2238">
        <v>2</v>
      </c>
      <c r="CZ2238">
        <v>0</v>
      </c>
      <c r="DA2238">
        <v>0</v>
      </c>
      <c r="DB2238">
        <v>1.26</v>
      </c>
    </row>
    <row r="2239" spans="1:106" x14ac:dyDescent="0.2">
      <c r="A2239">
        <v>37995573</v>
      </c>
      <c r="B2239" t="s">
        <v>22701</v>
      </c>
      <c r="C2239">
        <v>20200323043627</v>
      </c>
      <c r="D2239" s="1">
        <v>43913</v>
      </c>
      <c r="E2239" t="s">
        <v>22702</v>
      </c>
      <c r="F2239" t="s">
        <v>22703</v>
      </c>
      <c r="G2239" t="s">
        <v>22704</v>
      </c>
      <c r="H2239" t="s">
        <v>22705</v>
      </c>
      <c r="I2239" t="s">
        <v>111</v>
      </c>
      <c r="L2239" t="s">
        <v>22706</v>
      </c>
      <c r="M2239" t="s">
        <v>22707</v>
      </c>
      <c r="N2239" t="s">
        <v>22708</v>
      </c>
      <c r="O2239" t="s">
        <v>22709</v>
      </c>
      <c r="R2239" t="s">
        <v>22710</v>
      </c>
      <c r="T2239">
        <v>23256755</v>
      </c>
      <c r="U2239" t="s">
        <v>22711</v>
      </c>
      <c r="V2239" t="s">
        <v>22712</v>
      </c>
      <c r="W2239" s="1">
        <v>41945</v>
      </c>
      <c r="X2239" t="s">
        <v>121</v>
      </c>
      <c r="Y2239" t="s">
        <v>22713</v>
      </c>
      <c r="Z2239" t="s">
        <v>229</v>
      </c>
      <c r="AA2239" s="3">
        <v>1</v>
      </c>
      <c r="AB2239" s="3">
        <v>1</v>
      </c>
      <c r="AC2239" t="s">
        <v>128</v>
      </c>
      <c r="AD2239" t="s">
        <v>22714</v>
      </c>
      <c r="AE2239" t="s">
        <v>22715</v>
      </c>
      <c r="AG2239">
        <v>0</v>
      </c>
      <c r="AH2239">
        <v>0</v>
      </c>
      <c r="AI2239" t="s">
        <v>4697</v>
      </c>
      <c r="AJ2239" t="s">
        <v>128</v>
      </c>
      <c r="AK2239" t="s">
        <v>124</v>
      </c>
      <c r="AL2239" t="s">
        <v>129</v>
      </c>
      <c r="AN2239" t="s">
        <v>161</v>
      </c>
      <c r="AP2239" t="s">
        <v>131</v>
      </c>
      <c r="AQ2239" t="s">
        <v>132</v>
      </c>
      <c r="AR2239">
        <v>7307</v>
      </c>
      <c r="AS2239" t="s">
        <v>133</v>
      </c>
      <c r="AT2239" t="s">
        <v>134</v>
      </c>
      <c r="AU2239" t="s">
        <v>135</v>
      </c>
      <c r="AV2239" t="s">
        <v>136</v>
      </c>
      <c r="AW2239">
        <v>40.74277</v>
      </c>
      <c r="AX2239">
        <v>-74.050929999999994</v>
      </c>
      <c r="AY2239" t="s">
        <v>128</v>
      </c>
      <c r="AZ2239" t="s">
        <v>185</v>
      </c>
      <c r="BA2239" t="s">
        <v>163</v>
      </c>
      <c r="BB2239">
        <v>2</v>
      </c>
      <c r="BC2239">
        <v>1</v>
      </c>
      <c r="BD2239">
        <v>1</v>
      </c>
      <c r="BE2239">
        <v>1</v>
      </c>
      <c r="BF2239" t="s">
        <v>139</v>
      </c>
      <c r="BG2239" t="s">
        <v>22716</v>
      </c>
      <c r="BI2239" s="4">
        <v>35</v>
      </c>
      <c r="BL2239" s="4">
        <v>0</v>
      </c>
      <c r="BM2239" s="4">
        <v>30</v>
      </c>
      <c r="BN2239">
        <v>2</v>
      </c>
      <c r="BO2239" s="4">
        <v>40</v>
      </c>
      <c r="BP2239">
        <v>2</v>
      </c>
      <c r="BQ2239">
        <v>7</v>
      </c>
      <c r="BR2239">
        <v>2</v>
      </c>
      <c r="BS2239">
        <v>2</v>
      </c>
      <c r="BT2239">
        <v>7</v>
      </c>
      <c r="BU2239">
        <v>7</v>
      </c>
      <c r="BV2239">
        <v>2</v>
      </c>
      <c r="BW2239">
        <v>7</v>
      </c>
      <c r="BX2239" t="s">
        <v>934</v>
      </c>
      <c r="BY2239" t="s">
        <v>128</v>
      </c>
      <c r="BZ2239">
        <v>30</v>
      </c>
      <c r="CA2239">
        <v>60</v>
      </c>
      <c r="CB2239">
        <v>90</v>
      </c>
      <c r="CC2239">
        <v>90</v>
      </c>
      <c r="CD2239" s="1">
        <v>43913</v>
      </c>
      <c r="CE2239">
        <v>5</v>
      </c>
      <c r="CF2239">
        <v>5</v>
      </c>
      <c r="CG2239" s="1">
        <v>43717</v>
      </c>
      <c r="CH2239" s="1">
        <v>43808</v>
      </c>
      <c r="CI2239">
        <v>100</v>
      </c>
      <c r="CJ2239">
        <v>10</v>
      </c>
      <c r="CK2239">
        <v>10</v>
      </c>
      <c r="CL2239">
        <v>10</v>
      </c>
      <c r="CM2239">
        <v>10</v>
      </c>
      <c r="CN2239">
        <v>10</v>
      </c>
      <c r="CO2239">
        <v>10</v>
      </c>
      <c r="CP2239" t="s">
        <v>124</v>
      </c>
      <c r="CR2239" t="s">
        <v>142</v>
      </c>
      <c r="CS2239" t="s">
        <v>128</v>
      </c>
      <c r="CT2239" t="s">
        <v>124</v>
      </c>
      <c r="CU2239" t="s">
        <v>188</v>
      </c>
      <c r="CV2239" t="s">
        <v>124</v>
      </c>
      <c r="CW2239" t="s">
        <v>124</v>
      </c>
      <c r="CX2239">
        <v>1</v>
      </c>
      <c r="CY2239">
        <v>0</v>
      </c>
      <c r="CZ2239">
        <v>1</v>
      </c>
      <c r="DA2239">
        <v>0</v>
      </c>
      <c r="DB2239">
        <v>0.76</v>
      </c>
    </row>
    <row r="2240" spans="1:106" x14ac:dyDescent="0.2">
      <c r="A2240">
        <v>38000114</v>
      </c>
      <c r="B2240" t="s">
        <v>22717</v>
      </c>
      <c r="C2240">
        <v>20200323043627</v>
      </c>
      <c r="D2240" s="1">
        <v>43913</v>
      </c>
      <c r="E2240" t="s">
        <v>22718</v>
      </c>
      <c r="H2240" t="s">
        <v>22719</v>
      </c>
      <c r="I2240" t="s">
        <v>111</v>
      </c>
      <c r="K2240" t="s">
        <v>22720</v>
      </c>
      <c r="N2240" t="s">
        <v>22721</v>
      </c>
      <c r="O2240" t="s">
        <v>22722</v>
      </c>
      <c r="R2240" t="s">
        <v>22723</v>
      </c>
      <c r="T2240">
        <v>193069893</v>
      </c>
      <c r="U2240" t="s">
        <v>22724</v>
      </c>
      <c r="V2240" t="s">
        <v>22725</v>
      </c>
      <c r="W2240" s="1">
        <v>43253</v>
      </c>
      <c r="X2240" t="s">
        <v>121</v>
      </c>
      <c r="Y2240" t="s">
        <v>22726</v>
      </c>
      <c r="Z2240" t="s">
        <v>229</v>
      </c>
      <c r="AA2240" s="3">
        <v>1</v>
      </c>
      <c r="AB2240" s="3">
        <v>1</v>
      </c>
      <c r="AC2240" t="s">
        <v>124</v>
      </c>
      <c r="AD2240" t="s">
        <v>22727</v>
      </c>
      <c r="AE2240" t="s">
        <v>22728</v>
      </c>
      <c r="AG2240">
        <v>1</v>
      </c>
      <c r="AH2240">
        <v>1</v>
      </c>
      <c r="AI2240" t="s">
        <v>4697</v>
      </c>
      <c r="AJ2240" t="s">
        <v>128</v>
      </c>
      <c r="AK2240" t="s">
        <v>124</v>
      </c>
      <c r="AL2240" t="s">
        <v>129</v>
      </c>
      <c r="AN2240" t="s">
        <v>161</v>
      </c>
      <c r="AP2240" t="s">
        <v>131</v>
      </c>
      <c r="AQ2240" t="s">
        <v>132</v>
      </c>
      <c r="AR2240">
        <v>7306</v>
      </c>
      <c r="AS2240" t="s">
        <v>133</v>
      </c>
      <c r="AT2240" t="s">
        <v>134</v>
      </c>
      <c r="AU2240" t="s">
        <v>135</v>
      </c>
      <c r="AV2240" t="s">
        <v>136</v>
      </c>
      <c r="AW2240">
        <v>40.729669999999999</v>
      </c>
      <c r="AX2240">
        <v>-74.066239999999993</v>
      </c>
      <c r="AY2240" t="s">
        <v>128</v>
      </c>
      <c r="AZ2240" t="s">
        <v>185</v>
      </c>
      <c r="BA2240" t="s">
        <v>163</v>
      </c>
      <c r="BB2240">
        <v>1</v>
      </c>
      <c r="BC2240">
        <v>1</v>
      </c>
      <c r="BD2240">
        <v>1</v>
      </c>
      <c r="BE2240">
        <v>1</v>
      </c>
      <c r="BF2240" t="s">
        <v>139</v>
      </c>
      <c r="BG2240" t="s">
        <v>22729</v>
      </c>
      <c r="BI2240" s="4">
        <v>65</v>
      </c>
      <c r="BN2240">
        <v>1</v>
      </c>
      <c r="BO2240" s="4">
        <v>0</v>
      </c>
      <c r="BP2240">
        <v>1</v>
      </c>
      <c r="BQ2240">
        <v>7</v>
      </c>
      <c r="BR2240">
        <v>1</v>
      </c>
      <c r="BS2240">
        <v>1</v>
      </c>
      <c r="BT2240">
        <v>7</v>
      </c>
      <c r="BU2240">
        <v>7</v>
      </c>
      <c r="BV2240">
        <v>1</v>
      </c>
      <c r="BW2240">
        <v>7</v>
      </c>
      <c r="BX2240" t="s">
        <v>141</v>
      </c>
      <c r="BY2240" t="s">
        <v>128</v>
      </c>
      <c r="BZ2240">
        <v>29</v>
      </c>
      <c r="CA2240">
        <v>59</v>
      </c>
      <c r="CB2240">
        <v>89</v>
      </c>
      <c r="CC2240">
        <v>179</v>
      </c>
      <c r="CD2240" s="1">
        <v>43913</v>
      </c>
      <c r="CE2240">
        <v>3</v>
      </c>
      <c r="CF2240">
        <v>3</v>
      </c>
      <c r="CG2240" s="1">
        <v>43809</v>
      </c>
      <c r="CH2240" s="1">
        <v>43832</v>
      </c>
      <c r="CI2240">
        <v>100</v>
      </c>
      <c r="CJ2240">
        <v>10</v>
      </c>
      <c r="CK2240">
        <v>9</v>
      </c>
      <c r="CL2240">
        <v>10</v>
      </c>
      <c r="CM2240">
        <v>10</v>
      </c>
      <c r="CN2240">
        <v>10</v>
      </c>
      <c r="CO2240">
        <v>10</v>
      </c>
      <c r="CP2240" t="s">
        <v>124</v>
      </c>
      <c r="CR2240" t="s">
        <v>142</v>
      </c>
      <c r="CS2240" t="s">
        <v>124</v>
      </c>
      <c r="CT2240" t="s">
        <v>124</v>
      </c>
      <c r="CU2240" t="s">
        <v>166</v>
      </c>
      <c r="CV2240" t="s">
        <v>124</v>
      </c>
      <c r="CW2240" t="s">
        <v>124</v>
      </c>
      <c r="CX2240">
        <v>1</v>
      </c>
      <c r="CY2240">
        <v>0</v>
      </c>
      <c r="CZ2240">
        <v>1</v>
      </c>
      <c r="DA2240">
        <v>0</v>
      </c>
      <c r="DB2240">
        <v>0.86</v>
      </c>
    </row>
    <row r="2241" spans="1:106" x14ac:dyDescent="0.2">
      <c r="A2241">
        <v>38014995</v>
      </c>
      <c r="B2241" t="s">
        <v>22730</v>
      </c>
      <c r="C2241">
        <v>20200323043627</v>
      </c>
      <c r="D2241" s="1">
        <v>43913</v>
      </c>
      <c r="E2241" t="s">
        <v>22731</v>
      </c>
      <c r="F2241" t="s">
        <v>22732</v>
      </c>
      <c r="G2241" t="s">
        <v>22733</v>
      </c>
      <c r="H2241" t="s">
        <v>22734</v>
      </c>
      <c r="I2241" t="s">
        <v>111</v>
      </c>
      <c r="J2241" t="s">
        <v>22735</v>
      </c>
      <c r="K2241" t="s">
        <v>22736</v>
      </c>
      <c r="L2241" t="s">
        <v>22737</v>
      </c>
      <c r="M2241" t="s">
        <v>22738</v>
      </c>
      <c r="N2241" t="s">
        <v>22739</v>
      </c>
      <c r="O2241" t="s">
        <v>22740</v>
      </c>
      <c r="R2241" t="s">
        <v>22741</v>
      </c>
      <c r="T2241">
        <v>25888882</v>
      </c>
      <c r="U2241" t="s">
        <v>22742</v>
      </c>
      <c r="V2241" t="s">
        <v>22743</v>
      </c>
      <c r="W2241" s="1">
        <v>42014</v>
      </c>
      <c r="X2241" t="s">
        <v>121</v>
      </c>
      <c r="Y2241" s="2" t="s">
        <v>22744</v>
      </c>
      <c r="Z2241" t="s">
        <v>123</v>
      </c>
      <c r="AA2241" s="3">
        <v>1</v>
      </c>
      <c r="AB2241" s="3">
        <v>0.96</v>
      </c>
      <c r="AC2241" t="s">
        <v>124</v>
      </c>
      <c r="AD2241" t="s">
        <v>22745</v>
      </c>
      <c r="AE2241" t="s">
        <v>22746</v>
      </c>
      <c r="AG2241">
        <v>0</v>
      </c>
      <c r="AH2241">
        <v>0</v>
      </c>
      <c r="AI2241" t="s">
        <v>717</v>
      </c>
      <c r="AJ2241" t="s">
        <v>128</v>
      </c>
      <c r="AK2241" t="s">
        <v>124</v>
      </c>
      <c r="AL2241" t="s">
        <v>129</v>
      </c>
      <c r="AN2241" t="s">
        <v>161</v>
      </c>
      <c r="AP2241" t="s">
        <v>131</v>
      </c>
      <c r="AQ2241" t="s">
        <v>132</v>
      </c>
      <c r="AR2241">
        <v>7307</v>
      </c>
      <c r="AS2241" t="s">
        <v>133</v>
      </c>
      <c r="AT2241" t="s">
        <v>134</v>
      </c>
      <c r="AU2241" t="s">
        <v>135</v>
      </c>
      <c r="AV2241" t="s">
        <v>136</v>
      </c>
      <c r="AW2241">
        <v>40.73883</v>
      </c>
      <c r="AX2241">
        <v>-74.049329999999998</v>
      </c>
      <c r="AY2241" t="s">
        <v>128</v>
      </c>
      <c r="AZ2241" t="s">
        <v>185</v>
      </c>
      <c r="BA2241" t="s">
        <v>138</v>
      </c>
      <c r="BB2241">
        <v>4</v>
      </c>
      <c r="BC2241">
        <v>1</v>
      </c>
      <c r="BD2241">
        <v>1</v>
      </c>
      <c r="BE2241">
        <v>2</v>
      </c>
      <c r="BF2241" t="s">
        <v>139</v>
      </c>
      <c r="BG2241" t="s">
        <v>22747</v>
      </c>
      <c r="BI2241" s="4">
        <v>90</v>
      </c>
      <c r="BL2241" s="4">
        <v>0</v>
      </c>
      <c r="BM2241" s="4">
        <v>75</v>
      </c>
      <c r="BN2241">
        <v>2</v>
      </c>
      <c r="BO2241" s="4">
        <v>10</v>
      </c>
      <c r="BP2241">
        <v>3</v>
      </c>
      <c r="BQ2241">
        <v>90</v>
      </c>
      <c r="BR2241">
        <v>3</v>
      </c>
      <c r="BS2241">
        <v>3</v>
      </c>
      <c r="BT2241">
        <v>90</v>
      </c>
      <c r="BU2241">
        <v>90</v>
      </c>
      <c r="BV2241">
        <v>3</v>
      </c>
      <c r="BW2241">
        <v>90</v>
      </c>
      <c r="BX2241" t="s">
        <v>187</v>
      </c>
      <c r="BY2241" t="s">
        <v>128</v>
      </c>
      <c r="BZ2241">
        <v>12</v>
      </c>
      <c r="CA2241">
        <v>13</v>
      </c>
      <c r="CB2241">
        <v>14</v>
      </c>
      <c r="CC2241">
        <v>14</v>
      </c>
      <c r="CD2241" s="1">
        <v>43913</v>
      </c>
      <c r="CE2241">
        <v>10</v>
      </c>
      <c r="CF2241">
        <v>10</v>
      </c>
      <c r="CG2241" s="1">
        <v>43766</v>
      </c>
      <c r="CH2241" s="1">
        <v>43906</v>
      </c>
      <c r="CI2241">
        <v>100</v>
      </c>
      <c r="CJ2241">
        <v>10</v>
      </c>
      <c r="CK2241">
        <v>10</v>
      </c>
      <c r="CL2241">
        <v>10</v>
      </c>
      <c r="CM2241">
        <v>10</v>
      </c>
      <c r="CN2241">
        <v>10</v>
      </c>
      <c r="CO2241">
        <v>10</v>
      </c>
      <c r="CP2241" t="s">
        <v>124</v>
      </c>
      <c r="CR2241" t="s">
        <v>142</v>
      </c>
      <c r="CS2241" t="s">
        <v>128</v>
      </c>
      <c r="CT2241" t="s">
        <v>124</v>
      </c>
      <c r="CU2241" t="s">
        <v>166</v>
      </c>
      <c r="CV2241" t="s">
        <v>124</v>
      </c>
      <c r="CW2241" t="s">
        <v>124</v>
      </c>
      <c r="CX2241">
        <v>1</v>
      </c>
      <c r="CY2241">
        <v>1</v>
      </c>
      <c r="CZ2241">
        <v>0</v>
      </c>
      <c r="DA2241">
        <v>0</v>
      </c>
      <c r="DB2241">
        <v>2.0299999999999998</v>
      </c>
    </row>
    <row r="2242" spans="1:106" x14ac:dyDescent="0.2">
      <c r="A2242">
        <v>38017467</v>
      </c>
      <c r="B2242" t="s">
        <v>22748</v>
      </c>
      <c r="C2242">
        <v>20200323043627</v>
      </c>
      <c r="D2242" s="1">
        <v>43913</v>
      </c>
      <c r="E2242" t="s">
        <v>22749</v>
      </c>
      <c r="F2242" t="s">
        <v>22750</v>
      </c>
      <c r="H2242" t="s">
        <v>22750</v>
      </c>
      <c r="I2242" t="s">
        <v>111</v>
      </c>
      <c r="R2242" t="s">
        <v>22751</v>
      </c>
      <c r="T2242">
        <v>85102604</v>
      </c>
      <c r="U2242" t="s">
        <v>21112</v>
      </c>
      <c r="V2242" t="s">
        <v>21113</v>
      </c>
      <c r="W2242" s="1">
        <v>42572</v>
      </c>
      <c r="X2242" t="s">
        <v>8203</v>
      </c>
      <c r="Z2242" t="s">
        <v>157</v>
      </c>
      <c r="AA2242" t="s">
        <v>157</v>
      </c>
      <c r="AB2242" s="3">
        <v>0.5</v>
      </c>
      <c r="AC2242" t="s">
        <v>124</v>
      </c>
      <c r="AD2242" t="s">
        <v>21114</v>
      </c>
      <c r="AE2242" t="s">
        <v>21115</v>
      </c>
      <c r="AG2242">
        <v>2</v>
      </c>
      <c r="AH2242">
        <v>2</v>
      </c>
      <c r="AI2242" t="s">
        <v>7134</v>
      </c>
      <c r="AJ2242" t="s">
        <v>128</v>
      </c>
      <c r="AK2242" t="s">
        <v>124</v>
      </c>
      <c r="AL2242" t="s">
        <v>129</v>
      </c>
      <c r="AN2242" t="s">
        <v>130</v>
      </c>
      <c r="AP2242" t="s">
        <v>131</v>
      </c>
      <c r="AQ2242" t="s">
        <v>132</v>
      </c>
      <c r="AR2242">
        <v>7310</v>
      </c>
      <c r="AS2242" t="s">
        <v>133</v>
      </c>
      <c r="AT2242" t="s">
        <v>134</v>
      </c>
      <c r="AU2242" t="s">
        <v>135</v>
      </c>
      <c r="AV2242" t="s">
        <v>136</v>
      </c>
      <c r="AW2242">
        <v>40.72166</v>
      </c>
      <c r="AX2242">
        <v>-74.037779999999998</v>
      </c>
      <c r="AY2242" t="s">
        <v>124</v>
      </c>
      <c r="AZ2242" t="s">
        <v>185</v>
      </c>
      <c r="BA2242" t="s">
        <v>278</v>
      </c>
      <c r="BB2242">
        <v>1</v>
      </c>
      <c r="BC2242">
        <v>1</v>
      </c>
      <c r="BD2242">
        <v>1</v>
      </c>
      <c r="BE2242">
        <v>2</v>
      </c>
      <c r="BF2242" t="s">
        <v>139</v>
      </c>
      <c r="BG2242" t="s">
        <v>22752</v>
      </c>
      <c r="BI2242" s="4">
        <v>100</v>
      </c>
      <c r="BN2242">
        <v>1</v>
      </c>
      <c r="BO2242" s="4">
        <v>0</v>
      </c>
      <c r="BP2242">
        <v>1</v>
      </c>
      <c r="BQ2242">
        <v>1125</v>
      </c>
      <c r="BR2242">
        <v>1</v>
      </c>
      <c r="BS2242">
        <v>1</v>
      </c>
      <c r="BT2242">
        <v>1125</v>
      </c>
      <c r="BU2242">
        <v>1125</v>
      </c>
      <c r="BV2242">
        <v>1</v>
      </c>
      <c r="BW2242">
        <v>1125</v>
      </c>
      <c r="BX2242" t="s">
        <v>516</v>
      </c>
      <c r="BY2242" t="s">
        <v>128</v>
      </c>
      <c r="BZ2242">
        <v>29</v>
      </c>
      <c r="CA2242">
        <v>59</v>
      </c>
      <c r="CB2242">
        <v>89</v>
      </c>
      <c r="CC2242">
        <v>179</v>
      </c>
      <c r="CD2242" s="1">
        <v>43913</v>
      </c>
      <c r="CE2242">
        <v>0</v>
      </c>
      <c r="CF2242">
        <v>0</v>
      </c>
      <c r="CP2242" t="s">
        <v>124</v>
      </c>
      <c r="CR2242" t="s">
        <v>142</v>
      </c>
      <c r="CS2242" t="s">
        <v>128</v>
      </c>
      <c r="CT2242" t="s">
        <v>124</v>
      </c>
      <c r="CU2242" t="s">
        <v>166</v>
      </c>
      <c r="CV2242" t="s">
        <v>124</v>
      </c>
      <c r="CW2242" t="s">
        <v>124</v>
      </c>
      <c r="CX2242">
        <v>2</v>
      </c>
      <c r="CY2242">
        <v>0</v>
      </c>
      <c r="CZ2242">
        <v>1</v>
      </c>
      <c r="DA2242">
        <v>1</v>
      </c>
    </row>
    <row r="2243" spans="1:106" x14ac:dyDescent="0.2">
      <c r="A2243">
        <v>38024004</v>
      </c>
      <c r="B2243" t="s">
        <v>22753</v>
      </c>
      <c r="C2243">
        <v>20200323043627</v>
      </c>
      <c r="D2243" s="1">
        <v>43913</v>
      </c>
      <c r="E2243" t="s">
        <v>22754</v>
      </c>
      <c r="F2243" t="s">
        <v>22755</v>
      </c>
      <c r="G2243" t="s">
        <v>22756</v>
      </c>
      <c r="H2243" t="s">
        <v>22757</v>
      </c>
      <c r="I2243" t="s">
        <v>111</v>
      </c>
      <c r="J2243" t="s">
        <v>22758</v>
      </c>
      <c r="K2243" t="s">
        <v>22759</v>
      </c>
      <c r="L2243" t="s">
        <v>22760</v>
      </c>
      <c r="M2243" t="s">
        <v>22761</v>
      </c>
      <c r="N2243" t="s">
        <v>22762</v>
      </c>
      <c r="O2243" t="s">
        <v>22763</v>
      </c>
      <c r="R2243" t="s">
        <v>22764</v>
      </c>
      <c r="T2243">
        <v>288496149</v>
      </c>
      <c r="U2243" t="s">
        <v>22765</v>
      </c>
      <c r="V2243" t="s">
        <v>22766</v>
      </c>
      <c r="W2243" s="1">
        <v>43700</v>
      </c>
      <c r="X2243" t="s">
        <v>196</v>
      </c>
      <c r="Z2243" t="s">
        <v>123</v>
      </c>
      <c r="AA2243" s="3">
        <v>1</v>
      </c>
      <c r="AB2243" s="3">
        <v>1</v>
      </c>
      <c r="AC2243" t="s">
        <v>128</v>
      </c>
      <c r="AD2243" t="s">
        <v>22767</v>
      </c>
      <c r="AE2243" t="s">
        <v>22768</v>
      </c>
      <c r="AG2243">
        <v>0</v>
      </c>
      <c r="AH2243">
        <v>0</v>
      </c>
      <c r="AI2243" t="s">
        <v>246</v>
      </c>
      <c r="AJ2243" t="s">
        <v>128</v>
      </c>
      <c r="AK2243" t="s">
        <v>124</v>
      </c>
      <c r="AL2243" t="s">
        <v>129</v>
      </c>
      <c r="AN2243" t="s">
        <v>214</v>
      </c>
      <c r="AP2243" t="s">
        <v>131</v>
      </c>
      <c r="AQ2243" t="s">
        <v>132</v>
      </c>
      <c r="AR2243">
        <v>7304</v>
      </c>
      <c r="AS2243" t="s">
        <v>133</v>
      </c>
      <c r="AT2243" t="s">
        <v>134</v>
      </c>
      <c r="AU2243" t="s">
        <v>135</v>
      </c>
      <c r="AV2243" t="s">
        <v>136</v>
      </c>
      <c r="AW2243">
        <v>40.718620000000001</v>
      </c>
      <c r="AX2243">
        <v>-74.093599999999995</v>
      </c>
      <c r="AY2243" t="s">
        <v>128</v>
      </c>
      <c r="AZ2243" t="s">
        <v>185</v>
      </c>
      <c r="BA2243" t="s">
        <v>138</v>
      </c>
      <c r="BB2243">
        <v>10</v>
      </c>
      <c r="BC2243">
        <v>2</v>
      </c>
      <c r="BD2243">
        <v>3</v>
      </c>
      <c r="BE2243">
        <v>3</v>
      </c>
      <c r="BF2243" t="s">
        <v>139</v>
      </c>
      <c r="BG2243" t="s">
        <v>22769</v>
      </c>
      <c r="BI2243" s="4">
        <v>129</v>
      </c>
      <c r="BL2243" s="4">
        <v>0</v>
      </c>
      <c r="BM2243" s="4">
        <v>175</v>
      </c>
      <c r="BN2243">
        <v>4</v>
      </c>
      <c r="BO2243" s="4">
        <v>25</v>
      </c>
      <c r="BP2243">
        <v>1</v>
      </c>
      <c r="BQ2243">
        <v>1125</v>
      </c>
      <c r="BR2243">
        <v>1</v>
      </c>
      <c r="BS2243">
        <v>3</v>
      </c>
      <c r="BT2243">
        <v>1125</v>
      </c>
      <c r="BU2243">
        <v>1125</v>
      </c>
      <c r="BV2243">
        <v>1.4</v>
      </c>
      <c r="BW2243">
        <v>1125</v>
      </c>
      <c r="BX2243" t="s">
        <v>187</v>
      </c>
      <c r="BY2243" t="s">
        <v>128</v>
      </c>
      <c r="BZ2243">
        <v>30</v>
      </c>
      <c r="CA2243">
        <v>60</v>
      </c>
      <c r="CB2243">
        <v>90</v>
      </c>
      <c r="CC2243">
        <v>180</v>
      </c>
      <c r="CD2243" s="1">
        <v>43913</v>
      </c>
      <c r="CE2243">
        <v>21</v>
      </c>
      <c r="CF2243">
        <v>21</v>
      </c>
      <c r="CG2243" s="1">
        <v>43708</v>
      </c>
      <c r="CH2243" s="1">
        <v>43905</v>
      </c>
      <c r="CI2243">
        <v>99</v>
      </c>
      <c r="CJ2243">
        <v>10</v>
      </c>
      <c r="CK2243">
        <v>10</v>
      </c>
      <c r="CL2243">
        <v>10</v>
      </c>
      <c r="CM2243">
        <v>10</v>
      </c>
      <c r="CN2243">
        <v>10</v>
      </c>
      <c r="CO2243">
        <v>10</v>
      </c>
      <c r="CP2243" t="s">
        <v>124</v>
      </c>
      <c r="CR2243" t="s">
        <v>142</v>
      </c>
      <c r="CS2243" t="s">
        <v>124</v>
      </c>
      <c r="CT2243" t="s">
        <v>124</v>
      </c>
      <c r="CU2243" t="s">
        <v>143</v>
      </c>
      <c r="CV2243" t="s">
        <v>124</v>
      </c>
      <c r="CW2243" t="s">
        <v>124</v>
      </c>
      <c r="CX2243">
        <v>2</v>
      </c>
      <c r="CY2243">
        <v>2</v>
      </c>
      <c r="CZ2243">
        <v>0</v>
      </c>
      <c r="DA2243">
        <v>0</v>
      </c>
      <c r="DB2243">
        <v>3.06</v>
      </c>
    </row>
    <row r="2244" spans="1:106" x14ac:dyDescent="0.2">
      <c r="A2244">
        <v>38024983</v>
      </c>
      <c r="B2244" t="s">
        <v>22770</v>
      </c>
      <c r="C2244">
        <v>20200323043627</v>
      </c>
      <c r="D2244" s="1">
        <v>43913</v>
      </c>
      <c r="E2244" t="s">
        <v>22771</v>
      </c>
      <c r="F2244" t="s">
        <v>22772</v>
      </c>
      <c r="G2244" t="s">
        <v>22773</v>
      </c>
      <c r="H2244" t="s">
        <v>22774</v>
      </c>
      <c r="I2244" t="s">
        <v>111</v>
      </c>
      <c r="M2244" t="s">
        <v>3948</v>
      </c>
      <c r="N2244" t="s">
        <v>22775</v>
      </c>
      <c r="R2244" t="s">
        <v>22776</v>
      </c>
      <c r="T2244">
        <v>52789828</v>
      </c>
      <c r="U2244" t="s">
        <v>7683</v>
      </c>
      <c r="V2244" t="s">
        <v>7684</v>
      </c>
      <c r="W2244" s="1">
        <v>42368</v>
      </c>
      <c r="X2244" t="s">
        <v>196</v>
      </c>
      <c r="Y2244" t="s">
        <v>7685</v>
      </c>
      <c r="Z2244" t="s">
        <v>123</v>
      </c>
      <c r="AA2244" s="3">
        <v>1</v>
      </c>
      <c r="AB2244" s="3">
        <v>1</v>
      </c>
      <c r="AC2244" t="s">
        <v>128</v>
      </c>
      <c r="AD2244" t="s">
        <v>7686</v>
      </c>
      <c r="AE2244" t="s">
        <v>7687</v>
      </c>
      <c r="AF2244" t="s">
        <v>7688</v>
      </c>
      <c r="AG2244">
        <v>16</v>
      </c>
      <c r="AH2244">
        <v>16</v>
      </c>
      <c r="AI2244" t="s">
        <v>357</v>
      </c>
      <c r="AJ2244" t="s">
        <v>128</v>
      </c>
      <c r="AK2244" t="s">
        <v>128</v>
      </c>
      <c r="AL2244" t="s">
        <v>129</v>
      </c>
      <c r="AN2244" t="s">
        <v>214</v>
      </c>
      <c r="AP2244" t="s">
        <v>131</v>
      </c>
      <c r="AQ2244" t="s">
        <v>132</v>
      </c>
      <c r="AR2244">
        <v>7305</v>
      </c>
      <c r="AS2244" t="s">
        <v>133</v>
      </c>
      <c r="AT2244" t="s">
        <v>134</v>
      </c>
      <c r="AU2244" t="s">
        <v>135</v>
      </c>
      <c r="AV2244" t="s">
        <v>136</v>
      </c>
      <c r="AW2244">
        <v>40.71387</v>
      </c>
      <c r="AX2244">
        <v>-74.085220000000007</v>
      </c>
      <c r="AY2244" t="s">
        <v>128</v>
      </c>
      <c r="AZ2244" t="s">
        <v>185</v>
      </c>
      <c r="BA2244" t="s">
        <v>138</v>
      </c>
      <c r="BB2244">
        <v>2</v>
      </c>
      <c r="BC2244">
        <v>1</v>
      </c>
      <c r="BD2244">
        <v>1</v>
      </c>
      <c r="BE2244">
        <v>2</v>
      </c>
      <c r="BF2244" t="s">
        <v>139</v>
      </c>
      <c r="BG2244" t="s">
        <v>22777</v>
      </c>
      <c r="BI2244" s="4">
        <v>106</v>
      </c>
      <c r="BL2244" s="4">
        <v>0</v>
      </c>
      <c r="BM2244" s="4">
        <v>55</v>
      </c>
      <c r="BN2244">
        <v>2</v>
      </c>
      <c r="BO2244" s="4">
        <v>50</v>
      </c>
      <c r="BP2244">
        <v>1</v>
      </c>
      <c r="BQ2244">
        <v>1125</v>
      </c>
      <c r="BR2244">
        <v>1</v>
      </c>
      <c r="BS2244">
        <v>1</v>
      </c>
      <c r="BT2244">
        <v>1125</v>
      </c>
      <c r="BU2244">
        <v>1125</v>
      </c>
      <c r="BV2244">
        <v>1</v>
      </c>
      <c r="BW2244">
        <v>1125</v>
      </c>
      <c r="BX2244" t="s">
        <v>249</v>
      </c>
      <c r="BY2244" t="s">
        <v>128</v>
      </c>
      <c r="BZ2244">
        <v>25</v>
      </c>
      <c r="CA2244">
        <v>28</v>
      </c>
      <c r="CB2244">
        <v>45</v>
      </c>
      <c r="CC2244">
        <v>275</v>
      </c>
      <c r="CD2244" s="1">
        <v>43913</v>
      </c>
      <c r="CE2244">
        <v>20</v>
      </c>
      <c r="CF2244">
        <v>20</v>
      </c>
      <c r="CG2244" s="1">
        <v>43708</v>
      </c>
      <c r="CH2244" s="1">
        <v>43863</v>
      </c>
      <c r="CI2244">
        <v>94</v>
      </c>
      <c r="CJ2244">
        <v>9</v>
      </c>
      <c r="CK2244">
        <v>10</v>
      </c>
      <c r="CL2244">
        <v>10</v>
      </c>
      <c r="CM2244">
        <v>10</v>
      </c>
      <c r="CN2244">
        <v>9</v>
      </c>
      <c r="CO2244">
        <v>9</v>
      </c>
      <c r="CP2244" t="s">
        <v>124</v>
      </c>
      <c r="CR2244" t="s">
        <v>142</v>
      </c>
      <c r="CS2244" t="s">
        <v>128</v>
      </c>
      <c r="CT2244" t="s">
        <v>124</v>
      </c>
      <c r="CU2244" t="s">
        <v>188</v>
      </c>
      <c r="CV2244" t="s">
        <v>124</v>
      </c>
      <c r="CW2244" t="s">
        <v>124</v>
      </c>
      <c r="CX2244">
        <v>18</v>
      </c>
      <c r="CY2244">
        <v>18</v>
      </c>
      <c r="CZ2244">
        <v>0</v>
      </c>
      <c r="DA2244">
        <v>0</v>
      </c>
      <c r="DB2244">
        <v>2.91</v>
      </c>
    </row>
    <row r="2245" spans="1:106" x14ac:dyDescent="0.2">
      <c r="A2245">
        <v>38038269</v>
      </c>
      <c r="B2245" t="s">
        <v>22778</v>
      </c>
      <c r="C2245">
        <v>20200323043627</v>
      </c>
      <c r="D2245" s="1">
        <v>43913</v>
      </c>
      <c r="E2245" t="s">
        <v>22779</v>
      </c>
      <c r="F2245" t="s">
        <v>22780</v>
      </c>
      <c r="G2245" t="s">
        <v>22781</v>
      </c>
      <c r="H2245" t="s">
        <v>22782</v>
      </c>
      <c r="I2245" t="s">
        <v>111</v>
      </c>
      <c r="J2245" t="s">
        <v>22783</v>
      </c>
      <c r="L2245" t="s">
        <v>22784</v>
      </c>
      <c r="M2245" t="s">
        <v>22785</v>
      </c>
      <c r="N2245" t="s">
        <v>22786</v>
      </c>
      <c r="O2245" t="s">
        <v>22787</v>
      </c>
      <c r="R2245" t="s">
        <v>22788</v>
      </c>
      <c r="T2245">
        <v>282152329</v>
      </c>
      <c r="U2245" t="s">
        <v>22789</v>
      </c>
      <c r="V2245" t="s">
        <v>22790</v>
      </c>
      <c r="W2245" s="1">
        <v>43680</v>
      </c>
      <c r="X2245" t="s">
        <v>135</v>
      </c>
      <c r="Z2245" t="s">
        <v>123</v>
      </c>
      <c r="AA2245" s="3">
        <v>1</v>
      </c>
      <c r="AB2245" s="3">
        <v>0.89</v>
      </c>
      <c r="AC2245" t="s">
        <v>124</v>
      </c>
      <c r="AD2245" t="s">
        <v>22791</v>
      </c>
      <c r="AE2245" t="s">
        <v>22792</v>
      </c>
      <c r="AG2245">
        <v>1</v>
      </c>
      <c r="AH2245">
        <v>1</v>
      </c>
      <c r="AI2245" t="s">
        <v>3839</v>
      </c>
      <c r="AJ2245" t="s">
        <v>128</v>
      </c>
      <c r="AK2245" t="s">
        <v>124</v>
      </c>
      <c r="AL2245" t="s">
        <v>129</v>
      </c>
      <c r="AN2245" t="s">
        <v>161</v>
      </c>
      <c r="AP2245" t="s">
        <v>131</v>
      </c>
      <c r="AQ2245" t="s">
        <v>132</v>
      </c>
      <c r="AR2245">
        <v>7307</v>
      </c>
      <c r="AS2245" t="s">
        <v>133</v>
      </c>
      <c r="AT2245" t="s">
        <v>134</v>
      </c>
      <c r="AU2245" t="s">
        <v>135</v>
      </c>
      <c r="AV2245" t="s">
        <v>136</v>
      </c>
      <c r="AW2245">
        <v>40.737450000000003</v>
      </c>
      <c r="AX2245">
        <v>-74.049480000000003</v>
      </c>
      <c r="AY2245" t="s">
        <v>128</v>
      </c>
      <c r="AZ2245" t="s">
        <v>162</v>
      </c>
      <c r="BA2245" t="s">
        <v>138</v>
      </c>
      <c r="BB2245">
        <v>4</v>
      </c>
      <c r="BC2245">
        <v>2</v>
      </c>
      <c r="BD2245">
        <v>2</v>
      </c>
      <c r="BE2245">
        <v>3</v>
      </c>
      <c r="BF2245" t="s">
        <v>139</v>
      </c>
      <c r="BG2245" t="s">
        <v>22793</v>
      </c>
      <c r="BI2245" s="4">
        <v>199</v>
      </c>
      <c r="BL2245" s="4">
        <v>200</v>
      </c>
      <c r="BM2245" s="4">
        <v>100</v>
      </c>
      <c r="BN2245">
        <v>2</v>
      </c>
      <c r="BO2245" s="4">
        <v>15</v>
      </c>
      <c r="BP2245">
        <v>1</v>
      </c>
      <c r="BQ2245">
        <v>2</v>
      </c>
      <c r="BR2245">
        <v>1</v>
      </c>
      <c r="BS2245">
        <v>1</v>
      </c>
      <c r="BT2245">
        <v>1125</v>
      </c>
      <c r="BU2245">
        <v>1125</v>
      </c>
      <c r="BV2245">
        <v>1</v>
      </c>
      <c r="BW2245">
        <v>1125</v>
      </c>
      <c r="BX2245" t="s">
        <v>249</v>
      </c>
      <c r="BY2245" t="s">
        <v>128</v>
      </c>
      <c r="BZ2245">
        <v>29</v>
      </c>
      <c r="CA2245">
        <v>59</v>
      </c>
      <c r="CB2245">
        <v>89</v>
      </c>
      <c r="CC2245">
        <v>89</v>
      </c>
      <c r="CD2245" s="1">
        <v>43913</v>
      </c>
      <c r="CE2245">
        <v>10</v>
      </c>
      <c r="CF2245">
        <v>10</v>
      </c>
      <c r="CG2245" s="1">
        <v>43746</v>
      </c>
      <c r="CH2245" s="1">
        <v>43832</v>
      </c>
      <c r="CI2245">
        <v>82</v>
      </c>
      <c r="CJ2245">
        <v>9</v>
      </c>
      <c r="CK2245">
        <v>8</v>
      </c>
      <c r="CL2245">
        <v>10</v>
      </c>
      <c r="CM2245">
        <v>10</v>
      </c>
      <c r="CN2245">
        <v>9</v>
      </c>
      <c r="CO2245">
        <v>9</v>
      </c>
      <c r="CP2245" t="s">
        <v>124</v>
      </c>
      <c r="CR2245" t="s">
        <v>142</v>
      </c>
      <c r="CS2245" t="s">
        <v>128</v>
      </c>
      <c r="CT2245" t="s">
        <v>124</v>
      </c>
      <c r="CU2245" t="s">
        <v>188</v>
      </c>
      <c r="CV2245" t="s">
        <v>124</v>
      </c>
      <c r="CW2245" t="s">
        <v>124</v>
      </c>
      <c r="CX2245">
        <v>1</v>
      </c>
      <c r="CY2245">
        <v>1</v>
      </c>
      <c r="CZ2245">
        <v>0</v>
      </c>
      <c r="DA2245">
        <v>0</v>
      </c>
      <c r="DB2245">
        <v>1.79</v>
      </c>
    </row>
    <row r="2246" spans="1:106" x14ac:dyDescent="0.2">
      <c r="A2246">
        <v>38044368</v>
      </c>
      <c r="B2246" t="s">
        <v>22794</v>
      </c>
      <c r="C2246">
        <v>20200323043627</v>
      </c>
      <c r="D2246" s="1">
        <v>43913</v>
      </c>
      <c r="E2246" t="s">
        <v>22795</v>
      </c>
      <c r="I2246" t="s">
        <v>111</v>
      </c>
      <c r="R2246" t="s">
        <v>22796</v>
      </c>
      <c r="T2246">
        <v>83938761</v>
      </c>
      <c r="U2246" t="s">
        <v>22797</v>
      </c>
      <c r="V2246" t="s">
        <v>22798</v>
      </c>
      <c r="W2246" s="1">
        <v>42566</v>
      </c>
      <c r="X2246" t="s">
        <v>18033</v>
      </c>
      <c r="Y2246" s="2" t="s">
        <v>22799</v>
      </c>
      <c r="Z2246" t="s">
        <v>229</v>
      </c>
      <c r="AA2246" s="3">
        <v>1</v>
      </c>
      <c r="AB2246" s="3">
        <v>0.88</v>
      </c>
      <c r="AC2246" t="s">
        <v>124</v>
      </c>
      <c r="AD2246" t="s">
        <v>22800</v>
      </c>
      <c r="AE2246" t="s">
        <v>22801</v>
      </c>
      <c r="AG2246">
        <v>1</v>
      </c>
      <c r="AH2246">
        <v>1</v>
      </c>
      <c r="AI2246" t="s">
        <v>4697</v>
      </c>
      <c r="AJ2246" t="s">
        <v>128</v>
      </c>
      <c r="AK2246" t="s">
        <v>128</v>
      </c>
      <c r="AL2246" t="s">
        <v>129</v>
      </c>
      <c r="AN2246" t="s">
        <v>130</v>
      </c>
      <c r="AP2246" t="s">
        <v>131</v>
      </c>
      <c r="AQ2246" t="s">
        <v>132</v>
      </c>
      <c r="AR2246">
        <v>7302</v>
      </c>
      <c r="AS2246" t="s">
        <v>133</v>
      </c>
      <c r="AT2246" t="s">
        <v>134</v>
      </c>
      <c r="AU2246" t="s">
        <v>135</v>
      </c>
      <c r="AV2246" t="s">
        <v>136</v>
      </c>
      <c r="AW2246">
        <v>40.722140000000003</v>
      </c>
      <c r="AX2246">
        <v>-74.044550000000001</v>
      </c>
      <c r="AY2246" t="s">
        <v>124</v>
      </c>
      <c r="AZ2246" t="s">
        <v>185</v>
      </c>
      <c r="BA2246" t="s">
        <v>138</v>
      </c>
      <c r="BB2246">
        <v>3</v>
      </c>
      <c r="BC2246">
        <v>1</v>
      </c>
      <c r="BD2246">
        <v>2</v>
      </c>
      <c r="BE2246">
        <v>2</v>
      </c>
      <c r="BF2246" t="s">
        <v>139</v>
      </c>
      <c r="BG2246" t="s">
        <v>22802</v>
      </c>
      <c r="BI2246" s="4">
        <v>131</v>
      </c>
      <c r="BM2246" s="4">
        <v>70</v>
      </c>
      <c r="BN2246">
        <v>1</v>
      </c>
      <c r="BO2246" s="4">
        <v>20</v>
      </c>
      <c r="BP2246">
        <v>1</v>
      </c>
      <c r="BQ2246">
        <v>1125</v>
      </c>
      <c r="BR2246">
        <v>1</v>
      </c>
      <c r="BS2246">
        <v>1</v>
      </c>
      <c r="BT2246">
        <v>1125</v>
      </c>
      <c r="BU2246">
        <v>1125</v>
      </c>
      <c r="BV2246">
        <v>1</v>
      </c>
      <c r="BW2246">
        <v>1125</v>
      </c>
      <c r="BX2246" t="s">
        <v>1241</v>
      </c>
      <c r="BY2246" t="s">
        <v>128</v>
      </c>
      <c r="BZ2246">
        <v>9</v>
      </c>
      <c r="CA2246">
        <v>9</v>
      </c>
      <c r="CB2246">
        <v>9</v>
      </c>
      <c r="CC2246">
        <v>40</v>
      </c>
      <c r="CD2246" s="1">
        <v>43913</v>
      </c>
      <c r="CE2246">
        <v>4</v>
      </c>
      <c r="CF2246">
        <v>4</v>
      </c>
      <c r="CG2246" s="1">
        <v>43708</v>
      </c>
      <c r="CH2246" s="1">
        <v>43717</v>
      </c>
      <c r="CI2246">
        <v>100</v>
      </c>
      <c r="CJ2246">
        <v>10</v>
      </c>
      <c r="CK2246">
        <v>9</v>
      </c>
      <c r="CL2246">
        <v>10</v>
      </c>
      <c r="CM2246">
        <v>10</v>
      </c>
      <c r="CN2246">
        <v>10</v>
      </c>
      <c r="CO2246">
        <v>10</v>
      </c>
      <c r="CP2246" t="s">
        <v>124</v>
      </c>
      <c r="CR2246" t="s">
        <v>142</v>
      </c>
      <c r="CS2246" t="s">
        <v>128</v>
      </c>
      <c r="CT2246" t="s">
        <v>124</v>
      </c>
      <c r="CU2246" t="s">
        <v>166</v>
      </c>
      <c r="CV2246" t="s">
        <v>124</v>
      </c>
      <c r="CW2246" t="s">
        <v>124</v>
      </c>
      <c r="CX2246">
        <v>1</v>
      </c>
      <c r="CY2246">
        <v>1</v>
      </c>
      <c r="CZ2246">
        <v>0</v>
      </c>
      <c r="DA2246">
        <v>0</v>
      </c>
      <c r="DB2246">
        <v>0.57999999999999996</v>
      </c>
    </row>
    <row r="2247" spans="1:106" x14ac:dyDescent="0.2">
      <c r="A2247">
        <v>38060848</v>
      </c>
      <c r="B2247" t="s">
        <v>22803</v>
      </c>
      <c r="C2247">
        <v>20200323043627</v>
      </c>
      <c r="D2247" s="1">
        <v>43913</v>
      </c>
      <c r="E2247" t="s">
        <v>22804</v>
      </c>
      <c r="F2247" t="s">
        <v>22805</v>
      </c>
      <c r="H2247" t="s">
        <v>22805</v>
      </c>
      <c r="I2247" t="s">
        <v>111</v>
      </c>
      <c r="R2247" t="s">
        <v>22806</v>
      </c>
      <c r="T2247">
        <v>235356582</v>
      </c>
      <c r="U2247" t="s">
        <v>22807</v>
      </c>
      <c r="V2247" t="s">
        <v>22808</v>
      </c>
      <c r="W2247" s="1">
        <v>43473</v>
      </c>
      <c r="X2247" t="s">
        <v>196</v>
      </c>
      <c r="Y2247" t="s">
        <v>22809</v>
      </c>
      <c r="Z2247" t="s">
        <v>157</v>
      </c>
      <c r="AA2247" t="s">
        <v>157</v>
      </c>
      <c r="AB2247" s="3">
        <v>1</v>
      </c>
      <c r="AC2247" t="s">
        <v>124</v>
      </c>
      <c r="AD2247" t="s">
        <v>22810</v>
      </c>
      <c r="AE2247" t="s">
        <v>22811</v>
      </c>
      <c r="AG2247">
        <v>0</v>
      </c>
      <c r="AH2247">
        <v>0</v>
      </c>
      <c r="AI2247" t="s">
        <v>246</v>
      </c>
      <c r="AJ2247" t="s">
        <v>128</v>
      </c>
      <c r="AK2247" t="s">
        <v>124</v>
      </c>
      <c r="AL2247" t="s">
        <v>129</v>
      </c>
      <c r="AN2247" t="s">
        <v>232</v>
      </c>
      <c r="AP2247" t="s">
        <v>131</v>
      </c>
      <c r="AQ2247" t="s">
        <v>132</v>
      </c>
      <c r="AR2247">
        <v>7304</v>
      </c>
      <c r="AS2247" t="s">
        <v>133</v>
      </c>
      <c r="AT2247" t="s">
        <v>134</v>
      </c>
      <c r="AU2247" t="s">
        <v>135</v>
      </c>
      <c r="AV2247" t="s">
        <v>136</v>
      </c>
      <c r="AW2247">
        <v>40.717059999999996</v>
      </c>
      <c r="AX2247">
        <v>-74.07499</v>
      </c>
      <c r="AY2247" t="s">
        <v>128</v>
      </c>
      <c r="AZ2247" t="s">
        <v>185</v>
      </c>
      <c r="BA2247" t="s">
        <v>163</v>
      </c>
      <c r="BB2247">
        <v>1</v>
      </c>
      <c r="BC2247">
        <v>1</v>
      </c>
      <c r="BD2247">
        <v>1</v>
      </c>
      <c r="BE2247">
        <v>1</v>
      </c>
      <c r="BF2247" t="s">
        <v>139</v>
      </c>
      <c r="BG2247" t="s">
        <v>22812</v>
      </c>
      <c r="BI2247" s="4">
        <v>50</v>
      </c>
      <c r="BN2247">
        <v>1</v>
      </c>
      <c r="BO2247" s="4">
        <v>0</v>
      </c>
      <c r="BP2247">
        <v>1</v>
      </c>
      <c r="BQ2247">
        <v>1125</v>
      </c>
      <c r="BR2247">
        <v>1</v>
      </c>
      <c r="BS2247">
        <v>1</v>
      </c>
      <c r="BT2247">
        <v>1125</v>
      </c>
      <c r="BU2247">
        <v>1125</v>
      </c>
      <c r="BV2247">
        <v>1</v>
      </c>
      <c r="BW2247">
        <v>1125</v>
      </c>
      <c r="BX2247" t="s">
        <v>934</v>
      </c>
      <c r="BY2247" t="s">
        <v>128</v>
      </c>
      <c r="BZ2247">
        <v>15</v>
      </c>
      <c r="CA2247">
        <v>45</v>
      </c>
      <c r="CB2247">
        <v>75</v>
      </c>
      <c r="CC2247">
        <v>350</v>
      </c>
      <c r="CD2247" s="1">
        <v>43913</v>
      </c>
      <c r="CE2247">
        <v>1</v>
      </c>
      <c r="CF2247">
        <v>1</v>
      </c>
      <c r="CG2247" s="1">
        <v>43751</v>
      </c>
      <c r="CH2247" s="1">
        <v>43751</v>
      </c>
      <c r="CI2247">
        <v>100</v>
      </c>
      <c r="CJ2247">
        <v>10</v>
      </c>
      <c r="CK2247">
        <v>10</v>
      </c>
      <c r="CL2247">
        <v>10</v>
      </c>
      <c r="CM2247">
        <v>10</v>
      </c>
      <c r="CN2247">
        <v>10</v>
      </c>
      <c r="CO2247">
        <v>10</v>
      </c>
      <c r="CP2247" t="s">
        <v>124</v>
      </c>
      <c r="CR2247" t="s">
        <v>142</v>
      </c>
      <c r="CS2247" t="s">
        <v>128</v>
      </c>
      <c r="CT2247" t="s">
        <v>124</v>
      </c>
      <c r="CU2247" t="s">
        <v>166</v>
      </c>
      <c r="CV2247" t="s">
        <v>124</v>
      </c>
      <c r="CW2247" t="s">
        <v>124</v>
      </c>
      <c r="CX2247">
        <v>1</v>
      </c>
      <c r="CY2247">
        <v>0</v>
      </c>
      <c r="CZ2247">
        <v>1</v>
      </c>
      <c r="DA2247">
        <v>0</v>
      </c>
      <c r="DB2247">
        <v>0.18</v>
      </c>
    </row>
    <row r="2248" spans="1:106" x14ac:dyDescent="0.2">
      <c r="A2248">
        <v>38083884</v>
      </c>
      <c r="B2248" t="s">
        <v>22813</v>
      </c>
      <c r="C2248">
        <v>20200323043627</v>
      </c>
      <c r="D2248" s="1">
        <v>43913</v>
      </c>
      <c r="E2248" t="s">
        <v>22814</v>
      </c>
      <c r="F2248" t="s">
        <v>22815</v>
      </c>
      <c r="G2248" t="s">
        <v>22816</v>
      </c>
      <c r="H2248" t="s">
        <v>22817</v>
      </c>
      <c r="I2248" t="s">
        <v>111</v>
      </c>
      <c r="J2248" t="s">
        <v>22818</v>
      </c>
      <c r="K2248" t="s">
        <v>22819</v>
      </c>
      <c r="L2248" t="s">
        <v>22820</v>
      </c>
      <c r="M2248" t="s">
        <v>22821</v>
      </c>
      <c r="N2248" t="s">
        <v>22822</v>
      </c>
      <c r="O2248" t="s">
        <v>22823</v>
      </c>
      <c r="R2248" t="s">
        <v>22824</v>
      </c>
      <c r="T2248">
        <v>6153134</v>
      </c>
      <c r="U2248" t="s">
        <v>22825</v>
      </c>
      <c r="V2248" t="s">
        <v>987</v>
      </c>
      <c r="W2248" s="1">
        <v>41393</v>
      </c>
      <c r="X2248" t="s">
        <v>196</v>
      </c>
      <c r="Y2248" s="2" t="s">
        <v>22826</v>
      </c>
      <c r="Z2248" t="s">
        <v>123</v>
      </c>
      <c r="AA2248" s="3">
        <v>1</v>
      </c>
      <c r="AB2248" s="3">
        <v>0.73</v>
      </c>
      <c r="AC2248" t="s">
        <v>124</v>
      </c>
      <c r="AD2248" t="s">
        <v>22827</v>
      </c>
      <c r="AE2248" t="s">
        <v>22828</v>
      </c>
      <c r="AG2248">
        <v>1</v>
      </c>
      <c r="AH2248">
        <v>1</v>
      </c>
      <c r="AI2248" t="s">
        <v>533</v>
      </c>
      <c r="AJ2248" t="s">
        <v>128</v>
      </c>
      <c r="AK2248" t="s">
        <v>128</v>
      </c>
      <c r="AL2248" t="s">
        <v>129</v>
      </c>
      <c r="AN2248" t="s">
        <v>130</v>
      </c>
      <c r="AP2248" t="s">
        <v>131</v>
      </c>
      <c r="AQ2248" t="s">
        <v>132</v>
      </c>
      <c r="AR2248">
        <v>7302</v>
      </c>
      <c r="AS2248" t="s">
        <v>133</v>
      </c>
      <c r="AT2248" t="s">
        <v>134</v>
      </c>
      <c r="AU2248" t="s">
        <v>135</v>
      </c>
      <c r="AV2248" t="s">
        <v>136</v>
      </c>
      <c r="AW2248">
        <v>40.716430000000003</v>
      </c>
      <c r="AX2248">
        <v>-74.044910000000002</v>
      </c>
      <c r="AY2248" t="s">
        <v>124</v>
      </c>
      <c r="AZ2248" t="s">
        <v>185</v>
      </c>
      <c r="BA2248" t="s">
        <v>138</v>
      </c>
      <c r="BB2248">
        <v>3</v>
      </c>
      <c r="BC2248">
        <v>1</v>
      </c>
      <c r="BD2248">
        <v>1</v>
      </c>
      <c r="BE2248">
        <v>1</v>
      </c>
      <c r="BF2248" t="s">
        <v>139</v>
      </c>
      <c r="BG2248" t="s">
        <v>22829</v>
      </c>
      <c r="BI2248" s="4">
        <v>118</v>
      </c>
      <c r="BM2248" s="4">
        <v>50</v>
      </c>
      <c r="BN2248">
        <v>2</v>
      </c>
      <c r="BO2248" s="4">
        <v>15</v>
      </c>
      <c r="BP2248">
        <v>6</v>
      </c>
      <c r="BQ2248">
        <v>1125</v>
      </c>
      <c r="BR2248">
        <v>6</v>
      </c>
      <c r="BS2248">
        <v>6</v>
      </c>
      <c r="BT2248">
        <v>1125</v>
      </c>
      <c r="BU2248">
        <v>1125</v>
      </c>
      <c r="BV2248">
        <v>6</v>
      </c>
      <c r="BW2248">
        <v>1125</v>
      </c>
      <c r="BX2248" t="s">
        <v>332</v>
      </c>
      <c r="BY2248" t="s">
        <v>128</v>
      </c>
      <c r="BZ2248">
        <v>0</v>
      </c>
      <c r="CA2248">
        <v>0</v>
      </c>
      <c r="CB2248">
        <v>0</v>
      </c>
      <c r="CC2248">
        <v>0</v>
      </c>
      <c r="CD2248" s="1">
        <v>43913</v>
      </c>
      <c r="CE2248">
        <v>4</v>
      </c>
      <c r="CF2248">
        <v>4</v>
      </c>
      <c r="CG2248" s="1">
        <v>43709</v>
      </c>
      <c r="CH2248" s="1">
        <v>43898</v>
      </c>
      <c r="CI2248">
        <v>100</v>
      </c>
      <c r="CJ2248">
        <v>10</v>
      </c>
      <c r="CK2248">
        <v>10</v>
      </c>
      <c r="CL2248">
        <v>10</v>
      </c>
      <c r="CM2248">
        <v>10</v>
      </c>
      <c r="CN2248">
        <v>10</v>
      </c>
      <c r="CO2248">
        <v>10</v>
      </c>
      <c r="CP2248" t="s">
        <v>124</v>
      </c>
      <c r="CR2248" t="s">
        <v>142</v>
      </c>
      <c r="CS2248" t="s">
        <v>124</v>
      </c>
      <c r="CT2248" t="s">
        <v>124</v>
      </c>
      <c r="CU2248" t="s">
        <v>166</v>
      </c>
      <c r="CV2248" t="s">
        <v>124</v>
      </c>
      <c r="CW2248" t="s">
        <v>124</v>
      </c>
      <c r="CX2248">
        <v>1</v>
      </c>
      <c r="CY2248">
        <v>1</v>
      </c>
      <c r="CZ2248">
        <v>0</v>
      </c>
      <c r="DA2248">
        <v>0</v>
      </c>
      <c r="DB2248">
        <v>0.59</v>
      </c>
    </row>
    <row r="2249" spans="1:106" x14ac:dyDescent="0.2">
      <c r="A2249">
        <v>38087872</v>
      </c>
      <c r="B2249" t="s">
        <v>22830</v>
      </c>
      <c r="C2249">
        <v>20200323043627</v>
      </c>
      <c r="D2249" s="1">
        <v>43913</v>
      </c>
      <c r="E2249" t="s">
        <v>22831</v>
      </c>
      <c r="F2249" t="s">
        <v>22832</v>
      </c>
      <c r="H2249" t="s">
        <v>22833</v>
      </c>
      <c r="I2249" t="s">
        <v>111</v>
      </c>
      <c r="J2249" t="s">
        <v>22834</v>
      </c>
      <c r="K2249" t="s">
        <v>22835</v>
      </c>
      <c r="L2249" t="s">
        <v>22836</v>
      </c>
      <c r="M2249" t="s">
        <v>22837</v>
      </c>
      <c r="N2249" t="s">
        <v>22838</v>
      </c>
      <c r="O2249" t="s">
        <v>22839</v>
      </c>
      <c r="R2249" t="s">
        <v>22840</v>
      </c>
      <c r="T2249">
        <v>10461612</v>
      </c>
      <c r="U2249" t="s">
        <v>22841</v>
      </c>
      <c r="V2249" t="s">
        <v>13155</v>
      </c>
      <c r="W2249" s="1">
        <v>41614</v>
      </c>
      <c r="X2249" t="s">
        <v>196</v>
      </c>
      <c r="Y2249" s="2" t="s">
        <v>22842</v>
      </c>
      <c r="Z2249" t="s">
        <v>243</v>
      </c>
      <c r="AA2249" s="3">
        <v>0.83</v>
      </c>
      <c r="AB2249" t="s">
        <v>157</v>
      </c>
      <c r="AC2249" t="s">
        <v>124</v>
      </c>
      <c r="AD2249" t="s">
        <v>22843</v>
      </c>
      <c r="AE2249" t="s">
        <v>22844</v>
      </c>
      <c r="AG2249">
        <v>1</v>
      </c>
      <c r="AH2249">
        <v>1</v>
      </c>
      <c r="AI2249" t="s">
        <v>426</v>
      </c>
      <c r="AJ2249" t="s">
        <v>128</v>
      </c>
      <c r="AK2249" t="s">
        <v>128</v>
      </c>
      <c r="AL2249" t="s">
        <v>129</v>
      </c>
      <c r="AN2249" t="s">
        <v>130</v>
      </c>
      <c r="AP2249" t="s">
        <v>131</v>
      </c>
      <c r="AQ2249" t="s">
        <v>132</v>
      </c>
      <c r="AR2249">
        <v>7302</v>
      </c>
      <c r="AS2249" t="s">
        <v>133</v>
      </c>
      <c r="AT2249" t="s">
        <v>134</v>
      </c>
      <c r="AU2249" t="s">
        <v>135</v>
      </c>
      <c r="AV2249" t="s">
        <v>136</v>
      </c>
      <c r="AW2249">
        <v>40.71658</v>
      </c>
      <c r="AX2249">
        <v>-74.040000000000006</v>
      </c>
      <c r="AY2249" t="s">
        <v>128</v>
      </c>
      <c r="AZ2249" t="s">
        <v>162</v>
      </c>
      <c r="BA2249" t="s">
        <v>138</v>
      </c>
      <c r="BB2249">
        <v>2</v>
      </c>
      <c r="BC2249">
        <v>1</v>
      </c>
      <c r="BD2249">
        <v>1</v>
      </c>
      <c r="BE2249">
        <v>2</v>
      </c>
      <c r="BF2249" t="s">
        <v>139</v>
      </c>
      <c r="BG2249" t="s">
        <v>22845</v>
      </c>
      <c r="BI2249" s="4">
        <v>110</v>
      </c>
      <c r="BL2249" s="4">
        <v>1000</v>
      </c>
      <c r="BM2249" s="4">
        <v>250</v>
      </c>
      <c r="BN2249">
        <v>1</v>
      </c>
      <c r="BO2249" s="4">
        <v>0</v>
      </c>
      <c r="BP2249">
        <v>45</v>
      </c>
      <c r="BQ2249">
        <v>120</v>
      </c>
      <c r="BR2249">
        <v>45</v>
      </c>
      <c r="BS2249">
        <v>45</v>
      </c>
      <c r="BT2249">
        <v>1125</v>
      </c>
      <c r="BU2249">
        <v>1125</v>
      </c>
      <c r="BV2249">
        <v>45</v>
      </c>
      <c r="BW2249">
        <v>1125</v>
      </c>
      <c r="BX2249" t="s">
        <v>415</v>
      </c>
      <c r="BY2249" t="s">
        <v>128</v>
      </c>
      <c r="BZ2249">
        <v>1</v>
      </c>
      <c r="CA2249">
        <v>1</v>
      </c>
      <c r="CB2249">
        <v>1</v>
      </c>
      <c r="CC2249">
        <v>1</v>
      </c>
      <c r="CD2249" s="1">
        <v>43913</v>
      </c>
      <c r="CE2249">
        <v>0</v>
      </c>
      <c r="CF2249">
        <v>0</v>
      </c>
      <c r="CP2249" t="s">
        <v>124</v>
      </c>
      <c r="CR2249" t="s">
        <v>142</v>
      </c>
      <c r="CS2249" t="s">
        <v>128</v>
      </c>
      <c r="CT2249" t="s">
        <v>124</v>
      </c>
      <c r="CU2249" t="s">
        <v>188</v>
      </c>
      <c r="CV2249" t="s">
        <v>124</v>
      </c>
      <c r="CW2249" t="s">
        <v>124</v>
      </c>
      <c r="CX2249">
        <v>1</v>
      </c>
      <c r="CY2249">
        <v>1</v>
      </c>
      <c r="CZ2249">
        <v>0</v>
      </c>
      <c r="DA2249">
        <v>0</v>
      </c>
    </row>
    <row r="2250" spans="1:106" x14ac:dyDescent="0.2">
      <c r="A2250">
        <v>38094066</v>
      </c>
      <c r="B2250" t="s">
        <v>22846</v>
      </c>
      <c r="C2250">
        <v>20200323043627</v>
      </c>
      <c r="D2250" s="1">
        <v>43913</v>
      </c>
      <c r="E2250" t="s">
        <v>22847</v>
      </c>
      <c r="F2250" t="s">
        <v>22848</v>
      </c>
      <c r="G2250" t="s">
        <v>22849</v>
      </c>
      <c r="H2250" t="s">
        <v>22850</v>
      </c>
      <c r="I2250" t="s">
        <v>111</v>
      </c>
      <c r="J2250" t="s">
        <v>22851</v>
      </c>
      <c r="K2250" t="s">
        <v>22852</v>
      </c>
      <c r="L2250" t="s">
        <v>22853</v>
      </c>
      <c r="M2250" t="s">
        <v>22854</v>
      </c>
      <c r="N2250" t="s">
        <v>22855</v>
      </c>
      <c r="R2250" t="s">
        <v>22856</v>
      </c>
      <c r="T2250">
        <v>245395267</v>
      </c>
      <c r="U2250" t="s">
        <v>18013</v>
      </c>
      <c r="V2250" t="s">
        <v>18014</v>
      </c>
      <c r="W2250" s="1">
        <v>43521</v>
      </c>
      <c r="X2250" t="s">
        <v>18015</v>
      </c>
      <c r="Y2250" t="s">
        <v>18016</v>
      </c>
      <c r="Z2250" t="s">
        <v>123</v>
      </c>
      <c r="AA2250" s="3">
        <v>1</v>
      </c>
      <c r="AB2250" s="3">
        <v>0.99</v>
      </c>
      <c r="AC2250" t="s">
        <v>124</v>
      </c>
      <c r="AD2250" t="s">
        <v>18017</v>
      </c>
      <c r="AE2250" t="s">
        <v>18018</v>
      </c>
      <c r="AG2250">
        <v>6</v>
      </c>
      <c r="AH2250">
        <v>6</v>
      </c>
      <c r="AI2250" t="s">
        <v>246</v>
      </c>
      <c r="AJ2250" t="s">
        <v>128</v>
      </c>
      <c r="AK2250" t="s">
        <v>124</v>
      </c>
      <c r="AL2250" t="s">
        <v>129</v>
      </c>
      <c r="AN2250" t="s">
        <v>130</v>
      </c>
      <c r="AP2250" t="s">
        <v>131</v>
      </c>
      <c r="AQ2250" t="s">
        <v>132</v>
      </c>
      <c r="AR2250">
        <v>7310</v>
      </c>
      <c r="AS2250" t="s">
        <v>133</v>
      </c>
      <c r="AT2250" t="s">
        <v>134</v>
      </c>
      <c r="AU2250" t="s">
        <v>135</v>
      </c>
      <c r="AV2250" t="s">
        <v>136</v>
      </c>
      <c r="AW2250">
        <v>40.724710000000002</v>
      </c>
      <c r="AX2250">
        <v>-74.035899999999998</v>
      </c>
      <c r="AY2250" t="s">
        <v>128</v>
      </c>
      <c r="AZ2250" t="s">
        <v>185</v>
      </c>
      <c r="BA2250" t="s">
        <v>138</v>
      </c>
      <c r="BB2250">
        <v>3</v>
      </c>
      <c r="BC2250">
        <v>1</v>
      </c>
      <c r="BD2250">
        <v>0</v>
      </c>
      <c r="BE2250">
        <v>1</v>
      </c>
      <c r="BF2250" t="s">
        <v>139</v>
      </c>
      <c r="BG2250" t="s">
        <v>22857</v>
      </c>
      <c r="BI2250" s="4">
        <v>200</v>
      </c>
      <c r="BL2250" s="4">
        <v>0</v>
      </c>
      <c r="BM2250" s="4">
        <v>80</v>
      </c>
      <c r="BN2250">
        <v>1</v>
      </c>
      <c r="BO2250" s="4">
        <v>30</v>
      </c>
      <c r="BP2250">
        <v>1</v>
      </c>
      <c r="BQ2250">
        <v>1125</v>
      </c>
      <c r="BR2250">
        <v>1</v>
      </c>
      <c r="BS2250">
        <v>1</v>
      </c>
      <c r="BT2250">
        <v>1125</v>
      </c>
      <c r="BU2250">
        <v>1125</v>
      </c>
      <c r="BV2250">
        <v>1</v>
      </c>
      <c r="BW2250">
        <v>1125</v>
      </c>
      <c r="BX2250" t="s">
        <v>1994</v>
      </c>
      <c r="BY2250" t="s">
        <v>128</v>
      </c>
      <c r="BZ2250">
        <v>20</v>
      </c>
      <c r="CA2250">
        <v>47</v>
      </c>
      <c r="CB2250">
        <v>72</v>
      </c>
      <c r="CC2250">
        <v>312</v>
      </c>
      <c r="CD2250" s="1">
        <v>43913</v>
      </c>
      <c r="CE2250">
        <v>16</v>
      </c>
      <c r="CF2250">
        <v>16</v>
      </c>
      <c r="CG2250" s="1">
        <v>43771</v>
      </c>
      <c r="CH2250" s="1">
        <v>43899</v>
      </c>
      <c r="CI2250">
        <v>91</v>
      </c>
      <c r="CJ2250">
        <v>10</v>
      </c>
      <c r="CK2250">
        <v>9</v>
      </c>
      <c r="CL2250">
        <v>10</v>
      </c>
      <c r="CM2250">
        <v>10</v>
      </c>
      <c r="CN2250">
        <v>10</v>
      </c>
      <c r="CO2250">
        <v>9</v>
      </c>
      <c r="CP2250" t="s">
        <v>124</v>
      </c>
      <c r="CR2250" t="s">
        <v>142</v>
      </c>
      <c r="CS2250" t="s">
        <v>128</v>
      </c>
      <c r="CT2250" t="s">
        <v>124</v>
      </c>
      <c r="CU2250" t="s">
        <v>166</v>
      </c>
      <c r="CV2250" t="s">
        <v>124</v>
      </c>
      <c r="CW2250" t="s">
        <v>124</v>
      </c>
      <c r="CX2250">
        <v>5</v>
      </c>
      <c r="CY2250">
        <v>5</v>
      </c>
      <c r="CZ2250">
        <v>0</v>
      </c>
      <c r="DA2250">
        <v>0</v>
      </c>
      <c r="DB2250">
        <v>3.36</v>
      </c>
    </row>
    <row r="2251" spans="1:106" x14ac:dyDescent="0.2">
      <c r="A2251">
        <v>38097359</v>
      </c>
      <c r="B2251" t="s">
        <v>22858</v>
      </c>
      <c r="C2251">
        <v>20200323043627</v>
      </c>
      <c r="D2251" s="1">
        <v>43913</v>
      </c>
      <c r="E2251" t="s">
        <v>22859</v>
      </c>
      <c r="F2251" t="s">
        <v>22860</v>
      </c>
      <c r="G2251" t="e">
        <f>-complimentary WIFI -free Netflix/HULU -Toiletries and Clean linens provided -Coffee/coffemaker provided -full kitchen -Newly renovated bathroom and kitchen -Dozens of restaurants and bars nearby</f>
        <v>#NAME?</v>
      </c>
      <c r="H2251" t="s">
        <v>22861</v>
      </c>
      <c r="I2251" t="s">
        <v>111</v>
      </c>
      <c r="J2251" t="s">
        <v>11677</v>
      </c>
      <c r="L2251" t="s">
        <v>11457</v>
      </c>
      <c r="N2251" t="s">
        <v>22862</v>
      </c>
      <c r="O2251" t="s">
        <v>22863</v>
      </c>
      <c r="R2251" t="s">
        <v>22864</v>
      </c>
      <c r="T2251">
        <v>164051353</v>
      </c>
      <c r="U2251" t="s">
        <v>11462</v>
      </c>
      <c r="V2251" t="s">
        <v>11463</v>
      </c>
      <c r="W2251" s="1">
        <v>43093</v>
      </c>
      <c r="X2251" t="s">
        <v>196</v>
      </c>
      <c r="Y2251" s="2" t="s">
        <v>11464</v>
      </c>
      <c r="Z2251" t="s">
        <v>123</v>
      </c>
      <c r="AA2251" s="3">
        <v>1</v>
      </c>
      <c r="AB2251" s="3">
        <v>0.99</v>
      </c>
      <c r="AC2251" t="s">
        <v>124</v>
      </c>
      <c r="AD2251" t="s">
        <v>11465</v>
      </c>
      <c r="AE2251" t="s">
        <v>11466</v>
      </c>
      <c r="AF2251" t="s">
        <v>11467</v>
      </c>
      <c r="AG2251">
        <v>10</v>
      </c>
      <c r="AH2251">
        <v>10</v>
      </c>
      <c r="AI2251" t="s">
        <v>717</v>
      </c>
      <c r="AJ2251" t="s">
        <v>128</v>
      </c>
      <c r="AK2251" t="s">
        <v>124</v>
      </c>
      <c r="AL2251" t="s">
        <v>129</v>
      </c>
      <c r="AN2251" t="s">
        <v>130</v>
      </c>
      <c r="AP2251" t="s">
        <v>131</v>
      </c>
      <c r="AQ2251" t="s">
        <v>132</v>
      </c>
      <c r="AR2251">
        <v>7302</v>
      </c>
      <c r="AS2251" t="s">
        <v>133</v>
      </c>
      <c r="AT2251" t="s">
        <v>134</v>
      </c>
      <c r="AU2251" t="s">
        <v>135</v>
      </c>
      <c r="AV2251" t="s">
        <v>136</v>
      </c>
      <c r="AW2251">
        <v>40.720089999999999</v>
      </c>
      <c r="AX2251">
        <v>-74.043819999999997</v>
      </c>
      <c r="AY2251" t="s">
        <v>128</v>
      </c>
      <c r="AZ2251" t="s">
        <v>185</v>
      </c>
      <c r="BA2251" t="s">
        <v>138</v>
      </c>
      <c r="BB2251">
        <v>10</v>
      </c>
      <c r="BC2251">
        <v>1</v>
      </c>
      <c r="BD2251">
        <v>3</v>
      </c>
      <c r="BE2251">
        <v>5</v>
      </c>
      <c r="BF2251" t="s">
        <v>139</v>
      </c>
      <c r="BG2251" t="s">
        <v>22865</v>
      </c>
      <c r="BI2251" s="4">
        <v>190</v>
      </c>
      <c r="BL2251" s="4">
        <v>400</v>
      </c>
      <c r="BM2251" s="4">
        <v>104</v>
      </c>
      <c r="BN2251">
        <v>4</v>
      </c>
      <c r="BO2251" s="4">
        <v>25</v>
      </c>
      <c r="BP2251">
        <v>2</v>
      </c>
      <c r="BQ2251">
        <v>1125</v>
      </c>
      <c r="BR2251">
        <v>2</v>
      </c>
      <c r="BS2251">
        <v>2</v>
      </c>
      <c r="BT2251">
        <v>1125</v>
      </c>
      <c r="BU2251">
        <v>1125</v>
      </c>
      <c r="BV2251">
        <v>2</v>
      </c>
      <c r="BW2251">
        <v>1125</v>
      </c>
      <c r="BX2251" t="s">
        <v>535</v>
      </c>
      <c r="BY2251" t="s">
        <v>128</v>
      </c>
      <c r="BZ2251">
        <v>30</v>
      </c>
      <c r="CA2251">
        <v>48</v>
      </c>
      <c r="CB2251">
        <v>78</v>
      </c>
      <c r="CC2251">
        <v>180</v>
      </c>
      <c r="CD2251" s="1">
        <v>43913</v>
      </c>
      <c r="CE2251">
        <v>21</v>
      </c>
      <c r="CF2251">
        <v>21</v>
      </c>
      <c r="CG2251" s="1">
        <v>43716</v>
      </c>
      <c r="CH2251" s="1">
        <v>43900</v>
      </c>
      <c r="CI2251">
        <v>95</v>
      </c>
      <c r="CJ2251">
        <v>10</v>
      </c>
      <c r="CK2251">
        <v>10</v>
      </c>
      <c r="CL2251">
        <v>10</v>
      </c>
      <c r="CM2251">
        <v>10</v>
      </c>
      <c r="CN2251">
        <v>10</v>
      </c>
      <c r="CO2251">
        <v>10</v>
      </c>
      <c r="CP2251" t="s">
        <v>124</v>
      </c>
      <c r="CR2251" t="s">
        <v>142</v>
      </c>
      <c r="CS2251" t="s">
        <v>124</v>
      </c>
      <c r="CT2251" t="s">
        <v>124</v>
      </c>
      <c r="CU2251" t="s">
        <v>188</v>
      </c>
      <c r="CV2251" t="s">
        <v>124</v>
      </c>
      <c r="CW2251" t="s">
        <v>124</v>
      </c>
      <c r="CX2251">
        <v>9</v>
      </c>
      <c r="CY2251">
        <v>9</v>
      </c>
      <c r="CZ2251">
        <v>0</v>
      </c>
      <c r="DA2251">
        <v>0</v>
      </c>
      <c r="DB2251">
        <v>3.18</v>
      </c>
    </row>
    <row r="2252" spans="1:106" x14ac:dyDescent="0.2">
      <c r="A2252">
        <v>38128775</v>
      </c>
      <c r="B2252" t="s">
        <v>22866</v>
      </c>
      <c r="C2252">
        <v>20200323043627</v>
      </c>
      <c r="D2252" s="1">
        <v>43913</v>
      </c>
      <c r="E2252" t="s">
        <v>22867</v>
      </c>
      <c r="F2252" t="s">
        <v>22868</v>
      </c>
      <c r="G2252" t="s">
        <v>22869</v>
      </c>
      <c r="H2252" t="s">
        <v>22870</v>
      </c>
      <c r="I2252" t="s">
        <v>111</v>
      </c>
      <c r="J2252" t="s">
        <v>22871</v>
      </c>
      <c r="K2252" t="s">
        <v>22872</v>
      </c>
      <c r="L2252" t="s">
        <v>22873</v>
      </c>
      <c r="M2252" t="s">
        <v>22874</v>
      </c>
      <c r="N2252" t="s">
        <v>22875</v>
      </c>
      <c r="R2252" t="s">
        <v>22876</v>
      </c>
      <c r="T2252">
        <v>203648047</v>
      </c>
      <c r="U2252" t="s">
        <v>22877</v>
      </c>
      <c r="V2252" t="s">
        <v>22878</v>
      </c>
      <c r="W2252" s="1">
        <v>43300</v>
      </c>
      <c r="X2252" t="s">
        <v>121</v>
      </c>
      <c r="Y2252" t="s">
        <v>22879</v>
      </c>
      <c r="Z2252" t="s">
        <v>243</v>
      </c>
      <c r="AA2252" s="3">
        <v>1</v>
      </c>
      <c r="AB2252" s="3">
        <v>1</v>
      </c>
      <c r="AC2252" t="s">
        <v>124</v>
      </c>
      <c r="AD2252" t="s">
        <v>22880</v>
      </c>
      <c r="AE2252" t="s">
        <v>22881</v>
      </c>
      <c r="AG2252">
        <v>0</v>
      </c>
      <c r="AH2252">
        <v>0</v>
      </c>
      <c r="AI2252" t="s">
        <v>10477</v>
      </c>
      <c r="AJ2252" t="s">
        <v>128</v>
      </c>
      <c r="AK2252" t="s">
        <v>124</v>
      </c>
      <c r="AL2252" t="s">
        <v>129</v>
      </c>
      <c r="AN2252" t="s">
        <v>161</v>
      </c>
      <c r="AP2252" t="s">
        <v>131</v>
      </c>
      <c r="AQ2252" t="s">
        <v>132</v>
      </c>
      <c r="AR2252">
        <v>7306</v>
      </c>
      <c r="AS2252" t="s">
        <v>133</v>
      </c>
      <c r="AT2252" t="s">
        <v>134</v>
      </c>
      <c r="AU2252" t="s">
        <v>135</v>
      </c>
      <c r="AV2252" t="s">
        <v>136</v>
      </c>
      <c r="AW2252">
        <v>40.737900000000003</v>
      </c>
      <c r="AX2252">
        <v>-74.054540000000003</v>
      </c>
      <c r="AY2252" t="s">
        <v>128</v>
      </c>
      <c r="AZ2252" t="s">
        <v>185</v>
      </c>
      <c r="BA2252" t="s">
        <v>163</v>
      </c>
      <c r="BB2252">
        <v>1</v>
      </c>
      <c r="BC2252">
        <v>1</v>
      </c>
      <c r="BD2252">
        <v>1</v>
      </c>
      <c r="BE2252">
        <v>1</v>
      </c>
      <c r="BF2252" t="s">
        <v>139</v>
      </c>
      <c r="BG2252" t="s">
        <v>22882</v>
      </c>
      <c r="BI2252" s="4">
        <v>35</v>
      </c>
      <c r="BL2252" s="4">
        <v>0</v>
      </c>
      <c r="BM2252" s="4">
        <v>15</v>
      </c>
      <c r="BN2252">
        <v>1</v>
      </c>
      <c r="BO2252" s="4">
        <v>0</v>
      </c>
      <c r="BP2252">
        <v>28</v>
      </c>
      <c r="BQ2252">
        <v>1125</v>
      </c>
      <c r="BR2252">
        <v>28</v>
      </c>
      <c r="BS2252">
        <v>28</v>
      </c>
      <c r="BT2252">
        <v>1125</v>
      </c>
      <c r="BU2252">
        <v>1125</v>
      </c>
      <c r="BV2252">
        <v>28</v>
      </c>
      <c r="BW2252">
        <v>1125</v>
      </c>
      <c r="BX2252" t="s">
        <v>249</v>
      </c>
      <c r="BY2252" t="s">
        <v>128</v>
      </c>
      <c r="BZ2252">
        <v>29</v>
      </c>
      <c r="CA2252">
        <v>59</v>
      </c>
      <c r="CB2252">
        <v>64</v>
      </c>
      <c r="CC2252">
        <v>272</v>
      </c>
      <c r="CD2252" s="1">
        <v>43913</v>
      </c>
      <c r="CE2252">
        <v>5</v>
      </c>
      <c r="CF2252">
        <v>5</v>
      </c>
      <c r="CG2252" s="1">
        <v>43756</v>
      </c>
      <c r="CH2252" s="1">
        <v>43825</v>
      </c>
      <c r="CI2252">
        <v>100</v>
      </c>
      <c r="CJ2252">
        <v>10</v>
      </c>
      <c r="CK2252">
        <v>10</v>
      </c>
      <c r="CL2252">
        <v>10</v>
      </c>
      <c r="CM2252">
        <v>10</v>
      </c>
      <c r="CN2252">
        <v>10</v>
      </c>
      <c r="CO2252">
        <v>10</v>
      </c>
      <c r="CP2252" t="s">
        <v>124</v>
      </c>
      <c r="CR2252" t="s">
        <v>142</v>
      </c>
      <c r="CS2252" t="s">
        <v>128</v>
      </c>
      <c r="CT2252" t="s">
        <v>124</v>
      </c>
      <c r="CU2252" t="s">
        <v>143</v>
      </c>
      <c r="CV2252" t="s">
        <v>124</v>
      </c>
      <c r="CW2252" t="s">
        <v>124</v>
      </c>
      <c r="CX2252">
        <v>1</v>
      </c>
      <c r="CY2252">
        <v>0</v>
      </c>
      <c r="CZ2252">
        <v>1</v>
      </c>
      <c r="DA2252">
        <v>0</v>
      </c>
      <c r="DB2252">
        <v>0.95</v>
      </c>
    </row>
    <row r="2253" spans="1:106" x14ac:dyDescent="0.2">
      <c r="A2253">
        <v>38130394</v>
      </c>
      <c r="B2253" t="s">
        <v>22883</v>
      </c>
      <c r="C2253">
        <v>20200323043627</v>
      </c>
      <c r="D2253" s="1">
        <v>43913</v>
      </c>
      <c r="E2253" t="s">
        <v>22884</v>
      </c>
      <c r="F2253" t="s">
        <v>22885</v>
      </c>
      <c r="G2253" t="s">
        <v>22886</v>
      </c>
      <c r="H2253" t="s">
        <v>22887</v>
      </c>
      <c r="I2253" t="s">
        <v>111</v>
      </c>
      <c r="R2253" t="s">
        <v>22888</v>
      </c>
      <c r="T2253">
        <v>48005494</v>
      </c>
      <c r="U2253" t="s">
        <v>22889</v>
      </c>
      <c r="V2253" t="s">
        <v>22890</v>
      </c>
      <c r="W2253" s="1">
        <v>42310</v>
      </c>
      <c r="X2253" t="s">
        <v>22891</v>
      </c>
      <c r="Y2253" s="2" t="s">
        <v>22892</v>
      </c>
      <c r="Z2253" t="s">
        <v>123</v>
      </c>
      <c r="AA2253" s="3">
        <v>1</v>
      </c>
      <c r="AB2253" s="3">
        <v>0.67</v>
      </c>
      <c r="AC2253" t="s">
        <v>128</v>
      </c>
      <c r="AD2253" t="s">
        <v>22893</v>
      </c>
      <c r="AE2253" t="s">
        <v>22894</v>
      </c>
      <c r="AF2253" t="s">
        <v>22895</v>
      </c>
      <c r="AG2253">
        <v>2340</v>
      </c>
      <c r="AH2253">
        <v>2340</v>
      </c>
      <c r="AI2253" t="s">
        <v>1124</v>
      </c>
      <c r="AJ2253" t="s">
        <v>128</v>
      </c>
      <c r="AK2253" t="s">
        <v>128</v>
      </c>
      <c r="AL2253" t="s">
        <v>129</v>
      </c>
      <c r="AN2253" t="s">
        <v>130</v>
      </c>
      <c r="AP2253" t="s">
        <v>131</v>
      </c>
      <c r="AQ2253" t="s">
        <v>132</v>
      </c>
      <c r="AR2253">
        <v>7302</v>
      </c>
      <c r="AS2253" t="s">
        <v>133</v>
      </c>
      <c r="AT2253" t="s">
        <v>134</v>
      </c>
      <c r="AU2253" t="s">
        <v>135</v>
      </c>
      <c r="AV2253" t="s">
        <v>136</v>
      </c>
      <c r="AW2253">
        <v>40.713070000000002</v>
      </c>
      <c r="AX2253">
        <v>-74.044139999999999</v>
      </c>
      <c r="AY2253" t="s">
        <v>128</v>
      </c>
      <c r="AZ2253" t="s">
        <v>871</v>
      </c>
      <c r="BA2253" t="s">
        <v>138</v>
      </c>
      <c r="BB2253">
        <v>2</v>
      </c>
      <c r="BC2253">
        <v>1</v>
      </c>
      <c r="BD2253">
        <v>0</v>
      </c>
      <c r="BE2253">
        <v>0</v>
      </c>
      <c r="BF2253" t="s">
        <v>139</v>
      </c>
      <c r="BG2253" t="s">
        <v>22896</v>
      </c>
      <c r="BI2253" s="4">
        <v>177</v>
      </c>
      <c r="BL2253" s="4">
        <v>500</v>
      </c>
      <c r="BM2253" s="4">
        <v>300</v>
      </c>
      <c r="BN2253">
        <v>1</v>
      </c>
      <c r="BO2253" s="4">
        <v>0</v>
      </c>
      <c r="BP2253">
        <v>30</v>
      </c>
      <c r="BQ2253">
        <v>1125</v>
      </c>
      <c r="BR2253">
        <v>30</v>
      </c>
      <c r="BS2253">
        <v>30</v>
      </c>
      <c r="BT2253">
        <v>1125</v>
      </c>
      <c r="BU2253">
        <v>1125</v>
      </c>
      <c r="BV2253">
        <v>30</v>
      </c>
      <c r="BW2253">
        <v>1125</v>
      </c>
      <c r="BX2253" t="s">
        <v>187</v>
      </c>
      <c r="BY2253" t="s">
        <v>128</v>
      </c>
      <c r="BZ2253">
        <v>30</v>
      </c>
      <c r="CA2253">
        <v>60</v>
      </c>
      <c r="CB2253">
        <v>90</v>
      </c>
      <c r="CC2253">
        <v>365</v>
      </c>
      <c r="CD2253" s="1">
        <v>43913</v>
      </c>
      <c r="CE2253">
        <v>1</v>
      </c>
      <c r="CF2253">
        <v>1</v>
      </c>
      <c r="CG2253" s="1">
        <v>43753</v>
      </c>
      <c r="CH2253" s="1">
        <v>43753</v>
      </c>
      <c r="CI2253">
        <v>100</v>
      </c>
      <c r="CJ2253">
        <v>10</v>
      </c>
      <c r="CK2253">
        <v>10</v>
      </c>
      <c r="CL2253">
        <v>10</v>
      </c>
      <c r="CM2253">
        <v>10</v>
      </c>
      <c r="CN2253">
        <v>10</v>
      </c>
      <c r="CO2253">
        <v>10</v>
      </c>
      <c r="CP2253" t="s">
        <v>124</v>
      </c>
      <c r="CR2253" t="s">
        <v>142</v>
      </c>
      <c r="CS2253" t="s">
        <v>124</v>
      </c>
      <c r="CT2253" t="s">
        <v>124</v>
      </c>
      <c r="CU2253" t="s">
        <v>22897</v>
      </c>
      <c r="CV2253" t="s">
        <v>124</v>
      </c>
      <c r="CW2253" t="s">
        <v>124</v>
      </c>
      <c r="CX2253">
        <v>12</v>
      </c>
      <c r="CY2253">
        <v>12</v>
      </c>
      <c r="CZ2253">
        <v>0</v>
      </c>
      <c r="DA2253">
        <v>0</v>
      </c>
      <c r="DB2253">
        <v>0.19</v>
      </c>
    </row>
    <row r="2254" spans="1:106" x14ac:dyDescent="0.2">
      <c r="A2254">
        <v>38130643</v>
      </c>
      <c r="B2254" t="s">
        <v>22898</v>
      </c>
      <c r="C2254">
        <v>20200323043627</v>
      </c>
      <c r="D2254" s="1">
        <v>43913</v>
      </c>
      <c r="E2254" t="s">
        <v>22899</v>
      </c>
      <c r="F2254" t="s">
        <v>22900</v>
      </c>
      <c r="G2254" t="s">
        <v>22886</v>
      </c>
      <c r="H2254" t="s">
        <v>22901</v>
      </c>
      <c r="I2254" t="s">
        <v>111</v>
      </c>
      <c r="R2254" t="s">
        <v>22902</v>
      </c>
      <c r="T2254">
        <v>48005494</v>
      </c>
      <c r="U2254" t="s">
        <v>22889</v>
      </c>
      <c r="V2254" t="s">
        <v>22890</v>
      </c>
      <c r="W2254" s="1">
        <v>42310</v>
      </c>
      <c r="X2254" t="s">
        <v>22891</v>
      </c>
      <c r="Y2254" s="2" t="s">
        <v>22892</v>
      </c>
      <c r="Z2254" t="s">
        <v>123</v>
      </c>
      <c r="AA2254" s="3">
        <v>1</v>
      </c>
      <c r="AB2254" s="3">
        <v>0.67</v>
      </c>
      <c r="AC2254" t="s">
        <v>128</v>
      </c>
      <c r="AD2254" t="s">
        <v>22893</v>
      </c>
      <c r="AE2254" t="s">
        <v>22894</v>
      </c>
      <c r="AF2254" t="s">
        <v>22895</v>
      </c>
      <c r="AG2254">
        <v>2340</v>
      </c>
      <c r="AH2254">
        <v>2340</v>
      </c>
      <c r="AI2254" t="s">
        <v>1124</v>
      </c>
      <c r="AJ2254" t="s">
        <v>128</v>
      </c>
      <c r="AK2254" t="s">
        <v>128</v>
      </c>
      <c r="AL2254" t="s">
        <v>129</v>
      </c>
      <c r="AN2254" t="s">
        <v>130</v>
      </c>
      <c r="AP2254" t="s">
        <v>131</v>
      </c>
      <c r="AQ2254" t="s">
        <v>132</v>
      </c>
      <c r="AR2254">
        <v>7302</v>
      </c>
      <c r="AS2254" t="s">
        <v>133</v>
      </c>
      <c r="AT2254" t="s">
        <v>134</v>
      </c>
      <c r="AU2254" t="s">
        <v>135</v>
      </c>
      <c r="AV2254" t="s">
        <v>136</v>
      </c>
      <c r="AW2254">
        <v>40.712499999999999</v>
      </c>
      <c r="AX2254">
        <v>-74.044910000000002</v>
      </c>
      <c r="AY2254" t="s">
        <v>128</v>
      </c>
      <c r="AZ2254" t="s">
        <v>871</v>
      </c>
      <c r="BA2254" t="s">
        <v>138</v>
      </c>
      <c r="BB2254">
        <v>2</v>
      </c>
      <c r="BC2254">
        <v>1</v>
      </c>
      <c r="BD2254">
        <v>1</v>
      </c>
      <c r="BE2254">
        <v>1</v>
      </c>
      <c r="BF2254" t="s">
        <v>139</v>
      </c>
      <c r="BG2254" t="s">
        <v>22903</v>
      </c>
      <c r="BI2254" s="4">
        <v>205</v>
      </c>
      <c r="BL2254" s="4">
        <v>500</v>
      </c>
      <c r="BM2254" s="4">
        <v>300</v>
      </c>
      <c r="BN2254">
        <v>1</v>
      </c>
      <c r="BO2254" s="4">
        <v>0</v>
      </c>
      <c r="BP2254">
        <v>30</v>
      </c>
      <c r="BQ2254">
        <v>1125</v>
      </c>
      <c r="BR2254">
        <v>30</v>
      </c>
      <c r="BS2254">
        <v>30</v>
      </c>
      <c r="BT2254">
        <v>1125</v>
      </c>
      <c r="BU2254">
        <v>1125</v>
      </c>
      <c r="BV2254">
        <v>30</v>
      </c>
      <c r="BW2254">
        <v>1125</v>
      </c>
      <c r="BX2254" t="s">
        <v>2207</v>
      </c>
      <c r="BY2254" t="s">
        <v>128</v>
      </c>
      <c r="BZ2254">
        <v>1</v>
      </c>
      <c r="CA2254">
        <v>31</v>
      </c>
      <c r="CB2254">
        <v>61</v>
      </c>
      <c r="CC2254">
        <v>336</v>
      </c>
      <c r="CD2254" s="1">
        <v>43913</v>
      </c>
      <c r="CE2254">
        <v>0</v>
      </c>
      <c r="CF2254">
        <v>0</v>
      </c>
      <c r="CP2254" t="s">
        <v>124</v>
      </c>
      <c r="CR2254" t="s">
        <v>142</v>
      </c>
      <c r="CS2254" t="s">
        <v>124</v>
      </c>
      <c r="CT2254" t="s">
        <v>124</v>
      </c>
      <c r="CU2254" t="s">
        <v>22897</v>
      </c>
      <c r="CV2254" t="s">
        <v>124</v>
      </c>
      <c r="CW2254" t="s">
        <v>124</v>
      </c>
      <c r="CX2254">
        <v>12</v>
      </c>
      <c r="CY2254">
        <v>12</v>
      </c>
      <c r="CZ2254">
        <v>0</v>
      </c>
      <c r="DA2254">
        <v>0</v>
      </c>
    </row>
    <row r="2255" spans="1:106" x14ac:dyDescent="0.2">
      <c r="A2255">
        <v>38133834</v>
      </c>
      <c r="B2255" t="s">
        <v>22904</v>
      </c>
      <c r="C2255">
        <v>20200323043627</v>
      </c>
      <c r="D2255" s="1">
        <v>43913</v>
      </c>
      <c r="E2255" t="s">
        <v>22905</v>
      </c>
      <c r="I2255" t="s">
        <v>111</v>
      </c>
      <c r="R2255" t="s">
        <v>22906</v>
      </c>
      <c r="T2255">
        <v>234613023</v>
      </c>
      <c r="U2255" t="s">
        <v>22907</v>
      </c>
      <c r="V2255" t="s">
        <v>13155</v>
      </c>
      <c r="W2255" s="1">
        <v>43470</v>
      </c>
      <c r="X2255" t="s">
        <v>135</v>
      </c>
      <c r="Z2255" t="s">
        <v>229</v>
      </c>
      <c r="AA2255" s="3">
        <v>1</v>
      </c>
      <c r="AB2255" s="3">
        <v>0.95</v>
      </c>
      <c r="AC2255" t="s">
        <v>128</v>
      </c>
      <c r="AD2255" t="s">
        <v>22908</v>
      </c>
      <c r="AE2255" t="s">
        <v>22909</v>
      </c>
      <c r="AG2255">
        <v>5</v>
      </c>
      <c r="AH2255">
        <v>5</v>
      </c>
      <c r="AI2255" t="s">
        <v>3698</v>
      </c>
      <c r="AJ2255" t="s">
        <v>128</v>
      </c>
      <c r="AK2255" t="s">
        <v>124</v>
      </c>
      <c r="AL2255" t="s">
        <v>129</v>
      </c>
      <c r="AN2255" t="s">
        <v>514</v>
      </c>
      <c r="AP2255" t="s">
        <v>131</v>
      </c>
      <c r="AQ2255" t="s">
        <v>132</v>
      </c>
      <c r="AR2255">
        <v>7307</v>
      </c>
      <c r="AS2255" t="s">
        <v>133</v>
      </c>
      <c r="AT2255" t="s">
        <v>134</v>
      </c>
      <c r="AU2255" t="s">
        <v>135</v>
      </c>
      <c r="AV2255" t="s">
        <v>136</v>
      </c>
      <c r="AW2255">
        <v>40.748730000000002</v>
      </c>
      <c r="AX2255">
        <v>-74.040779999999998</v>
      </c>
      <c r="AY2255" t="s">
        <v>128</v>
      </c>
      <c r="AZ2255" t="s">
        <v>162</v>
      </c>
      <c r="BA2255" t="s">
        <v>138</v>
      </c>
      <c r="BB2255">
        <v>3</v>
      </c>
      <c r="BC2255">
        <v>1</v>
      </c>
      <c r="BD2255">
        <v>1</v>
      </c>
      <c r="BE2255">
        <v>2</v>
      </c>
      <c r="BF2255" t="s">
        <v>139</v>
      </c>
      <c r="BG2255" t="s">
        <v>22910</v>
      </c>
      <c r="BI2255" s="4">
        <v>175</v>
      </c>
      <c r="BL2255" s="4">
        <v>150</v>
      </c>
      <c r="BM2255" s="4">
        <v>35</v>
      </c>
      <c r="BN2255">
        <v>2</v>
      </c>
      <c r="BO2255" s="4">
        <v>25</v>
      </c>
      <c r="BP2255">
        <v>2</v>
      </c>
      <c r="BQ2255">
        <v>1125</v>
      </c>
      <c r="BR2255">
        <v>2</v>
      </c>
      <c r="BS2255">
        <v>2</v>
      </c>
      <c r="BT2255">
        <v>1125</v>
      </c>
      <c r="BU2255">
        <v>1125</v>
      </c>
      <c r="BV2255">
        <v>2</v>
      </c>
      <c r="BW2255">
        <v>1125</v>
      </c>
      <c r="BX2255" t="s">
        <v>394</v>
      </c>
      <c r="BY2255" t="s">
        <v>128</v>
      </c>
      <c r="BZ2255">
        <v>0</v>
      </c>
      <c r="CA2255">
        <v>0</v>
      </c>
      <c r="CB2255">
        <v>0</v>
      </c>
      <c r="CC2255">
        <v>266</v>
      </c>
      <c r="CD2255" s="1">
        <v>43913</v>
      </c>
      <c r="CE2255">
        <v>9</v>
      </c>
      <c r="CF2255">
        <v>9</v>
      </c>
      <c r="CG2255" s="1">
        <v>43726</v>
      </c>
      <c r="CH2255" s="1">
        <v>43833</v>
      </c>
      <c r="CI2255">
        <v>96</v>
      </c>
      <c r="CJ2255">
        <v>10</v>
      </c>
      <c r="CK2255">
        <v>10</v>
      </c>
      <c r="CL2255">
        <v>10</v>
      </c>
      <c r="CM2255">
        <v>10</v>
      </c>
      <c r="CN2255">
        <v>10</v>
      </c>
      <c r="CO2255">
        <v>9</v>
      </c>
      <c r="CP2255" t="s">
        <v>124</v>
      </c>
      <c r="CR2255" t="s">
        <v>142</v>
      </c>
      <c r="CS2255" t="s">
        <v>124</v>
      </c>
      <c r="CT2255" t="s">
        <v>124</v>
      </c>
      <c r="CU2255" t="s">
        <v>188</v>
      </c>
      <c r="CV2255" t="s">
        <v>124</v>
      </c>
      <c r="CW2255" t="s">
        <v>124</v>
      </c>
      <c r="CX2255">
        <v>5</v>
      </c>
      <c r="CY2255">
        <v>5</v>
      </c>
      <c r="CZ2255">
        <v>0</v>
      </c>
      <c r="DA2255">
        <v>0</v>
      </c>
      <c r="DB2255">
        <v>1.44</v>
      </c>
    </row>
    <row r="2256" spans="1:106" x14ac:dyDescent="0.2">
      <c r="A2256">
        <v>38152734</v>
      </c>
      <c r="B2256" t="s">
        <v>22911</v>
      </c>
      <c r="C2256">
        <v>20200323043627</v>
      </c>
      <c r="D2256" s="1">
        <v>43913</v>
      </c>
      <c r="E2256" t="s">
        <v>22912</v>
      </c>
      <c r="F2256" t="s">
        <v>22913</v>
      </c>
      <c r="G2256" t="s">
        <v>7714</v>
      </c>
      <c r="H2256" t="s">
        <v>22914</v>
      </c>
      <c r="I2256" t="s">
        <v>111</v>
      </c>
      <c r="J2256" t="s">
        <v>7709</v>
      </c>
      <c r="N2256" t="s">
        <v>7696</v>
      </c>
      <c r="O2256" t="s">
        <v>8223</v>
      </c>
      <c r="R2256" t="s">
        <v>22915</v>
      </c>
      <c r="T2256">
        <v>141532723</v>
      </c>
      <c r="U2256" t="s">
        <v>7699</v>
      </c>
      <c r="V2256" t="s">
        <v>7700</v>
      </c>
      <c r="W2256" s="1">
        <v>42936</v>
      </c>
      <c r="X2256" t="s">
        <v>196</v>
      </c>
      <c r="Z2256" t="s">
        <v>229</v>
      </c>
      <c r="AA2256" s="3">
        <v>1</v>
      </c>
      <c r="AB2256" s="3">
        <v>0.85</v>
      </c>
      <c r="AC2256" t="s">
        <v>124</v>
      </c>
      <c r="AD2256" t="s">
        <v>7701</v>
      </c>
      <c r="AE2256" t="s">
        <v>7702</v>
      </c>
      <c r="AG2256">
        <v>43</v>
      </c>
      <c r="AH2256">
        <v>43</v>
      </c>
      <c r="AI2256" t="s">
        <v>2353</v>
      </c>
      <c r="AJ2256" t="s">
        <v>128</v>
      </c>
      <c r="AK2256" t="s">
        <v>124</v>
      </c>
      <c r="AL2256" t="s">
        <v>129</v>
      </c>
      <c r="AN2256" t="s">
        <v>161</v>
      </c>
      <c r="AP2256" t="s">
        <v>131</v>
      </c>
      <c r="AQ2256" t="s">
        <v>132</v>
      </c>
      <c r="AR2256">
        <v>7306</v>
      </c>
      <c r="AS2256" t="s">
        <v>133</v>
      </c>
      <c r="AT2256" t="s">
        <v>134</v>
      </c>
      <c r="AU2256" t="s">
        <v>135</v>
      </c>
      <c r="AV2256" t="s">
        <v>136</v>
      </c>
      <c r="AW2256">
        <v>40.731349999999999</v>
      </c>
      <c r="AX2256">
        <v>-74.070920000000001</v>
      </c>
      <c r="AY2256" t="s">
        <v>128</v>
      </c>
      <c r="AZ2256" t="s">
        <v>185</v>
      </c>
      <c r="BA2256" t="s">
        <v>278</v>
      </c>
      <c r="BB2256">
        <v>3</v>
      </c>
      <c r="BC2256">
        <v>2.5</v>
      </c>
      <c r="BD2256">
        <v>1</v>
      </c>
      <c r="BE2256">
        <v>3</v>
      </c>
      <c r="BF2256" t="s">
        <v>139</v>
      </c>
      <c r="BG2256" t="s">
        <v>22916</v>
      </c>
      <c r="BI2256" s="4">
        <v>28</v>
      </c>
      <c r="BL2256" s="4">
        <v>0</v>
      </c>
      <c r="BM2256" s="4">
        <v>0</v>
      </c>
      <c r="BN2256">
        <v>1</v>
      </c>
      <c r="BO2256" s="4">
        <v>28</v>
      </c>
      <c r="BP2256">
        <v>30</v>
      </c>
      <c r="BQ2256">
        <v>1125</v>
      </c>
      <c r="BR2256">
        <v>15</v>
      </c>
      <c r="BS2256">
        <v>30</v>
      </c>
      <c r="BT2256">
        <v>1125</v>
      </c>
      <c r="BU2256">
        <v>1125</v>
      </c>
      <c r="BV2256">
        <v>29.9</v>
      </c>
      <c r="BW2256">
        <v>1125</v>
      </c>
      <c r="BX2256" t="s">
        <v>757</v>
      </c>
      <c r="BY2256" t="s">
        <v>128</v>
      </c>
      <c r="BZ2256">
        <v>29</v>
      </c>
      <c r="CA2256">
        <v>59</v>
      </c>
      <c r="CB2256">
        <v>89</v>
      </c>
      <c r="CC2256">
        <v>364</v>
      </c>
      <c r="CD2256" s="1">
        <v>43913</v>
      </c>
      <c r="CE2256">
        <v>0</v>
      </c>
      <c r="CF2256">
        <v>0</v>
      </c>
      <c r="CP2256" t="s">
        <v>124</v>
      </c>
      <c r="CR2256" t="s">
        <v>142</v>
      </c>
      <c r="CS2256" t="s">
        <v>124</v>
      </c>
      <c r="CT2256" t="s">
        <v>124</v>
      </c>
      <c r="CU2256" t="s">
        <v>188</v>
      </c>
      <c r="CV2256" t="s">
        <v>124</v>
      </c>
      <c r="CW2256" t="s">
        <v>124</v>
      </c>
      <c r="CX2256">
        <v>57</v>
      </c>
      <c r="CY2256">
        <v>0</v>
      </c>
      <c r="CZ2256">
        <v>50</v>
      </c>
      <c r="DA2256">
        <v>7</v>
      </c>
    </row>
    <row r="2257" spans="1:106" x14ac:dyDescent="0.2">
      <c r="A2257">
        <v>38153707</v>
      </c>
      <c r="B2257" t="s">
        <v>22917</v>
      </c>
      <c r="C2257">
        <v>20200323043627</v>
      </c>
      <c r="D2257" s="1">
        <v>43913</v>
      </c>
      <c r="E2257" t="s">
        <v>22918</v>
      </c>
      <c r="F2257" t="s">
        <v>22919</v>
      </c>
      <c r="G2257" t="s">
        <v>7714</v>
      </c>
      <c r="H2257" t="s">
        <v>22920</v>
      </c>
      <c r="I2257" t="s">
        <v>111</v>
      </c>
      <c r="J2257" t="s">
        <v>7709</v>
      </c>
      <c r="N2257" t="s">
        <v>7696</v>
      </c>
      <c r="O2257" t="s">
        <v>8223</v>
      </c>
      <c r="R2257" t="s">
        <v>22915</v>
      </c>
      <c r="T2257">
        <v>141532723</v>
      </c>
      <c r="U2257" t="s">
        <v>7699</v>
      </c>
      <c r="V2257" t="s">
        <v>7700</v>
      </c>
      <c r="W2257" s="1">
        <v>42936</v>
      </c>
      <c r="X2257" t="s">
        <v>196</v>
      </c>
      <c r="Z2257" t="s">
        <v>229</v>
      </c>
      <c r="AA2257" s="3">
        <v>1</v>
      </c>
      <c r="AB2257" s="3">
        <v>0.85</v>
      </c>
      <c r="AC2257" t="s">
        <v>124</v>
      </c>
      <c r="AD2257" t="s">
        <v>7701</v>
      </c>
      <c r="AE2257" t="s">
        <v>7702</v>
      </c>
      <c r="AG2257">
        <v>43</v>
      </c>
      <c r="AH2257">
        <v>43</v>
      </c>
      <c r="AI2257" t="s">
        <v>2353</v>
      </c>
      <c r="AJ2257" t="s">
        <v>128</v>
      </c>
      <c r="AK2257" t="s">
        <v>124</v>
      </c>
      <c r="AL2257" t="s">
        <v>129</v>
      </c>
      <c r="AN2257" t="s">
        <v>161</v>
      </c>
      <c r="AP2257" t="s">
        <v>131</v>
      </c>
      <c r="AQ2257" t="s">
        <v>132</v>
      </c>
      <c r="AR2257">
        <v>7306</v>
      </c>
      <c r="AS2257" t="s">
        <v>133</v>
      </c>
      <c r="AT2257" t="s">
        <v>134</v>
      </c>
      <c r="AU2257" t="s">
        <v>135</v>
      </c>
      <c r="AV2257" t="s">
        <v>136</v>
      </c>
      <c r="AW2257">
        <v>40.73216</v>
      </c>
      <c r="AX2257">
        <v>-74.070800000000006</v>
      </c>
      <c r="AY2257" t="s">
        <v>128</v>
      </c>
      <c r="AZ2257" t="s">
        <v>185</v>
      </c>
      <c r="BA2257" t="s">
        <v>278</v>
      </c>
      <c r="BB2257">
        <v>3</v>
      </c>
      <c r="BC2257">
        <v>2.5</v>
      </c>
      <c r="BD2257">
        <v>1</v>
      </c>
      <c r="BE2257">
        <v>3</v>
      </c>
      <c r="BF2257" t="s">
        <v>139</v>
      </c>
      <c r="BG2257" t="s">
        <v>22916</v>
      </c>
      <c r="BI2257" s="4">
        <v>28</v>
      </c>
      <c r="BL2257" s="4">
        <v>0</v>
      </c>
      <c r="BM2257" s="4">
        <v>0</v>
      </c>
      <c r="BN2257">
        <v>1</v>
      </c>
      <c r="BO2257" s="4">
        <v>28</v>
      </c>
      <c r="BP2257">
        <v>30</v>
      </c>
      <c r="BQ2257">
        <v>1125</v>
      </c>
      <c r="BR2257">
        <v>15</v>
      </c>
      <c r="BS2257">
        <v>30</v>
      </c>
      <c r="BT2257">
        <v>1125</v>
      </c>
      <c r="BU2257">
        <v>1125</v>
      </c>
      <c r="BV2257">
        <v>29.9</v>
      </c>
      <c r="BW2257">
        <v>1125</v>
      </c>
      <c r="BX2257" t="s">
        <v>757</v>
      </c>
      <c r="BY2257" t="s">
        <v>128</v>
      </c>
      <c r="BZ2257">
        <v>29</v>
      </c>
      <c r="CA2257">
        <v>59</v>
      </c>
      <c r="CB2257">
        <v>89</v>
      </c>
      <c r="CC2257">
        <v>364</v>
      </c>
      <c r="CD2257" s="1">
        <v>43913</v>
      </c>
      <c r="CE2257">
        <v>0</v>
      </c>
      <c r="CF2257">
        <v>0</v>
      </c>
      <c r="CP2257" t="s">
        <v>124</v>
      </c>
      <c r="CR2257" t="s">
        <v>142</v>
      </c>
      <c r="CS2257" t="s">
        <v>124</v>
      </c>
      <c r="CT2257" t="s">
        <v>124</v>
      </c>
      <c r="CU2257" t="s">
        <v>188</v>
      </c>
      <c r="CV2257" t="s">
        <v>124</v>
      </c>
      <c r="CW2257" t="s">
        <v>124</v>
      </c>
      <c r="CX2257">
        <v>57</v>
      </c>
      <c r="CY2257">
        <v>0</v>
      </c>
      <c r="CZ2257">
        <v>50</v>
      </c>
      <c r="DA2257">
        <v>7</v>
      </c>
    </row>
    <row r="2258" spans="1:106" x14ac:dyDescent="0.2">
      <c r="A2258">
        <v>38173716</v>
      </c>
      <c r="B2258" t="s">
        <v>22921</v>
      </c>
      <c r="C2258">
        <v>20200323043627</v>
      </c>
      <c r="D2258" s="1">
        <v>43913</v>
      </c>
      <c r="E2258" t="s">
        <v>22922</v>
      </c>
      <c r="F2258" t="s">
        <v>22919</v>
      </c>
      <c r="G2258" t="s">
        <v>7714</v>
      </c>
      <c r="H2258" t="s">
        <v>22920</v>
      </c>
      <c r="I2258" t="s">
        <v>111</v>
      </c>
      <c r="J2258" t="s">
        <v>7709</v>
      </c>
      <c r="N2258" t="s">
        <v>7696</v>
      </c>
      <c r="O2258" t="s">
        <v>8223</v>
      </c>
      <c r="R2258" t="s">
        <v>22923</v>
      </c>
      <c r="T2258">
        <v>141532723</v>
      </c>
      <c r="U2258" t="s">
        <v>7699</v>
      </c>
      <c r="V2258" t="s">
        <v>7700</v>
      </c>
      <c r="W2258" s="1">
        <v>42936</v>
      </c>
      <c r="X2258" t="s">
        <v>196</v>
      </c>
      <c r="Z2258" t="s">
        <v>229</v>
      </c>
      <c r="AA2258" s="3">
        <v>1</v>
      </c>
      <c r="AB2258" s="3">
        <v>0.85</v>
      </c>
      <c r="AC2258" t="s">
        <v>124</v>
      </c>
      <c r="AD2258" t="s">
        <v>7701</v>
      </c>
      <c r="AE2258" t="s">
        <v>7702</v>
      </c>
      <c r="AG2258">
        <v>43</v>
      </c>
      <c r="AH2258">
        <v>43</v>
      </c>
      <c r="AI2258" t="s">
        <v>2353</v>
      </c>
      <c r="AJ2258" t="s">
        <v>128</v>
      </c>
      <c r="AK2258" t="s">
        <v>124</v>
      </c>
      <c r="AL2258" t="s">
        <v>129</v>
      </c>
      <c r="AN2258" t="s">
        <v>161</v>
      </c>
      <c r="AP2258" t="s">
        <v>131</v>
      </c>
      <c r="AQ2258" t="s">
        <v>132</v>
      </c>
      <c r="AR2258">
        <v>7306</v>
      </c>
      <c r="AS2258" t="s">
        <v>133</v>
      </c>
      <c r="AT2258" t="s">
        <v>134</v>
      </c>
      <c r="AU2258" t="s">
        <v>135</v>
      </c>
      <c r="AV2258" t="s">
        <v>136</v>
      </c>
      <c r="AW2258">
        <v>40.731430000000003</v>
      </c>
      <c r="AX2258">
        <v>-74.071219999999997</v>
      </c>
      <c r="AY2258" t="s">
        <v>128</v>
      </c>
      <c r="AZ2258" t="s">
        <v>185</v>
      </c>
      <c r="BA2258" t="s">
        <v>278</v>
      </c>
      <c r="BB2258">
        <v>3</v>
      </c>
      <c r="BC2258">
        <v>2.5</v>
      </c>
      <c r="BD2258">
        <v>1</v>
      </c>
      <c r="BE2258">
        <v>3</v>
      </c>
      <c r="BF2258" t="s">
        <v>139</v>
      </c>
      <c r="BG2258" t="s">
        <v>22924</v>
      </c>
      <c r="BI2258" s="4">
        <v>28</v>
      </c>
      <c r="BL2258" s="4">
        <v>0</v>
      </c>
      <c r="BM2258" s="4">
        <v>0</v>
      </c>
      <c r="BN2258">
        <v>1</v>
      </c>
      <c r="BO2258" s="4">
        <v>29</v>
      </c>
      <c r="BP2258">
        <v>30</v>
      </c>
      <c r="BQ2258">
        <v>1125</v>
      </c>
      <c r="BR2258">
        <v>15</v>
      </c>
      <c r="BS2258">
        <v>30</v>
      </c>
      <c r="BT2258">
        <v>1125</v>
      </c>
      <c r="BU2258">
        <v>1125</v>
      </c>
      <c r="BV2258">
        <v>29.9</v>
      </c>
      <c r="BW2258">
        <v>1125</v>
      </c>
      <c r="BX2258" t="s">
        <v>234</v>
      </c>
      <c r="BY2258" t="s">
        <v>128</v>
      </c>
      <c r="BZ2258">
        <v>29</v>
      </c>
      <c r="CA2258">
        <v>59</v>
      </c>
      <c r="CB2258">
        <v>89</v>
      </c>
      <c r="CC2258">
        <v>364</v>
      </c>
      <c r="CD2258" s="1">
        <v>43913</v>
      </c>
      <c r="CE2258">
        <v>0</v>
      </c>
      <c r="CF2258">
        <v>0</v>
      </c>
      <c r="CP2258" t="s">
        <v>124</v>
      </c>
      <c r="CR2258" t="s">
        <v>142</v>
      </c>
      <c r="CS2258" t="s">
        <v>124</v>
      </c>
      <c r="CT2258" t="s">
        <v>124</v>
      </c>
      <c r="CU2258" t="s">
        <v>188</v>
      </c>
      <c r="CV2258" t="s">
        <v>124</v>
      </c>
      <c r="CW2258" t="s">
        <v>124</v>
      </c>
      <c r="CX2258">
        <v>57</v>
      </c>
      <c r="CY2258">
        <v>0</v>
      </c>
      <c r="CZ2258">
        <v>50</v>
      </c>
      <c r="DA2258">
        <v>7</v>
      </c>
    </row>
    <row r="2259" spans="1:106" x14ac:dyDescent="0.2">
      <c r="A2259">
        <v>38175115</v>
      </c>
      <c r="B2259" t="s">
        <v>22925</v>
      </c>
      <c r="C2259">
        <v>20200323043627</v>
      </c>
      <c r="D2259" s="1">
        <v>43913</v>
      </c>
      <c r="E2259" t="s">
        <v>22926</v>
      </c>
      <c r="F2259" t="s">
        <v>22927</v>
      </c>
      <c r="H2259" t="s">
        <v>22928</v>
      </c>
      <c r="I2259" t="s">
        <v>111</v>
      </c>
      <c r="N2259" t="s">
        <v>7696</v>
      </c>
      <c r="O2259" t="s">
        <v>8223</v>
      </c>
      <c r="R2259" t="s">
        <v>22929</v>
      </c>
      <c r="T2259">
        <v>141532723</v>
      </c>
      <c r="U2259" t="s">
        <v>7699</v>
      </c>
      <c r="V2259" t="s">
        <v>7700</v>
      </c>
      <c r="W2259" s="1">
        <v>42936</v>
      </c>
      <c r="X2259" t="s">
        <v>196</v>
      </c>
      <c r="Z2259" t="s">
        <v>229</v>
      </c>
      <c r="AA2259" s="3">
        <v>1</v>
      </c>
      <c r="AB2259" s="3">
        <v>0.85</v>
      </c>
      <c r="AC2259" t="s">
        <v>124</v>
      </c>
      <c r="AD2259" t="s">
        <v>7701</v>
      </c>
      <c r="AE2259" t="s">
        <v>7702</v>
      </c>
      <c r="AG2259">
        <v>43</v>
      </c>
      <c r="AH2259">
        <v>43</v>
      </c>
      <c r="AI2259" t="s">
        <v>2353</v>
      </c>
      <c r="AJ2259" t="s">
        <v>128</v>
      </c>
      <c r="AK2259" t="s">
        <v>124</v>
      </c>
      <c r="AL2259" t="s">
        <v>129</v>
      </c>
      <c r="AN2259" t="s">
        <v>514</v>
      </c>
      <c r="AP2259" t="s">
        <v>131</v>
      </c>
      <c r="AQ2259" t="s">
        <v>132</v>
      </c>
      <c r="AR2259">
        <v>7307</v>
      </c>
      <c r="AS2259" t="s">
        <v>133</v>
      </c>
      <c r="AT2259" t="s">
        <v>134</v>
      </c>
      <c r="AU2259" t="s">
        <v>135</v>
      </c>
      <c r="AV2259" t="s">
        <v>136</v>
      </c>
      <c r="AW2259">
        <v>40.749099999999999</v>
      </c>
      <c r="AX2259">
        <v>-74.043360000000007</v>
      </c>
      <c r="AY2259" t="s">
        <v>128</v>
      </c>
      <c r="AZ2259" t="s">
        <v>247</v>
      </c>
      <c r="BA2259" t="s">
        <v>278</v>
      </c>
      <c r="BB2259">
        <v>2</v>
      </c>
      <c r="BC2259">
        <v>2</v>
      </c>
      <c r="BD2259">
        <v>1</v>
      </c>
      <c r="BE2259">
        <v>2</v>
      </c>
      <c r="BF2259" t="s">
        <v>139</v>
      </c>
      <c r="BG2259" t="s">
        <v>22930</v>
      </c>
      <c r="BI2259" s="4">
        <v>30</v>
      </c>
      <c r="BL2259" s="4">
        <v>0</v>
      </c>
      <c r="BM2259" s="4">
        <v>0</v>
      </c>
      <c r="BN2259">
        <v>1</v>
      </c>
      <c r="BO2259" s="4">
        <v>31</v>
      </c>
      <c r="BP2259">
        <v>30</v>
      </c>
      <c r="BQ2259">
        <v>1125</v>
      </c>
      <c r="BR2259">
        <v>15</v>
      </c>
      <c r="BS2259">
        <v>30</v>
      </c>
      <c r="BT2259">
        <v>1125</v>
      </c>
      <c r="BU2259">
        <v>1125</v>
      </c>
      <c r="BV2259">
        <v>29.9</v>
      </c>
      <c r="BW2259">
        <v>1125</v>
      </c>
      <c r="BX2259" t="s">
        <v>1241</v>
      </c>
      <c r="BY2259" t="s">
        <v>128</v>
      </c>
      <c r="BZ2259">
        <v>29</v>
      </c>
      <c r="CA2259">
        <v>59</v>
      </c>
      <c r="CB2259">
        <v>89</v>
      </c>
      <c r="CC2259">
        <v>364</v>
      </c>
      <c r="CD2259" s="1">
        <v>43913</v>
      </c>
      <c r="CE2259">
        <v>0</v>
      </c>
      <c r="CF2259">
        <v>0</v>
      </c>
      <c r="CP2259" t="s">
        <v>124</v>
      </c>
      <c r="CR2259" t="s">
        <v>142</v>
      </c>
      <c r="CS2259" t="s">
        <v>124</v>
      </c>
      <c r="CT2259" t="s">
        <v>124</v>
      </c>
      <c r="CU2259" t="s">
        <v>188</v>
      </c>
      <c r="CV2259" t="s">
        <v>124</v>
      </c>
      <c r="CW2259" t="s">
        <v>124</v>
      </c>
      <c r="CX2259">
        <v>57</v>
      </c>
      <c r="CY2259">
        <v>0</v>
      </c>
      <c r="CZ2259">
        <v>50</v>
      </c>
      <c r="DA2259">
        <v>7</v>
      </c>
    </row>
    <row r="2260" spans="1:106" x14ac:dyDescent="0.2">
      <c r="A2260">
        <v>38175660</v>
      </c>
      <c r="B2260" t="s">
        <v>22931</v>
      </c>
      <c r="C2260">
        <v>20200323043627</v>
      </c>
      <c r="D2260" s="1">
        <v>43913</v>
      </c>
      <c r="E2260" t="s">
        <v>22932</v>
      </c>
      <c r="F2260" t="s">
        <v>22927</v>
      </c>
      <c r="H2260" t="s">
        <v>22928</v>
      </c>
      <c r="I2260" t="s">
        <v>111</v>
      </c>
      <c r="N2260" t="s">
        <v>7696</v>
      </c>
      <c r="O2260" t="s">
        <v>8223</v>
      </c>
      <c r="R2260" t="s">
        <v>22933</v>
      </c>
      <c r="T2260">
        <v>141532723</v>
      </c>
      <c r="U2260" t="s">
        <v>7699</v>
      </c>
      <c r="V2260" t="s">
        <v>7700</v>
      </c>
      <c r="W2260" s="1">
        <v>42936</v>
      </c>
      <c r="X2260" t="s">
        <v>196</v>
      </c>
      <c r="Z2260" t="s">
        <v>229</v>
      </c>
      <c r="AA2260" s="3">
        <v>1</v>
      </c>
      <c r="AB2260" s="3">
        <v>0.85</v>
      </c>
      <c r="AC2260" t="s">
        <v>124</v>
      </c>
      <c r="AD2260" t="s">
        <v>7701</v>
      </c>
      <c r="AE2260" t="s">
        <v>7702</v>
      </c>
      <c r="AG2260">
        <v>43</v>
      </c>
      <c r="AH2260">
        <v>43</v>
      </c>
      <c r="AI2260" t="s">
        <v>2353</v>
      </c>
      <c r="AJ2260" t="s">
        <v>128</v>
      </c>
      <c r="AK2260" t="s">
        <v>124</v>
      </c>
      <c r="AL2260" t="s">
        <v>129</v>
      </c>
      <c r="AN2260" t="s">
        <v>514</v>
      </c>
      <c r="AP2260" t="s">
        <v>131</v>
      </c>
      <c r="AQ2260" t="s">
        <v>132</v>
      </c>
      <c r="AR2260">
        <v>7307</v>
      </c>
      <c r="AS2260" t="s">
        <v>133</v>
      </c>
      <c r="AT2260" t="s">
        <v>134</v>
      </c>
      <c r="AU2260" t="s">
        <v>135</v>
      </c>
      <c r="AV2260" t="s">
        <v>136</v>
      </c>
      <c r="AW2260">
        <v>40.748989999999999</v>
      </c>
      <c r="AX2260">
        <v>-74.043790000000001</v>
      </c>
      <c r="AY2260" t="s">
        <v>128</v>
      </c>
      <c r="AZ2260" t="s">
        <v>247</v>
      </c>
      <c r="BA2260" t="s">
        <v>278</v>
      </c>
      <c r="BB2260">
        <v>2</v>
      </c>
      <c r="BC2260">
        <v>2</v>
      </c>
      <c r="BD2260">
        <v>1</v>
      </c>
      <c r="BE2260">
        <v>2</v>
      </c>
      <c r="BF2260" t="s">
        <v>139</v>
      </c>
      <c r="BG2260" t="s">
        <v>22930</v>
      </c>
      <c r="BI2260" s="4">
        <v>30</v>
      </c>
      <c r="BL2260" s="4">
        <v>0</v>
      </c>
      <c r="BM2260" s="4">
        <v>0</v>
      </c>
      <c r="BN2260">
        <v>1</v>
      </c>
      <c r="BO2260" s="4">
        <v>31</v>
      </c>
      <c r="BP2260">
        <v>30</v>
      </c>
      <c r="BQ2260">
        <v>1125</v>
      </c>
      <c r="BR2260">
        <v>15</v>
      </c>
      <c r="BS2260">
        <v>30</v>
      </c>
      <c r="BT2260">
        <v>1125</v>
      </c>
      <c r="BU2260">
        <v>1125</v>
      </c>
      <c r="BV2260">
        <v>29.9</v>
      </c>
      <c r="BW2260">
        <v>1125</v>
      </c>
      <c r="BX2260" t="s">
        <v>1241</v>
      </c>
      <c r="BY2260" t="s">
        <v>128</v>
      </c>
      <c r="BZ2260">
        <v>29</v>
      </c>
      <c r="CA2260">
        <v>59</v>
      </c>
      <c r="CB2260">
        <v>89</v>
      </c>
      <c r="CC2260">
        <v>364</v>
      </c>
      <c r="CD2260" s="1">
        <v>43913</v>
      </c>
      <c r="CE2260">
        <v>0</v>
      </c>
      <c r="CF2260">
        <v>0</v>
      </c>
      <c r="CP2260" t="s">
        <v>124</v>
      </c>
      <c r="CR2260" t="s">
        <v>142</v>
      </c>
      <c r="CS2260" t="s">
        <v>124</v>
      </c>
      <c r="CT2260" t="s">
        <v>124</v>
      </c>
      <c r="CU2260" t="s">
        <v>188</v>
      </c>
      <c r="CV2260" t="s">
        <v>124</v>
      </c>
      <c r="CW2260" t="s">
        <v>124</v>
      </c>
      <c r="CX2260">
        <v>57</v>
      </c>
      <c r="CY2260">
        <v>0</v>
      </c>
      <c r="CZ2260">
        <v>50</v>
      </c>
      <c r="DA2260">
        <v>7</v>
      </c>
    </row>
    <row r="2261" spans="1:106" x14ac:dyDescent="0.2">
      <c r="A2261">
        <v>38175835</v>
      </c>
      <c r="B2261" t="s">
        <v>22934</v>
      </c>
      <c r="C2261">
        <v>20200323043627</v>
      </c>
      <c r="D2261" s="1">
        <v>43913</v>
      </c>
      <c r="E2261" t="s">
        <v>22935</v>
      </c>
      <c r="F2261" t="s">
        <v>22927</v>
      </c>
      <c r="H2261" t="s">
        <v>22928</v>
      </c>
      <c r="I2261" t="s">
        <v>111</v>
      </c>
      <c r="N2261" t="s">
        <v>7696</v>
      </c>
      <c r="O2261" t="s">
        <v>8223</v>
      </c>
      <c r="R2261" t="s">
        <v>22936</v>
      </c>
      <c r="T2261">
        <v>141532723</v>
      </c>
      <c r="U2261" t="s">
        <v>7699</v>
      </c>
      <c r="V2261" t="s">
        <v>7700</v>
      </c>
      <c r="W2261" s="1">
        <v>42936</v>
      </c>
      <c r="X2261" t="s">
        <v>196</v>
      </c>
      <c r="Z2261" t="s">
        <v>229</v>
      </c>
      <c r="AA2261" s="3">
        <v>1</v>
      </c>
      <c r="AB2261" s="3">
        <v>0.85</v>
      </c>
      <c r="AC2261" t="s">
        <v>124</v>
      </c>
      <c r="AD2261" t="s">
        <v>7701</v>
      </c>
      <c r="AE2261" t="s">
        <v>7702</v>
      </c>
      <c r="AG2261">
        <v>43</v>
      </c>
      <c r="AH2261">
        <v>43</v>
      </c>
      <c r="AI2261" t="s">
        <v>2353</v>
      </c>
      <c r="AJ2261" t="s">
        <v>128</v>
      </c>
      <c r="AK2261" t="s">
        <v>124</v>
      </c>
      <c r="AL2261" t="s">
        <v>129</v>
      </c>
      <c r="AN2261" t="s">
        <v>514</v>
      </c>
      <c r="AP2261" t="s">
        <v>131</v>
      </c>
      <c r="AQ2261" t="s">
        <v>132</v>
      </c>
      <c r="AR2261">
        <v>7307</v>
      </c>
      <c r="AS2261" t="s">
        <v>133</v>
      </c>
      <c r="AT2261" t="s">
        <v>134</v>
      </c>
      <c r="AU2261" t="s">
        <v>135</v>
      </c>
      <c r="AV2261" t="s">
        <v>136</v>
      </c>
      <c r="AW2261">
        <v>40.749200000000002</v>
      </c>
      <c r="AX2261">
        <v>-74.042010000000005</v>
      </c>
      <c r="AY2261" t="s">
        <v>128</v>
      </c>
      <c r="AZ2261" t="s">
        <v>247</v>
      </c>
      <c r="BA2261" t="s">
        <v>278</v>
      </c>
      <c r="BB2261">
        <v>2</v>
      </c>
      <c r="BC2261">
        <v>2</v>
      </c>
      <c r="BD2261">
        <v>1</v>
      </c>
      <c r="BE2261">
        <v>2</v>
      </c>
      <c r="BF2261" t="s">
        <v>139</v>
      </c>
      <c r="BG2261" t="s">
        <v>22930</v>
      </c>
      <c r="BI2261" s="4">
        <v>30</v>
      </c>
      <c r="BL2261" s="4">
        <v>0</v>
      </c>
      <c r="BM2261" s="4">
        <v>0</v>
      </c>
      <c r="BN2261">
        <v>1</v>
      </c>
      <c r="BO2261" s="4">
        <v>31</v>
      </c>
      <c r="BP2261">
        <v>30</v>
      </c>
      <c r="BQ2261">
        <v>1125</v>
      </c>
      <c r="BR2261">
        <v>15</v>
      </c>
      <c r="BS2261">
        <v>30</v>
      </c>
      <c r="BT2261">
        <v>1125</v>
      </c>
      <c r="BU2261">
        <v>1125</v>
      </c>
      <c r="BV2261">
        <v>29.9</v>
      </c>
      <c r="BW2261">
        <v>1125</v>
      </c>
      <c r="BX2261" t="s">
        <v>1241</v>
      </c>
      <c r="BY2261" t="s">
        <v>128</v>
      </c>
      <c r="BZ2261">
        <v>29</v>
      </c>
      <c r="CA2261">
        <v>59</v>
      </c>
      <c r="CB2261">
        <v>89</v>
      </c>
      <c r="CC2261">
        <v>364</v>
      </c>
      <c r="CD2261" s="1">
        <v>43913</v>
      </c>
      <c r="CE2261">
        <v>0</v>
      </c>
      <c r="CF2261">
        <v>0</v>
      </c>
      <c r="CP2261" t="s">
        <v>124</v>
      </c>
      <c r="CR2261" t="s">
        <v>142</v>
      </c>
      <c r="CS2261" t="s">
        <v>124</v>
      </c>
      <c r="CT2261" t="s">
        <v>124</v>
      </c>
      <c r="CU2261" t="s">
        <v>188</v>
      </c>
      <c r="CV2261" t="s">
        <v>124</v>
      </c>
      <c r="CW2261" t="s">
        <v>124</v>
      </c>
      <c r="CX2261">
        <v>57</v>
      </c>
      <c r="CY2261">
        <v>0</v>
      </c>
      <c r="CZ2261">
        <v>50</v>
      </c>
      <c r="DA2261">
        <v>7</v>
      </c>
    </row>
    <row r="2262" spans="1:106" x14ac:dyDescent="0.2">
      <c r="A2262">
        <v>38176156</v>
      </c>
      <c r="B2262" t="s">
        <v>22937</v>
      </c>
      <c r="C2262">
        <v>20200323043627</v>
      </c>
      <c r="D2262" s="1">
        <v>43913</v>
      </c>
      <c r="E2262" t="s">
        <v>22938</v>
      </c>
      <c r="F2262" t="s">
        <v>22927</v>
      </c>
      <c r="H2262" t="s">
        <v>22928</v>
      </c>
      <c r="I2262" t="s">
        <v>111</v>
      </c>
      <c r="N2262" t="s">
        <v>7696</v>
      </c>
      <c r="O2262" t="s">
        <v>8223</v>
      </c>
      <c r="R2262" t="s">
        <v>22939</v>
      </c>
      <c r="T2262">
        <v>141532723</v>
      </c>
      <c r="U2262" t="s">
        <v>7699</v>
      </c>
      <c r="V2262" t="s">
        <v>7700</v>
      </c>
      <c r="W2262" s="1">
        <v>42936</v>
      </c>
      <c r="X2262" t="s">
        <v>196</v>
      </c>
      <c r="Z2262" t="s">
        <v>229</v>
      </c>
      <c r="AA2262" s="3">
        <v>1</v>
      </c>
      <c r="AB2262" s="3">
        <v>0.85</v>
      </c>
      <c r="AC2262" t="s">
        <v>124</v>
      </c>
      <c r="AD2262" t="s">
        <v>7701</v>
      </c>
      <c r="AE2262" t="s">
        <v>7702</v>
      </c>
      <c r="AG2262">
        <v>43</v>
      </c>
      <c r="AH2262">
        <v>43</v>
      </c>
      <c r="AI2262" t="s">
        <v>2353</v>
      </c>
      <c r="AJ2262" t="s">
        <v>128</v>
      </c>
      <c r="AK2262" t="s">
        <v>124</v>
      </c>
      <c r="AL2262" t="s">
        <v>129</v>
      </c>
      <c r="AN2262" t="s">
        <v>514</v>
      </c>
      <c r="AP2262" t="s">
        <v>131</v>
      </c>
      <c r="AQ2262" t="s">
        <v>132</v>
      </c>
      <c r="AR2262">
        <v>7307</v>
      </c>
      <c r="AS2262" t="s">
        <v>133</v>
      </c>
      <c r="AT2262" t="s">
        <v>134</v>
      </c>
      <c r="AU2262" t="s">
        <v>135</v>
      </c>
      <c r="AV2262" t="s">
        <v>136</v>
      </c>
      <c r="AW2262">
        <v>40.747970000000002</v>
      </c>
      <c r="AX2262">
        <v>-74.043440000000004</v>
      </c>
      <c r="AY2262" t="s">
        <v>128</v>
      </c>
      <c r="AZ2262" t="s">
        <v>247</v>
      </c>
      <c r="BA2262" t="s">
        <v>278</v>
      </c>
      <c r="BB2262">
        <v>2</v>
      </c>
      <c r="BC2262">
        <v>2</v>
      </c>
      <c r="BD2262">
        <v>1</v>
      </c>
      <c r="BE2262">
        <v>2</v>
      </c>
      <c r="BF2262" t="s">
        <v>139</v>
      </c>
      <c r="BG2262" t="s">
        <v>22930</v>
      </c>
      <c r="BI2262" s="4">
        <v>30</v>
      </c>
      <c r="BL2262" s="4">
        <v>0</v>
      </c>
      <c r="BM2262" s="4">
        <v>0</v>
      </c>
      <c r="BN2262">
        <v>1</v>
      </c>
      <c r="BO2262" s="4">
        <v>31</v>
      </c>
      <c r="BP2262">
        <v>30</v>
      </c>
      <c r="BQ2262">
        <v>1125</v>
      </c>
      <c r="BR2262">
        <v>15</v>
      </c>
      <c r="BS2262">
        <v>30</v>
      </c>
      <c r="BT2262">
        <v>1125</v>
      </c>
      <c r="BU2262">
        <v>1125</v>
      </c>
      <c r="BV2262">
        <v>29.9</v>
      </c>
      <c r="BW2262">
        <v>1125</v>
      </c>
      <c r="BX2262" t="s">
        <v>1241</v>
      </c>
      <c r="BY2262" t="s">
        <v>128</v>
      </c>
      <c r="BZ2262">
        <v>29</v>
      </c>
      <c r="CA2262">
        <v>59</v>
      </c>
      <c r="CB2262">
        <v>89</v>
      </c>
      <c r="CC2262">
        <v>364</v>
      </c>
      <c r="CD2262" s="1">
        <v>43913</v>
      </c>
      <c r="CE2262">
        <v>0</v>
      </c>
      <c r="CF2262">
        <v>0</v>
      </c>
      <c r="CP2262" t="s">
        <v>124</v>
      </c>
      <c r="CR2262" t="s">
        <v>142</v>
      </c>
      <c r="CS2262" t="s">
        <v>124</v>
      </c>
      <c r="CT2262" t="s">
        <v>124</v>
      </c>
      <c r="CU2262" t="s">
        <v>188</v>
      </c>
      <c r="CV2262" t="s">
        <v>124</v>
      </c>
      <c r="CW2262" t="s">
        <v>124</v>
      </c>
      <c r="CX2262">
        <v>57</v>
      </c>
      <c r="CY2262">
        <v>0</v>
      </c>
      <c r="CZ2262">
        <v>50</v>
      </c>
      <c r="DA2262">
        <v>7</v>
      </c>
    </row>
    <row r="2263" spans="1:106" x14ac:dyDescent="0.2">
      <c r="A2263">
        <v>38178716</v>
      </c>
      <c r="B2263" t="s">
        <v>22940</v>
      </c>
      <c r="C2263">
        <v>20200323043627</v>
      </c>
      <c r="D2263" s="1">
        <v>43913</v>
      </c>
      <c r="E2263" t="s">
        <v>22941</v>
      </c>
      <c r="F2263" t="s">
        <v>22942</v>
      </c>
      <c r="H2263" t="s">
        <v>22942</v>
      </c>
      <c r="I2263" t="s">
        <v>111</v>
      </c>
      <c r="R2263" t="s">
        <v>22943</v>
      </c>
      <c r="T2263">
        <v>255853430</v>
      </c>
      <c r="U2263" t="s">
        <v>20536</v>
      </c>
      <c r="V2263" t="s">
        <v>20537</v>
      </c>
      <c r="W2263" s="1">
        <v>43569</v>
      </c>
      <c r="X2263" t="s">
        <v>19415</v>
      </c>
      <c r="Z2263" t="s">
        <v>123</v>
      </c>
      <c r="AA2263" s="3">
        <v>1</v>
      </c>
      <c r="AB2263" s="3">
        <v>1</v>
      </c>
      <c r="AC2263" t="s">
        <v>124</v>
      </c>
      <c r="AD2263" t="s">
        <v>20538</v>
      </c>
      <c r="AE2263" t="s">
        <v>20539</v>
      </c>
      <c r="AG2263">
        <v>22</v>
      </c>
      <c r="AH2263">
        <v>22</v>
      </c>
      <c r="AI2263" t="s">
        <v>246</v>
      </c>
      <c r="AJ2263" t="s">
        <v>128</v>
      </c>
      <c r="AK2263" t="s">
        <v>124</v>
      </c>
      <c r="AL2263" t="s">
        <v>129</v>
      </c>
      <c r="AN2263" t="s">
        <v>232</v>
      </c>
      <c r="AP2263" t="s">
        <v>131</v>
      </c>
      <c r="AQ2263" t="s">
        <v>132</v>
      </c>
      <c r="AR2263">
        <v>7304</v>
      </c>
      <c r="AS2263" t="s">
        <v>133</v>
      </c>
      <c r="AT2263" t="s">
        <v>134</v>
      </c>
      <c r="AU2263" t="s">
        <v>135</v>
      </c>
      <c r="AV2263" t="s">
        <v>136</v>
      </c>
      <c r="AW2263">
        <v>40.713569999999997</v>
      </c>
      <c r="AX2263">
        <v>-74.076560000000001</v>
      </c>
      <c r="AY2263" t="s">
        <v>128</v>
      </c>
      <c r="AZ2263" t="s">
        <v>185</v>
      </c>
      <c r="BA2263" t="s">
        <v>138</v>
      </c>
      <c r="BB2263">
        <v>10</v>
      </c>
      <c r="BC2263">
        <v>1.5</v>
      </c>
      <c r="BD2263">
        <v>4</v>
      </c>
      <c r="BE2263">
        <v>5</v>
      </c>
      <c r="BF2263" t="s">
        <v>139</v>
      </c>
      <c r="BG2263" t="s">
        <v>22944</v>
      </c>
      <c r="BI2263" s="4">
        <v>175</v>
      </c>
      <c r="BL2263" s="4">
        <v>0</v>
      </c>
      <c r="BM2263" s="4">
        <v>125</v>
      </c>
      <c r="BN2263">
        <v>1</v>
      </c>
      <c r="BO2263" s="4">
        <v>0</v>
      </c>
      <c r="BP2263">
        <v>4</v>
      </c>
      <c r="BQ2263">
        <v>45</v>
      </c>
      <c r="BR2263">
        <v>4</v>
      </c>
      <c r="BS2263">
        <v>4</v>
      </c>
      <c r="BT2263">
        <v>1125</v>
      </c>
      <c r="BU2263">
        <v>1125</v>
      </c>
      <c r="BV2263">
        <v>4</v>
      </c>
      <c r="BW2263">
        <v>1125</v>
      </c>
      <c r="BX2263" t="s">
        <v>2207</v>
      </c>
      <c r="BY2263" t="s">
        <v>128</v>
      </c>
      <c r="BZ2263">
        <v>4</v>
      </c>
      <c r="CA2263">
        <v>4</v>
      </c>
      <c r="CB2263">
        <v>27</v>
      </c>
      <c r="CC2263">
        <v>117</v>
      </c>
      <c r="CD2263" s="1">
        <v>43913</v>
      </c>
      <c r="CE2263">
        <v>26</v>
      </c>
      <c r="CF2263">
        <v>26</v>
      </c>
      <c r="CG2263" s="1">
        <v>43728</v>
      </c>
      <c r="CH2263" s="1">
        <v>43884</v>
      </c>
      <c r="CI2263">
        <v>92</v>
      </c>
      <c r="CJ2263">
        <v>9</v>
      </c>
      <c r="CK2263">
        <v>10</v>
      </c>
      <c r="CL2263">
        <v>10</v>
      </c>
      <c r="CM2263">
        <v>9</v>
      </c>
      <c r="CN2263">
        <v>8</v>
      </c>
      <c r="CO2263">
        <v>9</v>
      </c>
      <c r="CP2263" t="s">
        <v>124</v>
      </c>
      <c r="CR2263" t="s">
        <v>142</v>
      </c>
      <c r="CS2263" t="s">
        <v>128</v>
      </c>
      <c r="CT2263" t="s">
        <v>124</v>
      </c>
      <c r="CU2263" t="s">
        <v>188</v>
      </c>
      <c r="CV2263" t="s">
        <v>124</v>
      </c>
      <c r="CW2263" t="s">
        <v>124</v>
      </c>
      <c r="CX2263">
        <v>19</v>
      </c>
      <c r="CY2263">
        <v>19</v>
      </c>
      <c r="CZ2263">
        <v>0</v>
      </c>
      <c r="DA2263">
        <v>0</v>
      </c>
      <c r="DB2263">
        <v>4.1900000000000004</v>
      </c>
    </row>
    <row r="2264" spans="1:106" x14ac:dyDescent="0.2">
      <c r="A2264">
        <v>38183234</v>
      </c>
      <c r="B2264" t="s">
        <v>22945</v>
      </c>
      <c r="C2264">
        <v>20200323043627</v>
      </c>
      <c r="D2264" s="1">
        <v>43913</v>
      </c>
      <c r="E2264" t="s">
        <v>22946</v>
      </c>
      <c r="F2264" t="s">
        <v>22947</v>
      </c>
      <c r="H2264" t="s">
        <v>22947</v>
      </c>
      <c r="I2264" t="s">
        <v>111</v>
      </c>
      <c r="O2264" t="s">
        <v>22948</v>
      </c>
      <c r="R2264" t="s">
        <v>22949</v>
      </c>
      <c r="T2264">
        <v>290146501</v>
      </c>
      <c r="U2264" t="s">
        <v>22950</v>
      </c>
      <c r="V2264" t="s">
        <v>22951</v>
      </c>
      <c r="W2264" s="1">
        <v>43706</v>
      </c>
      <c r="X2264" t="s">
        <v>135</v>
      </c>
      <c r="Z2264" t="s">
        <v>157</v>
      </c>
      <c r="AA2264" t="s">
        <v>157</v>
      </c>
      <c r="AB2264" s="3">
        <v>1</v>
      </c>
      <c r="AC2264" t="s">
        <v>124</v>
      </c>
      <c r="AD2264" t="s">
        <v>22952</v>
      </c>
      <c r="AE2264" t="s">
        <v>22953</v>
      </c>
      <c r="AG2264">
        <v>0</v>
      </c>
      <c r="AH2264">
        <v>0</v>
      </c>
      <c r="AI2264" t="s">
        <v>1853</v>
      </c>
      <c r="AJ2264" t="s">
        <v>128</v>
      </c>
      <c r="AK2264" t="s">
        <v>124</v>
      </c>
      <c r="AL2264" t="s">
        <v>129</v>
      </c>
      <c r="AN2264" t="s">
        <v>161</v>
      </c>
      <c r="AP2264" t="s">
        <v>131</v>
      </c>
      <c r="AQ2264" t="s">
        <v>132</v>
      </c>
      <c r="AR2264">
        <v>7306</v>
      </c>
      <c r="AS2264" t="s">
        <v>133</v>
      </c>
      <c r="AT2264" t="s">
        <v>134</v>
      </c>
      <c r="AU2264" t="s">
        <v>135</v>
      </c>
      <c r="AV2264" t="s">
        <v>136</v>
      </c>
      <c r="AW2264">
        <v>40.737290000000002</v>
      </c>
      <c r="AX2264">
        <v>-74.049790000000002</v>
      </c>
      <c r="AY2264" t="s">
        <v>128</v>
      </c>
      <c r="AZ2264" t="s">
        <v>185</v>
      </c>
      <c r="BA2264" t="s">
        <v>163</v>
      </c>
      <c r="BB2264">
        <v>2</v>
      </c>
      <c r="BC2264">
        <v>1</v>
      </c>
      <c r="BD2264">
        <v>1</v>
      </c>
      <c r="BE2264">
        <v>2</v>
      </c>
      <c r="BF2264" t="s">
        <v>139</v>
      </c>
      <c r="BG2264" t="s">
        <v>22954</v>
      </c>
      <c r="BI2264" s="4">
        <v>45</v>
      </c>
      <c r="BL2264" s="4">
        <v>100</v>
      </c>
      <c r="BM2264" s="4">
        <v>50</v>
      </c>
      <c r="BN2264">
        <v>2</v>
      </c>
      <c r="BO2264" s="4">
        <v>75</v>
      </c>
      <c r="BP2264">
        <v>2</v>
      </c>
      <c r="BQ2264">
        <v>15</v>
      </c>
      <c r="BR2264">
        <v>2</v>
      </c>
      <c r="BS2264">
        <v>2</v>
      </c>
      <c r="BT2264">
        <v>1125</v>
      </c>
      <c r="BU2264">
        <v>1125</v>
      </c>
      <c r="BV2264">
        <v>2</v>
      </c>
      <c r="BW2264">
        <v>1125</v>
      </c>
      <c r="BX2264" t="s">
        <v>234</v>
      </c>
      <c r="BY2264" t="s">
        <v>128</v>
      </c>
      <c r="BZ2264">
        <v>30</v>
      </c>
      <c r="CA2264">
        <v>60</v>
      </c>
      <c r="CB2264">
        <v>90</v>
      </c>
      <c r="CC2264">
        <v>365</v>
      </c>
      <c r="CD2264" s="1">
        <v>43913</v>
      </c>
      <c r="CE2264">
        <v>4</v>
      </c>
      <c r="CF2264">
        <v>4</v>
      </c>
      <c r="CG2264" s="1">
        <v>43713</v>
      </c>
      <c r="CH2264" s="1">
        <v>43758</v>
      </c>
      <c r="CI2264">
        <v>90</v>
      </c>
      <c r="CJ2264">
        <v>10</v>
      </c>
      <c r="CK2264">
        <v>8</v>
      </c>
      <c r="CL2264">
        <v>10</v>
      </c>
      <c r="CM2264">
        <v>10</v>
      </c>
      <c r="CN2264">
        <v>9</v>
      </c>
      <c r="CO2264">
        <v>10</v>
      </c>
      <c r="CP2264" t="s">
        <v>124</v>
      </c>
      <c r="CR2264" t="s">
        <v>142</v>
      </c>
      <c r="CS2264" t="s">
        <v>128</v>
      </c>
      <c r="CT2264" t="s">
        <v>124</v>
      </c>
      <c r="CU2264" t="s">
        <v>143</v>
      </c>
      <c r="CV2264" t="s">
        <v>124</v>
      </c>
      <c r="CW2264" t="s">
        <v>124</v>
      </c>
      <c r="CX2264">
        <v>1</v>
      </c>
      <c r="CY2264">
        <v>0</v>
      </c>
      <c r="CZ2264">
        <v>1</v>
      </c>
      <c r="DA2264">
        <v>0</v>
      </c>
      <c r="DB2264">
        <v>0.6</v>
      </c>
    </row>
    <row r="2265" spans="1:106" x14ac:dyDescent="0.2">
      <c r="A2265">
        <v>38225860</v>
      </c>
      <c r="B2265" t="s">
        <v>22955</v>
      </c>
      <c r="C2265">
        <v>20200323043627</v>
      </c>
      <c r="D2265" s="1">
        <v>43913</v>
      </c>
      <c r="E2265" t="s">
        <v>22956</v>
      </c>
      <c r="F2265" t="s">
        <v>22957</v>
      </c>
      <c r="G2265" t="s">
        <v>22958</v>
      </c>
      <c r="H2265" t="s">
        <v>22959</v>
      </c>
      <c r="I2265" t="s">
        <v>111</v>
      </c>
      <c r="J2265" t="s">
        <v>22960</v>
      </c>
      <c r="K2265" t="s">
        <v>22961</v>
      </c>
      <c r="L2265" t="s">
        <v>22962</v>
      </c>
      <c r="M2265" t="s">
        <v>22963</v>
      </c>
      <c r="N2265" t="s">
        <v>22964</v>
      </c>
      <c r="O2265" t="s">
        <v>22965</v>
      </c>
      <c r="R2265" t="s">
        <v>22966</v>
      </c>
      <c r="T2265">
        <v>8050341</v>
      </c>
      <c r="U2265" t="s">
        <v>22967</v>
      </c>
      <c r="V2265" t="s">
        <v>13667</v>
      </c>
      <c r="W2265" s="1">
        <v>41495</v>
      </c>
      <c r="X2265" t="s">
        <v>22968</v>
      </c>
      <c r="Z2265" t="s">
        <v>157</v>
      </c>
      <c r="AA2265" t="s">
        <v>157</v>
      </c>
      <c r="AB2265" s="3">
        <v>1</v>
      </c>
      <c r="AC2265" t="s">
        <v>124</v>
      </c>
      <c r="AD2265" t="s">
        <v>22969</v>
      </c>
      <c r="AE2265" t="s">
        <v>22970</v>
      </c>
      <c r="AG2265">
        <v>1</v>
      </c>
      <c r="AH2265">
        <v>1</v>
      </c>
      <c r="AI2265" t="s">
        <v>426</v>
      </c>
      <c r="AJ2265" t="s">
        <v>128</v>
      </c>
      <c r="AK2265" t="s">
        <v>128</v>
      </c>
      <c r="AL2265" t="s">
        <v>129</v>
      </c>
      <c r="AN2265" t="s">
        <v>232</v>
      </c>
      <c r="AP2265" t="s">
        <v>131</v>
      </c>
      <c r="AQ2265" t="s">
        <v>132</v>
      </c>
      <c r="AR2265">
        <v>7302</v>
      </c>
      <c r="AS2265" t="s">
        <v>133</v>
      </c>
      <c r="AT2265" t="s">
        <v>134</v>
      </c>
      <c r="AU2265" t="s">
        <v>135</v>
      </c>
      <c r="AV2265" t="s">
        <v>136</v>
      </c>
      <c r="AW2265">
        <v>40.717149999999997</v>
      </c>
      <c r="AX2265">
        <v>-74.049520000000001</v>
      </c>
      <c r="AY2265" t="s">
        <v>128</v>
      </c>
      <c r="AZ2265" t="s">
        <v>185</v>
      </c>
      <c r="BA2265" t="s">
        <v>138</v>
      </c>
      <c r="BB2265">
        <v>4</v>
      </c>
      <c r="BC2265">
        <v>1</v>
      </c>
      <c r="BD2265">
        <v>0</v>
      </c>
      <c r="BE2265">
        <v>2</v>
      </c>
      <c r="BF2265" t="s">
        <v>139</v>
      </c>
      <c r="BG2265" t="s">
        <v>22971</v>
      </c>
      <c r="BI2265" s="4">
        <v>200</v>
      </c>
      <c r="BN2265">
        <v>1</v>
      </c>
      <c r="BO2265" s="4">
        <v>0</v>
      </c>
      <c r="BP2265">
        <v>7</v>
      </c>
      <c r="BQ2265">
        <v>30</v>
      </c>
      <c r="BR2265">
        <v>7</v>
      </c>
      <c r="BS2265">
        <v>7</v>
      </c>
      <c r="BT2265">
        <v>30</v>
      </c>
      <c r="BU2265">
        <v>30</v>
      </c>
      <c r="BV2265">
        <v>7</v>
      </c>
      <c r="BW2265">
        <v>30</v>
      </c>
      <c r="BX2265" t="s">
        <v>141</v>
      </c>
      <c r="BY2265" t="s">
        <v>128</v>
      </c>
      <c r="BZ2265">
        <v>0</v>
      </c>
      <c r="CA2265">
        <v>0</v>
      </c>
      <c r="CB2265">
        <v>28</v>
      </c>
      <c r="CC2265">
        <v>118</v>
      </c>
      <c r="CD2265" s="1">
        <v>43913</v>
      </c>
      <c r="CE2265">
        <v>1</v>
      </c>
      <c r="CF2265">
        <v>1</v>
      </c>
      <c r="CG2265" s="1">
        <v>43821</v>
      </c>
      <c r="CH2265" s="1">
        <v>43821</v>
      </c>
      <c r="CI2265">
        <v>100</v>
      </c>
      <c r="CJ2265">
        <v>10</v>
      </c>
      <c r="CK2265">
        <v>10</v>
      </c>
      <c r="CL2265">
        <v>10</v>
      </c>
      <c r="CM2265">
        <v>10</v>
      </c>
      <c r="CN2265">
        <v>10</v>
      </c>
      <c r="CO2265">
        <v>8</v>
      </c>
      <c r="CP2265" t="s">
        <v>124</v>
      </c>
      <c r="CR2265" t="s">
        <v>142</v>
      </c>
      <c r="CS2265" t="s">
        <v>128</v>
      </c>
      <c r="CT2265" t="s">
        <v>124</v>
      </c>
      <c r="CU2265" t="s">
        <v>166</v>
      </c>
      <c r="CV2265" t="s">
        <v>124</v>
      </c>
      <c r="CW2265" t="s">
        <v>124</v>
      </c>
      <c r="CX2265">
        <v>1</v>
      </c>
      <c r="CY2265">
        <v>1</v>
      </c>
      <c r="CZ2265">
        <v>0</v>
      </c>
      <c r="DA2265">
        <v>0</v>
      </c>
      <c r="DB2265">
        <v>0.32</v>
      </c>
    </row>
    <row r="2266" spans="1:106" x14ac:dyDescent="0.2">
      <c r="A2266">
        <v>38242261</v>
      </c>
      <c r="B2266" t="s">
        <v>22972</v>
      </c>
      <c r="C2266">
        <v>20200323043627</v>
      </c>
      <c r="D2266" s="1">
        <v>43913</v>
      </c>
      <c r="E2266" t="s">
        <v>22973</v>
      </c>
      <c r="F2266" t="s">
        <v>22974</v>
      </c>
      <c r="G2266" t="s">
        <v>22975</v>
      </c>
      <c r="H2266" t="s">
        <v>22976</v>
      </c>
      <c r="I2266" t="s">
        <v>111</v>
      </c>
      <c r="M2266" t="s">
        <v>20470</v>
      </c>
      <c r="O2266" t="s">
        <v>22977</v>
      </c>
      <c r="R2266" t="s">
        <v>20472</v>
      </c>
      <c r="T2266">
        <v>14138249</v>
      </c>
      <c r="U2266" t="s">
        <v>20473</v>
      </c>
      <c r="V2266" t="s">
        <v>20474</v>
      </c>
      <c r="W2266" s="1">
        <v>41739</v>
      </c>
      <c r="X2266" t="s">
        <v>121</v>
      </c>
      <c r="Y2266" s="2" t="s">
        <v>20475</v>
      </c>
      <c r="Z2266" t="s">
        <v>123</v>
      </c>
      <c r="AA2266" s="3">
        <v>1</v>
      </c>
      <c r="AB2266" s="3">
        <v>0.96</v>
      </c>
      <c r="AC2266" t="s">
        <v>128</v>
      </c>
      <c r="AD2266" t="s">
        <v>20476</v>
      </c>
      <c r="AE2266" t="s">
        <v>20477</v>
      </c>
      <c r="AG2266">
        <v>2</v>
      </c>
      <c r="AH2266">
        <v>2</v>
      </c>
      <c r="AI2266" t="s">
        <v>1300</v>
      </c>
      <c r="AJ2266" t="s">
        <v>128</v>
      </c>
      <c r="AK2266" t="s">
        <v>124</v>
      </c>
      <c r="AL2266" t="s">
        <v>129</v>
      </c>
      <c r="AN2266" t="s">
        <v>130</v>
      </c>
      <c r="AP2266" t="s">
        <v>131</v>
      </c>
      <c r="AQ2266" t="s">
        <v>132</v>
      </c>
      <c r="AR2266">
        <v>7302</v>
      </c>
      <c r="AS2266" t="s">
        <v>133</v>
      </c>
      <c r="AT2266" t="s">
        <v>134</v>
      </c>
      <c r="AU2266" t="s">
        <v>135</v>
      </c>
      <c r="AV2266" t="s">
        <v>136</v>
      </c>
      <c r="AW2266">
        <v>40.726970000000001</v>
      </c>
      <c r="AX2266">
        <v>-74.046970000000002</v>
      </c>
      <c r="AY2266" t="s">
        <v>128</v>
      </c>
      <c r="AZ2266" t="s">
        <v>185</v>
      </c>
      <c r="BA2266" t="s">
        <v>278</v>
      </c>
      <c r="BB2266">
        <v>2</v>
      </c>
      <c r="BC2266">
        <v>1</v>
      </c>
      <c r="BD2266">
        <v>1</v>
      </c>
      <c r="BE2266">
        <v>3</v>
      </c>
      <c r="BF2266" t="s">
        <v>139</v>
      </c>
      <c r="BG2266" t="s">
        <v>20478</v>
      </c>
      <c r="BI2266" s="4">
        <v>39</v>
      </c>
      <c r="BM2266" s="4">
        <v>65</v>
      </c>
      <c r="BN2266">
        <v>1</v>
      </c>
      <c r="BO2266" s="4">
        <v>34</v>
      </c>
      <c r="BP2266">
        <v>3</v>
      </c>
      <c r="BQ2266">
        <v>280</v>
      </c>
      <c r="BR2266">
        <v>3</v>
      </c>
      <c r="BS2266">
        <v>3</v>
      </c>
      <c r="BT2266">
        <v>280</v>
      </c>
      <c r="BU2266">
        <v>280</v>
      </c>
      <c r="BV2266">
        <v>3</v>
      </c>
      <c r="BW2266">
        <v>280</v>
      </c>
      <c r="BX2266" t="s">
        <v>249</v>
      </c>
      <c r="BY2266" t="s">
        <v>128</v>
      </c>
      <c r="BZ2266">
        <v>30</v>
      </c>
      <c r="CA2266">
        <v>60</v>
      </c>
      <c r="CB2266">
        <v>90</v>
      </c>
      <c r="CC2266">
        <v>180</v>
      </c>
      <c r="CD2266" s="1">
        <v>43913</v>
      </c>
      <c r="CE2266">
        <v>3</v>
      </c>
      <c r="CF2266">
        <v>3</v>
      </c>
      <c r="CG2266" s="1">
        <v>43714</v>
      </c>
      <c r="CH2266" s="1">
        <v>43745</v>
      </c>
      <c r="CI2266">
        <v>100</v>
      </c>
      <c r="CJ2266">
        <v>10</v>
      </c>
      <c r="CK2266">
        <v>9</v>
      </c>
      <c r="CL2266">
        <v>10</v>
      </c>
      <c r="CM2266">
        <v>10</v>
      </c>
      <c r="CN2266">
        <v>10</v>
      </c>
      <c r="CO2266">
        <v>10</v>
      </c>
      <c r="CP2266" t="s">
        <v>124</v>
      </c>
      <c r="CR2266" t="s">
        <v>142</v>
      </c>
      <c r="CS2266" t="s">
        <v>128</v>
      </c>
      <c r="CT2266" t="s">
        <v>124</v>
      </c>
      <c r="CU2266" t="s">
        <v>188</v>
      </c>
      <c r="CV2266" t="s">
        <v>124</v>
      </c>
      <c r="CW2266" t="s">
        <v>124</v>
      </c>
      <c r="CX2266">
        <v>2</v>
      </c>
      <c r="CY2266">
        <v>0</v>
      </c>
      <c r="CZ2266">
        <v>0</v>
      </c>
      <c r="DA2266">
        <v>2</v>
      </c>
      <c r="DB2266">
        <v>0.45</v>
      </c>
    </row>
    <row r="2267" spans="1:106" x14ac:dyDescent="0.2">
      <c r="A2267">
        <v>38243850</v>
      </c>
      <c r="B2267" t="s">
        <v>22978</v>
      </c>
      <c r="C2267">
        <v>20200323043627</v>
      </c>
      <c r="D2267" s="1">
        <v>43913</v>
      </c>
      <c r="E2267" t="s">
        <v>22979</v>
      </c>
      <c r="F2267" t="s">
        <v>22980</v>
      </c>
      <c r="H2267" t="s">
        <v>22981</v>
      </c>
      <c r="I2267" t="s">
        <v>111</v>
      </c>
      <c r="J2267" t="s">
        <v>22982</v>
      </c>
      <c r="L2267" t="s">
        <v>22983</v>
      </c>
      <c r="M2267" t="s">
        <v>22984</v>
      </c>
      <c r="N2267" t="s">
        <v>22985</v>
      </c>
      <c r="O2267" t="s">
        <v>22986</v>
      </c>
      <c r="R2267" t="s">
        <v>22987</v>
      </c>
      <c r="T2267">
        <v>192569035</v>
      </c>
      <c r="U2267" t="s">
        <v>22988</v>
      </c>
      <c r="V2267" t="s">
        <v>22989</v>
      </c>
      <c r="W2267" s="1">
        <v>43250</v>
      </c>
      <c r="X2267" t="s">
        <v>121</v>
      </c>
      <c r="Y2267" s="2" t="s">
        <v>22990</v>
      </c>
      <c r="Z2267" t="s">
        <v>243</v>
      </c>
      <c r="AA2267" s="3">
        <v>1</v>
      </c>
      <c r="AB2267" s="3">
        <v>0.69</v>
      </c>
      <c r="AC2267" t="s">
        <v>124</v>
      </c>
      <c r="AD2267" t="s">
        <v>22991</v>
      </c>
      <c r="AE2267" t="s">
        <v>22992</v>
      </c>
      <c r="AG2267">
        <v>1</v>
      </c>
      <c r="AH2267">
        <v>1</v>
      </c>
      <c r="AI2267" t="s">
        <v>4697</v>
      </c>
      <c r="AJ2267" t="s">
        <v>128</v>
      </c>
      <c r="AK2267" t="s">
        <v>128</v>
      </c>
      <c r="AL2267" t="s">
        <v>129</v>
      </c>
      <c r="AN2267" t="s">
        <v>130</v>
      </c>
      <c r="AP2267" t="s">
        <v>131</v>
      </c>
      <c r="AQ2267" t="s">
        <v>132</v>
      </c>
      <c r="AR2267">
        <v>7302</v>
      </c>
      <c r="AS2267" t="s">
        <v>133</v>
      </c>
      <c r="AT2267" t="s">
        <v>134</v>
      </c>
      <c r="AU2267" t="s">
        <v>135</v>
      </c>
      <c r="AV2267" t="s">
        <v>136</v>
      </c>
      <c r="AW2267">
        <v>40.720860000000002</v>
      </c>
      <c r="AX2267">
        <v>-74.03698</v>
      </c>
      <c r="AY2267" t="s">
        <v>124</v>
      </c>
      <c r="AZ2267" t="s">
        <v>185</v>
      </c>
      <c r="BA2267" t="s">
        <v>163</v>
      </c>
      <c r="BB2267">
        <v>1</v>
      </c>
      <c r="BC2267">
        <v>1</v>
      </c>
      <c r="BD2267">
        <v>1</v>
      </c>
      <c r="BE2267">
        <v>1</v>
      </c>
      <c r="BF2267" t="s">
        <v>139</v>
      </c>
      <c r="BG2267" t="s">
        <v>22993</v>
      </c>
      <c r="BI2267" s="4">
        <v>105</v>
      </c>
      <c r="BL2267" s="4">
        <v>350</v>
      </c>
      <c r="BM2267" s="4">
        <v>50</v>
      </c>
      <c r="BN2267">
        <v>1</v>
      </c>
      <c r="BO2267" s="4">
        <v>0</v>
      </c>
      <c r="BP2267">
        <v>2</v>
      </c>
      <c r="BQ2267">
        <v>1125</v>
      </c>
      <c r="BR2267">
        <v>2</v>
      </c>
      <c r="BS2267">
        <v>2</v>
      </c>
      <c r="BT2267">
        <v>1125</v>
      </c>
      <c r="BU2267">
        <v>1125</v>
      </c>
      <c r="BV2267">
        <v>2</v>
      </c>
      <c r="BW2267">
        <v>1125</v>
      </c>
      <c r="BX2267" t="s">
        <v>249</v>
      </c>
      <c r="BY2267" t="s">
        <v>128</v>
      </c>
      <c r="BZ2267">
        <v>0</v>
      </c>
      <c r="CA2267">
        <v>0</v>
      </c>
      <c r="CB2267">
        <v>20</v>
      </c>
      <c r="CC2267">
        <v>20</v>
      </c>
      <c r="CD2267" s="1">
        <v>43913</v>
      </c>
      <c r="CE2267">
        <v>4</v>
      </c>
      <c r="CF2267">
        <v>4</v>
      </c>
      <c r="CG2267" s="1">
        <v>43751</v>
      </c>
      <c r="CH2267" s="1">
        <v>43805</v>
      </c>
      <c r="CI2267">
        <v>100</v>
      </c>
      <c r="CJ2267">
        <v>10</v>
      </c>
      <c r="CK2267">
        <v>10</v>
      </c>
      <c r="CL2267">
        <v>10</v>
      </c>
      <c r="CM2267">
        <v>10</v>
      </c>
      <c r="CN2267">
        <v>10</v>
      </c>
      <c r="CO2267">
        <v>10</v>
      </c>
      <c r="CP2267" t="s">
        <v>124</v>
      </c>
      <c r="CR2267" t="s">
        <v>142</v>
      </c>
      <c r="CS2267" t="s">
        <v>124</v>
      </c>
      <c r="CT2267" t="s">
        <v>124</v>
      </c>
      <c r="CU2267" t="s">
        <v>143</v>
      </c>
      <c r="CV2267" t="s">
        <v>124</v>
      </c>
      <c r="CW2267" t="s">
        <v>124</v>
      </c>
      <c r="CX2267">
        <v>1</v>
      </c>
      <c r="CY2267">
        <v>0</v>
      </c>
      <c r="CZ2267">
        <v>1</v>
      </c>
      <c r="DA2267">
        <v>0</v>
      </c>
      <c r="DB2267">
        <v>0.74</v>
      </c>
    </row>
    <row r="2268" spans="1:106" x14ac:dyDescent="0.2">
      <c r="A2268">
        <v>38253643</v>
      </c>
      <c r="B2268" t="s">
        <v>22994</v>
      </c>
      <c r="C2268">
        <v>20200323043627</v>
      </c>
      <c r="D2268" s="1">
        <v>43913</v>
      </c>
      <c r="E2268" t="s">
        <v>22995</v>
      </c>
      <c r="F2268" t="s">
        <v>22996</v>
      </c>
      <c r="G2268" t="s">
        <v>22997</v>
      </c>
      <c r="H2268" t="s">
        <v>22998</v>
      </c>
      <c r="I2268" t="s">
        <v>111</v>
      </c>
      <c r="J2268" t="s">
        <v>22999</v>
      </c>
      <c r="L2268" t="s">
        <v>23000</v>
      </c>
      <c r="M2268" t="s">
        <v>23001</v>
      </c>
      <c r="N2268" t="s">
        <v>23002</v>
      </c>
      <c r="O2268" t="s">
        <v>23003</v>
      </c>
      <c r="R2268" t="s">
        <v>23004</v>
      </c>
      <c r="T2268">
        <v>28056725</v>
      </c>
      <c r="U2268" t="s">
        <v>23005</v>
      </c>
      <c r="V2268" t="s">
        <v>23006</v>
      </c>
      <c r="W2268" s="1">
        <v>42055</v>
      </c>
      <c r="X2268" t="s">
        <v>121</v>
      </c>
      <c r="Y2268" s="2" t="s">
        <v>23007</v>
      </c>
      <c r="Z2268" t="s">
        <v>620</v>
      </c>
      <c r="AA2268" s="3">
        <v>0.4</v>
      </c>
      <c r="AB2268" s="3">
        <v>0.91</v>
      </c>
      <c r="AC2268" t="s">
        <v>124</v>
      </c>
      <c r="AD2268" t="s">
        <v>23008</v>
      </c>
      <c r="AE2268" t="s">
        <v>23009</v>
      </c>
      <c r="AG2268">
        <v>0</v>
      </c>
      <c r="AH2268">
        <v>0</v>
      </c>
      <c r="AI2268" t="s">
        <v>3839</v>
      </c>
      <c r="AJ2268" t="s">
        <v>128</v>
      </c>
      <c r="AK2268" t="s">
        <v>124</v>
      </c>
      <c r="AL2268" t="s">
        <v>129</v>
      </c>
      <c r="AN2268" t="s">
        <v>232</v>
      </c>
      <c r="AP2268" t="s">
        <v>131</v>
      </c>
      <c r="AQ2268" t="s">
        <v>132</v>
      </c>
      <c r="AR2268">
        <v>7304</v>
      </c>
      <c r="AS2268" t="s">
        <v>133</v>
      </c>
      <c r="AT2268" t="s">
        <v>134</v>
      </c>
      <c r="AU2268" t="s">
        <v>135</v>
      </c>
      <c r="AV2268" t="s">
        <v>136</v>
      </c>
      <c r="AW2268">
        <v>40.712359999999997</v>
      </c>
      <c r="AX2268">
        <v>-74.063310000000001</v>
      </c>
      <c r="AY2268" t="s">
        <v>128</v>
      </c>
      <c r="AZ2268" t="s">
        <v>185</v>
      </c>
      <c r="BA2268" t="s">
        <v>138</v>
      </c>
      <c r="BB2268">
        <v>4</v>
      </c>
      <c r="BC2268">
        <v>1</v>
      </c>
      <c r="BD2268">
        <v>2</v>
      </c>
      <c r="BE2268">
        <v>2</v>
      </c>
      <c r="BF2268" t="s">
        <v>139</v>
      </c>
      <c r="BG2268" t="s">
        <v>23010</v>
      </c>
      <c r="BI2268" s="4">
        <v>149</v>
      </c>
      <c r="BL2268" s="4">
        <v>250</v>
      </c>
      <c r="BM2268" s="4">
        <v>50</v>
      </c>
      <c r="BN2268">
        <v>4</v>
      </c>
      <c r="BO2268" s="4">
        <v>69</v>
      </c>
      <c r="BP2268">
        <v>3</v>
      </c>
      <c r="BQ2268">
        <v>60</v>
      </c>
      <c r="BR2268">
        <v>3</v>
      </c>
      <c r="BS2268">
        <v>3</v>
      </c>
      <c r="BT2268">
        <v>1125</v>
      </c>
      <c r="BU2268">
        <v>1125</v>
      </c>
      <c r="BV2268">
        <v>3</v>
      </c>
      <c r="BW2268">
        <v>1125</v>
      </c>
      <c r="BX2268" t="s">
        <v>1241</v>
      </c>
      <c r="BY2268" t="s">
        <v>128</v>
      </c>
      <c r="BZ2268">
        <v>8</v>
      </c>
      <c r="CA2268">
        <v>8</v>
      </c>
      <c r="CB2268">
        <v>11</v>
      </c>
      <c r="CC2268">
        <v>12</v>
      </c>
      <c r="CD2268" s="1">
        <v>43913</v>
      </c>
      <c r="CE2268">
        <v>16</v>
      </c>
      <c r="CF2268">
        <v>16</v>
      </c>
      <c r="CG2268" s="1">
        <v>43720</v>
      </c>
      <c r="CH2268" s="1">
        <v>43869</v>
      </c>
      <c r="CI2268">
        <v>90</v>
      </c>
      <c r="CJ2268">
        <v>9</v>
      </c>
      <c r="CK2268">
        <v>9</v>
      </c>
      <c r="CL2268">
        <v>10</v>
      </c>
      <c r="CM2268">
        <v>9</v>
      </c>
      <c r="CN2268">
        <v>8</v>
      </c>
      <c r="CO2268">
        <v>9</v>
      </c>
      <c r="CP2268" t="s">
        <v>124</v>
      </c>
      <c r="CR2268" t="s">
        <v>142</v>
      </c>
      <c r="CS2268" t="s">
        <v>128</v>
      </c>
      <c r="CT2268" t="s">
        <v>124</v>
      </c>
      <c r="CU2268" t="s">
        <v>188</v>
      </c>
      <c r="CV2268" t="s">
        <v>124</v>
      </c>
      <c r="CW2268" t="s">
        <v>124</v>
      </c>
      <c r="CX2268">
        <v>1</v>
      </c>
      <c r="CY2268">
        <v>1</v>
      </c>
      <c r="CZ2268">
        <v>0</v>
      </c>
      <c r="DA2268">
        <v>0</v>
      </c>
      <c r="DB2268">
        <v>2.4700000000000002</v>
      </c>
    </row>
    <row r="2269" spans="1:106" x14ac:dyDescent="0.2">
      <c r="A2269">
        <v>38260527</v>
      </c>
      <c r="B2269" t="s">
        <v>23011</v>
      </c>
      <c r="C2269">
        <v>20200323043627</v>
      </c>
      <c r="D2269" s="1">
        <v>43913</v>
      </c>
      <c r="E2269" t="s">
        <v>23012</v>
      </c>
      <c r="F2269" t="s">
        <v>1857</v>
      </c>
      <c r="G2269" t="s">
        <v>1858</v>
      </c>
      <c r="H2269" t="s">
        <v>1859</v>
      </c>
      <c r="I2269" t="s">
        <v>111</v>
      </c>
      <c r="J2269" t="s">
        <v>1860</v>
      </c>
      <c r="K2269" t="s">
        <v>1861</v>
      </c>
      <c r="L2269" t="s">
        <v>1862</v>
      </c>
      <c r="M2269" t="s">
        <v>1863</v>
      </c>
      <c r="N2269" t="s">
        <v>1864</v>
      </c>
      <c r="O2269" t="s">
        <v>1865</v>
      </c>
      <c r="R2269" t="s">
        <v>1866</v>
      </c>
      <c r="T2269">
        <v>4140161</v>
      </c>
      <c r="U2269" t="s">
        <v>1867</v>
      </c>
      <c r="V2269" t="s">
        <v>1868</v>
      </c>
      <c r="W2269" s="1">
        <v>41226</v>
      </c>
      <c r="X2269" t="s">
        <v>121</v>
      </c>
      <c r="Y2269" t="s">
        <v>1869</v>
      </c>
      <c r="Z2269" t="s">
        <v>123</v>
      </c>
      <c r="AA2269" s="3">
        <v>0.98</v>
      </c>
      <c r="AB2269" s="3">
        <v>0.98</v>
      </c>
      <c r="AC2269" t="s">
        <v>124</v>
      </c>
      <c r="AD2269" t="s">
        <v>1870</v>
      </c>
      <c r="AE2269" t="s">
        <v>1871</v>
      </c>
      <c r="AF2269" t="s">
        <v>1872</v>
      </c>
      <c r="AG2269">
        <v>360</v>
      </c>
      <c r="AH2269">
        <v>360</v>
      </c>
      <c r="AI2269" t="s">
        <v>717</v>
      </c>
      <c r="AJ2269" t="s">
        <v>128</v>
      </c>
      <c r="AK2269" t="s">
        <v>128</v>
      </c>
      <c r="AL2269" t="s">
        <v>129</v>
      </c>
      <c r="AN2269" t="s">
        <v>130</v>
      </c>
      <c r="AP2269" t="s">
        <v>131</v>
      </c>
      <c r="AQ2269" t="s">
        <v>132</v>
      </c>
      <c r="AR2269">
        <v>7310</v>
      </c>
      <c r="AS2269" t="s">
        <v>133</v>
      </c>
      <c r="AT2269" t="s">
        <v>134</v>
      </c>
      <c r="AU2269" t="s">
        <v>135</v>
      </c>
      <c r="AV2269" t="s">
        <v>136</v>
      </c>
      <c r="AW2269">
        <v>40.734349999999999</v>
      </c>
      <c r="AX2269">
        <v>-74.044920000000005</v>
      </c>
      <c r="AY2269" t="s">
        <v>128</v>
      </c>
      <c r="AZ2269" t="s">
        <v>185</v>
      </c>
      <c r="BA2269" t="s">
        <v>138</v>
      </c>
      <c r="BB2269">
        <v>4</v>
      </c>
      <c r="BC2269">
        <v>1</v>
      </c>
      <c r="BD2269">
        <v>1</v>
      </c>
      <c r="BE2269">
        <v>0</v>
      </c>
      <c r="BF2269" t="s">
        <v>139</v>
      </c>
      <c r="BG2269" t="s">
        <v>23013</v>
      </c>
      <c r="BI2269" s="4">
        <v>999</v>
      </c>
      <c r="BL2269" s="4">
        <v>250</v>
      </c>
      <c r="BM2269" s="4">
        <v>105</v>
      </c>
      <c r="BN2269">
        <v>1</v>
      </c>
      <c r="BO2269" s="4">
        <v>0</v>
      </c>
      <c r="BP2269">
        <v>2</v>
      </c>
      <c r="BQ2269">
        <v>1125</v>
      </c>
      <c r="BR2269">
        <v>1</v>
      </c>
      <c r="BS2269">
        <v>4</v>
      </c>
      <c r="BT2269">
        <v>1125</v>
      </c>
      <c r="BU2269">
        <v>1125</v>
      </c>
      <c r="BV2269">
        <v>2.2999999999999998</v>
      </c>
      <c r="BW2269">
        <v>1125</v>
      </c>
      <c r="BX2269" t="s">
        <v>332</v>
      </c>
      <c r="BY2269" t="s">
        <v>128</v>
      </c>
      <c r="BZ2269">
        <v>30</v>
      </c>
      <c r="CA2269">
        <v>60</v>
      </c>
      <c r="CB2269">
        <v>90</v>
      </c>
      <c r="CC2269">
        <v>266</v>
      </c>
      <c r="CD2269" s="1">
        <v>43913</v>
      </c>
      <c r="CE2269">
        <v>0</v>
      </c>
      <c r="CF2269">
        <v>0</v>
      </c>
      <c r="CP2269" t="s">
        <v>124</v>
      </c>
      <c r="CR2269" t="s">
        <v>142</v>
      </c>
      <c r="CS2269" t="s">
        <v>128</v>
      </c>
      <c r="CT2269" t="s">
        <v>124</v>
      </c>
      <c r="CU2269" t="s">
        <v>188</v>
      </c>
      <c r="CV2269" t="s">
        <v>124</v>
      </c>
      <c r="CW2269" t="s">
        <v>124</v>
      </c>
      <c r="CX2269">
        <v>8</v>
      </c>
      <c r="CY2269">
        <v>8</v>
      </c>
      <c r="CZ2269">
        <v>0</v>
      </c>
      <c r="DA2269">
        <v>0</v>
      </c>
    </row>
    <row r="2270" spans="1:106" x14ac:dyDescent="0.2">
      <c r="A2270">
        <v>38260724</v>
      </c>
      <c r="B2270" t="s">
        <v>23014</v>
      </c>
      <c r="C2270">
        <v>20200323043627</v>
      </c>
      <c r="D2270" s="1">
        <v>43913</v>
      </c>
      <c r="E2270" t="s">
        <v>23015</v>
      </c>
      <c r="F2270" t="s">
        <v>1857</v>
      </c>
      <c r="G2270" t="s">
        <v>1858</v>
      </c>
      <c r="H2270" t="s">
        <v>1859</v>
      </c>
      <c r="I2270" t="s">
        <v>111</v>
      </c>
      <c r="J2270" t="s">
        <v>1860</v>
      </c>
      <c r="K2270" t="s">
        <v>1861</v>
      </c>
      <c r="L2270" t="s">
        <v>1862</v>
      </c>
      <c r="M2270" t="s">
        <v>1863</v>
      </c>
      <c r="N2270" t="s">
        <v>1864</v>
      </c>
      <c r="O2270" t="s">
        <v>1865</v>
      </c>
      <c r="R2270" t="s">
        <v>23016</v>
      </c>
      <c r="T2270">
        <v>4140161</v>
      </c>
      <c r="U2270" t="s">
        <v>1867</v>
      </c>
      <c r="V2270" t="s">
        <v>1868</v>
      </c>
      <c r="W2270" s="1">
        <v>41226</v>
      </c>
      <c r="X2270" t="s">
        <v>121</v>
      </c>
      <c r="Y2270" t="s">
        <v>1869</v>
      </c>
      <c r="Z2270" t="s">
        <v>123</v>
      </c>
      <c r="AA2270" s="3">
        <v>0.98</v>
      </c>
      <c r="AB2270" s="3">
        <v>0.98</v>
      </c>
      <c r="AC2270" t="s">
        <v>124</v>
      </c>
      <c r="AD2270" t="s">
        <v>1870</v>
      </c>
      <c r="AE2270" t="s">
        <v>1871</v>
      </c>
      <c r="AF2270" t="s">
        <v>1872</v>
      </c>
      <c r="AG2270">
        <v>360</v>
      </c>
      <c r="AH2270">
        <v>360</v>
      </c>
      <c r="AI2270" t="s">
        <v>717</v>
      </c>
      <c r="AJ2270" t="s">
        <v>128</v>
      </c>
      <c r="AK2270" t="s">
        <v>128</v>
      </c>
      <c r="AL2270" t="s">
        <v>129</v>
      </c>
      <c r="AN2270" t="s">
        <v>130</v>
      </c>
      <c r="AP2270" t="s">
        <v>131</v>
      </c>
      <c r="AQ2270" t="s">
        <v>132</v>
      </c>
      <c r="AR2270">
        <v>7310</v>
      </c>
      <c r="AS2270" t="s">
        <v>133</v>
      </c>
      <c r="AT2270" t="s">
        <v>134</v>
      </c>
      <c r="AU2270" t="s">
        <v>135</v>
      </c>
      <c r="AV2270" t="s">
        <v>136</v>
      </c>
      <c r="AW2270">
        <v>40.734279999999998</v>
      </c>
      <c r="AX2270">
        <v>-74.045100000000005</v>
      </c>
      <c r="AY2270" t="s">
        <v>128</v>
      </c>
      <c r="AZ2270" t="s">
        <v>185</v>
      </c>
      <c r="BA2270" t="s">
        <v>138</v>
      </c>
      <c r="BB2270">
        <v>4</v>
      </c>
      <c r="BC2270">
        <v>1</v>
      </c>
      <c r="BD2270">
        <v>1</v>
      </c>
      <c r="BE2270">
        <v>0</v>
      </c>
      <c r="BF2270" t="s">
        <v>139</v>
      </c>
      <c r="BG2270" t="s">
        <v>23013</v>
      </c>
      <c r="BI2270" s="4">
        <v>999</v>
      </c>
      <c r="BL2270" s="4">
        <v>250</v>
      </c>
      <c r="BM2270" s="4">
        <v>105</v>
      </c>
      <c r="BN2270">
        <v>1</v>
      </c>
      <c r="BO2270" s="4">
        <v>0</v>
      </c>
      <c r="BP2270">
        <v>2</v>
      </c>
      <c r="BQ2270">
        <v>1125</v>
      </c>
      <c r="BR2270">
        <v>1</v>
      </c>
      <c r="BS2270">
        <v>4</v>
      </c>
      <c r="BT2270">
        <v>1125</v>
      </c>
      <c r="BU2270">
        <v>1125</v>
      </c>
      <c r="BV2270">
        <v>2.2999999999999998</v>
      </c>
      <c r="BW2270">
        <v>1125</v>
      </c>
      <c r="BX2270" t="s">
        <v>332</v>
      </c>
      <c r="BY2270" t="s">
        <v>128</v>
      </c>
      <c r="BZ2270">
        <v>30</v>
      </c>
      <c r="CA2270">
        <v>60</v>
      </c>
      <c r="CB2270">
        <v>90</v>
      </c>
      <c r="CC2270">
        <v>266</v>
      </c>
      <c r="CD2270" s="1">
        <v>43913</v>
      </c>
      <c r="CE2270">
        <v>2</v>
      </c>
      <c r="CF2270">
        <v>2</v>
      </c>
      <c r="CG2270" s="1">
        <v>43737</v>
      </c>
      <c r="CH2270" s="1">
        <v>43798</v>
      </c>
      <c r="CI2270">
        <v>100</v>
      </c>
      <c r="CJ2270">
        <v>9</v>
      </c>
      <c r="CK2270">
        <v>10</v>
      </c>
      <c r="CL2270">
        <v>10</v>
      </c>
      <c r="CM2270">
        <v>10</v>
      </c>
      <c r="CN2270">
        <v>10</v>
      </c>
      <c r="CO2270">
        <v>10</v>
      </c>
      <c r="CP2270" t="s">
        <v>124</v>
      </c>
      <c r="CR2270" t="s">
        <v>142</v>
      </c>
      <c r="CS2270" t="s">
        <v>128</v>
      </c>
      <c r="CT2270" t="s">
        <v>124</v>
      </c>
      <c r="CU2270" t="s">
        <v>188</v>
      </c>
      <c r="CV2270" t="s">
        <v>124</v>
      </c>
      <c r="CW2270" t="s">
        <v>124</v>
      </c>
      <c r="CX2270">
        <v>8</v>
      </c>
      <c r="CY2270">
        <v>8</v>
      </c>
      <c r="CZ2270">
        <v>0</v>
      </c>
      <c r="DA2270">
        <v>0</v>
      </c>
      <c r="DB2270">
        <v>0.34</v>
      </c>
    </row>
    <row r="2271" spans="1:106" x14ac:dyDescent="0.2">
      <c r="A2271">
        <v>38281119</v>
      </c>
      <c r="B2271" t="s">
        <v>23017</v>
      </c>
      <c r="C2271">
        <v>20200323043627</v>
      </c>
      <c r="D2271" s="1">
        <v>43913</v>
      </c>
      <c r="E2271" t="s">
        <v>23018</v>
      </c>
      <c r="F2271" t="s">
        <v>23019</v>
      </c>
      <c r="G2271" t="s">
        <v>23020</v>
      </c>
      <c r="H2271" t="s">
        <v>23021</v>
      </c>
      <c r="I2271" t="s">
        <v>111</v>
      </c>
      <c r="L2271" t="s">
        <v>23022</v>
      </c>
      <c r="M2271" t="s">
        <v>23023</v>
      </c>
      <c r="N2271" t="s">
        <v>23024</v>
      </c>
      <c r="O2271" t="s">
        <v>22096</v>
      </c>
      <c r="R2271" t="s">
        <v>23025</v>
      </c>
      <c r="T2271">
        <v>273577115</v>
      </c>
      <c r="U2271" t="s">
        <v>22098</v>
      </c>
      <c r="V2271" t="s">
        <v>22099</v>
      </c>
      <c r="W2271" s="1">
        <v>43650</v>
      </c>
      <c r="X2271" t="s">
        <v>135</v>
      </c>
      <c r="Z2271" t="s">
        <v>123</v>
      </c>
      <c r="AA2271" s="3">
        <v>0.99</v>
      </c>
      <c r="AB2271" s="3">
        <v>0.96</v>
      </c>
      <c r="AC2271" t="s">
        <v>124</v>
      </c>
      <c r="AD2271" t="s">
        <v>22100</v>
      </c>
      <c r="AE2271" t="s">
        <v>22101</v>
      </c>
      <c r="AF2271" t="s">
        <v>22102</v>
      </c>
      <c r="AG2271">
        <v>19</v>
      </c>
      <c r="AH2271">
        <v>19</v>
      </c>
      <c r="AI2271" t="s">
        <v>1853</v>
      </c>
      <c r="AJ2271" t="s">
        <v>128</v>
      </c>
      <c r="AK2271" t="s">
        <v>124</v>
      </c>
      <c r="AL2271" t="s">
        <v>129</v>
      </c>
      <c r="AN2271" t="s">
        <v>232</v>
      </c>
      <c r="AP2271" t="s">
        <v>131</v>
      </c>
      <c r="AQ2271" t="s">
        <v>132</v>
      </c>
      <c r="AR2271">
        <v>7305</v>
      </c>
      <c r="AS2271" t="s">
        <v>133</v>
      </c>
      <c r="AT2271" t="s">
        <v>134</v>
      </c>
      <c r="AU2271" t="s">
        <v>135</v>
      </c>
      <c r="AV2271" t="s">
        <v>136</v>
      </c>
      <c r="AW2271">
        <v>40.709339999999997</v>
      </c>
      <c r="AX2271">
        <v>-74.081689999999995</v>
      </c>
      <c r="AY2271" t="s">
        <v>128</v>
      </c>
      <c r="AZ2271" t="s">
        <v>185</v>
      </c>
      <c r="BA2271" t="s">
        <v>138</v>
      </c>
      <c r="BB2271">
        <v>7</v>
      </c>
      <c r="BC2271">
        <v>2</v>
      </c>
      <c r="BD2271">
        <v>3</v>
      </c>
      <c r="BE2271">
        <v>3</v>
      </c>
      <c r="BF2271" t="s">
        <v>139</v>
      </c>
      <c r="BG2271" t="s">
        <v>23026</v>
      </c>
      <c r="BI2271" s="4">
        <v>120</v>
      </c>
      <c r="BL2271" s="4">
        <v>500</v>
      </c>
      <c r="BM2271" s="4">
        <v>80</v>
      </c>
      <c r="BN2271">
        <v>1</v>
      </c>
      <c r="BO2271" s="4">
        <v>15</v>
      </c>
      <c r="BP2271">
        <v>2</v>
      </c>
      <c r="BQ2271">
        <v>1125</v>
      </c>
      <c r="BR2271">
        <v>2</v>
      </c>
      <c r="BS2271">
        <v>2</v>
      </c>
      <c r="BT2271">
        <v>1125</v>
      </c>
      <c r="BU2271">
        <v>1125</v>
      </c>
      <c r="BV2271">
        <v>2</v>
      </c>
      <c r="BW2271">
        <v>1125</v>
      </c>
      <c r="BX2271" t="s">
        <v>535</v>
      </c>
      <c r="BY2271" t="s">
        <v>128</v>
      </c>
      <c r="BZ2271">
        <v>11</v>
      </c>
      <c r="CA2271">
        <v>11</v>
      </c>
      <c r="CB2271">
        <v>15</v>
      </c>
      <c r="CC2271">
        <v>22</v>
      </c>
      <c r="CD2271" s="1">
        <v>43913</v>
      </c>
      <c r="CE2271">
        <v>13</v>
      </c>
      <c r="CF2271">
        <v>13</v>
      </c>
      <c r="CG2271" s="1">
        <v>43716</v>
      </c>
      <c r="CH2271" s="1">
        <v>43821</v>
      </c>
      <c r="CI2271">
        <v>92</v>
      </c>
      <c r="CJ2271">
        <v>10</v>
      </c>
      <c r="CK2271">
        <v>9</v>
      </c>
      <c r="CL2271">
        <v>9</v>
      </c>
      <c r="CM2271">
        <v>9</v>
      </c>
      <c r="CN2271">
        <v>7</v>
      </c>
      <c r="CO2271">
        <v>9</v>
      </c>
      <c r="CP2271" t="s">
        <v>124</v>
      </c>
      <c r="CR2271" t="s">
        <v>142</v>
      </c>
      <c r="CS2271" t="s">
        <v>124</v>
      </c>
      <c r="CT2271" t="s">
        <v>124</v>
      </c>
      <c r="CU2271" t="s">
        <v>143</v>
      </c>
      <c r="CV2271" t="s">
        <v>124</v>
      </c>
      <c r="CW2271" t="s">
        <v>124</v>
      </c>
      <c r="CX2271">
        <v>20</v>
      </c>
      <c r="CY2271">
        <v>10</v>
      </c>
      <c r="CZ2271">
        <v>10</v>
      </c>
      <c r="DA2271">
        <v>0</v>
      </c>
      <c r="DB2271">
        <v>1.97</v>
      </c>
    </row>
    <row r="2272" spans="1:106" x14ac:dyDescent="0.2">
      <c r="A2272">
        <v>38284641</v>
      </c>
      <c r="B2272" t="s">
        <v>23027</v>
      </c>
      <c r="C2272">
        <v>20200323043627</v>
      </c>
      <c r="D2272" s="1">
        <v>43913</v>
      </c>
      <c r="E2272" t="s">
        <v>23028</v>
      </c>
      <c r="F2272" t="s">
        <v>7546</v>
      </c>
      <c r="G2272" t="s">
        <v>7547</v>
      </c>
      <c r="H2272" t="s">
        <v>7548</v>
      </c>
      <c r="I2272" t="s">
        <v>111</v>
      </c>
      <c r="M2272" t="s">
        <v>7550</v>
      </c>
      <c r="O2272" t="s">
        <v>23029</v>
      </c>
      <c r="R2272" t="s">
        <v>23030</v>
      </c>
      <c r="T2272">
        <v>91671853</v>
      </c>
      <c r="U2272" t="s">
        <v>5451</v>
      </c>
      <c r="V2272" t="s">
        <v>2673</v>
      </c>
      <c r="W2272" s="1">
        <v>42606</v>
      </c>
      <c r="X2272" t="s">
        <v>121</v>
      </c>
      <c r="Y2272" t="s">
        <v>5452</v>
      </c>
      <c r="Z2272" t="s">
        <v>123</v>
      </c>
      <c r="AA2272" s="3">
        <v>1</v>
      </c>
      <c r="AB2272" s="3">
        <v>0.93</v>
      </c>
      <c r="AC2272" t="s">
        <v>124</v>
      </c>
      <c r="AD2272" t="s">
        <v>5453</v>
      </c>
      <c r="AE2272" t="s">
        <v>5454</v>
      </c>
      <c r="AG2272">
        <v>4</v>
      </c>
      <c r="AH2272">
        <v>4</v>
      </c>
      <c r="AI2272" t="s">
        <v>457</v>
      </c>
      <c r="AJ2272" t="s">
        <v>128</v>
      </c>
      <c r="AK2272" t="s">
        <v>128</v>
      </c>
      <c r="AL2272" t="s">
        <v>129</v>
      </c>
      <c r="AN2272" t="s">
        <v>130</v>
      </c>
      <c r="AP2272" t="s">
        <v>131</v>
      </c>
      <c r="AQ2272" t="s">
        <v>132</v>
      </c>
      <c r="AR2272">
        <v>7302</v>
      </c>
      <c r="AS2272" t="s">
        <v>133</v>
      </c>
      <c r="AT2272" t="s">
        <v>134</v>
      </c>
      <c r="AU2272" t="s">
        <v>135</v>
      </c>
      <c r="AV2272" t="s">
        <v>136</v>
      </c>
      <c r="AW2272">
        <v>40.722020000000001</v>
      </c>
      <c r="AX2272">
        <v>-74.044160000000005</v>
      </c>
      <c r="AY2272" t="s">
        <v>128</v>
      </c>
      <c r="AZ2272" t="s">
        <v>185</v>
      </c>
      <c r="BA2272" t="s">
        <v>138</v>
      </c>
      <c r="BB2272">
        <v>4</v>
      </c>
      <c r="BC2272">
        <v>1</v>
      </c>
      <c r="BD2272">
        <v>2</v>
      </c>
      <c r="BE2272">
        <v>2</v>
      </c>
      <c r="BF2272" t="s">
        <v>139</v>
      </c>
      <c r="BG2272" t="s">
        <v>23031</v>
      </c>
      <c r="BI2272" s="4">
        <v>75</v>
      </c>
      <c r="BL2272" s="4">
        <v>600</v>
      </c>
      <c r="BM2272" s="4">
        <v>75</v>
      </c>
      <c r="BN2272">
        <v>2</v>
      </c>
      <c r="BO2272" s="4">
        <v>10</v>
      </c>
      <c r="BP2272">
        <v>60</v>
      </c>
      <c r="BQ2272">
        <v>180</v>
      </c>
      <c r="BR2272">
        <v>60</v>
      </c>
      <c r="BS2272">
        <v>60</v>
      </c>
      <c r="BT2272">
        <v>180</v>
      </c>
      <c r="BU2272">
        <v>180</v>
      </c>
      <c r="BV2272">
        <v>60</v>
      </c>
      <c r="BW2272">
        <v>180</v>
      </c>
      <c r="BX2272" t="s">
        <v>141</v>
      </c>
      <c r="BY2272" t="s">
        <v>128</v>
      </c>
      <c r="BZ2272">
        <v>0</v>
      </c>
      <c r="CA2272">
        <v>0</v>
      </c>
      <c r="CB2272">
        <v>0</v>
      </c>
      <c r="CC2272">
        <v>83</v>
      </c>
      <c r="CD2272" s="1">
        <v>43913</v>
      </c>
      <c r="CE2272">
        <v>1</v>
      </c>
      <c r="CF2272">
        <v>1</v>
      </c>
      <c r="CG2272" s="1">
        <v>43761</v>
      </c>
      <c r="CH2272" s="1">
        <v>43761</v>
      </c>
      <c r="CP2272" t="s">
        <v>124</v>
      </c>
      <c r="CR2272" t="s">
        <v>142</v>
      </c>
      <c r="CS2272" t="s">
        <v>128</v>
      </c>
      <c r="CT2272" t="s">
        <v>124</v>
      </c>
      <c r="CU2272" t="s">
        <v>188</v>
      </c>
      <c r="CV2272" t="s">
        <v>124</v>
      </c>
      <c r="CW2272" t="s">
        <v>124</v>
      </c>
      <c r="CX2272">
        <v>4</v>
      </c>
      <c r="CY2272">
        <v>4</v>
      </c>
      <c r="CZ2272">
        <v>0</v>
      </c>
      <c r="DA2272">
        <v>0</v>
      </c>
      <c r="DB2272">
        <v>0.2</v>
      </c>
    </row>
    <row r="2273" spans="1:106" x14ac:dyDescent="0.2">
      <c r="A2273">
        <v>38293369</v>
      </c>
      <c r="B2273" t="s">
        <v>23032</v>
      </c>
      <c r="C2273">
        <v>20200323043627</v>
      </c>
      <c r="D2273" s="1">
        <v>43913</v>
      </c>
      <c r="E2273" t="s">
        <v>23033</v>
      </c>
      <c r="F2273" t="s">
        <v>23034</v>
      </c>
      <c r="G2273" t="s">
        <v>23035</v>
      </c>
      <c r="H2273" t="s">
        <v>23036</v>
      </c>
      <c r="I2273" t="s">
        <v>111</v>
      </c>
      <c r="J2273" t="s">
        <v>23037</v>
      </c>
      <c r="L2273" t="s">
        <v>23038</v>
      </c>
      <c r="N2273" t="s">
        <v>23039</v>
      </c>
      <c r="O2273" t="s">
        <v>23040</v>
      </c>
      <c r="R2273" t="s">
        <v>23041</v>
      </c>
      <c r="T2273">
        <v>17344157</v>
      </c>
      <c r="U2273" t="s">
        <v>23042</v>
      </c>
      <c r="V2273" t="s">
        <v>23043</v>
      </c>
      <c r="W2273" s="1">
        <v>41817</v>
      </c>
      <c r="X2273" t="s">
        <v>121</v>
      </c>
      <c r="Y2273" t="s">
        <v>23044</v>
      </c>
      <c r="Z2273" t="s">
        <v>157</v>
      </c>
      <c r="AA2273" t="s">
        <v>157</v>
      </c>
      <c r="AB2273" s="3">
        <v>0.82</v>
      </c>
      <c r="AC2273" t="s">
        <v>124</v>
      </c>
      <c r="AD2273" t="s">
        <v>23045</v>
      </c>
      <c r="AE2273" t="s">
        <v>23046</v>
      </c>
      <c r="AG2273">
        <v>0</v>
      </c>
      <c r="AH2273">
        <v>0</v>
      </c>
      <c r="AI2273" t="s">
        <v>1143</v>
      </c>
      <c r="AJ2273" t="s">
        <v>128</v>
      </c>
      <c r="AK2273" t="s">
        <v>124</v>
      </c>
      <c r="AL2273" t="s">
        <v>129</v>
      </c>
      <c r="AN2273" t="s">
        <v>161</v>
      </c>
      <c r="AP2273" t="s">
        <v>131</v>
      </c>
      <c r="AQ2273" t="s">
        <v>132</v>
      </c>
      <c r="AR2273">
        <v>7306</v>
      </c>
      <c r="AS2273" t="s">
        <v>133</v>
      </c>
      <c r="AT2273" t="s">
        <v>134</v>
      </c>
      <c r="AU2273" t="s">
        <v>135</v>
      </c>
      <c r="AV2273" t="s">
        <v>136</v>
      </c>
      <c r="AW2273">
        <v>40.729030000000002</v>
      </c>
      <c r="AX2273">
        <v>-74.069550000000007</v>
      </c>
      <c r="AY2273" t="s">
        <v>128</v>
      </c>
      <c r="AZ2273" t="s">
        <v>185</v>
      </c>
      <c r="BA2273" t="s">
        <v>163</v>
      </c>
      <c r="BB2273">
        <v>2</v>
      </c>
      <c r="BC2273">
        <v>1</v>
      </c>
      <c r="BD2273">
        <v>1</v>
      </c>
      <c r="BE2273">
        <v>1</v>
      </c>
      <c r="BF2273" t="s">
        <v>139</v>
      </c>
      <c r="BG2273" t="s">
        <v>23047</v>
      </c>
      <c r="BI2273" s="4">
        <v>75</v>
      </c>
      <c r="BM2273" s="4">
        <v>0</v>
      </c>
      <c r="BN2273">
        <v>2</v>
      </c>
      <c r="BO2273" s="4">
        <v>0</v>
      </c>
      <c r="BP2273">
        <v>1</v>
      </c>
      <c r="BQ2273">
        <v>1125</v>
      </c>
      <c r="BR2273">
        <v>1</v>
      </c>
      <c r="BS2273">
        <v>1</v>
      </c>
      <c r="BT2273">
        <v>1125</v>
      </c>
      <c r="BU2273">
        <v>1125</v>
      </c>
      <c r="BV2273">
        <v>1</v>
      </c>
      <c r="BW2273">
        <v>1125</v>
      </c>
      <c r="BX2273" t="s">
        <v>394</v>
      </c>
      <c r="BY2273" t="s">
        <v>128</v>
      </c>
      <c r="BZ2273">
        <v>21</v>
      </c>
      <c r="CA2273">
        <v>51</v>
      </c>
      <c r="CB2273">
        <v>81</v>
      </c>
      <c r="CC2273">
        <v>171</v>
      </c>
      <c r="CD2273" s="1">
        <v>43913</v>
      </c>
      <c r="CE2273">
        <v>6</v>
      </c>
      <c r="CF2273">
        <v>6</v>
      </c>
      <c r="CG2273" s="1">
        <v>43715</v>
      </c>
      <c r="CH2273" s="1">
        <v>43772</v>
      </c>
      <c r="CI2273">
        <v>100</v>
      </c>
      <c r="CJ2273">
        <v>10</v>
      </c>
      <c r="CK2273">
        <v>10</v>
      </c>
      <c r="CL2273">
        <v>10</v>
      </c>
      <c r="CM2273">
        <v>10</v>
      </c>
      <c r="CN2273">
        <v>10</v>
      </c>
      <c r="CO2273">
        <v>10</v>
      </c>
      <c r="CP2273" t="s">
        <v>124</v>
      </c>
      <c r="CR2273" t="s">
        <v>142</v>
      </c>
      <c r="CS2273" t="s">
        <v>128</v>
      </c>
      <c r="CT2273" t="s">
        <v>124</v>
      </c>
      <c r="CU2273" t="s">
        <v>188</v>
      </c>
      <c r="CV2273" t="s">
        <v>124</v>
      </c>
      <c r="CW2273" t="s">
        <v>124</v>
      </c>
      <c r="CX2273">
        <v>1</v>
      </c>
      <c r="CY2273">
        <v>0</v>
      </c>
      <c r="CZ2273">
        <v>1</v>
      </c>
      <c r="DA2273">
        <v>0</v>
      </c>
      <c r="DB2273">
        <v>0.9</v>
      </c>
    </row>
    <row r="2274" spans="1:106" x14ac:dyDescent="0.2">
      <c r="A2274">
        <v>38295784</v>
      </c>
      <c r="B2274" t="s">
        <v>23048</v>
      </c>
      <c r="C2274">
        <v>20200323043627</v>
      </c>
      <c r="D2274" s="1">
        <v>43913</v>
      </c>
      <c r="E2274" t="s">
        <v>23049</v>
      </c>
      <c r="F2274" t="s">
        <v>23050</v>
      </c>
      <c r="G2274" t="s">
        <v>23051</v>
      </c>
      <c r="H2274" t="s">
        <v>23052</v>
      </c>
      <c r="I2274" t="s">
        <v>111</v>
      </c>
      <c r="J2274" t="s">
        <v>23053</v>
      </c>
      <c r="L2274" t="s">
        <v>16982</v>
      </c>
      <c r="M2274" t="s">
        <v>23054</v>
      </c>
      <c r="N2274" t="s">
        <v>6055</v>
      </c>
      <c r="O2274" t="s">
        <v>23055</v>
      </c>
      <c r="R2274" t="s">
        <v>23056</v>
      </c>
      <c r="T2274">
        <v>6958867</v>
      </c>
      <c r="U2274" t="s">
        <v>1961</v>
      </c>
      <c r="V2274" t="s">
        <v>1962</v>
      </c>
      <c r="W2274" s="1">
        <v>41442</v>
      </c>
      <c r="X2274" t="s">
        <v>196</v>
      </c>
      <c r="Y2274" t="s">
        <v>1963</v>
      </c>
      <c r="Z2274" t="s">
        <v>123</v>
      </c>
      <c r="AA2274" s="3">
        <v>1</v>
      </c>
      <c r="AB2274" s="3">
        <v>1</v>
      </c>
      <c r="AC2274" t="s">
        <v>124</v>
      </c>
      <c r="AD2274" t="s">
        <v>1964</v>
      </c>
      <c r="AE2274" t="s">
        <v>1965</v>
      </c>
      <c r="AF2274" t="s">
        <v>1966</v>
      </c>
      <c r="AG2274">
        <v>38</v>
      </c>
      <c r="AH2274">
        <v>38</v>
      </c>
      <c r="AI2274" t="s">
        <v>1967</v>
      </c>
      <c r="AJ2274" t="s">
        <v>128</v>
      </c>
      <c r="AK2274" t="s">
        <v>124</v>
      </c>
      <c r="AL2274" t="s">
        <v>129</v>
      </c>
      <c r="AN2274" t="s">
        <v>232</v>
      </c>
      <c r="AP2274" t="s">
        <v>131</v>
      </c>
      <c r="AQ2274" t="s">
        <v>132</v>
      </c>
      <c r="AR2274">
        <v>7304</v>
      </c>
      <c r="AS2274" t="s">
        <v>133</v>
      </c>
      <c r="AT2274" t="s">
        <v>134</v>
      </c>
      <c r="AU2274" t="s">
        <v>135</v>
      </c>
      <c r="AV2274" t="s">
        <v>136</v>
      </c>
      <c r="AW2274">
        <v>40.71799</v>
      </c>
      <c r="AX2274">
        <v>-74.069469999999995</v>
      </c>
      <c r="AY2274" t="s">
        <v>128</v>
      </c>
      <c r="AZ2274" t="s">
        <v>185</v>
      </c>
      <c r="BA2274" t="s">
        <v>138</v>
      </c>
      <c r="BB2274">
        <v>8</v>
      </c>
      <c r="BC2274">
        <v>2</v>
      </c>
      <c r="BD2274">
        <v>3</v>
      </c>
      <c r="BE2274">
        <v>4</v>
      </c>
      <c r="BF2274" t="s">
        <v>139</v>
      </c>
      <c r="BG2274" t="s">
        <v>23057</v>
      </c>
      <c r="BI2274" s="4">
        <v>149</v>
      </c>
      <c r="BL2274" s="4">
        <v>500</v>
      </c>
      <c r="BM2274" s="4">
        <v>89</v>
      </c>
      <c r="BN2274">
        <v>4</v>
      </c>
      <c r="BO2274" s="4">
        <v>12</v>
      </c>
      <c r="BP2274">
        <v>1</v>
      </c>
      <c r="BQ2274">
        <v>1125</v>
      </c>
      <c r="BR2274">
        <v>1</v>
      </c>
      <c r="BS2274">
        <v>2</v>
      </c>
      <c r="BT2274">
        <v>1125</v>
      </c>
      <c r="BU2274">
        <v>1125</v>
      </c>
      <c r="BV2274">
        <v>1.3</v>
      </c>
      <c r="BW2274">
        <v>1125</v>
      </c>
      <c r="BX2274" t="s">
        <v>234</v>
      </c>
      <c r="BY2274" t="s">
        <v>128</v>
      </c>
      <c r="BZ2274">
        <v>30</v>
      </c>
      <c r="CA2274">
        <v>54</v>
      </c>
      <c r="CB2274">
        <v>84</v>
      </c>
      <c r="CC2274">
        <v>359</v>
      </c>
      <c r="CD2274" s="1">
        <v>43913</v>
      </c>
      <c r="CE2274">
        <v>16</v>
      </c>
      <c r="CF2274">
        <v>16</v>
      </c>
      <c r="CG2274" s="1">
        <v>43723</v>
      </c>
      <c r="CH2274" s="1">
        <v>43878</v>
      </c>
      <c r="CI2274">
        <v>89</v>
      </c>
      <c r="CJ2274">
        <v>10</v>
      </c>
      <c r="CK2274">
        <v>9</v>
      </c>
      <c r="CL2274">
        <v>10</v>
      </c>
      <c r="CM2274">
        <v>10</v>
      </c>
      <c r="CN2274">
        <v>9</v>
      </c>
      <c r="CO2274">
        <v>9</v>
      </c>
      <c r="CP2274" t="s">
        <v>124</v>
      </c>
      <c r="CR2274" t="s">
        <v>142</v>
      </c>
      <c r="CS2274" t="s">
        <v>128</v>
      </c>
      <c r="CT2274" t="s">
        <v>124</v>
      </c>
      <c r="CU2274" t="s">
        <v>188</v>
      </c>
      <c r="CV2274" t="s">
        <v>128</v>
      </c>
      <c r="CW2274" t="s">
        <v>128</v>
      </c>
      <c r="CX2274">
        <v>29</v>
      </c>
      <c r="CY2274">
        <v>1</v>
      </c>
      <c r="CZ2274">
        <v>28</v>
      </c>
      <c r="DA2274">
        <v>0</v>
      </c>
      <c r="DB2274">
        <v>2.5099999999999998</v>
      </c>
    </row>
    <row r="2275" spans="1:106" x14ac:dyDescent="0.2">
      <c r="A2275">
        <v>38301222</v>
      </c>
      <c r="B2275" t="s">
        <v>23058</v>
      </c>
      <c r="C2275">
        <v>20200323043627</v>
      </c>
      <c r="D2275" s="1">
        <v>43913</v>
      </c>
      <c r="E2275" t="s">
        <v>23059</v>
      </c>
      <c r="F2275" t="s">
        <v>23060</v>
      </c>
      <c r="G2275" t="s">
        <v>23061</v>
      </c>
      <c r="H2275" t="s">
        <v>23062</v>
      </c>
      <c r="I2275" t="s">
        <v>111</v>
      </c>
      <c r="J2275" t="s">
        <v>4232</v>
      </c>
      <c r="K2275" t="s">
        <v>7978</v>
      </c>
      <c r="L2275" t="s">
        <v>4267</v>
      </c>
      <c r="M2275" t="s">
        <v>23063</v>
      </c>
      <c r="N2275" t="s">
        <v>4236</v>
      </c>
      <c r="O2275" t="s">
        <v>6412</v>
      </c>
      <c r="R2275" t="s">
        <v>23064</v>
      </c>
      <c r="T2275">
        <v>33164249</v>
      </c>
      <c r="U2275" t="s">
        <v>4239</v>
      </c>
      <c r="V2275" t="s">
        <v>4240</v>
      </c>
      <c r="W2275" s="1">
        <v>42135</v>
      </c>
      <c r="X2275" t="s">
        <v>733</v>
      </c>
      <c r="Y2275" t="s">
        <v>4241</v>
      </c>
      <c r="Z2275" t="s">
        <v>123</v>
      </c>
      <c r="AA2275" s="3">
        <v>0.97</v>
      </c>
      <c r="AB2275" s="3">
        <v>0.98</v>
      </c>
      <c r="AC2275" t="s">
        <v>124</v>
      </c>
      <c r="AD2275" t="s">
        <v>4242</v>
      </c>
      <c r="AE2275" t="s">
        <v>4243</v>
      </c>
      <c r="AG2275">
        <v>35</v>
      </c>
      <c r="AH2275">
        <v>35</v>
      </c>
      <c r="AI2275" t="s">
        <v>426</v>
      </c>
      <c r="AJ2275" t="s">
        <v>128</v>
      </c>
      <c r="AK2275" t="s">
        <v>124</v>
      </c>
      <c r="AL2275" t="s">
        <v>129</v>
      </c>
      <c r="AN2275" t="s">
        <v>514</v>
      </c>
      <c r="AP2275" t="s">
        <v>131</v>
      </c>
      <c r="AQ2275" t="s">
        <v>132</v>
      </c>
      <c r="AR2275">
        <v>7307</v>
      </c>
      <c r="AS2275" t="s">
        <v>133</v>
      </c>
      <c r="AT2275" t="s">
        <v>134</v>
      </c>
      <c r="AU2275" t="s">
        <v>135</v>
      </c>
      <c r="AV2275" t="s">
        <v>136</v>
      </c>
      <c r="AW2275">
        <v>40.75065</v>
      </c>
      <c r="AX2275">
        <v>-74.045959999999994</v>
      </c>
      <c r="AY2275" t="s">
        <v>128</v>
      </c>
      <c r="AZ2275" t="s">
        <v>185</v>
      </c>
      <c r="BA2275" t="s">
        <v>138</v>
      </c>
      <c r="BB2275">
        <v>6</v>
      </c>
      <c r="BC2275">
        <v>1</v>
      </c>
      <c r="BD2275">
        <v>2</v>
      </c>
      <c r="BE2275">
        <v>3</v>
      </c>
      <c r="BF2275" t="s">
        <v>139</v>
      </c>
      <c r="BG2275" t="s">
        <v>23065</v>
      </c>
      <c r="BI2275" s="4">
        <v>99</v>
      </c>
      <c r="BL2275" s="4">
        <v>250</v>
      </c>
      <c r="BM2275" s="4">
        <v>80</v>
      </c>
      <c r="BN2275">
        <v>2</v>
      </c>
      <c r="BO2275" s="4">
        <v>10</v>
      </c>
      <c r="BP2275">
        <v>2</v>
      </c>
      <c r="BQ2275">
        <v>28</v>
      </c>
      <c r="BR2275">
        <v>2</v>
      </c>
      <c r="BS2275">
        <v>2</v>
      </c>
      <c r="BT2275">
        <v>28</v>
      </c>
      <c r="BU2275">
        <v>28</v>
      </c>
      <c r="BV2275">
        <v>2</v>
      </c>
      <c r="BW2275">
        <v>28</v>
      </c>
      <c r="BX2275" t="s">
        <v>332</v>
      </c>
      <c r="BY2275" t="s">
        <v>128</v>
      </c>
      <c r="BZ2275">
        <v>10</v>
      </c>
      <c r="CA2275">
        <v>39</v>
      </c>
      <c r="CB2275">
        <v>66</v>
      </c>
      <c r="CC2275">
        <v>335</v>
      </c>
      <c r="CD2275" s="1">
        <v>43913</v>
      </c>
      <c r="CE2275">
        <v>19</v>
      </c>
      <c r="CF2275">
        <v>19</v>
      </c>
      <c r="CG2275" s="1">
        <v>43720</v>
      </c>
      <c r="CH2275" s="1">
        <v>43893</v>
      </c>
      <c r="CI2275">
        <v>89</v>
      </c>
      <c r="CJ2275">
        <v>10</v>
      </c>
      <c r="CK2275">
        <v>9</v>
      </c>
      <c r="CL2275">
        <v>10</v>
      </c>
      <c r="CM2275">
        <v>9</v>
      </c>
      <c r="CN2275">
        <v>9</v>
      </c>
      <c r="CO2275">
        <v>9</v>
      </c>
      <c r="CP2275" t="s">
        <v>124</v>
      </c>
      <c r="CR2275" t="s">
        <v>142</v>
      </c>
      <c r="CS2275" t="s">
        <v>124</v>
      </c>
      <c r="CT2275" t="s">
        <v>124</v>
      </c>
      <c r="CU2275" t="s">
        <v>188</v>
      </c>
      <c r="CV2275" t="s">
        <v>124</v>
      </c>
      <c r="CW2275" t="s">
        <v>124</v>
      </c>
      <c r="CX2275">
        <v>29</v>
      </c>
      <c r="CY2275">
        <v>14</v>
      </c>
      <c r="CZ2275">
        <v>15</v>
      </c>
      <c r="DA2275">
        <v>0</v>
      </c>
      <c r="DB2275">
        <v>2.94</v>
      </c>
    </row>
    <row r="2276" spans="1:106" x14ac:dyDescent="0.2">
      <c r="A2276">
        <v>38326125</v>
      </c>
      <c r="B2276" t="s">
        <v>23066</v>
      </c>
      <c r="C2276">
        <v>20200323043627</v>
      </c>
      <c r="D2276" s="1">
        <v>43913</v>
      </c>
      <c r="E2276" t="s">
        <v>23067</v>
      </c>
      <c r="F2276" t="s">
        <v>23068</v>
      </c>
      <c r="H2276" t="s">
        <v>23068</v>
      </c>
      <c r="I2276" t="s">
        <v>111</v>
      </c>
      <c r="R2276" t="s">
        <v>23069</v>
      </c>
      <c r="T2276">
        <v>253839975</v>
      </c>
      <c r="U2276" t="s">
        <v>18983</v>
      </c>
      <c r="V2276" t="s">
        <v>5154</v>
      </c>
      <c r="W2276" s="1">
        <v>43562</v>
      </c>
      <c r="X2276" t="s">
        <v>121</v>
      </c>
      <c r="Z2276" t="s">
        <v>123</v>
      </c>
      <c r="AA2276" s="3">
        <v>1</v>
      </c>
      <c r="AB2276" s="3">
        <v>0.99</v>
      </c>
      <c r="AC2276" t="s">
        <v>124</v>
      </c>
      <c r="AD2276" t="s">
        <v>18984</v>
      </c>
      <c r="AE2276" t="s">
        <v>18985</v>
      </c>
      <c r="AF2276" t="s">
        <v>3826</v>
      </c>
      <c r="AG2276">
        <v>34</v>
      </c>
      <c r="AH2276">
        <v>34</v>
      </c>
      <c r="AI2276" t="s">
        <v>2522</v>
      </c>
      <c r="AJ2276" t="s">
        <v>128</v>
      </c>
      <c r="AK2276" t="s">
        <v>128</v>
      </c>
      <c r="AL2276" t="s">
        <v>129</v>
      </c>
      <c r="AN2276" t="s">
        <v>161</v>
      </c>
      <c r="AP2276" t="s">
        <v>131</v>
      </c>
      <c r="AQ2276" t="s">
        <v>132</v>
      </c>
      <c r="AR2276">
        <v>7306</v>
      </c>
      <c r="AS2276" t="s">
        <v>133</v>
      </c>
      <c r="AT2276" t="s">
        <v>134</v>
      </c>
      <c r="AU2276" t="s">
        <v>135</v>
      </c>
      <c r="AV2276" t="s">
        <v>136</v>
      </c>
      <c r="AW2276">
        <v>40.732430000000001</v>
      </c>
      <c r="AX2276">
        <v>-74.071669999999997</v>
      </c>
      <c r="AY2276" t="s">
        <v>128</v>
      </c>
      <c r="AZ2276" t="s">
        <v>185</v>
      </c>
      <c r="BA2276" t="s">
        <v>138</v>
      </c>
      <c r="BB2276">
        <v>6</v>
      </c>
      <c r="BC2276">
        <v>1</v>
      </c>
      <c r="BD2276">
        <v>2</v>
      </c>
      <c r="BE2276">
        <v>4</v>
      </c>
      <c r="BF2276" t="s">
        <v>139</v>
      </c>
      <c r="BG2276" t="s">
        <v>23070</v>
      </c>
      <c r="BI2276" s="4">
        <v>170</v>
      </c>
      <c r="BL2276" s="4">
        <v>0</v>
      </c>
      <c r="BM2276" s="4">
        <v>120</v>
      </c>
      <c r="BN2276">
        <v>1</v>
      </c>
      <c r="BO2276" s="4">
        <v>0</v>
      </c>
      <c r="BP2276">
        <v>4</v>
      </c>
      <c r="BQ2276">
        <v>1125</v>
      </c>
      <c r="BR2276">
        <v>2</v>
      </c>
      <c r="BS2276">
        <v>3</v>
      </c>
      <c r="BT2276">
        <v>1125</v>
      </c>
      <c r="BU2276">
        <v>1125</v>
      </c>
      <c r="BV2276">
        <v>2.4</v>
      </c>
      <c r="BW2276">
        <v>1125</v>
      </c>
      <c r="BX2276" t="s">
        <v>2207</v>
      </c>
      <c r="BY2276" t="s">
        <v>128</v>
      </c>
      <c r="BZ2276">
        <v>21</v>
      </c>
      <c r="CA2276">
        <v>51</v>
      </c>
      <c r="CB2276">
        <v>81</v>
      </c>
      <c r="CC2276">
        <v>171</v>
      </c>
      <c r="CD2276" s="1">
        <v>43913</v>
      </c>
      <c r="CE2276">
        <v>14</v>
      </c>
      <c r="CF2276">
        <v>14</v>
      </c>
      <c r="CG2276" s="1">
        <v>43727</v>
      </c>
      <c r="CH2276" s="1">
        <v>43838</v>
      </c>
      <c r="CI2276">
        <v>87</v>
      </c>
      <c r="CJ2276">
        <v>9</v>
      </c>
      <c r="CK2276">
        <v>10</v>
      </c>
      <c r="CL2276">
        <v>10</v>
      </c>
      <c r="CM2276">
        <v>9</v>
      </c>
      <c r="CN2276">
        <v>8</v>
      </c>
      <c r="CO2276">
        <v>9</v>
      </c>
      <c r="CP2276" t="s">
        <v>124</v>
      </c>
      <c r="CR2276" t="s">
        <v>142</v>
      </c>
      <c r="CS2276" t="s">
        <v>128</v>
      </c>
      <c r="CT2276" t="s">
        <v>124</v>
      </c>
      <c r="CU2276" t="s">
        <v>188</v>
      </c>
      <c r="CV2276" t="s">
        <v>124</v>
      </c>
      <c r="CW2276" t="s">
        <v>124</v>
      </c>
      <c r="CX2276">
        <v>32</v>
      </c>
      <c r="CY2276">
        <v>32</v>
      </c>
      <c r="CZ2276">
        <v>0</v>
      </c>
      <c r="DA2276">
        <v>0</v>
      </c>
      <c r="DB2276">
        <v>2.25</v>
      </c>
    </row>
    <row r="2277" spans="1:106" x14ac:dyDescent="0.2">
      <c r="A2277">
        <v>38326221</v>
      </c>
      <c r="B2277" t="s">
        <v>23071</v>
      </c>
      <c r="C2277">
        <v>20200323043627</v>
      </c>
      <c r="D2277" s="1">
        <v>43913</v>
      </c>
      <c r="E2277" t="s">
        <v>23072</v>
      </c>
      <c r="F2277" t="s">
        <v>23073</v>
      </c>
      <c r="H2277" t="s">
        <v>23073</v>
      </c>
      <c r="I2277" t="s">
        <v>111</v>
      </c>
      <c r="R2277" t="s">
        <v>23074</v>
      </c>
      <c r="T2277">
        <v>253839975</v>
      </c>
      <c r="U2277" t="s">
        <v>18983</v>
      </c>
      <c r="V2277" t="s">
        <v>5154</v>
      </c>
      <c r="W2277" s="1">
        <v>43562</v>
      </c>
      <c r="X2277" t="s">
        <v>121</v>
      </c>
      <c r="Z2277" t="s">
        <v>123</v>
      </c>
      <c r="AA2277" s="3">
        <v>1</v>
      </c>
      <c r="AB2277" s="3">
        <v>0.99</v>
      </c>
      <c r="AC2277" t="s">
        <v>124</v>
      </c>
      <c r="AD2277" t="s">
        <v>18984</v>
      </c>
      <c r="AE2277" t="s">
        <v>18985</v>
      </c>
      <c r="AF2277" t="s">
        <v>3826</v>
      </c>
      <c r="AG2277">
        <v>34</v>
      </c>
      <c r="AH2277">
        <v>34</v>
      </c>
      <c r="AI2277" t="s">
        <v>2522</v>
      </c>
      <c r="AJ2277" t="s">
        <v>128</v>
      </c>
      <c r="AK2277" t="s">
        <v>128</v>
      </c>
      <c r="AL2277" t="s">
        <v>129</v>
      </c>
      <c r="AN2277" t="s">
        <v>161</v>
      </c>
      <c r="AP2277" t="s">
        <v>131</v>
      </c>
      <c r="AQ2277" t="s">
        <v>132</v>
      </c>
      <c r="AR2277">
        <v>7306</v>
      </c>
      <c r="AS2277" t="s">
        <v>133</v>
      </c>
      <c r="AT2277" t="s">
        <v>134</v>
      </c>
      <c r="AU2277" t="s">
        <v>135</v>
      </c>
      <c r="AV2277" t="s">
        <v>136</v>
      </c>
      <c r="AW2277">
        <v>40.73095</v>
      </c>
      <c r="AX2277">
        <v>-74.070610000000002</v>
      </c>
      <c r="AY2277" t="s">
        <v>128</v>
      </c>
      <c r="AZ2277" t="s">
        <v>185</v>
      </c>
      <c r="BA2277" t="s">
        <v>138</v>
      </c>
      <c r="BB2277">
        <v>6</v>
      </c>
      <c r="BC2277">
        <v>1</v>
      </c>
      <c r="BD2277">
        <v>2</v>
      </c>
      <c r="BE2277">
        <v>4</v>
      </c>
      <c r="BF2277" t="s">
        <v>139</v>
      </c>
      <c r="BG2277" t="s">
        <v>23075</v>
      </c>
      <c r="BI2277" s="4">
        <v>170</v>
      </c>
      <c r="BL2277" s="4">
        <v>0</v>
      </c>
      <c r="BM2277" s="4">
        <v>120</v>
      </c>
      <c r="BN2277">
        <v>1</v>
      </c>
      <c r="BO2277" s="4">
        <v>0</v>
      </c>
      <c r="BP2277">
        <v>4</v>
      </c>
      <c r="BQ2277">
        <v>1125</v>
      </c>
      <c r="BR2277">
        <v>2</v>
      </c>
      <c r="BS2277">
        <v>3</v>
      </c>
      <c r="BT2277">
        <v>1125</v>
      </c>
      <c r="BU2277">
        <v>1125</v>
      </c>
      <c r="BV2277">
        <v>2.4</v>
      </c>
      <c r="BW2277">
        <v>1125</v>
      </c>
      <c r="BX2277" t="s">
        <v>415</v>
      </c>
      <c r="BY2277" t="s">
        <v>128</v>
      </c>
      <c r="BZ2277">
        <v>21</v>
      </c>
      <c r="CA2277">
        <v>51</v>
      </c>
      <c r="CB2277">
        <v>81</v>
      </c>
      <c r="CC2277">
        <v>171</v>
      </c>
      <c r="CD2277" s="1">
        <v>43913</v>
      </c>
      <c r="CE2277">
        <v>9</v>
      </c>
      <c r="CF2277">
        <v>9</v>
      </c>
      <c r="CG2277" s="1">
        <v>43723</v>
      </c>
      <c r="CH2277" s="1">
        <v>43834</v>
      </c>
      <c r="CI2277">
        <v>96</v>
      </c>
      <c r="CJ2277">
        <v>10</v>
      </c>
      <c r="CK2277">
        <v>10</v>
      </c>
      <c r="CL2277">
        <v>10</v>
      </c>
      <c r="CM2277">
        <v>10</v>
      </c>
      <c r="CN2277">
        <v>9</v>
      </c>
      <c r="CO2277">
        <v>10</v>
      </c>
      <c r="CP2277" t="s">
        <v>124</v>
      </c>
      <c r="CR2277" t="s">
        <v>142</v>
      </c>
      <c r="CS2277" t="s">
        <v>128</v>
      </c>
      <c r="CT2277" t="s">
        <v>124</v>
      </c>
      <c r="CU2277" t="s">
        <v>188</v>
      </c>
      <c r="CV2277" t="s">
        <v>124</v>
      </c>
      <c r="CW2277" t="s">
        <v>124</v>
      </c>
      <c r="CX2277">
        <v>32</v>
      </c>
      <c r="CY2277">
        <v>32</v>
      </c>
      <c r="CZ2277">
        <v>0</v>
      </c>
      <c r="DA2277">
        <v>0</v>
      </c>
      <c r="DB2277">
        <v>1.41</v>
      </c>
    </row>
    <row r="2278" spans="1:106" x14ac:dyDescent="0.2">
      <c r="A2278">
        <v>38354384</v>
      </c>
      <c r="B2278" t="s">
        <v>23076</v>
      </c>
      <c r="C2278">
        <v>20200323043627</v>
      </c>
      <c r="D2278" s="1">
        <v>43913</v>
      </c>
      <c r="E2278" t="s">
        <v>23077</v>
      </c>
      <c r="F2278" t="s">
        <v>23078</v>
      </c>
      <c r="H2278" t="s">
        <v>23078</v>
      </c>
      <c r="I2278" t="s">
        <v>111</v>
      </c>
      <c r="O2278" t="s">
        <v>23079</v>
      </c>
      <c r="R2278" t="s">
        <v>23080</v>
      </c>
      <c r="T2278">
        <v>255408641</v>
      </c>
      <c r="U2278" t="s">
        <v>21042</v>
      </c>
      <c r="V2278" t="s">
        <v>21043</v>
      </c>
      <c r="W2278" s="1">
        <v>43567</v>
      </c>
      <c r="X2278" t="s">
        <v>19415</v>
      </c>
      <c r="Z2278" t="s">
        <v>123</v>
      </c>
      <c r="AA2278" s="3">
        <v>1</v>
      </c>
      <c r="AB2278" s="3">
        <v>1</v>
      </c>
      <c r="AC2278" t="s">
        <v>124</v>
      </c>
      <c r="AD2278" t="s">
        <v>21044</v>
      </c>
      <c r="AE2278" t="s">
        <v>21045</v>
      </c>
      <c r="AG2278">
        <v>2</v>
      </c>
      <c r="AH2278">
        <v>2</v>
      </c>
      <c r="AI2278" t="s">
        <v>246</v>
      </c>
      <c r="AJ2278" t="s">
        <v>128</v>
      </c>
      <c r="AK2278" t="s">
        <v>124</v>
      </c>
      <c r="AL2278" t="s">
        <v>129</v>
      </c>
      <c r="AN2278" t="s">
        <v>161</v>
      </c>
      <c r="AP2278" t="s">
        <v>131</v>
      </c>
      <c r="AQ2278" t="s">
        <v>132</v>
      </c>
      <c r="AR2278">
        <v>7306</v>
      </c>
      <c r="AS2278" t="s">
        <v>133</v>
      </c>
      <c r="AT2278" t="s">
        <v>134</v>
      </c>
      <c r="AU2278" t="s">
        <v>135</v>
      </c>
      <c r="AV2278" t="s">
        <v>136</v>
      </c>
      <c r="AW2278">
        <v>40.727469999999997</v>
      </c>
      <c r="AX2278">
        <v>-74.054289999999995</v>
      </c>
      <c r="AY2278" t="s">
        <v>128</v>
      </c>
      <c r="AZ2278" t="s">
        <v>185</v>
      </c>
      <c r="BA2278" t="s">
        <v>138</v>
      </c>
      <c r="BB2278">
        <v>10</v>
      </c>
      <c r="BC2278">
        <v>1</v>
      </c>
      <c r="BD2278">
        <v>5</v>
      </c>
      <c r="BE2278">
        <v>7</v>
      </c>
      <c r="BF2278" t="s">
        <v>139</v>
      </c>
      <c r="BG2278" t="s">
        <v>23081</v>
      </c>
      <c r="BI2278" s="4">
        <v>220</v>
      </c>
      <c r="BL2278" s="4">
        <v>0</v>
      </c>
      <c r="BM2278" s="4">
        <v>150</v>
      </c>
      <c r="BN2278">
        <v>1</v>
      </c>
      <c r="BO2278" s="4">
        <v>0</v>
      </c>
      <c r="BP2278">
        <v>3</v>
      </c>
      <c r="BQ2278">
        <v>1125</v>
      </c>
      <c r="BR2278">
        <v>2</v>
      </c>
      <c r="BS2278">
        <v>3</v>
      </c>
      <c r="BT2278">
        <v>1125</v>
      </c>
      <c r="BU2278">
        <v>1125</v>
      </c>
      <c r="BV2278">
        <v>2.5</v>
      </c>
      <c r="BW2278">
        <v>1125</v>
      </c>
      <c r="BX2278" t="s">
        <v>187</v>
      </c>
      <c r="BY2278" t="s">
        <v>128</v>
      </c>
      <c r="BZ2278">
        <v>30</v>
      </c>
      <c r="CA2278">
        <v>57</v>
      </c>
      <c r="CB2278">
        <v>86</v>
      </c>
      <c r="CC2278">
        <v>176</v>
      </c>
      <c r="CD2278" s="1">
        <v>43913</v>
      </c>
      <c r="CE2278">
        <v>15</v>
      </c>
      <c r="CF2278">
        <v>15</v>
      </c>
      <c r="CG2278" s="1">
        <v>43729</v>
      </c>
      <c r="CH2278" s="1">
        <v>43898</v>
      </c>
      <c r="CI2278">
        <v>85</v>
      </c>
      <c r="CJ2278">
        <v>9</v>
      </c>
      <c r="CK2278">
        <v>9</v>
      </c>
      <c r="CL2278">
        <v>10</v>
      </c>
      <c r="CM2278">
        <v>9</v>
      </c>
      <c r="CN2278">
        <v>10</v>
      </c>
      <c r="CO2278">
        <v>9</v>
      </c>
      <c r="CP2278" t="s">
        <v>124</v>
      </c>
      <c r="CR2278" t="s">
        <v>142</v>
      </c>
      <c r="CS2278" t="s">
        <v>128</v>
      </c>
      <c r="CT2278" t="s">
        <v>124</v>
      </c>
      <c r="CU2278" t="s">
        <v>166</v>
      </c>
      <c r="CV2278" t="s">
        <v>124</v>
      </c>
      <c r="CW2278" t="s">
        <v>124</v>
      </c>
      <c r="CX2278">
        <v>2</v>
      </c>
      <c r="CY2278">
        <v>2</v>
      </c>
      <c r="CZ2278">
        <v>0</v>
      </c>
      <c r="DA2278">
        <v>0</v>
      </c>
      <c r="DB2278">
        <v>2.4300000000000002</v>
      </c>
    </row>
    <row r="2279" spans="1:106" x14ac:dyDescent="0.2">
      <c r="A2279">
        <v>38360817</v>
      </c>
      <c r="B2279" t="s">
        <v>23082</v>
      </c>
      <c r="C2279">
        <v>20200323043627</v>
      </c>
      <c r="D2279" s="1">
        <v>43913</v>
      </c>
      <c r="E2279" t="s">
        <v>23083</v>
      </c>
      <c r="F2279" t="s">
        <v>23084</v>
      </c>
      <c r="G2279" t="s">
        <v>23085</v>
      </c>
      <c r="H2279" t="s">
        <v>23086</v>
      </c>
      <c r="I2279" t="s">
        <v>111</v>
      </c>
      <c r="N2279" t="s">
        <v>23087</v>
      </c>
      <c r="R2279" t="s">
        <v>23088</v>
      </c>
      <c r="T2279">
        <v>291459175</v>
      </c>
      <c r="U2279" t="s">
        <v>23089</v>
      </c>
      <c r="V2279" t="s">
        <v>23090</v>
      </c>
      <c r="W2279" s="1">
        <v>43711</v>
      </c>
      <c r="X2279" t="s">
        <v>196</v>
      </c>
      <c r="Y2279" s="2" t="s">
        <v>23091</v>
      </c>
      <c r="Z2279" t="s">
        <v>123</v>
      </c>
      <c r="AA2279" s="3">
        <v>1</v>
      </c>
      <c r="AB2279" s="3">
        <v>0.99</v>
      </c>
      <c r="AC2279" t="s">
        <v>128</v>
      </c>
      <c r="AD2279" t="s">
        <v>23092</v>
      </c>
      <c r="AE2279" t="s">
        <v>23093</v>
      </c>
      <c r="AG2279">
        <v>4</v>
      </c>
      <c r="AH2279">
        <v>4</v>
      </c>
      <c r="AI2279" t="s">
        <v>246</v>
      </c>
      <c r="AJ2279" t="s">
        <v>128</v>
      </c>
      <c r="AK2279" t="s">
        <v>124</v>
      </c>
      <c r="AL2279" t="s">
        <v>129</v>
      </c>
      <c r="AN2279" t="s">
        <v>232</v>
      </c>
      <c r="AP2279" t="s">
        <v>131</v>
      </c>
      <c r="AQ2279" t="s">
        <v>132</v>
      </c>
      <c r="AR2279">
        <v>7304</v>
      </c>
      <c r="AS2279" t="s">
        <v>133</v>
      </c>
      <c r="AT2279" t="s">
        <v>134</v>
      </c>
      <c r="AU2279" t="s">
        <v>135</v>
      </c>
      <c r="AV2279" t="s">
        <v>136</v>
      </c>
      <c r="AW2279">
        <v>40.720399999999998</v>
      </c>
      <c r="AX2279">
        <v>-74.065989999999999</v>
      </c>
      <c r="AY2279" t="s">
        <v>124</v>
      </c>
      <c r="AZ2279" t="s">
        <v>185</v>
      </c>
      <c r="BA2279" t="s">
        <v>163</v>
      </c>
      <c r="BB2279">
        <v>2</v>
      </c>
      <c r="BC2279">
        <v>1</v>
      </c>
      <c r="BD2279">
        <v>1</v>
      </c>
      <c r="BE2279">
        <v>1</v>
      </c>
      <c r="BF2279" t="s">
        <v>139</v>
      </c>
      <c r="BG2279" t="s">
        <v>23094</v>
      </c>
      <c r="BI2279" s="4">
        <v>71</v>
      </c>
      <c r="BM2279" s="4">
        <v>25</v>
      </c>
      <c r="BN2279">
        <v>1</v>
      </c>
      <c r="BO2279" s="4">
        <v>0</v>
      </c>
      <c r="BP2279">
        <v>1</v>
      </c>
      <c r="BQ2279">
        <v>1125</v>
      </c>
      <c r="BR2279">
        <v>1</v>
      </c>
      <c r="BS2279">
        <v>1</v>
      </c>
      <c r="BT2279">
        <v>1125</v>
      </c>
      <c r="BU2279">
        <v>1125</v>
      </c>
      <c r="BV2279">
        <v>1</v>
      </c>
      <c r="BW2279">
        <v>1125</v>
      </c>
      <c r="BX2279" t="s">
        <v>934</v>
      </c>
      <c r="BY2279" t="s">
        <v>128</v>
      </c>
      <c r="BZ2279">
        <v>0</v>
      </c>
      <c r="CA2279">
        <v>0</v>
      </c>
      <c r="CB2279">
        <v>0</v>
      </c>
      <c r="CC2279">
        <v>0</v>
      </c>
      <c r="CD2279" s="1">
        <v>43913</v>
      </c>
      <c r="CE2279">
        <v>3</v>
      </c>
      <c r="CF2279">
        <v>3</v>
      </c>
      <c r="CG2279" s="1">
        <v>43717</v>
      </c>
      <c r="CH2279" s="1">
        <v>43723</v>
      </c>
      <c r="CI2279">
        <v>100</v>
      </c>
      <c r="CJ2279">
        <v>10</v>
      </c>
      <c r="CK2279">
        <v>10</v>
      </c>
      <c r="CL2279">
        <v>10</v>
      </c>
      <c r="CM2279">
        <v>10</v>
      </c>
      <c r="CN2279">
        <v>9</v>
      </c>
      <c r="CO2279">
        <v>9</v>
      </c>
      <c r="CP2279" t="s">
        <v>124</v>
      </c>
      <c r="CR2279" t="s">
        <v>142</v>
      </c>
      <c r="CS2279" t="s">
        <v>128</v>
      </c>
      <c r="CT2279" t="s">
        <v>124</v>
      </c>
      <c r="CU2279" t="s">
        <v>166</v>
      </c>
      <c r="CV2279" t="s">
        <v>124</v>
      </c>
      <c r="CW2279" t="s">
        <v>124</v>
      </c>
      <c r="CX2279">
        <v>3</v>
      </c>
      <c r="CY2279">
        <v>1</v>
      </c>
      <c r="CZ2279">
        <v>2</v>
      </c>
      <c r="DA2279">
        <v>0</v>
      </c>
      <c r="DB2279">
        <v>0.46</v>
      </c>
    </row>
    <row r="2280" spans="1:106" x14ac:dyDescent="0.2">
      <c r="A2280">
        <v>38378048</v>
      </c>
      <c r="B2280" t="s">
        <v>23095</v>
      </c>
      <c r="C2280">
        <v>20200323043627</v>
      </c>
      <c r="D2280" s="1">
        <v>43913</v>
      </c>
      <c r="E2280" t="s">
        <v>23096</v>
      </c>
      <c r="I2280" t="s">
        <v>111</v>
      </c>
      <c r="O2280" t="s">
        <v>23097</v>
      </c>
      <c r="R2280" t="s">
        <v>23098</v>
      </c>
      <c r="T2280">
        <v>117382826</v>
      </c>
      <c r="U2280" t="s">
        <v>23099</v>
      </c>
      <c r="V2280" t="s">
        <v>23100</v>
      </c>
      <c r="W2280" s="1">
        <v>42786</v>
      </c>
      <c r="X2280" t="s">
        <v>121</v>
      </c>
      <c r="Z2280" t="s">
        <v>157</v>
      </c>
      <c r="AA2280" t="s">
        <v>157</v>
      </c>
      <c r="AB2280" t="s">
        <v>157</v>
      </c>
      <c r="AC2280" t="s">
        <v>124</v>
      </c>
      <c r="AD2280" t="s">
        <v>23101</v>
      </c>
      <c r="AE2280" t="s">
        <v>23102</v>
      </c>
      <c r="AG2280">
        <v>1</v>
      </c>
      <c r="AH2280">
        <v>1</v>
      </c>
      <c r="AI2280" t="s">
        <v>3698</v>
      </c>
      <c r="AJ2280" t="s">
        <v>128</v>
      </c>
      <c r="AK2280" t="s">
        <v>128</v>
      </c>
      <c r="AL2280" t="s">
        <v>129</v>
      </c>
      <c r="AN2280" t="s">
        <v>161</v>
      </c>
      <c r="AP2280" t="s">
        <v>131</v>
      </c>
      <c r="AQ2280" t="s">
        <v>132</v>
      </c>
      <c r="AR2280">
        <v>7306</v>
      </c>
      <c r="AS2280" t="s">
        <v>133</v>
      </c>
      <c r="AT2280" t="s">
        <v>134</v>
      </c>
      <c r="AU2280" t="s">
        <v>135</v>
      </c>
      <c r="AV2280" t="s">
        <v>136</v>
      </c>
      <c r="AW2280">
        <v>40.727029999999999</v>
      </c>
      <c r="AX2280">
        <v>-74.064220000000006</v>
      </c>
      <c r="AY2280" t="s">
        <v>128</v>
      </c>
      <c r="AZ2280" t="s">
        <v>185</v>
      </c>
      <c r="BA2280" t="s">
        <v>163</v>
      </c>
      <c r="BB2280">
        <v>2</v>
      </c>
      <c r="BC2280">
        <v>1</v>
      </c>
      <c r="BD2280">
        <v>1</v>
      </c>
      <c r="BE2280">
        <v>1</v>
      </c>
      <c r="BF2280" t="s">
        <v>139</v>
      </c>
      <c r="BG2280" t="s">
        <v>23103</v>
      </c>
      <c r="BI2280" s="4">
        <v>150</v>
      </c>
      <c r="BN2280">
        <v>1</v>
      </c>
      <c r="BO2280" s="4">
        <v>0</v>
      </c>
      <c r="BP2280">
        <v>1</v>
      </c>
      <c r="BQ2280">
        <v>1125</v>
      </c>
      <c r="BR2280">
        <v>1</v>
      </c>
      <c r="BS2280">
        <v>1</v>
      </c>
      <c r="BT2280">
        <v>1125</v>
      </c>
      <c r="BU2280">
        <v>1125</v>
      </c>
      <c r="BV2280">
        <v>1</v>
      </c>
      <c r="BW2280">
        <v>1125</v>
      </c>
      <c r="BX2280" t="s">
        <v>607</v>
      </c>
      <c r="BY2280" t="s">
        <v>128</v>
      </c>
      <c r="BZ2280">
        <v>28</v>
      </c>
      <c r="CA2280">
        <v>58</v>
      </c>
      <c r="CB2280">
        <v>88</v>
      </c>
      <c r="CC2280">
        <v>88</v>
      </c>
      <c r="CD2280" s="1">
        <v>43913</v>
      </c>
      <c r="CE2280">
        <v>0</v>
      </c>
      <c r="CF2280">
        <v>0</v>
      </c>
      <c r="CP2280" t="s">
        <v>124</v>
      </c>
      <c r="CR2280" t="s">
        <v>142</v>
      </c>
      <c r="CS2280" t="s">
        <v>128</v>
      </c>
      <c r="CT2280" t="s">
        <v>124</v>
      </c>
      <c r="CU2280" t="s">
        <v>166</v>
      </c>
      <c r="CV2280" t="s">
        <v>124</v>
      </c>
      <c r="CW2280" t="s">
        <v>124</v>
      </c>
      <c r="CX2280">
        <v>1</v>
      </c>
      <c r="CY2280">
        <v>0</v>
      </c>
      <c r="CZ2280">
        <v>1</v>
      </c>
      <c r="DA2280">
        <v>0</v>
      </c>
    </row>
    <row r="2281" spans="1:106" x14ac:dyDescent="0.2">
      <c r="A2281">
        <v>38385809</v>
      </c>
      <c r="B2281" t="s">
        <v>23104</v>
      </c>
      <c r="C2281">
        <v>20200323043627</v>
      </c>
      <c r="D2281" s="1">
        <v>43913</v>
      </c>
      <c r="E2281" t="s">
        <v>23105</v>
      </c>
      <c r="F2281" t="s">
        <v>23106</v>
      </c>
      <c r="G2281" t="s">
        <v>23107</v>
      </c>
      <c r="H2281" t="s">
        <v>23108</v>
      </c>
      <c r="I2281" t="s">
        <v>111</v>
      </c>
      <c r="J2281" t="s">
        <v>23109</v>
      </c>
      <c r="L2281" t="s">
        <v>23110</v>
      </c>
      <c r="N2281" t="s">
        <v>23111</v>
      </c>
      <c r="O2281" t="s">
        <v>23112</v>
      </c>
      <c r="R2281" t="s">
        <v>23113</v>
      </c>
      <c r="T2281">
        <v>292366120</v>
      </c>
      <c r="U2281" t="s">
        <v>23114</v>
      </c>
      <c r="V2281" t="s">
        <v>23115</v>
      </c>
      <c r="W2281" s="1">
        <v>43713</v>
      </c>
      <c r="X2281" t="s">
        <v>135</v>
      </c>
      <c r="Z2281" t="s">
        <v>243</v>
      </c>
      <c r="AA2281" s="3">
        <v>0.67</v>
      </c>
      <c r="AB2281" s="3">
        <v>0.26</v>
      </c>
      <c r="AC2281" t="s">
        <v>124</v>
      </c>
      <c r="AD2281" t="s">
        <v>23116</v>
      </c>
      <c r="AE2281" t="s">
        <v>23117</v>
      </c>
      <c r="AG2281">
        <v>0</v>
      </c>
      <c r="AH2281">
        <v>0</v>
      </c>
      <c r="AI2281" t="s">
        <v>1853</v>
      </c>
      <c r="AJ2281" t="s">
        <v>128</v>
      </c>
      <c r="AK2281" t="s">
        <v>124</v>
      </c>
      <c r="AL2281" t="s">
        <v>129</v>
      </c>
      <c r="AN2281" t="s">
        <v>514</v>
      </c>
      <c r="AP2281" t="s">
        <v>131</v>
      </c>
      <c r="AQ2281" t="s">
        <v>132</v>
      </c>
      <c r="AR2281">
        <v>7307</v>
      </c>
      <c r="AS2281" t="s">
        <v>133</v>
      </c>
      <c r="AT2281" t="s">
        <v>134</v>
      </c>
      <c r="AU2281" t="s">
        <v>135</v>
      </c>
      <c r="AV2281" t="s">
        <v>136</v>
      </c>
      <c r="AW2281">
        <v>40.741889999999998</v>
      </c>
      <c r="AX2281">
        <v>-74.044300000000007</v>
      </c>
      <c r="AY2281" t="s">
        <v>128</v>
      </c>
      <c r="AZ2281" t="s">
        <v>185</v>
      </c>
      <c r="BA2281" t="s">
        <v>138</v>
      </c>
      <c r="BB2281">
        <v>6</v>
      </c>
      <c r="BC2281">
        <v>1</v>
      </c>
      <c r="BD2281">
        <v>2</v>
      </c>
      <c r="BE2281">
        <v>4</v>
      </c>
      <c r="BF2281" t="s">
        <v>139</v>
      </c>
      <c r="BG2281" t="s">
        <v>23118</v>
      </c>
      <c r="BI2281" s="4">
        <v>175</v>
      </c>
      <c r="BL2281" s="4">
        <v>375</v>
      </c>
      <c r="BM2281" s="4">
        <v>50</v>
      </c>
      <c r="BN2281">
        <v>2</v>
      </c>
      <c r="BO2281" s="4">
        <v>20</v>
      </c>
      <c r="BP2281">
        <v>2</v>
      </c>
      <c r="BQ2281">
        <v>90</v>
      </c>
      <c r="BR2281">
        <v>2</v>
      </c>
      <c r="BS2281">
        <v>2</v>
      </c>
      <c r="BT2281">
        <v>90</v>
      </c>
      <c r="BU2281">
        <v>90</v>
      </c>
      <c r="BV2281">
        <v>2</v>
      </c>
      <c r="BW2281">
        <v>90</v>
      </c>
      <c r="BX2281" t="s">
        <v>1241</v>
      </c>
      <c r="BY2281" t="s">
        <v>128</v>
      </c>
      <c r="BZ2281">
        <v>0</v>
      </c>
      <c r="CA2281">
        <v>28</v>
      </c>
      <c r="CB2281">
        <v>58</v>
      </c>
      <c r="CC2281">
        <v>145</v>
      </c>
      <c r="CD2281" s="1">
        <v>43913</v>
      </c>
      <c r="CE2281">
        <v>2</v>
      </c>
      <c r="CF2281">
        <v>2</v>
      </c>
      <c r="CG2281" s="1">
        <v>43717</v>
      </c>
      <c r="CH2281" s="1">
        <v>43732</v>
      </c>
      <c r="CI2281">
        <v>100</v>
      </c>
      <c r="CJ2281">
        <v>10</v>
      </c>
      <c r="CK2281">
        <v>10</v>
      </c>
      <c r="CL2281">
        <v>10</v>
      </c>
      <c r="CM2281">
        <v>10</v>
      </c>
      <c r="CN2281">
        <v>10</v>
      </c>
      <c r="CO2281">
        <v>10</v>
      </c>
      <c r="CP2281" t="s">
        <v>124</v>
      </c>
      <c r="CR2281" t="s">
        <v>142</v>
      </c>
      <c r="CS2281" t="s">
        <v>124</v>
      </c>
      <c r="CT2281" t="s">
        <v>124</v>
      </c>
      <c r="CU2281" t="s">
        <v>143</v>
      </c>
      <c r="CV2281" t="s">
        <v>124</v>
      </c>
      <c r="CW2281" t="s">
        <v>124</v>
      </c>
      <c r="CX2281">
        <v>4</v>
      </c>
      <c r="CY2281">
        <v>1</v>
      </c>
      <c r="CZ2281">
        <v>3</v>
      </c>
      <c r="DA2281">
        <v>0</v>
      </c>
      <c r="DB2281">
        <v>0.3</v>
      </c>
    </row>
    <row r="2282" spans="1:106" x14ac:dyDescent="0.2">
      <c r="A2282">
        <v>38393420</v>
      </c>
      <c r="B2282" t="s">
        <v>23119</v>
      </c>
      <c r="C2282">
        <v>20200323043627</v>
      </c>
      <c r="D2282" s="1">
        <v>43913</v>
      </c>
      <c r="E2282" t="s">
        <v>23120</v>
      </c>
      <c r="F2282" t="s">
        <v>23121</v>
      </c>
      <c r="G2282" t="s">
        <v>12059</v>
      </c>
      <c r="H2282" t="s">
        <v>23122</v>
      </c>
      <c r="I2282" t="s">
        <v>111</v>
      </c>
      <c r="J2282" t="s">
        <v>12061</v>
      </c>
      <c r="L2282" t="s">
        <v>11457</v>
      </c>
      <c r="M2282" t="s">
        <v>23123</v>
      </c>
      <c r="N2282" t="s">
        <v>12064</v>
      </c>
      <c r="O2282" t="s">
        <v>23124</v>
      </c>
      <c r="R2282" t="s">
        <v>23125</v>
      </c>
      <c r="T2282">
        <v>164051353</v>
      </c>
      <c r="U2282" t="s">
        <v>11462</v>
      </c>
      <c r="V2282" t="s">
        <v>11463</v>
      </c>
      <c r="W2282" s="1">
        <v>43093</v>
      </c>
      <c r="X2282" t="s">
        <v>196</v>
      </c>
      <c r="Y2282" s="2" t="s">
        <v>11464</v>
      </c>
      <c r="Z2282" t="s">
        <v>123</v>
      </c>
      <c r="AA2282" s="3">
        <v>1</v>
      </c>
      <c r="AB2282" s="3">
        <v>0.99</v>
      </c>
      <c r="AC2282" t="s">
        <v>124</v>
      </c>
      <c r="AD2282" t="s">
        <v>11465</v>
      </c>
      <c r="AE2282" t="s">
        <v>11466</v>
      </c>
      <c r="AF2282" t="s">
        <v>11467</v>
      </c>
      <c r="AG2282">
        <v>10</v>
      </c>
      <c r="AH2282">
        <v>10</v>
      </c>
      <c r="AI2282" t="s">
        <v>717</v>
      </c>
      <c r="AJ2282" t="s">
        <v>128</v>
      </c>
      <c r="AK2282" t="s">
        <v>124</v>
      </c>
      <c r="AL2282" t="s">
        <v>129</v>
      </c>
      <c r="AN2282" t="s">
        <v>130</v>
      </c>
      <c r="AP2282" t="s">
        <v>131</v>
      </c>
      <c r="AQ2282" t="s">
        <v>132</v>
      </c>
      <c r="AR2282">
        <v>7302</v>
      </c>
      <c r="AS2282" t="s">
        <v>133</v>
      </c>
      <c r="AT2282" t="s">
        <v>134</v>
      </c>
      <c r="AU2282" t="s">
        <v>135</v>
      </c>
      <c r="AV2282" t="s">
        <v>136</v>
      </c>
      <c r="AW2282">
        <v>40.719189999999998</v>
      </c>
      <c r="AX2282">
        <v>-74.043840000000003</v>
      </c>
      <c r="AY2282" t="s">
        <v>128</v>
      </c>
      <c r="AZ2282" t="s">
        <v>185</v>
      </c>
      <c r="BA2282" t="s">
        <v>138</v>
      </c>
      <c r="BB2282">
        <v>16</v>
      </c>
      <c r="BC2282">
        <v>2.5</v>
      </c>
      <c r="BD2282">
        <v>5</v>
      </c>
      <c r="BE2282">
        <v>8</v>
      </c>
      <c r="BF2282" t="s">
        <v>139</v>
      </c>
      <c r="BG2282" t="s">
        <v>23126</v>
      </c>
      <c r="BI2282" s="4">
        <v>389</v>
      </c>
      <c r="BL2282" s="4">
        <v>450</v>
      </c>
      <c r="BM2282" s="4">
        <v>210</v>
      </c>
      <c r="BN2282">
        <v>8</v>
      </c>
      <c r="BO2282" s="4">
        <v>25</v>
      </c>
      <c r="BP2282">
        <v>2</v>
      </c>
      <c r="BQ2282">
        <v>1125</v>
      </c>
      <c r="BR2282">
        <v>2</v>
      </c>
      <c r="BS2282">
        <v>2</v>
      </c>
      <c r="BT2282">
        <v>1125</v>
      </c>
      <c r="BU2282">
        <v>1125</v>
      </c>
      <c r="BV2282">
        <v>2</v>
      </c>
      <c r="BW2282">
        <v>1125</v>
      </c>
      <c r="BX2282" t="s">
        <v>535</v>
      </c>
      <c r="BY2282" t="s">
        <v>128</v>
      </c>
      <c r="BZ2282">
        <v>25</v>
      </c>
      <c r="CA2282">
        <v>55</v>
      </c>
      <c r="CB2282">
        <v>77</v>
      </c>
      <c r="CC2282">
        <v>173</v>
      </c>
      <c r="CD2282" s="1">
        <v>43913</v>
      </c>
      <c r="CE2282">
        <v>1</v>
      </c>
      <c r="CF2282">
        <v>1</v>
      </c>
      <c r="CG2282" s="1">
        <v>43788</v>
      </c>
      <c r="CH2282" s="1">
        <v>43788</v>
      </c>
      <c r="CI2282">
        <v>60</v>
      </c>
      <c r="CJ2282">
        <v>6</v>
      </c>
      <c r="CK2282">
        <v>2</v>
      </c>
      <c r="CL2282">
        <v>2</v>
      </c>
      <c r="CM2282">
        <v>2</v>
      </c>
      <c r="CN2282">
        <v>10</v>
      </c>
      <c r="CO2282">
        <v>6</v>
      </c>
      <c r="CP2282" t="s">
        <v>124</v>
      </c>
      <c r="CR2282" t="s">
        <v>142</v>
      </c>
      <c r="CS2282" t="s">
        <v>124</v>
      </c>
      <c r="CT2282" t="s">
        <v>124</v>
      </c>
      <c r="CU2282" t="s">
        <v>188</v>
      </c>
      <c r="CV2282" t="s">
        <v>124</v>
      </c>
      <c r="CW2282" t="s">
        <v>124</v>
      </c>
      <c r="CX2282">
        <v>9</v>
      </c>
      <c r="CY2282">
        <v>9</v>
      </c>
      <c r="CZ2282">
        <v>0</v>
      </c>
      <c r="DA2282">
        <v>0</v>
      </c>
      <c r="DB2282">
        <v>0.24</v>
      </c>
    </row>
    <row r="2283" spans="1:106" x14ac:dyDescent="0.2">
      <c r="A2283">
        <v>38401931</v>
      </c>
      <c r="B2283" t="s">
        <v>23127</v>
      </c>
      <c r="C2283">
        <v>20200323043627</v>
      </c>
      <c r="D2283" s="1">
        <v>43913</v>
      </c>
      <c r="E2283" t="s">
        <v>23128</v>
      </c>
      <c r="F2283" t="s">
        <v>23129</v>
      </c>
      <c r="G2283" t="s">
        <v>23130</v>
      </c>
      <c r="H2283" t="s">
        <v>23131</v>
      </c>
      <c r="I2283" t="s">
        <v>111</v>
      </c>
      <c r="J2283" t="s">
        <v>23132</v>
      </c>
      <c r="K2283" t="s">
        <v>23133</v>
      </c>
      <c r="L2283" t="s">
        <v>23134</v>
      </c>
      <c r="M2283" t="s">
        <v>23135</v>
      </c>
      <c r="N2283" t="s">
        <v>23136</v>
      </c>
      <c r="R2283" t="s">
        <v>23137</v>
      </c>
      <c r="T2283">
        <v>202569200</v>
      </c>
      <c r="U2283" t="s">
        <v>23138</v>
      </c>
      <c r="V2283" t="s">
        <v>18841</v>
      </c>
      <c r="W2283" s="1">
        <v>43296</v>
      </c>
      <c r="X2283" t="s">
        <v>23139</v>
      </c>
      <c r="Z2283" t="s">
        <v>157</v>
      </c>
      <c r="AA2283" t="s">
        <v>157</v>
      </c>
      <c r="AB2283" t="s">
        <v>157</v>
      </c>
      <c r="AC2283" t="s">
        <v>124</v>
      </c>
      <c r="AD2283" t="s">
        <v>23140</v>
      </c>
      <c r="AE2283" t="s">
        <v>23141</v>
      </c>
      <c r="AG2283">
        <v>2</v>
      </c>
      <c r="AH2283">
        <v>2</v>
      </c>
      <c r="AI2283" t="s">
        <v>4697</v>
      </c>
      <c r="AJ2283" t="s">
        <v>128</v>
      </c>
      <c r="AK2283" t="s">
        <v>124</v>
      </c>
      <c r="AL2283" t="s">
        <v>129</v>
      </c>
      <c r="AN2283" t="s">
        <v>392</v>
      </c>
      <c r="AP2283" t="s">
        <v>131</v>
      </c>
      <c r="AQ2283" t="s">
        <v>132</v>
      </c>
      <c r="AR2283">
        <v>7305</v>
      </c>
      <c r="AS2283" t="s">
        <v>133</v>
      </c>
      <c r="AT2283" t="s">
        <v>134</v>
      </c>
      <c r="AU2283" t="s">
        <v>135</v>
      </c>
      <c r="AV2283" t="s">
        <v>136</v>
      </c>
      <c r="AW2283">
        <v>40.690179999999998</v>
      </c>
      <c r="AX2283">
        <v>-74.093379999999996</v>
      </c>
      <c r="AY2283" t="s">
        <v>124</v>
      </c>
      <c r="AZ2283" t="s">
        <v>185</v>
      </c>
      <c r="BA2283" t="s">
        <v>163</v>
      </c>
      <c r="BB2283">
        <v>1</v>
      </c>
      <c r="BC2283">
        <v>0</v>
      </c>
      <c r="BD2283">
        <v>1</v>
      </c>
      <c r="BE2283">
        <v>2</v>
      </c>
      <c r="BF2283" t="s">
        <v>139</v>
      </c>
      <c r="BG2283" t="s">
        <v>23142</v>
      </c>
      <c r="BI2283" s="4">
        <v>50</v>
      </c>
      <c r="BN2283">
        <v>1</v>
      </c>
      <c r="BO2283" s="4">
        <v>0</v>
      </c>
      <c r="BP2283">
        <v>4</v>
      </c>
      <c r="BQ2283">
        <v>4</v>
      </c>
      <c r="BR2283">
        <v>4</v>
      </c>
      <c r="BS2283">
        <v>4</v>
      </c>
      <c r="BT2283">
        <v>4</v>
      </c>
      <c r="BU2283">
        <v>4</v>
      </c>
      <c r="BV2283">
        <v>4</v>
      </c>
      <c r="BW2283">
        <v>4</v>
      </c>
      <c r="BX2283" t="s">
        <v>165</v>
      </c>
      <c r="BY2283" t="s">
        <v>128</v>
      </c>
      <c r="BZ2283">
        <v>29</v>
      </c>
      <c r="CA2283">
        <v>59</v>
      </c>
      <c r="CB2283">
        <v>89</v>
      </c>
      <c r="CC2283">
        <v>179</v>
      </c>
      <c r="CD2283" s="1">
        <v>43913</v>
      </c>
      <c r="CE2283">
        <v>0</v>
      </c>
      <c r="CF2283">
        <v>0</v>
      </c>
      <c r="CP2283" t="s">
        <v>124</v>
      </c>
      <c r="CR2283" t="s">
        <v>142</v>
      </c>
      <c r="CS2283" t="s">
        <v>128</v>
      </c>
      <c r="CT2283" t="s">
        <v>124</v>
      </c>
      <c r="CU2283" t="s">
        <v>166</v>
      </c>
      <c r="CV2283" t="s">
        <v>124</v>
      </c>
      <c r="CW2283" t="s">
        <v>124</v>
      </c>
      <c r="CX2283">
        <v>2</v>
      </c>
      <c r="CY2283">
        <v>0</v>
      </c>
      <c r="CZ2283">
        <v>2</v>
      </c>
      <c r="DA2283">
        <v>0</v>
      </c>
    </row>
    <row r="2284" spans="1:106" x14ac:dyDescent="0.2">
      <c r="A2284">
        <v>38416205</v>
      </c>
      <c r="B2284" t="s">
        <v>23143</v>
      </c>
      <c r="C2284">
        <v>20200323043627</v>
      </c>
      <c r="D2284" s="1">
        <v>43913</v>
      </c>
      <c r="E2284" t="s">
        <v>23144</v>
      </c>
      <c r="F2284" t="s">
        <v>23145</v>
      </c>
      <c r="G2284" t="e">
        <f>-complimentary WIFI -free Netflix/HULU -Toiletries and Clean linens provided -Coffee/coffemaker provided -full kitchen -Newly renovated bathroom and kitchen -Dozens of restaurants and bars nearby..</f>
        <v>#NAME?</v>
      </c>
      <c r="H2284" t="s">
        <v>23146</v>
      </c>
      <c r="I2284" t="s">
        <v>111</v>
      </c>
      <c r="J2284" t="s">
        <v>11677</v>
      </c>
      <c r="L2284" t="s">
        <v>11457</v>
      </c>
      <c r="M2284" t="s">
        <v>23147</v>
      </c>
      <c r="N2284" t="s">
        <v>22560</v>
      </c>
      <c r="O2284" t="s">
        <v>23148</v>
      </c>
      <c r="R2284" t="s">
        <v>23149</v>
      </c>
      <c r="T2284">
        <v>164051353</v>
      </c>
      <c r="U2284" t="s">
        <v>11462</v>
      </c>
      <c r="V2284" t="s">
        <v>11463</v>
      </c>
      <c r="W2284" s="1">
        <v>43093</v>
      </c>
      <c r="X2284" t="s">
        <v>196</v>
      </c>
      <c r="Y2284" s="2" t="s">
        <v>11464</v>
      </c>
      <c r="Z2284" t="s">
        <v>123</v>
      </c>
      <c r="AA2284" s="3">
        <v>1</v>
      </c>
      <c r="AB2284" s="3">
        <v>0.99</v>
      </c>
      <c r="AC2284" t="s">
        <v>124</v>
      </c>
      <c r="AD2284" t="s">
        <v>11465</v>
      </c>
      <c r="AE2284" t="s">
        <v>11466</v>
      </c>
      <c r="AF2284" t="s">
        <v>11467</v>
      </c>
      <c r="AG2284">
        <v>10</v>
      </c>
      <c r="AH2284">
        <v>10</v>
      </c>
      <c r="AI2284" t="s">
        <v>717</v>
      </c>
      <c r="AJ2284" t="s">
        <v>128</v>
      </c>
      <c r="AK2284" t="s">
        <v>124</v>
      </c>
      <c r="AL2284" t="s">
        <v>129</v>
      </c>
      <c r="AN2284" t="s">
        <v>130</v>
      </c>
      <c r="AP2284" t="s">
        <v>131</v>
      </c>
      <c r="AQ2284" t="s">
        <v>132</v>
      </c>
      <c r="AR2284">
        <v>7302</v>
      </c>
      <c r="AS2284" t="s">
        <v>133</v>
      </c>
      <c r="AT2284" t="s">
        <v>134</v>
      </c>
      <c r="AU2284" t="s">
        <v>135</v>
      </c>
      <c r="AV2284" t="s">
        <v>136</v>
      </c>
      <c r="AW2284">
        <v>40.720030000000001</v>
      </c>
      <c r="AX2284">
        <v>-74.045770000000005</v>
      </c>
      <c r="AY2284" t="s">
        <v>128</v>
      </c>
      <c r="AZ2284" t="s">
        <v>185</v>
      </c>
      <c r="BA2284" t="s">
        <v>138</v>
      </c>
      <c r="BB2284">
        <v>16</v>
      </c>
      <c r="BC2284">
        <v>2</v>
      </c>
      <c r="BD2284">
        <v>6</v>
      </c>
      <c r="BE2284">
        <v>10</v>
      </c>
      <c r="BF2284" t="s">
        <v>139</v>
      </c>
      <c r="BG2284" t="s">
        <v>23150</v>
      </c>
      <c r="BI2284" s="4">
        <v>448</v>
      </c>
      <c r="BL2284" s="4">
        <v>525</v>
      </c>
      <c r="BM2284" s="4">
        <v>210</v>
      </c>
      <c r="BN2284">
        <v>8</v>
      </c>
      <c r="BO2284" s="4">
        <v>25</v>
      </c>
      <c r="BP2284">
        <v>2</v>
      </c>
      <c r="BQ2284">
        <v>1125</v>
      </c>
      <c r="BR2284">
        <v>2</v>
      </c>
      <c r="BS2284">
        <v>2</v>
      </c>
      <c r="BT2284">
        <v>1125</v>
      </c>
      <c r="BU2284">
        <v>1125</v>
      </c>
      <c r="BV2284">
        <v>2</v>
      </c>
      <c r="BW2284">
        <v>1125</v>
      </c>
      <c r="BX2284" t="s">
        <v>2906</v>
      </c>
      <c r="BY2284" t="s">
        <v>128</v>
      </c>
      <c r="BZ2284">
        <v>30</v>
      </c>
      <c r="CA2284">
        <v>52</v>
      </c>
      <c r="CB2284">
        <v>82</v>
      </c>
      <c r="CC2284">
        <v>184</v>
      </c>
      <c r="CD2284" s="1">
        <v>43913</v>
      </c>
      <c r="CE2284">
        <v>1</v>
      </c>
      <c r="CF2284">
        <v>1</v>
      </c>
      <c r="CG2284" s="1">
        <v>43772</v>
      </c>
      <c r="CH2284" s="1">
        <v>43772</v>
      </c>
      <c r="CI2284">
        <v>100</v>
      </c>
      <c r="CJ2284">
        <v>10</v>
      </c>
      <c r="CK2284">
        <v>10</v>
      </c>
      <c r="CL2284">
        <v>10</v>
      </c>
      <c r="CM2284">
        <v>10</v>
      </c>
      <c r="CN2284">
        <v>10</v>
      </c>
      <c r="CO2284">
        <v>10</v>
      </c>
      <c r="CP2284" t="s">
        <v>124</v>
      </c>
      <c r="CR2284" t="s">
        <v>142</v>
      </c>
      <c r="CS2284" t="s">
        <v>124</v>
      </c>
      <c r="CT2284" t="s">
        <v>124</v>
      </c>
      <c r="CU2284" t="s">
        <v>188</v>
      </c>
      <c r="CV2284" t="s">
        <v>124</v>
      </c>
      <c r="CW2284" t="s">
        <v>124</v>
      </c>
      <c r="CX2284">
        <v>9</v>
      </c>
      <c r="CY2284">
        <v>9</v>
      </c>
      <c r="CZ2284">
        <v>0</v>
      </c>
      <c r="DA2284">
        <v>0</v>
      </c>
      <c r="DB2284">
        <v>0.21</v>
      </c>
    </row>
    <row r="2285" spans="1:106" x14ac:dyDescent="0.2">
      <c r="A2285">
        <v>38416241</v>
      </c>
      <c r="B2285" t="s">
        <v>23151</v>
      </c>
      <c r="C2285">
        <v>20200323043627</v>
      </c>
      <c r="D2285" s="1">
        <v>43913</v>
      </c>
      <c r="E2285" t="s">
        <v>23152</v>
      </c>
      <c r="F2285" t="s">
        <v>23153</v>
      </c>
      <c r="G2285" t="s">
        <v>23154</v>
      </c>
      <c r="H2285" t="s">
        <v>23155</v>
      </c>
      <c r="I2285" t="s">
        <v>111</v>
      </c>
      <c r="J2285" t="s">
        <v>23156</v>
      </c>
      <c r="L2285" t="s">
        <v>23157</v>
      </c>
      <c r="M2285" t="s">
        <v>23158</v>
      </c>
      <c r="N2285" t="s">
        <v>23159</v>
      </c>
      <c r="O2285" t="s">
        <v>23160</v>
      </c>
      <c r="R2285" t="s">
        <v>23161</v>
      </c>
      <c r="T2285">
        <v>184450059</v>
      </c>
      <c r="U2285" t="s">
        <v>23162</v>
      </c>
      <c r="V2285" t="s">
        <v>23163</v>
      </c>
      <c r="W2285" s="1">
        <v>43205</v>
      </c>
      <c r="X2285" t="s">
        <v>121</v>
      </c>
      <c r="Y2285" s="2" t="s">
        <v>23164</v>
      </c>
      <c r="Z2285" t="s">
        <v>157</v>
      </c>
      <c r="AA2285" t="s">
        <v>157</v>
      </c>
      <c r="AB2285" s="3">
        <v>0.89</v>
      </c>
      <c r="AC2285" t="s">
        <v>124</v>
      </c>
      <c r="AD2285" t="s">
        <v>23165</v>
      </c>
      <c r="AE2285" t="s">
        <v>23166</v>
      </c>
      <c r="AG2285">
        <v>1</v>
      </c>
      <c r="AH2285">
        <v>1</v>
      </c>
      <c r="AI2285" t="s">
        <v>3698</v>
      </c>
      <c r="AJ2285" t="s">
        <v>128</v>
      </c>
      <c r="AK2285" t="s">
        <v>124</v>
      </c>
      <c r="AL2285" t="s">
        <v>129</v>
      </c>
      <c r="AN2285" t="s">
        <v>514</v>
      </c>
      <c r="AP2285" t="s">
        <v>131</v>
      </c>
      <c r="AQ2285" t="s">
        <v>132</v>
      </c>
      <c r="AR2285">
        <v>7307</v>
      </c>
      <c r="AS2285" t="s">
        <v>133</v>
      </c>
      <c r="AT2285" t="s">
        <v>134</v>
      </c>
      <c r="AU2285" t="s">
        <v>135</v>
      </c>
      <c r="AV2285" t="s">
        <v>136</v>
      </c>
      <c r="AW2285">
        <v>40.744050000000001</v>
      </c>
      <c r="AX2285">
        <v>-74.048000000000002</v>
      </c>
      <c r="AY2285" t="s">
        <v>128</v>
      </c>
      <c r="AZ2285" t="s">
        <v>162</v>
      </c>
      <c r="BA2285" t="s">
        <v>138</v>
      </c>
      <c r="BB2285">
        <v>2</v>
      </c>
      <c r="BC2285">
        <v>1</v>
      </c>
      <c r="BD2285">
        <v>1</v>
      </c>
      <c r="BE2285">
        <v>1</v>
      </c>
      <c r="BF2285" t="s">
        <v>139</v>
      </c>
      <c r="BG2285" t="s">
        <v>23167</v>
      </c>
      <c r="BI2285" s="4">
        <v>79</v>
      </c>
      <c r="BL2285" s="4">
        <v>0</v>
      </c>
      <c r="BM2285" s="4">
        <v>0</v>
      </c>
      <c r="BN2285">
        <v>2</v>
      </c>
      <c r="BO2285" s="4">
        <v>299</v>
      </c>
      <c r="BP2285">
        <v>2</v>
      </c>
      <c r="BQ2285">
        <v>180</v>
      </c>
      <c r="BR2285">
        <v>2</v>
      </c>
      <c r="BS2285">
        <v>2</v>
      </c>
      <c r="BT2285">
        <v>1125</v>
      </c>
      <c r="BU2285">
        <v>1125</v>
      </c>
      <c r="BV2285">
        <v>2</v>
      </c>
      <c r="BW2285">
        <v>1125</v>
      </c>
      <c r="BX2285" t="s">
        <v>141</v>
      </c>
      <c r="BY2285" t="s">
        <v>128</v>
      </c>
      <c r="BZ2285">
        <v>0</v>
      </c>
      <c r="CA2285">
        <v>0</v>
      </c>
      <c r="CB2285">
        <v>0</v>
      </c>
      <c r="CC2285">
        <v>0</v>
      </c>
      <c r="CD2285" s="1">
        <v>43913</v>
      </c>
      <c r="CE2285">
        <v>6</v>
      </c>
      <c r="CF2285">
        <v>6</v>
      </c>
      <c r="CG2285" s="1">
        <v>43730</v>
      </c>
      <c r="CH2285" s="1">
        <v>43834</v>
      </c>
      <c r="CI2285">
        <v>100</v>
      </c>
      <c r="CJ2285">
        <v>9</v>
      </c>
      <c r="CK2285">
        <v>10</v>
      </c>
      <c r="CL2285">
        <v>10</v>
      </c>
      <c r="CM2285">
        <v>10</v>
      </c>
      <c r="CN2285">
        <v>10</v>
      </c>
      <c r="CO2285">
        <v>10</v>
      </c>
      <c r="CP2285" t="s">
        <v>124</v>
      </c>
      <c r="CR2285" t="s">
        <v>142</v>
      </c>
      <c r="CS2285" t="s">
        <v>128</v>
      </c>
      <c r="CT2285" t="s">
        <v>124</v>
      </c>
      <c r="CU2285" t="s">
        <v>166</v>
      </c>
      <c r="CV2285" t="s">
        <v>124</v>
      </c>
      <c r="CW2285" t="s">
        <v>124</v>
      </c>
      <c r="CX2285">
        <v>1</v>
      </c>
      <c r="CY2285">
        <v>1</v>
      </c>
      <c r="CZ2285">
        <v>0</v>
      </c>
      <c r="DA2285">
        <v>0</v>
      </c>
      <c r="DB2285">
        <v>0.98</v>
      </c>
    </row>
    <row r="2286" spans="1:106" x14ac:dyDescent="0.2">
      <c r="A2286">
        <v>38425628</v>
      </c>
      <c r="B2286" t="s">
        <v>23168</v>
      </c>
      <c r="C2286">
        <v>20200323043627</v>
      </c>
      <c r="D2286" s="1">
        <v>43913</v>
      </c>
      <c r="E2286" t="s">
        <v>23169</v>
      </c>
      <c r="F2286" t="s">
        <v>23170</v>
      </c>
      <c r="H2286" t="s">
        <v>23171</v>
      </c>
      <c r="I2286" t="s">
        <v>111</v>
      </c>
      <c r="M2286" t="s">
        <v>23023</v>
      </c>
      <c r="N2286" t="s">
        <v>23024</v>
      </c>
      <c r="O2286" t="s">
        <v>22096</v>
      </c>
      <c r="R2286" t="s">
        <v>23172</v>
      </c>
      <c r="T2286">
        <v>273577115</v>
      </c>
      <c r="U2286" t="s">
        <v>22098</v>
      </c>
      <c r="V2286" t="s">
        <v>22099</v>
      </c>
      <c r="W2286" s="1">
        <v>43650</v>
      </c>
      <c r="X2286" t="s">
        <v>135</v>
      </c>
      <c r="Z2286" t="s">
        <v>123</v>
      </c>
      <c r="AA2286" s="3">
        <v>0.99</v>
      </c>
      <c r="AB2286" s="3">
        <v>0.96</v>
      </c>
      <c r="AC2286" t="s">
        <v>124</v>
      </c>
      <c r="AD2286" t="s">
        <v>22100</v>
      </c>
      <c r="AE2286" t="s">
        <v>22101</v>
      </c>
      <c r="AF2286" t="s">
        <v>22102</v>
      </c>
      <c r="AG2286">
        <v>19</v>
      </c>
      <c r="AH2286">
        <v>19</v>
      </c>
      <c r="AI2286" t="s">
        <v>1853</v>
      </c>
      <c r="AJ2286" t="s">
        <v>128</v>
      </c>
      <c r="AK2286" t="s">
        <v>124</v>
      </c>
      <c r="AL2286" t="s">
        <v>129</v>
      </c>
      <c r="AN2286" t="s">
        <v>232</v>
      </c>
      <c r="AP2286" t="s">
        <v>131</v>
      </c>
      <c r="AQ2286" t="s">
        <v>132</v>
      </c>
      <c r="AR2286">
        <v>7305</v>
      </c>
      <c r="AS2286" t="s">
        <v>133</v>
      </c>
      <c r="AT2286" t="s">
        <v>134</v>
      </c>
      <c r="AU2286" t="s">
        <v>135</v>
      </c>
      <c r="AV2286" t="s">
        <v>136</v>
      </c>
      <c r="AW2286">
        <v>40.708509999999997</v>
      </c>
      <c r="AX2286">
        <v>-74.080929999999995</v>
      </c>
      <c r="AY2286" t="s">
        <v>128</v>
      </c>
      <c r="AZ2286" t="s">
        <v>185</v>
      </c>
      <c r="BA2286" t="s">
        <v>138</v>
      </c>
      <c r="BB2286">
        <v>5</v>
      </c>
      <c r="BC2286">
        <v>1</v>
      </c>
      <c r="BD2286">
        <v>2</v>
      </c>
      <c r="BE2286">
        <v>2</v>
      </c>
      <c r="BF2286" t="s">
        <v>139</v>
      </c>
      <c r="BG2286" t="s">
        <v>23173</v>
      </c>
      <c r="BI2286" s="4">
        <v>98</v>
      </c>
      <c r="BL2286" s="4">
        <v>500</v>
      </c>
      <c r="BM2286" s="4">
        <v>40</v>
      </c>
      <c r="BN2286">
        <v>1</v>
      </c>
      <c r="BO2286" s="4">
        <v>15</v>
      </c>
      <c r="BP2286">
        <v>2</v>
      </c>
      <c r="BQ2286">
        <v>1125</v>
      </c>
      <c r="BR2286">
        <v>2</v>
      </c>
      <c r="BS2286">
        <v>2</v>
      </c>
      <c r="BT2286">
        <v>1125</v>
      </c>
      <c r="BU2286">
        <v>1125</v>
      </c>
      <c r="BV2286">
        <v>2</v>
      </c>
      <c r="BW2286">
        <v>1125</v>
      </c>
      <c r="BX2286" t="s">
        <v>1404</v>
      </c>
      <c r="BY2286" t="s">
        <v>128</v>
      </c>
      <c r="BZ2286">
        <v>9</v>
      </c>
      <c r="CA2286">
        <v>30</v>
      </c>
      <c r="CB2286">
        <v>60</v>
      </c>
      <c r="CC2286">
        <v>60</v>
      </c>
      <c r="CD2286" s="1">
        <v>43913</v>
      </c>
      <c r="CE2286">
        <v>16</v>
      </c>
      <c r="CF2286">
        <v>16</v>
      </c>
      <c r="CG2286" s="1">
        <v>43720</v>
      </c>
      <c r="CH2286" s="1">
        <v>43898</v>
      </c>
      <c r="CI2286">
        <v>76</v>
      </c>
      <c r="CJ2286">
        <v>8</v>
      </c>
      <c r="CK2286">
        <v>9</v>
      </c>
      <c r="CL2286">
        <v>9</v>
      </c>
      <c r="CM2286">
        <v>8</v>
      </c>
      <c r="CN2286">
        <v>7</v>
      </c>
      <c r="CO2286">
        <v>8</v>
      </c>
      <c r="CP2286" t="s">
        <v>124</v>
      </c>
      <c r="CR2286" t="s">
        <v>142</v>
      </c>
      <c r="CS2286" t="s">
        <v>124</v>
      </c>
      <c r="CT2286" t="s">
        <v>124</v>
      </c>
      <c r="CU2286" t="s">
        <v>143</v>
      </c>
      <c r="CV2286" t="s">
        <v>124</v>
      </c>
      <c r="CW2286" t="s">
        <v>124</v>
      </c>
      <c r="CX2286">
        <v>20</v>
      </c>
      <c r="CY2286">
        <v>10</v>
      </c>
      <c r="CZ2286">
        <v>10</v>
      </c>
      <c r="DA2286">
        <v>0</v>
      </c>
      <c r="DB2286">
        <v>2.4700000000000002</v>
      </c>
    </row>
    <row r="2287" spans="1:106" x14ac:dyDescent="0.2">
      <c r="A2287">
        <v>38455039</v>
      </c>
      <c r="B2287" t="s">
        <v>23174</v>
      </c>
      <c r="C2287">
        <v>20200323043627</v>
      </c>
      <c r="D2287" s="1">
        <v>43913</v>
      </c>
      <c r="E2287" t="s">
        <v>23175</v>
      </c>
      <c r="F2287" t="s">
        <v>23176</v>
      </c>
      <c r="H2287" t="s">
        <v>23177</v>
      </c>
      <c r="I2287" t="s">
        <v>111</v>
      </c>
      <c r="M2287" t="s">
        <v>23023</v>
      </c>
      <c r="O2287" t="s">
        <v>22096</v>
      </c>
      <c r="R2287" t="s">
        <v>23178</v>
      </c>
      <c r="T2287">
        <v>273577115</v>
      </c>
      <c r="U2287" t="s">
        <v>22098</v>
      </c>
      <c r="V2287" t="s">
        <v>22099</v>
      </c>
      <c r="W2287" s="1">
        <v>43650</v>
      </c>
      <c r="X2287" t="s">
        <v>135</v>
      </c>
      <c r="Z2287" t="s">
        <v>123</v>
      </c>
      <c r="AA2287" s="3">
        <v>0.99</v>
      </c>
      <c r="AB2287" s="3">
        <v>0.96</v>
      </c>
      <c r="AC2287" t="s">
        <v>124</v>
      </c>
      <c r="AD2287" t="s">
        <v>22100</v>
      </c>
      <c r="AE2287" t="s">
        <v>22101</v>
      </c>
      <c r="AF2287" t="s">
        <v>22102</v>
      </c>
      <c r="AG2287">
        <v>19</v>
      </c>
      <c r="AH2287">
        <v>19</v>
      </c>
      <c r="AI2287" t="s">
        <v>1853</v>
      </c>
      <c r="AJ2287" t="s">
        <v>128</v>
      </c>
      <c r="AK2287" t="s">
        <v>124</v>
      </c>
      <c r="AL2287" t="s">
        <v>129</v>
      </c>
      <c r="AN2287" t="s">
        <v>214</v>
      </c>
      <c r="AP2287" t="s">
        <v>131</v>
      </c>
      <c r="AQ2287" t="s">
        <v>132</v>
      </c>
      <c r="AR2287">
        <v>7304</v>
      </c>
      <c r="AS2287" t="s">
        <v>133</v>
      </c>
      <c r="AT2287" t="s">
        <v>134</v>
      </c>
      <c r="AU2287" t="s">
        <v>135</v>
      </c>
      <c r="AV2287" t="s">
        <v>136</v>
      </c>
      <c r="AW2287">
        <v>40.720129999999997</v>
      </c>
      <c r="AX2287">
        <v>-74.085539999999995</v>
      </c>
      <c r="AY2287" t="s">
        <v>128</v>
      </c>
      <c r="AZ2287" t="s">
        <v>185</v>
      </c>
      <c r="BA2287" t="s">
        <v>163</v>
      </c>
      <c r="BB2287">
        <v>2</v>
      </c>
      <c r="BC2287">
        <v>1</v>
      </c>
      <c r="BD2287">
        <v>1</v>
      </c>
      <c r="BE2287">
        <v>1</v>
      </c>
      <c r="BF2287" t="s">
        <v>139</v>
      </c>
      <c r="BG2287" t="s">
        <v>23179</v>
      </c>
      <c r="BI2287" s="4">
        <v>45</v>
      </c>
      <c r="BL2287" s="4">
        <v>100</v>
      </c>
      <c r="BM2287" s="4">
        <v>40</v>
      </c>
      <c r="BN2287">
        <v>1</v>
      </c>
      <c r="BO2287" s="4">
        <v>10</v>
      </c>
      <c r="BP2287">
        <v>1</v>
      </c>
      <c r="BQ2287">
        <v>1125</v>
      </c>
      <c r="BR2287">
        <v>1</v>
      </c>
      <c r="BS2287">
        <v>1</v>
      </c>
      <c r="BT2287">
        <v>1125</v>
      </c>
      <c r="BU2287">
        <v>1125</v>
      </c>
      <c r="BV2287">
        <v>1</v>
      </c>
      <c r="BW2287">
        <v>1125</v>
      </c>
      <c r="BX2287" t="s">
        <v>1404</v>
      </c>
      <c r="BY2287" t="s">
        <v>128</v>
      </c>
      <c r="BZ2287">
        <v>29</v>
      </c>
      <c r="CA2287">
        <v>59</v>
      </c>
      <c r="CB2287">
        <v>89</v>
      </c>
      <c r="CC2287">
        <v>364</v>
      </c>
      <c r="CD2287" s="1">
        <v>43913</v>
      </c>
      <c r="CE2287">
        <v>6</v>
      </c>
      <c r="CF2287">
        <v>6</v>
      </c>
      <c r="CG2287" s="1">
        <v>43732</v>
      </c>
      <c r="CH2287" s="1">
        <v>43883</v>
      </c>
      <c r="CI2287">
        <v>100</v>
      </c>
      <c r="CJ2287">
        <v>10</v>
      </c>
      <c r="CK2287">
        <v>9</v>
      </c>
      <c r="CL2287">
        <v>10</v>
      </c>
      <c r="CM2287">
        <v>10</v>
      </c>
      <c r="CN2287">
        <v>10</v>
      </c>
      <c r="CO2287">
        <v>10</v>
      </c>
      <c r="CP2287" t="s">
        <v>124</v>
      </c>
      <c r="CR2287" t="s">
        <v>142</v>
      </c>
      <c r="CS2287" t="s">
        <v>128</v>
      </c>
      <c r="CT2287" t="s">
        <v>124</v>
      </c>
      <c r="CU2287" t="s">
        <v>143</v>
      </c>
      <c r="CV2287" t="s">
        <v>124</v>
      </c>
      <c r="CW2287" t="s">
        <v>124</v>
      </c>
      <c r="CX2287">
        <v>20</v>
      </c>
      <c r="CY2287">
        <v>10</v>
      </c>
      <c r="CZ2287">
        <v>10</v>
      </c>
      <c r="DA2287">
        <v>0</v>
      </c>
      <c r="DB2287">
        <v>0.99</v>
      </c>
    </row>
    <row r="2288" spans="1:106" x14ac:dyDescent="0.2">
      <c r="A2288">
        <v>38457812</v>
      </c>
      <c r="B2288" t="s">
        <v>23180</v>
      </c>
      <c r="C2288">
        <v>20200323043627</v>
      </c>
      <c r="D2288" s="1">
        <v>43913</v>
      </c>
      <c r="E2288" t="s">
        <v>23181</v>
      </c>
      <c r="F2288" t="s">
        <v>23182</v>
      </c>
      <c r="H2288" t="s">
        <v>23183</v>
      </c>
      <c r="I2288" t="s">
        <v>111</v>
      </c>
      <c r="M2288" t="s">
        <v>23023</v>
      </c>
      <c r="O2288" t="s">
        <v>22096</v>
      </c>
      <c r="R2288" t="s">
        <v>23184</v>
      </c>
      <c r="T2288">
        <v>273577115</v>
      </c>
      <c r="U2288" t="s">
        <v>22098</v>
      </c>
      <c r="V2288" t="s">
        <v>22099</v>
      </c>
      <c r="W2288" s="1">
        <v>43650</v>
      </c>
      <c r="X2288" t="s">
        <v>135</v>
      </c>
      <c r="Z2288" t="s">
        <v>123</v>
      </c>
      <c r="AA2288" s="3">
        <v>0.99</v>
      </c>
      <c r="AB2288" s="3">
        <v>0.96</v>
      </c>
      <c r="AC2288" t="s">
        <v>124</v>
      </c>
      <c r="AD2288" t="s">
        <v>22100</v>
      </c>
      <c r="AE2288" t="s">
        <v>22101</v>
      </c>
      <c r="AF2288" t="s">
        <v>22102</v>
      </c>
      <c r="AG2288">
        <v>19</v>
      </c>
      <c r="AH2288">
        <v>19</v>
      </c>
      <c r="AI2288" t="s">
        <v>1853</v>
      </c>
      <c r="AJ2288" t="s">
        <v>128</v>
      </c>
      <c r="AK2288" t="s">
        <v>124</v>
      </c>
      <c r="AL2288" t="s">
        <v>129</v>
      </c>
      <c r="AN2288" t="s">
        <v>214</v>
      </c>
      <c r="AP2288" t="s">
        <v>131</v>
      </c>
      <c r="AQ2288" t="s">
        <v>132</v>
      </c>
      <c r="AR2288">
        <v>7304</v>
      </c>
      <c r="AS2288" t="s">
        <v>133</v>
      </c>
      <c r="AT2288" t="s">
        <v>134</v>
      </c>
      <c r="AU2288" t="s">
        <v>135</v>
      </c>
      <c r="AV2288" t="s">
        <v>136</v>
      </c>
      <c r="AW2288">
        <v>40.721249999999998</v>
      </c>
      <c r="AX2288">
        <v>-74.087180000000004</v>
      </c>
      <c r="AY2288" t="s">
        <v>128</v>
      </c>
      <c r="AZ2288" t="s">
        <v>185</v>
      </c>
      <c r="BA2288" t="s">
        <v>138</v>
      </c>
      <c r="BB2288">
        <v>7</v>
      </c>
      <c r="BC2288">
        <v>1</v>
      </c>
      <c r="BD2288">
        <v>3</v>
      </c>
      <c r="BE2288">
        <v>3</v>
      </c>
      <c r="BF2288" t="s">
        <v>139</v>
      </c>
      <c r="BG2288" t="s">
        <v>23185</v>
      </c>
      <c r="BI2288" s="4">
        <v>120</v>
      </c>
      <c r="BL2288" s="4">
        <v>500</v>
      </c>
      <c r="BM2288" s="4">
        <v>80</v>
      </c>
      <c r="BN2288">
        <v>1</v>
      </c>
      <c r="BO2288" s="4">
        <v>15</v>
      </c>
      <c r="BP2288">
        <v>1</v>
      </c>
      <c r="BQ2288">
        <v>1125</v>
      </c>
      <c r="BR2288">
        <v>1</v>
      </c>
      <c r="BS2288">
        <v>1</v>
      </c>
      <c r="BT2288">
        <v>1125</v>
      </c>
      <c r="BU2288">
        <v>1125</v>
      </c>
      <c r="BV2288">
        <v>1</v>
      </c>
      <c r="BW2288">
        <v>1125</v>
      </c>
      <c r="BX2288" t="s">
        <v>1241</v>
      </c>
      <c r="BY2288" t="s">
        <v>128</v>
      </c>
      <c r="BZ2288">
        <v>30</v>
      </c>
      <c r="CA2288">
        <v>60</v>
      </c>
      <c r="CB2288">
        <v>90</v>
      </c>
      <c r="CC2288">
        <v>365</v>
      </c>
      <c r="CD2288" s="1">
        <v>43913</v>
      </c>
      <c r="CE2288">
        <v>6</v>
      </c>
      <c r="CF2288">
        <v>6</v>
      </c>
      <c r="CG2288" s="1">
        <v>43780</v>
      </c>
      <c r="CH2288" s="1">
        <v>43884</v>
      </c>
      <c r="CI2288">
        <v>97</v>
      </c>
      <c r="CJ2288">
        <v>10</v>
      </c>
      <c r="CK2288">
        <v>10</v>
      </c>
      <c r="CL2288">
        <v>10</v>
      </c>
      <c r="CM2288">
        <v>9</v>
      </c>
      <c r="CN2288">
        <v>9</v>
      </c>
      <c r="CO2288">
        <v>9</v>
      </c>
      <c r="CP2288" t="s">
        <v>124</v>
      </c>
      <c r="CR2288" t="s">
        <v>142</v>
      </c>
      <c r="CS2288" t="s">
        <v>128</v>
      </c>
      <c r="CT2288" t="s">
        <v>124</v>
      </c>
      <c r="CU2288" t="s">
        <v>143</v>
      </c>
      <c r="CV2288" t="s">
        <v>124</v>
      </c>
      <c r="CW2288" t="s">
        <v>124</v>
      </c>
      <c r="CX2288">
        <v>20</v>
      </c>
      <c r="CY2288">
        <v>10</v>
      </c>
      <c r="CZ2288">
        <v>10</v>
      </c>
      <c r="DA2288">
        <v>0</v>
      </c>
      <c r="DB2288">
        <v>1.34</v>
      </c>
    </row>
    <row r="2289" spans="1:106" x14ac:dyDescent="0.2">
      <c r="A2289">
        <v>38464245</v>
      </c>
      <c r="B2289" t="s">
        <v>23186</v>
      </c>
      <c r="C2289">
        <v>20200323043627</v>
      </c>
      <c r="D2289" s="1">
        <v>43913</v>
      </c>
      <c r="E2289" t="s">
        <v>23187</v>
      </c>
      <c r="F2289" t="s">
        <v>23176</v>
      </c>
      <c r="H2289" t="s">
        <v>23177</v>
      </c>
      <c r="I2289" t="s">
        <v>111</v>
      </c>
      <c r="M2289" t="s">
        <v>23023</v>
      </c>
      <c r="O2289" t="s">
        <v>22096</v>
      </c>
      <c r="R2289" t="s">
        <v>23188</v>
      </c>
      <c r="T2289">
        <v>273577115</v>
      </c>
      <c r="U2289" t="s">
        <v>22098</v>
      </c>
      <c r="V2289" t="s">
        <v>22099</v>
      </c>
      <c r="W2289" s="1">
        <v>43650</v>
      </c>
      <c r="X2289" t="s">
        <v>135</v>
      </c>
      <c r="Z2289" t="s">
        <v>123</v>
      </c>
      <c r="AA2289" s="3">
        <v>0.99</v>
      </c>
      <c r="AB2289" s="3">
        <v>0.96</v>
      </c>
      <c r="AC2289" t="s">
        <v>124</v>
      </c>
      <c r="AD2289" t="s">
        <v>22100</v>
      </c>
      <c r="AE2289" t="s">
        <v>22101</v>
      </c>
      <c r="AF2289" t="s">
        <v>22102</v>
      </c>
      <c r="AG2289">
        <v>19</v>
      </c>
      <c r="AH2289">
        <v>19</v>
      </c>
      <c r="AI2289" t="s">
        <v>1853</v>
      </c>
      <c r="AJ2289" t="s">
        <v>128</v>
      </c>
      <c r="AK2289" t="s">
        <v>124</v>
      </c>
      <c r="AL2289" t="s">
        <v>129</v>
      </c>
      <c r="AN2289" t="s">
        <v>214</v>
      </c>
      <c r="AP2289" t="s">
        <v>131</v>
      </c>
      <c r="AQ2289" t="s">
        <v>132</v>
      </c>
      <c r="AR2289">
        <v>7304</v>
      </c>
      <c r="AS2289" t="s">
        <v>133</v>
      </c>
      <c r="AT2289" t="s">
        <v>134</v>
      </c>
      <c r="AU2289" t="s">
        <v>135</v>
      </c>
      <c r="AV2289" t="s">
        <v>136</v>
      </c>
      <c r="AW2289">
        <v>40.72146</v>
      </c>
      <c r="AX2289">
        <v>-74.087059999999994</v>
      </c>
      <c r="AY2289" t="s">
        <v>128</v>
      </c>
      <c r="AZ2289" t="s">
        <v>185</v>
      </c>
      <c r="BA2289" t="s">
        <v>163</v>
      </c>
      <c r="BB2289">
        <v>2</v>
      </c>
      <c r="BC2289">
        <v>1</v>
      </c>
      <c r="BD2289">
        <v>1</v>
      </c>
      <c r="BE2289">
        <v>1</v>
      </c>
      <c r="BF2289" t="s">
        <v>139</v>
      </c>
      <c r="BG2289" t="s">
        <v>23179</v>
      </c>
      <c r="BI2289" s="4">
        <v>50</v>
      </c>
      <c r="BL2289" s="4">
        <v>100</v>
      </c>
      <c r="BM2289" s="4">
        <v>40</v>
      </c>
      <c r="BN2289">
        <v>1</v>
      </c>
      <c r="BO2289" s="4">
        <v>15</v>
      </c>
      <c r="BP2289">
        <v>1</v>
      </c>
      <c r="BQ2289">
        <v>1125</v>
      </c>
      <c r="BR2289">
        <v>1</v>
      </c>
      <c r="BS2289">
        <v>1</v>
      </c>
      <c r="BT2289">
        <v>1125</v>
      </c>
      <c r="BU2289">
        <v>1125</v>
      </c>
      <c r="BV2289">
        <v>1</v>
      </c>
      <c r="BW2289">
        <v>1125</v>
      </c>
      <c r="BX2289" t="s">
        <v>234</v>
      </c>
      <c r="BY2289" t="s">
        <v>128</v>
      </c>
      <c r="BZ2289">
        <v>30</v>
      </c>
      <c r="CA2289">
        <v>60</v>
      </c>
      <c r="CB2289">
        <v>90</v>
      </c>
      <c r="CC2289">
        <v>365</v>
      </c>
      <c r="CD2289" s="1">
        <v>43913</v>
      </c>
      <c r="CE2289">
        <v>7</v>
      </c>
      <c r="CF2289">
        <v>7</v>
      </c>
      <c r="CG2289" s="1">
        <v>43725</v>
      </c>
      <c r="CH2289" s="1">
        <v>43830</v>
      </c>
      <c r="CI2289">
        <v>94</v>
      </c>
      <c r="CJ2289">
        <v>10</v>
      </c>
      <c r="CK2289">
        <v>9</v>
      </c>
      <c r="CL2289">
        <v>10</v>
      </c>
      <c r="CM2289">
        <v>10</v>
      </c>
      <c r="CN2289">
        <v>9</v>
      </c>
      <c r="CO2289">
        <v>10</v>
      </c>
      <c r="CP2289" t="s">
        <v>124</v>
      </c>
      <c r="CR2289" t="s">
        <v>142</v>
      </c>
      <c r="CS2289" t="s">
        <v>128</v>
      </c>
      <c r="CT2289" t="s">
        <v>124</v>
      </c>
      <c r="CU2289" t="s">
        <v>143</v>
      </c>
      <c r="CV2289" t="s">
        <v>124</v>
      </c>
      <c r="CW2289" t="s">
        <v>124</v>
      </c>
      <c r="CX2289">
        <v>20</v>
      </c>
      <c r="CY2289">
        <v>10</v>
      </c>
      <c r="CZ2289">
        <v>10</v>
      </c>
      <c r="DA2289">
        <v>0</v>
      </c>
      <c r="DB2289">
        <v>1.1100000000000001</v>
      </c>
    </row>
    <row r="2290" spans="1:106" x14ac:dyDescent="0.2">
      <c r="A2290">
        <v>38464495</v>
      </c>
      <c r="B2290" t="s">
        <v>23189</v>
      </c>
      <c r="C2290">
        <v>20200323043627</v>
      </c>
      <c r="D2290" s="1">
        <v>43913</v>
      </c>
      <c r="E2290" t="s">
        <v>23190</v>
      </c>
      <c r="F2290" t="s">
        <v>23176</v>
      </c>
      <c r="H2290" t="s">
        <v>23177</v>
      </c>
      <c r="I2290" t="s">
        <v>111</v>
      </c>
      <c r="M2290" t="s">
        <v>23023</v>
      </c>
      <c r="O2290" t="s">
        <v>22096</v>
      </c>
      <c r="R2290" t="s">
        <v>23191</v>
      </c>
      <c r="T2290">
        <v>273577115</v>
      </c>
      <c r="U2290" t="s">
        <v>22098</v>
      </c>
      <c r="V2290" t="s">
        <v>22099</v>
      </c>
      <c r="W2290" s="1">
        <v>43650</v>
      </c>
      <c r="X2290" t="s">
        <v>135</v>
      </c>
      <c r="Z2290" t="s">
        <v>123</v>
      </c>
      <c r="AA2290" s="3">
        <v>0.99</v>
      </c>
      <c r="AB2290" s="3">
        <v>0.96</v>
      </c>
      <c r="AC2290" t="s">
        <v>124</v>
      </c>
      <c r="AD2290" t="s">
        <v>22100</v>
      </c>
      <c r="AE2290" t="s">
        <v>22101</v>
      </c>
      <c r="AF2290" t="s">
        <v>22102</v>
      </c>
      <c r="AG2290">
        <v>19</v>
      </c>
      <c r="AH2290">
        <v>19</v>
      </c>
      <c r="AI2290" t="s">
        <v>1853</v>
      </c>
      <c r="AJ2290" t="s">
        <v>128</v>
      </c>
      <c r="AK2290" t="s">
        <v>124</v>
      </c>
      <c r="AL2290" t="s">
        <v>129</v>
      </c>
      <c r="AN2290" t="s">
        <v>214</v>
      </c>
      <c r="AP2290" t="s">
        <v>131</v>
      </c>
      <c r="AQ2290" t="s">
        <v>132</v>
      </c>
      <c r="AR2290">
        <v>7304</v>
      </c>
      <c r="AS2290" t="s">
        <v>133</v>
      </c>
      <c r="AT2290" t="s">
        <v>134</v>
      </c>
      <c r="AU2290" t="s">
        <v>135</v>
      </c>
      <c r="AV2290" t="s">
        <v>136</v>
      </c>
      <c r="AW2290">
        <v>40.7194</v>
      </c>
      <c r="AX2290">
        <v>-74.084959999999995</v>
      </c>
      <c r="AY2290" t="s">
        <v>128</v>
      </c>
      <c r="AZ2290" t="s">
        <v>185</v>
      </c>
      <c r="BA2290" t="s">
        <v>163</v>
      </c>
      <c r="BB2290">
        <v>2</v>
      </c>
      <c r="BC2290">
        <v>1</v>
      </c>
      <c r="BD2290">
        <v>1</v>
      </c>
      <c r="BE2290">
        <v>1</v>
      </c>
      <c r="BF2290" t="s">
        <v>139</v>
      </c>
      <c r="BG2290" t="s">
        <v>23192</v>
      </c>
      <c r="BI2290" s="4">
        <v>50</v>
      </c>
      <c r="BL2290" s="4">
        <v>100</v>
      </c>
      <c r="BM2290" s="4">
        <v>40</v>
      </c>
      <c r="BN2290">
        <v>1</v>
      </c>
      <c r="BO2290" s="4">
        <v>15</v>
      </c>
      <c r="BP2290">
        <v>1</v>
      </c>
      <c r="BQ2290">
        <v>1125</v>
      </c>
      <c r="BR2290">
        <v>1</v>
      </c>
      <c r="BS2290">
        <v>1</v>
      </c>
      <c r="BT2290">
        <v>1125</v>
      </c>
      <c r="BU2290">
        <v>1125</v>
      </c>
      <c r="BV2290">
        <v>1</v>
      </c>
      <c r="BW2290">
        <v>1125</v>
      </c>
      <c r="BX2290" t="s">
        <v>234</v>
      </c>
      <c r="BY2290" t="s">
        <v>128</v>
      </c>
      <c r="BZ2290">
        <v>30</v>
      </c>
      <c r="CA2290">
        <v>60</v>
      </c>
      <c r="CB2290">
        <v>90</v>
      </c>
      <c r="CC2290">
        <v>365</v>
      </c>
      <c r="CD2290" s="1">
        <v>43913</v>
      </c>
      <c r="CE2290">
        <v>4</v>
      </c>
      <c r="CF2290">
        <v>4</v>
      </c>
      <c r="CG2290" s="1">
        <v>43746</v>
      </c>
      <c r="CH2290" s="1">
        <v>43841</v>
      </c>
      <c r="CI2290">
        <v>100</v>
      </c>
      <c r="CJ2290">
        <v>10</v>
      </c>
      <c r="CK2290">
        <v>10</v>
      </c>
      <c r="CL2290">
        <v>10</v>
      </c>
      <c r="CM2290">
        <v>10</v>
      </c>
      <c r="CN2290">
        <v>9</v>
      </c>
      <c r="CO2290">
        <v>8</v>
      </c>
      <c r="CP2290" t="s">
        <v>124</v>
      </c>
      <c r="CR2290" t="s">
        <v>142</v>
      </c>
      <c r="CS2290" t="s">
        <v>128</v>
      </c>
      <c r="CT2290" t="s">
        <v>124</v>
      </c>
      <c r="CU2290" t="s">
        <v>143</v>
      </c>
      <c r="CV2290" t="s">
        <v>124</v>
      </c>
      <c r="CW2290" t="s">
        <v>124</v>
      </c>
      <c r="CX2290">
        <v>20</v>
      </c>
      <c r="CY2290">
        <v>10</v>
      </c>
      <c r="CZ2290">
        <v>10</v>
      </c>
      <c r="DA2290">
        <v>0</v>
      </c>
      <c r="DB2290">
        <v>0.71</v>
      </c>
    </row>
    <row r="2291" spans="1:106" x14ac:dyDescent="0.2">
      <c r="A2291">
        <v>38469540</v>
      </c>
      <c r="B2291" t="s">
        <v>23193</v>
      </c>
      <c r="C2291">
        <v>20200323043627</v>
      </c>
      <c r="D2291" s="1">
        <v>43913</v>
      </c>
      <c r="E2291" t="s">
        <v>23194</v>
      </c>
      <c r="F2291" t="s">
        <v>17404</v>
      </c>
      <c r="G2291" t="s">
        <v>23195</v>
      </c>
      <c r="H2291" t="s">
        <v>23196</v>
      </c>
      <c r="I2291" t="s">
        <v>111</v>
      </c>
      <c r="J2291" t="s">
        <v>17407</v>
      </c>
      <c r="L2291" t="s">
        <v>23197</v>
      </c>
      <c r="M2291" t="s">
        <v>23198</v>
      </c>
      <c r="N2291" t="s">
        <v>17409</v>
      </c>
      <c r="O2291" t="s">
        <v>23199</v>
      </c>
      <c r="R2291" t="s">
        <v>23200</v>
      </c>
      <c r="T2291">
        <v>16637631</v>
      </c>
      <c r="U2291" t="s">
        <v>15027</v>
      </c>
      <c r="V2291" t="s">
        <v>15028</v>
      </c>
      <c r="W2291" s="1">
        <v>41800</v>
      </c>
      <c r="X2291" t="s">
        <v>15029</v>
      </c>
      <c r="Y2291" s="2" t="s">
        <v>15030</v>
      </c>
      <c r="Z2291" t="s">
        <v>123</v>
      </c>
      <c r="AA2291" s="3">
        <v>1</v>
      </c>
      <c r="AB2291" s="3">
        <v>0.99</v>
      </c>
      <c r="AC2291" t="s">
        <v>124</v>
      </c>
      <c r="AD2291" t="s">
        <v>15031</v>
      </c>
      <c r="AE2291" t="s">
        <v>15032</v>
      </c>
      <c r="AF2291" t="s">
        <v>15033</v>
      </c>
      <c r="AG2291">
        <v>18</v>
      </c>
      <c r="AH2291">
        <v>18</v>
      </c>
      <c r="AI2291" t="s">
        <v>2123</v>
      </c>
      <c r="AJ2291" t="s">
        <v>128</v>
      </c>
      <c r="AK2291" t="s">
        <v>124</v>
      </c>
      <c r="AL2291" t="s">
        <v>129</v>
      </c>
      <c r="AN2291" t="s">
        <v>161</v>
      </c>
      <c r="AP2291" t="s">
        <v>131</v>
      </c>
      <c r="AQ2291" t="s">
        <v>132</v>
      </c>
      <c r="AR2291">
        <v>7306</v>
      </c>
      <c r="AS2291" t="s">
        <v>133</v>
      </c>
      <c r="AT2291" t="s">
        <v>134</v>
      </c>
      <c r="AU2291" t="s">
        <v>135</v>
      </c>
      <c r="AV2291" t="s">
        <v>136</v>
      </c>
      <c r="AW2291">
        <v>40.733409999999999</v>
      </c>
      <c r="AX2291">
        <v>-74.058589999999995</v>
      </c>
      <c r="AY2291" t="s">
        <v>128</v>
      </c>
      <c r="AZ2291" t="s">
        <v>185</v>
      </c>
      <c r="BA2291" t="s">
        <v>138</v>
      </c>
      <c r="BB2291">
        <v>10</v>
      </c>
      <c r="BC2291">
        <v>1</v>
      </c>
      <c r="BD2291">
        <v>3</v>
      </c>
      <c r="BE2291">
        <v>6</v>
      </c>
      <c r="BF2291" t="s">
        <v>139</v>
      </c>
      <c r="BG2291" t="s">
        <v>23201</v>
      </c>
      <c r="BI2291" s="4">
        <v>165</v>
      </c>
      <c r="BL2291" s="4">
        <v>400</v>
      </c>
      <c r="BM2291" s="4">
        <v>105</v>
      </c>
      <c r="BN2291">
        <v>4</v>
      </c>
      <c r="BO2291" s="4">
        <v>25</v>
      </c>
      <c r="BP2291">
        <v>2</v>
      </c>
      <c r="BQ2291">
        <v>1125</v>
      </c>
      <c r="BR2291">
        <v>2</v>
      </c>
      <c r="BS2291">
        <v>2</v>
      </c>
      <c r="BT2291">
        <v>1125</v>
      </c>
      <c r="BU2291">
        <v>1125</v>
      </c>
      <c r="BV2291">
        <v>2</v>
      </c>
      <c r="BW2291">
        <v>1125</v>
      </c>
      <c r="BX2291" t="s">
        <v>757</v>
      </c>
      <c r="BY2291" t="s">
        <v>128</v>
      </c>
      <c r="BZ2291">
        <v>30</v>
      </c>
      <c r="CA2291">
        <v>57</v>
      </c>
      <c r="CB2291">
        <v>85</v>
      </c>
      <c r="CC2291">
        <v>187</v>
      </c>
      <c r="CD2291" s="1">
        <v>43913</v>
      </c>
      <c r="CE2291">
        <v>6</v>
      </c>
      <c r="CF2291">
        <v>6</v>
      </c>
      <c r="CG2291" s="1">
        <v>43737</v>
      </c>
      <c r="CH2291" s="1">
        <v>43849</v>
      </c>
      <c r="CI2291">
        <v>83</v>
      </c>
      <c r="CJ2291">
        <v>10</v>
      </c>
      <c r="CK2291">
        <v>8</v>
      </c>
      <c r="CL2291">
        <v>10</v>
      </c>
      <c r="CM2291">
        <v>10</v>
      </c>
      <c r="CN2291">
        <v>9</v>
      </c>
      <c r="CO2291">
        <v>9</v>
      </c>
      <c r="CP2291" t="s">
        <v>124</v>
      </c>
      <c r="CR2291" t="s">
        <v>142</v>
      </c>
      <c r="CS2291" t="s">
        <v>124</v>
      </c>
      <c r="CT2291" t="s">
        <v>124</v>
      </c>
      <c r="CU2291" t="s">
        <v>188</v>
      </c>
      <c r="CV2291" t="s">
        <v>124</v>
      </c>
      <c r="CW2291" t="s">
        <v>124</v>
      </c>
      <c r="CX2291">
        <v>11</v>
      </c>
      <c r="CY2291">
        <v>11</v>
      </c>
      <c r="CZ2291">
        <v>0</v>
      </c>
      <c r="DA2291">
        <v>0</v>
      </c>
      <c r="DB2291">
        <v>1.02</v>
      </c>
    </row>
    <row r="2292" spans="1:106" x14ac:dyDescent="0.2">
      <c r="A2292">
        <v>38481692</v>
      </c>
      <c r="B2292" t="s">
        <v>23202</v>
      </c>
      <c r="C2292">
        <v>20200323043627</v>
      </c>
      <c r="D2292" s="1">
        <v>43913</v>
      </c>
      <c r="E2292" t="s">
        <v>23203</v>
      </c>
      <c r="F2292" t="s">
        <v>23204</v>
      </c>
      <c r="G2292" t="s">
        <v>23205</v>
      </c>
      <c r="H2292" t="s">
        <v>23206</v>
      </c>
      <c r="I2292" t="s">
        <v>111</v>
      </c>
      <c r="J2292" t="s">
        <v>23207</v>
      </c>
      <c r="K2292" t="s">
        <v>21138</v>
      </c>
      <c r="L2292" t="s">
        <v>23208</v>
      </c>
      <c r="N2292" t="s">
        <v>23209</v>
      </c>
      <c r="O2292" t="s">
        <v>23210</v>
      </c>
      <c r="R2292" t="s">
        <v>23211</v>
      </c>
      <c r="T2292">
        <v>265898347</v>
      </c>
      <c r="U2292" t="s">
        <v>21140</v>
      </c>
      <c r="V2292" t="s">
        <v>2673</v>
      </c>
      <c r="W2292" s="1">
        <v>43618</v>
      </c>
      <c r="X2292" t="s">
        <v>2038</v>
      </c>
      <c r="Z2292" t="s">
        <v>123</v>
      </c>
      <c r="AA2292" s="3">
        <v>1</v>
      </c>
      <c r="AB2292" s="3">
        <v>1</v>
      </c>
      <c r="AC2292" t="s">
        <v>128</v>
      </c>
      <c r="AD2292" t="s">
        <v>21141</v>
      </c>
      <c r="AE2292" t="s">
        <v>21142</v>
      </c>
      <c r="AF2292" t="s">
        <v>2835</v>
      </c>
      <c r="AG2292">
        <v>3</v>
      </c>
      <c r="AH2292">
        <v>3</v>
      </c>
      <c r="AI2292" t="s">
        <v>5268</v>
      </c>
      <c r="AJ2292" t="s">
        <v>128</v>
      </c>
      <c r="AK2292" t="s">
        <v>124</v>
      </c>
      <c r="AL2292" t="s">
        <v>129</v>
      </c>
      <c r="AN2292" t="s">
        <v>392</v>
      </c>
      <c r="AP2292" t="s">
        <v>131</v>
      </c>
      <c r="AQ2292" t="s">
        <v>132</v>
      </c>
      <c r="AR2292">
        <v>7305</v>
      </c>
      <c r="AS2292" t="s">
        <v>133</v>
      </c>
      <c r="AT2292" t="s">
        <v>134</v>
      </c>
      <c r="AU2292" t="s">
        <v>135</v>
      </c>
      <c r="AV2292" t="s">
        <v>136</v>
      </c>
      <c r="AW2292">
        <v>40.6937</v>
      </c>
      <c r="AX2292">
        <v>-74.089500000000001</v>
      </c>
      <c r="AY2292" t="s">
        <v>128</v>
      </c>
      <c r="AZ2292" t="s">
        <v>185</v>
      </c>
      <c r="BA2292" t="s">
        <v>138</v>
      </c>
      <c r="BB2292">
        <v>12</v>
      </c>
      <c r="BC2292">
        <v>2</v>
      </c>
      <c r="BD2292">
        <v>4</v>
      </c>
      <c r="BE2292">
        <v>6</v>
      </c>
      <c r="BF2292" t="s">
        <v>139</v>
      </c>
      <c r="BG2292" t="s">
        <v>23212</v>
      </c>
      <c r="BI2292" s="4">
        <v>353</v>
      </c>
      <c r="BL2292" s="4">
        <v>100</v>
      </c>
      <c r="BM2292" s="4">
        <v>150</v>
      </c>
      <c r="BN2292">
        <v>12</v>
      </c>
      <c r="BO2292" s="4">
        <v>50</v>
      </c>
      <c r="BP2292">
        <v>2</v>
      </c>
      <c r="BQ2292">
        <v>1125</v>
      </c>
      <c r="BR2292">
        <v>2</v>
      </c>
      <c r="BS2292">
        <v>3</v>
      </c>
      <c r="BT2292">
        <v>1125</v>
      </c>
      <c r="BU2292">
        <v>1125</v>
      </c>
      <c r="BV2292">
        <v>2</v>
      </c>
      <c r="BW2292">
        <v>1125</v>
      </c>
      <c r="BX2292" t="s">
        <v>2207</v>
      </c>
      <c r="BY2292" t="s">
        <v>128</v>
      </c>
      <c r="BZ2292">
        <v>30</v>
      </c>
      <c r="CA2292">
        <v>48</v>
      </c>
      <c r="CB2292">
        <v>78</v>
      </c>
      <c r="CC2292">
        <v>328</v>
      </c>
      <c r="CD2292" s="1">
        <v>43913</v>
      </c>
      <c r="CE2292">
        <v>23</v>
      </c>
      <c r="CF2292">
        <v>23</v>
      </c>
      <c r="CG2292" s="1">
        <v>43730</v>
      </c>
      <c r="CH2292" s="1">
        <v>43883</v>
      </c>
      <c r="CI2292">
        <v>97</v>
      </c>
      <c r="CJ2292">
        <v>10</v>
      </c>
      <c r="CK2292">
        <v>10</v>
      </c>
      <c r="CL2292">
        <v>10</v>
      </c>
      <c r="CM2292">
        <v>10</v>
      </c>
      <c r="CN2292">
        <v>9</v>
      </c>
      <c r="CO2292">
        <v>10</v>
      </c>
      <c r="CP2292" t="s">
        <v>124</v>
      </c>
      <c r="CR2292" t="s">
        <v>142</v>
      </c>
      <c r="CS2292" t="s">
        <v>128</v>
      </c>
      <c r="CT2292" t="s">
        <v>124</v>
      </c>
      <c r="CU2292" t="s">
        <v>188</v>
      </c>
      <c r="CV2292" t="s">
        <v>124</v>
      </c>
      <c r="CW2292" t="s">
        <v>124</v>
      </c>
      <c r="CX2292">
        <v>3</v>
      </c>
      <c r="CY2292">
        <v>2</v>
      </c>
      <c r="CZ2292">
        <v>0</v>
      </c>
      <c r="DA2292">
        <v>0</v>
      </c>
      <c r="DB2292">
        <v>3.75</v>
      </c>
    </row>
    <row r="2293" spans="1:106" x14ac:dyDescent="0.2">
      <c r="A2293">
        <v>38492182</v>
      </c>
      <c r="B2293" t="s">
        <v>23213</v>
      </c>
      <c r="C2293">
        <v>20200323043627</v>
      </c>
      <c r="D2293" s="1">
        <v>43913</v>
      </c>
      <c r="E2293" t="s">
        <v>23214</v>
      </c>
      <c r="F2293" t="s">
        <v>23215</v>
      </c>
      <c r="G2293" t="s">
        <v>23216</v>
      </c>
      <c r="H2293" t="s">
        <v>23217</v>
      </c>
      <c r="I2293" t="s">
        <v>111</v>
      </c>
      <c r="J2293" t="s">
        <v>23218</v>
      </c>
      <c r="L2293" t="s">
        <v>23219</v>
      </c>
      <c r="M2293" t="s">
        <v>23220</v>
      </c>
      <c r="N2293" t="s">
        <v>4041</v>
      </c>
      <c r="O2293" t="s">
        <v>23221</v>
      </c>
      <c r="R2293" t="s">
        <v>23222</v>
      </c>
      <c r="T2293">
        <v>6958867</v>
      </c>
      <c r="U2293" t="s">
        <v>1961</v>
      </c>
      <c r="V2293" t="s">
        <v>1962</v>
      </c>
      <c r="W2293" s="1">
        <v>41442</v>
      </c>
      <c r="X2293" t="s">
        <v>196</v>
      </c>
      <c r="Y2293" t="s">
        <v>1963</v>
      </c>
      <c r="Z2293" t="s">
        <v>123</v>
      </c>
      <c r="AA2293" s="3">
        <v>1</v>
      </c>
      <c r="AB2293" s="3">
        <v>1</v>
      </c>
      <c r="AC2293" t="s">
        <v>124</v>
      </c>
      <c r="AD2293" t="s">
        <v>1964</v>
      </c>
      <c r="AE2293" t="s">
        <v>1965</v>
      </c>
      <c r="AF2293" t="s">
        <v>1966</v>
      </c>
      <c r="AG2293">
        <v>38</v>
      </c>
      <c r="AH2293">
        <v>38</v>
      </c>
      <c r="AI2293" t="s">
        <v>1967</v>
      </c>
      <c r="AJ2293" t="s">
        <v>128</v>
      </c>
      <c r="AK2293" t="s">
        <v>124</v>
      </c>
      <c r="AL2293" t="s">
        <v>129</v>
      </c>
      <c r="AN2293" t="s">
        <v>161</v>
      </c>
      <c r="AP2293" t="s">
        <v>131</v>
      </c>
      <c r="AQ2293" t="s">
        <v>132</v>
      </c>
      <c r="AR2293">
        <v>7307</v>
      </c>
      <c r="AS2293" t="s">
        <v>133</v>
      </c>
      <c r="AT2293" t="s">
        <v>134</v>
      </c>
      <c r="AU2293" t="s">
        <v>135</v>
      </c>
      <c r="AV2293" t="s">
        <v>136</v>
      </c>
      <c r="AW2293">
        <v>40.738410000000002</v>
      </c>
      <c r="AX2293">
        <v>-74.051109999999994</v>
      </c>
      <c r="AY2293" t="s">
        <v>128</v>
      </c>
      <c r="AZ2293" t="s">
        <v>185</v>
      </c>
      <c r="BA2293" t="s">
        <v>163</v>
      </c>
      <c r="BB2293">
        <v>3</v>
      </c>
      <c r="BC2293">
        <v>1</v>
      </c>
      <c r="BD2293">
        <v>1</v>
      </c>
      <c r="BE2293">
        <v>2</v>
      </c>
      <c r="BF2293" t="s">
        <v>139</v>
      </c>
      <c r="BG2293" t="s">
        <v>23223</v>
      </c>
      <c r="BI2293" s="4">
        <v>60</v>
      </c>
      <c r="BL2293" s="4">
        <v>250</v>
      </c>
      <c r="BM2293" s="4">
        <v>75</v>
      </c>
      <c r="BN2293">
        <v>2</v>
      </c>
      <c r="BO2293" s="4">
        <v>15</v>
      </c>
      <c r="BP2293">
        <v>1</v>
      </c>
      <c r="BQ2293">
        <v>1125</v>
      </c>
      <c r="BR2293">
        <v>1</v>
      </c>
      <c r="BS2293">
        <v>1</v>
      </c>
      <c r="BT2293">
        <v>1125</v>
      </c>
      <c r="BU2293">
        <v>1125</v>
      </c>
      <c r="BV2293">
        <v>1</v>
      </c>
      <c r="BW2293">
        <v>1125</v>
      </c>
      <c r="BX2293" t="s">
        <v>141</v>
      </c>
      <c r="BY2293" t="s">
        <v>128</v>
      </c>
      <c r="BZ2293">
        <v>1</v>
      </c>
      <c r="CA2293">
        <v>31</v>
      </c>
      <c r="CB2293">
        <v>61</v>
      </c>
      <c r="CC2293">
        <v>336</v>
      </c>
      <c r="CD2293" s="1">
        <v>43913</v>
      </c>
      <c r="CE2293">
        <v>1</v>
      </c>
      <c r="CF2293">
        <v>1</v>
      </c>
      <c r="CG2293" s="1">
        <v>43908</v>
      </c>
      <c r="CH2293" s="1">
        <v>43908</v>
      </c>
      <c r="CI2293">
        <v>80</v>
      </c>
      <c r="CJ2293">
        <v>10</v>
      </c>
      <c r="CK2293">
        <v>8</v>
      </c>
      <c r="CL2293">
        <v>10</v>
      </c>
      <c r="CM2293">
        <v>10</v>
      </c>
      <c r="CN2293">
        <v>10</v>
      </c>
      <c r="CO2293">
        <v>10</v>
      </c>
      <c r="CP2293" t="s">
        <v>124</v>
      </c>
      <c r="CR2293" t="s">
        <v>142</v>
      </c>
      <c r="CS2293" t="s">
        <v>128</v>
      </c>
      <c r="CT2293" t="s">
        <v>124</v>
      </c>
      <c r="CU2293" t="s">
        <v>188</v>
      </c>
      <c r="CV2293" t="s">
        <v>128</v>
      </c>
      <c r="CW2293" t="s">
        <v>128</v>
      </c>
      <c r="CX2293">
        <v>29</v>
      </c>
      <c r="CY2293">
        <v>1</v>
      </c>
      <c r="CZ2293">
        <v>28</v>
      </c>
      <c r="DA2293">
        <v>0</v>
      </c>
      <c r="DB2293">
        <v>1</v>
      </c>
    </row>
    <row r="2294" spans="1:106" x14ac:dyDescent="0.2">
      <c r="A2294">
        <v>38492314</v>
      </c>
      <c r="B2294" t="s">
        <v>23224</v>
      </c>
      <c r="C2294">
        <v>20200323043627</v>
      </c>
      <c r="D2294" s="1">
        <v>43913</v>
      </c>
      <c r="E2294" t="s">
        <v>23225</v>
      </c>
      <c r="F2294" t="s">
        <v>23226</v>
      </c>
      <c r="G2294" t="s">
        <v>23227</v>
      </c>
      <c r="H2294" t="s">
        <v>23228</v>
      </c>
      <c r="I2294" t="s">
        <v>111</v>
      </c>
      <c r="J2294" t="s">
        <v>23229</v>
      </c>
      <c r="K2294" t="s">
        <v>23230</v>
      </c>
      <c r="L2294" t="s">
        <v>23231</v>
      </c>
      <c r="N2294" t="s">
        <v>23232</v>
      </c>
      <c r="R2294" t="s">
        <v>23233</v>
      </c>
      <c r="T2294">
        <v>2233326</v>
      </c>
      <c r="U2294" t="s">
        <v>13048</v>
      </c>
      <c r="V2294" t="s">
        <v>13049</v>
      </c>
      <c r="W2294" s="1">
        <v>41025</v>
      </c>
      <c r="X2294" t="s">
        <v>196</v>
      </c>
      <c r="Y2294" t="s">
        <v>13050</v>
      </c>
      <c r="Z2294" t="s">
        <v>123</v>
      </c>
      <c r="AA2294" s="3">
        <v>1</v>
      </c>
      <c r="AB2294" s="3">
        <v>1</v>
      </c>
      <c r="AC2294" t="s">
        <v>128</v>
      </c>
      <c r="AD2294" t="s">
        <v>13051</v>
      </c>
      <c r="AE2294" t="s">
        <v>13052</v>
      </c>
      <c r="AG2294">
        <v>2</v>
      </c>
      <c r="AH2294">
        <v>2</v>
      </c>
      <c r="AI2294" t="s">
        <v>373</v>
      </c>
      <c r="AJ2294" t="s">
        <v>128</v>
      </c>
      <c r="AK2294" t="s">
        <v>128</v>
      </c>
      <c r="AL2294" t="s">
        <v>129</v>
      </c>
      <c r="AN2294" t="s">
        <v>130</v>
      </c>
      <c r="AP2294" t="s">
        <v>131</v>
      </c>
      <c r="AQ2294" t="s">
        <v>132</v>
      </c>
      <c r="AR2294">
        <v>7302</v>
      </c>
      <c r="AS2294" t="s">
        <v>133</v>
      </c>
      <c r="AT2294" t="s">
        <v>134</v>
      </c>
      <c r="AU2294" t="s">
        <v>135</v>
      </c>
      <c r="AV2294" t="s">
        <v>136</v>
      </c>
      <c r="AW2294">
        <v>40.71819</v>
      </c>
      <c r="AX2294">
        <v>-74.041700000000006</v>
      </c>
      <c r="AY2294" t="s">
        <v>128</v>
      </c>
      <c r="AZ2294" t="s">
        <v>330</v>
      </c>
      <c r="BA2294" t="s">
        <v>138</v>
      </c>
      <c r="BB2294">
        <v>4</v>
      </c>
      <c r="BC2294">
        <v>1</v>
      </c>
      <c r="BD2294">
        <v>2</v>
      </c>
      <c r="BE2294">
        <v>3</v>
      </c>
      <c r="BF2294" t="s">
        <v>139</v>
      </c>
      <c r="BG2294" t="s">
        <v>23234</v>
      </c>
      <c r="BI2294" s="4">
        <v>132</v>
      </c>
      <c r="BM2294" s="4">
        <v>75</v>
      </c>
      <c r="BN2294">
        <v>4</v>
      </c>
      <c r="BO2294" s="4">
        <v>50</v>
      </c>
      <c r="BP2294">
        <v>1</v>
      </c>
      <c r="BQ2294">
        <v>1125</v>
      </c>
      <c r="BR2294">
        <v>1</v>
      </c>
      <c r="BS2294">
        <v>2</v>
      </c>
      <c r="BT2294">
        <v>1125</v>
      </c>
      <c r="BU2294">
        <v>1125</v>
      </c>
      <c r="BV2294">
        <v>1.3</v>
      </c>
      <c r="BW2294">
        <v>1125</v>
      </c>
      <c r="BX2294" t="s">
        <v>659</v>
      </c>
      <c r="BY2294" t="s">
        <v>128</v>
      </c>
      <c r="BZ2294">
        <v>0</v>
      </c>
      <c r="CA2294">
        <v>0</v>
      </c>
      <c r="CB2294">
        <v>0</v>
      </c>
      <c r="CC2294">
        <v>0</v>
      </c>
      <c r="CD2294" s="1">
        <v>43913</v>
      </c>
      <c r="CE2294">
        <v>15</v>
      </c>
      <c r="CF2294">
        <v>15</v>
      </c>
      <c r="CG2294" s="1">
        <v>43777</v>
      </c>
      <c r="CH2294" s="1">
        <v>43878</v>
      </c>
      <c r="CI2294">
        <v>93</v>
      </c>
      <c r="CJ2294">
        <v>9</v>
      </c>
      <c r="CK2294">
        <v>9</v>
      </c>
      <c r="CL2294">
        <v>10</v>
      </c>
      <c r="CM2294">
        <v>9</v>
      </c>
      <c r="CN2294">
        <v>10</v>
      </c>
      <c r="CO2294">
        <v>9</v>
      </c>
      <c r="CP2294" t="s">
        <v>124</v>
      </c>
      <c r="CR2294" t="s">
        <v>142</v>
      </c>
      <c r="CS2294" t="s">
        <v>128</v>
      </c>
      <c r="CT2294" t="s">
        <v>124</v>
      </c>
      <c r="CU2294" t="s">
        <v>166</v>
      </c>
      <c r="CV2294" t="s">
        <v>124</v>
      </c>
      <c r="CW2294" t="s">
        <v>124</v>
      </c>
      <c r="CX2294">
        <v>2</v>
      </c>
      <c r="CY2294">
        <v>2</v>
      </c>
      <c r="CZ2294">
        <v>0</v>
      </c>
      <c r="DA2294">
        <v>0</v>
      </c>
      <c r="DB2294">
        <v>3.28</v>
      </c>
    </row>
    <row r="2295" spans="1:106" x14ac:dyDescent="0.2">
      <c r="A2295">
        <v>38493706</v>
      </c>
      <c r="B2295" t="s">
        <v>23235</v>
      </c>
      <c r="C2295">
        <v>20200323043627</v>
      </c>
      <c r="D2295" s="1">
        <v>43913</v>
      </c>
      <c r="E2295" t="s">
        <v>23236</v>
      </c>
      <c r="F2295" t="s">
        <v>23237</v>
      </c>
      <c r="G2295" t="s">
        <v>23238</v>
      </c>
      <c r="H2295" t="s">
        <v>23239</v>
      </c>
      <c r="I2295" t="s">
        <v>111</v>
      </c>
      <c r="J2295" t="s">
        <v>15177</v>
      </c>
      <c r="K2295" t="s">
        <v>23240</v>
      </c>
      <c r="L2295" t="s">
        <v>23241</v>
      </c>
      <c r="M2295" t="s">
        <v>23242</v>
      </c>
      <c r="N2295" t="s">
        <v>23243</v>
      </c>
      <c r="R2295" t="s">
        <v>23244</v>
      </c>
      <c r="T2295">
        <v>5812934</v>
      </c>
      <c r="U2295" t="s">
        <v>23245</v>
      </c>
      <c r="V2295" t="s">
        <v>2771</v>
      </c>
      <c r="W2295" s="1">
        <v>41371</v>
      </c>
      <c r="X2295" t="s">
        <v>409</v>
      </c>
      <c r="Y2295" s="2" t="s">
        <v>23246</v>
      </c>
      <c r="Z2295" t="s">
        <v>123</v>
      </c>
      <c r="AA2295" s="3">
        <v>1</v>
      </c>
      <c r="AB2295" s="3">
        <v>0.97</v>
      </c>
      <c r="AC2295" t="s">
        <v>124</v>
      </c>
      <c r="AD2295" t="s">
        <v>23247</v>
      </c>
      <c r="AE2295" t="s">
        <v>23248</v>
      </c>
      <c r="AF2295" t="s">
        <v>23249</v>
      </c>
      <c r="AG2295">
        <v>11</v>
      </c>
      <c r="AH2295">
        <v>11</v>
      </c>
      <c r="AI2295" t="s">
        <v>413</v>
      </c>
      <c r="AJ2295" t="s">
        <v>128</v>
      </c>
      <c r="AK2295" t="s">
        <v>124</v>
      </c>
      <c r="AL2295" t="s">
        <v>129</v>
      </c>
      <c r="AN2295" t="s">
        <v>514</v>
      </c>
      <c r="AP2295" t="s">
        <v>131</v>
      </c>
      <c r="AQ2295" t="s">
        <v>132</v>
      </c>
      <c r="AR2295">
        <v>7307</v>
      </c>
      <c r="AS2295" t="s">
        <v>133</v>
      </c>
      <c r="AT2295" t="s">
        <v>134</v>
      </c>
      <c r="AU2295" t="s">
        <v>135</v>
      </c>
      <c r="AV2295" t="s">
        <v>136</v>
      </c>
      <c r="AW2295">
        <v>40.751649999999998</v>
      </c>
      <c r="AX2295">
        <v>-74.052229999999994</v>
      </c>
      <c r="AY2295" t="s">
        <v>128</v>
      </c>
      <c r="AZ2295" t="s">
        <v>185</v>
      </c>
      <c r="BA2295" t="s">
        <v>163</v>
      </c>
      <c r="BB2295">
        <v>2</v>
      </c>
      <c r="BC2295">
        <v>3</v>
      </c>
      <c r="BD2295">
        <v>1</v>
      </c>
      <c r="BE2295">
        <v>1</v>
      </c>
      <c r="BF2295" t="s">
        <v>139</v>
      </c>
      <c r="BG2295" t="s">
        <v>23250</v>
      </c>
      <c r="BI2295" s="4">
        <v>36</v>
      </c>
      <c r="BL2295" s="4">
        <v>200</v>
      </c>
      <c r="BM2295" s="4">
        <v>15</v>
      </c>
      <c r="BN2295">
        <v>1</v>
      </c>
      <c r="BO2295" s="4">
        <v>0</v>
      </c>
      <c r="BP2295">
        <v>2</v>
      </c>
      <c r="BQ2295">
        <v>90</v>
      </c>
      <c r="BR2295">
        <v>2</v>
      </c>
      <c r="BS2295">
        <v>20</v>
      </c>
      <c r="BT2295">
        <v>1125</v>
      </c>
      <c r="BU2295">
        <v>1125</v>
      </c>
      <c r="BV2295">
        <v>5</v>
      </c>
      <c r="BW2295">
        <v>1125</v>
      </c>
      <c r="BX2295" t="s">
        <v>2207</v>
      </c>
      <c r="BY2295" t="s">
        <v>128</v>
      </c>
      <c r="BZ2295">
        <v>30</v>
      </c>
      <c r="CA2295">
        <v>60</v>
      </c>
      <c r="CB2295">
        <v>70</v>
      </c>
      <c r="CC2295">
        <v>70</v>
      </c>
      <c r="CD2295" s="1">
        <v>43913</v>
      </c>
      <c r="CE2295">
        <v>13</v>
      </c>
      <c r="CF2295">
        <v>13</v>
      </c>
      <c r="CG2295" s="1">
        <v>43750</v>
      </c>
      <c r="CH2295" s="1">
        <v>43897</v>
      </c>
      <c r="CI2295">
        <v>95</v>
      </c>
      <c r="CJ2295">
        <v>10</v>
      </c>
      <c r="CK2295">
        <v>10</v>
      </c>
      <c r="CL2295">
        <v>10</v>
      </c>
      <c r="CM2295">
        <v>10</v>
      </c>
      <c r="CN2295">
        <v>9</v>
      </c>
      <c r="CO2295">
        <v>9</v>
      </c>
      <c r="CP2295" t="s">
        <v>124</v>
      </c>
      <c r="CR2295" t="s">
        <v>142</v>
      </c>
      <c r="CS2295" t="s">
        <v>128</v>
      </c>
      <c r="CT2295" t="s">
        <v>124</v>
      </c>
      <c r="CU2295" t="s">
        <v>143</v>
      </c>
      <c r="CV2295" t="s">
        <v>124</v>
      </c>
      <c r="CW2295" t="s">
        <v>124</v>
      </c>
      <c r="CX2295">
        <v>14</v>
      </c>
      <c r="CY2295">
        <v>1</v>
      </c>
      <c r="CZ2295">
        <v>13</v>
      </c>
      <c r="DA2295">
        <v>0</v>
      </c>
      <c r="DB2295">
        <v>2.38</v>
      </c>
    </row>
    <row r="2296" spans="1:106" x14ac:dyDescent="0.2">
      <c r="A2296">
        <v>38493830</v>
      </c>
      <c r="B2296" t="s">
        <v>23251</v>
      </c>
      <c r="C2296">
        <v>20200323043627</v>
      </c>
      <c r="D2296" s="1">
        <v>43913</v>
      </c>
      <c r="E2296" t="s">
        <v>23252</v>
      </c>
      <c r="F2296" t="s">
        <v>23253</v>
      </c>
      <c r="G2296" t="s">
        <v>23254</v>
      </c>
      <c r="H2296" t="s">
        <v>23255</v>
      </c>
      <c r="I2296" t="s">
        <v>111</v>
      </c>
      <c r="J2296" t="s">
        <v>15177</v>
      </c>
      <c r="K2296" t="s">
        <v>14674</v>
      </c>
      <c r="L2296" t="s">
        <v>21169</v>
      </c>
      <c r="M2296" t="s">
        <v>21170</v>
      </c>
      <c r="N2296" t="s">
        <v>14677</v>
      </c>
      <c r="R2296" t="s">
        <v>23256</v>
      </c>
      <c r="T2296">
        <v>5812934</v>
      </c>
      <c r="U2296" t="s">
        <v>23245</v>
      </c>
      <c r="V2296" t="s">
        <v>2771</v>
      </c>
      <c r="W2296" s="1">
        <v>41371</v>
      </c>
      <c r="X2296" t="s">
        <v>409</v>
      </c>
      <c r="Y2296" s="2" t="s">
        <v>23246</v>
      </c>
      <c r="Z2296" t="s">
        <v>123</v>
      </c>
      <c r="AA2296" s="3">
        <v>1</v>
      </c>
      <c r="AB2296" s="3">
        <v>0.97</v>
      </c>
      <c r="AC2296" t="s">
        <v>124</v>
      </c>
      <c r="AD2296" t="s">
        <v>23247</v>
      </c>
      <c r="AE2296" t="s">
        <v>23248</v>
      </c>
      <c r="AF2296" t="s">
        <v>23249</v>
      </c>
      <c r="AG2296">
        <v>11</v>
      </c>
      <c r="AH2296">
        <v>11</v>
      </c>
      <c r="AI2296" t="s">
        <v>413</v>
      </c>
      <c r="AJ2296" t="s">
        <v>128</v>
      </c>
      <c r="AK2296" t="s">
        <v>124</v>
      </c>
      <c r="AL2296" t="s">
        <v>129</v>
      </c>
      <c r="AN2296" t="s">
        <v>514</v>
      </c>
      <c r="AP2296" t="s">
        <v>131</v>
      </c>
      <c r="AQ2296" t="s">
        <v>132</v>
      </c>
      <c r="AR2296">
        <v>7307</v>
      </c>
      <c r="AS2296" t="s">
        <v>133</v>
      </c>
      <c r="AT2296" t="s">
        <v>134</v>
      </c>
      <c r="AU2296" t="s">
        <v>135</v>
      </c>
      <c r="AV2296" t="s">
        <v>136</v>
      </c>
      <c r="AW2296">
        <v>40.752980000000001</v>
      </c>
      <c r="AX2296">
        <v>-74.053659999999994</v>
      </c>
      <c r="AY2296" t="s">
        <v>128</v>
      </c>
      <c r="AZ2296" t="s">
        <v>185</v>
      </c>
      <c r="BA2296" t="s">
        <v>163</v>
      </c>
      <c r="BB2296">
        <v>1</v>
      </c>
      <c r="BC2296">
        <v>3</v>
      </c>
      <c r="BD2296">
        <v>1</v>
      </c>
      <c r="BE2296">
        <v>0</v>
      </c>
      <c r="BF2296" t="s">
        <v>139</v>
      </c>
      <c r="BG2296" t="s">
        <v>23257</v>
      </c>
      <c r="BI2296" s="4">
        <v>36</v>
      </c>
      <c r="BL2296" s="4">
        <v>500</v>
      </c>
      <c r="BM2296" s="4">
        <v>50</v>
      </c>
      <c r="BN2296">
        <v>1</v>
      </c>
      <c r="BO2296" s="4">
        <v>0</v>
      </c>
      <c r="BP2296">
        <v>28</v>
      </c>
      <c r="BQ2296">
        <v>365</v>
      </c>
      <c r="BR2296">
        <v>28</v>
      </c>
      <c r="BS2296">
        <v>90</v>
      </c>
      <c r="BT2296">
        <v>365</v>
      </c>
      <c r="BU2296">
        <v>365</v>
      </c>
      <c r="BV2296">
        <v>54.2</v>
      </c>
      <c r="BW2296">
        <v>365</v>
      </c>
      <c r="BX2296" t="s">
        <v>2207</v>
      </c>
      <c r="BY2296" t="s">
        <v>128</v>
      </c>
      <c r="BZ2296">
        <v>30</v>
      </c>
      <c r="CA2296">
        <v>60</v>
      </c>
      <c r="CB2296">
        <v>90</v>
      </c>
      <c r="CC2296">
        <v>284</v>
      </c>
      <c r="CD2296" s="1">
        <v>43913</v>
      </c>
      <c r="CE2296">
        <v>0</v>
      </c>
      <c r="CF2296">
        <v>0</v>
      </c>
      <c r="CP2296" t="s">
        <v>124</v>
      </c>
      <c r="CR2296" t="s">
        <v>142</v>
      </c>
      <c r="CS2296" t="s">
        <v>124</v>
      </c>
      <c r="CT2296" t="s">
        <v>124</v>
      </c>
      <c r="CU2296" t="s">
        <v>188</v>
      </c>
      <c r="CV2296" t="s">
        <v>124</v>
      </c>
      <c r="CW2296" t="s">
        <v>124</v>
      </c>
      <c r="CX2296">
        <v>14</v>
      </c>
      <c r="CY2296">
        <v>1</v>
      </c>
      <c r="CZ2296">
        <v>13</v>
      </c>
      <c r="DA2296">
        <v>0</v>
      </c>
    </row>
    <row r="2297" spans="1:106" x14ac:dyDescent="0.2">
      <c r="A2297">
        <v>38493842</v>
      </c>
      <c r="B2297" t="s">
        <v>23258</v>
      </c>
      <c r="C2297">
        <v>20200323043627</v>
      </c>
      <c r="D2297" s="1">
        <v>43913</v>
      </c>
      <c r="E2297" t="s">
        <v>23259</v>
      </c>
      <c r="F2297" t="s">
        <v>23237</v>
      </c>
      <c r="G2297" t="s">
        <v>23260</v>
      </c>
      <c r="H2297" t="s">
        <v>23261</v>
      </c>
      <c r="I2297" t="s">
        <v>111</v>
      </c>
      <c r="J2297" t="s">
        <v>15177</v>
      </c>
      <c r="K2297" t="s">
        <v>23240</v>
      </c>
      <c r="L2297" t="s">
        <v>23241</v>
      </c>
      <c r="M2297" t="s">
        <v>23242</v>
      </c>
      <c r="N2297" t="s">
        <v>23243</v>
      </c>
      <c r="O2297" t="s">
        <v>23262</v>
      </c>
      <c r="R2297" t="s">
        <v>23263</v>
      </c>
      <c r="T2297">
        <v>5812934</v>
      </c>
      <c r="U2297" t="s">
        <v>23245</v>
      </c>
      <c r="V2297" t="s">
        <v>2771</v>
      </c>
      <c r="W2297" s="1">
        <v>41371</v>
      </c>
      <c r="X2297" t="s">
        <v>409</v>
      </c>
      <c r="Y2297" s="2" t="s">
        <v>23246</v>
      </c>
      <c r="Z2297" t="s">
        <v>123</v>
      </c>
      <c r="AA2297" s="3">
        <v>1</v>
      </c>
      <c r="AB2297" s="3">
        <v>0.97</v>
      </c>
      <c r="AC2297" t="s">
        <v>124</v>
      </c>
      <c r="AD2297" t="s">
        <v>23247</v>
      </c>
      <c r="AE2297" t="s">
        <v>23248</v>
      </c>
      <c r="AF2297" t="s">
        <v>23249</v>
      </c>
      <c r="AG2297">
        <v>11</v>
      </c>
      <c r="AH2297">
        <v>11</v>
      </c>
      <c r="AI2297" t="s">
        <v>413</v>
      </c>
      <c r="AJ2297" t="s">
        <v>128</v>
      </c>
      <c r="AK2297" t="s">
        <v>124</v>
      </c>
      <c r="AL2297" t="s">
        <v>129</v>
      </c>
      <c r="AN2297" t="s">
        <v>514</v>
      </c>
      <c r="AP2297" t="s">
        <v>131</v>
      </c>
      <c r="AQ2297" t="s">
        <v>132</v>
      </c>
      <c r="AR2297">
        <v>7307</v>
      </c>
      <c r="AS2297" t="s">
        <v>133</v>
      </c>
      <c r="AT2297" t="s">
        <v>134</v>
      </c>
      <c r="AU2297" t="s">
        <v>135</v>
      </c>
      <c r="AV2297" t="s">
        <v>136</v>
      </c>
      <c r="AW2297">
        <v>40.752470000000002</v>
      </c>
      <c r="AX2297">
        <v>-74.053749999999994</v>
      </c>
      <c r="AY2297" t="s">
        <v>128</v>
      </c>
      <c r="AZ2297" t="s">
        <v>185</v>
      </c>
      <c r="BA2297" t="s">
        <v>163</v>
      </c>
      <c r="BB2297">
        <v>2</v>
      </c>
      <c r="BC2297">
        <v>3</v>
      </c>
      <c r="BD2297">
        <v>1</v>
      </c>
      <c r="BE2297">
        <v>1</v>
      </c>
      <c r="BF2297" t="s">
        <v>139</v>
      </c>
      <c r="BG2297" t="s">
        <v>23264</v>
      </c>
      <c r="BI2297" s="4">
        <v>36</v>
      </c>
      <c r="BL2297" s="4">
        <v>200</v>
      </c>
      <c r="BM2297" s="4">
        <v>15</v>
      </c>
      <c r="BN2297">
        <v>1</v>
      </c>
      <c r="BO2297" s="4">
        <v>0</v>
      </c>
      <c r="BP2297">
        <v>2</v>
      </c>
      <c r="BQ2297">
        <v>90</v>
      </c>
      <c r="BR2297">
        <v>2</v>
      </c>
      <c r="BS2297">
        <v>20</v>
      </c>
      <c r="BT2297">
        <v>1125</v>
      </c>
      <c r="BU2297">
        <v>1125</v>
      </c>
      <c r="BV2297">
        <v>5</v>
      </c>
      <c r="BW2297">
        <v>1125</v>
      </c>
      <c r="BX2297" t="s">
        <v>2207</v>
      </c>
      <c r="BY2297" t="s">
        <v>128</v>
      </c>
      <c r="BZ2297">
        <v>30</v>
      </c>
      <c r="CA2297">
        <v>60</v>
      </c>
      <c r="CB2297">
        <v>70</v>
      </c>
      <c r="CC2297">
        <v>70</v>
      </c>
      <c r="CD2297" s="1">
        <v>43913</v>
      </c>
      <c r="CE2297">
        <v>20</v>
      </c>
      <c r="CF2297">
        <v>20</v>
      </c>
      <c r="CG2297" s="1">
        <v>43736</v>
      </c>
      <c r="CH2297" s="1">
        <v>43890</v>
      </c>
      <c r="CI2297">
        <v>99</v>
      </c>
      <c r="CJ2297">
        <v>10</v>
      </c>
      <c r="CK2297">
        <v>10</v>
      </c>
      <c r="CL2297">
        <v>10</v>
      </c>
      <c r="CM2297">
        <v>10</v>
      </c>
      <c r="CN2297">
        <v>10</v>
      </c>
      <c r="CO2297">
        <v>10</v>
      </c>
      <c r="CP2297" t="s">
        <v>124</v>
      </c>
      <c r="CR2297" t="s">
        <v>142</v>
      </c>
      <c r="CS2297" t="s">
        <v>128</v>
      </c>
      <c r="CT2297" t="s">
        <v>124</v>
      </c>
      <c r="CU2297" t="s">
        <v>143</v>
      </c>
      <c r="CV2297" t="s">
        <v>124</v>
      </c>
      <c r="CW2297" t="s">
        <v>124</v>
      </c>
      <c r="CX2297">
        <v>14</v>
      </c>
      <c r="CY2297">
        <v>1</v>
      </c>
      <c r="CZ2297">
        <v>13</v>
      </c>
      <c r="DA2297">
        <v>0</v>
      </c>
      <c r="DB2297">
        <v>3.37</v>
      </c>
    </row>
    <row r="2298" spans="1:106" x14ac:dyDescent="0.2">
      <c r="A2298">
        <v>38494444</v>
      </c>
      <c r="B2298" t="s">
        <v>23265</v>
      </c>
      <c r="C2298">
        <v>20200323043627</v>
      </c>
      <c r="D2298" s="1">
        <v>43913</v>
      </c>
      <c r="E2298" t="s">
        <v>23266</v>
      </c>
      <c r="F2298" t="s">
        <v>23267</v>
      </c>
      <c r="G2298" t="s">
        <v>23268</v>
      </c>
      <c r="H2298" t="s">
        <v>23269</v>
      </c>
      <c r="I2298" t="s">
        <v>111</v>
      </c>
      <c r="J2298" t="s">
        <v>15177</v>
      </c>
      <c r="K2298" t="e">
        <f>- there is a closet in your room, so you can store your things and feel at home.</f>
        <v>#NAME?</v>
      </c>
      <c r="L2298" t="s">
        <v>23270</v>
      </c>
      <c r="M2298" t="s">
        <v>23271</v>
      </c>
      <c r="N2298" t="s">
        <v>15180</v>
      </c>
      <c r="O2298" t="s">
        <v>23272</v>
      </c>
      <c r="R2298" t="s">
        <v>23273</v>
      </c>
      <c r="T2298">
        <v>5812934</v>
      </c>
      <c r="U2298" t="s">
        <v>23245</v>
      </c>
      <c r="V2298" t="s">
        <v>2771</v>
      </c>
      <c r="W2298" s="1">
        <v>41371</v>
      </c>
      <c r="X2298" t="s">
        <v>409</v>
      </c>
      <c r="Y2298" s="2" t="s">
        <v>23246</v>
      </c>
      <c r="Z2298" t="s">
        <v>123</v>
      </c>
      <c r="AA2298" s="3">
        <v>1</v>
      </c>
      <c r="AB2298" s="3">
        <v>0.97</v>
      </c>
      <c r="AC2298" t="s">
        <v>124</v>
      </c>
      <c r="AD2298" t="s">
        <v>23247</v>
      </c>
      <c r="AE2298" t="s">
        <v>23248</v>
      </c>
      <c r="AF2298" t="s">
        <v>23249</v>
      </c>
      <c r="AG2298">
        <v>11</v>
      </c>
      <c r="AH2298">
        <v>11</v>
      </c>
      <c r="AI2298" t="s">
        <v>413</v>
      </c>
      <c r="AJ2298" t="s">
        <v>128</v>
      </c>
      <c r="AK2298" t="s">
        <v>124</v>
      </c>
      <c r="AL2298" t="s">
        <v>129</v>
      </c>
      <c r="AN2298" t="s">
        <v>514</v>
      </c>
      <c r="AP2298" t="s">
        <v>131</v>
      </c>
      <c r="AQ2298" t="s">
        <v>132</v>
      </c>
      <c r="AR2298">
        <v>7307</v>
      </c>
      <c r="AS2298" t="s">
        <v>133</v>
      </c>
      <c r="AT2298" t="s">
        <v>134</v>
      </c>
      <c r="AU2298" t="s">
        <v>135</v>
      </c>
      <c r="AV2298" t="s">
        <v>136</v>
      </c>
      <c r="AW2298">
        <v>40.7517</v>
      </c>
      <c r="AX2298">
        <v>-74.05292</v>
      </c>
      <c r="AY2298" t="s">
        <v>128</v>
      </c>
      <c r="AZ2298" t="s">
        <v>185</v>
      </c>
      <c r="BA2298" t="s">
        <v>163</v>
      </c>
      <c r="BB2298">
        <v>2</v>
      </c>
      <c r="BC2298">
        <v>3</v>
      </c>
      <c r="BD2298">
        <v>1</v>
      </c>
      <c r="BE2298">
        <v>1</v>
      </c>
      <c r="BF2298" t="s">
        <v>139</v>
      </c>
      <c r="BG2298" t="s">
        <v>23274</v>
      </c>
      <c r="BI2298" s="4">
        <v>36</v>
      </c>
      <c r="BL2298" s="4">
        <v>200</v>
      </c>
      <c r="BM2298" s="4">
        <v>15</v>
      </c>
      <c r="BN2298">
        <v>1</v>
      </c>
      <c r="BO2298" s="4">
        <v>0</v>
      </c>
      <c r="BP2298">
        <v>2</v>
      </c>
      <c r="BQ2298">
        <v>90</v>
      </c>
      <c r="BR2298">
        <v>2</v>
      </c>
      <c r="BS2298">
        <v>2</v>
      </c>
      <c r="BT2298">
        <v>1125</v>
      </c>
      <c r="BU2298">
        <v>1125</v>
      </c>
      <c r="BV2298">
        <v>2</v>
      </c>
      <c r="BW2298">
        <v>1125</v>
      </c>
      <c r="BX2298" t="s">
        <v>2207</v>
      </c>
      <c r="BY2298" t="s">
        <v>128</v>
      </c>
      <c r="BZ2298">
        <v>30</v>
      </c>
      <c r="CA2298">
        <v>60</v>
      </c>
      <c r="CB2298">
        <v>70</v>
      </c>
      <c r="CC2298">
        <v>70</v>
      </c>
      <c r="CD2298" s="1">
        <v>43913</v>
      </c>
      <c r="CE2298">
        <v>11</v>
      </c>
      <c r="CF2298">
        <v>11</v>
      </c>
      <c r="CG2298" s="1">
        <v>43730</v>
      </c>
      <c r="CH2298" s="1">
        <v>43848</v>
      </c>
      <c r="CI2298">
        <v>98</v>
      </c>
      <c r="CJ2298">
        <v>10</v>
      </c>
      <c r="CK2298">
        <v>10</v>
      </c>
      <c r="CL2298">
        <v>10</v>
      </c>
      <c r="CM2298">
        <v>10</v>
      </c>
      <c r="CN2298">
        <v>10</v>
      </c>
      <c r="CO2298">
        <v>10</v>
      </c>
      <c r="CP2298" t="s">
        <v>124</v>
      </c>
      <c r="CR2298" t="s">
        <v>142</v>
      </c>
      <c r="CS2298" t="s">
        <v>128</v>
      </c>
      <c r="CT2298" t="s">
        <v>124</v>
      </c>
      <c r="CU2298" t="s">
        <v>188</v>
      </c>
      <c r="CV2298" t="s">
        <v>124</v>
      </c>
      <c r="CW2298" t="s">
        <v>124</v>
      </c>
      <c r="CX2298">
        <v>14</v>
      </c>
      <c r="CY2298">
        <v>1</v>
      </c>
      <c r="CZ2298">
        <v>13</v>
      </c>
      <c r="DA2298">
        <v>0</v>
      </c>
      <c r="DB2298">
        <v>1.79</v>
      </c>
    </row>
    <row r="2299" spans="1:106" x14ac:dyDescent="0.2">
      <c r="A2299">
        <v>38494449</v>
      </c>
      <c r="B2299" t="s">
        <v>23275</v>
      </c>
      <c r="C2299">
        <v>20200323043627</v>
      </c>
      <c r="D2299" s="1">
        <v>43913</v>
      </c>
      <c r="E2299" t="s">
        <v>23276</v>
      </c>
      <c r="F2299" t="s">
        <v>23277</v>
      </c>
      <c r="G2299" t="s">
        <v>23268</v>
      </c>
      <c r="H2299" t="s">
        <v>23278</v>
      </c>
      <c r="I2299" t="s">
        <v>111</v>
      </c>
      <c r="J2299" t="s">
        <v>15177</v>
      </c>
      <c r="K2299" t="e">
        <f>- there is a closet in your room, so you can store your things and feel at home.</f>
        <v>#NAME?</v>
      </c>
      <c r="L2299" t="s">
        <v>23270</v>
      </c>
      <c r="M2299" t="s">
        <v>23271</v>
      </c>
      <c r="N2299" t="s">
        <v>15180</v>
      </c>
      <c r="O2299" t="s">
        <v>23272</v>
      </c>
      <c r="R2299" t="s">
        <v>23279</v>
      </c>
      <c r="T2299">
        <v>5812934</v>
      </c>
      <c r="U2299" t="s">
        <v>23245</v>
      </c>
      <c r="V2299" t="s">
        <v>2771</v>
      </c>
      <c r="W2299" s="1">
        <v>41371</v>
      </c>
      <c r="X2299" t="s">
        <v>409</v>
      </c>
      <c r="Y2299" s="2" t="s">
        <v>23246</v>
      </c>
      <c r="Z2299" t="s">
        <v>123</v>
      </c>
      <c r="AA2299" s="3">
        <v>1</v>
      </c>
      <c r="AB2299" s="3">
        <v>0.97</v>
      </c>
      <c r="AC2299" t="s">
        <v>124</v>
      </c>
      <c r="AD2299" t="s">
        <v>23247</v>
      </c>
      <c r="AE2299" t="s">
        <v>23248</v>
      </c>
      <c r="AF2299" t="s">
        <v>23249</v>
      </c>
      <c r="AG2299">
        <v>11</v>
      </c>
      <c r="AH2299">
        <v>11</v>
      </c>
      <c r="AI2299" t="s">
        <v>413</v>
      </c>
      <c r="AJ2299" t="s">
        <v>128</v>
      </c>
      <c r="AK2299" t="s">
        <v>124</v>
      </c>
      <c r="AL2299" t="s">
        <v>129</v>
      </c>
      <c r="AN2299" t="s">
        <v>514</v>
      </c>
      <c r="AP2299" t="s">
        <v>131</v>
      </c>
      <c r="AQ2299" t="s">
        <v>132</v>
      </c>
      <c r="AR2299">
        <v>7307</v>
      </c>
      <c r="AS2299" t="s">
        <v>133</v>
      </c>
      <c r="AT2299" t="s">
        <v>134</v>
      </c>
      <c r="AU2299" t="s">
        <v>135</v>
      </c>
      <c r="AV2299" t="s">
        <v>136</v>
      </c>
      <c r="AW2299">
        <v>40.751690000000004</v>
      </c>
      <c r="AX2299">
        <v>-74.054010000000005</v>
      </c>
      <c r="AY2299" t="s">
        <v>128</v>
      </c>
      <c r="AZ2299" t="s">
        <v>185</v>
      </c>
      <c r="BA2299" t="s">
        <v>163</v>
      </c>
      <c r="BB2299">
        <v>4</v>
      </c>
      <c r="BC2299">
        <v>3</v>
      </c>
      <c r="BD2299">
        <v>1</v>
      </c>
      <c r="BE2299">
        <v>2</v>
      </c>
      <c r="BF2299" t="s">
        <v>139</v>
      </c>
      <c r="BG2299" t="s">
        <v>23280</v>
      </c>
      <c r="BI2299" s="4">
        <v>36</v>
      </c>
      <c r="BL2299" s="4">
        <v>200</v>
      </c>
      <c r="BM2299" s="4">
        <v>15</v>
      </c>
      <c r="BN2299">
        <v>2</v>
      </c>
      <c r="BO2299" s="4">
        <v>15</v>
      </c>
      <c r="BP2299">
        <v>2</v>
      </c>
      <c r="BQ2299">
        <v>90</v>
      </c>
      <c r="BR2299">
        <v>2</v>
      </c>
      <c r="BS2299">
        <v>7</v>
      </c>
      <c r="BT2299">
        <v>1125</v>
      </c>
      <c r="BU2299">
        <v>1125</v>
      </c>
      <c r="BV2299">
        <v>2.7</v>
      </c>
      <c r="BW2299">
        <v>1125</v>
      </c>
      <c r="BX2299" t="s">
        <v>2207</v>
      </c>
      <c r="BY2299" t="s">
        <v>128</v>
      </c>
      <c r="BZ2299">
        <v>10</v>
      </c>
      <c r="CA2299">
        <v>29</v>
      </c>
      <c r="CB2299">
        <v>39</v>
      </c>
      <c r="CC2299">
        <v>39</v>
      </c>
      <c r="CD2299" s="1">
        <v>43913</v>
      </c>
      <c r="CE2299">
        <v>19</v>
      </c>
      <c r="CF2299">
        <v>19</v>
      </c>
      <c r="CG2299" s="1">
        <v>43723</v>
      </c>
      <c r="CH2299" s="1">
        <v>43899</v>
      </c>
      <c r="CI2299">
        <v>92</v>
      </c>
      <c r="CJ2299">
        <v>10</v>
      </c>
      <c r="CK2299">
        <v>9</v>
      </c>
      <c r="CL2299">
        <v>10</v>
      </c>
      <c r="CM2299">
        <v>10</v>
      </c>
      <c r="CN2299">
        <v>9</v>
      </c>
      <c r="CO2299">
        <v>9</v>
      </c>
      <c r="CP2299" t="s">
        <v>124</v>
      </c>
      <c r="CR2299" t="s">
        <v>142</v>
      </c>
      <c r="CS2299" t="s">
        <v>128</v>
      </c>
      <c r="CT2299" t="s">
        <v>124</v>
      </c>
      <c r="CU2299" t="s">
        <v>143</v>
      </c>
      <c r="CV2299" t="s">
        <v>124</v>
      </c>
      <c r="CW2299" t="s">
        <v>124</v>
      </c>
      <c r="CX2299">
        <v>14</v>
      </c>
      <c r="CY2299">
        <v>1</v>
      </c>
      <c r="CZ2299">
        <v>13</v>
      </c>
      <c r="DA2299">
        <v>0</v>
      </c>
      <c r="DB2299">
        <v>2.98</v>
      </c>
    </row>
    <row r="2300" spans="1:106" x14ac:dyDescent="0.2">
      <c r="A2300">
        <v>38494454</v>
      </c>
      <c r="B2300" t="s">
        <v>23281</v>
      </c>
      <c r="C2300">
        <v>20200323043627</v>
      </c>
      <c r="D2300" s="1">
        <v>43913</v>
      </c>
      <c r="E2300" t="s">
        <v>23282</v>
      </c>
      <c r="F2300" t="s">
        <v>23267</v>
      </c>
      <c r="G2300" t="s">
        <v>23268</v>
      </c>
      <c r="H2300" t="s">
        <v>23269</v>
      </c>
      <c r="I2300" t="s">
        <v>111</v>
      </c>
      <c r="J2300" t="s">
        <v>15177</v>
      </c>
      <c r="K2300" t="e">
        <f>- there is a closet in your room, so you can store your things and feel at home.</f>
        <v>#NAME?</v>
      </c>
      <c r="L2300" t="s">
        <v>23270</v>
      </c>
      <c r="M2300" t="s">
        <v>23271</v>
      </c>
      <c r="N2300" t="s">
        <v>15180</v>
      </c>
      <c r="O2300" t="s">
        <v>23272</v>
      </c>
      <c r="R2300" t="s">
        <v>23283</v>
      </c>
      <c r="T2300">
        <v>5812934</v>
      </c>
      <c r="U2300" t="s">
        <v>23245</v>
      </c>
      <c r="V2300" t="s">
        <v>2771</v>
      </c>
      <c r="W2300" s="1">
        <v>41371</v>
      </c>
      <c r="X2300" t="s">
        <v>409</v>
      </c>
      <c r="Y2300" s="2" t="s">
        <v>23246</v>
      </c>
      <c r="Z2300" t="s">
        <v>123</v>
      </c>
      <c r="AA2300" s="3">
        <v>1</v>
      </c>
      <c r="AB2300" s="3">
        <v>0.97</v>
      </c>
      <c r="AC2300" t="s">
        <v>124</v>
      </c>
      <c r="AD2300" t="s">
        <v>23247</v>
      </c>
      <c r="AE2300" t="s">
        <v>23248</v>
      </c>
      <c r="AF2300" t="s">
        <v>23249</v>
      </c>
      <c r="AG2300">
        <v>11</v>
      </c>
      <c r="AH2300">
        <v>11</v>
      </c>
      <c r="AI2300" t="s">
        <v>413</v>
      </c>
      <c r="AJ2300" t="s">
        <v>128</v>
      </c>
      <c r="AK2300" t="s">
        <v>124</v>
      </c>
      <c r="AL2300" t="s">
        <v>129</v>
      </c>
      <c r="AN2300" t="s">
        <v>514</v>
      </c>
      <c r="AP2300" t="s">
        <v>131</v>
      </c>
      <c r="AQ2300" t="s">
        <v>132</v>
      </c>
      <c r="AR2300">
        <v>7307</v>
      </c>
      <c r="AS2300" t="s">
        <v>133</v>
      </c>
      <c r="AT2300" t="s">
        <v>134</v>
      </c>
      <c r="AU2300" t="s">
        <v>135</v>
      </c>
      <c r="AV2300" t="s">
        <v>136</v>
      </c>
      <c r="AW2300">
        <v>40.753689999999999</v>
      </c>
      <c r="AX2300">
        <v>-74.052880000000002</v>
      </c>
      <c r="AY2300" t="s">
        <v>128</v>
      </c>
      <c r="AZ2300" t="s">
        <v>185</v>
      </c>
      <c r="BA2300" t="s">
        <v>163</v>
      </c>
      <c r="BB2300">
        <v>2</v>
      </c>
      <c r="BC2300">
        <v>3</v>
      </c>
      <c r="BD2300">
        <v>1</v>
      </c>
      <c r="BE2300">
        <v>1</v>
      </c>
      <c r="BF2300" t="s">
        <v>139</v>
      </c>
      <c r="BG2300" t="s">
        <v>23264</v>
      </c>
      <c r="BI2300" s="4">
        <v>36</v>
      </c>
      <c r="BL2300" s="4">
        <v>150</v>
      </c>
      <c r="BM2300" s="4">
        <v>10</v>
      </c>
      <c r="BN2300">
        <v>1</v>
      </c>
      <c r="BO2300" s="4">
        <v>0</v>
      </c>
      <c r="BP2300">
        <v>2</v>
      </c>
      <c r="BQ2300">
        <v>90</v>
      </c>
      <c r="BR2300">
        <v>2</v>
      </c>
      <c r="BS2300">
        <v>20</v>
      </c>
      <c r="BT2300">
        <v>1125</v>
      </c>
      <c r="BU2300">
        <v>1125</v>
      </c>
      <c r="BV2300">
        <v>5</v>
      </c>
      <c r="BW2300">
        <v>1125</v>
      </c>
      <c r="BX2300" t="s">
        <v>2207</v>
      </c>
      <c r="BY2300" t="s">
        <v>128</v>
      </c>
      <c r="BZ2300">
        <v>30</v>
      </c>
      <c r="CA2300">
        <v>60</v>
      </c>
      <c r="CB2300">
        <v>70</v>
      </c>
      <c r="CC2300">
        <v>70</v>
      </c>
      <c r="CD2300" s="1">
        <v>43913</v>
      </c>
      <c r="CE2300">
        <v>15</v>
      </c>
      <c r="CF2300">
        <v>15</v>
      </c>
      <c r="CG2300" s="1">
        <v>43744</v>
      </c>
      <c r="CH2300" s="1">
        <v>43900</v>
      </c>
      <c r="CI2300">
        <v>93</v>
      </c>
      <c r="CJ2300">
        <v>10</v>
      </c>
      <c r="CK2300">
        <v>9</v>
      </c>
      <c r="CL2300">
        <v>10</v>
      </c>
      <c r="CM2300">
        <v>10</v>
      </c>
      <c r="CN2300">
        <v>9</v>
      </c>
      <c r="CO2300">
        <v>9</v>
      </c>
      <c r="CP2300" t="s">
        <v>124</v>
      </c>
      <c r="CR2300" t="s">
        <v>142</v>
      </c>
      <c r="CS2300" t="s">
        <v>128</v>
      </c>
      <c r="CT2300" t="s">
        <v>124</v>
      </c>
      <c r="CU2300" t="s">
        <v>188</v>
      </c>
      <c r="CV2300" t="s">
        <v>124</v>
      </c>
      <c r="CW2300" t="s">
        <v>124</v>
      </c>
      <c r="CX2300">
        <v>14</v>
      </c>
      <c r="CY2300">
        <v>1</v>
      </c>
      <c r="CZ2300">
        <v>13</v>
      </c>
      <c r="DA2300">
        <v>0</v>
      </c>
      <c r="DB2300">
        <v>2.65</v>
      </c>
    </row>
    <row r="2301" spans="1:106" x14ac:dyDescent="0.2">
      <c r="A2301">
        <v>38494466</v>
      </c>
      <c r="B2301" t="s">
        <v>23284</v>
      </c>
      <c r="C2301">
        <v>20200323043627</v>
      </c>
      <c r="D2301" s="1">
        <v>43913</v>
      </c>
      <c r="E2301" t="s">
        <v>23285</v>
      </c>
      <c r="F2301" t="s">
        <v>23267</v>
      </c>
      <c r="G2301" t="s">
        <v>23268</v>
      </c>
      <c r="H2301" t="s">
        <v>23269</v>
      </c>
      <c r="I2301" t="s">
        <v>111</v>
      </c>
      <c r="J2301" t="s">
        <v>15177</v>
      </c>
      <c r="K2301" t="e">
        <f>- there is a closet in your room, so you can store your things and feel at home.</f>
        <v>#NAME?</v>
      </c>
      <c r="L2301" t="s">
        <v>23270</v>
      </c>
      <c r="M2301" t="s">
        <v>23271</v>
      </c>
      <c r="N2301" t="s">
        <v>15180</v>
      </c>
      <c r="O2301" t="s">
        <v>23272</v>
      </c>
      <c r="R2301" t="s">
        <v>23286</v>
      </c>
      <c r="T2301">
        <v>5812934</v>
      </c>
      <c r="U2301" t="s">
        <v>23245</v>
      </c>
      <c r="V2301" t="s">
        <v>2771</v>
      </c>
      <c r="W2301" s="1">
        <v>41371</v>
      </c>
      <c r="X2301" t="s">
        <v>409</v>
      </c>
      <c r="Y2301" s="2" t="s">
        <v>23246</v>
      </c>
      <c r="Z2301" t="s">
        <v>123</v>
      </c>
      <c r="AA2301" s="3">
        <v>1</v>
      </c>
      <c r="AB2301" s="3">
        <v>0.97</v>
      </c>
      <c r="AC2301" t="s">
        <v>124</v>
      </c>
      <c r="AD2301" t="s">
        <v>23247</v>
      </c>
      <c r="AE2301" t="s">
        <v>23248</v>
      </c>
      <c r="AF2301" t="s">
        <v>23249</v>
      </c>
      <c r="AG2301">
        <v>11</v>
      </c>
      <c r="AH2301">
        <v>11</v>
      </c>
      <c r="AI2301" t="s">
        <v>413</v>
      </c>
      <c r="AJ2301" t="s">
        <v>128</v>
      </c>
      <c r="AK2301" t="s">
        <v>124</v>
      </c>
      <c r="AL2301" t="s">
        <v>129</v>
      </c>
      <c r="AN2301" t="s">
        <v>514</v>
      </c>
      <c r="AP2301" t="s">
        <v>131</v>
      </c>
      <c r="AQ2301" t="s">
        <v>132</v>
      </c>
      <c r="AR2301">
        <v>7307</v>
      </c>
      <c r="AS2301" t="s">
        <v>133</v>
      </c>
      <c r="AT2301" t="s">
        <v>134</v>
      </c>
      <c r="AU2301" t="s">
        <v>135</v>
      </c>
      <c r="AV2301" t="s">
        <v>136</v>
      </c>
      <c r="AW2301">
        <v>40.751890000000003</v>
      </c>
      <c r="AX2301">
        <v>-74.054159999999996</v>
      </c>
      <c r="AY2301" t="s">
        <v>128</v>
      </c>
      <c r="AZ2301" t="s">
        <v>185</v>
      </c>
      <c r="BA2301" t="s">
        <v>163</v>
      </c>
      <c r="BB2301">
        <v>2</v>
      </c>
      <c r="BC2301">
        <v>3</v>
      </c>
      <c r="BD2301">
        <v>1</v>
      </c>
      <c r="BE2301">
        <v>1</v>
      </c>
      <c r="BF2301" t="s">
        <v>139</v>
      </c>
      <c r="BG2301" t="s">
        <v>23264</v>
      </c>
      <c r="BI2301" s="4">
        <v>36</v>
      </c>
      <c r="BL2301" s="4">
        <v>200</v>
      </c>
      <c r="BM2301" s="4">
        <v>15</v>
      </c>
      <c r="BN2301">
        <v>1</v>
      </c>
      <c r="BO2301" s="4">
        <v>0</v>
      </c>
      <c r="BP2301">
        <v>2</v>
      </c>
      <c r="BQ2301">
        <v>90</v>
      </c>
      <c r="BR2301">
        <v>2</v>
      </c>
      <c r="BS2301">
        <v>20</v>
      </c>
      <c r="BT2301">
        <v>1125</v>
      </c>
      <c r="BU2301">
        <v>1125</v>
      </c>
      <c r="BV2301">
        <v>5</v>
      </c>
      <c r="BW2301">
        <v>1125</v>
      </c>
      <c r="BX2301" t="s">
        <v>2207</v>
      </c>
      <c r="BY2301" t="s">
        <v>128</v>
      </c>
      <c r="BZ2301">
        <v>30</v>
      </c>
      <c r="CA2301">
        <v>60</v>
      </c>
      <c r="CB2301">
        <v>70</v>
      </c>
      <c r="CC2301">
        <v>70</v>
      </c>
      <c r="CD2301" s="1">
        <v>43913</v>
      </c>
      <c r="CE2301">
        <v>21</v>
      </c>
      <c r="CF2301">
        <v>21</v>
      </c>
      <c r="CG2301" s="1">
        <v>43723</v>
      </c>
      <c r="CH2301" s="1">
        <v>43881</v>
      </c>
      <c r="CI2301">
        <v>93</v>
      </c>
      <c r="CJ2301">
        <v>10</v>
      </c>
      <c r="CK2301">
        <v>9</v>
      </c>
      <c r="CL2301">
        <v>10</v>
      </c>
      <c r="CM2301">
        <v>10</v>
      </c>
      <c r="CN2301">
        <v>9</v>
      </c>
      <c r="CO2301">
        <v>10</v>
      </c>
      <c r="CP2301" t="s">
        <v>124</v>
      </c>
      <c r="CR2301" t="s">
        <v>142</v>
      </c>
      <c r="CS2301" t="s">
        <v>128</v>
      </c>
      <c r="CT2301" t="s">
        <v>124</v>
      </c>
      <c r="CU2301" t="s">
        <v>188</v>
      </c>
      <c r="CV2301" t="s">
        <v>124</v>
      </c>
      <c r="CW2301" t="s">
        <v>124</v>
      </c>
      <c r="CX2301">
        <v>14</v>
      </c>
      <c r="CY2301">
        <v>1</v>
      </c>
      <c r="CZ2301">
        <v>13</v>
      </c>
      <c r="DA2301">
        <v>0</v>
      </c>
      <c r="DB2301">
        <v>3.3</v>
      </c>
    </row>
    <row r="2302" spans="1:106" x14ac:dyDescent="0.2">
      <c r="A2302">
        <v>38494468</v>
      </c>
      <c r="B2302" t="s">
        <v>23287</v>
      </c>
      <c r="C2302">
        <v>20200323043627</v>
      </c>
      <c r="D2302" s="1">
        <v>43913</v>
      </c>
      <c r="E2302" t="s">
        <v>23288</v>
      </c>
      <c r="F2302" t="s">
        <v>23289</v>
      </c>
      <c r="G2302" t="s">
        <v>23268</v>
      </c>
      <c r="H2302" t="s">
        <v>23290</v>
      </c>
      <c r="I2302" t="s">
        <v>111</v>
      </c>
      <c r="J2302" t="s">
        <v>15177</v>
      </c>
      <c r="K2302" t="e">
        <f>- there is a closet in your room, so you can store your things and feel at home.</f>
        <v>#NAME?</v>
      </c>
      <c r="L2302" t="s">
        <v>23270</v>
      </c>
      <c r="M2302" t="s">
        <v>23291</v>
      </c>
      <c r="N2302" t="s">
        <v>15180</v>
      </c>
      <c r="O2302" t="s">
        <v>23272</v>
      </c>
      <c r="R2302" t="s">
        <v>23292</v>
      </c>
      <c r="T2302">
        <v>5812934</v>
      </c>
      <c r="U2302" t="s">
        <v>23245</v>
      </c>
      <c r="V2302" t="s">
        <v>2771</v>
      </c>
      <c r="W2302" s="1">
        <v>41371</v>
      </c>
      <c r="X2302" t="s">
        <v>409</v>
      </c>
      <c r="Y2302" s="2" t="s">
        <v>23246</v>
      </c>
      <c r="Z2302" t="s">
        <v>123</v>
      </c>
      <c r="AA2302" s="3">
        <v>1</v>
      </c>
      <c r="AB2302" s="3">
        <v>0.97</v>
      </c>
      <c r="AC2302" t="s">
        <v>124</v>
      </c>
      <c r="AD2302" t="s">
        <v>23247</v>
      </c>
      <c r="AE2302" t="s">
        <v>23248</v>
      </c>
      <c r="AF2302" t="s">
        <v>23249</v>
      </c>
      <c r="AG2302">
        <v>11</v>
      </c>
      <c r="AH2302">
        <v>11</v>
      </c>
      <c r="AI2302" t="s">
        <v>413</v>
      </c>
      <c r="AJ2302" t="s">
        <v>128</v>
      </c>
      <c r="AK2302" t="s">
        <v>124</v>
      </c>
      <c r="AL2302" t="s">
        <v>129</v>
      </c>
      <c r="AN2302" t="s">
        <v>514</v>
      </c>
      <c r="AP2302" t="s">
        <v>131</v>
      </c>
      <c r="AQ2302" t="s">
        <v>132</v>
      </c>
      <c r="AR2302">
        <v>7307</v>
      </c>
      <c r="AS2302" t="s">
        <v>133</v>
      </c>
      <c r="AT2302" t="s">
        <v>134</v>
      </c>
      <c r="AU2302" t="s">
        <v>135</v>
      </c>
      <c r="AV2302" t="s">
        <v>136</v>
      </c>
      <c r="AW2302">
        <v>40.753279999999997</v>
      </c>
      <c r="AX2302">
        <v>-74.05377</v>
      </c>
      <c r="AY2302" t="s">
        <v>128</v>
      </c>
      <c r="AZ2302" t="s">
        <v>185</v>
      </c>
      <c r="BA2302" t="s">
        <v>163</v>
      </c>
      <c r="BB2302">
        <v>2</v>
      </c>
      <c r="BC2302">
        <v>3</v>
      </c>
      <c r="BD2302">
        <v>1</v>
      </c>
      <c r="BE2302">
        <v>1</v>
      </c>
      <c r="BF2302" t="s">
        <v>139</v>
      </c>
      <c r="BG2302" t="s">
        <v>23293</v>
      </c>
      <c r="BI2302" s="4">
        <v>36</v>
      </c>
      <c r="BL2302" s="4">
        <v>200</v>
      </c>
      <c r="BM2302" s="4">
        <v>15</v>
      </c>
      <c r="BN2302">
        <v>1</v>
      </c>
      <c r="BO2302" s="4">
        <v>0</v>
      </c>
      <c r="BP2302">
        <v>2</v>
      </c>
      <c r="BQ2302">
        <v>90</v>
      </c>
      <c r="BR2302">
        <v>2</v>
      </c>
      <c r="BS2302">
        <v>7</v>
      </c>
      <c r="BT2302">
        <v>1125</v>
      </c>
      <c r="BU2302">
        <v>1125</v>
      </c>
      <c r="BV2302">
        <v>2.6</v>
      </c>
      <c r="BW2302">
        <v>1125</v>
      </c>
      <c r="BX2302" t="s">
        <v>2207</v>
      </c>
      <c r="BY2302" t="s">
        <v>128</v>
      </c>
      <c r="BZ2302">
        <v>3</v>
      </c>
      <c r="CA2302">
        <v>33</v>
      </c>
      <c r="CB2302">
        <v>43</v>
      </c>
      <c r="CC2302">
        <v>43</v>
      </c>
      <c r="CD2302" s="1">
        <v>43913</v>
      </c>
      <c r="CE2302">
        <v>22</v>
      </c>
      <c r="CF2302">
        <v>22</v>
      </c>
      <c r="CG2302" s="1">
        <v>43738</v>
      </c>
      <c r="CH2302" s="1">
        <v>43899</v>
      </c>
      <c r="CI2302">
        <v>92</v>
      </c>
      <c r="CJ2302">
        <v>9</v>
      </c>
      <c r="CK2302">
        <v>9</v>
      </c>
      <c r="CL2302">
        <v>10</v>
      </c>
      <c r="CM2302">
        <v>10</v>
      </c>
      <c r="CN2302">
        <v>9</v>
      </c>
      <c r="CO2302">
        <v>9</v>
      </c>
      <c r="CP2302" t="s">
        <v>124</v>
      </c>
      <c r="CR2302" t="s">
        <v>142</v>
      </c>
      <c r="CS2302" t="s">
        <v>128</v>
      </c>
      <c r="CT2302" t="s">
        <v>124</v>
      </c>
      <c r="CU2302" t="s">
        <v>143</v>
      </c>
      <c r="CV2302" t="s">
        <v>124</v>
      </c>
      <c r="CW2302" t="s">
        <v>124</v>
      </c>
      <c r="CX2302">
        <v>14</v>
      </c>
      <c r="CY2302">
        <v>1</v>
      </c>
      <c r="CZ2302">
        <v>13</v>
      </c>
      <c r="DA2302">
        <v>0</v>
      </c>
      <c r="DB2302">
        <v>3.75</v>
      </c>
    </row>
    <row r="2303" spans="1:106" x14ac:dyDescent="0.2">
      <c r="A2303">
        <v>38517265</v>
      </c>
      <c r="B2303" t="s">
        <v>23294</v>
      </c>
      <c r="C2303">
        <v>20200323043627</v>
      </c>
      <c r="D2303" s="1">
        <v>43913</v>
      </c>
      <c r="E2303" t="s">
        <v>23295</v>
      </c>
      <c r="F2303" t="s">
        <v>23296</v>
      </c>
      <c r="G2303" t="s">
        <v>12894</v>
      </c>
      <c r="H2303" t="s">
        <v>23297</v>
      </c>
      <c r="I2303" t="s">
        <v>111</v>
      </c>
      <c r="J2303" t="s">
        <v>23298</v>
      </c>
      <c r="L2303" t="s">
        <v>23299</v>
      </c>
      <c r="M2303" t="s">
        <v>23300</v>
      </c>
      <c r="N2303" t="s">
        <v>4041</v>
      </c>
      <c r="O2303" t="s">
        <v>1959</v>
      </c>
      <c r="R2303" t="s">
        <v>23301</v>
      </c>
      <c r="T2303">
        <v>1410306</v>
      </c>
      <c r="U2303" t="s">
        <v>1979</v>
      </c>
      <c r="V2303" t="s">
        <v>1980</v>
      </c>
      <c r="W2303" s="1">
        <v>40862</v>
      </c>
      <c r="X2303" t="s">
        <v>121</v>
      </c>
      <c r="Y2303" t="s">
        <v>1981</v>
      </c>
      <c r="Z2303" t="s">
        <v>123</v>
      </c>
      <c r="AA2303" s="3">
        <v>0.99</v>
      </c>
      <c r="AB2303" s="3">
        <v>0.99</v>
      </c>
      <c r="AC2303" t="s">
        <v>124</v>
      </c>
      <c r="AD2303" t="s">
        <v>1982</v>
      </c>
      <c r="AE2303" t="s">
        <v>1983</v>
      </c>
      <c r="AF2303" t="s">
        <v>1984</v>
      </c>
      <c r="AG2303">
        <v>34</v>
      </c>
      <c r="AH2303">
        <v>34</v>
      </c>
      <c r="AI2303" t="s">
        <v>1985</v>
      </c>
      <c r="AJ2303" t="s">
        <v>128</v>
      </c>
      <c r="AK2303" t="s">
        <v>128</v>
      </c>
      <c r="AL2303" t="s">
        <v>129</v>
      </c>
      <c r="AN2303" t="s">
        <v>214</v>
      </c>
      <c r="AP2303" t="s">
        <v>131</v>
      </c>
      <c r="AQ2303" t="s">
        <v>132</v>
      </c>
      <c r="AR2303">
        <v>7304</v>
      </c>
      <c r="AS2303" t="s">
        <v>133</v>
      </c>
      <c r="AT2303" t="s">
        <v>134</v>
      </c>
      <c r="AU2303" t="s">
        <v>135</v>
      </c>
      <c r="AV2303" t="s">
        <v>136</v>
      </c>
      <c r="AW2303">
        <v>40.716299999999997</v>
      </c>
      <c r="AX2303">
        <v>-74.085179999999994</v>
      </c>
      <c r="AY2303" t="s">
        <v>128</v>
      </c>
      <c r="AZ2303" t="s">
        <v>185</v>
      </c>
      <c r="BA2303" t="s">
        <v>163</v>
      </c>
      <c r="BB2303">
        <v>2</v>
      </c>
      <c r="BC2303">
        <v>1</v>
      </c>
      <c r="BD2303">
        <v>1</v>
      </c>
      <c r="BE2303">
        <v>1</v>
      </c>
      <c r="BF2303" t="s">
        <v>139</v>
      </c>
      <c r="BG2303" t="s">
        <v>23302</v>
      </c>
      <c r="BI2303" s="4">
        <v>25</v>
      </c>
      <c r="BL2303" s="4">
        <v>150</v>
      </c>
      <c r="BM2303" s="4">
        <v>65</v>
      </c>
      <c r="BN2303">
        <v>1</v>
      </c>
      <c r="BO2303" s="4">
        <v>0</v>
      </c>
      <c r="BP2303">
        <v>1</v>
      </c>
      <c r="BQ2303">
        <v>1125</v>
      </c>
      <c r="BR2303">
        <v>1</v>
      </c>
      <c r="BS2303">
        <v>1</v>
      </c>
      <c r="BT2303">
        <v>1125</v>
      </c>
      <c r="BU2303">
        <v>1125</v>
      </c>
      <c r="BV2303">
        <v>1</v>
      </c>
      <c r="BW2303">
        <v>1125</v>
      </c>
      <c r="BX2303" t="s">
        <v>659</v>
      </c>
      <c r="BY2303" t="s">
        <v>128</v>
      </c>
      <c r="BZ2303">
        <v>16</v>
      </c>
      <c r="CA2303">
        <v>46</v>
      </c>
      <c r="CB2303">
        <v>76</v>
      </c>
      <c r="CC2303">
        <v>166</v>
      </c>
      <c r="CD2303" s="1">
        <v>43913</v>
      </c>
      <c r="CE2303">
        <v>9</v>
      </c>
      <c r="CF2303">
        <v>9</v>
      </c>
      <c r="CG2303" s="1">
        <v>43736</v>
      </c>
      <c r="CH2303" s="1">
        <v>43843</v>
      </c>
      <c r="CI2303">
        <v>89</v>
      </c>
      <c r="CJ2303">
        <v>9</v>
      </c>
      <c r="CK2303">
        <v>9</v>
      </c>
      <c r="CL2303">
        <v>9</v>
      </c>
      <c r="CM2303">
        <v>9</v>
      </c>
      <c r="CN2303">
        <v>9</v>
      </c>
      <c r="CO2303">
        <v>9</v>
      </c>
      <c r="CP2303" t="s">
        <v>124</v>
      </c>
      <c r="CR2303" t="s">
        <v>142</v>
      </c>
      <c r="CS2303" t="s">
        <v>128</v>
      </c>
      <c r="CT2303" t="s">
        <v>124</v>
      </c>
      <c r="CU2303" t="s">
        <v>188</v>
      </c>
      <c r="CV2303" t="s">
        <v>124</v>
      </c>
      <c r="CW2303" t="s">
        <v>124</v>
      </c>
      <c r="CX2303">
        <v>29</v>
      </c>
      <c r="CY2303">
        <v>1</v>
      </c>
      <c r="CZ2303">
        <v>28</v>
      </c>
      <c r="DA2303">
        <v>0</v>
      </c>
      <c r="DB2303">
        <v>1.52</v>
      </c>
    </row>
    <row r="2304" spans="1:106" x14ac:dyDescent="0.2">
      <c r="A2304">
        <v>38519337</v>
      </c>
      <c r="B2304" t="s">
        <v>23303</v>
      </c>
      <c r="C2304">
        <v>20200323043627</v>
      </c>
      <c r="D2304" s="1">
        <v>43913</v>
      </c>
      <c r="E2304" t="s">
        <v>23304</v>
      </c>
      <c r="F2304" t="s">
        <v>23305</v>
      </c>
      <c r="G2304" t="s">
        <v>23306</v>
      </c>
      <c r="H2304" t="s">
        <v>23307</v>
      </c>
      <c r="I2304" t="s">
        <v>111</v>
      </c>
      <c r="J2304" t="s">
        <v>23308</v>
      </c>
      <c r="L2304" t="s">
        <v>23309</v>
      </c>
      <c r="M2304" t="s">
        <v>23310</v>
      </c>
      <c r="N2304" t="s">
        <v>4041</v>
      </c>
      <c r="O2304" t="s">
        <v>23311</v>
      </c>
      <c r="R2304" t="s">
        <v>23312</v>
      </c>
      <c r="T2304">
        <v>6958867</v>
      </c>
      <c r="U2304" t="s">
        <v>1961</v>
      </c>
      <c r="V2304" t="s">
        <v>1962</v>
      </c>
      <c r="W2304" s="1">
        <v>41442</v>
      </c>
      <c r="X2304" t="s">
        <v>196</v>
      </c>
      <c r="Y2304" t="s">
        <v>1963</v>
      </c>
      <c r="Z2304" t="s">
        <v>123</v>
      </c>
      <c r="AA2304" s="3">
        <v>1</v>
      </c>
      <c r="AB2304" s="3">
        <v>1</v>
      </c>
      <c r="AC2304" t="s">
        <v>124</v>
      </c>
      <c r="AD2304" t="s">
        <v>1964</v>
      </c>
      <c r="AE2304" t="s">
        <v>1965</v>
      </c>
      <c r="AF2304" t="s">
        <v>1966</v>
      </c>
      <c r="AG2304">
        <v>38</v>
      </c>
      <c r="AH2304">
        <v>38</v>
      </c>
      <c r="AI2304" t="s">
        <v>1967</v>
      </c>
      <c r="AJ2304" t="s">
        <v>128</v>
      </c>
      <c r="AK2304" t="s">
        <v>124</v>
      </c>
      <c r="AL2304" t="s">
        <v>129</v>
      </c>
      <c r="AN2304" t="s">
        <v>214</v>
      </c>
      <c r="AP2304" t="s">
        <v>131</v>
      </c>
      <c r="AQ2304" t="s">
        <v>132</v>
      </c>
      <c r="AR2304">
        <v>7304</v>
      </c>
      <c r="AS2304" t="s">
        <v>133</v>
      </c>
      <c r="AT2304" t="s">
        <v>134</v>
      </c>
      <c r="AU2304" t="s">
        <v>135</v>
      </c>
      <c r="AV2304" t="s">
        <v>136</v>
      </c>
      <c r="AW2304">
        <v>40.716720000000002</v>
      </c>
      <c r="AX2304">
        <v>-74.087109999999996</v>
      </c>
      <c r="AY2304" t="s">
        <v>128</v>
      </c>
      <c r="AZ2304" t="s">
        <v>185</v>
      </c>
      <c r="BA2304" t="s">
        <v>163</v>
      </c>
      <c r="BB2304">
        <v>2</v>
      </c>
      <c r="BC2304">
        <v>1</v>
      </c>
      <c r="BD2304">
        <v>1</v>
      </c>
      <c r="BE2304">
        <v>1</v>
      </c>
      <c r="BF2304" t="s">
        <v>139</v>
      </c>
      <c r="BG2304" t="s">
        <v>23313</v>
      </c>
      <c r="BI2304" s="4">
        <v>39</v>
      </c>
      <c r="BL2304" s="4">
        <v>250</v>
      </c>
      <c r="BM2304" s="4">
        <v>65</v>
      </c>
      <c r="BN2304">
        <v>1</v>
      </c>
      <c r="BO2304" s="4">
        <v>0</v>
      </c>
      <c r="BP2304">
        <v>1</v>
      </c>
      <c r="BQ2304">
        <v>1125</v>
      </c>
      <c r="BR2304">
        <v>1</v>
      </c>
      <c r="BS2304">
        <v>1</v>
      </c>
      <c r="BT2304">
        <v>1125</v>
      </c>
      <c r="BU2304">
        <v>1125</v>
      </c>
      <c r="BV2304">
        <v>1</v>
      </c>
      <c r="BW2304">
        <v>1125</v>
      </c>
      <c r="BX2304" t="s">
        <v>1404</v>
      </c>
      <c r="BY2304" t="s">
        <v>128</v>
      </c>
      <c r="BZ2304">
        <v>30</v>
      </c>
      <c r="CA2304">
        <v>60</v>
      </c>
      <c r="CB2304">
        <v>90</v>
      </c>
      <c r="CC2304">
        <v>365</v>
      </c>
      <c r="CD2304" s="1">
        <v>43913</v>
      </c>
      <c r="CE2304">
        <v>10</v>
      </c>
      <c r="CF2304">
        <v>10</v>
      </c>
      <c r="CG2304" s="1">
        <v>43729</v>
      </c>
      <c r="CH2304" s="1">
        <v>43834</v>
      </c>
      <c r="CI2304">
        <v>90</v>
      </c>
      <c r="CJ2304">
        <v>9</v>
      </c>
      <c r="CK2304">
        <v>9</v>
      </c>
      <c r="CL2304">
        <v>10</v>
      </c>
      <c r="CM2304">
        <v>10</v>
      </c>
      <c r="CN2304">
        <v>9</v>
      </c>
      <c r="CO2304">
        <v>9</v>
      </c>
      <c r="CP2304" t="s">
        <v>124</v>
      </c>
      <c r="CR2304" t="s">
        <v>142</v>
      </c>
      <c r="CS2304" t="s">
        <v>128</v>
      </c>
      <c r="CT2304" t="s">
        <v>124</v>
      </c>
      <c r="CU2304" t="s">
        <v>188</v>
      </c>
      <c r="CV2304" t="s">
        <v>128</v>
      </c>
      <c r="CW2304" t="s">
        <v>128</v>
      </c>
      <c r="CX2304">
        <v>29</v>
      </c>
      <c r="CY2304">
        <v>1</v>
      </c>
      <c r="CZ2304">
        <v>28</v>
      </c>
      <c r="DA2304">
        <v>0</v>
      </c>
      <c r="DB2304">
        <v>1.62</v>
      </c>
    </row>
    <row r="2305" spans="1:106" x14ac:dyDescent="0.2">
      <c r="A2305">
        <v>38520126</v>
      </c>
      <c r="B2305" t="s">
        <v>23314</v>
      </c>
      <c r="C2305">
        <v>20200323043627</v>
      </c>
      <c r="D2305" s="1">
        <v>43913</v>
      </c>
      <c r="E2305" t="s">
        <v>23315</v>
      </c>
      <c r="F2305" t="s">
        <v>23316</v>
      </c>
      <c r="G2305" t="s">
        <v>23317</v>
      </c>
      <c r="H2305" t="s">
        <v>23318</v>
      </c>
      <c r="I2305" t="s">
        <v>111</v>
      </c>
      <c r="J2305" t="s">
        <v>23319</v>
      </c>
      <c r="L2305" t="s">
        <v>23320</v>
      </c>
      <c r="N2305" t="s">
        <v>23321</v>
      </c>
      <c r="O2305" t="s">
        <v>23322</v>
      </c>
      <c r="R2305" t="s">
        <v>23323</v>
      </c>
      <c r="T2305">
        <v>31288992</v>
      </c>
      <c r="U2305" t="s">
        <v>12985</v>
      </c>
      <c r="V2305" t="s">
        <v>12986</v>
      </c>
      <c r="W2305" s="1">
        <v>42109</v>
      </c>
      <c r="X2305" t="s">
        <v>121</v>
      </c>
      <c r="Y2305" s="2" t="s">
        <v>12987</v>
      </c>
      <c r="Z2305" t="s">
        <v>123</v>
      </c>
      <c r="AA2305" s="3">
        <v>1</v>
      </c>
      <c r="AB2305" s="3">
        <v>0.99</v>
      </c>
      <c r="AC2305" t="s">
        <v>128</v>
      </c>
      <c r="AD2305" t="s">
        <v>12988</v>
      </c>
      <c r="AE2305" t="s">
        <v>12989</v>
      </c>
      <c r="AG2305">
        <v>2</v>
      </c>
      <c r="AH2305">
        <v>2</v>
      </c>
      <c r="AI2305" t="s">
        <v>127</v>
      </c>
      <c r="AJ2305" t="s">
        <v>128</v>
      </c>
      <c r="AK2305" t="s">
        <v>128</v>
      </c>
      <c r="AL2305" t="s">
        <v>129</v>
      </c>
      <c r="AN2305" t="s">
        <v>161</v>
      </c>
      <c r="AP2305" t="s">
        <v>131</v>
      </c>
      <c r="AQ2305" t="s">
        <v>132</v>
      </c>
      <c r="AR2305">
        <v>7306</v>
      </c>
      <c r="AS2305" t="s">
        <v>133</v>
      </c>
      <c r="AT2305" t="s">
        <v>134</v>
      </c>
      <c r="AU2305" t="s">
        <v>135</v>
      </c>
      <c r="AV2305" t="s">
        <v>136</v>
      </c>
      <c r="AW2305">
        <v>40.728879999999997</v>
      </c>
      <c r="AX2305">
        <v>-74.056079999999994</v>
      </c>
      <c r="AY2305" t="s">
        <v>128</v>
      </c>
      <c r="AZ2305" t="s">
        <v>185</v>
      </c>
      <c r="BA2305" t="s">
        <v>138</v>
      </c>
      <c r="BB2305">
        <v>5</v>
      </c>
      <c r="BC2305">
        <v>1</v>
      </c>
      <c r="BD2305">
        <v>1</v>
      </c>
      <c r="BE2305">
        <v>2</v>
      </c>
      <c r="BF2305" t="s">
        <v>139</v>
      </c>
      <c r="BG2305" t="s">
        <v>23324</v>
      </c>
      <c r="BI2305" s="4">
        <v>132</v>
      </c>
      <c r="BL2305" s="4">
        <v>250</v>
      </c>
      <c r="BM2305" s="4">
        <v>75</v>
      </c>
      <c r="BN2305">
        <v>4</v>
      </c>
      <c r="BO2305" s="4">
        <v>25</v>
      </c>
      <c r="BP2305">
        <v>2</v>
      </c>
      <c r="BQ2305">
        <v>1125</v>
      </c>
      <c r="BR2305">
        <v>2</v>
      </c>
      <c r="BS2305">
        <v>2</v>
      </c>
      <c r="BT2305">
        <v>1125</v>
      </c>
      <c r="BU2305">
        <v>1125</v>
      </c>
      <c r="BV2305">
        <v>2</v>
      </c>
      <c r="BW2305">
        <v>1125</v>
      </c>
      <c r="BX2305" t="s">
        <v>187</v>
      </c>
      <c r="BY2305" t="s">
        <v>128</v>
      </c>
      <c r="BZ2305">
        <v>28</v>
      </c>
      <c r="CA2305">
        <v>44</v>
      </c>
      <c r="CB2305">
        <v>58</v>
      </c>
      <c r="CC2305">
        <v>126</v>
      </c>
      <c r="CD2305" s="1">
        <v>43913</v>
      </c>
      <c r="CE2305">
        <v>27</v>
      </c>
      <c r="CF2305">
        <v>27</v>
      </c>
      <c r="CG2305" s="1">
        <v>43731</v>
      </c>
      <c r="CH2305" s="1">
        <v>43898</v>
      </c>
      <c r="CI2305">
        <v>100</v>
      </c>
      <c r="CJ2305">
        <v>10</v>
      </c>
      <c r="CK2305">
        <v>10</v>
      </c>
      <c r="CL2305">
        <v>10</v>
      </c>
      <c r="CM2305">
        <v>10</v>
      </c>
      <c r="CN2305">
        <v>10</v>
      </c>
      <c r="CO2305">
        <v>10</v>
      </c>
      <c r="CP2305" t="s">
        <v>124</v>
      </c>
      <c r="CR2305" t="s">
        <v>142</v>
      </c>
      <c r="CS2305" t="s">
        <v>124</v>
      </c>
      <c r="CT2305" t="s">
        <v>124</v>
      </c>
      <c r="CU2305" t="s">
        <v>143</v>
      </c>
      <c r="CV2305" t="s">
        <v>124</v>
      </c>
      <c r="CW2305" t="s">
        <v>124</v>
      </c>
      <c r="CX2305">
        <v>3</v>
      </c>
      <c r="CY2305">
        <v>3</v>
      </c>
      <c r="CZ2305">
        <v>0</v>
      </c>
      <c r="DA2305">
        <v>0</v>
      </c>
      <c r="DB2305">
        <v>4.43</v>
      </c>
    </row>
    <row r="2306" spans="1:106" x14ac:dyDescent="0.2">
      <c r="A2306">
        <v>38539305</v>
      </c>
      <c r="B2306" t="s">
        <v>23325</v>
      </c>
      <c r="C2306">
        <v>20200323043627</v>
      </c>
      <c r="D2306" s="1">
        <v>43913</v>
      </c>
      <c r="E2306" t="s">
        <v>23326</v>
      </c>
      <c r="F2306" t="s">
        <v>23327</v>
      </c>
      <c r="G2306" t="s">
        <v>23328</v>
      </c>
      <c r="H2306" t="s">
        <v>23329</v>
      </c>
      <c r="I2306" t="s">
        <v>111</v>
      </c>
      <c r="J2306" t="s">
        <v>18616</v>
      </c>
      <c r="K2306" t="s">
        <v>21084</v>
      </c>
      <c r="L2306" t="s">
        <v>23330</v>
      </c>
      <c r="M2306" t="s">
        <v>21086</v>
      </c>
      <c r="N2306" t="s">
        <v>21087</v>
      </c>
      <c r="O2306" t="s">
        <v>21088</v>
      </c>
      <c r="R2306" t="s">
        <v>23331</v>
      </c>
      <c r="T2306">
        <v>269771244</v>
      </c>
      <c r="U2306" t="s">
        <v>21090</v>
      </c>
      <c r="V2306" t="s">
        <v>21091</v>
      </c>
      <c r="W2306" s="1">
        <v>43635</v>
      </c>
      <c r="X2306" t="s">
        <v>121</v>
      </c>
      <c r="Y2306" t="s">
        <v>21092</v>
      </c>
      <c r="Z2306" t="s">
        <v>123</v>
      </c>
      <c r="AA2306" s="3">
        <v>1</v>
      </c>
      <c r="AB2306" s="3">
        <v>1</v>
      </c>
      <c r="AC2306" t="s">
        <v>128</v>
      </c>
      <c r="AD2306" t="s">
        <v>21093</v>
      </c>
      <c r="AE2306" t="s">
        <v>21094</v>
      </c>
      <c r="AF2306" t="s">
        <v>11708</v>
      </c>
      <c r="AG2306">
        <v>4</v>
      </c>
      <c r="AH2306">
        <v>4</v>
      </c>
      <c r="AI2306" t="s">
        <v>10477</v>
      </c>
      <c r="AJ2306" t="s">
        <v>128</v>
      </c>
      <c r="AK2306" t="s">
        <v>124</v>
      </c>
      <c r="AL2306" t="s">
        <v>129</v>
      </c>
      <c r="AN2306" t="s">
        <v>514</v>
      </c>
      <c r="AP2306" t="s">
        <v>131</v>
      </c>
      <c r="AQ2306" t="s">
        <v>132</v>
      </c>
      <c r="AR2306">
        <v>7307</v>
      </c>
      <c r="AS2306" t="s">
        <v>133</v>
      </c>
      <c r="AT2306" t="s">
        <v>134</v>
      </c>
      <c r="AU2306" t="s">
        <v>135</v>
      </c>
      <c r="AV2306" t="s">
        <v>136</v>
      </c>
      <c r="AW2306">
        <v>40.747160000000001</v>
      </c>
      <c r="AX2306">
        <v>-74.055700000000002</v>
      </c>
      <c r="AY2306" t="s">
        <v>128</v>
      </c>
      <c r="AZ2306" t="s">
        <v>185</v>
      </c>
      <c r="BA2306" t="s">
        <v>138</v>
      </c>
      <c r="BB2306">
        <v>8</v>
      </c>
      <c r="BC2306">
        <v>2</v>
      </c>
      <c r="BD2306">
        <v>2</v>
      </c>
      <c r="BE2306">
        <v>4</v>
      </c>
      <c r="BF2306" t="s">
        <v>139</v>
      </c>
      <c r="BG2306" t="s">
        <v>23332</v>
      </c>
      <c r="BI2306" s="4">
        <v>149</v>
      </c>
      <c r="BL2306" s="4">
        <v>300</v>
      </c>
      <c r="BM2306" s="4">
        <v>98</v>
      </c>
      <c r="BN2306">
        <v>6</v>
      </c>
      <c r="BO2306" s="4">
        <v>25</v>
      </c>
      <c r="BP2306">
        <v>1</v>
      </c>
      <c r="BQ2306">
        <v>1125</v>
      </c>
      <c r="BR2306">
        <v>1</v>
      </c>
      <c r="BS2306">
        <v>2</v>
      </c>
      <c r="BT2306">
        <v>1125</v>
      </c>
      <c r="BU2306">
        <v>1125</v>
      </c>
      <c r="BV2306">
        <v>1.3</v>
      </c>
      <c r="BW2306">
        <v>1125</v>
      </c>
      <c r="BX2306" t="s">
        <v>2207</v>
      </c>
      <c r="BY2306" t="s">
        <v>128</v>
      </c>
      <c r="BZ2306">
        <v>17</v>
      </c>
      <c r="CA2306">
        <v>17</v>
      </c>
      <c r="CB2306">
        <v>17</v>
      </c>
      <c r="CC2306">
        <v>17</v>
      </c>
      <c r="CD2306" s="1">
        <v>43913</v>
      </c>
      <c r="CE2306">
        <v>35</v>
      </c>
      <c r="CF2306">
        <v>35</v>
      </c>
      <c r="CG2306" s="1">
        <v>43742</v>
      </c>
      <c r="CH2306" s="1">
        <v>43899</v>
      </c>
      <c r="CI2306">
        <v>95</v>
      </c>
      <c r="CJ2306">
        <v>10</v>
      </c>
      <c r="CK2306">
        <v>10</v>
      </c>
      <c r="CL2306">
        <v>10</v>
      </c>
      <c r="CM2306">
        <v>10</v>
      </c>
      <c r="CN2306">
        <v>9</v>
      </c>
      <c r="CO2306">
        <v>9</v>
      </c>
      <c r="CP2306" t="s">
        <v>124</v>
      </c>
      <c r="CR2306" t="s">
        <v>142</v>
      </c>
      <c r="CS2306" t="s">
        <v>128</v>
      </c>
      <c r="CT2306" t="s">
        <v>124</v>
      </c>
      <c r="CU2306" t="s">
        <v>166</v>
      </c>
      <c r="CV2306" t="s">
        <v>124</v>
      </c>
      <c r="CW2306" t="s">
        <v>124</v>
      </c>
      <c r="CX2306">
        <v>5</v>
      </c>
      <c r="CY2306">
        <v>5</v>
      </c>
      <c r="CZ2306">
        <v>0</v>
      </c>
      <c r="DA2306">
        <v>0</v>
      </c>
      <c r="DB2306">
        <v>6.1</v>
      </c>
    </row>
    <row r="2307" spans="1:106" x14ac:dyDescent="0.2">
      <c r="A2307">
        <v>38542570</v>
      </c>
      <c r="B2307" t="s">
        <v>23333</v>
      </c>
      <c r="C2307">
        <v>20200323043627</v>
      </c>
      <c r="D2307" s="1">
        <v>43913</v>
      </c>
      <c r="E2307" t="s">
        <v>23334</v>
      </c>
      <c r="F2307" t="s">
        <v>23335</v>
      </c>
      <c r="G2307" t="s">
        <v>23336</v>
      </c>
      <c r="H2307" t="s">
        <v>23337</v>
      </c>
      <c r="I2307" t="s">
        <v>111</v>
      </c>
      <c r="J2307" t="s">
        <v>23338</v>
      </c>
      <c r="L2307" t="s">
        <v>23339</v>
      </c>
      <c r="N2307" t="s">
        <v>23340</v>
      </c>
      <c r="R2307" t="s">
        <v>23341</v>
      </c>
      <c r="T2307">
        <v>293984855</v>
      </c>
      <c r="U2307" t="s">
        <v>23342</v>
      </c>
      <c r="V2307" t="s">
        <v>23343</v>
      </c>
      <c r="W2307" s="1">
        <v>43719</v>
      </c>
      <c r="X2307" t="s">
        <v>121</v>
      </c>
      <c r="Y2307" s="2" t="s">
        <v>23344</v>
      </c>
      <c r="Z2307" t="s">
        <v>243</v>
      </c>
      <c r="AA2307" s="3">
        <v>0.83</v>
      </c>
      <c r="AB2307" s="3">
        <v>1</v>
      </c>
      <c r="AC2307" t="s">
        <v>124</v>
      </c>
      <c r="AD2307" t="s">
        <v>23345</v>
      </c>
      <c r="AE2307" t="s">
        <v>23346</v>
      </c>
      <c r="AG2307">
        <v>1</v>
      </c>
      <c r="AH2307">
        <v>1</v>
      </c>
      <c r="AI2307" t="s">
        <v>18174</v>
      </c>
      <c r="AJ2307" t="s">
        <v>128</v>
      </c>
      <c r="AK2307" t="s">
        <v>124</v>
      </c>
      <c r="AL2307" t="s">
        <v>129</v>
      </c>
      <c r="AN2307" t="s">
        <v>232</v>
      </c>
      <c r="AP2307" t="s">
        <v>131</v>
      </c>
      <c r="AQ2307" t="s">
        <v>132</v>
      </c>
      <c r="AR2307">
        <v>7304</v>
      </c>
      <c r="AS2307" t="s">
        <v>133</v>
      </c>
      <c r="AT2307" t="s">
        <v>134</v>
      </c>
      <c r="AU2307" t="s">
        <v>135</v>
      </c>
      <c r="AV2307" t="s">
        <v>136</v>
      </c>
      <c r="AW2307">
        <v>40.713900000000002</v>
      </c>
      <c r="AX2307">
        <v>-74.073340000000002</v>
      </c>
      <c r="AY2307" t="s">
        <v>128</v>
      </c>
      <c r="AZ2307" t="s">
        <v>185</v>
      </c>
      <c r="BA2307" t="s">
        <v>138</v>
      </c>
      <c r="BB2307">
        <v>3</v>
      </c>
      <c r="BC2307">
        <v>1</v>
      </c>
      <c r="BD2307">
        <v>1</v>
      </c>
      <c r="BE2307">
        <v>2</v>
      </c>
      <c r="BF2307" t="s">
        <v>139</v>
      </c>
      <c r="BG2307" t="s">
        <v>23347</v>
      </c>
      <c r="BI2307" s="4">
        <v>80</v>
      </c>
      <c r="BL2307" s="4">
        <v>200</v>
      </c>
      <c r="BM2307" s="4">
        <v>100</v>
      </c>
      <c r="BN2307">
        <v>3</v>
      </c>
      <c r="BO2307" s="4">
        <v>0</v>
      </c>
      <c r="BP2307">
        <v>2</v>
      </c>
      <c r="BQ2307">
        <v>14</v>
      </c>
      <c r="BR2307">
        <v>2</v>
      </c>
      <c r="BS2307">
        <v>2</v>
      </c>
      <c r="BT2307">
        <v>14</v>
      </c>
      <c r="BU2307">
        <v>14</v>
      </c>
      <c r="BV2307">
        <v>2</v>
      </c>
      <c r="BW2307">
        <v>14</v>
      </c>
      <c r="BX2307" t="s">
        <v>141</v>
      </c>
      <c r="BY2307" t="s">
        <v>128</v>
      </c>
      <c r="BZ2307">
        <v>28</v>
      </c>
      <c r="CA2307">
        <v>58</v>
      </c>
      <c r="CB2307">
        <v>88</v>
      </c>
      <c r="CC2307">
        <v>363</v>
      </c>
      <c r="CD2307" s="1">
        <v>43913</v>
      </c>
      <c r="CE2307">
        <v>5</v>
      </c>
      <c r="CF2307">
        <v>5</v>
      </c>
      <c r="CG2307" s="1">
        <v>43720</v>
      </c>
      <c r="CH2307" s="1">
        <v>43769</v>
      </c>
      <c r="CI2307">
        <v>95</v>
      </c>
      <c r="CJ2307">
        <v>10</v>
      </c>
      <c r="CK2307">
        <v>10</v>
      </c>
      <c r="CL2307">
        <v>10</v>
      </c>
      <c r="CM2307">
        <v>10</v>
      </c>
      <c r="CN2307">
        <v>10</v>
      </c>
      <c r="CO2307">
        <v>10</v>
      </c>
      <c r="CP2307" t="s">
        <v>124</v>
      </c>
      <c r="CR2307" t="s">
        <v>142</v>
      </c>
      <c r="CS2307" t="s">
        <v>124</v>
      </c>
      <c r="CT2307" t="s">
        <v>124</v>
      </c>
      <c r="CU2307" t="s">
        <v>188</v>
      </c>
      <c r="CV2307" t="s">
        <v>124</v>
      </c>
      <c r="CW2307" t="s">
        <v>124</v>
      </c>
      <c r="CX2307">
        <v>1</v>
      </c>
      <c r="CY2307">
        <v>1</v>
      </c>
      <c r="CZ2307">
        <v>0</v>
      </c>
      <c r="DA2307">
        <v>0</v>
      </c>
      <c r="DB2307">
        <v>0.77</v>
      </c>
    </row>
    <row r="2308" spans="1:106" x14ac:dyDescent="0.2">
      <c r="A2308">
        <v>38543775</v>
      </c>
      <c r="B2308" t="s">
        <v>23348</v>
      </c>
      <c r="C2308">
        <v>20200323043627</v>
      </c>
      <c r="D2308" s="1">
        <v>43913</v>
      </c>
      <c r="E2308" t="s">
        <v>23349</v>
      </c>
      <c r="F2308" t="s">
        <v>23350</v>
      </c>
      <c r="G2308" t="s">
        <v>23351</v>
      </c>
      <c r="H2308" t="s">
        <v>23352</v>
      </c>
      <c r="I2308" t="s">
        <v>111</v>
      </c>
      <c r="K2308" t="s">
        <v>2301</v>
      </c>
      <c r="O2308" t="s">
        <v>23353</v>
      </c>
      <c r="R2308" t="s">
        <v>23354</v>
      </c>
      <c r="T2308">
        <v>72812229</v>
      </c>
      <c r="U2308" t="s">
        <v>23355</v>
      </c>
      <c r="V2308" t="s">
        <v>19679</v>
      </c>
      <c r="W2308" s="1">
        <v>42509</v>
      </c>
      <c r="X2308" t="s">
        <v>135</v>
      </c>
      <c r="Y2308" t="s">
        <v>23356</v>
      </c>
      <c r="Z2308" t="s">
        <v>123</v>
      </c>
      <c r="AA2308" s="3">
        <v>1</v>
      </c>
      <c r="AB2308" s="3">
        <v>1</v>
      </c>
      <c r="AC2308" t="s">
        <v>124</v>
      </c>
      <c r="AD2308" t="s">
        <v>23357</v>
      </c>
      <c r="AE2308" t="s">
        <v>23358</v>
      </c>
      <c r="AG2308">
        <v>1</v>
      </c>
      <c r="AH2308">
        <v>1</v>
      </c>
      <c r="AI2308" t="s">
        <v>213</v>
      </c>
      <c r="AJ2308" t="s">
        <v>128</v>
      </c>
      <c r="AK2308" t="s">
        <v>124</v>
      </c>
      <c r="AL2308" t="s">
        <v>129</v>
      </c>
      <c r="AN2308" t="s">
        <v>161</v>
      </c>
      <c r="AP2308" t="s">
        <v>131</v>
      </c>
      <c r="AQ2308" t="s">
        <v>132</v>
      </c>
      <c r="AR2308">
        <v>7306</v>
      </c>
      <c r="AS2308" t="s">
        <v>133</v>
      </c>
      <c r="AT2308" t="s">
        <v>134</v>
      </c>
      <c r="AU2308" t="s">
        <v>135</v>
      </c>
      <c r="AV2308" t="s">
        <v>136</v>
      </c>
      <c r="AW2308">
        <v>40.732320000000001</v>
      </c>
      <c r="AX2308">
        <v>-74.066879999999998</v>
      </c>
      <c r="AY2308" t="s">
        <v>128</v>
      </c>
      <c r="AZ2308" t="s">
        <v>247</v>
      </c>
      <c r="BA2308" t="s">
        <v>163</v>
      </c>
      <c r="BB2308">
        <v>2</v>
      </c>
      <c r="BC2308">
        <v>1</v>
      </c>
      <c r="BD2308">
        <v>1</v>
      </c>
      <c r="BE2308">
        <v>1</v>
      </c>
      <c r="BF2308" t="s">
        <v>139</v>
      </c>
      <c r="BG2308" t="s">
        <v>23359</v>
      </c>
      <c r="BI2308" s="4">
        <v>70</v>
      </c>
      <c r="BL2308" s="4">
        <v>300</v>
      </c>
      <c r="BM2308" s="4">
        <v>30</v>
      </c>
      <c r="BN2308">
        <v>1</v>
      </c>
      <c r="BO2308" s="4">
        <v>5</v>
      </c>
      <c r="BP2308">
        <v>2</v>
      </c>
      <c r="BQ2308">
        <v>1125</v>
      </c>
      <c r="BR2308">
        <v>30</v>
      </c>
      <c r="BS2308">
        <v>30</v>
      </c>
      <c r="BT2308">
        <v>1125</v>
      </c>
      <c r="BU2308">
        <v>1125</v>
      </c>
      <c r="BV2308">
        <v>30</v>
      </c>
      <c r="BW2308">
        <v>1125</v>
      </c>
      <c r="BX2308" t="s">
        <v>415</v>
      </c>
      <c r="BY2308" t="s">
        <v>128</v>
      </c>
      <c r="BZ2308">
        <v>30</v>
      </c>
      <c r="CA2308">
        <v>60</v>
      </c>
      <c r="CB2308">
        <v>90</v>
      </c>
      <c r="CC2308">
        <v>365</v>
      </c>
      <c r="CD2308" s="1">
        <v>43913</v>
      </c>
      <c r="CE2308">
        <v>3</v>
      </c>
      <c r="CF2308">
        <v>3</v>
      </c>
      <c r="CG2308" s="1">
        <v>43732</v>
      </c>
      <c r="CH2308" s="1">
        <v>43761</v>
      </c>
      <c r="CI2308">
        <v>87</v>
      </c>
      <c r="CJ2308">
        <v>9</v>
      </c>
      <c r="CK2308">
        <v>9</v>
      </c>
      <c r="CL2308">
        <v>10</v>
      </c>
      <c r="CM2308">
        <v>10</v>
      </c>
      <c r="CN2308">
        <v>10</v>
      </c>
      <c r="CO2308">
        <v>9</v>
      </c>
      <c r="CP2308" t="s">
        <v>124</v>
      </c>
      <c r="CR2308" t="s">
        <v>142</v>
      </c>
      <c r="CS2308" t="s">
        <v>124</v>
      </c>
      <c r="CT2308" t="s">
        <v>124</v>
      </c>
      <c r="CU2308" t="s">
        <v>188</v>
      </c>
      <c r="CV2308" t="s">
        <v>124</v>
      </c>
      <c r="CW2308" t="s">
        <v>124</v>
      </c>
      <c r="CX2308">
        <v>3</v>
      </c>
      <c r="CY2308">
        <v>0</v>
      </c>
      <c r="CZ2308">
        <v>3</v>
      </c>
      <c r="DA2308">
        <v>0</v>
      </c>
      <c r="DB2308">
        <v>0.49</v>
      </c>
    </row>
    <row r="2309" spans="1:106" x14ac:dyDescent="0.2">
      <c r="A2309">
        <v>38544668</v>
      </c>
      <c r="B2309" t="s">
        <v>23360</v>
      </c>
      <c r="C2309">
        <v>20200323043627</v>
      </c>
      <c r="D2309" s="1">
        <v>43913</v>
      </c>
      <c r="E2309" t="s">
        <v>23361</v>
      </c>
      <c r="F2309" t="s">
        <v>23362</v>
      </c>
      <c r="G2309" t="s">
        <v>23363</v>
      </c>
      <c r="H2309" t="s">
        <v>23364</v>
      </c>
      <c r="I2309" t="s">
        <v>111</v>
      </c>
      <c r="J2309" t="s">
        <v>23365</v>
      </c>
      <c r="K2309" t="s">
        <v>21084</v>
      </c>
      <c r="L2309" t="s">
        <v>23330</v>
      </c>
      <c r="M2309" t="s">
        <v>21086</v>
      </c>
      <c r="N2309" t="s">
        <v>21087</v>
      </c>
      <c r="O2309" t="s">
        <v>21088</v>
      </c>
      <c r="R2309" t="s">
        <v>23366</v>
      </c>
      <c r="T2309">
        <v>269771244</v>
      </c>
      <c r="U2309" t="s">
        <v>21090</v>
      </c>
      <c r="V2309" t="s">
        <v>21091</v>
      </c>
      <c r="W2309" s="1">
        <v>43635</v>
      </c>
      <c r="X2309" t="s">
        <v>121</v>
      </c>
      <c r="Y2309" t="s">
        <v>21092</v>
      </c>
      <c r="Z2309" t="s">
        <v>123</v>
      </c>
      <c r="AA2309" s="3">
        <v>1</v>
      </c>
      <c r="AB2309" s="3">
        <v>1</v>
      </c>
      <c r="AC2309" t="s">
        <v>128</v>
      </c>
      <c r="AD2309" t="s">
        <v>21093</v>
      </c>
      <c r="AE2309" t="s">
        <v>21094</v>
      </c>
      <c r="AF2309" t="s">
        <v>11708</v>
      </c>
      <c r="AG2309">
        <v>4</v>
      </c>
      <c r="AH2309">
        <v>4</v>
      </c>
      <c r="AI2309" t="s">
        <v>10477</v>
      </c>
      <c r="AJ2309" t="s">
        <v>128</v>
      </c>
      <c r="AK2309" t="s">
        <v>124</v>
      </c>
      <c r="AL2309" t="s">
        <v>129</v>
      </c>
      <c r="AN2309" t="s">
        <v>514</v>
      </c>
      <c r="AP2309" t="s">
        <v>131</v>
      </c>
      <c r="AQ2309" t="s">
        <v>132</v>
      </c>
      <c r="AR2309">
        <v>7307</v>
      </c>
      <c r="AS2309" t="s">
        <v>133</v>
      </c>
      <c r="AT2309" t="s">
        <v>134</v>
      </c>
      <c r="AU2309" t="s">
        <v>135</v>
      </c>
      <c r="AV2309" t="s">
        <v>136</v>
      </c>
      <c r="AW2309">
        <v>40.747239999999998</v>
      </c>
      <c r="AX2309">
        <v>-74.055980000000005</v>
      </c>
      <c r="AY2309" t="s">
        <v>128</v>
      </c>
      <c r="AZ2309" t="s">
        <v>185</v>
      </c>
      <c r="BA2309" t="s">
        <v>138</v>
      </c>
      <c r="BB2309">
        <v>8</v>
      </c>
      <c r="BC2309">
        <v>1</v>
      </c>
      <c r="BD2309">
        <v>2</v>
      </c>
      <c r="BE2309">
        <v>4</v>
      </c>
      <c r="BF2309" t="s">
        <v>139</v>
      </c>
      <c r="BG2309" t="s">
        <v>23367</v>
      </c>
      <c r="BI2309" s="4">
        <v>149</v>
      </c>
      <c r="BL2309" s="4">
        <v>300</v>
      </c>
      <c r="BM2309" s="4">
        <v>98</v>
      </c>
      <c r="BN2309">
        <v>6</v>
      </c>
      <c r="BO2309" s="4">
        <v>25</v>
      </c>
      <c r="BP2309">
        <v>1</v>
      </c>
      <c r="BQ2309">
        <v>1125</v>
      </c>
      <c r="BR2309">
        <v>1</v>
      </c>
      <c r="BS2309">
        <v>2</v>
      </c>
      <c r="BT2309">
        <v>1125</v>
      </c>
      <c r="BU2309">
        <v>1125</v>
      </c>
      <c r="BV2309">
        <v>1.3</v>
      </c>
      <c r="BW2309">
        <v>1125</v>
      </c>
      <c r="BX2309" t="s">
        <v>2207</v>
      </c>
      <c r="BY2309" t="s">
        <v>128</v>
      </c>
      <c r="BZ2309">
        <v>20</v>
      </c>
      <c r="CA2309">
        <v>20</v>
      </c>
      <c r="CB2309">
        <v>20</v>
      </c>
      <c r="CC2309">
        <v>20</v>
      </c>
      <c r="CD2309" s="1">
        <v>43913</v>
      </c>
      <c r="CE2309">
        <v>18</v>
      </c>
      <c r="CF2309">
        <v>18</v>
      </c>
      <c r="CG2309" s="1">
        <v>43744</v>
      </c>
      <c r="CH2309" s="1">
        <v>43898</v>
      </c>
      <c r="CI2309">
        <v>100</v>
      </c>
      <c r="CJ2309">
        <v>10</v>
      </c>
      <c r="CK2309">
        <v>10</v>
      </c>
      <c r="CL2309">
        <v>10</v>
      </c>
      <c r="CM2309">
        <v>10</v>
      </c>
      <c r="CN2309">
        <v>10</v>
      </c>
      <c r="CO2309">
        <v>10</v>
      </c>
      <c r="CP2309" t="s">
        <v>124</v>
      </c>
      <c r="CR2309" t="s">
        <v>142</v>
      </c>
      <c r="CS2309" t="s">
        <v>128</v>
      </c>
      <c r="CT2309" t="s">
        <v>124</v>
      </c>
      <c r="CU2309" t="s">
        <v>166</v>
      </c>
      <c r="CV2309" t="s">
        <v>124</v>
      </c>
      <c r="CW2309" t="s">
        <v>124</v>
      </c>
      <c r="CX2309">
        <v>5</v>
      </c>
      <c r="CY2309">
        <v>5</v>
      </c>
      <c r="CZ2309">
        <v>0</v>
      </c>
      <c r="DA2309">
        <v>0</v>
      </c>
      <c r="DB2309">
        <v>3.18</v>
      </c>
    </row>
    <row r="2310" spans="1:106" x14ac:dyDescent="0.2">
      <c r="A2310">
        <v>38549735</v>
      </c>
      <c r="B2310" t="s">
        <v>23368</v>
      </c>
      <c r="C2310">
        <v>20200323043627</v>
      </c>
      <c r="D2310" s="1">
        <v>43913</v>
      </c>
      <c r="E2310" t="s">
        <v>23369</v>
      </c>
      <c r="F2310" t="s">
        <v>23370</v>
      </c>
      <c r="G2310" t="s">
        <v>23371</v>
      </c>
      <c r="H2310" t="s">
        <v>23372</v>
      </c>
      <c r="I2310" t="s">
        <v>111</v>
      </c>
      <c r="J2310" t="s">
        <v>23373</v>
      </c>
      <c r="K2310" t="s">
        <v>23374</v>
      </c>
      <c r="M2310" t="s">
        <v>23375</v>
      </c>
      <c r="O2310" t="s">
        <v>23376</v>
      </c>
      <c r="R2310" t="s">
        <v>23377</v>
      </c>
      <c r="T2310">
        <v>160161008</v>
      </c>
      <c r="U2310" t="s">
        <v>23378</v>
      </c>
      <c r="V2310" t="s">
        <v>5674</v>
      </c>
      <c r="W2310" s="1">
        <v>43065</v>
      </c>
      <c r="X2310" t="s">
        <v>196</v>
      </c>
      <c r="Y2310" t="s">
        <v>23379</v>
      </c>
      <c r="Z2310" t="s">
        <v>157</v>
      </c>
      <c r="AA2310" t="s">
        <v>157</v>
      </c>
      <c r="AB2310" s="3">
        <v>0.5</v>
      </c>
      <c r="AC2310" t="s">
        <v>124</v>
      </c>
      <c r="AD2310" t="s">
        <v>23380</v>
      </c>
      <c r="AE2310" t="s">
        <v>23381</v>
      </c>
      <c r="AG2310">
        <v>1</v>
      </c>
      <c r="AH2310">
        <v>1</v>
      </c>
      <c r="AI2310" t="s">
        <v>3698</v>
      </c>
      <c r="AJ2310" t="s">
        <v>128</v>
      </c>
      <c r="AK2310" t="s">
        <v>124</v>
      </c>
      <c r="AL2310" t="s">
        <v>129</v>
      </c>
      <c r="AN2310" t="s">
        <v>130</v>
      </c>
      <c r="AP2310" t="s">
        <v>131</v>
      </c>
      <c r="AQ2310" t="s">
        <v>132</v>
      </c>
      <c r="AR2310">
        <v>7302</v>
      </c>
      <c r="AS2310" t="s">
        <v>133</v>
      </c>
      <c r="AT2310" t="s">
        <v>134</v>
      </c>
      <c r="AU2310" t="s">
        <v>135</v>
      </c>
      <c r="AV2310" t="s">
        <v>136</v>
      </c>
      <c r="AW2310">
        <v>40.71669</v>
      </c>
      <c r="AX2310">
        <v>-74.044929999999994</v>
      </c>
      <c r="AY2310" t="s">
        <v>124</v>
      </c>
      <c r="AZ2310" t="s">
        <v>185</v>
      </c>
      <c r="BA2310" t="s">
        <v>138</v>
      </c>
      <c r="BB2310">
        <v>2</v>
      </c>
      <c r="BC2310">
        <v>1</v>
      </c>
      <c r="BD2310">
        <v>1</v>
      </c>
      <c r="BE2310">
        <v>1</v>
      </c>
      <c r="BF2310" t="s">
        <v>139</v>
      </c>
      <c r="BG2310" t="s">
        <v>23382</v>
      </c>
      <c r="BI2310" s="4">
        <v>149</v>
      </c>
      <c r="BL2310" s="4">
        <v>199</v>
      </c>
      <c r="BM2310" s="4">
        <v>249</v>
      </c>
      <c r="BN2310">
        <v>2</v>
      </c>
      <c r="BO2310" s="4">
        <v>50</v>
      </c>
      <c r="BP2310">
        <v>14</v>
      </c>
      <c r="BQ2310">
        <v>30</v>
      </c>
      <c r="BR2310">
        <v>14</v>
      </c>
      <c r="BS2310">
        <v>14</v>
      </c>
      <c r="BT2310">
        <v>1125</v>
      </c>
      <c r="BU2310">
        <v>1125</v>
      </c>
      <c r="BV2310">
        <v>14</v>
      </c>
      <c r="BW2310">
        <v>1125</v>
      </c>
      <c r="BX2310" t="s">
        <v>234</v>
      </c>
      <c r="BY2310" t="s">
        <v>128</v>
      </c>
      <c r="BZ2310">
        <v>6</v>
      </c>
      <c r="CA2310">
        <v>6</v>
      </c>
      <c r="CB2310">
        <v>6</v>
      </c>
      <c r="CC2310">
        <v>6</v>
      </c>
      <c r="CD2310" s="1">
        <v>43913</v>
      </c>
      <c r="CE2310">
        <v>1</v>
      </c>
      <c r="CF2310">
        <v>1</v>
      </c>
      <c r="CG2310" s="1">
        <v>43780</v>
      </c>
      <c r="CH2310" s="1">
        <v>43780</v>
      </c>
      <c r="CI2310">
        <v>100</v>
      </c>
      <c r="CJ2310">
        <v>10</v>
      </c>
      <c r="CK2310">
        <v>10</v>
      </c>
      <c r="CL2310">
        <v>10</v>
      </c>
      <c r="CM2310">
        <v>10</v>
      </c>
      <c r="CN2310">
        <v>10</v>
      </c>
      <c r="CO2310">
        <v>10</v>
      </c>
      <c r="CP2310" t="s">
        <v>124</v>
      </c>
      <c r="CR2310" t="s">
        <v>142</v>
      </c>
      <c r="CS2310" t="s">
        <v>124</v>
      </c>
      <c r="CT2310" t="s">
        <v>124</v>
      </c>
      <c r="CU2310" t="s">
        <v>188</v>
      </c>
      <c r="CV2310" t="s">
        <v>124</v>
      </c>
      <c r="CW2310" t="s">
        <v>124</v>
      </c>
      <c r="CX2310">
        <v>1</v>
      </c>
      <c r="CY2310">
        <v>1</v>
      </c>
      <c r="CZ2310">
        <v>0</v>
      </c>
      <c r="DA2310">
        <v>0</v>
      </c>
      <c r="DB2310">
        <v>0.22</v>
      </c>
    </row>
    <row r="2311" spans="1:106" x14ac:dyDescent="0.2">
      <c r="A2311">
        <v>38550665</v>
      </c>
      <c r="B2311" t="s">
        <v>23383</v>
      </c>
      <c r="C2311">
        <v>20200323043627</v>
      </c>
      <c r="D2311" s="1">
        <v>43913</v>
      </c>
      <c r="E2311" t="s">
        <v>23384</v>
      </c>
      <c r="F2311" t="s">
        <v>23385</v>
      </c>
      <c r="G2311" t="s">
        <v>23386</v>
      </c>
      <c r="H2311" t="s">
        <v>23387</v>
      </c>
      <c r="I2311" t="s">
        <v>111</v>
      </c>
      <c r="L2311" t="s">
        <v>23388</v>
      </c>
      <c r="N2311" t="s">
        <v>23389</v>
      </c>
      <c r="R2311" t="s">
        <v>23390</v>
      </c>
      <c r="T2311">
        <v>291459175</v>
      </c>
      <c r="U2311" t="s">
        <v>23089</v>
      </c>
      <c r="V2311" t="s">
        <v>23090</v>
      </c>
      <c r="W2311" s="1">
        <v>43711</v>
      </c>
      <c r="X2311" t="s">
        <v>196</v>
      </c>
      <c r="Y2311" s="2" t="s">
        <v>23091</v>
      </c>
      <c r="Z2311" t="s">
        <v>123</v>
      </c>
      <c r="AA2311" s="3">
        <v>1</v>
      </c>
      <c r="AB2311" s="3">
        <v>0.99</v>
      </c>
      <c r="AC2311" t="s">
        <v>128</v>
      </c>
      <c r="AD2311" t="s">
        <v>23092</v>
      </c>
      <c r="AE2311" t="s">
        <v>23093</v>
      </c>
      <c r="AG2311">
        <v>4</v>
      </c>
      <c r="AH2311">
        <v>4</v>
      </c>
      <c r="AI2311" t="s">
        <v>246</v>
      </c>
      <c r="AJ2311" t="s">
        <v>128</v>
      </c>
      <c r="AK2311" t="s">
        <v>124</v>
      </c>
      <c r="AL2311" t="s">
        <v>129</v>
      </c>
      <c r="AN2311" t="s">
        <v>232</v>
      </c>
      <c r="AP2311" t="s">
        <v>131</v>
      </c>
      <c r="AQ2311" t="s">
        <v>132</v>
      </c>
      <c r="AR2311">
        <v>7304</v>
      </c>
      <c r="AS2311" t="s">
        <v>133</v>
      </c>
      <c r="AT2311" t="s">
        <v>134</v>
      </c>
      <c r="AU2311" t="s">
        <v>135</v>
      </c>
      <c r="AV2311" t="s">
        <v>136</v>
      </c>
      <c r="AW2311">
        <v>40.72063</v>
      </c>
      <c r="AX2311">
        <v>-74.065860000000001</v>
      </c>
      <c r="AY2311" t="s">
        <v>128</v>
      </c>
      <c r="AZ2311" t="s">
        <v>185</v>
      </c>
      <c r="BA2311" t="s">
        <v>138</v>
      </c>
      <c r="BB2311">
        <v>4</v>
      </c>
      <c r="BC2311">
        <v>1</v>
      </c>
      <c r="BD2311">
        <v>2</v>
      </c>
      <c r="BE2311">
        <v>2</v>
      </c>
      <c r="BF2311" t="s">
        <v>139</v>
      </c>
      <c r="BG2311" t="s">
        <v>23391</v>
      </c>
      <c r="BI2311" s="4">
        <v>109</v>
      </c>
      <c r="BM2311" s="4">
        <v>50</v>
      </c>
      <c r="BN2311">
        <v>1</v>
      </c>
      <c r="BO2311" s="4">
        <v>0</v>
      </c>
      <c r="BP2311">
        <v>1</v>
      </c>
      <c r="BQ2311">
        <v>1125</v>
      </c>
      <c r="BR2311">
        <v>1</v>
      </c>
      <c r="BS2311">
        <v>1</v>
      </c>
      <c r="BT2311">
        <v>1125</v>
      </c>
      <c r="BU2311">
        <v>1125</v>
      </c>
      <c r="BV2311">
        <v>1</v>
      </c>
      <c r="BW2311">
        <v>1125</v>
      </c>
      <c r="BX2311" t="s">
        <v>332</v>
      </c>
      <c r="BY2311" t="s">
        <v>128</v>
      </c>
      <c r="BZ2311">
        <v>29</v>
      </c>
      <c r="CA2311">
        <v>57</v>
      </c>
      <c r="CB2311">
        <v>81</v>
      </c>
      <c r="CC2311">
        <v>251</v>
      </c>
      <c r="CD2311" s="1">
        <v>43913</v>
      </c>
      <c r="CE2311">
        <v>32</v>
      </c>
      <c r="CF2311">
        <v>32</v>
      </c>
      <c r="CG2311" s="1">
        <v>43726</v>
      </c>
      <c r="CH2311" s="1">
        <v>43898</v>
      </c>
      <c r="CI2311">
        <v>98</v>
      </c>
      <c r="CJ2311">
        <v>10</v>
      </c>
      <c r="CK2311">
        <v>9</v>
      </c>
      <c r="CL2311">
        <v>10</v>
      </c>
      <c r="CM2311">
        <v>10</v>
      </c>
      <c r="CN2311">
        <v>10</v>
      </c>
      <c r="CO2311">
        <v>10</v>
      </c>
      <c r="CP2311" t="s">
        <v>124</v>
      </c>
      <c r="CR2311" t="s">
        <v>142</v>
      </c>
      <c r="CS2311" t="s">
        <v>128</v>
      </c>
      <c r="CT2311" t="s">
        <v>124</v>
      </c>
      <c r="CU2311" t="s">
        <v>166</v>
      </c>
      <c r="CV2311" t="s">
        <v>124</v>
      </c>
      <c r="CW2311" t="s">
        <v>124</v>
      </c>
      <c r="CX2311">
        <v>3</v>
      </c>
      <c r="CY2311">
        <v>1</v>
      </c>
      <c r="CZ2311">
        <v>2</v>
      </c>
      <c r="DA2311">
        <v>0</v>
      </c>
      <c r="DB2311">
        <v>5.1100000000000003</v>
      </c>
    </row>
    <row r="2312" spans="1:106" x14ac:dyDescent="0.2">
      <c r="A2312">
        <v>38551875</v>
      </c>
      <c r="B2312" t="s">
        <v>23392</v>
      </c>
      <c r="C2312">
        <v>20200323043627</v>
      </c>
      <c r="D2312" s="1">
        <v>43913</v>
      </c>
      <c r="E2312" t="s">
        <v>23393</v>
      </c>
      <c r="F2312" t="s">
        <v>23394</v>
      </c>
      <c r="H2312" t="s">
        <v>23395</v>
      </c>
      <c r="I2312" t="s">
        <v>111</v>
      </c>
      <c r="K2312" t="s">
        <v>23396</v>
      </c>
      <c r="M2312" t="s">
        <v>23397</v>
      </c>
      <c r="O2312" t="s">
        <v>23398</v>
      </c>
      <c r="R2312" t="s">
        <v>23399</v>
      </c>
      <c r="T2312">
        <v>6771465</v>
      </c>
      <c r="U2312" t="s">
        <v>23400</v>
      </c>
      <c r="V2312" t="s">
        <v>23401</v>
      </c>
      <c r="W2312" s="1">
        <v>41431</v>
      </c>
      <c r="X2312" t="s">
        <v>121</v>
      </c>
      <c r="Z2312" t="s">
        <v>157</v>
      </c>
      <c r="AA2312" t="s">
        <v>157</v>
      </c>
      <c r="AB2312" s="3">
        <v>0.88</v>
      </c>
      <c r="AC2312" t="s">
        <v>124</v>
      </c>
      <c r="AD2312" t="s">
        <v>23402</v>
      </c>
      <c r="AE2312" t="s">
        <v>23403</v>
      </c>
      <c r="AG2312">
        <v>1</v>
      </c>
      <c r="AH2312">
        <v>1</v>
      </c>
      <c r="AI2312" t="s">
        <v>4697</v>
      </c>
      <c r="AJ2312" t="s">
        <v>128</v>
      </c>
      <c r="AK2312" t="s">
        <v>124</v>
      </c>
      <c r="AL2312" t="s">
        <v>129</v>
      </c>
      <c r="AN2312" t="s">
        <v>514</v>
      </c>
      <c r="AP2312" t="s">
        <v>131</v>
      </c>
      <c r="AQ2312" t="s">
        <v>132</v>
      </c>
      <c r="AR2312">
        <v>7307</v>
      </c>
      <c r="AS2312" t="s">
        <v>133</v>
      </c>
      <c r="AT2312" t="s">
        <v>134</v>
      </c>
      <c r="AU2312" t="s">
        <v>135</v>
      </c>
      <c r="AV2312" t="s">
        <v>136</v>
      </c>
      <c r="AW2312">
        <v>40.746220000000001</v>
      </c>
      <c r="AX2312">
        <v>-74.049940000000007</v>
      </c>
      <c r="AY2312" t="s">
        <v>128</v>
      </c>
      <c r="AZ2312" t="s">
        <v>185</v>
      </c>
      <c r="BA2312" t="s">
        <v>138</v>
      </c>
      <c r="BB2312">
        <v>4</v>
      </c>
      <c r="BC2312">
        <v>1</v>
      </c>
      <c r="BD2312">
        <v>1</v>
      </c>
      <c r="BE2312">
        <v>2</v>
      </c>
      <c r="BF2312" t="s">
        <v>139</v>
      </c>
      <c r="BG2312" t="s">
        <v>23404</v>
      </c>
      <c r="BI2312" s="4">
        <v>85</v>
      </c>
      <c r="BL2312" s="4">
        <v>0</v>
      </c>
      <c r="BM2312" s="4">
        <v>80</v>
      </c>
      <c r="BN2312">
        <v>1</v>
      </c>
      <c r="BO2312" s="4">
        <v>0</v>
      </c>
      <c r="BP2312">
        <v>2</v>
      </c>
      <c r="BQ2312">
        <v>29</v>
      </c>
      <c r="BR2312">
        <v>2</v>
      </c>
      <c r="BS2312">
        <v>2</v>
      </c>
      <c r="BT2312">
        <v>1125</v>
      </c>
      <c r="BU2312">
        <v>1125</v>
      </c>
      <c r="BV2312">
        <v>2</v>
      </c>
      <c r="BW2312">
        <v>1125</v>
      </c>
      <c r="BX2312" t="s">
        <v>394</v>
      </c>
      <c r="BY2312" t="s">
        <v>128</v>
      </c>
      <c r="BZ2312">
        <v>0</v>
      </c>
      <c r="CA2312">
        <v>0</v>
      </c>
      <c r="CB2312">
        <v>0</v>
      </c>
      <c r="CC2312">
        <v>0</v>
      </c>
      <c r="CD2312" s="1">
        <v>43913</v>
      </c>
      <c r="CE2312">
        <v>2</v>
      </c>
      <c r="CF2312">
        <v>2</v>
      </c>
      <c r="CG2312" s="1">
        <v>43822</v>
      </c>
      <c r="CH2312" s="1">
        <v>43829</v>
      </c>
      <c r="CI2312">
        <v>100</v>
      </c>
      <c r="CJ2312">
        <v>8</v>
      </c>
      <c r="CK2312">
        <v>10</v>
      </c>
      <c r="CL2312">
        <v>10</v>
      </c>
      <c r="CM2312">
        <v>10</v>
      </c>
      <c r="CN2312">
        <v>9</v>
      </c>
      <c r="CO2312">
        <v>8</v>
      </c>
      <c r="CP2312" t="s">
        <v>124</v>
      </c>
      <c r="CR2312" t="s">
        <v>142</v>
      </c>
      <c r="CS2312" t="s">
        <v>124</v>
      </c>
      <c r="CT2312" t="s">
        <v>124</v>
      </c>
      <c r="CU2312" t="s">
        <v>143</v>
      </c>
      <c r="CV2312" t="s">
        <v>124</v>
      </c>
      <c r="CW2312" t="s">
        <v>124</v>
      </c>
      <c r="CX2312">
        <v>1</v>
      </c>
      <c r="CY2312">
        <v>1</v>
      </c>
      <c r="CZ2312">
        <v>0</v>
      </c>
      <c r="DA2312">
        <v>0</v>
      </c>
      <c r="DB2312">
        <v>0.65</v>
      </c>
    </row>
    <row r="2313" spans="1:106" x14ac:dyDescent="0.2">
      <c r="A2313">
        <v>38555002</v>
      </c>
      <c r="B2313" t="s">
        <v>23405</v>
      </c>
      <c r="C2313">
        <v>20200323043627</v>
      </c>
      <c r="D2313" s="1">
        <v>43913</v>
      </c>
      <c r="E2313" t="s">
        <v>23406</v>
      </c>
      <c r="F2313" t="s">
        <v>23407</v>
      </c>
      <c r="G2313" t="s">
        <v>23408</v>
      </c>
      <c r="H2313" t="s">
        <v>23409</v>
      </c>
      <c r="I2313" t="s">
        <v>111</v>
      </c>
      <c r="J2313" t="s">
        <v>23410</v>
      </c>
      <c r="K2313" t="s">
        <v>23411</v>
      </c>
      <c r="L2313" t="s">
        <v>23412</v>
      </c>
      <c r="M2313" t="s">
        <v>23413</v>
      </c>
      <c r="N2313" t="s">
        <v>23414</v>
      </c>
      <c r="O2313" t="s">
        <v>23415</v>
      </c>
      <c r="R2313" t="s">
        <v>23416</v>
      </c>
      <c r="T2313">
        <v>278767683</v>
      </c>
      <c r="U2313" t="s">
        <v>23417</v>
      </c>
      <c r="V2313" t="s">
        <v>1341</v>
      </c>
      <c r="W2313" s="1">
        <v>43670</v>
      </c>
      <c r="X2313" t="s">
        <v>121</v>
      </c>
      <c r="Y2313" t="s">
        <v>23418</v>
      </c>
      <c r="Z2313" t="s">
        <v>123</v>
      </c>
      <c r="AA2313" s="3">
        <v>1</v>
      </c>
      <c r="AB2313" s="3">
        <v>1</v>
      </c>
      <c r="AC2313" t="s">
        <v>128</v>
      </c>
      <c r="AD2313" t="s">
        <v>23419</v>
      </c>
      <c r="AE2313" t="s">
        <v>23420</v>
      </c>
      <c r="AG2313">
        <v>3</v>
      </c>
      <c r="AH2313">
        <v>3</v>
      </c>
      <c r="AI2313" t="s">
        <v>1853</v>
      </c>
      <c r="AJ2313" t="s">
        <v>128</v>
      </c>
      <c r="AK2313" t="s">
        <v>124</v>
      </c>
      <c r="AL2313" t="s">
        <v>129</v>
      </c>
      <c r="AN2313" t="s">
        <v>232</v>
      </c>
      <c r="AP2313" t="s">
        <v>131</v>
      </c>
      <c r="AQ2313" t="s">
        <v>132</v>
      </c>
      <c r="AR2313">
        <v>7304</v>
      </c>
      <c r="AS2313" t="s">
        <v>133</v>
      </c>
      <c r="AT2313" t="s">
        <v>134</v>
      </c>
      <c r="AU2313" t="s">
        <v>135</v>
      </c>
      <c r="AV2313" t="s">
        <v>136</v>
      </c>
      <c r="AW2313">
        <v>40.711030000000001</v>
      </c>
      <c r="AX2313">
        <v>-74.060220000000001</v>
      </c>
      <c r="AY2313" t="s">
        <v>128</v>
      </c>
      <c r="AZ2313" t="s">
        <v>185</v>
      </c>
      <c r="BA2313" t="s">
        <v>163</v>
      </c>
      <c r="BB2313">
        <v>4</v>
      </c>
      <c r="BC2313">
        <v>1</v>
      </c>
      <c r="BD2313">
        <v>2</v>
      </c>
      <c r="BE2313">
        <v>2</v>
      </c>
      <c r="BF2313" t="s">
        <v>139</v>
      </c>
      <c r="BG2313" t="s">
        <v>23421</v>
      </c>
      <c r="BI2313" s="4">
        <v>159</v>
      </c>
      <c r="BM2313" s="4">
        <v>0</v>
      </c>
      <c r="BN2313">
        <v>4</v>
      </c>
      <c r="BO2313" s="4">
        <v>0</v>
      </c>
      <c r="BP2313">
        <v>1</v>
      </c>
      <c r="BQ2313">
        <v>5</v>
      </c>
      <c r="BR2313">
        <v>1</v>
      </c>
      <c r="BS2313">
        <v>1</v>
      </c>
      <c r="BT2313">
        <v>5</v>
      </c>
      <c r="BU2313">
        <v>5</v>
      </c>
      <c r="BV2313">
        <v>1</v>
      </c>
      <c r="BW2313">
        <v>5</v>
      </c>
      <c r="BX2313" t="s">
        <v>234</v>
      </c>
      <c r="BY2313" t="s">
        <v>128</v>
      </c>
      <c r="BZ2313">
        <v>24</v>
      </c>
      <c r="CA2313">
        <v>53</v>
      </c>
      <c r="CB2313">
        <v>83</v>
      </c>
      <c r="CC2313">
        <v>173</v>
      </c>
      <c r="CD2313" s="1">
        <v>43913</v>
      </c>
      <c r="CE2313">
        <v>13</v>
      </c>
      <c r="CF2313">
        <v>13</v>
      </c>
      <c r="CG2313" s="1">
        <v>43736</v>
      </c>
      <c r="CH2313" s="1">
        <v>43900</v>
      </c>
      <c r="CI2313">
        <v>100</v>
      </c>
      <c r="CJ2313">
        <v>10</v>
      </c>
      <c r="CK2313">
        <v>10</v>
      </c>
      <c r="CL2313">
        <v>10</v>
      </c>
      <c r="CM2313">
        <v>10</v>
      </c>
      <c r="CN2313">
        <v>10</v>
      </c>
      <c r="CO2313">
        <v>10</v>
      </c>
      <c r="CP2313" t="s">
        <v>124</v>
      </c>
      <c r="CR2313" t="s">
        <v>142</v>
      </c>
      <c r="CS2313" t="s">
        <v>124</v>
      </c>
      <c r="CT2313" t="s">
        <v>124</v>
      </c>
      <c r="CU2313" t="s">
        <v>166</v>
      </c>
      <c r="CV2313" t="s">
        <v>124</v>
      </c>
      <c r="CW2313" t="s">
        <v>124</v>
      </c>
      <c r="CX2313">
        <v>3</v>
      </c>
      <c r="CY2313">
        <v>0</v>
      </c>
      <c r="CZ2313">
        <v>3</v>
      </c>
      <c r="DA2313">
        <v>0</v>
      </c>
      <c r="DB2313">
        <v>2.19</v>
      </c>
    </row>
    <row r="2314" spans="1:106" x14ac:dyDescent="0.2">
      <c r="A2314">
        <v>38573272</v>
      </c>
      <c r="B2314" t="s">
        <v>23422</v>
      </c>
      <c r="C2314">
        <v>20200323043627</v>
      </c>
      <c r="D2314" s="1">
        <v>43913</v>
      </c>
      <c r="E2314" t="s">
        <v>23423</v>
      </c>
      <c r="F2314" t="s">
        <v>23424</v>
      </c>
      <c r="G2314" t="s">
        <v>22886</v>
      </c>
      <c r="H2314" t="s">
        <v>23425</v>
      </c>
      <c r="I2314" t="s">
        <v>111</v>
      </c>
      <c r="R2314" t="s">
        <v>23426</v>
      </c>
      <c r="T2314">
        <v>48005494</v>
      </c>
      <c r="U2314" t="s">
        <v>22889</v>
      </c>
      <c r="V2314" t="s">
        <v>22890</v>
      </c>
      <c r="W2314" s="1">
        <v>42310</v>
      </c>
      <c r="X2314" t="s">
        <v>22891</v>
      </c>
      <c r="Y2314" s="2" t="s">
        <v>22892</v>
      </c>
      <c r="Z2314" t="s">
        <v>123</v>
      </c>
      <c r="AA2314" s="3">
        <v>1</v>
      </c>
      <c r="AB2314" s="3">
        <v>0.67</v>
      </c>
      <c r="AC2314" t="s">
        <v>128</v>
      </c>
      <c r="AD2314" t="s">
        <v>22893</v>
      </c>
      <c r="AE2314" t="s">
        <v>22894</v>
      </c>
      <c r="AF2314" t="s">
        <v>22895</v>
      </c>
      <c r="AG2314">
        <v>2340</v>
      </c>
      <c r="AH2314">
        <v>2340</v>
      </c>
      <c r="AI2314" t="s">
        <v>1124</v>
      </c>
      <c r="AJ2314" t="s">
        <v>128</v>
      </c>
      <c r="AK2314" t="s">
        <v>128</v>
      </c>
      <c r="AL2314" t="s">
        <v>129</v>
      </c>
      <c r="AN2314" t="s">
        <v>130</v>
      </c>
      <c r="AP2314" t="s">
        <v>131</v>
      </c>
      <c r="AQ2314" t="s">
        <v>132</v>
      </c>
      <c r="AR2314">
        <v>7302</v>
      </c>
      <c r="AS2314" t="s">
        <v>133</v>
      </c>
      <c r="AT2314" t="s">
        <v>134</v>
      </c>
      <c r="AU2314" t="s">
        <v>135</v>
      </c>
      <c r="AV2314" t="s">
        <v>136</v>
      </c>
      <c r="AW2314">
        <v>40.714550000000003</v>
      </c>
      <c r="AX2314">
        <v>-74.044939999999997</v>
      </c>
      <c r="AY2314" t="s">
        <v>128</v>
      </c>
      <c r="AZ2314" t="s">
        <v>871</v>
      </c>
      <c r="BA2314" t="s">
        <v>138</v>
      </c>
      <c r="BB2314">
        <v>2</v>
      </c>
      <c r="BC2314">
        <v>1</v>
      </c>
      <c r="BD2314">
        <v>1</v>
      </c>
      <c r="BE2314">
        <v>1</v>
      </c>
      <c r="BF2314" t="s">
        <v>139</v>
      </c>
      <c r="BG2314" t="s">
        <v>23427</v>
      </c>
      <c r="BI2314" s="4">
        <v>215</v>
      </c>
      <c r="BL2314" s="4">
        <v>500</v>
      </c>
      <c r="BM2314" s="4">
        <v>300</v>
      </c>
      <c r="BN2314">
        <v>1</v>
      </c>
      <c r="BO2314" s="4">
        <v>0</v>
      </c>
      <c r="BP2314">
        <v>30</v>
      </c>
      <c r="BQ2314">
        <v>1125</v>
      </c>
      <c r="BR2314">
        <v>30</v>
      </c>
      <c r="BS2314">
        <v>30</v>
      </c>
      <c r="BT2314">
        <v>1125</v>
      </c>
      <c r="BU2314">
        <v>1125</v>
      </c>
      <c r="BV2314">
        <v>30</v>
      </c>
      <c r="BW2314">
        <v>1125</v>
      </c>
      <c r="BX2314" t="s">
        <v>187</v>
      </c>
      <c r="BY2314" t="s">
        <v>128</v>
      </c>
      <c r="BZ2314">
        <v>30</v>
      </c>
      <c r="CA2314">
        <v>60</v>
      </c>
      <c r="CB2314">
        <v>90</v>
      </c>
      <c r="CC2314">
        <v>365</v>
      </c>
      <c r="CD2314" s="1">
        <v>43913</v>
      </c>
      <c r="CE2314">
        <v>1</v>
      </c>
      <c r="CF2314">
        <v>1</v>
      </c>
      <c r="CG2314" s="1">
        <v>43908</v>
      </c>
      <c r="CH2314" s="1">
        <v>43908</v>
      </c>
      <c r="CI2314">
        <v>100</v>
      </c>
      <c r="CJ2314">
        <v>10</v>
      </c>
      <c r="CK2314">
        <v>8</v>
      </c>
      <c r="CL2314">
        <v>10</v>
      </c>
      <c r="CM2314">
        <v>10</v>
      </c>
      <c r="CN2314">
        <v>10</v>
      </c>
      <c r="CO2314">
        <v>10</v>
      </c>
      <c r="CP2314" t="s">
        <v>124</v>
      </c>
      <c r="CR2314" t="s">
        <v>142</v>
      </c>
      <c r="CS2314" t="s">
        <v>124</v>
      </c>
      <c r="CT2314" t="s">
        <v>124</v>
      </c>
      <c r="CU2314" t="s">
        <v>22897</v>
      </c>
      <c r="CV2314" t="s">
        <v>124</v>
      </c>
      <c r="CW2314" t="s">
        <v>124</v>
      </c>
      <c r="CX2314">
        <v>12</v>
      </c>
      <c r="CY2314">
        <v>12</v>
      </c>
      <c r="CZ2314">
        <v>0</v>
      </c>
      <c r="DA2314">
        <v>0</v>
      </c>
      <c r="DB2314">
        <v>1</v>
      </c>
    </row>
    <row r="2315" spans="1:106" x14ac:dyDescent="0.2">
      <c r="A2315">
        <v>38579112</v>
      </c>
      <c r="B2315" t="s">
        <v>23428</v>
      </c>
      <c r="C2315">
        <v>20200323043627</v>
      </c>
      <c r="D2315" s="1">
        <v>43913</v>
      </c>
      <c r="E2315" t="s">
        <v>23429</v>
      </c>
      <c r="F2315" t="s">
        <v>23430</v>
      </c>
      <c r="G2315" t="s">
        <v>12894</v>
      </c>
      <c r="H2315" t="s">
        <v>23431</v>
      </c>
      <c r="I2315" t="s">
        <v>111</v>
      </c>
      <c r="J2315" t="s">
        <v>23298</v>
      </c>
      <c r="L2315" t="s">
        <v>23299</v>
      </c>
      <c r="N2315" t="s">
        <v>4041</v>
      </c>
      <c r="O2315" t="s">
        <v>23432</v>
      </c>
      <c r="R2315" t="s">
        <v>23433</v>
      </c>
      <c r="T2315">
        <v>1410306</v>
      </c>
      <c r="U2315" t="s">
        <v>1979</v>
      </c>
      <c r="V2315" t="s">
        <v>1980</v>
      </c>
      <c r="W2315" s="1">
        <v>40862</v>
      </c>
      <c r="X2315" t="s">
        <v>121</v>
      </c>
      <c r="Y2315" t="s">
        <v>1981</v>
      </c>
      <c r="Z2315" t="s">
        <v>123</v>
      </c>
      <c r="AA2315" s="3">
        <v>0.99</v>
      </c>
      <c r="AB2315" s="3">
        <v>0.99</v>
      </c>
      <c r="AC2315" t="s">
        <v>124</v>
      </c>
      <c r="AD2315" t="s">
        <v>1982</v>
      </c>
      <c r="AE2315" t="s">
        <v>1983</v>
      </c>
      <c r="AF2315" t="s">
        <v>1984</v>
      </c>
      <c r="AG2315">
        <v>34</v>
      </c>
      <c r="AH2315">
        <v>34</v>
      </c>
      <c r="AI2315" t="s">
        <v>1985</v>
      </c>
      <c r="AJ2315" t="s">
        <v>128</v>
      </c>
      <c r="AK2315" t="s">
        <v>128</v>
      </c>
      <c r="AL2315" t="s">
        <v>129</v>
      </c>
      <c r="AN2315" t="s">
        <v>214</v>
      </c>
      <c r="AP2315" t="s">
        <v>131</v>
      </c>
      <c r="AQ2315" t="s">
        <v>132</v>
      </c>
      <c r="AR2315">
        <v>7304</v>
      </c>
      <c r="AS2315" t="s">
        <v>133</v>
      </c>
      <c r="AT2315" t="s">
        <v>134</v>
      </c>
      <c r="AU2315" t="s">
        <v>135</v>
      </c>
      <c r="AV2315" t="s">
        <v>136</v>
      </c>
      <c r="AW2315">
        <v>40.71575</v>
      </c>
      <c r="AX2315">
        <v>-74.087000000000003</v>
      </c>
      <c r="AY2315" t="s">
        <v>128</v>
      </c>
      <c r="AZ2315" t="s">
        <v>185</v>
      </c>
      <c r="BA2315" t="s">
        <v>163</v>
      </c>
      <c r="BB2315">
        <v>2</v>
      </c>
      <c r="BC2315">
        <v>1</v>
      </c>
      <c r="BD2315">
        <v>1</v>
      </c>
      <c r="BE2315">
        <v>1</v>
      </c>
      <c r="BF2315" t="s">
        <v>139</v>
      </c>
      <c r="BG2315" t="s">
        <v>23434</v>
      </c>
      <c r="BI2315" s="4">
        <v>25</v>
      </c>
      <c r="BL2315" s="4">
        <v>150</v>
      </c>
      <c r="BM2315" s="4">
        <v>65</v>
      </c>
      <c r="BN2315">
        <v>1</v>
      </c>
      <c r="BO2315" s="4">
        <v>0</v>
      </c>
      <c r="BP2315">
        <v>1</v>
      </c>
      <c r="BQ2315">
        <v>1125</v>
      </c>
      <c r="BR2315">
        <v>1</v>
      </c>
      <c r="BS2315">
        <v>1</v>
      </c>
      <c r="BT2315">
        <v>1125</v>
      </c>
      <c r="BU2315">
        <v>1125</v>
      </c>
      <c r="BV2315">
        <v>1</v>
      </c>
      <c r="BW2315">
        <v>1125</v>
      </c>
      <c r="BX2315" t="s">
        <v>332</v>
      </c>
      <c r="BY2315" t="s">
        <v>128</v>
      </c>
      <c r="BZ2315">
        <v>30</v>
      </c>
      <c r="CA2315">
        <v>60</v>
      </c>
      <c r="CB2315">
        <v>90</v>
      </c>
      <c r="CC2315">
        <v>180</v>
      </c>
      <c r="CD2315" s="1">
        <v>43913</v>
      </c>
      <c r="CE2315">
        <v>7</v>
      </c>
      <c r="CF2315">
        <v>7</v>
      </c>
      <c r="CG2315" s="1">
        <v>43780</v>
      </c>
      <c r="CH2315" s="1">
        <v>43898</v>
      </c>
      <c r="CI2315">
        <v>97</v>
      </c>
      <c r="CJ2315">
        <v>9</v>
      </c>
      <c r="CK2315">
        <v>10</v>
      </c>
      <c r="CL2315">
        <v>10</v>
      </c>
      <c r="CM2315">
        <v>10</v>
      </c>
      <c r="CN2315">
        <v>10</v>
      </c>
      <c r="CO2315">
        <v>10</v>
      </c>
      <c r="CP2315" t="s">
        <v>124</v>
      </c>
      <c r="CR2315" t="s">
        <v>142</v>
      </c>
      <c r="CS2315" t="s">
        <v>128</v>
      </c>
      <c r="CT2315" t="s">
        <v>124</v>
      </c>
      <c r="CU2315" t="s">
        <v>188</v>
      </c>
      <c r="CV2315" t="s">
        <v>124</v>
      </c>
      <c r="CW2315" t="s">
        <v>124</v>
      </c>
      <c r="CX2315">
        <v>29</v>
      </c>
      <c r="CY2315">
        <v>1</v>
      </c>
      <c r="CZ2315">
        <v>28</v>
      </c>
      <c r="DA2315">
        <v>0</v>
      </c>
      <c r="DB2315">
        <v>1.57</v>
      </c>
    </row>
    <row r="2316" spans="1:106" x14ac:dyDescent="0.2">
      <c r="A2316">
        <v>38584696</v>
      </c>
      <c r="B2316" t="s">
        <v>23435</v>
      </c>
      <c r="C2316">
        <v>20200323043627</v>
      </c>
      <c r="D2316" s="1">
        <v>43913</v>
      </c>
      <c r="E2316" t="s">
        <v>23436</v>
      </c>
      <c r="F2316" t="s">
        <v>23437</v>
      </c>
      <c r="G2316" t="s">
        <v>12894</v>
      </c>
      <c r="H2316" t="s">
        <v>23438</v>
      </c>
      <c r="I2316" t="s">
        <v>111</v>
      </c>
      <c r="J2316" t="s">
        <v>23439</v>
      </c>
      <c r="L2316" t="s">
        <v>23440</v>
      </c>
      <c r="N2316" t="s">
        <v>4041</v>
      </c>
      <c r="O2316" t="s">
        <v>23432</v>
      </c>
      <c r="R2316" t="s">
        <v>23441</v>
      </c>
      <c r="T2316">
        <v>1410306</v>
      </c>
      <c r="U2316" t="s">
        <v>1979</v>
      </c>
      <c r="V2316" t="s">
        <v>1980</v>
      </c>
      <c r="W2316" s="1">
        <v>40862</v>
      </c>
      <c r="X2316" t="s">
        <v>121</v>
      </c>
      <c r="Y2316" t="s">
        <v>1981</v>
      </c>
      <c r="Z2316" t="s">
        <v>123</v>
      </c>
      <c r="AA2316" s="3">
        <v>0.99</v>
      </c>
      <c r="AB2316" s="3">
        <v>0.99</v>
      </c>
      <c r="AC2316" t="s">
        <v>124</v>
      </c>
      <c r="AD2316" t="s">
        <v>1982</v>
      </c>
      <c r="AE2316" t="s">
        <v>1983</v>
      </c>
      <c r="AF2316" t="s">
        <v>1984</v>
      </c>
      <c r="AG2316">
        <v>34</v>
      </c>
      <c r="AH2316">
        <v>34</v>
      </c>
      <c r="AI2316" t="s">
        <v>1985</v>
      </c>
      <c r="AJ2316" t="s">
        <v>128</v>
      </c>
      <c r="AK2316" t="s">
        <v>128</v>
      </c>
      <c r="AL2316" t="s">
        <v>129</v>
      </c>
      <c r="AN2316" t="s">
        <v>161</v>
      </c>
      <c r="AP2316" t="s">
        <v>131</v>
      </c>
      <c r="AQ2316" t="s">
        <v>132</v>
      </c>
      <c r="AR2316">
        <v>7307</v>
      </c>
      <c r="AS2316" t="s">
        <v>133</v>
      </c>
      <c r="AT2316" t="s">
        <v>134</v>
      </c>
      <c r="AU2316" t="s">
        <v>135</v>
      </c>
      <c r="AV2316" t="s">
        <v>136</v>
      </c>
      <c r="AW2316">
        <v>40.738610000000001</v>
      </c>
      <c r="AX2316">
        <v>-74.052170000000004</v>
      </c>
      <c r="AY2316" t="s">
        <v>128</v>
      </c>
      <c r="AZ2316" t="s">
        <v>247</v>
      </c>
      <c r="BA2316" t="s">
        <v>163</v>
      </c>
      <c r="BB2316">
        <v>2</v>
      </c>
      <c r="BC2316">
        <v>1</v>
      </c>
      <c r="BD2316">
        <v>1</v>
      </c>
      <c r="BE2316">
        <v>1</v>
      </c>
      <c r="BF2316" t="s">
        <v>139</v>
      </c>
      <c r="BG2316" t="s">
        <v>23434</v>
      </c>
      <c r="BI2316" s="4">
        <v>29</v>
      </c>
      <c r="BL2316" s="4">
        <v>150</v>
      </c>
      <c r="BM2316" s="4">
        <v>70</v>
      </c>
      <c r="BN2316">
        <v>1</v>
      </c>
      <c r="BO2316" s="4">
        <v>0</v>
      </c>
      <c r="BP2316">
        <v>1</v>
      </c>
      <c r="BQ2316">
        <v>1125</v>
      </c>
      <c r="BR2316">
        <v>1</v>
      </c>
      <c r="BS2316">
        <v>1</v>
      </c>
      <c r="BT2316">
        <v>1125</v>
      </c>
      <c r="BU2316">
        <v>1125</v>
      </c>
      <c r="BV2316">
        <v>1</v>
      </c>
      <c r="BW2316">
        <v>1125</v>
      </c>
      <c r="BX2316" t="s">
        <v>587</v>
      </c>
      <c r="BY2316" t="s">
        <v>128</v>
      </c>
      <c r="BZ2316">
        <v>21</v>
      </c>
      <c r="CA2316">
        <v>51</v>
      </c>
      <c r="CB2316">
        <v>81</v>
      </c>
      <c r="CC2316">
        <v>277</v>
      </c>
      <c r="CD2316" s="1">
        <v>43913</v>
      </c>
      <c r="CE2316">
        <v>7</v>
      </c>
      <c r="CF2316">
        <v>7</v>
      </c>
      <c r="CG2316" s="1">
        <v>43733</v>
      </c>
      <c r="CH2316" s="1">
        <v>43796</v>
      </c>
      <c r="CI2316">
        <v>100</v>
      </c>
      <c r="CJ2316">
        <v>10</v>
      </c>
      <c r="CK2316">
        <v>10</v>
      </c>
      <c r="CL2316">
        <v>10</v>
      </c>
      <c r="CM2316">
        <v>9</v>
      </c>
      <c r="CN2316">
        <v>9</v>
      </c>
      <c r="CO2316">
        <v>10</v>
      </c>
      <c r="CP2316" t="s">
        <v>124</v>
      </c>
      <c r="CR2316" t="s">
        <v>142</v>
      </c>
      <c r="CS2316" t="s">
        <v>128</v>
      </c>
      <c r="CT2316" t="s">
        <v>124</v>
      </c>
      <c r="CU2316" t="s">
        <v>188</v>
      </c>
      <c r="CV2316" t="s">
        <v>124</v>
      </c>
      <c r="CW2316" t="s">
        <v>124</v>
      </c>
      <c r="CX2316">
        <v>29</v>
      </c>
      <c r="CY2316">
        <v>1</v>
      </c>
      <c r="CZ2316">
        <v>28</v>
      </c>
      <c r="DA2316">
        <v>0</v>
      </c>
      <c r="DB2316">
        <v>1.1599999999999999</v>
      </c>
    </row>
    <row r="2317" spans="1:106" x14ac:dyDescent="0.2">
      <c r="A2317">
        <v>38596092</v>
      </c>
      <c r="B2317" t="s">
        <v>23442</v>
      </c>
      <c r="C2317">
        <v>20200323043627</v>
      </c>
      <c r="D2317" s="1">
        <v>43913</v>
      </c>
      <c r="E2317" t="s">
        <v>23443</v>
      </c>
      <c r="F2317" t="s">
        <v>23437</v>
      </c>
      <c r="G2317" t="s">
        <v>12894</v>
      </c>
      <c r="H2317" t="s">
        <v>23444</v>
      </c>
      <c r="I2317" t="s">
        <v>111</v>
      </c>
      <c r="J2317" t="s">
        <v>23439</v>
      </c>
      <c r="L2317" t="s">
        <v>23440</v>
      </c>
      <c r="M2317" t="s">
        <v>23445</v>
      </c>
      <c r="N2317" t="s">
        <v>4041</v>
      </c>
      <c r="O2317" t="s">
        <v>23432</v>
      </c>
      <c r="R2317" t="s">
        <v>23446</v>
      </c>
      <c r="T2317">
        <v>1410306</v>
      </c>
      <c r="U2317" t="s">
        <v>1979</v>
      </c>
      <c r="V2317" t="s">
        <v>1980</v>
      </c>
      <c r="W2317" s="1">
        <v>40862</v>
      </c>
      <c r="X2317" t="s">
        <v>121</v>
      </c>
      <c r="Y2317" t="s">
        <v>1981</v>
      </c>
      <c r="Z2317" t="s">
        <v>123</v>
      </c>
      <c r="AA2317" s="3">
        <v>0.99</v>
      </c>
      <c r="AB2317" s="3">
        <v>0.99</v>
      </c>
      <c r="AC2317" t="s">
        <v>124</v>
      </c>
      <c r="AD2317" t="s">
        <v>1982</v>
      </c>
      <c r="AE2317" t="s">
        <v>1983</v>
      </c>
      <c r="AF2317" t="s">
        <v>1984</v>
      </c>
      <c r="AG2317">
        <v>34</v>
      </c>
      <c r="AH2317">
        <v>34</v>
      </c>
      <c r="AI2317" t="s">
        <v>1985</v>
      </c>
      <c r="AJ2317" t="s">
        <v>128</v>
      </c>
      <c r="AK2317" t="s">
        <v>128</v>
      </c>
      <c r="AL2317" t="s">
        <v>129</v>
      </c>
      <c r="AN2317" t="s">
        <v>161</v>
      </c>
      <c r="AP2317" t="s">
        <v>131</v>
      </c>
      <c r="AQ2317" t="s">
        <v>132</v>
      </c>
      <c r="AR2317">
        <v>7307</v>
      </c>
      <c r="AS2317" t="s">
        <v>133</v>
      </c>
      <c r="AT2317" t="s">
        <v>134</v>
      </c>
      <c r="AU2317" t="s">
        <v>135</v>
      </c>
      <c r="AV2317" t="s">
        <v>136</v>
      </c>
      <c r="AW2317">
        <v>40.738349999999997</v>
      </c>
      <c r="AX2317">
        <v>-74.051190000000005</v>
      </c>
      <c r="AY2317" t="s">
        <v>128</v>
      </c>
      <c r="AZ2317" t="s">
        <v>247</v>
      </c>
      <c r="BA2317" t="s">
        <v>163</v>
      </c>
      <c r="BB2317">
        <v>2</v>
      </c>
      <c r="BC2317">
        <v>1</v>
      </c>
      <c r="BD2317">
        <v>1</v>
      </c>
      <c r="BE2317">
        <v>1</v>
      </c>
      <c r="BF2317" t="s">
        <v>139</v>
      </c>
      <c r="BG2317" t="s">
        <v>23434</v>
      </c>
      <c r="BI2317" s="4">
        <v>29</v>
      </c>
      <c r="BL2317" s="4">
        <v>150</v>
      </c>
      <c r="BM2317" s="4">
        <v>70</v>
      </c>
      <c r="BN2317">
        <v>1</v>
      </c>
      <c r="BO2317" s="4">
        <v>0</v>
      </c>
      <c r="BP2317">
        <v>1</v>
      </c>
      <c r="BQ2317">
        <v>1125</v>
      </c>
      <c r="BR2317">
        <v>1</v>
      </c>
      <c r="BS2317">
        <v>1</v>
      </c>
      <c r="BT2317">
        <v>1125</v>
      </c>
      <c r="BU2317">
        <v>1125</v>
      </c>
      <c r="BV2317">
        <v>1</v>
      </c>
      <c r="BW2317">
        <v>1125</v>
      </c>
      <c r="BX2317" t="s">
        <v>332</v>
      </c>
      <c r="BY2317" t="s">
        <v>128</v>
      </c>
      <c r="BZ2317">
        <v>25</v>
      </c>
      <c r="CA2317">
        <v>55</v>
      </c>
      <c r="CB2317">
        <v>85</v>
      </c>
      <c r="CC2317">
        <v>288</v>
      </c>
      <c r="CD2317" s="1">
        <v>43913</v>
      </c>
      <c r="CE2317">
        <v>4</v>
      </c>
      <c r="CF2317">
        <v>4</v>
      </c>
      <c r="CG2317" s="1">
        <v>43769</v>
      </c>
      <c r="CH2317" s="1">
        <v>43836</v>
      </c>
      <c r="CI2317">
        <v>90</v>
      </c>
      <c r="CJ2317">
        <v>10</v>
      </c>
      <c r="CK2317">
        <v>10</v>
      </c>
      <c r="CL2317">
        <v>10</v>
      </c>
      <c r="CM2317">
        <v>10</v>
      </c>
      <c r="CN2317">
        <v>9</v>
      </c>
      <c r="CO2317">
        <v>10</v>
      </c>
      <c r="CP2317" t="s">
        <v>124</v>
      </c>
      <c r="CR2317" t="s">
        <v>142</v>
      </c>
      <c r="CS2317" t="s">
        <v>128</v>
      </c>
      <c r="CT2317" t="s">
        <v>124</v>
      </c>
      <c r="CU2317" t="s">
        <v>188</v>
      </c>
      <c r="CV2317" t="s">
        <v>124</v>
      </c>
      <c r="CW2317" t="s">
        <v>124</v>
      </c>
      <c r="CX2317">
        <v>29</v>
      </c>
      <c r="CY2317">
        <v>1</v>
      </c>
      <c r="CZ2317">
        <v>28</v>
      </c>
      <c r="DA2317">
        <v>0</v>
      </c>
      <c r="DB2317">
        <v>0.83</v>
      </c>
    </row>
    <row r="2318" spans="1:106" x14ac:dyDescent="0.2">
      <c r="A2318">
        <v>38596877</v>
      </c>
      <c r="B2318" t="s">
        <v>23447</v>
      </c>
      <c r="C2318">
        <v>20200323043627</v>
      </c>
      <c r="D2318" s="1">
        <v>43913</v>
      </c>
      <c r="E2318" t="s">
        <v>23448</v>
      </c>
      <c r="F2318" t="s">
        <v>23449</v>
      </c>
      <c r="G2318" t="s">
        <v>23450</v>
      </c>
      <c r="H2318" t="s">
        <v>23451</v>
      </c>
      <c r="I2318" t="s">
        <v>111</v>
      </c>
      <c r="J2318" t="s">
        <v>23452</v>
      </c>
      <c r="L2318" t="s">
        <v>23453</v>
      </c>
      <c r="N2318" t="s">
        <v>23454</v>
      </c>
      <c r="O2318" t="s">
        <v>23455</v>
      </c>
      <c r="R2318" t="s">
        <v>23456</v>
      </c>
      <c r="T2318">
        <v>127349532</v>
      </c>
      <c r="U2318" t="s">
        <v>19879</v>
      </c>
      <c r="V2318" t="s">
        <v>9042</v>
      </c>
      <c r="W2318" s="1">
        <v>42849</v>
      </c>
      <c r="X2318" t="s">
        <v>121</v>
      </c>
      <c r="Z2318" t="s">
        <v>123</v>
      </c>
      <c r="AA2318" s="3">
        <v>0.96</v>
      </c>
      <c r="AB2318" s="3">
        <v>0.98</v>
      </c>
      <c r="AC2318" t="s">
        <v>124</v>
      </c>
      <c r="AD2318" t="s">
        <v>19880</v>
      </c>
      <c r="AE2318" t="s">
        <v>19881</v>
      </c>
      <c r="AF2318" t="s">
        <v>15351</v>
      </c>
      <c r="AG2318">
        <v>14</v>
      </c>
      <c r="AH2318">
        <v>14</v>
      </c>
      <c r="AI2318" t="s">
        <v>1853</v>
      </c>
      <c r="AJ2318" t="s">
        <v>128</v>
      </c>
      <c r="AK2318" t="s">
        <v>124</v>
      </c>
      <c r="AL2318" t="s">
        <v>129</v>
      </c>
      <c r="AN2318" t="s">
        <v>161</v>
      </c>
      <c r="AP2318" t="s">
        <v>131</v>
      </c>
      <c r="AQ2318" t="s">
        <v>132</v>
      </c>
      <c r="AR2318">
        <v>7047</v>
      </c>
      <c r="AS2318" t="s">
        <v>133</v>
      </c>
      <c r="AT2318" t="s">
        <v>134</v>
      </c>
      <c r="AU2318" t="s">
        <v>135</v>
      </c>
      <c r="AV2318" t="s">
        <v>136</v>
      </c>
      <c r="AW2318">
        <v>40.730330000000002</v>
      </c>
      <c r="AX2318">
        <v>-74.067859999999996</v>
      </c>
      <c r="AY2318" t="s">
        <v>128</v>
      </c>
      <c r="AZ2318" t="s">
        <v>247</v>
      </c>
      <c r="BA2318" t="s">
        <v>163</v>
      </c>
      <c r="BB2318">
        <v>1</v>
      </c>
      <c r="BC2318">
        <v>2</v>
      </c>
      <c r="BD2318">
        <v>1</v>
      </c>
      <c r="BE2318">
        <v>0</v>
      </c>
      <c r="BF2318" t="s">
        <v>139</v>
      </c>
      <c r="BG2318" t="s">
        <v>23457</v>
      </c>
      <c r="BI2318" s="4">
        <v>28</v>
      </c>
      <c r="BL2318" s="4">
        <v>0</v>
      </c>
      <c r="BM2318" s="4">
        <v>20</v>
      </c>
      <c r="BN2318">
        <v>1</v>
      </c>
      <c r="BO2318" s="4">
        <v>0</v>
      </c>
      <c r="BP2318">
        <v>3</v>
      </c>
      <c r="BQ2318">
        <v>120</v>
      </c>
      <c r="BR2318">
        <v>3</v>
      </c>
      <c r="BS2318">
        <v>3</v>
      </c>
      <c r="BT2318">
        <v>1125</v>
      </c>
      <c r="BU2318">
        <v>1125</v>
      </c>
      <c r="BV2318">
        <v>3</v>
      </c>
      <c r="BW2318">
        <v>1125</v>
      </c>
      <c r="BX2318" t="s">
        <v>234</v>
      </c>
      <c r="BY2318" t="s">
        <v>128</v>
      </c>
      <c r="BZ2318">
        <v>0</v>
      </c>
      <c r="CA2318">
        <v>19</v>
      </c>
      <c r="CB2318">
        <v>49</v>
      </c>
      <c r="CC2318">
        <v>53</v>
      </c>
      <c r="CD2318" s="1">
        <v>43913</v>
      </c>
      <c r="CE2318">
        <v>12</v>
      </c>
      <c r="CF2318">
        <v>12</v>
      </c>
      <c r="CG2318" s="1">
        <v>43752</v>
      </c>
      <c r="CH2318" s="1">
        <v>43898</v>
      </c>
      <c r="CI2318">
        <v>89</v>
      </c>
      <c r="CJ2318">
        <v>9</v>
      </c>
      <c r="CK2318">
        <v>9</v>
      </c>
      <c r="CL2318">
        <v>9</v>
      </c>
      <c r="CM2318">
        <v>9</v>
      </c>
      <c r="CN2318">
        <v>9</v>
      </c>
      <c r="CO2318">
        <v>9</v>
      </c>
      <c r="CP2318" t="s">
        <v>124</v>
      </c>
      <c r="CR2318" t="s">
        <v>142</v>
      </c>
      <c r="CS2318" t="s">
        <v>128</v>
      </c>
      <c r="CT2318" t="s">
        <v>124</v>
      </c>
      <c r="CU2318" t="s">
        <v>166</v>
      </c>
      <c r="CV2318" t="s">
        <v>124</v>
      </c>
      <c r="CW2318" t="s">
        <v>124</v>
      </c>
      <c r="CX2318">
        <v>12</v>
      </c>
      <c r="CY2318">
        <v>0</v>
      </c>
      <c r="CZ2318">
        <v>12</v>
      </c>
      <c r="DA2318">
        <v>0</v>
      </c>
      <c r="DB2318">
        <v>2.2200000000000002</v>
      </c>
    </row>
    <row r="2319" spans="1:106" x14ac:dyDescent="0.2">
      <c r="A2319">
        <v>38598711</v>
      </c>
      <c r="B2319" t="s">
        <v>23458</v>
      </c>
      <c r="C2319">
        <v>20200323043627</v>
      </c>
      <c r="D2319" s="1">
        <v>43913</v>
      </c>
      <c r="E2319" t="s">
        <v>23459</v>
      </c>
      <c r="F2319" t="s">
        <v>17074</v>
      </c>
      <c r="G2319" t="s">
        <v>23460</v>
      </c>
      <c r="H2319" t="s">
        <v>23461</v>
      </c>
      <c r="I2319" t="s">
        <v>111</v>
      </c>
      <c r="J2319" t="s">
        <v>9920</v>
      </c>
      <c r="K2319" t="s">
        <v>23462</v>
      </c>
      <c r="L2319" t="s">
        <v>17078</v>
      </c>
      <c r="M2319" t="s">
        <v>7455</v>
      </c>
      <c r="N2319" t="s">
        <v>23463</v>
      </c>
      <c r="O2319" t="s">
        <v>23464</v>
      </c>
      <c r="R2319" t="s">
        <v>23465</v>
      </c>
      <c r="T2319">
        <v>141713210</v>
      </c>
      <c r="U2319" t="s">
        <v>9927</v>
      </c>
      <c r="V2319" t="s">
        <v>9928</v>
      </c>
      <c r="W2319" s="1">
        <v>42937</v>
      </c>
      <c r="X2319" t="s">
        <v>196</v>
      </c>
      <c r="Y2319" s="2" t="s">
        <v>9929</v>
      </c>
      <c r="Z2319" t="s">
        <v>123</v>
      </c>
      <c r="AA2319" s="3">
        <v>1</v>
      </c>
      <c r="AB2319" s="3">
        <v>0.98</v>
      </c>
      <c r="AC2319" t="s">
        <v>124</v>
      </c>
      <c r="AD2319" t="s">
        <v>9930</v>
      </c>
      <c r="AE2319" t="s">
        <v>9931</v>
      </c>
      <c r="AF2319" t="s">
        <v>9932</v>
      </c>
      <c r="AG2319">
        <v>6</v>
      </c>
      <c r="AH2319">
        <v>6</v>
      </c>
      <c r="AI2319" t="s">
        <v>870</v>
      </c>
      <c r="AJ2319" t="s">
        <v>128</v>
      </c>
      <c r="AK2319" t="s">
        <v>124</v>
      </c>
      <c r="AL2319" t="s">
        <v>129</v>
      </c>
      <c r="AN2319" t="s">
        <v>514</v>
      </c>
      <c r="AP2319" t="s">
        <v>131</v>
      </c>
      <c r="AQ2319" t="s">
        <v>132</v>
      </c>
      <c r="AR2319">
        <v>7307</v>
      </c>
      <c r="AS2319" t="s">
        <v>133</v>
      </c>
      <c r="AT2319" t="s">
        <v>134</v>
      </c>
      <c r="AU2319" t="s">
        <v>135</v>
      </c>
      <c r="AV2319" t="s">
        <v>136</v>
      </c>
      <c r="AW2319">
        <v>40.74447</v>
      </c>
      <c r="AX2319">
        <v>-74.044759999999997</v>
      </c>
      <c r="AY2319" t="s">
        <v>128</v>
      </c>
      <c r="AZ2319" t="s">
        <v>185</v>
      </c>
      <c r="BA2319" t="s">
        <v>138</v>
      </c>
      <c r="BB2319">
        <v>10</v>
      </c>
      <c r="BC2319">
        <v>1</v>
      </c>
      <c r="BD2319">
        <v>2</v>
      </c>
      <c r="BE2319">
        <v>5</v>
      </c>
      <c r="BF2319" t="s">
        <v>139</v>
      </c>
      <c r="BG2319" t="s">
        <v>23466</v>
      </c>
      <c r="BI2319" s="4">
        <v>153</v>
      </c>
      <c r="BL2319" s="4">
        <v>400</v>
      </c>
      <c r="BM2319" s="4">
        <v>105</v>
      </c>
      <c r="BN2319">
        <v>4</v>
      </c>
      <c r="BO2319" s="4">
        <v>20</v>
      </c>
      <c r="BP2319">
        <v>2</v>
      </c>
      <c r="BQ2319">
        <v>1125</v>
      </c>
      <c r="BR2319">
        <v>2</v>
      </c>
      <c r="BS2319">
        <v>2</v>
      </c>
      <c r="BT2319">
        <v>1125</v>
      </c>
      <c r="BU2319">
        <v>1125</v>
      </c>
      <c r="BV2319">
        <v>2</v>
      </c>
      <c r="BW2319">
        <v>1125</v>
      </c>
      <c r="BX2319" t="s">
        <v>535</v>
      </c>
      <c r="BY2319" t="s">
        <v>128</v>
      </c>
      <c r="BZ2319">
        <v>23</v>
      </c>
      <c r="CA2319">
        <v>53</v>
      </c>
      <c r="CB2319">
        <v>83</v>
      </c>
      <c r="CC2319">
        <v>185</v>
      </c>
      <c r="CD2319" s="1">
        <v>43913</v>
      </c>
      <c r="CE2319">
        <v>8</v>
      </c>
      <c r="CF2319">
        <v>8</v>
      </c>
      <c r="CG2319" s="1">
        <v>43737</v>
      </c>
      <c r="CH2319" s="1">
        <v>43877</v>
      </c>
      <c r="CI2319">
        <v>88</v>
      </c>
      <c r="CJ2319">
        <v>9</v>
      </c>
      <c r="CK2319">
        <v>9</v>
      </c>
      <c r="CL2319">
        <v>10</v>
      </c>
      <c r="CM2319">
        <v>10</v>
      </c>
      <c r="CN2319">
        <v>9</v>
      </c>
      <c r="CO2319">
        <v>9</v>
      </c>
      <c r="CP2319" t="s">
        <v>124</v>
      </c>
      <c r="CR2319" t="s">
        <v>142</v>
      </c>
      <c r="CS2319" t="s">
        <v>124</v>
      </c>
      <c r="CT2319" t="s">
        <v>124</v>
      </c>
      <c r="CU2319" t="s">
        <v>188</v>
      </c>
      <c r="CV2319" t="s">
        <v>124</v>
      </c>
      <c r="CW2319" t="s">
        <v>124</v>
      </c>
      <c r="CX2319">
        <v>6</v>
      </c>
      <c r="CY2319">
        <v>6</v>
      </c>
      <c r="CZ2319">
        <v>0</v>
      </c>
      <c r="DA2319">
        <v>0</v>
      </c>
      <c r="DB2319">
        <v>1.36</v>
      </c>
    </row>
    <row r="2320" spans="1:106" x14ac:dyDescent="0.2">
      <c r="A2320">
        <v>38599711</v>
      </c>
      <c r="B2320" t="s">
        <v>23467</v>
      </c>
      <c r="C2320">
        <v>20200323043627</v>
      </c>
      <c r="D2320" s="1">
        <v>43913</v>
      </c>
      <c r="E2320" t="s">
        <v>23468</v>
      </c>
      <c r="F2320" t="s">
        <v>23469</v>
      </c>
      <c r="G2320" t="s">
        <v>23470</v>
      </c>
      <c r="H2320" t="s">
        <v>23471</v>
      </c>
      <c r="I2320" t="s">
        <v>111</v>
      </c>
      <c r="J2320" t="s">
        <v>23472</v>
      </c>
      <c r="K2320" t="s">
        <v>23473</v>
      </c>
      <c r="L2320" t="s">
        <v>23474</v>
      </c>
      <c r="M2320" t="s">
        <v>23475</v>
      </c>
      <c r="N2320" t="s">
        <v>23476</v>
      </c>
      <c r="O2320" t="s">
        <v>23477</v>
      </c>
      <c r="R2320" t="s">
        <v>23478</v>
      </c>
      <c r="T2320">
        <v>294552096</v>
      </c>
      <c r="U2320" t="s">
        <v>23479</v>
      </c>
      <c r="V2320" t="s">
        <v>23480</v>
      </c>
      <c r="W2320" s="1">
        <v>43721</v>
      </c>
      <c r="X2320" t="s">
        <v>135</v>
      </c>
      <c r="Z2320" t="s">
        <v>123</v>
      </c>
      <c r="AA2320" s="3">
        <v>1</v>
      </c>
      <c r="AB2320" s="3">
        <v>1</v>
      </c>
      <c r="AC2320" t="s">
        <v>124</v>
      </c>
      <c r="AD2320" t="s">
        <v>23481</v>
      </c>
      <c r="AE2320" t="s">
        <v>23482</v>
      </c>
      <c r="AG2320">
        <v>1</v>
      </c>
      <c r="AH2320">
        <v>1</v>
      </c>
      <c r="AI2320" t="s">
        <v>3698</v>
      </c>
      <c r="AJ2320" t="s">
        <v>128</v>
      </c>
      <c r="AK2320" t="s">
        <v>124</v>
      </c>
      <c r="AL2320" t="s">
        <v>129</v>
      </c>
      <c r="AN2320" t="s">
        <v>130</v>
      </c>
      <c r="AP2320" t="s">
        <v>131</v>
      </c>
      <c r="AQ2320" t="s">
        <v>132</v>
      </c>
      <c r="AR2320">
        <v>7302</v>
      </c>
      <c r="AS2320" t="s">
        <v>133</v>
      </c>
      <c r="AT2320" t="s">
        <v>134</v>
      </c>
      <c r="AU2320" t="s">
        <v>135</v>
      </c>
      <c r="AV2320" t="s">
        <v>136</v>
      </c>
      <c r="AW2320">
        <v>40.722700000000003</v>
      </c>
      <c r="AX2320">
        <v>-74.049570000000003</v>
      </c>
      <c r="AY2320" t="s">
        <v>128</v>
      </c>
      <c r="AZ2320" t="s">
        <v>185</v>
      </c>
      <c r="BA2320" t="s">
        <v>138</v>
      </c>
      <c r="BB2320">
        <v>5</v>
      </c>
      <c r="BC2320">
        <v>1</v>
      </c>
      <c r="BD2320">
        <v>1</v>
      </c>
      <c r="BE2320">
        <v>3</v>
      </c>
      <c r="BF2320" t="s">
        <v>139</v>
      </c>
      <c r="BG2320" t="s">
        <v>23483</v>
      </c>
      <c r="BI2320" s="4">
        <v>148</v>
      </c>
      <c r="BL2320" s="4">
        <v>0</v>
      </c>
      <c r="BM2320" s="4">
        <v>120</v>
      </c>
      <c r="BN2320">
        <v>1</v>
      </c>
      <c r="BO2320" s="4">
        <v>0</v>
      </c>
      <c r="BP2320">
        <v>1</v>
      </c>
      <c r="BQ2320">
        <v>1125</v>
      </c>
      <c r="BR2320">
        <v>1</v>
      </c>
      <c r="BS2320">
        <v>1</v>
      </c>
      <c r="BT2320">
        <v>1125</v>
      </c>
      <c r="BU2320">
        <v>1125</v>
      </c>
      <c r="BV2320">
        <v>1</v>
      </c>
      <c r="BW2320">
        <v>1125</v>
      </c>
      <c r="BX2320" t="s">
        <v>234</v>
      </c>
      <c r="BY2320" t="s">
        <v>128</v>
      </c>
      <c r="BZ2320">
        <v>29</v>
      </c>
      <c r="CA2320">
        <v>59</v>
      </c>
      <c r="CB2320">
        <v>89</v>
      </c>
      <c r="CC2320">
        <v>353</v>
      </c>
      <c r="CD2320" s="1">
        <v>43913</v>
      </c>
      <c r="CE2320">
        <v>8</v>
      </c>
      <c r="CF2320">
        <v>8</v>
      </c>
      <c r="CG2320" s="1">
        <v>43744</v>
      </c>
      <c r="CH2320" s="1">
        <v>43884</v>
      </c>
      <c r="CI2320">
        <v>98</v>
      </c>
      <c r="CJ2320">
        <v>10</v>
      </c>
      <c r="CK2320">
        <v>10</v>
      </c>
      <c r="CL2320">
        <v>10</v>
      </c>
      <c r="CM2320">
        <v>10</v>
      </c>
      <c r="CN2320">
        <v>10</v>
      </c>
      <c r="CO2320">
        <v>9</v>
      </c>
      <c r="CP2320" t="s">
        <v>124</v>
      </c>
      <c r="CR2320" t="s">
        <v>142</v>
      </c>
      <c r="CS2320" t="s">
        <v>128</v>
      </c>
      <c r="CT2320" t="s">
        <v>124</v>
      </c>
      <c r="CU2320" t="s">
        <v>143</v>
      </c>
      <c r="CV2320" t="s">
        <v>124</v>
      </c>
      <c r="CW2320" t="s">
        <v>124</v>
      </c>
      <c r="CX2320">
        <v>1</v>
      </c>
      <c r="CY2320">
        <v>1</v>
      </c>
      <c r="CZ2320">
        <v>0</v>
      </c>
      <c r="DA2320">
        <v>0</v>
      </c>
      <c r="DB2320">
        <v>1.41</v>
      </c>
    </row>
    <row r="2321" spans="1:106" x14ac:dyDescent="0.2">
      <c r="A2321">
        <v>38600342</v>
      </c>
      <c r="B2321" t="s">
        <v>23484</v>
      </c>
      <c r="C2321">
        <v>20200323043627</v>
      </c>
      <c r="D2321" s="1">
        <v>43913</v>
      </c>
      <c r="E2321" t="s">
        <v>23485</v>
      </c>
      <c r="F2321" t="s">
        <v>23486</v>
      </c>
      <c r="G2321" t="s">
        <v>23487</v>
      </c>
      <c r="H2321" t="s">
        <v>23488</v>
      </c>
      <c r="I2321" t="s">
        <v>111</v>
      </c>
      <c r="J2321" t="s">
        <v>23489</v>
      </c>
      <c r="L2321" t="s">
        <v>23490</v>
      </c>
      <c r="N2321" t="s">
        <v>23491</v>
      </c>
      <c r="R2321" t="s">
        <v>23492</v>
      </c>
      <c r="T2321">
        <v>68234152</v>
      </c>
      <c r="U2321" t="s">
        <v>23493</v>
      </c>
      <c r="V2321" t="s">
        <v>1728</v>
      </c>
      <c r="W2321" s="1">
        <v>42481</v>
      </c>
      <c r="X2321" t="s">
        <v>409</v>
      </c>
      <c r="Z2321" t="s">
        <v>243</v>
      </c>
      <c r="AA2321" s="3">
        <v>1</v>
      </c>
      <c r="AB2321" t="s">
        <v>157</v>
      </c>
      <c r="AC2321" t="s">
        <v>124</v>
      </c>
      <c r="AD2321" t="s">
        <v>23494</v>
      </c>
      <c r="AE2321" t="s">
        <v>23495</v>
      </c>
      <c r="AG2321">
        <v>1</v>
      </c>
      <c r="AH2321">
        <v>1</v>
      </c>
      <c r="AI2321" t="s">
        <v>717</v>
      </c>
      <c r="AJ2321" t="s">
        <v>128</v>
      </c>
      <c r="AK2321" t="s">
        <v>124</v>
      </c>
      <c r="AL2321" t="s">
        <v>129</v>
      </c>
      <c r="AN2321" t="s">
        <v>130</v>
      </c>
      <c r="AP2321" t="s">
        <v>131</v>
      </c>
      <c r="AQ2321" t="s">
        <v>132</v>
      </c>
      <c r="AR2321">
        <v>7310</v>
      </c>
      <c r="AS2321" t="s">
        <v>133</v>
      </c>
      <c r="AT2321" t="s">
        <v>134</v>
      </c>
      <c r="AU2321" t="s">
        <v>135</v>
      </c>
      <c r="AV2321" t="s">
        <v>136</v>
      </c>
      <c r="AW2321">
        <v>40.731380000000001</v>
      </c>
      <c r="AX2321">
        <v>-74.033190000000005</v>
      </c>
      <c r="AY2321" t="s">
        <v>124</v>
      </c>
      <c r="AZ2321" t="s">
        <v>185</v>
      </c>
      <c r="BA2321" t="s">
        <v>138</v>
      </c>
      <c r="BB2321">
        <v>2</v>
      </c>
      <c r="BC2321">
        <v>1</v>
      </c>
      <c r="BD2321">
        <v>1</v>
      </c>
      <c r="BE2321">
        <v>2</v>
      </c>
      <c r="BF2321" t="s">
        <v>139</v>
      </c>
      <c r="BG2321" t="s">
        <v>23496</v>
      </c>
      <c r="BI2321" s="4">
        <v>150</v>
      </c>
      <c r="BN2321">
        <v>1</v>
      </c>
      <c r="BO2321" s="4">
        <v>0</v>
      </c>
      <c r="BP2321">
        <v>60</v>
      </c>
      <c r="BQ2321">
        <v>1125</v>
      </c>
      <c r="BR2321">
        <v>60</v>
      </c>
      <c r="BS2321">
        <v>60</v>
      </c>
      <c r="BT2321">
        <v>1125</v>
      </c>
      <c r="BU2321">
        <v>1125</v>
      </c>
      <c r="BV2321">
        <v>60</v>
      </c>
      <c r="BW2321">
        <v>1125</v>
      </c>
      <c r="BX2321" t="s">
        <v>934</v>
      </c>
      <c r="BY2321" t="s">
        <v>128</v>
      </c>
      <c r="BZ2321">
        <v>28</v>
      </c>
      <c r="CA2321">
        <v>58</v>
      </c>
      <c r="CB2321">
        <v>68</v>
      </c>
      <c r="CC2321">
        <v>221</v>
      </c>
      <c r="CD2321" s="1">
        <v>43913</v>
      </c>
      <c r="CE2321">
        <v>0</v>
      </c>
      <c r="CF2321">
        <v>0</v>
      </c>
      <c r="CP2321" t="s">
        <v>124</v>
      </c>
      <c r="CR2321" t="s">
        <v>142</v>
      </c>
      <c r="CS2321" t="s">
        <v>128</v>
      </c>
      <c r="CT2321" t="s">
        <v>124</v>
      </c>
      <c r="CU2321" t="s">
        <v>166</v>
      </c>
      <c r="CV2321" t="s">
        <v>124</v>
      </c>
      <c r="CW2321" t="s">
        <v>124</v>
      </c>
      <c r="CX2321">
        <v>1</v>
      </c>
      <c r="CY2321">
        <v>1</v>
      </c>
      <c r="CZ2321">
        <v>0</v>
      </c>
      <c r="DA2321">
        <v>0</v>
      </c>
    </row>
    <row r="2322" spans="1:106" x14ac:dyDescent="0.2">
      <c r="A2322">
        <v>38604433</v>
      </c>
      <c r="B2322" t="s">
        <v>23497</v>
      </c>
      <c r="C2322">
        <v>20200323043627</v>
      </c>
      <c r="D2322" s="1">
        <v>43913</v>
      </c>
      <c r="E2322" t="s">
        <v>23498</v>
      </c>
      <c r="F2322" t="s">
        <v>23350</v>
      </c>
      <c r="G2322" t="s">
        <v>23351</v>
      </c>
      <c r="H2322" t="s">
        <v>23352</v>
      </c>
      <c r="I2322" t="s">
        <v>111</v>
      </c>
      <c r="K2322" t="s">
        <v>2301</v>
      </c>
      <c r="O2322" t="s">
        <v>23353</v>
      </c>
      <c r="R2322" t="s">
        <v>23499</v>
      </c>
      <c r="T2322">
        <v>72812229</v>
      </c>
      <c r="U2322" t="s">
        <v>23355</v>
      </c>
      <c r="V2322" t="s">
        <v>19679</v>
      </c>
      <c r="W2322" s="1">
        <v>42509</v>
      </c>
      <c r="X2322" t="s">
        <v>135</v>
      </c>
      <c r="Y2322" t="s">
        <v>23356</v>
      </c>
      <c r="Z2322" t="s">
        <v>123</v>
      </c>
      <c r="AA2322" s="3">
        <v>1</v>
      </c>
      <c r="AB2322" s="3">
        <v>1</v>
      </c>
      <c r="AC2322" t="s">
        <v>124</v>
      </c>
      <c r="AD2322" t="s">
        <v>23357</v>
      </c>
      <c r="AE2322" t="s">
        <v>23358</v>
      </c>
      <c r="AG2322">
        <v>1</v>
      </c>
      <c r="AH2322">
        <v>1</v>
      </c>
      <c r="AI2322" t="s">
        <v>213</v>
      </c>
      <c r="AJ2322" t="s">
        <v>128</v>
      </c>
      <c r="AK2322" t="s">
        <v>124</v>
      </c>
      <c r="AL2322" t="s">
        <v>129</v>
      </c>
      <c r="AN2322" t="s">
        <v>161</v>
      </c>
      <c r="AP2322" t="s">
        <v>131</v>
      </c>
      <c r="AQ2322" t="s">
        <v>132</v>
      </c>
      <c r="AR2322">
        <v>7306</v>
      </c>
      <c r="AS2322" t="s">
        <v>133</v>
      </c>
      <c r="AT2322" t="s">
        <v>134</v>
      </c>
      <c r="AU2322" t="s">
        <v>135</v>
      </c>
      <c r="AV2322" t="s">
        <v>136</v>
      </c>
      <c r="AW2322">
        <v>40.732379999999999</v>
      </c>
      <c r="AX2322">
        <v>-74.066019999999995</v>
      </c>
      <c r="AY2322" t="s">
        <v>128</v>
      </c>
      <c r="AZ2322" t="s">
        <v>247</v>
      </c>
      <c r="BA2322" t="s">
        <v>163</v>
      </c>
      <c r="BB2322">
        <v>4</v>
      </c>
      <c r="BC2322">
        <v>1</v>
      </c>
      <c r="BD2322">
        <v>1</v>
      </c>
      <c r="BE2322">
        <v>2</v>
      </c>
      <c r="BF2322" t="s">
        <v>139</v>
      </c>
      <c r="BG2322" t="s">
        <v>23500</v>
      </c>
      <c r="BI2322" s="4">
        <v>65</v>
      </c>
      <c r="BL2322" s="4">
        <v>300</v>
      </c>
      <c r="BM2322" s="4">
        <v>30</v>
      </c>
      <c r="BN2322">
        <v>1</v>
      </c>
      <c r="BO2322" s="4">
        <v>5</v>
      </c>
      <c r="BP2322">
        <v>30</v>
      </c>
      <c r="BQ2322">
        <v>1125</v>
      </c>
      <c r="BR2322">
        <v>30</v>
      </c>
      <c r="BS2322">
        <v>30</v>
      </c>
      <c r="BT2322">
        <v>1125</v>
      </c>
      <c r="BU2322">
        <v>1125</v>
      </c>
      <c r="BV2322">
        <v>30</v>
      </c>
      <c r="BW2322">
        <v>1125</v>
      </c>
      <c r="BX2322" t="s">
        <v>415</v>
      </c>
      <c r="BY2322" t="s">
        <v>128</v>
      </c>
      <c r="BZ2322">
        <v>30</v>
      </c>
      <c r="CA2322">
        <v>60</v>
      </c>
      <c r="CB2322">
        <v>90</v>
      </c>
      <c r="CC2322">
        <v>365</v>
      </c>
      <c r="CD2322" s="1">
        <v>43913</v>
      </c>
      <c r="CE2322">
        <v>0</v>
      </c>
      <c r="CF2322">
        <v>0</v>
      </c>
      <c r="CP2322" t="s">
        <v>124</v>
      </c>
      <c r="CR2322" t="s">
        <v>142</v>
      </c>
      <c r="CS2322" t="s">
        <v>124</v>
      </c>
      <c r="CT2322" t="s">
        <v>124</v>
      </c>
      <c r="CU2322" t="s">
        <v>188</v>
      </c>
      <c r="CV2322" t="s">
        <v>124</v>
      </c>
      <c r="CW2322" t="s">
        <v>124</v>
      </c>
      <c r="CX2322">
        <v>3</v>
      </c>
      <c r="CY2322">
        <v>0</v>
      </c>
      <c r="CZ2322">
        <v>3</v>
      </c>
      <c r="DA2322">
        <v>0</v>
      </c>
    </row>
    <row r="2323" spans="1:106" x14ac:dyDescent="0.2">
      <c r="A2323">
        <v>38604494</v>
      </c>
      <c r="B2323" t="s">
        <v>23501</v>
      </c>
      <c r="C2323">
        <v>20200323043627</v>
      </c>
      <c r="D2323" s="1">
        <v>43913</v>
      </c>
      <c r="E2323" t="s">
        <v>23502</v>
      </c>
      <c r="F2323" t="s">
        <v>23350</v>
      </c>
      <c r="G2323" t="s">
        <v>23503</v>
      </c>
      <c r="H2323" t="s">
        <v>23504</v>
      </c>
      <c r="I2323" t="s">
        <v>111</v>
      </c>
      <c r="K2323" t="s">
        <v>2301</v>
      </c>
      <c r="O2323" t="s">
        <v>23353</v>
      </c>
      <c r="R2323" t="s">
        <v>23505</v>
      </c>
      <c r="T2323">
        <v>72812229</v>
      </c>
      <c r="U2323" t="s">
        <v>23355</v>
      </c>
      <c r="V2323" t="s">
        <v>19679</v>
      </c>
      <c r="W2323" s="1">
        <v>42509</v>
      </c>
      <c r="X2323" t="s">
        <v>135</v>
      </c>
      <c r="Y2323" t="s">
        <v>23356</v>
      </c>
      <c r="Z2323" t="s">
        <v>123</v>
      </c>
      <c r="AA2323" s="3">
        <v>1</v>
      </c>
      <c r="AB2323" s="3">
        <v>1</v>
      </c>
      <c r="AC2323" t="s">
        <v>124</v>
      </c>
      <c r="AD2323" t="s">
        <v>23357</v>
      </c>
      <c r="AE2323" t="s">
        <v>23358</v>
      </c>
      <c r="AG2323">
        <v>1</v>
      </c>
      <c r="AH2323">
        <v>1</v>
      </c>
      <c r="AI2323" t="s">
        <v>213</v>
      </c>
      <c r="AJ2323" t="s">
        <v>128</v>
      </c>
      <c r="AK2323" t="s">
        <v>124</v>
      </c>
      <c r="AL2323" t="s">
        <v>129</v>
      </c>
      <c r="AN2323" t="s">
        <v>161</v>
      </c>
      <c r="AP2323" t="s">
        <v>131</v>
      </c>
      <c r="AQ2323" t="s">
        <v>132</v>
      </c>
      <c r="AR2323">
        <v>7306</v>
      </c>
      <c r="AS2323" t="s">
        <v>133</v>
      </c>
      <c r="AT2323" t="s">
        <v>134</v>
      </c>
      <c r="AU2323" t="s">
        <v>135</v>
      </c>
      <c r="AV2323" t="s">
        <v>136</v>
      </c>
      <c r="AW2323">
        <v>40.733930000000001</v>
      </c>
      <c r="AX2323">
        <v>-74.067740000000001</v>
      </c>
      <c r="AY2323" t="s">
        <v>128</v>
      </c>
      <c r="AZ2323" t="s">
        <v>247</v>
      </c>
      <c r="BA2323" t="s">
        <v>163</v>
      </c>
      <c r="BB2323">
        <v>2</v>
      </c>
      <c r="BC2323">
        <v>3</v>
      </c>
      <c r="BD2323">
        <v>1</v>
      </c>
      <c r="BE2323">
        <v>1</v>
      </c>
      <c r="BF2323" t="s">
        <v>139</v>
      </c>
      <c r="BG2323" t="s">
        <v>23500</v>
      </c>
      <c r="BI2323" s="4">
        <v>55</v>
      </c>
      <c r="BL2323" s="4">
        <v>300</v>
      </c>
      <c r="BM2323" s="4">
        <v>30</v>
      </c>
      <c r="BN2323">
        <v>1</v>
      </c>
      <c r="BO2323" s="4">
        <v>5</v>
      </c>
      <c r="BP2323">
        <v>30</v>
      </c>
      <c r="BQ2323">
        <v>1125</v>
      </c>
      <c r="BR2323">
        <v>30</v>
      </c>
      <c r="BS2323">
        <v>30</v>
      </c>
      <c r="BT2323">
        <v>1125</v>
      </c>
      <c r="BU2323">
        <v>1125</v>
      </c>
      <c r="BV2323">
        <v>30</v>
      </c>
      <c r="BW2323">
        <v>1125</v>
      </c>
      <c r="BX2323" t="s">
        <v>415</v>
      </c>
      <c r="BY2323" t="s">
        <v>128</v>
      </c>
      <c r="BZ2323">
        <v>30</v>
      </c>
      <c r="CA2323">
        <v>60</v>
      </c>
      <c r="CB2323">
        <v>90</v>
      </c>
      <c r="CC2323">
        <v>365</v>
      </c>
      <c r="CD2323" s="1">
        <v>43913</v>
      </c>
      <c r="CE2323">
        <v>2</v>
      </c>
      <c r="CF2323">
        <v>2</v>
      </c>
      <c r="CG2323" s="1">
        <v>43744</v>
      </c>
      <c r="CH2323" s="1">
        <v>43753</v>
      </c>
      <c r="CI2323">
        <v>100</v>
      </c>
      <c r="CJ2323">
        <v>10</v>
      </c>
      <c r="CK2323">
        <v>10</v>
      </c>
      <c r="CL2323">
        <v>10</v>
      </c>
      <c r="CM2323">
        <v>10</v>
      </c>
      <c r="CN2323">
        <v>10</v>
      </c>
      <c r="CO2323">
        <v>10</v>
      </c>
      <c r="CP2323" t="s">
        <v>124</v>
      </c>
      <c r="CR2323" t="s">
        <v>142</v>
      </c>
      <c r="CS2323" t="s">
        <v>124</v>
      </c>
      <c r="CT2323" t="s">
        <v>124</v>
      </c>
      <c r="CU2323" t="s">
        <v>188</v>
      </c>
      <c r="CV2323" t="s">
        <v>124</v>
      </c>
      <c r="CW2323" t="s">
        <v>124</v>
      </c>
      <c r="CX2323">
        <v>3</v>
      </c>
      <c r="CY2323">
        <v>0</v>
      </c>
      <c r="CZ2323">
        <v>3</v>
      </c>
      <c r="DA2323">
        <v>0</v>
      </c>
      <c r="DB2323">
        <v>0.35</v>
      </c>
    </row>
    <row r="2324" spans="1:106" x14ac:dyDescent="0.2">
      <c r="A2324">
        <v>38622397</v>
      </c>
      <c r="B2324" t="s">
        <v>23506</v>
      </c>
      <c r="C2324">
        <v>20200323043627</v>
      </c>
      <c r="D2324" s="1">
        <v>43913</v>
      </c>
      <c r="E2324" t="s">
        <v>23507</v>
      </c>
      <c r="F2324" t="s">
        <v>13793</v>
      </c>
      <c r="H2324" t="s">
        <v>13794</v>
      </c>
      <c r="I2324" t="s">
        <v>111</v>
      </c>
      <c r="J2324" t="s">
        <v>13795</v>
      </c>
      <c r="L2324" t="s">
        <v>13796</v>
      </c>
      <c r="N2324" t="s">
        <v>13797</v>
      </c>
      <c r="R2324" t="s">
        <v>23508</v>
      </c>
      <c r="T2324">
        <v>203134791</v>
      </c>
      <c r="U2324" t="s">
        <v>13799</v>
      </c>
      <c r="V2324" t="s">
        <v>13800</v>
      </c>
      <c r="W2324" s="1">
        <v>43298</v>
      </c>
      <c r="X2324" t="s">
        <v>121</v>
      </c>
      <c r="Z2324" t="s">
        <v>123</v>
      </c>
      <c r="AA2324" s="3">
        <v>1</v>
      </c>
      <c r="AB2324" s="3">
        <v>1</v>
      </c>
      <c r="AC2324" t="s">
        <v>128</v>
      </c>
      <c r="AD2324" t="s">
        <v>13801</v>
      </c>
      <c r="AE2324" t="s">
        <v>13802</v>
      </c>
      <c r="AG2324">
        <v>3</v>
      </c>
      <c r="AH2324">
        <v>3</v>
      </c>
      <c r="AI2324" t="s">
        <v>4697</v>
      </c>
      <c r="AJ2324" t="s">
        <v>128</v>
      </c>
      <c r="AK2324" t="s">
        <v>124</v>
      </c>
      <c r="AL2324" t="s">
        <v>129</v>
      </c>
      <c r="AN2324" t="s">
        <v>514</v>
      </c>
      <c r="AP2324" t="s">
        <v>131</v>
      </c>
      <c r="AQ2324" t="s">
        <v>132</v>
      </c>
      <c r="AR2324">
        <v>7307</v>
      </c>
      <c r="AS2324" t="s">
        <v>133</v>
      </c>
      <c r="AT2324" t="s">
        <v>134</v>
      </c>
      <c r="AU2324" t="s">
        <v>135</v>
      </c>
      <c r="AV2324" t="s">
        <v>136</v>
      </c>
      <c r="AW2324">
        <v>40.744019999999999</v>
      </c>
      <c r="AX2324">
        <v>-74.045789999999997</v>
      </c>
      <c r="AY2324" t="s">
        <v>124</v>
      </c>
      <c r="AZ2324" t="s">
        <v>162</v>
      </c>
      <c r="BA2324" t="s">
        <v>163</v>
      </c>
      <c r="BB2324">
        <v>1</v>
      </c>
      <c r="BC2324">
        <v>1</v>
      </c>
      <c r="BD2324">
        <v>1</v>
      </c>
      <c r="BE2324">
        <v>1</v>
      </c>
      <c r="BF2324" t="s">
        <v>139</v>
      </c>
      <c r="BG2324" t="s">
        <v>23509</v>
      </c>
      <c r="BI2324" s="4">
        <v>45</v>
      </c>
      <c r="BM2324" s="4">
        <v>15</v>
      </c>
      <c r="BN2324">
        <v>1</v>
      </c>
      <c r="BO2324" s="4">
        <v>0</v>
      </c>
      <c r="BP2324">
        <v>1</v>
      </c>
      <c r="BQ2324">
        <v>4</v>
      </c>
      <c r="BR2324">
        <v>1</v>
      </c>
      <c r="BS2324">
        <v>1</v>
      </c>
      <c r="BT2324">
        <v>4</v>
      </c>
      <c r="BU2324">
        <v>4</v>
      </c>
      <c r="BV2324">
        <v>1</v>
      </c>
      <c r="BW2324">
        <v>4</v>
      </c>
      <c r="BX2324" t="s">
        <v>535</v>
      </c>
      <c r="BY2324" t="s">
        <v>128</v>
      </c>
      <c r="BZ2324">
        <v>11</v>
      </c>
      <c r="CA2324">
        <v>11</v>
      </c>
      <c r="CB2324">
        <v>11</v>
      </c>
      <c r="CC2324">
        <v>11</v>
      </c>
      <c r="CD2324" s="1">
        <v>43913</v>
      </c>
      <c r="CE2324">
        <v>5</v>
      </c>
      <c r="CF2324">
        <v>5</v>
      </c>
      <c r="CG2324" s="1">
        <v>43729</v>
      </c>
      <c r="CH2324" s="1">
        <v>43758</v>
      </c>
      <c r="CI2324">
        <v>92</v>
      </c>
      <c r="CJ2324">
        <v>10</v>
      </c>
      <c r="CK2324">
        <v>8</v>
      </c>
      <c r="CL2324">
        <v>10</v>
      </c>
      <c r="CM2324">
        <v>10</v>
      </c>
      <c r="CN2324">
        <v>10</v>
      </c>
      <c r="CO2324">
        <v>10</v>
      </c>
      <c r="CP2324" t="s">
        <v>124</v>
      </c>
      <c r="CR2324" t="s">
        <v>142</v>
      </c>
      <c r="CS2324" t="s">
        <v>128</v>
      </c>
      <c r="CT2324" t="s">
        <v>124</v>
      </c>
      <c r="CU2324" t="s">
        <v>188</v>
      </c>
      <c r="CV2324" t="s">
        <v>124</v>
      </c>
      <c r="CW2324" t="s">
        <v>124</v>
      </c>
      <c r="CX2324">
        <v>2</v>
      </c>
      <c r="CY2324">
        <v>0</v>
      </c>
      <c r="CZ2324">
        <v>2</v>
      </c>
      <c r="DA2324">
        <v>0</v>
      </c>
      <c r="DB2324">
        <v>0.81</v>
      </c>
    </row>
    <row r="2325" spans="1:106" x14ac:dyDescent="0.2">
      <c r="A2325">
        <v>38623501</v>
      </c>
      <c r="B2325" t="s">
        <v>23510</v>
      </c>
      <c r="C2325">
        <v>20200323043627</v>
      </c>
      <c r="D2325" s="1">
        <v>43913</v>
      </c>
      <c r="E2325" t="s">
        <v>23511</v>
      </c>
      <c r="F2325" t="s">
        <v>23512</v>
      </c>
      <c r="G2325" t="s">
        <v>23513</v>
      </c>
      <c r="H2325" t="s">
        <v>23514</v>
      </c>
      <c r="I2325" t="s">
        <v>111</v>
      </c>
      <c r="L2325" t="s">
        <v>23515</v>
      </c>
      <c r="M2325" t="s">
        <v>23516</v>
      </c>
      <c r="N2325" t="s">
        <v>23517</v>
      </c>
      <c r="O2325" t="e">
        <f>- No shoes/SMOKING/Party allowed in the house - please use plastic bags (available in the overhead rack next to the door) before you toss anything into the trash cans - please Take away trash When you check out - please Clean the Dishes/silverware after you use them - please Treat my apartment as your own</f>
        <v>#NAME?</v>
      </c>
      <c r="R2325" t="s">
        <v>23518</v>
      </c>
      <c r="T2325">
        <v>12746172</v>
      </c>
      <c r="U2325" t="s">
        <v>23519</v>
      </c>
      <c r="V2325" t="s">
        <v>17424</v>
      </c>
      <c r="W2325" s="1">
        <v>41701</v>
      </c>
      <c r="X2325" t="s">
        <v>196</v>
      </c>
      <c r="Y2325" t="s">
        <v>23520</v>
      </c>
      <c r="Z2325" t="s">
        <v>157</v>
      </c>
      <c r="AA2325" t="s">
        <v>157</v>
      </c>
      <c r="AB2325" s="3">
        <v>0.4</v>
      </c>
      <c r="AC2325" t="s">
        <v>124</v>
      </c>
      <c r="AD2325" t="s">
        <v>23521</v>
      </c>
      <c r="AE2325" t="s">
        <v>23522</v>
      </c>
      <c r="AG2325">
        <v>0</v>
      </c>
      <c r="AH2325">
        <v>0</v>
      </c>
      <c r="AI2325" t="s">
        <v>426</v>
      </c>
      <c r="AJ2325" t="s">
        <v>128</v>
      </c>
      <c r="AK2325" t="s">
        <v>124</v>
      </c>
      <c r="AL2325" t="s">
        <v>129</v>
      </c>
      <c r="AN2325" t="s">
        <v>130</v>
      </c>
      <c r="AP2325" t="s">
        <v>131</v>
      </c>
      <c r="AQ2325" t="s">
        <v>132</v>
      </c>
      <c r="AR2325">
        <v>7302</v>
      </c>
      <c r="AS2325" t="s">
        <v>133</v>
      </c>
      <c r="AT2325" t="s">
        <v>134</v>
      </c>
      <c r="AU2325" t="s">
        <v>135</v>
      </c>
      <c r="AV2325" t="s">
        <v>136</v>
      </c>
      <c r="AW2325">
        <v>40.720500000000001</v>
      </c>
      <c r="AX2325">
        <v>-74.034180000000006</v>
      </c>
      <c r="AY2325" t="s">
        <v>128</v>
      </c>
      <c r="AZ2325" t="s">
        <v>185</v>
      </c>
      <c r="BA2325" t="s">
        <v>138</v>
      </c>
      <c r="BB2325">
        <v>4</v>
      </c>
      <c r="BC2325">
        <v>1</v>
      </c>
      <c r="BD2325">
        <v>1</v>
      </c>
      <c r="BE2325">
        <v>1</v>
      </c>
      <c r="BF2325" t="s">
        <v>139</v>
      </c>
      <c r="BG2325" t="s">
        <v>23523</v>
      </c>
      <c r="BI2325" s="4">
        <v>189</v>
      </c>
      <c r="BL2325" s="4">
        <v>0</v>
      </c>
      <c r="BM2325" s="4">
        <v>50</v>
      </c>
      <c r="BN2325">
        <v>1</v>
      </c>
      <c r="BO2325" s="4">
        <v>20</v>
      </c>
      <c r="BP2325">
        <v>3</v>
      </c>
      <c r="BQ2325">
        <v>1125</v>
      </c>
      <c r="BR2325">
        <v>3</v>
      </c>
      <c r="BS2325">
        <v>3</v>
      </c>
      <c r="BT2325">
        <v>1125</v>
      </c>
      <c r="BU2325">
        <v>1125</v>
      </c>
      <c r="BV2325">
        <v>3</v>
      </c>
      <c r="BW2325">
        <v>1125</v>
      </c>
      <c r="BX2325" t="s">
        <v>394</v>
      </c>
      <c r="BY2325" t="s">
        <v>128</v>
      </c>
      <c r="BZ2325">
        <v>0</v>
      </c>
      <c r="CA2325">
        <v>0</v>
      </c>
      <c r="CB2325">
        <v>0</v>
      </c>
      <c r="CC2325">
        <v>0</v>
      </c>
      <c r="CD2325" s="1">
        <v>43913</v>
      </c>
      <c r="CE2325">
        <v>2</v>
      </c>
      <c r="CF2325">
        <v>2</v>
      </c>
      <c r="CG2325" s="1">
        <v>43735</v>
      </c>
      <c r="CH2325" s="1">
        <v>43747</v>
      </c>
      <c r="CI2325">
        <v>90</v>
      </c>
      <c r="CJ2325">
        <v>10</v>
      </c>
      <c r="CK2325">
        <v>7</v>
      </c>
      <c r="CL2325">
        <v>10</v>
      </c>
      <c r="CM2325">
        <v>10</v>
      </c>
      <c r="CN2325">
        <v>10</v>
      </c>
      <c r="CO2325">
        <v>10</v>
      </c>
      <c r="CP2325" t="s">
        <v>124</v>
      </c>
      <c r="CR2325" t="s">
        <v>588</v>
      </c>
      <c r="CS2325" t="s">
        <v>124</v>
      </c>
      <c r="CT2325" t="s">
        <v>124</v>
      </c>
      <c r="CU2325" t="s">
        <v>143</v>
      </c>
      <c r="CV2325" t="s">
        <v>124</v>
      </c>
      <c r="CW2325" t="s">
        <v>124</v>
      </c>
      <c r="CX2325">
        <v>1</v>
      </c>
      <c r="CY2325">
        <v>1</v>
      </c>
      <c r="CZ2325">
        <v>0</v>
      </c>
      <c r="DA2325">
        <v>0</v>
      </c>
      <c r="DB2325">
        <v>0.34</v>
      </c>
    </row>
    <row r="2326" spans="1:106" x14ac:dyDescent="0.2">
      <c r="A2326">
        <v>38623593</v>
      </c>
      <c r="B2326" t="s">
        <v>23524</v>
      </c>
      <c r="C2326">
        <v>20200323043627</v>
      </c>
      <c r="D2326" s="1">
        <v>43913</v>
      </c>
      <c r="E2326" t="s">
        <v>23525</v>
      </c>
      <c r="F2326" t="s">
        <v>23526</v>
      </c>
      <c r="G2326" t="s">
        <v>23527</v>
      </c>
      <c r="H2326" t="s">
        <v>23528</v>
      </c>
      <c r="I2326" t="s">
        <v>111</v>
      </c>
      <c r="J2326" t="s">
        <v>23529</v>
      </c>
      <c r="L2326" t="s">
        <v>23530</v>
      </c>
      <c r="M2326" t="s">
        <v>4753</v>
      </c>
      <c r="N2326" t="s">
        <v>23531</v>
      </c>
      <c r="O2326" t="s">
        <v>23532</v>
      </c>
      <c r="R2326" t="s">
        <v>23533</v>
      </c>
      <c r="T2326">
        <v>4478402</v>
      </c>
      <c r="U2326" t="s">
        <v>4756</v>
      </c>
      <c r="V2326" t="s">
        <v>4757</v>
      </c>
      <c r="W2326" s="1">
        <v>41266</v>
      </c>
      <c r="X2326" t="s">
        <v>121</v>
      </c>
      <c r="Y2326" s="2" t="s">
        <v>4758</v>
      </c>
      <c r="Z2326" t="s">
        <v>123</v>
      </c>
      <c r="AA2326" s="3">
        <v>0.96</v>
      </c>
      <c r="AB2326" s="3">
        <v>0.98</v>
      </c>
      <c r="AC2326" t="s">
        <v>128</v>
      </c>
      <c r="AD2326" t="s">
        <v>4759</v>
      </c>
      <c r="AE2326" t="s">
        <v>4760</v>
      </c>
      <c r="AG2326">
        <v>3</v>
      </c>
      <c r="AH2326">
        <v>3</v>
      </c>
      <c r="AI2326" t="s">
        <v>513</v>
      </c>
      <c r="AJ2326" t="s">
        <v>128</v>
      </c>
      <c r="AK2326" t="s">
        <v>124</v>
      </c>
      <c r="AL2326" t="s">
        <v>129</v>
      </c>
      <c r="AN2326" t="s">
        <v>161</v>
      </c>
      <c r="AP2326" t="s">
        <v>131</v>
      </c>
      <c r="AQ2326" t="s">
        <v>132</v>
      </c>
      <c r="AR2326">
        <v>7306</v>
      </c>
      <c r="AS2326" t="s">
        <v>133</v>
      </c>
      <c r="AT2326" t="s">
        <v>134</v>
      </c>
      <c r="AU2326" t="s">
        <v>135</v>
      </c>
      <c r="AV2326" t="s">
        <v>136</v>
      </c>
      <c r="AW2326">
        <v>40.728290000000001</v>
      </c>
      <c r="AX2326">
        <v>-74.069630000000004</v>
      </c>
      <c r="AY2326" t="s">
        <v>128</v>
      </c>
      <c r="AZ2326" t="s">
        <v>247</v>
      </c>
      <c r="BA2326" t="s">
        <v>163</v>
      </c>
      <c r="BB2326">
        <v>2</v>
      </c>
      <c r="BC2326">
        <v>3</v>
      </c>
      <c r="BD2326">
        <v>1</v>
      </c>
      <c r="BE2326">
        <v>1</v>
      </c>
      <c r="BF2326" t="s">
        <v>139</v>
      </c>
      <c r="BG2326" t="s">
        <v>23534</v>
      </c>
      <c r="BI2326" s="4">
        <v>75</v>
      </c>
      <c r="BL2326" s="4">
        <v>0</v>
      </c>
      <c r="BM2326" s="4">
        <v>5</v>
      </c>
      <c r="BN2326">
        <v>1</v>
      </c>
      <c r="BO2326" s="4">
        <v>0</v>
      </c>
      <c r="BP2326">
        <v>1</v>
      </c>
      <c r="BQ2326">
        <v>28</v>
      </c>
      <c r="BR2326">
        <v>1</v>
      </c>
      <c r="BS2326">
        <v>1</v>
      </c>
      <c r="BT2326">
        <v>28</v>
      </c>
      <c r="BU2326">
        <v>28</v>
      </c>
      <c r="BV2326">
        <v>1</v>
      </c>
      <c r="BW2326">
        <v>28</v>
      </c>
      <c r="BX2326" t="s">
        <v>332</v>
      </c>
      <c r="BY2326" t="s">
        <v>128</v>
      </c>
      <c r="BZ2326">
        <v>26</v>
      </c>
      <c r="CA2326">
        <v>53</v>
      </c>
      <c r="CB2326">
        <v>80</v>
      </c>
      <c r="CC2326">
        <v>351</v>
      </c>
      <c r="CD2326" s="1">
        <v>43913</v>
      </c>
      <c r="CE2326">
        <v>59</v>
      </c>
      <c r="CF2326">
        <v>59</v>
      </c>
      <c r="CG2326" s="1">
        <v>43728</v>
      </c>
      <c r="CH2326" s="1">
        <v>43905</v>
      </c>
      <c r="CI2326">
        <v>97</v>
      </c>
      <c r="CJ2326">
        <v>10</v>
      </c>
      <c r="CK2326">
        <v>10</v>
      </c>
      <c r="CL2326">
        <v>10</v>
      </c>
      <c r="CM2326">
        <v>10</v>
      </c>
      <c r="CN2326">
        <v>10</v>
      </c>
      <c r="CO2326">
        <v>10</v>
      </c>
      <c r="CP2326" t="s">
        <v>124</v>
      </c>
      <c r="CR2326" t="s">
        <v>142</v>
      </c>
      <c r="CS2326" t="s">
        <v>128</v>
      </c>
      <c r="CT2326" t="s">
        <v>124</v>
      </c>
      <c r="CU2326" t="s">
        <v>166</v>
      </c>
      <c r="CV2326" t="s">
        <v>124</v>
      </c>
      <c r="CW2326" t="s">
        <v>124</v>
      </c>
      <c r="CX2326">
        <v>6</v>
      </c>
      <c r="CY2326">
        <v>0</v>
      </c>
      <c r="CZ2326">
        <v>6</v>
      </c>
      <c r="DA2326">
        <v>0</v>
      </c>
      <c r="DB2326">
        <v>9.52</v>
      </c>
    </row>
    <row r="2327" spans="1:106" x14ac:dyDescent="0.2">
      <c r="A2327">
        <v>38625677</v>
      </c>
      <c r="B2327" t="s">
        <v>23535</v>
      </c>
      <c r="C2327">
        <v>20200323043627</v>
      </c>
      <c r="D2327" s="1">
        <v>43913</v>
      </c>
      <c r="E2327" t="s">
        <v>23536</v>
      </c>
      <c r="F2327" t="s">
        <v>23537</v>
      </c>
      <c r="H2327" t="s">
        <v>23538</v>
      </c>
      <c r="I2327" t="s">
        <v>111</v>
      </c>
      <c r="J2327" t="s">
        <v>23539</v>
      </c>
      <c r="L2327" t="s">
        <v>23540</v>
      </c>
      <c r="N2327" t="s">
        <v>23541</v>
      </c>
      <c r="O2327" t="s">
        <v>23542</v>
      </c>
      <c r="R2327" t="s">
        <v>23543</v>
      </c>
      <c r="T2327">
        <v>53502602</v>
      </c>
      <c r="U2327" t="s">
        <v>23544</v>
      </c>
      <c r="V2327" t="s">
        <v>23545</v>
      </c>
      <c r="W2327" s="1">
        <v>42374</v>
      </c>
      <c r="X2327" t="s">
        <v>121</v>
      </c>
      <c r="Y2327" s="2" t="s">
        <v>23546</v>
      </c>
      <c r="Z2327" t="s">
        <v>123</v>
      </c>
      <c r="AA2327" s="3">
        <v>1</v>
      </c>
      <c r="AB2327" s="3">
        <v>1</v>
      </c>
      <c r="AC2327" t="s">
        <v>124</v>
      </c>
      <c r="AD2327" t="s">
        <v>23547</v>
      </c>
      <c r="AE2327" t="s">
        <v>23548</v>
      </c>
      <c r="AG2327">
        <v>0</v>
      </c>
      <c r="AH2327">
        <v>0</v>
      </c>
      <c r="AI2327" t="s">
        <v>676</v>
      </c>
      <c r="AJ2327" t="s">
        <v>128</v>
      </c>
      <c r="AK2327" t="s">
        <v>124</v>
      </c>
      <c r="AL2327" t="s">
        <v>129</v>
      </c>
      <c r="AN2327" t="s">
        <v>514</v>
      </c>
      <c r="AP2327" t="s">
        <v>131</v>
      </c>
      <c r="AQ2327" t="s">
        <v>132</v>
      </c>
      <c r="AR2327">
        <v>7307</v>
      </c>
      <c r="AS2327" t="s">
        <v>133</v>
      </c>
      <c r="AT2327" t="s">
        <v>134</v>
      </c>
      <c r="AU2327" t="s">
        <v>135</v>
      </c>
      <c r="AV2327" t="s">
        <v>136</v>
      </c>
      <c r="AW2327">
        <v>40.742289999999997</v>
      </c>
      <c r="AX2327">
        <v>-74.043000000000006</v>
      </c>
      <c r="AY2327" t="s">
        <v>128</v>
      </c>
      <c r="AZ2327" t="s">
        <v>2751</v>
      </c>
      <c r="BA2327" t="s">
        <v>138</v>
      </c>
      <c r="BB2327">
        <v>3</v>
      </c>
      <c r="BC2327">
        <v>1</v>
      </c>
      <c r="BD2327">
        <v>1</v>
      </c>
      <c r="BE2327">
        <v>1</v>
      </c>
      <c r="BF2327" t="s">
        <v>139</v>
      </c>
      <c r="BG2327" t="s">
        <v>23549</v>
      </c>
      <c r="BI2327" s="4">
        <v>90</v>
      </c>
      <c r="BL2327" s="4">
        <v>0</v>
      </c>
      <c r="BM2327" s="4">
        <v>15</v>
      </c>
      <c r="BN2327">
        <v>1</v>
      </c>
      <c r="BO2327" s="4">
        <v>0</v>
      </c>
      <c r="BP2327">
        <v>1</v>
      </c>
      <c r="BQ2327">
        <v>28</v>
      </c>
      <c r="BR2327">
        <v>1</v>
      </c>
      <c r="BS2327">
        <v>1</v>
      </c>
      <c r="BT2327">
        <v>1125</v>
      </c>
      <c r="BU2327">
        <v>1125</v>
      </c>
      <c r="BV2327">
        <v>1</v>
      </c>
      <c r="BW2327">
        <v>1125</v>
      </c>
      <c r="BX2327" t="s">
        <v>332</v>
      </c>
      <c r="BY2327" t="s">
        <v>128</v>
      </c>
      <c r="BZ2327">
        <v>0</v>
      </c>
      <c r="CA2327">
        <v>0</v>
      </c>
      <c r="CB2327">
        <v>0</v>
      </c>
      <c r="CC2327">
        <v>0</v>
      </c>
      <c r="CD2327" s="1">
        <v>43913</v>
      </c>
      <c r="CE2327">
        <v>4</v>
      </c>
      <c r="CF2327">
        <v>4</v>
      </c>
      <c r="CG2327" s="1">
        <v>43867</v>
      </c>
      <c r="CH2327" s="1">
        <v>43905</v>
      </c>
      <c r="CI2327">
        <v>100</v>
      </c>
      <c r="CJ2327">
        <v>10</v>
      </c>
      <c r="CK2327">
        <v>10</v>
      </c>
      <c r="CL2327">
        <v>10</v>
      </c>
      <c r="CM2327">
        <v>10</v>
      </c>
      <c r="CN2327">
        <v>10</v>
      </c>
      <c r="CO2327">
        <v>10</v>
      </c>
      <c r="CP2327" t="s">
        <v>124</v>
      </c>
      <c r="CR2327" t="s">
        <v>142</v>
      </c>
      <c r="CS2327" t="s">
        <v>124</v>
      </c>
      <c r="CT2327" t="s">
        <v>124</v>
      </c>
      <c r="CU2327" t="s">
        <v>166</v>
      </c>
      <c r="CV2327" t="s">
        <v>124</v>
      </c>
      <c r="CW2327" t="s">
        <v>124</v>
      </c>
      <c r="CX2327">
        <v>1</v>
      </c>
      <c r="CY2327">
        <v>1</v>
      </c>
      <c r="CZ2327">
        <v>0</v>
      </c>
      <c r="DA2327">
        <v>0</v>
      </c>
      <c r="DB2327">
        <v>2.5499999999999998</v>
      </c>
    </row>
    <row r="2328" spans="1:106" x14ac:dyDescent="0.2">
      <c r="A2328">
        <v>38634305</v>
      </c>
      <c r="B2328" t="s">
        <v>23550</v>
      </c>
      <c r="C2328">
        <v>20200323043627</v>
      </c>
      <c r="D2328" s="1">
        <v>43913</v>
      </c>
      <c r="E2328" t="s">
        <v>23551</v>
      </c>
      <c r="F2328" t="s">
        <v>23526</v>
      </c>
      <c r="G2328" t="s">
        <v>23527</v>
      </c>
      <c r="H2328" t="s">
        <v>23528</v>
      </c>
      <c r="I2328" t="s">
        <v>111</v>
      </c>
      <c r="J2328" t="s">
        <v>23529</v>
      </c>
      <c r="L2328" t="s">
        <v>23552</v>
      </c>
      <c r="M2328" t="s">
        <v>4753</v>
      </c>
      <c r="N2328" t="s">
        <v>23531</v>
      </c>
      <c r="O2328" t="s">
        <v>23553</v>
      </c>
      <c r="R2328" t="s">
        <v>23554</v>
      </c>
      <c r="T2328">
        <v>4478402</v>
      </c>
      <c r="U2328" t="s">
        <v>4756</v>
      </c>
      <c r="V2328" t="s">
        <v>4757</v>
      </c>
      <c r="W2328" s="1">
        <v>41266</v>
      </c>
      <c r="X2328" t="s">
        <v>121</v>
      </c>
      <c r="Y2328" s="2" t="s">
        <v>4758</v>
      </c>
      <c r="Z2328" t="s">
        <v>123</v>
      </c>
      <c r="AA2328" s="3">
        <v>0.96</v>
      </c>
      <c r="AB2328" s="3">
        <v>0.98</v>
      </c>
      <c r="AC2328" t="s">
        <v>128</v>
      </c>
      <c r="AD2328" t="s">
        <v>4759</v>
      </c>
      <c r="AE2328" t="s">
        <v>4760</v>
      </c>
      <c r="AG2328">
        <v>3</v>
      </c>
      <c r="AH2328">
        <v>3</v>
      </c>
      <c r="AI2328" t="s">
        <v>513</v>
      </c>
      <c r="AJ2328" t="s">
        <v>128</v>
      </c>
      <c r="AK2328" t="s">
        <v>124</v>
      </c>
      <c r="AL2328" t="s">
        <v>129</v>
      </c>
      <c r="AN2328" t="s">
        <v>161</v>
      </c>
      <c r="AP2328" t="s">
        <v>131</v>
      </c>
      <c r="AQ2328" t="s">
        <v>132</v>
      </c>
      <c r="AR2328">
        <v>7306</v>
      </c>
      <c r="AS2328" t="s">
        <v>133</v>
      </c>
      <c r="AT2328" t="s">
        <v>134</v>
      </c>
      <c r="AU2328" t="s">
        <v>135</v>
      </c>
      <c r="AV2328" t="s">
        <v>136</v>
      </c>
      <c r="AW2328">
        <v>40.72777</v>
      </c>
      <c r="AX2328">
        <v>-74.067480000000003</v>
      </c>
      <c r="AY2328" t="s">
        <v>128</v>
      </c>
      <c r="AZ2328" t="s">
        <v>247</v>
      </c>
      <c r="BA2328" t="s">
        <v>163</v>
      </c>
      <c r="BB2328">
        <v>2</v>
      </c>
      <c r="BC2328">
        <v>3</v>
      </c>
      <c r="BD2328">
        <v>1</v>
      </c>
      <c r="BE2328">
        <v>1</v>
      </c>
      <c r="BF2328" t="s">
        <v>139</v>
      </c>
      <c r="BG2328" t="s">
        <v>23534</v>
      </c>
      <c r="BI2328" s="4">
        <v>75</v>
      </c>
      <c r="BL2328" s="4">
        <v>0</v>
      </c>
      <c r="BM2328" s="4">
        <v>5</v>
      </c>
      <c r="BN2328">
        <v>1</v>
      </c>
      <c r="BO2328" s="4">
        <v>0</v>
      </c>
      <c r="BP2328">
        <v>1</v>
      </c>
      <c r="BQ2328">
        <v>28</v>
      </c>
      <c r="BR2328">
        <v>1</v>
      </c>
      <c r="BS2328">
        <v>1</v>
      </c>
      <c r="BT2328">
        <v>28</v>
      </c>
      <c r="BU2328">
        <v>28</v>
      </c>
      <c r="BV2328">
        <v>1</v>
      </c>
      <c r="BW2328">
        <v>28</v>
      </c>
      <c r="BX2328" t="s">
        <v>332</v>
      </c>
      <c r="BY2328" t="s">
        <v>128</v>
      </c>
      <c r="BZ2328">
        <v>21</v>
      </c>
      <c r="CA2328">
        <v>46</v>
      </c>
      <c r="CB2328">
        <v>74</v>
      </c>
      <c r="CC2328">
        <v>349</v>
      </c>
      <c r="CD2328" s="1">
        <v>43913</v>
      </c>
      <c r="CE2328">
        <v>55</v>
      </c>
      <c r="CF2328">
        <v>55</v>
      </c>
      <c r="CG2328" s="1">
        <v>43727</v>
      </c>
      <c r="CH2328" s="1">
        <v>43900</v>
      </c>
      <c r="CI2328">
        <v>95</v>
      </c>
      <c r="CJ2328">
        <v>10</v>
      </c>
      <c r="CK2328">
        <v>10</v>
      </c>
      <c r="CL2328">
        <v>10</v>
      </c>
      <c r="CM2328">
        <v>10</v>
      </c>
      <c r="CN2328">
        <v>9</v>
      </c>
      <c r="CO2328">
        <v>9</v>
      </c>
      <c r="CP2328" t="s">
        <v>124</v>
      </c>
      <c r="CR2328" t="s">
        <v>142</v>
      </c>
      <c r="CS2328" t="s">
        <v>128</v>
      </c>
      <c r="CT2328" t="s">
        <v>124</v>
      </c>
      <c r="CU2328" t="s">
        <v>166</v>
      </c>
      <c r="CV2328" t="s">
        <v>124</v>
      </c>
      <c r="CW2328" t="s">
        <v>124</v>
      </c>
      <c r="CX2328">
        <v>6</v>
      </c>
      <c r="CY2328">
        <v>0</v>
      </c>
      <c r="CZ2328">
        <v>6</v>
      </c>
      <c r="DA2328">
        <v>0</v>
      </c>
      <c r="DB2328">
        <v>8.82</v>
      </c>
    </row>
    <row r="2329" spans="1:106" x14ac:dyDescent="0.2">
      <c r="A2329">
        <v>38635054</v>
      </c>
      <c r="B2329" t="s">
        <v>23555</v>
      </c>
      <c r="C2329">
        <v>20200323043627</v>
      </c>
      <c r="D2329" s="1">
        <v>43913</v>
      </c>
      <c r="E2329" t="s">
        <v>23556</v>
      </c>
      <c r="F2329" t="s">
        <v>23526</v>
      </c>
      <c r="G2329" t="s">
        <v>23527</v>
      </c>
      <c r="H2329" t="s">
        <v>23528</v>
      </c>
      <c r="I2329" t="s">
        <v>111</v>
      </c>
      <c r="J2329" t="s">
        <v>23529</v>
      </c>
      <c r="L2329" t="s">
        <v>23552</v>
      </c>
      <c r="M2329" t="s">
        <v>4753</v>
      </c>
      <c r="N2329" t="s">
        <v>23531</v>
      </c>
      <c r="R2329" t="s">
        <v>23557</v>
      </c>
      <c r="T2329">
        <v>4478402</v>
      </c>
      <c r="U2329" t="s">
        <v>4756</v>
      </c>
      <c r="V2329" t="s">
        <v>4757</v>
      </c>
      <c r="W2329" s="1">
        <v>41266</v>
      </c>
      <c r="X2329" t="s">
        <v>121</v>
      </c>
      <c r="Y2329" s="2" t="s">
        <v>4758</v>
      </c>
      <c r="Z2329" t="s">
        <v>123</v>
      </c>
      <c r="AA2329" s="3">
        <v>0.96</v>
      </c>
      <c r="AB2329" s="3">
        <v>0.98</v>
      </c>
      <c r="AC2329" t="s">
        <v>128</v>
      </c>
      <c r="AD2329" t="s">
        <v>4759</v>
      </c>
      <c r="AE2329" t="s">
        <v>4760</v>
      </c>
      <c r="AG2329">
        <v>3</v>
      </c>
      <c r="AH2329">
        <v>3</v>
      </c>
      <c r="AI2329" t="s">
        <v>513</v>
      </c>
      <c r="AJ2329" t="s">
        <v>128</v>
      </c>
      <c r="AK2329" t="s">
        <v>124</v>
      </c>
      <c r="AL2329" t="s">
        <v>129</v>
      </c>
      <c r="AN2329" t="s">
        <v>161</v>
      </c>
      <c r="AP2329" t="s">
        <v>131</v>
      </c>
      <c r="AQ2329" t="s">
        <v>132</v>
      </c>
      <c r="AR2329">
        <v>7306</v>
      </c>
      <c r="AS2329" t="s">
        <v>133</v>
      </c>
      <c r="AT2329" t="s">
        <v>134</v>
      </c>
      <c r="AU2329" t="s">
        <v>135</v>
      </c>
      <c r="AV2329" t="s">
        <v>136</v>
      </c>
      <c r="AW2329">
        <v>40.7301</v>
      </c>
      <c r="AX2329">
        <v>-74.068979999999996</v>
      </c>
      <c r="AY2329" t="s">
        <v>128</v>
      </c>
      <c r="AZ2329" t="s">
        <v>247</v>
      </c>
      <c r="BA2329" t="s">
        <v>163</v>
      </c>
      <c r="BB2329">
        <v>2</v>
      </c>
      <c r="BC2329">
        <v>3</v>
      </c>
      <c r="BD2329">
        <v>1</v>
      </c>
      <c r="BE2329">
        <v>1</v>
      </c>
      <c r="BF2329" t="s">
        <v>139</v>
      </c>
      <c r="BG2329" t="s">
        <v>23558</v>
      </c>
      <c r="BI2329" s="4">
        <v>75</v>
      </c>
      <c r="BL2329" s="4">
        <v>0</v>
      </c>
      <c r="BM2329" s="4">
        <v>5</v>
      </c>
      <c r="BN2329">
        <v>1</v>
      </c>
      <c r="BO2329" s="4">
        <v>0</v>
      </c>
      <c r="BP2329">
        <v>1</v>
      </c>
      <c r="BQ2329">
        <v>28</v>
      </c>
      <c r="BR2329">
        <v>1</v>
      </c>
      <c r="BS2329">
        <v>1</v>
      </c>
      <c r="BT2329">
        <v>28</v>
      </c>
      <c r="BU2329">
        <v>28</v>
      </c>
      <c r="BV2329">
        <v>1</v>
      </c>
      <c r="BW2329">
        <v>28</v>
      </c>
      <c r="BX2329" t="s">
        <v>332</v>
      </c>
      <c r="BY2329" t="s">
        <v>128</v>
      </c>
      <c r="BZ2329">
        <v>25</v>
      </c>
      <c r="CA2329">
        <v>46</v>
      </c>
      <c r="CB2329">
        <v>75</v>
      </c>
      <c r="CC2329">
        <v>350</v>
      </c>
      <c r="CD2329" s="1">
        <v>43913</v>
      </c>
      <c r="CE2329">
        <v>58</v>
      </c>
      <c r="CF2329">
        <v>58</v>
      </c>
      <c r="CG2329" s="1">
        <v>43727</v>
      </c>
      <c r="CH2329" s="1">
        <v>43898</v>
      </c>
      <c r="CI2329">
        <v>96</v>
      </c>
      <c r="CJ2329">
        <v>10</v>
      </c>
      <c r="CK2329">
        <v>10</v>
      </c>
      <c r="CL2329">
        <v>10</v>
      </c>
      <c r="CM2329">
        <v>10</v>
      </c>
      <c r="CN2329">
        <v>9</v>
      </c>
      <c r="CO2329">
        <v>10</v>
      </c>
      <c r="CP2329" t="s">
        <v>124</v>
      </c>
      <c r="CR2329" t="s">
        <v>142</v>
      </c>
      <c r="CS2329" t="s">
        <v>128</v>
      </c>
      <c r="CT2329" t="s">
        <v>124</v>
      </c>
      <c r="CU2329" t="s">
        <v>166</v>
      </c>
      <c r="CV2329" t="s">
        <v>124</v>
      </c>
      <c r="CW2329" t="s">
        <v>124</v>
      </c>
      <c r="CX2329">
        <v>6</v>
      </c>
      <c r="CY2329">
        <v>0</v>
      </c>
      <c r="CZ2329">
        <v>6</v>
      </c>
      <c r="DA2329">
        <v>0</v>
      </c>
      <c r="DB2329">
        <v>9.3000000000000007</v>
      </c>
    </row>
    <row r="2330" spans="1:106" x14ac:dyDescent="0.2">
      <c r="A2330">
        <v>38651600</v>
      </c>
      <c r="B2330" t="s">
        <v>23559</v>
      </c>
      <c r="C2330">
        <v>20200323043627</v>
      </c>
      <c r="D2330" s="1">
        <v>43913</v>
      </c>
      <c r="E2330" t="s">
        <v>23560</v>
      </c>
      <c r="F2330" t="s">
        <v>23561</v>
      </c>
      <c r="G2330" t="s">
        <v>23562</v>
      </c>
      <c r="H2330" t="s">
        <v>23563</v>
      </c>
      <c r="I2330" t="s">
        <v>111</v>
      </c>
      <c r="J2330" t="s">
        <v>23564</v>
      </c>
      <c r="K2330" t="s">
        <v>23565</v>
      </c>
      <c r="L2330" t="s">
        <v>22760</v>
      </c>
      <c r="N2330" t="s">
        <v>23566</v>
      </c>
      <c r="O2330" t="s">
        <v>22763</v>
      </c>
      <c r="R2330" t="s">
        <v>23567</v>
      </c>
      <c r="T2330">
        <v>295298959</v>
      </c>
      <c r="U2330" t="s">
        <v>23568</v>
      </c>
      <c r="V2330" t="s">
        <v>23569</v>
      </c>
      <c r="W2330" s="1">
        <v>43724</v>
      </c>
      <c r="X2330" t="s">
        <v>196</v>
      </c>
      <c r="Y2330" s="2" t="s">
        <v>23570</v>
      </c>
      <c r="Z2330" t="s">
        <v>123</v>
      </c>
      <c r="AA2330" s="3">
        <v>1</v>
      </c>
      <c r="AB2330" s="3">
        <v>1</v>
      </c>
      <c r="AC2330" t="s">
        <v>128</v>
      </c>
      <c r="AD2330" t="s">
        <v>23571</v>
      </c>
      <c r="AE2330" t="s">
        <v>23572</v>
      </c>
      <c r="AG2330">
        <v>0</v>
      </c>
      <c r="AH2330">
        <v>0</v>
      </c>
      <c r="AI2330" t="s">
        <v>2353</v>
      </c>
      <c r="AJ2330" t="s">
        <v>128</v>
      </c>
      <c r="AK2330" t="s">
        <v>124</v>
      </c>
      <c r="AL2330" t="s">
        <v>129</v>
      </c>
      <c r="AN2330" t="s">
        <v>214</v>
      </c>
      <c r="AP2330" t="s">
        <v>131</v>
      </c>
      <c r="AQ2330" t="s">
        <v>132</v>
      </c>
      <c r="AR2330">
        <v>7304</v>
      </c>
      <c r="AS2330" t="s">
        <v>133</v>
      </c>
      <c r="AT2330" t="s">
        <v>134</v>
      </c>
      <c r="AU2330" t="s">
        <v>135</v>
      </c>
      <c r="AV2330" t="s">
        <v>136</v>
      </c>
      <c r="AW2330">
        <v>40.719520000000003</v>
      </c>
      <c r="AX2330">
        <v>-74.092179999999999</v>
      </c>
      <c r="AY2330" t="s">
        <v>128</v>
      </c>
      <c r="AZ2330" t="s">
        <v>185</v>
      </c>
      <c r="BA2330" t="s">
        <v>138</v>
      </c>
      <c r="BB2330">
        <v>10</v>
      </c>
      <c r="BC2330">
        <v>2</v>
      </c>
      <c r="BD2330">
        <v>3</v>
      </c>
      <c r="BE2330">
        <v>3</v>
      </c>
      <c r="BF2330" t="s">
        <v>139</v>
      </c>
      <c r="BG2330" t="s">
        <v>23573</v>
      </c>
      <c r="BI2330" s="4">
        <v>180</v>
      </c>
      <c r="BL2330" s="4">
        <v>0</v>
      </c>
      <c r="BM2330" s="4">
        <v>170</v>
      </c>
      <c r="BN2330">
        <v>4</v>
      </c>
      <c r="BO2330" s="4">
        <v>25</v>
      </c>
      <c r="BP2330">
        <v>1</v>
      </c>
      <c r="BQ2330">
        <v>1125</v>
      </c>
      <c r="BR2330">
        <v>1</v>
      </c>
      <c r="BS2330">
        <v>3</v>
      </c>
      <c r="BT2330">
        <v>1125</v>
      </c>
      <c r="BU2330">
        <v>1125</v>
      </c>
      <c r="BV2330">
        <v>1.6</v>
      </c>
      <c r="BW2330">
        <v>1125</v>
      </c>
      <c r="BX2330" t="s">
        <v>187</v>
      </c>
      <c r="BY2330" t="s">
        <v>128</v>
      </c>
      <c r="BZ2330">
        <v>30</v>
      </c>
      <c r="CA2330">
        <v>60</v>
      </c>
      <c r="CB2330">
        <v>90</v>
      </c>
      <c r="CC2330">
        <v>180</v>
      </c>
      <c r="CD2330" s="1">
        <v>43913</v>
      </c>
      <c r="CE2330">
        <v>10</v>
      </c>
      <c r="CF2330">
        <v>10</v>
      </c>
      <c r="CG2330" s="1">
        <v>43747</v>
      </c>
      <c r="CH2330" s="1">
        <v>43830</v>
      </c>
      <c r="CI2330">
        <v>100</v>
      </c>
      <c r="CJ2330">
        <v>10</v>
      </c>
      <c r="CK2330">
        <v>10</v>
      </c>
      <c r="CL2330">
        <v>10</v>
      </c>
      <c r="CM2330">
        <v>10</v>
      </c>
      <c r="CN2330">
        <v>9</v>
      </c>
      <c r="CO2330">
        <v>10</v>
      </c>
      <c r="CP2330" t="s">
        <v>124</v>
      </c>
      <c r="CR2330" t="s">
        <v>142</v>
      </c>
      <c r="CS2330" t="s">
        <v>124</v>
      </c>
      <c r="CT2330" t="s">
        <v>124</v>
      </c>
      <c r="CU2330" t="s">
        <v>143</v>
      </c>
      <c r="CV2330" t="s">
        <v>124</v>
      </c>
      <c r="CW2330" t="s">
        <v>124</v>
      </c>
      <c r="CX2330">
        <v>1</v>
      </c>
      <c r="CY2330">
        <v>1</v>
      </c>
      <c r="CZ2330">
        <v>0</v>
      </c>
      <c r="DA2330">
        <v>0</v>
      </c>
      <c r="DB2330">
        <v>1.8</v>
      </c>
    </row>
    <row r="2331" spans="1:106" x14ac:dyDescent="0.2">
      <c r="A2331">
        <v>38674206</v>
      </c>
      <c r="B2331" t="s">
        <v>23574</v>
      </c>
      <c r="C2331">
        <v>20200323043627</v>
      </c>
      <c r="D2331" s="1">
        <v>43913</v>
      </c>
      <c r="E2331" t="s">
        <v>23575</v>
      </c>
      <c r="I2331" t="s">
        <v>111</v>
      </c>
      <c r="R2331" t="s">
        <v>22906</v>
      </c>
      <c r="T2331">
        <v>234613023</v>
      </c>
      <c r="U2331" t="s">
        <v>22907</v>
      </c>
      <c r="V2331" t="s">
        <v>13155</v>
      </c>
      <c r="W2331" s="1">
        <v>43470</v>
      </c>
      <c r="X2331" t="s">
        <v>135</v>
      </c>
      <c r="Z2331" t="s">
        <v>229</v>
      </c>
      <c r="AA2331" s="3">
        <v>1</v>
      </c>
      <c r="AB2331" s="3">
        <v>0.95</v>
      </c>
      <c r="AC2331" t="s">
        <v>128</v>
      </c>
      <c r="AD2331" t="s">
        <v>22908</v>
      </c>
      <c r="AE2331" t="s">
        <v>22909</v>
      </c>
      <c r="AG2331">
        <v>5</v>
      </c>
      <c r="AH2331">
        <v>5</v>
      </c>
      <c r="AI2331" t="s">
        <v>3698</v>
      </c>
      <c r="AJ2331" t="s">
        <v>128</v>
      </c>
      <c r="AK2331" t="s">
        <v>124</v>
      </c>
      <c r="AL2331" t="s">
        <v>129</v>
      </c>
      <c r="AN2331" t="s">
        <v>514</v>
      </c>
      <c r="AP2331" t="s">
        <v>131</v>
      </c>
      <c r="AQ2331" t="s">
        <v>132</v>
      </c>
      <c r="AR2331">
        <v>7307</v>
      </c>
      <c r="AS2331" t="s">
        <v>133</v>
      </c>
      <c r="AT2331" t="s">
        <v>134</v>
      </c>
      <c r="AU2331" t="s">
        <v>135</v>
      </c>
      <c r="AV2331" t="s">
        <v>136</v>
      </c>
      <c r="AW2331">
        <v>40.747439999999997</v>
      </c>
      <c r="AX2331">
        <v>-74.039240000000007</v>
      </c>
      <c r="AY2331" t="s">
        <v>128</v>
      </c>
      <c r="AZ2331" t="s">
        <v>162</v>
      </c>
      <c r="BA2331" t="s">
        <v>138</v>
      </c>
      <c r="BB2331">
        <v>3</v>
      </c>
      <c r="BC2331">
        <v>1</v>
      </c>
      <c r="BD2331">
        <v>1</v>
      </c>
      <c r="BE2331">
        <v>2</v>
      </c>
      <c r="BF2331" t="s">
        <v>139</v>
      </c>
      <c r="BG2331" t="s">
        <v>23576</v>
      </c>
      <c r="BI2331" s="4">
        <v>134</v>
      </c>
      <c r="BL2331" s="4">
        <v>150</v>
      </c>
      <c r="BM2331" s="4">
        <v>35</v>
      </c>
      <c r="BN2331">
        <v>2</v>
      </c>
      <c r="BO2331" s="4">
        <v>25</v>
      </c>
      <c r="BP2331">
        <v>2</v>
      </c>
      <c r="BQ2331">
        <v>1125</v>
      </c>
      <c r="BR2331">
        <v>2</v>
      </c>
      <c r="BS2331">
        <v>2</v>
      </c>
      <c r="BT2331">
        <v>1125</v>
      </c>
      <c r="BU2331">
        <v>1125</v>
      </c>
      <c r="BV2331">
        <v>2</v>
      </c>
      <c r="BW2331">
        <v>1125</v>
      </c>
      <c r="BX2331" t="s">
        <v>394</v>
      </c>
      <c r="BY2331" t="s">
        <v>128</v>
      </c>
      <c r="BZ2331">
        <v>30</v>
      </c>
      <c r="CA2331">
        <v>60</v>
      </c>
      <c r="CB2331">
        <v>90</v>
      </c>
      <c r="CC2331">
        <v>365</v>
      </c>
      <c r="CD2331" s="1">
        <v>43913</v>
      </c>
      <c r="CE2331">
        <v>0</v>
      </c>
      <c r="CF2331">
        <v>0</v>
      </c>
      <c r="CP2331" t="s">
        <v>124</v>
      </c>
      <c r="CR2331" t="s">
        <v>142</v>
      </c>
      <c r="CS2331" t="s">
        <v>124</v>
      </c>
      <c r="CT2331" t="s">
        <v>124</v>
      </c>
      <c r="CU2331" t="s">
        <v>188</v>
      </c>
      <c r="CV2331" t="s">
        <v>124</v>
      </c>
      <c r="CW2331" t="s">
        <v>124</v>
      </c>
      <c r="CX2331">
        <v>5</v>
      </c>
      <c r="CY2331">
        <v>5</v>
      </c>
      <c r="CZ2331">
        <v>0</v>
      </c>
      <c r="DA2331">
        <v>0</v>
      </c>
    </row>
    <row r="2332" spans="1:106" x14ac:dyDescent="0.2">
      <c r="A2332">
        <v>38677946</v>
      </c>
      <c r="B2332" t="s">
        <v>23577</v>
      </c>
      <c r="C2332">
        <v>20200323043627</v>
      </c>
      <c r="D2332" s="1">
        <v>43913</v>
      </c>
      <c r="E2332" t="s">
        <v>23578</v>
      </c>
      <c r="F2332" t="s">
        <v>23579</v>
      </c>
      <c r="G2332" t="s">
        <v>23580</v>
      </c>
      <c r="H2332" t="s">
        <v>23581</v>
      </c>
      <c r="I2332" t="s">
        <v>111</v>
      </c>
      <c r="J2332" t="s">
        <v>15177</v>
      </c>
      <c r="K2332" t="s">
        <v>23582</v>
      </c>
      <c r="L2332" t="s">
        <v>23583</v>
      </c>
      <c r="M2332" t="s">
        <v>23584</v>
      </c>
      <c r="N2332" t="s">
        <v>14677</v>
      </c>
      <c r="O2332" t="s">
        <v>23585</v>
      </c>
      <c r="R2332" t="s">
        <v>23586</v>
      </c>
      <c r="T2332">
        <v>295287039</v>
      </c>
      <c r="U2332" t="s">
        <v>23587</v>
      </c>
      <c r="V2332" t="s">
        <v>23588</v>
      </c>
      <c r="W2332" s="1">
        <v>43723</v>
      </c>
      <c r="X2332" t="s">
        <v>121</v>
      </c>
      <c r="Y2332" t="s">
        <v>23589</v>
      </c>
      <c r="Z2332" t="s">
        <v>229</v>
      </c>
      <c r="AA2332" s="3">
        <v>0.89</v>
      </c>
      <c r="AB2332" s="3">
        <v>0</v>
      </c>
      <c r="AC2332" t="s">
        <v>124</v>
      </c>
      <c r="AD2332" t="s">
        <v>23590</v>
      </c>
      <c r="AE2332" t="s">
        <v>23591</v>
      </c>
      <c r="AG2332">
        <v>1</v>
      </c>
      <c r="AH2332">
        <v>1</v>
      </c>
      <c r="AI2332" t="s">
        <v>246</v>
      </c>
      <c r="AJ2332" t="s">
        <v>128</v>
      </c>
      <c r="AK2332" t="s">
        <v>124</v>
      </c>
      <c r="AL2332" t="s">
        <v>129</v>
      </c>
      <c r="AN2332" t="s">
        <v>514</v>
      </c>
      <c r="AP2332" t="s">
        <v>131</v>
      </c>
      <c r="AQ2332" t="s">
        <v>132</v>
      </c>
      <c r="AR2332">
        <v>7307</v>
      </c>
      <c r="AS2332" t="s">
        <v>133</v>
      </c>
      <c r="AT2332" t="s">
        <v>134</v>
      </c>
      <c r="AU2332" t="s">
        <v>135</v>
      </c>
      <c r="AV2332" t="s">
        <v>136</v>
      </c>
      <c r="AW2332">
        <v>40.74738</v>
      </c>
      <c r="AX2332">
        <v>-74.050610000000006</v>
      </c>
      <c r="AY2332" t="s">
        <v>128</v>
      </c>
      <c r="AZ2332" t="s">
        <v>185</v>
      </c>
      <c r="BA2332" t="s">
        <v>163</v>
      </c>
      <c r="BB2332">
        <v>1</v>
      </c>
      <c r="BC2332">
        <v>3</v>
      </c>
      <c r="BD2332">
        <v>1</v>
      </c>
      <c r="BE2332">
        <v>2</v>
      </c>
      <c r="BF2332" t="s">
        <v>139</v>
      </c>
      <c r="BG2332" t="s">
        <v>23592</v>
      </c>
      <c r="BI2332" s="4">
        <v>128</v>
      </c>
      <c r="BL2332" s="4">
        <v>500</v>
      </c>
      <c r="BM2332" s="4">
        <v>40</v>
      </c>
      <c r="BN2332">
        <v>1</v>
      </c>
      <c r="BO2332" s="4">
        <v>0</v>
      </c>
      <c r="BP2332">
        <v>29</v>
      </c>
      <c r="BQ2332">
        <v>365</v>
      </c>
      <c r="BR2332">
        <v>29</v>
      </c>
      <c r="BS2332">
        <v>29</v>
      </c>
      <c r="BT2332">
        <v>365</v>
      </c>
      <c r="BU2332">
        <v>365</v>
      </c>
      <c r="BV2332">
        <v>29</v>
      </c>
      <c r="BW2332">
        <v>365</v>
      </c>
      <c r="BX2332" t="s">
        <v>187</v>
      </c>
      <c r="BY2332" t="s">
        <v>128</v>
      </c>
      <c r="BZ2332">
        <v>30</v>
      </c>
      <c r="CA2332">
        <v>60</v>
      </c>
      <c r="CB2332">
        <v>90</v>
      </c>
      <c r="CC2332">
        <v>130</v>
      </c>
      <c r="CD2332" s="1">
        <v>43913</v>
      </c>
      <c r="CE2332">
        <v>0</v>
      </c>
      <c r="CF2332">
        <v>0</v>
      </c>
      <c r="CP2332" t="s">
        <v>124</v>
      </c>
      <c r="CR2332" t="s">
        <v>142</v>
      </c>
      <c r="CS2332" t="s">
        <v>124</v>
      </c>
      <c r="CT2332" t="s">
        <v>124</v>
      </c>
      <c r="CU2332" t="s">
        <v>188</v>
      </c>
      <c r="CV2332" t="s">
        <v>124</v>
      </c>
      <c r="CW2332" t="s">
        <v>124</v>
      </c>
      <c r="CX2332">
        <v>3</v>
      </c>
      <c r="CY2332">
        <v>0</v>
      </c>
      <c r="CZ2332">
        <v>3</v>
      </c>
      <c r="DA2332">
        <v>0</v>
      </c>
    </row>
    <row r="2333" spans="1:106" x14ac:dyDescent="0.2">
      <c r="A2333">
        <v>38690358</v>
      </c>
      <c r="B2333" t="s">
        <v>23593</v>
      </c>
      <c r="C2333">
        <v>20200323043627</v>
      </c>
      <c r="D2333" s="1">
        <v>43913</v>
      </c>
      <c r="E2333" t="s">
        <v>23594</v>
      </c>
      <c r="F2333" t="s">
        <v>23595</v>
      </c>
      <c r="G2333" t="s">
        <v>3054</v>
      </c>
      <c r="H2333" t="s">
        <v>23596</v>
      </c>
      <c r="I2333" t="s">
        <v>111</v>
      </c>
      <c r="J2333" t="s">
        <v>3056</v>
      </c>
      <c r="K2333" t="s">
        <v>3057</v>
      </c>
      <c r="L2333" t="s">
        <v>3039</v>
      </c>
      <c r="M2333" t="s">
        <v>23597</v>
      </c>
      <c r="N2333" t="s">
        <v>3041</v>
      </c>
      <c r="O2333" t="s">
        <v>3167</v>
      </c>
      <c r="R2333" t="s">
        <v>23598</v>
      </c>
      <c r="T2333">
        <v>30283594</v>
      </c>
      <c r="U2333" t="s">
        <v>3044</v>
      </c>
      <c r="V2333" t="s">
        <v>3045</v>
      </c>
      <c r="W2333" s="1">
        <v>42093</v>
      </c>
      <c r="X2333" t="s">
        <v>3046</v>
      </c>
      <c r="Z2333" t="s">
        <v>123</v>
      </c>
      <c r="AA2333" s="3">
        <v>0.99</v>
      </c>
      <c r="AB2333" s="3">
        <v>0.92</v>
      </c>
      <c r="AC2333" t="s">
        <v>124</v>
      </c>
      <c r="AD2333" t="s">
        <v>3047</v>
      </c>
      <c r="AE2333" t="s">
        <v>3048</v>
      </c>
      <c r="AF2333" t="s">
        <v>3049</v>
      </c>
      <c r="AG2333">
        <v>684</v>
      </c>
      <c r="AH2333">
        <v>684</v>
      </c>
      <c r="AI2333" t="s">
        <v>1124</v>
      </c>
      <c r="AJ2333" t="s">
        <v>128</v>
      </c>
      <c r="AK2333" t="s">
        <v>124</v>
      </c>
      <c r="AL2333" t="s">
        <v>129</v>
      </c>
      <c r="AN2333" t="s">
        <v>130</v>
      </c>
      <c r="AP2333" t="s">
        <v>131</v>
      </c>
      <c r="AQ2333" t="s">
        <v>132</v>
      </c>
      <c r="AR2333">
        <v>7310</v>
      </c>
      <c r="AS2333" t="s">
        <v>133</v>
      </c>
      <c r="AT2333" t="s">
        <v>134</v>
      </c>
      <c r="AU2333" t="s">
        <v>135</v>
      </c>
      <c r="AV2333" t="s">
        <v>136</v>
      </c>
      <c r="AW2333">
        <v>40.723269999999999</v>
      </c>
      <c r="AX2333">
        <v>-74.036510000000007</v>
      </c>
      <c r="AY2333" t="s">
        <v>128</v>
      </c>
      <c r="AZ2333" t="s">
        <v>185</v>
      </c>
      <c r="BA2333" t="s">
        <v>138</v>
      </c>
      <c r="BB2333">
        <v>3</v>
      </c>
      <c r="BC2333">
        <v>1</v>
      </c>
      <c r="BD2333">
        <v>0</v>
      </c>
      <c r="BE2333">
        <v>2</v>
      </c>
      <c r="BF2333" t="s">
        <v>139</v>
      </c>
      <c r="BG2333" t="s">
        <v>23599</v>
      </c>
      <c r="BI2333" s="4">
        <v>219</v>
      </c>
      <c r="BL2333" s="4">
        <v>0</v>
      </c>
      <c r="BM2333" s="4">
        <v>100</v>
      </c>
      <c r="BN2333">
        <v>1</v>
      </c>
      <c r="BO2333" s="4">
        <v>0</v>
      </c>
      <c r="BP2333">
        <v>21</v>
      </c>
      <c r="BQ2333">
        <v>1125</v>
      </c>
      <c r="BR2333">
        <v>21</v>
      </c>
      <c r="BS2333">
        <v>21</v>
      </c>
      <c r="BT2333">
        <v>1125</v>
      </c>
      <c r="BU2333">
        <v>1125</v>
      </c>
      <c r="BV2333">
        <v>21</v>
      </c>
      <c r="BW2333">
        <v>1125</v>
      </c>
      <c r="BX2333" t="s">
        <v>934</v>
      </c>
      <c r="BY2333" t="s">
        <v>128</v>
      </c>
      <c r="BZ2333">
        <v>30</v>
      </c>
      <c r="CA2333">
        <v>60</v>
      </c>
      <c r="CB2333">
        <v>90</v>
      </c>
      <c r="CC2333">
        <v>365</v>
      </c>
      <c r="CD2333" s="1">
        <v>43913</v>
      </c>
      <c r="CE2333">
        <v>0</v>
      </c>
      <c r="CF2333">
        <v>0</v>
      </c>
      <c r="CP2333" t="s">
        <v>124</v>
      </c>
      <c r="CR2333" t="s">
        <v>142</v>
      </c>
      <c r="CS2333" t="s">
        <v>124</v>
      </c>
      <c r="CT2333" t="s">
        <v>124</v>
      </c>
      <c r="CU2333" t="s">
        <v>188</v>
      </c>
      <c r="CV2333" t="s">
        <v>124</v>
      </c>
      <c r="CW2333" t="s">
        <v>124</v>
      </c>
      <c r="CX2333">
        <v>74</v>
      </c>
      <c r="CY2333">
        <v>65</v>
      </c>
      <c r="CZ2333">
        <v>0</v>
      </c>
      <c r="DA2333">
        <v>0</v>
      </c>
    </row>
    <row r="2334" spans="1:106" x14ac:dyDescent="0.2">
      <c r="A2334">
        <v>38691317</v>
      </c>
      <c r="B2334" t="s">
        <v>23600</v>
      </c>
      <c r="C2334">
        <v>20200323043627</v>
      </c>
      <c r="D2334" s="1">
        <v>43913</v>
      </c>
      <c r="E2334" t="s">
        <v>23601</v>
      </c>
      <c r="F2334" t="s">
        <v>23595</v>
      </c>
      <c r="G2334" t="s">
        <v>3054</v>
      </c>
      <c r="H2334" t="s">
        <v>23596</v>
      </c>
      <c r="I2334" t="s">
        <v>111</v>
      </c>
      <c r="J2334" t="s">
        <v>3056</v>
      </c>
      <c r="K2334" t="s">
        <v>3057</v>
      </c>
      <c r="L2334" t="s">
        <v>3039</v>
      </c>
      <c r="M2334" t="s">
        <v>23597</v>
      </c>
      <c r="N2334" t="s">
        <v>3041</v>
      </c>
      <c r="O2334" t="s">
        <v>3167</v>
      </c>
      <c r="R2334" t="s">
        <v>23602</v>
      </c>
      <c r="T2334">
        <v>30283594</v>
      </c>
      <c r="U2334" t="s">
        <v>3044</v>
      </c>
      <c r="V2334" t="s">
        <v>3045</v>
      </c>
      <c r="W2334" s="1">
        <v>42093</v>
      </c>
      <c r="X2334" t="s">
        <v>3046</v>
      </c>
      <c r="Z2334" t="s">
        <v>123</v>
      </c>
      <c r="AA2334" s="3">
        <v>0.99</v>
      </c>
      <c r="AB2334" s="3">
        <v>0.92</v>
      </c>
      <c r="AC2334" t="s">
        <v>124</v>
      </c>
      <c r="AD2334" t="s">
        <v>3047</v>
      </c>
      <c r="AE2334" t="s">
        <v>3048</v>
      </c>
      <c r="AF2334" t="s">
        <v>3049</v>
      </c>
      <c r="AG2334">
        <v>684</v>
      </c>
      <c r="AH2334">
        <v>684</v>
      </c>
      <c r="AI2334" t="s">
        <v>1124</v>
      </c>
      <c r="AJ2334" t="s">
        <v>128</v>
      </c>
      <c r="AK2334" t="s">
        <v>124</v>
      </c>
      <c r="AL2334" t="s">
        <v>129</v>
      </c>
      <c r="AN2334" t="s">
        <v>130</v>
      </c>
      <c r="AP2334" t="s">
        <v>131</v>
      </c>
      <c r="AQ2334" t="s">
        <v>132</v>
      </c>
      <c r="AR2334">
        <v>7310</v>
      </c>
      <c r="AS2334" t="s">
        <v>133</v>
      </c>
      <c r="AT2334" t="s">
        <v>134</v>
      </c>
      <c r="AU2334" t="s">
        <v>135</v>
      </c>
      <c r="AV2334" t="s">
        <v>136</v>
      </c>
      <c r="AW2334">
        <v>40.722949999999997</v>
      </c>
      <c r="AX2334">
        <v>-74.037800000000004</v>
      </c>
      <c r="AY2334" t="s">
        <v>128</v>
      </c>
      <c r="AZ2334" t="s">
        <v>185</v>
      </c>
      <c r="BA2334" t="s">
        <v>138</v>
      </c>
      <c r="BB2334">
        <v>3</v>
      </c>
      <c r="BC2334">
        <v>1</v>
      </c>
      <c r="BD2334">
        <v>0</v>
      </c>
      <c r="BE2334">
        <v>2</v>
      </c>
      <c r="BF2334" t="s">
        <v>139</v>
      </c>
      <c r="BG2334" t="s">
        <v>23599</v>
      </c>
      <c r="BI2334" s="4">
        <v>239</v>
      </c>
      <c r="BL2334" s="4">
        <v>0</v>
      </c>
      <c r="BM2334" s="4">
        <v>100</v>
      </c>
      <c r="BN2334">
        <v>1</v>
      </c>
      <c r="BO2334" s="4">
        <v>0</v>
      </c>
      <c r="BP2334">
        <v>3</v>
      </c>
      <c r="BQ2334">
        <v>1125</v>
      </c>
      <c r="BR2334">
        <v>3</v>
      </c>
      <c r="BS2334">
        <v>3</v>
      </c>
      <c r="BT2334">
        <v>1125</v>
      </c>
      <c r="BU2334">
        <v>1125</v>
      </c>
      <c r="BV2334">
        <v>3</v>
      </c>
      <c r="BW2334">
        <v>1125</v>
      </c>
      <c r="BX2334" t="s">
        <v>659</v>
      </c>
      <c r="BY2334" t="s">
        <v>128</v>
      </c>
      <c r="BZ2334">
        <v>30</v>
      </c>
      <c r="CA2334">
        <v>60</v>
      </c>
      <c r="CB2334">
        <v>90</v>
      </c>
      <c r="CC2334">
        <v>365</v>
      </c>
      <c r="CD2334" s="1">
        <v>43913</v>
      </c>
      <c r="CE2334">
        <v>1</v>
      </c>
      <c r="CF2334">
        <v>1</v>
      </c>
      <c r="CG2334" s="1">
        <v>43853</v>
      </c>
      <c r="CH2334" s="1">
        <v>43853</v>
      </c>
      <c r="CI2334">
        <v>100</v>
      </c>
      <c r="CJ2334">
        <v>10</v>
      </c>
      <c r="CK2334">
        <v>10</v>
      </c>
      <c r="CL2334">
        <v>10</v>
      </c>
      <c r="CM2334">
        <v>6</v>
      </c>
      <c r="CN2334">
        <v>10</v>
      </c>
      <c r="CO2334">
        <v>4</v>
      </c>
      <c r="CP2334" t="s">
        <v>124</v>
      </c>
      <c r="CR2334" t="s">
        <v>142</v>
      </c>
      <c r="CS2334" t="s">
        <v>124</v>
      </c>
      <c r="CT2334" t="s">
        <v>124</v>
      </c>
      <c r="CU2334" t="s">
        <v>188</v>
      </c>
      <c r="CV2334" t="s">
        <v>124</v>
      </c>
      <c r="CW2334" t="s">
        <v>124</v>
      </c>
      <c r="CX2334">
        <v>74</v>
      </c>
      <c r="CY2334">
        <v>65</v>
      </c>
      <c r="CZ2334">
        <v>0</v>
      </c>
      <c r="DA2334">
        <v>0</v>
      </c>
      <c r="DB2334">
        <v>0.49</v>
      </c>
    </row>
    <row r="2335" spans="1:106" x14ac:dyDescent="0.2">
      <c r="A2335">
        <v>38726336</v>
      </c>
      <c r="B2335" t="s">
        <v>23603</v>
      </c>
      <c r="C2335">
        <v>20200323043627</v>
      </c>
      <c r="D2335" s="1">
        <v>43913</v>
      </c>
      <c r="E2335" t="s">
        <v>23604</v>
      </c>
      <c r="F2335" t="s">
        <v>23605</v>
      </c>
      <c r="H2335" t="s">
        <v>23605</v>
      </c>
      <c r="I2335" t="s">
        <v>111</v>
      </c>
      <c r="R2335" t="s">
        <v>23606</v>
      </c>
      <c r="T2335">
        <v>18743423</v>
      </c>
      <c r="U2335" t="s">
        <v>23607</v>
      </c>
      <c r="V2335" t="s">
        <v>23608</v>
      </c>
      <c r="W2335" s="1">
        <v>41843</v>
      </c>
      <c r="X2335" t="s">
        <v>121</v>
      </c>
      <c r="Y2335" t="s">
        <v>23609</v>
      </c>
      <c r="Z2335" t="s">
        <v>157</v>
      </c>
      <c r="AA2335" t="s">
        <v>157</v>
      </c>
      <c r="AB2335" s="3">
        <v>1</v>
      </c>
      <c r="AC2335" t="s">
        <v>124</v>
      </c>
      <c r="AD2335" t="s">
        <v>23610</v>
      </c>
      <c r="AE2335" t="s">
        <v>23611</v>
      </c>
      <c r="AG2335">
        <v>0</v>
      </c>
      <c r="AH2335">
        <v>0</v>
      </c>
      <c r="AI2335" t="s">
        <v>11836</v>
      </c>
      <c r="AJ2335" t="s">
        <v>128</v>
      </c>
      <c r="AK2335" t="s">
        <v>128</v>
      </c>
      <c r="AL2335" t="s">
        <v>129</v>
      </c>
      <c r="AN2335" t="s">
        <v>130</v>
      </c>
      <c r="AP2335" t="s">
        <v>131</v>
      </c>
      <c r="AQ2335" t="s">
        <v>132</v>
      </c>
      <c r="AR2335">
        <v>7302</v>
      </c>
      <c r="AS2335" t="s">
        <v>133</v>
      </c>
      <c r="AT2335" t="s">
        <v>134</v>
      </c>
      <c r="AU2335" t="s">
        <v>135</v>
      </c>
      <c r="AV2335" t="s">
        <v>136</v>
      </c>
      <c r="AW2335">
        <v>40.72052</v>
      </c>
      <c r="AX2335">
        <v>-74.041439999999994</v>
      </c>
      <c r="AY2335" t="s">
        <v>128</v>
      </c>
      <c r="AZ2335" t="s">
        <v>185</v>
      </c>
      <c r="BA2335" t="s">
        <v>138</v>
      </c>
      <c r="BB2335">
        <v>3</v>
      </c>
      <c r="BC2335">
        <v>1</v>
      </c>
      <c r="BD2335">
        <v>0</v>
      </c>
      <c r="BE2335">
        <v>1</v>
      </c>
      <c r="BF2335" t="s">
        <v>139</v>
      </c>
      <c r="BG2335" t="s">
        <v>23612</v>
      </c>
      <c r="BI2335" s="4">
        <v>102</v>
      </c>
      <c r="BN2335">
        <v>1</v>
      </c>
      <c r="BO2335" s="4">
        <v>0</v>
      </c>
      <c r="BP2335">
        <v>2</v>
      </c>
      <c r="BQ2335">
        <v>1125</v>
      </c>
      <c r="BR2335">
        <v>2</v>
      </c>
      <c r="BS2335">
        <v>2</v>
      </c>
      <c r="BT2335">
        <v>1125</v>
      </c>
      <c r="BU2335">
        <v>1125</v>
      </c>
      <c r="BV2335">
        <v>2</v>
      </c>
      <c r="BW2335">
        <v>1125</v>
      </c>
      <c r="BX2335" t="s">
        <v>165</v>
      </c>
      <c r="BY2335" t="s">
        <v>128</v>
      </c>
      <c r="BZ2335">
        <v>0</v>
      </c>
      <c r="CA2335">
        <v>0</v>
      </c>
      <c r="CB2335">
        <v>0</v>
      </c>
      <c r="CC2335">
        <v>0</v>
      </c>
      <c r="CD2335" s="1">
        <v>43913</v>
      </c>
      <c r="CE2335">
        <v>4</v>
      </c>
      <c r="CF2335">
        <v>4</v>
      </c>
      <c r="CG2335" s="1">
        <v>43747</v>
      </c>
      <c r="CH2335" s="1">
        <v>43766</v>
      </c>
      <c r="CI2335">
        <v>90</v>
      </c>
      <c r="CJ2335">
        <v>10</v>
      </c>
      <c r="CK2335">
        <v>7</v>
      </c>
      <c r="CL2335">
        <v>10</v>
      </c>
      <c r="CM2335">
        <v>9</v>
      </c>
      <c r="CN2335">
        <v>10</v>
      </c>
      <c r="CO2335">
        <v>10</v>
      </c>
      <c r="CP2335" t="s">
        <v>124</v>
      </c>
      <c r="CR2335" t="s">
        <v>142</v>
      </c>
      <c r="CS2335" t="s">
        <v>128</v>
      </c>
      <c r="CT2335" t="s">
        <v>124</v>
      </c>
      <c r="CU2335" t="s">
        <v>166</v>
      </c>
      <c r="CV2335" t="s">
        <v>124</v>
      </c>
      <c r="CW2335" t="s">
        <v>124</v>
      </c>
      <c r="CX2335">
        <v>1</v>
      </c>
      <c r="CY2335">
        <v>1</v>
      </c>
      <c r="CZ2335">
        <v>0</v>
      </c>
      <c r="DA2335">
        <v>0</v>
      </c>
      <c r="DB2335">
        <v>0.72</v>
      </c>
    </row>
    <row r="2336" spans="1:106" x14ac:dyDescent="0.2">
      <c r="A2336">
        <v>38726575</v>
      </c>
      <c r="B2336" t="s">
        <v>23613</v>
      </c>
      <c r="C2336">
        <v>20200323043627</v>
      </c>
      <c r="D2336" s="1">
        <v>43913</v>
      </c>
      <c r="E2336" t="s">
        <v>23614</v>
      </c>
      <c r="F2336" t="s">
        <v>23615</v>
      </c>
      <c r="G2336" t="s">
        <v>23616</v>
      </c>
      <c r="H2336" t="s">
        <v>23617</v>
      </c>
      <c r="I2336" t="s">
        <v>111</v>
      </c>
      <c r="J2336" t="s">
        <v>18781</v>
      </c>
      <c r="L2336" t="s">
        <v>18783</v>
      </c>
      <c r="N2336" t="s">
        <v>18785</v>
      </c>
      <c r="O2336" t="s">
        <v>23618</v>
      </c>
      <c r="R2336" t="s">
        <v>23619</v>
      </c>
      <c r="T2336">
        <v>63297307</v>
      </c>
      <c r="U2336" t="s">
        <v>23620</v>
      </c>
      <c r="V2336" t="s">
        <v>3328</v>
      </c>
      <c r="W2336" s="1">
        <v>42445</v>
      </c>
      <c r="X2336" t="s">
        <v>121</v>
      </c>
      <c r="Z2336" t="s">
        <v>123</v>
      </c>
      <c r="AA2336" s="3">
        <v>1</v>
      </c>
      <c r="AB2336" s="3">
        <v>0.94</v>
      </c>
      <c r="AC2336" t="s">
        <v>124</v>
      </c>
      <c r="AD2336" t="s">
        <v>23621</v>
      </c>
      <c r="AE2336" t="s">
        <v>23622</v>
      </c>
      <c r="AG2336">
        <v>2</v>
      </c>
      <c r="AH2336">
        <v>2</v>
      </c>
      <c r="AI2336" t="s">
        <v>2522</v>
      </c>
      <c r="AJ2336" t="s">
        <v>128</v>
      </c>
      <c r="AK2336" t="s">
        <v>124</v>
      </c>
      <c r="AL2336" t="s">
        <v>129</v>
      </c>
      <c r="AN2336" t="s">
        <v>161</v>
      </c>
      <c r="AP2336" t="s">
        <v>131</v>
      </c>
      <c r="AQ2336" t="s">
        <v>132</v>
      </c>
      <c r="AR2336">
        <v>7306</v>
      </c>
      <c r="AS2336" t="s">
        <v>133</v>
      </c>
      <c r="AT2336" t="s">
        <v>134</v>
      </c>
      <c r="AU2336" t="s">
        <v>135</v>
      </c>
      <c r="AV2336" t="s">
        <v>136</v>
      </c>
      <c r="AW2336">
        <v>40.743969999999997</v>
      </c>
      <c r="AX2336">
        <v>-74.058440000000004</v>
      </c>
      <c r="AY2336" t="s">
        <v>128</v>
      </c>
      <c r="AZ2336" t="s">
        <v>185</v>
      </c>
      <c r="BA2336" t="s">
        <v>138</v>
      </c>
      <c r="BB2336">
        <v>7</v>
      </c>
      <c r="BC2336">
        <v>1</v>
      </c>
      <c r="BD2336">
        <v>3</v>
      </c>
      <c r="BE2336">
        <v>3</v>
      </c>
      <c r="BF2336" t="s">
        <v>139</v>
      </c>
      <c r="BG2336" t="s">
        <v>23623</v>
      </c>
      <c r="BI2336" s="4">
        <v>99</v>
      </c>
      <c r="BL2336" s="4">
        <v>200</v>
      </c>
      <c r="BM2336" s="4">
        <v>125</v>
      </c>
      <c r="BN2336">
        <v>5</v>
      </c>
      <c r="BO2336" s="4">
        <v>25</v>
      </c>
      <c r="BP2336">
        <v>1</v>
      </c>
      <c r="BQ2336">
        <v>40</v>
      </c>
      <c r="BR2336">
        <v>1</v>
      </c>
      <c r="BS2336">
        <v>5</v>
      </c>
      <c r="BT2336">
        <v>1125</v>
      </c>
      <c r="BU2336">
        <v>1125</v>
      </c>
      <c r="BV2336">
        <v>4.8</v>
      </c>
      <c r="BW2336">
        <v>1125</v>
      </c>
      <c r="BX2336" t="s">
        <v>234</v>
      </c>
      <c r="BY2336" t="s">
        <v>128</v>
      </c>
      <c r="BZ2336">
        <v>22</v>
      </c>
      <c r="CA2336">
        <v>42</v>
      </c>
      <c r="CB2336">
        <v>72</v>
      </c>
      <c r="CC2336">
        <v>72</v>
      </c>
      <c r="CD2336" s="1">
        <v>43913</v>
      </c>
      <c r="CE2336">
        <v>15</v>
      </c>
      <c r="CF2336">
        <v>15</v>
      </c>
      <c r="CG2336" s="1">
        <v>43737</v>
      </c>
      <c r="CH2336" s="1">
        <v>43899</v>
      </c>
      <c r="CI2336">
        <v>91</v>
      </c>
      <c r="CJ2336">
        <v>10</v>
      </c>
      <c r="CK2336">
        <v>10</v>
      </c>
      <c r="CL2336">
        <v>10</v>
      </c>
      <c r="CM2336">
        <v>10</v>
      </c>
      <c r="CN2336">
        <v>9</v>
      </c>
      <c r="CO2336">
        <v>9</v>
      </c>
      <c r="CP2336" t="s">
        <v>124</v>
      </c>
      <c r="CR2336" t="s">
        <v>142</v>
      </c>
      <c r="CS2336" t="s">
        <v>124</v>
      </c>
      <c r="CT2336" t="s">
        <v>124</v>
      </c>
      <c r="CU2336" t="s">
        <v>166</v>
      </c>
      <c r="CV2336" t="s">
        <v>124</v>
      </c>
      <c r="CW2336" t="s">
        <v>124</v>
      </c>
      <c r="CX2336">
        <v>1</v>
      </c>
      <c r="CY2336">
        <v>1</v>
      </c>
      <c r="CZ2336">
        <v>0</v>
      </c>
      <c r="DA2336">
        <v>0</v>
      </c>
      <c r="DB2336">
        <v>2.54</v>
      </c>
    </row>
    <row r="2337" spans="1:106" x14ac:dyDescent="0.2">
      <c r="A2337">
        <v>38727467</v>
      </c>
      <c r="B2337" t="s">
        <v>23624</v>
      </c>
      <c r="C2337">
        <v>20200323043627</v>
      </c>
      <c r="D2337" s="1">
        <v>43913</v>
      </c>
      <c r="E2337" t="s">
        <v>23625</v>
      </c>
      <c r="F2337" t="s">
        <v>23626</v>
      </c>
      <c r="G2337" t="s">
        <v>23627</v>
      </c>
      <c r="H2337" t="s">
        <v>23628</v>
      </c>
      <c r="I2337" t="s">
        <v>111</v>
      </c>
      <c r="K2337" t="s">
        <v>23629</v>
      </c>
      <c r="L2337" t="s">
        <v>23630</v>
      </c>
      <c r="N2337" t="s">
        <v>23631</v>
      </c>
      <c r="O2337" t="s">
        <v>23632</v>
      </c>
      <c r="R2337" t="s">
        <v>23633</v>
      </c>
      <c r="T2337">
        <v>158553640</v>
      </c>
      <c r="U2337" t="s">
        <v>23634</v>
      </c>
      <c r="V2337" t="s">
        <v>23635</v>
      </c>
      <c r="W2337" s="1">
        <v>43052</v>
      </c>
      <c r="X2337" t="s">
        <v>121</v>
      </c>
      <c r="Y2337" t="s">
        <v>23636</v>
      </c>
      <c r="Z2337" t="s">
        <v>123</v>
      </c>
      <c r="AA2337" s="3">
        <v>1</v>
      </c>
      <c r="AB2337" s="3">
        <v>1</v>
      </c>
      <c r="AC2337" t="s">
        <v>124</v>
      </c>
      <c r="AD2337" t="s">
        <v>2461</v>
      </c>
      <c r="AE2337" t="s">
        <v>2462</v>
      </c>
      <c r="AG2337">
        <v>1</v>
      </c>
      <c r="AH2337">
        <v>1</v>
      </c>
      <c r="AI2337" t="s">
        <v>1853</v>
      </c>
      <c r="AJ2337" t="s">
        <v>124</v>
      </c>
      <c r="AK2337" t="s">
        <v>124</v>
      </c>
      <c r="AL2337" t="s">
        <v>129</v>
      </c>
      <c r="AN2337" t="s">
        <v>232</v>
      </c>
      <c r="AP2337" t="s">
        <v>131</v>
      </c>
      <c r="AQ2337" t="s">
        <v>132</v>
      </c>
      <c r="AR2337">
        <v>7304</v>
      </c>
      <c r="AS2337" t="s">
        <v>133</v>
      </c>
      <c r="AT2337" t="s">
        <v>134</v>
      </c>
      <c r="AU2337" t="s">
        <v>135</v>
      </c>
      <c r="AV2337" t="s">
        <v>136</v>
      </c>
      <c r="AW2337">
        <v>40.718510000000002</v>
      </c>
      <c r="AX2337">
        <v>-74.067279999999997</v>
      </c>
      <c r="AY2337" t="s">
        <v>128</v>
      </c>
      <c r="AZ2337" t="s">
        <v>185</v>
      </c>
      <c r="BA2337" t="s">
        <v>138</v>
      </c>
      <c r="BB2337">
        <v>16</v>
      </c>
      <c r="BC2337">
        <v>1</v>
      </c>
      <c r="BD2337">
        <v>4</v>
      </c>
      <c r="BE2337">
        <v>8</v>
      </c>
      <c r="BF2337" t="s">
        <v>139</v>
      </c>
      <c r="BG2337" t="s">
        <v>23637</v>
      </c>
      <c r="BI2337" s="4">
        <v>200</v>
      </c>
      <c r="BL2337" s="4">
        <v>250</v>
      </c>
      <c r="BM2337" s="4">
        <v>195</v>
      </c>
      <c r="BN2337">
        <v>6</v>
      </c>
      <c r="BO2337" s="4">
        <v>25</v>
      </c>
      <c r="BP2337">
        <v>30</v>
      </c>
      <c r="BQ2337">
        <v>1125</v>
      </c>
      <c r="BR2337">
        <v>1</v>
      </c>
      <c r="BS2337">
        <v>30</v>
      </c>
      <c r="BT2337">
        <v>1125</v>
      </c>
      <c r="BU2337">
        <v>1125</v>
      </c>
      <c r="BV2337">
        <v>24.8</v>
      </c>
      <c r="BW2337">
        <v>1125</v>
      </c>
      <c r="BX2337" t="s">
        <v>187</v>
      </c>
      <c r="BY2337" t="s">
        <v>128</v>
      </c>
      <c r="BZ2337">
        <v>30</v>
      </c>
      <c r="CA2337">
        <v>60</v>
      </c>
      <c r="CB2337">
        <v>90</v>
      </c>
      <c r="CC2337">
        <v>288</v>
      </c>
      <c r="CD2337" s="1">
        <v>43913</v>
      </c>
      <c r="CE2337">
        <v>3</v>
      </c>
      <c r="CF2337">
        <v>3</v>
      </c>
      <c r="CG2337" s="1">
        <v>43752</v>
      </c>
      <c r="CH2337" s="1">
        <v>43763</v>
      </c>
      <c r="CI2337">
        <v>100</v>
      </c>
      <c r="CJ2337">
        <v>10</v>
      </c>
      <c r="CK2337">
        <v>10</v>
      </c>
      <c r="CL2337">
        <v>10</v>
      </c>
      <c r="CM2337">
        <v>9</v>
      </c>
      <c r="CN2337">
        <v>9</v>
      </c>
      <c r="CO2337">
        <v>10</v>
      </c>
      <c r="CP2337" t="s">
        <v>124</v>
      </c>
      <c r="CR2337" t="s">
        <v>142</v>
      </c>
      <c r="CS2337" t="s">
        <v>124</v>
      </c>
      <c r="CT2337" t="s">
        <v>124</v>
      </c>
      <c r="CU2337" t="s">
        <v>188</v>
      </c>
      <c r="CV2337" t="s">
        <v>124</v>
      </c>
      <c r="CW2337" t="s">
        <v>124</v>
      </c>
      <c r="CX2337">
        <v>1</v>
      </c>
      <c r="CY2337">
        <v>1</v>
      </c>
      <c r="CZ2337">
        <v>0</v>
      </c>
      <c r="DA2337">
        <v>0</v>
      </c>
      <c r="DB2337">
        <v>0.56000000000000005</v>
      </c>
    </row>
    <row r="2338" spans="1:106" x14ac:dyDescent="0.2">
      <c r="A2338">
        <v>38728623</v>
      </c>
      <c r="B2338" t="s">
        <v>23638</v>
      </c>
      <c r="C2338">
        <v>20200323043627</v>
      </c>
      <c r="D2338" s="1">
        <v>43913</v>
      </c>
      <c r="E2338" t="s">
        <v>23639</v>
      </c>
      <c r="I2338" t="s">
        <v>111</v>
      </c>
      <c r="R2338" t="s">
        <v>23640</v>
      </c>
      <c r="T2338">
        <v>296141714</v>
      </c>
      <c r="U2338" t="s">
        <v>23641</v>
      </c>
      <c r="V2338" t="s">
        <v>23642</v>
      </c>
      <c r="W2338" s="1">
        <v>43726</v>
      </c>
      <c r="X2338" t="s">
        <v>135</v>
      </c>
      <c r="Z2338" t="s">
        <v>157</v>
      </c>
      <c r="AA2338" t="s">
        <v>157</v>
      </c>
      <c r="AB2338" s="3">
        <v>1</v>
      </c>
      <c r="AC2338" t="s">
        <v>124</v>
      </c>
      <c r="AD2338" t="s">
        <v>23643</v>
      </c>
      <c r="AE2338" t="s">
        <v>23644</v>
      </c>
      <c r="AG2338">
        <v>1</v>
      </c>
      <c r="AH2338">
        <v>1</v>
      </c>
      <c r="AI2338" t="s">
        <v>972</v>
      </c>
      <c r="AJ2338" t="s">
        <v>128</v>
      </c>
      <c r="AK2338" t="s">
        <v>124</v>
      </c>
      <c r="AL2338" t="s">
        <v>129</v>
      </c>
      <c r="AN2338" t="s">
        <v>130</v>
      </c>
      <c r="AP2338" t="s">
        <v>131</v>
      </c>
      <c r="AQ2338" t="s">
        <v>132</v>
      </c>
      <c r="AR2338">
        <v>7302</v>
      </c>
      <c r="AS2338" t="s">
        <v>133</v>
      </c>
      <c r="AT2338" t="s">
        <v>134</v>
      </c>
      <c r="AU2338" t="s">
        <v>135</v>
      </c>
      <c r="AV2338" t="s">
        <v>136</v>
      </c>
      <c r="AW2338">
        <v>40.720410000000001</v>
      </c>
      <c r="AX2338">
        <v>-74.042249999999996</v>
      </c>
      <c r="AY2338" t="s">
        <v>124</v>
      </c>
      <c r="AZ2338" t="s">
        <v>185</v>
      </c>
      <c r="BA2338" t="s">
        <v>138</v>
      </c>
      <c r="BB2338">
        <v>3</v>
      </c>
      <c r="BC2338">
        <v>1</v>
      </c>
      <c r="BD2338">
        <v>0</v>
      </c>
      <c r="BE2338">
        <v>0</v>
      </c>
      <c r="BF2338" t="s">
        <v>139</v>
      </c>
      <c r="BG2338" t="s">
        <v>23645</v>
      </c>
      <c r="BI2338" s="4">
        <v>102</v>
      </c>
      <c r="BN2338">
        <v>1</v>
      </c>
      <c r="BO2338" s="4">
        <v>0</v>
      </c>
      <c r="BP2338">
        <v>2</v>
      </c>
      <c r="BQ2338">
        <v>1125</v>
      </c>
      <c r="BR2338">
        <v>2</v>
      </c>
      <c r="BS2338">
        <v>2</v>
      </c>
      <c r="BT2338">
        <v>1125</v>
      </c>
      <c r="BU2338">
        <v>1125</v>
      </c>
      <c r="BV2338">
        <v>2</v>
      </c>
      <c r="BW2338">
        <v>1125</v>
      </c>
      <c r="BX2338" t="s">
        <v>187</v>
      </c>
      <c r="BY2338" t="s">
        <v>128</v>
      </c>
      <c r="BZ2338">
        <v>0</v>
      </c>
      <c r="CA2338">
        <v>22</v>
      </c>
      <c r="CB2338">
        <v>32</v>
      </c>
      <c r="CC2338">
        <v>32</v>
      </c>
      <c r="CD2338" s="1">
        <v>43913</v>
      </c>
      <c r="CE2338">
        <v>2</v>
      </c>
      <c r="CF2338">
        <v>2</v>
      </c>
      <c r="CG2338" s="1">
        <v>43735</v>
      </c>
      <c r="CH2338" s="1">
        <v>43754</v>
      </c>
      <c r="CP2338" t="s">
        <v>124</v>
      </c>
      <c r="CR2338" t="s">
        <v>142</v>
      </c>
      <c r="CS2338" t="s">
        <v>128</v>
      </c>
      <c r="CT2338" t="s">
        <v>124</v>
      </c>
      <c r="CU2338" t="s">
        <v>166</v>
      </c>
      <c r="CV2338" t="s">
        <v>124</v>
      </c>
      <c r="CW2338" t="s">
        <v>124</v>
      </c>
      <c r="CX2338">
        <v>1</v>
      </c>
      <c r="CY2338">
        <v>1</v>
      </c>
      <c r="CZ2338">
        <v>0</v>
      </c>
      <c r="DA2338">
        <v>0</v>
      </c>
      <c r="DB2338">
        <v>0.34</v>
      </c>
    </row>
    <row r="2339" spans="1:106" x14ac:dyDescent="0.2">
      <c r="A2339">
        <v>38735246</v>
      </c>
      <c r="B2339" t="s">
        <v>23646</v>
      </c>
      <c r="C2339">
        <v>20200323043627</v>
      </c>
      <c r="D2339" s="1">
        <v>43913</v>
      </c>
      <c r="E2339" t="s">
        <v>23647</v>
      </c>
      <c r="F2339" t="s">
        <v>23648</v>
      </c>
      <c r="G2339" t="s">
        <v>23649</v>
      </c>
      <c r="H2339" t="s">
        <v>23650</v>
      </c>
      <c r="I2339" t="s">
        <v>111</v>
      </c>
      <c r="J2339" t="s">
        <v>9920</v>
      </c>
      <c r="L2339" t="s">
        <v>16666</v>
      </c>
      <c r="M2339" t="s">
        <v>23651</v>
      </c>
      <c r="N2339" t="s">
        <v>14158</v>
      </c>
      <c r="O2339" t="s">
        <v>23652</v>
      </c>
      <c r="R2339" t="s">
        <v>16668</v>
      </c>
      <c r="T2339">
        <v>128461779</v>
      </c>
      <c r="U2339" t="s">
        <v>16669</v>
      </c>
      <c r="V2339" t="s">
        <v>16670</v>
      </c>
      <c r="W2339" s="1">
        <v>42856</v>
      </c>
      <c r="X2339" t="s">
        <v>15029</v>
      </c>
      <c r="Y2339" t="s">
        <v>16671</v>
      </c>
      <c r="Z2339" t="s">
        <v>123</v>
      </c>
      <c r="AA2339" s="3">
        <v>1</v>
      </c>
      <c r="AB2339" s="3">
        <v>1</v>
      </c>
      <c r="AC2339" t="s">
        <v>124</v>
      </c>
      <c r="AD2339" t="s">
        <v>16672</v>
      </c>
      <c r="AE2339" t="s">
        <v>16673</v>
      </c>
      <c r="AF2339" t="s">
        <v>16674</v>
      </c>
      <c r="AG2339">
        <v>7</v>
      </c>
      <c r="AH2339">
        <v>7</v>
      </c>
      <c r="AI2339" t="s">
        <v>717</v>
      </c>
      <c r="AJ2339" t="s">
        <v>128</v>
      </c>
      <c r="AK2339" t="s">
        <v>124</v>
      </c>
      <c r="AL2339" t="s">
        <v>129</v>
      </c>
      <c r="AN2339" t="s">
        <v>514</v>
      </c>
      <c r="AP2339" t="s">
        <v>131</v>
      </c>
      <c r="AQ2339" t="s">
        <v>132</v>
      </c>
      <c r="AR2339">
        <v>7307</v>
      </c>
      <c r="AS2339" t="s">
        <v>133</v>
      </c>
      <c r="AT2339" t="s">
        <v>134</v>
      </c>
      <c r="AU2339" t="s">
        <v>135</v>
      </c>
      <c r="AV2339" t="s">
        <v>136</v>
      </c>
      <c r="AW2339">
        <v>40.744900000000001</v>
      </c>
      <c r="AX2339">
        <v>-74.046559999999999</v>
      </c>
      <c r="AY2339" t="s">
        <v>128</v>
      </c>
      <c r="AZ2339" t="s">
        <v>185</v>
      </c>
      <c r="BA2339" t="s">
        <v>138</v>
      </c>
      <c r="BB2339">
        <v>16</v>
      </c>
      <c r="BC2339">
        <v>2</v>
      </c>
      <c r="BD2339">
        <v>4</v>
      </c>
      <c r="BE2339">
        <v>10</v>
      </c>
      <c r="BF2339" t="s">
        <v>139</v>
      </c>
      <c r="BG2339" t="s">
        <v>23653</v>
      </c>
      <c r="BI2339" s="4">
        <v>369</v>
      </c>
      <c r="BL2339" s="4">
        <v>525</v>
      </c>
      <c r="BM2339" s="4">
        <v>210</v>
      </c>
      <c r="BN2339">
        <v>8</v>
      </c>
      <c r="BO2339" s="4">
        <v>25</v>
      </c>
      <c r="BP2339">
        <v>2</v>
      </c>
      <c r="BQ2339">
        <v>1125</v>
      </c>
      <c r="BR2339">
        <v>2</v>
      </c>
      <c r="BS2339">
        <v>2</v>
      </c>
      <c r="BT2339">
        <v>1125</v>
      </c>
      <c r="BU2339">
        <v>1125</v>
      </c>
      <c r="BV2339">
        <v>2</v>
      </c>
      <c r="BW2339">
        <v>1125</v>
      </c>
      <c r="BX2339" t="s">
        <v>2906</v>
      </c>
      <c r="BY2339" t="s">
        <v>128</v>
      </c>
      <c r="BZ2339">
        <v>30</v>
      </c>
      <c r="CA2339">
        <v>60</v>
      </c>
      <c r="CB2339">
        <v>90</v>
      </c>
      <c r="CC2339">
        <v>192</v>
      </c>
      <c r="CD2339" s="1">
        <v>43913</v>
      </c>
      <c r="CE2339">
        <v>0</v>
      </c>
      <c r="CF2339">
        <v>0</v>
      </c>
      <c r="CP2339" t="s">
        <v>124</v>
      </c>
      <c r="CR2339" t="s">
        <v>142</v>
      </c>
      <c r="CS2339" t="s">
        <v>124</v>
      </c>
      <c r="CT2339" t="s">
        <v>124</v>
      </c>
      <c r="CU2339" t="s">
        <v>188</v>
      </c>
      <c r="CV2339" t="s">
        <v>124</v>
      </c>
      <c r="CW2339" t="s">
        <v>124</v>
      </c>
      <c r="CX2339">
        <v>6</v>
      </c>
      <c r="CY2339">
        <v>6</v>
      </c>
      <c r="CZ2339">
        <v>0</v>
      </c>
      <c r="DA2339">
        <v>0</v>
      </c>
    </row>
    <row r="2340" spans="1:106" x14ac:dyDescent="0.2">
      <c r="A2340">
        <v>38742202</v>
      </c>
      <c r="B2340" t="s">
        <v>23654</v>
      </c>
      <c r="C2340">
        <v>20200323043627</v>
      </c>
      <c r="D2340" s="1">
        <v>43913</v>
      </c>
      <c r="E2340" t="s">
        <v>23655</v>
      </c>
      <c r="F2340" t="s">
        <v>23656</v>
      </c>
      <c r="G2340" t="s">
        <v>23657</v>
      </c>
      <c r="H2340" t="s">
        <v>23658</v>
      </c>
      <c r="I2340" t="s">
        <v>111</v>
      </c>
      <c r="J2340" t="s">
        <v>23659</v>
      </c>
      <c r="K2340" t="s">
        <v>23660</v>
      </c>
      <c r="L2340" t="s">
        <v>23661</v>
      </c>
      <c r="M2340" t="s">
        <v>2185</v>
      </c>
      <c r="N2340" t="s">
        <v>23662</v>
      </c>
      <c r="R2340" t="s">
        <v>23663</v>
      </c>
      <c r="T2340">
        <v>52789828</v>
      </c>
      <c r="U2340" t="s">
        <v>7683</v>
      </c>
      <c r="V2340" t="s">
        <v>7684</v>
      </c>
      <c r="W2340" s="1">
        <v>42368</v>
      </c>
      <c r="X2340" t="s">
        <v>196</v>
      </c>
      <c r="Y2340" t="s">
        <v>7685</v>
      </c>
      <c r="Z2340" t="s">
        <v>123</v>
      </c>
      <c r="AA2340" s="3">
        <v>1</v>
      </c>
      <c r="AB2340" s="3">
        <v>1</v>
      </c>
      <c r="AC2340" t="s">
        <v>128</v>
      </c>
      <c r="AD2340" t="s">
        <v>7686</v>
      </c>
      <c r="AE2340" t="s">
        <v>7687</v>
      </c>
      <c r="AF2340" t="s">
        <v>7688</v>
      </c>
      <c r="AG2340">
        <v>16</v>
      </c>
      <c r="AH2340">
        <v>16</v>
      </c>
      <c r="AI2340" t="s">
        <v>357</v>
      </c>
      <c r="AJ2340" t="s">
        <v>128</v>
      </c>
      <c r="AK2340" t="s">
        <v>128</v>
      </c>
      <c r="AL2340" t="s">
        <v>129</v>
      </c>
      <c r="AN2340" t="s">
        <v>514</v>
      </c>
      <c r="AP2340" t="s">
        <v>131</v>
      </c>
      <c r="AQ2340" t="s">
        <v>132</v>
      </c>
      <c r="AR2340">
        <v>7307</v>
      </c>
      <c r="AS2340" t="s">
        <v>133</v>
      </c>
      <c r="AT2340" t="s">
        <v>134</v>
      </c>
      <c r="AU2340" t="s">
        <v>135</v>
      </c>
      <c r="AV2340" t="s">
        <v>136</v>
      </c>
      <c r="AW2340">
        <v>40.744630000000001</v>
      </c>
      <c r="AX2340">
        <v>-74.048910000000006</v>
      </c>
      <c r="AY2340" t="s">
        <v>128</v>
      </c>
      <c r="AZ2340" t="s">
        <v>185</v>
      </c>
      <c r="BA2340" t="s">
        <v>138</v>
      </c>
      <c r="BB2340">
        <v>2</v>
      </c>
      <c r="BC2340">
        <v>1</v>
      </c>
      <c r="BD2340">
        <v>1</v>
      </c>
      <c r="BE2340">
        <v>1</v>
      </c>
      <c r="BF2340" t="s">
        <v>139</v>
      </c>
      <c r="BG2340" t="s">
        <v>23664</v>
      </c>
      <c r="BI2340" s="4">
        <v>75</v>
      </c>
      <c r="BL2340" s="4">
        <v>0</v>
      </c>
      <c r="BM2340" s="4">
        <v>50</v>
      </c>
      <c r="BN2340">
        <v>2</v>
      </c>
      <c r="BO2340" s="4">
        <v>55</v>
      </c>
      <c r="BP2340">
        <v>1</v>
      </c>
      <c r="BQ2340">
        <v>1125</v>
      </c>
      <c r="BR2340">
        <v>1</v>
      </c>
      <c r="BS2340">
        <v>1</v>
      </c>
      <c r="BT2340">
        <v>1125</v>
      </c>
      <c r="BU2340">
        <v>1125</v>
      </c>
      <c r="BV2340">
        <v>1</v>
      </c>
      <c r="BW2340">
        <v>1125</v>
      </c>
      <c r="BX2340" t="s">
        <v>587</v>
      </c>
      <c r="BY2340" t="s">
        <v>128</v>
      </c>
      <c r="BZ2340">
        <v>6</v>
      </c>
      <c r="CA2340">
        <v>6</v>
      </c>
      <c r="CB2340">
        <v>6</v>
      </c>
      <c r="CC2340">
        <v>6</v>
      </c>
      <c r="CD2340" s="1">
        <v>43913</v>
      </c>
      <c r="CE2340">
        <v>26</v>
      </c>
      <c r="CF2340">
        <v>26</v>
      </c>
      <c r="CG2340" s="1">
        <v>43735</v>
      </c>
      <c r="CH2340" s="1">
        <v>43899</v>
      </c>
      <c r="CI2340">
        <v>93</v>
      </c>
      <c r="CJ2340">
        <v>10</v>
      </c>
      <c r="CK2340">
        <v>10</v>
      </c>
      <c r="CL2340">
        <v>10</v>
      </c>
      <c r="CM2340">
        <v>10</v>
      </c>
      <c r="CN2340">
        <v>9</v>
      </c>
      <c r="CO2340">
        <v>9</v>
      </c>
      <c r="CP2340" t="s">
        <v>124</v>
      </c>
      <c r="CR2340" t="s">
        <v>142</v>
      </c>
      <c r="CS2340" t="s">
        <v>128</v>
      </c>
      <c r="CT2340" t="s">
        <v>124</v>
      </c>
      <c r="CU2340" t="s">
        <v>188</v>
      </c>
      <c r="CV2340" t="s">
        <v>124</v>
      </c>
      <c r="CW2340" t="s">
        <v>124</v>
      </c>
      <c r="CX2340">
        <v>18</v>
      </c>
      <c r="CY2340">
        <v>18</v>
      </c>
      <c r="CZ2340">
        <v>0</v>
      </c>
      <c r="DA2340">
        <v>0</v>
      </c>
      <c r="DB2340">
        <v>4.3600000000000003</v>
      </c>
    </row>
    <row r="2341" spans="1:106" x14ac:dyDescent="0.2">
      <c r="A2341">
        <v>38743187</v>
      </c>
      <c r="B2341" t="s">
        <v>23665</v>
      </c>
      <c r="C2341">
        <v>20200323043627</v>
      </c>
      <c r="D2341" s="1">
        <v>43913</v>
      </c>
      <c r="E2341" t="s">
        <v>23666</v>
      </c>
      <c r="F2341" t="s">
        <v>23656</v>
      </c>
      <c r="G2341" t="s">
        <v>23657</v>
      </c>
      <c r="H2341" t="s">
        <v>23658</v>
      </c>
      <c r="I2341" t="s">
        <v>111</v>
      </c>
      <c r="J2341" t="s">
        <v>23659</v>
      </c>
      <c r="K2341" t="s">
        <v>23667</v>
      </c>
      <c r="L2341" t="s">
        <v>23668</v>
      </c>
      <c r="M2341" t="s">
        <v>2185</v>
      </c>
      <c r="N2341" t="s">
        <v>23669</v>
      </c>
      <c r="O2341" t="s">
        <v>23670</v>
      </c>
      <c r="R2341" t="s">
        <v>23671</v>
      </c>
      <c r="T2341">
        <v>52789828</v>
      </c>
      <c r="U2341" t="s">
        <v>7683</v>
      </c>
      <c r="V2341" t="s">
        <v>7684</v>
      </c>
      <c r="W2341" s="1">
        <v>42368</v>
      </c>
      <c r="X2341" t="s">
        <v>196</v>
      </c>
      <c r="Y2341" t="s">
        <v>7685</v>
      </c>
      <c r="Z2341" t="s">
        <v>123</v>
      </c>
      <c r="AA2341" s="3">
        <v>1</v>
      </c>
      <c r="AB2341" s="3">
        <v>1</v>
      </c>
      <c r="AC2341" t="s">
        <v>128</v>
      </c>
      <c r="AD2341" t="s">
        <v>7686</v>
      </c>
      <c r="AE2341" t="s">
        <v>7687</v>
      </c>
      <c r="AF2341" t="s">
        <v>7688</v>
      </c>
      <c r="AG2341">
        <v>16</v>
      </c>
      <c r="AH2341">
        <v>16</v>
      </c>
      <c r="AI2341" t="s">
        <v>357</v>
      </c>
      <c r="AJ2341" t="s">
        <v>128</v>
      </c>
      <c r="AK2341" t="s">
        <v>128</v>
      </c>
      <c r="AL2341" t="s">
        <v>129</v>
      </c>
      <c r="AN2341" t="s">
        <v>514</v>
      </c>
      <c r="AP2341" t="s">
        <v>131</v>
      </c>
      <c r="AQ2341" t="s">
        <v>132</v>
      </c>
      <c r="AR2341">
        <v>7307</v>
      </c>
      <c r="AS2341" t="s">
        <v>133</v>
      </c>
      <c r="AT2341" t="s">
        <v>134</v>
      </c>
      <c r="AU2341" t="s">
        <v>135</v>
      </c>
      <c r="AV2341" t="s">
        <v>136</v>
      </c>
      <c r="AW2341">
        <v>40.744619999999998</v>
      </c>
      <c r="AX2341">
        <v>-74.049959999999999</v>
      </c>
      <c r="AY2341" t="s">
        <v>128</v>
      </c>
      <c r="AZ2341" t="s">
        <v>185</v>
      </c>
      <c r="BA2341" t="s">
        <v>138</v>
      </c>
      <c r="BB2341">
        <v>2</v>
      </c>
      <c r="BC2341">
        <v>1</v>
      </c>
      <c r="BD2341">
        <v>1</v>
      </c>
      <c r="BE2341">
        <v>1</v>
      </c>
      <c r="BF2341" t="s">
        <v>139</v>
      </c>
      <c r="BG2341" t="s">
        <v>23664</v>
      </c>
      <c r="BI2341" s="4">
        <v>75</v>
      </c>
      <c r="BL2341" s="4">
        <v>0</v>
      </c>
      <c r="BM2341" s="4">
        <v>50</v>
      </c>
      <c r="BN2341">
        <v>2</v>
      </c>
      <c r="BO2341" s="4">
        <v>55</v>
      </c>
      <c r="BP2341">
        <v>1</v>
      </c>
      <c r="BQ2341">
        <v>1125</v>
      </c>
      <c r="BR2341">
        <v>1</v>
      </c>
      <c r="BS2341">
        <v>1</v>
      </c>
      <c r="BT2341">
        <v>1125</v>
      </c>
      <c r="BU2341">
        <v>1125</v>
      </c>
      <c r="BV2341">
        <v>1</v>
      </c>
      <c r="BW2341">
        <v>1125</v>
      </c>
      <c r="BX2341" t="s">
        <v>587</v>
      </c>
      <c r="BY2341" t="s">
        <v>128</v>
      </c>
      <c r="BZ2341">
        <v>6</v>
      </c>
      <c r="CA2341">
        <v>6</v>
      </c>
      <c r="CB2341">
        <v>6</v>
      </c>
      <c r="CC2341">
        <v>6</v>
      </c>
      <c r="CD2341" s="1">
        <v>43913</v>
      </c>
      <c r="CE2341">
        <v>33</v>
      </c>
      <c r="CF2341">
        <v>33</v>
      </c>
      <c r="CG2341" s="1">
        <v>43742</v>
      </c>
      <c r="CH2341" s="1">
        <v>43905</v>
      </c>
      <c r="CI2341">
        <v>98</v>
      </c>
      <c r="CJ2341">
        <v>10</v>
      </c>
      <c r="CK2341">
        <v>10</v>
      </c>
      <c r="CL2341">
        <v>10</v>
      </c>
      <c r="CM2341">
        <v>10</v>
      </c>
      <c r="CN2341">
        <v>10</v>
      </c>
      <c r="CO2341">
        <v>10</v>
      </c>
      <c r="CP2341" t="s">
        <v>124</v>
      </c>
      <c r="CR2341" t="s">
        <v>142</v>
      </c>
      <c r="CS2341" t="s">
        <v>128</v>
      </c>
      <c r="CT2341" t="s">
        <v>124</v>
      </c>
      <c r="CU2341" t="s">
        <v>188</v>
      </c>
      <c r="CV2341" t="s">
        <v>124</v>
      </c>
      <c r="CW2341" t="s">
        <v>124</v>
      </c>
      <c r="CX2341">
        <v>18</v>
      </c>
      <c r="CY2341">
        <v>18</v>
      </c>
      <c r="CZ2341">
        <v>0</v>
      </c>
      <c r="DA2341">
        <v>0</v>
      </c>
      <c r="DB2341">
        <v>5.76</v>
      </c>
    </row>
    <row r="2342" spans="1:106" x14ac:dyDescent="0.2">
      <c r="A2342">
        <v>38747433</v>
      </c>
      <c r="B2342" t="s">
        <v>23672</v>
      </c>
      <c r="C2342">
        <v>20200323043627</v>
      </c>
      <c r="D2342" s="1">
        <v>43913</v>
      </c>
      <c r="E2342" t="s">
        <v>23673</v>
      </c>
      <c r="F2342" t="s">
        <v>23674</v>
      </c>
      <c r="G2342" t="s">
        <v>23675</v>
      </c>
      <c r="H2342" t="s">
        <v>23676</v>
      </c>
      <c r="I2342" t="s">
        <v>111</v>
      </c>
      <c r="J2342" t="s">
        <v>23677</v>
      </c>
      <c r="K2342" t="s">
        <v>20451</v>
      </c>
      <c r="L2342" t="s">
        <v>23678</v>
      </c>
      <c r="M2342" t="s">
        <v>23679</v>
      </c>
      <c r="N2342" t="s">
        <v>23680</v>
      </c>
      <c r="R2342" t="s">
        <v>23681</v>
      </c>
      <c r="T2342">
        <v>248664260</v>
      </c>
      <c r="U2342" t="s">
        <v>18357</v>
      </c>
      <c r="V2342" t="s">
        <v>5187</v>
      </c>
      <c r="W2342" s="1">
        <v>43537</v>
      </c>
      <c r="X2342" t="s">
        <v>135</v>
      </c>
      <c r="Y2342" t="s">
        <v>18358</v>
      </c>
      <c r="Z2342" t="s">
        <v>123</v>
      </c>
      <c r="AA2342" s="3">
        <v>1</v>
      </c>
      <c r="AB2342" s="3">
        <v>0.8</v>
      </c>
      <c r="AC2342" t="s">
        <v>124</v>
      </c>
      <c r="AD2342" t="s">
        <v>18359</v>
      </c>
      <c r="AE2342" t="s">
        <v>18360</v>
      </c>
      <c r="AF2342" t="s">
        <v>1966</v>
      </c>
      <c r="AG2342">
        <v>9</v>
      </c>
      <c r="AH2342">
        <v>9</v>
      </c>
      <c r="AI2342" t="s">
        <v>972</v>
      </c>
      <c r="AJ2342" t="s">
        <v>128</v>
      </c>
      <c r="AK2342" t="s">
        <v>124</v>
      </c>
      <c r="AL2342" t="s">
        <v>129</v>
      </c>
      <c r="AN2342" t="s">
        <v>232</v>
      </c>
      <c r="AP2342" t="s">
        <v>131</v>
      </c>
      <c r="AQ2342" t="s">
        <v>132</v>
      </c>
      <c r="AR2342">
        <v>7304</v>
      </c>
      <c r="AS2342" t="s">
        <v>133</v>
      </c>
      <c r="AT2342" t="s">
        <v>134</v>
      </c>
      <c r="AU2342" t="s">
        <v>135</v>
      </c>
      <c r="AV2342" t="s">
        <v>136</v>
      </c>
      <c r="AW2342">
        <v>40.716160000000002</v>
      </c>
      <c r="AX2342">
        <v>-74.074259999999995</v>
      </c>
      <c r="AY2342" t="s">
        <v>128</v>
      </c>
      <c r="AZ2342" t="s">
        <v>185</v>
      </c>
      <c r="BA2342" t="s">
        <v>138</v>
      </c>
      <c r="BB2342">
        <v>12</v>
      </c>
      <c r="BC2342">
        <v>2</v>
      </c>
      <c r="BD2342">
        <v>4</v>
      </c>
      <c r="BE2342">
        <v>6</v>
      </c>
      <c r="BF2342" t="s">
        <v>139</v>
      </c>
      <c r="BG2342" t="s">
        <v>23682</v>
      </c>
      <c r="BI2342" s="4">
        <v>150</v>
      </c>
      <c r="BL2342" s="4">
        <v>0</v>
      </c>
      <c r="BM2342" s="4">
        <v>150</v>
      </c>
      <c r="BN2342">
        <v>6</v>
      </c>
      <c r="BO2342" s="4">
        <v>25</v>
      </c>
      <c r="BP2342">
        <v>1</v>
      </c>
      <c r="BQ2342">
        <v>1125</v>
      </c>
      <c r="BR2342">
        <v>1</v>
      </c>
      <c r="BS2342">
        <v>1</v>
      </c>
      <c r="BT2342">
        <v>1125</v>
      </c>
      <c r="BU2342">
        <v>1125</v>
      </c>
      <c r="BV2342">
        <v>1</v>
      </c>
      <c r="BW2342">
        <v>1125</v>
      </c>
      <c r="BX2342" t="s">
        <v>2207</v>
      </c>
      <c r="BY2342" t="s">
        <v>128</v>
      </c>
      <c r="BZ2342">
        <v>30</v>
      </c>
      <c r="CA2342">
        <v>54</v>
      </c>
      <c r="CB2342">
        <v>81</v>
      </c>
      <c r="CC2342">
        <v>244</v>
      </c>
      <c r="CD2342" s="1">
        <v>43913</v>
      </c>
      <c r="CE2342">
        <v>20</v>
      </c>
      <c r="CF2342">
        <v>20</v>
      </c>
      <c r="CG2342" s="1">
        <v>43743</v>
      </c>
      <c r="CH2342" s="1">
        <v>43898</v>
      </c>
      <c r="CI2342">
        <v>87</v>
      </c>
      <c r="CJ2342">
        <v>10</v>
      </c>
      <c r="CK2342">
        <v>9</v>
      </c>
      <c r="CL2342">
        <v>10</v>
      </c>
      <c r="CM2342">
        <v>9</v>
      </c>
      <c r="CN2342">
        <v>9</v>
      </c>
      <c r="CO2342">
        <v>9</v>
      </c>
      <c r="CP2342" t="s">
        <v>124</v>
      </c>
      <c r="CR2342" t="s">
        <v>142</v>
      </c>
      <c r="CS2342" t="s">
        <v>124</v>
      </c>
      <c r="CT2342" t="s">
        <v>124</v>
      </c>
      <c r="CU2342" t="s">
        <v>166</v>
      </c>
      <c r="CV2342" t="s">
        <v>124</v>
      </c>
      <c r="CW2342" t="s">
        <v>124</v>
      </c>
      <c r="CX2342">
        <v>10</v>
      </c>
      <c r="CY2342">
        <v>10</v>
      </c>
      <c r="CZ2342">
        <v>0</v>
      </c>
      <c r="DA2342">
        <v>0</v>
      </c>
      <c r="DB2342">
        <v>3.51</v>
      </c>
    </row>
    <row r="2343" spans="1:106" x14ac:dyDescent="0.2">
      <c r="A2343">
        <v>38750244</v>
      </c>
      <c r="B2343" t="s">
        <v>23683</v>
      </c>
      <c r="C2343">
        <v>20200323043627</v>
      </c>
      <c r="D2343" s="1">
        <v>43913</v>
      </c>
      <c r="E2343" t="s">
        <v>23684</v>
      </c>
      <c r="F2343" t="s">
        <v>23685</v>
      </c>
      <c r="G2343" t="s">
        <v>23686</v>
      </c>
      <c r="H2343" t="s">
        <v>23687</v>
      </c>
      <c r="I2343" t="s">
        <v>111</v>
      </c>
      <c r="J2343" t="s">
        <v>18616</v>
      </c>
      <c r="K2343" t="s">
        <v>23688</v>
      </c>
      <c r="L2343" t="s">
        <v>20452</v>
      </c>
      <c r="M2343" t="s">
        <v>23689</v>
      </c>
      <c r="N2343" t="s">
        <v>23690</v>
      </c>
      <c r="R2343" t="s">
        <v>23691</v>
      </c>
      <c r="T2343">
        <v>248664260</v>
      </c>
      <c r="U2343" t="s">
        <v>18357</v>
      </c>
      <c r="V2343" t="s">
        <v>5187</v>
      </c>
      <c r="W2343" s="1">
        <v>43537</v>
      </c>
      <c r="X2343" t="s">
        <v>135</v>
      </c>
      <c r="Y2343" t="s">
        <v>18358</v>
      </c>
      <c r="Z2343" t="s">
        <v>123</v>
      </c>
      <c r="AA2343" s="3">
        <v>1</v>
      </c>
      <c r="AB2343" s="3">
        <v>0.8</v>
      </c>
      <c r="AC2343" t="s">
        <v>124</v>
      </c>
      <c r="AD2343" t="s">
        <v>18359</v>
      </c>
      <c r="AE2343" t="s">
        <v>18360</v>
      </c>
      <c r="AF2343" t="s">
        <v>1966</v>
      </c>
      <c r="AG2343">
        <v>9</v>
      </c>
      <c r="AH2343">
        <v>9</v>
      </c>
      <c r="AI2343" t="s">
        <v>972</v>
      </c>
      <c r="AJ2343" t="s">
        <v>128</v>
      </c>
      <c r="AK2343" t="s">
        <v>124</v>
      </c>
      <c r="AL2343" t="s">
        <v>129</v>
      </c>
      <c r="AN2343" t="s">
        <v>232</v>
      </c>
      <c r="AP2343" t="s">
        <v>131</v>
      </c>
      <c r="AQ2343" t="s">
        <v>132</v>
      </c>
      <c r="AR2343">
        <v>7304</v>
      </c>
      <c r="AS2343" t="s">
        <v>133</v>
      </c>
      <c r="AT2343" t="s">
        <v>134</v>
      </c>
      <c r="AU2343" t="s">
        <v>135</v>
      </c>
      <c r="AV2343" t="s">
        <v>136</v>
      </c>
      <c r="AW2343">
        <v>40.716970000000003</v>
      </c>
      <c r="AX2343">
        <v>-74.074749999999995</v>
      </c>
      <c r="AY2343" t="s">
        <v>128</v>
      </c>
      <c r="AZ2343" t="s">
        <v>185</v>
      </c>
      <c r="BA2343" t="s">
        <v>138</v>
      </c>
      <c r="BB2343">
        <v>12</v>
      </c>
      <c r="BC2343">
        <v>2</v>
      </c>
      <c r="BD2343">
        <v>4</v>
      </c>
      <c r="BE2343">
        <v>6</v>
      </c>
      <c r="BF2343" t="s">
        <v>139</v>
      </c>
      <c r="BG2343" t="s">
        <v>23692</v>
      </c>
      <c r="BI2343" s="4">
        <v>150</v>
      </c>
      <c r="BL2343" s="4">
        <v>0</v>
      </c>
      <c r="BM2343" s="4">
        <v>150</v>
      </c>
      <c r="BN2343">
        <v>8</v>
      </c>
      <c r="BO2343" s="4">
        <v>25</v>
      </c>
      <c r="BP2343">
        <v>1</v>
      </c>
      <c r="BQ2343">
        <v>1125</v>
      </c>
      <c r="BR2343">
        <v>1</v>
      </c>
      <c r="BS2343">
        <v>1</v>
      </c>
      <c r="BT2343">
        <v>1125</v>
      </c>
      <c r="BU2343">
        <v>1125</v>
      </c>
      <c r="BV2343">
        <v>1</v>
      </c>
      <c r="BW2343">
        <v>1125</v>
      </c>
      <c r="BX2343" t="s">
        <v>600</v>
      </c>
      <c r="BY2343" t="s">
        <v>128</v>
      </c>
      <c r="BZ2343">
        <v>30</v>
      </c>
      <c r="CA2343">
        <v>56</v>
      </c>
      <c r="CB2343">
        <v>74</v>
      </c>
      <c r="CC2343">
        <v>255</v>
      </c>
      <c r="CD2343" s="1">
        <v>43913</v>
      </c>
      <c r="CE2343">
        <v>23</v>
      </c>
      <c r="CF2343">
        <v>23</v>
      </c>
      <c r="CG2343" s="1">
        <v>43759</v>
      </c>
      <c r="CH2343" s="1">
        <v>43898</v>
      </c>
      <c r="CI2343">
        <v>80</v>
      </c>
      <c r="CJ2343">
        <v>9</v>
      </c>
      <c r="CK2343">
        <v>8</v>
      </c>
      <c r="CL2343">
        <v>10</v>
      </c>
      <c r="CM2343">
        <v>10</v>
      </c>
      <c r="CN2343">
        <v>9</v>
      </c>
      <c r="CO2343">
        <v>9</v>
      </c>
      <c r="CP2343" t="s">
        <v>124</v>
      </c>
      <c r="CR2343" t="s">
        <v>142</v>
      </c>
      <c r="CS2343" t="s">
        <v>124</v>
      </c>
      <c r="CT2343" t="s">
        <v>124</v>
      </c>
      <c r="CU2343" t="s">
        <v>166</v>
      </c>
      <c r="CV2343" t="s">
        <v>124</v>
      </c>
      <c r="CW2343" t="s">
        <v>124</v>
      </c>
      <c r="CX2343">
        <v>10</v>
      </c>
      <c r="CY2343">
        <v>10</v>
      </c>
      <c r="CZ2343">
        <v>0</v>
      </c>
      <c r="DA2343">
        <v>0</v>
      </c>
      <c r="DB2343">
        <v>4.45</v>
      </c>
    </row>
    <row r="2344" spans="1:106" x14ac:dyDescent="0.2">
      <c r="A2344">
        <v>38753952</v>
      </c>
      <c r="B2344" t="s">
        <v>23693</v>
      </c>
      <c r="C2344">
        <v>20200323043627</v>
      </c>
      <c r="D2344" s="1">
        <v>43913</v>
      </c>
      <c r="E2344" t="s">
        <v>23694</v>
      </c>
      <c r="I2344" t="s">
        <v>111</v>
      </c>
      <c r="R2344" t="s">
        <v>23137</v>
      </c>
      <c r="T2344">
        <v>202569200</v>
      </c>
      <c r="U2344" t="s">
        <v>23138</v>
      </c>
      <c r="V2344" t="s">
        <v>18841</v>
      </c>
      <c r="W2344" s="1">
        <v>43296</v>
      </c>
      <c r="X2344" t="s">
        <v>23139</v>
      </c>
      <c r="Z2344" t="s">
        <v>157</v>
      </c>
      <c r="AA2344" t="s">
        <v>157</v>
      </c>
      <c r="AB2344" t="s">
        <v>157</v>
      </c>
      <c r="AC2344" t="s">
        <v>124</v>
      </c>
      <c r="AD2344" t="s">
        <v>23140</v>
      </c>
      <c r="AE2344" t="s">
        <v>23141</v>
      </c>
      <c r="AG2344">
        <v>2</v>
      </c>
      <c r="AH2344">
        <v>2</v>
      </c>
      <c r="AI2344" t="s">
        <v>4697</v>
      </c>
      <c r="AJ2344" t="s">
        <v>128</v>
      </c>
      <c r="AK2344" t="s">
        <v>124</v>
      </c>
      <c r="AL2344" t="s">
        <v>129</v>
      </c>
      <c r="AN2344" t="s">
        <v>392</v>
      </c>
      <c r="AP2344" t="s">
        <v>131</v>
      </c>
      <c r="AQ2344" t="s">
        <v>132</v>
      </c>
      <c r="AR2344">
        <v>7305</v>
      </c>
      <c r="AS2344" t="s">
        <v>133</v>
      </c>
      <c r="AT2344" t="s">
        <v>134</v>
      </c>
      <c r="AU2344" t="s">
        <v>135</v>
      </c>
      <c r="AV2344" t="s">
        <v>136</v>
      </c>
      <c r="AW2344">
        <v>40.689889999999998</v>
      </c>
      <c r="AX2344">
        <v>-74.094710000000006</v>
      </c>
      <c r="AY2344" t="s">
        <v>128</v>
      </c>
      <c r="AZ2344" t="s">
        <v>185</v>
      </c>
      <c r="BA2344" t="s">
        <v>163</v>
      </c>
      <c r="BB2344">
        <v>1</v>
      </c>
      <c r="BC2344">
        <v>0</v>
      </c>
      <c r="BD2344">
        <v>1</v>
      </c>
      <c r="BE2344">
        <v>2</v>
      </c>
      <c r="BF2344" t="s">
        <v>139</v>
      </c>
      <c r="BG2344" t="s">
        <v>23142</v>
      </c>
      <c r="BI2344" s="4">
        <v>50</v>
      </c>
      <c r="BN2344">
        <v>1</v>
      </c>
      <c r="BO2344" s="4">
        <v>0</v>
      </c>
      <c r="BP2344">
        <v>4</v>
      </c>
      <c r="BQ2344">
        <v>4</v>
      </c>
      <c r="BR2344">
        <v>4</v>
      </c>
      <c r="BS2344">
        <v>4</v>
      </c>
      <c r="BT2344">
        <v>4</v>
      </c>
      <c r="BU2344">
        <v>4</v>
      </c>
      <c r="BV2344">
        <v>4</v>
      </c>
      <c r="BW2344">
        <v>4</v>
      </c>
      <c r="BX2344" t="s">
        <v>165</v>
      </c>
      <c r="BY2344" t="s">
        <v>128</v>
      </c>
      <c r="BZ2344">
        <v>29</v>
      </c>
      <c r="CA2344">
        <v>59</v>
      </c>
      <c r="CB2344">
        <v>89</v>
      </c>
      <c r="CC2344">
        <v>179</v>
      </c>
      <c r="CD2344" s="1">
        <v>43913</v>
      </c>
      <c r="CE2344">
        <v>0</v>
      </c>
      <c r="CF2344">
        <v>0</v>
      </c>
      <c r="CP2344" t="s">
        <v>124</v>
      </c>
      <c r="CR2344" t="s">
        <v>142</v>
      </c>
      <c r="CS2344" t="s">
        <v>128</v>
      </c>
      <c r="CT2344" t="s">
        <v>124</v>
      </c>
      <c r="CU2344" t="s">
        <v>166</v>
      </c>
      <c r="CV2344" t="s">
        <v>124</v>
      </c>
      <c r="CW2344" t="s">
        <v>124</v>
      </c>
      <c r="CX2344">
        <v>2</v>
      </c>
      <c r="CY2344">
        <v>0</v>
      </c>
      <c r="CZ2344">
        <v>2</v>
      </c>
      <c r="DA2344">
        <v>0</v>
      </c>
    </row>
    <row r="2345" spans="1:106" x14ac:dyDescent="0.2">
      <c r="A2345">
        <v>38776563</v>
      </c>
      <c r="B2345" t="s">
        <v>23695</v>
      </c>
      <c r="C2345">
        <v>20200323043627</v>
      </c>
      <c r="D2345" s="1">
        <v>43913</v>
      </c>
      <c r="E2345" t="s">
        <v>23696</v>
      </c>
      <c r="F2345" t="s">
        <v>23267</v>
      </c>
      <c r="G2345" t="s">
        <v>23268</v>
      </c>
      <c r="H2345" t="s">
        <v>23269</v>
      </c>
      <c r="I2345" t="s">
        <v>111</v>
      </c>
      <c r="J2345" t="s">
        <v>15177</v>
      </c>
      <c r="L2345" t="s">
        <v>23697</v>
      </c>
      <c r="M2345" t="s">
        <v>23271</v>
      </c>
      <c r="N2345" t="s">
        <v>15180</v>
      </c>
      <c r="O2345" t="s">
        <v>23698</v>
      </c>
      <c r="R2345" t="s">
        <v>23699</v>
      </c>
      <c r="T2345">
        <v>5812934</v>
      </c>
      <c r="U2345" t="s">
        <v>23245</v>
      </c>
      <c r="V2345" t="s">
        <v>2771</v>
      </c>
      <c r="W2345" s="1">
        <v>41371</v>
      </c>
      <c r="X2345" t="s">
        <v>409</v>
      </c>
      <c r="Y2345" s="2" t="s">
        <v>23246</v>
      </c>
      <c r="Z2345" t="s">
        <v>123</v>
      </c>
      <c r="AA2345" s="3">
        <v>1</v>
      </c>
      <c r="AB2345" s="3">
        <v>0.97</v>
      </c>
      <c r="AC2345" t="s">
        <v>124</v>
      </c>
      <c r="AD2345" t="s">
        <v>23247</v>
      </c>
      <c r="AE2345" t="s">
        <v>23248</v>
      </c>
      <c r="AF2345" t="s">
        <v>23249</v>
      </c>
      <c r="AG2345">
        <v>11</v>
      </c>
      <c r="AH2345">
        <v>11</v>
      </c>
      <c r="AI2345" t="s">
        <v>413</v>
      </c>
      <c r="AJ2345" t="s">
        <v>128</v>
      </c>
      <c r="AK2345" t="s">
        <v>124</v>
      </c>
      <c r="AL2345" t="s">
        <v>129</v>
      </c>
      <c r="AN2345" t="s">
        <v>514</v>
      </c>
      <c r="AP2345" t="s">
        <v>131</v>
      </c>
      <c r="AQ2345" t="s">
        <v>132</v>
      </c>
      <c r="AR2345">
        <v>7307</v>
      </c>
      <c r="AS2345" t="s">
        <v>133</v>
      </c>
      <c r="AT2345" t="s">
        <v>134</v>
      </c>
      <c r="AU2345" t="s">
        <v>135</v>
      </c>
      <c r="AV2345" t="s">
        <v>136</v>
      </c>
      <c r="AW2345">
        <v>40.752940000000002</v>
      </c>
      <c r="AX2345">
        <v>-74.052210000000002</v>
      </c>
      <c r="AY2345" t="s">
        <v>128</v>
      </c>
      <c r="AZ2345" t="s">
        <v>185</v>
      </c>
      <c r="BA2345" t="s">
        <v>163</v>
      </c>
      <c r="BB2345">
        <v>2</v>
      </c>
      <c r="BC2345">
        <v>3</v>
      </c>
      <c r="BD2345">
        <v>1</v>
      </c>
      <c r="BE2345">
        <v>0</v>
      </c>
      <c r="BF2345" t="s">
        <v>139</v>
      </c>
      <c r="BG2345" t="s">
        <v>23264</v>
      </c>
      <c r="BI2345" s="4">
        <v>50</v>
      </c>
      <c r="BL2345" s="4">
        <v>200</v>
      </c>
      <c r="BM2345" s="4">
        <v>15</v>
      </c>
      <c r="BN2345">
        <v>1</v>
      </c>
      <c r="BO2345" s="4">
        <v>0</v>
      </c>
      <c r="BP2345">
        <v>2</v>
      </c>
      <c r="BQ2345">
        <v>90</v>
      </c>
      <c r="BR2345">
        <v>2</v>
      </c>
      <c r="BS2345">
        <v>20</v>
      </c>
      <c r="BT2345">
        <v>1125</v>
      </c>
      <c r="BU2345">
        <v>1125</v>
      </c>
      <c r="BV2345">
        <v>5</v>
      </c>
      <c r="BW2345">
        <v>1125</v>
      </c>
      <c r="BX2345" t="s">
        <v>2207</v>
      </c>
      <c r="BY2345" t="s">
        <v>128</v>
      </c>
      <c r="BZ2345">
        <v>30</v>
      </c>
      <c r="CA2345">
        <v>59</v>
      </c>
      <c r="CB2345">
        <v>66</v>
      </c>
      <c r="CC2345">
        <v>66</v>
      </c>
      <c r="CD2345" s="1">
        <v>43913</v>
      </c>
      <c r="CE2345">
        <v>15</v>
      </c>
      <c r="CF2345">
        <v>15</v>
      </c>
      <c r="CG2345" s="1">
        <v>43731</v>
      </c>
      <c r="CH2345" s="1">
        <v>43895</v>
      </c>
      <c r="CI2345">
        <v>99</v>
      </c>
      <c r="CJ2345">
        <v>10</v>
      </c>
      <c r="CK2345">
        <v>9</v>
      </c>
      <c r="CL2345">
        <v>10</v>
      </c>
      <c r="CM2345">
        <v>10</v>
      </c>
      <c r="CN2345">
        <v>10</v>
      </c>
      <c r="CO2345">
        <v>10</v>
      </c>
      <c r="CP2345" t="s">
        <v>124</v>
      </c>
      <c r="CR2345" t="s">
        <v>142</v>
      </c>
      <c r="CS2345" t="s">
        <v>128</v>
      </c>
      <c r="CT2345" t="s">
        <v>124</v>
      </c>
      <c r="CU2345" t="s">
        <v>143</v>
      </c>
      <c r="CV2345" t="s">
        <v>124</v>
      </c>
      <c r="CW2345" t="s">
        <v>124</v>
      </c>
      <c r="CX2345">
        <v>14</v>
      </c>
      <c r="CY2345">
        <v>1</v>
      </c>
      <c r="CZ2345">
        <v>13</v>
      </c>
      <c r="DA2345">
        <v>0</v>
      </c>
      <c r="DB2345">
        <v>2.46</v>
      </c>
    </row>
    <row r="2346" spans="1:106" x14ac:dyDescent="0.2">
      <c r="A2346">
        <v>38780269</v>
      </c>
      <c r="B2346" t="s">
        <v>23700</v>
      </c>
      <c r="C2346">
        <v>20200323043627</v>
      </c>
      <c r="D2346" s="1">
        <v>43913</v>
      </c>
      <c r="E2346" t="s">
        <v>13411</v>
      </c>
      <c r="F2346" t="s">
        <v>23701</v>
      </c>
      <c r="G2346" t="s">
        <v>23702</v>
      </c>
      <c r="H2346" t="s">
        <v>23703</v>
      </c>
      <c r="I2346" t="s">
        <v>111</v>
      </c>
      <c r="J2346" t="s">
        <v>23704</v>
      </c>
      <c r="M2346" t="s">
        <v>23705</v>
      </c>
      <c r="N2346" t="s">
        <v>23706</v>
      </c>
      <c r="R2346" t="s">
        <v>23707</v>
      </c>
      <c r="T2346">
        <v>2033914</v>
      </c>
      <c r="U2346" t="s">
        <v>13414</v>
      </c>
      <c r="V2346" t="s">
        <v>13415</v>
      </c>
      <c r="W2346" s="1">
        <v>40997</v>
      </c>
      <c r="X2346" t="s">
        <v>121</v>
      </c>
      <c r="Y2346" t="s">
        <v>13416</v>
      </c>
      <c r="Z2346" t="s">
        <v>157</v>
      </c>
      <c r="AA2346" t="s">
        <v>157</v>
      </c>
      <c r="AB2346" t="s">
        <v>157</v>
      </c>
      <c r="AC2346" t="s">
        <v>124</v>
      </c>
      <c r="AD2346" t="s">
        <v>13417</v>
      </c>
      <c r="AE2346" t="s">
        <v>13418</v>
      </c>
      <c r="AG2346">
        <v>4</v>
      </c>
      <c r="AH2346">
        <v>4</v>
      </c>
      <c r="AI2346" t="s">
        <v>3698</v>
      </c>
      <c r="AJ2346" t="s">
        <v>128</v>
      </c>
      <c r="AK2346" t="s">
        <v>124</v>
      </c>
      <c r="AL2346" t="s">
        <v>129</v>
      </c>
      <c r="AN2346" t="s">
        <v>232</v>
      </c>
      <c r="AP2346" t="s">
        <v>131</v>
      </c>
      <c r="AQ2346" t="s">
        <v>132</v>
      </c>
      <c r="AR2346">
        <v>7304</v>
      </c>
      <c r="AS2346" t="s">
        <v>133</v>
      </c>
      <c r="AT2346" t="s">
        <v>134</v>
      </c>
      <c r="AU2346" t="s">
        <v>135</v>
      </c>
      <c r="AV2346" t="s">
        <v>136</v>
      </c>
      <c r="AW2346">
        <v>40.717550000000003</v>
      </c>
      <c r="AX2346">
        <v>-74.067700000000002</v>
      </c>
      <c r="AY2346" t="s">
        <v>124</v>
      </c>
      <c r="AZ2346" t="s">
        <v>185</v>
      </c>
      <c r="BA2346" t="s">
        <v>138</v>
      </c>
      <c r="BB2346">
        <v>4</v>
      </c>
      <c r="BC2346">
        <v>2</v>
      </c>
      <c r="BD2346">
        <v>2</v>
      </c>
      <c r="BE2346">
        <v>2</v>
      </c>
      <c r="BF2346" t="s">
        <v>139</v>
      </c>
      <c r="BG2346" t="s">
        <v>23708</v>
      </c>
      <c r="BI2346" s="4">
        <v>200</v>
      </c>
      <c r="BL2346" s="4">
        <v>200</v>
      </c>
      <c r="BM2346" s="4">
        <v>75</v>
      </c>
      <c r="BN2346">
        <v>1</v>
      </c>
      <c r="BO2346" s="4">
        <v>0</v>
      </c>
      <c r="BP2346">
        <v>5</v>
      </c>
      <c r="BQ2346">
        <v>5</v>
      </c>
      <c r="BR2346">
        <v>5</v>
      </c>
      <c r="BS2346">
        <v>5</v>
      </c>
      <c r="BT2346">
        <v>5</v>
      </c>
      <c r="BU2346">
        <v>5</v>
      </c>
      <c r="BV2346">
        <v>5</v>
      </c>
      <c r="BW2346">
        <v>5</v>
      </c>
      <c r="BX2346" t="s">
        <v>141</v>
      </c>
      <c r="BY2346" t="s">
        <v>128</v>
      </c>
      <c r="BZ2346">
        <v>23</v>
      </c>
      <c r="CA2346">
        <v>53</v>
      </c>
      <c r="CB2346">
        <v>83</v>
      </c>
      <c r="CC2346">
        <v>358</v>
      </c>
      <c r="CD2346" s="1">
        <v>43913</v>
      </c>
      <c r="CE2346">
        <v>0</v>
      </c>
      <c r="CF2346">
        <v>0</v>
      </c>
      <c r="CP2346" t="s">
        <v>124</v>
      </c>
      <c r="CR2346" t="s">
        <v>142</v>
      </c>
      <c r="CS2346" t="s">
        <v>128</v>
      </c>
      <c r="CT2346" t="s">
        <v>124</v>
      </c>
      <c r="CU2346" t="s">
        <v>166</v>
      </c>
      <c r="CV2346" t="s">
        <v>124</v>
      </c>
      <c r="CW2346" t="s">
        <v>124</v>
      </c>
      <c r="CX2346">
        <v>4</v>
      </c>
      <c r="CY2346">
        <v>4</v>
      </c>
      <c r="CZ2346">
        <v>0</v>
      </c>
      <c r="DA2346">
        <v>0</v>
      </c>
    </row>
    <row r="2347" spans="1:106" x14ac:dyDescent="0.2">
      <c r="A2347">
        <v>38801634</v>
      </c>
      <c r="B2347" t="s">
        <v>23709</v>
      </c>
      <c r="C2347">
        <v>20200323043627</v>
      </c>
      <c r="D2347" s="1">
        <v>43913</v>
      </c>
      <c r="E2347" t="s">
        <v>23710</v>
      </c>
      <c r="F2347" t="s">
        <v>23711</v>
      </c>
      <c r="H2347" t="s">
        <v>23711</v>
      </c>
      <c r="I2347" t="s">
        <v>111</v>
      </c>
      <c r="O2347" t="s">
        <v>23712</v>
      </c>
      <c r="R2347" t="s">
        <v>23713</v>
      </c>
      <c r="T2347">
        <v>296822469</v>
      </c>
      <c r="U2347" t="s">
        <v>23714</v>
      </c>
      <c r="V2347" t="s">
        <v>23715</v>
      </c>
      <c r="W2347" s="1">
        <v>43729</v>
      </c>
      <c r="X2347" t="s">
        <v>135</v>
      </c>
      <c r="Z2347" t="s">
        <v>157</v>
      </c>
      <c r="AA2347" t="s">
        <v>157</v>
      </c>
      <c r="AB2347" s="3">
        <v>0.96</v>
      </c>
      <c r="AC2347" t="s">
        <v>124</v>
      </c>
      <c r="AD2347" t="s">
        <v>23716</v>
      </c>
      <c r="AE2347" t="s">
        <v>23717</v>
      </c>
      <c r="AG2347">
        <v>0</v>
      </c>
      <c r="AH2347">
        <v>0</v>
      </c>
      <c r="AI2347" t="s">
        <v>3698</v>
      </c>
      <c r="AJ2347" t="s">
        <v>128</v>
      </c>
      <c r="AK2347" t="s">
        <v>124</v>
      </c>
      <c r="AL2347" t="s">
        <v>129</v>
      </c>
      <c r="AN2347" t="s">
        <v>161</v>
      </c>
      <c r="AP2347" t="s">
        <v>131</v>
      </c>
      <c r="AQ2347" t="s">
        <v>132</v>
      </c>
      <c r="AR2347">
        <v>7306</v>
      </c>
      <c r="AS2347" t="s">
        <v>133</v>
      </c>
      <c r="AT2347" t="s">
        <v>134</v>
      </c>
      <c r="AU2347" t="s">
        <v>135</v>
      </c>
      <c r="AV2347" t="s">
        <v>136</v>
      </c>
      <c r="AW2347">
        <v>40.732460000000003</v>
      </c>
      <c r="AX2347">
        <v>-74.071619999999996</v>
      </c>
      <c r="AY2347" t="s">
        <v>128</v>
      </c>
      <c r="AZ2347" t="s">
        <v>247</v>
      </c>
      <c r="BA2347" t="s">
        <v>163</v>
      </c>
      <c r="BB2347">
        <v>4</v>
      </c>
      <c r="BC2347">
        <v>1</v>
      </c>
      <c r="BD2347">
        <v>2</v>
      </c>
      <c r="BE2347">
        <v>2</v>
      </c>
      <c r="BF2347" t="s">
        <v>139</v>
      </c>
      <c r="BG2347" t="s">
        <v>23718</v>
      </c>
      <c r="BI2347" s="4">
        <v>100</v>
      </c>
      <c r="BL2347" s="4">
        <v>0</v>
      </c>
      <c r="BN2347">
        <v>1</v>
      </c>
      <c r="BO2347" s="4">
        <v>0</v>
      </c>
      <c r="BP2347">
        <v>2</v>
      </c>
      <c r="BQ2347">
        <v>90</v>
      </c>
      <c r="BR2347">
        <v>2</v>
      </c>
      <c r="BS2347">
        <v>2</v>
      </c>
      <c r="BT2347">
        <v>90</v>
      </c>
      <c r="BU2347">
        <v>90</v>
      </c>
      <c r="BV2347">
        <v>2</v>
      </c>
      <c r="BW2347">
        <v>90</v>
      </c>
      <c r="BX2347" t="s">
        <v>249</v>
      </c>
      <c r="BY2347" t="s">
        <v>128</v>
      </c>
      <c r="BZ2347">
        <v>0</v>
      </c>
      <c r="CA2347">
        <v>0</v>
      </c>
      <c r="CB2347">
        <v>0</v>
      </c>
      <c r="CC2347">
        <v>0</v>
      </c>
      <c r="CD2347" s="1">
        <v>43913</v>
      </c>
      <c r="CE2347">
        <v>15</v>
      </c>
      <c r="CF2347">
        <v>15</v>
      </c>
      <c r="CG2347" s="1">
        <v>43768</v>
      </c>
      <c r="CH2347" s="1">
        <v>43835</v>
      </c>
      <c r="CI2347">
        <v>84</v>
      </c>
      <c r="CJ2347">
        <v>9</v>
      </c>
      <c r="CK2347">
        <v>9</v>
      </c>
      <c r="CL2347">
        <v>10</v>
      </c>
      <c r="CM2347">
        <v>9</v>
      </c>
      <c r="CN2347">
        <v>9</v>
      </c>
      <c r="CO2347">
        <v>9</v>
      </c>
      <c r="CP2347" t="s">
        <v>124</v>
      </c>
      <c r="CR2347" t="s">
        <v>142</v>
      </c>
      <c r="CS2347" t="s">
        <v>128</v>
      </c>
      <c r="CT2347" t="s">
        <v>124</v>
      </c>
      <c r="CU2347" t="s">
        <v>143</v>
      </c>
      <c r="CV2347" t="s">
        <v>124</v>
      </c>
      <c r="CW2347" t="s">
        <v>124</v>
      </c>
      <c r="CX2347">
        <v>1</v>
      </c>
      <c r="CY2347">
        <v>0</v>
      </c>
      <c r="CZ2347">
        <v>1</v>
      </c>
      <c r="DA2347">
        <v>0</v>
      </c>
      <c r="DB2347">
        <v>3.08</v>
      </c>
    </row>
    <row r="2348" spans="1:106" x14ac:dyDescent="0.2">
      <c r="A2348">
        <v>38817834</v>
      </c>
      <c r="B2348" t="s">
        <v>23719</v>
      </c>
      <c r="C2348">
        <v>20200323043627</v>
      </c>
      <c r="D2348" s="1">
        <v>43913</v>
      </c>
      <c r="E2348" t="s">
        <v>23720</v>
      </c>
      <c r="F2348" t="s">
        <v>23721</v>
      </c>
      <c r="G2348" t="s">
        <v>23722</v>
      </c>
      <c r="H2348" t="s">
        <v>23723</v>
      </c>
      <c r="I2348" t="s">
        <v>111</v>
      </c>
      <c r="J2348" t="s">
        <v>23724</v>
      </c>
      <c r="L2348" t="s">
        <v>23725</v>
      </c>
      <c r="N2348" t="s">
        <v>23726</v>
      </c>
      <c r="R2348" t="s">
        <v>23727</v>
      </c>
      <c r="T2348">
        <v>28872817</v>
      </c>
      <c r="U2348" t="s">
        <v>23728</v>
      </c>
      <c r="V2348" t="s">
        <v>23729</v>
      </c>
      <c r="W2348" s="1">
        <v>42069</v>
      </c>
      <c r="X2348" t="s">
        <v>121</v>
      </c>
      <c r="Z2348" t="s">
        <v>243</v>
      </c>
      <c r="AA2348" s="3">
        <v>1</v>
      </c>
      <c r="AB2348" s="3">
        <v>0.95</v>
      </c>
      <c r="AC2348" t="s">
        <v>124</v>
      </c>
      <c r="AD2348" t="s">
        <v>23730</v>
      </c>
      <c r="AE2348" t="s">
        <v>23731</v>
      </c>
      <c r="AG2348">
        <v>0</v>
      </c>
      <c r="AH2348">
        <v>0</v>
      </c>
      <c r="AI2348" t="s">
        <v>2537</v>
      </c>
      <c r="AJ2348" t="s">
        <v>128</v>
      </c>
      <c r="AK2348" t="s">
        <v>128</v>
      </c>
      <c r="AL2348" t="s">
        <v>129</v>
      </c>
      <c r="AN2348" t="s">
        <v>514</v>
      </c>
      <c r="AP2348" t="s">
        <v>131</v>
      </c>
      <c r="AQ2348" t="s">
        <v>132</v>
      </c>
      <c r="AR2348">
        <v>7307</v>
      </c>
      <c r="AS2348" t="s">
        <v>133</v>
      </c>
      <c r="AT2348" t="s">
        <v>134</v>
      </c>
      <c r="AU2348" t="s">
        <v>135</v>
      </c>
      <c r="AV2348" t="s">
        <v>136</v>
      </c>
      <c r="AW2348">
        <v>40.756349999999998</v>
      </c>
      <c r="AX2348">
        <v>-74.048739999999995</v>
      </c>
      <c r="AY2348" t="s">
        <v>128</v>
      </c>
      <c r="AZ2348" t="s">
        <v>185</v>
      </c>
      <c r="BA2348" t="s">
        <v>138</v>
      </c>
      <c r="BB2348">
        <v>3</v>
      </c>
      <c r="BC2348">
        <v>1</v>
      </c>
      <c r="BD2348">
        <v>1</v>
      </c>
      <c r="BE2348">
        <v>2</v>
      </c>
      <c r="BF2348" t="s">
        <v>139</v>
      </c>
      <c r="BG2348" t="s">
        <v>23732</v>
      </c>
      <c r="BI2348" s="4">
        <v>100</v>
      </c>
      <c r="BL2348" s="4">
        <v>0</v>
      </c>
      <c r="BM2348" s="4">
        <v>65</v>
      </c>
      <c r="BN2348">
        <v>1</v>
      </c>
      <c r="BO2348" s="4">
        <v>20</v>
      </c>
      <c r="BP2348">
        <v>3</v>
      </c>
      <c r="BQ2348">
        <v>60</v>
      </c>
      <c r="BR2348">
        <v>3</v>
      </c>
      <c r="BS2348">
        <v>3</v>
      </c>
      <c r="BT2348">
        <v>1125</v>
      </c>
      <c r="BU2348">
        <v>1125</v>
      </c>
      <c r="BV2348">
        <v>3</v>
      </c>
      <c r="BW2348">
        <v>1125</v>
      </c>
      <c r="BX2348" t="s">
        <v>165</v>
      </c>
      <c r="BY2348" t="s">
        <v>128</v>
      </c>
      <c r="BZ2348">
        <v>23</v>
      </c>
      <c r="CA2348">
        <v>53</v>
      </c>
      <c r="CB2348">
        <v>83</v>
      </c>
      <c r="CC2348">
        <v>83</v>
      </c>
      <c r="CD2348" s="1">
        <v>43913</v>
      </c>
      <c r="CE2348">
        <v>13</v>
      </c>
      <c r="CF2348">
        <v>13</v>
      </c>
      <c r="CG2348" s="1">
        <v>43772</v>
      </c>
      <c r="CH2348" s="1">
        <v>43880</v>
      </c>
      <c r="CI2348">
        <v>95</v>
      </c>
      <c r="CJ2348">
        <v>10</v>
      </c>
      <c r="CK2348">
        <v>10</v>
      </c>
      <c r="CL2348">
        <v>10</v>
      </c>
      <c r="CM2348">
        <v>10</v>
      </c>
      <c r="CN2348">
        <v>10</v>
      </c>
      <c r="CO2348">
        <v>10</v>
      </c>
      <c r="CP2348" t="s">
        <v>124</v>
      </c>
      <c r="CR2348" t="s">
        <v>142</v>
      </c>
      <c r="CS2348" t="s">
        <v>128</v>
      </c>
      <c r="CT2348" t="s">
        <v>124</v>
      </c>
      <c r="CU2348" t="s">
        <v>143</v>
      </c>
      <c r="CV2348" t="s">
        <v>124</v>
      </c>
      <c r="CW2348" t="s">
        <v>124</v>
      </c>
      <c r="CX2348">
        <v>1</v>
      </c>
      <c r="CY2348">
        <v>1</v>
      </c>
      <c r="CZ2348">
        <v>0</v>
      </c>
      <c r="DA2348">
        <v>0</v>
      </c>
      <c r="DB2348">
        <v>2.75</v>
      </c>
    </row>
    <row r="2349" spans="1:106" x14ac:dyDescent="0.2">
      <c r="A2349">
        <v>38835022</v>
      </c>
      <c r="B2349" t="s">
        <v>23733</v>
      </c>
      <c r="C2349">
        <v>20200323043627</v>
      </c>
      <c r="D2349" s="1">
        <v>43913</v>
      </c>
      <c r="E2349" t="s">
        <v>23734</v>
      </c>
      <c r="F2349" t="s">
        <v>23735</v>
      </c>
      <c r="G2349" t="s">
        <v>23736</v>
      </c>
      <c r="H2349" t="s">
        <v>23737</v>
      </c>
      <c r="I2349" t="s">
        <v>111</v>
      </c>
      <c r="J2349" t="s">
        <v>23738</v>
      </c>
      <c r="K2349" t="s">
        <v>23739</v>
      </c>
      <c r="M2349" t="s">
        <v>23740</v>
      </c>
      <c r="N2349" t="s">
        <v>23741</v>
      </c>
      <c r="O2349" t="s">
        <v>23742</v>
      </c>
      <c r="R2349" t="s">
        <v>23743</v>
      </c>
      <c r="T2349">
        <v>278767683</v>
      </c>
      <c r="U2349" t="s">
        <v>23417</v>
      </c>
      <c r="V2349" t="s">
        <v>1341</v>
      </c>
      <c r="W2349" s="1">
        <v>43670</v>
      </c>
      <c r="X2349" t="s">
        <v>121</v>
      </c>
      <c r="Y2349" t="s">
        <v>23418</v>
      </c>
      <c r="Z2349" t="s">
        <v>123</v>
      </c>
      <c r="AA2349" s="3">
        <v>1</v>
      </c>
      <c r="AB2349" s="3">
        <v>1</v>
      </c>
      <c r="AC2349" t="s">
        <v>128</v>
      </c>
      <c r="AD2349" t="s">
        <v>23419</v>
      </c>
      <c r="AE2349" t="s">
        <v>23420</v>
      </c>
      <c r="AG2349">
        <v>3</v>
      </c>
      <c r="AH2349">
        <v>3</v>
      </c>
      <c r="AI2349" t="s">
        <v>1853</v>
      </c>
      <c r="AJ2349" t="s">
        <v>128</v>
      </c>
      <c r="AK2349" t="s">
        <v>124</v>
      </c>
      <c r="AL2349" t="s">
        <v>129</v>
      </c>
      <c r="AN2349" t="s">
        <v>232</v>
      </c>
      <c r="AP2349" t="s">
        <v>131</v>
      </c>
      <c r="AQ2349" t="s">
        <v>132</v>
      </c>
      <c r="AR2349">
        <v>7304</v>
      </c>
      <c r="AS2349" t="s">
        <v>133</v>
      </c>
      <c r="AT2349" t="s">
        <v>134</v>
      </c>
      <c r="AU2349" t="s">
        <v>135</v>
      </c>
      <c r="AV2349" t="s">
        <v>136</v>
      </c>
      <c r="AW2349">
        <v>40.71172</v>
      </c>
      <c r="AX2349">
        <v>-74.060239999999993</v>
      </c>
      <c r="AY2349" t="s">
        <v>128</v>
      </c>
      <c r="AZ2349" t="s">
        <v>162</v>
      </c>
      <c r="BA2349" t="s">
        <v>163</v>
      </c>
      <c r="BB2349">
        <v>2</v>
      </c>
      <c r="BC2349">
        <v>1</v>
      </c>
      <c r="BD2349">
        <v>1</v>
      </c>
      <c r="BE2349">
        <v>1</v>
      </c>
      <c r="BF2349" t="s">
        <v>139</v>
      </c>
      <c r="BG2349" t="s">
        <v>23744</v>
      </c>
      <c r="BI2349" s="4">
        <v>129</v>
      </c>
      <c r="BN2349">
        <v>1</v>
      </c>
      <c r="BO2349" s="4">
        <v>0</v>
      </c>
      <c r="BP2349">
        <v>1</v>
      </c>
      <c r="BQ2349">
        <v>7</v>
      </c>
      <c r="BR2349">
        <v>1</v>
      </c>
      <c r="BS2349">
        <v>1</v>
      </c>
      <c r="BT2349">
        <v>7</v>
      </c>
      <c r="BU2349">
        <v>7</v>
      </c>
      <c r="BV2349">
        <v>1</v>
      </c>
      <c r="BW2349">
        <v>7</v>
      </c>
      <c r="BX2349" t="s">
        <v>234</v>
      </c>
      <c r="BY2349" t="s">
        <v>128</v>
      </c>
      <c r="BZ2349">
        <v>24</v>
      </c>
      <c r="CA2349">
        <v>53</v>
      </c>
      <c r="CB2349">
        <v>83</v>
      </c>
      <c r="CC2349">
        <v>173</v>
      </c>
      <c r="CD2349" s="1">
        <v>43913</v>
      </c>
      <c r="CE2349">
        <v>13</v>
      </c>
      <c r="CF2349">
        <v>13</v>
      </c>
      <c r="CG2349" s="1">
        <v>43742</v>
      </c>
      <c r="CH2349" s="1">
        <v>43884</v>
      </c>
      <c r="CI2349">
        <v>100</v>
      </c>
      <c r="CJ2349">
        <v>10</v>
      </c>
      <c r="CK2349">
        <v>10</v>
      </c>
      <c r="CL2349">
        <v>10</v>
      </c>
      <c r="CM2349">
        <v>10</v>
      </c>
      <c r="CN2349">
        <v>10</v>
      </c>
      <c r="CO2349">
        <v>10</v>
      </c>
      <c r="CP2349" t="s">
        <v>124</v>
      </c>
      <c r="CR2349" t="s">
        <v>142</v>
      </c>
      <c r="CS2349" t="s">
        <v>128</v>
      </c>
      <c r="CT2349" t="s">
        <v>124</v>
      </c>
      <c r="CU2349" t="s">
        <v>188</v>
      </c>
      <c r="CV2349" t="s">
        <v>124</v>
      </c>
      <c r="CW2349" t="s">
        <v>124</v>
      </c>
      <c r="CX2349">
        <v>3</v>
      </c>
      <c r="CY2349">
        <v>0</v>
      </c>
      <c r="CZ2349">
        <v>3</v>
      </c>
      <c r="DA2349">
        <v>0</v>
      </c>
      <c r="DB2349">
        <v>2.27</v>
      </c>
    </row>
    <row r="2350" spans="1:106" x14ac:dyDescent="0.2">
      <c r="A2350">
        <v>38835661</v>
      </c>
      <c r="B2350" t="s">
        <v>23745</v>
      </c>
      <c r="C2350">
        <v>20200323043627</v>
      </c>
      <c r="D2350" s="1">
        <v>43913</v>
      </c>
      <c r="E2350" t="s">
        <v>23746</v>
      </c>
      <c r="G2350" t="s">
        <v>23747</v>
      </c>
      <c r="H2350" t="s">
        <v>23748</v>
      </c>
      <c r="I2350" t="s">
        <v>111</v>
      </c>
      <c r="J2350" t="s">
        <v>23749</v>
      </c>
      <c r="L2350" t="s">
        <v>23750</v>
      </c>
      <c r="M2350" t="s">
        <v>23751</v>
      </c>
      <c r="N2350" t="s">
        <v>23752</v>
      </c>
      <c r="O2350" t="s">
        <v>23753</v>
      </c>
      <c r="R2350" t="s">
        <v>23754</v>
      </c>
      <c r="T2350">
        <v>278767683</v>
      </c>
      <c r="U2350" t="s">
        <v>23417</v>
      </c>
      <c r="V2350" t="s">
        <v>1341</v>
      </c>
      <c r="W2350" s="1">
        <v>43670</v>
      </c>
      <c r="X2350" t="s">
        <v>121</v>
      </c>
      <c r="Y2350" t="s">
        <v>23418</v>
      </c>
      <c r="Z2350" t="s">
        <v>123</v>
      </c>
      <c r="AA2350" s="3">
        <v>1</v>
      </c>
      <c r="AB2350" s="3">
        <v>1</v>
      </c>
      <c r="AC2350" t="s">
        <v>128</v>
      </c>
      <c r="AD2350" t="s">
        <v>23419</v>
      </c>
      <c r="AE2350" t="s">
        <v>23420</v>
      </c>
      <c r="AG2350">
        <v>3</v>
      </c>
      <c r="AH2350">
        <v>3</v>
      </c>
      <c r="AI2350" t="s">
        <v>1853</v>
      </c>
      <c r="AJ2350" t="s">
        <v>128</v>
      </c>
      <c r="AK2350" t="s">
        <v>124</v>
      </c>
      <c r="AL2350" t="s">
        <v>129</v>
      </c>
      <c r="AN2350" t="s">
        <v>232</v>
      </c>
      <c r="AP2350" t="s">
        <v>131</v>
      </c>
      <c r="AQ2350" t="s">
        <v>132</v>
      </c>
      <c r="AR2350">
        <v>7304</v>
      </c>
      <c r="AS2350" t="s">
        <v>133</v>
      </c>
      <c r="AT2350" t="s">
        <v>134</v>
      </c>
      <c r="AU2350" t="s">
        <v>135</v>
      </c>
      <c r="AV2350" t="s">
        <v>136</v>
      </c>
      <c r="AW2350">
        <v>40.712569999999999</v>
      </c>
      <c r="AX2350">
        <v>-74.059920000000005</v>
      </c>
      <c r="AY2350" t="s">
        <v>128</v>
      </c>
      <c r="AZ2350" t="s">
        <v>162</v>
      </c>
      <c r="BA2350" t="s">
        <v>163</v>
      </c>
      <c r="BB2350">
        <v>2</v>
      </c>
      <c r="BC2350">
        <v>1</v>
      </c>
      <c r="BD2350">
        <v>1</v>
      </c>
      <c r="BE2350">
        <v>1</v>
      </c>
      <c r="BF2350" t="s">
        <v>139</v>
      </c>
      <c r="BG2350" t="s">
        <v>23755</v>
      </c>
      <c r="BI2350" s="4">
        <v>129</v>
      </c>
      <c r="BN2350">
        <v>1</v>
      </c>
      <c r="BO2350" s="4">
        <v>0</v>
      </c>
      <c r="BP2350">
        <v>1</v>
      </c>
      <c r="BQ2350">
        <v>7</v>
      </c>
      <c r="BR2350">
        <v>1</v>
      </c>
      <c r="BS2350">
        <v>1</v>
      </c>
      <c r="BT2350">
        <v>7</v>
      </c>
      <c r="BU2350">
        <v>7</v>
      </c>
      <c r="BV2350">
        <v>1</v>
      </c>
      <c r="BW2350">
        <v>7</v>
      </c>
      <c r="BX2350" t="s">
        <v>234</v>
      </c>
      <c r="BY2350" t="s">
        <v>128</v>
      </c>
      <c r="BZ2350">
        <v>24</v>
      </c>
      <c r="CA2350">
        <v>53</v>
      </c>
      <c r="CB2350">
        <v>83</v>
      </c>
      <c r="CC2350">
        <v>173</v>
      </c>
      <c r="CD2350" s="1">
        <v>43913</v>
      </c>
      <c r="CE2350">
        <v>0</v>
      </c>
      <c r="CF2350">
        <v>0</v>
      </c>
      <c r="CP2350" t="s">
        <v>124</v>
      </c>
      <c r="CR2350" t="s">
        <v>142</v>
      </c>
      <c r="CS2350" t="s">
        <v>128</v>
      </c>
      <c r="CT2350" t="s">
        <v>124</v>
      </c>
      <c r="CU2350" t="s">
        <v>188</v>
      </c>
      <c r="CV2350" t="s">
        <v>124</v>
      </c>
      <c r="CW2350" t="s">
        <v>124</v>
      </c>
      <c r="CX2350">
        <v>3</v>
      </c>
      <c r="CY2350">
        <v>0</v>
      </c>
      <c r="CZ2350">
        <v>3</v>
      </c>
      <c r="DA2350">
        <v>0</v>
      </c>
    </row>
    <row r="2351" spans="1:106" x14ac:dyDescent="0.2">
      <c r="A2351">
        <v>38838882</v>
      </c>
      <c r="B2351" t="s">
        <v>23756</v>
      </c>
      <c r="C2351">
        <v>20200323043627</v>
      </c>
      <c r="D2351" s="1">
        <v>43913</v>
      </c>
      <c r="E2351" t="s">
        <v>23757</v>
      </c>
      <c r="F2351" t="s">
        <v>22538</v>
      </c>
      <c r="G2351" t="s">
        <v>22539</v>
      </c>
      <c r="H2351" t="s">
        <v>22540</v>
      </c>
      <c r="I2351" t="s">
        <v>111</v>
      </c>
      <c r="J2351" t="s">
        <v>23758</v>
      </c>
      <c r="L2351" t="s">
        <v>23759</v>
      </c>
      <c r="M2351" t="s">
        <v>22544</v>
      </c>
      <c r="N2351" t="s">
        <v>23760</v>
      </c>
      <c r="O2351" t="s">
        <v>23761</v>
      </c>
      <c r="R2351" t="s">
        <v>23762</v>
      </c>
      <c r="T2351">
        <v>285867955</v>
      </c>
      <c r="U2351" t="s">
        <v>22547</v>
      </c>
      <c r="V2351" t="s">
        <v>22548</v>
      </c>
      <c r="W2351" s="1">
        <v>43691</v>
      </c>
      <c r="X2351" t="s">
        <v>135</v>
      </c>
      <c r="Y2351" t="s">
        <v>22549</v>
      </c>
      <c r="Z2351" t="s">
        <v>229</v>
      </c>
      <c r="AA2351" s="3">
        <v>0.75</v>
      </c>
      <c r="AB2351" s="3">
        <v>0.79</v>
      </c>
      <c r="AC2351" t="s">
        <v>124</v>
      </c>
      <c r="AD2351" t="s">
        <v>22550</v>
      </c>
      <c r="AE2351" t="s">
        <v>22551</v>
      </c>
      <c r="AF2351" t="s">
        <v>2835</v>
      </c>
      <c r="AG2351">
        <v>2</v>
      </c>
      <c r="AH2351">
        <v>2</v>
      </c>
      <c r="AI2351" t="s">
        <v>246</v>
      </c>
      <c r="AJ2351" t="s">
        <v>128</v>
      </c>
      <c r="AK2351" t="s">
        <v>124</v>
      </c>
      <c r="AL2351" t="s">
        <v>129</v>
      </c>
      <c r="AN2351" t="s">
        <v>392</v>
      </c>
      <c r="AP2351" t="s">
        <v>131</v>
      </c>
      <c r="AQ2351" t="s">
        <v>132</v>
      </c>
      <c r="AR2351">
        <v>7305</v>
      </c>
      <c r="AS2351" t="s">
        <v>133</v>
      </c>
      <c r="AT2351" t="s">
        <v>134</v>
      </c>
      <c r="AU2351" t="s">
        <v>135</v>
      </c>
      <c r="AV2351" t="s">
        <v>136</v>
      </c>
      <c r="AW2351">
        <v>40.697809999999997</v>
      </c>
      <c r="AX2351">
        <v>-74.096190000000007</v>
      </c>
      <c r="AY2351" t="s">
        <v>128</v>
      </c>
      <c r="AZ2351" t="s">
        <v>247</v>
      </c>
      <c r="BA2351" t="s">
        <v>163</v>
      </c>
      <c r="BB2351">
        <v>1</v>
      </c>
      <c r="BC2351">
        <v>1</v>
      </c>
      <c r="BD2351">
        <v>1</v>
      </c>
      <c r="BE2351">
        <v>0</v>
      </c>
      <c r="BF2351" t="s">
        <v>139</v>
      </c>
      <c r="BG2351" t="s">
        <v>23763</v>
      </c>
      <c r="BI2351" s="4">
        <v>40</v>
      </c>
      <c r="BL2351" s="4">
        <v>100</v>
      </c>
      <c r="BM2351" s="4">
        <v>25</v>
      </c>
      <c r="BN2351">
        <v>1</v>
      </c>
      <c r="BO2351" s="4">
        <v>15</v>
      </c>
      <c r="BP2351">
        <v>2</v>
      </c>
      <c r="BQ2351">
        <v>1125</v>
      </c>
      <c r="BR2351">
        <v>2</v>
      </c>
      <c r="BS2351">
        <v>2</v>
      </c>
      <c r="BT2351">
        <v>1125</v>
      </c>
      <c r="BU2351">
        <v>1125</v>
      </c>
      <c r="BV2351">
        <v>2</v>
      </c>
      <c r="BW2351">
        <v>1125</v>
      </c>
      <c r="BX2351" t="s">
        <v>249</v>
      </c>
      <c r="BY2351" t="s">
        <v>128</v>
      </c>
      <c r="BZ2351">
        <v>27</v>
      </c>
      <c r="CA2351">
        <v>57</v>
      </c>
      <c r="CB2351">
        <v>87</v>
      </c>
      <c r="CC2351">
        <v>362</v>
      </c>
      <c r="CD2351" s="1">
        <v>43913</v>
      </c>
      <c r="CE2351">
        <v>0</v>
      </c>
      <c r="CF2351">
        <v>0</v>
      </c>
      <c r="CP2351" t="s">
        <v>124</v>
      </c>
      <c r="CR2351" t="s">
        <v>142</v>
      </c>
      <c r="CS2351" t="s">
        <v>124</v>
      </c>
      <c r="CT2351" t="s">
        <v>124</v>
      </c>
      <c r="CU2351" t="s">
        <v>188</v>
      </c>
      <c r="CV2351" t="s">
        <v>124</v>
      </c>
      <c r="CW2351" t="s">
        <v>124</v>
      </c>
      <c r="CX2351">
        <v>2</v>
      </c>
      <c r="CY2351">
        <v>0</v>
      </c>
      <c r="CZ2351">
        <v>2</v>
      </c>
      <c r="DA2351">
        <v>0</v>
      </c>
    </row>
    <row r="2352" spans="1:106" x14ac:dyDescent="0.2">
      <c r="A2352">
        <v>38840540</v>
      </c>
      <c r="B2352" t="s">
        <v>23764</v>
      </c>
      <c r="C2352">
        <v>20200323043627</v>
      </c>
      <c r="D2352" s="1">
        <v>43913</v>
      </c>
      <c r="E2352" t="s">
        <v>23765</v>
      </c>
      <c r="F2352" t="s">
        <v>23766</v>
      </c>
      <c r="G2352" t="s">
        <v>23767</v>
      </c>
      <c r="H2352" t="s">
        <v>23768</v>
      </c>
      <c r="I2352" t="s">
        <v>111</v>
      </c>
      <c r="J2352" t="s">
        <v>23769</v>
      </c>
      <c r="L2352" t="s">
        <v>23770</v>
      </c>
      <c r="N2352" t="s">
        <v>23771</v>
      </c>
      <c r="R2352" t="s">
        <v>23772</v>
      </c>
      <c r="T2352">
        <v>64007591</v>
      </c>
      <c r="U2352" t="s">
        <v>23773</v>
      </c>
      <c r="V2352" t="s">
        <v>8277</v>
      </c>
      <c r="W2352" s="1">
        <v>42451</v>
      </c>
      <c r="X2352" t="s">
        <v>23774</v>
      </c>
      <c r="Y2352" t="s">
        <v>23775</v>
      </c>
      <c r="Z2352" t="s">
        <v>157</v>
      </c>
      <c r="AA2352" t="s">
        <v>157</v>
      </c>
      <c r="AB2352" s="3">
        <v>1</v>
      </c>
      <c r="AC2352" t="s">
        <v>128</v>
      </c>
      <c r="AD2352" t="s">
        <v>23776</v>
      </c>
      <c r="AE2352" t="s">
        <v>23777</v>
      </c>
      <c r="AG2352">
        <v>0</v>
      </c>
      <c r="AH2352">
        <v>0</v>
      </c>
      <c r="AI2352" t="s">
        <v>870</v>
      </c>
      <c r="AJ2352" t="s">
        <v>128</v>
      </c>
      <c r="AK2352" t="s">
        <v>124</v>
      </c>
      <c r="AL2352" t="s">
        <v>129</v>
      </c>
      <c r="AN2352" t="s">
        <v>130</v>
      </c>
      <c r="AP2352" t="s">
        <v>131</v>
      </c>
      <c r="AQ2352" t="s">
        <v>132</v>
      </c>
      <c r="AR2352">
        <v>7302</v>
      </c>
      <c r="AS2352" t="s">
        <v>133</v>
      </c>
      <c r="AT2352" t="s">
        <v>134</v>
      </c>
      <c r="AU2352" t="s">
        <v>135</v>
      </c>
      <c r="AV2352" t="s">
        <v>136</v>
      </c>
      <c r="AW2352">
        <v>40.714289999999998</v>
      </c>
      <c r="AX2352">
        <v>-74.036649999999995</v>
      </c>
      <c r="AY2352" t="s">
        <v>128</v>
      </c>
      <c r="AZ2352" t="s">
        <v>185</v>
      </c>
      <c r="BA2352" t="s">
        <v>138</v>
      </c>
      <c r="BB2352">
        <v>2</v>
      </c>
      <c r="BC2352">
        <v>1</v>
      </c>
      <c r="BD2352">
        <v>0</v>
      </c>
      <c r="BE2352">
        <v>1</v>
      </c>
      <c r="BF2352" t="s">
        <v>139</v>
      </c>
      <c r="BG2352" t="s">
        <v>23778</v>
      </c>
      <c r="BI2352" s="4">
        <v>150</v>
      </c>
      <c r="BL2352" s="4">
        <v>0</v>
      </c>
      <c r="BM2352" s="4">
        <v>50</v>
      </c>
      <c r="BN2352">
        <v>1</v>
      </c>
      <c r="BO2352" s="4">
        <v>0</v>
      </c>
      <c r="BP2352">
        <v>2</v>
      </c>
      <c r="BQ2352">
        <v>7</v>
      </c>
      <c r="BR2352">
        <v>2</v>
      </c>
      <c r="BS2352">
        <v>2</v>
      </c>
      <c r="BT2352">
        <v>7</v>
      </c>
      <c r="BU2352">
        <v>7</v>
      </c>
      <c r="BV2352">
        <v>2</v>
      </c>
      <c r="BW2352">
        <v>7</v>
      </c>
      <c r="BX2352" t="s">
        <v>249</v>
      </c>
      <c r="BY2352" t="s">
        <v>128</v>
      </c>
      <c r="BZ2352">
        <v>0</v>
      </c>
      <c r="CA2352">
        <v>0</v>
      </c>
      <c r="CB2352">
        <v>0</v>
      </c>
      <c r="CC2352">
        <v>0</v>
      </c>
      <c r="CD2352" s="1">
        <v>43913</v>
      </c>
      <c r="CE2352">
        <v>7</v>
      </c>
      <c r="CF2352">
        <v>7</v>
      </c>
      <c r="CG2352" s="1">
        <v>43752</v>
      </c>
      <c r="CH2352" s="1">
        <v>43829</v>
      </c>
      <c r="CI2352">
        <v>100</v>
      </c>
      <c r="CJ2352">
        <v>10</v>
      </c>
      <c r="CK2352">
        <v>10</v>
      </c>
      <c r="CL2352">
        <v>10</v>
      </c>
      <c r="CM2352">
        <v>10</v>
      </c>
      <c r="CN2352">
        <v>10</v>
      </c>
      <c r="CO2352">
        <v>10</v>
      </c>
      <c r="CP2352" t="s">
        <v>124</v>
      </c>
      <c r="CR2352" t="s">
        <v>142</v>
      </c>
      <c r="CS2352" t="s">
        <v>128</v>
      </c>
      <c r="CT2352" t="s">
        <v>124</v>
      </c>
      <c r="CU2352" t="s">
        <v>188</v>
      </c>
      <c r="CV2352" t="s">
        <v>124</v>
      </c>
      <c r="CW2352" t="s">
        <v>124</v>
      </c>
      <c r="CX2352">
        <v>1</v>
      </c>
      <c r="CY2352">
        <v>1</v>
      </c>
      <c r="CZ2352">
        <v>0</v>
      </c>
      <c r="DA2352">
        <v>0</v>
      </c>
      <c r="DB2352">
        <v>1.3</v>
      </c>
    </row>
    <row r="2353" spans="1:106" x14ac:dyDescent="0.2">
      <c r="A2353">
        <v>38849962</v>
      </c>
      <c r="B2353" t="s">
        <v>23779</v>
      </c>
      <c r="C2353">
        <v>20200323043627</v>
      </c>
      <c r="D2353" s="1">
        <v>43913</v>
      </c>
      <c r="E2353" t="s">
        <v>23780</v>
      </c>
      <c r="F2353" t="s">
        <v>23781</v>
      </c>
      <c r="H2353" t="s">
        <v>23781</v>
      </c>
      <c r="I2353" t="s">
        <v>111</v>
      </c>
      <c r="R2353" t="s">
        <v>23782</v>
      </c>
      <c r="T2353">
        <v>253839975</v>
      </c>
      <c r="U2353" t="s">
        <v>18983</v>
      </c>
      <c r="V2353" t="s">
        <v>5154</v>
      </c>
      <c r="W2353" s="1">
        <v>43562</v>
      </c>
      <c r="X2353" t="s">
        <v>121</v>
      </c>
      <c r="Z2353" t="s">
        <v>123</v>
      </c>
      <c r="AA2353" s="3">
        <v>1</v>
      </c>
      <c r="AB2353" s="3">
        <v>0.99</v>
      </c>
      <c r="AC2353" t="s">
        <v>124</v>
      </c>
      <c r="AD2353" t="s">
        <v>18984</v>
      </c>
      <c r="AE2353" t="s">
        <v>18985</v>
      </c>
      <c r="AF2353" t="s">
        <v>3826</v>
      </c>
      <c r="AG2353">
        <v>34</v>
      </c>
      <c r="AH2353">
        <v>34</v>
      </c>
      <c r="AI2353" t="s">
        <v>2522</v>
      </c>
      <c r="AJ2353" t="s">
        <v>128</v>
      </c>
      <c r="AK2353" t="s">
        <v>128</v>
      </c>
      <c r="AL2353" t="s">
        <v>129</v>
      </c>
      <c r="AN2353" t="s">
        <v>130</v>
      </c>
      <c r="AP2353" t="s">
        <v>131</v>
      </c>
      <c r="AQ2353" t="s">
        <v>132</v>
      </c>
      <c r="AR2353">
        <v>7302</v>
      </c>
      <c r="AS2353" t="s">
        <v>133</v>
      </c>
      <c r="AT2353" t="s">
        <v>134</v>
      </c>
      <c r="AU2353" t="s">
        <v>135</v>
      </c>
      <c r="AV2353" t="s">
        <v>136</v>
      </c>
      <c r="AW2353">
        <v>40.722209999999997</v>
      </c>
      <c r="AX2353">
        <v>-74.050020000000004</v>
      </c>
      <c r="AY2353" t="s">
        <v>128</v>
      </c>
      <c r="AZ2353" t="s">
        <v>185</v>
      </c>
      <c r="BA2353" t="s">
        <v>138</v>
      </c>
      <c r="BB2353">
        <v>5</v>
      </c>
      <c r="BC2353">
        <v>2</v>
      </c>
      <c r="BD2353">
        <v>2</v>
      </c>
      <c r="BE2353">
        <v>4</v>
      </c>
      <c r="BF2353" t="s">
        <v>139</v>
      </c>
      <c r="BG2353" t="s">
        <v>23783</v>
      </c>
      <c r="BI2353" s="4">
        <v>200</v>
      </c>
      <c r="BL2353" s="4">
        <v>0</v>
      </c>
      <c r="BM2353" s="4">
        <v>120</v>
      </c>
      <c r="BN2353">
        <v>1</v>
      </c>
      <c r="BO2353" s="4">
        <v>0</v>
      </c>
      <c r="BP2353">
        <v>4</v>
      </c>
      <c r="BQ2353">
        <v>1125</v>
      </c>
      <c r="BR2353">
        <v>2</v>
      </c>
      <c r="BS2353">
        <v>3</v>
      </c>
      <c r="BT2353">
        <v>1125</v>
      </c>
      <c r="BU2353">
        <v>1125</v>
      </c>
      <c r="BV2353">
        <v>2.4</v>
      </c>
      <c r="BW2353">
        <v>1125</v>
      </c>
      <c r="BX2353" t="s">
        <v>1404</v>
      </c>
      <c r="BY2353" t="s">
        <v>128</v>
      </c>
      <c r="BZ2353">
        <v>2</v>
      </c>
      <c r="CA2353">
        <v>28</v>
      </c>
      <c r="CB2353">
        <v>58</v>
      </c>
      <c r="CC2353">
        <v>136</v>
      </c>
      <c r="CD2353" s="1">
        <v>43913</v>
      </c>
      <c r="CE2353">
        <v>16</v>
      </c>
      <c r="CF2353">
        <v>16</v>
      </c>
      <c r="CG2353" s="1">
        <v>43742</v>
      </c>
      <c r="CH2353" s="1">
        <v>43906</v>
      </c>
      <c r="CI2353">
        <v>90</v>
      </c>
      <c r="CJ2353">
        <v>9</v>
      </c>
      <c r="CK2353">
        <v>9</v>
      </c>
      <c r="CL2353">
        <v>9</v>
      </c>
      <c r="CM2353">
        <v>9</v>
      </c>
      <c r="CN2353">
        <v>10</v>
      </c>
      <c r="CO2353">
        <v>9</v>
      </c>
      <c r="CP2353" t="s">
        <v>124</v>
      </c>
      <c r="CR2353" t="s">
        <v>142</v>
      </c>
      <c r="CS2353" t="s">
        <v>128</v>
      </c>
      <c r="CT2353" t="s">
        <v>124</v>
      </c>
      <c r="CU2353" t="s">
        <v>188</v>
      </c>
      <c r="CV2353" t="s">
        <v>124</v>
      </c>
      <c r="CW2353" t="s">
        <v>124</v>
      </c>
      <c r="CX2353">
        <v>32</v>
      </c>
      <c r="CY2353">
        <v>32</v>
      </c>
      <c r="CZ2353">
        <v>0</v>
      </c>
      <c r="DA2353">
        <v>0</v>
      </c>
      <c r="DB2353">
        <v>2.79</v>
      </c>
    </row>
    <row r="2354" spans="1:106" x14ac:dyDescent="0.2">
      <c r="A2354">
        <v>38853797</v>
      </c>
      <c r="B2354" t="s">
        <v>23784</v>
      </c>
      <c r="C2354">
        <v>20200323043627</v>
      </c>
      <c r="D2354" s="1">
        <v>43913</v>
      </c>
      <c r="E2354" t="s">
        <v>23785</v>
      </c>
      <c r="F2354" t="s">
        <v>23786</v>
      </c>
      <c r="G2354" t="s">
        <v>23787</v>
      </c>
      <c r="H2354" t="s">
        <v>23788</v>
      </c>
      <c r="I2354" t="s">
        <v>111</v>
      </c>
      <c r="J2354" t="s">
        <v>9920</v>
      </c>
      <c r="L2354" t="s">
        <v>18710</v>
      </c>
      <c r="M2354" t="s">
        <v>18695</v>
      </c>
      <c r="N2354" t="s">
        <v>18696</v>
      </c>
      <c r="O2354" t="s">
        <v>18697</v>
      </c>
      <c r="R2354" t="s">
        <v>23789</v>
      </c>
      <c r="T2354">
        <v>173417532</v>
      </c>
      <c r="U2354" t="s">
        <v>18699</v>
      </c>
      <c r="V2354" t="s">
        <v>18700</v>
      </c>
      <c r="W2354" s="1">
        <v>43145</v>
      </c>
      <c r="X2354" t="s">
        <v>18701</v>
      </c>
      <c r="Z2354" t="s">
        <v>123</v>
      </c>
      <c r="AA2354" s="3">
        <v>1</v>
      </c>
      <c r="AB2354" s="3">
        <v>1</v>
      </c>
      <c r="AC2354" t="s">
        <v>124</v>
      </c>
      <c r="AD2354" t="s">
        <v>18702</v>
      </c>
      <c r="AE2354" t="s">
        <v>18703</v>
      </c>
      <c r="AF2354" t="s">
        <v>15720</v>
      </c>
      <c r="AG2354">
        <v>11</v>
      </c>
      <c r="AH2354">
        <v>11</v>
      </c>
      <c r="AI2354" t="s">
        <v>213</v>
      </c>
      <c r="AJ2354" t="s">
        <v>128</v>
      </c>
      <c r="AK2354" t="s">
        <v>124</v>
      </c>
      <c r="AL2354" t="s">
        <v>129</v>
      </c>
      <c r="AN2354" t="s">
        <v>161</v>
      </c>
      <c r="AP2354" t="s">
        <v>131</v>
      </c>
      <c r="AQ2354" t="s">
        <v>132</v>
      </c>
      <c r="AR2354">
        <v>7302</v>
      </c>
      <c r="AS2354" t="s">
        <v>133</v>
      </c>
      <c r="AT2354" t="s">
        <v>134</v>
      </c>
      <c r="AU2354" t="s">
        <v>135</v>
      </c>
      <c r="AV2354" t="s">
        <v>136</v>
      </c>
      <c r="AW2354">
        <v>40.726219999999998</v>
      </c>
      <c r="AX2354">
        <v>-74.062839999999994</v>
      </c>
      <c r="AY2354" t="s">
        <v>128</v>
      </c>
      <c r="AZ2354" t="s">
        <v>185</v>
      </c>
      <c r="BA2354" t="s">
        <v>138</v>
      </c>
      <c r="BB2354">
        <v>16</v>
      </c>
      <c r="BC2354">
        <v>4</v>
      </c>
      <c r="BD2354">
        <v>6</v>
      </c>
      <c r="BE2354">
        <v>14</v>
      </c>
      <c r="BF2354" t="s">
        <v>139</v>
      </c>
      <c r="BG2354" t="s">
        <v>23790</v>
      </c>
      <c r="BI2354" s="4">
        <v>389</v>
      </c>
      <c r="BL2354" s="4">
        <v>600</v>
      </c>
      <c r="BM2354" s="4">
        <v>230</v>
      </c>
      <c r="BN2354">
        <v>8</v>
      </c>
      <c r="BO2354" s="4">
        <v>20</v>
      </c>
      <c r="BP2354">
        <v>2</v>
      </c>
      <c r="BQ2354">
        <v>1125</v>
      </c>
      <c r="BR2354">
        <v>2</v>
      </c>
      <c r="BS2354">
        <v>2</v>
      </c>
      <c r="BT2354">
        <v>1125</v>
      </c>
      <c r="BU2354">
        <v>1125</v>
      </c>
      <c r="BV2354">
        <v>2</v>
      </c>
      <c r="BW2354">
        <v>1125</v>
      </c>
      <c r="BX2354" t="s">
        <v>2906</v>
      </c>
      <c r="BY2354" t="s">
        <v>128</v>
      </c>
      <c r="BZ2354">
        <v>22</v>
      </c>
      <c r="CA2354">
        <v>48</v>
      </c>
      <c r="CB2354">
        <v>78</v>
      </c>
      <c r="CC2354">
        <v>150</v>
      </c>
      <c r="CD2354" s="1">
        <v>43913</v>
      </c>
      <c r="CE2354">
        <v>3</v>
      </c>
      <c r="CF2354">
        <v>3</v>
      </c>
      <c r="CG2354" s="1">
        <v>43846</v>
      </c>
      <c r="CH2354" s="1">
        <v>43892</v>
      </c>
      <c r="CI2354">
        <v>100</v>
      </c>
      <c r="CJ2354">
        <v>9</v>
      </c>
      <c r="CK2354">
        <v>8</v>
      </c>
      <c r="CL2354">
        <v>10</v>
      </c>
      <c r="CM2354">
        <v>10</v>
      </c>
      <c r="CN2354">
        <v>9</v>
      </c>
      <c r="CO2354">
        <v>9</v>
      </c>
      <c r="CP2354" t="s">
        <v>124</v>
      </c>
      <c r="CR2354" t="s">
        <v>142</v>
      </c>
      <c r="CS2354" t="s">
        <v>124</v>
      </c>
      <c r="CT2354" t="s">
        <v>124</v>
      </c>
      <c r="CU2354" t="s">
        <v>188</v>
      </c>
      <c r="CV2354" t="s">
        <v>124</v>
      </c>
      <c r="CW2354" t="s">
        <v>124</v>
      </c>
      <c r="CX2354">
        <v>4</v>
      </c>
      <c r="CY2354">
        <v>4</v>
      </c>
      <c r="CZ2354">
        <v>0</v>
      </c>
      <c r="DA2354">
        <v>0</v>
      </c>
      <c r="DB2354">
        <v>1.32</v>
      </c>
    </row>
    <row r="2355" spans="1:106" x14ac:dyDescent="0.2">
      <c r="A2355">
        <v>38857373</v>
      </c>
      <c r="B2355" t="s">
        <v>23791</v>
      </c>
      <c r="C2355">
        <v>20200323043627</v>
      </c>
      <c r="D2355" s="1">
        <v>43913</v>
      </c>
      <c r="E2355" t="s">
        <v>23792</v>
      </c>
      <c r="F2355" t="s">
        <v>23793</v>
      </c>
      <c r="G2355" t="s">
        <v>23794</v>
      </c>
      <c r="H2355" t="s">
        <v>23795</v>
      </c>
      <c r="I2355" t="s">
        <v>111</v>
      </c>
      <c r="J2355" t="s">
        <v>9920</v>
      </c>
      <c r="L2355" t="s">
        <v>23796</v>
      </c>
      <c r="M2355" t="s">
        <v>14520</v>
      </c>
      <c r="N2355" t="s">
        <v>14158</v>
      </c>
      <c r="O2355" t="s">
        <v>16319</v>
      </c>
      <c r="R2355" t="s">
        <v>18892</v>
      </c>
      <c r="T2355">
        <v>122177964</v>
      </c>
      <c r="U2355" t="s">
        <v>14523</v>
      </c>
      <c r="V2355" t="s">
        <v>1962</v>
      </c>
      <c r="W2355" s="1">
        <v>42817</v>
      </c>
      <c r="X2355" t="s">
        <v>409</v>
      </c>
      <c r="Y2355" t="s">
        <v>14524</v>
      </c>
      <c r="Z2355" t="s">
        <v>123</v>
      </c>
      <c r="AA2355" s="3">
        <v>1</v>
      </c>
      <c r="AB2355" s="3">
        <v>0.99</v>
      </c>
      <c r="AC2355" t="s">
        <v>124</v>
      </c>
      <c r="AD2355" t="s">
        <v>14525</v>
      </c>
      <c r="AE2355" t="s">
        <v>14526</v>
      </c>
      <c r="AG2355">
        <v>8</v>
      </c>
      <c r="AH2355">
        <v>8</v>
      </c>
      <c r="AI2355" t="s">
        <v>2482</v>
      </c>
      <c r="AJ2355" t="s">
        <v>128</v>
      </c>
      <c r="AK2355" t="s">
        <v>124</v>
      </c>
      <c r="AL2355" t="s">
        <v>129</v>
      </c>
      <c r="AN2355" t="s">
        <v>130</v>
      </c>
      <c r="AP2355" t="s">
        <v>131</v>
      </c>
      <c r="AQ2355" t="s">
        <v>132</v>
      </c>
      <c r="AR2355">
        <v>7302</v>
      </c>
      <c r="AS2355" t="s">
        <v>133</v>
      </c>
      <c r="AT2355" t="s">
        <v>134</v>
      </c>
      <c r="AU2355" t="s">
        <v>135</v>
      </c>
      <c r="AV2355" t="s">
        <v>136</v>
      </c>
      <c r="AW2355">
        <v>40.722189999999998</v>
      </c>
      <c r="AX2355">
        <v>-74.045079999999999</v>
      </c>
      <c r="AY2355" t="s">
        <v>124</v>
      </c>
      <c r="AZ2355" t="s">
        <v>185</v>
      </c>
      <c r="BA2355" t="s">
        <v>138</v>
      </c>
      <c r="BB2355">
        <v>16</v>
      </c>
      <c r="BC2355">
        <v>2</v>
      </c>
      <c r="BD2355">
        <v>4</v>
      </c>
      <c r="BE2355">
        <v>8</v>
      </c>
      <c r="BF2355" t="s">
        <v>139</v>
      </c>
      <c r="BG2355" t="s">
        <v>16321</v>
      </c>
      <c r="BI2355" s="4">
        <v>330</v>
      </c>
      <c r="BL2355" s="4">
        <v>525</v>
      </c>
      <c r="BM2355" s="4">
        <v>210</v>
      </c>
      <c r="BN2355">
        <v>8</v>
      </c>
      <c r="BO2355" s="4">
        <v>20</v>
      </c>
      <c r="BP2355">
        <v>2</v>
      </c>
      <c r="BQ2355">
        <v>1125</v>
      </c>
      <c r="BR2355">
        <v>2</v>
      </c>
      <c r="BS2355">
        <v>2</v>
      </c>
      <c r="BT2355">
        <v>1125</v>
      </c>
      <c r="BU2355">
        <v>1125</v>
      </c>
      <c r="BV2355">
        <v>2</v>
      </c>
      <c r="BW2355">
        <v>1125</v>
      </c>
      <c r="BX2355" t="s">
        <v>2906</v>
      </c>
      <c r="BY2355" t="s">
        <v>128</v>
      </c>
      <c r="BZ2355">
        <v>13</v>
      </c>
      <c r="CA2355">
        <v>34</v>
      </c>
      <c r="CB2355">
        <v>64</v>
      </c>
      <c r="CC2355">
        <v>87</v>
      </c>
      <c r="CD2355" s="1">
        <v>43913</v>
      </c>
      <c r="CE2355">
        <v>0</v>
      </c>
      <c r="CF2355">
        <v>0</v>
      </c>
      <c r="CP2355" t="s">
        <v>124</v>
      </c>
      <c r="CR2355" t="s">
        <v>142</v>
      </c>
      <c r="CS2355" t="s">
        <v>124</v>
      </c>
      <c r="CT2355" t="s">
        <v>124</v>
      </c>
      <c r="CU2355" t="s">
        <v>188</v>
      </c>
      <c r="CV2355" t="s">
        <v>124</v>
      </c>
      <c r="CW2355" t="s">
        <v>124</v>
      </c>
      <c r="CX2355">
        <v>6</v>
      </c>
      <c r="CY2355">
        <v>6</v>
      </c>
      <c r="CZ2355">
        <v>0</v>
      </c>
      <c r="DA2355">
        <v>0</v>
      </c>
    </row>
    <row r="2356" spans="1:106" x14ac:dyDescent="0.2">
      <c r="A2356">
        <v>38870244</v>
      </c>
      <c r="B2356" t="s">
        <v>23797</v>
      </c>
      <c r="C2356">
        <v>20200323043627</v>
      </c>
      <c r="D2356" s="1">
        <v>43913</v>
      </c>
      <c r="E2356" t="s">
        <v>23798</v>
      </c>
      <c r="F2356" t="s">
        <v>23799</v>
      </c>
      <c r="G2356" t="s">
        <v>23800</v>
      </c>
      <c r="H2356" t="s">
        <v>23801</v>
      </c>
      <c r="I2356" t="s">
        <v>111</v>
      </c>
      <c r="M2356" t="s">
        <v>23802</v>
      </c>
      <c r="N2356" t="s">
        <v>23803</v>
      </c>
      <c r="R2356" t="s">
        <v>23804</v>
      </c>
      <c r="T2356">
        <v>446594</v>
      </c>
      <c r="U2356" t="s">
        <v>23805</v>
      </c>
      <c r="V2356" t="s">
        <v>23806</v>
      </c>
      <c r="W2356" s="1">
        <v>40618</v>
      </c>
      <c r="X2356" t="s">
        <v>196</v>
      </c>
      <c r="Y2356" s="2" t="s">
        <v>23807</v>
      </c>
      <c r="Z2356" t="s">
        <v>123</v>
      </c>
      <c r="AA2356" s="3">
        <v>1</v>
      </c>
      <c r="AB2356" s="3">
        <v>0.93</v>
      </c>
      <c r="AC2356" t="s">
        <v>128</v>
      </c>
      <c r="AD2356" t="s">
        <v>23808</v>
      </c>
      <c r="AE2356" t="s">
        <v>23809</v>
      </c>
      <c r="AG2356">
        <v>0</v>
      </c>
      <c r="AH2356">
        <v>0</v>
      </c>
      <c r="AI2356" t="s">
        <v>476</v>
      </c>
      <c r="AJ2356" t="s">
        <v>128</v>
      </c>
      <c r="AK2356" t="s">
        <v>128</v>
      </c>
      <c r="AL2356" t="s">
        <v>129</v>
      </c>
      <c r="AN2356" t="s">
        <v>130</v>
      </c>
      <c r="AP2356" t="s">
        <v>131</v>
      </c>
      <c r="AQ2356" t="s">
        <v>132</v>
      </c>
      <c r="AR2356">
        <v>7302</v>
      </c>
      <c r="AS2356" t="s">
        <v>133</v>
      </c>
      <c r="AT2356" t="s">
        <v>134</v>
      </c>
      <c r="AU2356" t="s">
        <v>135</v>
      </c>
      <c r="AV2356" t="s">
        <v>136</v>
      </c>
      <c r="AW2356">
        <v>40.721559999999997</v>
      </c>
      <c r="AX2356">
        <v>-74.044719999999998</v>
      </c>
      <c r="AY2356" t="s">
        <v>128</v>
      </c>
      <c r="AZ2356" t="s">
        <v>185</v>
      </c>
      <c r="BA2356" t="s">
        <v>138</v>
      </c>
      <c r="BB2356">
        <v>8</v>
      </c>
      <c r="BC2356">
        <v>1</v>
      </c>
      <c r="BD2356">
        <v>3</v>
      </c>
      <c r="BE2356">
        <v>3</v>
      </c>
      <c r="BF2356" t="s">
        <v>139</v>
      </c>
      <c r="BG2356" t="s">
        <v>23810</v>
      </c>
      <c r="BI2356" s="4">
        <v>213</v>
      </c>
      <c r="BL2356" s="4">
        <v>500</v>
      </c>
      <c r="BM2356" s="4">
        <v>130</v>
      </c>
      <c r="BN2356">
        <v>5</v>
      </c>
      <c r="BO2356" s="4">
        <v>25</v>
      </c>
      <c r="BP2356">
        <v>2</v>
      </c>
      <c r="BQ2356">
        <v>1125</v>
      </c>
      <c r="BR2356">
        <v>2</v>
      </c>
      <c r="BS2356">
        <v>3</v>
      </c>
      <c r="BT2356">
        <v>1125</v>
      </c>
      <c r="BU2356">
        <v>1125</v>
      </c>
      <c r="BV2356">
        <v>2.5</v>
      </c>
      <c r="BW2356">
        <v>1125</v>
      </c>
      <c r="BX2356" t="s">
        <v>757</v>
      </c>
      <c r="BY2356" t="s">
        <v>128</v>
      </c>
      <c r="BZ2356">
        <v>5</v>
      </c>
      <c r="CA2356">
        <v>18</v>
      </c>
      <c r="CB2356">
        <v>28</v>
      </c>
      <c r="CC2356">
        <v>199</v>
      </c>
      <c r="CD2356" s="1">
        <v>43913</v>
      </c>
      <c r="CE2356">
        <v>13</v>
      </c>
      <c r="CF2356">
        <v>13</v>
      </c>
      <c r="CG2356" s="1">
        <v>43739</v>
      </c>
      <c r="CH2356" s="1">
        <v>43882</v>
      </c>
      <c r="CI2356">
        <v>100</v>
      </c>
      <c r="CJ2356">
        <v>10</v>
      </c>
      <c r="CK2356">
        <v>10</v>
      </c>
      <c r="CL2356">
        <v>10</v>
      </c>
      <c r="CM2356">
        <v>10</v>
      </c>
      <c r="CN2356">
        <v>10</v>
      </c>
      <c r="CO2356">
        <v>10</v>
      </c>
      <c r="CP2356" t="s">
        <v>124</v>
      </c>
      <c r="CR2356" t="s">
        <v>142</v>
      </c>
      <c r="CS2356" t="s">
        <v>124</v>
      </c>
      <c r="CT2356" t="s">
        <v>124</v>
      </c>
      <c r="CU2356" t="s">
        <v>188</v>
      </c>
      <c r="CV2356" t="s">
        <v>124</v>
      </c>
      <c r="CW2356" t="s">
        <v>124</v>
      </c>
      <c r="CX2356">
        <v>1</v>
      </c>
      <c r="CY2356">
        <v>1</v>
      </c>
      <c r="CZ2356">
        <v>0</v>
      </c>
      <c r="DA2356">
        <v>0</v>
      </c>
      <c r="DB2356">
        <v>2.23</v>
      </c>
    </row>
    <row r="2357" spans="1:106" x14ac:dyDescent="0.2">
      <c r="A2357">
        <v>38873095</v>
      </c>
      <c r="B2357" t="s">
        <v>23811</v>
      </c>
      <c r="C2357">
        <v>20200323043627</v>
      </c>
      <c r="D2357" s="1">
        <v>43913</v>
      </c>
      <c r="E2357" t="s">
        <v>23812</v>
      </c>
      <c r="F2357" t="s">
        <v>23813</v>
      </c>
      <c r="G2357" t="s">
        <v>23814</v>
      </c>
      <c r="H2357" t="s">
        <v>23815</v>
      </c>
      <c r="I2357" t="s">
        <v>111</v>
      </c>
      <c r="J2357" t="s">
        <v>23816</v>
      </c>
      <c r="L2357" t="s">
        <v>23817</v>
      </c>
      <c r="N2357" t="s">
        <v>23818</v>
      </c>
      <c r="O2357" t="s">
        <v>23819</v>
      </c>
      <c r="R2357" t="s">
        <v>23820</v>
      </c>
      <c r="T2357">
        <v>297373693</v>
      </c>
      <c r="U2357" t="s">
        <v>23821</v>
      </c>
      <c r="V2357" t="s">
        <v>23822</v>
      </c>
      <c r="W2357" s="1">
        <v>43731</v>
      </c>
      <c r="X2357" t="s">
        <v>23823</v>
      </c>
      <c r="Y2357" s="2" t="s">
        <v>23824</v>
      </c>
      <c r="Z2357" t="s">
        <v>123</v>
      </c>
      <c r="AA2357" s="3">
        <v>1</v>
      </c>
      <c r="AB2357" s="3">
        <v>0.93</v>
      </c>
      <c r="AC2357" t="s">
        <v>124</v>
      </c>
      <c r="AD2357" t="s">
        <v>23825</v>
      </c>
      <c r="AE2357" t="s">
        <v>23826</v>
      </c>
      <c r="AF2357" t="s">
        <v>1966</v>
      </c>
      <c r="AG2357">
        <v>0</v>
      </c>
      <c r="AH2357">
        <v>0</v>
      </c>
      <c r="AI2357" t="s">
        <v>246</v>
      </c>
      <c r="AJ2357" t="s">
        <v>128</v>
      </c>
      <c r="AK2357" t="s">
        <v>124</v>
      </c>
      <c r="AL2357" t="s">
        <v>129</v>
      </c>
      <c r="AN2357" t="s">
        <v>514</v>
      </c>
      <c r="AP2357" t="s">
        <v>131</v>
      </c>
      <c r="AQ2357" t="s">
        <v>132</v>
      </c>
      <c r="AR2357">
        <v>7307</v>
      </c>
      <c r="AS2357" t="s">
        <v>133</v>
      </c>
      <c r="AT2357" t="s">
        <v>134</v>
      </c>
      <c r="AU2357" t="s">
        <v>135</v>
      </c>
      <c r="AV2357" t="s">
        <v>136</v>
      </c>
      <c r="AW2357">
        <v>40.747140000000002</v>
      </c>
      <c r="AX2357">
        <v>-74.055670000000006</v>
      </c>
      <c r="AY2357" t="s">
        <v>128</v>
      </c>
      <c r="AZ2357" t="s">
        <v>185</v>
      </c>
      <c r="BA2357" t="s">
        <v>138</v>
      </c>
      <c r="BB2357">
        <v>5</v>
      </c>
      <c r="BC2357">
        <v>2</v>
      </c>
      <c r="BD2357">
        <v>2</v>
      </c>
      <c r="BE2357">
        <v>3</v>
      </c>
      <c r="BF2357" t="s">
        <v>139</v>
      </c>
      <c r="BG2357" t="s">
        <v>23827</v>
      </c>
      <c r="BI2357" s="4">
        <v>110</v>
      </c>
      <c r="BL2357" s="4">
        <v>0</v>
      </c>
      <c r="BM2357" s="4">
        <v>135</v>
      </c>
      <c r="BN2357">
        <v>4</v>
      </c>
      <c r="BO2357" s="4">
        <v>10</v>
      </c>
      <c r="BP2357">
        <v>3</v>
      </c>
      <c r="BQ2357">
        <v>365</v>
      </c>
      <c r="BR2357">
        <v>3</v>
      </c>
      <c r="BS2357">
        <v>3</v>
      </c>
      <c r="BT2357">
        <v>365</v>
      </c>
      <c r="BU2357">
        <v>365</v>
      </c>
      <c r="BV2357">
        <v>3</v>
      </c>
      <c r="BW2357">
        <v>365</v>
      </c>
      <c r="BX2357" t="s">
        <v>934</v>
      </c>
      <c r="BY2357" t="s">
        <v>128</v>
      </c>
      <c r="BZ2357">
        <v>29</v>
      </c>
      <c r="CA2357">
        <v>59</v>
      </c>
      <c r="CB2357">
        <v>89</v>
      </c>
      <c r="CC2357">
        <v>364</v>
      </c>
      <c r="CD2357" s="1">
        <v>43913</v>
      </c>
      <c r="CE2357">
        <v>0</v>
      </c>
      <c r="CF2357">
        <v>0</v>
      </c>
      <c r="CP2357" t="s">
        <v>124</v>
      </c>
      <c r="CR2357" t="s">
        <v>142</v>
      </c>
      <c r="CS2357" t="s">
        <v>124</v>
      </c>
      <c r="CT2357" t="s">
        <v>124</v>
      </c>
      <c r="CU2357" t="s">
        <v>188</v>
      </c>
      <c r="CV2357" t="s">
        <v>124</v>
      </c>
      <c r="CW2357" t="s">
        <v>124</v>
      </c>
      <c r="CX2357">
        <v>9</v>
      </c>
      <c r="CY2357">
        <v>9</v>
      </c>
      <c r="CZ2357">
        <v>0</v>
      </c>
      <c r="DA2357">
        <v>0</v>
      </c>
    </row>
    <row r="2358" spans="1:106" x14ac:dyDescent="0.2">
      <c r="A2358">
        <v>38874243</v>
      </c>
      <c r="B2358" t="s">
        <v>23828</v>
      </c>
      <c r="C2358">
        <v>20200323043627</v>
      </c>
      <c r="D2358" s="1">
        <v>43913</v>
      </c>
      <c r="E2358" t="s">
        <v>23829</v>
      </c>
      <c r="F2358" t="s">
        <v>23830</v>
      </c>
      <c r="H2358" t="s">
        <v>23830</v>
      </c>
      <c r="I2358" t="s">
        <v>111</v>
      </c>
      <c r="R2358" t="s">
        <v>20019</v>
      </c>
      <c r="T2358">
        <v>83217446</v>
      </c>
      <c r="U2358" t="s">
        <v>11704</v>
      </c>
      <c r="V2358" t="s">
        <v>6967</v>
      </c>
      <c r="W2358" s="1">
        <v>42563</v>
      </c>
      <c r="X2358" t="s">
        <v>121</v>
      </c>
      <c r="Y2358" t="s">
        <v>11705</v>
      </c>
      <c r="Z2358" t="s">
        <v>123</v>
      </c>
      <c r="AA2358" s="3">
        <v>1</v>
      </c>
      <c r="AB2358" s="3">
        <v>0.89</v>
      </c>
      <c r="AC2358" t="s">
        <v>124</v>
      </c>
      <c r="AD2358" t="s">
        <v>11706</v>
      </c>
      <c r="AE2358" t="s">
        <v>11707</v>
      </c>
      <c r="AF2358" t="s">
        <v>11708</v>
      </c>
      <c r="AG2358">
        <v>6</v>
      </c>
      <c r="AH2358">
        <v>6</v>
      </c>
      <c r="AI2358" t="s">
        <v>4714</v>
      </c>
      <c r="AJ2358" t="s">
        <v>128</v>
      </c>
      <c r="AK2358" t="s">
        <v>128</v>
      </c>
      <c r="AL2358" t="s">
        <v>129</v>
      </c>
      <c r="AN2358" t="s">
        <v>514</v>
      </c>
      <c r="AP2358" t="s">
        <v>131</v>
      </c>
      <c r="AQ2358" t="s">
        <v>132</v>
      </c>
      <c r="AR2358">
        <v>7306</v>
      </c>
      <c r="AS2358" t="s">
        <v>133</v>
      </c>
      <c r="AT2358" t="s">
        <v>134</v>
      </c>
      <c r="AU2358" t="s">
        <v>135</v>
      </c>
      <c r="AV2358" t="s">
        <v>136</v>
      </c>
      <c r="AW2358">
        <v>40.744289999999999</v>
      </c>
      <c r="AX2358">
        <v>-74.061859999999996</v>
      </c>
      <c r="AY2358" t="s">
        <v>128</v>
      </c>
      <c r="AZ2358" t="s">
        <v>247</v>
      </c>
      <c r="BA2358" t="s">
        <v>278</v>
      </c>
      <c r="BB2358">
        <v>2</v>
      </c>
      <c r="BC2358">
        <v>1</v>
      </c>
      <c r="BD2358">
        <v>1</v>
      </c>
      <c r="BE2358">
        <v>2</v>
      </c>
      <c r="BF2358" t="s">
        <v>139</v>
      </c>
      <c r="BG2358" t="s">
        <v>20020</v>
      </c>
      <c r="BI2358" s="4">
        <v>18</v>
      </c>
      <c r="BN2358">
        <v>1</v>
      </c>
      <c r="BO2358" s="4">
        <v>0</v>
      </c>
      <c r="BP2358">
        <v>30</v>
      </c>
      <c r="BQ2358">
        <v>60</v>
      </c>
      <c r="BR2358">
        <v>30</v>
      </c>
      <c r="BS2358">
        <v>30</v>
      </c>
      <c r="BT2358">
        <v>1125</v>
      </c>
      <c r="BU2358">
        <v>1125</v>
      </c>
      <c r="BV2358">
        <v>30</v>
      </c>
      <c r="BW2358">
        <v>1125</v>
      </c>
      <c r="BX2358" t="s">
        <v>934</v>
      </c>
      <c r="BY2358" t="s">
        <v>128</v>
      </c>
      <c r="BZ2358">
        <v>30</v>
      </c>
      <c r="CA2358">
        <v>60</v>
      </c>
      <c r="CB2358">
        <v>90</v>
      </c>
      <c r="CC2358">
        <v>270</v>
      </c>
      <c r="CD2358" s="1">
        <v>43913</v>
      </c>
      <c r="CE2358">
        <v>0</v>
      </c>
      <c r="CF2358">
        <v>0</v>
      </c>
      <c r="CP2358" t="s">
        <v>124</v>
      </c>
      <c r="CR2358" t="s">
        <v>142</v>
      </c>
      <c r="CS2358" t="s">
        <v>128</v>
      </c>
      <c r="CT2358" t="s">
        <v>124</v>
      </c>
      <c r="CU2358" t="s">
        <v>188</v>
      </c>
      <c r="CV2358" t="s">
        <v>124</v>
      </c>
      <c r="CW2358" t="s">
        <v>124</v>
      </c>
      <c r="CX2358">
        <v>7</v>
      </c>
      <c r="CY2358">
        <v>0</v>
      </c>
      <c r="CZ2358">
        <v>4</v>
      </c>
      <c r="DA2358">
        <v>3</v>
      </c>
    </row>
    <row r="2359" spans="1:106" x14ac:dyDescent="0.2">
      <c r="A2359">
        <v>38875752</v>
      </c>
      <c r="B2359" t="s">
        <v>23831</v>
      </c>
      <c r="C2359">
        <v>20200323043627</v>
      </c>
      <c r="D2359" s="1">
        <v>43913</v>
      </c>
      <c r="E2359" t="s">
        <v>23832</v>
      </c>
      <c r="F2359" t="s">
        <v>23833</v>
      </c>
      <c r="G2359" t="s">
        <v>23834</v>
      </c>
      <c r="H2359" t="s">
        <v>23835</v>
      </c>
      <c r="I2359" t="s">
        <v>111</v>
      </c>
      <c r="J2359" t="s">
        <v>23836</v>
      </c>
      <c r="L2359" t="s">
        <v>23837</v>
      </c>
      <c r="R2359" t="s">
        <v>23838</v>
      </c>
      <c r="T2359">
        <v>152896676</v>
      </c>
      <c r="U2359" t="s">
        <v>8660</v>
      </c>
      <c r="V2359" t="s">
        <v>8661</v>
      </c>
      <c r="W2359" s="1">
        <v>43009</v>
      </c>
      <c r="X2359" t="s">
        <v>409</v>
      </c>
      <c r="Y2359" t="s">
        <v>8662</v>
      </c>
      <c r="Z2359" t="s">
        <v>123</v>
      </c>
      <c r="AA2359" s="3">
        <v>1</v>
      </c>
      <c r="AB2359" s="3">
        <v>0.99</v>
      </c>
      <c r="AC2359" t="s">
        <v>124</v>
      </c>
      <c r="AD2359" t="s">
        <v>8663</v>
      </c>
      <c r="AE2359" t="s">
        <v>8664</v>
      </c>
      <c r="AG2359">
        <v>3</v>
      </c>
      <c r="AH2359">
        <v>3</v>
      </c>
      <c r="AI2359" t="s">
        <v>8665</v>
      </c>
      <c r="AJ2359" t="s">
        <v>128</v>
      </c>
      <c r="AK2359" t="s">
        <v>124</v>
      </c>
      <c r="AL2359" t="s">
        <v>129</v>
      </c>
      <c r="AN2359" t="s">
        <v>130</v>
      </c>
      <c r="AP2359" t="s">
        <v>131</v>
      </c>
      <c r="AQ2359" t="s">
        <v>132</v>
      </c>
      <c r="AR2359">
        <v>7310</v>
      </c>
      <c r="AS2359" t="s">
        <v>133</v>
      </c>
      <c r="AT2359" t="s">
        <v>134</v>
      </c>
      <c r="AU2359" t="s">
        <v>135</v>
      </c>
      <c r="AV2359" t="s">
        <v>136</v>
      </c>
      <c r="AW2359">
        <v>40.732039999999998</v>
      </c>
      <c r="AX2359">
        <v>-74.040040000000005</v>
      </c>
      <c r="AY2359" t="s">
        <v>128</v>
      </c>
      <c r="AZ2359" t="s">
        <v>247</v>
      </c>
      <c r="BA2359" t="s">
        <v>278</v>
      </c>
      <c r="BB2359">
        <v>1</v>
      </c>
      <c r="BC2359">
        <v>1</v>
      </c>
      <c r="BD2359">
        <v>1</v>
      </c>
      <c r="BF2359" t="s">
        <v>139</v>
      </c>
      <c r="BG2359" t="s">
        <v>23839</v>
      </c>
      <c r="BI2359" s="4">
        <v>25</v>
      </c>
      <c r="BL2359" s="4">
        <v>0</v>
      </c>
      <c r="BM2359" s="4">
        <v>30</v>
      </c>
      <c r="BN2359">
        <v>1</v>
      </c>
      <c r="BO2359" s="4">
        <v>0</v>
      </c>
      <c r="BP2359">
        <v>3</v>
      </c>
      <c r="BQ2359">
        <v>1125</v>
      </c>
      <c r="BR2359">
        <v>3</v>
      </c>
      <c r="BS2359">
        <v>3</v>
      </c>
      <c r="BT2359">
        <v>1125</v>
      </c>
      <c r="BU2359">
        <v>1125</v>
      </c>
      <c r="BV2359">
        <v>3</v>
      </c>
      <c r="BW2359">
        <v>1125</v>
      </c>
      <c r="BX2359" t="s">
        <v>187</v>
      </c>
      <c r="BY2359" t="s">
        <v>128</v>
      </c>
      <c r="BZ2359">
        <v>0</v>
      </c>
      <c r="CA2359">
        <v>0</v>
      </c>
      <c r="CB2359">
        <v>0</v>
      </c>
      <c r="CC2359">
        <v>206</v>
      </c>
      <c r="CD2359" s="1">
        <v>43913</v>
      </c>
      <c r="CE2359">
        <v>2</v>
      </c>
      <c r="CF2359">
        <v>2</v>
      </c>
      <c r="CG2359" s="1">
        <v>43848</v>
      </c>
      <c r="CH2359" s="1">
        <v>43898</v>
      </c>
      <c r="CI2359">
        <v>70</v>
      </c>
      <c r="CJ2359">
        <v>7</v>
      </c>
      <c r="CK2359">
        <v>5</v>
      </c>
      <c r="CL2359">
        <v>8</v>
      </c>
      <c r="CM2359">
        <v>7</v>
      </c>
      <c r="CN2359">
        <v>7</v>
      </c>
      <c r="CO2359">
        <v>7</v>
      </c>
      <c r="CP2359" t="s">
        <v>124</v>
      </c>
      <c r="CR2359" t="s">
        <v>142</v>
      </c>
      <c r="CS2359" t="s">
        <v>128</v>
      </c>
      <c r="CT2359" t="s">
        <v>124</v>
      </c>
      <c r="CU2359" t="s">
        <v>188</v>
      </c>
      <c r="CV2359" t="s">
        <v>124</v>
      </c>
      <c r="CW2359" t="s">
        <v>124</v>
      </c>
      <c r="CX2359">
        <v>7</v>
      </c>
      <c r="CY2359">
        <v>0</v>
      </c>
      <c r="CZ2359">
        <v>0</v>
      </c>
      <c r="DA2359">
        <v>7</v>
      </c>
      <c r="DB2359">
        <v>0.91</v>
      </c>
    </row>
    <row r="2360" spans="1:106" x14ac:dyDescent="0.2">
      <c r="A2360">
        <v>38876285</v>
      </c>
      <c r="B2360" t="s">
        <v>23840</v>
      </c>
      <c r="C2360">
        <v>20200323043627</v>
      </c>
      <c r="D2360" s="1">
        <v>43913</v>
      </c>
      <c r="E2360" t="s">
        <v>23841</v>
      </c>
      <c r="F2360" t="s">
        <v>23842</v>
      </c>
      <c r="G2360" t="s">
        <v>23834</v>
      </c>
      <c r="H2360" t="s">
        <v>23843</v>
      </c>
      <c r="I2360" t="s">
        <v>111</v>
      </c>
      <c r="J2360" t="s">
        <v>14982</v>
      </c>
      <c r="L2360" t="s">
        <v>14983</v>
      </c>
      <c r="R2360" t="s">
        <v>14984</v>
      </c>
      <c r="T2360">
        <v>152896676</v>
      </c>
      <c r="U2360" t="s">
        <v>8660</v>
      </c>
      <c r="V2360" t="s">
        <v>8661</v>
      </c>
      <c r="W2360" s="1">
        <v>43009</v>
      </c>
      <c r="X2360" t="s">
        <v>409</v>
      </c>
      <c r="Y2360" t="s">
        <v>8662</v>
      </c>
      <c r="Z2360" t="s">
        <v>123</v>
      </c>
      <c r="AA2360" s="3">
        <v>1</v>
      </c>
      <c r="AB2360" s="3">
        <v>0.99</v>
      </c>
      <c r="AC2360" t="s">
        <v>124</v>
      </c>
      <c r="AD2360" t="s">
        <v>8663</v>
      </c>
      <c r="AE2360" t="s">
        <v>8664</v>
      </c>
      <c r="AG2360">
        <v>3</v>
      </c>
      <c r="AH2360">
        <v>3</v>
      </c>
      <c r="AI2360" t="s">
        <v>8665</v>
      </c>
      <c r="AJ2360" t="s">
        <v>128</v>
      </c>
      <c r="AK2360" t="s">
        <v>124</v>
      </c>
      <c r="AL2360" t="s">
        <v>129</v>
      </c>
      <c r="AN2360" t="s">
        <v>130</v>
      </c>
      <c r="AP2360" t="s">
        <v>131</v>
      </c>
      <c r="AQ2360" t="s">
        <v>132</v>
      </c>
      <c r="AR2360">
        <v>7310</v>
      </c>
      <c r="AS2360" t="s">
        <v>133</v>
      </c>
      <c r="AT2360" t="s">
        <v>134</v>
      </c>
      <c r="AU2360" t="s">
        <v>135</v>
      </c>
      <c r="AV2360" t="s">
        <v>136</v>
      </c>
      <c r="AW2360">
        <v>40.732610000000001</v>
      </c>
      <c r="AX2360">
        <v>-74.040289999999999</v>
      </c>
      <c r="AY2360" t="s">
        <v>128</v>
      </c>
      <c r="AZ2360" t="s">
        <v>247</v>
      </c>
      <c r="BA2360" t="s">
        <v>278</v>
      </c>
      <c r="BB2360">
        <v>1</v>
      </c>
      <c r="BC2360">
        <v>1</v>
      </c>
      <c r="BD2360">
        <v>1</v>
      </c>
      <c r="BE2360">
        <v>1</v>
      </c>
      <c r="BF2360" t="s">
        <v>139</v>
      </c>
      <c r="BG2360" t="s">
        <v>23844</v>
      </c>
      <c r="BI2360" s="4">
        <v>25</v>
      </c>
      <c r="BL2360" s="4">
        <v>0</v>
      </c>
      <c r="BM2360" s="4">
        <v>30</v>
      </c>
      <c r="BN2360">
        <v>1</v>
      </c>
      <c r="BO2360" s="4">
        <v>0</v>
      </c>
      <c r="BP2360">
        <v>3</v>
      </c>
      <c r="BQ2360">
        <v>1125</v>
      </c>
      <c r="BR2360">
        <v>3</v>
      </c>
      <c r="BS2360">
        <v>3</v>
      </c>
      <c r="BT2360">
        <v>1125</v>
      </c>
      <c r="BU2360">
        <v>1125</v>
      </c>
      <c r="BV2360">
        <v>3</v>
      </c>
      <c r="BW2360">
        <v>1125</v>
      </c>
      <c r="BX2360" t="s">
        <v>187</v>
      </c>
      <c r="BY2360" t="s">
        <v>128</v>
      </c>
      <c r="BZ2360">
        <v>0</v>
      </c>
      <c r="CA2360">
        <v>0</v>
      </c>
      <c r="CB2360">
        <v>0</v>
      </c>
      <c r="CC2360">
        <v>206</v>
      </c>
      <c r="CD2360" s="1">
        <v>43913</v>
      </c>
      <c r="CE2360">
        <v>3</v>
      </c>
      <c r="CF2360">
        <v>3</v>
      </c>
      <c r="CG2360" s="1">
        <v>43775</v>
      </c>
      <c r="CH2360" s="1">
        <v>43831</v>
      </c>
      <c r="CI2360">
        <v>93</v>
      </c>
      <c r="CJ2360">
        <v>9</v>
      </c>
      <c r="CK2360">
        <v>9</v>
      </c>
      <c r="CL2360">
        <v>9</v>
      </c>
      <c r="CM2360">
        <v>9</v>
      </c>
      <c r="CN2360">
        <v>10</v>
      </c>
      <c r="CO2360">
        <v>9</v>
      </c>
      <c r="CP2360" t="s">
        <v>124</v>
      </c>
      <c r="CR2360" t="s">
        <v>142</v>
      </c>
      <c r="CS2360" t="s">
        <v>128</v>
      </c>
      <c r="CT2360" t="s">
        <v>124</v>
      </c>
      <c r="CU2360" t="s">
        <v>188</v>
      </c>
      <c r="CV2360" t="s">
        <v>124</v>
      </c>
      <c r="CW2360" t="s">
        <v>124</v>
      </c>
      <c r="CX2360">
        <v>7</v>
      </c>
      <c r="CY2360">
        <v>0</v>
      </c>
      <c r="CZ2360">
        <v>0</v>
      </c>
      <c r="DA2360">
        <v>7</v>
      </c>
      <c r="DB2360">
        <v>0.65</v>
      </c>
    </row>
    <row r="2361" spans="1:106" x14ac:dyDescent="0.2">
      <c r="A2361">
        <v>38893728</v>
      </c>
      <c r="B2361" t="s">
        <v>23845</v>
      </c>
      <c r="C2361">
        <v>20200323043627</v>
      </c>
      <c r="D2361" s="1">
        <v>43913</v>
      </c>
      <c r="E2361" t="s">
        <v>23846</v>
      </c>
      <c r="F2361" t="s">
        <v>3067</v>
      </c>
      <c r="G2361" t="s">
        <v>3068</v>
      </c>
      <c r="H2361" t="s">
        <v>3069</v>
      </c>
      <c r="I2361" t="s">
        <v>111</v>
      </c>
      <c r="J2361" t="s">
        <v>3070</v>
      </c>
      <c r="K2361" t="s">
        <v>3071</v>
      </c>
      <c r="L2361" t="s">
        <v>3072</v>
      </c>
      <c r="M2361" t="s">
        <v>3073</v>
      </c>
      <c r="N2361" t="s">
        <v>23847</v>
      </c>
      <c r="O2361" t="s">
        <v>3042</v>
      </c>
      <c r="R2361" t="s">
        <v>23848</v>
      </c>
      <c r="T2361">
        <v>30283594</v>
      </c>
      <c r="U2361" t="s">
        <v>3044</v>
      </c>
      <c r="V2361" t="s">
        <v>3045</v>
      </c>
      <c r="W2361" s="1">
        <v>42093</v>
      </c>
      <c r="X2361" t="s">
        <v>3046</v>
      </c>
      <c r="Z2361" t="s">
        <v>123</v>
      </c>
      <c r="AA2361" s="3">
        <v>0.99</v>
      </c>
      <c r="AB2361" s="3">
        <v>0.92</v>
      </c>
      <c r="AC2361" t="s">
        <v>124</v>
      </c>
      <c r="AD2361" t="s">
        <v>3047</v>
      </c>
      <c r="AE2361" t="s">
        <v>3048</v>
      </c>
      <c r="AF2361" t="s">
        <v>3049</v>
      </c>
      <c r="AG2361">
        <v>684</v>
      </c>
      <c r="AH2361">
        <v>684</v>
      </c>
      <c r="AI2361" t="s">
        <v>1124</v>
      </c>
      <c r="AJ2361" t="s">
        <v>128</v>
      </c>
      <c r="AK2361" t="s">
        <v>124</v>
      </c>
      <c r="AL2361" t="s">
        <v>129</v>
      </c>
      <c r="AN2361" t="s">
        <v>130</v>
      </c>
      <c r="AP2361" t="s">
        <v>131</v>
      </c>
      <c r="AQ2361" t="s">
        <v>132</v>
      </c>
      <c r="AR2361">
        <v>7310</v>
      </c>
      <c r="AS2361" t="s">
        <v>133</v>
      </c>
      <c r="AT2361" t="s">
        <v>134</v>
      </c>
      <c r="AU2361" t="s">
        <v>135</v>
      </c>
      <c r="AV2361" t="s">
        <v>136</v>
      </c>
      <c r="AW2361">
        <v>40.723640000000003</v>
      </c>
      <c r="AX2361">
        <v>-74.036850000000001</v>
      </c>
      <c r="AY2361" t="s">
        <v>124</v>
      </c>
      <c r="AZ2361" t="s">
        <v>185</v>
      </c>
      <c r="BA2361" t="s">
        <v>138</v>
      </c>
      <c r="BB2361">
        <v>3</v>
      </c>
      <c r="BC2361">
        <v>1</v>
      </c>
      <c r="BD2361">
        <v>1</v>
      </c>
      <c r="BE2361">
        <v>2</v>
      </c>
      <c r="BF2361" t="s">
        <v>139</v>
      </c>
      <c r="BG2361" t="s">
        <v>23849</v>
      </c>
      <c r="BI2361" s="4">
        <v>209</v>
      </c>
      <c r="BL2361" s="4">
        <v>0</v>
      </c>
      <c r="BM2361" s="4">
        <v>80</v>
      </c>
      <c r="BN2361">
        <v>3</v>
      </c>
      <c r="BO2361" s="4">
        <v>0</v>
      </c>
      <c r="BP2361">
        <v>1</v>
      </c>
      <c r="BQ2361">
        <v>1125</v>
      </c>
      <c r="BR2361">
        <v>1</v>
      </c>
      <c r="BS2361">
        <v>3</v>
      </c>
      <c r="BT2361">
        <v>1125</v>
      </c>
      <c r="BU2361">
        <v>1125</v>
      </c>
      <c r="BV2361">
        <v>1.3</v>
      </c>
      <c r="BW2361">
        <v>1125</v>
      </c>
      <c r="BX2361" t="s">
        <v>2207</v>
      </c>
      <c r="BY2361" t="s">
        <v>128</v>
      </c>
      <c r="BZ2361">
        <v>30</v>
      </c>
      <c r="CA2361">
        <v>60</v>
      </c>
      <c r="CB2361">
        <v>90</v>
      </c>
      <c r="CC2361">
        <v>178</v>
      </c>
      <c r="CD2361" s="1">
        <v>43913</v>
      </c>
      <c r="CE2361">
        <v>5</v>
      </c>
      <c r="CF2361">
        <v>5</v>
      </c>
      <c r="CG2361" s="1">
        <v>43769</v>
      </c>
      <c r="CH2361" s="1">
        <v>43870</v>
      </c>
      <c r="CI2361">
        <v>80</v>
      </c>
      <c r="CJ2361">
        <v>9</v>
      </c>
      <c r="CK2361">
        <v>10</v>
      </c>
      <c r="CL2361">
        <v>8</v>
      </c>
      <c r="CM2361">
        <v>8</v>
      </c>
      <c r="CN2361">
        <v>9</v>
      </c>
      <c r="CO2361">
        <v>9</v>
      </c>
      <c r="CP2361" t="s">
        <v>124</v>
      </c>
      <c r="CR2361" t="s">
        <v>142</v>
      </c>
      <c r="CS2361" t="s">
        <v>128</v>
      </c>
      <c r="CT2361" t="s">
        <v>124</v>
      </c>
      <c r="CU2361" t="s">
        <v>188</v>
      </c>
      <c r="CV2361" t="s">
        <v>124</v>
      </c>
      <c r="CW2361" t="s">
        <v>124</v>
      </c>
      <c r="CX2361">
        <v>74</v>
      </c>
      <c r="CY2361">
        <v>65</v>
      </c>
      <c r="CZ2361">
        <v>0</v>
      </c>
      <c r="DA2361">
        <v>0</v>
      </c>
      <c r="DB2361">
        <v>1.03</v>
      </c>
    </row>
    <row r="2362" spans="1:106" x14ac:dyDescent="0.2">
      <c r="A2362">
        <v>38893758</v>
      </c>
      <c r="B2362" t="s">
        <v>23850</v>
      </c>
      <c r="C2362">
        <v>20200323043627</v>
      </c>
      <c r="D2362" s="1">
        <v>43913</v>
      </c>
      <c r="E2362" t="s">
        <v>23851</v>
      </c>
      <c r="F2362" t="s">
        <v>3067</v>
      </c>
      <c r="G2362" t="s">
        <v>3068</v>
      </c>
      <c r="H2362" t="s">
        <v>3069</v>
      </c>
      <c r="I2362" t="s">
        <v>111</v>
      </c>
      <c r="J2362" t="s">
        <v>3070</v>
      </c>
      <c r="K2362" t="s">
        <v>3071</v>
      </c>
      <c r="L2362" t="s">
        <v>3072</v>
      </c>
      <c r="M2362" t="s">
        <v>3073</v>
      </c>
      <c r="O2362" t="s">
        <v>3042</v>
      </c>
      <c r="R2362" t="s">
        <v>23852</v>
      </c>
      <c r="T2362">
        <v>30283594</v>
      </c>
      <c r="U2362" t="s">
        <v>3044</v>
      </c>
      <c r="V2362" t="s">
        <v>3045</v>
      </c>
      <c r="W2362" s="1">
        <v>42093</v>
      </c>
      <c r="X2362" t="s">
        <v>3046</v>
      </c>
      <c r="Z2362" t="s">
        <v>123</v>
      </c>
      <c r="AA2362" s="3">
        <v>0.99</v>
      </c>
      <c r="AB2362" s="3">
        <v>0.92</v>
      </c>
      <c r="AC2362" t="s">
        <v>124</v>
      </c>
      <c r="AD2362" t="s">
        <v>3047</v>
      </c>
      <c r="AE2362" t="s">
        <v>3048</v>
      </c>
      <c r="AF2362" t="s">
        <v>3049</v>
      </c>
      <c r="AG2362">
        <v>684</v>
      </c>
      <c r="AH2362">
        <v>684</v>
      </c>
      <c r="AI2362" t="s">
        <v>1124</v>
      </c>
      <c r="AJ2362" t="s">
        <v>128</v>
      </c>
      <c r="AK2362" t="s">
        <v>124</v>
      </c>
      <c r="AL2362" t="s">
        <v>129</v>
      </c>
      <c r="AN2362" t="s">
        <v>130</v>
      </c>
      <c r="AP2362" t="s">
        <v>131</v>
      </c>
      <c r="AQ2362" t="s">
        <v>132</v>
      </c>
      <c r="AR2362">
        <v>7310</v>
      </c>
      <c r="AS2362" t="s">
        <v>133</v>
      </c>
      <c r="AT2362" t="s">
        <v>134</v>
      </c>
      <c r="AU2362" t="s">
        <v>135</v>
      </c>
      <c r="AV2362" t="s">
        <v>136</v>
      </c>
      <c r="AW2362">
        <v>40.723619999999997</v>
      </c>
      <c r="AX2362">
        <v>-74.037009999999995</v>
      </c>
      <c r="AY2362" t="s">
        <v>124</v>
      </c>
      <c r="AZ2362" t="s">
        <v>185</v>
      </c>
      <c r="BA2362" t="s">
        <v>138</v>
      </c>
      <c r="BB2362">
        <v>3</v>
      </c>
      <c r="BC2362">
        <v>1</v>
      </c>
      <c r="BD2362">
        <v>1</v>
      </c>
      <c r="BE2362">
        <v>2</v>
      </c>
      <c r="BF2362" t="s">
        <v>139</v>
      </c>
      <c r="BG2362" t="s">
        <v>23853</v>
      </c>
      <c r="BI2362" s="4">
        <v>209</v>
      </c>
      <c r="BL2362" s="4">
        <v>0</v>
      </c>
      <c r="BM2362" s="4">
        <v>80</v>
      </c>
      <c r="BN2362">
        <v>3</v>
      </c>
      <c r="BO2362" s="4">
        <v>0</v>
      </c>
      <c r="BP2362">
        <v>1</v>
      </c>
      <c r="BQ2362">
        <v>1125</v>
      </c>
      <c r="BR2362">
        <v>1</v>
      </c>
      <c r="BS2362">
        <v>1</v>
      </c>
      <c r="BT2362">
        <v>1125</v>
      </c>
      <c r="BU2362">
        <v>1125</v>
      </c>
      <c r="BV2362">
        <v>1</v>
      </c>
      <c r="BW2362">
        <v>1125</v>
      </c>
      <c r="BX2362" t="s">
        <v>2207</v>
      </c>
      <c r="BY2362" t="s">
        <v>128</v>
      </c>
      <c r="BZ2362">
        <v>29</v>
      </c>
      <c r="CA2362">
        <v>30</v>
      </c>
      <c r="CB2362">
        <v>30</v>
      </c>
      <c r="CC2362">
        <v>30</v>
      </c>
      <c r="CD2362" s="1">
        <v>43913</v>
      </c>
      <c r="CE2362">
        <v>1</v>
      </c>
      <c r="CF2362">
        <v>1</v>
      </c>
      <c r="CG2362" s="1">
        <v>43788</v>
      </c>
      <c r="CH2362" s="1">
        <v>43788</v>
      </c>
      <c r="CI2362">
        <v>100</v>
      </c>
      <c r="CJ2362">
        <v>10</v>
      </c>
      <c r="CK2362">
        <v>10</v>
      </c>
      <c r="CL2362">
        <v>10</v>
      </c>
      <c r="CM2362">
        <v>10</v>
      </c>
      <c r="CN2362">
        <v>10</v>
      </c>
      <c r="CO2362">
        <v>8</v>
      </c>
      <c r="CP2362" t="s">
        <v>124</v>
      </c>
      <c r="CR2362" t="s">
        <v>142</v>
      </c>
      <c r="CS2362" t="s">
        <v>128</v>
      </c>
      <c r="CT2362" t="s">
        <v>124</v>
      </c>
      <c r="CU2362" t="s">
        <v>188</v>
      </c>
      <c r="CV2362" t="s">
        <v>124</v>
      </c>
      <c r="CW2362" t="s">
        <v>124</v>
      </c>
      <c r="CX2362">
        <v>74</v>
      </c>
      <c r="CY2362">
        <v>65</v>
      </c>
      <c r="CZ2362">
        <v>0</v>
      </c>
      <c r="DA2362">
        <v>0</v>
      </c>
      <c r="DB2362">
        <v>0.24</v>
      </c>
    </row>
    <row r="2363" spans="1:106" x14ac:dyDescent="0.2">
      <c r="A2363">
        <v>38893792</v>
      </c>
      <c r="B2363" t="s">
        <v>23854</v>
      </c>
      <c r="C2363">
        <v>20200323043627</v>
      </c>
      <c r="D2363" s="1">
        <v>43913</v>
      </c>
      <c r="E2363" t="s">
        <v>10537</v>
      </c>
      <c r="F2363" t="s">
        <v>3067</v>
      </c>
      <c r="G2363" t="s">
        <v>3068</v>
      </c>
      <c r="H2363" t="s">
        <v>3069</v>
      </c>
      <c r="I2363" t="s">
        <v>111</v>
      </c>
      <c r="J2363" t="s">
        <v>3070</v>
      </c>
      <c r="K2363" t="s">
        <v>3071</v>
      </c>
      <c r="L2363" t="s">
        <v>3072</v>
      </c>
      <c r="M2363" t="s">
        <v>3073</v>
      </c>
      <c r="O2363" t="s">
        <v>3042</v>
      </c>
      <c r="R2363" t="s">
        <v>23855</v>
      </c>
      <c r="T2363">
        <v>30283594</v>
      </c>
      <c r="U2363" t="s">
        <v>3044</v>
      </c>
      <c r="V2363" t="s">
        <v>3045</v>
      </c>
      <c r="W2363" s="1">
        <v>42093</v>
      </c>
      <c r="X2363" t="s">
        <v>3046</v>
      </c>
      <c r="Z2363" t="s">
        <v>123</v>
      </c>
      <c r="AA2363" s="3">
        <v>0.99</v>
      </c>
      <c r="AB2363" s="3">
        <v>0.92</v>
      </c>
      <c r="AC2363" t="s">
        <v>124</v>
      </c>
      <c r="AD2363" t="s">
        <v>3047</v>
      </c>
      <c r="AE2363" t="s">
        <v>3048</v>
      </c>
      <c r="AF2363" t="s">
        <v>3049</v>
      </c>
      <c r="AG2363">
        <v>684</v>
      </c>
      <c r="AH2363">
        <v>684</v>
      </c>
      <c r="AI2363" t="s">
        <v>1124</v>
      </c>
      <c r="AJ2363" t="s">
        <v>128</v>
      </c>
      <c r="AK2363" t="s">
        <v>124</v>
      </c>
      <c r="AL2363" t="s">
        <v>129</v>
      </c>
      <c r="AN2363" t="s">
        <v>130</v>
      </c>
      <c r="AP2363" t="s">
        <v>131</v>
      </c>
      <c r="AQ2363" t="s">
        <v>132</v>
      </c>
      <c r="AR2363">
        <v>7310</v>
      </c>
      <c r="AS2363" t="s">
        <v>133</v>
      </c>
      <c r="AT2363" t="s">
        <v>134</v>
      </c>
      <c r="AU2363" t="s">
        <v>135</v>
      </c>
      <c r="AV2363" t="s">
        <v>136</v>
      </c>
      <c r="AW2363">
        <v>40.725619999999999</v>
      </c>
      <c r="AX2363">
        <v>-74.036249999999995</v>
      </c>
      <c r="AY2363" t="s">
        <v>124</v>
      </c>
      <c r="AZ2363" t="s">
        <v>185</v>
      </c>
      <c r="BA2363" t="s">
        <v>138</v>
      </c>
      <c r="BB2363">
        <v>4</v>
      </c>
      <c r="BC2363">
        <v>1</v>
      </c>
      <c r="BD2363">
        <v>1</v>
      </c>
      <c r="BE2363">
        <v>2</v>
      </c>
      <c r="BF2363" t="s">
        <v>139</v>
      </c>
      <c r="BG2363" t="s">
        <v>23856</v>
      </c>
      <c r="BI2363" s="4">
        <v>209</v>
      </c>
      <c r="BL2363" s="4">
        <v>0</v>
      </c>
      <c r="BM2363" s="4">
        <v>80</v>
      </c>
      <c r="BN2363">
        <v>4</v>
      </c>
      <c r="BO2363" s="4">
        <v>0</v>
      </c>
      <c r="BP2363">
        <v>1</v>
      </c>
      <c r="BQ2363">
        <v>1125</v>
      </c>
      <c r="BR2363">
        <v>1</v>
      </c>
      <c r="BS2363">
        <v>3</v>
      </c>
      <c r="BT2363">
        <v>1125</v>
      </c>
      <c r="BU2363">
        <v>1125</v>
      </c>
      <c r="BV2363">
        <v>1.3</v>
      </c>
      <c r="BW2363">
        <v>1125</v>
      </c>
      <c r="BX2363" t="s">
        <v>2207</v>
      </c>
      <c r="BY2363" t="s">
        <v>128</v>
      </c>
      <c r="BZ2363">
        <v>8</v>
      </c>
      <c r="CA2363">
        <v>38</v>
      </c>
      <c r="CB2363">
        <v>68</v>
      </c>
      <c r="CC2363">
        <v>163</v>
      </c>
      <c r="CD2363" s="1">
        <v>43913</v>
      </c>
      <c r="CE2363">
        <v>8</v>
      </c>
      <c r="CF2363">
        <v>8</v>
      </c>
      <c r="CG2363" s="1">
        <v>43765</v>
      </c>
      <c r="CH2363" s="1">
        <v>43877</v>
      </c>
      <c r="CI2363">
        <v>93</v>
      </c>
      <c r="CJ2363">
        <v>9</v>
      </c>
      <c r="CK2363">
        <v>9</v>
      </c>
      <c r="CL2363">
        <v>10</v>
      </c>
      <c r="CM2363">
        <v>10</v>
      </c>
      <c r="CN2363">
        <v>9</v>
      </c>
      <c r="CO2363">
        <v>9</v>
      </c>
      <c r="CP2363" t="s">
        <v>124</v>
      </c>
      <c r="CR2363" t="s">
        <v>142</v>
      </c>
      <c r="CS2363" t="s">
        <v>128</v>
      </c>
      <c r="CT2363" t="s">
        <v>124</v>
      </c>
      <c r="CU2363" t="s">
        <v>188</v>
      </c>
      <c r="CV2363" t="s">
        <v>124</v>
      </c>
      <c r="CW2363" t="s">
        <v>124</v>
      </c>
      <c r="CX2363">
        <v>74</v>
      </c>
      <c r="CY2363">
        <v>65</v>
      </c>
      <c r="CZ2363">
        <v>0</v>
      </c>
      <c r="DA2363">
        <v>0</v>
      </c>
      <c r="DB2363">
        <v>1.61</v>
      </c>
    </row>
    <row r="2364" spans="1:106" x14ac:dyDescent="0.2">
      <c r="A2364">
        <v>38893817</v>
      </c>
      <c r="B2364" t="s">
        <v>23857</v>
      </c>
      <c r="C2364">
        <v>20200323043627</v>
      </c>
      <c r="D2364" s="1">
        <v>43913</v>
      </c>
      <c r="E2364" t="s">
        <v>23858</v>
      </c>
      <c r="F2364" t="s">
        <v>3067</v>
      </c>
      <c r="G2364" t="s">
        <v>3068</v>
      </c>
      <c r="H2364" t="s">
        <v>3069</v>
      </c>
      <c r="I2364" t="s">
        <v>111</v>
      </c>
      <c r="J2364" t="s">
        <v>3070</v>
      </c>
      <c r="K2364" t="s">
        <v>3071</v>
      </c>
      <c r="L2364" t="s">
        <v>3072</v>
      </c>
      <c r="M2364" t="s">
        <v>3073</v>
      </c>
      <c r="O2364" t="s">
        <v>3042</v>
      </c>
      <c r="R2364" t="s">
        <v>23859</v>
      </c>
      <c r="T2364">
        <v>30283594</v>
      </c>
      <c r="U2364" t="s">
        <v>3044</v>
      </c>
      <c r="V2364" t="s">
        <v>3045</v>
      </c>
      <c r="W2364" s="1">
        <v>42093</v>
      </c>
      <c r="X2364" t="s">
        <v>3046</v>
      </c>
      <c r="Z2364" t="s">
        <v>123</v>
      </c>
      <c r="AA2364" s="3">
        <v>0.99</v>
      </c>
      <c r="AB2364" s="3">
        <v>0.92</v>
      </c>
      <c r="AC2364" t="s">
        <v>124</v>
      </c>
      <c r="AD2364" t="s">
        <v>3047</v>
      </c>
      <c r="AE2364" t="s">
        <v>3048</v>
      </c>
      <c r="AF2364" t="s">
        <v>3049</v>
      </c>
      <c r="AG2364">
        <v>684</v>
      </c>
      <c r="AH2364">
        <v>684</v>
      </c>
      <c r="AI2364" t="s">
        <v>1124</v>
      </c>
      <c r="AJ2364" t="s">
        <v>128</v>
      </c>
      <c r="AK2364" t="s">
        <v>124</v>
      </c>
      <c r="AL2364" t="s">
        <v>129</v>
      </c>
      <c r="AN2364" t="s">
        <v>130</v>
      </c>
      <c r="AP2364" t="s">
        <v>131</v>
      </c>
      <c r="AQ2364" t="s">
        <v>132</v>
      </c>
      <c r="AR2364">
        <v>7310</v>
      </c>
      <c r="AS2364" t="s">
        <v>133</v>
      </c>
      <c r="AT2364" t="s">
        <v>134</v>
      </c>
      <c r="AU2364" t="s">
        <v>135</v>
      </c>
      <c r="AV2364" t="s">
        <v>136</v>
      </c>
      <c r="AW2364">
        <v>40.724029999999999</v>
      </c>
      <c r="AX2364">
        <v>-74.034880000000001</v>
      </c>
      <c r="AY2364" t="s">
        <v>128</v>
      </c>
      <c r="AZ2364" t="s">
        <v>185</v>
      </c>
      <c r="BA2364" t="s">
        <v>138</v>
      </c>
      <c r="BB2364">
        <v>4</v>
      </c>
      <c r="BC2364">
        <v>1</v>
      </c>
      <c r="BD2364">
        <v>1</v>
      </c>
      <c r="BE2364">
        <v>2</v>
      </c>
      <c r="BF2364" t="s">
        <v>139</v>
      </c>
      <c r="BG2364" t="s">
        <v>23860</v>
      </c>
      <c r="BI2364" s="4">
        <v>209</v>
      </c>
      <c r="BL2364" s="4">
        <v>0</v>
      </c>
      <c r="BM2364" s="4">
        <v>80</v>
      </c>
      <c r="BN2364">
        <v>3</v>
      </c>
      <c r="BO2364" s="4">
        <v>0</v>
      </c>
      <c r="BP2364">
        <v>1</v>
      </c>
      <c r="BQ2364">
        <v>1125</v>
      </c>
      <c r="BR2364">
        <v>1</v>
      </c>
      <c r="BS2364">
        <v>3</v>
      </c>
      <c r="BT2364">
        <v>1125</v>
      </c>
      <c r="BU2364">
        <v>1125</v>
      </c>
      <c r="BV2364">
        <v>1.3</v>
      </c>
      <c r="BW2364">
        <v>1125</v>
      </c>
      <c r="BX2364" t="s">
        <v>2207</v>
      </c>
      <c r="BY2364" t="s">
        <v>128</v>
      </c>
      <c r="BZ2364">
        <v>30</v>
      </c>
      <c r="CA2364">
        <v>60</v>
      </c>
      <c r="CB2364">
        <v>90</v>
      </c>
      <c r="CC2364">
        <v>185</v>
      </c>
      <c r="CD2364" s="1">
        <v>43913</v>
      </c>
      <c r="CE2364">
        <v>6</v>
      </c>
      <c r="CF2364">
        <v>6</v>
      </c>
      <c r="CG2364" s="1">
        <v>43800</v>
      </c>
      <c r="CH2364" s="1">
        <v>43899</v>
      </c>
      <c r="CI2364">
        <v>97</v>
      </c>
      <c r="CJ2364">
        <v>9</v>
      </c>
      <c r="CK2364">
        <v>10</v>
      </c>
      <c r="CL2364">
        <v>9</v>
      </c>
      <c r="CM2364">
        <v>10</v>
      </c>
      <c r="CN2364">
        <v>10</v>
      </c>
      <c r="CO2364">
        <v>10</v>
      </c>
      <c r="CP2364" t="s">
        <v>124</v>
      </c>
      <c r="CR2364" t="s">
        <v>142</v>
      </c>
      <c r="CS2364" t="s">
        <v>128</v>
      </c>
      <c r="CT2364" t="s">
        <v>124</v>
      </c>
      <c r="CU2364" t="s">
        <v>188</v>
      </c>
      <c r="CV2364" t="s">
        <v>124</v>
      </c>
      <c r="CW2364" t="s">
        <v>124</v>
      </c>
      <c r="CX2364">
        <v>74</v>
      </c>
      <c r="CY2364">
        <v>65</v>
      </c>
      <c r="CZ2364">
        <v>0</v>
      </c>
      <c r="DA2364">
        <v>0</v>
      </c>
      <c r="DB2364">
        <v>1.58</v>
      </c>
    </row>
    <row r="2365" spans="1:106" x14ac:dyDescent="0.2">
      <c r="A2365">
        <v>38893845</v>
      </c>
      <c r="B2365" t="s">
        <v>23861</v>
      </c>
      <c r="C2365">
        <v>20200323043627</v>
      </c>
      <c r="D2365" s="1">
        <v>43913</v>
      </c>
      <c r="E2365" t="s">
        <v>23862</v>
      </c>
      <c r="F2365" t="s">
        <v>23863</v>
      </c>
      <c r="G2365" t="s">
        <v>23864</v>
      </c>
      <c r="H2365" t="s">
        <v>23865</v>
      </c>
      <c r="I2365" t="s">
        <v>111</v>
      </c>
      <c r="R2365" t="s">
        <v>23866</v>
      </c>
      <c r="T2365">
        <v>30283594</v>
      </c>
      <c r="U2365" t="s">
        <v>3044</v>
      </c>
      <c r="V2365" t="s">
        <v>3045</v>
      </c>
      <c r="W2365" s="1">
        <v>42093</v>
      </c>
      <c r="X2365" t="s">
        <v>3046</v>
      </c>
      <c r="Z2365" t="s">
        <v>123</v>
      </c>
      <c r="AA2365" s="3">
        <v>0.99</v>
      </c>
      <c r="AB2365" s="3">
        <v>0.92</v>
      </c>
      <c r="AC2365" t="s">
        <v>124</v>
      </c>
      <c r="AD2365" t="s">
        <v>3047</v>
      </c>
      <c r="AE2365" t="s">
        <v>3048</v>
      </c>
      <c r="AF2365" t="s">
        <v>3049</v>
      </c>
      <c r="AG2365">
        <v>684</v>
      </c>
      <c r="AH2365">
        <v>684</v>
      </c>
      <c r="AI2365" t="s">
        <v>1124</v>
      </c>
      <c r="AJ2365" t="s">
        <v>128</v>
      </c>
      <c r="AK2365" t="s">
        <v>124</v>
      </c>
      <c r="AL2365" t="s">
        <v>129</v>
      </c>
      <c r="AN2365" t="s">
        <v>130</v>
      </c>
      <c r="AP2365" t="s">
        <v>131</v>
      </c>
      <c r="AQ2365" t="s">
        <v>132</v>
      </c>
      <c r="AR2365">
        <v>7310</v>
      </c>
      <c r="AS2365" t="s">
        <v>133</v>
      </c>
      <c r="AT2365" t="s">
        <v>134</v>
      </c>
      <c r="AU2365" t="s">
        <v>135</v>
      </c>
      <c r="AV2365" t="s">
        <v>136</v>
      </c>
      <c r="AW2365">
        <v>40.725580000000001</v>
      </c>
      <c r="AX2365">
        <v>-74.036370000000005</v>
      </c>
      <c r="AY2365" t="s">
        <v>128</v>
      </c>
      <c r="AZ2365" t="s">
        <v>185</v>
      </c>
      <c r="BA2365" t="s">
        <v>138</v>
      </c>
      <c r="BB2365">
        <v>5</v>
      </c>
      <c r="BC2365">
        <v>2</v>
      </c>
      <c r="BD2365">
        <v>2</v>
      </c>
      <c r="BE2365">
        <v>2</v>
      </c>
      <c r="BF2365" t="s">
        <v>139</v>
      </c>
      <c r="BG2365" t="s">
        <v>23867</v>
      </c>
      <c r="BI2365" s="4">
        <v>319</v>
      </c>
      <c r="BL2365" s="4">
        <v>0</v>
      </c>
      <c r="BM2365" s="4">
        <v>80</v>
      </c>
      <c r="BN2365">
        <v>5</v>
      </c>
      <c r="BO2365" s="4">
        <v>0</v>
      </c>
      <c r="BP2365">
        <v>1</v>
      </c>
      <c r="BQ2365">
        <v>1125</v>
      </c>
      <c r="BR2365">
        <v>1</v>
      </c>
      <c r="BS2365">
        <v>3</v>
      </c>
      <c r="BT2365">
        <v>1125</v>
      </c>
      <c r="BU2365">
        <v>1125</v>
      </c>
      <c r="BV2365">
        <v>1.4</v>
      </c>
      <c r="BW2365">
        <v>1125</v>
      </c>
      <c r="BX2365" t="s">
        <v>2207</v>
      </c>
      <c r="BY2365" t="s">
        <v>128</v>
      </c>
      <c r="BZ2365">
        <v>30</v>
      </c>
      <c r="CA2365">
        <v>60</v>
      </c>
      <c r="CB2365">
        <v>90</v>
      </c>
      <c r="CC2365">
        <v>186</v>
      </c>
      <c r="CD2365" s="1">
        <v>43913</v>
      </c>
      <c r="CE2365">
        <v>5</v>
      </c>
      <c r="CF2365">
        <v>5</v>
      </c>
      <c r="CG2365" s="1">
        <v>43768</v>
      </c>
      <c r="CH2365" s="1">
        <v>43897</v>
      </c>
      <c r="CI2365">
        <v>96</v>
      </c>
      <c r="CJ2365">
        <v>10</v>
      </c>
      <c r="CK2365">
        <v>10</v>
      </c>
      <c r="CL2365">
        <v>9</v>
      </c>
      <c r="CM2365">
        <v>9</v>
      </c>
      <c r="CN2365">
        <v>10</v>
      </c>
      <c r="CO2365">
        <v>10</v>
      </c>
      <c r="CP2365" t="s">
        <v>124</v>
      </c>
      <c r="CR2365" t="s">
        <v>142</v>
      </c>
      <c r="CS2365" t="s">
        <v>128</v>
      </c>
      <c r="CT2365" t="s">
        <v>124</v>
      </c>
      <c r="CU2365" t="s">
        <v>188</v>
      </c>
      <c r="CV2365" t="s">
        <v>124</v>
      </c>
      <c r="CW2365" t="s">
        <v>124</v>
      </c>
      <c r="CX2365">
        <v>74</v>
      </c>
      <c r="CY2365">
        <v>65</v>
      </c>
      <c r="CZ2365">
        <v>0</v>
      </c>
      <c r="DA2365">
        <v>0</v>
      </c>
      <c r="DB2365">
        <v>1.03</v>
      </c>
    </row>
    <row r="2366" spans="1:106" x14ac:dyDescent="0.2">
      <c r="A2366">
        <v>38893880</v>
      </c>
      <c r="B2366" t="s">
        <v>23868</v>
      </c>
      <c r="C2366">
        <v>20200323043627</v>
      </c>
      <c r="D2366" s="1">
        <v>43913</v>
      </c>
      <c r="E2366" t="s">
        <v>23869</v>
      </c>
      <c r="F2366" t="s">
        <v>23863</v>
      </c>
      <c r="G2366" t="s">
        <v>23864</v>
      </c>
      <c r="H2366" t="s">
        <v>23865</v>
      </c>
      <c r="I2366" t="s">
        <v>111</v>
      </c>
      <c r="R2366" t="s">
        <v>23870</v>
      </c>
      <c r="T2366">
        <v>30283594</v>
      </c>
      <c r="U2366" t="s">
        <v>3044</v>
      </c>
      <c r="V2366" t="s">
        <v>3045</v>
      </c>
      <c r="W2366" s="1">
        <v>42093</v>
      </c>
      <c r="X2366" t="s">
        <v>3046</v>
      </c>
      <c r="Z2366" t="s">
        <v>123</v>
      </c>
      <c r="AA2366" s="3">
        <v>0.99</v>
      </c>
      <c r="AB2366" s="3">
        <v>0.92</v>
      </c>
      <c r="AC2366" t="s">
        <v>124</v>
      </c>
      <c r="AD2366" t="s">
        <v>3047</v>
      </c>
      <c r="AE2366" t="s">
        <v>3048</v>
      </c>
      <c r="AF2366" t="s">
        <v>3049</v>
      </c>
      <c r="AG2366">
        <v>684</v>
      </c>
      <c r="AH2366">
        <v>684</v>
      </c>
      <c r="AI2366" t="s">
        <v>1124</v>
      </c>
      <c r="AJ2366" t="s">
        <v>128</v>
      </c>
      <c r="AK2366" t="s">
        <v>124</v>
      </c>
      <c r="AL2366" t="s">
        <v>129</v>
      </c>
      <c r="AN2366" t="s">
        <v>130</v>
      </c>
      <c r="AP2366" t="s">
        <v>131</v>
      </c>
      <c r="AQ2366" t="s">
        <v>132</v>
      </c>
      <c r="AR2366">
        <v>7310</v>
      </c>
      <c r="AS2366" t="s">
        <v>133</v>
      </c>
      <c r="AT2366" t="s">
        <v>134</v>
      </c>
      <c r="AU2366" t="s">
        <v>135</v>
      </c>
      <c r="AV2366" t="s">
        <v>136</v>
      </c>
      <c r="AW2366">
        <v>40.724969999999999</v>
      </c>
      <c r="AX2366">
        <v>-74.036559999999994</v>
      </c>
      <c r="AY2366" t="s">
        <v>124</v>
      </c>
      <c r="AZ2366" t="s">
        <v>185</v>
      </c>
      <c r="BA2366" t="s">
        <v>138</v>
      </c>
      <c r="BB2366">
        <v>5</v>
      </c>
      <c r="BC2366">
        <v>2</v>
      </c>
      <c r="BD2366">
        <v>2</v>
      </c>
      <c r="BE2366">
        <v>2</v>
      </c>
      <c r="BF2366" t="s">
        <v>139</v>
      </c>
      <c r="BG2366" t="s">
        <v>23867</v>
      </c>
      <c r="BI2366" s="4">
        <v>319</v>
      </c>
      <c r="BL2366" s="4">
        <v>0</v>
      </c>
      <c r="BM2366" s="4">
        <v>80</v>
      </c>
      <c r="BN2366">
        <v>5</v>
      </c>
      <c r="BO2366" s="4">
        <v>0</v>
      </c>
      <c r="BP2366">
        <v>1</v>
      </c>
      <c r="BQ2366">
        <v>1125</v>
      </c>
      <c r="BR2366">
        <v>1</v>
      </c>
      <c r="BS2366">
        <v>3</v>
      </c>
      <c r="BT2366">
        <v>1125</v>
      </c>
      <c r="BU2366">
        <v>1125</v>
      </c>
      <c r="BV2366">
        <v>1.4</v>
      </c>
      <c r="BW2366">
        <v>1125</v>
      </c>
      <c r="BX2366" t="s">
        <v>2207</v>
      </c>
      <c r="BY2366" t="s">
        <v>128</v>
      </c>
      <c r="BZ2366">
        <v>30</v>
      </c>
      <c r="CA2366">
        <v>60</v>
      </c>
      <c r="CB2366">
        <v>90</v>
      </c>
      <c r="CC2366">
        <v>186</v>
      </c>
      <c r="CD2366" s="1">
        <v>43913</v>
      </c>
      <c r="CE2366">
        <v>9</v>
      </c>
      <c r="CF2366">
        <v>9</v>
      </c>
      <c r="CG2366" s="1">
        <v>43837</v>
      </c>
      <c r="CH2366" s="1">
        <v>43878</v>
      </c>
      <c r="CI2366">
        <v>100</v>
      </c>
      <c r="CJ2366">
        <v>10</v>
      </c>
      <c r="CK2366">
        <v>10</v>
      </c>
      <c r="CL2366">
        <v>10</v>
      </c>
      <c r="CM2366">
        <v>10</v>
      </c>
      <c r="CN2366">
        <v>10</v>
      </c>
      <c r="CO2366">
        <v>10</v>
      </c>
      <c r="CP2366" t="s">
        <v>124</v>
      </c>
      <c r="CR2366" t="s">
        <v>142</v>
      </c>
      <c r="CS2366" t="s">
        <v>128</v>
      </c>
      <c r="CT2366" t="s">
        <v>124</v>
      </c>
      <c r="CU2366" t="s">
        <v>188</v>
      </c>
      <c r="CV2366" t="s">
        <v>124</v>
      </c>
      <c r="CW2366" t="s">
        <v>124</v>
      </c>
      <c r="CX2366">
        <v>74</v>
      </c>
      <c r="CY2366">
        <v>65</v>
      </c>
      <c r="CZ2366">
        <v>0</v>
      </c>
      <c r="DA2366">
        <v>0</v>
      </c>
      <c r="DB2366">
        <v>3.51</v>
      </c>
    </row>
    <row r="2367" spans="1:106" x14ac:dyDescent="0.2">
      <c r="A2367">
        <v>38893913</v>
      </c>
      <c r="B2367" t="s">
        <v>23871</v>
      </c>
      <c r="C2367">
        <v>20200323043627</v>
      </c>
      <c r="D2367" s="1">
        <v>43913</v>
      </c>
      <c r="E2367" t="s">
        <v>23872</v>
      </c>
      <c r="F2367" t="s">
        <v>3067</v>
      </c>
      <c r="G2367" t="s">
        <v>3068</v>
      </c>
      <c r="H2367" t="s">
        <v>3069</v>
      </c>
      <c r="I2367" t="s">
        <v>111</v>
      </c>
      <c r="J2367" t="s">
        <v>3070</v>
      </c>
      <c r="K2367" t="s">
        <v>3071</v>
      </c>
      <c r="L2367" t="s">
        <v>3072</v>
      </c>
      <c r="M2367" t="s">
        <v>3073</v>
      </c>
      <c r="O2367" t="s">
        <v>3042</v>
      </c>
      <c r="R2367" t="s">
        <v>23873</v>
      </c>
      <c r="T2367">
        <v>30283594</v>
      </c>
      <c r="U2367" t="s">
        <v>3044</v>
      </c>
      <c r="V2367" t="s">
        <v>3045</v>
      </c>
      <c r="W2367" s="1">
        <v>42093</v>
      </c>
      <c r="X2367" t="s">
        <v>3046</v>
      </c>
      <c r="Z2367" t="s">
        <v>123</v>
      </c>
      <c r="AA2367" s="3">
        <v>0.99</v>
      </c>
      <c r="AB2367" s="3">
        <v>0.92</v>
      </c>
      <c r="AC2367" t="s">
        <v>124</v>
      </c>
      <c r="AD2367" t="s">
        <v>3047</v>
      </c>
      <c r="AE2367" t="s">
        <v>3048</v>
      </c>
      <c r="AF2367" t="s">
        <v>3049</v>
      </c>
      <c r="AG2367">
        <v>684</v>
      </c>
      <c r="AH2367">
        <v>684</v>
      </c>
      <c r="AI2367" t="s">
        <v>1124</v>
      </c>
      <c r="AJ2367" t="s">
        <v>128</v>
      </c>
      <c r="AK2367" t="s">
        <v>124</v>
      </c>
      <c r="AL2367" t="s">
        <v>129</v>
      </c>
      <c r="AN2367" t="s">
        <v>130</v>
      </c>
      <c r="AP2367" t="s">
        <v>131</v>
      </c>
      <c r="AQ2367" t="s">
        <v>132</v>
      </c>
      <c r="AR2367">
        <v>7310</v>
      </c>
      <c r="AS2367" t="s">
        <v>133</v>
      </c>
      <c r="AT2367" t="s">
        <v>134</v>
      </c>
      <c r="AU2367" t="s">
        <v>135</v>
      </c>
      <c r="AV2367" t="s">
        <v>136</v>
      </c>
      <c r="AW2367">
        <v>40.725200000000001</v>
      </c>
      <c r="AX2367">
        <v>-74.036150000000006</v>
      </c>
      <c r="AY2367" t="s">
        <v>128</v>
      </c>
      <c r="AZ2367" t="s">
        <v>185</v>
      </c>
      <c r="BA2367" t="s">
        <v>138</v>
      </c>
      <c r="BB2367">
        <v>3</v>
      </c>
      <c r="BC2367">
        <v>1</v>
      </c>
      <c r="BD2367">
        <v>0</v>
      </c>
      <c r="BE2367">
        <v>3</v>
      </c>
      <c r="BF2367" t="s">
        <v>139</v>
      </c>
      <c r="BG2367" t="s">
        <v>23874</v>
      </c>
      <c r="BI2367" s="4">
        <v>119</v>
      </c>
      <c r="BL2367" s="4">
        <v>0</v>
      </c>
      <c r="BM2367" s="4">
        <v>80</v>
      </c>
      <c r="BN2367">
        <v>3</v>
      </c>
      <c r="BO2367" s="4">
        <v>0</v>
      </c>
      <c r="BP2367">
        <v>1</v>
      </c>
      <c r="BQ2367">
        <v>1125</v>
      </c>
      <c r="BR2367">
        <v>1</v>
      </c>
      <c r="BS2367">
        <v>3</v>
      </c>
      <c r="BT2367">
        <v>1125</v>
      </c>
      <c r="BU2367">
        <v>1125</v>
      </c>
      <c r="BV2367">
        <v>1.3</v>
      </c>
      <c r="BW2367">
        <v>1125</v>
      </c>
      <c r="BX2367" t="s">
        <v>2207</v>
      </c>
      <c r="BY2367" t="s">
        <v>128</v>
      </c>
      <c r="BZ2367">
        <v>30</v>
      </c>
      <c r="CA2367">
        <v>60</v>
      </c>
      <c r="CB2367">
        <v>90</v>
      </c>
      <c r="CC2367">
        <v>178</v>
      </c>
      <c r="CD2367" s="1">
        <v>43913</v>
      </c>
      <c r="CE2367">
        <v>2</v>
      </c>
      <c r="CF2367">
        <v>2</v>
      </c>
      <c r="CG2367" s="1">
        <v>43802</v>
      </c>
      <c r="CH2367" s="1">
        <v>43905</v>
      </c>
      <c r="CI2367">
        <v>90</v>
      </c>
      <c r="CJ2367">
        <v>10</v>
      </c>
      <c r="CK2367">
        <v>9</v>
      </c>
      <c r="CL2367">
        <v>7</v>
      </c>
      <c r="CM2367">
        <v>10</v>
      </c>
      <c r="CN2367">
        <v>10</v>
      </c>
      <c r="CO2367">
        <v>9</v>
      </c>
      <c r="CP2367" t="s">
        <v>124</v>
      </c>
      <c r="CR2367" t="s">
        <v>142</v>
      </c>
      <c r="CS2367" t="s">
        <v>128</v>
      </c>
      <c r="CT2367" t="s">
        <v>124</v>
      </c>
      <c r="CU2367" t="s">
        <v>188</v>
      </c>
      <c r="CV2367" t="s">
        <v>124</v>
      </c>
      <c r="CW2367" t="s">
        <v>124</v>
      </c>
      <c r="CX2367">
        <v>74</v>
      </c>
      <c r="CY2367">
        <v>65</v>
      </c>
      <c r="CZ2367">
        <v>0</v>
      </c>
      <c r="DA2367">
        <v>0</v>
      </c>
      <c r="DB2367">
        <v>0.54</v>
      </c>
    </row>
    <row r="2368" spans="1:106" x14ac:dyDescent="0.2">
      <c r="A2368">
        <v>38893936</v>
      </c>
      <c r="B2368" t="s">
        <v>23875</v>
      </c>
      <c r="C2368">
        <v>20200323043627</v>
      </c>
      <c r="D2368" s="1">
        <v>43913</v>
      </c>
      <c r="E2368" t="s">
        <v>23876</v>
      </c>
      <c r="F2368" t="s">
        <v>3067</v>
      </c>
      <c r="G2368" t="s">
        <v>3068</v>
      </c>
      <c r="H2368" t="s">
        <v>3069</v>
      </c>
      <c r="I2368" t="s">
        <v>111</v>
      </c>
      <c r="J2368" t="s">
        <v>3070</v>
      </c>
      <c r="K2368" t="s">
        <v>3071</v>
      </c>
      <c r="L2368" t="s">
        <v>3072</v>
      </c>
      <c r="M2368" t="s">
        <v>3073</v>
      </c>
      <c r="O2368" t="s">
        <v>3042</v>
      </c>
      <c r="R2368" t="s">
        <v>23877</v>
      </c>
      <c r="T2368">
        <v>30283594</v>
      </c>
      <c r="U2368" t="s">
        <v>3044</v>
      </c>
      <c r="V2368" t="s">
        <v>3045</v>
      </c>
      <c r="W2368" s="1">
        <v>42093</v>
      </c>
      <c r="X2368" t="s">
        <v>3046</v>
      </c>
      <c r="Z2368" t="s">
        <v>123</v>
      </c>
      <c r="AA2368" s="3">
        <v>0.99</v>
      </c>
      <c r="AB2368" s="3">
        <v>0.92</v>
      </c>
      <c r="AC2368" t="s">
        <v>124</v>
      </c>
      <c r="AD2368" t="s">
        <v>3047</v>
      </c>
      <c r="AE2368" t="s">
        <v>3048</v>
      </c>
      <c r="AF2368" t="s">
        <v>3049</v>
      </c>
      <c r="AG2368">
        <v>684</v>
      </c>
      <c r="AH2368">
        <v>684</v>
      </c>
      <c r="AI2368" t="s">
        <v>1124</v>
      </c>
      <c r="AJ2368" t="s">
        <v>128</v>
      </c>
      <c r="AK2368" t="s">
        <v>124</v>
      </c>
      <c r="AL2368" t="s">
        <v>129</v>
      </c>
      <c r="AN2368" t="s">
        <v>130</v>
      </c>
      <c r="AP2368" t="s">
        <v>131</v>
      </c>
      <c r="AQ2368" t="s">
        <v>132</v>
      </c>
      <c r="AR2368">
        <v>7310</v>
      </c>
      <c r="AS2368" t="s">
        <v>133</v>
      </c>
      <c r="AT2368" t="s">
        <v>134</v>
      </c>
      <c r="AU2368" t="s">
        <v>135</v>
      </c>
      <c r="AV2368" t="s">
        <v>136</v>
      </c>
      <c r="AW2368">
        <v>40.723939999999999</v>
      </c>
      <c r="AX2368">
        <v>-74.034930000000003</v>
      </c>
      <c r="AY2368" t="s">
        <v>124</v>
      </c>
      <c r="AZ2368" t="s">
        <v>185</v>
      </c>
      <c r="BA2368" t="s">
        <v>138</v>
      </c>
      <c r="BB2368">
        <v>3</v>
      </c>
      <c r="BC2368">
        <v>1</v>
      </c>
      <c r="BD2368">
        <v>0</v>
      </c>
      <c r="BE2368">
        <v>2</v>
      </c>
      <c r="BF2368" t="s">
        <v>139</v>
      </c>
      <c r="BG2368" t="s">
        <v>23878</v>
      </c>
      <c r="BI2368" s="4">
        <v>129</v>
      </c>
      <c r="BL2368" s="4">
        <v>0</v>
      </c>
      <c r="BM2368" s="4">
        <v>80</v>
      </c>
      <c r="BN2368">
        <v>3</v>
      </c>
      <c r="BO2368" s="4">
        <v>0</v>
      </c>
      <c r="BP2368">
        <v>1</v>
      </c>
      <c r="BQ2368">
        <v>1125</v>
      </c>
      <c r="BR2368">
        <v>1</v>
      </c>
      <c r="BS2368">
        <v>3</v>
      </c>
      <c r="BT2368">
        <v>1125</v>
      </c>
      <c r="BU2368">
        <v>1125</v>
      </c>
      <c r="BV2368">
        <v>1.3</v>
      </c>
      <c r="BW2368">
        <v>1125</v>
      </c>
      <c r="BX2368" t="s">
        <v>2207</v>
      </c>
      <c r="BY2368" t="s">
        <v>128</v>
      </c>
      <c r="BZ2368">
        <v>21</v>
      </c>
      <c r="CA2368">
        <v>51</v>
      </c>
      <c r="CB2368">
        <v>81</v>
      </c>
      <c r="CC2368">
        <v>169</v>
      </c>
      <c r="CD2368" s="1">
        <v>43913</v>
      </c>
      <c r="CE2368">
        <v>1</v>
      </c>
      <c r="CF2368">
        <v>1</v>
      </c>
      <c r="CG2368" s="1">
        <v>43884</v>
      </c>
      <c r="CH2368" s="1">
        <v>43884</v>
      </c>
      <c r="CI2368">
        <v>100</v>
      </c>
      <c r="CJ2368">
        <v>10</v>
      </c>
      <c r="CK2368">
        <v>10</v>
      </c>
      <c r="CL2368">
        <v>10</v>
      </c>
      <c r="CM2368">
        <v>10</v>
      </c>
      <c r="CN2368">
        <v>8</v>
      </c>
      <c r="CO2368">
        <v>10</v>
      </c>
      <c r="CP2368" t="s">
        <v>124</v>
      </c>
      <c r="CR2368" t="s">
        <v>142</v>
      </c>
      <c r="CS2368" t="s">
        <v>128</v>
      </c>
      <c r="CT2368" t="s">
        <v>124</v>
      </c>
      <c r="CU2368" t="s">
        <v>188</v>
      </c>
      <c r="CV2368" t="s">
        <v>124</v>
      </c>
      <c r="CW2368" t="s">
        <v>124</v>
      </c>
      <c r="CX2368">
        <v>74</v>
      </c>
      <c r="CY2368">
        <v>65</v>
      </c>
      <c r="CZ2368">
        <v>0</v>
      </c>
      <c r="DA2368">
        <v>0</v>
      </c>
      <c r="DB2368">
        <v>1</v>
      </c>
    </row>
    <row r="2369" spans="1:106" x14ac:dyDescent="0.2">
      <c r="A2369">
        <v>38893959</v>
      </c>
      <c r="B2369" t="s">
        <v>23879</v>
      </c>
      <c r="C2369">
        <v>20200323043627</v>
      </c>
      <c r="D2369" s="1">
        <v>43913</v>
      </c>
      <c r="E2369" t="s">
        <v>23880</v>
      </c>
      <c r="F2369" t="s">
        <v>3067</v>
      </c>
      <c r="G2369" t="s">
        <v>3068</v>
      </c>
      <c r="H2369" t="s">
        <v>3069</v>
      </c>
      <c r="I2369" t="s">
        <v>111</v>
      </c>
      <c r="J2369" t="s">
        <v>3070</v>
      </c>
      <c r="K2369" t="s">
        <v>3071</v>
      </c>
      <c r="L2369" t="s">
        <v>3072</v>
      </c>
      <c r="M2369" t="s">
        <v>3073</v>
      </c>
      <c r="O2369" t="s">
        <v>3042</v>
      </c>
      <c r="R2369" t="s">
        <v>23881</v>
      </c>
      <c r="T2369">
        <v>30283594</v>
      </c>
      <c r="U2369" t="s">
        <v>3044</v>
      </c>
      <c r="V2369" t="s">
        <v>3045</v>
      </c>
      <c r="W2369" s="1">
        <v>42093</v>
      </c>
      <c r="X2369" t="s">
        <v>3046</v>
      </c>
      <c r="Z2369" t="s">
        <v>123</v>
      </c>
      <c r="AA2369" s="3">
        <v>0.99</v>
      </c>
      <c r="AB2369" s="3">
        <v>0.92</v>
      </c>
      <c r="AC2369" t="s">
        <v>124</v>
      </c>
      <c r="AD2369" t="s">
        <v>3047</v>
      </c>
      <c r="AE2369" t="s">
        <v>3048</v>
      </c>
      <c r="AF2369" t="s">
        <v>3049</v>
      </c>
      <c r="AG2369">
        <v>684</v>
      </c>
      <c r="AH2369">
        <v>684</v>
      </c>
      <c r="AI2369" t="s">
        <v>1124</v>
      </c>
      <c r="AJ2369" t="s">
        <v>128</v>
      </c>
      <c r="AK2369" t="s">
        <v>124</v>
      </c>
      <c r="AL2369" t="s">
        <v>129</v>
      </c>
      <c r="AN2369" t="s">
        <v>130</v>
      </c>
      <c r="AP2369" t="s">
        <v>131</v>
      </c>
      <c r="AQ2369" t="s">
        <v>132</v>
      </c>
      <c r="AR2369">
        <v>7310</v>
      </c>
      <c r="AS2369" t="s">
        <v>133</v>
      </c>
      <c r="AT2369" t="s">
        <v>134</v>
      </c>
      <c r="AU2369" t="s">
        <v>135</v>
      </c>
      <c r="AV2369" t="s">
        <v>136</v>
      </c>
      <c r="AW2369">
        <v>40.724029999999999</v>
      </c>
      <c r="AX2369">
        <v>-74.034850000000006</v>
      </c>
      <c r="AY2369" t="s">
        <v>124</v>
      </c>
      <c r="AZ2369" t="s">
        <v>185</v>
      </c>
      <c r="BA2369" t="s">
        <v>138</v>
      </c>
      <c r="BB2369">
        <v>3</v>
      </c>
      <c r="BC2369">
        <v>1</v>
      </c>
      <c r="BD2369">
        <v>0</v>
      </c>
      <c r="BE2369">
        <v>2</v>
      </c>
      <c r="BF2369" t="s">
        <v>139</v>
      </c>
      <c r="BG2369" t="s">
        <v>23874</v>
      </c>
      <c r="BI2369" s="4">
        <v>129</v>
      </c>
      <c r="BL2369" s="4">
        <v>0</v>
      </c>
      <c r="BM2369" s="4">
        <v>80</v>
      </c>
      <c r="BN2369">
        <v>3</v>
      </c>
      <c r="BO2369" s="4">
        <v>0</v>
      </c>
      <c r="BP2369">
        <v>1</v>
      </c>
      <c r="BQ2369">
        <v>1125</v>
      </c>
      <c r="BR2369">
        <v>1</v>
      </c>
      <c r="BS2369">
        <v>3</v>
      </c>
      <c r="BT2369">
        <v>1125</v>
      </c>
      <c r="BU2369">
        <v>1125</v>
      </c>
      <c r="BV2369">
        <v>1.3</v>
      </c>
      <c r="BW2369">
        <v>1125</v>
      </c>
      <c r="BX2369" t="s">
        <v>2207</v>
      </c>
      <c r="BY2369" t="s">
        <v>128</v>
      </c>
      <c r="BZ2369">
        <v>26</v>
      </c>
      <c r="CA2369">
        <v>56</v>
      </c>
      <c r="CB2369">
        <v>86</v>
      </c>
      <c r="CC2369">
        <v>174</v>
      </c>
      <c r="CD2369" s="1">
        <v>43913</v>
      </c>
      <c r="CE2369">
        <v>1</v>
      </c>
      <c r="CF2369">
        <v>1</v>
      </c>
      <c r="CG2369" s="1">
        <v>43764</v>
      </c>
      <c r="CH2369" s="1">
        <v>43764</v>
      </c>
      <c r="CI2369">
        <v>80</v>
      </c>
      <c r="CJ2369">
        <v>8</v>
      </c>
      <c r="CK2369">
        <v>8</v>
      </c>
      <c r="CL2369">
        <v>8</v>
      </c>
      <c r="CM2369">
        <v>10</v>
      </c>
      <c r="CN2369">
        <v>10</v>
      </c>
      <c r="CO2369">
        <v>8</v>
      </c>
      <c r="CP2369" t="s">
        <v>124</v>
      </c>
      <c r="CR2369" t="s">
        <v>142</v>
      </c>
      <c r="CS2369" t="s">
        <v>128</v>
      </c>
      <c r="CT2369" t="s">
        <v>124</v>
      </c>
      <c r="CU2369" t="s">
        <v>188</v>
      </c>
      <c r="CV2369" t="s">
        <v>124</v>
      </c>
      <c r="CW2369" t="s">
        <v>124</v>
      </c>
      <c r="CX2369">
        <v>74</v>
      </c>
      <c r="CY2369">
        <v>65</v>
      </c>
      <c r="CZ2369">
        <v>0</v>
      </c>
      <c r="DA2369">
        <v>0</v>
      </c>
      <c r="DB2369">
        <v>0.2</v>
      </c>
    </row>
    <row r="2370" spans="1:106" x14ac:dyDescent="0.2">
      <c r="A2370">
        <v>38893984</v>
      </c>
      <c r="B2370" t="s">
        <v>23882</v>
      </c>
      <c r="C2370">
        <v>20200323043627</v>
      </c>
      <c r="D2370" s="1">
        <v>43913</v>
      </c>
      <c r="E2370" t="s">
        <v>23883</v>
      </c>
      <c r="F2370" t="s">
        <v>3067</v>
      </c>
      <c r="G2370" t="s">
        <v>3068</v>
      </c>
      <c r="H2370" t="s">
        <v>3069</v>
      </c>
      <c r="I2370" t="s">
        <v>111</v>
      </c>
      <c r="J2370" t="s">
        <v>3070</v>
      </c>
      <c r="K2370" t="s">
        <v>3071</v>
      </c>
      <c r="L2370" t="s">
        <v>3072</v>
      </c>
      <c r="M2370" t="s">
        <v>3073</v>
      </c>
      <c r="N2370" t="s">
        <v>23847</v>
      </c>
      <c r="O2370" t="s">
        <v>23884</v>
      </c>
      <c r="R2370" t="s">
        <v>23885</v>
      </c>
      <c r="T2370">
        <v>30283594</v>
      </c>
      <c r="U2370" t="s">
        <v>3044</v>
      </c>
      <c r="V2370" t="s">
        <v>3045</v>
      </c>
      <c r="W2370" s="1">
        <v>42093</v>
      </c>
      <c r="X2370" t="s">
        <v>3046</v>
      </c>
      <c r="Z2370" t="s">
        <v>123</v>
      </c>
      <c r="AA2370" s="3">
        <v>0.99</v>
      </c>
      <c r="AB2370" s="3">
        <v>0.92</v>
      </c>
      <c r="AC2370" t="s">
        <v>124</v>
      </c>
      <c r="AD2370" t="s">
        <v>3047</v>
      </c>
      <c r="AE2370" t="s">
        <v>3048</v>
      </c>
      <c r="AF2370" t="s">
        <v>3049</v>
      </c>
      <c r="AG2370">
        <v>684</v>
      </c>
      <c r="AH2370">
        <v>684</v>
      </c>
      <c r="AI2370" t="s">
        <v>1124</v>
      </c>
      <c r="AJ2370" t="s">
        <v>128</v>
      </c>
      <c r="AK2370" t="s">
        <v>124</v>
      </c>
      <c r="AL2370" t="s">
        <v>129</v>
      </c>
      <c r="AN2370" t="s">
        <v>130</v>
      </c>
      <c r="AP2370" t="s">
        <v>131</v>
      </c>
      <c r="AQ2370" t="s">
        <v>132</v>
      </c>
      <c r="AR2370">
        <v>7310</v>
      </c>
      <c r="AS2370" t="s">
        <v>133</v>
      </c>
      <c r="AT2370" t="s">
        <v>134</v>
      </c>
      <c r="AU2370" t="s">
        <v>135</v>
      </c>
      <c r="AV2370" t="s">
        <v>136</v>
      </c>
      <c r="AW2370">
        <v>40.723640000000003</v>
      </c>
      <c r="AX2370">
        <v>-74.036850000000001</v>
      </c>
      <c r="AY2370" t="s">
        <v>124</v>
      </c>
      <c r="AZ2370" t="s">
        <v>185</v>
      </c>
      <c r="BA2370" t="s">
        <v>138</v>
      </c>
      <c r="BB2370">
        <v>5</v>
      </c>
      <c r="BC2370">
        <v>2</v>
      </c>
      <c r="BD2370">
        <v>2</v>
      </c>
      <c r="BE2370">
        <v>3</v>
      </c>
      <c r="BF2370" t="s">
        <v>139</v>
      </c>
      <c r="BG2370" t="s">
        <v>23886</v>
      </c>
      <c r="BI2370" s="4">
        <v>319</v>
      </c>
      <c r="BL2370" s="4">
        <v>0</v>
      </c>
      <c r="BM2370" s="4">
        <v>80</v>
      </c>
      <c r="BN2370">
        <v>5</v>
      </c>
      <c r="BO2370" s="4">
        <v>0</v>
      </c>
      <c r="BP2370">
        <v>1</v>
      </c>
      <c r="BQ2370">
        <v>1125</v>
      </c>
      <c r="BR2370">
        <v>1</v>
      </c>
      <c r="BS2370">
        <v>3</v>
      </c>
      <c r="BT2370">
        <v>1125</v>
      </c>
      <c r="BU2370">
        <v>1125</v>
      </c>
      <c r="BV2370">
        <v>1.4</v>
      </c>
      <c r="BW2370">
        <v>1125</v>
      </c>
      <c r="BX2370" t="s">
        <v>2207</v>
      </c>
      <c r="BY2370" t="s">
        <v>128</v>
      </c>
      <c r="BZ2370">
        <v>30</v>
      </c>
      <c r="CA2370">
        <v>58</v>
      </c>
      <c r="CB2370">
        <v>88</v>
      </c>
      <c r="CC2370">
        <v>181</v>
      </c>
      <c r="CD2370" s="1">
        <v>43913</v>
      </c>
      <c r="CE2370">
        <v>8</v>
      </c>
      <c r="CF2370">
        <v>8</v>
      </c>
      <c r="CG2370" s="1">
        <v>43787</v>
      </c>
      <c r="CH2370" s="1">
        <v>43870</v>
      </c>
      <c r="CI2370">
        <v>100</v>
      </c>
      <c r="CJ2370">
        <v>10</v>
      </c>
      <c r="CK2370">
        <v>10</v>
      </c>
      <c r="CL2370">
        <v>9</v>
      </c>
      <c r="CM2370">
        <v>10</v>
      </c>
      <c r="CN2370">
        <v>10</v>
      </c>
      <c r="CO2370">
        <v>10</v>
      </c>
      <c r="CP2370" t="s">
        <v>124</v>
      </c>
      <c r="CR2370" t="s">
        <v>142</v>
      </c>
      <c r="CS2370" t="s">
        <v>128</v>
      </c>
      <c r="CT2370" t="s">
        <v>124</v>
      </c>
      <c r="CU2370" t="s">
        <v>188</v>
      </c>
      <c r="CV2370" t="s">
        <v>124</v>
      </c>
      <c r="CW2370" t="s">
        <v>124</v>
      </c>
      <c r="CX2370">
        <v>74</v>
      </c>
      <c r="CY2370">
        <v>65</v>
      </c>
      <c r="CZ2370">
        <v>0</v>
      </c>
      <c r="DA2370">
        <v>0</v>
      </c>
      <c r="DB2370">
        <v>1.89</v>
      </c>
    </row>
    <row r="2371" spans="1:106" x14ac:dyDescent="0.2">
      <c r="A2371">
        <v>38894011</v>
      </c>
      <c r="B2371" t="s">
        <v>23887</v>
      </c>
      <c r="C2371">
        <v>20200323043627</v>
      </c>
      <c r="D2371" s="1">
        <v>43913</v>
      </c>
      <c r="E2371" t="s">
        <v>23888</v>
      </c>
      <c r="F2371" t="s">
        <v>23863</v>
      </c>
      <c r="G2371" t="s">
        <v>23864</v>
      </c>
      <c r="H2371" t="s">
        <v>23865</v>
      </c>
      <c r="I2371" t="s">
        <v>111</v>
      </c>
      <c r="J2371" t="s">
        <v>23889</v>
      </c>
      <c r="L2371" t="s">
        <v>23890</v>
      </c>
      <c r="M2371" t="s">
        <v>23891</v>
      </c>
      <c r="R2371" t="s">
        <v>23892</v>
      </c>
      <c r="T2371">
        <v>30283594</v>
      </c>
      <c r="U2371" t="s">
        <v>3044</v>
      </c>
      <c r="V2371" t="s">
        <v>3045</v>
      </c>
      <c r="W2371" s="1">
        <v>42093</v>
      </c>
      <c r="X2371" t="s">
        <v>3046</v>
      </c>
      <c r="Z2371" t="s">
        <v>123</v>
      </c>
      <c r="AA2371" s="3">
        <v>0.99</v>
      </c>
      <c r="AB2371" s="3">
        <v>0.92</v>
      </c>
      <c r="AC2371" t="s">
        <v>124</v>
      </c>
      <c r="AD2371" t="s">
        <v>3047</v>
      </c>
      <c r="AE2371" t="s">
        <v>3048</v>
      </c>
      <c r="AF2371" t="s">
        <v>3049</v>
      </c>
      <c r="AG2371">
        <v>684</v>
      </c>
      <c r="AH2371">
        <v>684</v>
      </c>
      <c r="AI2371" t="s">
        <v>1124</v>
      </c>
      <c r="AJ2371" t="s">
        <v>128</v>
      </c>
      <c r="AK2371" t="s">
        <v>124</v>
      </c>
      <c r="AL2371" t="s">
        <v>129</v>
      </c>
      <c r="AN2371" t="s">
        <v>130</v>
      </c>
      <c r="AP2371" t="s">
        <v>131</v>
      </c>
      <c r="AQ2371" t="s">
        <v>132</v>
      </c>
      <c r="AR2371">
        <v>7310</v>
      </c>
      <c r="AS2371" t="s">
        <v>133</v>
      </c>
      <c r="AT2371" t="s">
        <v>134</v>
      </c>
      <c r="AU2371" t="s">
        <v>135</v>
      </c>
      <c r="AV2371" t="s">
        <v>136</v>
      </c>
      <c r="AW2371">
        <v>40.725729999999999</v>
      </c>
      <c r="AX2371">
        <v>-74.036469999999994</v>
      </c>
      <c r="AY2371" t="s">
        <v>124</v>
      </c>
      <c r="AZ2371" t="s">
        <v>185</v>
      </c>
      <c r="BA2371" t="s">
        <v>138</v>
      </c>
      <c r="BB2371">
        <v>5</v>
      </c>
      <c r="BC2371">
        <v>2</v>
      </c>
      <c r="BD2371">
        <v>2</v>
      </c>
      <c r="BE2371">
        <v>3</v>
      </c>
      <c r="BF2371" t="s">
        <v>139</v>
      </c>
      <c r="BG2371" t="s">
        <v>23893</v>
      </c>
      <c r="BI2371" s="4">
        <v>319</v>
      </c>
      <c r="BL2371" s="4">
        <v>0</v>
      </c>
      <c r="BM2371" s="4">
        <v>80</v>
      </c>
      <c r="BN2371">
        <v>5</v>
      </c>
      <c r="BO2371" s="4">
        <v>0</v>
      </c>
      <c r="BP2371">
        <v>1</v>
      </c>
      <c r="BQ2371">
        <v>1125</v>
      </c>
      <c r="BR2371">
        <v>1</v>
      </c>
      <c r="BS2371">
        <v>3</v>
      </c>
      <c r="BT2371">
        <v>1125</v>
      </c>
      <c r="BU2371">
        <v>1125</v>
      </c>
      <c r="BV2371">
        <v>1.4</v>
      </c>
      <c r="BW2371">
        <v>1125</v>
      </c>
      <c r="BX2371" t="s">
        <v>2207</v>
      </c>
      <c r="BY2371" t="s">
        <v>128</v>
      </c>
      <c r="BZ2371">
        <v>30</v>
      </c>
      <c r="CA2371">
        <v>60</v>
      </c>
      <c r="CB2371">
        <v>90</v>
      </c>
      <c r="CC2371">
        <v>186</v>
      </c>
      <c r="CD2371" s="1">
        <v>43913</v>
      </c>
      <c r="CE2371">
        <v>4</v>
      </c>
      <c r="CF2371">
        <v>4</v>
      </c>
      <c r="CG2371" s="1">
        <v>43861</v>
      </c>
      <c r="CH2371" s="1">
        <v>43890</v>
      </c>
      <c r="CI2371">
        <v>95</v>
      </c>
      <c r="CJ2371">
        <v>10</v>
      </c>
      <c r="CK2371">
        <v>10</v>
      </c>
      <c r="CL2371">
        <v>9</v>
      </c>
      <c r="CM2371">
        <v>10</v>
      </c>
      <c r="CN2371">
        <v>10</v>
      </c>
      <c r="CO2371">
        <v>10</v>
      </c>
      <c r="CP2371" t="s">
        <v>124</v>
      </c>
      <c r="CR2371" t="s">
        <v>142</v>
      </c>
      <c r="CS2371" t="s">
        <v>128</v>
      </c>
      <c r="CT2371" t="s">
        <v>124</v>
      </c>
      <c r="CU2371" t="s">
        <v>188</v>
      </c>
      <c r="CV2371" t="s">
        <v>124</v>
      </c>
      <c r="CW2371" t="s">
        <v>124</v>
      </c>
      <c r="CX2371">
        <v>74</v>
      </c>
      <c r="CY2371">
        <v>65</v>
      </c>
      <c r="CZ2371">
        <v>0</v>
      </c>
      <c r="DA2371">
        <v>0</v>
      </c>
      <c r="DB2371">
        <v>2.2599999999999998</v>
      </c>
    </row>
    <row r="2372" spans="1:106" x14ac:dyDescent="0.2">
      <c r="A2372">
        <v>38894038</v>
      </c>
      <c r="B2372" t="s">
        <v>23894</v>
      </c>
      <c r="C2372">
        <v>20200323043627</v>
      </c>
      <c r="D2372" s="1">
        <v>43913</v>
      </c>
      <c r="E2372" t="s">
        <v>23895</v>
      </c>
      <c r="F2372" t="s">
        <v>23863</v>
      </c>
      <c r="G2372" t="s">
        <v>23864</v>
      </c>
      <c r="H2372" t="s">
        <v>23865</v>
      </c>
      <c r="I2372" t="s">
        <v>111</v>
      </c>
      <c r="R2372" t="s">
        <v>23896</v>
      </c>
      <c r="T2372">
        <v>30283594</v>
      </c>
      <c r="U2372" t="s">
        <v>3044</v>
      </c>
      <c r="V2372" t="s">
        <v>3045</v>
      </c>
      <c r="W2372" s="1">
        <v>42093</v>
      </c>
      <c r="X2372" t="s">
        <v>3046</v>
      </c>
      <c r="Z2372" t="s">
        <v>123</v>
      </c>
      <c r="AA2372" s="3">
        <v>0.99</v>
      </c>
      <c r="AB2372" s="3">
        <v>0.92</v>
      </c>
      <c r="AC2372" t="s">
        <v>124</v>
      </c>
      <c r="AD2372" t="s">
        <v>3047</v>
      </c>
      <c r="AE2372" t="s">
        <v>3048</v>
      </c>
      <c r="AF2372" t="s">
        <v>3049</v>
      </c>
      <c r="AG2372">
        <v>684</v>
      </c>
      <c r="AH2372">
        <v>684</v>
      </c>
      <c r="AI2372" t="s">
        <v>1124</v>
      </c>
      <c r="AJ2372" t="s">
        <v>128</v>
      </c>
      <c r="AK2372" t="s">
        <v>124</v>
      </c>
      <c r="AL2372" t="s">
        <v>129</v>
      </c>
      <c r="AN2372" t="s">
        <v>130</v>
      </c>
      <c r="AP2372" t="s">
        <v>131</v>
      </c>
      <c r="AQ2372" t="s">
        <v>132</v>
      </c>
      <c r="AR2372">
        <v>7310</v>
      </c>
      <c r="AS2372" t="s">
        <v>133</v>
      </c>
      <c r="AT2372" t="s">
        <v>134</v>
      </c>
      <c r="AU2372" t="s">
        <v>135</v>
      </c>
      <c r="AV2372" t="s">
        <v>136</v>
      </c>
      <c r="AW2372">
        <v>40.725650000000002</v>
      </c>
      <c r="AX2372">
        <v>-74.035049999999998</v>
      </c>
      <c r="AY2372" t="s">
        <v>124</v>
      </c>
      <c r="AZ2372" t="s">
        <v>185</v>
      </c>
      <c r="BA2372" t="s">
        <v>138</v>
      </c>
      <c r="BB2372">
        <v>5</v>
      </c>
      <c r="BC2372">
        <v>2</v>
      </c>
      <c r="BD2372">
        <v>2</v>
      </c>
      <c r="BE2372">
        <v>2</v>
      </c>
      <c r="BF2372" t="s">
        <v>139</v>
      </c>
      <c r="BG2372" t="s">
        <v>23867</v>
      </c>
      <c r="BI2372" s="4">
        <v>319</v>
      </c>
      <c r="BL2372" s="4">
        <v>0</v>
      </c>
      <c r="BM2372" s="4">
        <v>80</v>
      </c>
      <c r="BN2372">
        <v>5</v>
      </c>
      <c r="BO2372" s="4">
        <v>0</v>
      </c>
      <c r="BP2372">
        <v>1</v>
      </c>
      <c r="BQ2372">
        <v>1125</v>
      </c>
      <c r="BR2372">
        <v>1</v>
      </c>
      <c r="BS2372">
        <v>3</v>
      </c>
      <c r="BT2372">
        <v>1125</v>
      </c>
      <c r="BU2372">
        <v>1125</v>
      </c>
      <c r="BV2372">
        <v>1.4</v>
      </c>
      <c r="BW2372">
        <v>1125</v>
      </c>
      <c r="BX2372" t="s">
        <v>2207</v>
      </c>
      <c r="BY2372" t="s">
        <v>128</v>
      </c>
      <c r="BZ2372">
        <v>30</v>
      </c>
      <c r="CA2372">
        <v>60</v>
      </c>
      <c r="CB2372">
        <v>90</v>
      </c>
      <c r="CC2372">
        <v>186</v>
      </c>
      <c r="CD2372" s="1">
        <v>43913</v>
      </c>
      <c r="CE2372">
        <v>5</v>
      </c>
      <c r="CF2372">
        <v>5</v>
      </c>
      <c r="CG2372" s="1">
        <v>43842</v>
      </c>
      <c r="CH2372" s="1">
        <v>43884</v>
      </c>
      <c r="CI2372">
        <v>92</v>
      </c>
      <c r="CJ2372">
        <v>8</v>
      </c>
      <c r="CK2372">
        <v>10</v>
      </c>
      <c r="CL2372">
        <v>9</v>
      </c>
      <c r="CM2372">
        <v>10</v>
      </c>
      <c r="CN2372">
        <v>9</v>
      </c>
      <c r="CO2372">
        <v>9</v>
      </c>
      <c r="CP2372" t="s">
        <v>124</v>
      </c>
      <c r="CR2372" t="s">
        <v>142</v>
      </c>
      <c r="CS2372" t="s">
        <v>128</v>
      </c>
      <c r="CT2372" t="s">
        <v>124</v>
      </c>
      <c r="CU2372" t="s">
        <v>188</v>
      </c>
      <c r="CV2372" t="s">
        <v>124</v>
      </c>
      <c r="CW2372" t="s">
        <v>124</v>
      </c>
      <c r="CX2372">
        <v>74</v>
      </c>
      <c r="CY2372">
        <v>65</v>
      </c>
      <c r="CZ2372">
        <v>0</v>
      </c>
      <c r="DA2372">
        <v>0</v>
      </c>
      <c r="DB2372">
        <v>2.08</v>
      </c>
    </row>
    <row r="2373" spans="1:106" x14ac:dyDescent="0.2">
      <c r="A2373">
        <v>38894067</v>
      </c>
      <c r="B2373" t="s">
        <v>23897</v>
      </c>
      <c r="C2373">
        <v>20200323043627</v>
      </c>
      <c r="D2373" s="1">
        <v>43913</v>
      </c>
      <c r="E2373" t="s">
        <v>23898</v>
      </c>
      <c r="F2373" t="s">
        <v>23863</v>
      </c>
      <c r="G2373" t="s">
        <v>23864</v>
      </c>
      <c r="H2373" t="s">
        <v>23865</v>
      </c>
      <c r="I2373" t="s">
        <v>111</v>
      </c>
      <c r="R2373" t="s">
        <v>23899</v>
      </c>
      <c r="T2373">
        <v>30283594</v>
      </c>
      <c r="U2373" t="s">
        <v>3044</v>
      </c>
      <c r="V2373" t="s">
        <v>3045</v>
      </c>
      <c r="W2373" s="1">
        <v>42093</v>
      </c>
      <c r="X2373" t="s">
        <v>3046</v>
      </c>
      <c r="Z2373" t="s">
        <v>123</v>
      </c>
      <c r="AA2373" s="3">
        <v>0.99</v>
      </c>
      <c r="AB2373" s="3">
        <v>0.92</v>
      </c>
      <c r="AC2373" t="s">
        <v>124</v>
      </c>
      <c r="AD2373" t="s">
        <v>3047</v>
      </c>
      <c r="AE2373" t="s">
        <v>3048</v>
      </c>
      <c r="AF2373" t="s">
        <v>3049</v>
      </c>
      <c r="AG2373">
        <v>684</v>
      </c>
      <c r="AH2373">
        <v>684</v>
      </c>
      <c r="AI2373" t="s">
        <v>1124</v>
      </c>
      <c r="AJ2373" t="s">
        <v>128</v>
      </c>
      <c r="AK2373" t="s">
        <v>124</v>
      </c>
      <c r="AL2373" t="s">
        <v>129</v>
      </c>
      <c r="AN2373" t="s">
        <v>130</v>
      </c>
      <c r="AP2373" t="s">
        <v>131</v>
      </c>
      <c r="AQ2373" t="s">
        <v>132</v>
      </c>
      <c r="AR2373">
        <v>7310</v>
      </c>
      <c r="AS2373" t="s">
        <v>133</v>
      </c>
      <c r="AT2373" t="s">
        <v>134</v>
      </c>
      <c r="AU2373" t="s">
        <v>135</v>
      </c>
      <c r="AV2373" t="s">
        <v>136</v>
      </c>
      <c r="AW2373">
        <v>40.724780000000003</v>
      </c>
      <c r="AX2373">
        <v>-74.036240000000006</v>
      </c>
      <c r="AY2373" t="s">
        <v>124</v>
      </c>
      <c r="AZ2373" t="s">
        <v>185</v>
      </c>
      <c r="BA2373" t="s">
        <v>138</v>
      </c>
      <c r="BB2373">
        <v>5</v>
      </c>
      <c r="BC2373">
        <v>2</v>
      </c>
      <c r="BD2373">
        <v>2</v>
      </c>
      <c r="BE2373">
        <v>2</v>
      </c>
      <c r="BF2373" t="s">
        <v>139</v>
      </c>
      <c r="BG2373" t="s">
        <v>23874</v>
      </c>
      <c r="BI2373" s="4">
        <v>319</v>
      </c>
      <c r="BL2373" s="4">
        <v>0</v>
      </c>
      <c r="BM2373" s="4">
        <v>80</v>
      </c>
      <c r="BN2373">
        <v>5</v>
      </c>
      <c r="BO2373" s="4">
        <v>0</v>
      </c>
      <c r="BP2373">
        <v>1</v>
      </c>
      <c r="BQ2373">
        <v>1125</v>
      </c>
      <c r="BR2373">
        <v>1</v>
      </c>
      <c r="BS2373">
        <v>3</v>
      </c>
      <c r="BT2373">
        <v>1125</v>
      </c>
      <c r="BU2373">
        <v>1125</v>
      </c>
      <c r="BV2373">
        <v>1.4</v>
      </c>
      <c r="BW2373">
        <v>1125</v>
      </c>
      <c r="BX2373" t="s">
        <v>2207</v>
      </c>
      <c r="BY2373" t="s">
        <v>128</v>
      </c>
      <c r="BZ2373">
        <v>30</v>
      </c>
      <c r="CA2373">
        <v>60</v>
      </c>
      <c r="CB2373">
        <v>90</v>
      </c>
      <c r="CC2373">
        <v>177</v>
      </c>
      <c r="CD2373" s="1">
        <v>43913</v>
      </c>
      <c r="CE2373">
        <v>6</v>
      </c>
      <c r="CF2373">
        <v>6</v>
      </c>
      <c r="CG2373" s="1">
        <v>43807</v>
      </c>
      <c r="CH2373" s="1">
        <v>43877</v>
      </c>
      <c r="CI2373">
        <v>100</v>
      </c>
      <c r="CJ2373">
        <v>10</v>
      </c>
      <c r="CK2373">
        <v>10</v>
      </c>
      <c r="CL2373">
        <v>9</v>
      </c>
      <c r="CM2373">
        <v>10</v>
      </c>
      <c r="CN2373">
        <v>9</v>
      </c>
      <c r="CO2373">
        <v>10</v>
      </c>
      <c r="CP2373" t="s">
        <v>124</v>
      </c>
      <c r="CR2373" t="s">
        <v>142</v>
      </c>
      <c r="CS2373" t="s">
        <v>128</v>
      </c>
      <c r="CT2373" t="s">
        <v>124</v>
      </c>
      <c r="CU2373" t="s">
        <v>188</v>
      </c>
      <c r="CV2373" t="s">
        <v>124</v>
      </c>
      <c r="CW2373" t="s">
        <v>124</v>
      </c>
      <c r="CX2373">
        <v>74</v>
      </c>
      <c r="CY2373">
        <v>65</v>
      </c>
      <c r="CZ2373">
        <v>0</v>
      </c>
      <c r="DA2373">
        <v>0</v>
      </c>
      <c r="DB2373">
        <v>1.68</v>
      </c>
    </row>
    <row r="2374" spans="1:106" x14ac:dyDescent="0.2">
      <c r="A2374">
        <v>38894116</v>
      </c>
      <c r="B2374" t="s">
        <v>23900</v>
      </c>
      <c r="C2374">
        <v>20200323043627</v>
      </c>
      <c r="D2374" s="1">
        <v>43913</v>
      </c>
      <c r="E2374" t="s">
        <v>23901</v>
      </c>
      <c r="F2374" t="s">
        <v>23863</v>
      </c>
      <c r="G2374" t="s">
        <v>23864</v>
      </c>
      <c r="H2374" t="s">
        <v>23865</v>
      </c>
      <c r="I2374" t="s">
        <v>111</v>
      </c>
      <c r="R2374" t="s">
        <v>23902</v>
      </c>
      <c r="T2374">
        <v>30283594</v>
      </c>
      <c r="U2374" t="s">
        <v>3044</v>
      </c>
      <c r="V2374" t="s">
        <v>3045</v>
      </c>
      <c r="W2374" s="1">
        <v>42093</v>
      </c>
      <c r="X2374" t="s">
        <v>3046</v>
      </c>
      <c r="Z2374" t="s">
        <v>123</v>
      </c>
      <c r="AA2374" s="3">
        <v>0.99</v>
      </c>
      <c r="AB2374" s="3">
        <v>0.92</v>
      </c>
      <c r="AC2374" t="s">
        <v>124</v>
      </c>
      <c r="AD2374" t="s">
        <v>3047</v>
      </c>
      <c r="AE2374" t="s">
        <v>3048</v>
      </c>
      <c r="AF2374" t="s">
        <v>3049</v>
      </c>
      <c r="AG2374">
        <v>684</v>
      </c>
      <c r="AH2374">
        <v>684</v>
      </c>
      <c r="AI2374" t="s">
        <v>1124</v>
      </c>
      <c r="AJ2374" t="s">
        <v>128</v>
      </c>
      <c r="AK2374" t="s">
        <v>124</v>
      </c>
      <c r="AL2374" t="s">
        <v>129</v>
      </c>
      <c r="AN2374" t="s">
        <v>130</v>
      </c>
      <c r="AP2374" t="s">
        <v>131</v>
      </c>
      <c r="AQ2374" t="s">
        <v>132</v>
      </c>
      <c r="AR2374">
        <v>7310</v>
      </c>
      <c r="AS2374" t="s">
        <v>133</v>
      </c>
      <c r="AT2374" t="s">
        <v>134</v>
      </c>
      <c r="AU2374" t="s">
        <v>135</v>
      </c>
      <c r="AV2374" t="s">
        <v>136</v>
      </c>
      <c r="AW2374">
        <v>40.723790000000001</v>
      </c>
      <c r="AX2374">
        <v>-74.036600000000007</v>
      </c>
      <c r="AY2374" t="s">
        <v>128</v>
      </c>
      <c r="AZ2374" t="s">
        <v>185</v>
      </c>
      <c r="BA2374" t="s">
        <v>138</v>
      </c>
      <c r="BB2374">
        <v>5</v>
      </c>
      <c r="BC2374">
        <v>2</v>
      </c>
      <c r="BD2374">
        <v>2</v>
      </c>
      <c r="BE2374">
        <v>2</v>
      </c>
      <c r="BF2374" t="s">
        <v>139</v>
      </c>
      <c r="BG2374" t="s">
        <v>23903</v>
      </c>
      <c r="BI2374" s="4">
        <v>319</v>
      </c>
      <c r="BL2374" s="4">
        <v>0</v>
      </c>
      <c r="BM2374" s="4">
        <v>80</v>
      </c>
      <c r="BN2374">
        <v>5</v>
      </c>
      <c r="BO2374" s="4">
        <v>0</v>
      </c>
      <c r="BP2374">
        <v>1</v>
      </c>
      <c r="BQ2374">
        <v>1125</v>
      </c>
      <c r="BR2374">
        <v>1</v>
      </c>
      <c r="BS2374">
        <v>3</v>
      </c>
      <c r="BT2374">
        <v>1125</v>
      </c>
      <c r="BU2374">
        <v>1125</v>
      </c>
      <c r="BV2374">
        <v>1.4</v>
      </c>
      <c r="BW2374">
        <v>1125</v>
      </c>
      <c r="BX2374" t="s">
        <v>2207</v>
      </c>
      <c r="BY2374" t="s">
        <v>128</v>
      </c>
      <c r="BZ2374">
        <v>30</v>
      </c>
      <c r="CA2374">
        <v>60</v>
      </c>
      <c r="CB2374">
        <v>90</v>
      </c>
      <c r="CC2374">
        <v>184</v>
      </c>
      <c r="CD2374" s="1">
        <v>43913</v>
      </c>
      <c r="CE2374">
        <v>2</v>
      </c>
      <c r="CF2374">
        <v>2</v>
      </c>
      <c r="CG2374" s="1">
        <v>43855</v>
      </c>
      <c r="CH2374" s="1">
        <v>43856</v>
      </c>
      <c r="CI2374">
        <v>90</v>
      </c>
      <c r="CJ2374">
        <v>10</v>
      </c>
      <c r="CK2374">
        <v>10</v>
      </c>
      <c r="CL2374">
        <v>9</v>
      </c>
      <c r="CM2374">
        <v>10</v>
      </c>
      <c r="CN2374">
        <v>10</v>
      </c>
      <c r="CO2374">
        <v>10</v>
      </c>
      <c r="CP2374" t="s">
        <v>124</v>
      </c>
      <c r="CR2374" t="s">
        <v>142</v>
      </c>
      <c r="CS2374" t="s">
        <v>128</v>
      </c>
      <c r="CT2374" t="s">
        <v>124</v>
      </c>
      <c r="CU2374" t="s">
        <v>188</v>
      </c>
      <c r="CV2374" t="s">
        <v>124</v>
      </c>
      <c r="CW2374" t="s">
        <v>124</v>
      </c>
      <c r="CX2374">
        <v>74</v>
      </c>
      <c r="CY2374">
        <v>65</v>
      </c>
      <c r="CZ2374">
        <v>0</v>
      </c>
      <c r="DA2374">
        <v>0</v>
      </c>
      <c r="DB2374">
        <v>1.02</v>
      </c>
    </row>
    <row r="2375" spans="1:106" x14ac:dyDescent="0.2">
      <c r="A2375">
        <v>38898951</v>
      </c>
      <c r="B2375" t="s">
        <v>23904</v>
      </c>
      <c r="C2375">
        <v>20200323043627</v>
      </c>
      <c r="D2375" s="1">
        <v>43913</v>
      </c>
      <c r="E2375" t="s">
        <v>23905</v>
      </c>
      <c r="F2375" t="s">
        <v>23906</v>
      </c>
      <c r="G2375" t="s">
        <v>15428</v>
      </c>
      <c r="H2375" t="s">
        <v>23907</v>
      </c>
      <c r="I2375" t="s">
        <v>111</v>
      </c>
      <c r="J2375" t="s">
        <v>23908</v>
      </c>
      <c r="L2375" t="s">
        <v>15431</v>
      </c>
      <c r="N2375" t="s">
        <v>23909</v>
      </c>
      <c r="R2375" t="s">
        <v>23910</v>
      </c>
      <c r="T2375">
        <v>74171024</v>
      </c>
      <c r="U2375" t="s">
        <v>4104</v>
      </c>
      <c r="V2375" t="s">
        <v>4105</v>
      </c>
      <c r="W2375" s="1">
        <v>42516</v>
      </c>
      <c r="X2375" t="s">
        <v>121</v>
      </c>
      <c r="Y2375" t="s">
        <v>4106</v>
      </c>
      <c r="Z2375" t="s">
        <v>123</v>
      </c>
      <c r="AA2375" s="3">
        <v>1</v>
      </c>
      <c r="AB2375" s="3">
        <v>1</v>
      </c>
      <c r="AC2375" t="s">
        <v>124</v>
      </c>
      <c r="AD2375" t="s">
        <v>4107</v>
      </c>
      <c r="AE2375" t="s">
        <v>4108</v>
      </c>
      <c r="AF2375" t="s">
        <v>4109</v>
      </c>
      <c r="AG2375">
        <v>12</v>
      </c>
      <c r="AH2375">
        <v>12</v>
      </c>
      <c r="AI2375" t="s">
        <v>426</v>
      </c>
      <c r="AJ2375" t="s">
        <v>128</v>
      </c>
      <c r="AK2375" t="s">
        <v>128</v>
      </c>
      <c r="AL2375" t="s">
        <v>129</v>
      </c>
      <c r="AN2375" t="s">
        <v>232</v>
      </c>
      <c r="AP2375" t="s">
        <v>131</v>
      </c>
      <c r="AQ2375" t="s">
        <v>132</v>
      </c>
      <c r="AR2375">
        <v>7304</v>
      </c>
      <c r="AS2375" t="s">
        <v>133</v>
      </c>
      <c r="AT2375" t="s">
        <v>134</v>
      </c>
      <c r="AU2375" t="s">
        <v>135</v>
      </c>
      <c r="AV2375" t="s">
        <v>136</v>
      </c>
      <c r="AW2375">
        <v>40.713149999999999</v>
      </c>
      <c r="AX2375">
        <v>-74.063820000000007</v>
      </c>
      <c r="AY2375" t="s">
        <v>128</v>
      </c>
      <c r="AZ2375" t="s">
        <v>162</v>
      </c>
      <c r="BA2375" t="s">
        <v>138</v>
      </c>
      <c r="BB2375">
        <v>10</v>
      </c>
      <c r="BC2375">
        <v>1</v>
      </c>
      <c r="BD2375">
        <v>2</v>
      </c>
      <c r="BE2375">
        <v>3</v>
      </c>
      <c r="BF2375" t="s">
        <v>139</v>
      </c>
      <c r="BG2375" t="s">
        <v>23911</v>
      </c>
      <c r="BI2375" s="4">
        <v>150</v>
      </c>
      <c r="BL2375" s="4">
        <v>0</v>
      </c>
      <c r="BM2375" s="4">
        <v>130</v>
      </c>
      <c r="BN2375">
        <v>1</v>
      </c>
      <c r="BO2375" s="4">
        <v>0</v>
      </c>
      <c r="BP2375">
        <v>1</v>
      </c>
      <c r="BQ2375">
        <v>1125</v>
      </c>
      <c r="BR2375">
        <v>1</v>
      </c>
      <c r="BS2375">
        <v>1</v>
      </c>
      <c r="BT2375">
        <v>1125</v>
      </c>
      <c r="BU2375">
        <v>1125</v>
      </c>
      <c r="BV2375">
        <v>1</v>
      </c>
      <c r="BW2375">
        <v>1125</v>
      </c>
      <c r="BX2375" t="s">
        <v>165</v>
      </c>
      <c r="BY2375" t="s">
        <v>128</v>
      </c>
      <c r="BZ2375">
        <v>30</v>
      </c>
      <c r="CA2375">
        <v>56</v>
      </c>
      <c r="CB2375">
        <v>80</v>
      </c>
      <c r="CC2375">
        <v>349</v>
      </c>
      <c r="CD2375" s="1">
        <v>43913</v>
      </c>
      <c r="CE2375">
        <v>21</v>
      </c>
      <c r="CF2375">
        <v>21</v>
      </c>
      <c r="CG2375" s="1">
        <v>43734</v>
      </c>
      <c r="CH2375" s="1">
        <v>43891</v>
      </c>
      <c r="CI2375">
        <v>94</v>
      </c>
      <c r="CJ2375">
        <v>10</v>
      </c>
      <c r="CK2375">
        <v>10</v>
      </c>
      <c r="CL2375">
        <v>10</v>
      </c>
      <c r="CM2375">
        <v>10</v>
      </c>
      <c r="CN2375">
        <v>10</v>
      </c>
      <c r="CO2375">
        <v>10</v>
      </c>
      <c r="CP2375" t="s">
        <v>124</v>
      </c>
      <c r="CR2375" t="s">
        <v>142</v>
      </c>
      <c r="CS2375" t="s">
        <v>128</v>
      </c>
      <c r="CT2375" t="s">
        <v>124</v>
      </c>
      <c r="CU2375" t="s">
        <v>188</v>
      </c>
      <c r="CV2375" t="s">
        <v>124</v>
      </c>
      <c r="CW2375" t="s">
        <v>124</v>
      </c>
      <c r="CX2375">
        <v>10</v>
      </c>
      <c r="CY2375">
        <v>10</v>
      </c>
      <c r="CZ2375">
        <v>0</v>
      </c>
      <c r="DA2375">
        <v>0</v>
      </c>
      <c r="DB2375">
        <v>3.5</v>
      </c>
    </row>
    <row r="2376" spans="1:106" x14ac:dyDescent="0.2">
      <c r="A2376">
        <v>38902071</v>
      </c>
      <c r="B2376" t="s">
        <v>23912</v>
      </c>
      <c r="C2376">
        <v>20200323043627</v>
      </c>
      <c r="D2376" s="1">
        <v>43913</v>
      </c>
      <c r="E2376" t="s">
        <v>23913</v>
      </c>
      <c r="F2376" t="s">
        <v>23914</v>
      </c>
      <c r="G2376" t="s">
        <v>23915</v>
      </c>
      <c r="H2376" t="s">
        <v>23916</v>
      </c>
      <c r="I2376" t="s">
        <v>111</v>
      </c>
      <c r="L2376" t="s">
        <v>23917</v>
      </c>
      <c r="M2376" t="s">
        <v>23918</v>
      </c>
      <c r="N2376" t="s">
        <v>23919</v>
      </c>
      <c r="R2376" t="s">
        <v>23920</v>
      </c>
      <c r="T2376">
        <v>175445473</v>
      </c>
      <c r="U2376" t="s">
        <v>23921</v>
      </c>
      <c r="V2376" t="s">
        <v>23922</v>
      </c>
      <c r="W2376" s="1">
        <v>43157</v>
      </c>
      <c r="X2376" t="s">
        <v>121</v>
      </c>
      <c r="Y2376" t="s">
        <v>23923</v>
      </c>
      <c r="Z2376" t="s">
        <v>123</v>
      </c>
      <c r="AA2376" s="3">
        <v>0.7</v>
      </c>
      <c r="AB2376" s="3">
        <v>1</v>
      </c>
      <c r="AC2376" t="s">
        <v>124</v>
      </c>
      <c r="AD2376" t="s">
        <v>23924</v>
      </c>
      <c r="AE2376" t="s">
        <v>23925</v>
      </c>
      <c r="AG2376">
        <v>2</v>
      </c>
      <c r="AH2376">
        <v>2</v>
      </c>
      <c r="AI2376" t="s">
        <v>4697</v>
      </c>
      <c r="AJ2376" t="s">
        <v>128</v>
      </c>
      <c r="AK2376" t="s">
        <v>124</v>
      </c>
      <c r="AL2376" t="s">
        <v>129</v>
      </c>
      <c r="AN2376" t="s">
        <v>214</v>
      </c>
      <c r="AP2376" t="s">
        <v>131</v>
      </c>
      <c r="AQ2376" t="s">
        <v>132</v>
      </c>
      <c r="AR2376">
        <v>7305</v>
      </c>
      <c r="AS2376" t="s">
        <v>133</v>
      </c>
      <c r="AT2376" t="s">
        <v>134</v>
      </c>
      <c r="AU2376" t="s">
        <v>135</v>
      </c>
      <c r="AV2376" t="s">
        <v>136</v>
      </c>
      <c r="AW2376">
        <v>40.712119999999999</v>
      </c>
      <c r="AX2376">
        <v>-74.086150000000004</v>
      </c>
      <c r="AY2376" t="s">
        <v>128</v>
      </c>
      <c r="AZ2376" t="s">
        <v>185</v>
      </c>
      <c r="BA2376" t="s">
        <v>163</v>
      </c>
      <c r="BB2376">
        <v>2</v>
      </c>
      <c r="BC2376">
        <v>1</v>
      </c>
      <c r="BD2376">
        <v>1</v>
      </c>
      <c r="BE2376">
        <v>1</v>
      </c>
      <c r="BF2376" t="s">
        <v>139</v>
      </c>
      <c r="BG2376" t="s">
        <v>23926</v>
      </c>
      <c r="BI2376" s="4">
        <v>60</v>
      </c>
      <c r="BL2376" s="4">
        <v>0</v>
      </c>
      <c r="BM2376" s="4">
        <v>20</v>
      </c>
      <c r="BN2376">
        <v>2</v>
      </c>
      <c r="BO2376" s="4">
        <v>0</v>
      </c>
      <c r="BP2376">
        <v>1</v>
      </c>
      <c r="BQ2376">
        <v>60</v>
      </c>
      <c r="BR2376">
        <v>1</v>
      </c>
      <c r="BS2376">
        <v>1</v>
      </c>
      <c r="BT2376">
        <v>60</v>
      </c>
      <c r="BU2376">
        <v>60</v>
      </c>
      <c r="BV2376">
        <v>1</v>
      </c>
      <c r="BW2376">
        <v>60</v>
      </c>
      <c r="BX2376" t="s">
        <v>1241</v>
      </c>
      <c r="BY2376" t="s">
        <v>128</v>
      </c>
      <c r="BZ2376">
        <v>2</v>
      </c>
      <c r="CA2376">
        <v>2</v>
      </c>
      <c r="CB2376">
        <v>2</v>
      </c>
      <c r="CC2376">
        <v>8</v>
      </c>
      <c r="CD2376" s="1">
        <v>43913</v>
      </c>
      <c r="CE2376">
        <v>16</v>
      </c>
      <c r="CF2376">
        <v>16</v>
      </c>
      <c r="CG2376" s="1">
        <v>43742</v>
      </c>
      <c r="CH2376" s="1">
        <v>43905</v>
      </c>
      <c r="CI2376">
        <v>89</v>
      </c>
      <c r="CJ2376">
        <v>10</v>
      </c>
      <c r="CK2376">
        <v>9</v>
      </c>
      <c r="CL2376">
        <v>10</v>
      </c>
      <c r="CM2376">
        <v>10</v>
      </c>
      <c r="CN2376">
        <v>10</v>
      </c>
      <c r="CO2376">
        <v>9</v>
      </c>
      <c r="CP2376" t="s">
        <v>124</v>
      </c>
      <c r="CR2376" t="s">
        <v>142</v>
      </c>
      <c r="CS2376" t="s">
        <v>128</v>
      </c>
      <c r="CT2376" t="s">
        <v>124</v>
      </c>
      <c r="CU2376" t="s">
        <v>188</v>
      </c>
      <c r="CV2376" t="s">
        <v>124</v>
      </c>
      <c r="CW2376" t="s">
        <v>124</v>
      </c>
      <c r="CX2376">
        <v>1</v>
      </c>
      <c r="CY2376">
        <v>0</v>
      </c>
      <c r="CZ2376">
        <v>1</v>
      </c>
      <c r="DA2376">
        <v>0</v>
      </c>
      <c r="DB2376">
        <v>2.79</v>
      </c>
    </row>
    <row r="2377" spans="1:106" x14ac:dyDescent="0.2">
      <c r="A2377">
        <v>38908731</v>
      </c>
      <c r="B2377" t="s">
        <v>23927</v>
      </c>
      <c r="C2377">
        <v>20200323043627</v>
      </c>
      <c r="D2377" s="1">
        <v>43913</v>
      </c>
      <c r="E2377" t="s">
        <v>23928</v>
      </c>
      <c r="F2377" t="s">
        <v>23929</v>
      </c>
      <c r="H2377" t="s">
        <v>23929</v>
      </c>
      <c r="I2377" t="s">
        <v>111</v>
      </c>
      <c r="R2377" t="s">
        <v>23930</v>
      </c>
      <c r="T2377">
        <v>218761906</v>
      </c>
      <c r="U2377" t="s">
        <v>15447</v>
      </c>
      <c r="V2377" t="s">
        <v>15448</v>
      </c>
      <c r="W2377" s="1">
        <v>43377</v>
      </c>
      <c r="X2377" t="s">
        <v>15449</v>
      </c>
      <c r="Y2377" s="2" t="s">
        <v>15450</v>
      </c>
      <c r="Z2377" t="s">
        <v>620</v>
      </c>
      <c r="AA2377" s="3">
        <v>0.42</v>
      </c>
      <c r="AB2377" s="3">
        <v>0.83</v>
      </c>
      <c r="AC2377" t="s">
        <v>124</v>
      </c>
      <c r="AD2377" t="s">
        <v>15451</v>
      </c>
      <c r="AE2377" t="s">
        <v>15452</v>
      </c>
      <c r="AG2377">
        <v>13</v>
      </c>
      <c r="AH2377">
        <v>13</v>
      </c>
      <c r="AI2377" t="s">
        <v>246</v>
      </c>
      <c r="AJ2377" t="s">
        <v>128</v>
      </c>
      <c r="AK2377" t="s">
        <v>124</v>
      </c>
      <c r="AL2377" t="s">
        <v>129</v>
      </c>
      <c r="AN2377" t="s">
        <v>232</v>
      </c>
      <c r="AP2377" t="s">
        <v>131</v>
      </c>
      <c r="AQ2377" t="s">
        <v>132</v>
      </c>
      <c r="AR2377">
        <v>7304</v>
      </c>
      <c r="AS2377" t="s">
        <v>133</v>
      </c>
      <c r="AT2377" t="s">
        <v>134</v>
      </c>
      <c r="AU2377" t="s">
        <v>135</v>
      </c>
      <c r="AV2377" t="s">
        <v>136</v>
      </c>
      <c r="AW2377">
        <v>40.719360000000002</v>
      </c>
      <c r="AX2377">
        <v>-74.069850000000002</v>
      </c>
      <c r="AY2377" t="s">
        <v>128</v>
      </c>
      <c r="AZ2377" t="s">
        <v>185</v>
      </c>
      <c r="BA2377" t="s">
        <v>163</v>
      </c>
      <c r="BB2377">
        <v>2</v>
      </c>
      <c r="BC2377">
        <v>1</v>
      </c>
      <c r="BD2377">
        <v>1</v>
      </c>
      <c r="BE2377">
        <v>1</v>
      </c>
      <c r="BF2377" t="s">
        <v>139</v>
      </c>
      <c r="BG2377" t="s">
        <v>23931</v>
      </c>
      <c r="BI2377" s="4">
        <v>70</v>
      </c>
      <c r="BL2377" s="4">
        <v>0</v>
      </c>
      <c r="BM2377" s="4">
        <v>50</v>
      </c>
      <c r="BN2377">
        <v>1</v>
      </c>
      <c r="BO2377" s="4">
        <v>0</v>
      </c>
      <c r="BP2377">
        <v>4</v>
      </c>
      <c r="BQ2377">
        <v>1125</v>
      </c>
      <c r="BR2377">
        <v>4</v>
      </c>
      <c r="BS2377">
        <v>4</v>
      </c>
      <c r="BT2377">
        <v>1125</v>
      </c>
      <c r="BU2377">
        <v>1125</v>
      </c>
      <c r="BV2377">
        <v>4</v>
      </c>
      <c r="BW2377">
        <v>1125</v>
      </c>
      <c r="BX2377" t="s">
        <v>165</v>
      </c>
      <c r="BY2377" t="s">
        <v>128</v>
      </c>
      <c r="BZ2377">
        <v>25</v>
      </c>
      <c r="CA2377">
        <v>41</v>
      </c>
      <c r="CB2377">
        <v>65</v>
      </c>
      <c r="CC2377">
        <v>332</v>
      </c>
      <c r="CD2377" s="1">
        <v>43913</v>
      </c>
      <c r="CE2377">
        <v>0</v>
      </c>
      <c r="CF2377">
        <v>0</v>
      </c>
      <c r="CP2377" t="s">
        <v>124</v>
      </c>
      <c r="CR2377" t="s">
        <v>142</v>
      </c>
      <c r="CS2377" t="s">
        <v>124</v>
      </c>
      <c r="CT2377" t="s">
        <v>124</v>
      </c>
      <c r="CU2377" t="s">
        <v>166</v>
      </c>
      <c r="CV2377" t="s">
        <v>124</v>
      </c>
      <c r="CW2377" t="s">
        <v>124</v>
      </c>
      <c r="CX2377">
        <v>4</v>
      </c>
      <c r="CY2377">
        <v>1</v>
      </c>
      <c r="CZ2377">
        <v>3</v>
      </c>
      <c r="DA2377">
        <v>0</v>
      </c>
    </row>
    <row r="2378" spans="1:106" x14ac:dyDescent="0.2">
      <c r="A2378">
        <v>38909053</v>
      </c>
      <c r="B2378" t="s">
        <v>23932</v>
      </c>
      <c r="C2378">
        <v>20200323043627</v>
      </c>
      <c r="D2378" s="1">
        <v>43913</v>
      </c>
      <c r="E2378" t="s">
        <v>23933</v>
      </c>
      <c r="F2378" t="s">
        <v>23929</v>
      </c>
      <c r="H2378" t="s">
        <v>23929</v>
      </c>
      <c r="I2378" t="s">
        <v>111</v>
      </c>
      <c r="R2378" t="s">
        <v>23934</v>
      </c>
      <c r="T2378">
        <v>218761906</v>
      </c>
      <c r="U2378" t="s">
        <v>15447</v>
      </c>
      <c r="V2378" t="s">
        <v>15448</v>
      </c>
      <c r="W2378" s="1">
        <v>43377</v>
      </c>
      <c r="X2378" t="s">
        <v>15449</v>
      </c>
      <c r="Y2378" s="2" t="s">
        <v>15450</v>
      </c>
      <c r="Z2378" t="s">
        <v>620</v>
      </c>
      <c r="AA2378" s="3">
        <v>0.42</v>
      </c>
      <c r="AB2378" s="3">
        <v>0.83</v>
      </c>
      <c r="AC2378" t="s">
        <v>124</v>
      </c>
      <c r="AD2378" t="s">
        <v>15451</v>
      </c>
      <c r="AE2378" t="s">
        <v>15452</v>
      </c>
      <c r="AG2378">
        <v>13</v>
      </c>
      <c r="AH2378">
        <v>13</v>
      </c>
      <c r="AI2378" t="s">
        <v>246</v>
      </c>
      <c r="AJ2378" t="s">
        <v>128</v>
      </c>
      <c r="AK2378" t="s">
        <v>124</v>
      </c>
      <c r="AL2378" t="s">
        <v>129</v>
      </c>
      <c r="AN2378" t="s">
        <v>232</v>
      </c>
      <c r="AP2378" t="s">
        <v>131</v>
      </c>
      <c r="AQ2378" t="s">
        <v>132</v>
      </c>
      <c r="AR2378">
        <v>7304</v>
      </c>
      <c r="AS2378" t="s">
        <v>133</v>
      </c>
      <c r="AT2378" t="s">
        <v>134</v>
      </c>
      <c r="AU2378" t="s">
        <v>135</v>
      </c>
      <c r="AV2378" t="s">
        <v>136</v>
      </c>
      <c r="AW2378">
        <v>40.719059999999999</v>
      </c>
      <c r="AX2378">
        <v>-74.071789999999993</v>
      </c>
      <c r="AY2378" t="s">
        <v>128</v>
      </c>
      <c r="AZ2378" t="s">
        <v>185</v>
      </c>
      <c r="BA2378" t="s">
        <v>163</v>
      </c>
      <c r="BB2378">
        <v>2</v>
      </c>
      <c r="BC2378">
        <v>1</v>
      </c>
      <c r="BD2378">
        <v>1</v>
      </c>
      <c r="BE2378">
        <v>1</v>
      </c>
      <c r="BF2378" t="s">
        <v>139</v>
      </c>
      <c r="BG2378" t="s">
        <v>23935</v>
      </c>
      <c r="BI2378" s="4">
        <v>60</v>
      </c>
      <c r="BL2378" s="4">
        <v>0</v>
      </c>
      <c r="BM2378" s="4">
        <v>40</v>
      </c>
      <c r="BN2378">
        <v>1</v>
      </c>
      <c r="BO2378" s="4">
        <v>0</v>
      </c>
      <c r="BP2378">
        <v>4</v>
      </c>
      <c r="BQ2378">
        <v>1125</v>
      </c>
      <c r="BR2378">
        <v>4</v>
      </c>
      <c r="BS2378">
        <v>4</v>
      </c>
      <c r="BT2378">
        <v>1125</v>
      </c>
      <c r="BU2378">
        <v>1125</v>
      </c>
      <c r="BV2378">
        <v>4</v>
      </c>
      <c r="BW2378">
        <v>1125</v>
      </c>
      <c r="BX2378" t="s">
        <v>165</v>
      </c>
      <c r="BY2378" t="s">
        <v>128</v>
      </c>
      <c r="BZ2378">
        <v>25</v>
      </c>
      <c r="CA2378">
        <v>41</v>
      </c>
      <c r="CB2378">
        <v>65</v>
      </c>
      <c r="CC2378">
        <v>332</v>
      </c>
      <c r="CD2378" s="1">
        <v>43913</v>
      </c>
      <c r="CE2378">
        <v>0</v>
      </c>
      <c r="CF2378">
        <v>0</v>
      </c>
      <c r="CP2378" t="s">
        <v>124</v>
      </c>
      <c r="CR2378" t="s">
        <v>142</v>
      </c>
      <c r="CS2378" t="s">
        <v>124</v>
      </c>
      <c r="CT2378" t="s">
        <v>124</v>
      </c>
      <c r="CU2378" t="s">
        <v>166</v>
      </c>
      <c r="CV2378" t="s">
        <v>124</v>
      </c>
      <c r="CW2378" t="s">
        <v>124</v>
      </c>
      <c r="CX2378">
        <v>4</v>
      </c>
      <c r="CY2378">
        <v>1</v>
      </c>
      <c r="CZ2378">
        <v>3</v>
      </c>
      <c r="DA2378">
        <v>0</v>
      </c>
    </row>
    <row r="2379" spans="1:106" x14ac:dyDescent="0.2">
      <c r="A2379">
        <v>38909207</v>
      </c>
      <c r="B2379" t="s">
        <v>23936</v>
      </c>
      <c r="C2379">
        <v>20200323043627</v>
      </c>
      <c r="D2379" s="1">
        <v>43913</v>
      </c>
      <c r="E2379" t="s">
        <v>23937</v>
      </c>
      <c r="F2379" t="s">
        <v>23929</v>
      </c>
      <c r="H2379" t="s">
        <v>23929</v>
      </c>
      <c r="I2379" t="s">
        <v>111</v>
      </c>
      <c r="R2379" t="s">
        <v>23938</v>
      </c>
      <c r="T2379">
        <v>218761906</v>
      </c>
      <c r="U2379" t="s">
        <v>15447</v>
      </c>
      <c r="V2379" t="s">
        <v>15448</v>
      </c>
      <c r="W2379" s="1">
        <v>43377</v>
      </c>
      <c r="X2379" t="s">
        <v>15449</v>
      </c>
      <c r="Y2379" s="2" t="s">
        <v>15450</v>
      </c>
      <c r="Z2379" t="s">
        <v>620</v>
      </c>
      <c r="AA2379" s="3">
        <v>0.42</v>
      </c>
      <c r="AB2379" s="3">
        <v>0.83</v>
      </c>
      <c r="AC2379" t="s">
        <v>124</v>
      </c>
      <c r="AD2379" t="s">
        <v>15451</v>
      </c>
      <c r="AE2379" t="s">
        <v>15452</v>
      </c>
      <c r="AG2379">
        <v>13</v>
      </c>
      <c r="AH2379">
        <v>13</v>
      </c>
      <c r="AI2379" t="s">
        <v>246</v>
      </c>
      <c r="AJ2379" t="s">
        <v>128</v>
      </c>
      <c r="AK2379" t="s">
        <v>124</v>
      </c>
      <c r="AL2379" t="s">
        <v>129</v>
      </c>
      <c r="AN2379" t="s">
        <v>232</v>
      </c>
      <c r="AP2379" t="s">
        <v>131</v>
      </c>
      <c r="AQ2379" t="s">
        <v>132</v>
      </c>
      <c r="AR2379">
        <v>7304</v>
      </c>
      <c r="AS2379" t="s">
        <v>133</v>
      </c>
      <c r="AT2379" t="s">
        <v>134</v>
      </c>
      <c r="AU2379" t="s">
        <v>135</v>
      </c>
      <c r="AV2379" t="s">
        <v>136</v>
      </c>
      <c r="AW2379">
        <v>40.717730000000003</v>
      </c>
      <c r="AX2379">
        <v>-74.071439999999996</v>
      </c>
      <c r="AY2379" t="s">
        <v>128</v>
      </c>
      <c r="AZ2379" t="s">
        <v>185</v>
      </c>
      <c r="BA2379" t="s">
        <v>163</v>
      </c>
      <c r="BB2379">
        <v>2</v>
      </c>
      <c r="BC2379">
        <v>1</v>
      </c>
      <c r="BD2379">
        <v>1</v>
      </c>
      <c r="BE2379">
        <v>2</v>
      </c>
      <c r="BF2379" t="s">
        <v>139</v>
      </c>
      <c r="BG2379" t="s">
        <v>23939</v>
      </c>
      <c r="BI2379" s="4">
        <v>60</v>
      </c>
      <c r="BL2379" s="4">
        <v>0</v>
      </c>
      <c r="BM2379" s="4">
        <v>30</v>
      </c>
      <c r="BN2379">
        <v>1</v>
      </c>
      <c r="BO2379" s="4">
        <v>0</v>
      </c>
      <c r="BP2379">
        <v>4</v>
      </c>
      <c r="BQ2379">
        <v>1125</v>
      </c>
      <c r="BR2379">
        <v>4</v>
      </c>
      <c r="BS2379">
        <v>4</v>
      </c>
      <c r="BT2379">
        <v>1125</v>
      </c>
      <c r="BU2379">
        <v>1125</v>
      </c>
      <c r="BV2379">
        <v>4</v>
      </c>
      <c r="BW2379">
        <v>1125</v>
      </c>
      <c r="BX2379" t="s">
        <v>165</v>
      </c>
      <c r="BY2379" t="s">
        <v>128</v>
      </c>
      <c r="BZ2379">
        <v>25</v>
      </c>
      <c r="CA2379">
        <v>41</v>
      </c>
      <c r="CB2379">
        <v>65</v>
      </c>
      <c r="CC2379">
        <v>332</v>
      </c>
      <c r="CD2379" s="1">
        <v>43913</v>
      </c>
      <c r="CE2379">
        <v>0</v>
      </c>
      <c r="CF2379">
        <v>0</v>
      </c>
      <c r="CP2379" t="s">
        <v>124</v>
      </c>
      <c r="CR2379" t="s">
        <v>142</v>
      </c>
      <c r="CS2379" t="s">
        <v>124</v>
      </c>
      <c r="CT2379" t="s">
        <v>124</v>
      </c>
      <c r="CU2379" t="s">
        <v>166</v>
      </c>
      <c r="CV2379" t="s">
        <v>124</v>
      </c>
      <c r="CW2379" t="s">
        <v>124</v>
      </c>
      <c r="CX2379">
        <v>4</v>
      </c>
      <c r="CY2379">
        <v>1</v>
      </c>
      <c r="CZ2379">
        <v>3</v>
      </c>
      <c r="DA2379">
        <v>0</v>
      </c>
    </row>
    <row r="2380" spans="1:106" x14ac:dyDescent="0.2">
      <c r="A2380">
        <v>38910902</v>
      </c>
      <c r="B2380" t="s">
        <v>23940</v>
      </c>
      <c r="C2380">
        <v>20200323043627</v>
      </c>
      <c r="D2380" s="1">
        <v>43913</v>
      </c>
      <c r="E2380" t="s">
        <v>23941</v>
      </c>
      <c r="F2380" t="s">
        <v>23942</v>
      </c>
      <c r="G2380" t="s">
        <v>23943</v>
      </c>
      <c r="H2380" t="s">
        <v>23944</v>
      </c>
      <c r="I2380" t="s">
        <v>111</v>
      </c>
      <c r="J2380" t="s">
        <v>9920</v>
      </c>
      <c r="L2380" t="s">
        <v>14519</v>
      </c>
      <c r="N2380" t="s">
        <v>14158</v>
      </c>
      <c r="O2380" t="s">
        <v>23945</v>
      </c>
      <c r="R2380" t="s">
        <v>23946</v>
      </c>
      <c r="T2380">
        <v>181773256</v>
      </c>
      <c r="U2380" t="s">
        <v>18369</v>
      </c>
      <c r="V2380" t="s">
        <v>560</v>
      </c>
      <c r="W2380" s="1">
        <v>43191</v>
      </c>
      <c r="X2380" t="s">
        <v>196</v>
      </c>
      <c r="Z2380" t="s">
        <v>123</v>
      </c>
      <c r="AA2380" s="3">
        <v>1</v>
      </c>
      <c r="AB2380" s="3">
        <v>1</v>
      </c>
      <c r="AC2380" t="s">
        <v>124</v>
      </c>
      <c r="AD2380" t="s">
        <v>18370</v>
      </c>
      <c r="AE2380" t="s">
        <v>18371</v>
      </c>
      <c r="AF2380" t="s">
        <v>1966</v>
      </c>
      <c r="AG2380">
        <v>5</v>
      </c>
      <c r="AH2380">
        <v>5</v>
      </c>
      <c r="AI2380" t="s">
        <v>213</v>
      </c>
      <c r="AJ2380" t="s">
        <v>128</v>
      </c>
      <c r="AK2380" t="s">
        <v>124</v>
      </c>
      <c r="AL2380" t="s">
        <v>129</v>
      </c>
      <c r="AN2380" t="s">
        <v>161</v>
      </c>
      <c r="AP2380" t="s">
        <v>131</v>
      </c>
      <c r="AQ2380" t="s">
        <v>132</v>
      </c>
      <c r="AR2380">
        <v>7306</v>
      </c>
      <c r="AS2380" t="s">
        <v>133</v>
      </c>
      <c r="AT2380" t="s">
        <v>134</v>
      </c>
      <c r="AU2380" t="s">
        <v>135</v>
      </c>
      <c r="AV2380" t="s">
        <v>136</v>
      </c>
      <c r="AW2380">
        <v>40.735460000000003</v>
      </c>
      <c r="AX2380">
        <v>-74.055000000000007</v>
      </c>
      <c r="AY2380" t="s">
        <v>128</v>
      </c>
      <c r="AZ2380" t="s">
        <v>185</v>
      </c>
      <c r="BA2380" t="s">
        <v>138</v>
      </c>
      <c r="BB2380">
        <v>16</v>
      </c>
      <c r="BC2380">
        <v>4</v>
      </c>
      <c r="BD2380">
        <v>4</v>
      </c>
      <c r="BE2380">
        <v>9</v>
      </c>
      <c r="BF2380" t="s">
        <v>139</v>
      </c>
      <c r="BG2380" t="s">
        <v>21874</v>
      </c>
      <c r="BI2380" s="4">
        <v>314</v>
      </c>
      <c r="BL2380" s="4">
        <v>450</v>
      </c>
      <c r="BM2380" s="4">
        <v>190</v>
      </c>
      <c r="BN2380">
        <v>8</v>
      </c>
      <c r="BO2380" s="4">
        <v>25</v>
      </c>
      <c r="BP2380">
        <v>2</v>
      </c>
      <c r="BQ2380">
        <v>1125</v>
      </c>
      <c r="BR2380">
        <v>2</v>
      </c>
      <c r="BS2380">
        <v>2</v>
      </c>
      <c r="BT2380">
        <v>1125</v>
      </c>
      <c r="BU2380">
        <v>1125</v>
      </c>
      <c r="BV2380">
        <v>2</v>
      </c>
      <c r="BW2380">
        <v>1125</v>
      </c>
      <c r="BX2380" t="s">
        <v>535</v>
      </c>
      <c r="BY2380" t="s">
        <v>128</v>
      </c>
      <c r="BZ2380">
        <v>17</v>
      </c>
      <c r="CA2380">
        <v>47</v>
      </c>
      <c r="CB2380">
        <v>77</v>
      </c>
      <c r="CC2380">
        <v>176</v>
      </c>
      <c r="CD2380" s="1">
        <v>43913</v>
      </c>
      <c r="CE2380">
        <v>0</v>
      </c>
      <c r="CF2380">
        <v>0</v>
      </c>
      <c r="CP2380" t="s">
        <v>124</v>
      </c>
      <c r="CR2380" t="s">
        <v>142</v>
      </c>
      <c r="CS2380" t="s">
        <v>124</v>
      </c>
      <c r="CT2380" t="s">
        <v>124</v>
      </c>
      <c r="CU2380" t="s">
        <v>188</v>
      </c>
      <c r="CV2380" t="s">
        <v>124</v>
      </c>
      <c r="CW2380" t="s">
        <v>124</v>
      </c>
      <c r="CX2380">
        <v>4</v>
      </c>
      <c r="CY2380">
        <v>4</v>
      </c>
      <c r="CZ2380">
        <v>0</v>
      </c>
      <c r="DA2380">
        <v>0</v>
      </c>
    </row>
    <row r="2381" spans="1:106" x14ac:dyDescent="0.2">
      <c r="A2381">
        <v>38924499</v>
      </c>
      <c r="B2381" t="s">
        <v>23947</v>
      </c>
      <c r="C2381">
        <v>20200323043627</v>
      </c>
      <c r="D2381" s="1">
        <v>43913</v>
      </c>
      <c r="E2381" t="s">
        <v>23948</v>
      </c>
      <c r="F2381" t="s">
        <v>23949</v>
      </c>
      <c r="G2381" t="s">
        <v>23950</v>
      </c>
      <c r="H2381" t="s">
        <v>23949</v>
      </c>
      <c r="I2381" t="s">
        <v>111</v>
      </c>
      <c r="J2381" t="s">
        <v>23951</v>
      </c>
      <c r="L2381" t="s">
        <v>23952</v>
      </c>
      <c r="N2381" t="s">
        <v>23953</v>
      </c>
      <c r="R2381" t="s">
        <v>23954</v>
      </c>
      <c r="T2381">
        <v>265693500</v>
      </c>
      <c r="U2381" t="s">
        <v>23955</v>
      </c>
      <c r="V2381" t="s">
        <v>23480</v>
      </c>
      <c r="W2381" s="1">
        <v>43617</v>
      </c>
      <c r="X2381" t="s">
        <v>196</v>
      </c>
      <c r="Y2381" s="2" t="s">
        <v>23956</v>
      </c>
      <c r="Z2381" t="s">
        <v>243</v>
      </c>
      <c r="AA2381" s="3">
        <v>0.8</v>
      </c>
      <c r="AB2381" s="3">
        <v>1</v>
      </c>
      <c r="AC2381" t="s">
        <v>124</v>
      </c>
      <c r="AD2381" t="s">
        <v>23957</v>
      </c>
      <c r="AE2381" t="s">
        <v>23958</v>
      </c>
      <c r="AF2381" t="s">
        <v>23959</v>
      </c>
      <c r="AG2381">
        <v>2</v>
      </c>
      <c r="AH2381">
        <v>2</v>
      </c>
      <c r="AI2381" t="s">
        <v>3839</v>
      </c>
      <c r="AJ2381" t="s">
        <v>128</v>
      </c>
      <c r="AK2381" t="s">
        <v>124</v>
      </c>
      <c r="AL2381" t="s">
        <v>129</v>
      </c>
      <c r="AN2381" t="s">
        <v>130</v>
      </c>
      <c r="AP2381" t="s">
        <v>131</v>
      </c>
      <c r="AQ2381" t="s">
        <v>132</v>
      </c>
      <c r="AR2381">
        <v>7302</v>
      </c>
      <c r="AS2381" t="s">
        <v>133</v>
      </c>
      <c r="AT2381" t="s">
        <v>134</v>
      </c>
      <c r="AU2381" t="s">
        <v>135</v>
      </c>
      <c r="AV2381" t="s">
        <v>136</v>
      </c>
      <c r="AW2381">
        <v>40.713940000000001</v>
      </c>
      <c r="AX2381">
        <v>-74.034819999999996</v>
      </c>
      <c r="AY2381" t="s">
        <v>128</v>
      </c>
      <c r="AZ2381" t="s">
        <v>185</v>
      </c>
      <c r="BA2381" t="s">
        <v>138</v>
      </c>
      <c r="BB2381">
        <v>2</v>
      </c>
      <c r="BC2381">
        <v>1</v>
      </c>
      <c r="BD2381">
        <v>1</v>
      </c>
      <c r="BE2381">
        <v>1</v>
      </c>
      <c r="BF2381" t="s">
        <v>139</v>
      </c>
      <c r="BG2381" t="s">
        <v>23960</v>
      </c>
      <c r="BI2381" s="4">
        <v>179</v>
      </c>
      <c r="BN2381">
        <v>1</v>
      </c>
      <c r="BO2381" s="4">
        <v>0</v>
      </c>
      <c r="BP2381">
        <v>4</v>
      </c>
      <c r="BQ2381">
        <v>365</v>
      </c>
      <c r="BR2381">
        <v>4</v>
      </c>
      <c r="BS2381">
        <v>4</v>
      </c>
      <c r="BT2381">
        <v>180</v>
      </c>
      <c r="BU2381">
        <v>180</v>
      </c>
      <c r="BV2381">
        <v>4</v>
      </c>
      <c r="BW2381">
        <v>180</v>
      </c>
      <c r="BX2381" t="s">
        <v>2207</v>
      </c>
      <c r="BY2381" t="s">
        <v>128</v>
      </c>
      <c r="BZ2381">
        <v>21</v>
      </c>
      <c r="CA2381">
        <v>51</v>
      </c>
      <c r="CB2381">
        <v>81</v>
      </c>
      <c r="CC2381">
        <v>327</v>
      </c>
      <c r="CD2381" s="1">
        <v>43913</v>
      </c>
      <c r="CE2381">
        <v>2</v>
      </c>
      <c r="CF2381">
        <v>2</v>
      </c>
      <c r="CG2381" s="1">
        <v>43800</v>
      </c>
      <c r="CH2381" s="1">
        <v>43882</v>
      </c>
      <c r="CI2381">
        <v>90</v>
      </c>
      <c r="CJ2381">
        <v>8</v>
      </c>
      <c r="CK2381">
        <v>9</v>
      </c>
      <c r="CL2381">
        <v>10</v>
      </c>
      <c r="CM2381">
        <v>8</v>
      </c>
      <c r="CN2381">
        <v>9</v>
      </c>
      <c r="CO2381">
        <v>9</v>
      </c>
      <c r="CP2381" t="s">
        <v>124</v>
      </c>
      <c r="CR2381" t="s">
        <v>142</v>
      </c>
      <c r="CS2381" t="s">
        <v>128</v>
      </c>
      <c r="CT2381" t="s">
        <v>124</v>
      </c>
      <c r="CU2381" t="s">
        <v>188</v>
      </c>
      <c r="CV2381" t="s">
        <v>124</v>
      </c>
      <c r="CW2381" t="s">
        <v>124</v>
      </c>
      <c r="CX2381">
        <v>2</v>
      </c>
      <c r="CY2381">
        <v>2</v>
      </c>
      <c r="CZ2381">
        <v>0</v>
      </c>
      <c r="DA2381">
        <v>0</v>
      </c>
      <c r="DB2381">
        <v>0.53</v>
      </c>
    </row>
    <row r="2382" spans="1:106" x14ac:dyDescent="0.2">
      <c r="A2382">
        <v>38926959</v>
      </c>
      <c r="B2382" t="s">
        <v>23961</v>
      </c>
      <c r="C2382">
        <v>20200323043627</v>
      </c>
      <c r="D2382" s="1">
        <v>43913</v>
      </c>
      <c r="E2382" t="s">
        <v>23962</v>
      </c>
      <c r="F2382" t="s">
        <v>23963</v>
      </c>
      <c r="G2382" t="s">
        <v>23950</v>
      </c>
      <c r="H2382" t="s">
        <v>23949</v>
      </c>
      <c r="I2382" t="s">
        <v>111</v>
      </c>
      <c r="J2382" t="s">
        <v>23964</v>
      </c>
      <c r="L2382" t="s">
        <v>23965</v>
      </c>
      <c r="N2382" t="s">
        <v>23953</v>
      </c>
      <c r="R2382" t="s">
        <v>23966</v>
      </c>
      <c r="T2382">
        <v>265693500</v>
      </c>
      <c r="U2382" t="s">
        <v>23955</v>
      </c>
      <c r="V2382" t="s">
        <v>23480</v>
      </c>
      <c r="W2382" s="1">
        <v>43617</v>
      </c>
      <c r="X2382" t="s">
        <v>196</v>
      </c>
      <c r="Y2382" s="2" t="s">
        <v>23956</v>
      </c>
      <c r="Z2382" t="s">
        <v>243</v>
      </c>
      <c r="AA2382" s="3">
        <v>0.8</v>
      </c>
      <c r="AB2382" s="3">
        <v>1</v>
      </c>
      <c r="AC2382" t="s">
        <v>124</v>
      </c>
      <c r="AD2382" t="s">
        <v>23957</v>
      </c>
      <c r="AE2382" t="s">
        <v>23958</v>
      </c>
      <c r="AF2382" t="s">
        <v>23959</v>
      </c>
      <c r="AG2382">
        <v>2</v>
      </c>
      <c r="AH2382">
        <v>2</v>
      </c>
      <c r="AI2382" t="s">
        <v>3839</v>
      </c>
      <c r="AJ2382" t="s">
        <v>128</v>
      </c>
      <c r="AK2382" t="s">
        <v>124</v>
      </c>
      <c r="AL2382" t="s">
        <v>129</v>
      </c>
      <c r="AN2382" t="s">
        <v>130</v>
      </c>
      <c r="AP2382" t="s">
        <v>131</v>
      </c>
      <c r="AQ2382" t="s">
        <v>132</v>
      </c>
      <c r="AR2382">
        <v>7302</v>
      </c>
      <c r="AS2382" t="s">
        <v>133</v>
      </c>
      <c r="AT2382" t="s">
        <v>134</v>
      </c>
      <c r="AU2382" t="s">
        <v>135</v>
      </c>
      <c r="AV2382" t="s">
        <v>136</v>
      </c>
      <c r="AW2382">
        <v>40.712209999999999</v>
      </c>
      <c r="AX2382">
        <v>-74.035160000000005</v>
      </c>
      <c r="AY2382" t="s">
        <v>128</v>
      </c>
      <c r="AZ2382" t="s">
        <v>185</v>
      </c>
      <c r="BA2382" t="s">
        <v>138</v>
      </c>
      <c r="BB2382">
        <v>2</v>
      </c>
      <c r="BC2382">
        <v>1</v>
      </c>
      <c r="BD2382">
        <v>0</v>
      </c>
      <c r="BE2382">
        <v>0</v>
      </c>
      <c r="BF2382" t="s">
        <v>139</v>
      </c>
      <c r="BG2382" t="s">
        <v>23960</v>
      </c>
      <c r="BI2382" s="4">
        <v>165</v>
      </c>
      <c r="BN2382">
        <v>1</v>
      </c>
      <c r="BO2382" s="4">
        <v>0</v>
      </c>
      <c r="BP2382">
        <v>4</v>
      </c>
      <c r="BQ2382">
        <v>365</v>
      </c>
      <c r="BR2382">
        <v>4</v>
      </c>
      <c r="BS2382">
        <v>4</v>
      </c>
      <c r="BT2382">
        <v>180</v>
      </c>
      <c r="BU2382">
        <v>180</v>
      </c>
      <c r="BV2382">
        <v>4</v>
      </c>
      <c r="BW2382">
        <v>180</v>
      </c>
      <c r="BX2382" t="s">
        <v>2207</v>
      </c>
      <c r="BY2382" t="s">
        <v>128</v>
      </c>
      <c r="BZ2382">
        <v>2</v>
      </c>
      <c r="CA2382">
        <v>22</v>
      </c>
      <c r="CB2382">
        <v>41</v>
      </c>
      <c r="CC2382">
        <v>242</v>
      </c>
      <c r="CD2382" s="1">
        <v>43913</v>
      </c>
      <c r="CE2382">
        <v>2</v>
      </c>
      <c r="CF2382">
        <v>2</v>
      </c>
      <c r="CG2382" s="1">
        <v>43784</v>
      </c>
      <c r="CH2382" s="1">
        <v>43834</v>
      </c>
      <c r="CI2382">
        <v>100</v>
      </c>
      <c r="CJ2382">
        <v>10</v>
      </c>
      <c r="CK2382">
        <v>10</v>
      </c>
      <c r="CL2382">
        <v>8</v>
      </c>
      <c r="CM2382">
        <v>8</v>
      </c>
      <c r="CN2382">
        <v>10</v>
      </c>
      <c r="CO2382">
        <v>10</v>
      </c>
      <c r="CP2382" t="s">
        <v>124</v>
      </c>
      <c r="CR2382" t="s">
        <v>142</v>
      </c>
      <c r="CS2382" t="s">
        <v>128</v>
      </c>
      <c r="CT2382" t="s">
        <v>124</v>
      </c>
      <c r="CU2382" t="s">
        <v>188</v>
      </c>
      <c r="CV2382" t="s">
        <v>124</v>
      </c>
      <c r="CW2382" t="s">
        <v>124</v>
      </c>
      <c r="CX2382">
        <v>2</v>
      </c>
      <c r="CY2382">
        <v>2</v>
      </c>
      <c r="CZ2382">
        <v>0</v>
      </c>
      <c r="DA2382">
        <v>0</v>
      </c>
      <c r="DB2382">
        <v>0.46</v>
      </c>
    </row>
    <row r="2383" spans="1:106" x14ac:dyDescent="0.2">
      <c r="A2383">
        <v>38927218</v>
      </c>
      <c r="B2383" t="s">
        <v>23967</v>
      </c>
      <c r="C2383">
        <v>20200323043627</v>
      </c>
      <c r="D2383" s="1">
        <v>43913</v>
      </c>
      <c r="E2383" t="s">
        <v>23968</v>
      </c>
      <c r="F2383" t="s">
        <v>23969</v>
      </c>
      <c r="G2383" t="s">
        <v>23970</v>
      </c>
      <c r="H2383" t="s">
        <v>23971</v>
      </c>
      <c r="I2383" t="s">
        <v>111</v>
      </c>
      <c r="J2383" t="s">
        <v>23972</v>
      </c>
      <c r="K2383" t="s">
        <v>23973</v>
      </c>
      <c r="L2383" t="s">
        <v>23974</v>
      </c>
      <c r="M2383" t="s">
        <v>23975</v>
      </c>
      <c r="N2383" t="s">
        <v>23976</v>
      </c>
      <c r="O2383" t="s">
        <v>23977</v>
      </c>
      <c r="R2383" t="s">
        <v>23978</v>
      </c>
      <c r="T2383">
        <v>535809</v>
      </c>
      <c r="U2383" t="s">
        <v>23979</v>
      </c>
      <c r="V2383" t="s">
        <v>23980</v>
      </c>
      <c r="W2383" s="1">
        <v>40659</v>
      </c>
      <c r="X2383" t="s">
        <v>196</v>
      </c>
      <c r="Y2383" s="2" t="s">
        <v>23981</v>
      </c>
      <c r="Z2383" t="s">
        <v>123</v>
      </c>
      <c r="AA2383" s="3">
        <v>1</v>
      </c>
      <c r="AB2383" s="3">
        <v>0.96</v>
      </c>
      <c r="AC2383" t="s">
        <v>128</v>
      </c>
      <c r="AD2383" t="s">
        <v>23982</v>
      </c>
      <c r="AE2383" t="s">
        <v>23983</v>
      </c>
      <c r="AG2383">
        <v>0</v>
      </c>
      <c r="AH2383">
        <v>0</v>
      </c>
      <c r="AI2383" t="s">
        <v>2677</v>
      </c>
      <c r="AJ2383" t="s">
        <v>128</v>
      </c>
      <c r="AK2383" t="s">
        <v>128</v>
      </c>
      <c r="AL2383" t="s">
        <v>129</v>
      </c>
      <c r="AN2383" t="s">
        <v>161</v>
      </c>
      <c r="AP2383" t="s">
        <v>131</v>
      </c>
      <c r="AQ2383" t="s">
        <v>132</v>
      </c>
      <c r="AR2383">
        <v>7306</v>
      </c>
      <c r="AS2383" t="s">
        <v>133</v>
      </c>
      <c r="AT2383" t="s">
        <v>134</v>
      </c>
      <c r="AU2383" t="s">
        <v>135</v>
      </c>
      <c r="AV2383" t="s">
        <v>136</v>
      </c>
      <c r="AW2383">
        <v>40.73218</v>
      </c>
      <c r="AX2383">
        <v>-74.070030000000003</v>
      </c>
      <c r="AY2383" t="s">
        <v>124</v>
      </c>
      <c r="AZ2383" t="s">
        <v>2751</v>
      </c>
      <c r="BA2383" t="s">
        <v>138</v>
      </c>
      <c r="BB2383">
        <v>2</v>
      </c>
      <c r="BC2383">
        <v>1</v>
      </c>
      <c r="BD2383">
        <v>0</v>
      </c>
      <c r="BE2383">
        <v>1</v>
      </c>
      <c r="BF2383" t="s">
        <v>139</v>
      </c>
      <c r="BG2383" t="s">
        <v>23984</v>
      </c>
      <c r="BI2383" s="4">
        <v>102</v>
      </c>
      <c r="BL2383" s="4">
        <v>100</v>
      </c>
      <c r="BM2383" s="4">
        <v>60</v>
      </c>
      <c r="BN2383">
        <v>2</v>
      </c>
      <c r="BO2383" s="4">
        <v>10</v>
      </c>
      <c r="BP2383">
        <v>1</v>
      </c>
      <c r="BQ2383">
        <v>27</v>
      </c>
      <c r="BR2383">
        <v>1</v>
      </c>
      <c r="BS2383">
        <v>1</v>
      </c>
      <c r="BT2383">
        <v>27</v>
      </c>
      <c r="BU2383">
        <v>27</v>
      </c>
      <c r="BV2383">
        <v>1</v>
      </c>
      <c r="BW2383">
        <v>27</v>
      </c>
      <c r="BX2383" t="s">
        <v>332</v>
      </c>
      <c r="BY2383" t="s">
        <v>128</v>
      </c>
      <c r="BZ2383">
        <v>0</v>
      </c>
      <c r="CA2383">
        <v>0</v>
      </c>
      <c r="CB2383">
        <v>6</v>
      </c>
      <c r="CC2383">
        <v>96</v>
      </c>
      <c r="CD2383" s="1">
        <v>43913</v>
      </c>
      <c r="CE2383">
        <v>26</v>
      </c>
      <c r="CF2383">
        <v>26</v>
      </c>
      <c r="CG2383" s="1">
        <v>43743</v>
      </c>
      <c r="CH2383" s="1">
        <v>43898</v>
      </c>
      <c r="CI2383">
        <v>99</v>
      </c>
      <c r="CJ2383">
        <v>10</v>
      </c>
      <c r="CK2383">
        <v>10</v>
      </c>
      <c r="CL2383">
        <v>10</v>
      </c>
      <c r="CM2383">
        <v>10</v>
      </c>
      <c r="CN2383">
        <v>10</v>
      </c>
      <c r="CO2383">
        <v>10</v>
      </c>
      <c r="CP2383" t="s">
        <v>124</v>
      </c>
      <c r="CR2383" t="s">
        <v>142</v>
      </c>
      <c r="CS2383" t="s">
        <v>128</v>
      </c>
      <c r="CT2383" t="s">
        <v>124</v>
      </c>
      <c r="CU2383" t="s">
        <v>188</v>
      </c>
      <c r="CV2383" t="s">
        <v>124</v>
      </c>
      <c r="CW2383" t="s">
        <v>124</v>
      </c>
      <c r="CX2383">
        <v>1</v>
      </c>
      <c r="CY2383">
        <v>1</v>
      </c>
      <c r="CZ2383">
        <v>0</v>
      </c>
      <c r="DA2383">
        <v>0</v>
      </c>
      <c r="DB2383">
        <v>4.5599999999999996</v>
      </c>
    </row>
    <row r="2384" spans="1:106" x14ac:dyDescent="0.2">
      <c r="A2384">
        <v>38929741</v>
      </c>
      <c r="B2384" t="s">
        <v>23985</v>
      </c>
      <c r="C2384">
        <v>20200323043627</v>
      </c>
      <c r="D2384" s="1">
        <v>43913</v>
      </c>
      <c r="E2384" t="s">
        <v>23986</v>
      </c>
      <c r="F2384" t="s">
        <v>23987</v>
      </c>
      <c r="G2384" t="s">
        <v>23988</v>
      </c>
      <c r="H2384" t="s">
        <v>23989</v>
      </c>
      <c r="I2384" t="s">
        <v>111</v>
      </c>
      <c r="J2384" t="s">
        <v>23990</v>
      </c>
      <c r="L2384" t="s">
        <v>23991</v>
      </c>
      <c r="N2384" t="s">
        <v>23992</v>
      </c>
      <c r="O2384" t="s">
        <v>23993</v>
      </c>
      <c r="R2384" t="s">
        <v>23994</v>
      </c>
      <c r="T2384">
        <v>297373693</v>
      </c>
      <c r="U2384" t="s">
        <v>23821</v>
      </c>
      <c r="V2384" t="s">
        <v>23822</v>
      </c>
      <c r="W2384" s="1">
        <v>43731</v>
      </c>
      <c r="X2384" t="s">
        <v>23823</v>
      </c>
      <c r="Y2384" s="2" t="s">
        <v>23824</v>
      </c>
      <c r="Z2384" t="s">
        <v>123</v>
      </c>
      <c r="AA2384" s="3">
        <v>1</v>
      </c>
      <c r="AB2384" s="3">
        <v>0.93</v>
      </c>
      <c r="AC2384" t="s">
        <v>124</v>
      </c>
      <c r="AD2384" t="s">
        <v>23825</v>
      </c>
      <c r="AE2384" t="s">
        <v>23826</v>
      </c>
      <c r="AF2384" t="s">
        <v>1966</v>
      </c>
      <c r="AG2384">
        <v>0</v>
      </c>
      <c r="AH2384">
        <v>0</v>
      </c>
      <c r="AI2384" t="s">
        <v>246</v>
      </c>
      <c r="AJ2384" t="s">
        <v>128</v>
      </c>
      <c r="AK2384" t="s">
        <v>124</v>
      </c>
      <c r="AL2384" t="s">
        <v>129</v>
      </c>
      <c r="AN2384" t="s">
        <v>514</v>
      </c>
      <c r="AP2384" t="s">
        <v>131</v>
      </c>
      <c r="AQ2384" t="s">
        <v>132</v>
      </c>
      <c r="AR2384">
        <v>7307</v>
      </c>
      <c r="AS2384" t="s">
        <v>133</v>
      </c>
      <c r="AT2384" t="s">
        <v>134</v>
      </c>
      <c r="AU2384" t="s">
        <v>135</v>
      </c>
      <c r="AV2384" t="s">
        <v>136</v>
      </c>
      <c r="AW2384">
        <v>40.747630000000001</v>
      </c>
      <c r="AX2384">
        <v>-74.059380000000004</v>
      </c>
      <c r="AY2384" t="s">
        <v>128</v>
      </c>
      <c r="AZ2384" t="s">
        <v>185</v>
      </c>
      <c r="BA2384" t="s">
        <v>138</v>
      </c>
      <c r="BB2384">
        <v>6</v>
      </c>
      <c r="BC2384">
        <v>1</v>
      </c>
      <c r="BD2384">
        <v>2</v>
      </c>
      <c r="BE2384">
        <v>3</v>
      </c>
      <c r="BF2384" t="s">
        <v>139</v>
      </c>
      <c r="BG2384" t="s">
        <v>23995</v>
      </c>
      <c r="BI2384" s="4">
        <v>99</v>
      </c>
      <c r="BL2384" s="4">
        <v>0</v>
      </c>
      <c r="BM2384" s="4">
        <v>95</v>
      </c>
      <c r="BN2384">
        <v>4</v>
      </c>
      <c r="BO2384" s="4">
        <v>10</v>
      </c>
      <c r="BP2384">
        <v>3</v>
      </c>
      <c r="BQ2384">
        <v>365</v>
      </c>
      <c r="BR2384">
        <v>3</v>
      </c>
      <c r="BS2384">
        <v>3</v>
      </c>
      <c r="BT2384">
        <v>365</v>
      </c>
      <c r="BU2384">
        <v>365</v>
      </c>
      <c r="BV2384">
        <v>3</v>
      </c>
      <c r="BW2384">
        <v>365</v>
      </c>
      <c r="BX2384" t="s">
        <v>934</v>
      </c>
      <c r="BY2384" t="s">
        <v>128</v>
      </c>
      <c r="BZ2384">
        <v>29</v>
      </c>
      <c r="CA2384">
        <v>56</v>
      </c>
      <c r="CB2384">
        <v>66</v>
      </c>
      <c r="CC2384">
        <v>270</v>
      </c>
      <c r="CD2384" s="1">
        <v>43913</v>
      </c>
      <c r="CE2384">
        <v>0</v>
      </c>
      <c r="CF2384">
        <v>0</v>
      </c>
      <c r="CP2384" t="s">
        <v>124</v>
      </c>
      <c r="CR2384" t="s">
        <v>142</v>
      </c>
      <c r="CS2384" t="s">
        <v>124</v>
      </c>
      <c r="CT2384" t="s">
        <v>124</v>
      </c>
      <c r="CU2384" t="s">
        <v>188</v>
      </c>
      <c r="CV2384" t="s">
        <v>124</v>
      </c>
      <c r="CW2384" t="s">
        <v>124</v>
      </c>
      <c r="CX2384">
        <v>9</v>
      </c>
      <c r="CY2384">
        <v>9</v>
      </c>
      <c r="CZ2384">
        <v>0</v>
      </c>
      <c r="DA2384">
        <v>0</v>
      </c>
    </row>
    <row r="2385" spans="1:106" x14ac:dyDescent="0.2">
      <c r="A2385">
        <v>38930596</v>
      </c>
      <c r="B2385" t="s">
        <v>23996</v>
      </c>
      <c r="C2385">
        <v>20200323043627</v>
      </c>
      <c r="D2385" s="1">
        <v>43913</v>
      </c>
      <c r="E2385" t="s">
        <v>13055</v>
      </c>
      <c r="F2385" t="s">
        <v>13056</v>
      </c>
      <c r="G2385" t="s">
        <v>13057</v>
      </c>
      <c r="H2385" t="s">
        <v>13058</v>
      </c>
      <c r="I2385" t="s">
        <v>111</v>
      </c>
      <c r="J2385" t="s">
        <v>13059</v>
      </c>
      <c r="N2385" t="s">
        <v>23997</v>
      </c>
      <c r="R2385" t="s">
        <v>23998</v>
      </c>
      <c r="T2385">
        <v>298172147</v>
      </c>
      <c r="U2385" t="s">
        <v>23999</v>
      </c>
      <c r="V2385" t="s">
        <v>19679</v>
      </c>
      <c r="W2385" s="1">
        <v>43734</v>
      </c>
      <c r="X2385" t="s">
        <v>135</v>
      </c>
      <c r="Z2385" t="s">
        <v>123</v>
      </c>
      <c r="AA2385" s="3">
        <v>1</v>
      </c>
      <c r="AB2385" s="3">
        <v>1</v>
      </c>
      <c r="AC2385" t="s">
        <v>128</v>
      </c>
      <c r="AD2385" t="s">
        <v>24000</v>
      </c>
      <c r="AE2385" t="s">
        <v>24001</v>
      </c>
      <c r="AG2385">
        <v>1</v>
      </c>
      <c r="AH2385">
        <v>1</v>
      </c>
      <c r="AI2385" t="s">
        <v>246</v>
      </c>
      <c r="AJ2385" t="s">
        <v>128</v>
      </c>
      <c r="AK2385" t="s">
        <v>124</v>
      </c>
      <c r="AL2385" t="s">
        <v>129</v>
      </c>
      <c r="AN2385" t="s">
        <v>161</v>
      </c>
      <c r="AP2385" t="s">
        <v>131</v>
      </c>
      <c r="AQ2385" t="s">
        <v>132</v>
      </c>
      <c r="AR2385">
        <v>7307</v>
      </c>
      <c r="AS2385" t="s">
        <v>133</v>
      </c>
      <c r="AT2385" t="s">
        <v>134</v>
      </c>
      <c r="AU2385" t="s">
        <v>135</v>
      </c>
      <c r="AV2385" t="s">
        <v>136</v>
      </c>
      <c r="AW2385">
        <v>40.738329999999998</v>
      </c>
      <c r="AX2385">
        <v>-74.048019999999994</v>
      </c>
      <c r="AY2385" t="s">
        <v>128</v>
      </c>
      <c r="AZ2385" t="s">
        <v>247</v>
      </c>
      <c r="BA2385" t="s">
        <v>138</v>
      </c>
      <c r="BB2385">
        <v>8</v>
      </c>
      <c r="BC2385">
        <v>2</v>
      </c>
      <c r="BD2385">
        <v>2</v>
      </c>
      <c r="BE2385">
        <v>4</v>
      </c>
      <c r="BF2385" t="s">
        <v>139</v>
      </c>
      <c r="BG2385" t="s">
        <v>24002</v>
      </c>
      <c r="BI2385" s="4">
        <v>299</v>
      </c>
      <c r="BL2385" s="4">
        <v>0</v>
      </c>
      <c r="BM2385" s="4">
        <v>165</v>
      </c>
      <c r="BN2385">
        <v>4</v>
      </c>
      <c r="BO2385" s="4">
        <v>29</v>
      </c>
      <c r="BP2385">
        <v>1</v>
      </c>
      <c r="BQ2385">
        <v>365</v>
      </c>
      <c r="BR2385">
        <v>1</v>
      </c>
      <c r="BS2385">
        <v>3</v>
      </c>
      <c r="BT2385">
        <v>365</v>
      </c>
      <c r="BU2385">
        <v>365</v>
      </c>
      <c r="BV2385">
        <v>2.7</v>
      </c>
      <c r="BW2385">
        <v>365</v>
      </c>
      <c r="BX2385" t="s">
        <v>2207</v>
      </c>
      <c r="BY2385" t="s">
        <v>128</v>
      </c>
      <c r="BZ2385">
        <v>20</v>
      </c>
      <c r="CA2385">
        <v>50</v>
      </c>
      <c r="CB2385">
        <v>80</v>
      </c>
      <c r="CC2385">
        <v>355</v>
      </c>
      <c r="CD2385" s="1">
        <v>43913</v>
      </c>
      <c r="CE2385">
        <v>13</v>
      </c>
      <c r="CF2385">
        <v>13</v>
      </c>
      <c r="CG2385" s="1">
        <v>43745</v>
      </c>
      <c r="CH2385" s="1">
        <v>43906</v>
      </c>
      <c r="CI2385">
        <v>95</v>
      </c>
      <c r="CJ2385">
        <v>9</v>
      </c>
      <c r="CK2385">
        <v>9</v>
      </c>
      <c r="CL2385">
        <v>10</v>
      </c>
      <c r="CM2385">
        <v>10</v>
      </c>
      <c r="CN2385">
        <v>9</v>
      </c>
      <c r="CO2385">
        <v>10</v>
      </c>
      <c r="CP2385" t="s">
        <v>124</v>
      </c>
      <c r="CR2385" t="s">
        <v>142</v>
      </c>
      <c r="CS2385" t="s">
        <v>128</v>
      </c>
      <c r="CT2385" t="s">
        <v>124</v>
      </c>
      <c r="CU2385" t="s">
        <v>188</v>
      </c>
      <c r="CV2385" t="s">
        <v>124</v>
      </c>
      <c r="CW2385" t="s">
        <v>124</v>
      </c>
      <c r="CX2385">
        <v>1</v>
      </c>
      <c r="CY2385">
        <v>1</v>
      </c>
      <c r="CZ2385">
        <v>0</v>
      </c>
      <c r="DA2385">
        <v>0</v>
      </c>
      <c r="DB2385">
        <v>2.31</v>
      </c>
    </row>
    <row r="2386" spans="1:106" x14ac:dyDescent="0.2">
      <c r="A2386">
        <v>38930642</v>
      </c>
      <c r="B2386" t="s">
        <v>24003</v>
      </c>
      <c r="C2386">
        <v>20200323043627</v>
      </c>
      <c r="D2386" s="1">
        <v>43913</v>
      </c>
      <c r="E2386" t="s">
        <v>24004</v>
      </c>
      <c r="F2386" t="s">
        <v>24005</v>
      </c>
      <c r="G2386" t="s">
        <v>24006</v>
      </c>
      <c r="H2386" t="s">
        <v>24007</v>
      </c>
      <c r="I2386" t="s">
        <v>111</v>
      </c>
      <c r="J2386" t="s">
        <v>24008</v>
      </c>
      <c r="L2386" t="s">
        <v>24009</v>
      </c>
      <c r="M2386" t="s">
        <v>24010</v>
      </c>
      <c r="O2386" t="s">
        <v>24011</v>
      </c>
      <c r="R2386" t="s">
        <v>24012</v>
      </c>
      <c r="T2386">
        <v>184381573</v>
      </c>
      <c r="U2386" t="s">
        <v>14494</v>
      </c>
      <c r="V2386" t="s">
        <v>14495</v>
      </c>
      <c r="W2386" s="1">
        <v>43205</v>
      </c>
      <c r="X2386" t="s">
        <v>409</v>
      </c>
      <c r="Z2386" t="s">
        <v>123</v>
      </c>
      <c r="AA2386" s="3">
        <v>1</v>
      </c>
      <c r="AB2386" s="3">
        <v>0.96</v>
      </c>
      <c r="AC2386" t="s">
        <v>128</v>
      </c>
      <c r="AD2386" t="s">
        <v>14496</v>
      </c>
      <c r="AE2386" t="s">
        <v>14497</v>
      </c>
      <c r="AG2386">
        <v>8</v>
      </c>
      <c r="AH2386">
        <v>8</v>
      </c>
      <c r="AI2386" t="s">
        <v>213</v>
      </c>
      <c r="AJ2386" t="s">
        <v>128</v>
      </c>
      <c r="AK2386" t="s">
        <v>124</v>
      </c>
      <c r="AL2386" t="s">
        <v>129</v>
      </c>
      <c r="AN2386" t="s">
        <v>514</v>
      </c>
      <c r="AP2386" t="s">
        <v>131</v>
      </c>
      <c r="AQ2386" t="s">
        <v>132</v>
      </c>
      <c r="AR2386">
        <v>7307</v>
      </c>
      <c r="AS2386" t="s">
        <v>133</v>
      </c>
      <c r="AT2386" t="s">
        <v>134</v>
      </c>
      <c r="AU2386" t="s">
        <v>135</v>
      </c>
      <c r="AV2386" t="s">
        <v>136</v>
      </c>
      <c r="AW2386">
        <v>40.742260000000002</v>
      </c>
      <c r="AX2386">
        <v>-74.044470000000004</v>
      </c>
      <c r="AY2386" t="s">
        <v>128</v>
      </c>
      <c r="AZ2386" t="s">
        <v>185</v>
      </c>
      <c r="BA2386" t="s">
        <v>138</v>
      </c>
      <c r="BB2386">
        <v>4</v>
      </c>
      <c r="BC2386">
        <v>1</v>
      </c>
      <c r="BD2386">
        <v>2</v>
      </c>
      <c r="BE2386">
        <v>4</v>
      </c>
      <c r="BF2386" t="s">
        <v>139</v>
      </c>
      <c r="BG2386" t="s">
        <v>24013</v>
      </c>
      <c r="BI2386" s="4">
        <v>125</v>
      </c>
      <c r="BL2386" s="4">
        <v>0</v>
      </c>
      <c r="BM2386" s="4">
        <v>100</v>
      </c>
      <c r="BN2386">
        <v>1</v>
      </c>
      <c r="BO2386" s="4">
        <v>0</v>
      </c>
      <c r="BP2386">
        <v>2</v>
      </c>
      <c r="BQ2386">
        <v>1125</v>
      </c>
      <c r="BR2386">
        <v>2</v>
      </c>
      <c r="BS2386">
        <v>2</v>
      </c>
      <c r="BT2386">
        <v>1125</v>
      </c>
      <c r="BU2386">
        <v>1125</v>
      </c>
      <c r="BV2386">
        <v>2</v>
      </c>
      <c r="BW2386">
        <v>1125</v>
      </c>
      <c r="BX2386" t="s">
        <v>607</v>
      </c>
      <c r="BY2386" t="s">
        <v>128</v>
      </c>
      <c r="BZ2386">
        <v>0</v>
      </c>
      <c r="CA2386">
        <v>12</v>
      </c>
      <c r="CB2386">
        <v>42</v>
      </c>
      <c r="CC2386">
        <v>309</v>
      </c>
      <c r="CD2386" s="1">
        <v>43913</v>
      </c>
      <c r="CE2386">
        <v>0</v>
      </c>
      <c r="CF2386">
        <v>0</v>
      </c>
      <c r="CP2386" t="s">
        <v>124</v>
      </c>
      <c r="CR2386" t="s">
        <v>142</v>
      </c>
      <c r="CS2386" t="s">
        <v>124</v>
      </c>
      <c r="CT2386" t="s">
        <v>124</v>
      </c>
      <c r="CU2386" t="s">
        <v>143</v>
      </c>
      <c r="CV2386" t="s">
        <v>124</v>
      </c>
      <c r="CW2386" t="s">
        <v>124</v>
      </c>
      <c r="CX2386">
        <v>5</v>
      </c>
      <c r="CY2386">
        <v>5</v>
      </c>
      <c r="CZ2386">
        <v>0</v>
      </c>
      <c r="DA2386">
        <v>0</v>
      </c>
    </row>
    <row r="2387" spans="1:106" x14ac:dyDescent="0.2">
      <c r="A2387">
        <v>38936156</v>
      </c>
      <c r="B2387" t="s">
        <v>24014</v>
      </c>
      <c r="C2387">
        <v>20200323043627</v>
      </c>
      <c r="D2387" s="1">
        <v>43913</v>
      </c>
      <c r="E2387" t="s">
        <v>24015</v>
      </c>
      <c r="F2387" t="s">
        <v>24016</v>
      </c>
      <c r="G2387" t="s">
        <v>24017</v>
      </c>
      <c r="H2387" t="s">
        <v>24018</v>
      </c>
      <c r="I2387" t="s">
        <v>111</v>
      </c>
      <c r="J2387" t="s">
        <v>24019</v>
      </c>
      <c r="L2387" t="s">
        <v>24020</v>
      </c>
      <c r="M2387" t="s">
        <v>14722</v>
      </c>
      <c r="N2387" t="s">
        <v>18696</v>
      </c>
      <c r="O2387" t="s">
        <v>24021</v>
      </c>
      <c r="R2387" t="s">
        <v>24022</v>
      </c>
      <c r="T2387">
        <v>16637631</v>
      </c>
      <c r="U2387" t="s">
        <v>15027</v>
      </c>
      <c r="V2387" t="s">
        <v>15028</v>
      </c>
      <c r="W2387" s="1">
        <v>41800</v>
      </c>
      <c r="X2387" t="s">
        <v>15029</v>
      </c>
      <c r="Y2387" s="2" t="s">
        <v>15030</v>
      </c>
      <c r="Z2387" t="s">
        <v>123</v>
      </c>
      <c r="AA2387" s="3">
        <v>1</v>
      </c>
      <c r="AB2387" s="3">
        <v>0.99</v>
      </c>
      <c r="AC2387" t="s">
        <v>124</v>
      </c>
      <c r="AD2387" t="s">
        <v>15031</v>
      </c>
      <c r="AE2387" t="s">
        <v>15032</v>
      </c>
      <c r="AF2387" t="s">
        <v>15033</v>
      </c>
      <c r="AG2387">
        <v>18</v>
      </c>
      <c r="AH2387">
        <v>18</v>
      </c>
      <c r="AI2387" t="s">
        <v>2123</v>
      </c>
      <c r="AJ2387" t="s">
        <v>128</v>
      </c>
      <c r="AK2387" t="s">
        <v>124</v>
      </c>
      <c r="AL2387" t="s">
        <v>129</v>
      </c>
      <c r="AN2387" t="s">
        <v>514</v>
      </c>
      <c r="AP2387" t="s">
        <v>131</v>
      </c>
      <c r="AQ2387" t="s">
        <v>132</v>
      </c>
      <c r="AR2387">
        <v>7307</v>
      </c>
      <c r="AS2387" t="s">
        <v>133</v>
      </c>
      <c r="AT2387" t="s">
        <v>134</v>
      </c>
      <c r="AU2387" t="s">
        <v>135</v>
      </c>
      <c r="AV2387" t="s">
        <v>136</v>
      </c>
      <c r="AW2387">
        <v>40.752090000000003</v>
      </c>
      <c r="AX2387">
        <v>-74.044970000000006</v>
      </c>
      <c r="AY2387" t="s">
        <v>128</v>
      </c>
      <c r="AZ2387" t="s">
        <v>185</v>
      </c>
      <c r="BA2387" t="s">
        <v>138</v>
      </c>
      <c r="BB2387">
        <v>16</v>
      </c>
      <c r="BC2387">
        <v>2</v>
      </c>
      <c r="BD2387">
        <v>6</v>
      </c>
      <c r="BE2387">
        <v>12</v>
      </c>
      <c r="BF2387" t="s">
        <v>139</v>
      </c>
      <c r="BG2387" t="s">
        <v>24023</v>
      </c>
      <c r="BI2387" s="4">
        <v>401</v>
      </c>
      <c r="BL2387" s="4">
        <v>600</v>
      </c>
      <c r="BM2387" s="4">
        <v>210</v>
      </c>
      <c r="BN2387">
        <v>8</v>
      </c>
      <c r="BO2387" s="4">
        <v>20</v>
      </c>
      <c r="BP2387">
        <v>2</v>
      </c>
      <c r="BQ2387">
        <v>1125</v>
      </c>
      <c r="BR2387">
        <v>2</v>
      </c>
      <c r="BS2387">
        <v>2</v>
      </c>
      <c r="BT2387">
        <v>1125</v>
      </c>
      <c r="BU2387">
        <v>1125</v>
      </c>
      <c r="BV2387">
        <v>2</v>
      </c>
      <c r="BW2387">
        <v>1125</v>
      </c>
      <c r="BX2387" t="s">
        <v>332</v>
      </c>
      <c r="BY2387" t="s">
        <v>128</v>
      </c>
      <c r="BZ2387">
        <v>29</v>
      </c>
      <c r="CA2387">
        <v>59</v>
      </c>
      <c r="CB2387">
        <v>89</v>
      </c>
      <c r="CC2387">
        <v>191</v>
      </c>
      <c r="CD2387" s="1">
        <v>43913</v>
      </c>
      <c r="CE2387">
        <v>0</v>
      </c>
      <c r="CF2387">
        <v>0</v>
      </c>
      <c r="CP2387" t="s">
        <v>124</v>
      </c>
      <c r="CR2387" t="s">
        <v>142</v>
      </c>
      <c r="CS2387" t="s">
        <v>124</v>
      </c>
      <c r="CT2387" t="s">
        <v>124</v>
      </c>
      <c r="CU2387" t="s">
        <v>188</v>
      </c>
      <c r="CV2387" t="s">
        <v>124</v>
      </c>
      <c r="CW2387" t="s">
        <v>124</v>
      </c>
      <c r="CX2387">
        <v>11</v>
      </c>
      <c r="CY2387">
        <v>11</v>
      </c>
      <c r="CZ2387">
        <v>0</v>
      </c>
      <c r="DA2387">
        <v>0</v>
      </c>
    </row>
    <row r="2388" spans="1:106" x14ac:dyDescent="0.2">
      <c r="A2388">
        <v>38955850</v>
      </c>
      <c r="B2388" t="s">
        <v>24024</v>
      </c>
      <c r="C2388">
        <v>20200323043627</v>
      </c>
      <c r="D2388" s="1">
        <v>43913</v>
      </c>
      <c r="E2388" t="s">
        <v>24025</v>
      </c>
      <c r="F2388" t="s">
        <v>24026</v>
      </c>
      <c r="G2388" t="s">
        <v>24027</v>
      </c>
      <c r="H2388" t="s">
        <v>24028</v>
      </c>
      <c r="I2388" t="s">
        <v>111</v>
      </c>
      <c r="J2388" t="s">
        <v>24029</v>
      </c>
      <c r="L2388" t="s">
        <v>24030</v>
      </c>
      <c r="N2388" t="s">
        <v>24031</v>
      </c>
      <c r="R2388" t="s">
        <v>24032</v>
      </c>
      <c r="T2388">
        <v>155640971</v>
      </c>
      <c r="U2388" t="s">
        <v>24033</v>
      </c>
      <c r="V2388" t="s">
        <v>3986</v>
      </c>
      <c r="W2388" s="1">
        <v>43029</v>
      </c>
      <c r="X2388" t="s">
        <v>121</v>
      </c>
      <c r="Z2388" t="s">
        <v>157</v>
      </c>
      <c r="AA2388" t="s">
        <v>157</v>
      </c>
      <c r="AB2388" s="3">
        <v>1</v>
      </c>
      <c r="AC2388" t="s">
        <v>128</v>
      </c>
      <c r="AD2388" t="s">
        <v>24034</v>
      </c>
      <c r="AE2388" t="s">
        <v>24035</v>
      </c>
      <c r="AG2388">
        <v>1</v>
      </c>
      <c r="AH2388">
        <v>1</v>
      </c>
      <c r="AI2388" t="s">
        <v>24036</v>
      </c>
      <c r="AJ2388" t="s">
        <v>128</v>
      </c>
      <c r="AK2388" t="s">
        <v>124</v>
      </c>
      <c r="AL2388" t="s">
        <v>129</v>
      </c>
      <c r="AN2388" t="s">
        <v>130</v>
      </c>
      <c r="AP2388" t="s">
        <v>131</v>
      </c>
      <c r="AQ2388" t="s">
        <v>132</v>
      </c>
      <c r="AR2388">
        <v>7302</v>
      </c>
      <c r="AS2388" t="s">
        <v>133</v>
      </c>
      <c r="AT2388" t="s">
        <v>134</v>
      </c>
      <c r="AU2388" t="s">
        <v>135</v>
      </c>
      <c r="AV2388" t="s">
        <v>136</v>
      </c>
      <c r="AW2388">
        <v>40.7224</v>
      </c>
      <c r="AX2388">
        <v>-74.048289999999994</v>
      </c>
      <c r="AY2388" t="s">
        <v>124</v>
      </c>
      <c r="AZ2388" t="s">
        <v>162</v>
      </c>
      <c r="BA2388" t="s">
        <v>138</v>
      </c>
      <c r="BB2388">
        <v>4</v>
      </c>
      <c r="BC2388">
        <v>1</v>
      </c>
      <c r="BD2388">
        <v>1</v>
      </c>
      <c r="BE2388">
        <v>1</v>
      </c>
      <c r="BF2388" t="s">
        <v>139</v>
      </c>
      <c r="BG2388" t="s">
        <v>24037</v>
      </c>
      <c r="BI2388" s="4">
        <v>115</v>
      </c>
      <c r="BM2388" s="4">
        <v>50</v>
      </c>
      <c r="BN2388">
        <v>2</v>
      </c>
      <c r="BO2388" s="4">
        <v>10</v>
      </c>
      <c r="BP2388">
        <v>1</v>
      </c>
      <c r="BQ2388">
        <v>1125</v>
      </c>
      <c r="BR2388">
        <v>1</v>
      </c>
      <c r="BS2388">
        <v>2</v>
      </c>
      <c r="BT2388">
        <v>1125</v>
      </c>
      <c r="BU2388">
        <v>1125</v>
      </c>
      <c r="BV2388">
        <v>1.3</v>
      </c>
      <c r="BW2388">
        <v>1125</v>
      </c>
      <c r="BX2388" t="s">
        <v>249</v>
      </c>
      <c r="BY2388" t="s">
        <v>128</v>
      </c>
      <c r="BZ2388">
        <v>0</v>
      </c>
      <c r="CA2388">
        <v>0</v>
      </c>
      <c r="CB2388">
        <v>0</v>
      </c>
      <c r="CC2388">
        <v>0</v>
      </c>
      <c r="CD2388" s="1">
        <v>43913</v>
      </c>
      <c r="CE2388">
        <v>21</v>
      </c>
      <c r="CF2388">
        <v>21</v>
      </c>
      <c r="CG2388" s="1">
        <v>43742</v>
      </c>
      <c r="CH2388" s="1">
        <v>43812</v>
      </c>
      <c r="CI2388">
        <v>99</v>
      </c>
      <c r="CJ2388">
        <v>10</v>
      </c>
      <c r="CK2388">
        <v>10</v>
      </c>
      <c r="CL2388">
        <v>10</v>
      </c>
      <c r="CM2388">
        <v>10</v>
      </c>
      <c r="CN2388">
        <v>10</v>
      </c>
      <c r="CO2388">
        <v>10</v>
      </c>
      <c r="CP2388" t="s">
        <v>124</v>
      </c>
      <c r="CR2388" t="s">
        <v>142</v>
      </c>
      <c r="CS2388" t="s">
        <v>124</v>
      </c>
      <c r="CT2388" t="s">
        <v>124</v>
      </c>
      <c r="CU2388" t="s">
        <v>188</v>
      </c>
      <c r="CV2388" t="s">
        <v>124</v>
      </c>
      <c r="CW2388" t="s">
        <v>124</v>
      </c>
      <c r="CX2388">
        <v>1</v>
      </c>
      <c r="CY2388">
        <v>1</v>
      </c>
      <c r="CZ2388">
        <v>0</v>
      </c>
      <c r="DA2388">
        <v>0</v>
      </c>
      <c r="DB2388">
        <v>3.66</v>
      </c>
    </row>
    <row r="2389" spans="1:106" x14ac:dyDescent="0.2">
      <c r="A2389">
        <v>38960414</v>
      </c>
      <c r="B2389" t="s">
        <v>24038</v>
      </c>
      <c r="C2389">
        <v>20200323043627</v>
      </c>
      <c r="D2389" s="1">
        <v>43913</v>
      </c>
      <c r="E2389" t="s">
        <v>24039</v>
      </c>
      <c r="F2389" t="s">
        <v>24040</v>
      </c>
      <c r="H2389" t="s">
        <v>24040</v>
      </c>
      <c r="I2389" t="s">
        <v>111</v>
      </c>
      <c r="R2389" t="s">
        <v>24041</v>
      </c>
      <c r="T2389">
        <v>255853430</v>
      </c>
      <c r="U2389" t="s">
        <v>20536</v>
      </c>
      <c r="V2389" t="s">
        <v>20537</v>
      </c>
      <c r="W2389" s="1">
        <v>43569</v>
      </c>
      <c r="X2389" t="s">
        <v>19415</v>
      </c>
      <c r="Z2389" t="s">
        <v>123</v>
      </c>
      <c r="AA2389" s="3">
        <v>1</v>
      </c>
      <c r="AB2389" s="3">
        <v>1</v>
      </c>
      <c r="AC2389" t="s">
        <v>124</v>
      </c>
      <c r="AD2389" t="s">
        <v>20538</v>
      </c>
      <c r="AE2389" t="s">
        <v>20539</v>
      </c>
      <c r="AG2389">
        <v>22</v>
      </c>
      <c r="AH2389">
        <v>22</v>
      </c>
      <c r="AI2389" t="s">
        <v>246</v>
      </c>
      <c r="AJ2389" t="s">
        <v>128</v>
      </c>
      <c r="AK2389" t="s">
        <v>124</v>
      </c>
      <c r="AL2389" t="s">
        <v>129</v>
      </c>
      <c r="AN2389" t="s">
        <v>161</v>
      </c>
      <c r="AP2389" t="s">
        <v>131</v>
      </c>
      <c r="AQ2389" t="s">
        <v>132</v>
      </c>
      <c r="AR2389">
        <v>7306</v>
      </c>
      <c r="AS2389" t="s">
        <v>133</v>
      </c>
      <c r="AT2389" t="s">
        <v>134</v>
      </c>
      <c r="AU2389" t="s">
        <v>135</v>
      </c>
      <c r="AV2389" t="s">
        <v>136</v>
      </c>
      <c r="AW2389">
        <v>40.730649999999997</v>
      </c>
      <c r="AX2389">
        <v>-74.071690000000004</v>
      </c>
      <c r="AY2389" t="s">
        <v>128</v>
      </c>
      <c r="AZ2389" t="s">
        <v>185</v>
      </c>
      <c r="BA2389" t="s">
        <v>138</v>
      </c>
      <c r="BB2389">
        <v>5</v>
      </c>
      <c r="BC2389">
        <v>1</v>
      </c>
      <c r="BD2389">
        <v>2</v>
      </c>
      <c r="BE2389">
        <v>3</v>
      </c>
      <c r="BF2389" t="s">
        <v>139</v>
      </c>
      <c r="BG2389" t="s">
        <v>24042</v>
      </c>
      <c r="BI2389" s="4">
        <v>150</v>
      </c>
      <c r="BL2389" s="4">
        <v>0</v>
      </c>
      <c r="BM2389" s="4">
        <v>120</v>
      </c>
      <c r="BN2389">
        <v>1</v>
      </c>
      <c r="BO2389" s="4">
        <v>0</v>
      </c>
      <c r="BP2389">
        <v>4</v>
      </c>
      <c r="BQ2389">
        <v>45</v>
      </c>
      <c r="BR2389">
        <v>4</v>
      </c>
      <c r="BS2389">
        <v>4</v>
      </c>
      <c r="BT2389">
        <v>1125</v>
      </c>
      <c r="BU2389">
        <v>1125</v>
      </c>
      <c r="BV2389">
        <v>4</v>
      </c>
      <c r="BW2389">
        <v>1125</v>
      </c>
      <c r="BX2389" t="s">
        <v>415</v>
      </c>
      <c r="BY2389" t="s">
        <v>128</v>
      </c>
      <c r="BZ2389">
        <v>21</v>
      </c>
      <c r="CA2389">
        <v>51</v>
      </c>
      <c r="CB2389">
        <v>81</v>
      </c>
      <c r="CC2389">
        <v>81</v>
      </c>
      <c r="CD2389" s="1">
        <v>43913</v>
      </c>
      <c r="CE2389">
        <v>11</v>
      </c>
      <c r="CF2389">
        <v>11</v>
      </c>
      <c r="CG2389" s="1">
        <v>43758</v>
      </c>
      <c r="CH2389" s="1">
        <v>43891</v>
      </c>
      <c r="CI2389">
        <v>91</v>
      </c>
      <c r="CJ2389">
        <v>9</v>
      </c>
      <c r="CK2389">
        <v>9</v>
      </c>
      <c r="CL2389">
        <v>10</v>
      </c>
      <c r="CM2389">
        <v>9</v>
      </c>
      <c r="CN2389">
        <v>8</v>
      </c>
      <c r="CO2389">
        <v>9</v>
      </c>
      <c r="CP2389" t="s">
        <v>124</v>
      </c>
      <c r="CR2389" t="s">
        <v>142</v>
      </c>
      <c r="CS2389" t="s">
        <v>128</v>
      </c>
      <c r="CT2389" t="s">
        <v>124</v>
      </c>
      <c r="CU2389" t="s">
        <v>188</v>
      </c>
      <c r="CV2389" t="s">
        <v>124</v>
      </c>
      <c r="CW2389" t="s">
        <v>124</v>
      </c>
      <c r="CX2389">
        <v>19</v>
      </c>
      <c r="CY2389">
        <v>19</v>
      </c>
      <c r="CZ2389">
        <v>0</v>
      </c>
      <c r="DA2389">
        <v>0</v>
      </c>
      <c r="DB2389">
        <v>2.12</v>
      </c>
    </row>
    <row r="2390" spans="1:106" x14ac:dyDescent="0.2">
      <c r="A2390">
        <v>38962381</v>
      </c>
      <c r="B2390" t="s">
        <v>24043</v>
      </c>
      <c r="C2390">
        <v>20200323043627</v>
      </c>
      <c r="D2390" s="1">
        <v>43913</v>
      </c>
      <c r="E2390" t="s">
        <v>24044</v>
      </c>
      <c r="F2390" t="s">
        <v>24045</v>
      </c>
      <c r="G2390" t="s">
        <v>24046</v>
      </c>
      <c r="H2390" t="s">
        <v>24047</v>
      </c>
      <c r="I2390" t="s">
        <v>111</v>
      </c>
      <c r="J2390" t="s">
        <v>17291</v>
      </c>
      <c r="L2390" t="s">
        <v>17292</v>
      </c>
      <c r="M2390" t="s">
        <v>10882</v>
      </c>
      <c r="N2390" t="s">
        <v>17294</v>
      </c>
      <c r="O2390" t="s">
        <v>18367</v>
      </c>
      <c r="R2390" t="s">
        <v>10885</v>
      </c>
      <c r="T2390">
        <v>141713210</v>
      </c>
      <c r="U2390" t="s">
        <v>9927</v>
      </c>
      <c r="V2390" t="s">
        <v>9928</v>
      </c>
      <c r="W2390" s="1">
        <v>42937</v>
      </c>
      <c r="X2390" t="s">
        <v>196</v>
      </c>
      <c r="Y2390" s="2" t="s">
        <v>9929</v>
      </c>
      <c r="Z2390" t="s">
        <v>123</v>
      </c>
      <c r="AA2390" s="3">
        <v>1</v>
      </c>
      <c r="AB2390" s="3">
        <v>0.98</v>
      </c>
      <c r="AC2390" t="s">
        <v>124</v>
      </c>
      <c r="AD2390" t="s">
        <v>9930</v>
      </c>
      <c r="AE2390" t="s">
        <v>9931</v>
      </c>
      <c r="AF2390" t="s">
        <v>9932</v>
      </c>
      <c r="AG2390">
        <v>6</v>
      </c>
      <c r="AH2390">
        <v>6</v>
      </c>
      <c r="AI2390" t="s">
        <v>870</v>
      </c>
      <c r="AJ2390" t="s">
        <v>128</v>
      </c>
      <c r="AK2390" t="s">
        <v>124</v>
      </c>
      <c r="AL2390" t="s">
        <v>129</v>
      </c>
      <c r="AN2390" t="s">
        <v>514</v>
      </c>
      <c r="AP2390" t="s">
        <v>131</v>
      </c>
      <c r="AQ2390" t="s">
        <v>132</v>
      </c>
      <c r="AR2390">
        <v>7307</v>
      </c>
      <c r="AS2390" t="s">
        <v>133</v>
      </c>
      <c r="AT2390" t="s">
        <v>134</v>
      </c>
      <c r="AU2390" t="s">
        <v>135</v>
      </c>
      <c r="AV2390" t="s">
        <v>136</v>
      </c>
      <c r="AW2390">
        <v>40.750329999999998</v>
      </c>
      <c r="AX2390">
        <v>-74.042540000000002</v>
      </c>
      <c r="AY2390" t="s">
        <v>128</v>
      </c>
      <c r="AZ2390" t="s">
        <v>185</v>
      </c>
      <c r="BA2390" t="s">
        <v>138</v>
      </c>
      <c r="BB2390">
        <v>16</v>
      </c>
      <c r="BC2390">
        <v>2</v>
      </c>
      <c r="BD2390">
        <v>6</v>
      </c>
      <c r="BE2390">
        <v>10</v>
      </c>
      <c r="BF2390" t="s">
        <v>139</v>
      </c>
      <c r="BG2390" t="s">
        <v>24048</v>
      </c>
      <c r="BI2390" s="4">
        <v>380</v>
      </c>
      <c r="BL2390" s="4">
        <v>525</v>
      </c>
      <c r="BM2390" s="4">
        <v>210</v>
      </c>
      <c r="BN2390">
        <v>8</v>
      </c>
      <c r="BO2390" s="4">
        <v>25</v>
      </c>
      <c r="BP2390">
        <v>2</v>
      </c>
      <c r="BQ2390">
        <v>1125</v>
      </c>
      <c r="BR2390">
        <v>2</v>
      </c>
      <c r="BS2390">
        <v>2</v>
      </c>
      <c r="BT2390">
        <v>1125</v>
      </c>
      <c r="BU2390">
        <v>1125</v>
      </c>
      <c r="BV2390">
        <v>2</v>
      </c>
      <c r="BW2390">
        <v>1125</v>
      </c>
      <c r="BX2390" t="s">
        <v>535</v>
      </c>
      <c r="BY2390" t="s">
        <v>128</v>
      </c>
      <c r="BZ2390">
        <v>0</v>
      </c>
      <c r="CA2390">
        <v>0</v>
      </c>
      <c r="CB2390">
        <v>0</v>
      </c>
      <c r="CC2390">
        <v>19</v>
      </c>
      <c r="CD2390" s="1">
        <v>43913</v>
      </c>
      <c r="CE2390">
        <v>2</v>
      </c>
      <c r="CF2390">
        <v>2</v>
      </c>
      <c r="CG2390" s="1">
        <v>43772</v>
      </c>
      <c r="CH2390" s="1">
        <v>43800</v>
      </c>
      <c r="CI2390">
        <v>80</v>
      </c>
      <c r="CJ2390">
        <v>7</v>
      </c>
      <c r="CK2390">
        <v>7</v>
      </c>
      <c r="CL2390">
        <v>7</v>
      </c>
      <c r="CM2390">
        <v>9</v>
      </c>
      <c r="CN2390">
        <v>9</v>
      </c>
      <c r="CO2390">
        <v>7</v>
      </c>
      <c r="CP2390" t="s">
        <v>124</v>
      </c>
      <c r="CR2390" t="s">
        <v>142</v>
      </c>
      <c r="CS2390" t="s">
        <v>124</v>
      </c>
      <c r="CT2390" t="s">
        <v>124</v>
      </c>
      <c r="CU2390" t="s">
        <v>188</v>
      </c>
      <c r="CV2390" t="s">
        <v>124</v>
      </c>
      <c r="CW2390" t="s">
        <v>124</v>
      </c>
      <c r="CX2390">
        <v>6</v>
      </c>
      <c r="CY2390">
        <v>6</v>
      </c>
      <c r="CZ2390">
        <v>0</v>
      </c>
      <c r="DA2390">
        <v>0</v>
      </c>
      <c r="DB2390">
        <v>0.42</v>
      </c>
    </row>
    <row r="2391" spans="1:106" x14ac:dyDescent="0.2">
      <c r="A2391">
        <v>39018868</v>
      </c>
      <c r="B2391" t="s">
        <v>24049</v>
      </c>
      <c r="C2391">
        <v>20200323043627</v>
      </c>
      <c r="D2391" s="1">
        <v>43913</v>
      </c>
      <c r="E2391" t="s">
        <v>24050</v>
      </c>
      <c r="F2391" t="s">
        <v>24051</v>
      </c>
      <c r="G2391" t="s">
        <v>24052</v>
      </c>
      <c r="H2391" t="s">
        <v>24053</v>
      </c>
      <c r="I2391" t="s">
        <v>111</v>
      </c>
      <c r="J2391" t="s">
        <v>24054</v>
      </c>
      <c r="K2391" t="s">
        <v>24055</v>
      </c>
      <c r="L2391" t="s">
        <v>24056</v>
      </c>
      <c r="M2391" t="s">
        <v>24057</v>
      </c>
      <c r="N2391" t="s">
        <v>24058</v>
      </c>
      <c r="O2391" t="s">
        <v>24059</v>
      </c>
      <c r="R2391" t="s">
        <v>24060</v>
      </c>
      <c r="T2391">
        <v>83301965</v>
      </c>
      <c r="U2391" t="s">
        <v>24061</v>
      </c>
      <c r="V2391" t="s">
        <v>24062</v>
      </c>
      <c r="W2391" s="1">
        <v>42563</v>
      </c>
      <c r="X2391" t="s">
        <v>121</v>
      </c>
      <c r="Y2391" s="2" t="s">
        <v>24063</v>
      </c>
      <c r="Z2391" t="s">
        <v>123</v>
      </c>
      <c r="AA2391" s="3">
        <v>1</v>
      </c>
      <c r="AB2391" t="s">
        <v>157</v>
      </c>
      <c r="AC2391" t="s">
        <v>124</v>
      </c>
      <c r="AD2391" t="s">
        <v>24064</v>
      </c>
      <c r="AE2391" t="s">
        <v>24065</v>
      </c>
      <c r="AG2391">
        <v>2</v>
      </c>
      <c r="AH2391">
        <v>2</v>
      </c>
      <c r="AI2391" t="s">
        <v>2123</v>
      </c>
      <c r="AJ2391" t="s">
        <v>128</v>
      </c>
      <c r="AK2391" t="s">
        <v>124</v>
      </c>
      <c r="AL2391" t="s">
        <v>129</v>
      </c>
      <c r="AN2391" t="s">
        <v>214</v>
      </c>
      <c r="AP2391" t="s">
        <v>131</v>
      </c>
      <c r="AQ2391" t="s">
        <v>132</v>
      </c>
      <c r="AR2391">
        <v>7304</v>
      </c>
      <c r="AS2391" t="s">
        <v>133</v>
      </c>
      <c r="AT2391" t="s">
        <v>134</v>
      </c>
      <c r="AU2391" t="s">
        <v>135</v>
      </c>
      <c r="AV2391" t="s">
        <v>136</v>
      </c>
      <c r="AW2391">
        <v>40.722619999999999</v>
      </c>
      <c r="AX2391">
        <v>-74.07123</v>
      </c>
      <c r="AY2391" t="s">
        <v>128</v>
      </c>
      <c r="AZ2391" t="s">
        <v>185</v>
      </c>
      <c r="BA2391" t="s">
        <v>163</v>
      </c>
      <c r="BB2391">
        <v>1</v>
      </c>
      <c r="BC2391">
        <v>1</v>
      </c>
      <c r="BD2391">
        <v>1</v>
      </c>
      <c r="BE2391">
        <v>0</v>
      </c>
      <c r="BF2391" t="s">
        <v>139</v>
      </c>
      <c r="BG2391" t="s">
        <v>24066</v>
      </c>
      <c r="BI2391" s="4">
        <v>38</v>
      </c>
      <c r="BL2391" s="4">
        <v>0</v>
      </c>
      <c r="BM2391" s="4">
        <v>0</v>
      </c>
      <c r="BN2391">
        <v>1</v>
      </c>
      <c r="BO2391" s="4">
        <v>0</v>
      </c>
      <c r="BP2391">
        <v>30</v>
      </c>
      <c r="BQ2391">
        <v>180</v>
      </c>
      <c r="BR2391">
        <v>30</v>
      </c>
      <c r="BS2391">
        <v>30</v>
      </c>
      <c r="BT2391">
        <v>1125</v>
      </c>
      <c r="BU2391">
        <v>1125</v>
      </c>
      <c r="BV2391">
        <v>30</v>
      </c>
      <c r="BW2391">
        <v>1125</v>
      </c>
      <c r="BX2391" t="s">
        <v>934</v>
      </c>
      <c r="BY2391" t="s">
        <v>128</v>
      </c>
      <c r="BZ2391">
        <v>30</v>
      </c>
      <c r="CA2391">
        <v>60</v>
      </c>
      <c r="CB2391">
        <v>90</v>
      </c>
      <c r="CC2391">
        <v>180</v>
      </c>
      <c r="CD2391" s="1">
        <v>43913</v>
      </c>
      <c r="CE2391">
        <v>0</v>
      </c>
      <c r="CF2391">
        <v>0</v>
      </c>
      <c r="CP2391" t="s">
        <v>124</v>
      </c>
      <c r="CR2391" t="s">
        <v>142</v>
      </c>
      <c r="CS2391" t="s">
        <v>128</v>
      </c>
      <c r="CT2391" t="s">
        <v>124</v>
      </c>
      <c r="CU2391" t="s">
        <v>166</v>
      </c>
      <c r="CV2391" t="s">
        <v>124</v>
      </c>
      <c r="CW2391" t="s">
        <v>124</v>
      </c>
      <c r="CX2391">
        <v>1</v>
      </c>
      <c r="CY2391">
        <v>0</v>
      </c>
      <c r="CZ2391">
        <v>1</v>
      </c>
      <c r="DA2391">
        <v>0</v>
      </c>
    </row>
    <row r="2392" spans="1:106" x14ac:dyDescent="0.2">
      <c r="A2392">
        <v>39033895</v>
      </c>
      <c r="B2392" t="s">
        <v>24067</v>
      </c>
      <c r="C2392">
        <v>20200323043627</v>
      </c>
      <c r="D2392" s="1">
        <v>43913</v>
      </c>
      <c r="E2392" t="s">
        <v>24068</v>
      </c>
      <c r="F2392" t="s">
        <v>22106</v>
      </c>
      <c r="G2392" t="s">
        <v>24069</v>
      </c>
      <c r="H2392" t="s">
        <v>24070</v>
      </c>
      <c r="I2392" t="s">
        <v>111</v>
      </c>
      <c r="J2392" t="s">
        <v>22106</v>
      </c>
      <c r="L2392" t="s">
        <v>24071</v>
      </c>
      <c r="N2392" t="s">
        <v>24072</v>
      </c>
      <c r="R2392" t="s">
        <v>24073</v>
      </c>
      <c r="T2392">
        <v>299140840</v>
      </c>
      <c r="U2392" t="s">
        <v>24074</v>
      </c>
      <c r="V2392" t="s">
        <v>4757</v>
      </c>
      <c r="W2392" s="1">
        <v>43738</v>
      </c>
      <c r="X2392" t="s">
        <v>135</v>
      </c>
      <c r="Z2392" t="s">
        <v>243</v>
      </c>
      <c r="AA2392" s="3">
        <v>0.75</v>
      </c>
      <c r="AB2392" s="3">
        <v>1</v>
      </c>
      <c r="AC2392" t="s">
        <v>124</v>
      </c>
      <c r="AD2392" t="s">
        <v>24075</v>
      </c>
      <c r="AE2392" t="s">
        <v>24076</v>
      </c>
      <c r="AG2392">
        <v>0</v>
      </c>
      <c r="AH2392">
        <v>0</v>
      </c>
      <c r="AI2392" t="s">
        <v>1853</v>
      </c>
      <c r="AJ2392" t="s">
        <v>128</v>
      </c>
      <c r="AK2392" t="s">
        <v>124</v>
      </c>
      <c r="AL2392" t="s">
        <v>129</v>
      </c>
      <c r="AN2392" t="s">
        <v>161</v>
      </c>
      <c r="AP2392" t="s">
        <v>131</v>
      </c>
      <c r="AQ2392" t="s">
        <v>132</v>
      </c>
      <c r="AR2392">
        <v>7047</v>
      </c>
      <c r="AS2392" t="s">
        <v>133</v>
      </c>
      <c r="AT2392" t="s">
        <v>134</v>
      </c>
      <c r="AU2392" t="s">
        <v>135</v>
      </c>
      <c r="AV2392" t="s">
        <v>136</v>
      </c>
      <c r="AW2392">
        <v>40.731270000000002</v>
      </c>
      <c r="AX2392">
        <v>-74.068939999999998</v>
      </c>
      <c r="AY2392" t="s">
        <v>128</v>
      </c>
      <c r="AZ2392" t="s">
        <v>185</v>
      </c>
      <c r="BA2392" t="s">
        <v>163</v>
      </c>
      <c r="BB2392">
        <v>1</v>
      </c>
      <c r="BC2392">
        <v>2</v>
      </c>
      <c r="BD2392">
        <v>1</v>
      </c>
      <c r="BE2392">
        <v>1</v>
      </c>
      <c r="BF2392" t="s">
        <v>139</v>
      </c>
      <c r="BG2392" t="s">
        <v>24077</v>
      </c>
      <c r="BI2392" s="4">
        <v>35</v>
      </c>
      <c r="BL2392" s="4">
        <v>0</v>
      </c>
      <c r="BM2392" s="4">
        <v>20</v>
      </c>
      <c r="BN2392">
        <v>1</v>
      </c>
      <c r="BO2392" s="4">
        <v>0</v>
      </c>
      <c r="BP2392">
        <v>4</v>
      </c>
      <c r="BQ2392">
        <v>70</v>
      </c>
      <c r="BR2392">
        <v>4</v>
      </c>
      <c r="BS2392">
        <v>4</v>
      </c>
      <c r="BT2392">
        <v>70</v>
      </c>
      <c r="BU2392">
        <v>70</v>
      </c>
      <c r="BV2392">
        <v>4</v>
      </c>
      <c r="BW2392">
        <v>70</v>
      </c>
      <c r="BX2392" t="s">
        <v>234</v>
      </c>
      <c r="BY2392" t="s">
        <v>128</v>
      </c>
      <c r="BZ2392">
        <v>30</v>
      </c>
      <c r="CA2392">
        <v>60</v>
      </c>
      <c r="CB2392">
        <v>90</v>
      </c>
      <c r="CC2392">
        <v>365</v>
      </c>
      <c r="CD2392" s="1">
        <v>43913</v>
      </c>
      <c r="CE2392">
        <v>7</v>
      </c>
      <c r="CF2392">
        <v>7</v>
      </c>
      <c r="CG2392" s="1">
        <v>43752</v>
      </c>
      <c r="CH2392" s="1">
        <v>43839</v>
      </c>
      <c r="CI2392">
        <v>80</v>
      </c>
      <c r="CJ2392">
        <v>10</v>
      </c>
      <c r="CK2392">
        <v>9</v>
      </c>
      <c r="CL2392">
        <v>9</v>
      </c>
      <c r="CM2392">
        <v>9</v>
      </c>
      <c r="CN2392">
        <v>10</v>
      </c>
      <c r="CO2392">
        <v>9</v>
      </c>
      <c r="CP2392" t="s">
        <v>124</v>
      </c>
      <c r="CR2392" t="s">
        <v>142</v>
      </c>
      <c r="CS2392" t="s">
        <v>124</v>
      </c>
      <c r="CT2392" t="s">
        <v>124</v>
      </c>
      <c r="CU2392" t="s">
        <v>166</v>
      </c>
      <c r="CV2392" t="s">
        <v>124</v>
      </c>
      <c r="CW2392" t="s">
        <v>124</v>
      </c>
      <c r="CX2392">
        <v>1</v>
      </c>
      <c r="CY2392">
        <v>0</v>
      </c>
      <c r="CZ2392">
        <v>1</v>
      </c>
      <c r="DA2392">
        <v>0</v>
      </c>
      <c r="DB2392">
        <v>1.3</v>
      </c>
    </row>
    <row r="2393" spans="1:106" x14ac:dyDescent="0.2">
      <c r="A2393">
        <v>39035081</v>
      </c>
      <c r="B2393" t="s">
        <v>24078</v>
      </c>
      <c r="C2393">
        <v>20200323043627</v>
      </c>
      <c r="D2393" s="1">
        <v>43913</v>
      </c>
      <c r="E2393" t="s">
        <v>24079</v>
      </c>
      <c r="I2393" t="s">
        <v>111</v>
      </c>
      <c r="R2393" t="s">
        <v>22906</v>
      </c>
      <c r="T2393">
        <v>234613023</v>
      </c>
      <c r="U2393" t="s">
        <v>22907</v>
      </c>
      <c r="V2393" t="s">
        <v>13155</v>
      </c>
      <c r="W2393" s="1">
        <v>43470</v>
      </c>
      <c r="X2393" t="s">
        <v>135</v>
      </c>
      <c r="Z2393" t="s">
        <v>229</v>
      </c>
      <c r="AA2393" s="3">
        <v>1</v>
      </c>
      <c r="AB2393" s="3">
        <v>0.95</v>
      </c>
      <c r="AC2393" t="s">
        <v>128</v>
      </c>
      <c r="AD2393" t="s">
        <v>22908</v>
      </c>
      <c r="AE2393" t="s">
        <v>22909</v>
      </c>
      <c r="AG2393">
        <v>5</v>
      </c>
      <c r="AH2393">
        <v>5</v>
      </c>
      <c r="AI2393" t="s">
        <v>3698</v>
      </c>
      <c r="AJ2393" t="s">
        <v>128</v>
      </c>
      <c r="AK2393" t="s">
        <v>124</v>
      </c>
      <c r="AL2393" t="s">
        <v>129</v>
      </c>
      <c r="AN2393" t="s">
        <v>514</v>
      </c>
      <c r="AP2393" t="s">
        <v>131</v>
      </c>
      <c r="AQ2393" t="s">
        <v>132</v>
      </c>
      <c r="AR2393">
        <v>7307</v>
      </c>
      <c r="AS2393" t="s">
        <v>133</v>
      </c>
      <c r="AT2393" t="s">
        <v>134</v>
      </c>
      <c r="AU2393" t="s">
        <v>135</v>
      </c>
      <c r="AV2393" t="s">
        <v>136</v>
      </c>
      <c r="AW2393">
        <v>40.749110000000002</v>
      </c>
      <c r="AX2393">
        <v>-74.040499999999994</v>
      </c>
      <c r="AY2393" t="s">
        <v>128</v>
      </c>
      <c r="AZ2393" t="s">
        <v>162</v>
      </c>
      <c r="BA2393" t="s">
        <v>138</v>
      </c>
      <c r="BB2393">
        <v>3</v>
      </c>
      <c r="BC2393">
        <v>1</v>
      </c>
      <c r="BD2393">
        <v>1</v>
      </c>
      <c r="BE2393">
        <v>2</v>
      </c>
      <c r="BF2393" t="s">
        <v>139</v>
      </c>
      <c r="BG2393" t="s">
        <v>23576</v>
      </c>
      <c r="BI2393" s="4">
        <v>144</v>
      </c>
      <c r="BL2393" s="4">
        <v>150</v>
      </c>
      <c r="BM2393" s="4">
        <v>35</v>
      </c>
      <c r="BN2393">
        <v>2</v>
      </c>
      <c r="BO2393" s="4">
        <v>25</v>
      </c>
      <c r="BP2393">
        <v>3</v>
      </c>
      <c r="BQ2393">
        <v>1125</v>
      </c>
      <c r="BR2393">
        <v>3</v>
      </c>
      <c r="BS2393">
        <v>3</v>
      </c>
      <c r="BT2393">
        <v>1125</v>
      </c>
      <c r="BU2393">
        <v>1125</v>
      </c>
      <c r="BV2393">
        <v>3</v>
      </c>
      <c r="BW2393">
        <v>1125</v>
      </c>
      <c r="BX2393" t="s">
        <v>165</v>
      </c>
      <c r="BY2393" t="s">
        <v>128</v>
      </c>
      <c r="BZ2393">
        <v>0</v>
      </c>
      <c r="CA2393">
        <v>0</v>
      </c>
      <c r="CB2393">
        <v>0</v>
      </c>
      <c r="CC2393">
        <v>266</v>
      </c>
      <c r="CD2393" s="1">
        <v>43913</v>
      </c>
      <c r="CE2393">
        <v>0</v>
      </c>
      <c r="CF2393">
        <v>0</v>
      </c>
      <c r="CP2393" t="s">
        <v>124</v>
      </c>
      <c r="CR2393" t="s">
        <v>142</v>
      </c>
      <c r="CS2393" t="s">
        <v>124</v>
      </c>
      <c r="CT2393" t="s">
        <v>124</v>
      </c>
      <c r="CU2393" t="s">
        <v>188</v>
      </c>
      <c r="CV2393" t="s">
        <v>124</v>
      </c>
      <c r="CW2393" t="s">
        <v>124</v>
      </c>
      <c r="CX2393">
        <v>5</v>
      </c>
      <c r="CY2393">
        <v>5</v>
      </c>
      <c r="CZ2393">
        <v>0</v>
      </c>
      <c r="DA2393">
        <v>0</v>
      </c>
    </row>
    <row r="2394" spans="1:106" x14ac:dyDescent="0.2">
      <c r="A2394">
        <v>39046007</v>
      </c>
      <c r="B2394" t="s">
        <v>24080</v>
      </c>
      <c r="C2394">
        <v>20200323043627</v>
      </c>
      <c r="D2394" s="1">
        <v>43913</v>
      </c>
      <c r="E2394" t="s">
        <v>24081</v>
      </c>
      <c r="F2394" t="s">
        <v>24082</v>
      </c>
      <c r="G2394" t="s">
        <v>24083</v>
      </c>
      <c r="H2394" t="s">
        <v>24084</v>
      </c>
      <c r="I2394" t="s">
        <v>111</v>
      </c>
      <c r="J2394" t="s">
        <v>20043</v>
      </c>
      <c r="K2394" t="s">
        <v>24085</v>
      </c>
      <c r="L2394" t="s">
        <v>20045</v>
      </c>
      <c r="M2394" t="s">
        <v>24086</v>
      </c>
      <c r="N2394" t="s">
        <v>24087</v>
      </c>
      <c r="O2394" t="s">
        <v>20031</v>
      </c>
      <c r="R2394" t="s">
        <v>24088</v>
      </c>
      <c r="T2394">
        <v>24953593</v>
      </c>
      <c r="U2394" t="s">
        <v>18605</v>
      </c>
      <c r="V2394" t="s">
        <v>18606</v>
      </c>
      <c r="W2394" s="1">
        <v>41990</v>
      </c>
      <c r="X2394" t="s">
        <v>121</v>
      </c>
      <c r="Y2394" t="s">
        <v>18607</v>
      </c>
      <c r="Z2394" t="s">
        <v>123</v>
      </c>
      <c r="AA2394" s="3">
        <v>1</v>
      </c>
      <c r="AB2394" s="3">
        <v>0.99</v>
      </c>
      <c r="AC2394" t="s">
        <v>128</v>
      </c>
      <c r="AD2394" t="s">
        <v>18608</v>
      </c>
      <c r="AE2394" t="s">
        <v>18609</v>
      </c>
      <c r="AG2394">
        <v>5</v>
      </c>
      <c r="AH2394">
        <v>5</v>
      </c>
      <c r="AI2394" t="s">
        <v>5090</v>
      </c>
      <c r="AJ2394" t="s">
        <v>128</v>
      </c>
      <c r="AK2394" t="s">
        <v>128</v>
      </c>
      <c r="AL2394" t="s">
        <v>129</v>
      </c>
      <c r="AN2394" t="s">
        <v>130</v>
      </c>
      <c r="AP2394" t="s">
        <v>131</v>
      </c>
      <c r="AQ2394" t="s">
        <v>132</v>
      </c>
      <c r="AR2394">
        <v>7302</v>
      </c>
      <c r="AS2394" t="s">
        <v>133</v>
      </c>
      <c r="AT2394" t="s">
        <v>134</v>
      </c>
      <c r="AU2394" t="s">
        <v>135</v>
      </c>
      <c r="AV2394" t="s">
        <v>136</v>
      </c>
      <c r="AW2394">
        <v>40.723649999999999</v>
      </c>
      <c r="AX2394">
        <v>-74.047439999999995</v>
      </c>
      <c r="AY2394" t="s">
        <v>128</v>
      </c>
      <c r="AZ2394" t="s">
        <v>185</v>
      </c>
      <c r="BA2394" t="s">
        <v>138</v>
      </c>
      <c r="BB2394">
        <v>4</v>
      </c>
      <c r="BC2394">
        <v>1</v>
      </c>
      <c r="BD2394">
        <v>2</v>
      </c>
      <c r="BE2394">
        <v>2</v>
      </c>
      <c r="BF2394" t="s">
        <v>139</v>
      </c>
      <c r="BG2394" t="s">
        <v>24089</v>
      </c>
      <c r="BI2394" s="4">
        <v>169</v>
      </c>
      <c r="BL2394" s="4">
        <v>0</v>
      </c>
      <c r="BM2394" s="4">
        <v>85</v>
      </c>
      <c r="BN2394">
        <v>4</v>
      </c>
      <c r="BO2394" s="4">
        <v>20</v>
      </c>
      <c r="BP2394">
        <v>2</v>
      </c>
      <c r="BQ2394">
        <v>60</v>
      </c>
      <c r="BR2394">
        <v>2</v>
      </c>
      <c r="BS2394">
        <v>2</v>
      </c>
      <c r="BT2394">
        <v>1125</v>
      </c>
      <c r="BU2394">
        <v>1125</v>
      </c>
      <c r="BV2394">
        <v>2</v>
      </c>
      <c r="BW2394">
        <v>1125</v>
      </c>
      <c r="BX2394" t="s">
        <v>1241</v>
      </c>
      <c r="BY2394" t="s">
        <v>128</v>
      </c>
      <c r="BZ2394">
        <v>22</v>
      </c>
      <c r="CA2394">
        <v>40</v>
      </c>
      <c r="CB2394">
        <v>67</v>
      </c>
      <c r="CC2394">
        <v>237</v>
      </c>
      <c r="CD2394" s="1">
        <v>43913</v>
      </c>
      <c r="CE2394">
        <v>24</v>
      </c>
      <c r="CF2394">
        <v>24</v>
      </c>
      <c r="CG2394" s="1">
        <v>43745</v>
      </c>
      <c r="CH2394" s="1">
        <v>43887</v>
      </c>
      <c r="CI2394">
        <v>98</v>
      </c>
      <c r="CJ2394">
        <v>10</v>
      </c>
      <c r="CK2394">
        <v>10</v>
      </c>
      <c r="CL2394">
        <v>10</v>
      </c>
      <c r="CM2394">
        <v>10</v>
      </c>
      <c r="CN2394">
        <v>10</v>
      </c>
      <c r="CO2394">
        <v>10</v>
      </c>
      <c r="CP2394" t="s">
        <v>124</v>
      </c>
      <c r="CR2394" t="s">
        <v>142</v>
      </c>
      <c r="CS2394" t="s">
        <v>124</v>
      </c>
      <c r="CT2394" t="s">
        <v>124</v>
      </c>
      <c r="CU2394" t="s">
        <v>188</v>
      </c>
      <c r="CV2394" t="s">
        <v>124</v>
      </c>
      <c r="CW2394" t="s">
        <v>124</v>
      </c>
      <c r="CX2394">
        <v>5</v>
      </c>
      <c r="CY2394">
        <v>5</v>
      </c>
      <c r="CZ2394">
        <v>0</v>
      </c>
      <c r="DA2394">
        <v>0</v>
      </c>
      <c r="DB2394">
        <v>4.26</v>
      </c>
    </row>
    <row r="2395" spans="1:106" x14ac:dyDescent="0.2">
      <c r="A2395">
        <v>39047581</v>
      </c>
      <c r="B2395" t="s">
        <v>24090</v>
      </c>
      <c r="C2395">
        <v>20200323043627</v>
      </c>
      <c r="D2395" s="1">
        <v>43913</v>
      </c>
      <c r="E2395" t="s">
        <v>24091</v>
      </c>
      <c r="F2395" t="s">
        <v>17494</v>
      </c>
      <c r="G2395" t="s">
        <v>24092</v>
      </c>
      <c r="H2395" t="s">
        <v>17496</v>
      </c>
      <c r="I2395" t="s">
        <v>111</v>
      </c>
      <c r="J2395" t="s">
        <v>24093</v>
      </c>
      <c r="K2395" t="s">
        <v>17498</v>
      </c>
      <c r="L2395" t="s">
        <v>17499</v>
      </c>
      <c r="M2395" t="s">
        <v>18681</v>
      </c>
      <c r="N2395" t="s">
        <v>17501</v>
      </c>
      <c r="O2395" t="s">
        <v>17502</v>
      </c>
      <c r="R2395" t="s">
        <v>24094</v>
      </c>
      <c r="T2395">
        <v>242780957</v>
      </c>
      <c r="U2395" t="s">
        <v>17504</v>
      </c>
      <c r="V2395" t="s">
        <v>17505</v>
      </c>
      <c r="W2395" s="1">
        <v>43508</v>
      </c>
      <c r="X2395" t="s">
        <v>121</v>
      </c>
      <c r="Z2395" t="s">
        <v>123</v>
      </c>
      <c r="AA2395" s="3">
        <v>1</v>
      </c>
      <c r="AB2395" s="3">
        <v>1</v>
      </c>
      <c r="AC2395" t="s">
        <v>124</v>
      </c>
      <c r="AD2395" t="s">
        <v>17506</v>
      </c>
      <c r="AE2395" t="s">
        <v>17507</v>
      </c>
      <c r="AG2395">
        <v>13</v>
      </c>
      <c r="AH2395">
        <v>13</v>
      </c>
      <c r="AI2395" t="s">
        <v>3839</v>
      </c>
      <c r="AJ2395" t="s">
        <v>128</v>
      </c>
      <c r="AK2395" t="s">
        <v>124</v>
      </c>
      <c r="AL2395" t="s">
        <v>129</v>
      </c>
      <c r="AN2395" t="s">
        <v>130</v>
      </c>
      <c r="AP2395" t="s">
        <v>131</v>
      </c>
      <c r="AQ2395" t="s">
        <v>132</v>
      </c>
      <c r="AR2395">
        <v>7302</v>
      </c>
      <c r="AS2395" t="s">
        <v>133</v>
      </c>
      <c r="AT2395" t="s">
        <v>134</v>
      </c>
      <c r="AU2395" t="s">
        <v>135</v>
      </c>
      <c r="AV2395" t="s">
        <v>136</v>
      </c>
      <c r="AW2395">
        <v>40.72119</v>
      </c>
      <c r="AX2395">
        <v>-74.041039999999995</v>
      </c>
      <c r="AY2395" t="s">
        <v>128</v>
      </c>
      <c r="AZ2395" t="s">
        <v>185</v>
      </c>
      <c r="BA2395" t="s">
        <v>138</v>
      </c>
      <c r="BB2395">
        <v>4</v>
      </c>
      <c r="BC2395">
        <v>1</v>
      </c>
      <c r="BD2395">
        <v>1</v>
      </c>
      <c r="BE2395">
        <v>2</v>
      </c>
      <c r="BF2395" t="s">
        <v>139</v>
      </c>
      <c r="BG2395" t="s">
        <v>24095</v>
      </c>
      <c r="BI2395" s="4">
        <v>185</v>
      </c>
      <c r="BL2395" s="4">
        <v>500</v>
      </c>
      <c r="BM2395" s="4">
        <v>125</v>
      </c>
      <c r="BN2395">
        <v>4</v>
      </c>
      <c r="BO2395" s="4">
        <v>25</v>
      </c>
      <c r="BP2395">
        <v>30</v>
      </c>
      <c r="BQ2395">
        <v>1125</v>
      </c>
      <c r="BR2395">
        <v>3</v>
      </c>
      <c r="BS2395">
        <v>30</v>
      </c>
      <c r="BT2395">
        <v>365</v>
      </c>
      <c r="BU2395">
        <v>1125</v>
      </c>
      <c r="BV2395">
        <v>28.5</v>
      </c>
      <c r="BW2395">
        <v>1082</v>
      </c>
      <c r="BX2395" t="s">
        <v>1404</v>
      </c>
      <c r="BY2395" t="s">
        <v>128</v>
      </c>
      <c r="BZ2395">
        <v>22</v>
      </c>
      <c r="CA2395">
        <v>52</v>
      </c>
      <c r="CB2395">
        <v>82</v>
      </c>
      <c r="CC2395">
        <v>357</v>
      </c>
      <c r="CD2395" s="1">
        <v>43913</v>
      </c>
      <c r="CE2395">
        <v>3</v>
      </c>
      <c r="CF2395">
        <v>3</v>
      </c>
      <c r="CG2395" s="1">
        <v>43793</v>
      </c>
      <c r="CH2395" s="1">
        <v>43812</v>
      </c>
      <c r="CI2395">
        <v>100</v>
      </c>
      <c r="CJ2395">
        <v>9</v>
      </c>
      <c r="CK2395">
        <v>9</v>
      </c>
      <c r="CL2395">
        <v>10</v>
      </c>
      <c r="CM2395">
        <v>9</v>
      </c>
      <c r="CN2395">
        <v>9</v>
      </c>
      <c r="CO2395">
        <v>9</v>
      </c>
      <c r="CP2395" t="s">
        <v>124</v>
      </c>
      <c r="CR2395" t="s">
        <v>142</v>
      </c>
      <c r="CS2395" t="s">
        <v>128</v>
      </c>
      <c r="CT2395" t="s">
        <v>124</v>
      </c>
      <c r="CU2395" t="s">
        <v>143</v>
      </c>
      <c r="CV2395" t="s">
        <v>124</v>
      </c>
      <c r="CW2395" t="s">
        <v>124</v>
      </c>
      <c r="CX2395">
        <v>15</v>
      </c>
      <c r="CY2395">
        <v>15</v>
      </c>
      <c r="CZ2395">
        <v>0</v>
      </c>
      <c r="DA2395">
        <v>0</v>
      </c>
      <c r="DB2395">
        <v>0.74</v>
      </c>
    </row>
    <row r="2396" spans="1:106" x14ac:dyDescent="0.2">
      <c r="A2396">
        <v>39054007</v>
      </c>
      <c r="B2396" t="s">
        <v>24096</v>
      </c>
      <c r="C2396">
        <v>20200323043627</v>
      </c>
      <c r="D2396" s="1">
        <v>43913</v>
      </c>
      <c r="E2396" t="s">
        <v>24097</v>
      </c>
      <c r="F2396" t="s">
        <v>24098</v>
      </c>
      <c r="G2396" t="s">
        <v>24099</v>
      </c>
      <c r="H2396" t="s">
        <v>24100</v>
      </c>
      <c r="I2396" t="s">
        <v>111</v>
      </c>
      <c r="J2396" t="s">
        <v>24101</v>
      </c>
      <c r="K2396" t="s">
        <v>17498</v>
      </c>
      <c r="L2396" t="s">
        <v>17499</v>
      </c>
      <c r="M2396" t="s">
        <v>24102</v>
      </c>
      <c r="N2396" t="s">
        <v>17501</v>
      </c>
      <c r="O2396" t="s">
        <v>17502</v>
      </c>
      <c r="R2396" t="s">
        <v>24103</v>
      </c>
      <c r="T2396">
        <v>242780957</v>
      </c>
      <c r="U2396" t="s">
        <v>17504</v>
      </c>
      <c r="V2396" t="s">
        <v>17505</v>
      </c>
      <c r="W2396" s="1">
        <v>43508</v>
      </c>
      <c r="X2396" t="s">
        <v>121</v>
      </c>
      <c r="Z2396" t="s">
        <v>123</v>
      </c>
      <c r="AA2396" s="3">
        <v>1</v>
      </c>
      <c r="AB2396" s="3">
        <v>1</v>
      </c>
      <c r="AC2396" t="s">
        <v>124</v>
      </c>
      <c r="AD2396" t="s">
        <v>17506</v>
      </c>
      <c r="AE2396" t="s">
        <v>17507</v>
      </c>
      <c r="AG2396">
        <v>13</v>
      </c>
      <c r="AH2396">
        <v>13</v>
      </c>
      <c r="AI2396" t="s">
        <v>3839</v>
      </c>
      <c r="AJ2396" t="s">
        <v>128</v>
      </c>
      <c r="AK2396" t="s">
        <v>124</v>
      </c>
      <c r="AL2396" t="s">
        <v>129</v>
      </c>
      <c r="AN2396" t="s">
        <v>130</v>
      </c>
      <c r="AP2396" t="s">
        <v>131</v>
      </c>
      <c r="AQ2396" t="s">
        <v>132</v>
      </c>
      <c r="AR2396">
        <v>7302</v>
      </c>
      <c r="AS2396" t="s">
        <v>133</v>
      </c>
      <c r="AT2396" t="s">
        <v>134</v>
      </c>
      <c r="AU2396" t="s">
        <v>135</v>
      </c>
      <c r="AV2396" t="s">
        <v>136</v>
      </c>
      <c r="AW2396">
        <v>40.72242</v>
      </c>
      <c r="AX2396">
        <v>-74.040670000000006</v>
      </c>
      <c r="AY2396" t="s">
        <v>128</v>
      </c>
      <c r="AZ2396" t="s">
        <v>185</v>
      </c>
      <c r="BA2396" t="s">
        <v>138</v>
      </c>
      <c r="BB2396">
        <v>4</v>
      </c>
      <c r="BC2396">
        <v>1</v>
      </c>
      <c r="BD2396">
        <v>1</v>
      </c>
      <c r="BE2396">
        <v>2</v>
      </c>
      <c r="BF2396" t="s">
        <v>139</v>
      </c>
      <c r="BG2396" t="s">
        <v>24104</v>
      </c>
      <c r="BI2396" s="4">
        <v>185</v>
      </c>
      <c r="BL2396" s="4">
        <v>500</v>
      </c>
      <c r="BM2396" s="4">
        <v>125</v>
      </c>
      <c r="BN2396">
        <v>4</v>
      </c>
      <c r="BO2396" s="4">
        <v>25</v>
      </c>
      <c r="BP2396">
        <v>30</v>
      </c>
      <c r="BQ2396">
        <v>1125</v>
      </c>
      <c r="BR2396">
        <v>3</v>
      </c>
      <c r="BS2396">
        <v>30</v>
      </c>
      <c r="BT2396">
        <v>365</v>
      </c>
      <c r="BU2396">
        <v>1125</v>
      </c>
      <c r="BV2396">
        <v>28.5</v>
      </c>
      <c r="BW2396">
        <v>1082</v>
      </c>
      <c r="BX2396" t="s">
        <v>600</v>
      </c>
      <c r="BY2396" t="s">
        <v>128</v>
      </c>
      <c r="BZ2396">
        <v>30</v>
      </c>
      <c r="CA2396">
        <v>60</v>
      </c>
      <c r="CB2396">
        <v>90</v>
      </c>
      <c r="CC2396">
        <v>169</v>
      </c>
      <c r="CD2396" s="1">
        <v>43913</v>
      </c>
      <c r="CE2396">
        <v>7</v>
      </c>
      <c r="CF2396">
        <v>7</v>
      </c>
      <c r="CG2396" s="1">
        <v>43816</v>
      </c>
      <c r="CH2396" s="1">
        <v>43910</v>
      </c>
      <c r="CI2396">
        <v>94</v>
      </c>
      <c r="CJ2396">
        <v>9</v>
      </c>
      <c r="CK2396">
        <v>9</v>
      </c>
      <c r="CL2396">
        <v>9</v>
      </c>
      <c r="CM2396">
        <v>9</v>
      </c>
      <c r="CN2396">
        <v>9</v>
      </c>
      <c r="CO2396">
        <v>9</v>
      </c>
      <c r="CP2396" t="s">
        <v>124</v>
      </c>
      <c r="CR2396" t="s">
        <v>142</v>
      </c>
      <c r="CS2396" t="s">
        <v>128</v>
      </c>
      <c r="CT2396" t="s">
        <v>124</v>
      </c>
      <c r="CU2396" t="s">
        <v>143</v>
      </c>
      <c r="CV2396" t="s">
        <v>124</v>
      </c>
      <c r="CW2396" t="s">
        <v>124</v>
      </c>
      <c r="CX2396">
        <v>15</v>
      </c>
      <c r="CY2396">
        <v>15</v>
      </c>
      <c r="CZ2396">
        <v>0</v>
      </c>
      <c r="DA2396">
        <v>0</v>
      </c>
      <c r="DB2396">
        <v>2.14</v>
      </c>
    </row>
    <row r="2397" spans="1:106" x14ac:dyDescent="0.2">
      <c r="A2397">
        <v>39075253</v>
      </c>
      <c r="B2397" t="s">
        <v>24105</v>
      </c>
      <c r="C2397">
        <v>20200323043627</v>
      </c>
      <c r="D2397" s="1">
        <v>43913</v>
      </c>
      <c r="E2397" t="s">
        <v>24106</v>
      </c>
      <c r="F2397" t="s">
        <v>24107</v>
      </c>
      <c r="G2397" t="s">
        <v>24108</v>
      </c>
      <c r="H2397" t="s">
        <v>24109</v>
      </c>
      <c r="I2397" t="s">
        <v>111</v>
      </c>
      <c r="J2397" t="s">
        <v>24110</v>
      </c>
      <c r="K2397" t="s">
        <v>21084</v>
      </c>
      <c r="L2397" t="s">
        <v>23330</v>
      </c>
      <c r="M2397" t="s">
        <v>21086</v>
      </c>
      <c r="N2397" t="s">
        <v>21087</v>
      </c>
      <c r="O2397" t="s">
        <v>21088</v>
      </c>
      <c r="R2397" t="s">
        <v>24111</v>
      </c>
      <c r="T2397">
        <v>269771244</v>
      </c>
      <c r="U2397" t="s">
        <v>21090</v>
      </c>
      <c r="V2397" t="s">
        <v>21091</v>
      </c>
      <c r="W2397" s="1">
        <v>43635</v>
      </c>
      <c r="X2397" t="s">
        <v>121</v>
      </c>
      <c r="Y2397" t="s">
        <v>21092</v>
      </c>
      <c r="Z2397" t="s">
        <v>123</v>
      </c>
      <c r="AA2397" s="3">
        <v>1</v>
      </c>
      <c r="AB2397" s="3">
        <v>1</v>
      </c>
      <c r="AC2397" t="s">
        <v>128</v>
      </c>
      <c r="AD2397" t="s">
        <v>21093</v>
      </c>
      <c r="AE2397" t="s">
        <v>21094</v>
      </c>
      <c r="AF2397" t="s">
        <v>11708</v>
      </c>
      <c r="AG2397">
        <v>4</v>
      </c>
      <c r="AH2397">
        <v>4</v>
      </c>
      <c r="AI2397" t="s">
        <v>10477</v>
      </c>
      <c r="AJ2397" t="s">
        <v>128</v>
      </c>
      <c r="AK2397" t="s">
        <v>124</v>
      </c>
      <c r="AL2397" t="s">
        <v>129</v>
      </c>
      <c r="AN2397" t="s">
        <v>514</v>
      </c>
      <c r="AP2397" t="s">
        <v>131</v>
      </c>
      <c r="AQ2397" t="s">
        <v>132</v>
      </c>
      <c r="AR2397">
        <v>7307</v>
      </c>
      <c r="AS2397" t="s">
        <v>133</v>
      </c>
      <c r="AT2397" t="s">
        <v>134</v>
      </c>
      <c r="AU2397" t="s">
        <v>135</v>
      </c>
      <c r="AV2397" t="s">
        <v>136</v>
      </c>
      <c r="AW2397">
        <v>40.747079999999997</v>
      </c>
      <c r="AX2397">
        <v>-74.056470000000004</v>
      </c>
      <c r="AY2397" t="s">
        <v>128</v>
      </c>
      <c r="AZ2397" t="s">
        <v>185</v>
      </c>
      <c r="BA2397" t="s">
        <v>138</v>
      </c>
      <c r="BB2397">
        <v>8</v>
      </c>
      <c r="BC2397">
        <v>1</v>
      </c>
      <c r="BD2397">
        <v>2</v>
      </c>
      <c r="BE2397">
        <v>4</v>
      </c>
      <c r="BF2397" t="s">
        <v>139</v>
      </c>
      <c r="BG2397" t="s">
        <v>24112</v>
      </c>
      <c r="BI2397" s="4">
        <v>80</v>
      </c>
      <c r="BL2397" s="4">
        <v>300</v>
      </c>
      <c r="BM2397" s="4">
        <v>98</v>
      </c>
      <c r="BN2397">
        <v>6</v>
      </c>
      <c r="BO2397" s="4">
        <v>25</v>
      </c>
      <c r="BP2397">
        <v>1</v>
      </c>
      <c r="BQ2397">
        <v>1125</v>
      </c>
      <c r="BR2397">
        <v>1</v>
      </c>
      <c r="BS2397">
        <v>2</v>
      </c>
      <c r="BT2397">
        <v>1125</v>
      </c>
      <c r="BU2397">
        <v>1125</v>
      </c>
      <c r="BV2397">
        <v>1.3</v>
      </c>
      <c r="BW2397">
        <v>1125</v>
      </c>
      <c r="BX2397" t="s">
        <v>2207</v>
      </c>
      <c r="BY2397" t="s">
        <v>128</v>
      </c>
      <c r="BZ2397">
        <v>22</v>
      </c>
      <c r="CA2397">
        <v>22</v>
      </c>
      <c r="CB2397">
        <v>22</v>
      </c>
      <c r="CC2397">
        <v>22</v>
      </c>
      <c r="CD2397" s="1">
        <v>43913</v>
      </c>
      <c r="CE2397">
        <v>28</v>
      </c>
      <c r="CF2397">
        <v>28</v>
      </c>
      <c r="CG2397" s="1">
        <v>43750</v>
      </c>
      <c r="CH2397" s="1">
        <v>43905</v>
      </c>
      <c r="CI2397">
        <v>97</v>
      </c>
      <c r="CJ2397">
        <v>10</v>
      </c>
      <c r="CK2397">
        <v>10</v>
      </c>
      <c r="CL2397">
        <v>10</v>
      </c>
      <c r="CM2397">
        <v>10</v>
      </c>
      <c r="CN2397">
        <v>9</v>
      </c>
      <c r="CO2397">
        <v>10</v>
      </c>
      <c r="CP2397" t="s">
        <v>124</v>
      </c>
      <c r="CR2397" t="s">
        <v>142</v>
      </c>
      <c r="CS2397" t="s">
        <v>128</v>
      </c>
      <c r="CT2397" t="s">
        <v>124</v>
      </c>
      <c r="CU2397" t="s">
        <v>166</v>
      </c>
      <c r="CV2397" t="s">
        <v>124</v>
      </c>
      <c r="CW2397" t="s">
        <v>124</v>
      </c>
      <c r="CX2397">
        <v>5</v>
      </c>
      <c r="CY2397">
        <v>5</v>
      </c>
      <c r="CZ2397">
        <v>0</v>
      </c>
      <c r="DA2397">
        <v>0</v>
      </c>
      <c r="DB2397">
        <v>5.12</v>
      </c>
    </row>
    <row r="2398" spans="1:106" x14ac:dyDescent="0.2">
      <c r="A2398">
        <v>39075512</v>
      </c>
      <c r="B2398" t="s">
        <v>24113</v>
      </c>
      <c r="C2398">
        <v>20200323043627</v>
      </c>
      <c r="D2398" s="1">
        <v>43913</v>
      </c>
      <c r="E2398" t="s">
        <v>24114</v>
      </c>
      <c r="F2398" t="s">
        <v>24115</v>
      </c>
      <c r="H2398" t="s">
        <v>24115</v>
      </c>
      <c r="I2398" t="s">
        <v>111</v>
      </c>
      <c r="R2398" t="s">
        <v>24116</v>
      </c>
      <c r="T2398">
        <v>60328164</v>
      </c>
      <c r="U2398" t="s">
        <v>24117</v>
      </c>
      <c r="V2398" t="s">
        <v>24118</v>
      </c>
      <c r="W2398" s="1">
        <v>42425</v>
      </c>
      <c r="X2398" t="s">
        <v>196</v>
      </c>
      <c r="Z2398" t="s">
        <v>157</v>
      </c>
      <c r="AA2398" t="s">
        <v>157</v>
      </c>
      <c r="AB2398" s="3">
        <v>0</v>
      </c>
      <c r="AC2398" t="s">
        <v>124</v>
      </c>
      <c r="AD2398" t="s">
        <v>24119</v>
      </c>
      <c r="AE2398" t="s">
        <v>24120</v>
      </c>
      <c r="AG2398">
        <v>1</v>
      </c>
      <c r="AH2398">
        <v>1</v>
      </c>
      <c r="AI2398" t="s">
        <v>17363</v>
      </c>
      <c r="AJ2398" t="s">
        <v>128</v>
      </c>
      <c r="AK2398" t="s">
        <v>128</v>
      </c>
      <c r="AL2398" t="s">
        <v>129</v>
      </c>
      <c r="AN2398" t="s">
        <v>130</v>
      </c>
      <c r="AP2398" t="s">
        <v>131</v>
      </c>
      <c r="AQ2398" t="s">
        <v>132</v>
      </c>
      <c r="AR2398">
        <v>7310</v>
      </c>
      <c r="AS2398" t="s">
        <v>133</v>
      </c>
      <c r="AT2398" t="s">
        <v>134</v>
      </c>
      <c r="AU2398" t="s">
        <v>135</v>
      </c>
      <c r="AV2398" t="s">
        <v>136</v>
      </c>
      <c r="AW2398">
        <v>40.721969999999999</v>
      </c>
      <c r="AX2398">
        <v>-74.034850000000006</v>
      </c>
      <c r="AY2398" t="s">
        <v>128</v>
      </c>
      <c r="AZ2398" t="s">
        <v>185</v>
      </c>
      <c r="BA2398" t="s">
        <v>163</v>
      </c>
      <c r="BB2398">
        <v>2</v>
      </c>
      <c r="BC2398">
        <v>1</v>
      </c>
      <c r="BD2398">
        <v>1</v>
      </c>
      <c r="BE2398">
        <v>1</v>
      </c>
      <c r="BF2398" t="s">
        <v>139</v>
      </c>
      <c r="BG2398" t="s">
        <v>24121</v>
      </c>
      <c r="BI2398" s="4">
        <v>100</v>
      </c>
      <c r="BN2398">
        <v>1</v>
      </c>
      <c r="BO2398" s="4">
        <v>0</v>
      </c>
      <c r="BP2398">
        <v>1</v>
      </c>
      <c r="BQ2398">
        <v>1125</v>
      </c>
      <c r="BR2398">
        <v>1</v>
      </c>
      <c r="BS2398">
        <v>1</v>
      </c>
      <c r="BT2398">
        <v>1125</v>
      </c>
      <c r="BU2398">
        <v>1125</v>
      </c>
      <c r="BV2398">
        <v>1</v>
      </c>
      <c r="BW2398">
        <v>1125</v>
      </c>
      <c r="BX2398" t="s">
        <v>165</v>
      </c>
      <c r="BY2398" t="s">
        <v>128</v>
      </c>
      <c r="BZ2398">
        <v>29</v>
      </c>
      <c r="CA2398">
        <v>59</v>
      </c>
      <c r="CB2398">
        <v>89</v>
      </c>
      <c r="CC2398">
        <v>89</v>
      </c>
      <c r="CD2398" s="1">
        <v>43913</v>
      </c>
      <c r="CE2398">
        <v>0</v>
      </c>
      <c r="CF2398">
        <v>0</v>
      </c>
      <c r="CP2398" t="s">
        <v>124</v>
      </c>
      <c r="CR2398" t="s">
        <v>142</v>
      </c>
      <c r="CS2398" t="s">
        <v>124</v>
      </c>
      <c r="CT2398" t="s">
        <v>124</v>
      </c>
      <c r="CU2398" t="s">
        <v>166</v>
      </c>
      <c r="CV2398" t="s">
        <v>124</v>
      </c>
      <c r="CW2398" t="s">
        <v>124</v>
      </c>
      <c r="CX2398">
        <v>1</v>
      </c>
      <c r="CY2398">
        <v>0</v>
      </c>
      <c r="CZ2398">
        <v>1</v>
      </c>
      <c r="DA2398">
        <v>0</v>
      </c>
    </row>
    <row r="2399" spans="1:106" x14ac:dyDescent="0.2">
      <c r="A2399">
        <v>39077138</v>
      </c>
      <c r="B2399" t="s">
        <v>24122</v>
      </c>
      <c r="C2399">
        <v>20200323043627</v>
      </c>
      <c r="D2399" s="1">
        <v>43913</v>
      </c>
      <c r="E2399" t="s">
        <v>24123</v>
      </c>
      <c r="F2399" t="s">
        <v>24124</v>
      </c>
      <c r="G2399" t="s">
        <v>24125</v>
      </c>
      <c r="H2399" t="s">
        <v>24126</v>
      </c>
      <c r="I2399" t="s">
        <v>111</v>
      </c>
      <c r="K2399" t="s">
        <v>24127</v>
      </c>
      <c r="L2399" t="s">
        <v>24128</v>
      </c>
      <c r="M2399" t="s">
        <v>24129</v>
      </c>
      <c r="R2399" t="s">
        <v>24130</v>
      </c>
      <c r="T2399">
        <v>297373693</v>
      </c>
      <c r="U2399" t="s">
        <v>23821</v>
      </c>
      <c r="V2399" t="s">
        <v>23822</v>
      </c>
      <c r="W2399" s="1">
        <v>43731</v>
      </c>
      <c r="X2399" t="s">
        <v>23823</v>
      </c>
      <c r="Y2399" s="2" t="s">
        <v>23824</v>
      </c>
      <c r="Z2399" t="s">
        <v>123</v>
      </c>
      <c r="AA2399" s="3">
        <v>1</v>
      </c>
      <c r="AB2399" s="3">
        <v>0.93</v>
      </c>
      <c r="AC2399" t="s">
        <v>124</v>
      </c>
      <c r="AD2399" t="s">
        <v>23825</v>
      </c>
      <c r="AE2399" t="s">
        <v>23826</v>
      </c>
      <c r="AF2399" t="s">
        <v>1966</v>
      </c>
      <c r="AG2399">
        <v>0</v>
      </c>
      <c r="AH2399">
        <v>0</v>
      </c>
      <c r="AI2399" t="s">
        <v>246</v>
      </c>
      <c r="AJ2399" t="s">
        <v>128</v>
      </c>
      <c r="AK2399" t="s">
        <v>124</v>
      </c>
      <c r="AL2399" t="s">
        <v>129</v>
      </c>
      <c r="AN2399" t="s">
        <v>514</v>
      </c>
      <c r="AP2399" t="s">
        <v>131</v>
      </c>
      <c r="AQ2399" t="s">
        <v>132</v>
      </c>
      <c r="AR2399">
        <v>7307</v>
      </c>
      <c r="AS2399" t="s">
        <v>133</v>
      </c>
      <c r="AT2399" t="s">
        <v>134</v>
      </c>
      <c r="AU2399" t="s">
        <v>135</v>
      </c>
      <c r="AV2399" t="s">
        <v>136</v>
      </c>
      <c r="AW2399">
        <v>40.757339999999999</v>
      </c>
      <c r="AX2399">
        <v>-74.04674</v>
      </c>
      <c r="AY2399" t="s">
        <v>124</v>
      </c>
      <c r="AZ2399" t="s">
        <v>185</v>
      </c>
      <c r="BA2399" t="s">
        <v>138</v>
      </c>
      <c r="BB2399">
        <v>10</v>
      </c>
      <c r="BC2399">
        <v>2</v>
      </c>
      <c r="BD2399">
        <v>3</v>
      </c>
      <c r="BE2399">
        <v>5</v>
      </c>
      <c r="BF2399" t="s">
        <v>139</v>
      </c>
      <c r="BG2399" t="s">
        <v>24131</v>
      </c>
      <c r="BI2399" s="4">
        <v>130</v>
      </c>
      <c r="BL2399" s="4">
        <v>0</v>
      </c>
      <c r="BM2399" s="4">
        <v>120</v>
      </c>
      <c r="BN2399">
        <v>5</v>
      </c>
      <c r="BO2399" s="4">
        <v>10</v>
      </c>
      <c r="BP2399">
        <v>3</v>
      </c>
      <c r="BQ2399">
        <v>365</v>
      </c>
      <c r="BR2399">
        <v>3</v>
      </c>
      <c r="BS2399">
        <v>3</v>
      </c>
      <c r="BT2399">
        <v>365</v>
      </c>
      <c r="BU2399">
        <v>365</v>
      </c>
      <c r="BV2399">
        <v>3</v>
      </c>
      <c r="BW2399">
        <v>365</v>
      </c>
      <c r="BX2399" t="s">
        <v>934</v>
      </c>
      <c r="BY2399" t="s">
        <v>128</v>
      </c>
      <c r="BZ2399">
        <v>26</v>
      </c>
      <c r="CA2399">
        <v>55</v>
      </c>
      <c r="CB2399">
        <v>80</v>
      </c>
      <c r="CC2399">
        <v>331</v>
      </c>
      <c r="CD2399" s="1">
        <v>43913</v>
      </c>
      <c r="CE2399">
        <v>5</v>
      </c>
      <c r="CF2399">
        <v>5</v>
      </c>
      <c r="CG2399" s="1">
        <v>43758</v>
      </c>
      <c r="CH2399" s="1">
        <v>43889</v>
      </c>
      <c r="CI2399">
        <v>72</v>
      </c>
      <c r="CJ2399">
        <v>9</v>
      </c>
      <c r="CK2399">
        <v>8</v>
      </c>
      <c r="CL2399">
        <v>9</v>
      </c>
      <c r="CM2399">
        <v>8</v>
      </c>
      <c r="CN2399">
        <v>9</v>
      </c>
      <c r="CO2399">
        <v>8</v>
      </c>
      <c r="CP2399" t="s">
        <v>124</v>
      </c>
      <c r="CR2399" t="s">
        <v>142</v>
      </c>
      <c r="CS2399" t="s">
        <v>124</v>
      </c>
      <c r="CT2399" t="s">
        <v>124</v>
      </c>
      <c r="CU2399" t="s">
        <v>166</v>
      </c>
      <c r="CV2399" t="s">
        <v>124</v>
      </c>
      <c r="CW2399" t="s">
        <v>124</v>
      </c>
      <c r="CX2399">
        <v>9</v>
      </c>
      <c r="CY2399">
        <v>9</v>
      </c>
      <c r="CZ2399">
        <v>0</v>
      </c>
      <c r="DA2399">
        <v>0</v>
      </c>
      <c r="DB2399">
        <v>0.96</v>
      </c>
    </row>
    <row r="2400" spans="1:106" x14ac:dyDescent="0.2">
      <c r="A2400">
        <v>39082720</v>
      </c>
      <c r="B2400" t="s">
        <v>24132</v>
      </c>
      <c r="C2400">
        <v>20200323043627</v>
      </c>
      <c r="D2400" s="1">
        <v>43913</v>
      </c>
      <c r="E2400" t="s">
        <v>24133</v>
      </c>
      <c r="F2400" t="s">
        <v>24134</v>
      </c>
      <c r="G2400" t="s">
        <v>24135</v>
      </c>
      <c r="H2400" t="s">
        <v>24136</v>
      </c>
      <c r="I2400" t="s">
        <v>111</v>
      </c>
      <c r="J2400" t="s">
        <v>24137</v>
      </c>
      <c r="K2400" t="s">
        <v>24138</v>
      </c>
      <c r="L2400" t="s">
        <v>20045</v>
      </c>
      <c r="N2400" t="s">
        <v>24087</v>
      </c>
      <c r="O2400" t="s">
        <v>20031</v>
      </c>
      <c r="R2400" t="s">
        <v>24139</v>
      </c>
      <c r="T2400">
        <v>24953593</v>
      </c>
      <c r="U2400" t="s">
        <v>18605</v>
      </c>
      <c r="V2400" t="s">
        <v>18606</v>
      </c>
      <c r="W2400" s="1">
        <v>41990</v>
      </c>
      <c r="X2400" t="s">
        <v>121</v>
      </c>
      <c r="Y2400" t="s">
        <v>18607</v>
      </c>
      <c r="Z2400" t="s">
        <v>123</v>
      </c>
      <c r="AA2400" s="3">
        <v>1</v>
      </c>
      <c r="AB2400" s="3">
        <v>0.99</v>
      </c>
      <c r="AC2400" t="s">
        <v>128</v>
      </c>
      <c r="AD2400" t="s">
        <v>18608</v>
      </c>
      <c r="AE2400" t="s">
        <v>18609</v>
      </c>
      <c r="AG2400">
        <v>5</v>
      </c>
      <c r="AH2400">
        <v>5</v>
      </c>
      <c r="AI2400" t="s">
        <v>5090</v>
      </c>
      <c r="AJ2400" t="s">
        <v>128</v>
      </c>
      <c r="AK2400" t="s">
        <v>128</v>
      </c>
      <c r="AL2400" t="s">
        <v>129</v>
      </c>
      <c r="AN2400" t="s">
        <v>130</v>
      </c>
      <c r="AP2400" t="s">
        <v>131</v>
      </c>
      <c r="AQ2400" t="s">
        <v>132</v>
      </c>
      <c r="AR2400">
        <v>7302</v>
      </c>
      <c r="AS2400" t="s">
        <v>133</v>
      </c>
      <c r="AT2400" t="s">
        <v>134</v>
      </c>
      <c r="AU2400" t="s">
        <v>135</v>
      </c>
      <c r="AV2400" t="s">
        <v>136</v>
      </c>
      <c r="AW2400">
        <v>40.723599999999998</v>
      </c>
      <c r="AX2400">
        <v>-74.048950000000005</v>
      </c>
      <c r="AY2400" t="s">
        <v>128</v>
      </c>
      <c r="AZ2400" t="s">
        <v>185</v>
      </c>
      <c r="BA2400" t="s">
        <v>138</v>
      </c>
      <c r="BB2400">
        <v>6</v>
      </c>
      <c r="BC2400">
        <v>1</v>
      </c>
      <c r="BD2400">
        <v>3</v>
      </c>
      <c r="BE2400">
        <v>3</v>
      </c>
      <c r="BF2400" t="s">
        <v>139</v>
      </c>
      <c r="BG2400" t="s">
        <v>24140</v>
      </c>
      <c r="BI2400" s="4">
        <v>199</v>
      </c>
      <c r="BL2400" s="4">
        <v>0</v>
      </c>
      <c r="BM2400" s="4">
        <v>100</v>
      </c>
      <c r="BN2400">
        <v>5</v>
      </c>
      <c r="BO2400" s="4">
        <v>20</v>
      </c>
      <c r="BP2400">
        <v>2</v>
      </c>
      <c r="BQ2400">
        <v>60</v>
      </c>
      <c r="BR2400">
        <v>2</v>
      </c>
      <c r="BS2400">
        <v>2</v>
      </c>
      <c r="BT2400">
        <v>1125</v>
      </c>
      <c r="BU2400">
        <v>1125</v>
      </c>
      <c r="BV2400">
        <v>2</v>
      </c>
      <c r="BW2400">
        <v>1125</v>
      </c>
      <c r="BX2400" t="s">
        <v>234</v>
      </c>
      <c r="BY2400" t="s">
        <v>128</v>
      </c>
      <c r="BZ2400">
        <v>29</v>
      </c>
      <c r="CA2400">
        <v>37</v>
      </c>
      <c r="CB2400">
        <v>47</v>
      </c>
      <c r="CC2400">
        <v>173</v>
      </c>
      <c r="CD2400" s="1">
        <v>43913</v>
      </c>
      <c r="CE2400">
        <v>17</v>
      </c>
      <c r="CF2400">
        <v>17</v>
      </c>
      <c r="CG2400" s="1">
        <v>43752</v>
      </c>
      <c r="CH2400" s="1">
        <v>43885</v>
      </c>
      <c r="CI2400">
        <v>92</v>
      </c>
      <c r="CJ2400">
        <v>9</v>
      </c>
      <c r="CK2400">
        <v>9</v>
      </c>
      <c r="CL2400">
        <v>10</v>
      </c>
      <c r="CM2400">
        <v>10</v>
      </c>
      <c r="CN2400">
        <v>9</v>
      </c>
      <c r="CO2400">
        <v>9</v>
      </c>
      <c r="CP2400" t="s">
        <v>124</v>
      </c>
      <c r="CR2400" t="s">
        <v>142</v>
      </c>
      <c r="CS2400" t="s">
        <v>124</v>
      </c>
      <c r="CT2400" t="s">
        <v>124</v>
      </c>
      <c r="CU2400" t="s">
        <v>188</v>
      </c>
      <c r="CV2400" t="s">
        <v>124</v>
      </c>
      <c r="CW2400" t="s">
        <v>124</v>
      </c>
      <c r="CX2400">
        <v>5</v>
      </c>
      <c r="CY2400">
        <v>5</v>
      </c>
      <c r="CZ2400">
        <v>0</v>
      </c>
      <c r="DA2400">
        <v>0</v>
      </c>
      <c r="DB2400">
        <v>3.15</v>
      </c>
    </row>
    <row r="2401" spans="1:106" x14ac:dyDescent="0.2">
      <c r="A2401">
        <v>39085193</v>
      </c>
      <c r="B2401" t="s">
        <v>24141</v>
      </c>
      <c r="C2401">
        <v>20200323043627</v>
      </c>
      <c r="D2401" s="1">
        <v>43913</v>
      </c>
      <c r="E2401" t="s">
        <v>24142</v>
      </c>
      <c r="F2401" t="s">
        <v>24143</v>
      </c>
      <c r="G2401" t="s">
        <v>24144</v>
      </c>
      <c r="H2401" t="s">
        <v>24145</v>
      </c>
      <c r="I2401" t="s">
        <v>111</v>
      </c>
      <c r="J2401" t="s">
        <v>24146</v>
      </c>
      <c r="L2401" t="s">
        <v>24147</v>
      </c>
      <c r="R2401" t="s">
        <v>24148</v>
      </c>
      <c r="T2401">
        <v>2793314</v>
      </c>
      <c r="U2401" t="s">
        <v>8479</v>
      </c>
      <c r="V2401" t="s">
        <v>8480</v>
      </c>
      <c r="W2401" s="1">
        <v>41091</v>
      </c>
      <c r="X2401" t="s">
        <v>196</v>
      </c>
      <c r="Y2401" t="s">
        <v>8481</v>
      </c>
      <c r="Z2401" t="s">
        <v>123</v>
      </c>
      <c r="AA2401" s="3">
        <v>1</v>
      </c>
      <c r="AB2401" s="3">
        <v>0.99</v>
      </c>
      <c r="AC2401" t="s">
        <v>124</v>
      </c>
      <c r="AD2401" t="s">
        <v>8482</v>
      </c>
      <c r="AE2401" t="s">
        <v>8483</v>
      </c>
      <c r="AF2401" t="s">
        <v>8484</v>
      </c>
      <c r="AG2401">
        <v>10</v>
      </c>
      <c r="AH2401">
        <v>10</v>
      </c>
      <c r="AI2401" t="s">
        <v>8485</v>
      </c>
      <c r="AJ2401" t="s">
        <v>128</v>
      </c>
      <c r="AK2401" t="s">
        <v>128</v>
      </c>
      <c r="AL2401" t="s">
        <v>129</v>
      </c>
      <c r="AN2401" t="s">
        <v>130</v>
      </c>
      <c r="AP2401" t="s">
        <v>131</v>
      </c>
      <c r="AQ2401" t="s">
        <v>132</v>
      </c>
      <c r="AR2401">
        <v>7310</v>
      </c>
      <c r="AS2401" t="s">
        <v>133</v>
      </c>
      <c r="AT2401" t="s">
        <v>134</v>
      </c>
      <c r="AU2401" t="s">
        <v>135</v>
      </c>
      <c r="AV2401" t="s">
        <v>136</v>
      </c>
      <c r="AW2401">
        <v>40.732410000000002</v>
      </c>
      <c r="AX2401">
        <v>-74.040360000000007</v>
      </c>
      <c r="AY2401" t="s">
        <v>128</v>
      </c>
      <c r="AZ2401" t="s">
        <v>247</v>
      </c>
      <c r="BA2401" t="s">
        <v>278</v>
      </c>
      <c r="BB2401">
        <v>1</v>
      </c>
      <c r="BC2401">
        <v>1</v>
      </c>
      <c r="BD2401">
        <v>1</v>
      </c>
      <c r="BE2401">
        <v>4</v>
      </c>
      <c r="BF2401" t="s">
        <v>139</v>
      </c>
      <c r="BG2401" t="s">
        <v>24149</v>
      </c>
      <c r="BI2401" s="4">
        <v>25</v>
      </c>
      <c r="BM2401" s="4">
        <v>30</v>
      </c>
      <c r="BN2401">
        <v>1</v>
      </c>
      <c r="BO2401" s="4">
        <v>0</v>
      </c>
      <c r="BP2401">
        <v>2</v>
      </c>
      <c r="BQ2401">
        <v>1125</v>
      </c>
      <c r="BR2401">
        <v>2</v>
      </c>
      <c r="BS2401">
        <v>2</v>
      </c>
      <c r="BT2401">
        <v>1125</v>
      </c>
      <c r="BU2401">
        <v>1125</v>
      </c>
      <c r="BV2401">
        <v>2</v>
      </c>
      <c r="BW2401">
        <v>1125</v>
      </c>
      <c r="BX2401" t="s">
        <v>187</v>
      </c>
      <c r="BY2401" t="s">
        <v>128</v>
      </c>
      <c r="BZ2401">
        <v>0</v>
      </c>
      <c r="CA2401">
        <v>0</v>
      </c>
      <c r="CB2401">
        <v>0</v>
      </c>
      <c r="CC2401">
        <v>239</v>
      </c>
      <c r="CD2401" s="1">
        <v>43913</v>
      </c>
      <c r="CE2401">
        <v>2</v>
      </c>
      <c r="CF2401">
        <v>2</v>
      </c>
      <c r="CG2401" s="1">
        <v>43822</v>
      </c>
      <c r="CH2401" s="1">
        <v>43846</v>
      </c>
      <c r="CI2401">
        <v>90</v>
      </c>
      <c r="CJ2401">
        <v>10</v>
      </c>
      <c r="CK2401">
        <v>8</v>
      </c>
      <c r="CL2401">
        <v>8</v>
      </c>
      <c r="CM2401">
        <v>8</v>
      </c>
      <c r="CN2401">
        <v>9</v>
      </c>
      <c r="CO2401">
        <v>8</v>
      </c>
      <c r="CP2401" t="s">
        <v>124</v>
      </c>
      <c r="CR2401" t="s">
        <v>142</v>
      </c>
      <c r="CS2401" t="s">
        <v>128</v>
      </c>
      <c r="CT2401" t="s">
        <v>124</v>
      </c>
      <c r="CU2401" t="s">
        <v>188</v>
      </c>
      <c r="CV2401" t="s">
        <v>124</v>
      </c>
      <c r="CW2401" t="s">
        <v>124</v>
      </c>
      <c r="CX2401">
        <v>9</v>
      </c>
      <c r="CY2401">
        <v>0</v>
      </c>
      <c r="CZ2401">
        <v>0</v>
      </c>
      <c r="DA2401">
        <v>9</v>
      </c>
      <c r="DB2401">
        <v>0.65</v>
      </c>
    </row>
    <row r="2402" spans="1:106" x14ac:dyDescent="0.2">
      <c r="A2402">
        <v>39111611</v>
      </c>
      <c r="B2402" t="s">
        <v>24150</v>
      </c>
      <c r="C2402">
        <v>20200323043627</v>
      </c>
      <c r="D2402" s="1">
        <v>43913</v>
      </c>
      <c r="E2402" t="s">
        <v>24151</v>
      </c>
      <c r="F2402" t="s">
        <v>24152</v>
      </c>
      <c r="G2402" t="s">
        <v>24153</v>
      </c>
      <c r="H2402" t="s">
        <v>24154</v>
      </c>
      <c r="I2402" t="s">
        <v>111</v>
      </c>
      <c r="J2402" t="s">
        <v>24155</v>
      </c>
      <c r="K2402" t="s">
        <v>24156</v>
      </c>
      <c r="L2402" t="s">
        <v>24157</v>
      </c>
      <c r="N2402" t="s">
        <v>24158</v>
      </c>
      <c r="O2402" t="s">
        <v>24159</v>
      </c>
      <c r="R2402" t="s">
        <v>24160</v>
      </c>
      <c r="T2402">
        <v>223436860</v>
      </c>
      <c r="U2402" t="s">
        <v>24161</v>
      </c>
      <c r="V2402" t="s">
        <v>24162</v>
      </c>
      <c r="W2402" s="1">
        <v>43404</v>
      </c>
      <c r="X2402" t="s">
        <v>121</v>
      </c>
      <c r="Z2402" t="s">
        <v>123</v>
      </c>
      <c r="AA2402" s="3">
        <v>1</v>
      </c>
      <c r="AB2402" s="3">
        <v>1</v>
      </c>
      <c r="AC2402" t="s">
        <v>124</v>
      </c>
      <c r="AD2402" t="s">
        <v>24163</v>
      </c>
      <c r="AE2402" t="s">
        <v>24164</v>
      </c>
      <c r="AG2402">
        <v>0</v>
      </c>
      <c r="AH2402">
        <v>0</v>
      </c>
      <c r="AI2402" t="s">
        <v>3698</v>
      </c>
      <c r="AJ2402" t="s">
        <v>128</v>
      </c>
      <c r="AK2402" t="s">
        <v>124</v>
      </c>
      <c r="AL2402" t="s">
        <v>129</v>
      </c>
      <c r="AN2402" t="s">
        <v>232</v>
      </c>
      <c r="AP2402" t="s">
        <v>131</v>
      </c>
      <c r="AQ2402" t="s">
        <v>132</v>
      </c>
      <c r="AR2402">
        <v>7304</v>
      </c>
      <c r="AS2402" t="s">
        <v>133</v>
      </c>
      <c r="AT2402" t="s">
        <v>134</v>
      </c>
      <c r="AU2402" t="s">
        <v>135</v>
      </c>
      <c r="AV2402" t="s">
        <v>136</v>
      </c>
      <c r="AW2402">
        <v>40.711750000000002</v>
      </c>
      <c r="AX2402">
        <v>-74.071510000000004</v>
      </c>
      <c r="AY2402" t="s">
        <v>128</v>
      </c>
      <c r="AZ2402" t="s">
        <v>185</v>
      </c>
      <c r="BA2402" t="s">
        <v>138</v>
      </c>
      <c r="BB2402">
        <v>10</v>
      </c>
      <c r="BC2402">
        <v>2</v>
      </c>
      <c r="BD2402">
        <v>3</v>
      </c>
      <c r="BE2402">
        <v>4</v>
      </c>
      <c r="BF2402" t="s">
        <v>139</v>
      </c>
      <c r="BG2402" t="s">
        <v>24165</v>
      </c>
      <c r="BI2402" s="4">
        <v>77</v>
      </c>
      <c r="BL2402" s="4">
        <v>250</v>
      </c>
      <c r="BM2402" s="4">
        <v>95</v>
      </c>
      <c r="BN2402">
        <v>4</v>
      </c>
      <c r="BO2402" s="4">
        <v>20</v>
      </c>
      <c r="BP2402">
        <v>3</v>
      </c>
      <c r="BQ2402">
        <v>24</v>
      </c>
      <c r="BR2402">
        <v>2</v>
      </c>
      <c r="BS2402">
        <v>3</v>
      </c>
      <c r="BT2402">
        <v>1125</v>
      </c>
      <c r="BU2402">
        <v>1125</v>
      </c>
      <c r="BV2402">
        <v>2.6</v>
      </c>
      <c r="BW2402">
        <v>1125</v>
      </c>
      <c r="BX2402" t="s">
        <v>332</v>
      </c>
      <c r="BY2402" t="s">
        <v>128</v>
      </c>
      <c r="BZ2402">
        <v>26</v>
      </c>
      <c r="CA2402">
        <v>37</v>
      </c>
      <c r="CB2402">
        <v>54</v>
      </c>
      <c r="CC2402">
        <v>157</v>
      </c>
      <c r="CD2402" s="1">
        <v>43913</v>
      </c>
      <c r="CE2402">
        <v>6</v>
      </c>
      <c r="CF2402">
        <v>6</v>
      </c>
      <c r="CG2402" s="1">
        <v>43832</v>
      </c>
      <c r="CH2402" s="1">
        <v>43905</v>
      </c>
      <c r="CI2402">
        <v>100</v>
      </c>
      <c r="CJ2402">
        <v>10</v>
      </c>
      <c r="CK2402">
        <v>10</v>
      </c>
      <c r="CL2402">
        <v>10</v>
      </c>
      <c r="CM2402">
        <v>10</v>
      </c>
      <c r="CN2402">
        <v>10</v>
      </c>
      <c r="CO2402">
        <v>10</v>
      </c>
      <c r="CP2402" t="s">
        <v>124</v>
      </c>
      <c r="CR2402" t="s">
        <v>142</v>
      </c>
      <c r="CS2402" t="s">
        <v>128</v>
      </c>
      <c r="CT2402" t="s">
        <v>124</v>
      </c>
      <c r="CU2402" t="s">
        <v>188</v>
      </c>
      <c r="CV2402" t="s">
        <v>124</v>
      </c>
      <c r="CW2402" t="s">
        <v>124</v>
      </c>
      <c r="CX2402">
        <v>1</v>
      </c>
      <c r="CY2402">
        <v>1</v>
      </c>
      <c r="CZ2402">
        <v>0</v>
      </c>
      <c r="DA2402">
        <v>0</v>
      </c>
      <c r="DB2402">
        <v>2.2000000000000002</v>
      </c>
    </row>
    <row r="2403" spans="1:106" x14ac:dyDescent="0.2">
      <c r="A2403">
        <v>39112853</v>
      </c>
      <c r="B2403" t="s">
        <v>24166</v>
      </c>
      <c r="C2403">
        <v>20200323043627</v>
      </c>
      <c r="D2403" s="1">
        <v>43913</v>
      </c>
      <c r="E2403" t="s">
        <v>24167</v>
      </c>
      <c r="F2403" t="s">
        <v>24168</v>
      </c>
      <c r="H2403" t="s">
        <v>24168</v>
      </c>
      <c r="I2403" t="s">
        <v>111</v>
      </c>
      <c r="O2403" t="s">
        <v>24169</v>
      </c>
      <c r="R2403" t="s">
        <v>24170</v>
      </c>
      <c r="T2403">
        <v>255853430</v>
      </c>
      <c r="U2403" t="s">
        <v>20536</v>
      </c>
      <c r="V2403" t="s">
        <v>20537</v>
      </c>
      <c r="W2403" s="1">
        <v>43569</v>
      </c>
      <c r="X2403" t="s">
        <v>19415</v>
      </c>
      <c r="Z2403" t="s">
        <v>123</v>
      </c>
      <c r="AA2403" s="3">
        <v>1</v>
      </c>
      <c r="AB2403" s="3">
        <v>1</v>
      </c>
      <c r="AC2403" t="s">
        <v>124</v>
      </c>
      <c r="AD2403" t="s">
        <v>20538</v>
      </c>
      <c r="AE2403" t="s">
        <v>20539</v>
      </c>
      <c r="AG2403">
        <v>22</v>
      </c>
      <c r="AH2403">
        <v>22</v>
      </c>
      <c r="AI2403" t="s">
        <v>246</v>
      </c>
      <c r="AJ2403" t="s">
        <v>128</v>
      </c>
      <c r="AK2403" t="s">
        <v>124</v>
      </c>
      <c r="AL2403" t="s">
        <v>129</v>
      </c>
      <c r="AN2403" t="s">
        <v>232</v>
      </c>
      <c r="AP2403" t="s">
        <v>131</v>
      </c>
      <c r="AQ2403" t="s">
        <v>132</v>
      </c>
      <c r="AR2403">
        <v>7304</v>
      </c>
      <c r="AS2403" t="s">
        <v>133</v>
      </c>
      <c r="AT2403" t="s">
        <v>134</v>
      </c>
      <c r="AU2403" t="s">
        <v>135</v>
      </c>
      <c r="AV2403" t="s">
        <v>136</v>
      </c>
      <c r="AW2403">
        <v>40.715780000000002</v>
      </c>
      <c r="AX2403">
        <v>-74.067899999999995</v>
      </c>
      <c r="AY2403" t="s">
        <v>128</v>
      </c>
      <c r="AZ2403" t="s">
        <v>185</v>
      </c>
      <c r="BA2403" t="s">
        <v>138</v>
      </c>
      <c r="BB2403">
        <v>7</v>
      </c>
      <c r="BC2403">
        <v>1</v>
      </c>
      <c r="BD2403">
        <v>4</v>
      </c>
      <c r="BE2403">
        <v>5</v>
      </c>
      <c r="BF2403" t="s">
        <v>139</v>
      </c>
      <c r="BG2403" t="s">
        <v>24171</v>
      </c>
      <c r="BI2403" s="4">
        <v>160</v>
      </c>
      <c r="BL2403" s="4">
        <v>0</v>
      </c>
      <c r="BM2403" s="4">
        <v>120</v>
      </c>
      <c r="BN2403">
        <v>1</v>
      </c>
      <c r="BO2403" s="4">
        <v>0</v>
      </c>
      <c r="BP2403">
        <v>3</v>
      </c>
      <c r="BQ2403">
        <v>1125</v>
      </c>
      <c r="BR2403">
        <v>1</v>
      </c>
      <c r="BS2403">
        <v>3</v>
      </c>
      <c r="BT2403">
        <v>1125</v>
      </c>
      <c r="BU2403">
        <v>1125</v>
      </c>
      <c r="BV2403">
        <v>2.4</v>
      </c>
      <c r="BW2403">
        <v>1125</v>
      </c>
      <c r="BX2403" t="s">
        <v>332</v>
      </c>
      <c r="BY2403" t="s">
        <v>128</v>
      </c>
      <c r="BZ2403">
        <v>30</v>
      </c>
      <c r="CA2403">
        <v>37</v>
      </c>
      <c r="CB2403">
        <v>57</v>
      </c>
      <c r="CC2403">
        <v>147</v>
      </c>
      <c r="CD2403" s="1">
        <v>43913</v>
      </c>
      <c r="CE2403">
        <v>17</v>
      </c>
      <c r="CF2403">
        <v>17</v>
      </c>
      <c r="CG2403" s="1">
        <v>43745</v>
      </c>
      <c r="CH2403" s="1">
        <v>43902</v>
      </c>
      <c r="CI2403">
        <v>96</v>
      </c>
      <c r="CJ2403">
        <v>10</v>
      </c>
      <c r="CK2403">
        <v>10</v>
      </c>
      <c r="CL2403">
        <v>10</v>
      </c>
      <c r="CM2403">
        <v>10</v>
      </c>
      <c r="CN2403">
        <v>9</v>
      </c>
      <c r="CO2403">
        <v>9</v>
      </c>
      <c r="CP2403" t="s">
        <v>124</v>
      </c>
      <c r="CR2403" t="s">
        <v>142</v>
      </c>
      <c r="CS2403" t="s">
        <v>128</v>
      </c>
      <c r="CT2403" t="s">
        <v>124</v>
      </c>
      <c r="CU2403" t="s">
        <v>188</v>
      </c>
      <c r="CV2403" t="s">
        <v>124</v>
      </c>
      <c r="CW2403" t="s">
        <v>124</v>
      </c>
      <c r="CX2403">
        <v>19</v>
      </c>
      <c r="CY2403">
        <v>19</v>
      </c>
      <c r="CZ2403">
        <v>0</v>
      </c>
      <c r="DA2403">
        <v>0</v>
      </c>
      <c r="DB2403">
        <v>3.02</v>
      </c>
    </row>
    <row r="2404" spans="1:106" x14ac:dyDescent="0.2">
      <c r="A2404">
        <v>39112980</v>
      </c>
      <c r="B2404" t="s">
        <v>24172</v>
      </c>
      <c r="C2404">
        <v>20200323043627</v>
      </c>
      <c r="D2404" s="1">
        <v>43913</v>
      </c>
      <c r="E2404" t="s">
        <v>24173</v>
      </c>
      <c r="F2404" t="s">
        <v>24174</v>
      </c>
      <c r="H2404" t="s">
        <v>24174</v>
      </c>
      <c r="I2404" t="s">
        <v>111</v>
      </c>
      <c r="R2404" t="s">
        <v>24175</v>
      </c>
      <c r="T2404">
        <v>255853430</v>
      </c>
      <c r="U2404" t="s">
        <v>20536</v>
      </c>
      <c r="V2404" t="s">
        <v>20537</v>
      </c>
      <c r="W2404" s="1">
        <v>43569</v>
      </c>
      <c r="X2404" t="s">
        <v>19415</v>
      </c>
      <c r="Z2404" t="s">
        <v>123</v>
      </c>
      <c r="AA2404" s="3">
        <v>1</v>
      </c>
      <c r="AB2404" s="3">
        <v>1</v>
      </c>
      <c r="AC2404" t="s">
        <v>124</v>
      </c>
      <c r="AD2404" t="s">
        <v>20538</v>
      </c>
      <c r="AE2404" t="s">
        <v>20539</v>
      </c>
      <c r="AG2404">
        <v>22</v>
      </c>
      <c r="AH2404">
        <v>22</v>
      </c>
      <c r="AI2404" t="s">
        <v>246</v>
      </c>
      <c r="AJ2404" t="s">
        <v>128</v>
      </c>
      <c r="AK2404" t="s">
        <v>124</v>
      </c>
      <c r="AL2404" t="s">
        <v>129</v>
      </c>
      <c r="AN2404" t="s">
        <v>232</v>
      </c>
      <c r="AP2404" t="s">
        <v>131</v>
      </c>
      <c r="AQ2404" t="s">
        <v>132</v>
      </c>
      <c r="AR2404">
        <v>7304</v>
      </c>
      <c r="AS2404" t="s">
        <v>133</v>
      </c>
      <c r="AT2404" t="s">
        <v>134</v>
      </c>
      <c r="AU2404" t="s">
        <v>135</v>
      </c>
      <c r="AV2404" t="s">
        <v>136</v>
      </c>
      <c r="AW2404">
        <v>40.716320000000003</v>
      </c>
      <c r="AX2404">
        <v>-74.068600000000004</v>
      </c>
      <c r="AY2404" t="s">
        <v>128</v>
      </c>
      <c r="AZ2404" t="s">
        <v>185</v>
      </c>
      <c r="BA2404" t="s">
        <v>138</v>
      </c>
      <c r="BB2404">
        <v>8</v>
      </c>
      <c r="BC2404">
        <v>1</v>
      </c>
      <c r="BD2404">
        <v>3</v>
      </c>
      <c r="BE2404">
        <v>4</v>
      </c>
      <c r="BF2404" t="s">
        <v>139</v>
      </c>
      <c r="BG2404" t="s">
        <v>24176</v>
      </c>
      <c r="BI2404" s="4">
        <v>160</v>
      </c>
      <c r="BL2404" s="4">
        <v>0</v>
      </c>
      <c r="BM2404" s="4">
        <v>150</v>
      </c>
      <c r="BN2404">
        <v>1</v>
      </c>
      <c r="BO2404" s="4">
        <v>0</v>
      </c>
      <c r="BP2404">
        <v>4</v>
      </c>
      <c r="BQ2404">
        <v>45</v>
      </c>
      <c r="BR2404">
        <v>2</v>
      </c>
      <c r="BS2404">
        <v>4</v>
      </c>
      <c r="BT2404">
        <v>1125</v>
      </c>
      <c r="BU2404">
        <v>1125</v>
      </c>
      <c r="BV2404">
        <v>2.9</v>
      </c>
      <c r="BW2404">
        <v>1125</v>
      </c>
      <c r="BX2404" t="s">
        <v>757</v>
      </c>
      <c r="BY2404" t="s">
        <v>128</v>
      </c>
      <c r="BZ2404">
        <v>30</v>
      </c>
      <c r="CA2404">
        <v>60</v>
      </c>
      <c r="CB2404">
        <v>90</v>
      </c>
      <c r="CC2404">
        <v>180</v>
      </c>
      <c r="CD2404" s="1">
        <v>43913</v>
      </c>
      <c r="CE2404">
        <v>12</v>
      </c>
      <c r="CF2404">
        <v>12</v>
      </c>
      <c r="CG2404" s="1">
        <v>43745</v>
      </c>
      <c r="CH2404" s="1">
        <v>43886</v>
      </c>
      <c r="CI2404">
        <v>90</v>
      </c>
      <c r="CJ2404">
        <v>10</v>
      </c>
      <c r="CK2404">
        <v>10</v>
      </c>
      <c r="CL2404">
        <v>10</v>
      </c>
      <c r="CM2404">
        <v>9</v>
      </c>
      <c r="CN2404">
        <v>9</v>
      </c>
      <c r="CO2404">
        <v>9</v>
      </c>
      <c r="CP2404" t="s">
        <v>124</v>
      </c>
      <c r="CR2404" t="s">
        <v>142</v>
      </c>
      <c r="CS2404" t="s">
        <v>128</v>
      </c>
      <c r="CT2404" t="s">
        <v>124</v>
      </c>
      <c r="CU2404" t="s">
        <v>188</v>
      </c>
      <c r="CV2404" t="s">
        <v>124</v>
      </c>
      <c r="CW2404" t="s">
        <v>124</v>
      </c>
      <c r="CX2404">
        <v>19</v>
      </c>
      <c r="CY2404">
        <v>19</v>
      </c>
      <c r="CZ2404">
        <v>0</v>
      </c>
      <c r="DA2404">
        <v>0</v>
      </c>
      <c r="DB2404">
        <v>2.13</v>
      </c>
    </row>
    <row r="2405" spans="1:106" x14ac:dyDescent="0.2">
      <c r="A2405">
        <v>39115535</v>
      </c>
      <c r="B2405" t="s">
        <v>24177</v>
      </c>
      <c r="C2405">
        <v>20200323043627</v>
      </c>
      <c r="D2405" s="1">
        <v>43913</v>
      </c>
      <c r="E2405" t="s">
        <v>24178</v>
      </c>
      <c r="F2405" t="s">
        <v>14439</v>
      </c>
      <c r="G2405" t="s">
        <v>17278</v>
      </c>
      <c r="H2405" t="s">
        <v>17279</v>
      </c>
      <c r="I2405" t="s">
        <v>111</v>
      </c>
      <c r="J2405" t="s">
        <v>14442</v>
      </c>
      <c r="L2405" t="s">
        <v>14443</v>
      </c>
      <c r="M2405" t="s">
        <v>3501</v>
      </c>
      <c r="N2405" t="s">
        <v>14444</v>
      </c>
      <c r="O2405" t="s">
        <v>24179</v>
      </c>
      <c r="R2405" t="s">
        <v>24180</v>
      </c>
      <c r="T2405">
        <v>52789828</v>
      </c>
      <c r="U2405" t="s">
        <v>7683</v>
      </c>
      <c r="V2405" t="s">
        <v>7684</v>
      </c>
      <c r="W2405" s="1">
        <v>42368</v>
      </c>
      <c r="X2405" t="s">
        <v>196</v>
      </c>
      <c r="Y2405" t="s">
        <v>7685</v>
      </c>
      <c r="Z2405" t="s">
        <v>123</v>
      </c>
      <c r="AA2405" s="3">
        <v>1</v>
      </c>
      <c r="AB2405" s="3">
        <v>1</v>
      </c>
      <c r="AC2405" t="s">
        <v>128</v>
      </c>
      <c r="AD2405" t="s">
        <v>7686</v>
      </c>
      <c r="AE2405" t="s">
        <v>7687</v>
      </c>
      <c r="AF2405" t="s">
        <v>7688</v>
      </c>
      <c r="AG2405">
        <v>16</v>
      </c>
      <c r="AH2405">
        <v>16</v>
      </c>
      <c r="AI2405" t="s">
        <v>357</v>
      </c>
      <c r="AJ2405" t="s">
        <v>128</v>
      </c>
      <c r="AK2405" t="s">
        <v>128</v>
      </c>
      <c r="AL2405" t="s">
        <v>129</v>
      </c>
      <c r="AN2405" t="s">
        <v>214</v>
      </c>
      <c r="AP2405" t="s">
        <v>131</v>
      </c>
      <c r="AQ2405" t="s">
        <v>132</v>
      </c>
      <c r="AR2405">
        <v>7305</v>
      </c>
      <c r="AS2405" t="s">
        <v>133</v>
      </c>
      <c r="AT2405" t="s">
        <v>134</v>
      </c>
      <c r="AU2405" t="s">
        <v>135</v>
      </c>
      <c r="AV2405" t="s">
        <v>136</v>
      </c>
      <c r="AW2405">
        <v>40.712919999999997</v>
      </c>
      <c r="AX2405">
        <v>-74.086920000000006</v>
      </c>
      <c r="AY2405" t="s">
        <v>128</v>
      </c>
      <c r="AZ2405" t="s">
        <v>185</v>
      </c>
      <c r="BA2405" t="s">
        <v>138</v>
      </c>
      <c r="BB2405">
        <v>3</v>
      </c>
      <c r="BC2405">
        <v>1</v>
      </c>
      <c r="BD2405">
        <v>1</v>
      </c>
      <c r="BE2405">
        <v>1</v>
      </c>
      <c r="BF2405" t="s">
        <v>139</v>
      </c>
      <c r="BG2405" t="s">
        <v>24181</v>
      </c>
      <c r="BI2405" s="4">
        <v>74</v>
      </c>
      <c r="BL2405" s="4">
        <v>0</v>
      </c>
      <c r="BM2405" s="4">
        <v>55</v>
      </c>
      <c r="BN2405">
        <v>2</v>
      </c>
      <c r="BO2405" s="4">
        <v>50</v>
      </c>
      <c r="BP2405">
        <v>1</v>
      </c>
      <c r="BQ2405">
        <v>1125</v>
      </c>
      <c r="BR2405">
        <v>1</v>
      </c>
      <c r="BS2405">
        <v>1</v>
      </c>
      <c r="BT2405">
        <v>1125</v>
      </c>
      <c r="BU2405">
        <v>1125</v>
      </c>
      <c r="BV2405">
        <v>1</v>
      </c>
      <c r="BW2405">
        <v>1125</v>
      </c>
      <c r="BX2405" t="s">
        <v>415</v>
      </c>
      <c r="BY2405" t="s">
        <v>128</v>
      </c>
      <c r="BZ2405">
        <v>22</v>
      </c>
      <c r="CA2405">
        <v>37</v>
      </c>
      <c r="CB2405">
        <v>48</v>
      </c>
      <c r="CC2405">
        <v>213</v>
      </c>
      <c r="CD2405" s="1">
        <v>43913</v>
      </c>
      <c r="CE2405">
        <v>27</v>
      </c>
      <c r="CF2405">
        <v>27</v>
      </c>
      <c r="CG2405" s="1">
        <v>43743</v>
      </c>
      <c r="CH2405" s="1">
        <v>43904</v>
      </c>
      <c r="CI2405">
        <v>96</v>
      </c>
      <c r="CJ2405">
        <v>9</v>
      </c>
      <c r="CK2405">
        <v>9</v>
      </c>
      <c r="CL2405">
        <v>10</v>
      </c>
      <c r="CM2405">
        <v>10</v>
      </c>
      <c r="CN2405">
        <v>9</v>
      </c>
      <c r="CO2405">
        <v>9</v>
      </c>
      <c r="CP2405" t="s">
        <v>124</v>
      </c>
      <c r="CR2405" t="s">
        <v>142</v>
      </c>
      <c r="CS2405" t="s">
        <v>128</v>
      </c>
      <c r="CT2405" t="s">
        <v>124</v>
      </c>
      <c r="CU2405" t="s">
        <v>188</v>
      </c>
      <c r="CV2405" t="s">
        <v>124</v>
      </c>
      <c r="CW2405" t="s">
        <v>124</v>
      </c>
      <c r="CX2405">
        <v>18</v>
      </c>
      <c r="CY2405">
        <v>18</v>
      </c>
      <c r="CZ2405">
        <v>0</v>
      </c>
      <c r="DA2405">
        <v>0</v>
      </c>
      <c r="DB2405">
        <v>4.74</v>
      </c>
    </row>
    <row r="2406" spans="1:106" x14ac:dyDescent="0.2">
      <c r="A2406">
        <v>39136642</v>
      </c>
      <c r="B2406" t="s">
        <v>24182</v>
      </c>
      <c r="C2406">
        <v>20200323043627</v>
      </c>
      <c r="D2406" s="1">
        <v>43913</v>
      </c>
      <c r="E2406" t="s">
        <v>24183</v>
      </c>
      <c r="F2406" t="s">
        <v>24184</v>
      </c>
      <c r="G2406" t="s">
        <v>24185</v>
      </c>
      <c r="H2406" t="s">
        <v>24186</v>
      </c>
      <c r="I2406" t="s">
        <v>111</v>
      </c>
      <c r="J2406" t="s">
        <v>21307</v>
      </c>
      <c r="L2406" t="s">
        <v>24187</v>
      </c>
      <c r="M2406" t="s">
        <v>21310</v>
      </c>
      <c r="N2406" t="s">
        <v>21311</v>
      </c>
      <c r="R2406" t="s">
        <v>24188</v>
      </c>
      <c r="T2406">
        <v>271169117</v>
      </c>
      <c r="U2406" t="s">
        <v>21314</v>
      </c>
      <c r="V2406" t="s">
        <v>21315</v>
      </c>
      <c r="W2406" s="1">
        <v>43641</v>
      </c>
      <c r="X2406" t="s">
        <v>21316</v>
      </c>
      <c r="Z2406" t="s">
        <v>229</v>
      </c>
      <c r="AA2406" s="3">
        <v>0.83</v>
      </c>
      <c r="AB2406" s="3">
        <v>0.89</v>
      </c>
      <c r="AC2406" t="s">
        <v>124</v>
      </c>
      <c r="AD2406" t="s">
        <v>21317</v>
      </c>
      <c r="AE2406" t="s">
        <v>21318</v>
      </c>
      <c r="AG2406">
        <v>2</v>
      </c>
      <c r="AH2406">
        <v>2</v>
      </c>
      <c r="AI2406" t="s">
        <v>11940</v>
      </c>
      <c r="AJ2406" t="s">
        <v>128</v>
      </c>
      <c r="AK2406" t="s">
        <v>124</v>
      </c>
      <c r="AL2406" t="s">
        <v>129</v>
      </c>
      <c r="AN2406" t="s">
        <v>214</v>
      </c>
      <c r="AP2406" t="s">
        <v>131</v>
      </c>
      <c r="AQ2406" t="s">
        <v>132</v>
      </c>
      <c r="AR2406">
        <v>7306</v>
      </c>
      <c r="AS2406" t="s">
        <v>133</v>
      </c>
      <c r="AT2406" t="s">
        <v>134</v>
      </c>
      <c r="AU2406" t="s">
        <v>135</v>
      </c>
      <c r="AV2406" t="s">
        <v>136</v>
      </c>
      <c r="AW2406">
        <v>40.727110000000003</v>
      </c>
      <c r="AX2406">
        <v>-74.07114</v>
      </c>
      <c r="AY2406" t="s">
        <v>128</v>
      </c>
      <c r="AZ2406" t="s">
        <v>185</v>
      </c>
      <c r="BA2406" t="s">
        <v>138</v>
      </c>
      <c r="BB2406">
        <v>6</v>
      </c>
      <c r="BC2406">
        <v>1</v>
      </c>
      <c r="BD2406">
        <v>3</v>
      </c>
      <c r="BE2406">
        <v>4</v>
      </c>
      <c r="BF2406" t="s">
        <v>139</v>
      </c>
      <c r="BG2406" t="s">
        <v>24189</v>
      </c>
      <c r="BI2406" s="4">
        <v>110</v>
      </c>
      <c r="BL2406" s="4">
        <v>250</v>
      </c>
      <c r="BM2406" s="4">
        <v>100</v>
      </c>
      <c r="BN2406">
        <v>2</v>
      </c>
      <c r="BO2406" s="4">
        <v>15</v>
      </c>
      <c r="BP2406">
        <v>3</v>
      </c>
      <c r="BQ2406">
        <v>179</v>
      </c>
      <c r="BR2406">
        <v>3</v>
      </c>
      <c r="BS2406">
        <v>3</v>
      </c>
      <c r="BT2406">
        <v>1125</v>
      </c>
      <c r="BU2406">
        <v>1125</v>
      </c>
      <c r="BV2406">
        <v>3</v>
      </c>
      <c r="BW2406">
        <v>1125</v>
      </c>
      <c r="BX2406" t="s">
        <v>187</v>
      </c>
      <c r="BY2406" t="s">
        <v>128</v>
      </c>
      <c r="BZ2406">
        <v>29</v>
      </c>
      <c r="CA2406">
        <v>59</v>
      </c>
      <c r="CB2406">
        <v>89</v>
      </c>
      <c r="CC2406">
        <v>179</v>
      </c>
      <c r="CD2406" s="1">
        <v>43913</v>
      </c>
      <c r="CE2406">
        <v>2</v>
      </c>
      <c r="CF2406">
        <v>2</v>
      </c>
      <c r="CG2406" s="1">
        <v>43799</v>
      </c>
      <c r="CH2406" s="1">
        <v>43841</v>
      </c>
      <c r="CI2406">
        <v>90</v>
      </c>
      <c r="CJ2406">
        <v>9</v>
      </c>
      <c r="CK2406">
        <v>6</v>
      </c>
      <c r="CL2406">
        <v>9</v>
      </c>
      <c r="CM2406">
        <v>8</v>
      </c>
      <c r="CN2406">
        <v>10</v>
      </c>
      <c r="CO2406">
        <v>9</v>
      </c>
      <c r="CP2406" t="s">
        <v>124</v>
      </c>
      <c r="CR2406" t="s">
        <v>142</v>
      </c>
      <c r="CS2406" t="s">
        <v>124</v>
      </c>
      <c r="CT2406" t="s">
        <v>124</v>
      </c>
      <c r="CU2406" t="s">
        <v>143</v>
      </c>
      <c r="CV2406" t="s">
        <v>124</v>
      </c>
      <c r="CW2406" t="s">
        <v>124</v>
      </c>
      <c r="CX2406">
        <v>2</v>
      </c>
      <c r="CY2406">
        <v>2</v>
      </c>
      <c r="CZ2406">
        <v>0</v>
      </c>
      <c r="DA2406">
        <v>0</v>
      </c>
      <c r="DB2406">
        <v>0.52</v>
      </c>
    </row>
    <row r="2407" spans="1:106" x14ac:dyDescent="0.2">
      <c r="A2407">
        <v>39149365</v>
      </c>
      <c r="B2407" t="s">
        <v>24190</v>
      </c>
      <c r="C2407">
        <v>20200323043627</v>
      </c>
      <c r="D2407" s="1">
        <v>43913</v>
      </c>
      <c r="E2407" t="s">
        <v>24191</v>
      </c>
      <c r="F2407" t="s">
        <v>24192</v>
      </c>
      <c r="G2407" t="s">
        <v>24193</v>
      </c>
      <c r="H2407" t="s">
        <v>24194</v>
      </c>
      <c r="I2407" t="s">
        <v>111</v>
      </c>
      <c r="J2407" t="s">
        <v>24195</v>
      </c>
      <c r="L2407" t="s">
        <v>24196</v>
      </c>
      <c r="N2407" t="s">
        <v>24197</v>
      </c>
      <c r="R2407" t="s">
        <v>24198</v>
      </c>
      <c r="T2407">
        <v>152896676</v>
      </c>
      <c r="U2407" t="s">
        <v>8660</v>
      </c>
      <c r="V2407" t="s">
        <v>8661</v>
      </c>
      <c r="W2407" s="1">
        <v>43009</v>
      </c>
      <c r="X2407" t="s">
        <v>409</v>
      </c>
      <c r="Y2407" t="s">
        <v>8662</v>
      </c>
      <c r="Z2407" t="s">
        <v>123</v>
      </c>
      <c r="AA2407" s="3">
        <v>1</v>
      </c>
      <c r="AB2407" s="3">
        <v>0.99</v>
      </c>
      <c r="AC2407" t="s">
        <v>124</v>
      </c>
      <c r="AD2407" t="s">
        <v>8663</v>
      </c>
      <c r="AE2407" t="s">
        <v>8664</v>
      </c>
      <c r="AG2407">
        <v>3</v>
      </c>
      <c r="AH2407">
        <v>3</v>
      </c>
      <c r="AI2407" t="s">
        <v>8665</v>
      </c>
      <c r="AJ2407" t="s">
        <v>128</v>
      </c>
      <c r="AK2407" t="s">
        <v>124</v>
      </c>
      <c r="AL2407" t="s">
        <v>129</v>
      </c>
      <c r="AN2407" t="s">
        <v>130</v>
      </c>
      <c r="AP2407" t="s">
        <v>131</v>
      </c>
      <c r="AQ2407" t="s">
        <v>132</v>
      </c>
      <c r="AR2407">
        <v>7310</v>
      </c>
      <c r="AS2407" t="s">
        <v>133</v>
      </c>
      <c r="AT2407" t="s">
        <v>134</v>
      </c>
      <c r="AU2407" t="s">
        <v>135</v>
      </c>
      <c r="AV2407" t="s">
        <v>136</v>
      </c>
      <c r="AW2407">
        <v>40.733719999999998</v>
      </c>
      <c r="AX2407">
        <v>-74.039869999999993</v>
      </c>
      <c r="AY2407" t="s">
        <v>128</v>
      </c>
      <c r="AZ2407" t="s">
        <v>247</v>
      </c>
      <c r="BA2407" t="s">
        <v>278</v>
      </c>
      <c r="BB2407">
        <v>1</v>
      </c>
      <c r="BC2407">
        <v>1</v>
      </c>
      <c r="BD2407">
        <v>1</v>
      </c>
      <c r="BE2407">
        <v>2</v>
      </c>
      <c r="BF2407" t="s">
        <v>139</v>
      </c>
      <c r="BG2407" t="s">
        <v>24199</v>
      </c>
      <c r="BI2407" s="4">
        <v>25</v>
      </c>
      <c r="BL2407" s="4">
        <v>0</v>
      </c>
      <c r="BM2407" s="4">
        <v>30</v>
      </c>
      <c r="BN2407">
        <v>1</v>
      </c>
      <c r="BO2407" s="4">
        <v>0</v>
      </c>
      <c r="BP2407">
        <v>3</v>
      </c>
      <c r="BQ2407">
        <v>1125</v>
      </c>
      <c r="BR2407">
        <v>3</v>
      </c>
      <c r="BS2407">
        <v>3</v>
      </c>
      <c r="BT2407">
        <v>1125</v>
      </c>
      <c r="BU2407">
        <v>1125</v>
      </c>
      <c r="BV2407">
        <v>3</v>
      </c>
      <c r="BW2407">
        <v>1125</v>
      </c>
      <c r="BX2407" t="s">
        <v>187</v>
      </c>
      <c r="BY2407" t="s">
        <v>128</v>
      </c>
      <c r="BZ2407">
        <v>0</v>
      </c>
      <c r="CA2407">
        <v>0</v>
      </c>
      <c r="CB2407">
        <v>0</v>
      </c>
      <c r="CC2407">
        <v>206</v>
      </c>
      <c r="CD2407" s="1">
        <v>43913</v>
      </c>
      <c r="CE2407">
        <v>2</v>
      </c>
      <c r="CF2407">
        <v>2</v>
      </c>
      <c r="CG2407" s="1">
        <v>43760</v>
      </c>
      <c r="CH2407" s="1">
        <v>43772</v>
      </c>
      <c r="CI2407">
        <v>60</v>
      </c>
      <c r="CJ2407">
        <v>5</v>
      </c>
      <c r="CK2407">
        <v>5</v>
      </c>
      <c r="CL2407">
        <v>10</v>
      </c>
      <c r="CM2407">
        <v>10</v>
      </c>
      <c r="CN2407">
        <v>10</v>
      </c>
      <c r="CO2407">
        <v>6</v>
      </c>
      <c r="CP2407" t="s">
        <v>124</v>
      </c>
      <c r="CR2407" t="s">
        <v>142</v>
      </c>
      <c r="CS2407" t="s">
        <v>128</v>
      </c>
      <c r="CT2407" t="s">
        <v>124</v>
      </c>
      <c r="CU2407" t="s">
        <v>166</v>
      </c>
      <c r="CV2407" t="s">
        <v>124</v>
      </c>
      <c r="CW2407" t="s">
        <v>124</v>
      </c>
      <c r="CX2407">
        <v>7</v>
      </c>
      <c r="CY2407">
        <v>0</v>
      </c>
      <c r="CZ2407">
        <v>0</v>
      </c>
      <c r="DA2407">
        <v>7</v>
      </c>
      <c r="DB2407">
        <v>0.39</v>
      </c>
    </row>
    <row r="2408" spans="1:106" x14ac:dyDescent="0.2">
      <c r="A2408">
        <v>39156332</v>
      </c>
      <c r="B2408" t="s">
        <v>24200</v>
      </c>
      <c r="C2408">
        <v>20200323043627</v>
      </c>
      <c r="D2408" s="1">
        <v>43913</v>
      </c>
      <c r="E2408" t="s">
        <v>24201</v>
      </c>
      <c r="F2408" t="s">
        <v>24202</v>
      </c>
      <c r="G2408" t="s">
        <v>24203</v>
      </c>
      <c r="H2408" t="s">
        <v>24204</v>
      </c>
      <c r="I2408" t="s">
        <v>111</v>
      </c>
      <c r="J2408" t="s">
        <v>24205</v>
      </c>
      <c r="K2408" t="s">
        <v>24206</v>
      </c>
      <c r="L2408" t="s">
        <v>24207</v>
      </c>
      <c r="N2408" t="s">
        <v>24208</v>
      </c>
      <c r="O2408" t="s">
        <v>24209</v>
      </c>
      <c r="R2408" t="s">
        <v>24210</v>
      </c>
      <c r="T2408">
        <v>19691252</v>
      </c>
      <c r="U2408" t="s">
        <v>24211</v>
      </c>
      <c r="V2408" t="s">
        <v>3747</v>
      </c>
      <c r="W2408" s="1">
        <v>41859</v>
      </c>
      <c r="X2408" t="s">
        <v>121</v>
      </c>
      <c r="Y2408" t="s">
        <v>24212</v>
      </c>
      <c r="Z2408" t="s">
        <v>229</v>
      </c>
      <c r="AA2408" s="3">
        <v>1</v>
      </c>
      <c r="AB2408" s="3">
        <v>1</v>
      </c>
      <c r="AC2408" t="s">
        <v>124</v>
      </c>
      <c r="AD2408" t="s">
        <v>24213</v>
      </c>
      <c r="AE2408" t="s">
        <v>24214</v>
      </c>
      <c r="AG2408">
        <v>1</v>
      </c>
      <c r="AH2408">
        <v>1</v>
      </c>
      <c r="AI2408" t="s">
        <v>426</v>
      </c>
      <c r="AJ2408" t="s">
        <v>128</v>
      </c>
      <c r="AK2408" t="s">
        <v>128</v>
      </c>
      <c r="AL2408" t="s">
        <v>129</v>
      </c>
      <c r="AN2408" t="s">
        <v>130</v>
      </c>
      <c r="AP2408" t="s">
        <v>131</v>
      </c>
      <c r="AQ2408" t="s">
        <v>132</v>
      </c>
      <c r="AR2408">
        <v>7302</v>
      </c>
      <c r="AS2408" t="s">
        <v>133</v>
      </c>
      <c r="AT2408" t="s">
        <v>134</v>
      </c>
      <c r="AU2408" t="s">
        <v>135</v>
      </c>
      <c r="AV2408" t="s">
        <v>136</v>
      </c>
      <c r="AW2408">
        <v>40.714370000000002</v>
      </c>
      <c r="AX2408">
        <v>-74.040610000000001</v>
      </c>
      <c r="AY2408" t="s">
        <v>128</v>
      </c>
      <c r="AZ2408" t="s">
        <v>162</v>
      </c>
      <c r="BA2408" t="s">
        <v>138</v>
      </c>
      <c r="BB2408">
        <v>4</v>
      </c>
      <c r="BC2408">
        <v>1</v>
      </c>
      <c r="BD2408">
        <v>1</v>
      </c>
      <c r="BE2408">
        <v>2</v>
      </c>
      <c r="BF2408" t="s">
        <v>139</v>
      </c>
      <c r="BG2408" t="s">
        <v>24215</v>
      </c>
      <c r="BI2408" s="4">
        <v>140</v>
      </c>
      <c r="BL2408" s="4">
        <v>0</v>
      </c>
      <c r="BM2408" s="4">
        <v>65</v>
      </c>
      <c r="BN2408">
        <v>4</v>
      </c>
      <c r="BO2408" s="4">
        <v>15</v>
      </c>
      <c r="BP2408">
        <v>2</v>
      </c>
      <c r="BQ2408">
        <v>28</v>
      </c>
      <c r="BR2408">
        <v>2</v>
      </c>
      <c r="BS2408">
        <v>2</v>
      </c>
      <c r="BT2408">
        <v>28</v>
      </c>
      <c r="BU2408">
        <v>28</v>
      </c>
      <c r="BV2408">
        <v>2</v>
      </c>
      <c r="BW2408">
        <v>28</v>
      </c>
      <c r="BX2408" t="s">
        <v>332</v>
      </c>
      <c r="BY2408" t="s">
        <v>128</v>
      </c>
      <c r="BZ2408">
        <v>21</v>
      </c>
      <c r="CA2408">
        <v>37</v>
      </c>
      <c r="CB2408">
        <v>50</v>
      </c>
      <c r="CC2408">
        <v>105</v>
      </c>
      <c r="CD2408" s="1">
        <v>43913</v>
      </c>
      <c r="CE2408">
        <v>8</v>
      </c>
      <c r="CF2408">
        <v>8</v>
      </c>
      <c r="CG2408" s="1">
        <v>43758</v>
      </c>
      <c r="CH2408" s="1">
        <v>43901</v>
      </c>
      <c r="CI2408">
        <v>100</v>
      </c>
      <c r="CJ2408">
        <v>10</v>
      </c>
      <c r="CK2408">
        <v>10</v>
      </c>
      <c r="CL2408">
        <v>10</v>
      </c>
      <c r="CM2408">
        <v>10</v>
      </c>
      <c r="CN2408">
        <v>10</v>
      </c>
      <c r="CO2408">
        <v>10</v>
      </c>
      <c r="CP2408" t="s">
        <v>124</v>
      </c>
      <c r="CR2408" t="s">
        <v>142</v>
      </c>
      <c r="CS2408" t="s">
        <v>124</v>
      </c>
      <c r="CT2408" t="s">
        <v>124</v>
      </c>
      <c r="CU2408" t="s">
        <v>166</v>
      </c>
      <c r="CV2408" t="s">
        <v>124</v>
      </c>
      <c r="CW2408" t="s">
        <v>124</v>
      </c>
      <c r="CX2408">
        <v>1</v>
      </c>
      <c r="CY2408">
        <v>1</v>
      </c>
      <c r="CZ2408">
        <v>0</v>
      </c>
      <c r="DA2408">
        <v>0</v>
      </c>
      <c r="DB2408">
        <v>1.54</v>
      </c>
    </row>
    <row r="2409" spans="1:106" x14ac:dyDescent="0.2">
      <c r="A2409">
        <v>39171491</v>
      </c>
      <c r="B2409" t="s">
        <v>24216</v>
      </c>
      <c r="C2409">
        <v>20200323043627</v>
      </c>
      <c r="D2409" s="1">
        <v>43913</v>
      </c>
      <c r="E2409" t="s">
        <v>24217</v>
      </c>
      <c r="F2409" t="s">
        <v>24218</v>
      </c>
      <c r="G2409" t="s">
        <v>24219</v>
      </c>
      <c r="H2409" t="s">
        <v>24220</v>
      </c>
      <c r="I2409" t="s">
        <v>111</v>
      </c>
      <c r="J2409" t="s">
        <v>24221</v>
      </c>
      <c r="N2409" t="s">
        <v>24222</v>
      </c>
      <c r="R2409" t="s">
        <v>24223</v>
      </c>
      <c r="T2409">
        <v>78027109</v>
      </c>
      <c r="U2409" t="s">
        <v>24224</v>
      </c>
      <c r="V2409" t="s">
        <v>24225</v>
      </c>
      <c r="W2409" s="1">
        <v>42537</v>
      </c>
      <c r="X2409" t="s">
        <v>121</v>
      </c>
      <c r="Y2409" t="s">
        <v>24226</v>
      </c>
      <c r="Z2409" t="s">
        <v>243</v>
      </c>
      <c r="AA2409" s="3">
        <v>1</v>
      </c>
      <c r="AB2409" s="3">
        <v>0.67</v>
      </c>
      <c r="AC2409" t="s">
        <v>124</v>
      </c>
      <c r="AD2409" t="s">
        <v>24227</v>
      </c>
      <c r="AE2409" t="s">
        <v>24228</v>
      </c>
      <c r="AG2409">
        <v>0</v>
      </c>
      <c r="AH2409">
        <v>0</v>
      </c>
      <c r="AI2409" t="s">
        <v>1055</v>
      </c>
      <c r="AJ2409" t="s">
        <v>128</v>
      </c>
      <c r="AK2409" t="s">
        <v>128</v>
      </c>
      <c r="AL2409" t="s">
        <v>129</v>
      </c>
      <c r="AN2409" t="s">
        <v>214</v>
      </c>
      <c r="AP2409" t="s">
        <v>131</v>
      </c>
      <c r="AQ2409" t="s">
        <v>132</v>
      </c>
      <c r="AR2409">
        <v>7306</v>
      </c>
      <c r="AS2409" t="s">
        <v>133</v>
      </c>
      <c r="AT2409" t="s">
        <v>134</v>
      </c>
      <c r="AU2409" t="s">
        <v>135</v>
      </c>
      <c r="AV2409" t="s">
        <v>136</v>
      </c>
      <c r="AW2409">
        <v>40.724449999999997</v>
      </c>
      <c r="AX2409">
        <v>-74.071280000000002</v>
      </c>
      <c r="AY2409" t="s">
        <v>128</v>
      </c>
      <c r="AZ2409" t="s">
        <v>185</v>
      </c>
      <c r="BA2409" t="s">
        <v>163</v>
      </c>
      <c r="BB2409">
        <v>1</v>
      </c>
      <c r="BC2409">
        <v>1</v>
      </c>
      <c r="BD2409">
        <v>1</v>
      </c>
      <c r="BE2409">
        <v>1</v>
      </c>
      <c r="BF2409" t="s">
        <v>139</v>
      </c>
      <c r="BG2409" t="s">
        <v>24229</v>
      </c>
      <c r="BI2409" s="4">
        <v>60</v>
      </c>
      <c r="BM2409" s="4">
        <v>5</v>
      </c>
      <c r="BN2409">
        <v>1</v>
      </c>
      <c r="BO2409" s="4">
        <v>21</v>
      </c>
      <c r="BP2409">
        <v>1</v>
      </c>
      <c r="BQ2409">
        <v>1125</v>
      </c>
      <c r="BR2409">
        <v>1</v>
      </c>
      <c r="BS2409">
        <v>1</v>
      </c>
      <c r="BT2409">
        <v>1125</v>
      </c>
      <c r="BU2409">
        <v>1125</v>
      </c>
      <c r="BV2409">
        <v>1</v>
      </c>
      <c r="BW2409">
        <v>1125</v>
      </c>
      <c r="BX2409" t="s">
        <v>165</v>
      </c>
      <c r="BY2409" t="s">
        <v>128</v>
      </c>
      <c r="BZ2409">
        <v>16</v>
      </c>
      <c r="CA2409">
        <v>46</v>
      </c>
      <c r="CB2409">
        <v>76</v>
      </c>
      <c r="CC2409">
        <v>351</v>
      </c>
      <c r="CD2409" s="1">
        <v>43913</v>
      </c>
      <c r="CE2409">
        <v>2</v>
      </c>
      <c r="CF2409">
        <v>2</v>
      </c>
      <c r="CG2409" s="1">
        <v>43752</v>
      </c>
      <c r="CH2409" s="1">
        <v>43895</v>
      </c>
      <c r="CI2409">
        <v>100</v>
      </c>
      <c r="CJ2409">
        <v>10</v>
      </c>
      <c r="CK2409">
        <v>10</v>
      </c>
      <c r="CL2409">
        <v>10</v>
      </c>
      <c r="CM2409">
        <v>10</v>
      </c>
      <c r="CN2409">
        <v>10</v>
      </c>
      <c r="CO2409">
        <v>10</v>
      </c>
      <c r="CP2409" t="s">
        <v>124</v>
      </c>
      <c r="CR2409" t="s">
        <v>142</v>
      </c>
      <c r="CS2409" t="s">
        <v>124</v>
      </c>
      <c r="CT2409" t="s">
        <v>124</v>
      </c>
      <c r="CU2409" t="s">
        <v>166</v>
      </c>
      <c r="CV2409" t="s">
        <v>124</v>
      </c>
      <c r="CW2409" t="s">
        <v>124</v>
      </c>
      <c r="CX2409">
        <v>1</v>
      </c>
      <c r="CY2409">
        <v>0</v>
      </c>
      <c r="CZ2409">
        <v>1</v>
      </c>
      <c r="DA2409">
        <v>0</v>
      </c>
      <c r="DB2409">
        <v>0.37</v>
      </c>
    </row>
    <row r="2410" spans="1:106" x14ac:dyDescent="0.2">
      <c r="A2410">
        <v>39177946</v>
      </c>
      <c r="B2410" t="s">
        <v>24230</v>
      </c>
      <c r="C2410">
        <v>20200323043627</v>
      </c>
      <c r="D2410" s="1">
        <v>43913</v>
      </c>
      <c r="E2410" t="s">
        <v>24231</v>
      </c>
      <c r="F2410" t="s">
        <v>24232</v>
      </c>
      <c r="G2410" t="s">
        <v>24233</v>
      </c>
      <c r="H2410" t="s">
        <v>24234</v>
      </c>
      <c r="I2410" t="s">
        <v>111</v>
      </c>
      <c r="N2410" t="s">
        <v>24235</v>
      </c>
      <c r="R2410" t="s">
        <v>24236</v>
      </c>
      <c r="T2410">
        <v>300614085</v>
      </c>
      <c r="U2410" t="s">
        <v>24237</v>
      </c>
      <c r="V2410" t="s">
        <v>1070</v>
      </c>
      <c r="W2410" s="1">
        <v>43744</v>
      </c>
      <c r="X2410" t="s">
        <v>121</v>
      </c>
      <c r="Y2410" s="2" t="s">
        <v>24238</v>
      </c>
      <c r="Z2410" t="s">
        <v>123</v>
      </c>
      <c r="AA2410" s="3">
        <v>1</v>
      </c>
      <c r="AB2410" s="3">
        <v>1</v>
      </c>
      <c r="AC2410" t="s">
        <v>124</v>
      </c>
      <c r="AD2410" t="s">
        <v>24239</v>
      </c>
      <c r="AE2410" t="s">
        <v>24240</v>
      </c>
      <c r="AG2410">
        <v>2</v>
      </c>
      <c r="AH2410">
        <v>2</v>
      </c>
      <c r="AI2410" t="s">
        <v>1853</v>
      </c>
      <c r="AJ2410" t="s">
        <v>128</v>
      </c>
      <c r="AK2410" t="s">
        <v>124</v>
      </c>
      <c r="AL2410" t="s">
        <v>129</v>
      </c>
      <c r="AN2410" t="s">
        <v>514</v>
      </c>
      <c r="AP2410" t="s">
        <v>131</v>
      </c>
      <c r="AQ2410" t="s">
        <v>132</v>
      </c>
      <c r="AR2410">
        <v>7307</v>
      </c>
      <c r="AS2410" t="s">
        <v>133</v>
      </c>
      <c r="AT2410" t="s">
        <v>134</v>
      </c>
      <c r="AU2410" t="s">
        <v>135</v>
      </c>
      <c r="AV2410" t="s">
        <v>136</v>
      </c>
      <c r="AW2410">
        <v>40.748690000000003</v>
      </c>
      <c r="AX2410">
        <v>-74.049160000000001</v>
      </c>
      <c r="AY2410" t="s">
        <v>124</v>
      </c>
      <c r="AZ2410" t="s">
        <v>162</v>
      </c>
      <c r="BA2410" t="s">
        <v>163</v>
      </c>
      <c r="BB2410">
        <v>2</v>
      </c>
      <c r="BC2410">
        <v>1</v>
      </c>
      <c r="BD2410">
        <v>1</v>
      </c>
      <c r="BE2410">
        <v>0</v>
      </c>
      <c r="BF2410" t="s">
        <v>139</v>
      </c>
      <c r="BG2410" t="s">
        <v>24241</v>
      </c>
      <c r="BI2410" s="4">
        <v>99</v>
      </c>
      <c r="BN2410">
        <v>1</v>
      </c>
      <c r="BO2410" s="4">
        <v>0</v>
      </c>
      <c r="BP2410">
        <v>2</v>
      </c>
      <c r="BQ2410">
        <v>1125</v>
      </c>
      <c r="BR2410">
        <v>2</v>
      </c>
      <c r="BS2410">
        <v>2</v>
      </c>
      <c r="BT2410">
        <v>1125</v>
      </c>
      <c r="BU2410">
        <v>1125</v>
      </c>
      <c r="BV2410">
        <v>2</v>
      </c>
      <c r="BW2410">
        <v>1125</v>
      </c>
      <c r="BX2410" t="s">
        <v>234</v>
      </c>
      <c r="BY2410" t="s">
        <v>128</v>
      </c>
      <c r="BZ2410">
        <v>0</v>
      </c>
      <c r="CA2410">
        <v>0</v>
      </c>
      <c r="CB2410">
        <v>13</v>
      </c>
      <c r="CC2410">
        <v>103</v>
      </c>
      <c r="CD2410" s="1">
        <v>43913</v>
      </c>
      <c r="CE2410">
        <v>1</v>
      </c>
      <c r="CF2410">
        <v>1</v>
      </c>
      <c r="CG2410" s="1">
        <v>43900</v>
      </c>
      <c r="CH2410" s="1">
        <v>43900</v>
      </c>
      <c r="CP2410" t="s">
        <v>124</v>
      </c>
      <c r="CR2410" t="s">
        <v>142</v>
      </c>
      <c r="CS2410" t="s">
        <v>124</v>
      </c>
      <c r="CT2410" t="s">
        <v>124</v>
      </c>
      <c r="CU2410" t="s">
        <v>166</v>
      </c>
      <c r="CV2410" t="s">
        <v>124</v>
      </c>
      <c r="CW2410" t="s">
        <v>124</v>
      </c>
      <c r="CX2410">
        <v>2</v>
      </c>
      <c r="CY2410">
        <v>0</v>
      </c>
      <c r="CZ2410">
        <v>2</v>
      </c>
      <c r="DA2410">
        <v>0</v>
      </c>
      <c r="DB2410">
        <v>1</v>
      </c>
    </row>
    <row r="2411" spans="1:106" x14ac:dyDescent="0.2">
      <c r="A2411">
        <v>39178152</v>
      </c>
      <c r="B2411" t="s">
        <v>24242</v>
      </c>
      <c r="C2411">
        <v>20200323043627</v>
      </c>
      <c r="D2411" s="1">
        <v>43913</v>
      </c>
      <c r="E2411" t="s">
        <v>13840</v>
      </c>
      <c r="F2411" t="s">
        <v>13841</v>
      </c>
      <c r="G2411" t="s">
        <v>24243</v>
      </c>
      <c r="H2411" t="s">
        <v>13843</v>
      </c>
      <c r="I2411" t="s">
        <v>111</v>
      </c>
      <c r="J2411" t="s">
        <v>13844</v>
      </c>
      <c r="K2411" t="s">
        <v>24244</v>
      </c>
      <c r="L2411" t="s">
        <v>24245</v>
      </c>
      <c r="M2411" t="s">
        <v>24246</v>
      </c>
      <c r="N2411" t="s">
        <v>13848</v>
      </c>
      <c r="O2411" t="s">
        <v>13849</v>
      </c>
      <c r="R2411" t="s">
        <v>24247</v>
      </c>
      <c r="T2411">
        <v>153190812</v>
      </c>
      <c r="U2411" t="s">
        <v>13851</v>
      </c>
      <c r="V2411" t="s">
        <v>13852</v>
      </c>
      <c r="W2411" s="1">
        <v>43011</v>
      </c>
      <c r="X2411" t="s">
        <v>121</v>
      </c>
      <c r="Y2411" t="s">
        <v>13853</v>
      </c>
      <c r="Z2411" t="s">
        <v>123</v>
      </c>
      <c r="AA2411" s="3">
        <v>1</v>
      </c>
      <c r="AB2411" s="3">
        <v>0.98</v>
      </c>
      <c r="AC2411" t="s">
        <v>124</v>
      </c>
      <c r="AD2411" t="s">
        <v>13854</v>
      </c>
      <c r="AE2411" t="s">
        <v>13855</v>
      </c>
      <c r="AF2411" t="s">
        <v>11708</v>
      </c>
      <c r="AG2411">
        <v>11</v>
      </c>
      <c r="AH2411">
        <v>11</v>
      </c>
      <c r="AI2411" t="s">
        <v>717</v>
      </c>
      <c r="AJ2411" t="s">
        <v>128</v>
      </c>
      <c r="AK2411" t="s">
        <v>124</v>
      </c>
      <c r="AL2411" t="s">
        <v>129</v>
      </c>
      <c r="AN2411" t="s">
        <v>161</v>
      </c>
      <c r="AP2411" t="s">
        <v>131</v>
      </c>
      <c r="AQ2411" t="s">
        <v>132</v>
      </c>
      <c r="AR2411">
        <v>7306</v>
      </c>
      <c r="AS2411" t="s">
        <v>133</v>
      </c>
      <c r="AT2411" t="s">
        <v>134</v>
      </c>
      <c r="AU2411" t="s">
        <v>135</v>
      </c>
      <c r="AV2411" t="s">
        <v>136</v>
      </c>
      <c r="AW2411">
        <v>40.731070000000003</v>
      </c>
      <c r="AX2411">
        <v>-74.054670000000002</v>
      </c>
      <c r="AY2411" t="s">
        <v>128</v>
      </c>
      <c r="AZ2411" t="s">
        <v>247</v>
      </c>
      <c r="BA2411" t="s">
        <v>138</v>
      </c>
      <c r="BB2411">
        <v>6</v>
      </c>
      <c r="BC2411">
        <v>1</v>
      </c>
      <c r="BD2411">
        <v>3</v>
      </c>
      <c r="BE2411">
        <v>3</v>
      </c>
      <c r="BF2411" t="s">
        <v>139</v>
      </c>
      <c r="BG2411" t="s">
        <v>24248</v>
      </c>
      <c r="BI2411" s="4">
        <v>130</v>
      </c>
      <c r="BL2411" s="4">
        <v>0</v>
      </c>
      <c r="BM2411" s="4">
        <v>150</v>
      </c>
      <c r="BN2411">
        <v>5</v>
      </c>
      <c r="BO2411" s="4">
        <v>15</v>
      </c>
      <c r="BP2411">
        <v>2</v>
      </c>
      <c r="BQ2411">
        <v>28</v>
      </c>
      <c r="BR2411">
        <v>2</v>
      </c>
      <c r="BS2411">
        <v>2</v>
      </c>
      <c r="BT2411">
        <v>28</v>
      </c>
      <c r="BU2411">
        <v>28</v>
      </c>
      <c r="BV2411">
        <v>2</v>
      </c>
      <c r="BW2411">
        <v>28</v>
      </c>
      <c r="BX2411" t="s">
        <v>332</v>
      </c>
      <c r="BY2411" t="s">
        <v>128</v>
      </c>
      <c r="BZ2411">
        <v>30</v>
      </c>
      <c r="CA2411">
        <v>60</v>
      </c>
      <c r="CB2411">
        <v>90</v>
      </c>
      <c r="CC2411">
        <v>365</v>
      </c>
      <c r="CD2411" s="1">
        <v>43913</v>
      </c>
      <c r="CE2411">
        <v>4</v>
      </c>
      <c r="CF2411">
        <v>4</v>
      </c>
      <c r="CG2411" s="1">
        <v>43751</v>
      </c>
      <c r="CH2411" s="1">
        <v>43831</v>
      </c>
      <c r="CI2411">
        <v>95</v>
      </c>
      <c r="CJ2411">
        <v>10</v>
      </c>
      <c r="CK2411">
        <v>10</v>
      </c>
      <c r="CL2411">
        <v>10</v>
      </c>
      <c r="CM2411">
        <v>10</v>
      </c>
      <c r="CN2411">
        <v>10</v>
      </c>
      <c r="CO2411">
        <v>10</v>
      </c>
      <c r="CP2411" t="s">
        <v>124</v>
      </c>
      <c r="CR2411" t="s">
        <v>142</v>
      </c>
      <c r="CS2411" t="s">
        <v>128</v>
      </c>
      <c r="CT2411" t="s">
        <v>124</v>
      </c>
      <c r="CU2411" t="s">
        <v>188</v>
      </c>
      <c r="CV2411" t="s">
        <v>124</v>
      </c>
      <c r="CW2411" t="s">
        <v>124</v>
      </c>
      <c r="CX2411">
        <v>23</v>
      </c>
      <c r="CY2411">
        <v>5</v>
      </c>
      <c r="CZ2411">
        <v>18</v>
      </c>
      <c r="DA2411">
        <v>0</v>
      </c>
      <c r="DB2411">
        <v>0.74</v>
      </c>
    </row>
    <row r="2412" spans="1:106" x14ac:dyDescent="0.2">
      <c r="A2412">
        <v>39179405</v>
      </c>
      <c r="B2412" t="s">
        <v>24249</v>
      </c>
      <c r="C2412">
        <v>20200323043627</v>
      </c>
      <c r="D2412" s="1">
        <v>43913</v>
      </c>
      <c r="E2412" t="s">
        <v>24250</v>
      </c>
      <c r="F2412" t="s">
        <v>16685</v>
      </c>
      <c r="G2412" t="s">
        <v>16686</v>
      </c>
      <c r="H2412" t="s">
        <v>16687</v>
      </c>
      <c r="I2412" t="s">
        <v>111</v>
      </c>
      <c r="J2412" t="s">
        <v>13844</v>
      </c>
      <c r="K2412" t="s">
        <v>16695</v>
      </c>
      <c r="L2412" t="s">
        <v>24245</v>
      </c>
      <c r="M2412" t="s">
        <v>24251</v>
      </c>
      <c r="N2412" t="s">
        <v>13848</v>
      </c>
      <c r="O2412" t="s">
        <v>13849</v>
      </c>
      <c r="R2412" t="s">
        <v>24252</v>
      </c>
      <c r="T2412">
        <v>153190812</v>
      </c>
      <c r="U2412" t="s">
        <v>13851</v>
      </c>
      <c r="V2412" t="s">
        <v>13852</v>
      </c>
      <c r="W2412" s="1">
        <v>43011</v>
      </c>
      <c r="X2412" t="s">
        <v>121</v>
      </c>
      <c r="Y2412" t="s">
        <v>13853</v>
      </c>
      <c r="Z2412" t="s">
        <v>123</v>
      </c>
      <c r="AA2412" s="3">
        <v>1</v>
      </c>
      <c r="AB2412" s="3">
        <v>0.98</v>
      </c>
      <c r="AC2412" t="s">
        <v>124</v>
      </c>
      <c r="AD2412" t="s">
        <v>13854</v>
      </c>
      <c r="AE2412" t="s">
        <v>13855</v>
      </c>
      <c r="AF2412" t="s">
        <v>11708</v>
      </c>
      <c r="AG2412">
        <v>11</v>
      </c>
      <c r="AH2412">
        <v>11</v>
      </c>
      <c r="AI2412" t="s">
        <v>717</v>
      </c>
      <c r="AJ2412" t="s">
        <v>128</v>
      </c>
      <c r="AK2412" t="s">
        <v>124</v>
      </c>
      <c r="AL2412" t="s">
        <v>129</v>
      </c>
      <c r="AN2412" t="s">
        <v>161</v>
      </c>
      <c r="AP2412" t="s">
        <v>131</v>
      </c>
      <c r="AQ2412" t="s">
        <v>132</v>
      </c>
      <c r="AR2412">
        <v>7306</v>
      </c>
      <c r="AS2412" t="s">
        <v>133</v>
      </c>
      <c r="AT2412" t="s">
        <v>134</v>
      </c>
      <c r="AU2412" t="s">
        <v>135</v>
      </c>
      <c r="AV2412" t="s">
        <v>136</v>
      </c>
      <c r="AW2412">
        <v>40.733080000000001</v>
      </c>
      <c r="AX2412">
        <v>-74.055130000000005</v>
      </c>
      <c r="AY2412" t="s">
        <v>128</v>
      </c>
      <c r="AZ2412" t="s">
        <v>247</v>
      </c>
      <c r="BA2412" t="s">
        <v>163</v>
      </c>
      <c r="BB2412">
        <v>2</v>
      </c>
      <c r="BC2412">
        <v>1</v>
      </c>
      <c r="BD2412">
        <v>1</v>
      </c>
      <c r="BE2412">
        <v>1</v>
      </c>
      <c r="BF2412" t="s">
        <v>139</v>
      </c>
      <c r="BG2412" t="s">
        <v>24253</v>
      </c>
      <c r="BI2412" s="4">
        <v>50</v>
      </c>
      <c r="BL2412" s="4">
        <v>0</v>
      </c>
      <c r="BM2412" s="4">
        <v>65</v>
      </c>
      <c r="BN2412">
        <v>2</v>
      </c>
      <c r="BO2412" s="4">
        <v>15</v>
      </c>
      <c r="BP2412">
        <v>2</v>
      </c>
      <c r="BQ2412">
        <v>28</v>
      </c>
      <c r="BR2412">
        <v>2</v>
      </c>
      <c r="BS2412">
        <v>2</v>
      </c>
      <c r="BT2412">
        <v>28</v>
      </c>
      <c r="BU2412">
        <v>28</v>
      </c>
      <c r="BV2412">
        <v>2</v>
      </c>
      <c r="BW2412">
        <v>28</v>
      </c>
      <c r="BX2412" t="s">
        <v>332</v>
      </c>
      <c r="BY2412" t="s">
        <v>128</v>
      </c>
      <c r="BZ2412">
        <v>30</v>
      </c>
      <c r="CA2412">
        <v>60</v>
      </c>
      <c r="CB2412">
        <v>90</v>
      </c>
      <c r="CC2412">
        <v>90</v>
      </c>
      <c r="CD2412" s="1">
        <v>43913</v>
      </c>
      <c r="CE2412">
        <v>5</v>
      </c>
      <c r="CF2412">
        <v>5</v>
      </c>
      <c r="CG2412" s="1">
        <v>43764</v>
      </c>
      <c r="CH2412" s="1">
        <v>43883</v>
      </c>
      <c r="CI2412">
        <v>100</v>
      </c>
      <c r="CJ2412">
        <v>10</v>
      </c>
      <c r="CK2412">
        <v>10</v>
      </c>
      <c r="CL2412">
        <v>10</v>
      </c>
      <c r="CM2412">
        <v>10</v>
      </c>
      <c r="CN2412">
        <v>10</v>
      </c>
      <c r="CO2412">
        <v>9</v>
      </c>
      <c r="CP2412" t="s">
        <v>124</v>
      </c>
      <c r="CR2412" t="s">
        <v>142</v>
      </c>
      <c r="CS2412" t="s">
        <v>128</v>
      </c>
      <c r="CT2412" t="s">
        <v>124</v>
      </c>
      <c r="CU2412" t="s">
        <v>188</v>
      </c>
      <c r="CV2412" t="s">
        <v>124</v>
      </c>
      <c r="CW2412" t="s">
        <v>124</v>
      </c>
      <c r="CX2412">
        <v>23</v>
      </c>
      <c r="CY2412">
        <v>5</v>
      </c>
      <c r="CZ2412">
        <v>18</v>
      </c>
      <c r="DA2412">
        <v>0</v>
      </c>
      <c r="DB2412">
        <v>1</v>
      </c>
    </row>
    <row r="2413" spans="1:106" x14ac:dyDescent="0.2">
      <c r="A2413">
        <v>39179894</v>
      </c>
      <c r="B2413" t="s">
        <v>24254</v>
      </c>
      <c r="C2413">
        <v>20200323043627</v>
      </c>
      <c r="D2413" s="1">
        <v>43913</v>
      </c>
      <c r="E2413" t="s">
        <v>24255</v>
      </c>
      <c r="F2413" t="s">
        <v>16685</v>
      </c>
      <c r="G2413" t="s">
        <v>24256</v>
      </c>
      <c r="H2413" t="s">
        <v>16687</v>
      </c>
      <c r="I2413" t="s">
        <v>111</v>
      </c>
      <c r="J2413" t="s">
        <v>13844</v>
      </c>
      <c r="K2413" t="s">
        <v>16695</v>
      </c>
      <c r="L2413" t="s">
        <v>24245</v>
      </c>
      <c r="M2413" t="s">
        <v>24257</v>
      </c>
      <c r="N2413" t="s">
        <v>13848</v>
      </c>
      <c r="O2413" t="s">
        <v>13849</v>
      </c>
      <c r="R2413" t="s">
        <v>24258</v>
      </c>
      <c r="T2413">
        <v>153190812</v>
      </c>
      <c r="U2413" t="s">
        <v>13851</v>
      </c>
      <c r="V2413" t="s">
        <v>13852</v>
      </c>
      <c r="W2413" s="1">
        <v>43011</v>
      </c>
      <c r="X2413" t="s">
        <v>121</v>
      </c>
      <c r="Y2413" t="s">
        <v>13853</v>
      </c>
      <c r="Z2413" t="s">
        <v>123</v>
      </c>
      <c r="AA2413" s="3">
        <v>1</v>
      </c>
      <c r="AB2413" s="3">
        <v>0.98</v>
      </c>
      <c r="AC2413" t="s">
        <v>124</v>
      </c>
      <c r="AD2413" t="s">
        <v>13854</v>
      </c>
      <c r="AE2413" t="s">
        <v>13855</v>
      </c>
      <c r="AF2413" t="s">
        <v>11708</v>
      </c>
      <c r="AG2413">
        <v>11</v>
      </c>
      <c r="AH2413">
        <v>11</v>
      </c>
      <c r="AI2413" t="s">
        <v>717</v>
      </c>
      <c r="AJ2413" t="s">
        <v>128</v>
      </c>
      <c r="AK2413" t="s">
        <v>124</v>
      </c>
      <c r="AL2413" t="s">
        <v>129</v>
      </c>
      <c r="AN2413" t="s">
        <v>161</v>
      </c>
      <c r="AP2413" t="s">
        <v>131</v>
      </c>
      <c r="AQ2413" t="s">
        <v>132</v>
      </c>
      <c r="AR2413">
        <v>7306</v>
      </c>
      <c r="AS2413" t="s">
        <v>133</v>
      </c>
      <c r="AT2413" t="s">
        <v>134</v>
      </c>
      <c r="AU2413" t="s">
        <v>135</v>
      </c>
      <c r="AV2413" t="s">
        <v>136</v>
      </c>
      <c r="AW2413">
        <v>40.731099999999998</v>
      </c>
      <c r="AX2413">
        <v>-74.056229999999999</v>
      </c>
      <c r="AY2413" t="s">
        <v>128</v>
      </c>
      <c r="AZ2413" t="s">
        <v>247</v>
      </c>
      <c r="BA2413" t="s">
        <v>163</v>
      </c>
      <c r="BB2413">
        <v>2</v>
      </c>
      <c r="BC2413">
        <v>1</v>
      </c>
      <c r="BD2413">
        <v>1</v>
      </c>
      <c r="BE2413">
        <v>1</v>
      </c>
      <c r="BF2413" t="s">
        <v>139</v>
      </c>
      <c r="BG2413" t="s">
        <v>24259</v>
      </c>
      <c r="BI2413" s="4">
        <v>45</v>
      </c>
      <c r="BL2413" s="4">
        <v>0</v>
      </c>
      <c r="BM2413" s="4">
        <v>65</v>
      </c>
      <c r="BN2413">
        <v>2</v>
      </c>
      <c r="BO2413" s="4">
        <v>15</v>
      </c>
      <c r="BP2413">
        <v>2</v>
      </c>
      <c r="BQ2413">
        <v>28</v>
      </c>
      <c r="BR2413">
        <v>2</v>
      </c>
      <c r="BS2413">
        <v>2</v>
      </c>
      <c r="BT2413">
        <v>28</v>
      </c>
      <c r="BU2413">
        <v>28</v>
      </c>
      <c r="BV2413">
        <v>2</v>
      </c>
      <c r="BW2413">
        <v>28</v>
      </c>
      <c r="BX2413" t="s">
        <v>332</v>
      </c>
      <c r="BY2413" t="s">
        <v>128</v>
      </c>
      <c r="BZ2413">
        <v>30</v>
      </c>
      <c r="CA2413">
        <v>60</v>
      </c>
      <c r="CB2413">
        <v>90</v>
      </c>
      <c r="CC2413">
        <v>90</v>
      </c>
      <c r="CD2413" s="1">
        <v>43913</v>
      </c>
      <c r="CE2413">
        <v>8</v>
      </c>
      <c r="CF2413">
        <v>8</v>
      </c>
      <c r="CG2413" s="1">
        <v>43762</v>
      </c>
      <c r="CH2413" s="1">
        <v>43904</v>
      </c>
      <c r="CI2413">
        <v>98</v>
      </c>
      <c r="CJ2413">
        <v>10</v>
      </c>
      <c r="CK2413">
        <v>10</v>
      </c>
      <c r="CL2413">
        <v>10</v>
      </c>
      <c r="CM2413">
        <v>10</v>
      </c>
      <c r="CN2413">
        <v>10</v>
      </c>
      <c r="CO2413">
        <v>10</v>
      </c>
      <c r="CP2413" t="s">
        <v>124</v>
      </c>
      <c r="CR2413" t="s">
        <v>142</v>
      </c>
      <c r="CS2413" t="s">
        <v>128</v>
      </c>
      <c r="CT2413" t="s">
        <v>124</v>
      </c>
      <c r="CU2413" t="s">
        <v>188</v>
      </c>
      <c r="CV2413" t="s">
        <v>124</v>
      </c>
      <c r="CW2413" t="s">
        <v>124</v>
      </c>
      <c r="CX2413">
        <v>23</v>
      </c>
      <c r="CY2413">
        <v>5</v>
      </c>
      <c r="CZ2413">
        <v>18</v>
      </c>
      <c r="DA2413">
        <v>0</v>
      </c>
      <c r="DB2413">
        <v>1.58</v>
      </c>
    </row>
    <row r="2414" spans="1:106" x14ac:dyDescent="0.2">
      <c r="A2414">
        <v>39180305</v>
      </c>
      <c r="B2414" t="s">
        <v>24260</v>
      </c>
      <c r="C2414">
        <v>20200323043627</v>
      </c>
      <c r="D2414" s="1">
        <v>43913</v>
      </c>
      <c r="E2414" t="s">
        <v>24261</v>
      </c>
      <c r="F2414" t="s">
        <v>16685</v>
      </c>
      <c r="G2414" t="s">
        <v>24262</v>
      </c>
      <c r="H2414" t="s">
        <v>16687</v>
      </c>
      <c r="I2414" t="s">
        <v>111</v>
      </c>
      <c r="J2414" t="s">
        <v>13844</v>
      </c>
      <c r="K2414" t="s">
        <v>16695</v>
      </c>
      <c r="L2414" t="s">
        <v>24245</v>
      </c>
      <c r="M2414" t="s">
        <v>24257</v>
      </c>
      <c r="N2414" t="s">
        <v>13848</v>
      </c>
      <c r="O2414" t="s">
        <v>13849</v>
      </c>
      <c r="R2414" t="s">
        <v>24263</v>
      </c>
      <c r="T2414">
        <v>153190812</v>
      </c>
      <c r="U2414" t="s">
        <v>13851</v>
      </c>
      <c r="V2414" t="s">
        <v>13852</v>
      </c>
      <c r="W2414" s="1">
        <v>43011</v>
      </c>
      <c r="X2414" t="s">
        <v>121</v>
      </c>
      <c r="Y2414" t="s">
        <v>13853</v>
      </c>
      <c r="Z2414" t="s">
        <v>123</v>
      </c>
      <c r="AA2414" s="3">
        <v>1</v>
      </c>
      <c r="AB2414" s="3">
        <v>0.98</v>
      </c>
      <c r="AC2414" t="s">
        <v>124</v>
      </c>
      <c r="AD2414" t="s">
        <v>13854</v>
      </c>
      <c r="AE2414" t="s">
        <v>13855</v>
      </c>
      <c r="AF2414" t="s">
        <v>11708</v>
      </c>
      <c r="AG2414">
        <v>11</v>
      </c>
      <c r="AH2414">
        <v>11</v>
      </c>
      <c r="AI2414" t="s">
        <v>717</v>
      </c>
      <c r="AJ2414" t="s">
        <v>128</v>
      </c>
      <c r="AK2414" t="s">
        <v>124</v>
      </c>
      <c r="AL2414" t="s">
        <v>129</v>
      </c>
      <c r="AN2414" t="s">
        <v>161</v>
      </c>
      <c r="AP2414" t="s">
        <v>131</v>
      </c>
      <c r="AQ2414" t="s">
        <v>132</v>
      </c>
      <c r="AR2414">
        <v>7306</v>
      </c>
      <c r="AS2414" t="s">
        <v>133</v>
      </c>
      <c r="AT2414" t="s">
        <v>134</v>
      </c>
      <c r="AU2414" t="s">
        <v>135</v>
      </c>
      <c r="AV2414" t="s">
        <v>136</v>
      </c>
      <c r="AW2414">
        <v>40.73265</v>
      </c>
      <c r="AX2414">
        <v>-74.056049999999999</v>
      </c>
      <c r="AY2414" t="s">
        <v>128</v>
      </c>
      <c r="AZ2414" t="s">
        <v>247</v>
      </c>
      <c r="BA2414" t="s">
        <v>163</v>
      </c>
      <c r="BB2414">
        <v>2</v>
      </c>
      <c r="BC2414">
        <v>1</v>
      </c>
      <c r="BD2414">
        <v>1</v>
      </c>
      <c r="BE2414">
        <v>1</v>
      </c>
      <c r="BF2414" t="s">
        <v>139</v>
      </c>
      <c r="BG2414" t="s">
        <v>24253</v>
      </c>
      <c r="BI2414" s="4">
        <v>45</v>
      </c>
      <c r="BL2414" s="4">
        <v>0</v>
      </c>
      <c r="BM2414" s="4">
        <v>65</v>
      </c>
      <c r="BN2414">
        <v>2</v>
      </c>
      <c r="BO2414" s="4">
        <v>15</v>
      </c>
      <c r="BP2414">
        <v>2</v>
      </c>
      <c r="BQ2414">
        <v>28</v>
      </c>
      <c r="BR2414">
        <v>2</v>
      </c>
      <c r="BS2414">
        <v>2</v>
      </c>
      <c r="BT2414">
        <v>28</v>
      </c>
      <c r="BU2414">
        <v>28</v>
      </c>
      <c r="BV2414">
        <v>2</v>
      </c>
      <c r="BW2414">
        <v>28</v>
      </c>
      <c r="BX2414" t="s">
        <v>332</v>
      </c>
      <c r="BY2414" t="s">
        <v>128</v>
      </c>
      <c r="BZ2414">
        <v>30</v>
      </c>
      <c r="CA2414">
        <v>60</v>
      </c>
      <c r="CB2414">
        <v>90</v>
      </c>
      <c r="CC2414">
        <v>90</v>
      </c>
      <c r="CD2414" s="1">
        <v>43913</v>
      </c>
      <c r="CE2414">
        <v>3</v>
      </c>
      <c r="CF2414">
        <v>3</v>
      </c>
      <c r="CG2414" s="1">
        <v>43752</v>
      </c>
      <c r="CH2414" s="1">
        <v>43861</v>
      </c>
      <c r="CI2414">
        <v>93</v>
      </c>
      <c r="CJ2414">
        <v>8</v>
      </c>
      <c r="CK2414">
        <v>10</v>
      </c>
      <c r="CL2414">
        <v>10</v>
      </c>
      <c r="CM2414">
        <v>9</v>
      </c>
      <c r="CN2414">
        <v>9</v>
      </c>
      <c r="CO2414">
        <v>9</v>
      </c>
      <c r="CP2414" t="s">
        <v>124</v>
      </c>
      <c r="CR2414" t="s">
        <v>142</v>
      </c>
      <c r="CS2414" t="s">
        <v>128</v>
      </c>
      <c r="CT2414" t="s">
        <v>124</v>
      </c>
      <c r="CU2414" t="s">
        <v>188</v>
      </c>
      <c r="CV2414" t="s">
        <v>124</v>
      </c>
      <c r="CW2414" t="s">
        <v>124</v>
      </c>
      <c r="CX2414">
        <v>23</v>
      </c>
      <c r="CY2414">
        <v>5</v>
      </c>
      <c r="CZ2414">
        <v>18</v>
      </c>
      <c r="DA2414">
        <v>0</v>
      </c>
      <c r="DB2414">
        <v>0.56000000000000005</v>
      </c>
    </row>
    <row r="2415" spans="1:106" x14ac:dyDescent="0.2">
      <c r="A2415">
        <v>39181504</v>
      </c>
      <c r="B2415" t="s">
        <v>24264</v>
      </c>
      <c r="C2415">
        <v>20200323043627</v>
      </c>
      <c r="D2415" s="1">
        <v>43913</v>
      </c>
      <c r="E2415" t="s">
        <v>24191</v>
      </c>
      <c r="F2415" t="s">
        <v>24193</v>
      </c>
      <c r="G2415" t="s">
        <v>24193</v>
      </c>
      <c r="H2415" t="s">
        <v>24265</v>
      </c>
      <c r="I2415" t="s">
        <v>111</v>
      </c>
      <c r="J2415" t="s">
        <v>24195</v>
      </c>
      <c r="L2415" t="s">
        <v>24196</v>
      </c>
      <c r="R2415" t="s">
        <v>24266</v>
      </c>
      <c r="T2415">
        <v>152896676</v>
      </c>
      <c r="U2415" t="s">
        <v>8660</v>
      </c>
      <c r="V2415" t="s">
        <v>8661</v>
      </c>
      <c r="W2415" s="1">
        <v>43009</v>
      </c>
      <c r="X2415" t="s">
        <v>409</v>
      </c>
      <c r="Y2415" t="s">
        <v>8662</v>
      </c>
      <c r="Z2415" t="s">
        <v>123</v>
      </c>
      <c r="AA2415" s="3">
        <v>1</v>
      </c>
      <c r="AB2415" s="3">
        <v>0.99</v>
      </c>
      <c r="AC2415" t="s">
        <v>124</v>
      </c>
      <c r="AD2415" t="s">
        <v>8663</v>
      </c>
      <c r="AE2415" t="s">
        <v>8664</v>
      </c>
      <c r="AG2415">
        <v>3</v>
      </c>
      <c r="AH2415">
        <v>3</v>
      </c>
      <c r="AI2415" t="s">
        <v>8665</v>
      </c>
      <c r="AJ2415" t="s">
        <v>128</v>
      </c>
      <c r="AK2415" t="s">
        <v>124</v>
      </c>
      <c r="AL2415" t="s">
        <v>129</v>
      </c>
      <c r="AN2415" t="s">
        <v>130</v>
      </c>
      <c r="AP2415" t="s">
        <v>131</v>
      </c>
      <c r="AQ2415" t="s">
        <v>132</v>
      </c>
      <c r="AR2415">
        <v>7310</v>
      </c>
      <c r="AS2415" t="s">
        <v>133</v>
      </c>
      <c r="AT2415" t="s">
        <v>134</v>
      </c>
      <c r="AU2415" t="s">
        <v>135</v>
      </c>
      <c r="AV2415" t="s">
        <v>136</v>
      </c>
      <c r="AW2415">
        <v>40.73198</v>
      </c>
      <c r="AX2415">
        <v>-74.041499999999999</v>
      </c>
      <c r="AY2415" t="s">
        <v>128</v>
      </c>
      <c r="AZ2415" t="s">
        <v>247</v>
      </c>
      <c r="BA2415" t="s">
        <v>278</v>
      </c>
      <c r="BB2415">
        <v>1</v>
      </c>
      <c r="BC2415">
        <v>1</v>
      </c>
      <c r="BD2415">
        <v>1</v>
      </c>
      <c r="BE2415">
        <v>4</v>
      </c>
      <c r="BF2415" t="s">
        <v>139</v>
      </c>
      <c r="BG2415" t="s">
        <v>24199</v>
      </c>
      <c r="BI2415" s="4">
        <v>25</v>
      </c>
      <c r="BL2415" s="4">
        <v>0</v>
      </c>
      <c r="BM2415" s="4">
        <v>30</v>
      </c>
      <c r="BN2415">
        <v>1</v>
      </c>
      <c r="BO2415" s="4">
        <v>0</v>
      </c>
      <c r="BP2415">
        <v>3</v>
      </c>
      <c r="BQ2415">
        <v>1125</v>
      </c>
      <c r="BR2415">
        <v>3</v>
      </c>
      <c r="BS2415">
        <v>3</v>
      </c>
      <c r="BT2415">
        <v>1125</v>
      </c>
      <c r="BU2415">
        <v>1125</v>
      </c>
      <c r="BV2415">
        <v>3</v>
      </c>
      <c r="BW2415">
        <v>1125</v>
      </c>
      <c r="BX2415" t="s">
        <v>187</v>
      </c>
      <c r="BY2415" t="s">
        <v>128</v>
      </c>
      <c r="BZ2415">
        <v>0</v>
      </c>
      <c r="CA2415">
        <v>0</v>
      </c>
      <c r="CB2415">
        <v>0</v>
      </c>
      <c r="CC2415">
        <v>206</v>
      </c>
      <c r="CD2415" s="1">
        <v>43913</v>
      </c>
      <c r="CE2415">
        <v>4</v>
      </c>
      <c r="CF2415">
        <v>4</v>
      </c>
      <c r="CG2415" s="1">
        <v>43751</v>
      </c>
      <c r="CH2415" s="1">
        <v>43826</v>
      </c>
      <c r="CI2415">
        <v>85</v>
      </c>
      <c r="CJ2415">
        <v>9</v>
      </c>
      <c r="CK2415">
        <v>8</v>
      </c>
      <c r="CL2415">
        <v>8</v>
      </c>
      <c r="CM2415">
        <v>10</v>
      </c>
      <c r="CN2415">
        <v>8</v>
      </c>
      <c r="CO2415">
        <v>10</v>
      </c>
      <c r="CP2415" t="s">
        <v>124</v>
      </c>
      <c r="CR2415" t="s">
        <v>142</v>
      </c>
      <c r="CS2415" t="s">
        <v>128</v>
      </c>
      <c r="CT2415" t="s">
        <v>124</v>
      </c>
      <c r="CU2415" t="s">
        <v>166</v>
      </c>
      <c r="CV2415" t="s">
        <v>124</v>
      </c>
      <c r="CW2415" t="s">
        <v>124</v>
      </c>
      <c r="CX2415">
        <v>7</v>
      </c>
      <c r="CY2415">
        <v>0</v>
      </c>
      <c r="CZ2415">
        <v>0</v>
      </c>
      <c r="DA2415">
        <v>7</v>
      </c>
      <c r="DB2415">
        <v>0.74</v>
      </c>
    </row>
    <row r="2416" spans="1:106" x14ac:dyDescent="0.2">
      <c r="A2416">
        <v>39189527</v>
      </c>
      <c r="B2416" t="s">
        <v>24267</v>
      </c>
      <c r="C2416">
        <v>20200323043627</v>
      </c>
      <c r="D2416" s="1">
        <v>43913</v>
      </c>
      <c r="E2416" t="s">
        <v>24268</v>
      </c>
      <c r="F2416" t="s">
        <v>16685</v>
      </c>
      <c r="G2416" t="s">
        <v>24269</v>
      </c>
      <c r="H2416" t="s">
        <v>16687</v>
      </c>
      <c r="I2416" t="s">
        <v>111</v>
      </c>
      <c r="J2416" t="s">
        <v>13844</v>
      </c>
      <c r="K2416" t="s">
        <v>14477</v>
      </c>
      <c r="L2416" t="s">
        <v>24245</v>
      </c>
      <c r="M2416" t="s">
        <v>24270</v>
      </c>
      <c r="N2416" t="s">
        <v>13848</v>
      </c>
      <c r="O2416" t="s">
        <v>13849</v>
      </c>
      <c r="R2416" t="s">
        <v>24271</v>
      </c>
      <c r="T2416">
        <v>153190812</v>
      </c>
      <c r="U2416" t="s">
        <v>13851</v>
      </c>
      <c r="V2416" t="s">
        <v>13852</v>
      </c>
      <c r="W2416" s="1">
        <v>43011</v>
      </c>
      <c r="X2416" t="s">
        <v>121</v>
      </c>
      <c r="Y2416" t="s">
        <v>13853</v>
      </c>
      <c r="Z2416" t="s">
        <v>123</v>
      </c>
      <c r="AA2416" s="3">
        <v>1</v>
      </c>
      <c r="AB2416" s="3">
        <v>0.98</v>
      </c>
      <c r="AC2416" t="s">
        <v>124</v>
      </c>
      <c r="AD2416" t="s">
        <v>13854</v>
      </c>
      <c r="AE2416" t="s">
        <v>13855</v>
      </c>
      <c r="AF2416" t="s">
        <v>11708</v>
      </c>
      <c r="AG2416">
        <v>11</v>
      </c>
      <c r="AH2416">
        <v>11</v>
      </c>
      <c r="AI2416" t="s">
        <v>717</v>
      </c>
      <c r="AJ2416" t="s">
        <v>128</v>
      </c>
      <c r="AK2416" t="s">
        <v>124</v>
      </c>
      <c r="AL2416" t="s">
        <v>129</v>
      </c>
      <c r="AN2416" t="s">
        <v>161</v>
      </c>
      <c r="AP2416" t="s">
        <v>131</v>
      </c>
      <c r="AQ2416" t="s">
        <v>132</v>
      </c>
      <c r="AR2416">
        <v>7306</v>
      </c>
      <c r="AS2416" t="s">
        <v>133</v>
      </c>
      <c r="AT2416" t="s">
        <v>134</v>
      </c>
      <c r="AU2416" t="s">
        <v>135</v>
      </c>
      <c r="AV2416" t="s">
        <v>136</v>
      </c>
      <c r="AW2416">
        <v>40.731569999999998</v>
      </c>
      <c r="AX2416">
        <v>-74.054919999999996</v>
      </c>
      <c r="AY2416" t="s">
        <v>128</v>
      </c>
      <c r="AZ2416" t="s">
        <v>247</v>
      </c>
      <c r="BA2416" t="s">
        <v>163</v>
      </c>
      <c r="BB2416">
        <v>2</v>
      </c>
      <c r="BC2416">
        <v>1</v>
      </c>
      <c r="BD2416">
        <v>1</v>
      </c>
      <c r="BE2416">
        <v>1</v>
      </c>
      <c r="BF2416" t="s">
        <v>139</v>
      </c>
      <c r="BG2416" t="s">
        <v>24253</v>
      </c>
      <c r="BI2416" s="4">
        <v>50</v>
      </c>
      <c r="BL2416" s="4">
        <v>0</v>
      </c>
      <c r="BM2416" s="4">
        <v>65</v>
      </c>
      <c r="BN2416">
        <v>2</v>
      </c>
      <c r="BO2416" s="4">
        <v>15</v>
      </c>
      <c r="BP2416">
        <v>2</v>
      </c>
      <c r="BQ2416">
        <v>28</v>
      </c>
      <c r="BR2416">
        <v>2</v>
      </c>
      <c r="BS2416">
        <v>2</v>
      </c>
      <c r="BT2416">
        <v>28</v>
      </c>
      <c r="BU2416">
        <v>28</v>
      </c>
      <c r="BV2416">
        <v>2</v>
      </c>
      <c r="BW2416">
        <v>28</v>
      </c>
      <c r="BX2416" t="s">
        <v>1404</v>
      </c>
      <c r="BY2416" t="s">
        <v>128</v>
      </c>
      <c r="BZ2416">
        <v>30</v>
      </c>
      <c r="CA2416">
        <v>60</v>
      </c>
      <c r="CB2416">
        <v>90</v>
      </c>
      <c r="CC2416">
        <v>90</v>
      </c>
      <c r="CD2416" s="1">
        <v>43913</v>
      </c>
      <c r="CE2416">
        <v>9</v>
      </c>
      <c r="CF2416">
        <v>9</v>
      </c>
      <c r="CG2416" s="1">
        <v>43761</v>
      </c>
      <c r="CH2416" s="1">
        <v>43895</v>
      </c>
      <c r="CI2416">
        <v>98</v>
      </c>
      <c r="CJ2416">
        <v>10</v>
      </c>
      <c r="CK2416">
        <v>10</v>
      </c>
      <c r="CL2416">
        <v>10</v>
      </c>
      <c r="CM2416">
        <v>10</v>
      </c>
      <c r="CN2416">
        <v>10</v>
      </c>
      <c r="CO2416">
        <v>10</v>
      </c>
      <c r="CP2416" t="s">
        <v>124</v>
      </c>
      <c r="CR2416" t="s">
        <v>142</v>
      </c>
      <c r="CS2416" t="s">
        <v>128</v>
      </c>
      <c r="CT2416" t="s">
        <v>124</v>
      </c>
      <c r="CU2416" t="s">
        <v>188</v>
      </c>
      <c r="CV2416" t="s">
        <v>124</v>
      </c>
      <c r="CW2416" t="s">
        <v>124</v>
      </c>
      <c r="CX2416">
        <v>23</v>
      </c>
      <c r="CY2416">
        <v>5</v>
      </c>
      <c r="CZ2416">
        <v>18</v>
      </c>
      <c r="DA2416">
        <v>0</v>
      </c>
      <c r="DB2416">
        <v>1.76</v>
      </c>
    </row>
    <row r="2417" spans="1:106" x14ac:dyDescent="0.2">
      <c r="A2417">
        <v>39190277</v>
      </c>
      <c r="B2417" t="s">
        <v>24272</v>
      </c>
      <c r="C2417">
        <v>20200323043627</v>
      </c>
      <c r="D2417" s="1">
        <v>43913</v>
      </c>
      <c r="E2417" t="s">
        <v>24273</v>
      </c>
      <c r="F2417" t="s">
        <v>16685</v>
      </c>
      <c r="G2417" t="s">
        <v>24274</v>
      </c>
      <c r="H2417" t="s">
        <v>16687</v>
      </c>
      <c r="I2417" t="s">
        <v>111</v>
      </c>
      <c r="J2417" t="s">
        <v>13844</v>
      </c>
      <c r="K2417" t="s">
        <v>14477</v>
      </c>
      <c r="L2417" t="s">
        <v>24275</v>
      </c>
      <c r="M2417" t="s">
        <v>24257</v>
      </c>
      <c r="N2417" t="s">
        <v>13848</v>
      </c>
      <c r="O2417" t="s">
        <v>13849</v>
      </c>
      <c r="R2417" t="s">
        <v>24276</v>
      </c>
      <c r="T2417">
        <v>153190812</v>
      </c>
      <c r="U2417" t="s">
        <v>13851</v>
      </c>
      <c r="V2417" t="s">
        <v>13852</v>
      </c>
      <c r="W2417" s="1">
        <v>43011</v>
      </c>
      <c r="X2417" t="s">
        <v>121</v>
      </c>
      <c r="Y2417" t="s">
        <v>13853</v>
      </c>
      <c r="Z2417" t="s">
        <v>123</v>
      </c>
      <c r="AA2417" s="3">
        <v>1</v>
      </c>
      <c r="AB2417" s="3">
        <v>0.98</v>
      </c>
      <c r="AC2417" t="s">
        <v>124</v>
      </c>
      <c r="AD2417" t="s">
        <v>13854</v>
      </c>
      <c r="AE2417" t="s">
        <v>13855</v>
      </c>
      <c r="AF2417" t="s">
        <v>11708</v>
      </c>
      <c r="AG2417">
        <v>11</v>
      </c>
      <c r="AH2417">
        <v>11</v>
      </c>
      <c r="AI2417" t="s">
        <v>717</v>
      </c>
      <c r="AJ2417" t="s">
        <v>128</v>
      </c>
      <c r="AK2417" t="s">
        <v>124</v>
      </c>
      <c r="AL2417" t="s">
        <v>129</v>
      </c>
      <c r="AN2417" t="s">
        <v>161</v>
      </c>
      <c r="AP2417" t="s">
        <v>131</v>
      </c>
      <c r="AQ2417" t="s">
        <v>132</v>
      </c>
      <c r="AR2417">
        <v>7306</v>
      </c>
      <c r="AS2417" t="s">
        <v>133</v>
      </c>
      <c r="AT2417" t="s">
        <v>134</v>
      </c>
      <c r="AU2417" t="s">
        <v>135</v>
      </c>
      <c r="AV2417" t="s">
        <v>136</v>
      </c>
      <c r="AW2417">
        <v>40.733130000000003</v>
      </c>
      <c r="AX2417">
        <v>-74.054590000000005</v>
      </c>
      <c r="AY2417" t="s">
        <v>128</v>
      </c>
      <c r="AZ2417" t="s">
        <v>247</v>
      </c>
      <c r="BA2417" t="s">
        <v>163</v>
      </c>
      <c r="BB2417">
        <v>2</v>
      </c>
      <c r="BC2417">
        <v>1</v>
      </c>
      <c r="BD2417">
        <v>1</v>
      </c>
      <c r="BE2417">
        <v>1</v>
      </c>
      <c r="BF2417" t="s">
        <v>139</v>
      </c>
      <c r="BG2417" t="s">
        <v>24277</v>
      </c>
      <c r="BI2417" s="4">
        <v>45</v>
      </c>
      <c r="BL2417" s="4">
        <v>0</v>
      </c>
      <c r="BM2417" s="4">
        <v>65</v>
      </c>
      <c r="BN2417">
        <v>2</v>
      </c>
      <c r="BO2417" s="4">
        <v>15</v>
      </c>
      <c r="BP2417">
        <v>2</v>
      </c>
      <c r="BQ2417">
        <v>28</v>
      </c>
      <c r="BR2417">
        <v>2</v>
      </c>
      <c r="BS2417">
        <v>2</v>
      </c>
      <c r="BT2417">
        <v>28</v>
      </c>
      <c r="BU2417">
        <v>28</v>
      </c>
      <c r="BV2417">
        <v>2</v>
      </c>
      <c r="BW2417">
        <v>28</v>
      </c>
      <c r="BX2417" t="s">
        <v>332</v>
      </c>
      <c r="BY2417" t="s">
        <v>128</v>
      </c>
      <c r="BZ2417">
        <v>30</v>
      </c>
      <c r="CA2417">
        <v>60</v>
      </c>
      <c r="CB2417">
        <v>90</v>
      </c>
      <c r="CC2417">
        <v>90</v>
      </c>
      <c r="CD2417" s="1">
        <v>43913</v>
      </c>
      <c r="CE2417">
        <v>3</v>
      </c>
      <c r="CF2417">
        <v>3</v>
      </c>
      <c r="CG2417" s="1">
        <v>43799</v>
      </c>
      <c r="CH2417" s="1">
        <v>43876</v>
      </c>
      <c r="CI2417">
        <v>100</v>
      </c>
      <c r="CJ2417">
        <v>10</v>
      </c>
      <c r="CK2417">
        <v>10</v>
      </c>
      <c r="CL2417">
        <v>10</v>
      </c>
      <c r="CM2417">
        <v>10</v>
      </c>
      <c r="CN2417">
        <v>10</v>
      </c>
      <c r="CO2417">
        <v>9</v>
      </c>
      <c r="CP2417" t="s">
        <v>124</v>
      </c>
      <c r="CR2417" t="s">
        <v>142</v>
      </c>
      <c r="CS2417" t="s">
        <v>128</v>
      </c>
      <c r="CT2417" t="s">
        <v>124</v>
      </c>
      <c r="CU2417" t="s">
        <v>188</v>
      </c>
      <c r="CV2417" t="s">
        <v>124</v>
      </c>
      <c r="CW2417" t="s">
        <v>124</v>
      </c>
      <c r="CX2417">
        <v>23</v>
      </c>
      <c r="CY2417">
        <v>5</v>
      </c>
      <c r="CZ2417">
        <v>18</v>
      </c>
      <c r="DA2417">
        <v>0</v>
      </c>
      <c r="DB2417">
        <v>0.78</v>
      </c>
    </row>
    <row r="2418" spans="1:106" x14ac:dyDescent="0.2">
      <c r="A2418">
        <v>39190565</v>
      </c>
      <c r="B2418" t="s">
        <v>24278</v>
      </c>
      <c r="C2418">
        <v>20200323043627</v>
      </c>
      <c r="D2418" s="1">
        <v>43913</v>
      </c>
      <c r="E2418" t="s">
        <v>24279</v>
      </c>
      <c r="F2418" t="s">
        <v>16685</v>
      </c>
      <c r="G2418" t="s">
        <v>24280</v>
      </c>
      <c r="H2418" t="s">
        <v>16687</v>
      </c>
      <c r="I2418" t="s">
        <v>111</v>
      </c>
      <c r="J2418" t="s">
        <v>13844</v>
      </c>
      <c r="K2418" t="s">
        <v>14477</v>
      </c>
      <c r="L2418" t="s">
        <v>24275</v>
      </c>
      <c r="M2418" t="s">
        <v>24257</v>
      </c>
      <c r="N2418" t="s">
        <v>13848</v>
      </c>
      <c r="O2418" t="s">
        <v>13849</v>
      </c>
      <c r="R2418" t="s">
        <v>24281</v>
      </c>
      <c r="T2418">
        <v>153190812</v>
      </c>
      <c r="U2418" t="s">
        <v>13851</v>
      </c>
      <c r="V2418" t="s">
        <v>13852</v>
      </c>
      <c r="W2418" s="1">
        <v>43011</v>
      </c>
      <c r="X2418" t="s">
        <v>121</v>
      </c>
      <c r="Y2418" t="s">
        <v>13853</v>
      </c>
      <c r="Z2418" t="s">
        <v>123</v>
      </c>
      <c r="AA2418" s="3">
        <v>1</v>
      </c>
      <c r="AB2418" s="3">
        <v>0.98</v>
      </c>
      <c r="AC2418" t="s">
        <v>124</v>
      </c>
      <c r="AD2418" t="s">
        <v>13854</v>
      </c>
      <c r="AE2418" t="s">
        <v>13855</v>
      </c>
      <c r="AF2418" t="s">
        <v>11708</v>
      </c>
      <c r="AG2418">
        <v>11</v>
      </c>
      <c r="AH2418">
        <v>11</v>
      </c>
      <c r="AI2418" t="s">
        <v>717</v>
      </c>
      <c r="AJ2418" t="s">
        <v>128</v>
      </c>
      <c r="AK2418" t="s">
        <v>124</v>
      </c>
      <c r="AL2418" t="s">
        <v>129</v>
      </c>
      <c r="AN2418" t="s">
        <v>161</v>
      </c>
      <c r="AP2418" t="s">
        <v>131</v>
      </c>
      <c r="AQ2418" t="s">
        <v>132</v>
      </c>
      <c r="AR2418">
        <v>7306</v>
      </c>
      <c r="AS2418" t="s">
        <v>133</v>
      </c>
      <c r="AT2418" t="s">
        <v>134</v>
      </c>
      <c r="AU2418" t="s">
        <v>135</v>
      </c>
      <c r="AV2418" t="s">
        <v>136</v>
      </c>
      <c r="AW2418">
        <v>40.73292</v>
      </c>
      <c r="AX2418">
        <v>-74.056370000000001</v>
      </c>
      <c r="AY2418" t="s">
        <v>128</v>
      </c>
      <c r="AZ2418" t="s">
        <v>247</v>
      </c>
      <c r="BA2418" t="s">
        <v>163</v>
      </c>
      <c r="BB2418">
        <v>2</v>
      </c>
      <c r="BC2418">
        <v>1</v>
      </c>
      <c r="BD2418">
        <v>1</v>
      </c>
      <c r="BE2418">
        <v>1</v>
      </c>
      <c r="BF2418" t="s">
        <v>139</v>
      </c>
      <c r="BG2418" t="s">
        <v>24253</v>
      </c>
      <c r="BI2418" s="4">
        <v>45</v>
      </c>
      <c r="BL2418" s="4">
        <v>0</v>
      </c>
      <c r="BM2418" s="4">
        <v>65</v>
      </c>
      <c r="BN2418">
        <v>2</v>
      </c>
      <c r="BO2418" s="4">
        <v>15</v>
      </c>
      <c r="BP2418">
        <v>2</v>
      </c>
      <c r="BQ2418">
        <v>28</v>
      </c>
      <c r="BR2418">
        <v>2</v>
      </c>
      <c r="BS2418">
        <v>2</v>
      </c>
      <c r="BT2418">
        <v>28</v>
      </c>
      <c r="BU2418">
        <v>28</v>
      </c>
      <c r="BV2418">
        <v>2</v>
      </c>
      <c r="BW2418">
        <v>28</v>
      </c>
      <c r="BX2418" t="s">
        <v>332</v>
      </c>
      <c r="BY2418" t="s">
        <v>128</v>
      </c>
      <c r="BZ2418">
        <v>30</v>
      </c>
      <c r="CA2418">
        <v>60</v>
      </c>
      <c r="CB2418">
        <v>90</v>
      </c>
      <c r="CC2418">
        <v>90</v>
      </c>
      <c r="CD2418" s="1">
        <v>43913</v>
      </c>
      <c r="CE2418">
        <v>6</v>
      </c>
      <c r="CF2418">
        <v>6</v>
      </c>
      <c r="CG2418" s="1">
        <v>43761</v>
      </c>
      <c r="CH2418" s="1">
        <v>43882</v>
      </c>
      <c r="CI2418">
        <v>97</v>
      </c>
      <c r="CJ2418">
        <v>10</v>
      </c>
      <c r="CK2418">
        <v>9</v>
      </c>
      <c r="CL2418">
        <v>10</v>
      </c>
      <c r="CM2418">
        <v>10</v>
      </c>
      <c r="CN2418">
        <v>10</v>
      </c>
      <c r="CO2418">
        <v>10</v>
      </c>
      <c r="CP2418" t="s">
        <v>124</v>
      </c>
      <c r="CR2418" t="s">
        <v>142</v>
      </c>
      <c r="CS2418" t="s">
        <v>128</v>
      </c>
      <c r="CT2418" t="s">
        <v>124</v>
      </c>
      <c r="CU2418" t="s">
        <v>188</v>
      </c>
      <c r="CV2418" t="s">
        <v>124</v>
      </c>
      <c r="CW2418" t="s">
        <v>124</v>
      </c>
      <c r="CX2418">
        <v>23</v>
      </c>
      <c r="CY2418">
        <v>5</v>
      </c>
      <c r="CZ2418">
        <v>18</v>
      </c>
      <c r="DA2418">
        <v>0</v>
      </c>
      <c r="DB2418">
        <v>1.18</v>
      </c>
    </row>
    <row r="2419" spans="1:106" x14ac:dyDescent="0.2">
      <c r="A2419">
        <v>39191431</v>
      </c>
      <c r="B2419" t="s">
        <v>24282</v>
      </c>
      <c r="C2419">
        <v>20200323043627</v>
      </c>
      <c r="D2419" s="1">
        <v>43913</v>
      </c>
      <c r="E2419" t="s">
        <v>24283</v>
      </c>
      <c r="F2419" t="s">
        <v>24284</v>
      </c>
      <c r="G2419" t="s">
        <v>24285</v>
      </c>
      <c r="H2419" t="s">
        <v>24286</v>
      </c>
      <c r="I2419" t="s">
        <v>111</v>
      </c>
      <c r="J2419" t="s">
        <v>24287</v>
      </c>
      <c r="K2419" t="s">
        <v>24288</v>
      </c>
      <c r="L2419" t="s">
        <v>24289</v>
      </c>
      <c r="M2419" t="s">
        <v>24290</v>
      </c>
      <c r="N2419" t="s">
        <v>24291</v>
      </c>
      <c r="O2419" t="s">
        <v>24292</v>
      </c>
      <c r="R2419" t="s">
        <v>24293</v>
      </c>
      <c r="T2419">
        <v>30864441</v>
      </c>
      <c r="U2419" t="s">
        <v>5067</v>
      </c>
      <c r="V2419" t="s">
        <v>5068</v>
      </c>
      <c r="W2419" s="1">
        <v>42102</v>
      </c>
      <c r="X2419" t="s">
        <v>121</v>
      </c>
      <c r="Y2419" s="2" t="s">
        <v>5069</v>
      </c>
      <c r="Z2419" t="s">
        <v>243</v>
      </c>
      <c r="AA2419" s="3">
        <v>1</v>
      </c>
      <c r="AB2419" s="3">
        <v>0.82</v>
      </c>
      <c r="AC2419" t="s">
        <v>124</v>
      </c>
      <c r="AD2419" t="s">
        <v>5070</v>
      </c>
      <c r="AE2419" t="s">
        <v>5071</v>
      </c>
      <c r="AG2419">
        <v>2</v>
      </c>
      <c r="AH2419">
        <v>2</v>
      </c>
      <c r="AI2419" t="s">
        <v>127</v>
      </c>
      <c r="AJ2419" t="s">
        <v>128</v>
      </c>
      <c r="AK2419" t="s">
        <v>128</v>
      </c>
      <c r="AL2419" t="s">
        <v>129</v>
      </c>
      <c r="AN2419" t="s">
        <v>161</v>
      </c>
      <c r="AP2419" t="s">
        <v>131</v>
      </c>
      <c r="AQ2419" t="s">
        <v>132</v>
      </c>
      <c r="AR2419">
        <v>7306</v>
      </c>
      <c r="AS2419" t="s">
        <v>133</v>
      </c>
      <c r="AT2419" t="s">
        <v>134</v>
      </c>
      <c r="AU2419" t="s">
        <v>135</v>
      </c>
      <c r="AV2419" t="s">
        <v>136</v>
      </c>
      <c r="AW2419">
        <v>40.729399999999998</v>
      </c>
      <c r="AX2419">
        <v>-74.063069999999996</v>
      </c>
      <c r="AY2419" t="s">
        <v>128</v>
      </c>
      <c r="AZ2419" t="s">
        <v>330</v>
      </c>
      <c r="BA2419" t="s">
        <v>138</v>
      </c>
      <c r="BB2419">
        <v>3</v>
      </c>
      <c r="BC2419">
        <v>1</v>
      </c>
      <c r="BD2419">
        <v>1</v>
      </c>
      <c r="BE2419">
        <v>2</v>
      </c>
      <c r="BF2419" t="s">
        <v>139</v>
      </c>
      <c r="BG2419" t="s">
        <v>24294</v>
      </c>
      <c r="BI2419" s="4">
        <v>38</v>
      </c>
      <c r="BL2419" s="4">
        <v>100</v>
      </c>
      <c r="BM2419" s="4">
        <v>15</v>
      </c>
      <c r="BN2419">
        <v>2</v>
      </c>
      <c r="BO2419" s="4">
        <v>15</v>
      </c>
      <c r="BP2419">
        <v>3</v>
      </c>
      <c r="BQ2419">
        <v>14</v>
      </c>
      <c r="BR2419">
        <v>2</v>
      </c>
      <c r="BS2419">
        <v>2</v>
      </c>
      <c r="BT2419">
        <v>14</v>
      </c>
      <c r="BU2419">
        <v>14</v>
      </c>
      <c r="BV2419">
        <v>2</v>
      </c>
      <c r="BW2419">
        <v>14</v>
      </c>
      <c r="BX2419" t="s">
        <v>141</v>
      </c>
      <c r="BY2419" t="s">
        <v>128</v>
      </c>
      <c r="BZ2419">
        <v>0</v>
      </c>
      <c r="CA2419">
        <v>0</v>
      </c>
      <c r="CB2419">
        <v>0</v>
      </c>
      <c r="CC2419">
        <v>0</v>
      </c>
      <c r="CD2419" s="1">
        <v>43913</v>
      </c>
      <c r="CE2419">
        <v>2</v>
      </c>
      <c r="CF2419">
        <v>2</v>
      </c>
      <c r="CG2419" s="1">
        <v>43785</v>
      </c>
      <c r="CH2419" s="1">
        <v>43824</v>
      </c>
      <c r="CI2419">
        <v>90</v>
      </c>
      <c r="CJ2419">
        <v>6</v>
      </c>
      <c r="CK2419">
        <v>6</v>
      </c>
      <c r="CL2419">
        <v>6</v>
      </c>
      <c r="CM2419">
        <v>6</v>
      </c>
      <c r="CN2419">
        <v>6</v>
      </c>
      <c r="CO2419">
        <v>6</v>
      </c>
      <c r="CP2419" t="s">
        <v>124</v>
      </c>
      <c r="CR2419" t="s">
        <v>142</v>
      </c>
      <c r="CS2419" t="s">
        <v>124</v>
      </c>
      <c r="CT2419" t="s">
        <v>124</v>
      </c>
      <c r="CU2419" t="s">
        <v>166</v>
      </c>
      <c r="CV2419" t="s">
        <v>124</v>
      </c>
      <c r="CW2419" t="s">
        <v>124</v>
      </c>
      <c r="CX2419">
        <v>2</v>
      </c>
      <c r="CY2419">
        <v>1</v>
      </c>
      <c r="CZ2419">
        <v>1</v>
      </c>
      <c r="DA2419">
        <v>0</v>
      </c>
      <c r="DB2419">
        <v>0.47</v>
      </c>
    </row>
    <row r="2420" spans="1:106" x14ac:dyDescent="0.2">
      <c r="A2420">
        <v>39203484</v>
      </c>
      <c r="B2420" t="s">
        <v>24295</v>
      </c>
      <c r="C2420">
        <v>20200323043627</v>
      </c>
      <c r="D2420" s="1">
        <v>43913</v>
      </c>
      <c r="E2420" t="s">
        <v>24296</v>
      </c>
      <c r="F2420" t="s">
        <v>24297</v>
      </c>
      <c r="H2420" t="s">
        <v>24297</v>
      </c>
      <c r="I2420" t="s">
        <v>111</v>
      </c>
      <c r="R2420" t="s">
        <v>24298</v>
      </c>
      <c r="T2420">
        <v>253839975</v>
      </c>
      <c r="U2420" t="s">
        <v>18983</v>
      </c>
      <c r="V2420" t="s">
        <v>5154</v>
      </c>
      <c r="W2420" s="1">
        <v>43562</v>
      </c>
      <c r="X2420" t="s">
        <v>121</v>
      </c>
      <c r="Z2420" t="s">
        <v>123</v>
      </c>
      <c r="AA2420" s="3">
        <v>1</v>
      </c>
      <c r="AB2420" s="3">
        <v>0.99</v>
      </c>
      <c r="AC2420" t="s">
        <v>124</v>
      </c>
      <c r="AD2420" t="s">
        <v>18984</v>
      </c>
      <c r="AE2420" t="s">
        <v>18985</v>
      </c>
      <c r="AF2420" t="s">
        <v>3826</v>
      </c>
      <c r="AG2420">
        <v>34</v>
      </c>
      <c r="AH2420">
        <v>34</v>
      </c>
      <c r="AI2420" t="s">
        <v>2522</v>
      </c>
      <c r="AJ2420" t="s">
        <v>128</v>
      </c>
      <c r="AK2420" t="s">
        <v>128</v>
      </c>
      <c r="AL2420" t="s">
        <v>129</v>
      </c>
      <c r="AN2420" t="s">
        <v>161</v>
      </c>
      <c r="AP2420" t="s">
        <v>131</v>
      </c>
      <c r="AQ2420" t="s">
        <v>132</v>
      </c>
      <c r="AR2420">
        <v>7306</v>
      </c>
      <c r="AS2420" t="s">
        <v>133</v>
      </c>
      <c r="AT2420" t="s">
        <v>134</v>
      </c>
      <c r="AU2420" t="s">
        <v>135</v>
      </c>
      <c r="AV2420" t="s">
        <v>136</v>
      </c>
      <c r="AW2420">
        <v>40.728000000000002</v>
      </c>
      <c r="AX2420">
        <v>-74.062340000000006</v>
      </c>
      <c r="AY2420" t="s">
        <v>128</v>
      </c>
      <c r="AZ2420" t="s">
        <v>185</v>
      </c>
      <c r="BA2420" t="s">
        <v>138</v>
      </c>
      <c r="BB2420">
        <v>8</v>
      </c>
      <c r="BC2420">
        <v>2</v>
      </c>
      <c r="BD2420">
        <v>3</v>
      </c>
      <c r="BE2420">
        <v>4</v>
      </c>
      <c r="BF2420" t="s">
        <v>139</v>
      </c>
      <c r="BG2420" t="s">
        <v>19039</v>
      </c>
      <c r="BI2420" s="4">
        <v>190</v>
      </c>
      <c r="BL2420" s="4">
        <v>0</v>
      </c>
      <c r="BM2420" s="4">
        <v>130</v>
      </c>
      <c r="BN2420">
        <v>1</v>
      </c>
      <c r="BO2420" s="4">
        <v>0</v>
      </c>
      <c r="BP2420">
        <v>3</v>
      </c>
      <c r="BQ2420">
        <v>1125</v>
      </c>
      <c r="BR2420">
        <v>2</v>
      </c>
      <c r="BS2420">
        <v>3</v>
      </c>
      <c r="BT2420">
        <v>1125</v>
      </c>
      <c r="BU2420">
        <v>1125</v>
      </c>
      <c r="BV2420">
        <v>2.4</v>
      </c>
      <c r="BW2420">
        <v>1125</v>
      </c>
      <c r="BX2420" t="s">
        <v>2207</v>
      </c>
      <c r="BY2420" t="s">
        <v>128</v>
      </c>
      <c r="BZ2420">
        <v>21</v>
      </c>
      <c r="CA2420">
        <v>51</v>
      </c>
      <c r="CB2420">
        <v>81</v>
      </c>
      <c r="CC2420">
        <v>81</v>
      </c>
      <c r="CD2420" s="1">
        <v>43913</v>
      </c>
      <c r="CE2420">
        <v>1</v>
      </c>
      <c r="CF2420">
        <v>1</v>
      </c>
      <c r="CG2420" s="1">
        <v>43755</v>
      </c>
      <c r="CH2420" s="1">
        <v>43755</v>
      </c>
      <c r="CI2420">
        <v>40</v>
      </c>
      <c r="CJ2420">
        <v>10</v>
      </c>
      <c r="CK2420">
        <v>2</v>
      </c>
      <c r="CL2420">
        <v>10</v>
      </c>
      <c r="CM2420">
        <v>6</v>
      </c>
      <c r="CN2420">
        <v>10</v>
      </c>
      <c r="CO2420">
        <v>2</v>
      </c>
      <c r="CP2420" t="s">
        <v>124</v>
      </c>
      <c r="CR2420" t="s">
        <v>142</v>
      </c>
      <c r="CS2420" t="s">
        <v>128</v>
      </c>
      <c r="CT2420" t="s">
        <v>124</v>
      </c>
      <c r="CU2420" t="s">
        <v>188</v>
      </c>
      <c r="CV2420" t="s">
        <v>124</v>
      </c>
      <c r="CW2420" t="s">
        <v>124</v>
      </c>
      <c r="CX2420">
        <v>32</v>
      </c>
      <c r="CY2420">
        <v>32</v>
      </c>
      <c r="CZ2420">
        <v>0</v>
      </c>
      <c r="DA2420">
        <v>0</v>
      </c>
      <c r="DB2420">
        <v>0.19</v>
      </c>
    </row>
    <row r="2421" spans="1:106" x14ac:dyDescent="0.2">
      <c r="A2421">
        <v>39222743</v>
      </c>
      <c r="B2421" t="s">
        <v>24299</v>
      </c>
      <c r="C2421">
        <v>20200323043627</v>
      </c>
      <c r="D2421" s="1">
        <v>43913</v>
      </c>
      <c r="E2421" t="s">
        <v>24300</v>
      </c>
      <c r="F2421" t="s">
        <v>24301</v>
      </c>
      <c r="H2421" t="s">
        <v>24301</v>
      </c>
      <c r="I2421" t="s">
        <v>111</v>
      </c>
      <c r="R2421" t="s">
        <v>24302</v>
      </c>
      <c r="T2421">
        <v>253839975</v>
      </c>
      <c r="U2421" t="s">
        <v>18983</v>
      </c>
      <c r="V2421" t="s">
        <v>5154</v>
      </c>
      <c r="W2421" s="1">
        <v>43562</v>
      </c>
      <c r="X2421" t="s">
        <v>121</v>
      </c>
      <c r="Z2421" t="s">
        <v>123</v>
      </c>
      <c r="AA2421" s="3">
        <v>1</v>
      </c>
      <c r="AB2421" s="3">
        <v>0.99</v>
      </c>
      <c r="AC2421" t="s">
        <v>124</v>
      </c>
      <c r="AD2421" t="s">
        <v>18984</v>
      </c>
      <c r="AE2421" t="s">
        <v>18985</v>
      </c>
      <c r="AF2421" t="s">
        <v>3826</v>
      </c>
      <c r="AG2421">
        <v>34</v>
      </c>
      <c r="AH2421">
        <v>34</v>
      </c>
      <c r="AI2421" t="s">
        <v>2522</v>
      </c>
      <c r="AJ2421" t="s">
        <v>128</v>
      </c>
      <c r="AK2421" t="s">
        <v>128</v>
      </c>
      <c r="AL2421" t="s">
        <v>129</v>
      </c>
      <c r="AN2421" t="s">
        <v>161</v>
      </c>
      <c r="AP2421" t="s">
        <v>131</v>
      </c>
      <c r="AQ2421" t="s">
        <v>132</v>
      </c>
      <c r="AR2421">
        <v>7306</v>
      </c>
      <c r="AS2421" t="s">
        <v>133</v>
      </c>
      <c r="AT2421" t="s">
        <v>134</v>
      </c>
      <c r="AU2421" t="s">
        <v>135</v>
      </c>
      <c r="AV2421" t="s">
        <v>136</v>
      </c>
      <c r="AW2421">
        <v>40.730229999999999</v>
      </c>
      <c r="AX2421">
        <v>-74.069479999999999</v>
      </c>
      <c r="AY2421" t="s">
        <v>128</v>
      </c>
      <c r="AZ2421" t="s">
        <v>185</v>
      </c>
      <c r="BA2421" t="s">
        <v>138</v>
      </c>
      <c r="BB2421">
        <v>8</v>
      </c>
      <c r="BC2421">
        <v>1</v>
      </c>
      <c r="BD2421">
        <v>3</v>
      </c>
      <c r="BE2421">
        <v>5</v>
      </c>
      <c r="BF2421" t="s">
        <v>139</v>
      </c>
      <c r="BG2421" t="s">
        <v>24303</v>
      </c>
      <c r="BI2421" s="4">
        <v>170</v>
      </c>
      <c r="BL2421" s="4">
        <v>0</v>
      </c>
      <c r="BM2421" s="4">
        <v>150</v>
      </c>
      <c r="BN2421">
        <v>1</v>
      </c>
      <c r="BO2421" s="4">
        <v>0</v>
      </c>
      <c r="BP2421">
        <v>3</v>
      </c>
      <c r="BQ2421">
        <v>1125</v>
      </c>
      <c r="BR2421">
        <v>2</v>
      </c>
      <c r="BS2421">
        <v>3</v>
      </c>
      <c r="BT2421">
        <v>1125</v>
      </c>
      <c r="BU2421">
        <v>1125</v>
      </c>
      <c r="BV2421">
        <v>2.4</v>
      </c>
      <c r="BW2421">
        <v>1125</v>
      </c>
      <c r="BX2421" t="s">
        <v>332</v>
      </c>
      <c r="BY2421" t="s">
        <v>128</v>
      </c>
      <c r="BZ2421">
        <v>30</v>
      </c>
      <c r="CA2421">
        <v>60</v>
      </c>
      <c r="CB2421">
        <v>90</v>
      </c>
      <c r="CC2421">
        <v>90</v>
      </c>
      <c r="CD2421" s="1">
        <v>43913</v>
      </c>
      <c r="CE2421">
        <v>18</v>
      </c>
      <c r="CF2421">
        <v>18</v>
      </c>
      <c r="CG2421" s="1">
        <v>43751</v>
      </c>
      <c r="CH2421" s="1">
        <v>43905</v>
      </c>
      <c r="CI2421">
        <v>93</v>
      </c>
      <c r="CJ2421">
        <v>9</v>
      </c>
      <c r="CK2421">
        <v>10</v>
      </c>
      <c r="CL2421">
        <v>10</v>
      </c>
      <c r="CM2421">
        <v>9</v>
      </c>
      <c r="CN2421">
        <v>9</v>
      </c>
      <c r="CO2421">
        <v>9</v>
      </c>
      <c r="CP2421" t="s">
        <v>124</v>
      </c>
      <c r="CR2421" t="s">
        <v>142</v>
      </c>
      <c r="CS2421" t="s">
        <v>128</v>
      </c>
      <c r="CT2421" t="s">
        <v>124</v>
      </c>
      <c r="CU2421" t="s">
        <v>188</v>
      </c>
      <c r="CV2421" t="s">
        <v>124</v>
      </c>
      <c r="CW2421" t="s">
        <v>124</v>
      </c>
      <c r="CX2421">
        <v>32</v>
      </c>
      <c r="CY2421">
        <v>32</v>
      </c>
      <c r="CZ2421">
        <v>0</v>
      </c>
      <c r="DA2421">
        <v>0</v>
      </c>
      <c r="DB2421">
        <v>3.31</v>
      </c>
    </row>
    <row r="2422" spans="1:106" x14ac:dyDescent="0.2">
      <c r="A2422">
        <v>39252532</v>
      </c>
      <c r="B2422" t="s">
        <v>24304</v>
      </c>
      <c r="C2422">
        <v>20200323043627</v>
      </c>
      <c r="D2422" s="1">
        <v>43913</v>
      </c>
      <c r="E2422" t="s">
        <v>24305</v>
      </c>
      <c r="F2422" t="s">
        <v>24306</v>
      </c>
      <c r="G2422" t="s">
        <v>24307</v>
      </c>
      <c r="H2422" t="s">
        <v>24308</v>
      </c>
      <c r="I2422" t="s">
        <v>111</v>
      </c>
      <c r="J2422" t="s">
        <v>24309</v>
      </c>
      <c r="K2422" t="s">
        <v>24310</v>
      </c>
      <c r="L2422" t="s">
        <v>24311</v>
      </c>
      <c r="M2422" t="s">
        <v>24312</v>
      </c>
      <c r="N2422" t="s">
        <v>24313</v>
      </c>
      <c r="O2422" t="s">
        <v>24314</v>
      </c>
      <c r="R2422" t="s">
        <v>24315</v>
      </c>
      <c r="T2422">
        <v>137522531</v>
      </c>
      <c r="U2422" t="s">
        <v>24316</v>
      </c>
      <c r="V2422" t="s">
        <v>24317</v>
      </c>
      <c r="W2422" s="1">
        <v>42914</v>
      </c>
      <c r="X2422" t="s">
        <v>11264</v>
      </c>
      <c r="Y2422" s="2" t="s">
        <v>24318</v>
      </c>
      <c r="Z2422" t="s">
        <v>123</v>
      </c>
      <c r="AA2422" s="3">
        <v>0.95</v>
      </c>
      <c r="AB2422" s="3">
        <v>0.97</v>
      </c>
      <c r="AC2422" t="s">
        <v>124</v>
      </c>
      <c r="AD2422" t="s">
        <v>24319</v>
      </c>
      <c r="AE2422" t="s">
        <v>24320</v>
      </c>
      <c r="AF2422" t="s">
        <v>24321</v>
      </c>
      <c r="AG2422">
        <v>11</v>
      </c>
      <c r="AH2422">
        <v>11</v>
      </c>
      <c r="AI2422" t="s">
        <v>717</v>
      </c>
      <c r="AJ2422" t="s">
        <v>128</v>
      </c>
      <c r="AK2422" t="s">
        <v>124</v>
      </c>
      <c r="AL2422" t="s">
        <v>129</v>
      </c>
      <c r="AN2422" t="s">
        <v>214</v>
      </c>
      <c r="AP2422" t="s">
        <v>131</v>
      </c>
      <c r="AQ2422" t="s">
        <v>132</v>
      </c>
      <c r="AR2422">
        <v>7304</v>
      </c>
      <c r="AS2422" t="s">
        <v>133</v>
      </c>
      <c r="AT2422" t="s">
        <v>134</v>
      </c>
      <c r="AU2422" t="s">
        <v>135</v>
      </c>
      <c r="AV2422" t="s">
        <v>136</v>
      </c>
      <c r="AW2422">
        <v>40.722340000000003</v>
      </c>
      <c r="AX2422">
        <v>-74.079909999999998</v>
      </c>
      <c r="AY2422" t="s">
        <v>128</v>
      </c>
      <c r="AZ2422" t="s">
        <v>330</v>
      </c>
      <c r="BA2422" t="s">
        <v>138</v>
      </c>
      <c r="BB2422">
        <v>5</v>
      </c>
      <c r="BC2422">
        <v>1</v>
      </c>
      <c r="BD2422">
        <v>1</v>
      </c>
      <c r="BE2422">
        <v>3</v>
      </c>
      <c r="BF2422" t="s">
        <v>139</v>
      </c>
      <c r="BG2422" t="s">
        <v>24322</v>
      </c>
      <c r="BI2422" s="4">
        <v>75</v>
      </c>
      <c r="BL2422" s="4">
        <v>300</v>
      </c>
      <c r="BM2422" s="4">
        <v>80</v>
      </c>
      <c r="BN2422">
        <v>2</v>
      </c>
      <c r="BO2422" s="4">
        <v>12</v>
      </c>
      <c r="BP2422">
        <v>1</v>
      </c>
      <c r="BQ2422">
        <v>1125</v>
      </c>
      <c r="BR2422">
        <v>1</v>
      </c>
      <c r="BS2422">
        <v>1</v>
      </c>
      <c r="BT2422">
        <v>1125</v>
      </c>
      <c r="BU2422">
        <v>1125</v>
      </c>
      <c r="BV2422">
        <v>1</v>
      </c>
      <c r="BW2422">
        <v>1125</v>
      </c>
      <c r="BX2422" t="s">
        <v>141</v>
      </c>
      <c r="BY2422" t="s">
        <v>128</v>
      </c>
      <c r="BZ2422">
        <v>30</v>
      </c>
      <c r="CA2422">
        <v>60</v>
      </c>
      <c r="CB2422">
        <v>90</v>
      </c>
      <c r="CC2422">
        <v>365</v>
      </c>
      <c r="CD2422" s="1">
        <v>43913</v>
      </c>
      <c r="CE2422">
        <v>7</v>
      </c>
      <c r="CF2422">
        <v>7</v>
      </c>
      <c r="CG2422" s="1">
        <v>43795</v>
      </c>
      <c r="CH2422" s="1">
        <v>43843</v>
      </c>
      <c r="CI2422">
        <v>100</v>
      </c>
      <c r="CJ2422">
        <v>10</v>
      </c>
      <c r="CK2422">
        <v>10</v>
      </c>
      <c r="CL2422">
        <v>10</v>
      </c>
      <c r="CM2422">
        <v>10</v>
      </c>
      <c r="CN2422">
        <v>10</v>
      </c>
      <c r="CO2422">
        <v>10</v>
      </c>
      <c r="CP2422" t="s">
        <v>124</v>
      </c>
      <c r="CR2422" t="s">
        <v>142</v>
      </c>
      <c r="CS2422" t="s">
        <v>128</v>
      </c>
      <c r="CT2422" t="s">
        <v>124</v>
      </c>
      <c r="CU2422" t="s">
        <v>143</v>
      </c>
      <c r="CV2422" t="s">
        <v>124</v>
      </c>
      <c r="CW2422" t="s">
        <v>124</v>
      </c>
      <c r="CX2422">
        <v>1</v>
      </c>
      <c r="CY2422">
        <v>1</v>
      </c>
      <c r="CZ2422">
        <v>0</v>
      </c>
      <c r="DA2422">
        <v>0</v>
      </c>
      <c r="DB2422">
        <v>1.76</v>
      </c>
    </row>
    <row r="2423" spans="1:106" x14ac:dyDescent="0.2">
      <c r="A2423">
        <v>39258083</v>
      </c>
      <c r="B2423" t="s">
        <v>24323</v>
      </c>
      <c r="C2423">
        <v>20200323043627</v>
      </c>
      <c r="D2423" s="1">
        <v>43913</v>
      </c>
      <c r="E2423" t="s">
        <v>24324</v>
      </c>
      <c r="F2423" t="s">
        <v>24325</v>
      </c>
      <c r="G2423" t="s">
        <v>24326</v>
      </c>
      <c r="H2423" t="s">
        <v>24327</v>
      </c>
      <c r="I2423" t="s">
        <v>111</v>
      </c>
      <c r="J2423" t="s">
        <v>24328</v>
      </c>
      <c r="K2423" t="s">
        <v>3688</v>
      </c>
      <c r="L2423" t="s">
        <v>24329</v>
      </c>
      <c r="M2423" t="s">
        <v>24330</v>
      </c>
      <c r="N2423" t="s">
        <v>24331</v>
      </c>
      <c r="O2423" t="s">
        <v>24332</v>
      </c>
      <c r="R2423" t="s">
        <v>24333</v>
      </c>
      <c r="T2423">
        <v>66565118</v>
      </c>
      <c r="U2423" t="s">
        <v>3694</v>
      </c>
      <c r="V2423" t="s">
        <v>3695</v>
      </c>
      <c r="W2423" s="1">
        <v>42470</v>
      </c>
      <c r="X2423" t="s">
        <v>121</v>
      </c>
      <c r="Z2423" t="s">
        <v>123</v>
      </c>
      <c r="AA2423" s="3">
        <v>1</v>
      </c>
      <c r="AB2423" s="3">
        <v>0.95</v>
      </c>
      <c r="AC2423" t="s">
        <v>124</v>
      </c>
      <c r="AD2423" t="s">
        <v>3696</v>
      </c>
      <c r="AE2423" t="s">
        <v>3697</v>
      </c>
      <c r="AG2423">
        <v>0</v>
      </c>
      <c r="AH2423">
        <v>0</v>
      </c>
      <c r="AI2423" t="s">
        <v>3698</v>
      </c>
      <c r="AJ2423" t="s">
        <v>128</v>
      </c>
      <c r="AK2423" t="s">
        <v>124</v>
      </c>
      <c r="AL2423" t="s">
        <v>129</v>
      </c>
      <c r="AN2423" t="s">
        <v>214</v>
      </c>
      <c r="AP2423" t="s">
        <v>131</v>
      </c>
      <c r="AQ2423" t="s">
        <v>132</v>
      </c>
      <c r="AR2423">
        <v>7306</v>
      </c>
      <c r="AS2423" t="s">
        <v>133</v>
      </c>
      <c r="AT2423" t="s">
        <v>134</v>
      </c>
      <c r="AU2423" t="s">
        <v>135</v>
      </c>
      <c r="AV2423" t="s">
        <v>136</v>
      </c>
      <c r="AW2423">
        <v>40.732570000000003</v>
      </c>
      <c r="AX2423">
        <v>-74.074200000000005</v>
      </c>
      <c r="AY2423" t="s">
        <v>124</v>
      </c>
      <c r="AZ2423" t="s">
        <v>185</v>
      </c>
      <c r="BA2423" t="s">
        <v>163</v>
      </c>
      <c r="BB2423">
        <v>2</v>
      </c>
      <c r="BC2423">
        <v>1</v>
      </c>
      <c r="BD2423">
        <v>1</v>
      </c>
      <c r="BE2423">
        <v>1</v>
      </c>
      <c r="BF2423" t="s">
        <v>139</v>
      </c>
      <c r="BG2423" t="s">
        <v>24334</v>
      </c>
      <c r="BI2423" s="4">
        <v>65</v>
      </c>
      <c r="BL2423" s="4">
        <v>200</v>
      </c>
      <c r="BM2423" s="4">
        <v>40</v>
      </c>
      <c r="BN2423">
        <v>1</v>
      </c>
      <c r="BO2423" s="4">
        <v>15</v>
      </c>
      <c r="BP2423">
        <v>2</v>
      </c>
      <c r="BQ2423">
        <v>190</v>
      </c>
      <c r="BR2423">
        <v>2</v>
      </c>
      <c r="BS2423">
        <v>2</v>
      </c>
      <c r="BT2423">
        <v>1125</v>
      </c>
      <c r="BU2423">
        <v>1125</v>
      </c>
      <c r="BV2423">
        <v>2</v>
      </c>
      <c r="BW2423">
        <v>1125</v>
      </c>
      <c r="BX2423" t="s">
        <v>249</v>
      </c>
      <c r="BY2423" t="s">
        <v>128</v>
      </c>
      <c r="BZ2423">
        <v>21</v>
      </c>
      <c r="CA2423">
        <v>51</v>
      </c>
      <c r="CB2423">
        <v>81</v>
      </c>
      <c r="CC2423">
        <v>356</v>
      </c>
      <c r="CD2423" s="1">
        <v>43913</v>
      </c>
      <c r="CE2423">
        <v>2</v>
      </c>
      <c r="CF2423">
        <v>2</v>
      </c>
      <c r="CG2423" s="1">
        <v>43800</v>
      </c>
      <c r="CH2423" s="1">
        <v>43830</v>
      </c>
      <c r="CI2423">
        <v>90</v>
      </c>
      <c r="CJ2423">
        <v>10</v>
      </c>
      <c r="CK2423">
        <v>9</v>
      </c>
      <c r="CL2423">
        <v>10</v>
      </c>
      <c r="CM2423">
        <v>10</v>
      </c>
      <c r="CN2423">
        <v>9</v>
      </c>
      <c r="CO2423">
        <v>10</v>
      </c>
      <c r="CP2423" t="s">
        <v>124</v>
      </c>
      <c r="CR2423" t="s">
        <v>142</v>
      </c>
      <c r="CS2423" t="s">
        <v>124</v>
      </c>
      <c r="CT2423" t="s">
        <v>124</v>
      </c>
      <c r="CU2423" t="s">
        <v>188</v>
      </c>
      <c r="CV2423" t="s">
        <v>124</v>
      </c>
      <c r="CW2423" t="s">
        <v>124</v>
      </c>
      <c r="CX2423">
        <v>4</v>
      </c>
      <c r="CY2423">
        <v>0</v>
      </c>
      <c r="CZ2423">
        <v>4</v>
      </c>
      <c r="DA2423">
        <v>0</v>
      </c>
      <c r="DB2423">
        <v>0.53</v>
      </c>
    </row>
    <row r="2424" spans="1:106" x14ac:dyDescent="0.2">
      <c r="A2424">
        <v>39274431</v>
      </c>
      <c r="B2424" t="s">
        <v>24335</v>
      </c>
      <c r="C2424">
        <v>20200323043627</v>
      </c>
      <c r="D2424" s="1">
        <v>43913</v>
      </c>
      <c r="E2424" t="s">
        <v>24336</v>
      </c>
      <c r="F2424" t="s">
        <v>24337</v>
      </c>
      <c r="G2424" t="s">
        <v>24338</v>
      </c>
      <c r="H2424" t="s">
        <v>24339</v>
      </c>
      <c r="I2424" t="s">
        <v>111</v>
      </c>
      <c r="J2424" t="s">
        <v>24340</v>
      </c>
      <c r="K2424" t="s">
        <v>24341</v>
      </c>
      <c r="L2424" t="s">
        <v>24342</v>
      </c>
      <c r="M2424" t="s">
        <v>24343</v>
      </c>
      <c r="N2424" t="s">
        <v>23566</v>
      </c>
      <c r="O2424" t="s">
        <v>24344</v>
      </c>
      <c r="R2424" t="s">
        <v>24345</v>
      </c>
      <c r="T2424">
        <v>288496149</v>
      </c>
      <c r="U2424" t="s">
        <v>22765</v>
      </c>
      <c r="V2424" t="s">
        <v>22766</v>
      </c>
      <c r="W2424" s="1">
        <v>43700</v>
      </c>
      <c r="X2424" t="s">
        <v>196</v>
      </c>
      <c r="Z2424" t="s">
        <v>123</v>
      </c>
      <c r="AA2424" s="3">
        <v>1</v>
      </c>
      <c r="AB2424" s="3">
        <v>1</v>
      </c>
      <c r="AC2424" t="s">
        <v>128</v>
      </c>
      <c r="AD2424" t="s">
        <v>22767</v>
      </c>
      <c r="AE2424" t="s">
        <v>22768</v>
      </c>
      <c r="AG2424">
        <v>0</v>
      </c>
      <c r="AH2424">
        <v>0</v>
      </c>
      <c r="AI2424" t="s">
        <v>246</v>
      </c>
      <c r="AJ2424" t="s">
        <v>128</v>
      </c>
      <c r="AK2424" t="s">
        <v>124</v>
      </c>
      <c r="AL2424" t="s">
        <v>129</v>
      </c>
      <c r="AN2424" t="s">
        <v>130</v>
      </c>
      <c r="AP2424" t="s">
        <v>131</v>
      </c>
      <c r="AQ2424" t="s">
        <v>132</v>
      </c>
      <c r="AR2424">
        <v>7302</v>
      </c>
      <c r="AS2424" t="s">
        <v>133</v>
      </c>
      <c r="AT2424" t="s">
        <v>134</v>
      </c>
      <c r="AU2424" t="s">
        <v>135</v>
      </c>
      <c r="AV2424" t="s">
        <v>136</v>
      </c>
      <c r="AW2424">
        <v>40.72757</v>
      </c>
      <c r="AX2424">
        <v>-74.047640000000001</v>
      </c>
      <c r="AY2424" t="s">
        <v>128</v>
      </c>
      <c r="AZ2424" t="s">
        <v>330</v>
      </c>
      <c r="BA2424" t="s">
        <v>138</v>
      </c>
      <c r="BB2424">
        <v>8</v>
      </c>
      <c r="BC2424">
        <v>2</v>
      </c>
      <c r="BD2424">
        <v>3</v>
      </c>
      <c r="BE2424">
        <v>3</v>
      </c>
      <c r="BF2424" t="s">
        <v>139</v>
      </c>
      <c r="BG2424" t="s">
        <v>24346</v>
      </c>
      <c r="BI2424" s="4">
        <v>190</v>
      </c>
      <c r="BL2424" s="4">
        <v>0</v>
      </c>
      <c r="BM2424" s="4">
        <v>180</v>
      </c>
      <c r="BN2424">
        <v>4</v>
      </c>
      <c r="BO2424" s="4">
        <v>25</v>
      </c>
      <c r="BP2424">
        <v>1</v>
      </c>
      <c r="BQ2424">
        <v>1125</v>
      </c>
      <c r="BR2424">
        <v>1</v>
      </c>
      <c r="BS2424">
        <v>3</v>
      </c>
      <c r="BT2424">
        <v>1125</v>
      </c>
      <c r="BU2424">
        <v>1125</v>
      </c>
      <c r="BV2424">
        <v>1.4</v>
      </c>
      <c r="BW2424">
        <v>1125</v>
      </c>
      <c r="BX2424" t="s">
        <v>587</v>
      </c>
      <c r="BY2424" t="s">
        <v>128</v>
      </c>
      <c r="BZ2424">
        <v>30</v>
      </c>
      <c r="CA2424">
        <v>60</v>
      </c>
      <c r="CB2424">
        <v>90</v>
      </c>
      <c r="CC2424">
        <v>180</v>
      </c>
      <c r="CD2424" s="1">
        <v>43913</v>
      </c>
      <c r="CE2424">
        <v>16</v>
      </c>
      <c r="CF2424">
        <v>16</v>
      </c>
      <c r="CG2424" s="1">
        <v>43762</v>
      </c>
      <c r="CH2424" s="1">
        <v>43908</v>
      </c>
      <c r="CI2424">
        <v>100</v>
      </c>
      <c r="CJ2424">
        <v>10</v>
      </c>
      <c r="CK2424">
        <v>10</v>
      </c>
      <c r="CL2424">
        <v>10</v>
      </c>
      <c r="CM2424">
        <v>10</v>
      </c>
      <c r="CN2424">
        <v>10</v>
      </c>
      <c r="CO2424">
        <v>10</v>
      </c>
      <c r="CP2424" t="s">
        <v>124</v>
      </c>
      <c r="CR2424" t="s">
        <v>142</v>
      </c>
      <c r="CS2424" t="s">
        <v>128</v>
      </c>
      <c r="CT2424" t="s">
        <v>124</v>
      </c>
      <c r="CU2424" t="s">
        <v>143</v>
      </c>
      <c r="CV2424" t="s">
        <v>124</v>
      </c>
      <c r="CW2424" t="s">
        <v>124</v>
      </c>
      <c r="CX2424">
        <v>2</v>
      </c>
      <c r="CY2424">
        <v>2</v>
      </c>
      <c r="CZ2424">
        <v>0</v>
      </c>
      <c r="DA2424">
        <v>0</v>
      </c>
      <c r="DB2424">
        <v>3.16</v>
      </c>
    </row>
    <row r="2425" spans="1:106" x14ac:dyDescent="0.2">
      <c r="A2425">
        <v>39276475</v>
      </c>
      <c r="B2425" t="s">
        <v>24347</v>
      </c>
      <c r="C2425">
        <v>20200323043627</v>
      </c>
      <c r="D2425" s="1">
        <v>43913</v>
      </c>
      <c r="E2425" t="s">
        <v>24348</v>
      </c>
      <c r="F2425" t="s">
        <v>24349</v>
      </c>
      <c r="H2425" t="s">
        <v>24349</v>
      </c>
      <c r="I2425" t="s">
        <v>111</v>
      </c>
      <c r="R2425" t="s">
        <v>24350</v>
      </c>
      <c r="T2425">
        <v>253839975</v>
      </c>
      <c r="U2425" t="s">
        <v>18983</v>
      </c>
      <c r="V2425" t="s">
        <v>5154</v>
      </c>
      <c r="W2425" s="1">
        <v>43562</v>
      </c>
      <c r="X2425" t="s">
        <v>121</v>
      </c>
      <c r="Z2425" t="s">
        <v>123</v>
      </c>
      <c r="AA2425" s="3">
        <v>1</v>
      </c>
      <c r="AB2425" s="3">
        <v>0.99</v>
      </c>
      <c r="AC2425" t="s">
        <v>124</v>
      </c>
      <c r="AD2425" t="s">
        <v>18984</v>
      </c>
      <c r="AE2425" t="s">
        <v>18985</v>
      </c>
      <c r="AF2425" t="s">
        <v>3826</v>
      </c>
      <c r="AG2425">
        <v>34</v>
      </c>
      <c r="AH2425">
        <v>34</v>
      </c>
      <c r="AI2425" t="s">
        <v>2522</v>
      </c>
      <c r="AJ2425" t="s">
        <v>128</v>
      </c>
      <c r="AK2425" t="s">
        <v>128</v>
      </c>
      <c r="AL2425" t="s">
        <v>129</v>
      </c>
      <c r="AN2425" t="s">
        <v>161</v>
      </c>
      <c r="AP2425" t="s">
        <v>131</v>
      </c>
      <c r="AQ2425" t="s">
        <v>132</v>
      </c>
      <c r="AR2425">
        <v>7306</v>
      </c>
      <c r="AS2425" t="s">
        <v>133</v>
      </c>
      <c r="AT2425" t="s">
        <v>134</v>
      </c>
      <c r="AU2425" t="s">
        <v>135</v>
      </c>
      <c r="AV2425" t="s">
        <v>136</v>
      </c>
      <c r="AW2425">
        <v>40.726529999999997</v>
      </c>
      <c r="AX2425">
        <v>-74.063190000000006</v>
      </c>
      <c r="AY2425" t="s">
        <v>128</v>
      </c>
      <c r="AZ2425" t="s">
        <v>185</v>
      </c>
      <c r="BA2425" t="s">
        <v>138</v>
      </c>
      <c r="BB2425">
        <v>4</v>
      </c>
      <c r="BC2425">
        <v>1</v>
      </c>
      <c r="BD2425">
        <v>1</v>
      </c>
      <c r="BE2425">
        <v>1</v>
      </c>
      <c r="BF2425" t="s">
        <v>139</v>
      </c>
      <c r="BG2425" t="s">
        <v>24351</v>
      </c>
      <c r="BI2425" s="4">
        <v>130</v>
      </c>
      <c r="BL2425" s="4">
        <v>0</v>
      </c>
      <c r="BM2425" s="4">
        <v>115</v>
      </c>
      <c r="BN2425">
        <v>1</v>
      </c>
      <c r="BO2425" s="4">
        <v>0</v>
      </c>
      <c r="BP2425">
        <v>3</v>
      </c>
      <c r="BQ2425">
        <v>1125</v>
      </c>
      <c r="BR2425">
        <v>2</v>
      </c>
      <c r="BS2425">
        <v>3</v>
      </c>
      <c r="BT2425">
        <v>1125</v>
      </c>
      <c r="BU2425">
        <v>1125</v>
      </c>
      <c r="BV2425">
        <v>2.4</v>
      </c>
      <c r="BW2425">
        <v>1125</v>
      </c>
      <c r="BX2425" t="s">
        <v>415</v>
      </c>
      <c r="BY2425" t="s">
        <v>128</v>
      </c>
      <c r="BZ2425">
        <v>21</v>
      </c>
      <c r="CA2425">
        <v>51</v>
      </c>
      <c r="CB2425">
        <v>81</v>
      </c>
      <c r="CC2425">
        <v>81</v>
      </c>
      <c r="CD2425" s="1">
        <v>43913</v>
      </c>
      <c r="CE2425">
        <v>5</v>
      </c>
      <c r="CF2425">
        <v>5</v>
      </c>
      <c r="CG2425" s="1">
        <v>43758</v>
      </c>
      <c r="CH2425" s="1">
        <v>43862</v>
      </c>
      <c r="CI2425">
        <v>92</v>
      </c>
      <c r="CJ2425">
        <v>9</v>
      </c>
      <c r="CK2425">
        <v>10</v>
      </c>
      <c r="CL2425">
        <v>10</v>
      </c>
      <c r="CM2425">
        <v>10</v>
      </c>
      <c r="CN2425">
        <v>9</v>
      </c>
      <c r="CO2425">
        <v>10</v>
      </c>
      <c r="CP2425" t="s">
        <v>124</v>
      </c>
      <c r="CR2425" t="s">
        <v>142</v>
      </c>
      <c r="CS2425" t="s">
        <v>128</v>
      </c>
      <c r="CT2425" t="s">
        <v>124</v>
      </c>
      <c r="CU2425" t="s">
        <v>188</v>
      </c>
      <c r="CV2425" t="s">
        <v>124</v>
      </c>
      <c r="CW2425" t="s">
        <v>124</v>
      </c>
      <c r="CX2425">
        <v>32</v>
      </c>
      <c r="CY2425">
        <v>32</v>
      </c>
      <c r="CZ2425">
        <v>0</v>
      </c>
      <c r="DA2425">
        <v>0</v>
      </c>
      <c r="DB2425">
        <v>0.96</v>
      </c>
    </row>
    <row r="2426" spans="1:106" x14ac:dyDescent="0.2">
      <c r="A2426">
        <v>39276578</v>
      </c>
      <c r="B2426" t="s">
        <v>24352</v>
      </c>
      <c r="C2426">
        <v>20200323043627</v>
      </c>
      <c r="D2426" s="1">
        <v>43913</v>
      </c>
      <c r="E2426" t="s">
        <v>24353</v>
      </c>
      <c r="F2426" t="s">
        <v>24354</v>
      </c>
      <c r="H2426" t="s">
        <v>24354</v>
      </c>
      <c r="I2426" t="s">
        <v>111</v>
      </c>
      <c r="R2426" t="s">
        <v>24355</v>
      </c>
      <c r="T2426">
        <v>298899962</v>
      </c>
      <c r="U2426" t="s">
        <v>24356</v>
      </c>
      <c r="V2426" t="s">
        <v>24357</v>
      </c>
      <c r="W2426" s="1">
        <v>43737</v>
      </c>
      <c r="X2426" t="s">
        <v>121</v>
      </c>
      <c r="Z2426" t="s">
        <v>123</v>
      </c>
      <c r="AA2426" s="3">
        <v>0.97</v>
      </c>
      <c r="AB2426" s="3">
        <v>1</v>
      </c>
      <c r="AC2426" t="s">
        <v>128</v>
      </c>
      <c r="AD2426" t="s">
        <v>24358</v>
      </c>
      <c r="AE2426" t="s">
        <v>24359</v>
      </c>
      <c r="AF2426" t="s">
        <v>11708</v>
      </c>
      <c r="AG2426">
        <v>0</v>
      </c>
      <c r="AH2426">
        <v>0</v>
      </c>
      <c r="AI2426" t="s">
        <v>246</v>
      </c>
      <c r="AJ2426" t="s">
        <v>128</v>
      </c>
      <c r="AK2426" t="s">
        <v>124</v>
      </c>
      <c r="AL2426" t="s">
        <v>129</v>
      </c>
      <c r="AN2426" t="s">
        <v>161</v>
      </c>
      <c r="AP2426" t="s">
        <v>131</v>
      </c>
      <c r="AQ2426" t="s">
        <v>132</v>
      </c>
      <c r="AR2426">
        <v>7306</v>
      </c>
      <c r="AS2426" t="s">
        <v>133</v>
      </c>
      <c r="AT2426" t="s">
        <v>134</v>
      </c>
      <c r="AU2426" t="s">
        <v>135</v>
      </c>
      <c r="AV2426" t="s">
        <v>136</v>
      </c>
      <c r="AW2426">
        <v>40.738590000000002</v>
      </c>
      <c r="AX2426">
        <v>-74.066850000000002</v>
      </c>
      <c r="AY2426" t="s">
        <v>128</v>
      </c>
      <c r="AZ2426" t="s">
        <v>185</v>
      </c>
      <c r="BA2426" t="s">
        <v>138</v>
      </c>
      <c r="BB2426">
        <v>6</v>
      </c>
      <c r="BC2426">
        <v>1</v>
      </c>
      <c r="BD2426">
        <v>2</v>
      </c>
      <c r="BE2426">
        <v>2</v>
      </c>
      <c r="BF2426" t="s">
        <v>139</v>
      </c>
      <c r="BG2426" t="s">
        <v>24360</v>
      </c>
      <c r="BI2426" s="4">
        <v>130</v>
      </c>
      <c r="BL2426" s="4">
        <v>0</v>
      </c>
      <c r="BM2426" s="4">
        <v>90</v>
      </c>
      <c r="BN2426">
        <v>4</v>
      </c>
      <c r="BO2426" s="4">
        <v>0</v>
      </c>
      <c r="BP2426">
        <v>2</v>
      </c>
      <c r="BQ2426">
        <v>180</v>
      </c>
      <c r="BR2426">
        <v>2</v>
      </c>
      <c r="BS2426">
        <v>2</v>
      </c>
      <c r="BT2426">
        <v>1125</v>
      </c>
      <c r="BU2426">
        <v>1125</v>
      </c>
      <c r="BV2426">
        <v>2</v>
      </c>
      <c r="BW2426">
        <v>1125</v>
      </c>
      <c r="BX2426" t="s">
        <v>249</v>
      </c>
      <c r="BY2426" t="s">
        <v>128</v>
      </c>
      <c r="BZ2426">
        <v>29</v>
      </c>
      <c r="CA2426">
        <v>51</v>
      </c>
      <c r="CB2426">
        <v>80</v>
      </c>
      <c r="CC2426">
        <v>167</v>
      </c>
      <c r="CD2426" s="1">
        <v>43913</v>
      </c>
      <c r="CE2426">
        <v>11</v>
      </c>
      <c r="CF2426">
        <v>11</v>
      </c>
      <c r="CG2426" s="1">
        <v>43751</v>
      </c>
      <c r="CH2426" s="1">
        <v>43884</v>
      </c>
      <c r="CI2426">
        <v>98</v>
      </c>
      <c r="CJ2426">
        <v>10</v>
      </c>
      <c r="CK2426">
        <v>10</v>
      </c>
      <c r="CL2426">
        <v>10</v>
      </c>
      <c r="CM2426">
        <v>10</v>
      </c>
      <c r="CN2426">
        <v>10</v>
      </c>
      <c r="CO2426">
        <v>10</v>
      </c>
      <c r="CP2426" t="s">
        <v>124</v>
      </c>
      <c r="CR2426" t="s">
        <v>142</v>
      </c>
      <c r="CS2426" t="s">
        <v>128</v>
      </c>
      <c r="CT2426" t="s">
        <v>124</v>
      </c>
      <c r="CU2426" t="s">
        <v>188</v>
      </c>
      <c r="CV2426" t="s">
        <v>124</v>
      </c>
      <c r="CW2426" t="s">
        <v>124</v>
      </c>
      <c r="CX2426">
        <v>4</v>
      </c>
      <c r="CY2426">
        <v>4</v>
      </c>
      <c r="CZ2426">
        <v>0</v>
      </c>
      <c r="DA2426">
        <v>0</v>
      </c>
      <c r="DB2426">
        <v>2.02</v>
      </c>
    </row>
    <row r="2427" spans="1:106" x14ac:dyDescent="0.2">
      <c r="A2427">
        <v>39286802</v>
      </c>
      <c r="B2427" t="s">
        <v>24361</v>
      </c>
      <c r="C2427">
        <v>20200323043627</v>
      </c>
      <c r="D2427" s="1">
        <v>43913</v>
      </c>
      <c r="E2427" t="s">
        <v>24362</v>
      </c>
      <c r="F2427" t="s">
        <v>24363</v>
      </c>
      <c r="G2427" t="s">
        <v>24364</v>
      </c>
      <c r="H2427" t="s">
        <v>24365</v>
      </c>
      <c r="I2427" t="s">
        <v>111</v>
      </c>
      <c r="J2427" t="s">
        <v>24366</v>
      </c>
      <c r="L2427" t="s">
        <v>24367</v>
      </c>
      <c r="N2427" t="s">
        <v>24368</v>
      </c>
      <c r="O2427" t="s">
        <v>24369</v>
      </c>
      <c r="R2427" t="s">
        <v>24370</v>
      </c>
      <c r="T2427">
        <v>301624213</v>
      </c>
      <c r="U2427" t="s">
        <v>24371</v>
      </c>
      <c r="V2427" t="s">
        <v>24372</v>
      </c>
      <c r="W2427" s="1">
        <v>43749</v>
      </c>
      <c r="X2427" t="s">
        <v>135</v>
      </c>
      <c r="Z2427" t="s">
        <v>123</v>
      </c>
      <c r="AA2427" s="3">
        <v>1</v>
      </c>
      <c r="AB2427" s="3">
        <v>1</v>
      </c>
      <c r="AC2427" t="s">
        <v>124</v>
      </c>
      <c r="AD2427" t="s">
        <v>24373</v>
      </c>
      <c r="AE2427" t="s">
        <v>24374</v>
      </c>
      <c r="AG2427">
        <v>0</v>
      </c>
      <c r="AH2427">
        <v>0</v>
      </c>
      <c r="AI2427" t="s">
        <v>1853</v>
      </c>
      <c r="AJ2427" t="s">
        <v>128</v>
      </c>
      <c r="AK2427" t="s">
        <v>124</v>
      </c>
      <c r="AL2427" t="s">
        <v>129</v>
      </c>
      <c r="AN2427" t="s">
        <v>214</v>
      </c>
      <c r="AP2427" t="s">
        <v>131</v>
      </c>
      <c r="AQ2427" t="s">
        <v>132</v>
      </c>
      <c r="AR2427">
        <v>7306</v>
      </c>
      <c r="AS2427" t="s">
        <v>133</v>
      </c>
      <c r="AT2427" t="s">
        <v>134</v>
      </c>
      <c r="AU2427" t="s">
        <v>135</v>
      </c>
      <c r="AV2427" t="s">
        <v>136</v>
      </c>
      <c r="AW2427">
        <v>40.727589999999999</v>
      </c>
      <c r="AX2427">
        <v>-74.079390000000004</v>
      </c>
      <c r="AY2427" t="s">
        <v>128</v>
      </c>
      <c r="AZ2427" t="s">
        <v>247</v>
      </c>
      <c r="BA2427" t="s">
        <v>138</v>
      </c>
      <c r="BB2427">
        <v>2</v>
      </c>
      <c r="BC2427">
        <v>1</v>
      </c>
      <c r="BD2427">
        <v>0</v>
      </c>
      <c r="BE2427">
        <v>1</v>
      </c>
      <c r="BF2427" t="s">
        <v>139</v>
      </c>
      <c r="BG2427" t="s">
        <v>24375</v>
      </c>
      <c r="BI2427" s="4">
        <v>125</v>
      </c>
      <c r="BL2427" s="4">
        <v>0</v>
      </c>
      <c r="BM2427" s="4">
        <v>0</v>
      </c>
      <c r="BN2427">
        <v>1</v>
      </c>
      <c r="BO2427" s="4">
        <v>25</v>
      </c>
      <c r="BP2427">
        <v>3</v>
      </c>
      <c r="BQ2427">
        <v>5</v>
      </c>
      <c r="BR2427">
        <v>3</v>
      </c>
      <c r="BS2427">
        <v>3</v>
      </c>
      <c r="BT2427">
        <v>5</v>
      </c>
      <c r="BU2427">
        <v>5</v>
      </c>
      <c r="BV2427">
        <v>3</v>
      </c>
      <c r="BW2427">
        <v>5</v>
      </c>
      <c r="BX2427" t="s">
        <v>659</v>
      </c>
      <c r="BY2427" t="s">
        <v>128</v>
      </c>
      <c r="BZ2427">
        <v>27</v>
      </c>
      <c r="CA2427">
        <v>57</v>
      </c>
      <c r="CB2427">
        <v>87</v>
      </c>
      <c r="CC2427">
        <v>177</v>
      </c>
      <c r="CD2427" s="1">
        <v>43913</v>
      </c>
      <c r="CE2427">
        <v>2</v>
      </c>
      <c r="CF2427">
        <v>2</v>
      </c>
      <c r="CG2427" s="1">
        <v>43831</v>
      </c>
      <c r="CH2427" s="1">
        <v>43857</v>
      </c>
      <c r="CI2427">
        <v>100</v>
      </c>
      <c r="CJ2427">
        <v>10</v>
      </c>
      <c r="CK2427">
        <v>10</v>
      </c>
      <c r="CL2427">
        <v>10</v>
      </c>
      <c r="CM2427">
        <v>10</v>
      </c>
      <c r="CN2427">
        <v>10</v>
      </c>
      <c r="CO2427">
        <v>10</v>
      </c>
      <c r="CP2427" t="s">
        <v>124</v>
      </c>
      <c r="CR2427" t="s">
        <v>142</v>
      </c>
      <c r="CS2427" t="s">
        <v>128</v>
      </c>
      <c r="CT2427" t="s">
        <v>124</v>
      </c>
      <c r="CU2427" t="s">
        <v>188</v>
      </c>
      <c r="CV2427" t="s">
        <v>124</v>
      </c>
      <c r="CW2427" t="s">
        <v>124</v>
      </c>
      <c r="CX2427">
        <v>1</v>
      </c>
      <c r="CY2427">
        <v>1</v>
      </c>
      <c r="CZ2427">
        <v>0</v>
      </c>
      <c r="DA2427">
        <v>0</v>
      </c>
      <c r="DB2427">
        <v>0.72</v>
      </c>
    </row>
    <row r="2428" spans="1:106" x14ac:dyDescent="0.2">
      <c r="A2428">
        <v>39288901</v>
      </c>
      <c r="B2428" t="s">
        <v>24376</v>
      </c>
      <c r="C2428">
        <v>20200323043627</v>
      </c>
      <c r="D2428" s="1">
        <v>43913</v>
      </c>
      <c r="E2428" t="s">
        <v>24377</v>
      </c>
      <c r="F2428" t="s">
        <v>10323</v>
      </c>
      <c r="G2428" t="s">
        <v>24378</v>
      </c>
      <c r="H2428" t="s">
        <v>24379</v>
      </c>
      <c r="I2428" t="s">
        <v>111</v>
      </c>
      <c r="J2428" t="s">
        <v>10326</v>
      </c>
      <c r="K2428" t="s">
        <v>10327</v>
      </c>
      <c r="L2428" t="s">
        <v>24380</v>
      </c>
      <c r="M2428" t="s">
        <v>24381</v>
      </c>
      <c r="N2428" t="s">
        <v>5490</v>
      </c>
      <c r="O2428" t="s">
        <v>24382</v>
      </c>
      <c r="R2428" t="s">
        <v>24383</v>
      </c>
      <c r="T2428">
        <v>5172117</v>
      </c>
      <c r="U2428" t="s">
        <v>10332</v>
      </c>
      <c r="V2428" t="s">
        <v>10333</v>
      </c>
      <c r="W2428" s="1">
        <v>41326</v>
      </c>
      <c r="X2428" t="s">
        <v>409</v>
      </c>
      <c r="Y2428" t="s">
        <v>10334</v>
      </c>
      <c r="Z2428" t="s">
        <v>123</v>
      </c>
      <c r="AA2428" s="3">
        <v>1</v>
      </c>
      <c r="AB2428" s="3">
        <v>0.96</v>
      </c>
      <c r="AC2428" t="s">
        <v>128</v>
      </c>
      <c r="AD2428" t="s">
        <v>10335</v>
      </c>
      <c r="AE2428" t="s">
        <v>10336</v>
      </c>
      <c r="AG2428">
        <v>2</v>
      </c>
      <c r="AH2428">
        <v>2</v>
      </c>
      <c r="AI2428" t="s">
        <v>3698</v>
      </c>
      <c r="AJ2428" t="s">
        <v>128</v>
      </c>
      <c r="AK2428" t="s">
        <v>124</v>
      </c>
      <c r="AL2428" t="s">
        <v>129</v>
      </c>
      <c r="AN2428" t="s">
        <v>514</v>
      </c>
      <c r="AP2428" t="s">
        <v>131</v>
      </c>
      <c r="AQ2428" t="s">
        <v>132</v>
      </c>
      <c r="AR2428">
        <v>7307</v>
      </c>
      <c r="AS2428" t="s">
        <v>133</v>
      </c>
      <c r="AT2428" t="s">
        <v>134</v>
      </c>
      <c r="AU2428" t="s">
        <v>135</v>
      </c>
      <c r="AV2428" t="s">
        <v>136</v>
      </c>
      <c r="AW2428">
        <v>40.760869999999997</v>
      </c>
      <c r="AX2428">
        <v>-74.052980000000005</v>
      </c>
      <c r="AY2428" t="s">
        <v>128</v>
      </c>
      <c r="AZ2428" t="s">
        <v>247</v>
      </c>
      <c r="BA2428" t="s">
        <v>138</v>
      </c>
      <c r="BB2428">
        <v>13</v>
      </c>
      <c r="BC2428">
        <v>2</v>
      </c>
      <c r="BD2428">
        <v>5</v>
      </c>
      <c r="BE2428">
        <v>8</v>
      </c>
      <c r="BF2428" t="s">
        <v>139</v>
      </c>
      <c r="BG2428" t="s">
        <v>24384</v>
      </c>
      <c r="BI2428" s="4">
        <v>299</v>
      </c>
      <c r="BM2428" s="4">
        <v>199</v>
      </c>
      <c r="BN2428">
        <v>13</v>
      </c>
      <c r="BO2428" s="4">
        <v>50</v>
      </c>
      <c r="BP2428">
        <v>10</v>
      </c>
      <c r="BQ2428">
        <v>25</v>
      </c>
      <c r="BR2428">
        <v>1</v>
      </c>
      <c r="BS2428">
        <v>1</v>
      </c>
      <c r="BT2428">
        <v>1125</v>
      </c>
      <c r="BU2428">
        <v>1125</v>
      </c>
      <c r="BV2428">
        <v>1</v>
      </c>
      <c r="BW2428">
        <v>1125</v>
      </c>
      <c r="BX2428" t="s">
        <v>332</v>
      </c>
      <c r="BY2428" t="s">
        <v>128</v>
      </c>
      <c r="BZ2428">
        <v>0</v>
      </c>
      <c r="CA2428">
        <v>8</v>
      </c>
      <c r="CB2428">
        <v>21</v>
      </c>
      <c r="CC2428">
        <v>255</v>
      </c>
      <c r="CD2428" s="1">
        <v>43913</v>
      </c>
      <c r="CE2428">
        <v>1</v>
      </c>
      <c r="CF2428">
        <v>1</v>
      </c>
      <c r="CG2428" s="1">
        <v>43878</v>
      </c>
      <c r="CH2428" s="1">
        <v>43878</v>
      </c>
      <c r="CI2428">
        <v>100</v>
      </c>
      <c r="CJ2428">
        <v>10</v>
      </c>
      <c r="CK2428">
        <v>10</v>
      </c>
      <c r="CL2428">
        <v>10</v>
      </c>
      <c r="CM2428">
        <v>10</v>
      </c>
      <c r="CN2428">
        <v>10</v>
      </c>
      <c r="CO2428">
        <v>10</v>
      </c>
      <c r="CP2428" t="s">
        <v>124</v>
      </c>
      <c r="CR2428" t="s">
        <v>142</v>
      </c>
      <c r="CS2428" t="s">
        <v>128</v>
      </c>
      <c r="CT2428" t="s">
        <v>124</v>
      </c>
      <c r="CU2428" t="s">
        <v>188</v>
      </c>
      <c r="CV2428" t="s">
        <v>124</v>
      </c>
      <c r="CW2428" t="s">
        <v>124</v>
      </c>
      <c r="CX2428">
        <v>2</v>
      </c>
      <c r="CY2428">
        <v>2</v>
      </c>
      <c r="CZ2428">
        <v>0</v>
      </c>
      <c r="DA2428">
        <v>0</v>
      </c>
      <c r="DB2428">
        <v>0.83</v>
      </c>
    </row>
    <row r="2429" spans="1:106" x14ac:dyDescent="0.2">
      <c r="A2429">
        <v>39293417</v>
      </c>
      <c r="B2429" t="s">
        <v>24385</v>
      </c>
      <c r="C2429">
        <v>20200323043627</v>
      </c>
      <c r="D2429" s="1">
        <v>43913</v>
      </c>
      <c r="E2429" t="s">
        <v>24386</v>
      </c>
      <c r="I2429" t="s">
        <v>111</v>
      </c>
      <c r="R2429" t="s">
        <v>24387</v>
      </c>
      <c r="T2429">
        <v>268240348</v>
      </c>
      <c r="U2429" t="s">
        <v>24388</v>
      </c>
      <c r="V2429" t="s">
        <v>24389</v>
      </c>
      <c r="W2429" s="1">
        <v>43629</v>
      </c>
      <c r="X2429" t="s">
        <v>121</v>
      </c>
      <c r="Z2429" t="s">
        <v>157</v>
      </c>
      <c r="AA2429" t="s">
        <v>157</v>
      </c>
      <c r="AB2429" s="3">
        <v>0</v>
      </c>
      <c r="AC2429" t="s">
        <v>124</v>
      </c>
      <c r="AD2429" t="s">
        <v>24390</v>
      </c>
      <c r="AE2429" t="s">
        <v>24391</v>
      </c>
      <c r="AG2429">
        <v>1</v>
      </c>
      <c r="AH2429">
        <v>1</v>
      </c>
      <c r="AI2429" t="s">
        <v>246</v>
      </c>
      <c r="AJ2429" t="s">
        <v>128</v>
      </c>
      <c r="AK2429" t="s">
        <v>124</v>
      </c>
      <c r="AL2429" t="s">
        <v>129</v>
      </c>
      <c r="AN2429" t="s">
        <v>232</v>
      </c>
      <c r="AP2429" t="s">
        <v>131</v>
      </c>
      <c r="AQ2429" t="s">
        <v>132</v>
      </c>
      <c r="AR2429">
        <v>7304</v>
      </c>
      <c r="AS2429" t="s">
        <v>133</v>
      </c>
      <c r="AT2429" t="s">
        <v>134</v>
      </c>
      <c r="AU2429" t="s">
        <v>135</v>
      </c>
      <c r="AV2429" t="s">
        <v>136</v>
      </c>
      <c r="AW2429">
        <v>40.717419999999997</v>
      </c>
      <c r="AX2429">
        <v>-74.075410000000005</v>
      </c>
      <c r="AY2429" t="s">
        <v>128</v>
      </c>
      <c r="AZ2429" t="s">
        <v>185</v>
      </c>
      <c r="BA2429" t="s">
        <v>163</v>
      </c>
      <c r="BB2429">
        <v>1</v>
      </c>
      <c r="BC2429">
        <v>1</v>
      </c>
      <c r="BD2429">
        <v>0</v>
      </c>
      <c r="BE2429">
        <v>1</v>
      </c>
      <c r="BF2429" t="s">
        <v>139</v>
      </c>
      <c r="BG2429" t="s">
        <v>24392</v>
      </c>
      <c r="BI2429" s="4">
        <v>45</v>
      </c>
      <c r="BN2429">
        <v>1</v>
      </c>
      <c r="BO2429" s="4">
        <v>0</v>
      </c>
      <c r="BP2429">
        <v>1</v>
      </c>
      <c r="BQ2429">
        <v>1125</v>
      </c>
      <c r="BR2429">
        <v>1</v>
      </c>
      <c r="BS2429">
        <v>1</v>
      </c>
      <c r="BT2429">
        <v>1125</v>
      </c>
      <c r="BU2429">
        <v>1125</v>
      </c>
      <c r="BV2429">
        <v>1</v>
      </c>
      <c r="BW2429">
        <v>1125</v>
      </c>
      <c r="BX2429" t="s">
        <v>141</v>
      </c>
      <c r="BY2429" t="s">
        <v>128</v>
      </c>
      <c r="BZ2429">
        <v>0</v>
      </c>
      <c r="CA2429">
        <v>0</v>
      </c>
      <c r="CB2429">
        <v>0</v>
      </c>
      <c r="CC2429">
        <v>0</v>
      </c>
      <c r="CD2429" s="1">
        <v>43913</v>
      </c>
      <c r="CE2429">
        <v>0</v>
      </c>
      <c r="CF2429">
        <v>0</v>
      </c>
      <c r="CP2429" t="s">
        <v>124</v>
      </c>
      <c r="CR2429" t="s">
        <v>142</v>
      </c>
      <c r="CS2429" t="s">
        <v>128</v>
      </c>
      <c r="CT2429" t="s">
        <v>124</v>
      </c>
      <c r="CU2429" t="s">
        <v>166</v>
      </c>
      <c r="CV2429" t="s">
        <v>124</v>
      </c>
      <c r="CW2429" t="s">
        <v>124</v>
      </c>
      <c r="CX2429">
        <v>1</v>
      </c>
      <c r="CY2429">
        <v>0</v>
      </c>
      <c r="CZ2429">
        <v>1</v>
      </c>
      <c r="DA2429">
        <v>0</v>
      </c>
    </row>
    <row r="2430" spans="1:106" x14ac:dyDescent="0.2">
      <c r="A2430">
        <v>39293949</v>
      </c>
      <c r="B2430" t="s">
        <v>24393</v>
      </c>
      <c r="C2430">
        <v>20200323043627</v>
      </c>
      <c r="D2430" s="1">
        <v>43913</v>
      </c>
      <c r="E2430" t="s">
        <v>24394</v>
      </c>
      <c r="F2430" t="s">
        <v>24395</v>
      </c>
      <c r="G2430" t="s">
        <v>24396</v>
      </c>
      <c r="H2430" t="s">
        <v>24397</v>
      </c>
      <c r="I2430" t="s">
        <v>111</v>
      </c>
      <c r="J2430" t="s">
        <v>15177</v>
      </c>
      <c r="K2430" t="e">
        <f>- there is a closet in your room, so you can store your things and feel at home.</f>
        <v>#NAME?</v>
      </c>
      <c r="L2430" t="s">
        <v>23270</v>
      </c>
      <c r="M2430" t="s">
        <v>24398</v>
      </c>
      <c r="N2430" t="s">
        <v>24399</v>
      </c>
      <c r="O2430" t="s">
        <v>23272</v>
      </c>
      <c r="R2430" t="s">
        <v>24400</v>
      </c>
      <c r="T2430">
        <v>5812934</v>
      </c>
      <c r="U2430" t="s">
        <v>23245</v>
      </c>
      <c r="V2430" t="s">
        <v>2771</v>
      </c>
      <c r="W2430" s="1">
        <v>41371</v>
      </c>
      <c r="X2430" t="s">
        <v>409</v>
      </c>
      <c r="Y2430" s="2" t="s">
        <v>23246</v>
      </c>
      <c r="Z2430" t="s">
        <v>123</v>
      </c>
      <c r="AA2430" s="3">
        <v>1</v>
      </c>
      <c r="AB2430" s="3">
        <v>0.97</v>
      </c>
      <c r="AC2430" t="s">
        <v>124</v>
      </c>
      <c r="AD2430" t="s">
        <v>23247</v>
      </c>
      <c r="AE2430" t="s">
        <v>23248</v>
      </c>
      <c r="AF2430" t="s">
        <v>23249</v>
      </c>
      <c r="AG2430">
        <v>11</v>
      </c>
      <c r="AH2430">
        <v>11</v>
      </c>
      <c r="AI2430" t="s">
        <v>413</v>
      </c>
      <c r="AJ2430" t="s">
        <v>128</v>
      </c>
      <c r="AK2430" t="s">
        <v>124</v>
      </c>
      <c r="AL2430" t="s">
        <v>129</v>
      </c>
      <c r="AN2430" t="s">
        <v>514</v>
      </c>
      <c r="AP2430" t="s">
        <v>131</v>
      </c>
      <c r="AQ2430" t="s">
        <v>132</v>
      </c>
      <c r="AR2430">
        <v>7307</v>
      </c>
      <c r="AS2430" t="s">
        <v>133</v>
      </c>
      <c r="AT2430" t="s">
        <v>134</v>
      </c>
      <c r="AU2430" t="s">
        <v>135</v>
      </c>
      <c r="AV2430" t="s">
        <v>136</v>
      </c>
      <c r="AW2430">
        <v>40.753709999999998</v>
      </c>
      <c r="AX2430">
        <v>-74.053939999999997</v>
      </c>
      <c r="AY2430" t="s">
        <v>128</v>
      </c>
      <c r="AZ2430" t="s">
        <v>185</v>
      </c>
      <c r="BA2430" t="s">
        <v>163</v>
      </c>
      <c r="BB2430">
        <v>4</v>
      </c>
      <c r="BC2430">
        <v>3</v>
      </c>
      <c r="BD2430">
        <v>1</v>
      </c>
      <c r="BE2430">
        <v>2</v>
      </c>
      <c r="BF2430" t="s">
        <v>139</v>
      </c>
      <c r="BG2430" t="s">
        <v>23280</v>
      </c>
      <c r="BI2430" s="4">
        <v>44</v>
      </c>
      <c r="BL2430" s="4">
        <v>200</v>
      </c>
      <c r="BM2430" s="4">
        <v>15</v>
      </c>
      <c r="BN2430">
        <v>2</v>
      </c>
      <c r="BO2430" s="4">
        <v>15</v>
      </c>
      <c r="BP2430">
        <v>2</v>
      </c>
      <c r="BQ2430">
        <v>90</v>
      </c>
      <c r="BR2430">
        <v>2</v>
      </c>
      <c r="BS2430">
        <v>20</v>
      </c>
      <c r="BT2430">
        <v>1125</v>
      </c>
      <c r="BU2430">
        <v>1125</v>
      </c>
      <c r="BV2430">
        <v>5</v>
      </c>
      <c r="BW2430">
        <v>1125</v>
      </c>
      <c r="BX2430" t="s">
        <v>332</v>
      </c>
      <c r="BY2430" t="s">
        <v>128</v>
      </c>
      <c r="BZ2430">
        <v>30</v>
      </c>
      <c r="CA2430">
        <v>60</v>
      </c>
      <c r="CB2430">
        <v>70</v>
      </c>
      <c r="CC2430">
        <v>70</v>
      </c>
      <c r="CD2430" s="1">
        <v>43913</v>
      </c>
      <c r="CE2430">
        <v>16</v>
      </c>
      <c r="CF2430">
        <v>16</v>
      </c>
      <c r="CG2430" s="1">
        <v>43766</v>
      </c>
      <c r="CH2430" s="1">
        <v>43899</v>
      </c>
      <c r="CI2430">
        <v>89</v>
      </c>
      <c r="CJ2430">
        <v>10</v>
      </c>
      <c r="CK2430">
        <v>10</v>
      </c>
      <c r="CL2430">
        <v>10</v>
      </c>
      <c r="CM2430">
        <v>9</v>
      </c>
      <c r="CN2430">
        <v>9</v>
      </c>
      <c r="CO2430">
        <v>9</v>
      </c>
      <c r="CP2430" t="s">
        <v>124</v>
      </c>
      <c r="CR2430" t="s">
        <v>142</v>
      </c>
      <c r="CS2430" t="s">
        <v>128</v>
      </c>
      <c r="CT2430" t="s">
        <v>124</v>
      </c>
      <c r="CU2430" t="s">
        <v>143</v>
      </c>
      <c r="CV2430" t="s">
        <v>124</v>
      </c>
      <c r="CW2430" t="s">
        <v>124</v>
      </c>
      <c r="CX2430">
        <v>14</v>
      </c>
      <c r="CY2430">
        <v>1</v>
      </c>
      <c r="CZ2430">
        <v>13</v>
      </c>
      <c r="DA2430">
        <v>0</v>
      </c>
      <c r="DB2430">
        <v>3.24</v>
      </c>
    </row>
    <row r="2431" spans="1:106" x14ac:dyDescent="0.2">
      <c r="A2431">
        <v>39301712</v>
      </c>
      <c r="B2431" t="s">
        <v>24401</v>
      </c>
      <c r="C2431">
        <v>20200323043627</v>
      </c>
      <c r="D2431" s="1">
        <v>43913</v>
      </c>
      <c r="E2431" t="s">
        <v>24402</v>
      </c>
      <c r="I2431" t="s">
        <v>111</v>
      </c>
      <c r="R2431" t="s">
        <v>24403</v>
      </c>
      <c r="T2431">
        <v>154406883</v>
      </c>
      <c r="U2431" t="s">
        <v>24404</v>
      </c>
      <c r="V2431" t="s">
        <v>24405</v>
      </c>
      <c r="W2431" s="1">
        <v>43021</v>
      </c>
      <c r="X2431" t="s">
        <v>121</v>
      </c>
      <c r="Y2431" t="s">
        <v>24406</v>
      </c>
      <c r="Z2431" t="s">
        <v>243</v>
      </c>
      <c r="AA2431" s="3">
        <v>0.5</v>
      </c>
      <c r="AB2431" s="3">
        <v>0</v>
      </c>
      <c r="AC2431" t="s">
        <v>124</v>
      </c>
      <c r="AD2431" t="s">
        <v>24407</v>
      </c>
      <c r="AE2431" t="s">
        <v>24408</v>
      </c>
      <c r="AG2431">
        <v>2</v>
      </c>
      <c r="AH2431">
        <v>2</v>
      </c>
      <c r="AI2431" t="s">
        <v>717</v>
      </c>
      <c r="AJ2431" t="s">
        <v>128</v>
      </c>
      <c r="AK2431" t="s">
        <v>128</v>
      </c>
      <c r="AL2431" t="s">
        <v>129</v>
      </c>
      <c r="AN2431" t="s">
        <v>392</v>
      </c>
      <c r="AP2431" t="s">
        <v>131</v>
      </c>
      <c r="AQ2431" t="s">
        <v>132</v>
      </c>
      <c r="AR2431">
        <v>7305</v>
      </c>
      <c r="AS2431" t="s">
        <v>133</v>
      </c>
      <c r="AT2431" t="s">
        <v>134</v>
      </c>
      <c r="AU2431" t="s">
        <v>135</v>
      </c>
      <c r="AV2431" t="s">
        <v>136</v>
      </c>
      <c r="AW2431">
        <v>40.698560000000001</v>
      </c>
      <c r="AX2431">
        <v>-74.096310000000003</v>
      </c>
      <c r="AY2431" t="s">
        <v>128</v>
      </c>
      <c r="AZ2431" t="s">
        <v>185</v>
      </c>
      <c r="BA2431" t="s">
        <v>163</v>
      </c>
      <c r="BB2431">
        <v>1</v>
      </c>
      <c r="BC2431">
        <v>1</v>
      </c>
      <c r="BD2431">
        <v>1</v>
      </c>
      <c r="BE2431">
        <v>1</v>
      </c>
      <c r="BF2431" t="s">
        <v>139</v>
      </c>
      <c r="BG2431" t="s">
        <v>24409</v>
      </c>
      <c r="BI2431" s="4">
        <v>40</v>
      </c>
      <c r="BN2431">
        <v>1</v>
      </c>
      <c r="BO2431" s="4">
        <v>0</v>
      </c>
      <c r="BP2431">
        <v>2</v>
      </c>
      <c r="BQ2431">
        <v>1125</v>
      </c>
      <c r="BR2431">
        <v>2</v>
      </c>
      <c r="BS2431">
        <v>2</v>
      </c>
      <c r="BT2431">
        <v>1125</v>
      </c>
      <c r="BU2431">
        <v>1125</v>
      </c>
      <c r="BV2431">
        <v>2</v>
      </c>
      <c r="BW2431">
        <v>1125</v>
      </c>
      <c r="BX2431" t="s">
        <v>249</v>
      </c>
      <c r="BY2431" t="s">
        <v>128</v>
      </c>
      <c r="BZ2431">
        <v>0</v>
      </c>
      <c r="CA2431">
        <v>0</v>
      </c>
      <c r="CB2431">
        <v>0</v>
      </c>
      <c r="CC2431">
        <v>235</v>
      </c>
      <c r="CD2431" s="1">
        <v>43913</v>
      </c>
      <c r="CE2431">
        <v>0</v>
      </c>
      <c r="CF2431">
        <v>0</v>
      </c>
      <c r="CP2431" t="s">
        <v>124</v>
      </c>
      <c r="CR2431" t="s">
        <v>142</v>
      </c>
      <c r="CS2431" t="s">
        <v>124</v>
      </c>
      <c r="CT2431" t="s">
        <v>124</v>
      </c>
      <c r="CU2431" t="s">
        <v>166</v>
      </c>
      <c r="CV2431" t="s">
        <v>124</v>
      </c>
      <c r="CW2431" t="s">
        <v>124</v>
      </c>
      <c r="CX2431">
        <v>2</v>
      </c>
      <c r="CY2431">
        <v>0</v>
      </c>
      <c r="CZ2431">
        <v>2</v>
      </c>
      <c r="DA2431">
        <v>0</v>
      </c>
    </row>
    <row r="2432" spans="1:106" x14ac:dyDescent="0.2">
      <c r="A2432">
        <v>39302071</v>
      </c>
      <c r="B2432" t="s">
        <v>24410</v>
      </c>
      <c r="C2432">
        <v>20200323043627</v>
      </c>
      <c r="D2432" s="1">
        <v>43913</v>
      </c>
      <c r="E2432" t="s">
        <v>24411</v>
      </c>
      <c r="F2432" t="s">
        <v>24412</v>
      </c>
      <c r="H2432" t="s">
        <v>24412</v>
      </c>
      <c r="I2432" t="s">
        <v>111</v>
      </c>
      <c r="R2432" t="s">
        <v>24413</v>
      </c>
      <c r="T2432">
        <v>154406883</v>
      </c>
      <c r="U2432" t="s">
        <v>24404</v>
      </c>
      <c r="V2432" t="s">
        <v>24405</v>
      </c>
      <c r="W2432" s="1">
        <v>43021</v>
      </c>
      <c r="X2432" t="s">
        <v>121</v>
      </c>
      <c r="Y2432" t="s">
        <v>24406</v>
      </c>
      <c r="Z2432" t="s">
        <v>243</v>
      </c>
      <c r="AA2432" s="3">
        <v>0.5</v>
      </c>
      <c r="AB2432" s="3">
        <v>0</v>
      </c>
      <c r="AC2432" t="s">
        <v>124</v>
      </c>
      <c r="AD2432" t="s">
        <v>24407</v>
      </c>
      <c r="AE2432" t="s">
        <v>24408</v>
      </c>
      <c r="AG2432">
        <v>2</v>
      </c>
      <c r="AH2432">
        <v>2</v>
      </c>
      <c r="AI2432" t="s">
        <v>717</v>
      </c>
      <c r="AJ2432" t="s">
        <v>128</v>
      </c>
      <c r="AK2432" t="s">
        <v>128</v>
      </c>
      <c r="AL2432" t="s">
        <v>129</v>
      </c>
      <c r="AN2432" t="s">
        <v>392</v>
      </c>
      <c r="AP2432" t="s">
        <v>131</v>
      </c>
      <c r="AQ2432" t="s">
        <v>132</v>
      </c>
      <c r="AR2432">
        <v>7305</v>
      </c>
      <c r="AS2432" t="s">
        <v>133</v>
      </c>
      <c r="AT2432" t="s">
        <v>134</v>
      </c>
      <c r="AU2432" t="s">
        <v>135</v>
      </c>
      <c r="AV2432" t="s">
        <v>136</v>
      </c>
      <c r="AW2432">
        <v>40.699129999999997</v>
      </c>
      <c r="AX2432">
        <v>-74.096500000000006</v>
      </c>
      <c r="AY2432" t="s">
        <v>128</v>
      </c>
      <c r="AZ2432" t="s">
        <v>185</v>
      </c>
      <c r="BA2432" t="s">
        <v>163</v>
      </c>
      <c r="BB2432">
        <v>1</v>
      </c>
      <c r="BC2432">
        <v>1</v>
      </c>
      <c r="BD2432">
        <v>1</v>
      </c>
      <c r="BE2432">
        <v>0</v>
      </c>
      <c r="BF2432" t="s">
        <v>139</v>
      </c>
      <c r="BG2432" t="s">
        <v>24409</v>
      </c>
      <c r="BI2432" s="4">
        <v>40</v>
      </c>
      <c r="BN2432">
        <v>1</v>
      </c>
      <c r="BO2432" s="4">
        <v>0</v>
      </c>
      <c r="BP2432">
        <v>2</v>
      </c>
      <c r="BQ2432">
        <v>1125</v>
      </c>
      <c r="BR2432">
        <v>2</v>
      </c>
      <c r="BS2432">
        <v>2</v>
      </c>
      <c r="BT2432">
        <v>1125</v>
      </c>
      <c r="BU2432">
        <v>1125</v>
      </c>
      <c r="BV2432">
        <v>2</v>
      </c>
      <c r="BW2432">
        <v>1125</v>
      </c>
      <c r="BX2432" t="s">
        <v>249</v>
      </c>
      <c r="BY2432" t="s">
        <v>128</v>
      </c>
      <c r="BZ2432">
        <v>27</v>
      </c>
      <c r="CA2432">
        <v>57</v>
      </c>
      <c r="CB2432">
        <v>87</v>
      </c>
      <c r="CC2432">
        <v>362</v>
      </c>
      <c r="CD2432" s="1">
        <v>43913</v>
      </c>
      <c r="CE2432">
        <v>0</v>
      </c>
      <c r="CF2432">
        <v>0</v>
      </c>
      <c r="CP2432" t="s">
        <v>124</v>
      </c>
      <c r="CR2432" t="s">
        <v>142</v>
      </c>
      <c r="CS2432" t="s">
        <v>124</v>
      </c>
      <c r="CT2432" t="s">
        <v>124</v>
      </c>
      <c r="CU2432" t="s">
        <v>166</v>
      </c>
      <c r="CV2432" t="s">
        <v>124</v>
      </c>
      <c r="CW2432" t="s">
        <v>124</v>
      </c>
      <c r="CX2432">
        <v>2</v>
      </c>
      <c r="CY2432">
        <v>0</v>
      </c>
      <c r="CZ2432">
        <v>2</v>
      </c>
      <c r="DA2432">
        <v>0</v>
      </c>
    </row>
    <row r="2433" spans="1:106" x14ac:dyDescent="0.2">
      <c r="A2433">
        <v>39314630</v>
      </c>
      <c r="B2433" t="s">
        <v>24414</v>
      </c>
      <c r="C2433">
        <v>20200323043627</v>
      </c>
      <c r="D2433" s="1">
        <v>43913</v>
      </c>
      <c r="E2433" t="s">
        <v>24415</v>
      </c>
      <c r="F2433" t="s">
        <v>24416</v>
      </c>
      <c r="G2433" t="s">
        <v>24417</v>
      </c>
      <c r="H2433" t="s">
        <v>24418</v>
      </c>
      <c r="I2433" t="s">
        <v>111</v>
      </c>
      <c r="J2433" t="s">
        <v>9920</v>
      </c>
      <c r="L2433" t="s">
        <v>17078</v>
      </c>
      <c r="M2433" t="s">
        <v>7455</v>
      </c>
      <c r="N2433" t="s">
        <v>24419</v>
      </c>
      <c r="O2433" t="s">
        <v>24420</v>
      </c>
      <c r="R2433" t="s">
        <v>24421</v>
      </c>
      <c r="T2433">
        <v>128461779</v>
      </c>
      <c r="U2433" t="s">
        <v>16669</v>
      </c>
      <c r="V2433" t="s">
        <v>16670</v>
      </c>
      <c r="W2433" s="1">
        <v>42856</v>
      </c>
      <c r="X2433" t="s">
        <v>15029</v>
      </c>
      <c r="Y2433" t="s">
        <v>16671</v>
      </c>
      <c r="Z2433" t="s">
        <v>123</v>
      </c>
      <c r="AA2433" s="3">
        <v>1</v>
      </c>
      <c r="AB2433" s="3">
        <v>1</v>
      </c>
      <c r="AC2433" t="s">
        <v>124</v>
      </c>
      <c r="AD2433" t="s">
        <v>16672</v>
      </c>
      <c r="AE2433" t="s">
        <v>16673</v>
      </c>
      <c r="AF2433" t="s">
        <v>16674</v>
      </c>
      <c r="AG2433">
        <v>7</v>
      </c>
      <c r="AH2433">
        <v>7</v>
      </c>
      <c r="AI2433" t="s">
        <v>717</v>
      </c>
      <c r="AJ2433" t="s">
        <v>128</v>
      </c>
      <c r="AK2433" t="s">
        <v>124</v>
      </c>
      <c r="AL2433" t="s">
        <v>129</v>
      </c>
      <c r="AN2433" t="s">
        <v>161</v>
      </c>
      <c r="AP2433" t="s">
        <v>131</v>
      </c>
      <c r="AQ2433" t="s">
        <v>132</v>
      </c>
      <c r="AR2433">
        <v>7306</v>
      </c>
      <c r="AS2433" t="s">
        <v>133</v>
      </c>
      <c r="AT2433" t="s">
        <v>134</v>
      </c>
      <c r="AU2433" t="s">
        <v>135</v>
      </c>
      <c r="AV2433" t="s">
        <v>136</v>
      </c>
      <c r="AW2433">
        <v>40.734229999999997</v>
      </c>
      <c r="AX2433">
        <v>-74.051609999999997</v>
      </c>
      <c r="AY2433" t="s">
        <v>128</v>
      </c>
      <c r="AZ2433" t="s">
        <v>185</v>
      </c>
      <c r="BA2433" t="s">
        <v>138</v>
      </c>
      <c r="BB2433">
        <v>5</v>
      </c>
      <c r="BC2433">
        <v>1</v>
      </c>
      <c r="BD2433">
        <v>3</v>
      </c>
      <c r="BE2433">
        <v>4</v>
      </c>
      <c r="BF2433" t="s">
        <v>139</v>
      </c>
      <c r="BG2433" t="s">
        <v>24422</v>
      </c>
      <c r="BI2433" s="4">
        <v>150</v>
      </c>
      <c r="BL2433" s="4">
        <v>400</v>
      </c>
      <c r="BM2433" s="4">
        <v>100</v>
      </c>
      <c r="BN2433">
        <v>4</v>
      </c>
      <c r="BO2433" s="4">
        <v>20</v>
      </c>
      <c r="BP2433">
        <v>2</v>
      </c>
      <c r="BQ2433">
        <v>1125</v>
      </c>
      <c r="BR2433">
        <v>2</v>
      </c>
      <c r="BS2433">
        <v>2</v>
      </c>
      <c r="BT2433">
        <v>1125</v>
      </c>
      <c r="BU2433">
        <v>1125</v>
      </c>
      <c r="BV2433">
        <v>2</v>
      </c>
      <c r="BW2433">
        <v>1125</v>
      </c>
      <c r="BX2433" t="s">
        <v>2906</v>
      </c>
      <c r="BY2433" t="s">
        <v>128</v>
      </c>
      <c r="BZ2433">
        <v>30</v>
      </c>
      <c r="CA2433">
        <v>60</v>
      </c>
      <c r="CB2433">
        <v>90</v>
      </c>
      <c r="CC2433">
        <v>192</v>
      </c>
      <c r="CD2433" s="1">
        <v>43913</v>
      </c>
      <c r="CE2433">
        <v>6</v>
      </c>
      <c r="CF2433">
        <v>6</v>
      </c>
      <c r="CG2433" s="1">
        <v>43765</v>
      </c>
      <c r="CH2433" s="1">
        <v>43910</v>
      </c>
      <c r="CI2433">
        <v>90</v>
      </c>
      <c r="CJ2433">
        <v>9</v>
      </c>
      <c r="CK2433">
        <v>8</v>
      </c>
      <c r="CL2433">
        <v>9</v>
      </c>
      <c r="CM2433">
        <v>10</v>
      </c>
      <c r="CN2433">
        <v>9</v>
      </c>
      <c r="CO2433">
        <v>9</v>
      </c>
      <c r="CP2433" t="s">
        <v>124</v>
      </c>
      <c r="CR2433" t="s">
        <v>142</v>
      </c>
      <c r="CS2433" t="s">
        <v>124</v>
      </c>
      <c r="CT2433" t="s">
        <v>124</v>
      </c>
      <c r="CU2433" t="s">
        <v>188</v>
      </c>
      <c r="CV2433" t="s">
        <v>124</v>
      </c>
      <c r="CW2433" t="s">
        <v>124</v>
      </c>
      <c r="CX2433">
        <v>6</v>
      </c>
      <c r="CY2433">
        <v>6</v>
      </c>
      <c r="CZ2433">
        <v>0</v>
      </c>
      <c r="DA2433">
        <v>0</v>
      </c>
      <c r="DB2433">
        <v>1.21</v>
      </c>
    </row>
    <row r="2434" spans="1:106" x14ac:dyDescent="0.2">
      <c r="A2434">
        <v>39315799</v>
      </c>
      <c r="B2434" t="s">
        <v>24423</v>
      </c>
      <c r="C2434">
        <v>20200323043627</v>
      </c>
      <c r="D2434" s="1">
        <v>43913</v>
      </c>
      <c r="E2434" t="s">
        <v>24424</v>
      </c>
      <c r="F2434" t="s">
        <v>24425</v>
      </c>
      <c r="G2434" t="s">
        <v>24426</v>
      </c>
      <c r="H2434" t="s">
        <v>24427</v>
      </c>
      <c r="I2434" t="s">
        <v>111</v>
      </c>
      <c r="J2434" t="s">
        <v>17291</v>
      </c>
      <c r="L2434" t="s">
        <v>17292</v>
      </c>
      <c r="M2434" t="s">
        <v>7455</v>
      </c>
      <c r="N2434" t="s">
        <v>17294</v>
      </c>
      <c r="O2434" t="s">
        <v>24428</v>
      </c>
      <c r="R2434" t="s">
        <v>24429</v>
      </c>
      <c r="T2434">
        <v>141885946</v>
      </c>
      <c r="U2434" t="s">
        <v>17297</v>
      </c>
      <c r="V2434" t="s">
        <v>17298</v>
      </c>
      <c r="W2434" s="1">
        <v>42938</v>
      </c>
      <c r="X2434" t="s">
        <v>196</v>
      </c>
      <c r="Y2434" t="s">
        <v>17299</v>
      </c>
      <c r="Z2434" t="s">
        <v>123</v>
      </c>
      <c r="AA2434" s="3">
        <v>1</v>
      </c>
      <c r="AB2434" s="3">
        <v>0.99</v>
      </c>
      <c r="AC2434" t="s">
        <v>124</v>
      </c>
      <c r="AD2434" t="s">
        <v>17300</v>
      </c>
      <c r="AE2434" t="s">
        <v>17301</v>
      </c>
      <c r="AG2434">
        <v>6</v>
      </c>
      <c r="AH2434">
        <v>6</v>
      </c>
      <c r="AI2434" t="s">
        <v>717</v>
      </c>
      <c r="AJ2434" t="s">
        <v>128</v>
      </c>
      <c r="AK2434" t="s">
        <v>124</v>
      </c>
      <c r="AL2434" t="s">
        <v>129</v>
      </c>
      <c r="AN2434" t="s">
        <v>514</v>
      </c>
      <c r="AP2434" t="s">
        <v>131</v>
      </c>
      <c r="AQ2434" t="s">
        <v>132</v>
      </c>
      <c r="AR2434">
        <v>7307</v>
      </c>
      <c r="AS2434" t="s">
        <v>133</v>
      </c>
      <c r="AT2434" t="s">
        <v>134</v>
      </c>
      <c r="AU2434" t="s">
        <v>135</v>
      </c>
      <c r="AV2434" t="s">
        <v>136</v>
      </c>
      <c r="AW2434">
        <v>40.743360000000003</v>
      </c>
      <c r="AX2434">
        <v>-74.044960000000003</v>
      </c>
      <c r="AY2434" t="s">
        <v>128</v>
      </c>
      <c r="AZ2434" t="s">
        <v>185</v>
      </c>
      <c r="BA2434" t="s">
        <v>138</v>
      </c>
      <c r="BB2434">
        <v>9</v>
      </c>
      <c r="BC2434">
        <v>1</v>
      </c>
      <c r="BD2434">
        <v>2</v>
      </c>
      <c r="BE2434">
        <v>5</v>
      </c>
      <c r="BF2434" t="s">
        <v>139</v>
      </c>
      <c r="BG2434" t="s">
        <v>24430</v>
      </c>
      <c r="BI2434" s="4">
        <v>159</v>
      </c>
      <c r="BL2434" s="4">
        <v>350</v>
      </c>
      <c r="BM2434" s="4">
        <v>100</v>
      </c>
      <c r="BN2434">
        <v>4</v>
      </c>
      <c r="BO2434" s="4">
        <v>20</v>
      </c>
      <c r="BP2434">
        <v>2</v>
      </c>
      <c r="BQ2434">
        <v>1125</v>
      </c>
      <c r="BR2434">
        <v>2</v>
      </c>
      <c r="BS2434">
        <v>2</v>
      </c>
      <c r="BT2434">
        <v>1125</v>
      </c>
      <c r="BU2434">
        <v>1125</v>
      </c>
      <c r="BV2434">
        <v>2</v>
      </c>
      <c r="BW2434">
        <v>1125</v>
      </c>
      <c r="BX2434" t="s">
        <v>535</v>
      </c>
      <c r="BY2434" t="s">
        <v>128</v>
      </c>
      <c r="BZ2434">
        <v>30</v>
      </c>
      <c r="CA2434">
        <v>60</v>
      </c>
      <c r="CB2434">
        <v>90</v>
      </c>
      <c r="CC2434">
        <v>192</v>
      </c>
      <c r="CD2434" s="1">
        <v>43913</v>
      </c>
      <c r="CE2434">
        <v>6</v>
      </c>
      <c r="CF2434">
        <v>6</v>
      </c>
      <c r="CG2434" s="1">
        <v>43759</v>
      </c>
      <c r="CH2434" s="1">
        <v>43832</v>
      </c>
      <c r="CI2434">
        <v>80</v>
      </c>
      <c r="CJ2434">
        <v>8</v>
      </c>
      <c r="CK2434">
        <v>8</v>
      </c>
      <c r="CL2434">
        <v>10</v>
      </c>
      <c r="CM2434">
        <v>9</v>
      </c>
      <c r="CN2434">
        <v>8</v>
      </c>
      <c r="CO2434">
        <v>8</v>
      </c>
      <c r="CP2434" t="s">
        <v>124</v>
      </c>
      <c r="CR2434" t="s">
        <v>142</v>
      </c>
      <c r="CS2434" t="s">
        <v>124</v>
      </c>
      <c r="CT2434" t="s">
        <v>124</v>
      </c>
      <c r="CU2434" t="s">
        <v>188</v>
      </c>
      <c r="CV2434" t="s">
        <v>124</v>
      </c>
      <c r="CW2434" t="s">
        <v>124</v>
      </c>
      <c r="CX2434">
        <v>5</v>
      </c>
      <c r="CY2434">
        <v>5</v>
      </c>
      <c r="CZ2434">
        <v>0</v>
      </c>
      <c r="DA2434">
        <v>0</v>
      </c>
      <c r="DB2434">
        <v>1.1599999999999999</v>
      </c>
    </row>
    <row r="2435" spans="1:106" x14ac:dyDescent="0.2">
      <c r="A2435">
        <v>39334037</v>
      </c>
      <c r="B2435" t="s">
        <v>24431</v>
      </c>
      <c r="C2435">
        <v>20200323043627</v>
      </c>
      <c r="D2435" s="1">
        <v>43913</v>
      </c>
      <c r="E2435" t="s">
        <v>24432</v>
      </c>
      <c r="F2435" t="s">
        <v>24433</v>
      </c>
      <c r="G2435" t="s">
        <v>24434</v>
      </c>
      <c r="H2435" t="s">
        <v>24435</v>
      </c>
      <c r="I2435" t="s">
        <v>111</v>
      </c>
      <c r="J2435" t="s">
        <v>24436</v>
      </c>
      <c r="N2435" t="s">
        <v>24437</v>
      </c>
      <c r="R2435" t="s">
        <v>24438</v>
      </c>
      <c r="T2435">
        <v>191545880</v>
      </c>
      <c r="U2435" t="s">
        <v>24439</v>
      </c>
      <c r="V2435" t="s">
        <v>24440</v>
      </c>
      <c r="W2435" s="1">
        <v>43245</v>
      </c>
      <c r="X2435" t="s">
        <v>121</v>
      </c>
      <c r="Y2435" s="2" t="s">
        <v>24441</v>
      </c>
      <c r="Z2435" t="s">
        <v>229</v>
      </c>
      <c r="AA2435" s="3">
        <v>1</v>
      </c>
      <c r="AB2435" s="3">
        <v>0.95</v>
      </c>
      <c r="AC2435" t="s">
        <v>124</v>
      </c>
      <c r="AD2435" t="s">
        <v>24442</v>
      </c>
      <c r="AE2435" t="s">
        <v>24443</v>
      </c>
      <c r="AG2435">
        <v>0</v>
      </c>
      <c r="AH2435">
        <v>0</v>
      </c>
      <c r="AI2435" t="s">
        <v>4697</v>
      </c>
      <c r="AJ2435" t="s">
        <v>128</v>
      </c>
      <c r="AK2435" t="s">
        <v>124</v>
      </c>
      <c r="AL2435" t="s">
        <v>129</v>
      </c>
      <c r="AN2435" t="s">
        <v>130</v>
      </c>
      <c r="AP2435" t="s">
        <v>131</v>
      </c>
      <c r="AQ2435" t="s">
        <v>132</v>
      </c>
      <c r="AR2435">
        <v>7302</v>
      </c>
      <c r="AS2435" t="s">
        <v>133</v>
      </c>
      <c r="AT2435" t="s">
        <v>134</v>
      </c>
      <c r="AU2435" t="s">
        <v>135</v>
      </c>
      <c r="AV2435" t="s">
        <v>136</v>
      </c>
      <c r="AW2435">
        <v>40.724629999999998</v>
      </c>
      <c r="AX2435">
        <v>-74.047110000000004</v>
      </c>
      <c r="AY2435" t="s">
        <v>128</v>
      </c>
      <c r="AZ2435" t="s">
        <v>185</v>
      </c>
      <c r="BA2435" t="s">
        <v>138</v>
      </c>
      <c r="BB2435">
        <v>4</v>
      </c>
      <c r="BC2435">
        <v>1</v>
      </c>
      <c r="BD2435">
        <v>1</v>
      </c>
      <c r="BE2435">
        <v>3</v>
      </c>
      <c r="BF2435" t="s">
        <v>139</v>
      </c>
      <c r="BG2435" t="s">
        <v>24444</v>
      </c>
      <c r="BI2435" s="4">
        <v>150</v>
      </c>
      <c r="BL2435" s="4">
        <v>2000</v>
      </c>
      <c r="BM2435" s="4">
        <v>50</v>
      </c>
      <c r="BN2435">
        <v>1</v>
      </c>
      <c r="BO2435" s="4">
        <v>0</v>
      </c>
      <c r="BP2435">
        <v>1</v>
      </c>
      <c r="BQ2435">
        <v>30</v>
      </c>
      <c r="BR2435">
        <v>1</v>
      </c>
      <c r="BS2435">
        <v>1</v>
      </c>
      <c r="BT2435">
        <v>1125</v>
      </c>
      <c r="BU2435">
        <v>1125</v>
      </c>
      <c r="BV2435">
        <v>1</v>
      </c>
      <c r="BW2435">
        <v>1125</v>
      </c>
      <c r="BX2435" t="s">
        <v>1241</v>
      </c>
      <c r="BY2435" t="s">
        <v>128</v>
      </c>
      <c r="BZ2435">
        <v>28</v>
      </c>
      <c r="CA2435">
        <v>43</v>
      </c>
      <c r="CB2435">
        <v>48</v>
      </c>
      <c r="CC2435">
        <v>271</v>
      </c>
      <c r="CD2435" s="1">
        <v>43913</v>
      </c>
      <c r="CE2435">
        <v>5</v>
      </c>
      <c r="CF2435">
        <v>5</v>
      </c>
      <c r="CG2435" s="1">
        <v>43764</v>
      </c>
      <c r="CH2435" s="1">
        <v>43902</v>
      </c>
      <c r="CI2435">
        <v>100</v>
      </c>
      <c r="CJ2435">
        <v>10</v>
      </c>
      <c r="CK2435">
        <v>10</v>
      </c>
      <c r="CL2435">
        <v>10</v>
      </c>
      <c r="CM2435">
        <v>10</v>
      </c>
      <c r="CN2435">
        <v>10</v>
      </c>
      <c r="CO2435">
        <v>10</v>
      </c>
      <c r="CP2435" t="s">
        <v>124</v>
      </c>
      <c r="CR2435" t="s">
        <v>142</v>
      </c>
      <c r="CS2435" t="s">
        <v>128</v>
      </c>
      <c r="CT2435" t="s">
        <v>124</v>
      </c>
      <c r="CU2435" t="s">
        <v>166</v>
      </c>
      <c r="CV2435" t="s">
        <v>124</v>
      </c>
      <c r="CW2435" t="s">
        <v>124</v>
      </c>
      <c r="CX2435">
        <v>1</v>
      </c>
      <c r="CY2435">
        <v>1</v>
      </c>
      <c r="CZ2435">
        <v>0</v>
      </c>
      <c r="DA2435">
        <v>0</v>
      </c>
      <c r="DB2435">
        <v>1</v>
      </c>
    </row>
    <row r="2436" spans="1:106" x14ac:dyDescent="0.2">
      <c r="A2436">
        <v>39336890</v>
      </c>
      <c r="B2436" t="s">
        <v>24445</v>
      </c>
      <c r="C2436">
        <v>20200323043627</v>
      </c>
      <c r="D2436" s="1">
        <v>43913</v>
      </c>
      <c r="E2436" t="s">
        <v>24446</v>
      </c>
      <c r="F2436" t="s">
        <v>7674</v>
      </c>
      <c r="G2436" t="s">
        <v>7675</v>
      </c>
      <c r="H2436" t="s">
        <v>24447</v>
      </c>
      <c r="I2436" t="s">
        <v>111</v>
      </c>
      <c r="J2436" t="s">
        <v>9886</v>
      </c>
      <c r="L2436" t="s">
        <v>24448</v>
      </c>
      <c r="M2436" t="s">
        <v>3501</v>
      </c>
      <c r="N2436" t="s">
        <v>24449</v>
      </c>
      <c r="R2436" t="s">
        <v>24450</v>
      </c>
      <c r="T2436">
        <v>52789828</v>
      </c>
      <c r="U2436" t="s">
        <v>7683</v>
      </c>
      <c r="V2436" t="s">
        <v>7684</v>
      </c>
      <c r="W2436" s="1">
        <v>42368</v>
      </c>
      <c r="X2436" t="s">
        <v>196</v>
      </c>
      <c r="Y2436" t="s">
        <v>7685</v>
      </c>
      <c r="Z2436" t="s">
        <v>123</v>
      </c>
      <c r="AA2436" s="3">
        <v>1</v>
      </c>
      <c r="AB2436" s="3">
        <v>1</v>
      </c>
      <c r="AC2436" t="s">
        <v>128</v>
      </c>
      <c r="AD2436" t="s">
        <v>7686</v>
      </c>
      <c r="AE2436" t="s">
        <v>7687</v>
      </c>
      <c r="AF2436" t="s">
        <v>7688</v>
      </c>
      <c r="AG2436">
        <v>16</v>
      </c>
      <c r="AH2436">
        <v>16</v>
      </c>
      <c r="AI2436" t="s">
        <v>357</v>
      </c>
      <c r="AJ2436" t="s">
        <v>128</v>
      </c>
      <c r="AK2436" t="s">
        <v>128</v>
      </c>
      <c r="AL2436" t="s">
        <v>129</v>
      </c>
      <c r="AN2436" t="s">
        <v>514</v>
      </c>
      <c r="AP2436" t="s">
        <v>131</v>
      </c>
      <c r="AQ2436" t="s">
        <v>132</v>
      </c>
      <c r="AR2436">
        <v>7307</v>
      </c>
      <c r="AS2436" t="s">
        <v>133</v>
      </c>
      <c r="AT2436" t="s">
        <v>134</v>
      </c>
      <c r="AU2436" t="s">
        <v>135</v>
      </c>
      <c r="AV2436" t="s">
        <v>136</v>
      </c>
      <c r="AW2436">
        <v>40.750660000000003</v>
      </c>
      <c r="AX2436">
        <v>-74.047460000000001</v>
      </c>
      <c r="AY2436" t="s">
        <v>128</v>
      </c>
      <c r="AZ2436" t="s">
        <v>185</v>
      </c>
      <c r="BA2436" t="s">
        <v>138</v>
      </c>
      <c r="BB2436">
        <v>2</v>
      </c>
      <c r="BC2436">
        <v>1</v>
      </c>
      <c r="BD2436">
        <v>1</v>
      </c>
      <c r="BE2436">
        <v>1</v>
      </c>
      <c r="BF2436" t="s">
        <v>139</v>
      </c>
      <c r="BG2436" t="s">
        <v>24451</v>
      </c>
      <c r="BI2436" s="4">
        <v>99</v>
      </c>
      <c r="BL2436" s="4">
        <v>0</v>
      </c>
      <c r="BM2436" s="4">
        <v>55</v>
      </c>
      <c r="BN2436">
        <v>2</v>
      </c>
      <c r="BO2436" s="4">
        <v>50</v>
      </c>
      <c r="BP2436">
        <v>1</v>
      </c>
      <c r="BQ2436">
        <v>1125</v>
      </c>
      <c r="BR2436">
        <v>1</v>
      </c>
      <c r="BS2436">
        <v>1</v>
      </c>
      <c r="BT2436">
        <v>1125</v>
      </c>
      <c r="BU2436">
        <v>1125</v>
      </c>
      <c r="BV2436">
        <v>1</v>
      </c>
      <c r="BW2436">
        <v>1125</v>
      </c>
      <c r="BX2436" t="s">
        <v>394</v>
      </c>
      <c r="BY2436" t="s">
        <v>128</v>
      </c>
      <c r="BZ2436">
        <v>26</v>
      </c>
      <c r="CA2436">
        <v>32</v>
      </c>
      <c r="CB2436">
        <v>37</v>
      </c>
      <c r="CC2436">
        <v>204</v>
      </c>
      <c r="CD2436" s="1">
        <v>43913</v>
      </c>
      <c r="CE2436">
        <v>21</v>
      </c>
      <c r="CF2436">
        <v>21</v>
      </c>
      <c r="CG2436" s="1">
        <v>43756</v>
      </c>
      <c r="CH2436" s="1">
        <v>43905</v>
      </c>
      <c r="CI2436">
        <v>96</v>
      </c>
      <c r="CJ2436">
        <v>10</v>
      </c>
      <c r="CK2436">
        <v>10</v>
      </c>
      <c r="CL2436">
        <v>10</v>
      </c>
      <c r="CM2436">
        <v>9</v>
      </c>
      <c r="CN2436">
        <v>10</v>
      </c>
      <c r="CO2436">
        <v>10</v>
      </c>
      <c r="CP2436" t="s">
        <v>124</v>
      </c>
      <c r="CR2436" t="s">
        <v>142</v>
      </c>
      <c r="CS2436" t="s">
        <v>128</v>
      </c>
      <c r="CT2436" t="s">
        <v>124</v>
      </c>
      <c r="CU2436" t="s">
        <v>188</v>
      </c>
      <c r="CV2436" t="s">
        <v>124</v>
      </c>
      <c r="CW2436" t="s">
        <v>124</v>
      </c>
      <c r="CX2436">
        <v>18</v>
      </c>
      <c r="CY2436">
        <v>18</v>
      </c>
      <c r="CZ2436">
        <v>0</v>
      </c>
      <c r="DA2436">
        <v>0</v>
      </c>
      <c r="DB2436">
        <v>3.99</v>
      </c>
    </row>
    <row r="2437" spans="1:106" x14ac:dyDescent="0.2">
      <c r="A2437">
        <v>39340239</v>
      </c>
      <c r="B2437" t="s">
        <v>24452</v>
      </c>
      <c r="C2437">
        <v>20200323043627</v>
      </c>
      <c r="D2437" s="1">
        <v>43913</v>
      </c>
      <c r="E2437" t="s">
        <v>24453</v>
      </c>
      <c r="F2437" t="s">
        <v>14439</v>
      </c>
      <c r="G2437" t="s">
        <v>14440</v>
      </c>
      <c r="H2437" t="s">
        <v>24454</v>
      </c>
      <c r="I2437" t="s">
        <v>111</v>
      </c>
      <c r="J2437" t="s">
        <v>24455</v>
      </c>
      <c r="L2437" t="s">
        <v>24456</v>
      </c>
      <c r="M2437" t="s">
        <v>3501</v>
      </c>
      <c r="N2437" t="s">
        <v>24457</v>
      </c>
      <c r="R2437" t="s">
        <v>24458</v>
      </c>
      <c r="T2437">
        <v>52789828</v>
      </c>
      <c r="U2437" t="s">
        <v>7683</v>
      </c>
      <c r="V2437" t="s">
        <v>7684</v>
      </c>
      <c r="W2437" s="1">
        <v>42368</v>
      </c>
      <c r="X2437" t="s">
        <v>196</v>
      </c>
      <c r="Y2437" t="s">
        <v>7685</v>
      </c>
      <c r="Z2437" t="s">
        <v>123</v>
      </c>
      <c r="AA2437" s="3">
        <v>1</v>
      </c>
      <c r="AB2437" s="3">
        <v>1</v>
      </c>
      <c r="AC2437" t="s">
        <v>128</v>
      </c>
      <c r="AD2437" t="s">
        <v>7686</v>
      </c>
      <c r="AE2437" t="s">
        <v>7687</v>
      </c>
      <c r="AF2437" t="s">
        <v>7688</v>
      </c>
      <c r="AG2437">
        <v>16</v>
      </c>
      <c r="AH2437">
        <v>16</v>
      </c>
      <c r="AI2437" t="s">
        <v>357</v>
      </c>
      <c r="AJ2437" t="s">
        <v>128</v>
      </c>
      <c r="AK2437" t="s">
        <v>128</v>
      </c>
      <c r="AL2437" t="s">
        <v>129</v>
      </c>
      <c r="AN2437" t="s">
        <v>214</v>
      </c>
      <c r="AP2437" t="s">
        <v>131</v>
      </c>
      <c r="AQ2437" t="s">
        <v>132</v>
      </c>
      <c r="AR2437">
        <v>7305</v>
      </c>
      <c r="AS2437" t="s">
        <v>133</v>
      </c>
      <c r="AT2437" t="s">
        <v>134</v>
      </c>
      <c r="AU2437" t="s">
        <v>135</v>
      </c>
      <c r="AV2437" t="s">
        <v>136</v>
      </c>
      <c r="AW2437">
        <v>40.712820000000001</v>
      </c>
      <c r="AX2437">
        <v>-74.084999999999994</v>
      </c>
      <c r="AY2437" t="s">
        <v>128</v>
      </c>
      <c r="AZ2437" t="s">
        <v>185</v>
      </c>
      <c r="BA2437" t="s">
        <v>138</v>
      </c>
      <c r="BB2437">
        <v>3</v>
      </c>
      <c r="BC2437">
        <v>1</v>
      </c>
      <c r="BD2437">
        <v>1</v>
      </c>
      <c r="BE2437">
        <v>2</v>
      </c>
      <c r="BF2437" t="s">
        <v>139</v>
      </c>
      <c r="BG2437" t="s">
        <v>24459</v>
      </c>
      <c r="BI2437" s="4">
        <v>99</v>
      </c>
      <c r="BL2437" s="4">
        <v>0</v>
      </c>
      <c r="BM2437" s="4">
        <v>55</v>
      </c>
      <c r="BN2437">
        <v>3</v>
      </c>
      <c r="BO2437" s="4">
        <v>55</v>
      </c>
      <c r="BP2437">
        <v>1</v>
      </c>
      <c r="BQ2437">
        <v>1125</v>
      </c>
      <c r="BR2437">
        <v>1</v>
      </c>
      <c r="BS2437">
        <v>1</v>
      </c>
      <c r="BT2437">
        <v>1125</v>
      </c>
      <c r="BU2437">
        <v>1125</v>
      </c>
      <c r="BV2437">
        <v>1</v>
      </c>
      <c r="BW2437">
        <v>1125</v>
      </c>
      <c r="BX2437" t="s">
        <v>934</v>
      </c>
      <c r="BY2437" t="s">
        <v>128</v>
      </c>
      <c r="BZ2437">
        <v>23</v>
      </c>
      <c r="CA2437">
        <v>28</v>
      </c>
      <c r="CB2437">
        <v>33</v>
      </c>
      <c r="CC2437">
        <v>195</v>
      </c>
      <c r="CD2437" s="1">
        <v>43913</v>
      </c>
      <c r="CE2437">
        <v>27</v>
      </c>
      <c r="CF2437">
        <v>27</v>
      </c>
      <c r="CG2437" s="1">
        <v>43762</v>
      </c>
      <c r="CH2437" s="1">
        <v>43902</v>
      </c>
      <c r="CI2437">
        <v>94</v>
      </c>
      <c r="CJ2437">
        <v>9</v>
      </c>
      <c r="CK2437">
        <v>10</v>
      </c>
      <c r="CL2437">
        <v>10</v>
      </c>
      <c r="CM2437">
        <v>10</v>
      </c>
      <c r="CN2437">
        <v>9</v>
      </c>
      <c r="CO2437">
        <v>9</v>
      </c>
      <c r="CP2437" t="s">
        <v>124</v>
      </c>
      <c r="CR2437" t="s">
        <v>142</v>
      </c>
      <c r="CS2437" t="s">
        <v>128</v>
      </c>
      <c r="CT2437" t="s">
        <v>124</v>
      </c>
      <c r="CU2437" t="s">
        <v>188</v>
      </c>
      <c r="CV2437" t="s">
        <v>124</v>
      </c>
      <c r="CW2437" t="s">
        <v>124</v>
      </c>
      <c r="CX2437">
        <v>18</v>
      </c>
      <c r="CY2437">
        <v>18</v>
      </c>
      <c r="CZ2437">
        <v>0</v>
      </c>
      <c r="DA2437">
        <v>0</v>
      </c>
      <c r="DB2437">
        <v>5.33</v>
      </c>
    </row>
    <row r="2438" spans="1:106" x14ac:dyDescent="0.2">
      <c r="A2438">
        <v>39341260</v>
      </c>
      <c r="B2438" t="s">
        <v>24460</v>
      </c>
      <c r="C2438">
        <v>20200323043627</v>
      </c>
      <c r="D2438" s="1">
        <v>43913</v>
      </c>
      <c r="E2438" t="s">
        <v>24461</v>
      </c>
      <c r="F2438" t="s">
        <v>23237</v>
      </c>
      <c r="G2438" t="s">
        <v>23260</v>
      </c>
      <c r="H2438" t="s">
        <v>23261</v>
      </c>
      <c r="I2438" t="s">
        <v>111</v>
      </c>
      <c r="J2438" t="s">
        <v>15177</v>
      </c>
      <c r="K2438" t="s">
        <v>23240</v>
      </c>
      <c r="L2438" t="s">
        <v>23241</v>
      </c>
      <c r="M2438" t="s">
        <v>23242</v>
      </c>
      <c r="N2438" t="s">
        <v>23243</v>
      </c>
      <c r="O2438" t="s">
        <v>23262</v>
      </c>
      <c r="R2438" t="s">
        <v>23263</v>
      </c>
      <c r="T2438">
        <v>5812934</v>
      </c>
      <c r="U2438" t="s">
        <v>23245</v>
      </c>
      <c r="V2438" t="s">
        <v>2771</v>
      </c>
      <c r="W2438" s="1">
        <v>41371</v>
      </c>
      <c r="X2438" t="s">
        <v>409</v>
      </c>
      <c r="Y2438" s="2" t="s">
        <v>23246</v>
      </c>
      <c r="Z2438" t="s">
        <v>123</v>
      </c>
      <c r="AA2438" s="3">
        <v>1</v>
      </c>
      <c r="AB2438" s="3">
        <v>0.97</v>
      </c>
      <c r="AC2438" t="s">
        <v>124</v>
      </c>
      <c r="AD2438" t="s">
        <v>23247</v>
      </c>
      <c r="AE2438" t="s">
        <v>23248</v>
      </c>
      <c r="AF2438" t="s">
        <v>23249</v>
      </c>
      <c r="AG2438">
        <v>11</v>
      </c>
      <c r="AH2438">
        <v>11</v>
      </c>
      <c r="AI2438" t="s">
        <v>413</v>
      </c>
      <c r="AJ2438" t="s">
        <v>128</v>
      </c>
      <c r="AK2438" t="s">
        <v>124</v>
      </c>
      <c r="AL2438" t="s">
        <v>129</v>
      </c>
      <c r="AN2438" t="s">
        <v>514</v>
      </c>
      <c r="AP2438" t="s">
        <v>131</v>
      </c>
      <c r="AQ2438" t="s">
        <v>132</v>
      </c>
      <c r="AR2438">
        <v>7307</v>
      </c>
      <c r="AS2438" t="s">
        <v>133</v>
      </c>
      <c r="AT2438" t="s">
        <v>134</v>
      </c>
      <c r="AU2438" t="s">
        <v>135</v>
      </c>
      <c r="AV2438" t="s">
        <v>136</v>
      </c>
      <c r="AW2438">
        <v>40.753540000000001</v>
      </c>
      <c r="AX2438">
        <v>-74.053439999999995</v>
      </c>
      <c r="AY2438" t="s">
        <v>128</v>
      </c>
      <c r="AZ2438" t="s">
        <v>185</v>
      </c>
      <c r="BA2438" t="s">
        <v>163</v>
      </c>
      <c r="BB2438">
        <v>2</v>
      </c>
      <c r="BC2438">
        <v>3</v>
      </c>
      <c r="BD2438">
        <v>1</v>
      </c>
      <c r="BE2438">
        <v>1</v>
      </c>
      <c r="BF2438" t="s">
        <v>139</v>
      </c>
      <c r="BG2438" t="s">
        <v>23264</v>
      </c>
      <c r="BI2438" s="4">
        <v>34</v>
      </c>
      <c r="BL2438" s="4">
        <v>150</v>
      </c>
      <c r="BM2438" s="4">
        <v>15</v>
      </c>
      <c r="BN2438">
        <v>1</v>
      </c>
      <c r="BO2438" s="4">
        <v>0</v>
      </c>
      <c r="BP2438">
        <v>1</v>
      </c>
      <c r="BQ2438">
        <v>28</v>
      </c>
      <c r="BR2438">
        <v>1</v>
      </c>
      <c r="BS2438">
        <v>1</v>
      </c>
      <c r="BT2438">
        <v>28</v>
      </c>
      <c r="BU2438">
        <v>28</v>
      </c>
      <c r="BV2438">
        <v>1</v>
      </c>
      <c r="BW2438">
        <v>28</v>
      </c>
      <c r="BX2438" t="s">
        <v>2207</v>
      </c>
      <c r="BY2438" t="s">
        <v>128</v>
      </c>
      <c r="BZ2438">
        <v>0</v>
      </c>
      <c r="CA2438">
        <v>0</v>
      </c>
      <c r="CB2438">
        <v>0</v>
      </c>
      <c r="CC2438">
        <v>0</v>
      </c>
      <c r="CD2438" s="1">
        <v>43913</v>
      </c>
      <c r="CE2438">
        <v>0</v>
      </c>
      <c r="CF2438">
        <v>0</v>
      </c>
      <c r="CP2438" t="s">
        <v>124</v>
      </c>
      <c r="CR2438" t="s">
        <v>142</v>
      </c>
      <c r="CS2438" t="s">
        <v>124</v>
      </c>
      <c r="CT2438" t="s">
        <v>124</v>
      </c>
      <c r="CU2438" t="s">
        <v>143</v>
      </c>
      <c r="CV2438" t="s">
        <v>124</v>
      </c>
      <c r="CW2438" t="s">
        <v>124</v>
      </c>
      <c r="CX2438">
        <v>14</v>
      </c>
      <c r="CY2438">
        <v>1</v>
      </c>
      <c r="CZ2438">
        <v>13</v>
      </c>
      <c r="DA2438">
        <v>0</v>
      </c>
    </row>
    <row r="2439" spans="1:106" x14ac:dyDescent="0.2">
      <c r="A2439">
        <v>39350315</v>
      </c>
      <c r="B2439" t="s">
        <v>24462</v>
      </c>
      <c r="C2439">
        <v>20200323043627</v>
      </c>
      <c r="D2439" s="1">
        <v>43913</v>
      </c>
      <c r="E2439" t="s">
        <v>24463</v>
      </c>
      <c r="F2439" t="s">
        <v>24464</v>
      </c>
      <c r="G2439" t="s">
        <v>24465</v>
      </c>
      <c r="H2439" t="s">
        <v>24466</v>
      </c>
      <c r="I2439" t="s">
        <v>111</v>
      </c>
      <c r="J2439" t="s">
        <v>10439</v>
      </c>
      <c r="N2439" t="s">
        <v>10440</v>
      </c>
      <c r="O2439" t="s">
        <v>8214</v>
      </c>
      <c r="R2439" t="s">
        <v>24467</v>
      </c>
      <c r="T2439">
        <v>141532723</v>
      </c>
      <c r="U2439" t="s">
        <v>7699</v>
      </c>
      <c r="V2439" t="s">
        <v>7700</v>
      </c>
      <c r="W2439" s="1">
        <v>42936</v>
      </c>
      <c r="X2439" t="s">
        <v>196</v>
      </c>
      <c r="Z2439" t="s">
        <v>229</v>
      </c>
      <c r="AA2439" s="3">
        <v>1</v>
      </c>
      <c r="AB2439" s="3">
        <v>0.85</v>
      </c>
      <c r="AC2439" t="s">
        <v>124</v>
      </c>
      <c r="AD2439" t="s">
        <v>7701</v>
      </c>
      <c r="AE2439" t="s">
        <v>7702</v>
      </c>
      <c r="AG2439">
        <v>43</v>
      </c>
      <c r="AH2439">
        <v>43</v>
      </c>
      <c r="AI2439" t="s">
        <v>2353</v>
      </c>
      <c r="AJ2439" t="s">
        <v>128</v>
      </c>
      <c r="AK2439" t="s">
        <v>124</v>
      </c>
      <c r="AL2439" t="s">
        <v>129</v>
      </c>
      <c r="AN2439" t="s">
        <v>514</v>
      </c>
      <c r="AP2439" t="s">
        <v>131</v>
      </c>
      <c r="AQ2439" t="s">
        <v>132</v>
      </c>
      <c r="AR2439">
        <v>7307</v>
      </c>
      <c r="AS2439" t="s">
        <v>133</v>
      </c>
      <c r="AT2439" t="s">
        <v>134</v>
      </c>
      <c r="AU2439" t="s">
        <v>135</v>
      </c>
      <c r="AV2439" t="s">
        <v>136</v>
      </c>
      <c r="AW2439">
        <v>40.750050000000002</v>
      </c>
      <c r="AX2439">
        <v>-74.048779999999994</v>
      </c>
      <c r="AY2439" t="s">
        <v>128</v>
      </c>
      <c r="AZ2439" t="s">
        <v>247</v>
      </c>
      <c r="BA2439" t="s">
        <v>163</v>
      </c>
      <c r="BB2439">
        <v>2</v>
      </c>
      <c r="BC2439">
        <v>2</v>
      </c>
      <c r="BD2439">
        <v>1</v>
      </c>
      <c r="BE2439">
        <v>1</v>
      </c>
      <c r="BF2439" t="s">
        <v>139</v>
      </c>
      <c r="BG2439" t="s">
        <v>24468</v>
      </c>
      <c r="BI2439" s="4">
        <v>38</v>
      </c>
      <c r="BL2439" s="4">
        <v>0</v>
      </c>
      <c r="BM2439" s="4">
        <v>0</v>
      </c>
      <c r="BN2439">
        <v>1</v>
      </c>
      <c r="BO2439" s="4">
        <v>15</v>
      </c>
      <c r="BP2439">
        <v>30</v>
      </c>
      <c r="BQ2439">
        <v>1125</v>
      </c>
      <c r="BR2439">
        <v>15</v>
      </c>
      <c r="BS2439">
        <v>30</v>
      </c>
      <c r="BT2439">
        <v>1125</v>
      </c>
      <c r="BU2439">
        <v>1125</v>
      </c>
      <c r="BV2439">
        <v>29.9</v>
      </c>
      <c r="BW2439">
        <v>1125</v>
      </c>
      <c r="BX2439" t="s">
        <v>1241</v>
      </c>
      <c r="BY2439" t="s">
        <v>128</v>
      </c>
      <c r="BZ2439">
        <v>29</v>
      </c>
      <c r="CA2439">
        <v>59</v>
      </c>
      <c r="CB2439">
        <v>89</v>
      </c>
      <c r="CC2439">
        <v>364</v>
      </c>
      <c r="CD2439" s="1">
        <v>43913</v>
      </c>
      <c r="CE2439">
        <v>0</v>
      </c>
      <c r="CF2439">
        <v>0</v>
      </c>
      <c r="CP2439" t="s">
        <v>124</v>
      </c>
      <c r="CR2439" t="s">
        <v>142</v>
      </c>
      <c r="CS2439" t="s">
        <v>128</v>
      </c>
      <c r="CT2439" t="s">
        <v>124</v>
      </c>
      <c r="CU2439" t="s">
        <v>188</v>
      </c>
      <c r="CV2439" t="s">
        <v>124</v>
      </c>
      <c r="CW2439" t="s">
        <v>124</v>
      </c>
      <c r="CX2439">
        <v>57</v>
      </c>
      <c r="CY2439">
        <v>0</v>
      </c>
      <c r="CZ2439">
        <v>50</v>
      </c>
      <c r="DA2439">
        <v>7</v>
      </c>
    </row>
    <row r="2440" spans="1:106" x14ac:dyDescent="0.2">
      <c r="A2440">
        <v>39350614</v>
      </c>
      <c r="B2440" t="s">
        <v>24469</v>
      </c>
      <c r="C2440">
        <v>20200323043627</v>
      </c>
      <c r="D2440" s="1">
        <v>43913</v>
      </c>
      <c r="E2440" t="s">
        <v>24470</v>
      </c>
      <c r="F2440" t="s">
        <v>10436</v>
      </c>
      <c r="G2440" t="s">
        <v>10437</v>
      </c>
      <c r="H2440" t="s">
        <v>10438</v>
      </c>
      <c r="I2440" t="s">
        <v>111</v>
      </c>
      <c r="J2440" t="s">
        <v>10439</v>
      </c>
      <c r="N2440" t="s">
        <v>10440</v>
      </c>
      <c r="O2440" t="s">
        <v>8214</v>
      </c>
      <c r="R2440" t="s">
        <v>24467</v>
      </c>
      <c r="T2440">
        <v>141532723</v>
      </c>
      <c r="U2440" t="s">
        <v>7699</v>
      </c>
      <c r="V2440" t="s">
        <v>7700</v>
      </c>
      <c r="W2440" s="1">
        <v>42936</v>
      </c>
      <c r="X2440" t="s">
        <v>196</v>
      </c>
      <c r="Z2440" t="s">
        <v>229</v>
      </c>
      <c r="AA2440" s="3">
        <v>1</v>
      </c>
      <c r="AB2440" s="3">
        <v>0.85</v>
      </c>
      <c r="AC2440" t="s">
        <v>124</v>
      </c>
      <c r="AD2440" t="s">
        <v>7701</v>
      </c>
      <c r="AE2440" t="s">
        <v>7702</v>
      </c>
      <c r="AG2440">
        <v>43</v>
      </c>
      <c r="AH2440">
        <v>43</v>
      </c>
      <c r="AI2440" t="s">
        <v>2353</v>
      </c>
      <c r="AJ2440" t="s">
        <v>128</v>
      </c>
      <c r="AK2440" t="s">
        <v>124</v>
      </c>
      <c r="AL2440" t="s">
        <v>129</v>
      </c>
      <c r="AN2440" t="s">
        <v>514</v>
      </c>
      <c r="AP2440" t="s">
        <v>131</v>
      </c>
      <c r="AQ2440" t="s">
        <v>132</v>
      </c>
      <c r="AR2440">
        <v>7307</v>
      </c>
      <c r="AS2440" t="s">
        <v>133</v>
      </c>
      <c r="AT2440" t="s">
        <v>134</v>
      </c>
      <c r="AU2440" t="s">
        <v>135</v>
      </c>
      <c r="AV2440" t="s">
        <v>136</v>
      </c>
      <c r="AW2440">
        <v>40.749630000000003</v>
      </c>
      <c r="AX2440">
        <v>-74.048910000000006</v>
      </c>
      <c r="AY2440" t="s">
        <v>128</v>
      </c>
      <c r="AZ2440" t="s">
        <v>247</v>
      </c>
      <c r="BA2440" t="s">
        <v>163</v>
      </c>
      <c r="BB2440">
        <v>2</v>
      </c>
      <c r="BC2440">
        <v>2</v>
      </c>
      <c r="BD2440">
        <v>1</v>
      </c>
      <c r="BE2440">
        <v>0</v>
      </c>
      <c r="BF2440" t="s">
        <v>139</v>
      </c>
      <c r="BG2440" t="s">
        <v>24471</v>
      </c>
      <c r="BI2440" s="4">
        <v>38</v>
      </c>
      <c r="BL2440" s="4">
        <v>0</v>
      </c>
      <c r="BM2440" s="4">
        <v>0</v>
      </c>
      <c r="BN2440">
        <v>1</v>
      </c>
      <c r="BO2440" s="4">
        <v>15</v>
      </c>
      <c r="BP2440">
        <v>30</v>
      </c>
      <c r="BQ2440">
        <v>1125</v>
      </c>
      <c r="BR2440">
        <v>15</v>
      </c>
      <c r="BS2440">
        <v>30</v>
      </c>
      <c r="BT2440">
        <v>1125</v>
      </c>
      <c r="BU2440">
        <v>1125</v>
      </c>
      <c r="BV2440">
        <v>29.9</v>
      </c>
      <c r="BW2440">
        <v>1125</v>
      </c>
      <c r="BX2440" t="s">
        <v>234</v>
      </c>
      <c r="BY2440" t="s">
        <v>128</v>
      </c>
      <c r="BZ2440">
        <v>29</v>
      </c>
      <c r="CA2440">
        <v>59</v>
      </c>
      <c r="CB2440">
        <v>89</v>
      </c>
      <c r="CC2440">
        <v>364</v>
      </c>
      <c r="CD2440" s="1">
        <v>43913</v>
      </c>
      <c r="CE2440">
        <v>1</v>
      </c>
      <c r="CF2440">
        <v>1</v>
      </c>
      <c r="CG2440" s="1">
        <v>43800</v>
      </c>
      <c r="CH2440" s="1">
        <v>43800</v>
      </c>
      <c r="CI2440">
        <v>20</v>
      </c>
      <c r="CJ2440">
        <v>6</v>
      </c>
      <c r="CK2440">
        <v>2</v>
      </c>
      <c r="CL2440">
        <v>8</v>
      </c>
      <c r="CM2440">
        <v>10</v>
      </c>
      <c r="CN2440">
        <v>6</v>
      </c>
      <c r="CO2440">
        <v>2</v>
      </c>
      <c r="CP2440" t="s">
        <v>124</v>
      </c>
      <c r="CR2440" t="s">
        <v>142</v>
      </c>
      <c r="CS2440" t="s">
        <v>128</v>
      </c>
      <c r="CT2440" t="s">
        <v>124</v>
      </c>
      <c r="CU2440" t="s">
        <v>188</v>
      </c>
      <c r="CV2440" t="s">
        <v>124</v>
      </c>
      <c r="CW2440" t="s">
        <v>124</v>
      </c>
      <c r="CX2440">
        <v>57</v>
      </c>
      <c r="CY2440">
        <v>0</v>
      </c>
      <c r="CZ2440">
        <v>50</v>
      </c>
      <c r="DA2440">
        <v>7</v>
      </c>
      <c r="DB2440">
        <v>0.26</v>
      </c>
    </row>
    <row r="2441" spans="1:106" x14ac:dyDescent="0.2">
      <c r="A2441">
        <v>39361640</v>
      </c>
      <c r="B2441" t="s">
        <v>24472</v>
      </c>
      <c r="C2441">
        <v>20200323043627</v>
      </c>
      <c r="D2441" s="1">
        <v>43913</v>
      </c>
      <c r="E2441" t="s">
        <v>24473</v>
      </c>
      <c r="F2441" t="s">
        <v>24474</v>
      </c>
      <c r="G2441" t="s">
        <v>24475</v>
      </c>
      <c r="H2441" t="s">
        <v>24476</v>
      </c>
      <c r="I2441" t="s">
        <v>111</v>
      </c>
      <c r="J2441" t="s">
        <v>24477</v>
      </c>
      <c r="L2441" t="s">
        <v>24478</v>
      </c>
      <c r="N2441" t="s">
        <v>24479</v>
      </c>
      <c r="R2441" t="s">
        <v>24480</v>
      </c>
      <c r="T2441">
        <v>292366120</v>
      </c>
      <c r="U2441" t="s">
        <v>23114</v>
      </c>
      <c r="V2441" t="s">
        <v>23115</v>
      </c>
      <c r="W2441" s="1">
        <v>43713</v>
      </c>
      <c r="X2441" t="s">
        <v>135</v>
      </c>
      <c r="Z2441" t="s">
        <v>243</v>
      </c>
      <c r="AA2441" s="3">
        <v>0.67</v>
      </c>
      <c r="AB2441" s="3">
        <v>0.26</v>
      </c>
      <c r="AC2441" t="s">
        <v>124</v>
      </c>
      <c r="AD2441" t="s">
        <v>23116</v>
      </c>
      <c r="AE2441" t="s">
        <v>23117</v>
      </c>
      <c r="AG2441">
        <v>0</v>
      </c>
      <c r="AH2441">
        <v>0</v>
      </c>
      <c r="AI2441" t="s">
        <v>1853</v>
      </c>
      <c r="AJ2441" t="s">
        <v>128</v>
      </c>
      <c r="AK2441" t="s">
        <v>124</v>
      </c>
      <c r="AL2441" t="s">
        <v>129</v>
      </c>
      <c r="AN2441" t="s">
        <v>514</v>
      </c>
      <c r="AP2441" t="s">
        <v>131</v>
      </c>
      <c r="AQ2441" t="s">
        <v>132</v>
      </c>
      <c r="AR2441">
        <v>7307</v>
      </c>
      <c r="AS2441" t="s">
        <v>133</v>
      </c>
      <c r="AT2441" t="s">
        <v>134</v>
      </c>
      <c r="AU2441" t="s">
        <v>135</v>
      </c>
      <c r="AV2441" t="s">
        <v>136</v>
      </c>
      <c r="AW2441">
        <v>40.743270000000003</v>
      </c>
      <c r="AX2441">
        <v>-74.044499999999999</v>
      </c>
      <c r="AY2441" t="s">
        <v>128</v>
      </c>
      <c r="AZ2441" t="s">
        <v>185</v>
      </c>
      <c r="BA2441" t="s">
        <v>163</v>
      </c>
      <c r="BB2441">
        <v>2</v>
      </c>
      <c r="BC2441">
        <v>1</v>
      </c>
      <c r="BD2441">
        <v>1</v>
      </c>
      <c r="BE2441">
        <v>0</v>
      </c>
      <c r="BF2441" t="s">
        <v>139</v>
      </c>
      <c r="BG2441" t="s">
        <v>24481</v>
      </c>
      <c r="BI2441" s="4">
        <v>95</v>
      </c>
      <c r="BL2441" s="4">
        <v>250</v>
      </c>
      <c r="BM2441" s="4">
        <v>50</v>
      </c>
      <c r="BN2441">
        <v>1</v>
      </c>
      <c r="BO2441" s="4">
        <v>20</v>
      </c>
      <c r="BP2441">
        <v>2</v>
      </c>
      <c r="BQ2441">
        <v>60</v>
      </c>
      <c r="BR2441">
        <v>2</v>
      </c>
      <c r="BS2441">
        <v>2</v>
      </c>
      <c r="BT2441">
        <v>60</v>
      </c>
      <c r="BU2441">
        <v>60</v>
      </c>
      <c r="BV2441">
        <v>2</v>
      </c>
      <c r="BW2441">
        <v>60</v>
      </c>
      <c r="BX2441" t="s">
        <v>934</v>
      </c>
      <c r="BY2441" t="s">
        <v>128</v>
      </c>
      <c r="BZ2441">
        <v>0</v>
      </c>
      <c r="CA2441">
        <v>0</v>
      </c>
      <c r="CB2441">
        <v>0</v>
      </c>
      <c r="CC2441">
        <v>0</v>
      </c>
      <c r="CD2441" s="1">
        <v>43913</v>
      </c>
      <c r="CE2441">
        <v>0</v>
      </c>
      <c r="CF2441">
        <v>0</v>
      </c>
      <c r="CP2441" t="s">
        <v>124</v>
      </c>
      <c r="CR2441" t="s">
        <v>142</v>
      </c>
      <c r="CS2441" t="s">
        <v>124</v>
      </c>
      <c r="CT2441" t="s">
        <v>124</v>
      </c>
      <c r="CU2441" t="s">
        <v>143</v>
      </c>
      <c r="CV2441" t="s">
        <v>124</v>
      </c>
      <c r="CW2441" t="s">
        <v>124</v>
      </c>
      <c r="CX2441">
        <v>4</v>
      </c>
      <c r="CY2441">
        <v>1</v>
      </c>
      <c r="CZ2441">
        <v>3</v>
      </c>
      <c r="DA2441">
        <v>0</v>
      </c>
    </row>
    <row r="2442" spans="1:106" x14ac:dyDescent="0.2">
      <c r="A2442">
        <v>39363654</v>
      </c>
      <c r="B2442" t="s">
        <v>24482</v>
      </c>
      <c r="C2442">
        <v>20200323043627</v>
      </c>
      <c r="D2442" s="1">
        <v>43913</v>
      </c>
      <c r="E2442" t="s">
        <v>24483</v>
      </c>
      <c r="F2442" t="s">
        <v>24484</v>
      </c>
      <c r="H2442" t="s">
        <v>24485</v>
      </c>
      <c r="I2442" t="s">
        <v>111</v>
      </c>
      <c r="J2442" t="s">
        <v>24486</v>
      </c>
      <c r="L2442" t="s">
        <v>24487</v>
      </c>
      <c r="N2442" t="s">
        <v>24488</v>
      </c>
      <c r="O2442" t="s">
        <v>24489</v>
      </c>
      <c r="R2442" t="s">
        <v>24490</v>
      </c>
      <c r="T2442">
        <v>186592523</v>
      </c>
      <c r="U2442" t="s">
        <v>24491</v>
      </c>
      <c r="V2442" t="s">
        <v>24492</v>
      </c>
      <c r="W2442" s="1">
        <v>43217</v>
      </c>
      <c r="X2442" t="s">
        <v>24493</v>
      </c>
      <c r="Y2442" s="2" t="s">
        <v>24494</v>
      </c>
      <c r="Z2442" t="s">
        <v>123</v>
      </c>
      <c r="AA2442" s="3">
        <v>1</v>
      </c>
      <c r="AB2442" s="3">
        <v>0.98</v>
      </c>
      <c r="AC2442" t="s">
        <v>128</v>
      </c>
      <c r="AD2442" t="s">
        <v>24495</v>
      </c>
      <c r="AE2442" t="s">
        <v>24496</v>
      </c>
      <c r="AG2442">
        <v>5</v>
      </c>
      <c r="AH2442">
        <v>5</v>
      </c>
      <c r="AI2442" t="s">
        <v>3698</v>
      </c>
      <c r="AJ2442" t="s">
        <v>128</v>
      </c>
      <c r="AK2442" t="s">
        <v>124</v>
      </c>
      <c r="AL2442" t="s">
        <v>129</v>
      </c>
      <c r="AN2442" t="s">
        <v>214</v>
      </c>
      <c r="AP2442" t="s">
        <v>131</v>
      </c>
      <c r="AQ2442" t="s">
        <v>132</v>
      </c>
      <c r="AR2442">
        <v>7306</v>
      </c>
      <c r="AS2442" t="s">
        <v>133</v>
      </c>
      <c r="AT2442" t="s">
        <v>134</v>
      </c>
      <c r="AU2442" t="s">
        <v>135</v>
      </c>
      <c r="AV2442" t="s">
        <v>136</v>
      </c>
      <c r="AW2442">
        <v>40.729370000000003</v>
      </c>
      <c r="AX2442">
        <v>-74.073300000000003</v>
      </c>
      <c r="AY2442" t="s">
        <v>128</v>
      </c>
      <c r="AZ2442" t="s">
        <v>185</v>
      </c>
      <c r="BA2442" t="s">
        <v>138</v>
      </c>
      <c r="BB2442">
        <v>12</v>
      </c>
      <c r="BC2442">
        <v>3</v>
      </c>
      <c r="BD2442">
        <v>4</v>
      </c>
      <c r="BE2442">
        <v>4</v>
      </c>
      <c r="BF2442" t="s">
        <v>139</v>
      </c>
      <c r="BG2442" t="s">
        <v>24497</v>
      </c>
      <c r="BI2442" s="4">
        <v>249</v>
      </c>
      <c r="BL2442" s="4">
        <v>250</v>
      </c>
      <c r="BM2442" s="4">
        <v>150</v>
      </c>
      <c r="BN2442">
        <v>5</v>
      </c>
      <c r="BO2442" s="4">
        <v>20</v>
      </c>
      <c r="BP2442">
        <v>2</v>
      </c>
      <c r="BQ2442">
        <v>27</v>
      </c>
      <c r="BR2442">
        <v>2</v>
      </c>
      <c r="BS2442">
        <v>2</v>
      </c>
      <c r="BT2442">
        <v>1125</v>
      </c>
      <c r="BU2442">
        <v>1125</v>
      </c>
      <c r="BV2442">
        <v>2</v>
      </c>
      <c r="BW2442">
        <v>1125</v>
      </c>
      <c r="BX2442" t="s">
        <v>394</v>
      </c>
      <c r="BY2442" t="s">
        <v>128</v>
      </c>
      <c r="BZ2442">
        <v>27</v>
      </c>
      <c r="CA2442">
        <v>44</v>
      </c>
      <c r="CB2442">
        <v>54</v>
      </c>
      <c r="CC2442">
        <v>270</v>
      </c>
      <c r="CD2442" s="1">
        <v>43913</v>
      </c>
      <c r="CE2442">
        <v>20</v>
      </c>
      <c r="CF2442">
        <v>20</v>
      </c>
      <c r="CG2442" s="1">
        <v>43772</v>
      </c>
      <c r="CH2442" s="1">
        <v>43906</v>
      </c>
      <c r="CI2442">
        <v>98</v>
      </c>
      <c r="CJ2442">
        <v>10</v>
      </c>
      <c r="CK2442">
        <v>10</v>
      </c>
      <c r="CL2442">
        <v>10</v>
      </c>
      <c r="CM2442">
        <v>10</v>
      </c>
      <c r="CN2442">
        <v>10</v>
      </c>
      <c r="CO2442">
        <v>10</v>
      </c>
      <c r="CP2442" t="s">
        <v>124</v>
      </c>
      <c r="CR2442" t="s">
        <v>142</v>
      </c>
      <c r="CS2442" t="s">
        <v>128</v>
      </c>
      <c r="CT2442" t="s">
        <v>124</v>
      </c>
      <c r="CU2442" t="s">
        <v>143</v>
      </c>
      <c r="CV2442" t="s">
        <v>124</v>
      </c>
      <c r="CW2442" t="s">
        <v>124</v>
      </c>
      <c r="CX2442">
        <v>2</v>
      </c>
      <c r="CY2442">
        <v>2</v>
      </c>
      <c r="CZ2442">
        <v>0</v>
      </c>
      <c r="DA2442">
        <v>0</v>
      </c>
      <c r="DB2442">
        <v>4.2300000000000004</v>
      </c>
    </row>
    <row r="2443" spans="1:106" x14ac:dyDescent="0.2">
      <c r="A2443">
        <v>39368105</v>
      </c>
      <c r="B2443" t="s">
        <v>24498</v>
      </c>
      <c r="C2443">
        <v>20200323043627</v>
      </c>
      <c r="D2443" s="1">
        <v>43913</v>
      </c>
      <c r="E2443" t="s">
        <v>24499</v>
      </c>
      <c r="F2443" t="s">
        <v>24500</v>
      </c>
      <c r="G2443" t="s">
        <v>24501</v>
      </c>
      <c r="H2443" t="s">
        <v>24502</v>
      </c>
      <c r="I2443" t="s">
        <v>111</v>
      </c>
      <c r="J2443" t="s">
        <v>24503</v>
      </c>
      <c r="K2443" t="s">
        <v>24504</v>
      </c>
      <c r="L2443" t="s">
        <v>24505</v>
      </c>
      <c r="N2443" t="s">
        <v>24506</v>
      </c>
      <c r="O2443" t="s">
        <v>23632</v>
      </c>
      <c r="R2443" t="s">
        <v>24507</v>
      </c>
      <c r="T2443">
        <v>10297692</v>
      </c>
      <c r="U2443" t="s">
        <v>24508</v>
      </c>
      <c r="V2443" t="s">
        <v>24509</v>
      </c>
      <c r="W2443" s="1">
        <v>41605</v>
      </c>
      <c r="X2443" t="s">
        <v>196</v>
      </c>
      <c r="Y2443" s="2" t="s">
        <v>24510</v>
      </c>
      <c r="Z2443" t="s">
        <v>243</v>
      </c>
      <c r="AA2443" s="3">
        <v>0.7</v>
      </c>
      <c r="AB2443" s="3">
        <v>0.97</v>
      </c>
      <c r="AC2443" t="s">
        <v>124</v>
      </c>
      <c r="AD2443" t="s">
        <v>24511</v>
      </c>
      <c r="AE2443" t="s">
        <v>24512</v>
      </c>
      <c r="AF2443" t="s">
        <v>24513</v>
      </c>
      <c r="AG2443">
        <v>4</v>
      </c>
      <c r="AH2443">
        <v>4</v>
      </c>
      <c r="AI2443" t="s">
        <v>127</v>
      </c>
      <c r="AJ2443" t="s">
        <v>128</v>
      </c>
      <c r="AK2443" t="s">
        <v>128</v>
      </c>
      <c r="AL2443" t="s">
        <v>129</v>
      </c>
      <c r="AN2443" t="s">
        <v>161</v>
      </c>
      <c r="AP2443" t="s">
        <v>131</v>
      </c>
      <c r="AQ2443" t="s">
        <v>132</v>
      </c>
      <c r="AR2443">
        <v>7307</v>
      </c>
      <c r="AS2443" t="s">
        <v>133</v>
      </c>
      <c r="AT2443" t="s">
        <v>134</v>
      </c>
      <c r="AU2443" t="s">
        <v>135</v>
      </c>
      <c r="AV2443" t="s">
        <v>136</v>
      </c>
      <c r="AW2443">
        <v>40.74239</v>
      </c>
      <c r="AX2443">
        <v>-74.055369999999996</v>
      </c>
      <c r="AY2443" t="s">
        <v>128</v>
      </c>
      <c r="AZ2443" t="s">
        <v>185</v>
      </c>
      <c r="BA2443" t="s">
        <v>138</v>
      </c>
      <c r="BB2443">
        <v>16</v>
      </c>
      <c r="BC2443">
        <v>2</v>
      </c>
      <c r="BD2443">
        <v>2</v>
      </c>
      <c r="BE2443">
        <v>8</v>
      </c>
      <c r="BF2443" t="s">
        <v>139</v>
      </c>
      <c r="BG2443" t="s">
        <v>24514</v>
      </c>
      <c r="BI2443" s="4">
        <v>250</v>
      </c>
      <c r="BL2443" s="4">
        <v>250</v>
      </c>
      <c r="BM2443" s="4">
        <v>250</v>
      </c>
      <c r="BN2443">
        <v>8</v>
      </c>
      <c r="BO2443" s="4">
        <v>25</v>
      </c>
      <c r="BP2443">
        <v>30</v>
      </c>
      <c r="BQ2443">
        <v>1125</v>
      </c>
      <c r="BR2443">
        <v>1</v>
      </c>
      <c r="BS2443">
        <v>30</v>
      </c>
      <c r="BT2443">
        <v>1125</v>
      </c>
      <c r="BU2443">
        <v>1125</v>
      </c>
      <c r="BV2443">
        <v>29.9</v>
      </c>
      <c r="BW2443">
        <v>1125</v>
      </c>
      <c r="BX2443" t="s">
        <v>187</v>
      </c>
      <c r="BY2443" t="s">
        <v>128</v>
      </c>
      <c r="BZ2443">
        <v>30</v>
      </c>
      <c r="CA2443">
        <v>60</v>
      </c>
      <c r="CB2443">
        <v>90</v>
      </c>
      <c r="CC2443">
        <v>365</v>
      </c>
      <c r="CD2443" s="1">
        <v>43913</v>
      </c>
      <c r="CE2443">
        <v>3</v>
      </c>
      <c r="CF2443">
        <v>3</v>
      </c>
      <c r="CG2443" s="1">
        <v>43781</v>
      </c>
      <c r="CH2443" s="1">
        <v>43832</v>
      </c>
      <c r="CI2443">
        <v>100</v>
      </c>
      <c r="CJ2443">
        <v>10</v>
      </c>
      <c r="CK2443">
        <v>9</v>
      </c>
      <c r="CL2443">
        <v>10</v>
      </c>
      <c r="CM2443">
        <v>10</v>
      </c>
      <c r="CN2443">
        <v>10</v>
      </c>
      <c r="CO2443">
        <v>10</v>
      </c>
      <c r="CP2443" t="s">
        <v>124</v>
      </c>
      <c r="CR2443" t="s">
        <v>142</v>
      </c>
      <c r="CS2443" t="s">
        <v>124</v>
      </c>
      <c r="CT2443" t="s">
        <v>124</v>
      </c>
      <c r="CU2443" t="s">
        <v>188</v>
      </c>
      <c r="CV2443" t="s">
        <v>124</v>
      </c>
      <c r="CW2443" t="s">
        <v>124</v>
      </c>
      <c r="CX2443">
        <v>3</v>
      </c>
      <c r="CY2443">
        <v>3</v>
      </c>
      <c r="CZ2443">
        <v>0</v>
      </c>
      <c r="DA2443">
        <v>0</v>
      </c>
      <c r="DB2443">
        <v>0.68</v>
      </c>
    </row>
    <row r="2444" spans="1:106" x14ac:dyDescent="0.2">
      <c r="A2444">
        <v>39368305</v>
      </c>
      <c r="B2444" t="s">
        <v>24515</v>
      </c>
      <c r="C2444">
        <v>20200323043627</v>
      </c>
      <c r="D2444" s="1">
        <v>43913</v>
      </c>
      <c r="E2444" t="s">
        <v>24516</v>
      </c>
      <c r="F2444" t="s">
        <v>24517</v>
      </c>
      <c r="H2444" t="s">
        <v>24517</v>
      </c>
      <c r="I2444" t="s">
        <v>111</v>
      </c>
      <c r="O2444" t="s">
        <v>24518</v>
      </c>
      <c r="R2444" t="s">
        <v>24519</v>
      </c>
      <c r="T2444">
        <v>10297692</v>
      </c>
      <c r="U2444" t="s">
        <v>24508</v>
      </c>
      <c r="V2444" t="s">
        <v>24509</v>
      </c>
      <c r="W2444" s="1">
        <v>41605</v>
      </c>
      <c r="X2444" t="s">
        <v>196</v>
      </c>
      <c r="Y2444" s="2" t="s">
        <v>24510</v>
      </c>
      <c r="Z2444" t="s">
        <v>243</v>
      </c>
      <c r="AA2444" s="3">
        <v>0.7</v>
      </c>
      <c r="AB2444" s="3">
        <v>0.97</v>
      </c>
      <c r="AC2444" t="s">
        <v>124</v>
      </c>
      <c r="AD2444" t="s">
        <v>24511</v>
      </c>
      <c r="AE2444" t="s">
        <v>24512</v>
      </c>
      <c r="AF2444" t="s">
        <v>24513</v>
      </c>
      <c r="AG2444">
        <v>4</v>
      </c>
      <c r="AH2444">
        <v>4</v>
      </c>
      <c r="AI2444" t="s">
        <v>127</v>
      </c>
      <c r="AJ2444" t="s">
        <v>128</v>
      </c>
      <c r="AK2444" t="s">
        <v>128</v>
      </c>
      <c r="AL2444" t="s">
        <v>129</v>
      </c>
      <c r="AN2444" t="s">
        <v>161</v>
      </c>
      <c r="AP2444" t="s">
        <v>131</v>
      </c>
      <c r="AQ2444" t="s">
        <v>132</v>
      </c>
      <c r="AR2444">
        <v>7307</v>
      </c>
      <c r="AS2444" t="s">
        <v>133</v>
      </c>
      <c r="AT2444" t="s">
        <v>134</v>
      </c>
      <c r="AU2444" t="s">
        <v>135</v>
      </c>
      <c r="AV2444" t="s">
        <v>136</v>
      </c>
      <c r="AW2444">
        <v>40.743929999999999</v>
      </c>
      <c r="AX2444">
        <v>-74.056759999999997</v>
      </c>
      <c r="AY2444" t="s">
        <v>128</v>
      </c>
      <c r="AZ2444" t="s">
        <v>185</v>
      </c>
      <c r="BA2444" t="s">
        <v>138</v>
      </c>
      <c r="BB2444">
        <v>10</v>
      </c>
      <c r="BC2444">
        <v>1</v>
      </c>
      <c r="BD2444">
        <v>2</v>
      </c>
      <c r="BE2444">
        <v>0</v>
      </c>
      <c r="BF2444" t="s">
        <v>139</v>
      </c>
      <c r="BG2444" t="s">
        <v>24520</v>
      </c>
      <c r="BI2444" s="4">
        <v>200</v>
      </c>
      <c r="BL2444" s="4">
        <v>0</v>
      </c>
      <c r="BM2444" s="4">
        <v>155</v>
      </c>
      <c r="BN2444">
        <v>4</v>
      </c>
      <c r="BO2444" s="4">
        <v>25</v>
      </c>
      <c r="BP2444">
        <v>30</v>
      </c>
      <c r="BQ2444">
        <v>1125</v>
      </c>
      <c r="BR2444">
        <v>30</v>
      </c>
      <c r="BS2444">
        <v>30</v>
      </c>
      <c r="BT2444">
        <v>1125</v>
      </c>
      <c r="BU2444">
        <v>1125</v>
      </c>
      <c r="BV2444">
        <v>30</v>
      </c>
      <c r="BW2444">
        <v>1125</v>
      </c>
      <c r="BX2444" t="s">
        <v>187</v>
      </c>
      <c r="BY2444" t="s">
        <v>128</v>
      </c>
      <c r="BZ2444">
        <v>0</v>
      </c>
      <c r="CA2444">
        <v>0</v>
      </c>
      <c r="CB2444">
        <v>0</v>
      </c>
      <c r="CC2444">
        <v>0</v>
      </c>
      <c r="CD2444" s="1">
        <v>43913</v>
      </c>
      <c r="CE2444">
        <v>0</v>
      </c>
      <c r="CF2444">
        <v>0</v>
      </c>
      <c r="CP2444" t="s">
        <v>124</v>
      </c>
      <c r="CR2444" t="s">
        <v>142</v>
      </c>
      <c r="CS2444" t="s">
        <v>124</v>
      </c>
      <c r="CT2444" t="s">
        <v>124</v>
      </c>
      <c r="CU2444" t="s">
        <v>166</v>
      </c>
      <c r="CV2444" t="s">
        <v>124</v>
      </c>
      <c r="CW2444" t="s">
        <v>124</v>
      </c>
      <c r="CX2444">
        <v>3</v>
      </c>
      <c r="CY2444">
        <v>3</v>
      </c>
      <c r="CZ2444">
        <v>0</v>
      </c>
      <c r="DA2444">
        <v>0</v>
      </c>
    </row>
    <row r="2445" spans="1:106" x14ac:dyDescent="0.2">
      <c r="A2445">
        <v>39368383</v>
      </c>
      <c r="B2445" t="s">
        <v>24521</v>
      </c>
      <c r="C2445">
        <v>20200323043627</v>
      </c>
      <c r="D2445" s="1">
        <v>43913</v>
      </c>
      <c r="E2445" t="s">
        <v>24522</v>
      </c>
      <c r="F2445" t="s">
        <v>24523</v>
      </c>
      <c r="H2445" t="s">
        <v>24523</v>
      </c>
      <c r="I2445" t="s">
        <v>111</v>
      </c>
      <c r="O2445" t="s">
        <v>23632</v>
      </c>
      <c r="R2445" t="s">
        <v>24524</v>
      </c>
      <c r="T2445">
        <v>10297692</v>
      </c>
      <c r="U2445" t="s">
        <v>24508</v>
      </c>
      <c r="V2445" t="s">
        <v>24509</v>
      </c>
      <c r="W2445" s="1">
        <v>41605</v>
      </c>
      <c r="X2445" t="s">
        <v>196</v>
      </c>
      <c r="Y2445" s="2" t="s">
        <v>24510</v>
      </c>
      <c r="Z2445" t="s">
        <v>243</v>
      </c>
      <c r="AA2445" s="3">
        <v>0.7</v>
      </c>
      <c r="AB2445" s="3">
        <v>0.97</v>
      </c>
      <c r="AC2445" t="s">
        <v>124</v>
      </c>
      <c r="AD2445" t="s">
        <v>24511</v>
      </c>
      <c r="AE2445" t="s">
        <v>24512</v>
      </c>
      <c r="AF2445" t="s">
        <v>24513</v>
      </c>
      <c r="AG2445">
        <v>4</v>
      </c>
      <c r="AH2445">
        <v>4</v>
      </c>
      <c r="AI2445" t="s">
        <v>127</v>
      </c>
      <c r="AJ2445" t="s">
        <v>128</v>
      </c>
      <c r="AK2445" t="s">
        <v>128</v>
      </c>
      <c r="AL2445" t="s">
        <v>129</v>
      </c>
      <c r="AN2445" t="s">
        <v>514</v>
      </c>
      <c r="AP2445" t="s">
        <v>131</v>
      </c>
      <c r="AQ2445" t="s">
        <v>132</v>
      </c>
      <c r="AR2445">
        <v>7307</v>
      </c>
      <c r="AS2445" t="s">
        <v>133</v>
      </c>
      <c r="AT2445" t="s">
        <v>134</v>
      </c>
      <c r="AU2445" t="s">
        <v>135</v>
      </c>
      <c r="AV2445" t="s">
        <v>136</v>
      </c>
      <c r="AW2445">
        <v>40.744280000000003</v>
      </c>
      <c r="AX2445">
        <v>-74.055539999999993</v>
      </c>
      <c r="AY2445" t="s">
        <v>128</v>
      </c>
      <c r="AZ2445" t="s">
        <v>247</v>
      </c>
      <c r="BA2445" t="s">
        <v>138</v>
      </c>
      <c r="BB2445">
        <v>16</v>
      </c>
      <c r="BC2445">
        <v>3</v>
      </c>
      <c r="BD2445">
        <v>4</v>
      </c>
      <c r="BE2445">
        <v>14</v>
      </c>
      <c r="BF2445" t="s">
        <v>139</v>
      </c>
      <c r="BG2445" t="s">
        <v>24525</v>
      </c>
      <c r="BI2445" s="4">
        <v>400</v>
      </c>
      <c r="BL2445" s="4">
        <v>250</v>
      </c>
      <c r="BM2445" s="4">
        <v>395</v>
      </c>
      <c r="BN2445">
        <v>8</v>
      </c>
      <c r="BO2445" s="4">
        <v>25</v>
      </c>
      <c r="BP2445">
        <v>30</v>
      </c>
      <c r="BQ2445">
        <v>1125</v>
      </c>
      <c r="BR2445">
        <v>1</v>
      </c>
      <c r="BS2445">
        <v>30</v>
      </c>
      <c r="BT2445">
        <v>1125</v>
      </c>
      <c r="BU2445">
        <v>1125</v>
      </c>
      <c r="BV2445">
        <v>29.9</v>
      </c>
      <c r="BW2445">
        <v>1125</v>
      </c>
      <c r="BX2445" t="s">
        <v>187</v>
      </c>
      <c r="BY2445" t="s">
        <v>128</v>
      </c>
      <c r="BZ2445">
        <v>0</v>
      </c>
      <c r="CA2445">
        <v>0</v>
      </c>
      <c r="CB2445">
        <v>0</v>
      </c>
      <c r="CC2445">
        <v>0</v>
      </c>
      <c r="CD2445" s="1">
        <v>43913</v>
      </c>
      <c r="CE2445">
        <v>0</v>
      </c>
      <c r="CF2445">
        <v>0</v>
      </c>
      <c r="CP2445" t="s">
        <v>124</v>
      </c>
      <c r="CR2445" t="s">
        <v>142</v>
      </c>
      <c r="CS2445" t="s">
        <v>124</v>
      </c>
      <c r="CT2445" t="s">
        <v>124</v>
      </c>
      <c r="CU2445" t="s">
        <v>188</v>
      </c>
      <c r="CV2445" t="s">
        <v>124</v>
      </c>
      <c r="CW2445" t="s">
        <v>124</v>
      </c>
      <c r="CX2445">
        <v>3</v>
      </c>
      <c r="CY2445">
        <v>3</v>
      </c>
      <c r="CZ2445">
        <v>0</v>
      </c>
      <c r="DA2445">
        <v>0</v>
      </c>
    </row>
    <row r="2446" spans="1:106" x14ac:dyDescent="0.2">
      <c r="A2446">
        <v>39369833</v>
      </c>
      <c r="B2446" t="s">
        <v>24526</v>
      </c>
      <c r="C2446">
        <v>20200323043627</v>
      </c>
      <c r="D2446" s="1">
        <v>43913</v>
      </c>
      <c r="E2446" t="s">
        <v>24527</v>
      </c>
      <c r="F2446" t="s">
        <v>24528</v>
      </c>
      <c r="G2446" t="s">
        <v>24529</v>
      </c>
      <c r="H2446" t="s">
        <v>24530</v>
      </c>
      <c r="I2446" t="s">
        <v>111</v>
      </c>
      <c r="J2446" t="s">
        <v>24531</v>
      </c>
      <c r="K2446" t="s">
        <v>24532</v>
      </c>
      <c r="L2446" t="s">
        <v>24533</v>
      </c>
      <c r="M2446" t="s">
        <v>24534</v>
      </c>
      <c r="N2446" t="s">
        <v>24535</v>
      </c>
      <c r="O2446" t="s">
        <v>24536</v>
      </c>
      <c r="R2446" t="s">
        <v>24537</v>
      </c>
      <c r="T2446">
        <v>302412766</v>
      </c>
      <c r="U2446" t="s">
        <v>24538</v>
      </c>
      <c r="V2446" t="s">
        <v>24539</v>
      </c>
      <c r="W2446" s="1">
        <v>43752</v>
      </c>
      <c r="X2446" t="s">
        <v>135</v>
      </c>
      <c r="Z2446" t="s">
        <v>123</v>
      </c>
      <c r="AA2446" s="3">
        <v>1</v>
      </c>
      <c r="AB2446" s="3">
        <v>1</v>
      </c>
      <c r="AC2446" t="s">
        <v>124</v>
      </c>
      <c r="AD2446" t="s">
        <v>24540</v>
      </c>
      <c r="AE2446" t="s">
        <v>24541</v>
      </c>
      <c r="AG2446">
        <v>4</v>
      </c>
      <c r="AH2446">
        <v>4</v>
      </c>
      <c r="AI2446" t="s">
        <v>972</v>
      </c>
      <c r="AJ2446" t="s">
        <v>128</v>
      </c>
      <c r="AK2446" t="s">
        <v>124</v>
      </c>
      <c r="AL2446" t="s">
        <v>9977</v>
      </c>
      <c r="AN2446" t="s">
        <v>514</v>
      </c>
      <c r="AP2446" t="s">
        <v>9978</v>
      </c>
      <c r="AQ2446" t="s">
        <v>132</v>
      </c>
      <c r="AR2446">
        <v>7307</v>
      </c>
      <c r="AS2446" t="s">
        <v>133</v>
      </c>
      <c r="AT2446" t="s">
        <v>9979</v>
      </c>
      <c r="AU2446" t="s">
        <v>135</v>
      </c>
      <c r="AV2446" t="s">
        <v>136</v>
      </c>
      <c r="AW2446">
        <v>40.754899999999999</v>
      </c>
      <c r="AX2446">
        <v>-74.050319999999999</v>
      </c>
      <c r="AY2446" t="s">
        <v>128</v>
      </c>
      <c r="AZ2446" t="s">
        <v>185</v>
      </c>
      <c r="BA2446" t="s">
        <v>163</v>
      </c>
      <c r="BB2446">
        <v>4</v>
      </c>
      <c r="BC2446">
        <v>1</v>
      </c>
      <c r="BD2446">
        <v>1</v>
      </c>
      <c r="BE2446">
        <v>1</v>
      </c>
      <c r="BF2446" t="s">
        <v>139</v>
      </c>
      <c r="BG2446" t="s">
        <v>24542</v>
      </c>
      <c r="BI2446" s="4">
        <v>60</v>
      </c>
      <c r="BL2446" s="4">
        <v>0</v>
      </c>
      <c r="BM2446" s="4">
        <v>29</v>
      </c>
      <c r="BN2446">
        <v>1</v>
      </c>
      <c r="BO2446" s="4">
        <v>15</v>
      </c>
      <c r="BP2446">
        <v>1</v>
      </c>
      <c r="BQ2446">
        <v>30</v>
      </c>
      <c r="BR2446">
        <v>1</v>
      </c>
      <c r="BS2446">
        <v>1</v>
      </c>
      <c r="BT2446">
        <v>1125</v>
      </c>
      <c r="BU2446">
        <v>1125</v>
      </c>
      <c r="BV2446">
        <v>1</v>
      </c>
      <c r="BW2446">
        <v>1125</v>
      </c>
      <c r="BX2446" t="s">
        <v>1241</v>
      </c>
      <c r="BY2446" t="s">
        <v>128</v>
      </c>
      <c r="BZ2446">
        <v>13</v>
      </c>
      <c r="CA2446">
        <v>42</v>
      </c>
      <c r="CB2446">
        <v>59</v>
      </c>
      <c r="CC2446">
        <v>334</v>
      </c>
      <c r="CD2446" s="1">
        <v>43913</v>
      </c>
      <c r="CE2446">
        <v>20</v>
      </c>
      <c r="CF2446">
        <v>20</v>
      </c>
      <c r="CG2446" s="1">
        <v>43757</v>
      </c>
      <c r="CH2446" s="1">
        <v>43910</v>
      </c>
      <c r="CI2446">
        <v>100</v>
      </c>
      <c r="CJ2446">
        <v>10</v>
      </c>
      <c r="CK2446">
        <v>10</v>
      </c>
      <c r="CL2446">
        <v>10</v>
      </c>
      <c r="CM2446">
        <v>10</v>
      </c>
      <c r="CN2446">
        <v>10</v>
      </c>
      <c r="CO2446">
        <v>10</v>
      </c>
      <c r="CP2446" t="s">
        <v>124</v>
      </c>
      <c r="CR2446" t="s">
        <v>142</v>
      </c>
      <c r="CS2446" t="s">
        <v>128</v>
      </c>
      <c r="CT2446" t="s">
        <v>124</v>
      </c>
      <c r="CU2446" t="s">
        <v>143</v>
      </c>
      <c r="CV2446" t="s">
        <v>124</v>
      </c>
      <c r="CW2446" t="s">
        <v>124</v>
      </c>
      <c r="CX2446">
        <v>4</v>
      </c>
      <c r="CY2446">
        <v>0</v>
      </c>
      <c r="CZ2446">
        <v>3</v>
      </c>
      <c r="DA2446">
        <v>1</v>
      </c>
      <c r="DB2446">
        <v>3.82</v>
      </c>
    </row>
    <row r="2447" spans="1:106" x14ac:dyDescent="0.2">
      <c r="A2447">
        <v>39370146</v>
      </c>
      <c r="B2447" t="s">
        <v>24543</v>
      </c>
      <c r="C2447">
        <v>20200323043627</v>
      </c>
      <c r="D2447" s="1">
        <v>43913</v>
      </c>
      <c r="E2447" t="s">
        <v>24544</v>
      </c>
      <c r="F2447" t="s">
        <v>24545</v>
      </c>
      <c r="G2447" t="s">
        <v>24546</v>
      </c>
      <c r="H2447" t="s">
        <v>24547</v>
      </c>
      <c r="I2447" t="s">
        <v>111</v>
      </c>
      <c r="R2447" t="s">
        <v>24548</v>
      </c>
      <c r="T2447">
        <v>63978311</v>
      </c>
      <c r="U2447" t="s">
        <v>24549</v>
      </c>
      <c r="V2447" t="s">
        <v>24550</v>
      </c>
      <c r="W2447" s="1">
        <v>42451</v>
      </c>
      <c r="X2447" t="s">
        <v>121</v>
      </c>
      <c r="Z2447" t="s">
        <v>123</v>
      </c>
      <c r="AA2447" s="3">
        <v>1</v>
      </c>
      <c r="AB2447" s="3">
        <v>1</v>
      </c>
      <c r="AC2447" t="s">
        <v>124</v>
      </c>
      <c r="AD2447" t="s">
        <v>24551</v>
      </c>
      <c r="AE2447" t="s">
        <v>24552</v>
      </c>
      <c r="AG2447">
        <v>0</v>
      </c>
      <c r="AH2447">
        <v>0</v>
      </c>
      <c r="AI2447" t="s">
        <v>676</v>
      </c>
      <c r="AJ2447" t="s">
        <v>128</v>
      </c>
      <c r="AK2447" t="s">
        <v>124</v>
      </c>
      <c r="AL2447" t="s">
        <v>129</v>
      </c>
      <c r="AN2447" t="s">
        <v>161</v>
      </c>
      <c r="AP2447" t="s">
        <v>131</v>
      </c>
      <c r="AQ2447" t="s">
        <v>132</v>
      </c>
      <c r="AR2447">
        <v>7306</v>
      </c>
      <c r="AS2447" t="s">
        <v>133</v>
      </c>
      <c r="AT2447" t="s">
        <v>134</v>
      </c>
      <c r="AU2447" t="s">
        <v>135</v>
      </c>
      <c r="AV2447" t="s">
        <v>136</v>
      </c>
      <c r="AW2447">
        <v>40.725299999999997</v>
      </c>
      <c r="AX2447">
        <v>-74.067179999999993</v>
      </c>
      <c r="AY2447" t="s">
        <v>128</v>
      </c>
      <c r="AZ2447" t="s">
        <v>162</v>
      </c>
      <c r="BA2447" t="s">
        <v>138</v>
      </c>
      <c r="BB2447">
        <v>2</v>
      </c>
      <c r="BC2447">
        <v>1</v>
      </c>
      <c r="BD2447">
        <v>1</v>
      </c>
      <c r="BE2447">
        <v>1</v>
      </c>
      <c r="BF2447" t="s">
        <v>139</v>
      </c>
      <c r="BG2447" t="s">
        <v>24553</v>
      </c>
      <c r="BI2447" s="4">
        <v>67</v>
      </c>
      <c r="BL2447" s="4">
        <v>100</v>
      </c>
      <c r="BM2447" s="4">
        <v>30</v>
      </c>
      <c r="BN2447">
        <v>1</v>
      </c>
      <c r="BO2447" s="4">
        <v>30</v>
      </c>
      <c r="BP2447">
        <v>4</v>
      </c>
      <c r="BQ2447">
        <v>7</v>
      </c>
      <c r="BR2447">
        <v>4</v>
      </c>
      <c r="BS2447">
        <v>4</v>
      </c>
      <c r="BT2447">
        <v>7</v>
      </c>
      <c r="BU2447">
        <v>7</v>
      </c>
      <c r="BV2447">
        <v>4</v>
      </c>
      <c r="BW2447">
        <v>7</v>
      </c>
      <c r="BX2447" t="s">
        <v>249</v>
      </c>
      <c r="BY2447" t="s">
        <v>128</v>
      </c>
      <c r="BZ2447">
        <v>28</v>
      </c>
      <c r="CA2447">
        <v>58</v>
      </c>
      <c r="CB2447">
        <v>88</v>
      </c>
      <c r="CC2447">
        <v>363</v>
      </c>
      <c r="CD2447" s="1">
        <v>43913</v>
      </c>
      <c r="CE2447">
        <v>0</v>
      </c>
      <c r="CF2447">
        <v>0</v>
      </c>
      <c r="CP2447" t="s">
        <v>124</v>
      </c>
      <c r="CR2447" t="s">
        <v>142</v>
      </c>
      <c r="CS2447" t="s">
        <v>128</v>
      </c>
      <c r="CT2447" t="s">
        <v>124</v>
      </c>
      <c r="CU2447" t="s">
        <v>166</v>
      </c>
      <c r="CV2447" t="s">
        <v>124</v>
      </c>
      <c r="CW2447" t="s">
        <v>124</v>
      </c>
      <c r="CX2447">
        <v>1</v>
      </c>
      <c r="CY2447">
        <v>1</v>
      </c>
      <c r="CZ2447">
        <v>0</v>
      </c>
      <c r="DA2447">
        <v>0</v>
      </c>
    </row>
    <row r="2448" spans="1:106" x14ac:dyDescent="0.2">
      <c r="A2448">
        <v>39372577</v>
      </c>
      <c r="B2448" t="s">
        <v>24554</v>
      </c>
      <c r="C2448">
        <v>20200323043627</v>
      </c>
      <c r="D2448" s="1">
        <v>43913</v>
      </c>
      <c r="E2448" t="s">
        <v>24555</v>
      </c>
      <c r="F2448" t="s">
        <v>24556</v>
      </c>
      <c r="G2448" t="s">
        <v>24557</v>
      </c>
      <c r="H2448" t="s">
        <v>24558</v>
      </c>
      <c r="I2448" t="s">
        <v>111</v>
      </c>
      <c r="J2448" t="s">
        <v>24559</v>
      </c>
      <c r="L2448" t="s">
        <v>24560</v>
      </c>
      <c r="N2448" t="s">
        <v>24561</v>
      </c>
      <c r="O2448" t="s">
        <v>24562</v>
      </c>
      <c r="R2448" t="s">
        <v>13388</v>
      </c>
      <c r="T2448">
        <v>13511924</v>
      </c>
      <c r="U2448" t="s">
        <v>13389</v>
      </c>
      <c r="V2448" t="s">
        <v>13390</v>
      </c>
      <c r="W2448" s="1">
        <v>41723</v>
      </c>
      <c r="X2448" t="s">
        <v>121</v>
      </c>
      <c r="Y2448" s="2" t="s">
        <v>13391</v>
      </c>
      <c r="Z2448" t="s">
        <v>229</v>
      </c>
      <c r="AA2448" s="3">
        <v>1</v>
      </c>
      <c r="AB2448" s="3">
        <v>0.93</v>
      </c>
      <c r="AC2448" t="s">
        <v>124</v>
      </c>
      <c r="AD2448" t="s">
        <v>13392</v>
      </c>
      <c r="AE2448" t="s">
        <v>13393</v>
      </c>
      <c r="AG2448">
        <v>1</v>
      </c>
      <c r="AH2448">
        <v>1</v>
      </c>
      <c r="AI2448" t="s">
        <v>426</v>
      </c>
      <c r="AJ2448" t="s">
        <v>128</v>
      </c>
      <c r="AK2448" t="s">
        <v>128</v>
      </c>
      <c r="AL2448" t="s">
        <v>129</v>
      </c>
      <c r="AN2448" t="s">
        <v>514</v>
      </c>
      <c r="AP2448" t="s">
        <v>131</v>
      </c>
      <c r="AQ2448" t="s">
        <v>132</v>
      </c>
      <c r="AR2448">
        <v>7307</v>
      </c>
      <c r="AS2448" t="s">
        <v>133</v>
      </c>
      <c r="AT2448" t="s">
        <v>134</v>
      </c>
      <c r="AU2448" t="s">
        <v>135</v>
      </c>
      <c r="AV2448" t="s">
        <v>136</v>
      </c>
      <c r="AW2448">
        <v>40.749450000000003</v>
      </c>
      <c r="AX2448">
        <v>-74.055239999999998</v>
      </c>
      <c r="AY2448" t="s">
        <v>128</v>
      </c>
      <c r="AZ2448" t="s">
        <v>185</v>
      </c>
      <c r="BA2448" t="s">
        <v>163</v>
      </c>
      <c r="BB2448">
        <v>2</v>
      </c>
      <c r="BC2448">
        <v>1</v>
      </c>
      <c r="BD2448">
        <v>1</v>
      </c>
      <c r="BE2448">
        <v>1</v>
      </c>
      <c r="BF2448" t="s">
        <v>139</v>
      </c>
      <c r="BG2448" t="s">
        <v>24563</v>
      </c>
      <c r="BI2448" s="4">
        <v>50</v>
      </c>
      <c r="BL2448" s="4">
        <v>0</v>
      </c>
      <c r="BM2448" s="4">
        <v>30</v>
      </c>
      <c r="BN2448">
        <v>1</v>
      </c>
      <c r="BO2448" s="4">
        <v>10</v>
      </c>
      <c r="BP2448">
        <v>2</v>
      </c>
      <c r="BQ2448">
        <v>15</v>
      </c>
      <c r="BR2448">
        <v>2</v>
      </c>
      <c r="BS2448">
        <v>2</v>
      </c>
      <c r="BT2448">
        <v>1125</v>
      </c>
      <c r="BU2448">
        <v>1125</v>
      </c>
      <c r="BV2448">
        <v>2</v>
      </c>
      <c r="BW2448">
        <v>1125</v>
      </c>
      <c r="BX2448" t="s">
        <v>394</v>
      </c>
      <c r="BY2448" t="s">
        <v>128</v>
      </c>
      <c r="BZ2448">
        <v>0</v>
      </c>
      <c r="CA2448">
        <v>0</v>
      </c>
      <c r="CB2448">
        <v>0</v>
      </c>
      <c r="CC2448">
        <v>0</v>
      </c>
      <c r="CD2448" s="1">
        <v>43913</v>
      </c>
      <c r="CE2448">
        <v>3</v>
      </c>
      <c r="CF2448">
        <v>3</v>
      </c>
      <c r="CG2448" s="1">
        <v>43764</v>
      </c>
      <c r="CH2448" s="1">
        <v>43772</v>
      </c>
      <c r="CI2448">
        <v>100</v>
      </c>
      <c r="CJ2448">
        <v>10</v>
      </c>
      <c r="CK2448">
        <v>7</v>
      </c>
      <c r="CL2448">
        <v>9</v>
      </c>
      <c r="CM2448">
        <v>10</v>
      </c>
      <c r="CN2448">
        <v>9</v>
      </c>
      <c r="CO2448">
        <v>9</v>
      </c>
      <c r="CP2448" t="s">
        <v>124</v>
      </c>
      <c r="CR2448" t="s">
        <v>142</v>
      </c>
      <c r="CS2448" t="s">
        <v>128</v>
      </c>
      <c r="CT2448" t="s">
        <v>124</v>
      </c>
      <c r="CU2448" t="s">
        <v>143</v>
      </c>
      <c r="CV2448" t="s">
        <v>124</v>
      </c>
      <c r="CW2448" t="s">
        <v>124</v>
      </c>
      <c r="CX2448">
        <v>2</v>
      </c>
      <c r="CY2448">
        <v>0</v>
      </c>
      <c r="CZ2448">
        <v>2</v>
      </c>
      <c r="DA2448">
        <v>0</v>
      </c>
      <c r="DB2448">
        <v>0.6</v>
      </c>
    </row>
    <row r="2449" spans="1:106" x14ac:dyDescent="0.2">
      <c r="A2449">
        <v>39385719</v>
      </c>
      <c r="B2449" t="s">
        <v>24564</v>
      </c>
      <c r="C2449">
        <v>20200323043627</v>
      </c>
      <c r="D2449" s="1">
        <v>43913</v>
      </c>
      <c r="E2449" t="s">
        <v>24565</v>
      </c>
      <c r="G2449" t="s">
        <v>24566</v>
      </c>
      <c r="H2449" t="s">
        <v>24567</v>
      </c>
      <c r="I2449" t="s">
        <v>111</v>
      </c>
      <c r="J2449" t="s">
        <v>21900</v>
      </c>
      <c r="L2449" t="s">
        <v>24568</v>
      </c>
      <c r="N2449" t="s">
        <v>24569</v>
      </c>
      <c r="O2449" t="s">
        <v>24570</v>
      </c>
      <c r="R2449" t="s">
        <v>24571</v>
      </c>
      <c r="T2449">
        <v>8196954</v>
      </c>
      <c r="U2449" t="s">
        <v>20734</v>
      </c>
      <c r="V2449" t="s">
        <v>20735</v>
      </c>
      <c r="W2449" s="1">
        <v>41502</v>
      </c>
      <c r="X2449" t="s">
        <v>196</v>
      </c>
      <c r="Y2449" t="s">
        <v>20736</v>
      </c>
      <c r="Z2449" t="s">
        <v>229</v>
      </c>
      <c r="AA2449" s="3">
        <v>1</v>
      </c>
      <c r="AB2449" s="3">
        <v>0.67</v>
      </c>
      <c r="AC2449" t="s">
        <v>124</v>
      </c>
      <c r="AD2449" t="s">
        <v>20737</v>
      </c>
      <c r="AE2449" t="s">
        <v>20738</v>
      </c>
      <c r="AG2449">
        <v>2</v>
      </c>
      <c r="AH2449">
        <v>2</v>
      </c>
      <c r="AI2449" t="s">
        <v>2123</v>
      </c>
      <c r="AJ2449" t="s">
        <v>128</v>
      </c>
      <c r="AK2449" t="s">
        <v>128</v>
      </c>
      <c r="AL2449" t="s">
        <v>129</v>
      </c>
      <c r="AN2449" t="s">
        <v>214</v>
      </c>
      <c r="AP2449" t="s">
        <v>131</v>
      </c>
      <c r="AQ2449" t="s">
        <v>132</v>
      </c>
      <c r="AR2449">
        <v>7304</v>
      </c>
      <c r="AS2449" t="s">
        <v>133</v>
      </c>
      <c r="AT2449" t="s">
        <v>134</v>
      </c>
      <c r="AU2449" t="s">
        <v>135</v>
      </c>
      <c r="AV2449" t="s">
        <v>136</v>
      </c>
      <c r="AW2449">
        <v>40.718899999999998</v>
      </c>
      <c r="AX2449">
        <v>-74.075789999999998</v>
      </c>
      <c r="AY2449" t="s">
        <v>124</v>
      </c>
      <c r="AZ2449" t="s">
        <v>185</v>
      </c>
      <c r="BA2449" t="s">
        <v>163</v>
      </c>
      <c r="BB2449">
        <v>2</v>
      </c>
      <c r="BC2449">
        <v>1</v>
      </c>
      <c r="BD2449">
        <v>1</v>
      </c>
      <c r="BE2449">
        <v>0</v>
      </c>
      <c r="BF2449" t="s">
        <v>139</v>
      </c>
      <c r="BG2449" t="s">
        <v>24572</v>
      </c>
      <c r="BI2449" s="4">
        <v>75</v>
      </c>
      <c r="BL2449" s="4">
        <v>0</v>
      </c>
      <c r="BM2449" s="4">
        <v>25</v>
      </c>
      <c r="BN2449">
        <v>1</v>
      </c>
      <c r="BO2449" s="4">
        <v>25</v>
      </c>
      <c r="BP2449">
        <v>2</v>
      </c>
      <c r="BQ2449">
        <v>5</v>
      </c>
      <c r="BR2449">
        <v>1</v>
      </c>
      <c r="BS2449">
        <v>1</v>
      </c>
      <c r="BT2449">
        <v>5</v>
      </c>
      <c r="BU2449">
        <v>5</v>
      </c>
      <c r="BV2449">
        <v>1</v>
      </c>
      <c r="BW2449">
        <v>5</v>
      </c>
      <c r="BX2449" t="s">
        <v>394</v>
      </c>
      <c r="BY2449" t="s">
        <v>128</v>
      </c>
      <c r="BZ2449">
        <v>0</v>
      </c>
      <c r="CA2449">
        <v>0</v>
      </c>
      <c r="CB2449">
        <v>0</v>
      </c>
      <c r="CC2449">
        <v>0</v>
      </c>
      <c r="CD2449" s="1">
        <v>43913</v>
      </c>
      <c r="CE2449">
        <v>0</v>
      </c>
      <c r="CF2449">
        <v>0</v>
      </c>
      <c r="CP2449" t="s">
        <v>124</v>
      </c>
      <c r="CR2449" t="s">
        <v>142</v>
      </c>
      <c r="CS2449" t="s">
        <v>124</v>
      </c>
      <c r="CT2449" t="s">
        <v>124</v>
      </c>
      <c r="CU2449" t="s">
        <v>143</v>
      </c>
      <c r="CV2449" t="s">
        <v>124</v>
      </c>
      <c r="CW2449" t="s">
        <v>124</v>
      </c>
      <c r="CX2449">
        <v>2</v>
      </c>
      <c r="CY2449">
        <v>0</v>
      </c>
      <c r="CZ2449">
        <v>2</v>
      </c>
      <c r="DA2449">
        <v>0</v>
      </c>
    </row>
    <row r="2450" spans="1:106" x14ac:dyDescent="0.2">
      <c r="A2450">
        <v>39385892</v>
      </c>
      <c r="B2450" t="s">
        <v>24573</v>
      </c>
      <c r="C2450">
        <v>20200323043627</v>
      </c>
      <c r="D2450" s="1">
        <v>43913</v>
      </c>
      <c r="E2450" t="s">
        <v>24574</v>
      </c>
      <c r="F2450" t="s">
        <v>24575</v>
      </c>
      <c r="G2450" t="s">
        <v>24576</v>
      </c>
      <c r="H2450" t="s">
        <v>24577</v>
      </c>
      <c r="I2450" t="s">
        <v>111</v>
      </c>
      <c r="J2450" t="s">
        <v>24578</v>
      </c>
      <c r="K2450" t="s">
        <v>14008</v>
      </c>
      <c r="L2450" t="s">
        <v>24579</v>
      </c>
      <c r="M2450" t="s">
        <v>24580</v>
      </c>
      <c r="N2450" t="s">
        <v>24581</v>
      </c>
      <c r="O2450" t="s">
        <v>3193</v>
      </c>
      <c r="R2450" t="s">
        <v>24582</v>
      </c>
      <c r="T2450">
        <v>24592423</v>
      </c>
      <c r="U2450" t="s">
        <v>3195</v>
      </c>
      <c r="V2450" t="s">
        <v>3196</v>
      </c>
      <c r="W2450" s="1">
        <v>41980</v>
      </c>
      <c r="X2450" t="s">
        <v>121</v>
      </c>
      <c r="Y2450" t="s">
        <v>3197</v>
      </c>
      <c r="Z2450" t="s">
        <v>123</v>
      </c>
      <c r="AA2450" s="3">
        <v>1</v>
      </c>
      <c r="AB2450" s="3">
        <v>0.99</v>
      </c>
      <c r="AC2450" t="s">
        <v>128</v>
      </c>
      <c r="AD2450" t="s">
        <v>3198</v>
      </c>
      <c r="AE2450" t="s">
        <v>3199</v>
      </c>
      <c r="AG2450">
        <v>39</v>
      </c>
      <c r="AH2450">
        <v>39</v>
      </c>
      <c r="AI2450" t="s">
        <v>3200</v>
      </c>
      <c r="AJ2450" t="s">
        <v>128</v>
      </c>
      <c r="AK2450" t="s">
        <v>124</v>
      </c>
      <c r="AL2450" t="s">
        <v>129</v>
      </c>
      <c r="AN2450" t="s">
        <v>130</v>
      </c>
      <c r="AP2450" t="s">
        <v>131</v>
      </c>
      <c r="AQ2450" t="s">
        <v>132</v>
      </c>
      <c r="AR2450">
        <v>7302</v>
      </c>
      <c r="AS2450" t="s">
        <v>133</v>
      </c>
      <c r="AT2450" t="s">
        <v>134</v>
      </c>
      <c r="AU2450" t="s">
        <v>135</v>
      </c>
      <c r="AV2450" t="s">
        <v>136</v>
      </c>
      <c r="AW2450">
        <v>40.72054</v>
      </c>
      <c r="AX2450">
        <v>-74.044970000000006</v>
      </c>
      <c r="AY2450" t="s">
        <v>128</v>
      </c>
      <c r="AZ2450" t="s">
        <v>185</v>
      </c>
      <c r="BA2450" t="s">
        <v>138</v>
      </c>
      <c r="BB2450">
        <v>6</v>
      </c>
      <c r="BC2450">
        <v>1</v>
      </c>
      <c r="BD2450">
        <v>2</v>
      </c>
      <c r="BE2450">
        <v>3</v>
      </c>
      <c r="BF2450" t="s">
        <v>139</v>
      </c>
      <c r="BG2450" t="s">
        <v>24583</v>
      </c>
      <c r="BI2450" s="4">
        <v>266</v>
      </c>
      <c r="BL2450" s="4">
        <v>400</v>
      </c>
      <c r="BM2450" s="4">
        <v>95</v>
      </c>
      <c r="BN2450">
        <v>4</v>
      </c>
      <c r="BO2450" s="4">
        <v>25</v>
      </c>
      <c r="BP2450">
        <v>1</v>
      </c>
      <c r="BQ2450">
        <v>120</v>
      </c>
      <c r="BR2450">
        <v>1</v>
      </c>
      <c r="BS2450">
        <v>7</v>
      </c>
      <c r="BT2450">
        <v>120</v>
      </c>
      <c r="BU2450">
        <v>120</v>
      </c>
      <c r="BV2450">
        <v>1.8</v>
      </c>
      <c r="BW2450">
        <v>120</v>
      </c>
      <c r="BX2450" t="s">
        <v>2207</v>
      </c>
      <c r="BY2450" t="s">
        <v>128</v>
      </c>
      <c r="BZ2450">
        <v>30</v>
      </c>
      <c r="CA2450">
        <v>60</v>
      </c>
      <c r="CB2450">
        <v>90</v>
      </c>
      <c r="CC2450">
        <v>280</v>
      </c>
      <c r="CD2450" s="1">
        <v>43913</v>
      </c>
      <c r="CE2450">
        <v>5</v>
      </c>
      <c r="CF2450">
        <v>5</v>
      </c>
      <c r="CG2450" s="1">
        <v>43765</v>
      </c>
      <c r="CH2450" s="1">
        <v>43877</v>
      </c>
      <c r="CI2450">
        <v>96</v>
      </c>
      <c r="CJ2450">
        <v>10</v>
      </c>
      <c r="CK2450">
        <v>10</v>
      </c>
      <c r="CL2450">
        <v>10</v>
      </c>
      <c r="CM2450">
        <v>10</v>
      </c>
      <c r="CN2450">
        <v>9</v>
      </c>
      <c r="CO2450">
        <v>10</v>
      </c>
      <c r="CP2450" t="s">
        <v>124</v>
      </c>
      <c r="CR2450" t="s">
        <v>142</v>
      </c>
      <c r="CS2450" t="s">
        <v>128</v>
      </c>
      <c r="CT2450" t="s">
        <v>124</v>
      </c>
      <c r="CU2450" t="s">
        <v>188</v>
      </c>
      <c r="CV2450" t="s">
        <v>124</v>
      </c>
      <c r="CW2450" t="s">
        <v>124</v>
      </c>
      <c r="CX2450">
        <v>31</v>
      </c>
      <c r="CY2450">
        <v>31</v>
      </c>
      <c r="CZ2450">
        <v>0</v>
      </c>
      <c r="DA2450">
        <v>0</v>
      </c>
      <c r="DB2450">
        <v>1.01</v>
      </c>
    </row>
    <row r="2451" spans="1:106" x14ac:dyDescent="0.2">
      <c r="A2451">
        <v>39386043</v>
      </c>
      <c r="B2451" t="s">
        <v>24584</v>
      </c>
      <c r="C2451">
        <v>20200323043627</v>
      </c>
      <c r="D2451" s="1">
        <v>43913</v>
      </c>
      <c r="E2451" t="s">
        <v>24585</v>
      </c>
      <c r="F2451" t="s">
        <v>24586</v>
      </c>
      <c r="G2451" t="s">
        <v>24587</v>
      </c>
      <c r="H2451" t="s">
        <v>24588</v>
      </c>
      <c r="I2451" t="s">
        <v>111</v>
      </c>
      <c r="J2451" t="s">
        <v>24578</v>
      </c>
      <c r="K2451" t="s">
        <v>24589</v>
      </c>
      <c r="L2451" t="s">
        <v>24590</v>
      </c>
      <c r="M2451" t="s">
        <v>24591</v>
      </c>
      <c r="N2451" t="s">
        <v>24581</v>
      </c>
      <c r="O2451" t="s">
        <v>3193</v>
      </c>
      <c r="R2451" t="s">
        <v>24592</v>
      </c>
      <c r="T2451">
        <v>24592423</v>
      </c>
      <c r="U2451" t="s">
        <v>3195</v>
      </c>
      <c r="V2451" t="s">
        <v>3196</v>
      </c>
      <c r="W2451" s="1">
        <v>41980</v>
      </c>
      <c r="X2451" t="s">
        <v>121</v>
      </c>
      <c r="Y2451" t="s">
        <v>3197</v>
      </c>
      <c r="Z2451" t="s">
        <v>123</v>
      </c>
      <c r="AA2451" s="3">
        <v>1</v>
      </c>
      <c r="AB2451" s="3">
        <v>0.99</v>
      </c>
      <c r="AC2451" t="s">
        <v>128</v>
      </c>
      <c r="AD2451" t="s">
        <v>3198</v>
      </c>
      <c r="AE2451" t="s">
        <v>3199</v>
      </c>
      <c r="AG2451">
        <v>39</v>
      </c>
      <c r="AH2451">
        <v>39</v>
      </c>
      <c r="AI2451" t="s">
        <v>3200</v>
      </c>
      <c r="AJ2451" t="s">
        <v>128</v>
      </c>
      <c r="AK2451" t="s">
        <v>124</v>
      </c>
      <c r="AL2451" t="s">
        <v>129</v>
      </c>
      <c r="AN2451" t="s">
        <v>130</v>
      </c>
      <c r="AP2451" t="s">
        <v>131</v>
      </c>
      <c r="AQ2451" t="s">
        <v>132</v>
      </c>
      <c r="AR2451">
        <v>7302</v>
      </c>
      <c r="AS2451" t="s">
        <v>133</v>
      </c>
      <c r="AT2451" t="s">
        <v>134</v>
      </c>
      <c r="AU2451" t="s">
        <v>135</v>
      </c>
      <c r="AV2451" t="s">
        <v>136</v>
      </c>
      <c r="AW2451">
        <v>40.720309999999998</v>
      </c>
      <c r="AX2451">
        <v>-74.046229999999994</v>
      </c>
      <c r="AY2451" t="s">
        <v>128</v>
      </c>
      <c r="AZ2451" t="s">
        <v>185</v>
      </c>
      <c r="BA2451" t="s">
        <v>138</v>
      </c>
      <c r="BB2451">
        <v>4</v>
      </c>
      <c r="BC2451">
        <v>1</v>
      </c>
      <c r="BD2451">
        <v>1</v>
      </c>
      <c r="BE2451">
        <v>2</v>
      </c>
      <c r="BF2451" t="s">
        <v>139</v>
      </c>
      <c r="BG2451" t="s">
        <v>24593</v>
      </c>
      <c r="BI2451" s="4">
        <v>200</v>
      </c>
      <c r="BL2451" s="4">
        <v>400</v>
      </c>
      <c r="BM2451" s="4">
        <v>95</v>
      </c>
      <c r="BN2451">
        <v>4</v>
      </c>
      <c r="BO2451" s="4">
        <v>0</v>
      </c>
      <c r="BP2451">
        <v>1</v>
      </c>
      <c r="BQ2451">
        <v>1125</v>
      </c>
      <c r="BR2451">
        <v>1</v>
      </c>
      <c r="BS2451">
        <v>7</v>
      </c>
      <c r="BT2451">
        <v>1125</v>
      </c>
      <c r="BU2451">
        <v>1125</v>
      </c>
      <c r="BV2451">
        <v>1.8</v>
      </c>
      <c r="BW2451">
        <v>1125</v>
      </c>
      <c r="BX2451" t="s">
        <v>2207</v>
      </c>
      <c r="BY2451" t="s">
        <v>128</v>
      </c>
      <c r="BZ2451">
        <v>27</v>
      </c>
      <c r="CA2451">
        <v>53</v>
      </c>
      <c r="CB2451">
        <v>83</v>
      </c>
      <c r="CC2451">
        <v>277</v>
      </c>
      <c r="CD2451" s="1">
        <v>43913</v>
      </c>
      <c r="CE2451">
        <v>3</v>
      </c>
      <c r="CF2451">
        <v>3</v>
      </c>
      <c r="CG2451" s="1">
        <v>43790</v>
      </c>
      <c r="CH2451" s="1">
        <v>43878</v>
      </c>
      <c r="CI2451">
        <v>100</v>
      </c>
      <c r="CJ2451">
        <v>7</v>
      </c>
      <c r="CK2451">
        <v>10</v>
      </c>
      <c r="CL2451">
        <v>10</v>
      </c>
      <c r="CM2451">
        <v>10</v>
      </c>
      <c r="CN2451">
        <v>10</v>
      </c>
      <c r="CO2451">
        <v>7</v>
      </c>
      <c r="CP2451" t="s">
        <v>124</v>
      </c>
      <c r="CR2451" t="s">
        <v>142</v>
      </c>
      <c r="CS2451" t="s">
        <v>128</v>
      </c>
      <c r="CT2451" t="s">
        <v>124</v>
      </c>
      <c r="CU2451" t="s">
        <v>188</v>
      </c>
      <c r="CV2451" t="s">
        <v>124</v>
      </c>
      <c r="CW2451" t="s">
        <v>124</v>
      </c>
      <c r="CX2451">
        <v>31</v>
      </c>
      <c r="CY2451">
        <v>31</v>
      </c>
      <c r="CZ2451">
        <v>0</v>
      </c>
      <c r="DA2451">
        <v>0</v>
      </c>
      <c r="DB2451">
        <v>0.73</v>
      </c>
    </row>
    <row r="2452" spans="1:106" x14ac:dyDescent="0.2">
      <c r="A2452">
        <v>39388727</v>
      </c>
      <c r="B2452" t="s">
        <v>24594</v>
      </c>
      <c r="C2452">
        <v>20200323043627</v>
      </c>
      <c r="D2452" s="1">
        <v>43913</v>
      </c>
      <c r="E2452" t="s">
        <v>24595</v>
      </c>
      <c r="F2452" t="s">
        <v>24528</v>
      </c>
      <c r="G2452" t="s">
        <v>24529</v>
      </c>
      <c r="H2452" t="s">
        <v>24530</v>
      </c>
      <c r="I2452" t="s">
        <v>111</v>
      </c>
      <c r="J2452" t="s">
        <v>24531</v>
      </c>
      <c r="K2452" t="s">
        <v>24532</v>
      </c>
      <c r="M2452" t="s">
        <v>24534</v>
      </c>
      <c r="N2452" t="s">
        <v>24535</v>
      </c>
      <c r="O2452" t="s">
        <v>24536</v>
      </c>
      <c r="R2452" t="s">
        <v>24596</v>
      </c>
      <c r="T2452">
        <v>302412766</v>
      </c>
      <c r="U2452" t="s">
        <v>24538</v>
      </c>
      <c r="V2452" t="s">
        <v>24539</v>
      </c>
      <c r="W2452" s="1">
        <v>43752</v>
      </c>
      <c r="X2452" t="s">
        <v>135</v>
      </c>
      <c r="Z2452" t="s">
        <v>123</v>
      </c>
      <c r="AA2452" s="3">
        <v>1</v>
      </c>
      <c r="AB2452" s="3">
        <v>1</v>
      </c>
      <c r="AC2452" t="s">
        <v>124</v>
      </c>
      <c r="AD2452" t="s">
        <v>24540</v>
      </c>
      <c r="AE2452" t="s">
        <v>24541</v>
      </c>
      <c r="AG2452">
        <v>4</v>
      </c>
      <c r="AH2452">
        <v>4</v>
      </c>
      <c r="AI2452" t="s">
        <v>972</v>
      </c>
      <c r="AJ2452" t="s">
        <v>128</v>
      </c>
      <c r="AK2452" t="s">
        <v>124</v>
      </c>
      <c r="AL2452" t="s">
        <v>129</v>
      </c>
      <c r="AN2452" t="s">
        <v>514</v>
      </c>
      <c r="AP2452" t="s">
        <v>131</v>
      </c>
      <c r="AQ2452" t="s">
        <v>132</v>
      </c>
      <c r="AR2452">
        <v>7307</v>
      </c>
      <c r="AS2452" t="s">
        <v>133</v>
      </c>
      <c r="AT2452" t="s">
        <v>134</v>
      </c>
      <c r="AU2452" t="s">
        <v>135</v>
      </c>
      <c r="AV2452" t="s">
        <v>136</v>
      </c>
      <c r="AW2452">
        <v>40.75582</v>
      </c>
      <c r="AX2452">
        <v>-74.047629999999998</v>
      </c>
      <c r="AY2452" t="s">
        <v>128</v>
      </c>
      <c r="AZ2452" t="s">
        <v>185</v>
      </c>
      <c r="BA2452" t="s">
        <v>163</v>
      </c>
      <c r="BB2452">
        <v>4</v>
      </c>
      <c r="BC2452">
        <v>1</v>
      </c>
      <c r="BD2452">
        <v>1</v>
      </c>
      <c r="BE2452">
        <v>1</v>
      </c>
      <c r="BF2452" t="s">
        <v>139</v>
      </c>
      <c r="BG2452" t="s">
        <v>24597</v>
      </c>
      <c r="BI2452" s="4">
        <v>60</v>
      </c>
      <c r="BL2452" s="4">
        <v>0</v>
      </c>
      <c r="BM2452" s="4">
        <v>29</v>
      </c>
      <c r="BN2452">
        <v>1</v>
      </c>
      <c r="BO2452" s="4">
        <v>15</v>
      </c>
      <c r="BP2452">
        <v>1</v>
      </c>
      <c r="BQ2452">
        <v>1125</v>
      </c>
      <c r="BR2452">
        <v>1</v>
      </c>
      <c r="BS2452">
        <v>1</v>
      </c>
      <c r="BT2452">
        <v>1125</v>
      </c>
      <c r="BU2452">
        <v>1125</v>
      </c>
      <c r="BV2452">
        <v>1</v>
      </c>
      <c r="BW2452">
        <v>1125</v>
      </c>
      <c r="BX2452" t="s">
        <v>415</v>
      </c>
      <c r="BY2452" t="s">
        <v>128</v>
      </c>
      <c r="BZ2452">
        <v>30</v>
      </c>
      <c r="CA2452">
        <v>58</v>
      </c>
      <c r="CB2452">
        <v>58</v>
      </c>
      <c r="CC2452">
        <v>333</v>
      </c>
      <c r="CD2452" s="1">
        <v>43913</v>
      </c>
      <c r="CE2452">
        <v>12</v>
      </c>
      <c r="CF2452">
        <v>12</v>
      </c>
      <c r="CG2452" s="1">
        <v>43759</v>
      </c>
      <c r="CH2452" s="1">
        <v>43907</v>
      </c>
      <c r="CI2452">
        <v>93</v>
      </c>
      <c r="CJ2452">
        <v>10</v>
      </c>
      <c r="CK2452">
        <v>10</v>
      </c>
      <c r="CL2452">
        <v>10</v>
      </c>
      <c r="CM2452">
        <v>10</v>
      </c>
      <c r="CN2452">
        <v>9</v>
      </c>
      <c r="CO2452">
        <v>10</v>
      </c>
      <c r="CP2452" t="s">
        <v>124</v>
      </c>
      <c r="CR2452" t="s">
        <v>142</v>
      </c>
      <c r="CS2452" t="s">
        <v>128</v>
      </c>
      <c r="CT2452" t="s">
        <v>124</v>
      </c>
      <c r="CU2452" t="s">
        <v>143</v>
      </c>
      <c r="CV2452" t="s">
        <v>124</v>
      </c>
      <c r="CW2452" t="s">
        <v>124</v>
      </c>
      <c r="CX2452">
        <v>4</v>
      </c>
      <c r="CY2452">
        <v>0</v>
      </c>
      <c r="CZ2452">
        <v>3</v>
      </c>
      <c r="DA2452">
        <v>1</v>
      </c>
      <c r="DB2452">
        <v>2.3199999999999998</v>
      </c>
    </row>
    <row r="2453" spans="1:106" x14ac:dyDescent="0.2">
      <c r="A2453">
        <v>39389186</v>
      </c>
      <c r="B2453" t="s">
        <v>24598</v>
      </c>
      <c r="C2453">
        <v>20200323043627</v>
      </c>
      <c r="D2453" s="1">
        <v>43913</v>
      </c>
      <c r="E2453" t="s">
        <v>24599</v>
      </c>
      <c r="F2453" t="s">
        <v>24600</v>
      </c>
      <c r="H2453" t="s">
        <v>24600</v>
      </c>
      <c r="I2453" t="s">
        <v>111</v>
      </c>
      <c r="O2453" t="s">
        <v>24601</v>
      </c>
      <c r="R2453" t="s">
        <v>24602</v>
      </c>
      <c r="T2453">
        <v>302412766</v>
      </c>
      <c r="U2453" t="s">
        <v>24538</v>
      </c>
      <c r="V2453" t="s">
        <v>24539</v>
      </c>
      <c r="W2453" s="1">
        <v>43752</v>
      </c>
      <c r="X2453" t="s">
        <v>135</v>
      </c>
      <c r="Z2453" t="s">
        <v>123</v>
      </c>
      <c r="AA2453" s="3">
        <v>1</v>
      </c>
      <c r="AB2453" s="3">
        <v>1</v>
      </c>
      <c r="AC2453" t="s">
        <v>124</v>
      </c>
      <c r="AD2453" t="s">
        <v>24540</v>
      </c>
      <c r="AE2453" t="s">
        <v>24541</v>
      </c>
      <c r="AG2453">
        <v>4</v>
      </c>
      <c r="AH2453">
        <v>4</v>
      </c>
      <c r="AI2453" t="s">
        <v>972</v>
      </c>
      <c r="AJ2453" t="s">
        <v>128</v>
      </c>
      <c r="AK2453" t="s">
        <v>124</v>
      </c>
      <c r="AL2453" t="s">
        <v>129</v>
      </c>
      <c r="AN2453" t="s">
        <v>514</v>
      </c>
      <c r="AP2453" t="s">
        <v>131</v>
      </c>
      <c r="AQ2453" t="s">
        <v>132</v>
      </c>
      <c r="AR2453">
        <v>7307</v>
      </c>
      <c r="AS2453" t="s">
        <v>133</v>
      </c>
      <c r="AT2453" t="s">
        <v>134</v>
      </c>
      <c r="AU2453" t="s">
        <v>135</v>
      </c>
      <c r="AV2453" t="s">
        <v>136</v>
      </c>
      <c r="AW2453">
        <v>40.756540000000001</v>
      </c>
      <c r="AX2453">
        <v>-74.046989999999994</v>
      </c>
      <c r="AY2453" t="s">
        <v>128</v>
      </c>
      <c r="AZ2453" t="s">
        <v>185</v>
      </c>
      <c r="BA2453" t="s">
        <v>278</v>
      </c>
      <c r="BB2453">
        <v>1</v>
      </c>
      <c r="BC2453">
        <v>1</v>
      </c>
      <c r="BD2453">
        <v>1</v>
      </c>
      <c r="BE2453">
        <v>0</v>
      </c>
      <c r="BF2453" t="s">
        <v>139</v>
      </c>
      <c r="BG2453" t="s">
        <v>24603</v>
      </c>
      <c r="BI2453" s="4">
        <v>30</v>
      </c>
      <c r="BM2453" s="4">
        <v>15</v>
      </c>
      <c r="BN2453">
        <v>1</v>
      </c>
      <c r="BO2453" s="4">
        <v>20</v>
      </c>
      <c r="BP2453">
        <v>1</v>
      </c>
      <c r="BQ2453">
        <v>10</v>
      </c>
      <c r="BR2453">
        <v>1</v>
      </c>
      <c r="BS2453">
        <v>1</v>
      </c>
      <c r="BT2453">
        <v>1125</v>
      </c>
      <c r="BU2453">
        <v>1125</v>
      </c>
      <c r="BV2453">
        <v>1</v>
      </c>
      <c r="BW2453">
        <v>1125</v>
      </c>
      <c r="BX2453" t="s">
        <v>332</v>
      </c>
      <c r="BY2453" t="s">
        <v>128</v>
      </c>
      <c r="BZ2453">
        <v>30</v>
      </c>
      <c r="CA2453">
        <v>56</v>
      </c>
      <c r="CB2453">
        <v>86</v>
      </c>
      <c r="CC2453">
        <v>356</v>
      </c>
      <c r="CD2453" s="1">
        <v>43913</v>
      </c>
      <c r="CE2453">
        <v>12</v>
      </c>
      <c r="CF2453">
        <v>12</v>
      </c>
      <c r="CG2453" s="1">
        <v>43761</v>
      </c>
      <c r="CH2453" s="1">
        <v>43910</v>
      </c>
      <c r="CI2453">
        <v>95</v>
      </c>
      <c r="CJ2453">
        <v>10</v>
      </c>
      <c r="CK2453">
        <v>10</v>
      </c>
      <c r="CL2453">
        <v>9</v>
      </c>
      <c r="CM2453">
        <v>9</v>
      </c>
      <c r="CN2453">
        <v>10</v>
      </c>
      <c r="CO2453">
        <v>10</v>
      </c>
      <c r="CP2453" t="s">
        <v>124</v>
      </c>
      <c r="CR2453" t="s">
        <v>142</v>
      </c>
      <c r="CS2453" t="s">
        <v>128</v>
      </c>
      <c r="CT2453" t="s">
        <v>124</v>
      </c>
      <c r="CU2453" t="s">
        <v>143</v>
      </c>
      <c r="CV2453" t="s">
        <v>124</v>
      </c>
      <c r="CW2453" t="s">
        <v>124</v>
      </c>
      <c r="CX2453">
        <v>4</v>
      </c>
      <c r="CY2453">
        <v>0</v>
      </c>
      <c r="CZ2453">
        <v>3</v>
      </c>
      <c r="DA2453">
        <v>1</v>
      </c>
      <c r="DB2453">
        <v>2.35</v>
      </c>
    </row>
    <row r="2454" spans="1:106" x14ac:dyDescent="0.2">
      <c r="A2454">
        <v>39391836</v>
      </c>
      <c r="B2454" t="s">
        <v>24604</v>
      </c>
      <c r="C2454">
        <v>20200323043627</v>
      </c>
      <c r="D2454" s="1">
        <v>43913</v>
      </c>
      <c r="E2454" t="s">
        <v>24605</v>
      </c>
      <c r="F2454" t="s">
        <v>24606</v>
      </c>
      <c r="G2454" t="s">
        <v>24607</v>
      </c>
      <c r="H2454" t="s">
        <v>24608</v>
      </c>
      <c r="I2454" t="s">
        <v>111</v>
      </c>
      <c r="N2454" t="s">
        <v>24609</v>
      </c>
      <c r="O2454" t="s">
        <v>24610</v>
      </c>
      <c r="R2454" t="s">
        <v>24611</v>
      </c>
      <c r="T2454">
        <v>177700727</v>
      </c>
      <c r="U2454" t="s">
        <v>24612</v>
      </c>
      <c r="V2454" t="s">
        <v>11758</v>
      </c>
      <c r="W2454" s="1">
        <v>43169</v>
      </c>
      <c r="X2454" t="s">
        <v>196</v>
      </c>
      <c r="Z2454" t="s">
        <v>123</v>
      </c>
      <c r="AA2454" s="3">
        <v>1</v>
      </c>
      <c r="AB2454" s="3">
        <v>1</v>
      </c>
      <c r="AC2454" t="s">
        <v>128</v>
      </c>
      <c r="AD2454" t="s">
        <v>24613</v>
      </c>
      <c r="AE2454" t="s">
        <v>24614</v>
      </c>
      <c r="AG2454">
        <v>0</v>
      </c>
      <c r="AH2454">
        <v>0</v>
      </c>
      <c r="AI2454" t="s">
        <v>3698</v>
      </c>
      <c r="AJ2454" t="s">
        <v>128</v>
      </c>
      <c r="AK2454" t="s">
        <v>124</v>
      </c>
      <c r="AL2454" t="s">
        <v>129</v>
      </c>
      <c r="AN2454" t="s">
        <v>161</v>
      </c>
      <c r="AP2454" t="s">
        <v>131</v>
      </c>
      <c r="AQ2454" t="s">
        <v>132</v>
      </c>
      <c r="AR2454">
        <v>7306</v>
      </c>
      <c r="AS2454" t="s">
        <v>133</v>
      </c>
      <c r="AT2454" t="s">
        <v>134</v>
      </c>
      <c r="AU2454" t="s">
        <v>135</v>
      </c>
      <c r="AV2454" t="s">
        <v>136</v>
      </c>
      <c r="AW2454">
        <v>40.73856</v>
      </c>
      <c r="AX2454">
        <v>-74.057850000000002</v>
      </c>
      <c r="AY2454" t="s">
        <v>128</v>
      </c>
      <c r="AZ2454" t="s">
        <v>185</v>
      </c>
      <c r="BA2454" t="s">
        <v>138</v>
      </c>
      <c r="BB2454">
        <v>8</v>
      </c>
      <c r="BC2454">
        <v>1</v>
      </c>
      <c r="BD2454">
        <v>3</v>
      </c>
      <c r="BE2454">
        <v>3</v>
      </c>
      <c r="BF2454" t="s">
        <v>139</v>
      </c>
      <c r="BG2454" t="s">
        <v>24615</v>
      </c>
      <c r="BI2454" s="4">
        <v>168</v>
      </c>
      <c r="BL2454" s="4">
        <v>250</v>
      </c>
      <c r="BM2454" s="4">
        <v>125</v>
      </c>
      <c r="BN2454">
        <v>5</v>
      </c>
      <c r="BO2454" s="4">
        <v>20</v>
      </c>
      <c r="BP2454">
        <v>2</v>
      </c>
      <c r="BQ2454">
        <v>27</v>
      </c>
      <c r="BR2454">
        <v>2</v>
      </c>
      <c r="BS2454">
        <v>2</v>
      </c>
      <c r="BT2454">
        <v>1125</v>
      </c>
      <c r="BU2454">
        <v>1125</v>
      </c>
      <c r="BV2454">
        <v>2</v>
      </c>
      <c r="BW2454">
        <v>1125</v>
      </c>
      <c r="BX2454" t="s">
        <v>394</v>
      </c>
      <c r="BY2454" t="s">
        <v>128</v>
      </c>
      <c r="BZ2454">
        <v>27</v>
      </c>
      <c r="CA2454">
        <v>39</v>
      </c>
      <c r="CB2454">
        <v>57</v>
      </c>
      <c r="CC2454">
        <v>137</v>
      </c>
      <c r="CD2454" s="1">
        <v>43913</v>
      </c>
      <c r="CE2454">
        <v>16</v>
      </c>
      <c r="CF2454">
        <v>16</v>
      </c>
      <c r="CG2454" s="1">
        <v>43765</v>
      </c>
      <c r="CH2454" s="1">
        <v>43897</v>
      </c>
      <c r="CI2454">
        <v>98</v>
      </c>
      <c r="CJ2454">
        <v>10</v>
      </c>
      <c r="CK2454">
        <v>10</v>
      </c>
      <c r="CL2454">
        <v>10</v>
      </c>
      <c r="CM2454">
        <v>10</v>
      </c>
      <c r="CN2454">
        <v>10</v>
      </c>
      <c r="CO2454">
        <v>10</v>
      </c>
      <c r="CP2454" t="s">
        <v>124</v>
      </c>
      <c r="CR2454" t="s">
        <v>142</v>
      </c>
      <c r="CS2454" t="s">
        <v>128</v>
      </c>
      <c r="CT2454" t="s">
        <v>124</v>
      </c>
      <c r="CU2454" t="s">
        <v>143</v>
      </c>
      <c r="CV2454" t="s">
        <v>124</v>
      </c>
      <c r="CW2454" t="s">
        <v>124</v>
      </c>
      <c r="CX2454">
        <v>1</v>
      </c>
      <c r="CY2454">
        <v>1</v>
      </c>
      <c r="CZ2454">
        <v>0</v>
      </c>
      <c r="DA2454">
        <v>0</v>
      </c>
      <c r="DB2454">
        <v>3.22</v>
      </c>
    </row>
    <row r="2455" spans="1:106" x14ac:dyDescent="0.2">
      <c r="A2455">
        <v>39393369</v>
      </c>
      <c r="B2455" t="s">
        <v>24616</v>
      </c>
      <c r="C2455">
        <v>20200323043627</v>
      </c>
      <c r="D2455" s="1">
        <v>43913</v>
      </c>
      <c r="E2455" t="s">
        <v>24617</v>
      </c>
      <c r="F2455" t="s">
        <v>24618</v>
      </c>
      <c r="G2455" t="s">
        <v>24619</v>
      </c>
      <c r="H2455" t="s">
        <v>24620</v>
      </c>
      <c r="I2455" t="s">
        <v>111</v>
      </c>
      <c r="J2455" t="s">
        <v>24621</v>
      </c>
      <c r="L2455" t="s">
        <v>24622</v>
      </c>
      <c r="M2455" t="s">
        <v>24623</v>
      </c>
      <c r="N2455" t="s">
        <v>24624</v>
      </c>
      <c r="O2455" t="s">
        <v>24625</v>
      </c>
      <c r="R2455" t="s">
        <v>24626</v>
      </c>
      <c r="T2455">
        <v>300815353</v>
      </c>
      <c r="U2455" t="s">
        <v>24627</v>
      </c>
      <c r="V2455" t="s">
        <v>19350</v>
      </c>
      <c r="W2455" s="1">
        <v>43745</v>
      </c>
      <c r="X2455" t="s">
        <v>196</v>
      </c>
      <c r="Y2455" t="s">
        <v>24628</v>
      </c>
      <c r="Z2455" t="s">
        <v>123</v>
      </c>
      <c r="AA2455" s="3">
        <v>1</v>
      </c>
      <c r="AB2455" s="3">
        <v>0.97</v>
      </c>
      <c r="AC2455" t="s">
        <v>124</v>
      </c>
      <c r="AD2455" t="s">
        <v>24629</v>
      </c>
      <c r="AE2455" t="s">
        <v>24630</v>
      </c>
      <c r="AF2455" t="s">
        <v>24631</v>
      </c>
      <c r="AG2455">
        <v>6</v>
      </c>
      <c r="AH2455">
        <v>6</v>
      </c>
      <c r="AI2455" t="s">
        <v>246</v>
      </c>
      <c r="AJ2455" t="s">
        <v>128</v>
      </c>
      <c r="AK2455" t="s">
        <v>124</v>
      </c>
      <c r="AL2455" t="s">
        <v>129</v>
      </c>
      <c r="AN2455" t="s">
        <v>130</v>
      </c>
      <c r="AP2455" t="s">
        <v>131</v>
      </c>
      <c r="AQ2455" t="s">
        <v>132</v>
      </c>
      <c r="AR2455">
        <v>7302</v>
      </c>
      <c r="AS2455" t="s">
        <v>133</v>
      </c>
      <c r="AT2455" t="s">
        <v>134</v>
      </c>
      <c r="AU2455" t="s">
        <v>135</v>
      </c>
      <c r="AV2455" t="s">
        <v>136</v>
      </c>
      <c r="AW2455">
        <v>40.718730000000001</v>
      </c>
      <c r="AX2455">
        <v>-74.041749999999993</v>
      </c>
      <c r="AY2455" t="s">
        <v>128</v>
      </c>
      <c r="AZ2455" t="s">
        <v>185</v>
      </c>
      <c r="BA2455" t="s">
        <v>138</v>
      </c>
      <c r="BB2455">
        <v>10</v>
      </c>
      <c r="BC2455">
        <v>2</v>
      </c>
      <c r="BD2455">
        <v>3</v>
      </c>
      <c r="BE2455">
        <v>8</v>
      </c>
      <c r="BF2455" t="s">
        <v>139</v>
      </c>
      <c r="BG2455" t="s">
        <v>24632</v>
      </c>
      <c r="BI2455" s="4">
        <v>379</v>
      </c>
      <c r="BL2455" s="4">
        <v>500</v>
      </c>
      <c r="BM2455" s="4">
        <v>200</v>
      </c>
      <c r="BN2455">
        <v>4</v>
      </c>
      <c r="BO2455" s="4">
        <v>30</v>
      </c>
      <c r="BP2455">
        <v>4</v>
      </c>
      <c r="BQ2455">
        <v>1125</v>
      </c>
      <c r="BR2455">
        <v>2</v>
      </c>
      <c r="BS2455">
        <v>4</v>
      </c>
      <c r="BT2455">
        <v>1125</v>
      </c>
      <c r="BU2455">
        <v>1125</v>
      </c>
      <c r="BV2455">
        <v>3.9</v>
      </c>
      <c r="BW2455">
        <v>1125</v>
      </c>
      <c r="BX2455" t="s">
        <v>332</v>
      </c>
      <c r="BY2455" t="s">
        <v>128</v>
      </c>
      <c r="BZ2455">
        <v>30</v>
      </c>
      <c r="CA2455">
        <v>57</v>
      </c>
      <c r="CB2455">
        <v>84</v>
      </c>
      <c r="CC2455">
        <v>343</v>
      </c>
      <c r="CD2455" s="1">
        <v>43913</v>
      </c>
      <c r="CE2455">
        <v>8</v>
      </c>
      <c r="CF2455">
        <v>8</v>
      </c>
      <c r="CG2455" s="1">
        <v>43766</v>
      </c>
      <c r="CH2455" s="1">
        <v>43906</v>
      </c>
      <c r="CI2455">
        <v>98</v>
      </c>
      <c r="CJ2455">
        <v>10</v>
      </c>
      <c r="CK2455">
        <v>10</v>
      </c>
      <c r="CL2455">
        <v>9</v>
      </c>
      <c r="CM2455">
        <v>10</v>
      </c>
      <c r="CN2455">
        <v>10</v>
      </c>
      <c r="CO2455">
        <v>10</v>
      </c>
      <c r="CP2455" t="s">
        <v>124</v>
      </c>
      <c r="CR2455" t="s">
        <v>142</v>
      </c>
      <c r="CS2455" t="s">
        <v>128</v>
      </c>
      <c r="CT2455" t="s">
        <v>124</v>
      </c>
      <c r="CU2455" t="s">
        <v>188</v>
      </c>
      <c r="CV2455" t="s">
        <v>124</v>
      </c>
      <c r="CW2455" t="s">
        <v>124</v>
      </c>
      <c r="CX2455">
        <v>3</v>
      </c>
      <c r="CY2455">
        <v>3</v>
      </c>
      <c r="CZ2455">
        <v>0</v>
      </c>
      <c r="DA2455">
        <v>0</v>
      </c>
      <c r="DB2455">
        <v>1.62</v>
      </c>
    </row>
    <row r="2456" spans="1:106" x14ac:dyDescent="0.2">
      <c r="A2456">
        <v>39394598</v>
      </c>
      <c r="B2456" t="s">
        <v>24633</v>
      </c>
      <c r="C2456">
        <v>20200323043627</v>
      </c>
      <c r="D2456" s="1">
        <v>43913</v>
      </c>
      <c r="E2456" t="s">
        <v>24634</v>
      </c>
      <c r="F2456" t="s">
        <v>24635</v>
      </c>
      <c r="G2456" t="s">
        <v>24636</v>
      </c>
      <c r="H2456" t="s">
        <v>24637</v>
      </c>
      <c r="I2456" t="s">
        <v>111</v>
      </c>
      <c r="J2456" t="s">
        <v>24638</v>
      </c>
      <c r="K2456" t="s">
        <v>24639</v>
      </c>
      <c r="L2456" t="s">
        <v>24579</v>
      </c>
      <c r="M2456" t="s">
        <v>24591</v>
      </c>
      <c r="N2456" t="s">
        <v>24581</v>
      </c>
      <c r="O2456" t="s">
        <v>3193</v>
      </c>
      <c r="R2456" t="s">
        <v>24640</v>
      </c>
      <c r="T2456">
        <v>24592423</v>
      </c>
      <c r="U2456" t="s">
        <v>3195</v>
      </c>
      <c r="V2456" t="s">
        <v>3196</v>
      </c>
      <c r="W2456" s="1">
        <v>41980</v>
      </c>
      <c r="X2456" t="s">
        <v>121</v>
      </c>
      <c r="Y2456" t="s">
        <v>3197</v>
      </c>
      <c r="Z2456" t="s">
        <v>123</v>
      </c>
      <c r="AA2456" s="3">
        <v>1</v>
      </c>
      <c r="AB2456" s="3">
        <v>0.99</v>
      </c>
      <c r="AC2456" t="s">
        <v>128</v>
      </c>
      <c r="AD2456" t="s">
        <v>3198</v>
      </c>
      <c r="AE2456" t="s">
        <v>3199</v>
      </c>
      <c r="AG2456">
        <v>39</v>
      </c>
      <c r="AH2456">
        <v>39</v>
      </c>
      <c r="AI2456" t="s">
        <v>3200</v>
      </c>
      <c r="AJ2456" t="s">
        <v>128</v>
      </c>
      <c r="AK2456" t="s">
        <v>124</v>
      </c>
      <c r="AL2456" t="s">
        <v>129</v>
      </c>
      <c r="AN2456" t="s">
        <v>130</v>
      </c>
      <c r="AP2456" t="s">
        <v>131</v>
      </c>
      <c r="AQ2456" t="s">
        <v>132</v>
      </c>
      <c r="AR2456">
        <v>7302</v>
      </c>
      <c r="AS2456" t="s">
        <v>133</v>
      </c>
      <c r="AT2456" t="s">
        <v>134</v>
      </c>
      <c r="AU2456" t="s">
        <v>135</v>
      </c>
      <c r="AV2456" t="s">
        <v>136</v>
      </c>
      <c r="AW2456">
        <v>40.719889999999999</v>
      </c>
      <c r="AX2456">
        <v>-74.044250000000005</v>
      </c>
      <c r="AY2456" t="s">
        <v>128</v>
      </c>
      <c r="AZ2456" t="s">
        <v>185</v>
      </c>
      <c r="BA2456" t="s">
        <v>138</v>
      </c>
      <c r="BB2456">
        <v>6</v>
      </c>
      <c r="BC2456">
        <v>2</v>
      </c>
      <c r="BD2456">
        <v>2</v>
      </c>
      <c r="BE2456">
        <v>3</v>
      </c>
      <c r="BF2456" t="s">
        <v>139</v>
      </c>
      <c r="BG2456" t="s">
        <v>24641</v>
      </c>
      <c r="BI2456" s="4">
        <v>294</v>
      </c>
      <c r="BL2456" s="4">
        <v>400</v>
      </c>
      <c r="BM2456" s="4">
        <v>95</v>
      </c>
      <c r="BN2456">
        <v>4</v>
      </c>
      <c r="BO2456" s="4">
        <v>25</v>
      </c>
      <c r="BP2456">
        <v>1</v>
      </c>
      <c r="BQ2456">
        <v>120</v>
      </c>
      <c r="BR2456">
        <v>1</v>
      </c>
      <c r="BS2456">
        <v>7</v>
      </c>
      <c r="BT2456">
        <v>120</v>
      </c>
      <c r="BU2456">
        <v>120</v>
      </c>
      <c r="BV2456">
        <v>1.8</v>
      </c>
      <c r="BW2456">
        <v>120</v>
      </c>
      <c r="BX2456" t="s">
        <v>2207</v>
      </c>
      <c r="BY2456" t="s">
        <v>128</v>
      </c>
      <c r="BZ2456">
        <v>30</v>
      </c>
      <c r="CA2456">
        <v>60</v>
      </c>
      <c r="CB2456">
        <v>90</v>
      </c>
      <c r="CC2456">
        <v>284</v>
      </c>
      <c r="CD2456" s="1">
        <v>43913</v>
      </c>
      <c r="CE2456">
        <v>2</v>
      </c>
      <c r="CF2456">
        <v>2</v>
      </c>
      <c r="CG2456" s="1">
        <v>43824</v>
      </c>
      <c r="CH2456" s="1">
        <v>43827</v>
      </c>
      <c r="CI2456">
        <v>100</v>
      </c>
      <c r="CJ2456">
        <v>10</v>
      </c>
      <c r="CK2456">
        <v>10</v>
      </c>
      <c r="CL2456">
        <v>10</v>
      </c>
      <c r="CM2456">
        <v>10</v>
      </c>
      <c r="CN2456">
        <v>10</v>
      </c>
      <c r="CO2456">
        <v>10</v>
      </c>
      <c r="CP2456" t="s">
        <v>124</v>
      </c>
      <c r="CR2456" t="s">
        <v>142</v>
      </c>
      <c r="CS2456" t="s">
        <v>128</v>
      </c>
      <c r="CT2456" t="s">
        <v>124</v>
      </c>
      <c r="CU2456" t="s">
        <v>188</v>
      </c>
      <c r="CV2456" t="s">
        <v>124</v>
      </c>
      <c r="CW2456" t="s">
        <v>124</v>
      </c>
      <c r="CX2456">
        <v>31</v>
      </c>
      <c r="CY2456">
        <v>31</v>
      </c>
      <c r="CZ2456">
        <v>0</v>
      </c>
      <c r="DA2456">
        <v>0</v>
      </c>
      <c r="DB2456">
        <v>0.67</v>
      </c>
    </row>
    <row r="2457" spans="1:106" x14ac:dyDescent="0.2">
      <c r="A2457">
        <v>39405490</v>
      </c>
      <c r="B2457" t="s">
        <v>24642</v>
      </c>
      <c r="C2457">
        <v>20200323043627</v>
      </c>
      <c r="D2457" s="1">
        <v>43913</v>
      </c>
      <c r="E2457" t="s">
        <v>24643</v>
      </c>
      <c r="I2457" t="s">
        <v>111</v>
      </c>
      <c r="O2457" t="s">
        <v>24644</v>
      </c>
      <c r="R2457" t="s">
        <v>24645</v>
      </c>
      <c r="T2457">
        <v>302412766</v>
      </c>
      <c r="U2457" t="s">
        <v>24538</v>
      </c>
      <c r="V2457" t="s">
        <v>24539</v>
      </c>
      <c r="W2457" s="1">
        <v>43752</v>
      </c>
      <c r="X2457" t="s">
        <v>135</v>
      </c>
      <c r="Z2457" t="s">
        <v>123</v>
      </c>
      <c r="AA2457" s="3">
        <v>1</v>
      </c>
      <c r="AB2457" s="3">
        <v>1</v>
      </c>
      <c r="AC2457" t="s">
        <v>124</v>
      </c>
      <c r="AD2457" t="s">
        <v>24540</v>
      </c>
      <c r="AE2457" t="s">
        <v>24541</v>
      </c>
      <c r="AG2457">
        <v>4</v>
      </c>
      <c r="AH2457">
        <v>4</v>
      </c>
      <c r="AI2457" t="s">
        <v>972</v>
      </c>
      <c r="AJ2457" t="s">
        <v>128</v>
      </c>
      <c r="AK2457" t="s">
        <v>124</v>
      </c>
      <c r="AL2457" t="s">
        <v>9977</v>
      </c>
      <c r="AN2457" t="s">
        <v>514</v>
      </c>
      <c r="AP2457" t="s">
        <v>9978</v>
      </c>
      <c r="AQ2457" t="s">
        <v>132</v>
      </c>
      <c r="AR2457">
        <v>7307</v>
      </c>
      <c r="AS2457" t="s">
        <v>133</v>
      </c>
      <c r="AT2457" t="s">
        <v>9979</v>
      </c>
      <c r="AU2457" t="s">
        <v>135</v>
      </c>
      <c r="AV2457" t="s">
        <v>136</v>
      </c>
      <c r="AW2457">
        <v>40.755299999999998</v>
      </c>
      <c r="AX2457">
        <v>-74.046779999999998</v>
      </c>
      <c r="AY2457" t="s">
        <v>124</v>
      </c>
      <c r="AZ2457" t="s">
        <v>185</v>
      </c>
      <c r="BA2457" t="s">
        <v>163</v>
      </c>
      <c r="BB2457">
        <v>6</v>
      </c>
      <c r="BC2457">
        <v>1</v>
      </c>
      <c r="BD2457">
        <v>1</v>
      </c>
      <c r="BE2457">
        <v>3</v>
      </c>
      <c r="BF2457" t="s">
        <v>139</v>
      </c>
      <c r="BG2457" t="s">
        <v>24646</v>
      </c>
      <c r="BI2457" s="4">
        <v>65</v>
      </c>
      <c r="BL2457" s="4">
        <v>0</v>
      </c>
      <c r="BM2457" s="4">
        <v>20</v>
      </c>
      <c r="BN2457">
        <v>1</v>
      </c>
      <c r="BO2457" s="4">
        <v>20</v>
      </c>
      <c r="BP2457">
        <v>1</v>
      </c>
      <c r="BQ2457">
        <v>30</v>
      </c>
      <c r="BR2457">
        <v>1</v>
      </c>
      <c r="BS2457">
        <v>1</v>
      </c>
      <c r="BT2457">
        <v>1125</v>
      </c>
      <c r="BU2457">
        <v>1125</v>
      </c>
      <c r="BV2457">
        <v>1</v>
      </c>
      <c r="BW2457">
        <v>1125</v>
      </c>
      <c r="BX2457" t="s">
        <v>659</v>
      </c>
      <c r="BY2457" t="s">
        <v>128</v>
      </c>
      <c r="BZ2457">
        <v>29</v>
      </c>
      <c r="CA2457">
        <v>59</v>
      </c>
      <c r="CB2457">
        <v>89</v>
      </c>
      <c r="CC2457">
        <v>364</v>
      </c>
      <c r="CD2457" s="1">
        <v>43913</v>
      </c>
      <c r="CE2457">
        <v>9</v>
      </c>
      <c r="CF2457">
        <v>9</v>
      </c>
      <c r="CG2457" s="1">
        <v>43758</v>
      </c>
      <c r="CH2457" s="1">
        <v>43832</v>
      </c>
      <c r="CI2457">
        <v>80</v>
      </c>
      <c r="CJ2457">
        <v>8</v>
      </c>
      <c r="CK2457">
        <v>8</v>
      </c>
      <c r="CL2457">
        <v>8</v>
      </c>
      <c r="CM2457">
        <v>8</v>
      </c>
      <c r="CN2457">
        <v>7</v>
      </c>
      <c r="CO2457">
        <v>8</v>
      </c>
      <c r="CP2457" t="s">
        <v>124</v>
      </c>
      <c r="CR2457" t="s">
        <v>142</v>
      </c>
      <c r="CS2457" t="s">
        <v>128</v>
      </c>
      <c r="CT2457" t="s">
        <v>124</v>
      </c>
      <c r="CU2457" t="s">
        <v>143</v>
      </c>
      <c r="CV2457" t="s">
        <v>124</v>
      </c>
      <c r="CW2457" t="s">
        <v>124</v>
      </c>
      <c r="CX2457">
        <v>4</v>
      </c>
      <c r="CY2457">
        <v>0</v>
      </c>
      <c r="CZ2457">
        <v>3</v>
      </c>
      <c r="DA2457">
        <v>1</v>
      </c>
      <c r="DB2457">
        <v>1.73</v>
      </c>
    </row>
    <row r="2458" spans="1:106" x14ac:dyDescent="0.2">
      <c r="A2458">
        <v>39416665</v>
      </c>
      <c r="B2458" t="s">
        <v>24647</v>
      </c>
      <c r="C2458">
        <v>20200323043627</v>
      </c>
      <c r="D2458" s="1">
        <v>43913</v>
      </c>
      <c r="E2458" t="s">
        <v>24648</v>
      </c>
      <c r="F2458" t="s">
        <v>24649</v>
      </c>
      <c r="H2458" t="s">
        <v>24650</v>
      </c>
      <c r="I2458" t="s">
        <v>111</v>
      </c>
      <c r="J2458" t="s">
        <v>24651</v>
      </c>
      <c r="L2458" t="s">
        <v>24652</v>
      </c>
      <c r="N2458" t="s">
        <v>24653</v>
      </c>
      <c r="R2458" t="s">
        <v>24654</v>
      </c>
      <c r="T2458">
        <v>23779153</v>
      </c>
      <c r="U2458" t="s">
        <v>24655</v>
      </c>
      <c r="V2458" t="s">
        <v>24656</v>
      </c>
      <c r="W2458" s="1">
        <v>41958</v>
      </c>
      <c r="X2458" t="s">
        <v>121</v>
      </c>
      <c r="Y2458" t="s">
        <v>24657</v>
      </c>
      <c r="Z2458" t="s">
        <v>243</v>
      </c>
      <c r="AA2458" s="3">
        <v>1</v>
      </c>
      <c r="AB2458" s="3">
        <v>0.86</v>
      </c>
      <c r="AC2458" t="s">
        <v>124</v>
      </c>
      <c r="AD2458" t="s">
        <v>24658</v>
      </c>
      <c r="AE2458" t="s">
        <v>24659</v>
      </c>
      <c r="AG2458">
        <v>0</v>
      </c>
      <c r="AH2458">
        <v>0</v>
      </c>
      <c r="AI2458" t="s">
        <v>6639</v>
      </c>
      <c r="AJ2458" t="s">
        <v>128</v>
      </c>
      <c r="AK2458" t="s">
        <v>128</v>
      </c>
      <c r="AL2458" t="s">
        <v>129</v>
      </c>
      <c r="AN2458" t="s">
        <v>130</v>
      </c>
      <c r="AP2458" t="s">
        <v>131</v>
      </c>
      <c r="AQ2458" t="s">
        <v>132</v>
      </c>
      <c r="AR2458">
        <v>7302</v>
      </c>
      <c r="AS2458" t="s">
        <v>133</v>
      </c>
      <c r="AT2458" t="s">
        <v>134</v>
      </c>
      <c r="AU2458" t="s">
        <v>135</v>
      </c>
      <c r="AV2458" t="s">
        <v>136</v>
      </c>
      <c r="AW2458">
        <v>40.712539999999997</v>
      </c>
      <c r="AX2458">
        <v>-74.036739999999995</v>
      </c>
      <c r="AY2458" t="s">
        <v>128</v>
      </c>
      <c r="AZ2458" t="s">
        <v>185</v>
      </c>
      <c r="BA2458" t="s">
        <v>138</v>
      </c>
      <c r="BB2458">
        <v>3</v>
      </c>
      <c r="BC2458">
        <v>1</v>
      </c>
      <c r="BD2458">
        <v>1</v>
      </c>
      <c r="BE2458">
        <v>1</v>
      </c>
      <c r="BF2458" t="s">
        <v>139</v>
      </c>
      <c r="BG2458" t="s">
        <v>24660</v>
      </c>
      <c r="BI2458" s="4">
        <v>120</v>
      </c>
      <c r="BL2458" s="4">
        <v>0</v>
      </c>
      <c r="BM2458" s="4">
        <v>75</v>
      </c>
      <c r="BN2458">
        <v>1</v>
      </c>
      <c r="BO2458" s="4">
        <v>0</v>
      </c>
      <c r="BP2458">
        <v>2</v>
      </c>
      <c r="BQ2458">
        <v>1125</v>
      </c>
      <c r="BR2458">
        <v>2</v>
      </c>
      <c r="BS2458">
        <v>3</v>
      </c>
      <c r="BT2458">
        <v>1125</v>
      </c>
      <c r="BU2458">
        <v>1125</v>
      </c>
      <c r="BV2458">
        <v>2.6</v>
      </c>
      <c r="BW2458">
        <v>1125</v>
      </c>
      <c r="BX2458" t="s">
        <v>1994</v>
      </c>
      <c r="BY2458" t="s">
        <v>128</v>
      </c>
      <c r="BZ2458">
        <v>15</v>
      </c>
      <c r="CA2458">
        <v>15</v>
      </c>
      <c r="CB2458">
        <v>15</v>
      </c>
      <c r="CC2458">
        <v>15</v>
      </c>
      <c r="CD2458" s="1">
        <v>43913</v>
      </c>
      <c r="CE2458">
        <v>6</v>
      </c>
      <c r="CF2458">
        <v>6</v>
      </c>
      <c r="CG2458" s="1">
        <v>43764</v>
      </c>
      <c r="CH2458" s="1">
        <v>43828</v>
      </c>
      <c r="CI2458">
        <v>100</v>
      </c>
      <c r="CJ2458">
        <v>10</v>
      </c>
      <c r="CK2458">
        <v>10</v>
      </c>
      <c r="CL2458">
        <v>10</v>
      </c>
      <c r="CM2458">
        <v>10</v>
      </c>
      <c r="CN2458">
        <v>10</v>
      </c>
      <c r="CO2458">
        <v>10</v>
      </c>
      <c r="CP2458" t="s">
        <v>124</v>
      </c>
      <c r="CR2458" t="s">
        <v>142</v>
      </c>
      <c r="CS2458" t="s">
        <v>124</v>
      </c>
      <c r="CT2458" t="s">
        <v>124</v>
      </c>
      <c r="CU2458" t="s">
        <v>188</v>
      </c>
      <c r="CV2458" t="s">
        <v>124</v>
      </c>
      <c r="CW2458" t="s">
        <v>124</v>
      </c>
      <c r="CX2458">
        <v>1</v>
      </c>
      <c r="CY2458">
        <v>1</v>
      </c>
      <c r="CZ2458">
        <v>0</v>
      </c>
      <c r="DA2458">
        <v>0</v>
      </c>
      <c r="DB2458">
        <v>1.2</v>
      </c>
    </row>
    <row r="2459" spans="1:106" x14ac:dyDescent="0.2">
      <c r="A2459">
        <v>39419173</v>
      </c>
      <c r="B2459" t="s">
        <v>24661</v>
      </c>
      <c r="C2459">
        <v>20200323043627</v>
      </c>
      <c r="D2459" s="1">
        <v>43913</v>
      </c>
      <c r="E2459" t="s">
        <v>24662</v>
      </c>
      <c r="F2459" t="s">
        <v>24663</v>
      </c>
      <c r="G2459" t="s">
        <v>24664</v>
      </c>
      <c r="H2459" t="s">
        <v>24665</v>
      </c>
      <c r="I2459" t="s">
        <v>111</v>
      </c>
      <c r="J2459" t="s">
        <v>24666</v>
      </c>
      <c r="L2459" t="s">
        <v>24622</v>
      </c>
      <c r="M2459" t="s">
        <v>24667</v>
      </c>
      <c r="N2459" t="s">
        <v>24624</v>
      </c>
      <c r="O2459" t="s">
        <v>24668</v>
      </c>
      <c r="R2459" t="s">
        <v>24669</v>
      </c>
      <c r="T2459">
        <v>300815353</v>
      </c>
      <c r="U2459" t="s">
        <v>24627</v>
      </c>
      <c r="V2459" t="s">
        <v>19350</v>
      </c>
      <c r="W2459" s="1">
        <v>43745</v>
      </c>
      <c r="X2459" t="s">
        <v>196</v>
      </c>
      <c r="Y2459" t="s">
        <v>24628</v>
      </c>
      <c r="Z2459" t="s">
        <v>123</v>
      </c>
      <c r="AA2459" s="3">
        <v>1</v>
      </c>
      <c r="AB2459" s="3">
        <v>0.97</v>
      </c>
      <c r="AC2459" t="s">
        <v>124</v>
      </c>
      <c r="AD2459" t="s">
        <v>24629</v>
      </c>
      <c r="AE2459" t="s">
        <v>24630</v>
      </c>
      <c r="AF2459" t="s">
        <v>24631</v>
      </c>
      <c r="AG2459">
        <v>6</v>
      </c>
      <c r="AH2459">
        <v>6</v>
      </c>
      <c r="AI2459" t="s">
        <v>246</v>
      </c>
      <c r="AJ2459" t="s">
        <v>128</v>
      </c>
      <c r="AK2459" t="s">
        <v>124</v>
      </c>
      <c r="AL2459" t="s">
        <v>129</v>
      </c>
      <c r="AN2459" t="s">
        <v>130</v>
      </c>
      <c r="AP2459" t="s">
        <v>131</v>
      </c>
      <c r="AQ2459" t="s">
        <v>132</v>
      </c>
      <c r="AR2459">
        <v>7302</v>
      </c>
      <c r="AS2459" t="s">
        <v>133</v>
      </c>
      <c r="AT2459" t="s">
        <v>134</v>
      </c>
      <c r="AU2459" t="s">
        <v>135</v>
      </c>
      <c r="AV2459" t="s">
        <v>136</v>
      </c>
      <c r="AW2459">
        <v>40.720739999999999</v>
      </c>
      <c r="AX2459">
        <v>-74.041250000000005</v>
      </c>
      <c r="AY2459" t="s">
        <v>124</v>
      </c>
      <c r="AZ2459" t="s">
        <v>185</v>
      </c>
      <c r="BA2459" t="s">
        <v>138</v>
      </c>
      <c r="BB2459">
        <v>12</v>
      </c>
      <c r="BC2459">
        <v>2</v>
      </c>
      <c r="BD2459">
        <v>4</v>
      </c>
      <c r="BE2459">
        <v>10</v>
      </c>
      <c r="BF2459" t="s">
        <v>139</v>
      </c>
      <c r="BG2459" t="s">
        <v>24670</v>
      </c>
      <c r="BI2459" s="4">
        <v>399</v>
      </c>
      <c r="BL2459" s="4">
        <v>500</v>
      </c>
      <c r="BM2459" s="4">
        <v>225</v>
      </c>
      <c r="BN2459">
        <v>6</v>
      </c>
      <c r="BO2459" s="4">
        <v>30</v>
      </c>
      <c r="BP2459">
        <v>4</v>
      </c>
      <c r="BQ2459">
        <v>1125</v>
      </c>
      <c r="BR2459">
        <v>1</v>
      </c>
      <c r="BS2459">
        <v>4</v>
      </c>
      <c r="BT2459">
        <v>1125</v>
      </c>
      <c r="BU2459">
        <v>1125</v>
      </c>
      <c r="BV2459">
        <v>3.8</v>
      </c>
      <c r="BW2459">
        <v>1125</v>
      </c>
      <c r="BX2459" t="s">
        <v>757</v>
      </c>
      <c r="BY2459" t="s">
        <v>128</v>
      </c>
      <c r="BZ2459">
        <v>24</v>
      </c>
      <c r="CA2459">
        <v>38</v>
      </c>
      <c r="CB2459">
        <v>48</v>
      </c>
      <c r="CC2459">
        <v>311</v>
      </c>
      <c r="CD2459" s="1">
        <v>43913</v>
      </c>
      <c r="CE2459">
        <v>12</v>
      </c>
      <c r="CF2459">
        <v>12</v>
      </c>
      <c r="CG2459" s="1">
        <v>43765</v>
      </c>
      <c r="CH2459" s="1">
        <v>43898</v>
      </c>
      <c r="CI2459">
        <v>100</v>
      </c>
      <c r="CJ2459">
        <v>10</v>
      </c>
      <c r="CK2459">
        <v>9</v>
      </c>
      <c r="CL2459">
        <v>10</v>
      </c>
      <c r="CM2459">
        <v>10</v>
      </c>
      <c r="CN2459">
        <v>10</v>
      </c>
      <c r="CO2459">
        <v>10</v>
      </c>
      <c r="CP2459" t="s">
        <v>124</v>
      </c>
      <c r="CR2459" t="s">
        <v>142</v>
      </c>
      <c r="CS2459" t="s">
        <v>128</v>
      </c>
      <c r="CT2459" t="s">
        <v>124</v>
      </c>
      <c r="CU2459" t="s">
        <v>188</v>
      </c>
      <c r="CV2459" t="s">
        <v>124</v>
      </c>
      <c r="CW2459" t="s">
        <v>124</v>
      </c>
      <c r="CX2459">
        <v>3</v>
      </c>
      <c r="CY2459">
        <v>3</v>
      </c>
      <c r="CZ2459">
        <v>0</v>
      </c>
      <c r="DA2459">
        <v>0</v>
      </c>
      <c r="DB2459">
        <v>2.42</v>
      </c>
    </row>
    <row r="2460" spans="1:106" x14ac:dyDescent="0.2">
      <c r="A2460">
        <v>39419512</v>
      </c>
      <c r="B2460" t="s">
        <v>24671</v>
      </c>
      <c r="C2460">
        <v>20200323043627</v>
      </c>
      <c r="D2460" s="1">
        <v>43913</v>
      </c>
      <c r="E2460" t="s">
        <v>24672</v>
      </c>
      <c r="F2460" t="s">
        <v>24673</v>
      </c>
      <c r="G2460" t="s">
        <v>24674</v>
      </c>
      <c r="H2460" t="s">
        <v>24675</v>
      </c>
      <c r="I2460" t="s">
        <v>111</v>
      </c>
      <c r="J2460" t="s">
        <v>24621</v>
      </c>
      <c r="L2460" t="s">
        <v>24622</v>
      </c>
      <c r="M2460" t="s">
        <v>24623</v>
      </c>
      <c r="N2460" t="s">
        <v>24624</v>
      </c>
      <c r="O2460" t="s">
        <v>24676</v>
      </c>
      <c r="R2460" t="s">
        <v>24677</v>
      </c>
      <c r="T2460">
        <v>300815353</v>
      </c>
      <c r="U2460" t="s">
        <v>24627</v>
      </c>
      <c r="V2460" t="s">
        <v>19350</v>
      </c>
      <c r="W2460" s="1">
        <v>43745</v>
      </c>
      <c r="X2460" t="s">
        <v>196</v>
      </c>
      <c r="Y2460" t="s">
        <v>24628</v>
      </c>
      <c r="Z2460" t="s">
        <v>123</v>
      </c>
      <c r="AA2460" s="3">
        <v>1</v>
      </c>
      <c r="AB2460" s="3">
        <v>0.97</v>
      </c>
      <c r="AC2460" t="s">
        <v>124</v>
      </c>
      <c r="AD2460" t="s">
        <v>24629</v>
      </c>
      <c r="AE2460" t="s">
        <v>24630</v>
      </c>
      <c r="AF2460" t="s">
        <v>24631</v>
      </c>
      <c r="AG2460">
        <v>6</v>
      </c>
      <c r="AH2460">
        <v>6</v>
      </c>
      <c r="AI2460" t="s">
        <v>246</v>
      </c>
      <c r="AJ2460" t="s">
        <v>128</v>
      </c>
      <c r="AK2460" t="s">
        <v>124</v>
      </c>
      <c r="AL2460" t="s">
        <v>129</v>
      </c>
      <c r="AN2460" t="s">
        <v>130</v>
      </c>
      <c r="AP2460" t="s">
        <v>131</v>
      </c>
      <c r="AQ2460" t="s">
        <v>132</v>
      </c>
      <c r="AR2460">
        <v>7302</v>
      </c>
      <c r="AS2460" t="s">
        <v>133</v>
      </c>
      <c r="AT2460" t="s">
        <v>134</v>
      </c>
      <c r="AU2460" t="s">
        <v>135</v>
      </c>
      <c r="AV2460" t="s">
        <v>136</v>
      </c>
      <c r="AW2460">
        <v>40.720779999999998</v>
      </c>
      <c r="AX2460">
        <v>-74.041079999999994</v>
      </c>
      <c r="AY2460" t="s">
        <v>124</v>
      </c>
      <c r="AZ2460" t="s">
        <v>185</v>
      </c>
      <c r="BA2460" t="s">
        <v>138</v>
      </c>
      <c r="BB2460">
        <v>12</v>
      </c>
      <c r="BC2460">
        <v>2</v>
      </c>
      <c r="BD2460">
        <v>4</v>
      </c>
      <c r="BE2460">
        <v>10</v>
      </c>
      <c r="BF2460" t="s">
        <v>139</v>
      </c>
      <c r="BG2460" t="s">
        <v>24678</v>
      </c>
      <c r="BI2460" s="4">
        <v>399</v>
      </c>
      <c r="BL2460" s="4">
        <v>500</v>
      </c>
      <c r="BM2460" s="4">
        <v>225</v>
      </c>
      <c r="BN2460">
        <v>5</v>
      </c>
      <c r="BO2460" s="4">
        <v>30</v>
      </c>
      <c r="BP2460">
        <v>4</v>
      </c>
      <c r="BQ2460">
        <v>1125</v>
      </c>
      <c r="BR2460">
        <v>4</v>
      </c>
      <c r="BS2460">
        <v>4</v>
      </c>
      <c r="BT2460">
        <v>1125</v>
      </c>
      <c r="BU2460">
        <v>1125</v>
      </c>
      <c r="BV2460">
        <v>4</v>
      </c>
      <c r="BW2460">
        <v>1125</v>
      </c>
      <c r="BX2460" t="s">
        <v>2207</v>
      </c>
      <c r="BY2460" t="s">
        <v>128</v>
      </c>
      <c r="BZ2460">
        <v>0</v>
      </c>
      <c r="CA2460">
        <v>0</v>
      </c>
      <c r="CB2460">
        <v>16</v>
      </c>
      <c r="CC2460">
        <v>291</v>
      </c>
      <c r="CD2460" s="1">
        <v>43913</v>
      </c>
      <c r="CE2460">
        <v>8</v>
      </c>
      <c r="CF2460">
        <v>8</v>
      </c>
      <c r="CG2460" s="1">
        <v>43766</v>
      </c>
      <c r="CH2460" s="1">
        <v>43854</v>
      </c>
      <c r="CI2460">
        <v>80</v>
      </c>
      <c r="CJ2460">
        <v>9</v>
      </c>
      <c r="CK2460">
        <v>9</v>
      </c>
      <c r="CL2460">
        <v>8</v>
      </c>
      <c r="CM2460">
        <v>8</v>
      </c>
      <c r="CN2460">
        <v>9</v>
      </c>
      <c r="CO2460">
        <v>9</v>
      </c>
      <c r="CP2460" t="s">
        <v>124</v>
      </c>
      <c r="CR2460" t="s">
        <v>142</v>
      </c>
      <c r="CS2460" t="s">
        <v>128</v>
      </c>
      <c r="CT2460" t="s">
        <v>124</v>
      </c>
      <c r="CU2460" t="s">
        <v>188</v>
      </c>
      <c r="CV2460" t="s">
        <v>124</v>
      </c>
      <c r="CW2460" t="s">
        <v>124</v>
      </c>
      <c r="CX2460">
        <v>3</v>
      </c>
      <c r="CY2460">
        <v>3</v>
      </c>
      <c r="CZ2460">
        <v>0</v>
      </c>
      <c r="DA2460">
        <v>0</v>
      </c>
      <c r="DB2460">
        <v>1.62</v>
      </c>
    </row>
    <row r="2461" spans="1:106" x14ac:dyDescent="0.2">
      <c r="A2461">
        <v>39448040</v>
      </c>
      <c r="B2461" t="s">
        <v>24679</v>
      </c>
      <c r="C2461">
        <v>20200323043627</v>
      </c>
      <c r="D2461" s="1">
        <v>43913</v>
      </c>
      <c r="E2461" t="s">
        <v>24680</v>
      </c>
      <c r="F2461" t="s">
        <v>24681</v>
      </c>
      <c r="G2461" t="s">
        <v>24682</v>
      </c>
      <c r="H2461" t="s">
        <v>24683</v>
      </c>
      <c r="I2461" t="s">
        <v>111</v>
      </c>
      <c r="L2461" t="s">
        <v>24684</v>
      </c>
      <c r="R2461" t="s">
        <v>24685</v>
      </c>
      <c r="T2461">
        <v>230848785</v>
      </c>
      <c r="U2461" t="s">
        <v>16526</v>
      </c>
      <c r="V2461" t="s">
        <v>16527</v>
      </c>
      <c r="W2461" s="1">
        <v>43449</v>
      </c>
      <c r="X2461" t="s">
        <v>409</v>
      </c>
      <c r="Z2461" t="s">
        <v>229</v>
      </c>
      <c r="AA2461" s="3">
        <v>0.93</v>
      </c>
      <c r="AB2461" s="3">
        <v>0.97</v>
      </c>
      <c r="AC2461" t="s">
        <v>124</v>
      </c>
      <c r="AD2461" t="s">
        <v>16528</v>
      </c>
      <c r="AE2461" t="s">
        <v>16529</v>
      </c>
      <c r="AG2461">
        <v>3</v>
      </c>
      <c r="AH2461">
        <v>3</v>
      </c>
      <c r="AI2461" t="s">
        <v>16530</v>
      </c>
      <c r="AJ2461" t="s">
        <v>128</v>
      </c>
      <c r="AK2461" t="s">
        <v>124</v>
      </c>
      <c r="AL2461" t="s">
        <v>129</v>
      </c>
      <c r="AN2461" t="s">
        <v>214</v>
      </c>
      <c r="AP2461" t="s">
        <v>131</v>
      </c>
      <c r="AQ2461" t="s">
        <v>132</v>
      </c>
      <c r="AR2461">
        <v>7306</v>
      </c>
      <c r="AS2461" t="s">
        <v>133</v>
      </c>
      <c r="AT2461" t="s">
        <v>134</v>
      </c>
      <c r="AU2461" t="s">
        <v>135</v>
      </c>
      <c r="AV2461" t="s">
        <v>136</v>
      </c>
      <c r="AW2461">
        <v>40.735810000000001</v>
      </c>
      <c r="AX2461">
        <v>-74.074510000000004</v>
      </c>
      <c r="AY2461" t="s">
        <v>128</v>
      </c>
      <c r="AZ2461" t="s">
        <v>185</v>
      </c>
      <c r="BA2461" t="s">
        <v>138</v>
      </c>
      <c r="BB2461">
        <v>5</v>
      </c>
      <c r="BC2461">
        <v>1</v>
      </c>
      <c r="BD2461">
        <v>1</v>
      </c>
      <c r="BE2461">
        <v>4</v>
      </c>
      <c r="BF2461" t="s">
        <v>139</v>
      </c>
      <c r="BG2461" t="s">
        <v>24686</v>
      </c>
      <c r="BI2461" s="4">
        <v>65</v>
      </c>
      <c r="BL2461" s="4">
        <v>250</v>
      </c>
      <c r="BM2461" s="4">
        <v>100</v>
      </c>
      <c r="BN2461">
        <v>5</v>
      </c>
      <c r="BO2461" s="4">
        <v>25</v>
      </c>
      <c r="BP2461">
        <v>2</v>
      </c>
      <c r="BQ2461">
        <v>1125</v>
      </c>
      <c r="BR2461">
        <v>2</v>
      </c>
      <c r="BS2461">
        <v>2</v>
      </c>
      <c r="BT2461">
        <v>1125</v>
      </c>
      <c r="BU2461">
        <v>1125</v>
      </c>
      <c r="BV2461">
        <v>2</v>
      </c>
      <c r="BW2461">
        <v>1125</v>
      </c>
      <c r="BX2461" t="s">
        <v>934</v>
      </c>
      <c r="BY2461" t="s">
        <v>128</v>
      </c>
      <c r="BZ2461">
        <v>0</v>
      </c>
      <c r="CA2461">
        <v>0</v>
      </c>
      <c r="CB2461">
        <v>0</v>
      </c>
      <c r="CC2461">
        <v>81</v>
      </c>
      <c r="CD2461" s="1">
        <v>43913</v>
      </c>
      <c r="CE2461">
        <v>5</v>
      </c>
      <c r="CF2461">
        <v>5</v>
      </c>
      <c r="CG2461" s="1">
        <v>43776</v>
      </c>
      <c r="CH2461" s="1">
        <v>43825</v>
      </c>
      <c r="CI2461">
        <v>93</v>
      </c>
      <c r="CJ2461">
        <v>10</v>
      </c>
      <c r="CK2461">
        <v>9</v>
      </c>
      <c r="CL2461">
        <v>10</v>
      </c>
      <c r="CM2461">
        <v>10</v>
      </c>
      <c r="CN2461">
        <v>10</v>
      </c>
      <c r="CO2461">
        <v>9</v>
      </c>
      <c r="CP2461" t="s">
        <v>124</v>
      </c>
      <c r="CR2461" t="s">
        <v>142</v>
      </c>
      <c r="CS2461" t="s">
        <v>124</v>
      </c>
      <c r="CT2461" t="s">
        <v>124</v>
      </c>
      <c r="CU2461" t="s">
        <v>166</v>
      </c>
      <c r="CV2461" t="s">
        <v>124</v>
      </c>
      <c r="CW2461" t="s">
        <v>124</v>
      </c>
      <c r="CX2461">
        <v>3</v>
      </c>
      <c r="CY2461">
        <v>3</v>
      </c>
      <c r="CZ2461">
        <v>0</v>
      </c>
      <c r="DA2461">
        <v>0</v>
      </c>
      <c r="DB2461">
        <v>1.0900000000000001</v>
      </c>
    </row>
    <row r="2462" spans="1:106" x14ac:dyDescent="0.2">
      <c r="A2462">
        <v>39460131</v>
      </c>
      <c r="B2462" t="s">
        <v>24687</v>
      </c>
      <c r="C2462">
        <v>20200323043627</v>
      </c>
      <c r="D2462" s="1">
        <v>43913</v>
      </c>
      <c r="E2462" t="s">
        <v>24688</v>
      </c>
      <c r="F2462" t="s">
        <v>24689</v>
      </c>
      <c r="G2462" t="s">
        <v>24690</v>
      </c>
      <c r="H2462" t="s">
        <v>24691</v>
      </c>
      <c r="I2462" t="s">
        <v>111</v>
      </c>
      <c r="J2462" t="s">
        <v>9920</v>
      </c>
      <c r="L2462" t="s">
        <v>21376</v>
      </c>
      <c r="M2462" t="s">
        <v>7455</v>
      </c>
      <c r="N2462" t="s">
        <v>24419</v>
      </c>
      <c r="O2462" t="s">
        <v>24692</v>
      </c>
      <c r="R2462" t="s">
        <v>24693</v>
      </c>
      <c r="T2462">
        <v>34953955</v>
      </c>
      <c r="U2462" t="s">
        <v>14161</v>
      </c>
      <c r="V2462" t="s">
        <v>3506</v>
      </c>
      <c r="W2462" s="1">
        <v>42158</v>
      </c>
      <c r="X2462" t="s">
        <v>196</v>
      </c>
      <c r="Z2462" t="s">
        <v>123</v>
      </c>
      <c r="AA2462" s="3">
        <v>1</v>
      </c>
      <c r="AB2462" s="3">
        <v>0.99</v>
      </c>
      <c r="AC2462" t="s">
        <v>124</v>
      </c>
      <c r="AD2462" t="s">
        <v>14162</v>
      </c>
      <c r="AE2462" t="s">
        <v>14163</v>
      </c>
      <c r="AG2462">
        <v>6</v>
      </c>
      <c r="AH2462">
        <v>6</v>
      </c>
      <c r="AI2462" t="s">
        <v>213</v>
      </c>
      <c r="AJ2462" t="s">
        <v>128</v>
      </c>
      <c r="AK2462" t="s">
        <v>124</v>
      </c>
      <c r="AL2462" t="s">
        <v>129</v>
      </c>
      <c r="AN2462" t="s">
        <v>161</v>
      </c>
      <c r="AP2462" t="s">
        <v>131</v>
      </c>
      <c r="AQ2462" t="s">
        <v>132</v>
      </c>
      <c r="AR2462">
        <v>7306</v>
      </c>
      <c r="AS2462" t="s">
        <v>133</v>
      </c>
      <c r="AT2462" t="s">
        <v>134</v>
      </c>
      <c r="AU2462" t="s">
        <v>135</v>
      </c>
      <c r="AV2462" t="s">
        <v>136</v>
      </c>
      <c r="AW2462">
        <v>40.733040000000003</v>
      </c>
      <c r="AX2462">
        <v>-74.056139999999999</v>
      </c>
      <c r="AY2462" t="s">
        <v>128</v>
      </c>
      <c r="AZ2462" t="s">
        <v>185</v>
      </c>
      <c r="BA2462" t="s">
        <v>138</v>
      </c>
      <c r="BB2462">
        <v>12</v>
      </c>
      <c r="BC2462">
        <v>1.5</v>
      </c>
      <c r="BD2462">
        <v>4</v>
      </c>
      <c r="BE2462">
        <v>6</v>
      </c>
      <c r="BF2462" t="s">
        <v>139</v>
      </c>
      <c r="BG2462" t="s">
        <v>24694</v>
      </c>
      <c r="BI2462" s="4">
        <v>130</v>
      </c>
      <c r="BL2462" s="4">
        <v>400</v>
      </c>
      <c r="BM2462" s="4">
        <v>105</v>
      </c>
      <c r="BN2462">
        <v>4</v>
      </c>
      <c r="BO2462" s="4">
        <v>20</v>
      </c>
      <c r="BP2462">
        <v>2</v>
      </c>
      <c r="BQ2462">
        <v>1125</v>
      </c>
      <c r="BR2462">
        <v>2</v>
      </c>
      <c r="BS2462">
        <v>2</v>
      </c>
      <c r="BT2462">
        <v>1125</v>
      </c>
      <c r="BU2462">
        <v>1125</v>
      </c>
      <c r="BV2462">
        <v>2</v>
      </c>
      <c r="BW2462">
        <v>1125</v>
      </c>
      <c r="BX2462" t="s">
        <v>757</v>
      </c>
      <c r="BY2462" t="s">
        <v>128</v>
      </c>
      <c r="BZ2462">
        <v>17</v>
      </c>
      <c r="CA2462">
        <v>43</v>
      </c>
      <c r="CB2462">
        <v>73</v>
      </c>
      <c r="CC2462">
        <v>145</v>
      </c>
      <c r="CD2462" s="1">
        <v>43913</v>
      </c>
      <c r="CE2462">
        <v>5</v>
      </c>
      <c r="CF2462">
        <v>5</v>
      </c>
      <c r="CG2462" s="1">
        <v>43799</v>
      </c>
      <c r="CH2462" s="1">
        <v>43908</v>
      </c>
      <c r="CI2462">
        <v>88</v>
      </c>
      <c r="CJ2462">
        <v>8</v>
      </c>
      <c r="CK2462">
        <v>9</v>
      </c>
      <c r="CL2462">
        <v>9</v>
      </c>
      <c r="CM2462">
        <v>10</v>
      </c>
      <c r="CN2462">
        <v>8</v>
      </c>
      <c r="CO2462">
        <v>8</v>
      </c>
      <c r="CP2462" t="s">
        <v>124</v>
      </c>
      <c r="CR2462" t="s">
        <v>142</v>
      </c>
      <c r="CS2462" t="s">
        <v>124</v>
      </c>
      <c r="CT2462" t="s">
        <v>124</v>
      </c>
      <c r="CU2462" t="s">
        <v>188</v>
      </c>
      <c r="CV2462" t="s">
        <v>124</v>
      </c>
      <c r="CW2462" t="s">
        <v>124</v>
      </c>
      <c r="CX2462">
        <v>5</v>
      </c>
      <c r="CY2462">
        <v>5</v>
      </c>
      <c r="CZ2462">
        <v>0</v>
      </c>
      <c r="DA2462">
        <v>0</v>
      </c>
      <c r="DB2462">
        <v>1.3</v>
      </c>
    </row>
    <row r="2463" spans="1:106" x14ac:dyDescent="0.2">
      <c r="A2463">
        <v>39466390</v>
      </c>
      <c r="B2463" t="s">
        <v>24695</v>
      </c>
      <c r="C2463">
        <v>20200323043627</v>
      </c>
      <c r="D2463" s="1">
        <v>43913</v>
      </c>
      <c r="E2463" t="s">
        <v>24696</v>
      </c>
      <c r="F2463" t="s">
        <v>24697</v>
      </c>
      <c r="G2463" t="s">
        <v>24698</v>
      </c>
      <c r="H2463" t="s">
        <v>24699</v>
      </c>
      <c r="I2463" t="s">
        <v>111</v>
      </c>
      <c r="J2463" t="s">
        <v>24700</v>
      </c>
      <c r="L2463" t="s">
        <v>24701</v>
      </c>
      <c r="M2463" t="s">
        <v>24702</v>
      </c>
      <c r="N2463" t="s">
        <v>24703</v>
      </c>
      <c r="O2463" t="s">
        <v>24704</v>
      </c>
      <c r="R2463" t="s">
        <v>24705</v>
      </c>
      <c r="T2463">
        <v>44628408</v>
      </c>
      <c r="U2463" t="s">
        <v>24706</v>
      </c>
      <c r="V2463" t="s">
        <v>24707</v>
      </c>
      <c r="W2463" s="1">
        <v>42266</v>
      </c>
      <c r="Z2463" t="s">
        <v>123</v>
      </c>
      <c r="AA2463" s="3">
        <v>1</v>
      </c>
      <c r="AB2463" s="3">
        <v>0.92</v>
      </c>
      <c r="AC2463" t="s">
        <v>124</v>
      </c>
      <c r="AD2463" t="s">
        <v>24708</v>
      </c>
      <c r="AE2463" t="s">
        <v>24709</v>
      </c>
      <c r="AG2463">
        <v>0</v>
      </c>
      <c r="AH2463">
        <v>0</v>
      </c>
      <c r="AI2463" t="s">
        <v>16600</v>
      </c>
      <c r="AJ2463" t="s">
        <v>128</v>
      </c>
      <c r="AK2463" t="s">
        <v>128</v>
      </c>
      <c r="AL2463" t="s">
        <v>129</v>
      </c>
      <c r="AN2463" t="s">
        <v>232</v>
      </c>
      <c r="AP2463" t="s">
        <v>131</v>
      </c>
      <c r="AQ2463" t="s">
        <v>132</v>
      </c>
      <c r="AR2463">
        <v>7304</v>
      </c>
      <c r="AS2463" t="s">
        <v>133</v>
      </c>
      <c r="AT2463" t="s">
        <v>134</v>
      </c>
      <c r="AU2463" t="s">
        <v>135</v>
      </c>
      <c r="AV2463" t="s">
        <v>136</v>
      </c>
      <c r="AW2463">
        <v>40.715449999999997</v>
      </c>
      <c r="AX2463">
        <v>-74.071420000000003</v>
      </c>
      <c r="AY2463" t="s">
        <v>128</v>
      </c>
      <c r="AZ2463" t="s">
        <v>185</v>
      </c>
      <c r="BA2463" t="s">
        <v>138</v>
      </c>
      <c r="BB2463">
        <v>5</v>
      </c>
      <c r="BC2463">
        <v>1</v>
      </c>
      <c r="BD2463">
        <v>2</v>
      </c>
      <c r="BE2463">
        <v>2</v>
      </c>
      <c r="BF2463" t="s">
        <v>139</v>
      </c>
      <c r="BG2463" t="s">
        <v>24710</v>
      </c>
      <c r="BI2463" s="4">
        <v>76</v>
      </c>
      <c r="BL2463" s="4">
        <v>100</v>
      </c>
      <c r="BM2463" s="4">
        <v>150</v>
      </c>
      <c r="BN2463">
        <v>1</v>
      </c>
      <c r="BO2463" s="4">
        <v>50</v>
      </c>
      <c r="BP2463">
        <v>2</v>
      </c>
      <c r="BQ2463">
        <v>14</v>
      </c>
      <c r="BR2463">
        <v>2</v>
      </c>
      <c r="BS2463">
        <v>2</v>
      </c>
      <c r="BT2463">
        <v>1125</v>
      </c>
      <c r="BU2463">
        <v>1125</v>
      </c>
      <c r="BV2463">
        <v>2</v>
      </c>
      <c r="BW2463">
        <v>1125</v>
      </c>
      <c r="BX2463" t="s">
        <v>1241</v>
      </c>
      <c r="BY2463" t="s">
        <v>128</v>
      </c>
      <c r="BZ2463">
        <v>14</v>
      </c>
      <c r="CA2463">
        <v>34</v>
      </c>
      <c r="CB2463">
        <v>55</v>
      </c>
      <c r="CC2463">
        <v>311</v>
      </c>
      <c r="CD2463" s="1">
        <v>43913</v>
      </c>
      <c r="CE2463">
        <v>11</v>
      </c>
      <c r="CF2463">
        <v>11</v>
      </c>
      <c r="CG2463" s="1">
        <v>43761</v>
      </c>
      <c r="CH2463" s="1">
        <v>43861</v>
      </c>
      <c r="CI2463">
        <v>93</v>
      </c>
      <c r="CJ2463">
        <v>9</v>
      </c>
      <c r="CK2463">
        <v>10</v>
      </c>
      <c r="CL2463">
        <v>10</v>
      </c>
      <c r="CM2463">
        <v>9</v>
      </c>
      <c r="CN2463">
        <v>9</v>
      </c>
      <c r="CO2463">
        <v>9</v>
      </c>
      <c r="CP2463" t="s">
        <v>124</v>
      </c>
      <c r="CR2463" t="s">
        <v>142</v>
      </c>
      <c r="CS2463" t="s">
        <v>128</v>
      </c>
      <c r="CT2463" t="s">
        <v>124</v>
      </c>
      <c r="CU2463" t="s">
        <v>188</v>
      </c>
      <c r="CV2463" t="s">
        <v>124</v>
      </c>
      <c r="CW2463" t="s">
        <v>124</v>
      </c>
      <c r="CX2463">
        <v>1</v>
      </c>
      <c r="CY2463">
        <v>1</v>
      </c>
      <c r="CZ2463">
        <v>0</v>
      </c>
      <c r="DA2463">
        <v>0</v>
      </c>
      <c r="DB2463">
        <v>2.16</v>
      </c>
    </row>
    <row r="2464" spans="1:106" x14ac:dyDescent="0.2">
      <c r="A2464">
        <v>39466987</v>
      </c>
      <c r="B2464" t="s">
        <v>24711</v>
      </c>
      <c r="C2464">
        <v>20200323043627</v>
      </c>
      <c r="D2464" s="1">
        <v>43913</v>
      </c>
      <c r="E2464" t="s">
        <v>24712</v>
      </c>
      <c r="F2464" t="s">
        <v>24713</v>
      </c>
      <c r="G2464" t="s">
        <v>24714</v>
      </c>
      <c r="H2464" t="s">
        <v>24715</v>
      </c>
      <c r="I2464" t="s">
        <v>111</v>
      </c>
      <c r="J2464" t="s">
        <v>24716</v>
      </c>
      <c r="N2464" t="s">
        <v>24717</v>
      </c>
      <c r="R2464" t="s">
        <v>24718</v>
      </c>
      <c r="T2464">
        <v>27875381</v>
      </c>
      <c r="U2464" t="s">
        <v>24719</v>
      </c>
      <c r="V2464" t="s">
        <v>24720</v>
      </c>
      <c r="W2464" s="1">
        <v>42052</v>
      </c>
      <c r="X2464" t="s">
        <v>196</v>
      </c>
      <c r="Y2464" t="s">
        <v>24721</v>
      </c>
      <c r="Z2464" t="s">
        <v>157</v>
      </c>
      <c r="AA2464" t="s">
        <v>157</v>
      </c>
      <c r="AB2464" t="s">
        <v>157</v>
      </c>
      <c r="AC2464" t="s">
        <v>124</v>
      </c>
      <c r="AD2464" t="s">
        <v>24722</v>
      </c>
      <c r="AE2464" t="s">
        <v>24723</v>
      </c>
      <c r="AG2464">
        <v>0</v>
      </c>
      <c r="AH2464">
        <v>0</v>
      </c>
      <c r="AI2464" t="s">
        <v>1853</v>
      </c>
      <c r="AJ2464" t="s">
        <v>128</v>
      </c>
      <c r="AK2464" t="s">
        <v>124</v>
      </c>
      <c r="AL2464" t="s">
        <v>129</v>
      </c>
      <c r="AN2464" t="s">
        <v>161</v>
      </c>
      <c r="AP2464" t="s">
        <v>131</v>
      </c>
      <c r="AQ2464" t="s">
        <v>132</v>
      </c>
      <c r="AR2464">
        <v>7306</v>
      </c>
      <c r="AS2464" t="s">
        <v>133</v>
      </c>
      <c r="AT2464" t="s">
        <v>134</v>
      </c>
      <c r="AU2464" t="s">
        <v>135</v>
      </c>
      <c r="AV2464" t="s">
        <v>136</v>
      </c>
      <c r="AW2464">
        <v>40.732059999999997</v>
      </c>
      <c r="AX2464">
        <v>-74.060609999999997</v>
      </c>
      <c r="AY2464" t="s">
        <v>128</v>
      </c>
      <c r="AZ2464" t="s">
        <v>185</v>
      </c>
      <c r="BA2464" t="s">
        <v>278</v>
      </c>
      <c r="BB2464">
        <v>1</v>
      </c>
      <c r="BC2464">
        <v>1</v>
      </c>
      <c r="BD2464">
        <v>1</v>
      </c>
      <c r="BE2464">
        <v>1</v>
      </c>
      <c r="BF2464" t="s">
        <v>139</v>
      </c>
      <c r="BG2464" t="s">
        <v>24724</v>
      </c>
      <c r="BI2464" s="4">
        <v>100</v>
      </c>
      <c r="BN2464">
        <v>1</v>
      </c>
      <c r="BO2464" s="4">
        <v>0</v>
      </c>
      <c r="BP2464">
        <v>1</v>
      </c>
      <c r="BQ2464">
        <v>28</v>
      </c>
      <c r="BR2464">
        <v>1</v>
      </c>
      <c r="BS2464">
        <v>1</v>
      </c>
      <c r="BT2464">
        <v>28</v>
      </c>
      <c r="BU2464">
        <v>28</v>
      </c>
      <c r="BV2464">
        <v>1</v>
      </c>
      <c r="BW2464">
        <v>28</v>
      </c>
      <c r="BX2464" t="s">
        <v>394</v>
      </c>
      <c r="BY2464" t="s">
        <v>128</v>
      </c>
      <c r="BZ2464">
        <v>0</v>
      </c>
      <c r="CA2464">
        <v>0</v>
      </c>
      <c r="CB2464">
        <v>0</v>
      </c>
      <c r="CC2464">
        <v>0</v>
      </c>
      <c r="CD2464" s="1">
        <v>43913</v>
      </c>
      <c r="CE2464">
        <v>0</v>
      </c>
      <c r="CF2464">
        <v>0</v>
      </c>
      <c r="CP2464" t="s">
        <v>124</v>
      </c>
      <c r="CR2464" t="s">
        <v>142</v>
      </c>
      <c r="CS2464" t="s">
        <v>128</v>
      </c>
      <c r="CT2464" t="s">
        <v>124</v>
      </c>
      <c r="CU2464" t="s">
        <v>166</v>
      </c>
      <c r="CV2464" t="s">
        <v>124</v>
      </c>
      <c r="CW2464" t="s">
        <v>124</v>
      </c>
      <c r="CX2464">
        <v>1</v>
      </c>
      <c r="CY2464">
        <v>0</v>
      </c>
      <c r="CZ2464">
        <v>0</v>
      </c>
      <c r="DA2464">
        <v>1</v>
      </c>
    </row>
    <row r="2465" spans="1:106" x14ac:dyDescent="0.2">
      <c r="A2465">
        <v>39484457</v>
      </c>
      <c r="B2465" t="s">
        <v>24725</v>
      </c>
      <c r="C2465">
        <v>20200323043627</v>
      </c>
      <c r="D2465" s="1">
        <v>43913</v>
      </c>
      <c r="E2465" t="s">
        <v>24726</v>
      </c>
      <c r="F2465" t="s">
        <v>24727</v>
      </c>
      <c r="G2465" t="s">
        <v>24728</v>
      </c>
      <c r="H2465" t="s">
        <v>24729</v>
      </c>
      <c r="I2465" t="s">
        <v>111</v>
      </c>
      <c r="J2465" t="s">
        <v>18616</v>
      </c>
      <c r="K2465" t="s">
        <v>24730</v>
      </c>
      <c r="M2465" t="s">
        <v>24731</v>
      </c>
      <c r="N2465" t="s">
        <v>24732</v>
      </c>
      <c r="R2465" t="s">
        <v>24733</v>
      </c>
      <c r="T2465">
        <v>248664260</v>
      </c>
      <c r="U2465" t="s">
        <v>18357</v>
      </c>
      <c r="V2465" t="s">
        <v>5187</v>
      </c>
      <c r="W2465" s="1">
        <v>43537</v>
      </c>
      <c r="X2465" t="s">
        <v>135</v>
      </c>
      <c r="Y2465" t="s">
        <v>18358</v>
      </c>
      <c r="Z2465" t="s">
        <v>123</v>
      </c>
      <c r="AA2465" s="3">
        <v>1</v>
      </c>
      <c r="AB2465" s="3">
        <v>0.8</v>
      </c>
      <c r="AC2465" t="s">
        <v>124</v>
      </c>
      <c r="AD2465" t="s">
        <v>18359</v>
      </c>
      <c r="AE2465" t="s">
        <v>18360</v>
      </c>
      <c r="AF2465" t="s">
        <v>1966</v>
      </c>
      <c r="AG2465">
        <v>9</v>
      </c>
      <c r="AH2465">
        <v>9</v>
      </c>
      <c r="AI2465" t="s">
        <v>972</v>
      </c>
      <c r="AJ2465" t="s">
        <v>128</v>
      </c>
      <c r="AK2465" t="s">
        <v>124</v>
      </c>
      <c r="AL2465" t="s">
        <v>129</v>
      </c>
      <c r="AN2465" t="s">
        <v>514</v>
      </c>
      <c r="AP2465" t="s">
        <v>131</v>
      </c>
      <c r="AQ2465" t="s">
        <v>132</v>
      </c>
      <c r="AR2465">
        <v>7307</v>
      </c>
      <c r="AS2465" t="s">
        <v>133</v>
      </c>
      <c r="AT2465" t="s">
        <v>134</v>
      </c>
      <c r="AU2465" t="s">
        <v>135</v>
      </c>
      <c r="AV2465" t="s">
        <v>136</v>
      </c>
      <c r="AW2465">
        <v>40.74483</v>
      </c>
      <c r="AX2465">
        <v>-74.045119999999997</v>
      </c>
      <c r="AY2465" t="s">
        <v>128</v>
      </c>
      <c r="AZ2465" t="s">
        <v>185</v>
      </c>
      <c r="BA2465" t="s">
        <v>138</v>
      </c>
      <c r="BB2465">
        <v>8</v>
      </c>
      <c r="BC2465">
        <v>2</v>
      </c>
      <c r="BD2465">
        <v>3</v>
      </c>
      <c r="BE2465">
        <v>5</v>
      </c>
      <c r="BF2465" t="s">
        <v>139</v>
      </c>
      <c r="BG2465" t="s">
        <v>24734</v>
      </c>
      <c r="BI2465" s="4">
        <v>175</v>
      </c>
      <c r="BL2465" s="4">
        <v>0</v>
      </c>
      <c r="BM2465" s="4">
        <v>125</v>
      </c>
      <c r="BN2465">
        <v>6</v>
      </c>
      <c r="BO2465" s="4">
        <v>15</v>
      </c>
      <c r="BP2465">
        <v>1</v>
      </c>
      <c r="BQ2465">
        <v>1125</v>
      </c>
      <c r="BR2465">
        <v>1</v>
      </c>
      <c r="BS2465">
        <v>1</v>
      </c>
      <c r="BT2465">
        <v>1125</v>
      </c>
      <c r="BU2465">
        <v>1125</v>
      </c>
      <c r="BV2465">
        <v>1</v>
      </c>
      <c r="BW2465">
        <v>1125</v>
      </c>
      <c r="BX2465" t="s">
        <v>332</v>
      </c>
      <c r="BY2465" t="s">
        <v>128</v>
      </c>
      <c r="BZ2465">
        <v>30</v>
      </c>
      <c r="CA2465">
        <v>56</v>
      </c>
      <c r="CB2465">
        <v>78</v>
      </c>
      <c r="CC2465">
        <v>264</v>
      </c>
      <c r="CD2465" s="1">
        <v>43913</v>
      </c>
      <c r="CE2465">
        <v>14</v>
      </c>
      <c r="CF2465">
        <v>14</v>
      </c>
      <c r="CG2465" s="1">
        <v>43785</v>
      </c>
      <c r="CH2465" s="1">
        <v>43907</v>
      </c>
      <c r="CI2465">
        <v>90</v>
      </c>
      <c r="CJ2465">
        <v>10</v>
      </c>
      <c r="CK2465">
        <v>9</v>
      </c>
      <c r="CL2465">
        <v>10</v>
      </c>
      <c r="CM2465">
        <v>10</v>
      </c>
      <c r="CN2465">
        <v>9</v>
      </c>
      <c r="CO2465">
        <v>9</v>
      </c>
      <c r="CP2465" t="s">
        <v>124</v>
      </c>
      <c r="CR2465" t="s">
        <v>142</v>
      </c>
      <c r="CS2465" t="s">
        <v>124</v>
      </c>
      <c r="CT2465" t="s">
        <v>124</v>
      </c>
      <c r="CU2465" t="s">
        <v>166</v>
      </c>
      <c r="CV2465" t="s">
        <v>124</v>
      </c>
      <c r="CW2465" t="s">
        <v>124</v>
      </c>
      <c r="CX2465">
        <v>10</v>
      </c>
      <c r="CY2465">
        <v>10</v>
      </c>
      <c r="CZ2465">
        <v>0</v>
      </c>
      <c r="DA2465">
        <v>0</v>
      </c>
      <c r="DB2465">
        <v>3.26</v>
      </c>
    </row>
    <row r="2466" spans="1:106" x14ac:dyDescent="0.2">
      <c r="A2466">
        <v>39484610</v>
      </c>
      <c r="B2466" t="s">
        <v>24735</v>
      </c>
      <c r="C2466">
        <v>20200323043627</v>
      </c>
      <c r="D2466" s="1">
        <v>43913</v>
      </c>
      <c r="E2466" t="s">
        <v>24736</v>
      </c>
      <c r="F2466" t="s">
        <v>24737</v>
      </c>
      <c r="H2466" t="s">
        <v>24737</v>
      </c>
      <c r="I2466" t="s">
        <v>111</v>
      </c>
      <c r="R2466" t="s">
        <v>24738</v>
      </c>
      <c r="T2466">
        <v>254422852</v>
      </c>
      <c r="U2466" t="s">
        <v>20755</v>
      </c>
      <c r="V2466" t="s">
        <v>3506</v>
      </c>
      <c r="W2466" s="1">
        <v>43564</v>
      </c>
      <c r="X2466" t="s">
        <v>135</v>
      </c>
      <c r="Z2466" t="s">
        <v>123</v>
      </c>
      <c r="AA2466" s="3">
        <v>1</v>
      </c>
      <c r="AB2466" s="3">
        <v>1</v>
      </c>
      <c r="AC2466" t="s">
        <v>124</v>
      </c>
      <c r="AD2466" t="s">
        <v>20756</v>
      </c>
      <c r="AE2466" t="s">
        <v>20757</v>
      </c>
      <c r="AF2466" t="s">
        <v>1966</v>
      </c>
      <c r="AG2466">
        <v>1</v>
      </c>
      <c r="AH2466">
        <v>1</v>
      </c>
      <c r="AI2466" t="s">
        <v>3698</v>
      </c>
      <c r="AJ2466" t="s">
        <v>128</v>
      </c>
      <c r="AK2466" t="s">
        <v>124</v>
      </c>
      <c r="AL2466" t="s">
        <v>129</v>
      </c>
      <c r="AN2466" t="s">
        <v>161</v>
      </c>
      <c r="AP2466" t="s">
        <v>131</v>
      </c>
      <c r="AQ2466" t="s">
        <v>132</v>
      </c>
      <c r="AR2466">
        <v>7306</v>
      </c>
      <c r="AS2466" t="s">
        <v>133</v>
      </c>
      <c r="AT2466" t="s">
        <v>134</v>
      </c>
      <c r="AU2466" t="s">
        <v>135</v>
      </c>
      <c r="AV2466" t="s">
        <v>136</v>
      </c>
      <c r="AW2466">
        <v>40.729039999999998</v>
      </c>
      <c r="AX2466">
        <v>-74.06129</v>
      </c>
      <c r="AY2466" t="s">
        <v>128</v>
      </c>
      <c r="AZ2466" t="s">
        <v>247</v>
      </c>
      <c r="BA2466" t="s">
        <v>138</v>
      </c>
      <c r="BB2466">
        <v>6</v>
      </c>
      <c r="BC2466">
        <v>1.5</v>
      </c>
      <c r="BD2466">
        <v>2</v>
      </c>
      <c r="BE2466">
        <v>3</v>
      </c>
      <c r="BF2466" t="s">
        <v>139</v>
      </c>
      <c r="BG2466" t="s">
        <v>24739</v>
      </c>
      <c r="BI2466" s="4">
        <v>190</v>
      </c>
      <c r="BL2466" s="4">
        <v>0</v>
      </c>
      <c r="BM2466" s="4">
        <v>125</v>
      </c>
      <c r="BN2466">
        <v>1</v>
      </c>
      <c r="BO2466" s="4">
        <v>0</v>
      </c>
      <c r="BP2466">
        <v>3</v>
      </c>
      <c r="BQ2466">
        <v>1125</v>
      </c>
      <c r="BR2466">
        <v>2</v>
      </c>
      <c r="BS2466">
        <v>3</v>
      </c>
      <c r="BT2466">
        <v>1125</v>
      </c>
      <c r="BU2466">
        <v>1125</v>
      </c>
      <c r="BV2466">
        <v>2.4</v>
      </c>
      <c r="BW2466">
        <v>1125</v>
      </c>
      <c r="BX2466" t="s">
        <v>535</v>
      </c>
      <c r="BY2466" t="s">
        <v>128</v>
      </c>
      <c r="BZ2466">
        <v>1</v>
      </c>
      <c r="CA2466">
        <v>31</v>
      </c>
      <c r="CB2466">
        <v>61</v>
      </c>
      <c r="CC2466">
        <v>151</v>
      </c>
      <c r="CD2466" s="1">
        <v>43913</v>
      </c>
      <c r="CE2466">
        <v>15</v>
      </c>
      <c r="CF2466">
        <v>15</v>
      </c>
      <c r="CG2466" s="1">
        <v>43766</v>
      </c>
      <c r="CH2466" s="1">
        <v>43885</v>
      </c>
      <c r="CI2466">
        <v>89</v>
      </c>
      <c r="CJ2466">
        <v>9</v>
      </c>
      <c r="CK2466">
        <v>10</v>
      </c>
      <c r="CL2466">
        <v>10</v>
      </c>
      <c r="CM2466">
        <v>9</v>
      </c>
      <c r="CN2466">
        <v>9</v>
      </c>
      <c r="CO2466">
        <v>9</v>
      </c>
      <c r="CP2466" t="s">
        <v>124</v>
      </c>
      <c r="CR2466" t="s">
        <v>142</v>
      </c>
      <c r="CS2466" t="s">
        <v>128</v>
      </c>
      <c r="CT2466" t="s">
        <v>124</v>
      </c>
      <c r="CU2466" t="s">
        <v>188</v>
      </c>
      <c r="CV2466" t="s">
        <v>124</v>
      </c>
      <c r="CW2466" t="s">
        <v>124</v>
      </c>
      <c r="CX2466">
        <v>17</v>
      </c>
      <c r="CY2466">
        <v>17</v>
      </c>
      <c r="CZ2466">
        <v>0</v>
      </c>
      <c r="DA2466">
        <v>0</v>
      </c>
      <c r="DB2466">
        <v>3.04</v>
      </c>
    </row>
    <row r="2467" spans="1:106" x14ac:dyDescent="0.2">
      <c r="A2467">
        <v>39484787</v>
      </c>
      <c r="B2467" t="s">
        <v>24740</v>
      </c>
      <c r="C2467">
        <v>20200323043627</v>
      </c>
      <c r="D2467" s="1">
        <v>43913</v>
      </c>
      <c r="E2467" t="s">
        <v>24741</v>
      </c>
      <c r="F2467" t="s">
        <v>24742</v>
      </c>
      <c r="H2467" t="s">
        <v>24742</v>
      </c>
      <c r="I2467" t="s">
        <v>111</v>
      </c>
      <c r="R2467" t="s">
        <v>24743</v>
      </c>
      <c r="T2467">
        <v>254422852</v>
      </c>
      <c r="U2467" t="s">
        <v>20755</v>
      </c>
      <c r="V2467" t="s">
        <v>3506</v>
      </c>
      <c r="W2467" s="1">
        <v>43564</v>
      </c>
      <c r="X2467" t="s">
        <v>135</v>
      </c>
      <c r="Z2467" t="s">
        <v>123</v>
      </c>
      <c r="AA2467" s="3">
        <v>1</v>
      </c>
      <c r="AB2467" s="3">
        <v>1</v>
      </c>
      <c r="AC2467" t="s">
        <v>124</v>
      </c>
      <c r="AD2467" t="s">
        <v>20756</v>
      </c>
      <c r="AE2467" t="s">
        <v>20757</v>
      </c>
      <c r="AF2467" t="s">
        <v>1966</v>
      </c>
      <c r="AG2467">
        <v>1</v>
      </c>
      <c r="AH2467">
        <v>1</v>
      </c>
      <c r="AI2467" t="s">
        <v>3698</v>
      </c>
      <c r="AJ2467" t="s">
        <v>128</v>
      </c>
      <c r="AK2467" t="s">
        <v>124</v>
      </c>
      <c r="AL2467" t="s">
        <v>129</v>
      </c>
      <c r="AN2467" t="s">
        <v>161</v>
      </c>
      <c r="AP2467" t="s">
        <v>131</v>
      </c>
      <c r="AQ2467" t="s">
        <v>132</v>
      </c>
      <c r="AR2467">
        <v>7306</v>
      </c>
      <c r="AS2467" t="s">
        <v>133</v>
      </c>
      <c r="AT2467" t="s">
        <v>134</v>
      </c>
      <c r="AU2467" t="s">
        <v>135</v>
      </c>
      <c r="AV2467" t="s">
        <v>136</v>
      </c>
      <c r="AW2467">
        <v>40.728819999999999</v>
      </c>
      <c r="AX2467">
        <v>-74.061509999999998</v>
      </c>
      <c r="AY2467" t="s">
        <v>128</v>
      </c>
      <c r="AZ2467" t="s">
        <v>247</v>
      </c>
      <c r="BA2467" t="s">
        <v>138</v>
      </c>
      <c r="BB2467">
        <v>8</v>
      </c>
      <c r="BC2467">
        <v>2</v>
      </c>
      <c r="BD2467">
        <v>3</v>
      </c>
      <c r="BE2467">
        <v>4</v>
      </c>
      <c r="BF2467" t="s">
        <v>139</v>
      </c>
      <c r="BG2467" t="s">
        <v>24744</v>
      </c>
      <c r="BI2467" s="4">
        <v>200</v>
      </c>
      <c r="BL2467" s="4">
        <v>0</v>
      </c>
      <c r="BM2467" s="4">
        <v>125</v>
      </c>
      <c r="BN2467">
        <v>1</v>
      </c>
      <c r="BO2467" s="4">
        <v>0</v>
      </c>
      <c r="BP2467">
        <v>3</v>
      </c>
      <c r="BQ2467">
        <v>1125</v>
      </c>
      <c r="BR2467">
        <v>2</v>
      </c>
      <c r="BS2467">
        <v>3</v>
      </c>
      <c r="BT2467">
        <v>1125</v>
      </c>
      <c r="BU2467">
        <v>1125</v>
      </c>
      <c r="BV2467">
        <v>2.4</v>
      </c>
      <c r="BW2467">
        <v>1125</v>
      </c>
      <c r="BX2467" t="s">
        <v>757</v>
      </c>
      <c r="BY2467" t="s">
        <v>128</v>
      </c>
      <c r="BZ2467">
        <v>16</v>
      </c>
      <c r="CA2467">
        <v>43</v>
      </c>
      <c r="CB2467">
        <v>63</v>
      </c>
      <c r="CC2467">
        <v>63</v>
      </c>
      <c r="CD2467" s="1">
        <v>43913</v>
      </c>
      <c r="CE2467">
        <v>6</v>
      </c>
      <c r="CF2467">
        <v>6</v>
      </c>
      <c r="CG2467" s="1">
        <v>43761</v>
      </c>
      <c r="CH2467" s="1">
        <v>43884</v>
      </c>
      <c r="CI2467">
        <v>90</v>
      </c>
      <c r="CJ2467">
        <v>10</v>
      </c>
      <c r="CK2467">
        <v>9</v>
      </c>
      <c r="CL2467">
        <v>10</v>
      </c>
      <c r="CM2467">
        <v>10</v>
      </c>
      <c r="CN2467">
        <v>10</v>
      </c>
      <c r="CO2467">
        <v>9</v>
      </c>
      <c r="CP2467" t="s">
        <v>124</v>
      </c>
      <c r="CR2467" t="s">
        <v>142</v>
      </c>
      <c r="CS2467" t="s">
        <v>128</v>
      </c>
      <c r="CT2467" t="s">
        <v>124</v>
      </c>
      <c r="CU2467" t="s">
        <v>188</v>
      </c>
      <c r="CV2467" t="s">
        <v>124</v>
      </c>
      <c r="CW2467" t="s">
        <v>124</v>
      </c>
      <c r="CX2467">
        <v>17</v>
      </c>
      <c r="CY2467">
        <v>17</v>
      </c>
      <c r="CZ2467">
        <v>0</v>
      </c>
      <c r="DA2467">
        <v>0</v>
      </c>
      <c r="DB2467">
        <v>1.18</v>
      </c>
    </row>
    <row r="2468" spans="1:106" x14ac:dyDescent="0.2">
      <c r="A2468">
        <v>39485101</v>
      </c>
      <c r="B2468" t="s">
        <v>24745</v>
      </c>
      <c r="C2468">
        <v>20200323043627</v>
      </c>
      <c r="D2468" s="1">
        <v>43913</v>
      </c>
      <c r="E2468" t="s">
        <v>24746</v>
      </c>
      <c r="F2468" t="s">
        <v>24747</v>
      </c>
      <c r="G2468" t="s">
        <v>24748</v>
      </c>
      <c r="H2468" t="s">
        <v>24749</v>
      </c>
      <c r="I2468" t="s">
        <v>111</v>
      </c>
      <c r="L2468" t="s">
        <v>24750</v>
      </c>
      <c r="N2468" t="s">
        <v>24751</v>
      </c>
      <c r="O2468" t="s">
        <v>24752</v>
      </c>
      <c r="R2468" t="s">
        <v>24753</v>
      </c>
      <c r="T2468">
        <v>27670791</v>
      </c>
      <c r="U2468" t="s">
        <v>24754</v>
      </c>
      <c r="V2468" t="s">
        <v>24755</v>
      </c>
      <c r="W2468" s="1">
        <v>42047</v>
      </c>
      <c r="X2468" t="s">
        <v>24756</v>
      </c>
      <c r="Z2468" t="s">
        <v>123</v>
      </c>
      <c r="AA2468" s="3">
        <v>1</v>
      </c>
      <c r="AB2468" s="3">
        <v>1</v>
      </c>
      <c r="AC2468" t="s">
        <v>128</v>
      </c>
      <c r="AD2468" t="s">
        <v>24757</v>
      </c>
      <c r="AE2468" t="s">
        <v>24758</v>
      </c>
      <c r="AG2468">
        <v>2</v>
      </c>
      <c r="AH2468">
        <v>2</v>
      </c>
      <c r="AI2468" t="s">
        <v>391</v>
      </c>
      <c r="AJ2468" t="s">
        <v>128</v>
      </c>
      <c r="AK2468" t="s">
        <v>128</v>
      </c>
      <c r="AL2468" t="s">
        <v>129</v>
      </c>
      <c r="AN2468" t="s">
        <v>392</v>
      </c>
      <c r="AP2468" t="s">
        <v>131</v>
      </c>
      <c r="AQ2468" t="s">
        <v>132</v>
      </c>
      <c r="AR2468">
        <v>7305</v>
      </c>
      <c r="AS2468" t="s">
        <v>133</v>
      </c>
      <c r="AT2468" t="s">
        <v>134</v>
      </c>
      <c r="AU2468" t="s">
        <v>135</v>
      </c>
      <c r="AV2468" t="s">
        <v>136</v>
      </c>
      <c r="AW2468">
        <v>40.690480000000001</v>
      </c>
      <c r="AX2468">
        <v>-74.091840000000005</v>
      </c>
      <c r="AY2468" t="s">
        <v>128</v>
      </c>
      <c r="AZ2468" t="s">
        <v>185</v>
      </c>
      <c r="BA2468" t="s">
        <v>138</v>
      </c>
      <c r="BB2468">
        <v>5</v>
      </c>
      <c r="BC2468">
        <v>1</v>
      </c>
      <c r="BD2468">
        <v>1</v>
      </c>
      <c r="BE2468">
        <v>3</v>
      </c>
      <c r="BF2468" t="s">
        <v>139</v>
      </c>
      <c r="BG2468" t="s">
        <v>24759</v>
      </c>
      <c r="BI2468" s="4">
        <v>75</v>
      </c>
      <c r="BL2468" s="4">
        <v>0</v>
      </c>
      <c r="BM2468" s="4">
        <v>40</v>
      </c>
      <c r="BN2468">
        <v>4</v>
      </c>
      <c r="BO2468" s="4">
        <v>15</v>
      </c>
      <c r="BP2468">
        <v>1</v>
      </c>
      <c r="BQ2468">
        <v>1125</v>
      </c>
      <c r="BR2468">
        <v>1</v>
      </c>
      <c r="BS2468">
        <v>1</v>
      </c>
      <c r="BT2468">
        <v>1125</v>
      </c>
      <c r="BU2468">
        <v>1125</v>
      </c>
      <c r="BV2468">
        <v>1</v>
      </c>
      <c r="BW2468">
        <v>1125</v>
      </c>
      <c r="BX2468" t="s">
        <v>187</v>
      </c>
      <c r="BY2468" t="s">
        <v>128</v>
      </c>
      <c r="BZ2468">
        <v>27</v>
      </c>
      <c r="CA2468">
        <v>35</v>
      </c>
      <c r="CB2468">
        <v>36</v>
      </c>
      <c r="CC2468">
        <v>36</v>
      </c>
      <c r="CD2468" s="1">
        <v>43913</v>
      </c>
      <c r="CE2468">
        <v>33</v>
      </c>
      <c r="CF2468">
        <v>33</v>
      </c>
      <c r="CG2468" s="1">
        <v>43766</v>
      </c>
      <c r="CH2468" s="1">
        <v>43906</v>
      </c>
      <c r="CI2468">
        <v>96</v>
      </c>
      <c r="CJ2468">
        <v>10</v>
      </c>
      <c r="CK2468">
        <v>10</v>
      </c>
      <c r="CL2468">
        <v>10</v>
      </c>
      <c r="CM2468">
        <v>10</v>
      </c>
      <c r="CN2468">
        <v>10</v>
      </c>
      <c r="CO2468">
        <v>10</v>
      </c>
      <c r="CP2468" t="s">
        <v>124</v>
      </c>
      <c r="CR2468" t="s">
        <v>142</v>
      </c>
      <c r="CS2468" t="s">
        <v>128</v>
      </c>
      <c r="CT2468" t="s">
        <v>124</v>
      </c>
      <c r="CU2468" t="s">
        <v>188</v>
      </c>
      <c r="CV2468" t="s">
        <v>124</v>
      </c>
      <c r="CW2468" t="s">
        <v>124</v>
      </c>
      <c r="CX2468">
        <v>1</v>
      </c>
      <c r="CY2468">
        <v>1</v>
      </c>
      <c r="CZ2468">
        <v>0</v>
      </c>
      <c r="DA2468">
        <v>0</v>
      </c>
      <c r="DB2468">
        <v>6.69</v>
      </c>
    </row>
    <row r="2469" spans="1:106" x14ac:dyDescent="0.2">
      <c r="A2469">
        <v>39485141</v>
      </c>
      <c r="B2469" t="s">
        <v>24760</v>
      </c>
      <c r="C2469">
        <v>20200323043627</v>
      </c>
      <c r="D2469" s="1">
        <v>43913</v>
      </c>
      <c r="E2469" t="s">
        <v>24761</v>
      </c>
      <c r="F2469" t="s">
        <v>24762</v>
      </c>
      <c r="H2469" t="s">
        <v>24762</v>
      </c>
      <c r="I2469" t="s">
        <v>111</v>
      </c>
      <c r="R2469" t="s">
        <v>24763</v>
      </c>
      <c r="T2469">
        <v>254422852</v>
      </c>
      <c r="U2469" t="s">
        <v>20755</v>
      </c>
      <c r="V2469" t="s">
        <v>3506</v>
      </c>
      <c r="W2469" s="1">
        <v>43564</v>
      </c>
      <c r="X2469" t="s">
        <v>135</v>
      </c>
      <c r="Z2469" t="s">
        <v>123</v>
      </c>
      <c r="AA2469" s="3">
        <v>1</v>
      </c>
      <c r="AB2469" s="3">
        <v>1</v>
      </c>
      <c r="AC2469" t="s">
        <v>124</v>
      </c>
      <c r="AD2469" t="s">
        <v>20756</v>
      </c>
      <c r="AE2469" t="s">
        <v>20757</v>
      </c>
      <c r="AF2469" t="s">
        <v>1966</v>
      </c>
      <c r="AG2469">
        <v>1</v>
      </c>
      <c r="AH2469">
        <v>1</v>
      </c>
      <c r="AI2469" t="s">
        <v>3698</v>
      </c>
      <c r="AJ2469" t="s">
        <v>128</v>
      </c>
      <c r="AK2469" t="s">
        <v>124</v>
      </c>
      <c r="AL2469" t="s">
        <v>129</v>
      </c>
      <c r="AN2469" t="s">
        <v>232</v>
      </c>
      <c r="AP2469" t="s">
        <v>131</v>
      </c>
      <c r="AQ2469" t="s">
        <v>132</v>
      </c>
      <c r="AR2469">
        <v>7304</v>
      </c>
      <c r="AS2469" t="s">
        <v>133</v>
      </c>
      <c r="AT2469" t="s">
        <v>134</v>
      </c>
      <c r="AU2469" t="s">
        <v>135</v>
      </c>
      <c r="AV2469" t="s">
        <v>136</v>
      </c>
      <c r="AW2469">
        <v>40.711179999999999</v>
      </c>
      <c r="AX2469">
        <v>-74.058670000000006</v>
      </c>
      <c r="AY2469" t="s">
        <v>128</v>
      </c>
      <c r="AZ2469" t="s">
        <v>185</v>
      </c>
      <c r="BA2469" t="s">
        <v>138</v>
      </c>
      <c r="BB2469">
        <v>8</v>
      </c>
      <c r="BC2469">
        <v>2</v>
      </c>
      <c r="BD2469">
        <v>3</v>
      </c>
      <c r="BE2469">
        <v>4</v>
      </c>
      <c r="BF2469" t="s">
        <v>139</v>
      </c>
      <c r="BG2469" t="s">
        <v>24764</v>
      </c>
      <c r="BI2469" s="4">
        <v>200</v>
      </c>
      <c r="BL2469" s="4">
        <v>0</v>
      </c>
      <c r="BM2469" s="4">
        <v>150</v>
      </c>
      <c r="BN2469">
        <v>1</v>
      </c>
      <c r="BO2469" s="4">
        <v>0</v>
      </c>
      <c r="BP2469">
        <v>3</v>
      </c>
      <c r="BQ2469">
        <v>1125</v>
      </c>
      <c r="BR2469">
        <v>2</v>
      </c>
      <c r="BS2469">
        <v>3</v>
      </c>
      <c r="BT2469">
        <v>1125</v>
      </c>
      <c r="BU2469">
        <v>1125</v>
      </c>
      <c r="BV2469">
        <v>2.4</v>
      </c>
      <c r="BW2469">
        <v>1125</v>
      </c>
      <c r="BX2469" t="s">
        <v>600</v>
      </c>
      <c r="BY2469" t="s">
        <v>128</v>
      </c>
      <c r="BZ2469">
        <v>19</v>
      </c>
      <c r="CA2469">
        <v>42</v>
      </c>
      <c r="CB2469">
        <v>72</v>
      </c>
      <c r="CC2469">
        <v>72</v>
      </c>
      <c r="CD2469" s="1">
        <v>43913</v>
      </c>
      <c r="CE2469">
        <v>4</v>
      </c>
      <c r="CF2469">
        <v>4</v>
      </c>
      <c r="CG2469" s="1">
        <v>43767</v>
      </c>
      <c r="CH2469" s="1">
        <v>43910</v>
      </c>
      <c r="CI2469">
        <v>100</v>
      </c>
      <c r="CJ2469">
        <v>10</v>
      </c>
      <c r="CK2469">
        <v>9</v>
      </c>
      <c r="CL2469">
        <v>10</v>
      </c>
      <c r="CM2469">
        <v>10</v>
      </c>
      <c r="CN2469">
        <v>10</v>
      </c>
      <c r="CO2469">
        <v>10</v>
      </c>
      <c r="CP2469" t="s">
        <v>124</v>
      </c>
      <c r="CR2469" t="s">
        <v>142</v>
      </c>
      <c r="CS2469" t="s">
        <v>128</v>
      </c>
      <c r="CT2469" t="s">
        <v>124</v>
      </c>
      <c r="CU2469" t="s">
        <v>188</v>
      </c>
      <c r="CV2469" t="s">
        <v>124</v>
      </c>
      <c r="CW2469" t="s">
        <v>124</v>
      </c>
      <c r="CX2469">
        <v>17</v>
      </c>
      <c r="CY2469">
        <v>17</v>
      </c>
      <c r="CZ2469">
        <v>0</v>
      </c>
      <c r="DA2469">
        <v>0</v>
      </c>
      <c r="DB2469">
        <v>0.82</v>
      </c>
    </row>
    <row r="2470" spans="1:106" x14ac:dyDescent="0.2">
      <c r="A2470">
        <v>39485780</v>
      </c>
      <c r="B2470" t="s">
        <v>24765</v>
      </c>
      <c r="C2470">
        <v>20200323043627</v>
      </c>
      <c r="D2470" s="1">
        <v>43913</v>
      </c>
      <c r="E2470" t="s">
        <v>24766</v>
      </c>
      <c r="F2470" t="s">
        <v>24767</v>
      </c>
      <c r="H2470" t="s">
        <v>24767</v>
      </c>
      <c r="I2470" t="s">
        <v>111</v>
      </c>
      <c r="R2470" t="s">
        <v>24768</v>
      </c>
      <c r="T2470">
        <v>5512081</v>
      </c>
      <c r="U2470" t="s">
        <v>12516</v>
      </c>
      <c r="V2470" t="s">
        <v>11421</v>
      </c>
      <c r="W2470" s="1">
        <v>41351</v>
      </c>
      <c r="X2470" t="s">
        <v>12517</v>
      </c>
      <c r="Y2470" t="s">
        <v>12518</v>
      </c>
      <c r="Z2470" t="s">
        <v>123</v>
      </c>
      <c r="AA2470" s="3">
        <v>1</v>
      </c>
      <c r="AB2470" s="3">
        <v>1</v>
      </c>
      <c r="AC2470" t="s">
        <v>124</v>
      </c>
      <c r="AD2470" t="s">
        <v>12519</v>
      </c>
      <c r="AE2470" t="s">
        <v>12520</v>
      </c>
      <c r="AG2470">
        <v>2</v>
      </c>
      <c r="AH2470">
        <v>2</v>
      </c>
      <c r="AI2470" t="s">
        <v>2522</v>
      </c>
      <c r="AJ2470" t="s">
        <v>128</v>
      </c>
      <c r="AK2470" t="s">
        <v>124</v>
      </c>
      <c r="AL2470" t="s">
        <v>129</v>
      </c>
      <c r="AN2470" t="s">
        <v>214</v>
      </c>
      <c r="AP2470" t="s">
        <v>131</v>
      </c>
      <c r="AQ2470" t="s">
        <v>132</v>
      </c>
      <c r="AR2470">
        <v>7306</v>
      </c>
      <c r="AS2470" t="s">
        <v>133</v>
      </c>
      <c r="AT2470" t="s">
        <v>134</v>
      </c>
      <c r="AU2470" t="s">
        <v>135</v>
      </c>
      <c r="AV2470" t="s">
        <v>136</v>
      </c>
      <c r="AW2470">
        <v>40.723689999999998</v>
      </c>
      <c r="AX2470">
        <v>-74.070490000000007</v>
      </c>
      <c r="AY2470" t="s">
        <v>124</v>
      </c>
      <c r="AZ2470" t="s">
        <v>185</v>
      </c>
      <c r="BA2470" t="s">
        <v>138</v>
      </c>
      <c r="BB2470">
        <v>4</v>
      </c>
      <c r="BC2470">
        <v>1</v>
      </c>
      <c r="BD2470">
        <v>1</v>
      </c>
      <c r="BE2470">
        <v>1</v>
      </c>
      <c r="BF2470" t="s">
        <v>139</v>
      </c>
      <c r="BG2470" t="s">
        <v>24769</v>
      </c>
      <c r="BI2470" s="4">
        <v>140</v>
      </c>
      <c r="BM2470" s="4">
        <v>80</v>
      </c>
      <c r="BN2470">
        <v>1</v>
      </c>
      <c r="BO2470" s="4">
        <v>0</v>
      </c>
      <c r="BP2470">
        <v>2</v>
      </c>
      <c r="BQ2470">
        <v>1125</v>
      </c>
      <c r="BR2470">
        <v>2</v>
      </c>
      <c r="BS2470">
        <v>2</v>
      </c>
      <c r="BT2470">
        <v>1125</v>
      </c>
      <c r="BU2470">
        <v>1125</v>
      </c>
      <c r="BV2470">
        <v>2</v>
      </c>
      <c r="BW2470">
        <v>1125</v>
      </c>
      <c r="BX2470" t="s">
        <v>394</v>
      </c>
      <c r="BY2470" t="s">
        <v>128</v>
      </c>
      <c r="BZ2470">
        <v>29</v>
      </c>
      <c r="CA2470">
        <v>59</v>
      </c>
      <c r="CB2470">
        <v>89</v>
      </c>
      <c r="CC2470">
        <v>364</v>
      </c>
      <c r="CD2470" s="1">
        <v>43913</v>
      </c>
      <c r="CE2470">
        <v>1</v>
      </c>
      <c r="CF2470">
        <v>1</v>
      </c>
      <c r="CG2470" s="1">
        <v>43831</v>
      </c>
      <c r="CH2470" s="1">
        <v>43831</v>
      </c>
      <c r="CI2470">
        <v>100</v>
      </c>
      <c r="CJ2470">
        <v>10</v>
      </c>
      <c r="CK2470">
        <v>10</v>
      </c>
      <c r="CL2470">
        <v>10</v>
      </c>
      <c r="CM2470">
        <v>10</v>
      </c>
      <c r="CN2470">
        <v>10</v>
      </c>
      <c r="CO2470">
        <v>10</v>
      </c>
      <c r="CP2470" t="s">
        <v>124</v>
      </c>
      <c r="CR2470" t="s">
        <v>142</v>
      </c>
      <c r="CS2470" t="s">
        <v>128</v>
      </c>
      <c r="CT2470" t="s">
        <v>124</v>
      </c>
      <c r="CU2470" t="s">
        <v>166</v>
      </c>
      <c r="CV2470" t="s">
        <v>124</v>
      </c>
      <c r="CW2470" t="s">
        <v>124</v>
      </c>
      <c r="CX2470">
        <v>2</v>
      </c>
      <c r="CY2470">
        <v>2</v>
      </c>
      <c r="CZ2470">
        <v>0</v>
      </c>
      <c r="DA2470">
        <v>0</v>
      </c>
      <c r="DB2470">
        <v>0.36</v>
      </c>
    </row>
    <row r="2471" spans="1:106" x14ac:dyDescent="0.2">
      <c r="A2471">
        <v>39486043</v>
      </c>
      <c r="B2471" t="s">
        <v>24770</v>
      </c>
      <c r="C2471">
        <v>20200323043627</v>
      </c>
      <c r="D2471" s="1">
        <v>43913</v>
      </c>
      <c r="E2471" t="s">
        <v>24771</v>
      </c>
      <c r="F2471" t="s">
        <v>24772</v>
      </c>
      <c r="G2471" t="s">
        <v>24773</v>
      </c>
      <c r="H2471" t="s">
        <v>24774</v>
      </c>
      <c r="I2471" t="s">
        <v>111</v>
      </c>
      <c r="J2471" t="s">
        <v>24775</v>
      </c>
      <c r="K2471" t="s">
        <v>24776</v>
      </c>
      <c r="L2471" t="s">
        <v>7590</v>
      </c>
      <c r="N2471" t="s">
        <v>24777</v>
      </c>
      <c r="R2471" t="s">
        <v>24778</v>
      </c>
      <c r="T2471">
        <v>2711146</v>
      </c>
      <c r="U2471" t="s">
        <v>2161</v>
      </c>
      <c r="V2471" t="s">
        <v>2162</v>
      </c>
      <c r="W2471" s="1">
        <v>41082</v>
      </c>
      <c r="X2471" t="s">
        <v>121</v>
      </c>
      <c r="Z2471" t="s">
        <v>123</v>
      </c>
      <c r="AA2471" s="3">
        <v>1</v>
      </c>
      <c r="AB2471" s="3">
        <v>0.99</v>
      </c>
      <c r="AC2471" t="s">
        <v>128</v>
      </c>
      <c r="AD2471" t="s">
        <v>2163</v>
      </c>
      <c r="AE2471" t="s">
        <v>2164</v>
      </c>
      <c r="AG2471">
        <v>76</v>
      </c>
      <c r="AH2471">
        <v>76</v>
      </c>
      <c r="AI2471" t="s">
        <v>426</v>
      </c>
      <c r="AJ2471" t="s">
        <v>128</v>
      </c>
      <c r="AK2471" t="s">
        <v>124</v>
      </c>
      <c r="AL2471" t="s">
        <v>129</v>
      </c>
      <c r="AN2471" t="s">
        <v>130</v>
      </c>
      <c r="AP2471" t="s">
        <v>131</v>
      </c>
      <c r="AQ2471" t="s">
        <v>132</v>
      </c>
      <c r="AR2471">
        <v>7302</v>
      </c>
      <c r="AS2471" t="s">
        <v>133</v>
      </c>
      <c r="AT2471" t="s">
        <v>134</v>
      </c>
      <c r="AU2471" t="s">
        <v>135</v>
      </c>
      <c r="AV2471" t="s">
        <v>136</v>
      </c>
      <c r="AW2471">
        <v>40.715730000000001</v>
      </c>
      <c r="AX2471">
        <v>-74.044259999999994</v>
      </c>
      <c r="AY2471" t="s">
        <v>128</v>
      </c>
      <c r="AZ2471" t="s">
        <v>185</v>
      </c>
      <c r="BA2471" t="s">
        <v>138</v>
      </c>
      <c r="BB2471">
        <v>2</v>
      </c>
      <c r="BC2471">
        <v>1</v>
      </c>
      <c r="BD2471">
        <v>1</v>
      </c>
      <c r="BE2471">
        <v>1</v>
      </c>
      <c r="BF2471" t="s">
        <v>139</v>
      </c>
      <c r="BG2471" t="s">
        <v>24779</v>
      </c>
      <c r="BI2471" s="4">
        <v>200</v>
      </c>
      <c r="BL2471" s="4">
        <v>250</v>
      </c>
      <c r="BM2471" s="4">
        <v>125</v>
      </c>
      <c r="BN2471">
        <v>1</v>
      </c>
      <c r="BO2471" s="4">
        <v>0</v>
      </c>
      <c r="BP2471">
        <v>3</v>
      </c>
      <c r="BQ2471">
        <v>1125</v>
      </c>
      <c r="BR2471">
        <v>3</v>
      </c>
      <c r="BS2471">
        <v>3</v>
      </c>
      <c r="BT2471">
        <v>1125</v>
      </c>
      <c r="BU2471">
        <v>1125</v>
      </c>
      <c r="BV2471">
        <v>3</v>
      </c>
      <c r="BW2471">
        <v>1125</v>
      </c>
      <c r="BX2471" t="s">
        <v>141</v>
      </c>
      <c r="BY2471" t="s">
        <v>128</v>
      </c>
      <c r="BZ2471">
        <v>30</v>
      </c>
      <c r="CA2471">
        <v>60</v>
      </c>
      <c r="CB2471">
        <v>90</v>
      </c>
      <c r="CC2471">
        <v>257</v>
      </c>
      <c r="CD2471" s="1">
        <v>43913</v>
      </c>
      <c r="CE2471">
        <v>0</v>
      </c>
      <c r="CF2471">
        <v>0</v>
      </c>
      <c r="CP2471" t="s">
        <v>124</v>
      </c>
      <c r="CR2471" t="s">
        <v>142</v>
      </c>
      <c r="CS2471" t="s">
        <v>128</v>
      </c>
      <c r="CT2471" t="s">
        <v>124</v>
      </c>
      <c r="CU2471" t="s">
        <v>188</v>
      </c>
      <c r="CV2471" t="s">
        <v>124</v>
      </c>
      <c r="CW2471" t="s">
        <v>124</v>
      </c>
      <c r="CX2471">
        <v>75</v>
      </c>
      <c r="CY2471">
        <v>75</v>
      </c>
      <c r="CZ2471">
        <v>0</v>
      </c>
      <c r="DA2471">
        <v>0</v>
      </c>
    </row>
    <row r="2472" spans="1:106" x14ac:dyDescent="0.2">
      <c r="A2472">
        <v>39487640</v>
      </c>
      <c r="B2472" t="s">
        <v>24780</v>
      </c>
      <c r="C2472">
        <v>20200323043627</v>
      </c>
      <c r="D2472" s="1">
        <v>43913</v>
      </c>
      <c r="E2472" t="s">
        <v>24781</v>
      </c>
      <c r="F2472" t="s">
        <v>24782</v>
      </c>
      <c r="G2472" t="s">
        <v>24783</v>
      </c>
      <c r="H2472" t="s">
        <v>24784</v>
      </c>
      <c r="I2472" t="s">
        <v>111</v>
      </c>
      <c r="J2472" t="s">
        <v>24785</v>
      </c>
      <c r="K2472" t="s">
        <v>24786</v>
      </c>
      <c r="L2472" t="s">
        <v>24787</v>
      </c>
      <c r="R2472" t="s">
        <v>24788</v>
      </c>
      <c r="T2472">
        <v>226402079</v>
      </c>
      <c r="U2472" t="s">
        <v>24789</v>
      </c>
      <c r="V2472" t="s">
        <v>24790</v>
      </c>
      <c r="W2472" s="1">
        <v>43422</v>
      </c>
      <c r="X2472" t="s">
        <v>121</v>
      </c>
      <c r="Z2472" t="s">
        <v>123</v>
      </c>
      <c r="AA2472" s="3">
        <v>1</v>
      </c>
      <c r="AB2472" s="3">
        <v>1</v>
      </c>
      <c r="AC2472" t="s">
        <v>124</v>
      </c>
      <c r="AD2472" t="s">
        <v>24791</v>
      </c>
      <c r="AE2472" t="s">
        <v>24792</v>
      </c>
      <c r="AG2472">
        <v>0</v>
      </c>
      <c r="AH2472">
        <v>0</v>
      </c>
      <c r="AI2472" t="s">
        <v>11940</v>
      </c>
      <c r="AJ2472" t="s">
        <v>128</v>
      </c>
      <c r="AK2472" t="s">
        <v>124</v>
      </c>
      <c r="AL2472" t="s">
        <v>129</v>
      </c>
      <c r="AN2472" t="s">
        <v>214</v>
      </c>
      <c r="AP2472" t="s">
        <v>131</v>
      </c>
      <c r="AQ2472" t="s">
        <v>132</v>
      </c>
      <c r="AR2472">
        <v>7304</v>
      </c>
      <c r="AS2472" t="s">
        <v>133</v>
      </c>
      <c r="AT2472" t="s">
        <v>134</v>
      </c>
      <c r="AU2472" t="s">
        <v>135</v>
      </c>
      <c r="AV2472" t="s">
        <v>136</v>
      </c>
      <c r="AW2472">
        <v>40.720590000000001</v>
      </c>
      <c r="AX2472">
        <v>-74.07602</v>
      </c>
      <c r="AY2472" t="s">
        <v>128</v>
      </c>
      <c r="AZ2472" t="s">
        <v>185</v>
      </c>
      <c r="BA2472" t="s">
        <v>138</v>
      </c>
      <c r="BB2472">
        <v>6</v>
      </c>
      <c r="BC2472">
        <v>1</v>
      </c>
      <c r="BD2472">
        <v>2</v>
      </c>
      <c r="BE2472">
        <v>3</v>
      </c>
      <c r="BF2472" t="s">
        <v>139</v>
      </c>
      <c r="BG2472" t="s">
        <v>24793</v>
      </c>
      <c r="BI2472" s="4">
        <v>77</v>
      </c>
      <c r="BL2472" s="4">
        <v>0</v>
      </c>
      <c r="BM2472" s="4">
        <v>49</v>
      </c>
      <c r="BN2472">
        <v>3</v>
      </c>
      <c r="BO2472" s="4">
        <v>25</v>
      </c>
      <c r="BP2472">
        <v>3</v>
      </c>
      <c r="BQ2472">
        <v>1125</v>
      </c>
      <c r="BR2472">
        <v>3</v>
      </c>
      <c r="BS2472">
        <v>3</v>
      </c>
      <c r="BT2472">
        <v>1125</v>
      </c>
      <c r="BU2472">
        <v>1125</v>
      </c>
      <c r="BV2472">
        <v>3</v>
      </c>
      <c r="BW2472">
        <v>1125</v>
      </c>
      <c r="BX2472" t="s">
        <v>600</v>
      </c>
      <c r="BY2472" t="s">
        <v>128</v>
      </c>
      <c r="BZ2472">
        <v>28</v>
      </c>
      <c r="CA2472">
        <v>47</v>
      </c>
      <c r="CB2472">
        <v>52</v>
      </c>
      <c r="CC2472">
        <v>237</v>
      </c>
      <c r="CD2472" s="1">
        <v>43913</v>
      </c>
      <c r="CE2472">
        <v>14</v>
      </c>
      <c r="CF2472">
        <v>14</v>
      </c>
      <c r="CG2472" s="1">
        <v>43773</v>
      </c>
      <c r="CH2472" s="1">
        <v>43908</v>
      </c>
      <c r="CI2472">
        <v>94</v>
      </c>
      <c r="CJ2472">
        <v>10</v>
      </c>
      <c r="CK2472">
        <v>10</v>
      </c>
      <c r="CL2472">
        <v>10</v>
      </c>
      <c r="CM2472">
        <v>10</v>
      </c>
      <c r="CN2472">
        <v>10</v>
      </c>
      <c r="CO2472">
        <v>10</v>
      </c>
      <c r="CP2472" t="s">
        <v>124</v>
      </c>
      <c r="CR2472" t="s">
        <v>142</v>
      </c>
      <c r="CS2472" t="s">
        <v>128</v>
      </c>
      <c r="CT2472" t="s">
        <v>124</v>
      </c>
      <c r="CU2472" t="s">
        <v>188</v>
      </c>
      <c r="CV2472" t="s">
        <v>124</v>
      </c>
      <c r="CW2472" t="s">
        <v>124</v>
      </c>
      <c r="CX2472">
        <v>1</v>
      </c>
      <c r="CY2472">
        <v>1</v>
      </c>
      <c r="CZ2472">
        <v>0</v>
      </c>
      <c r="DA2472">
        <v>0</v>
      </c>
      <c r="DB2472">
        <v>2.98</v>
      </c>
    </row>
    <row r="2473" spans="1:106" x14ac:dyDescent="0.2">
      <c r="A2473">
        <v>39495119</v>
      </c>
      <c r="B2473" t="s">
        <v>24794</v>
      </c>
      <c r="C2473">
        <v>20200323043627</v>
      </c>
      <c r="D2473" s="1">
        <v>43913</v>
      </c>
      <c r="E2473" t="s">
        <v>24795</v>
      </c>
      <c r="F2473" t="s">
        <v>24796</v>
      </c>
      <c r="G2473" t="s">
        <v>24797</v>
      </c>
      <c r="H2473" t="s">
        <v>24798</v>
      </c>
      <c r="I2473" t="s">
        <v>111</v>
      </c>
      <c r="J2473" t="s">
        <v>11413</v>
      </c>
      <c r="K2473" t="s">
        <v>24799</v>
      </c>
      <c r="L2473" t="s">
        <v>11887</v>
      </c>
      <c r="N2473" t="s">
        <v>11417</v>
      </c>
      <c r="O2473" t="s">
        <v>24800</v>
      </c>
      <c r="R2473" t="s">
        <v>24801</v>
      </c>
      <c r="T2473">
        <v>151027625</v>
      </c>
      <c r="U2473" t="s">
        <v>11420</v>
      </c>
      <c r="V2473" t="s">
        <v>11421</v>
      </c>
      <c r="W2473" s="1">
        <v>42995</v>
      </c>
      <c r="X2473" t="s">
        <v>196</v>
      </c>
      <c r="Y2473" t="s">
        <v>11422</v>
      </c>
      <c r="Z2473" t="s">
        <v>123</v>
      </c>
      <c r="AA2473" s="3">
        <v>1</v>
      </c>
      <c r="AB2473" s="3">
        <v>0.97</v>
      </c>
      <c r="AC2473" t="s">
        <v>128</v>
      </c>
      <c r="AD2473" t="s">
        <v>11423</v>
      </c>
      <c r="AE2473" t="s">
        <v>11424</v>
      </c>
      <c r="AG2473">
        <v>8</v>
      </c>
      <c r="AH2473">
        <v>8</v>
      </c>
      <c r="AI2473" t="s">
        <v>717</v>
      </c>
      <c r="AJ2473" t="s">
        <v>128</v>
      </c>
      <c r="AK2473" t="s">
        <v>124</v>
      </c>
      <c r="AL2473" t="s">
        <v>129</v>
      </c>
      <c r="AN2473" t="s">
        <v>130</v>
      </c>
      <c r="AP2473" t="s">
        <v>131</v>
      </c>
      <c r="AQ2473" t="s">
        <v>132</v>
      </c>
      <c r="AR2473">
        <v>7302</v>
      </c>
      <c r="AS2473" t="s">
        <v>133</v>
      </c>
      <c r="AT2473" t="s">
        <v>134</v>
      </c>
      <c r="AU2473" t="s">
        <v>135</v>
      </c>
      <c r="AV2473" t="s">
        <v>136</v>
      </c>
      <c r="AW2473">
        <v>40.724319999999999</v>
      </c>
      <c r="AX2473">
        <v>-74.048540000000003</v>
      </c>
      <c r="AY2473" t="s">
        <v>128</v>
      </c>
      <c r="AZ2473" t="s">
        <v>185</v>
      </c>
      <c r="BA2473" t="s">
        <v>138</v>
      </c>
      <c r="BB2473">
        <v>6</v>
      </c>
      <c r="BC2473">
        <v>1</v>
      </c>
      <c r="BD2473">
        <v>2</v>
      </c>
      <c r="BE2473">
        <v>3</v>
      </c>
      <c r="BF2473" t="s">
        <v>139</v>
      </c>
      <c r="BG2473" t="s">
        <v>24802</v>
      </c>
      <c r="BI2473" s="4">
        <v>175</v>
      </c>
      <c r="BL2473" s="4">
        <v>500</v>
      </c>
      <c r="BM2473" s="4">
        <v>125</v>
      </c>
      <c r="BN2473">
        <v>4</v>
      </c>
      <c r="BO2473" s="4">
        <v>25</v>
      </c>
      <c r="BP2473">
        <v>14</v>
      </c>
      <c r="BQ2473">
        <v>90</v>
      </c>
      <c r="BR2473">
        <v>14</v>
      </c>
      <c r="BS2473">
        <v>14</v>
      </c>
      <c r="BT2473">
        <v>1125</v>
      </c>
      <c r="BU2473">
        <v>1125</v>
      </c>
      <c r="BV2473">
        <v>14</v>
      </c>
      <c r="BW2473">
        <v>1125</v>
      </c>
      <c r="BX2473" t="s">
        <v>234</v>
      </c>
      <c r="BY2473" t="s">
        <v>128</v>
      </c>
      <c r="BZ2473">
        <v>30</v>
      </c>
      <c r="CA2473">
        <v>60</v>
      </c>
      <c r="CB2473">
        <v>90</v>
      </c>
      <c r="CC2473">
        <v>180</v>
      </c>
      <c r="CD2473" s="1">
        <v>43913</v>
      </c>
      <c r="CE2473">
        <v>8</v>
      </c>
      <c r="CF2473">
        <v>8</v>
      </c>
      <c r="CG2473" s="1">
        <v>43779</v>
      </c>
      <c r="CH2473" s="1">
        <v>43884</v>
      </c>
      <c r="CI2473">
        <v>93</v>
      </c>
      <c r="CJ2473">
        <v>9</v>
      </c>
      <c r="CK2473">
        <v>10</v>
      </c>
      <c r="CL2473">
        <v>10</v>
      </c>
      <c r="CM2473">
        <v>10</v>
      </c>
      <c r="CN2473">
        <v>10</v>
      </c>
      <c r="CO2473">
        <v>9</v>
      </c>
      <c r="CP2473" t="s">
        <v>124</v>
      </c>
      <c r="CR2473" t="s">
        <v>142</v>
      </c>
      <c r="CS2473" t="s">
        <v>124</v>
      </c>
      <c r="CT2473" t="s">
        <v>124</v>
      </c>
      <c r="CU2473" t="s">
        <v>188</v>
      </c>
      <c r="CV2473" t="s">
        <v>124</v>
      </c>
      <c r="CW2473" t="s">
        <v>124</v>
      </c>
      <c r="CX2473">
        <v>6</v>
      </c>
      <c r="CY2473">
        <v>5</v>
      </c>
      <c r="CZ2473">
        <v>1</v>
      </c>
      <c r="DA2473">
        <v>0</v>
      </c>
      <c r="DB2473">
        <v>1.78</v>
      </c>
    </row>
    <row r="2474" spans="1:106" x14ac:dyDescent="0.2">
      <c r="A2474">
        <v>39501430</v>
      </c>
      <c r="B2474" t="s">
        <v>24803</v>
      </c>
      <c r="C2474">
        <v>20200323043627</v>
      </c>
      <c r="D2474" s="1">
        <v>43913</v>
      </c>
      <c r="E2474" t="s">
        <v>24804</v>
      </c>
      <c r="F2474" t="s">
        <v>24805</v>
      </c>
      <c r="G2474" t="s">
        <v>24806</v>
      </c>
      <c r="H2474" t="s">
        <v>24807</v>
      </c>
      <c r="I2474" t="s">
        <v>111</v>
      </c>
      <c r="J2474" t="s">
        <v>24808</v>
      </c>
      <c r="K2474" t="s">
        <v>24809</v>
      </c>
      <c r="L2474" t="s">
        <v>24810</v>
      </c>
      <c r="M2474" t="s">
        <v>24811</v>
      </c>
      <c r="N2474" t="s">
        <v>24812</v>
      </c>
      <c r="O2474" t="s">
        <v>24813</v>
      </c>
      <c r="R2474" t="s">
        <v>24814</v>
      </c>
      <c r="T2474">
        <v>287668277</v>
      </c>
      <c r="U2474" t="s">
        <v>24815</v>
      </c>
      <c r="V2474" t="s">
        <v>24816</v>
      </c>
      <c r="W2474" s="1">
        <v>43697</v>
      </c>
      <c r="X2474" t="s">
        <v>2038</v>
      </c>
      <c r="Y2474" t="s">
        <v>24817</v>
      </c>
      <c r="Z2474" t="s">
        <v>243</v>
      </c>
      <c r="AA2474" s="3">
        <v>1</v>
      </c>
      <c r="AB2474" s="3">
        <v>1</v>
      </c>
      <c r="AC2474" t="s">
        <v>124</v>
      </c>
      <c r="AD2474" t="s">
        <v>24818</v>
      </c>
      <c r="AE2474" t="s">
        <v>24819</v>
      </c>
      <c r="AG2474">
        <v>1</v>
      </c>
      <c r="AH2474">
        <v>1</v>
      </c>
      <c r="AI2474" t="s">
        <v>1853</v>
      </c>
      <c r="AJ2474" t="s">
        <v>128</v>
      </c>
      <c r="AK2474" t="s">
        <v>124</v>
      </c>
      <c r="AL2474" t="s">
        <v>129</v>
      </c>
      <c r="AN2474" t="s">
        <v>392</v>
      </c>
      <c r="AP2474" t="s">
        <v>131</v>
      </c>
      <c r="AQ2474" t="s">
        <v>132</v>
      </c>
      <c r="AR2474">
        <v>7305</v>
      </c>
      <c r="AS2474" t="s">
        <v>133</v>
      </c>
      <c r="AT2474" t="s">
        <v>134</v>
      </c>
      <c r="AU2474" t="s">
        <v>135</v>
      </c>
      <c r="AV2474" t="s">
        <v>136</v>
      </c>
      <c r="AW2474">
        <v>40.699649999999998</v>
      </c>
      <c r="AX2474">
        <v>-74.090940000000003</v>
      </c>
      <c r="AY2474" t="s">
        <v>128</v>
      </c>
      <c r="AZ2474" t="s">
        <v>247</v>
      </c>
      <c r="BA2474" t="s">
        <v>138</v>
      </c>
      <c r="BB2474">
        <v>8</v>
      </c>
      <c r="BC2474">
        <v>2</v>
      </c>
      <c r="BD2474">
        <v>3</v>
      </c>
      <c r="BE2474">
        <v>4</v>
      </c>
      <c r="BF2474" t="s">
        <v>139</v>
      </c>
      <c r="BG2474" t="s">
        <v>24820</v>
      </c>
      <c r="BI2474" s="4">
        <v>111</v>
      </c>
      <c r="BL2474" s="4">
        <v>500</v>
      </c>
      <c r="BM2474" s="4">
        <v>100</v>
      </c>
      <c r="BN2474">
        <v>4</v>
      </c>
      <c r="BO2474" s="4">
        <v>10</v>
      </c>
      <c r="BP2474">
        <v>2</v>
      </c>
      <c r="BQ2474">
        <v>25</v>
      </c>
      <c r="BR2474">
        <v>2</v>
      </c>
      <c r="BS2474">
        <v>2</v>
      </c>
      <c r="BT2474">
        <v>25</v>
      </c>
      <c r="BU2474">
        <v>25</v>
      </c>
      <c r="BV2474">
        <v>2</v>
      </c>
      <c r="BW2474">
        <v>25</v>
      </c>
      <c r="BX2474" t="s">
        <v>2906</v>
      </c>
      <c r="BY2474" t="s">
        <v>128</v>
      </c>
      <c r="BZ2474">
        <v>0</v>
      </c>
      <c r="CA2474">
        <v>0</v>
      </c>
      <c r="CB2474">
        <v>0</v>
      </c>
      <c r="CC2474">
        <v>0</v>
      </c>
      <c r="CD2474" s="1">
        <v>43913</v>
      </c>
      <c r="CE2474">
        <v>7</v>
      </c>
      <c r="CF2474">
        <v>7</v>
      </c>
      <c r="CG2474" s="1">
        <v>43772</v>
      </c>
      <c r="CH2474" s="1">
        <v>43831</v>
      </c>
      <c r="CI2474">
        <v>94</v>
      </c>
      <c r="CJ2474">
        <v>9</v>
      </c>
      <c r="CK2474">
        <v>9</v>
      </c>
      <c r="CL2474">
        <v>10</v>
      </c>
      <c r="CM2474">
        <v>10</v>
      </c>
      <c r="CN2474">
        <v>10</v>
      </c>
      <c r="CO2474">
        <v>10</v>
      </c>
      <c r="CP2474" t="s">
        <v>124</v>
      </c>
      <c r="CR2474" t="s">
        <v>142</v>
      </c>
      <c r="CS2474" t="s">
        <v>128</v>
      </c>
      <c r="CT2474" t="s">
        <v>124</v>
      </c>
      <c r="CU2474" t="s">
        <v>143</v>
      </c>
      <c r="CV2474" t="s">
        <v>124</v>
      </c>
      <c r="CW2474" t="s">
        <v>124</v>
      </c>
      <c r="CX2474">
        <v>1</v>
      </c>
      <c r="CY2474">
        <v>1</v>
      </c>
      <c r="CZ2474">
        <v>0</v>
      </c>
      <c r="DA2474">
        <v>0</v>
      </c>
      <c r="DB2474">
        <v>1.48</v>
      </c>
    </row>
    <row r="2475" spans="1:106" x14ac:dyDescent="0.2">
      <c r="A2475">
        <v>39508069</v>
      </c>
      <c r="B2475" t="s">
        <v>24821</v>
      </c>
      <c r="C2475">
        <v>20200323043627</v>
      </c>
      <c r="D2475" s="1">
        <v>43913</v>
      </c>
      <c r="E2475" t="s">
        <v>24822</v>
      </c>
      <c r="F2475" t="s">
        <v>24823</v>
      </c>
      <c r="G2475" t="s">
        <v>24824</v>
      </c>
      <c r="H2475" t="s">
        <v>24825</v>
      </c>
      <c r="I2475" t="s">
        <v>111</v>
      </c>
      <c r="J2475" t="s">
        <v>24826</v>
      </c>
      <c r="K2475" t="s">
        <v>24827</v>
      </c>
      <c r="L2475" t="s">
        <v>24828</v>
      </c>
      <c r="N2475" t="s">
        <v>24829</v>
      </c>
      <c r="O2475" t="s">
        <v>24830</v>
      </c>
      <c r="R2475" t="s">
        <v>24831</v>
      </c>
      <c r="T2475">
        <v>14971848</v>
      </c>
      <c r="U2475" t="s">
        <v>24832</v>
      </c>
      <c r="V2475" t="s">
        <v>24833</v>
      </c>
      <c r="W2475" s="1">
        <v>41760</v>
      </c>
      <c r="X2475" t="s">
        <v>135</v>
      </c>
      <c r="Z2475" t="s">
        <v>123</v>
      </c>
      <c r="AA2475" s="3">
        <v>1</v>
      </c>
      <c r="AB2475" s="3">
        <v>0.98</v>
      </c>
      <c r="AC2475" t="s">
        <v>128</v>
      </c>
      <c r="AD2475" t="s">
        <v>24834</v>
      </c>
      <c r="AE2475" t="s">
        <v>24835</v>
      </c>
      <c r="AG2475">
        <v>2</v>
      </c>
      <c r="AH2475">
        <v>2</v>
      </c>
      <c r="AI2475" t="s">
        <v>24836</v>
      </c>
      <c r="AJ2475" t="s">
        <v>128</v>
      </c>
      <c r="AK2475" t="s">
        <v>124</v>
      </c>
      <c r="AL2475" t="s">
        <v>129</v>
      </c>
      <c r="AN2475" t="s">
        <v>514</v>
      </c>
      <c r="AP2475" t="s">
        <v>131</v>
      </c>
      <c r="AQ2475" t="s">
        <v>132</v>
      </c>
      <c r="AR2475">
        <v>7307</v>
      </c>
      <c r="AS2475" t="s">
        <v>133</v>
      </c>
      <c r="AT2475" t="s">
        <v>134</v>
      </c>
      <c r="AU2475" t="s">
        <v>135</v>
      </c>
      <c r="AV2475" t="s">
        <v>136</v>
      </c>
      <c r="AW2475">
        <v>40.749110000000002</v>
      </c>
      <c r="AX2475">
        <v>-74.042839999999998</v>
      </c>
      <c r="AY2475" t="s">
        <v>128</v>
      </c>
      <c r="AZ2475" t="s">
        <v>185</v>
      </c>
      <c r="BA2475" t="s">
        <v>138</v>
      </c>
      <c r="BB2475">
        <v>8</v>
      </c>
      <c r="BC2475">
        <v>1</v>
      </c>
      <c r="BD2475">
        <v>3</v>
      </c>
      <c r="BE2475">
        <v>4</v>
      </c>
      <c r="BF2475" t="s">
        <v>139</v>
      </c>
      <c r="BG2475" t="s">
        <v>24837</v>
      </c>
      <c r="BI2475" s="4">
        <v>151</v>
      </c>
      <c r="BL2475" s="4">
        <v>550</v>
      </c>
      <c r="BM2475" s="4">
        <v>100</v>
      </c>
      <c r="BN2475">
        <v>6</v>
      </c>
      <c r="BO2475" s="4">
        <v>25</v>
      </c>
      <c r="BP2475">
        <v>2</v>
      </c>
      <c r="BQ2475">
        <v>14</v>
      </c>
      <c r="BR2475">
        <v>2</v>
      </c>
      <c r="BS2475">
        <v>2</v>
      </c>
      <c r="BT2475">
        <v>1125</v>
      </c>
      <c r="BU2475">
        <v>1125</v>
      </c>
      <c r="BV2475">
        <v>2</v>
      </c>
      <c r="BW2475">
        <v>1125</v>
      </c>
      <c r="BX2475" t="s">
        <v>187</v>
      </c>
      <c r="BY2475" t="s">
        <v>128</v>
      </c>
      <c r="BZ2475">
        <v>30</v>
      </c>
      <c r="CA2475">
        <v>46</v>
      </c>
      <c r="CB2475">
        <v>55</v>
      </c>
      <c r="CC2475">
        <v>55</v>
      </c>
      <c r="CD2475" s="1">
        <v>43913</v>
      </c>
      <c r="CE2475">
        <v>26</v>
      </c>
      <c r="CF2475">
        <v>26</v>
      </c>
      <c r="CG2475" s="1">
        <v>43765</v>
      </c>
      <c r="CH2475" s="1">
        <v>43892</v>
      </c>
      <c r="CI2475">
        <v>100</v>
      </c>
      <c r="CJ2475">
        <v>10</v>
      </c>
      <c r="CK2475">
        <v>10</v>
      </c>
      <c r="CL2475">
        <v>10</v>
      </c>
      <c r="CM2475">
        <v>10</v>
      </c>
      <c r="CN2475">
        <v>10</v>
      </c>
      <c r="CO2475">
        <v>10</v>
      </c>
      <c r="CP2475" t="s">
        <v>124</v>
      </c>
      <c r="CR2475" t="s">
        <v>142</v>
      </c>
      <c r="CS2475" t="s">
        <v>128</v>
      </c>
      <c r="CT2475" t="s">
        <v>124</v>
      </c>
      <c r="CU2475" t="s">
        <v>166</v>
      </c>
      <c r="CV2475" t="s">
        <v>124</v>
      </c>
      <c r="CW2475" t="s">
        <v>124</v>
      </c>
      <c r="CX2475">
        <v>2</v>
      </c>
      <c r="CY2475">
        <v>2</v>
      </c>
      <c r="CZ2475">
        <v>0</v>
      </c>
      <c r="DA2475">
        <v>0</v>
      </c>
      <c r="DB2475">
        <v>5.23</v>
      </c>
    </row>
    <row r="2476" spans="1:106" x14ac:dyDescent="0.2">
      <c r="A2476">
        <v>39509913</v>
      </c>
      <c r="B2476" t="s">
        <v>24838</v>
      </c>
      <c r="C2476">
        <v>20200323043627</v>
      </c>
      <c r="D2476" s="1">
        <v>43913</v>
      </c>
      <c r="E2476" t="s">
        <v>24839</v>
      </c>
      <c r="F2476" t="s">
        <v>24840</v>
      </c>
      <c r="G2476" t="s">
        <v>24841</v>
      </c>
      <c r="H2476" t="s">
        <v>24842</v>
      </c>
      <c r="I2476" t="s">
        <v>111</v>
      </c>
      <c r="J2476" t="s">
        <v>24843</v>
      </c>
      <c r="L2476" t="s">
        <v>24844</v>
      </c>
      <c r="N2476" t="s">
        <v>24845</v>
      </c>
      <c r="O2476" t="s">
        <v>24846</v>
      </c>
      <c r="R2476" t="s">
        <v>24847</v>
      </c>
      <c r="T2476">
        <v>14971848</v>
      </c>
      <c r="U2476" t="s">
        <v>24832</v>
      </c>
      <c r="V2476" t="s">
        <v>24833</v>
      </c>
      <c r="W2476" s="1">
        <v>41760</v>
      </c>
      <c r="X2476" t="s">
        <v>135</v>
      </c>
      <c r="Z2476" t="s">
        <v>123</v>
      </c>
      <c r="AA2476" s="3">
        <v>1</v>
      </c>
      <c r="AB2476" s="3">
        <v>0.98</v>
      </c>
      <c r="AC2476" t="s">
        <v>128</v>
      </c>
      <c r="AD2476" t="s">
        <v>24834</v>
      </c>
      <c r="AE2476" t="s">
        <v>24835</v>
      </c>
      <c r="AG2476">
        <v>2</v>
      </c>
      <c r="AH2476">
        <v>2</v>
      </c>
      <c r="AI2476" t="s">
        <v>24836</v>
      </c>
      <c r="AJ2476" t="s">
        <v>128</v>
      </c>
      <c r="AK2476" t="s">
        <v>124</v>
      </c>
      <c r="AL2476" t="s">
        <v>129</v>
      </c>
      <c r="AN2476" t="s">
        <v>514</v>
      </c>
      <c r="AP2476" t="s">
        <v>131</v>
      </c>
      <c r="AQ2476" t="s">
        <v>132</v>
      </c>
      <c r="AR2476">
        <v>7307</v>
      </c>
      <c r="AS2476" t="s">
        <v>133</v>
      </c>
      <c r="AT2476" t="s">
        <v>134</v>
      </c>
      <c r="AU2476" t="s">
        <v>135</v>
      </c>
      <c r="AV2476" t="s">
        <v>136</v>
      </c>
      <c r="AW2476">
        <v>40.751019999999997</v>
      </c>
      <c r="AX2476">
        <v>-74.044939999999997</v>
      </c>
      <c r="AY2476" t="s">
        <v>128</v>
      </c>
      <c r="AZ2476" t="s">
        <v>185</v>
      </c>
      <c r="BA2476" t="s">
        <v>138</v>
      </c>
      <c r="BB2476">
        <v>6</v>
      </c>
      <c r="BC2476">
        <v>1</v>
      </c>
      <c r="BD2476">
        <v>2</v>
      </c>
      <c r="BE2476">
        <v>3</v>
      </c>
      <c r="BF2476" t="s">
        <v>139</v>
      </c>
      <c r="BG2476" t="s">
        <v>24848</v>
      </c>
      <c r="BI2476" s="4">
        <v>129</v>
      </c>
      <c r="BL2476" s="4">
        <v>450</v>
      </c>
      <c r="BM2476" s="4">
        <v>100</v>
      </c>
      <c r="BN2476">
        <v>4</v>
      </c>
      <c r="BO2476" s="4">
        <v>0</v>
      </c>
      <c r="BP2476">
        <v>2</v>
      </c>
      <c r="BQ2476">
        <v>14</v>
      </c>
      <c r="BR2476">
        <v>2</v>
      </c>
      <c r="BS2476">
        <v>2</v>
      </c>
      <c r="BT2476">
        <v>1125</v>
      </c>
      <c r="BU2476">
        <v>1125</v>
      </c>
      <c r="BV2476">
        <v>2</v>
      </c>
      <c r="BW2476">
        <v>1125</v>
      </c>
      <c r="BX2476" t="s">
        <v>187</v>
      </c>
      <c r="BY2476" t="s">
        <v>128</v>
      </c>
      <c r="BZ2476">
        <v>30</v>
      </c>
      <c r="CA2476">
        <v>60</v>
      </c>
      <c r="CB2476">
        <v>69</v>
      </c>
      <c r="CC2476">
        <v>69</v>
      </c>
      <c r="CD2476" s="1">
        <v>43913</v>
      </c>
      <c r="CE2476">
        <v>12</v>
      </c>
      <c r="CF2476">
        <v>12</v>
      </c>
      <c r="CG2476" s="1">
        <v>43786</v>
      </c>
      <c r="CH2476" s="1">
        <v>43884</v>
      </c>
      <c r="CI2476">
        <v>100</v>
      </c>
      <c r="CJ2476">
        <v>10</v>
      </c>
      <c r="CK2476">
        <v>10</v>
      </c>
      <c r="CL2476">
        <v>10</v>
      </c>
      <c r="CM2476">
        <v>10</v>
      </c>
      <c r="CN2476">
        <v>10</v>
      </c>
      <c r="CO2476">
        <v>10</v>
      </c>
      <c r="CP2476" t="s">
        <v>124</v>
      </c>
      <c r="CR2476" t="s">
        <v>142</v>
      </c>
      <c r="CS2476" t="s">
        <v>124</v>
      </c>
      <c r="CT2476" t="s">
        <v>124</v>
      </c>
      <c r="CU2476" t="s">
        <v>166</v>
      </c>
      <c r="CV2476" t="s">
        <v>124</v>
      </c>
      <c r="CW2476" t="s">
        <v>124</v>
      </c>
      <c r="CX2476">
        <v>2</v>
      </c>
      <c r="CY2476">
        <v>2</v>
      </c>
      <c r="CZ2476">
        <v>0</v>
      </c>
      <c r="DA2476">
        <v>0</v>
      </c>
      <c r="DB2476">
        <v>2.81</v>
      </c>
    </row>
    <row r="2477" spans="1:106" x14ac:dyDescent="0.2">
      <c r="A2477">
        <v>39523097</v>
      </c>
      <c r="B2477" t="s">
        <v>24849</v>
      </c>
      <c r="C2477">
        <v>20200323043627</v>
      </c>
      <c r="D2477" s="1">
        <v>43913</v>
      </c>
      <c r="E2477" t="s">
        <v>24850</v>
      </c>
      <c r="F2477" t="s">
        <v>24851</v>
      </c>
      <c r="G2477" t="s">
        <v>24852</v>
      </c>
      <c r="H2477" t="s">
        <v>24853</v>
      </c>
      <c r="I2477" t="s">
        <v>111</v>
      </c>
      <c r="L2477" t="s">
        <v>24854</v>
      </c>
      <c r="N2477" t="s">
        <v>24855</v>
      </c>
      <c r="R2477" t="s">
        <v>24856</v>
      </c>
      <c r="T2477">
        <v>114043806</v>
      </c>
      <c r="U2477" t="s">
        <v>24857</v>
      </c>
      <c r="V2477" t="s">
        <v>24858</v>
      </c>
      <c r="W2477" s="1">
        <v>42765</v>
      </c>
      <c r="X2477" t="s">
        <v>1490</v>
      </c>
      <c r="Z2477" t="s">
        <v>157</v>
      </c>
      <c r="AA2477" t="s">
        <v>157</v>
      </c>
      <c r="AB2477" s="3">
        <v>1</v>
      </c>
      <c r="AC2477" t="s">
        <v>124</v>
      </c>
      <c r="AD2477" t="s">
        <v>24859</v>
      </c>
      <c r="AE2477" t="s">
        <v>24860</v>
      </c>
      <c r="AG2477">
        <v>0</v>
      </c>
      <c r="AH2477">
        <v>0</v>
      </c>
      <c r="AI2477" t="s">
        <v>5312</v>
      </c>
      <c r="AJ2477" t="s">
        <v>128</v>
      </c>
      <c r="AK2477" t="s">
        <v>124</v>
      </c>
      <c r="AL2477" t="s">
        <v>129</v>
      </c>
      <c r="AN2477" t="s">
        <v>214</v>
      </c>
      <c r="AP2477" t="s">
        <v>131</v>
      </c>
      <c r="AQ2477" t="s">
        <v>132</v>
      </c>
      <c r="AR2477">
        <v>7305</v>
      </c>
      <c r="AS2477" t="s">
        <v>133</v>
      </c>
      <c r="AT2477" t="s">
        <v>134</v>
      </c>
      <c r="AU2477" t="s">
        <v>135</v>
      </c>
      <c r="AV2477" t="s">
        <v>136</v>
      </c>
      <c r="AW2477">
        <v>40.712290000000003</v>
      </c>
      <c r="AX2477">
        <v>-74.084230000000005</v>
      </c>
      <c r="AY2477" t="s">
        <v>128</v>
      </c>
      <c r="AZ2477" t="s">
        <v>185</v>
      </c>
      <c r="BA2477" t="s">
        <v>163</v>
      </c>
      <c r="BB2477">
        <v>2</v>
      </c>
      <c r="BC2477">
        <v>1</v>
      </c>
      <c r="BD2477">
        <v>1</v>
      </c>
      <c r="BE2477">
        <v>1</v>
      </c>
      <c r="BF2477" t="s">
        <v>139</v>
      </c>
      <c r="BG2477" t="s">
        <v>24861</v>
      </c>
      <c r="BI2477" s="4">
        <v>50</v>
      </c>
      <c r="BL2477" s="4">
        <v>0</v>
      </c>
      <c r="BM2477" s="4">
        <v>10</v>
      </c>
      <c r="BN2477">
        <v>1</v>
      </c>
      <c r="BO2477" s="4">
        <v>0</v>
      </c>
      <c r="BP2477">
        <v>3</v>
      </c>
      <c r="BQ2477">
        <v>30</v>
      </c>
      <c r="BR2477">
        <v>3</v>
      </c>
      <c r="BS2477">
        <v>3</v>
      </c>
      <c r="BT2477">
        <v>1125</v>
      </c>
      <c r="BU2477">
        <v>1125</v>
      </c>
      <c r="BV2477">
        <v>3</v>
      </c>
      <c r="BW2477">
        <v>1125</v>
      </c>
      <c r="BX2477" t="s">
        <v>141</v>
      </c>
      <c r="BY2477" t="s">
        <v>128</v>
      </c>
      <c r="BZ2477">
        <v>29</v>
      </c>
      <c r="CA2477">
        <v>59</v>
      </c>
      <c r="CB2477">
        <v>89</v>
      </c>
      <c r="CC2477">
        <v>179</v>
      </c>
      <c r="CD2477" s="1">
        <v>43913</v>
      </c>
      <c r="CE2477">
        <v>1</v>
      </c>
      <c r="CF2477">
        <v>1</v>
      </c>
      <c r="CG2477" s="1">
        <v>43786</v>
      </c>
      <c r="CH2477" s="1">
        <v>43786</v>
      </c>
      <c r="CI2477">
        <v>80</v>
      </c>
      <c r="CJ2477">
        <v>6</v>
      </c>
      <c r="CK2477">
        <v>10</v>
      </c>
      <c r="CL2477">
        <v>10</v>
      </c>
      <c r="CM2477">
        <v>10</v>
      </c>
      <c r="CN2477">
        <v>8</v>
      </c>
      <c r="CO2477">
        <v>8</v>
      </c>
      <c r="CP2477" t="s">
        <v>124</v>
      </c>
      <c r="CR2477" t="s">
        <v>142</v>
      </c>
      <c r="CS2477" t="s">
        <v>128</v>
      </c>
      <c r="CT2477" t="s">
        <v>124</v>
      </c>
      <c r="CU2477" t="s">
        <v>143</v>
      </c>
      <c r="CV2477" t="s">
        <v>124</v>
      </c>
      <c r="CW2477" t="s">
        <v>124</v>
      </c>
      <c r="CX2477">
        <v>1</v>
      </c>
      <c r="CY2477">
        <v>0</v>
      </c>
      <c r="CZ2477">
        <v>1</v>
      </c>
      <c r="DA2477">
        <v>0</v>
      </c>
      <c r="DB2477">
        <v>0.23</v>
      </c>
    </row>
    <row r="2478" spans="1:106" x14ac:dyDescent="0.2">
      <c r="A2478">
        <v>39529646</v>
      </c>
      <c r="B2478" t="s">
        <v>24862</v>
      </c>
      <c r="C2478">
        <v>20200323043627</v>
      </c>
      <c r="D2478" s="1">
        <v>43913</v>
      </c>
      <c r="E2478" t="s">
        <v>24863</v>
      </c>
      <c r="F2478" t="s">
        <v>24864</v>
      </c>
      <c r="H2478" t="s">
        <v>24864</v>
      </c>
      <c r="I2478" t="s">
        <v>111</v>
      </c>
      <c r="R2478" t="s">
        <v>24865</v>
      </c>
      <c r="T2478">
        <v>303698986</v>
      </c>
      <c r="U2478" t="s">
        <v>24866</v>
      </c>
      <c r="V2478" t="s">
        <v>24867</v>
      </c>
      <c r="W2478" s="1">
        <v>43759</v>
      </c>
      <c r="X2478" t="s">
        <v>121</v>
      </c>
      <c r="Y2478" t="s">
        <v>24868</v>
      </c>
      <c r="Z2478" t="s">
        <v>123</v>
      </c>
      <c r="AA2478" s="3">
        <v>1</v>
      </c>
      <c r="AB2478" s="3">
        <v>0.94</v>
      </c>
      <c r="AC2478" t="s">
        <v>124</v>
      </c>
      <c r="AD2478" t="s">
        <v>24869</v>
      </c>
      <c r="AE2478" t="s">
        <v>24870</v>
      </c>
      <c r="AG2478">
        <v>0</v>
      </c>
      <c r="AH2478">
        <v>0</v>
      </c>
      <c r="AI2478" t="s">
        <v>11940</v>
      </c>
      <c r="AJ2478" t="s">
        <v>128</v>
      </c>
      <c r="AK2478" t="s">
        <v>124</v>
      </c>
      <c r="AL2478" t="s">
        <v>129</v>
      </c>
      <c r="AN2478" t="s">
        <v>161</v>
      </c>
      <c r="AP2478" t="s">
        <v>131</v>
      </c>
      <c r="AQ2478" t="s">
        <v>132</v>
      </c>
      <c r="AR2478">
        <v>7306</v>
      </c>
      <c r="AS2478" t="s">
        <v>133</v>
      </c>
      <c r="AT2478" t="s">
        <v>134</v>
      </c>
      <c r="AU2478" t="s">
        <v>135</v>
      </c>
      <c r="AV2478" t="s">
        <v>136</v>
      </c>
      <c r="AW2478">
        <v>40.73565</v>
      </c>
      <c r="AX2478">
        <v>-74.050139999999999</v>
      </c>
      <c r="AY2478" t="s">
        <v>128</v>
      </c>
      <c r="AZ2478" t="s">
        <v>185</v>
      </c>
      <c r="BA2478" t="s">
        <v>138</v>
      </c>
      <c r="BB2478">
        <v>6</v>
      </c>
      <c r="BC2478">
        <v>1</v>
      </c>
      <c r="BD2478">
        <v>3</v>
      </c>
      <c r="BE2478">
        <v>4</v>
      </c>
      <c r="BF2478" t="s">
        <v>139</v>
      </c>
      <c r="BG2478" t="s">
        <v>24871</v>
      </c>
      <c r="BI2478" s="4">
        <v>159</v>
      </c>
      <c r="BL2478" s="4">
        <v>350</v>
      </c>
      <c r="BM2478" s="4">
        <v>75</v>
      </c>
      <c r="BN2478">
        <v>4</v>
      </c>
      <c r="BO2478" s="4">
        <v>0</v>
      </c>
      <c r="BP2478">
        <v>2</v>
      </c>
      <c r="BQ2478">
        <v>1125</v>
      </c>
      <c r="BR2478">
        <v>2</v>
      </c>
      <c r="BS2478">
        <v>2</v>
      </c>
      <c r="BT2478">
        <v>1125</v>
      </c>
      <c r="BU2478">
        <v>1125</v>
      </c>
      <c r="BV2478">
        <v>2</v>
      </c>
      <c r="BW2478">
        <v>1125</v>
      </c>
      <c r="BX2478" t="s">
        <v>659</v>
      </c>
      <c r="BY2478" t="s">
        <v>128</v>
      </c>
      <c r="BZ2478">
        <v>30</v>
      </c>
      <c r="CA2478">
        <v>54</v>
      </c>
      <c r="CB2478">
        <v>73</v>
      </c>
      <c r="CC2478">
        <v>294</v>
      </c>
      <c r="CD2478" s="1">
        <v>43913</v>
      </c>
      <c r="CE2478">
        <v>4</v>
      </c>
      <c r="CF2478">
        <v>4</v>
      </c>
      <c r="CG2478" s="1">
        <v>43765</v>
      </c>
      <c r="CH2478" s="1">
        <v>43878</v>
      </c>
      <c r="CI2478">
        <v>95</v>
      </c>
      <c r="CJ2478">
        <v>10</v>
      </c>
      <c r="CK2478">
        <v>10</v>
      </c>
      <c r="CL2478">
        <v>10</v>
      </c>
      <c r="CM2478">
        <v>10</v>
      </c>
      <c r="CN2478">
        <v>10</v>
      </c>
      <c r="CO2478">
        <v>10</v>
      </c>
      <c r="CP2478" t="s">
        <v>124</v>
      </c>
      <c r="CR2478" t="s">
        <v>142</v>
      </c>
      <c r="CS2478" t="s">
        <v>128</v>
      </c>
      <c r="CT2478" t="s">
        <v>124</v>
      </c>
      <c r="CU2478" t="s">
        <v>166</v>
      </c>
      <c r="CV2478" t="s">
        <v>124</v>
      </c>
      <c r="CW2478" t="s">
        <v>124</v>
      </c>
      <c r="CX2478">
        <v>1</v>
      </c>
      <c r="CY2478">
        <v>1</v>
      </c>
      <c r="CZ2478">
        <v>0</v>
      </c>
      <c r="DA2478">
        <v>0</v>
      </c>
      <c r="DB2478">
        <v>0.81</v>
      </c>
    </row>
    <row r="2479" spans="1:106" x14ac:dyDescent="0.2">
      <c r="A2479">
        <v>39532467</v>
      </c>
      <c r="B2479" t="s">
        <v>24872</v>
      </c>
      <c r="C2479">
        <v>20200323043627</v>
      </c>
      <c r="D2479" s="1">
        <v>43913</v>
      </c>
      <c r="E2479" t="s">
        <v>24873</v>
      </c>
      <c r="F2479" t="s">
        <v>24874</v>
      </c>
      <c r="H2479" t="s">
        <v>24875</v>
      </c>
      <c r="I2479" t="s">
        <v>111</v>
      </c>
      <c r="J2479" t="s">
        <v>24876</v>
      </c>
      <c r="K2479" t="s">
        <v>24877</v>
      </c>
      <c r="L2479" t="s">
        <v>24878</v>
      </c>
      <c r="N2479" t="s">
        <v>24879</v>
      </c>
      <c r="O2479" t="s">
        <v>24880</v>
      </c>
      <c r="R2479" t="s">
        <v>24881</v>
      </c>
      <c r="T2479">
        <v>82578720</v>
      </c>
      <c r="U2479" t="s">
        <v>24882</v>
      </c>
      <c r="V2479" t="s">
        <v>24883</v>
      </c>
      <c r="W2479" s="1">
        <v>42559</v>
      </c>
      <c r="X2479" t="s">
        <v>121</v>
      </c>
      <c r="Z2479" t="s">
        <v>123</v>
      </c>
      <c r="AA2479" s="3">
        <v>1</v>
      </c>
      <c r="AB2479" s="3">
        <v>1</v>
      </c>
      <c r="AC2479" t="s">
        <v>124</v>
      </c>
      <c r="AD2479" t="s">
        <v>24884</v>
      </c>
      <c r="AE2479" t="s">
        <v>24885</v>
      </c>
      <c r="AG2479">
        <v>1</v>
      </c>
      <c r="AH2479">
        <v>1</v>
      </c>
      <c r="AI2479" t="s">
        <v>213</v>
      </c>
      <c r="AJ2479" t="s">
        <v>128</v>
      </c>
      <c r="AK2479" t="s">
        <v>124</v>
      </c>
      <c r="AL2479" t="s">
        <v>129</v>
      </c>
      <c r="AN2479" t="s">
        <v>232</v>
      </c>
      <c r="AP2479" t="s">
        <v>131</v>
      </c>
      <c r="AQ2479" t="s">
        <v>132</v>
      </c>
      <c r="AR2479">
        <v>7304</v>
      </c>
      <c r="AS2479" t="s">
        <v>133</v>
      </c>
      <c r="AT2479" t="s">
        <v>134</v>
      </c>
      <c r="AU2479" t="s">
        <v>135</v>
      </c>
      <c r="AV2479" t="s">
        <v>136</v>
      </c>
      <c r="AW2479">
        <v>40.715139999999998</v>
      </c>
      <c r="AX2479">
        <v>-74.078729999999993</v>
      </c>
      <c r="AY2479" t="s">
        <v>128</v>
      </c>
      <c r="AZ2479" t="s">
        <v>162</v>
      </c>
      <c r="BA2479" t="s">
        <v>138</v>
      </c>
      <c r="BB2479">
        <v>5</v>
      </c>
      <c r="BC2479">
        <v>1</v>
      </c>
      <c r="BD2479">
        <v>2</v>
      </c>
      <c r="BE2479">
        <v>3</v>
      </c>
      <c r="BF2479" t="s">
        <v>139</v>
      </c>
      <c r="BG2479" t="s">
        <v>24886</v>
      </c>
      <c r="BI2479" s="4">
        <v>65</v>
      </c>
      <c r="BL2479" s="4">
        <v>129</v>
      </c>
      <c r="BM2479" s="4">
        <v>35</v>
      </c>
      <c r="BN2479">
        <v>1</v>
      </c>
      <c r="BO2479" s="4">
        <v>25</v>
      </c>
      <c r="BP2479">
        <v>1</v>
      </c>
      <c r="BQ2479">
        <v>1125</v>
      </c>
      <c r="BR2479">
        <v>1</v>
      </c>
      <c r="BS2479">
        <v>1</v>
      </c>
      <c r="BT2479">
        <v>1125</v>
      </c>
      <c r="BU2479">
        <v>1125</v>
      </c>
      <c r="BV2479">
        <v>1</v>
      </c>
      <c r="BW2479">
        <v>1125</v>
      </c>
      <c r="BX2479" t="s">
        <v>1404</v>
      </c>
      <c r="BY2479" t="s">
        <v>128</v>
      </c>
      <c r="BZ2479">
        <v>30</v>
      </c>
      <c r="CA2479">
        <v>42</v>
      </c>
      <c r="CB2479">
        <v>64</v>
      </c>
      <c r="CC2479">
        <v>321</v>
      </c>
      <c r="CD2479" s="1">
        <v>43913</v>
      </c>
      <c r="CE2479">
        <v>21</v>
      </c>
      <c r="CF2479">
        <v>21</v>
      </c>
      <c r="CG2479" s="1">
        <v>43770</v>
      </c>
      <c r="CH2479" s="1">
        <v>43901</v>
      </c>
      <c r="CI2479">
        <v>94</v>
      </c>
      <c r="CJ2479">
        <v>10</v>
      </c>
      <c r="CK2479">
        <v>10</v>
      </c>
      <c r="CL2479">
        <v>10</v>
      </c>
      <c r="CM2479">
        <v>10</v>
      </c>
      <c r="CN2479">
        <v>9</v>
      </c>
      <c r="CO2479">
        <v>10</v>
      </c>
      <c r="CP2479" t="s">
        <v>124</v>
      </c>
      <c r="CR2479" t="s">
        <v>142</v>
      </c>
      <c r="CS2479" t="s">
        <v>124</v>
      </c>
      <c r="CT2479" t="s">
        <v>124</v>
      </c>
      <c r="CU2479" t="s">
        <v>188</v>
      </c>
      <c r="CV2479" t="s">
        <v>124</v>
      </c>
      <c r="CW2479" t="s">
        <v>124</v>
      </c>
      <c r="CX2479">
        <v>1</v>
      </c>
      <c r="CY2479">
        <v>1</v>
      </c>
      <c r="CZ2479">
        <v>0</v>
      </c>
      <c r="DA2479">
        <v>0</v>
      </c>
      <c r="DB2479">
        <v>4.38</v>
      </c>
    </row>
    <row r="2480" spans="1:106" x14ac:dyDescent="0.2">
      <c r="A2480">
        <v>39535814</v>
      </c>
      <c r="B2480" t="s">
        <v>24887</v>
      </c>
      <c r="C2480">
        <v>20200323043627</v>
      </c>
      <c r="D2480" s="1">
        <v>43913</v>
      </c>
      <c r="E2480" t="s">
        <v>24888</v>
      </c>
      <c r="F2480" t="s">
        <v>17874</v>
      </c>
      <c r="G2480" t="s">
        <v>24889</v>
      </c>
      <c r="H2480" t="s">
        <v>17876</v>
      </c>
      <c r="I2480" t="s">
        <v>111</v>
      </c>
      <c r="J2480" t="s">
        <v>13844</v>
      </c>
      <c r="K2480" t="s">
        <v>13845</v>
      </c>
      <c r="L2480" t="s">
        <v>13846</v>
      </c>
      <c r="M2480" t="s">
        <v>24890</v>
      </c>
      <c r="N2480" t="s">
        <v>13848</v>
      </c>
      <c r="O2480" t="s">
        <v>13849</v>
      </c>
      <c r="R2480" t="s">
        <v>24891</v>
      </c>
      <c r="T2480">
        <v>153190812</v>
      </c>
      <c r="U2480" t="s">
        <v>13851</v>
      </c>
      <c r="V2480" t="s">
        <v>13852</v>
      </c>
      <c r="W2480" s="1">
        <v>43011</v>
      </c>
      <c r="X2480" t="s">
        <v>121</v>
      </c>
      <c r="Y2480" t="s">
        <v>13853</v>
      </c>
      <c r="Z2480" t="s">
        <v>123</v>
      </c>
      <c r="AA2480" s="3">
        <v>1</v>
      </c>
      <c r="AB2480" s="3">
        <v>0.98</v>
      </c>
      <c r="AC2480" t="s">
        <v>124</v>
      </c>
      <c r="AD2480" t="s">
        <v>13854</v>
      </c>
      <c r="AE2480" t="s">
        <v>13855</v>
      </c>
      <c r="AF2480" t="s">
        <v>11708</v>
      </c>
      <c r="AG2480">
        <v>11</v>
      </c>
      <c r="AH2480">
        <v>11</v>
      </c>
      <c r="AI2480" t="s">
        <v>717</v>
      </c>
      <c r="AJ2480" t="s">
        <v>128</v>
      </c>
      <c r="AK2480" t="s">
        <v>124</v>
      </c>
      <c r="AL2480" t="s">
        <v>129</v>
      </c>
      <c r="AN2480" t="s">
        <v>161</v>
      </c>
      <c r="AP2480" t="s">
        <v>131</v>
      </c>
      <c r="AQ2480" t="s">
        <v>132</v>
      </c>
      <c r="AR2480">
        <v>7306</v>
      </c>
      <c r="AS2480" t="s">
        <v>133</v>
      </c>
      <c r="AT2480" t="s">
        <v>134</v>
      </c>
      <c r="AU2480" t="s">
        <v>135</v>
      </c>
      <c r="AV2480" t="s">
        <v>136</v>
      </c>
      <c r="AW2480">
        <v>40.732390000000002</v>
      </c>
      <c r="AX2480">
        <v>-74.057649999999995</v>
      </c>
      <c r="AY2480" t="s">
        <v>128</v>
      </c>
      <c r="AZ2480" t="s">
        <v>247</v>
      </c>
      <c r="BA2480" t="s">
        <v>138</v>
      </c>
      <c r="BB2480">
        <v>6</v>
      </c>
      <c r="BC2480">
        <v>1</v>
      </c>
      <c r="BD2480">
        <v>3</v>
      </c>
      <c r="BE2480">
        <v>3</v>
      </c>
      <c r="BF2480" t="s">
        <v>139</v>
      </c>
      <c r="BG2480" t="s">
        <v>24892</v>
      </c>
      <c r="BI2480" s="4">
        <v>130</v>
      </c>
      <c r="BL2480" s="4">
        <v>0</v>
      </c>
      <c r="BM2480" s="4">
        <v>150</v>
      </c>
      <c r="BN2480">
        <v>5</v>
      </c>
      <c r="BO2480" s="4">
        <v>15</v>
      </c>
      <c r="BP2480">
        <v>2</v>
      </c>
      <c r="BQ2480">
        <v>28</v>
      </c>
      <c r="BR2480">
        <v>2</v>
      </c>
      <c r="BS2480">
        <v>2</v>
      </c>
      <c r="BT2480">
        <v>28</v>
      </c>
      <c r="BU2480">
        <v>28</v>
      </c>
      <c r="BV2480">
        <v>2</v>
      </c>
      <c r="BW2480">
        <v>28</v>
      </c>
      <c r="BX2480" t="s">
        <v>587</v>
      </c>
      <c r="BY2480" t="s">
        <v>128</v>
      </c>
      <c r="BZ2480">
        <v>30</v>
      </c>
      <c r="CA2480">
        <v>60</v>
      </c>
      <c r="CB2480">
        <v>90</v>
      </c>
      <c r="CC2480">
        <v>365</v>
      </c>
      <c r="CD2480" s="1">
        <v>43913</v>
      </c>
      <c r="CE2480">
        <v>0</v>
      </c>
      <c r="CF2480">
        <v>0</v>
      </c>
      <c r="CP2480" t="s">
        <v>124</v>
      </c>
      <c r="CR2480" t="s">
        <v>142</v>
      </c>
      <c r="CS2480" t="s">
        <v>128</v>
      </c>
      <c r="CT2480" t="s">
        <v>124</v>
      </c>
      <c r="CU2480" t="s">
        <v>188</v>
      </c>
      <c r="CV2480" t="s">
        <v>124</v>
      </c>
      <c r="CW2480" t="s">
        <v>124</v>
      </c>
      <c r="CX2480">
        <v>23</v>
      </c>
      <c r="CY2480">
        <v>5</v>
      </c>
      <c r="CZ2480">
        <v>18</v>
      </c>
      <c r="DA2480">
        <v>0</v>
      </c>
    </row>
    <row r="2481" spans="1:106" x14ac:dyDescent="0.2">
      <c r="A2481">
        <v>39536995</v>
      </c>
      <c r="B2481" t="s">
        <v>24893</v>
      </c>
      <c r="C2481">
        <v>20200323043627</v>
      </c>
      <c r="D2481" s="1">
        <v>43913</v>
      </c>
      <c r="E2481" t="s">
        <v>24894</v>
      </c>
      <c r="F2481" t="s">
        <v>16685</v>
      </c>
      <c r="G2481" t="s">
        <v>16686</v>
      </c>
      <c r="H2481" t="s">
        <v>16687</v>
      </c>
      <c r="I2481" t="s">
        <v>111</v>
      </c>
      <c r="J2481" t="s">
        <v>13844</v>
      </c>
      <c r="K2481" t="s">
        <v>14477</v>
      </c>
      <c r="L2481" t="s">
        <v>24245</v>
      </c>
      <c r="M2481" t="s">
        <v>24257</v>
      </c>
      <c r="N2481" t="s">
        <v>13848</v>
      </c>
      <c r="O2481" t="s">
        <v>13849</v>
      </c>
      <c r="R2481" t="s">
        <v>24895</v>
      </c>
      <c r="T2481">
        <v>153190812</v>
      </c>
      <c r="U2481" t="s">
        <v>13851</v>
      </c>
      <c r="V2481" t="s">
        <v>13852</v>
      </c>
      <c r="W2481" s="1">
        <v>43011</v>
      </c>
      <c r="X2481" t="s">
        <v>121</v>
      </c>
      <c r="Y2481" t="s">
        <v>13853</v>
      </c>
      <c r="Z2481" t="s">
        <v>123</v>
      </c>
      <c r="AA2481" s="3">
        <v>1</v>
      </c>
      <c r="AB2481" s="3">
        <v>0.98</v>
      </c>
      <c r="AC2481" t="s">
        <v>124</v>
      </c>
      <c r="AD2481" t="s">
        <v>13854</v>
      </c>
      <c r="AE2481" t="s">
        <v>13855</v>
      </c>
      <c r="AF2481" t="s">
        <v>11708</v>
      </c>
      <c r="AG2481">
        <v>11</v>
      </c>
      <c r="AH2481">
        <v>11</v>
      </c>
      <c r="AI2481" t="s">
        <v>717</v>
      </c>
      <c r="AJ2481" t="s">
        <v>128</v>
      </c>
      <c r="AK2481" t="s">
        <v>124</v>
      </c>
      <c r="AL2481" t="s">
        <v>129</v>
      </c>
      <c r="AN2481" t="s">
        <v>161</v>
      </c>
      <c r="AP2481" t="s">
        <v>131</v>
      </c>
      <c r="AQ2481" t="s">
        <v>132</v>
      </c>
      <c r="AR2481">
        <v>7306</v>
      </c>
      <c r="AS2481" t="s">
        <v>133</v>
      </c>
      <c r="AT2481" t="s">
        <v>134</v>
      </c>
      <c r="AU2481" t="s">
        <v>135</v>
      </c>
      <c r="AV2481" t="s">
        <v>136</v>
      </c>
      <c r="AW2481">
        <v>40.733080000000001</v>
      </c>
      <c r="AX2481">
        <v>-74.055520000000001</v>
      </c>
      <c r="AY2481" t="s">
        <v>128</v>
      </c>
      <c r="AZ2481" t="s">
        <v>247</v>
      </c>
      <c r="BA2481" t="s">
        <v>163</v>
      </c>
      <c r="BB2481">
        <v>2</v>
      </c>
      <c r="BC2481">
        <v>1</v>
      </c>
      <c r="BD2481">
        <v>1</v>
      </c>
      <c r="BE2481">
        <v>1</v>
      </c>
      <c r="BF2481" t="s">
        <v>139</v>
      </c>
      <c r="BG2481" t="s">
        <v>24253</v>
      </c>
      <c r="BI2481" s="4">
        <v>50</v>
      </c>
      <c r="BL2481" s="4">
        <v>0</v>
      </c>
      <c r="BM2481" s="4">
        <v>65</v>
      </c>
      <c r="BN2481">
        <v>2</v>
      </c>
      <c r="BO2481" s="4">
        <v>15</v>
      </c>
      <c r="BP2481">
        <v>2</v>
      </c>
      <c r="BQ2481">
        <v>28</v>
      </c>
      <c r="BR2481">
        <v>2</v>
      </c>
      <c r="BS2481">
        <v>2</v>
      </c>
      <c r="BT2481">
        <v>28</v>
      </c>
      <c r="BU2481">
        <v>28</v>
      </c>
      <c r="BV2481">
        <v>2</v>
      </c>
      <c r="BW2481">
        <v>28</v>
      </c>
      <c r="BX2481" t="s">
        <v>332</v>
      </c>
      <c r="BY2481" t="s">
        <v>128</v>
      </c>
      <c r="BZ2481">
        <v>30</v>
      </c>
      <c r="CA2481">
        <v>60</v>
      </c>
      <c r="CB2481">
        <v>90</v>
      </c>
      <c r="CC2481">
        <v>90</v>
      </c>
      <c r="CD2481" s="1">
        <v>43913</v>
      </c>
      <c r="CE2481">
        <v>4</v>
      </c>
      <c r="CF2481">
        <v>4</v>
      </c>
      <c r="CG2481" s="1">
        <v>43780</v>
      </c>
      <c r="CH2481" s="1">
        <v>43862</v>
      </c>
      <c r="CI2481">
        <v>95</v>
      </c>
      <c r="CJ2481">
        <v>10</v>
      </c>
      <c r="CK2481">
        <v>10</v>
      </c>
      <c r="CL2481">
        <v>10</v>
      </c>
      <c r="CM2481">
        <v>10</v>
      </c>
      <c r="CN2481">
        <v>10</v>
      </c>
      <c r="CO2481">
        <v>10</v>
      </c>
      <c r="CP2481" t="s">
        <v>124</v>
      </c>
      <c r="CR2481" t="s">
        <v>142</v>
      </c>
      <c r="CS2481" t="s">
        <v>128</v>
      </c>
      <c r="CT2481" t="s">
        <v>124</v>
      </c>
      <c r="CU2481" t="s">
        <v>188</v>
      </c>
      <c r="CV2481" t="s">
        <v>124</v>
      </c>
      <c r="CW2481" t="s">
        <v>124</v>
      </c>
      <c r="CX2481">
        <v>23</v>
      </c>
      <c r="CY2481">
        <v>5</v>
      </c>
      <c r="CZ2481">
        <v>18</v>
      </c>
      <c r="DA2481">
        <v>0</v>
      </c>
      <c r="DB2481">
        <v>0.9</v>
      </c>
    </row>
    <row r="2482" spans="1:106" x14ac:dyDescent="0.2">
      <c r="A2482">
        <v>39537278</v>
      </c>
      <c r="B2482" t="s">
        <v>24896</v>
      </c>
      <c r="C2482">
        <v>20200323043627</v>
      </c>
      <c r="D2482" s="1">
        <v>43913</v>
      </c>
      <c r="E2482" t="s">
        <v>24897</v>
      </c>
      <c r="F2482" t="s">
        <v>16685</v>
      </c>
      <c r="G2482" t="s">
        <v>24898</v>
      </c>
      <c r="H2482" t="s">
        <v>16748</v>
      </c>
      <c r="I2482" t="s">
        <v>111</v>
      </c>
      <c r="J2482" t="s">
        <v>13844</v>
      </c>
      <c r="K2482" t="s">
        <v>14477</v>
      </c>
      <c r="L2482" t="s">
        <v>24245</v>
      </c>
      <c r="M2482" t="s">
        <v>24257</v>
      </c>
      <c r="N2482" t="s">
        <v>13848</v>
      </c>
      <c r="O2482" t="s">
        <v>13849</v>
      </c>
      <c r="R2482" t="s">
        <v>24899</v>
      </c>
      <c r="T2482">
        <v>153190812</v>
      </c>
      <c r="U2482" t="s">
        <v>13851</v>
      </c>
      <c r="V2482" t="s">
        <v>13852</v>
      </c>
      <c r="W2482" s="1">
        <v>43011</v>
      </c>
      <c r="X2482" t="s">
        <v>121</v>
      </c>
      <c r="Y2482" t="s">
        <v>13853</v>
      </c>
      <c r="Z2482" t="s">
        <v>123</v>
      </c>
      <c r="AA2482" s="3">
        <v>1</v>
      </c>
      <c r="AB2482" s="3">
        <v>0.98</v>
      </c>
      <c r="AC2482" t="s">
        <v>124</v>
      </c>
      <c r="AD2482" t="s">
        <v>13854</v>
      </c>
      <c r="AE2482" t="s">
        <v>13855</v>
      </c>
      <c r="AF2482" t="s">
        <v>11708</v>
      </c>
      <c r="AG2482">
        <v>11</v>
      </c>
      <c r="AH2482">
        <v>11</v>
      </c>
      <c r="AI2482" t="s">
        <v>717</v>
      </c>
      <c r="AJ2482" t="s">
        <v>128</v>
      </c>
      <c r="AK2482" t="s">
        <v>124</v>
      </c>
      <c r="AL2482" t="s">
        <v>129</v>
      </c>
      <c r="AN2482" t="s">
        <v>161</v>
      </c>
      <c r="AP2482" t="s">
        <v>131</v>
      </c>
      <c r="AQ2482" t="s">
        <v>132</v>
      </c>
      <c r="AR2482">
        <v>7306</v>
      </c>
      <c r="AS2482" t="s">
        <v>133</v>
      </c>
      <c r="AT2482" t="s">
        <v>134</v>
      </c>
      <c r="AU2482" t="s">
        <v>135</v>
      </c>
      <c r="AV2482" t="s">
        <v>136</v>
      </c>
      <c r="AW2482">
        <v>40.733150000000002</v>
      </c>
      <c r="AX2482">
        <v>-74.057069999999996</v>
      </c>
      <c r="AY2482" t="s">
        <v>128</v>
      </c>
      <c r="AZ2482" t="s">
        <v>247</v>
      </c>
      <c r="BA2482" t="s">
        <v>163</v>
      </c>
      <c r="BB2482">
        <v>2</v>
      </c>
      <c r="BC2482">
        <v>1</v>
      </c>
      <c r="BD2482">
        <v>1</v>
      </c>
      <c r="BE2482">
        <v>1</v>
      </c>
      <c r="BF2482" t="s">
        <v>139</v>
      </c>
      <c r="BG2482" t="s">
        <v>24253</v>
      </c>
      <c r="BI2482" s="4">
        <v>45</v>
      </c>
      <c r="BL2482" s="4">
        <v>0</v>
      </c>
      <c r="BM2482" s="4">
        <v>65</v>
      </c>
      <c r="BN2482">
        <v>2</v>
      </c>
      <c r="BO2482" s="4">
        <v>15</v>
      </c>
      <c r="BP2482">
        <v>2</v>
      </c>
      <c r="BQ2482">
        <v>28</v>
      </c>
      <c r="BR2482">
        <v>2</v>
      </c>
      <c r="BS2482">
        <v>2</v>
      </c>
      <c r="BT2482">
        <v>28</v>
      </c>
      <c r="BU2482">
        <v>28</v>
      </c>
      <c r="BV2482">
        <v>2</v>
      </c>
      <c r="BW2482">
        <v>28</v>
      </c>
      <c r="BX2482" t="s">
        <v>332</v>
      </c>
      <c r="BY2482" t="s">
        <v>128</v>
      </c>
      <c r="BZ2482">
        <v>30</v>
      </c>
      <c r="CA2482">
        <v>60</v>
      </c>
      <c r="CB2482">
        <v>90</v>
      </c>
      <c r="CC2482">
        <v>90</v>
      </c>
      <c r="CD2482" s="1">
        <v>43913</v>
      </c>
      <c r="CE2482">
        <v>5</v>
      </c>
      <c r="CF2482">
        <v>5</v>
      </c>
      <c r="CG2482" s="1">
        <v>43772</v>
      </c>
      <c r="CH2482" s="1">
        <v>43897</v>
      </c>
      <c r="CI2482">
        <v>92</v>
      </c>
      <c r="CJ2482">
        <v>9</v>
      </c>
      <c r="CK2482">
        <v>9</v>
      </c>
      <c r="CL2482">
        <v>10</v>
      </c>
      <c r="CM2482">
        <v>10</v>
      </c>
      <c r="CN2482">
        <v>9</v>
      </c>
      <c r="CO2482">
        <v>9</v>
      </c>
      <c r="CP2482" t="s">
        <v>124</v>
      </c>
      <c r="CR2482" t="s">
        <v>142</v>
      </c>
      <c r="CS2482" t="s">
        <v>128</v>
      </c>
      <c r="CT2482" t="s">
        <v>124</v>
      </c>
      <c r="CU2482" t="s">
        <v>188</v>
      </c>
      <c r="CV2482" t="s">
        <v>124</v>
      </c>
      <c r="CW2482" t="s">
        <v>124</v>
      </c>
      <c r="CX2482">
        <v>23</v>
      </c>
      <c r="CY2482">
        <v>5</v>
      </c>
      <c r="CZ2482">
        <v>18</v>
      </c>
      <c r="DA2482">
        <v>0</v>
      </c>
      <c r="DB2482">
        <v>1.06</v>
      </c>
    </row>
    <row r="2483" spans="1:106" x14ac:dyDescent="0.2">
      <c r="A2483">
        <v>39548261</v>
      </c>
      <c r="B2483" t="s">
        <v>24900</v>
      </c>
      <c r="C2483">
        <v>20200323043627</v>
      </c>
      <c r="D2483" s="1">
        <v>43913</v>
      </c>
      <c r="E2483" t="s">
        <v>24901</v>
      </c>
      <c r="F2483" t="s">
        <v>24902</v>
      </c>
      <c r="H2483" t="s">
        <v>24903</v>
      </c>
      <c r="I2483" t="s">
        <v>111</v>
      </c>
      <c r="J2483" t="s">
        <v>24904</v>
      </c>
      <c r="L2483" t="s">
        <v>24905</v>
      </c>
      <c r="N2483" t="s">
        <v>24906</v>
      </c>
      <c r="O2483" t="s">
        <v>24907</v>
      </c>
      <c r="R2483" t="s">
        <v>24908</v>
      </c>
      <c r="T2483">
        <v>256780537</v>
      </c>
      <c r="U2483" t="s">
        <v>24909</v>
      </c>
      <c r="V2483" t="s">
        <v>637</v>
      </c>
      <c r="W2483" s="1">
        <v>43574</v>
      </c>
      <c r="X2483" t="s">
        <v>24910</v>
      </c>
      <c r="Z2483" t="s">
        <v>157</v>
      </c>
      <c r="AA2483" t="s">
        <v>157</v>
      </c>
      <c r="AB2483" t="s">
        <v>157</v>
      </c>
      <c r="AC2483" t="s">
        <v>124</v>
      </c>
      <c r="AD2483" t="s">
        <v>24911</v>
      </c>
      <c r="AE2483" t="s">
        <v>24912</v>
      </c>
      <c r="AG2483">
        <v>0</v>
      </c>
      <c r="AH2483">
        <v>0</v>
      </c>
      <c r="AI2483" t="s">
        <v>1853</v>
      </c>
      <c r="AJ2483" t="s">
        <v>128</v>
      </c>
      <c r="AK2483" t="s">
        <v>124</v>
      </c>
      <c r="AL2483" t="s">
        <v>129</v>
      </c>
      <c r="AN2483" t="s">
        <v>514</v>
      </c>
      <c r="AP2483" t="s">
        <v>131</v>
      </c>
      <c r="AQ2483" t="s">
        <v>132</v>
      </c>
      <c r="AR2483">
        <v>7307</v>
      </c>
      <c r="AS2483" t="s">
        <v>133</v>
      </c>
      <c r="AT2483" t="s">
        <v>134</v>
      </c>
      <c r="AU2483" t="s">
        <v>135</v>
      </c>
      <c r="AV2483" t="s">
        <v>136</v>
      </c>
      <c r="AW2483">
        <v>40.745519999999999</v>
      </c>
      <c r="AX2483">
        <v>-74.042079999999999</v>
      </c>
      <c r="AY2483" t="s">
        <v>128</v>
      </c>
      <c r="AZ2483" t="s">
        <v>185</v>
      </c>
      <c r="BA2483" t="s">
        <v>138</v>
      </c>
      <c r="BB2483">
        <v>4</v>
      </c>
      <c r="BC2483">
        <v>1</v>
      </c>
      <c r="BD2483">
        <v>1</v>
      </c>
      <c r="BE2483">
        <v>2</v>
      </c>
      <c r="BF2483" t="s">
        <v>139</v>
      </c>
      <c r="BG2483" t="s">
        <v>24913</v>
      </c>
      <c r="BI2483" s="4">
        <v>189</v>
      </c>
      <c r="BN2483">
        <v>1</v>
      </c>
      <c r="BO2483" s="4">
        <v>0</v>
      </c>
      <c r="BP2483">
        <v>3</v>
      </c>
      <c r="BQ2483">
        <v>7</v>
      </c>
      <c r="BR2483">
        <v>3</v>
      </c>
      <c r="BS2483">
        <v>3</v>
      </c>
      <c r="BT2483">
        <v>1125</v>
      </c>
      <c r="BU2483">
        <v>1125</v>
      </c>
      <c r="BV2483">
        <v>3</v>
      </c>
      <c r="BW2483">
        <v>1125</v>
      </c>
      <c r="BX2483" t="s">
        <v>394</v>
      </c>
      <c r="BY2483" t="s">
        <v>128</v>
      </c>
      <c r="BZ2483">
        <v>0</v>
      </c>
      <c r="CA2483">
        <v>0</v>
      </c>
      <c r="CB2483">
        <v>0</v>
      </c>
      <c r="CC2483">
        <v>0</v>
      </c>
      <c r="CD2483" s="1">
        <v>43913</v>
      </c>
      <c r="CE2483">
        <v>0</v>
      </c>
      <c r="CF2483">
        <v>0</v>
      </c>
      <c r="CP2483" t="s">
        <v>124</v>
      </c>
      <c r="CR2483" t="s">
        <v>142</v>
      </c>
      <c r="CS2483" t="s">
        <v>128</v>
      </c>
      <c r="CT2483" t="s">
        <v>124</v>
      </c>
      <c r="CU2483" t="s">
        <v>166</v>
      </c>
      <c r="CV2483" t="s">
        <v>124</v>
      </c>
      <c r="CW2483" t="s">
        <v>124</v>
      </c>
      <c r="CX2483">
        <v>1</v>
      </c>
      <c r="CY2483">
        <v>1</v>
      </c>
      <c r="CZ2483">
        <v>0</v>
      </c>
      <c r="DA2483">
        <v>0</v>
      </c>
    </row>
    <row r="2484" spans="1:106" x14ac:dyDescent="0.2">
      <c r="A2484">
        <v>39560989</v>
      </c>
      <c r="B2484" t="s">
        <v>24914</v>
      </c>
      <c r="C2484">
        <v>20200323043627</v>
      </c>
      <c r="D2484" s="1">
        <v>43913</v>
      </c>
      <c r="E2484" t="s">
        <v>24915</v>
      </c>
      <c r="F2484" t="s">
        <v>24916</v>
      </c>
      <c r="G2484" t="s">
        <v>24917</v>
      </c>
      <c r="H2484" t="s">
        <v>24918</v>
      </c>
      <c r="I2484" t="s">
        <v>111</v>
      </c>
      <c r="O2484" t="s">
        <v>24919</v>
      </c>
      <c r="R2484" t="s">
        <v>24920</v>
      </c>
      <c r="T2484">
        <v>32771389</v>
      </c>
      <c r="U2484" t="s">
        <v>24921</v>
      </c>
      <c r="V2484" t="s">
        <v>24922</v>
      </c>
      <c r="W2484" s="1">
        <v>42130</v>
      </c>
      <c r="X2484" t="s">
        <v>7770</v>
      </c>
      <c r="Y2484" t="s">
        <v>24923</v>
      </c>
      <c r="Z2484" t="s">
        <v>123</v>
      </c>
      <c r="AA2484" s="3">
        <v>1</v>
      </c>
      <c r="AB2484" s="3">
        <v>0.99</v>
      </c>
      <c r="AC2484" t="s">
        <v>128</v>
      </c>
      <c r="AD2484" t="s">
        <v>24924</v>
      </c>
      <c r="AE2484" t="s">
        <v>24925</v>
      </c>
      <c r="AF2484" t="s">
        <v>1966</v>
      </c>
      <c r="AG2484">
        <v>1</v>
      </c>
      <c r="AH2484">
        <v>1</v>
      </c>
      <c r="AI2484" t="s">
        <v>373</v>
      </c>
      <c r="AJ2484" t="s">
        <v>128</v>
      </c>
      <c r="AK2484" t="s">
        <v>128</v>
      </c>
      <c r="AL2484" t="s">
        <v>129</v>
      </c>
      <c r="AN2484" t="s">
        <v>161</v>
      </c>
      <c r="AP2484" t="s">
        <v>131</v>
      </c>
      <c r="AQ2484" t="s">
        <v>132</v>
      </c>
      <c r="AR2484">
        <v>7306</v>
      </c>
      <c r="AS2484" t="s">
        <v>133</v>
      </c>
      <c r="AT2484" t="s">
        <v>134</v>
      </c>
      <c r="AU2484" t="s">
        <v>135</v>
      </c>
      <c r="AV2484" t="s">
        <v>136</v>
      </c>
      <c r="AW2484">
        <v>40.741869999999999</v>
      </c>
      <c r="AX2484">
        <v>-74.058390000000003</v>
      </c>
      <c r="AY2484" t="s">
        <v>128</v>
      </c>
      <c r="AZ2484" t="s">
        <v>185</v>
      </c>
      <c r="BA2484" t="s">
        <v>138</v>
      </c>
      <c r="BB2484">
        <v>6</v>
      </c>
      <c r="BC2484">
        <v>2</v>
      </c>
      <c r="BD2484">
        <v>2</v>
      </c>
      <c r="BE2484">
        <v>2</v>
      </c>
      <c r="BF2484" t="s">
        <v>139</v>
      </c>
      <c r="BG2484" t="s">
        <v>24926</v>
      </c>
      <c r="BI2484" s="4">
        <v>140</v>
      </c>
      <c r="BL2484" s="4">
        <v>0</v>
      </c>
      <c r="BM2484" s="4">
        <v>80</v>
      </c>
      <c r="BN2484">
        <v>4</v>
      </c>
      <c r="BO2484" s="4">
        <v>10</v>
      </c>
      <c r="BP2484">
        <v>1</v>
      </c>
      <c r="BQ2484">
        <v>100</v>
      </c>
      <c r="BR2484">
        <v>1</v>
      </c>
      <c r="BS2484">
        <v>1</v>
      </c>
      <c r="BT2484">
        <v>1125</v>
      </c>
      <c r="BU2484">
        <v>1125</v>
      </c>
      <c r="BV2484">
        <v>1</v>
      </c>
      <c r="BW2484">
        <v>1125</v>
      </c>
      <c r="BX2484" t="s">
        <v>934</v>
      </c>
      <c r="BY2484" t="s">
        <v>128</v>
      </c>
      <c r="BZ2484">
        <v>0</v>
      </c>
      <c r="CA2484">
        <v>0</v>
      </c>
      <c r="CB2484">
        <v>0</v>
      </c>
      <c r="CC2484">
        <v>0</v>
      </c>
      <c r="CD2484" s="1">
        <v>43913</v>
      </c>
      <c r="CE2484">
        <v>20</v>
      </c>
      <c r="CF2484">
        <v>20</v>
      </c>
      <c r="CG2484" s="1">
        <v>43765</v>
      </c>
      <c r="CH2484" s="1">
        <v>43863</v>
      </c>
      <c r="CI2484">
        <v>98</v>
      </c>
      <c r="CJ2484">
        <v>10</v>
      </c>
      <c r="CK2484">
        <v>10</v>
      </c>
      <c r="CL2484">
        <v>10</v>
      </c>
      <c r="CM2484">
        <v>10</v>
      </c>
      <c r="CN2484">
        <v>10</v>
      </c>
      <c r="CO2484">
        <v>10</v>
      </c>
      <c r="CP2484" t="s">
        <v>124</v>
      </c>
      <c r="CR2484" t="s">
        <v>142</v>
      </c>
      <c r="CS2484" t="s">
        <v>128</v>
      </c>
      <c r="CT2484" t="s">
        <v>124</v>
      </c>
      <c r="CU2484" t="s">
        <v>166</v>
      </c>
      <c r="CV2484" t="s">
        <v>124</v>
      </c>
      <c r="CW2484" t="s">
        <v>124</v>
      </c>
      <c r="CX2484">
        <v>2</v>
      </c>
      <c r="CY2484">
        <v>2</v>
      </c>
      <c r="CZ2484">
        <v>0</v>
      </c>
      <c r="DA2484">
        <v>0</v>
      </c>
      <c r="DB2484">
        <v>4.03</v>
      </c>
    </row>
    <row r="2485" spans="1:106" x14ac:dyDescent="0.2">
      <c r="A2485">
        <v>39564578</v>
      </c>
      <c r="B2485" t="s">
        <v>24927</v>
      </c>
      <c r="C2485">
        <v>20200323043627</v>
      </c>
      <c r="D2485" s="1">
        <v>43913</v>
      </c>
      <c r="E2485" t="s">
        <v>24928</v>
      </c>
      <c r="F2485" t="s">
        <v>24929</v>
      </c>
      <c r="H2485" t="s">
        <v>24930</v>
      </c>
      <c r="I2485" t="s">
        <v>111</v>
      </c>
      <c r="J2485" t="s">
        <v>24931</v>
      </c>
      <c r="L2485" t="s">
        <v>24932</v>
      </c>
      <c r="N2485" t="s">
        <v>24933</v>
      </c>
      <c r="R2485" t="s">
        <v>24934</v>
      </c>
      <c r="T2485">
        <v>10920947</v>
      </c>
      <c r="U2485" t="s">
        <v>24935</v>
      </c>
      <c r="V2485" t="s">
        <v>10333</v>
      </c>
      <c r="W2485" s="1">
        <v>41638</v>
      </c>
      <c r="X2485" t="s">
        <v>121</v>
      </c>
      <c r="Y2485" s="2" t="s">
        <v>24936</v>
      </c>
      <c r="Z2485" t="s">
        <v>157</v>
      </c>
      <c r="AA2485" t="s">
        <v>157</v>
      </c>
      <c r="AB2485" s="3">
        <v>0.6</v>
      </c>
      <c r="AC2485" t="s">
        <v>124</v>
      </c>
      <c r="AD2485" t="s">
        <v>24937</v>
      </c>
      <c r="AE2485" t="s">
        <v>24938</v>
      </c>
      <c r="AG2485">
        <v>1</v>
      </c>
      <c r="AH2485">
        <v>1</v>
      </c>
      <c r="AI2485" t="s">
        <v>426</v>
      </c>
      <c r="AJ2485" t="s">
        <v>128</v>
      </c>
      <c r="AK2485" t="s">
        <v>128</v>
      </c>
      <c r="AL2485" t="s">
        <v>129</v>
      </c>
      <c r="AN2485" t="s">
        <v>130</v>
      </c>
      <c r="AP2485" t="s">
        <v>131</v>
      </c>
      <c r="AQ2485" t="s">
        <v>132</v>
      </c>
      <c r="AR2485">
        <v>7302</v>
      </c>
      <c r="AS2485" t="s">
        <v>133</v>
      </c>
      <c r="AT2485" t="s">
        <v>134</v>
      </c>
      <c r="AU2485" t="s">
        <v>135</v>
      </c>
      <c r="AV2485" t="s">
        <v>136</v>
      </c>
      <c r="AW2485">
        <v>40.71819</v>
      </c>
      <c r="AX2485">
        <v>-74.039649999999995</v>
      </c>
      <c r="AY2485" t="s">
        <v>128</v>
      </c>
      <c r="AZ2485" t="s">
        <v>185</v>
      </c>
      <c r="BA2485" t="s">
        <v>163</v>
      </c>
      <c r="BB2485">
        <v>2</v>
      </c>
      <c r="BC2485">
        <v>1</v>
      </c>
      <c r="BD2485">
        <v>1</v>
      </c>
      <c r="BE2485">
        <v>1</v>
      </c>
      <c r="BF2485" t="s">
        <v>139</v>
      </c>
      <c r="BG2485" t="s">
        <v>24939</v>
      </c>
      <c r="BI2485" s="4">
        <v>65</v>
      </c>
      <c r="BL2485" s="4">
        <v>300</v>
      </c>
      <c r="BM2485" s="4">
        <v>80</v>
      </c>
      <c r="BN2485">
        <v>1</v>
      </c>
      <c r="BO2485" s="4">
        <v>10</v>
      </c>
      <c r="BP2485">
        <v>1</v>
      </c>
      <c r="BQ2485">
        <v>5</v>
      </c>
      <c r="BR2485">
        <v>1</v>
      </c>
      <c r="BS2485">
        <v>1</v>
      </c>
      <c r="BT2485">
        <v>1125</v>
      </c>
      <c r="BU2485">
        <v>1125</v>
      </c>
      <c r="BV2485">
        <v>1</v>
      </c>
      <c r="BW2485">
        <v>1125</v>
      </c>
      <c r="BX2485" t="s">
        <v>394</v>
      </c>
      <c r="BY2485" t="s">
        <v>128</v>
      </c>
      <c r="BZ2485">
        <v>0</v>
      </c>
      <c r="CA2485">
        <v>0</v>
      </c>
      <c r="CB2485">
        <v>0</v>
      </c>
      <c r="CC2485">
        <v>0</v>
      </c>
      <c r="CD2485" s="1">
        <v>43913</v>
      </c>
      <c r="CE2485">
        <v>2</v>
      </c>
      <c r="CF2485">
        <v>2</v>
      </c>
      <c r="CG2485" s="1">
        <v>43772</v>
      </c>
      <c r="CH2485" s="1">
        <v>43783</v>
      </c>
      <c r="CI2485">
        <v>100</v>
      </c>
      <c r="CJ2485">
        <v>10</v>
      </c>
      <c r="CK2485">
        <v>10</v>
      </c>
      <c r="CL2485">
        <v>10</v>
      </c>
      <c r="CM2485">
        <v>10</v>
      </c>
      <c r="CN2485">
        <v>10</v>
      </c>
      <c r="CO2485">
        <v>10</v>
      </c>
      <c r="CP2485" t="s">
        <v>124</v>
      </c>
      <c r="CR2485" t="s">
        <v>142</v>
      </c>
      <c r="CS2485" t="s">
        <v>128</v>
      </c>
      <c r="CT2485" t="s">
        <v>124</v>
      </c>
      <c r="CU2485" t="s">
        <v>166</v>
      </c>
      <c r="CV2485" t="s">
        <v>124</v>
      </c>
      <c r="CW2485" t="s">
        <v>124</v>
      </c>
      <c r="CX2485">
        <v>1</v>
      </c>
      <c r="CY2485">
        <v>0</v>
      </c>
      <c r="CZ2485">
        <v>1</v>
      </c>
      <c r="DA2485">
        <v>0</v>
      </c>
      <c r="DB2485">
        <v>0.42</v>
      </c>
    </row>
    <row r="2486" spans="1:106" x14ac:dyDescent="0.2">
      <c r="A2486">
        <v>39573749</v>
      </c>
      <c r="B2486" t="s">
        <v>24940</v>
      </c>
      <c r="C2486">
        <v>20200323043627</v>
      </c>
      <c r="D2486" s="1">
        <v>43913</v>
      </c>
      <c r="E2486" t="s">
        <v>24941</v>
      </c>
      <c r="F2486" t="s">
        <v>24942</v>
      </c>
      <c r="H2486" t="s">
        <v>24943</v>
      </c>
      <c r="I2486" t="s">
        <v>111</v>
      </c>
      <c r="J2486" t="s">
        <v>24944</v>
      </c>
      <c r="L2486" t="s">
        <v>23817</v>
      </c>
      <c r="R2486" t="s">
        <v>24945</v>
      </c>
      <c r="T2486">
        <v>297373693</v>
      </c>
      <c r="U2486" t="s">
        <v>23821</v>
      </c>
      <c r="V2486" t="s">
        <v>23822</v>
      </c>
      <c r="W2486" s="1">
        <v>43731</v>
      </c>
      <c r="X2486" t="s">
        <v>23823</v>
      </c>
      <c r="Y2486" s="2" t="s">
        <v>23824</v>
      </c>
      <c r="Z2486" t="s">
        <v>123</v>
      </c>
      <c r="AA2486" s="3">
        <v>1</v>
      </c>
      <c r="AB2486" s="3">
        <v>0.93</v>
      </c>
      <c r="AC2486" t="s">
        <v>124</v>
      </c>
      <c r="AD2486" t="s">
        <v>23825</v>
      </c>
      <c r="AE2486" t="s">
        <v>23826</v>
      </c>
      <c r="AF2486" t="s">
        <v>1966</v>
      </c>
      <c r="AG2486">
        <v>0</v>
      </c>
      <c r="AH2486">
        <v>0</v>
      </c>
      <c r="AI2486" t="s">
        <v>246</v>
      </c>
      <c r="AJ2486" t="s">
        <v>128</v>
      </c>
      <c r="AK2486" t="s">
        <v>124</v>
      </c>
      <c r="AL2486" t="s">
        <v>129</v>
      </c>
      <c r="AN2486" t="s">
        <v>514</v>
      </c>
      <c r="AP2486" t="s">
        <v>131</v>
      </c>
      <c r="AQ2486" t="s">
        <v>132</v>
      </c>
      <c r="AR2486">
        <v>7307</v>
      </c>
      <c r="AS2486" t="s">
        <v>133</v>
      </c>
      <c r="AT2486" t="s">
        <v>134</v>
      </c>
      <c r="AU2486" t="s">
        <v>135</v>
      </c>
      <c r="AV2486" t="s">
        <v>136</v>
      </c>
      <c r="AW2486">
        <v>40.746870000000001</v>
      </c>
      <c r="AX2486">
        <v>-74.056759999999997</v>
      </c>
      <c r="AY2486" t="s">
        <v>124</v>
      </c>
      <c r="AZ2486" t="s">
        <v>185</v>
      </c>
      <c r="BA2486" t="s">
        <v>138</v>
      </c>
      <c r="BB2486">
        <v>6</v>
      </c>
      <c r="BC2486">
        <v>1</v>
      </c>
      <c r="BD2486">
        <v>3</v>
      </c>
      <c r="BE2486">
        <v>4</v>
      </c>
      <c r="BF2486" t="s">
        <v>139</v>
      </c>
      <c r="BG2486" t="s">
        <v>24946</v>
      </c>
      <c r="BI2486" s="4">
        <v>95</v>
      </c>
      <c r="BL2486" s="4">
        <v>500</v>
      </c>
      <c r="BM2486" s="4">
        <v>95</v>
      </c>
      <c r="BN2486">
        <v>6</v>
      </c>
      <c r="BO2486" s="4">
        <v>10</v>
      </c>
      <c r="BP2486">
        <v>3</v>
      </c>
      <c r="BQ2486">
        <v>365</v>
      </c>
      <c r="BR2486">
        <v>3</v>
      </c>
      <c r="BS2486">
        <v>3</v>
      </c>
      <c r="BT2486">
        <v>365</v>
      </c>
      <c r="BU2486">
        <v>365</v>
      </c>
      <c r="BV2486">
        <v>3</v>
      </c>
      <c r="BW2486">
        <v>365</v>
      </c>
      <c r="BX2486" t="s">
        <v>934</v>
      </c>
      <c r="BY2486" t="s">
        <v>128</v>
      </c>
      <c r="BZ2486">
        <v>22</v>
      </c>
      <c r="CA2486">
        <v>35</v>
      </c>
      <c r="CB2486">
        <v>51</v>
      </c>
      <c r="CC2486">
        <v>285</v>
      </c>
      <c r="CD2486" s="1">
        <v>43913</v>
      </c>
      <c r="CE2486">
        <v>0</v>
      </c>
      <c r="CF2486">
        <v>0</v>
      </c>
      <c r="CP2486" t="s">
        <v>124</v>
      </c>
      <c r="CR2486" t="s">
        <v>142</v>
      </c>
      <c r="CS2486" t="s">
        <v>124</v>
      </c>
      <c r="CT2486" t="s">
        <v>124</v>
      </c>
      <c r="CU2486" t="s">
        <v>188</v>
      </c>
      <c r="CV2486" t="s">
        <v>124</v>
      </c>
      <c r="CW2486" t="s">
        <v>124</v>
      </c>
      <c r="CX2486">
        <v>9</v>
      </c>
      <c r="CY2486">
        <v>9</v>
      </c>
      <c r="CZ2486">
        <v>0</v>
      </c>
      <c r="DA2486">
        <v>0</v>
      </c>
    </row>
    <row r="2487" spans="1:106" x14ac:dyDescent="0.2">
      <c r="A2487">
        <v>39574518</v>
      </c>
      <c r="B2487" t="s">
        <v>24947</v>
      </c>
      <c r="C2487">
        <v>20200323043627</v>
      </c>
      <c r="D2487" s="1">
        <v>43913</v>
      </c>
      <c r="E2487" t="s">
        <v>24948</v>
      </c>
      <c r="F2487" t="s">
        <v>24949</v>
      </c>
      <c r="G2487" t="s">
        <v>24950</v>
      </c>
      <c r="H2487" t="s">
        <v>24951</v>
      </c>
      <c r="I2487" t="s">
        <v>111</v>
      </c>
      <c r="J2487" t="s">
        <v>24952</v>
      </c>
      <c r="R2487" t="s">
        <v>24953</v>
      </c>
      <c r="T2487">
        <v>297373693</v>
      </c>
      <c r="U2487" t="s">
        <v>23821</v>
      </c>
      <c r="V2487" t="s">
        <v>23822</v>
      </c>
      <c r="W2487" s="1">
        <v>43731</v>
      </c>
      <c r="X2487" t="s">
        <v>23823</v>
      </c>
      <c r="Y2487" s="2" t="s">
        <v>23824</v>
      </c>
      <c r="Z2487" t="s">
        <v>123</v>
      </c>
      <c r="AA2487" s="3">
        <v>1</v>
      </c>
      <c r="AB2487" s="3">
        <v>0.93</v>
      </c>
      <c r="AC2487" t="s">
        <v>124</v>
      </c>
      <c r="AD2487" t="s">
        <v>23825</v>
      </c>
      <c r="AE2487" t="s">
        <v>23826</v>
      </c>
      <c r="AF2487" t="s">
        <v>1966</v>
      </c>
      <c r="AG2487">
        <v>0</v>
      </c>
      <c r="AH2487">
        <v>0</v>
      </c>
      <c r="AI2487" t="s">
        <v>246</v>
      </c>
      <c r="AJ2487" t="s">
        <v>128</v>
      </c>
      <c r="AK2487" t="s">
        <v>124</v>
      </c>
      <c r="AL2487" t="s">
        <v>129</v>
      </c>
      <c r="AN2487" t="s">
        <v>514</v>
      </c>
      <c r="AP2487" t="s">
        <v>131</v>
      </c>
      <c r="AQ2487" t="s">
        <v>132</v>
      </c>
      <c r="AR2487">
        <v>7307</v>
      </c>
      <c r="AS2487" t="s">
        <v>133</v>
      </c>
      <c r="AT2487" t="s">
        <v>134</v>
      </c>
      <c r="AU2487" t="s">
        <v>135</v>
      </c>
      <c r="AV2487" t="s">
        <v>136</v>
      </c>
      <c r="AW2487">
        <v>40.746920000000003</v>
      </c>
      <c r="AX2487">
        <v>-74.053749999999994</v>
      </c>
      <c r="AY2487" t="s">
        <v>124</v>
      </c>
      <c r="AZ2487" t="s">
        <v>185</v>
      </c>
      <c r="BA2487" t="s">
        <v>138</v>
      </c>
      <c r="BB2487">
        <v>7</v>
      </c>
      <c r="BC2487">
        <v>1</v>
      </c>
      <c r="BD2487">
        <v>2</v>
      </c>
      <c r="BE2487">
        <v>4</v>
      </c>
      <c r="BF2487" t="s">
        <v>139</v>
      </c>
      <c r="BG2487" t="s">
        <v>24954</v>
      </c>
      <c r="BI2487" s="4">
        <v>90</v>
      </c>
      <c r="BL2487" s="4">
        <v>500</v>
      </c>
      <c r="BM2487" s="4">
        <v>95</v>
      </c>
      <c r="BN2487">
        <v>6</v>
      </c>
      <c r="BO2487" s="4">
        <v>10</v>
      </c>
      <c r="BP2487">
        <v>3</v>
      </c>
      <c r="BQ2487">
        <v>365</v>
      </c>
      <c r="BR2487">
        <v>3</v>
      </c>
      <c r="BS2487">
        <v>3</v>
      </c>
      <c r="BT2487">
        <v>365</v>
      </c>
      <c r="BU2487">
        <v>365</v>
      </c>
      <c r="BV2487">
        <v>3</v>
      </c>
      <c r="BW2487">
        <v>365</v>
      </c>
      <c r="BX2487" t="s">
        <v>934</v>
      </c>
      <c r="BY2487" t="s">
        <v>128</v>
      </c>
      <c r="BZ2487">
        <v>29</v>
      </c>
      <c r="CA2487">
        <v>59</v>
      </c>
      <c r="CB2487">
        <v>89</v>
      </c>
      <c r="CC2487">
        <v>364</v>
      </c>
      <c r="CD2487" s="1">
        <v>43913</v>
      </c>
      <c r="CE2487">
        <v>1</v>
      </c>
      <c r="CF2487">
        <v>1</v>
      </c>
      <c r="CG2487" s="1">
        <v>43800</v>
      </c>
      <c r="CH2487" s="1">
        <v>43800</v>
      </c>
      <c r="CI2487">
        <v>80</v>
      </c>
      <c r="CJ2487">
        <v>10</v>
      </c>
      <c r="CK2487">
        <v>10</v>
      </c>
      <c r="CL2487">
        <v>10</v>
      </c>
      <c r="CM2487">
        <v>6</v>
      </c>
      <c r="CN2487">
        <v>10</v>
      </c>
      <c r="CO2487">
        <v>8</v>
      </c>
      <c r="CP2487" t="s">
        <v>124</v>
      </c>
      <c r="CR2487" t="s">
        <v>142</v>
      </c>
      <c r="CS2487" t="s">
        <v>124</v>
      </c>
      <c r="CT2487" t="s">
        <v>124</v>
      </c>
      <c r="CU2487" t="s">
        <v>188</v>
      </c>
      <c r="CV2487" t="s">
        <v>124</v>
      </c>
      <c r="CW2487" t="s">
        <v>124</v>
      </c>
      <c r="CX2487">
        <v>9</v>
      </c>
      <c r="CY2487">
        <v>9</v>
      </c>
      <c r="CZ2487">
        <v>0</v>
      </c>
      <c r="DA2487">
        <v>0</v>
      </c>
      <c r="DB2487">
        <v>0.26</v>
      </c>
    </row>
    <row r="2488" spans="1:106" x14ac:dyDescent="0.2">
      <c r="A2488">
        <v>39574915</v>
      </c>
      <c r="B2488" t="s">
        <v>24955</v>
      </c>
      <c r="C2488">
        <v>20200323043627</v>
      </c>
      <c r="D2488" s="1">
        <v>43913</v>
      </c>
      <c r="E2488" t="s">
        <v>24956</v>
      </c>
      <c r="F2488" t="s">
        <v>24957</v>
      </c>
      <c r="G2488" t="s">
        <v>24958</v>
      </c>
      <c r="H2488" t="s">
        <v>24959</v>
      </c>
      <c r="I2488" t="s">
        <v>111</v>
      </c>
      <c r="J2488" t="s">
        <v>24952</v>
      </c>
      <c r="R2488" t="s">
        <v>24960</v>
      </c>
      <c r="T2488">
        <v>297373693</v>
      </c>
      <c r="U2488" t="s">
        <v>23821</v>
      </c>
      <c r="V2488" t="s">
        <v>23822</v>
      </c>
      <c r="W2488" s="1">
        <v>43731</v>
      </c>
      <c r="X2488" t="s">
        <v>23823</v>
      </c>
      <c r="Y2488" s="2" t="s">
        <v>23824</v>
      </c>
      <c r="Z2488" t="s">
        <v>123</v>
      </c>
      <c r="AA2488" s="3">
        <v>1</v>
      </c>
      <c r="AB2488" s="3">
        <v>0.93</v>
      </c>
      <c r="AC2488" t="s">
        <v>124</v>
      </c>
      <c r="AD2488" t="s">
        <v>23825</v>
      </c>
      <c r="AE2488" t="s">
        <v>23826</v>
      </c>
      <c r="AF2488" t="s">
        <v>1966</v>
      </c>
      <c r="AG2488">
        <v>0</v>
      </c>
      <c r="AH2488">
        <v>0</v>
      </c>
      <c r="AI2488" t="s">
        <v>246</v>
      </c>
      <c r="AJ2488" t="s">
        <v>128</v>
      </c>
      <c r="AK2488" t="s">
        <v>124</v>
      </c>
      <c r="AL2488" t="s">
        <v>129</v>
      </c>
      <c r="AN2488" t="s">
        <v>514</v>
      </c>
      <c r="AP2488" t="s">
        <v>131</v>
      </c>
      <c r="AQ2488" t="s">
        <v>132</v>
      </c>
      <c r="AR2488">
        <v>7307</v>
      </c>
      <c r="AS2488" t="s">
        <v>133</v>
      </c>
      <c r="AT2488" t="s">
        <v>134</v>
      </c>
      <c r="AU2488" t="s">
        <v>135</v>
      </c>
      <c r="AV2488" t="s">
        <v>136</v>
      </c>
      <c r="AW2488">
        <v>40.745179999999998</v>
      </c>
      <c r="AX2488">
        <v>-74.049090000000007</v>
      </c>
      <c r="AY2488" t="s">
        <v>124</v>
      </c>
      <c r="AZ2488" t="s">
        <v>185</v>
      </c>
      <c r="BA2488" t="s">
        <v>138</v>
      </c>
      <c r="BB2488">
        <v>7</v>
      </c>
      <c r="BC2488">
        <v>1</v>
      </c>
      <c r="BD2488">
        <v>2</v>
      </c>
      <c r="BE2488">
        <v>4</v>
      </c>
      <c r="BF2488" t="s">
        <v>139</v>
      </c>
      <c r="BG2488" t="s">
        <v>24961</v>
      </c>
      <c r="BI2488" s="4">
        <v>85</v>
      </c>
      <c r="BL2488" s="4">
        <v>500</v>
      </c>
      <c r="BM2488" s="4">
        <v>90</v>
      </c>
      <c r="BN2488">
        <v>6</v>
      </c>
      <c r="BO2488" s="4">
        <v>10</v>
      </c>
      <c r="BP2488">
        <v>28</v>
      </c>
      <c r="BQ2488">
        <v>365</v>
      </c>
      <c r="BR2488">
        <v>28</v>
      </c>
      <c r="BS2488">
        <v>28</v>
      </c>
      <c r="BT2488">
        <v>365</v>
      </c>
      <c r="BU2488">
        <v>365</v>
      </c>
      <c r="BV2488">
        <v>28</v>
      </c>
      <c r="BW2488">
        <v>365</v>
      </c>
      <c r="BX2488" t="s">
        <v>249</v>
      </c>
      <c r="BY2488" t="s">
        <v>128</v>
      </c>
      <c r="BZ2488">
        <v>29</v>
      </c>
      <c r="CA2488">
        <v>59</v>
      </c>
      <c r="CB2488">
        <v>89</v>
      </c>
      <c r="CC2488">
        <v>360</v>
      </c>
      <c r="CD2488" s="1">
        <v>43913</v>
      </c>
      <c r="CE2488">
        <v>1</v>
      </c>
      <c r="CF2488">
        <v>1</v>
      </c>
      <c r="CG2488" s="1">
        <v>43810</v>
      </c>
      <c r="CH2488" s="1">
        <v>43810</v>
      </c>
      <c r="CI2488">
        <v>60</v>
      </c>
      <c r="CJ2488">
        <v>4</v>
      </c>
      <c r="CK2488">
        <v>8</v>
      </c>
      <c r="CL2488">
        <v>6</v>
      </c>
      <c r="CM2488">
        <v>6</v>
      </c>
      <c r="CN2488">
        <v>10</v>
      </c>
      <c r="CO2488">
        <v>8</v>
      </c>
      <c r="CP2488" t="s">
        <v>124</v>
      </c>
      <c r="CR2488" t="s">
        <v>142</v>
      </c>
      <c r="CS2488" t="s">
        <v>124</v>
      </c>
      <c r="CT2488" t="s">
        <v>124</v>
      </c>
      <c r="CU2488" t="s">
        <v>188</v>
      </c>
      <c r="CV2488" t="s">
        <v>124</v>
      </c>
      <c r="CW2488" t="s">
        <v>124</v>
      </c>
      <c r="CX2488">
        <v>9</v>
      </c>
      <c r="CY2488">
        <v>9</v>
      </c>
      <c r="CZ2488">
        <v>0</v>
      </c>
      <c r="DA2488">
        <v>0</v>
      </c>
      <c r="DB2488">
        <v>0.28999999999999998</v>
      </c>
    </row>
    <row r="2489" spans="1:106" x14ac:dyDescent="0.2">
      <c r="A2489">
        <v>39578965</v>
      </c>
      <c r="B2489" t="s">
        <v>24962</v>
      </c>
      <c r="C2489">
        <v>20200323043627</v>
      </c>
      <c r="D2489" s="1">
        <v>43913</v>
      </c>
      <c r="E2489" t="s">
        <v>24963</v>
      </c>
      <c r="F2489" t="s">
        <v>24964</v>
      </c>
      <c r="H2489" t="s">
        <v>24964</v>
      </c>
      <c r="I2489" t="s">
        <v>111</v>
      </c>
      <c r="O2489" t="s">
        <v>24965</v>
      </c>
      <c r="R2489" t="s">
        <v>24966</v>
      </c>
      <c r="T2489">
        <v>254422852</v>
      </c>
      <c r="U2489" t="s">
        <v>20755</v>
      </c>
      <c r="V2489" t="s">
        <v>3506</v>
      </c>
      <c r="W2489" s="1">
        <v>43564</v>
      </c>
      <c r="X2489" t="s">
        <v>135</v>
      </c>
      <c r="Z2489" t="s">
        <v>123</v>
      </c>
      <c r="AA2489" s="3">
        <v>1</v>
      </c>
      <c r="AB2489" s="3">
        <v>1</v>
      </c>
      <c r="AC2489" t="s">
        <v>124</v>
      </c>
      <c r="AD2489" t="s">
        <v>20756</v>
      </c>
      <c r="AE2489" t="s">
        <v>20757</v>
      </c>
      <c r="AF2489" t="s">
        <v>1966</v>
      </c>
      <c r="AG2489">
        <v>1</v>
      </c>
      <c r="AH2489">
        <v>1</v>
      </c>
      <c r="AI2489" t="s">
        <v>3698</v>
      </c>
      <c r="AJ2489" t="s">
        <v>128</v>
      </c>
      <c r="AK2489" t="s">
        <v>124</v>
      </c>
      <c r="AL2489" t="s">
        <v>129</v>
      </c>
      <c r="AN2489" t="s">
        <v>161</v>
      </c>
      <c r="AP2489" t="s">
        <v>131</v>
      </c>
      <c r="AQ2489" t="s">
        <v>132</v>
      </c>
      <c r="AR2489">
        <v>7307</v>
      </c>
      <c r="AS2489" t="s">
        <v>133</v>
      </c>
      <c r="AT2489" t="s">
        <v>134</v>
      </c>
      <c r="AU2489" t="s">
        <v>135</v>
      </c>
      <c r="AV2489" t="s">
        <v>136</v>
      </c>
      <c r="AW2489">
        <v>40.742710000000002</v>
      </c>
      <c r="AX2489">
        <v>-74.052319999999995</v>
      </c>
      <c r="AY2489" t="s">
        <v>128</v>
      </c>
      <c r="AZ2489" t="s">
        <v>185</v>
      </c>
      <c r="BA2489" t="s">
        <v>138</v>
      </c>
      <c r="BB2489">
        <v>7</v>
      </c>
      <c r="BC2489">
        <v>1</v>
      </c>
      <c r="BD2489">
        <v>3</v>
      </c>
      <c r="BE2489">
        <v>4</v>
      </c>
      <c r="BF2489" t="s">
        <v>139</v>
      </c>
      <c r="BG2489" t="s">
        <v>18525</v>
      </c>
      <c r="BI2489" s="4">
        <v>150</v>
      </c>
      <c r="BL2489" s="4">
        <v>0</v>
      </c>
      <c r="BM2489" s="4">
        <v>130</v>
      </c>
      <c r="BN2489">
        <v>1</v>
      </c>
      <c r="BO2489" s="4">
        <v>0</v>
      </c>
      <c r="BP2489">
        <v>7</v>
      </c>
      <c r="BQ2489">
        <v>45</v>
      </c>
      <c r="BR2489">
        <v>7</v>
      </c>
      <c r="BS2489">
        <v>7</v>
      </c>
      <c r="BT2489">
        <v>1125</v>
      </c>
      <c r="BU2489">
        <v>1125</v>
      </c>
      <c r="BV2489">
        <v>7</v>
      </c>
      <c r="BW2489">
        <v>1125</v>
      </c>
      <c r="BX2489" t="s">
        <v>249</v>
      </c>
      <c r="BY2489" t="s">
        <v>128</v>
      </c>
      <c r="BZ2489">
        <v>30</v>
      </c>
      <c r="CA2489">
        <v>60</v>
      </c>
      <c r="CB2489">
        <v>90</v>
      </c>
      <c r="CC2489">
        <v>90</v>
      </c>
      <c r="CD2489" s="1">
        <v>43913</v>
      </c>
      <c r="CE2489">
        <v>3</v>
      </c>
      <c r="CF2489">
        <v>3</v>
      </c>
      <c r="CG2489" s="1">
        <v>43785</v>
      </c>
      <c r="CH2489" s="1">
        <v>43831</v>
      </c>
      <c r="CI2489">
        <v>60</v>
      </c>
      <c r="CJ2489">
        <v>5</v>
      </c>
      <c r="CK2489">
        <v>7</v>
      </c>
      <c r="CL2489">
        <v>7</v>
      </c>
      <c r="CM2489">
        <v>7</v>
      </c>
      <c r="CN2489">
        <v>5</v>
      </c>
      <c r="CO2489">
        <v>6</v>
      </c>
      <c r="CP2489" t="s">
        <v>124</v>
      </c>
      <c r="CR2489" t="s">
        <v>142</v>
      </c>
      <c r="CS2489" t="s">
        <v>128</v>
      </c>
      <c r="CT2489" t="s">
        <v>124</v>
      </c>
      <c r="CU2489" t="s">
        <v>188</v>
      </c>
      <c r="CV2489" t="s">
        <v>124</v>
      </c>
      <c r="CW2489" t="s">
        <v>124</v>
      </c>
      <c r="CX2489">
        <v>17</v>
      </c>
      <c r="CY2489">
        <v>17</v>
      </c>
      <c r="CZ2489">
        <v>0</v>
      </c>
      <c r="DA2489">
        <v>0</v>
      </c>
      <c r="DB2489">
        <v>0.7</v>
      </c>
    </row>
    <row r="2490" spans="1:106" x14ac:dyDescent="0.2">
      <c r="A2490">
        <v>39582036</v>
      </c>
      <c r="B2490" t="s">
        <v>24967</v>
      </c>
      <c r="C2490">
        <v>20200323043627</v>
      </c>
      <c r="D2490" s="1">
        <v>43913</v>
      </c>
      <c r="E2490" t="s">
        <v>24968</v>
      </c>
      <c r="F2490" t="s">
        <v>24969</v>
      </c>
      <c r="H2490" t="s">
        <v>24969</v>
      </c>
      <c r="I2490" t="s">
        <v>111</v>
      </c>
      <c r="R2490" t="s">
        <v>24970</v>
      </c>
      <c r="T2490">
        <v>255432077</v>
      </c>
      <c r="U2490" t="s">
        <v>21008</v>
      </c>
      <c r="V2490" t="s">
        <v>17468</v>
      </c>
      <c r="W2490" s="1">
        <v>43567</v>
      </c>
      <c r="X2490" t="s">
        <v>19415</v>
      </c>
      <c r="Z2490" t="s">
        <v>123</v>
      </c>
      <c r="AA2490" s="3">
        <v>1</v>
      </c>
      <c r="AB2490" s="3">
        <v>1</v>
      </c>
      <c r="AC2490" t="s">
        <v>124</v>
      </c>
      <c r="AD2490" t="s">
        <v>21009</v>
      </c>
      <c r="AE2490" t="s">
        <v>21010</v>
      </c>
      <c r="AF2490" t="s">
        <v>16265</v>
      </c>
      <c r="AG2490">
        <v>6</v>
      </c>
      <c r="AH2490">
        <v>6</v>
      </c>
      <c r="AI2490" t="s">
        <v>1277</v>
      </c>
      <c r="AJ2490" t="s">
        <v>128</v>
      </c>
      <c r="AK2490" t="s">
        <v>128</v>
      </c>
      <c r="AL2490" t="s">
        <v>129</v>
      </c>
      <c r="AN2490" t="s">
        <v>161</v>
      </c>
      <c r="AP2490" t="s">
        <v>131</v>
      </c>
      <c r="AQ2490" t="s">
        <v>132</v>
      </c>
      <c r="AR2490">
        <v>7306</v>
      </c>
      <c r="AS2490" t="s">
        <v>133</v>
      </c>
      <c r="AT2490" t="s">
        <v>134</v>
      </c>
      <c r="AU2490" t="s">
        <v>135</v>
      </c>
      <c r="AV2490" t="s">
        <v>136</v>
      </c>
      <c r="AW2490">
        <v>40.730429999999998</v>
      </c>
      <c r="AX2490">
        <v>-74.061369999999997</v>
      </c>
      <c r="AY2490" t="s">
        <v>128</v>
      </c>
      <c r="AZ2490" t="s">
        <v>247</v>
      </c>
      <c r="BA2490" t="s">
        <v>138</v>
      </c>
      <c r="BB2490">
        <v>10</v>
      </c>
      <c r="BC2490">
        <v>2</v>
      </c>
      <c r="BD2490">
        <v>4</v>
      </c>
      <c r="BE2490">
        <v>5</v>
      </c>
      <c r="BF2490" t="s">
        <v>139</v>
      </c>
      <c r="BG2490" t="s">
        <v>24971</v>
      </c>
      <c r="BI2490" s="4">
        <v>260</v>
      </c>
      <c r="BL2490" s="4">
        <v>0</v>
      </c>
      <c r="BM2490" s="4">
        <v>150</v>
      </c>
      <c r="BN2490">
        <v>1</v>
      </c>
      <c r="BO2490" s="4">
        <v>0</v>
      </c>
      <c r="BP2490">
        <v>7</v>
      </c>
      <c r="BQ2490">
        <v>45</v>
      </c>
      <c r="BR2490">
        <v>7</v>
      </c>
      <c r="BS2490">
        <v>7</v>
      </c>
      <c r="BT2490">
        <v>1125</v>
      </c>
      <c r="BU2490">
        <v>1125</v>
      </c>
      <c r="BV2490">
        <v>7</v>
      </c>
      <c r="BW2490">
        <v>1125</v>
      </c>
      <c r="BX2490" t="s">
        <v>2207</v>
      </c>
      <c r="BY2490" t="s">
        <v>128</v>
      </c>
      <c r="BZ2490">
        <v>26</v>
      </c>
      <c r="CA2490">
        <v>45</v>
      </c>
      <c r="CB2490">
        <v>75</v>
      </c>
      <c r="CC2490">
        <v>75</v>
      </c>
      <c r="CD2490" s="1">
        <v>43913</v>
      </c>
      <c r="CE2490">
        <v>19</v>
      </c>
      <c r="CF2490">
        <v>19</v>
      </c>
      <c r="CG2490" s="1">
        <v>43779</v>
      </c>
      <c r="CH2490" s="1">
        <v>43903</v>
      </c>
      <c r="CI2490">
        <v>98</v>
      </c>
      <c r="CJ2490">
        <v>10</v>
      </c>
      <c r="CK2490">
        <v>10</v>
      </c>
      <c r="CL2490">
        <v>10</v>
      </c>
      <c r="CM2490">
        <v>10</v>
      </c>
      <c r="CN2490">
        <v>10</v>
      </c>
      <c r="CO2490">
        <v>10</v>
      </c>
      <c r="CP2490" t="s">
        <v>124</v>
      </c>
      <c r="CR2490" t="s">
        <v>142</v>
      </c>
      <c r="CS2490" t="s">
        <v>128</v>
      </c>
      <c r="CT2490" t="s">
        <v>124</v>
      </c>
      <c r="CU2490" t="s">
        <v>188</v>
      </c>
      <c r="CV2490" t="s">
        <v>124</v>
      </c>
      <c r="CW2490" t="s">
        <v>124</v>
      </c>
      <c r="CX2490">
        <v>5</v>
      </c>
      <c r="CY2490">
        <v>5</v>
      </c>
      <c r="CZ2490">
        <v>0</v>
      </c>
      <c r="DA2490">
        <v>0</v>
      </c>
      <c r="DB2490">
        <v>4.22</v>
      </c>
    </row>
    <row r="2491" spans="1:106" x14ac:dyDescent="0.2">
      <c r="A2491">
        <v>39602632</v>
      </c>
      <c r="B2491" t="s">
        <v>24972</v>
      </c>
      <c r="C2491">
        <v>20200323043627</v>
      </c>
      <c r="D2491" s="1">
        <v>43913</v>
      </c>
      <c r="E2491" t="s">
        <v>24973</v>
      </c>
      <c r="F2491" t="s">
        <v>24974</v>
      </c>
      <c r="G2491" t="s">
        <v>24975</v>
      </c>
      <c r="H2491" t="s">
        <v>24976</v>
      </c>
      <c r="I2491" t="s">
        <v>111</v>
      </c>
      <c r="J2491" t="s">
        <v>12825</v>
      </c>
      <c r="L2491" t="s">
        <v>12827</v>
      </c>
      <c r="M2491" t="s">
        <v>24977</v>
      </c>
      <c r="N2491" t="s">
        <v>4041</v>
      </c>
      <c r="O2491" t="s">
        <v>24978</v>
      </c>
      <c r="R2491" t="s">
        <v>24979</v>
      </c>
      <c r="T2491">
        <v>6958867</v>
      </c>
      <c r="U2491" t="s">
        <v>1961</v>
      </c>
      <c r="V2491" t="s">
        <v>1962</v>
      </c>
      <c r="W2491" s="1">
        <v>41442</v>
      </c>
      <c r="X2491" t="s">
        <v>196</v>
      </c>
      <c r="Y2491" t="s">
        <v>1963</v>
      </c>
      <c r="Z2491" t="s">
        <v>123</v>
      </c>
      <c r="AA2491" s="3">
        <v>1</v>
      </c>
      <c r="AB2491" s="3">
        <v>1</v>
      </c>
      <c r="AC2491" t="s">
        <v>124</v>
      </c>
      <c r="AD2491" t="s">
        <v>1964</v>
      </c>
      <c r="AE2491" t="s">
        <v>1965</v>
      </c>
      <c r="AF2491" t="s">
        <v>1966</v>
      </c>
      <c r="AG2491">
        <v>38</v>
      </c>
      <c r="AH2491">
        <v>38</v>
      </c>
      <c r="AI2491" t="s">
        <v>1967</v>
      </c>
      <c r="AJ2491" t="s">
        <v>128</v>
      </c>
      <c r="AK2491" t="s">
        <v>124</v>
      </c>
      <c r="AL2491" t="s">
        <v>129</v>
      </c>
      <c r="AN2491" t="s">
        <v>232</v>
      </c>
      <c r="AP2491" t="s">
        <v>131</v>
      </c>
      <c r="AQ2491" t="s">
        <v>132</v>
      </c>
      <c r="AR2491">
        <v>7304</v>
      </c>
      <c r="AS2491" t="s">
        <v>133</v>
      </c>
      <c r="AT2491" t="s">
        <v>134</v>
      </c>
      <c r="AU2491" t="s">
        <v>135</v>
      </c>
      <c r="AV2491" t="s">
        <v>136</v>
      </c>
      <c r="AW2491">
        <v>40.712620000000001</v>
      </c>
      <c r="AX2491">
        <v>-74.077209999999994</v>
      </c>
      <c r="AY2491" t="s">
        <v>128</v>
      </c>
      <c r="AZ2491" t="s">
        <v>247</v>
      </c>
      <c r="BA2491" t="s">
        <v>163</v>
      </c>
      <c r="BB2491">
        <v>2</v>
      </c>
      <c r="BC2491">
        <v>2</v>
      </c>
      <c r="BD2491">
        <v>1</v>
      </c>
      <c r="BE2491">
        <v>1</v>
      </c>
      <c r="BF2491" t="s">
        <v>139</v>
      </c>
      <c r="BG2491" t="s">
        <v>24980</v>
      </c>
      <c r="BI2491" s="4">
        <v>45</v>
      </c>
      <c r="BL2491" s="4">
        <v>250</v>
      </c>
      <c r="BM2491" s="4">
        <v>65</v>
      </c>
      <c r="BN2491">
        <v>1</v>
      </c>
      <c r="BO2491" s="4">
        <v>0</v>
      </c>
      <c r="BP2491">
        <v>1</v>
      </c>
      <c r="BQ2491">
        <v>1125</v>
      </c>
      <c r="BR2491">
        <v>1</v>
      </c>
      <c r="BS2491">
        <v>1</v>
      </c>
      <c r="BT2491">
        <v>1125</v>
      </c>
      <c r="BU2491">
        <v>1125</v>
      </c>
      <c r="BV2491">
        <v>1</v>
      </c>
      <c r="BW2491">
        <v>1125</v>
      </c>
      <c r="BX2491" t="s">
        <v>332</v>
      </c>
      <c r="BY2491" t="s">
        <v>128</v>
      </c>
      <c r="BZ2491">
        <v>30</v>
      </c>
      <c r="CA2491">
        <v>60</v>
      </c>
      <c r="CB2491">
        <v>90</v>
      </c>
      <c r="CC2491">
        <v>365</v>
      </c>
      <c r="CD2491" s="1">
        <v>43913</v>
      </c>
      <c r="CE2491">
        <v>3</v>
      </c>
      <c r="CF2491">
        <v>3</v>
      </c>
      <c r="CG2491" s="1">
        <v>43774</v>
      </c>
      <c r="CH2491" s="1">
        <v>43832</v>
      </c>
      <c r="CI2491">
        <v>60</v>
      </c>
      <c r="CJ2491">
        <v>9</v>
      </c>
      <c r="CK2491">
        <v>9</v>
      </c>
      <c r="CL2491">
        <v>7</v>
      </c>
      <c r="CM2491">
        <v>10</v>
      </c>
      <c r="CN2491">
        <v>9</v>
      </c>
      <c r="CO2491">
        <v>7</v>
      </c>
      <c r="CP2491" t="s">
        <v>124</v>
      </c>
      <c r="CR2491" t="s">
        <v>142</v>
      </c>
      <c r="CS2491" t="s">
        <v>128</v>
      </c>
      <c r="CT2491" t="s">
        <v>124</v>
      </c>
      <c r="CU2491" t="s">
        <v>188</v>
      </c>
      <c r="CV2491" t="s">
        <v>128</v>
      </c>
      <c r="CW2491" t="s">
        <v>128</v>
      </c>
      <c r="CX2491">
        <v>29</v>
      </c>
      <c r="CY2491">
        <v>1</v>
      </c>
      <c r="CZ2491">
        <v>28</v>
      </c>
      <c r="DA2491">
        <v>0</v>
      </c>
      <c r="DB2491">
        <v>0.64</v>
      </c>
    </row>
    <row r="2492" spans="1:106" x14ac:dyDescent="0.2">
      <c r="A2492">
        <v>39602753</v>
      </c>
      <c r="B2492" t="s">
        <v>24981</v>
      </c>
      <c r="C2492">
        <v>20200323043627</v>
      </c>
      <c r="D2492" s="1">
        <v>43913</v>
      </c>
      <c r="E2492" t="s">
        <v>24982</v>
      </c>
      <c r="F2492" t="s">
        <v>24983</v>
      </c>
      <c r="H2492" t="s">
        <v>24983</v>
      </c>
      <c r="I2492" t="s">
        <v>111</v>
      </c>
      <c r="R2492" t="s">
        <v>24984</v>
      </c>
      <c r="T2492">
        <v>304292569</v>
      </c>
      <c r="U2492" t="s">
        <v>24985</v>
      </c>
      <c r="V2492" t="s">
        <v>24986</v>
      </c>
      <c r="W2492" s="1">
        <v>43762</v>
      </c>
      <c r="X2492" t="s">
        <v>135</v>
      </c>
      <c r="Z2492" t="s">
        <v>157</v>
      </c>
      <c r="AA2492" t="s">
        <v>157</v>
      </c>
      <c r="AB2492" s="3">
        <v>0.5</v>
      </c>
      <c r="AC2492" t="s">
        <v>124</v>
      </c>
      <c r="AD2492" t="s">
        <v>24987</v>
      </c>
      <c r="AE2492" t="s">
        <v>24988</v>
      </c>
      <c r="AG2492">
        <v>0</v>
      </c>
      <c r="AH2492">
        <v>0</v>
      </c>
      <c r="AI2492" t="s">
        <v>3698</v>
      </c>
      <c r="AJ2492" t="s">
        <v>128</v>
      </c>
      <c r="AK2492" t="s">
        <v>128</v>
      </c>
      <c r="AL2492" t="s">
        <v>129</v>
      </c>
      <c r="AN2492" t="s">
        <v>130</v>
      </c>
      <c r="AP2492" t="s">
        <v>131</v>
      </c>
      <c r="AQ2492" t="s">
        <v>132</v>
      </c>
      <c r="AR2492">
        <v>7302</v>
      </c>
      <c r="AS2492" t="s">
        <v>133</v>
      </c>
      <c r="AT2492" t="s">
        <v>134</v>
      </c>
      <c r="AU2492" t="s">
        <v>135</v>
      </c>
      <c r="AV2492" t="s">
        <v>136</v>
      </c>
      <c r="AW2492">
        <v>40.717489999999998</v>
      </c>
      <c r="AX2492">
        <v>-74.043260000000004</v>
      </c>
      <c r="AY2492" t="s">
        <v>128</v>
      </c>
      <c r="AZ2492" t="s">
        <v>185</v>
      </c>
      <c r="BA2492" t="s">
        <v>138</v>
      </c>
      <c r="BB2492">
        <v>4</v>
      </c>
      <c r="BC2492">
        <v>1</v>
      </c>
      <c r="BD2492">
        <v>3</v>
      </c>
      <c r="BE2492">
        <v>2</v>
      </c>
      <c r="BF2492" t="s">
        <v>139</v>
      </c>
      <c r="BG2492" t="s">
        <v>24989</v>
      </c>
      <c r="BI2492" s="4">
        <v>149</v>
      </c>
      <c r="BL2492" s="4">
        <v>0</v>
      </c>
      <c r="BM2492" s="4">
        <v>65</v>
      </c>
      <c r="BN2492">
        <v>1</v>
      </c>
      <c r="BO2492" s="4">
        <v>5</v>
      </c>
      <c r="BP2492">
        <v>1</v>
      </c>
      <c r="BQ2492">
        <v>1125</v>
      </c>
      <c r="BR2492">
        <v>1</v>
      </c>
      <c r="BS2492">
        <v>1</v>
      </c>
      <c r="BT2492">
        <v>1125</v>
      </c>
      <c r="BU2492">
        <v>1125</v>
      </c>
      <c r="BV2492">
        <v>1</v>
      </c>
      <c r="BW2492">
        <v>1125</v>
      </c>
      <c r="BX2492" t="s">
        <v>394</v>
      </c>
      <c r="BY2492" t="s">
        <v>128</v>
      </c>
      <c r="BZ2492">
        <v>30</v>
      </c>
      <c r="CA2492">
        <v>60</v>
      </c>
      <c r="CB2492">
        <v>90</v>
      </c>
      <c r="CC2492">
        <v>90</v>
      </c>
      <c r="CD2492" s="1">
        <v>43913</v>
      </c>
      <c r="CE2492">
        <v>1</v>
      </c>
      <c r="CF2492">
        <v>1</v>
      </c>
      <c r="CG2492" s="1">
        <v>43779</v>
      </c>
      <c r="CH2492" s="1">
        <v>43779</v>
      </c>
      <c r="CI2492">
        <v>80</v>
      </c>
      <c r="CJ2492">
        <v>8</v>
      </c>
      <c r="CK2492">
        <v>8</v>
      </c>
      <c r="CL2492">
        <v>10</v>
      </c>
      <c r="CM2492">
        <v>10</v>
      </c>
      <c r="CN2492">
        <v>10</v>
      </c>
      <c r="CO2492">
        <v>10</v>
      </c>
      <c r="CP2492" t="s">
        <v>124</v>
      </c>
      <c r="CR2492" t="s">
        <v>142</v>
      </c>
      <c r="CS2492" t="s">
        <v>124</v>
      </c>
      <c r="CT2492" t="s">
        <v>124</v>
      </c>
      <c r="CU2492" t="s">
        <v>166</v>
      </c>
      <c r="CV2492" t="s">
        <v>124</v>
      </c>
      <c r="CW2492" t="s">
        <v>124</v>
      </c>
      <c r="CX2492">
        <v>1</v>
      </c>
      <c r="CY2492">
        <v>1</v>
      </c>
      <c r="CZ2492">
        <v>0</v>
      </c>
      <c r="DA2492">
        <v>0</v>
      </c>
      <c r="DB2492">
        <v>0.22</v>
      </c>
    </row>
    <row r="2493" spans="1:106" x14ac:dyDescent="0.2">
      <c r="A2493">
        <v>39610948</v>
      </c>
      <c r="B2493" t="s">
        <v>24990</v>
      </c>
      <c r="C2493">
        <v>20200323043627</v>
      </c>
      <c r="D2493" s="1">
        <v>43913</v>
      </c>
      <c r="E2493" t="s">
        <v>24991</v>
      </c>
      <c r="F2493" t="s">
        <v>24992</v>
      </c>
      <c r="G2493" t="s">
        <v>24993</v>
      </c>
      <c r="H2493" t="s">
        <v>24994</v>
      </c>
      <c r="I2493" t="s">
        <v>111</v>
      </c>
      <c r="N2493" t="s">
        <v>24995</v>
      </c>
      <c r="R2493" t="s">
        <v>24996</v>
      </c>
      <c r="T2493">
        <v>88248553</v>
      </c>
      <c r="U2493" t="s">
        <v>24997</v>
      </c>
      <c r="V2493" t="s">
        <v>24998</v>
      </c>
      <c r="W2493" s="1">
        <v>42588</v>
      </c>
      <c r="X2493" t="s">
        <v>24999</v>
      </c>
      <c r="Z2493" t="s">
        <v>157</v>
      </c>
      <c r="AA2493" t="s">
        <v>157</v>
      </c>
      <c r="AB2493" s="3">
        <v>0.86</v>
      </c>
      <c r="AC2493" t="s">
        <v>124</v>
      </c>
      <c r="AD2493" t="s">
        <v>25000</v>
      </c>
      <c r="AE2493" t="s">
        <v>25001</v>
      </c>
      <c r="AG2493">
        <v>0</v>
      </c>
      <c r="AH2493">
        <v>0</v>
      </c>
      <c r="AI2493" t="s">
        <v>25002</v>
      </c>
      <c r="AJ2493" t="s">
        <v>128</v>
      </c>
      <c r="AK2493" t="s">
        <v>124</v>
      </c>
      <c r="AL2493" t="s">
        <v>129</v>
      </c>
      <c r="AN2493" t="s">
        <v>232</v>
      </c>
      <c r="AP2493" t="s">
        <v>131</v>
      </c>
      <c r="AQ2493" t="s">
        <v>132</v>
      </c>
      <c r="AR2493">
        <v>7306</v>
      </c>
      <c r="AS2493" t="s">
        <v>133</v>
      </c>
      <c r="AT2493" t="s">
        <v>134</v>
      </c>
      <c r="AU2493" t="s">
        <v>135</v>
      </c>
      <c r="AV2493" t="s">
        <v>136</v>
      </c>
      <c r="AW2493">
        <v>40.72289</v>
      </c>
      <c r="AX2493">
        <v>-74.067049999999995</v>
      </c>
      <c r="AY2493" t="s">
        <v>128</v>
      </c>
      <c r="AZ2493" t="s">
        <v>247</v>
      </c>
      <c r="BA2493" t="s">
        <v>163</v>
      </c>
      <c r="BB2493">
        <v>2</v>
      </c>
      <c r="BC2493">
        <v>1</v>
      </c>
      <c r="BD2493">
        <v>1</v>
      </c>
      <c r="BE2493">
        <v>1</v>
      </c>
      <c r="BF2493" t="s">
        <v>139</v>
      </c>
      <c r="BG2493" t="s">
        <v>25003</v>
      </c>
      <c r="BI2493" s="4">
        <v>32</v>
      </c>
      <c r="BN2493">
        <v>1</v>
      </c>
      <c r="BO2493" s="4">
        <v>0</v>
      </c>
      <c r="BP2493">
        <v>1</v>
      </c>
      <c r="BQ2493">
        <v>28</v>
      </c>
      <c r="BR2493">
        <v>1</v>
      </c>
      <c r="BS2493">
        <v>1</v>
      </c>
      <c r="BT2493">
        <v>28</v>
      </c>
      <c r="BU2493">
        <v>28</v>
      </c>
      <c r="BV2493">
        <v>1</v>
      </c>
      <c r="BW2493">
        <v>28</v>
      </c>
      <c r="BX2493" t="s">
        <v>394</v>
      </c>
      <c r="BY2493" t="s">
        <v>128</v>
      </c>
      <c r="BZ2493">
        <v>0</v>
      </c>
      <c r="CA2493">
        <v>0</v>
      </c>
      <c r="CB2493">
        <v>0</v>
      </c>
      <c r="CC2493">
        <v>173</v>
      </c>
      <c r="CD2493" s="1">
        <v>43913</v>
      </c>
      <c r="CE2493">
        <v>1</v>
      </c>
      <c r="CF2493">
        <v>1</v>
      </c>
      <c r="CG2493" s="1">
        <v>43763</v>
      </c>
      <c r="CH2493" s="1">
        <v>43763</v>
      </c>
      <c r="CP2493" t="s">
        <v>124</v>
      </c>
      <c r="CR2493" t="s">
        <v>142</v>
      </c>
      <c r="CS2493" t="s">
        <v>128</v>
      </c>
      <c r="CT2493" t="s">
        <v>124</v>
      </c>
      <c r="CU2493" t="s">
        <v>166</v>
      </c>
      <c r="CV2493" t="s">
        <v>124</v>
      </c>
      <c r="CW2493" t="s">
        <v>124</v>
      </c>
      <c r="CX2493">
        <v>1</v>
      </c>
      <c r="CY2493">
        <v>0</v>
      </c>
      <c r="CZ2493">
        <v>1</v>
      </c>
      <c r="DA2493">
        <v>0</v>
      </c>
      <c r="DB2493">
        <v>0.2</v>
      </c>
    </row>
    <row r="2494" spans="1:106" x14ac:dyDescent="0.2">
      <c r="A2494">
        <v>39629204</v>
      </c>
      <c r="B2494" t="s">
        <v>25004</v>
      </c>
      <c r="C2494">
        <v>20200323043627</v>
      </c>
      <c r="D2494" s="1">
        <v>43913</v>
      </c>
      <c r="E2494" t="s">
        <v>25005</v>
      </c>
      <c r="F2494" t="s">
        <v>25006</v>
      </c>
      <c r="G2494" t="s">
        <v>25007</v>
      </c>
      <c r="H2494" t="s">
        <v>25008</v>
      </c>
      <c r="I2494" t="s">
        <v>111</v>
      </c>
      <c r="J2494" t="s">
        <v>25009</v>
      </c>
      <c r="L2494" t="s">
        <v>25010</v>
      </c>
      <c r="M2494" t="s">
        <v>25011</v>
      </c>
      <c r="O2494" t="s">
        <v>15777</v>
      </c>
      <c r="R2494" t="s">
        <v>25012</v>
      </c>
      <c r="T2494">
        <v>226211795</v>
      </c>
      <c r="U2494" t="s">
        <v>15779</v>
      </c>
      <c r="V2494" t="s">
        <v>408</v>
      </c>
      <c r="W2494" s="1">
        <v>43421</v>
      </c>
      <c r="X2494" t="s">
        <v>196</v>
      </c>
      <c r="Y2494" t="s">
        <v>15780</v>
      </c>
      <c r="Z2494" t="s">
        <v>123</v>
      </c>
      <c r="AA2494" s="3">
        <v>0.82</v>
      </c>
      <c r="AB2494" s="3">
        <v>0.91</v>
      </c>
      <c r="AC2494" t="s">
        <v>124</v>
      </c>
      <c r="AD2494" t="s">
        <v>15781</v>
      </c>
      <c r="AE2494" t="s">
        <v>15782</v>
      </c>
      <c r="AF2494" t="s">
        <v>3826</v>
      </c>
      <c r="AG2494">
        <v>4</v>
      </c>
      <c r="AH2494">
        <v>4</v>
      </c>
      <c r="AI2494" t="s">
        <v>1853</v>
      </c>
      <c r="AJ2494" t="s">
        <v>128</v>
      </c>
      <c r="AK2494" t="s">
        <v>124</v>
      </c>
      <c r="AL2494" t="s">
        <v>129</v>
      </c>
      <c r="AN2494" t="s">
        <v>214</v>
      </c>
      <c r="AP2494" t="s">
        <v>131</v>
      </c>
      <c r="AQ2494" t="s">
        <v>132</v>
      </c>
      <c r="AR2494">
        <v>7306</v>
      </c>
      <c r="AS2494" t="s">
        <v>133</v>
      </c>
      <c r="AT2494" t="s">
        <v>134</v>
      </c>
      <c r="AU2494" t="s">
        <v>135</v>
      </c>
      <c r="AV2494" t="s">
        <v>136</v>
      </c>
      <c r="AW2494">
        <v>40.732489999999999</v>
      </c>
      <c r="AX2494">
        <v>-74.073660000000004</v>
      </c>
      <c r="AY2494" t="s">
        <v>128</v>
      </c>
      <c r="AZ2494" t="s">
        <v>185</v>
      </c>
      <c r="BA2494" t="s">
        <v>138</v>
      </c>
      <c r="BB2494">
        <v>9</v>
      </c>
      <c r="BC2494">
        <v>1</v>
      </c>
      <c r="BD2494">
        <v>2</v>
      </c>
      <c r="BE2494">
        <v>5</v>
      </c>
      <c r="BF2494" t="s">
        <v>139</v>
      </c>
      <c r="BG2494" t="s">
        <v>25013</v>
      </c>
      <c r="BI2494" s="4">
        <v>150</v>
      </c>
      <c r="BL2494" s="4">
        <v>500</v>
      </c>
      <c r="BM2494" s="4">
        <v>80</v>
      </c>
      <c r="BN2494">
        <v>6</v>
      </c>
      <c r="BO2494" s="4">
        <v>10</v>
      </c>
      <c r="BP2494">
        <v>3</v>
      </c>
      <c r="BQ2494">
        <v>1125</v>
      </c>
      <c r="BR2494">
        <v>3</v>
      </c>
      <c r="BS2494">
        <v>4</v>
      </c>
      <c r="BT2494">
        <v>1125</v>
      </c>
      <c r="BU2494">
        <v>1125</v>
      </c>
      <c r="BV2494">
        <v>3.9</v>
      </c>
      <c r="BW2494">
        <v>1125</v>
      </c>
      <c r="BX2494" t="s">
        <v>2207</v>
      </c>
      <c r="BY2494" t="s">
        <v>128</v>
      </c>
      <c r="BZ2494">
        <v>6</v>
      </c>
      <c r="CA2494">
        <v>28</v>
      </c>
      <c r="CB2494">
        <v>58</v>
      </c>
      <c r="CC2494">
        <v>129</v>
      </c>
      <c r="CD2494" s="1">
        <v>43913</v>
      </c>
      <c r="CE2494">
        <v>9</v>
      </c>
      <c r="CF2494">
        <v>9</v>
      </c>
      <c r="CG2494" s="1">
        <v>43766</v>
      </c>
      <c r="CH2494" s="1">
        <v>43892</v>
      </c>
      <c r="CI2494">
        <v>89</v>
      </c>
      <c r="CJ2494">
        <v>9</v>
      </c>
      <c r="CK2494">
        <v>8</v>
      </c>
      <c r="CL2494">
        <v>10</v>
      </c>
      <c r="CM2494">
        <v>10</v>
      </c>
      <c r="CN2494">
        <v>10</v>
      </c>
      <c r="CO2494">
        <v>9</v>
      </c>
      <c r="CP2494" t="s">
        <v>124</v>
      </c>
      <c r="CR2494" t="s">
        <v>142</v>
      </c>
      <c r="CS2494" t="s">
        <v>128</v>
      </c>
      <c r="CT2494" t="s">
        <v>124</v>
      </c>
      <c r="CU2494" t="s">
        <v>188</v>
      </c>
      <c r="CV2494" t="s">
        <v>124</v>
      </c>
      <c r="CW2494" t="s">
        <v>124</v>
      </c>
      <c r="CX2494">
        <v>3</v>
      </c>
      <c r="CY2494">
        <v>3</v>
      </c>
      <c r="CZ2494">
        <v>0</v>
      </c>
      <c r="DA2494">
        <v>0</v>
      </c>
      <c r="DB2494">
        <v>1.82</v>
      </c>
    </row>
    <row r="2495" spans="1:106" x14ac:dyDescent="0.2">
      <c r="A2495">
        <v>39634091</v>
      </c>
      <c r="B2495" t="s">
        <v>25014</v>
      </c>
      <c r="C2495">
        <v>20200323043627</v>
      </c>
      <c r="D2495" s="1">
        <v>43913</v>
      </c>
      <c r="E2495" t="s">
        <v>25015</v>
      </c>
      <c r="F2495" t="s">
        <v>25016</v>
      </c>
      <c r="G2495" t="s">
        <v>25017</v>
      </c>
      <c r="H2495" t="s">
        <v>25018</v>
      </c>
      <c r="I2495" t="s">
        <v>111</v>
      </c>
      <c r="J2495" t="s">
        <v>25019</v>
      </c>
      <c r="L2495" t="s">
        <v>25020</v>
      </c>
      <c r="N2495" t="s">
        <v>25021</v>
      </c>
      <c r="O2495" t="s">
        <v>25022</v>
      </c>
      <c r="R2495" t="s">
        <v>25023</v>
      </c>
      <c r="T2495">
        <v>304553113</v>
      </c>
      <c r="U2495" t="s">
        <v>25024</v>
      </c>
      <c r="V2495" t="s">
        <v>25025</v>
      </c>
      <c r="W2495" s="1">
        <v>43763</v>
      </c>
      <c r="X2495" t="s">
        <v>196</v>
      </c>
      <c r="Z2495" t="s">
        <v>157</v>
      </c>
      <c r="AA2495" t="s">
        <v>157</v>
      </c>
      <c r="AB2495" s="3">
        <v>0</v>
      </c>
      <c r="AC2495" t="s">
        <v>124</v>
      </c>
      <c r="AD2495" t="s">
        <v>25026</v>
      </c>
      <c r="AE2495" t="s">
        <v>25027</v>
      </c>
      <c r="AG2495">
        <v>0</v>
      </c>
      <c r="AH2495">
        <v>0</v>
      </c>
      <c r="AI2495" t="s">
        <v>1853</v>
      </c>
      <c r="AJ2495" t="s">
        <v>128</v>
      </c>
      <c r="AK2495" t="s">
        <v>124</v>
      </c>
      <c r="AL2495" t="s">
        <v>129</v>
      </c>
      <c r="AN2495" t="s">
        <v>130</v>
      </c>
      <c r="AP2495" t="s">
        <v>131</v>
      </c>
      <c r="AQ2495" t="s">
        <v>132</v>
      </c>
      <c r="AR2495">
        <v>7302</v>
      </c>
      <c r="AS2495" t="s">
        <v>133</v>
      </c>
      <c r="AT2495" t="s">
        <v>134</v>
      </c>
      <c r="AU2495" t="s">
        <v>135</v>
      </c>
      <c r="AV2495" t="s">
        <v>136</v>
      </c>
      <c r="AW2495">
        <v>40.712479999999999</v>
      </c>
      <c r="AX2495">
        <v>-74.03631</v>
      </c>
      <c r="AY2495" t="s">
        <v>128</v>
      </c>
      <c r="AZ2495" t="s">
        <v>162</v>
      </c>
      <c r="BA2495" t="s">
        <v>138</v>
      </c>
      <c r="BB2495">
        <v>4</v>
      </c>
      <c r="BC2495">
        <v>1</v>
      </c>
      <c r="BD2495">
        <v>1</v>
      </c>
      <c r="BE2495">
        <v>1</v>
      </c>
      <c r="BF2495" t="s">
        <v>139</v>
      </c>
      <c r="BG2495" t="s">
        <v>25028</v>
      </c>
      <c r="BI2495" s="4">
        <v>175</v>
      </c>
      <c r="BN2495">
        <v>1</v>
      </c>
      <c r="BO2495" s="4">
        <v>0</v>
      </c>
      <c r="BP2495">
        <v>7</v>
      </c>
      <c r="BQ2495">
        <v>20</v>
      </c>
      <c r="BR2495">
        <v>7</v>
      </c>
      <c r="BS2495">
        <v>7</v>
      </c>
      <c r="BT2495">
        <v>1125</v>
      </c>
      <c r="BU2495">
        <v>1125</v>
      </c>
      <c r="BV2495">
        <v>7</v>
      </c>
      <c r="BW2495">
        <v>1125</v>
      </c>
      <c r="BX2495" t="s">
        <v>141</v>
      </c>
      <c r="BY2495" t="s">
        <v>128</v>
      </c>
      <c r="BZ2495">
        <v>0</v>
      </c>
      <c r="CA2495">
        <v>0</v>
      </c>
      <c r="CB2495">
        <v>0</v>
      </c>
      <c r="CC2495">
        <v>0</v>
      </c>
      <c r="CD2495" s="1">
        <v>43913</v>
      </c>
      <c r="CE2495">
        <v>0</v>
      </c>
      <c r="CF2495">
        <v>0</v>
      </c>
      <c r="CP2495" t="s">
        <v>124</v>
      </c>
      <c r="CR2495" t="s">
        <v>142</v>
      </c>
      <c r="CS2495" t="s">
        <v>128</v>
      </c>
      <c r="CT2495" t="s">
        <v>124</v>
      </c>
      <c r="CU2495" t="s">
        <v>166</v>
      </c>
      <c r="CV2495" t="s">
        <v>124</v>
      </c>
      <c r="CW2495" t="s">
        <v>124</v>
      </c>
      <c r="CX2495">
        <v>1</v>
      </c>
      <c r="CY2495">
        <v>1</v>
      </c>
      <c r="CZ2495">
        <v>0</v>
      </c>
      <c r="DA2495">
        <v>0</v>
      </c>
    </row>
    <row r="2496" spans="1:106" x14ac:dyDescent="0.2">
      <c r="A2496">
        <v>39647791</v>
      </c>
      <c r="B2496" t="s">
        <v>25029</v>
      </c>
      <c r="C2496">
        <v>20200323043627</v>
      </c>
      <c r="D2496" s="1">
        <v>43913</v>
      </c>
      <c r="E2496" t="s">
        <v>25030</v>
      </c>
      <c r="F2496" t="s">
        <v>25031</v>
      </c>
      <c r="H2496" t="s">
        <v>25032</v>
      </c>
      <c r="I2496" t="s">
        <v>111</v>
      </c>
      <c r="J2496" t="s">
        <v>25033</v>
      </c>
      <c r="K2496" t="s">
        <v>25034</v>
      </c>
      <c r="L2496" t="s">
        <v>25035</v>
      </c>
      <c r="M2496" t="s">
        <v>25036</v>
      </c>
      <c r="N2496" t="s">
        <v>25037</v>
      </c>
      <c r="R2496" t="s">
        <v>25038</v>
      </c>
      <c r="T2496">
        <v>105797011</v>
      </c>
      <c r="U2496" t="s">
        <v>25039</v>
      </c>
      <c r="V2496" t="s">
        <v>6017</v>
      </c>
      <c r="W2496" s="1">
        <v>42705</v>
      </c>
      <c r="X2496" t="s">
        <v>579</v>
      </c>
      <c r="Z2496" t="s">
        <v>229</v>
      </c>
      <c r="AA2496" s="3">
        <v>1</v>
      </c>
      <c r="AB2496" s="3">
        <v>1</v>
      </c>
      <c r="AC2496" t="s">
        <v>124</v>
      </c>
      <c r="AD2496" t="s">
        <v>25040</v>
      </c>
      <c r="AE2496" t="s">
        <v>25041</v>
      </c>
      <c r="AG2496">
        <v>0</v>
      </c>
      <c r="AH2496">
        <v>0</v>
      </c>
      <c r="AI2496" t="s">
        <v>3698</v>
      </c>
      <c r="AJ2496" t="s">
        <v>128</v>
      </c>
      <c r="AK2496" t="s">
        <v>124</v>
      </c>
      <c r="AL2496" t="s">
        <v>129</v>
      </c>
      <c r="AN2496" t="s">
        <v>161</v>
      </c>
      <c r="AP2496" t="s">
        <v>131</v>
      </c>
      <c r="AQ2496" t="s">
        <v>132</v>
      </c>
      <c r="AR2496">
        <v>7306</v>
      </c>
      <c r="AS2496" t="s">
        <v>133</v>
      </c>
      <c r="AT2496" t="s">
        <v>134</v>
      </c>
      <c r="AU2496" t="s">
        <v>135</v>
      </c>
      <c r="AV2496" t="s">
        <v>136</v>
      </c>
      <c r="AW2496">
        <v>40.736080000000001</v>
      </c>
      <c r="AX2496">
        <v>-74.053520000000006</v>
      </c>
      <c r="AY2496" t="s">
        <v>128</v>
      </c>
      <c r="AZ2496" t="s">
        <v>162</v>
      </c>
      <c r="BA2496" t="s">
        <v>138</v>
      </c>
      <c r="BB2496">
        <v>10</v>
      </c>
      <c r="BC2496">
        <v>2.5</v>
      </c>
      <c r="BD2496">
        <v>4</v>
      </c>
      <c r="BE2496">
        <v>6</v>
      </c>
      <c r="BF2496" t="s">
        <v>139</v>
      </c>
      <c r="BG2496" t="s">
        <v>25042</v>
      </c>
      <c r="BI2496" s="4">
        <v>199</v>
      </c>
      <c r="BL2496" s="4">
        <v>350</v>
      </c>
      <c r="BM2496" s="4">
        <v>150</v>
      </c>
      <c r="BN2496">
        <v>6</v>
      </c>
      <c r="BO2496" s="4">
        <v>35</v>
      </c>
      <c r="BP2496">
        <v>3</v>
      </c>
      <c r="BQ2496">
        <v>1125</v>
      </c>
      <c r="BR2496">
        <v>2</v>
      </c>
      <c r="BS2496">
        <v>3</v>
      </c>
      <c r="BT2496">
        <v>1125</v>
      </c>
      <c r="BU2496">
        <v>1125</v>
      </c>
      <c r="BV2496">
        <v>2.2999999999999998</v>
      </c>
      <c r="BW2496">
        <v>1125</v>
      </c>
      <c r="BX2496" t="s">
        <v>187</v>
      </c>
      <c r="BY2496" t="s">
        <v>128</v>
      </c>
      <c r="BZ2496">
        <v>25</v>
      </c>
      <c r="CA2496">
        <v>55</v>
      </c>
      <c r="CB2496">
        <v>73</v>
      </c>
      <c r="CC2496">
        <v>226</v>
      </c>
      <c r="CD2496" s="1">
        <v>43913</v>
      </c>
      <c r="CE2496">
        <v>14</v>
      </c>
      <c r="CF2496">
        <v>14</v>
      </c>
      <c r="CG2496" s="1">
        <v>43827</v>
      </c>
      <c r="CH2496" s="1">
        <v>43905</v>
      </c>
      <c r="CI2496">
        <v>97</v>
      </c>
      <c r="CJ2496">
        <v>10</v>
      </c>
      <c r="CK2496">
        <v>10</v>
      </c>
      <c r="CL2496">
        <v>10</v>
      </c>
      <c r="CM2496">
        <v>10</v>
      </c>
      <c r="CN2496">
        <v>9</v>
      </c>
      <c r="CO2496">
        <v>10</v>
      </c>
      <c r="CP2496" t="s">
        <v>124</v>
      </c>
      <c r="CR2496" t="s">
        <v>142</v>
      </c>
      <c r="CS2496" t="s">
        <v>124</v>
      </c>
      <c r="CT2496" t="s">
        <v>124</v>
      </c>
      <c r="CU2496" t="s">
        <v>166</v>
      </c>
      <c r="CV2496" t="s">
        <v>124</v>
      </c>
      <c r="CW2496" t="s">
        <v>124</v>
      </c>
      <c r="CX2496">
        <v>1</v>
      </c>
      <c r="CY2496">
        <v>1</v>
      </c>
      <c r="CZ2496">
        <v>0</v>
      </c>
      <c r="DA2496">
        <v>0</v>
      </c>
      <c r="DB2496">
        <v>4.83</v>
      </c>
    </row>
    <row r="2497" spans="1:106" x14ac:dyDescent="0.2">
      <c r="A2497">
        <v>39649425</v>
      </c>
      <c r="B2497" t="s">
        <v>25043</v>
      </c>
      <c r="C2497">
        <v>20200323043627</v>
      </c>
      <c r="D2497" s="1">
        <v>43913</v>
      </c>
      <c r="E2497" t="s">
        <v>25044</v>
      </c>
      <c r="F2497" t="s">
        <v>25045</v>
      </c>
      <c r="G2497" t="s">
        <v>25046</v>
      </c>
      <c r="H2497" t="s">
        <v>25047</v>
      </c>
      <c r="I2497" t="s">
        <v>111</v>
      </c>
      <c r="J2497" t="s">
        <v>25048</v>
      </c>
      <c r="K2497" t="s">
        <v>25049</v>
      </c>
      <c r="L2497" t="s">
        <v>25050</v>
      </c>
      <c r="M2497" t="s">
        <v>25051</v>
      </c>
      <c r="N2497" t="s">
        <v>25052</v>
      </c>
      <c r="O2497" t="s">
        <v>25053</v>
      </c>
      <c r="R2497" t="s">
        <v>25054</v>
      </c>
      <c r="T2497">
        <v>27553074</v>
      </c>
      <c r="U2497" t="s">
        <v>2900</v>
      </c>
      <c r="V2497" t="s">
        <v>2901</v>
      </c>
      <c r="W2497" s="1">
        <v>42045</v>
      </c>
      <c r="X2497" t="s">
        <v>121</v>
      </c>
      <c r="Y2497" t="s">
        <v>2902</v>
      </c>
      <c r="Z2497" t="s">
        <v>123</v>
      </c>
      <c r="AA2497" s="3">
        <v>1</v>
      </c>
      <c r="AB2497" s="3">
        <v>0.97</v>
      </c>
      <c r="AC2497" t="s">
        <v>128</v>
      </c>
      <c r="AD2497" t="s">
        <v>2903</v>
      </c>
      <c r="AE2497" t="s">
        <v>2904</v>
      </c>
      <c r="AG2497">
        <v>1</v>
      </c>
      <c r="AH2497">
        <v>1</v>
      </c>
      <c r="AI2497" t="s">
        <v>1124</v>
      </c>
      <c r="AJ2497" t="s">
        <v>128</v>
      </c>
      <c r="AK2497" t="s">
        <v>128</v>
      </c>
      <c r="AL2497" t="s">
        <v>129</v>
      </c>
      <c r="AN2497" t="s">
        <v>232</v>
      </c>
      <c r="AP2497" t="s">
        <v>131</v>
      </c>
      <c r="AQ2497" t="s">
        <v>132</v>
      </c>
      <c r="AR2497">
        <v>7304</v>
      </c>
      <c r="AS2497" t="s">
        <v>133</v>
      </c>
      <c r="AT2497" t="s">
        <v>134</v>
      </c>
      <c r="AU2497" t="s">
        <v>135</v>
      </c>
      <c r="AV2497" t="s">
        <v>136</v>
      </c>
      <c r="AW2497">
        <v>40.718389999999999</v>
      </c>
      <c r="AX2497">
        <v>-74.068290000000005</v>
      </c>
      <c r="AY2497" t="s">
        <v>128</v>
      </c>
      <c r="AZ2497" t="s">
        <v>185</v>
      </c>
      <c r="BA2497" t="s">
        <v>138</v>
      </c>
      <c r="BB2497">
        <v>3</v>
      </c>
      <c r="BC2497">
        <v>1</v>
      </c>
      <c r="BD2497">
        <v>1</v>
      </c>
      <c r="BE2497">
        <v>3</v>
      </c>
      <c r="BF2497" t="s">
        <v>139</v>
      </c>
      <c r="BG2497" t="s">
        <v>25055</v>
      </c>
      <c r="BI2497" s="4">
        <v>62</v>
      </c>
      <c r="BL2497" s="4">
        <v>200</v>
      </c>
      <c r="BM2497" s="4">
        <v>50</v>
      </c>
      <c r="BN2497">
        <v>2</v>
      </c>
      <c r="BO2497" s="4">
        <v>20</v>
      </c>
      <c r="BP2497">
        <v>2</v>
      </c>
      <c r="BQ2497">
        <v>30</v>
      </c>
      <c r="BR2497">
        <v>2</v>
      </c>
      <c r="BS2497">
        <v>2</v>
      </c>
      <c r="BT2497">
        <v>30</v>
      </c>
      <c r="BU2497">
        <v>30</v>
      </c>
      <c r="BV2497">
        <v>2</v>
      </c>
      <c r="BW2497">
        <v>30</v>
      </c>
      <c r="BX2497" t="s">
        <v>2906</v>
      </c>
      <c r="BY2497" t="s">
        <v>128</v>
      </c>
      <c r="BZ2497">
        <v>19</v>
      </c>
      <c r="CA2497">
        <v>39</v>
      </c>
      <c r="CB2497">
        <v>62</v>
      </c>
      <c r="CC2497">
        <v>201</v>
      </c>
      <c r="CD2497" s="1">
        <v>43913</v>
      </c>
      <c r="CE2497">
        <v>21</v>
      </c>
      <c r="CF2497">
        <v>21</v>
      </c>
      <c r="CG2497" s="1">
        <v>43771</v>
      </c>
      <c r="CH2497" s="1">
        <v>43908</v>
      </c>
      <c r="CI2497">
        <v>99</v>
      </c>
      <c r="CJ2497">
        <v>10</v>
      </c>
      <c r="CK2497">
        <v>10</v>
      </c>
      <c r="CL2497">
        <v>10</v>
      </c>
      <c r="CM2497">
        <v>10</v>
      </c>
      <c r="CN2497">
        <v>10</v>
      </c>
      <c r="CO2497">
        <v>10</v>
      </c>
      <c r="CP2497" t="s">
        <v>124</v>
      </c>
      <c r="CR2497" t="s">
        <v>142</v>
      </c>
      <c r="CS2497" t="s">
        <v>124</v>
      </c>
      <c r="CT2497" t="s">
        <v>124</v>
      </c>
      <c r="CU2497" t="s">
        <v>166</v>
      </c>
      <c r="CV2497" t="s">
        <v>124</v>
      </c>
      <c r="CW2497" t="s">
        <v>124</v>
      </c>
      <c r="CX2497">
        <v>2</v>
      </c>
      <c r="CY2497">
        <v>2</v>
      </c>
      <c r="CZ2497">
        <v>0</v>
      </c>
      <c r="DA2497">
        <v>0</v>
      </c>
      <c r="DB2497">
        <v>4.41</v>
      </c>
    </row>
    <row r="2498" spans="1:106" x14ac:dyDescent="0.2">
      <c r="A2498">
        <v>39650540</v>
      </c>
      <c r="B2498" t="s">
        <v>25056</v>
      </c>
      <c r="C2498">
        <v>20200323043627</v>
      </c>
      <c r="D2498" s="1">
        <v>43913</v>
      </c>
      <c r="E2498" t="s">
        <v>25057</v>
      </c>
      <c r="F2498" t="s">
        <v>25058</v>
      </c>
      <c r="G2498" t="s">
        <v>25059</v>
      </c>
      <c r="H2498" t="s">
        <v>25060</v>
      </c>
      <c r="I2498" t="s">
        <v>111</v>
      </c>
      <c r="O2498" t="s">
        <v>25061</v>
      </c>
      <c r="R2498" t="s">
        <v>25062</v>
      </c>
      <c r="T2498">
        <v>254422852</v>
      </c>
      <c r="U2498" t="s">
        <v>20755</v>
      </c>
      <c r="V2498" t="s">
        <v>3506</v>
      </c>
      <c r="W2498" s="1">
        <v>43564</v>
      </c>
      <c r="X2498" t="s">
        <v>135</v>
      </c>
      <c r="Z2498" t="s">
        <v>123</v>
      </c>
      <c r="AA2498" s="3">
        <v>1</v>
      </c>
      <c r="AB2498" s="3">
        <v>1</v>
      </c>
      <c r="AC2498" t="s">
        <v>124</v>
      </c>
      <c r="AD2498" t="s">
        <v>20756</v>
      </c>
      <c r="AE2498" t="s">
        <v>20757</v>
      </c>
      <c r="AF2498" t="s">
        <v>1966</v>
      </c>
      <c r="AG2498">
        <v>1</v>
      </c>
      <c r="AH2498">
        <v>1</v>
      </c>
      <c r="AI2498" t="s">
        <v>3698</v>
      </c>
      <c r="AJ2498" t="s">
        <v>128</v>
      </c>
      <c r="AK2498" t="s">
        <v>124</v>
      </c>
      <c r="AL2498" t="s">
        <v>129</v>
      </c>
      <c r="AN2498" t="s">
        <v>161</v>
      </c>
      <c r="AP2498" t="s">
        <v>131</v>
      </c>
      <c r="AQ2498" t="s">
        <v>132</v>
      </c>
      <c r="AR2498">
        <v>7306</v>
      </c>
      <c r="AS2498" t="s">
        <v>133</v>
      </c>
      <c r="AT2498" t="s">
        <v>134</v>
      </c>
      <c r="AU2498" t="s">
        <v>135</v>
      </c>
      <c r="AV2498" t="s">
        <v>136</v>
      </c>
      <c r="AW2498">
        <v>40.731879999999997</v>
      </c>
      <c r="AX2498">
        <v>-74.059569999999994</v>
      </c>
      <c r="AY2498" t="s">
        <v>128</v>
      </c>
      <c r="AZ2498" t="s">
        <v>185</v>
      </c>
      <c r="BA2498" t="s">
        <v>138</v>
      </c>
      <c r="BB2498">
        <v>10</v>
      </c>
      <c r="BC2498">
        <v>2</v>
      </c>
      <c r="BD2498">
        <v>5</v>
      </c>
      <c r="BE2498">
        <v>6</v>
      </c>
      <c r="BF2498" t="s">
        <v>139</v>
      </c>
      <c r="BG2498" t="s">
        <v>25063</v>
      </c>
      <c r="BI2498" s="4">
        <v>210</v>
      </c>
      <c r="BL2498" s="4">
        <v>0</v>
      </c>
      <c r="BM2498" s="4">
        <v>150</v>
      </c>
      <c r="BN2498">
        <v>1</v>
      </c>
      <c r="BO2498" s="4">
        <v>0</v>
      </c>
      <c r="BP2498">
        <v>3</v>
      </c>
      <c r="BQ2498">
        <v>1125</v>
      </c>
      <c r="BR2498">
        <v>2</v>
      </c>
      <c r="BS2498">
        <v>4</v>
      </c>
      <c r="BT2498">
        <v>1125</v>
      </c>
      <c r="BU2498">
        <v>1125</v>
      </c>
      <c r="BV2498">
        <v>2.6</v>
      </c>
      <c r="BW2498">
        <v>1125</v>
      </c>
      <c r="BX2498" t="s">
        <v>535</v>
      </c>
      <c r="BY2498" t="s">
        <v>128</v>
      </c>
      <c r="BZ2498">
        <v>25</v>
      </c>
      <c r="CA2498">
        <v>55</v>
      </c>
      <c r="CB2498">
        <v>85</v>
      </c>
      <c r="CC2498">
        <v>85</v>
      </c>
      <c r="CD2498" s="1">
        <v>43913</v>
      </c>
      <c r="CE2498">
        <v>8</v>
      </c>
      <c r="CF2498">
        <v>8</v>
      </c>
      <c r="CG2498" s="1">
        <v>43787</v>
      </c>
      <c r="CH2498" s="1">
        <v>43893</v>
      </c>
      <c r="CI2498">
        <v>73</v>
      </c>
      <c r="CJ2498">
        <v>6</v>
      </c>
      <c r="CK2498">
        <v>8</v>
      </c>
      <c r="CL2498">
        <v>8</v>
      </c>
      <c r="CM2498">
        <v>8</v>
      </c>
      <c r="CN2498">
        <v>8</v>
      </c>
      <c r="CO2498">
        <v>8</v>
      </c>
      <c r="CP2498" t="s">
        <v>124</v>
      </c>
      <c r="CR2498" t="s">
        <v>142</v>
      </c>
      <c r="CS2498" t="s">
        <v>128</v>
      </c>
      <c r="CT2498" t="s">
        <v>124</v>
      </c>
      <c r="CU2498" t="s">
        <v>188</v>
      </c>
      <c r="CV2498" t="s">
        <v>124</v>
      </c>
      <c r="CW2498" t="s">
        <v>124</v>
      </c>
      <c r="CX2498">
        <v>17</v>
      </c>
      <c r="CY2498">
        <v>17</v>
      </c>
      <c r="CZ2498">
        <v>0</v>
      </c>
      <c r="DA2498">
        <v>0</v>
      </c>
      <c r="DB2498">
        <v>1.89</v>
      </c>
    </row>
    <row r="2499" spans="1:106" x14ac:dyDescent="0.2">
      <c r="A2499">
        <v>39651911</v>
      </c>
      <c r="B2499" t="s">
        <v>25064</v>
      </c>
      <c r="C2499">
        <v>20200323043627</v>
      </c>
      <c r="D2499" s="1">
        <v>43913</v>
      </c>
      <c r="E2499" t="s">
        <v>25065</v>
      </c>
      <c r="F2499" t="s">
        <v>25066</v>
      </c>
      <c r="G2499" t="s">
        <v>25067</v>
      </c>
      <c r="H2499" t="s">
        <v>25068</v>
      </c>
      <c r="I2499" t="s">
        <v>111</v>
      </c>
      <c r="K2499" t="s">
        <v>25069</v>
      </c>
      <c r="L2499" t="s">
        <v>25070</v>
      </c>
      <c r="N2499" t="s">
        <v>25071</v>
      </c>
      <c r="O2499" t="s">
        <v>25072</v>
      </c>
      <c r="R2499" t="s">
        <v>25073</v>
      </c>
      <c r="T2499">
        <v>262010271</v>
      </c>
      <c r="U2499" t="s">
        <v>22618</v>
      </c>
      <c r="V2499" t="s">
        <v>22619</v>
      </c>
      <c r="W2499" s="1">
        <v>43600</v>
      </c>
      <c r="X2499" t="s">
        <v>135</v>
      </c>
      <c r="Z2499" t="s">
        <v>123</v>
      </c>
      <c r="AA2499" s="3">
        <v>1</v>
      </c>
      <c r="AB2499" s="3">
        <v>0.9</v>
      </c>
      <c r="AC2499" t="s">
        <v>128</v>
      </c>
      <c r="AD2499" t="s">
        <v>22620</v>
      </c>
      <c r="AE2499" t="s">
        <v>22621</v>
      </c>
      <c r="AG2499">
        <v>3</v>
      </c>
      <c r="AH2499">
        <v>3</v>
      </c>
      <c r="AI2499" t="s">
        <v>11940</v>
      </c>
      <c r="AJ2499" t="s">
        <v>128</v>
      </c>
      <c r="AK2499" t="s">
        <v>124</v>
      </c>
      <c r="AL2499" t="s">
        <v>129</v>
      </c>
      <c r="AN2499" t="s">
        <v>161</v>
      </c>
      <c r="AP2499" t="s">
        <v>131</v>
      </c>
      <c r="AQ2499" t="s">
        <v>132</v>
      </c>
      <c r="AR2499">
        <v>7307</v>
      </c>
      <c r="AS2499" t="s">
        <v>133</v>
      </c>
      <c r="AT2499" t="s">
        <v>134</v>
      </c>
      <c r="AU2499" t="s">
        <v>135</v>
      </c>
      <c r="AV2499" t="s">
        <v>136</v>
      </c>
      <c r="AW2499">
        <v>40.74165</v>
      </c>
      <c r="AX2499">
        <v>-74.050880000000006</v>
      </c>
      <c r="AY2499" t="s">
        <v>128</v>
      </c>
      <c r="AZ2499" t="s">
        <v>185</v>
      </c>
      <c r="BA2499" t="s">
        <v>138</v>
      </c>
      <c r="BB2499">
        <v>2</v>
      </c>
      <c r="BC2499">
        <v>1</v>
      </c>
      <c r="BD2499">
        <v>1</v>
      </c>
      <c r="BE2499">
        <v>1</v>
      </c>
      <c r="BF2499" t="s">
        <v>139</v>
      </c>
      <c r="BG2499" t="s">
        <v>25074</v>
      </c>
      <c r="BI2499" s="4">
        <v>84</v>
      </c>
      <c r="BL2499" s="4">
        <v>0</v>
      </c>
      <c r="BM2499" s="4">
        <v>80</v>
      </c>
      <c r="BN2499">
        <v>2</v>
      </c>
      <c r="BO2499" s="4">
        <v>0</v>
      </c>
      <c r="BP2499">
        <v>6</v>
      </c>
      <c r="BQ2499">
        <v>28</v>
      </c>
      <c r="BR2499">
        <v>6</v>
      </c>
      <c r="BS2499">
        <v>6</v>
      </c>
      <c r="BT2499">
        <v>28</v>
      </c>
      <c r="BU2499">
        <v>28</v>
      </c>
      <c r="BV2499">
        <v>6</v>
      </c>
      <c r="BW2499">
        <v>28</v>
      </c>
      <c r="BX2499" t="s">
        <v>332</v>
      </c>
      <c r="BY2499" t="s">
        <v>128</v>
      </c>
      <c r="BZ2499">
        <v>0</v>
      </c>
      <c r="CA2499">
        <v>22</v>
      </c>
      <c r="CB2499">
        <v>52</v>
      </c>
      <c r="CC2499">
        <v>142</v>
      </c>
      <c r="CD2499" s="1">
        <v>43913</v>
      </c>
      <c r="CE2499">
        <v>8</v>
      </c>
      <c r="CF2499">
        <v>8</v>
      </c>
      <c r="CG2499" s="1">
        <v>43781</v>
      </c>
      <c r="CH2499" s="1">
        <v>43904</v>
      </c>
      <c r="CI2499">
        <v>98</v>
      </c>
      <c r="CJ2499">
        <v>9</v>
      </c>
      <c r="CK2499">
        <v>10</v>
      </c>
      <c r="CL2499">
        <v>10</v>
      </c>
      <c r="CM2499">
        <v>10</v>
      </c>
      <c r="CN2499">
        <v>9</v>
      </c>
      <c r="CO2499">
        <v>10</v>
      </c>
      <c r="CP2499" t="s">
        <v>124</v>
      </c>
      <c r="CR2499" t="s">
        <v>142</v>
      </c>
      <c r="CS2499" t="s">
        <v>124</v>
      </c>
      <c r="CT2499" t="s">
        <v>124</v>
      </c>
      <c r="CU2499" t="s">
        <v>143</v>
      </c>
      <c r="CV2499" t="s">
        <v>124</v>
      </c>
      <c r="CW2499" t="s">
        <v>124</v>
      </c>
      <c r="CX2499">
        <v>2</v>
      </c>
      <c r="CY2499">
        <v>2</v>
      </c>
      <c r="CZ2499">
        <v>0</v>
      </c>
      <c r="DA2499">
        <v>0</v>
      </c>
      <c r="DB2499">
        <v>1.8</v>
      </c>
    </row>
    <row r="2500" spans="1:106" x14ac:dyDescent="0.2">
      <c r="A2500">
        <v>39669304</v>
      </c>
      <c r="B2500" t="s">
        <v>25075</v>
      </c>
      <c r="C2500">
        <v>20200323043627</v>
      </c>
      <c r="D2500" s="1">
        <v>43913</v>
      </c>
      <c r="E2500" t="s">
        <v>25076</v>
      </c>
      <c r="F2500" t="s">
        <v>25077</v>
      </c>
      <c r="G2500" t="s">
        <v>25078</v>
      </c>
      <c r="H2500" t="s">
        <v>25079</v>
      </c>
      <c r="I2500" t="s">
        <v>111</v>
      </c>
      <c r="J2500" t="s">
        <v>25080</v>
      </c>
      <c r="L2500" t="s">
        <v>25081</v>
      </c>
      <c r="N2500" t="s">
        <v>25082</v>
      </c>
      <c r="O2500" t="s">
        <v>25083</v>
      </c>
      <c r="R2500" t="s">
        <v>25084</v>
      </c>
      <c r="T2500">
        <v>14763510</v>
      </c>
      <c r="U2500" t="s">
        <v>25085</v>
      </c>
      <c r="V2500" t="s">
        <v>25086</v>
      </c>
      <c r="W2500" s="1">
        <v>41755</v>
      </c>
      <c r="X2500" t="s">
        <v>196</v>
      </c>
      <c r="Z2500" t="s">
        <v>157</v>
      </c>
      <c r="AA2500" t="s">
        <v>157</v>
      </c>
      <c r="AB2500" t="s">
        <v>157</v>
      </c>
      <c r="AC2500" t="s">
        <v>124</v>
      </c>
      <c r="AD2500" t="s">
        <v>25087</v>
      </c>
      <c r="AE2500" t="s">
        <v>25088</v>
      </c>
      <c r="AG2500">
        <v>0</v>
      </c>
      <c r="AH2500">
        <v>0</v>
      </c>
      <c r="AI2500" t="s">
        <v>127</v>
      </c>
      <c r="AJ2500" t="s">
        <v>128</v>
      </c>
      <c r="AK2500" t="s">
        <v>128</v>
      </c>
      <c r="AL2500" t="s">
        <v>129</v>
      </c>
      <c r="AN2500" t="s">
        <v>130</v>
      </c>
      <c r="AP2500" t="s">
        <v>131</v>
      </c>
      <c r="AQ2500" t="s">
        <v>132</v>
      </c>
      <c r="AR2500">
        <v>7302</v>
      </c>
      <c r="AS2500" t="s">
        <v>133</v>
      </c>
      <c r="AT2500" t="s">
        <v>134</v>
      </c>
      <c r="AU2500" t="s">
        <v>135</v>
      </c>
      <c r="AV2500" t="s">
        <v>136</v>
      </c>
      <c r="AW2500">
        <v>40.727409999999999</v>
      </c>
      <c r="AX2500">
        <v>-74.042119999999997</v>
      </c>
      <c r="AY2500" t="s">
        <v>128</v>
      </c>
      <c r="AZ2500" t="s">
        <v>162</v>
      </c>
      <c r="BA2500" t="s">
        <v>138</v>
      </c>
      <c r="BB2500">
        <v>5</v>
      </c>
      <c r="BC2500">
        <v>1</v>
      </c>
      <c r="BD2500">
        <v>1</v>
      </c>
      <c r="BE2500">
        <v>2</v>
      </c>
      <c r="BF2500" t="s">
        <v>139</v>
      </c>
      <c r="BG2500" t="s">
        <v>25089</v>
      </c>
      <c r="BI2500" s="4">
        <v>199</v>
      </c>
      <c r="BN2500">
        <v>1</v>
      </c>
      <c r="BO2500" s="4">
        <v>0</v>
      </c>
      <c r="BP2500">
        <v>2</v>
      </c>
      <c r="BQ2500">
        <v>30</v>
      </c>
      <c r="BR2500">
        <v>2</v>
      </c>
      <c r="BS2500">
        <v>2</v>
      </c>
      <c r="BT2500">
        <v>30</v>
      </c>
      <c r="BU2500">
        <v>30</v>
      </c>
      <c r="BV2500">
        <v>2</v>
      </c>
      <c r="BW2500">
        <v>30</v>
      </c>
      <c r="BX2500" t="s">
        <v>394</v>
      </c>
      <c r="BY2500" t="s">
        <v>128</v>
      </c>
      <c r="BZ2500">
        <v>27</v>
      </c>
      <c r="CA2500">
        <v>57</v>
      </c>
      <c r="CB2500">
        <v>87</v>
      </c>
      <c r="CC2500">
        <v>159</v>
      </c>
      <c r="CD2500" s="1">
        <v>43913</v>
      </c>
      <c r="CE2500">
        <v>0</v>
      </c>
      <c r="CF2500">
        <v>0</v>
      </c>
      <c r="CP2500" t="s">
        <v>124</v>
      </c>
      <c r="CR2500" t="s">
        <v>142</v>
      </c>
      <c r="CS2500" t="s">
        <v>124</v>
      </c>
      <c r="CT2500" t="s">
        <v>124</v>
      </c>
      <c r="CU2500" t="s">
        <v>166</v>
      </c>
      <c r="CV2500" t="s">
        <v>124</v>
      </c>
      <c r="CW2500" t="s">
        <v>124</v>
      </c>
      <c r="CX2500">
        <v>1</v>
      </c>
      <c r="CY2500">
        <v>1</v>
      </c>
      <c r="CZ2500">
        <v>0</v>
      </c>
      <c r="DA2500">
        <v>0</v>
      </c>
    </row>
    <row r="2501" spans="1:106" x14ac:dyDescent="0.2">
      <c r="A2501">
        <v>39669931</v>
      </c>
      <c r="B2501" t="s">
        <v>25090</v>
      </c>
      <c r="C2501">
        <v>20200323043627</v>
      </c>
      <c r="D2501" s="1">
        <v>43913</v>
      </c>
      <c r="E2501" t="s">
        <v>25091</v>
      </c>
      <c r="F2501" t="s">
        <v>25092</v>
      </c>
      <c r="H2501" t="s">
        <v>25093</v>
      </c>
      <c r="I2501" t="s">
        <v>111</v>
      </c>
      <c r="J2501" t="s">
        <v>25094</v>
      </c>
      <c r="L2501" t="s">
        <v>25095</v>
      </c>
      <c r="R2501" t="s">
        <v>25096</v>
      </c>
      <c r="T2501">
        <v>59470949</v>
      </c>
      <c r="U2501" t="s">
        <v>25097</v>
      </c>
      <c r="V2501" t="s">
        <v>1683</v>
      </c>
      <c r="W2501" s="1">
        <v>42419</v>
      </c>
      <c r="X2501" t="s">
        <v>135</v>
      </c>
      <c r="Z2501" t="s">
        <v>157</v>
      </c>
      <c r="AA2501" t="s">
        <v>157</v>
      </c>
      <c r="AB2501" s="3">
        <v>1</v>
      </c>
      <c r="AC2501" t="s">
        <v>124</v>
      </c>
      <c r="AD2501" t="s">
        <v>25098</v>
      </c>
      <c r="AE2501" t="s">
        <v>25099</v>
      </c>
      <c r="AG2501">
        <v>1</v>
      </c>
      <c r="AH2501">
        <v>1</v>
      </c>
      <c r="AI2501" t="s">
        <v>1853</v>
      </c>
      <c r="AJ2501" t="s">
        <v>128</v>
      </c>
      <c r="AK2501" t="s">
        <v>124</v>
      </c>
      <c r="AL2501" t="s">
        <v>129</v>
      </c>
      <c r="AN2501" t="s">
        <v>161</v>
      </c>
      <c r="AP2501" t="s">
        <v>131</v>
      </c>
      <c r="AQ2501" t="s">
        <v>132</v>
      </c>
      <c r="AR2501">
        <v>7307</v>
      </c>
      <c r="AS2501" t="s">
        <v>133</v>
      </c>
      <c r="AT2501" t="s">
        <v>134</v>
      </c>
      <c r="AU2501" t="s">
        <v>135</v>
      </c>
      <c r="AV2501" t="s">
        <v>136</v>
      </c>
      <c r="AW2501">
        <v>40.74</v>
      </c>
      <c r="AX2501">
        <v>-74.049329999999998</v>
      </c>
      <c r="AY2501" t="s">
        <v>128</v>
      </c>
      <c r="AZ2501" t="s">
        <v>185</v>
      </c>
      <c r="BA2501" t="s">
        <v>138</v>
      </c>
      <c r="BB2501">
        <v>3</v>
      </c>
      <c r="BC2501">
        <v>1</v>
      </c>
      <c r="BD2501">
        <v>2</v>
      </c>
      <c r="BE2501">
        <v>2</v>
      </c>
      <c r="BF2501" t="s">
        <v>139</v>
      </c>
      <c r="BG2501" t="s">
        <v>25100</v>
      </c>
      <c r="BI2501" s="4">
        <v>100</v>
      </c>
      <c r="BN2501">
        <v>1</v>
      </c>
      <c r="BO2501" s="4">
        <v>0</v>
      </c>
      <c r="BP2501">
        <v>3</v>
      </c>
      <c r="BQ2501">
        <v>28</v>
      </c>
      <c r="BR2501">
        <v>3</v>
      </c>
      <c r="BS2501">
        <v>3</v>
      </c>
      <c r="BT2501">
        <v>28</v>
      </c>
      <c r="BU2501">
        <v>28</v>
      </c>
      <c r="BV2501">
        <v>3</v>
      </c>
      <c r="BW2501">
        <v>28</v>
      </c>
      <c r="BX2501" t="s">
        <v>394</v>
      </c>
      <c r="BY2501" t="s">
        <v>128</v>
      </c>
      <c r="BZ2501">
        <v>30</v>
      </c>
      <c r="CA2501">
        <v>60</v>
      </c>
      <c r="CB2501">
        <v>90</v>
      </c>
      <c r="CC2501">
        <v>90</v>
      </c>
      <c r="CD2501" s="1">
        <v>43913</v>
      </c>
      <c r="CE2501">
        <v>0</v>
      </c>
      <c r="CF2501">
        <v>0</v>
      </c>
      <c r="CP2501" t="s">
        <v>124</v>
      </c>
      <c r="CR2501" t="s">
        <v>142</v>
      </c>
      <c r="CS2501" t="s">
        <v>128</v>
      </c>
      <c r="CT2501" t="s">
        <v>124</v>
      </c>
      <c r="CU2501" t="s">
        <v>166</v>
      </c>
      <c r="CV2501" t="s">
        <v>124</v>
      </c>
      <c r="CW2501" t="s">
        <v>124</v>
      </c>
      <c r="CX2501">
        <v>1</v>
      </c>
      <c r="CY2501">
        <v>1</v>
      </c>
      <c r="CZ2501">
        <v>0</v>
      </c>
      <c r="DA2501">
        <v>0</v>
      </c>
    </row>
    <row r="2502" spans="1:106" x14ac:dyDescent="0.2">
      <c r="A2502">
        <v>39672668</v>
      </c>
      <c r="B2502" t="s">
        <v>25101</v>
      </c>
      <c r="C2502">
        <v>20200323043627</v>
      </c>
      <c r="D2502" s="1">
        <v>43913</v>
      </c>
      <c r="E2502" t="s">
        <v>25102</v>
      </c>
      <c r="F2502" t="s">
        <v>25103</v>
      </c>
      <c r="H2502" t="s">
        <v>25104</v>
      </c>
      <c r="I2502" t="s">
        <v>111</v>
      </c>
      <c r="J2502" t="s">
        <v>25105</v>
      </c>
      <c r="R2502" t="s">
        <v>25106</v>
      </c>
      <c r="T2502">
        <v>98240103</v>
      </c>
      <c r="U2502" t="s">
        <v>18187</v>
      </c>
      <c r="V2502" t="s">
        <v>18188</v>
      </c>
      <c r="W2502" s="1">
        <v>42648</v>
      </c>
      <c r="X2502" t="s">
        <v>121</v>
      </c>
      <c r="Y2502" t="s">
        <v>18189</v>
      </c>
      <c r="Z2502" t="s">
        <v>123</v>
      </c>
      <c r="AA2502" s="3">
        <v>1</v>
      </c>
      <c r="AB2502" s="3">
        <v>0.98</v>
      </c>
      <c r="AC2502" t="s">
        <v>124</v>
      </c>
      <c r="AD2502" t="s">
        <v>18190</v>
      </c>
      <c r="AE2502" t="s">
        <v>18191</v>
      </c>
      <c r="AG2502">
        <v>5</v>
      </c>
      <c r="AH2502">
        <v>5</v>
      </c>
      <c r="AI2502" t="s">
        <v>246</v>
      </c>
      <c r="AJ2502" t="s">
        <v>128</v>
      </c>
      <c r="AK2502" t="s">
        <v>128</v>
      </c>
      <c r="AL2502" t="s">
        <v>129</v>
      </c>
      <c r="AN2502" t="s">
        <v>214</v>
      </c>
      <c r="AP2502" t="s">
        <v>131</v>
      </c>
      <c r="AQ2502" t="s">
        <v>132</v>
      </c>
      <c r="AR2502">
        <v>7304</v>
      </c>
      <c r="AS2502" t="s">
        <v>133</v>
      </c>
      <c r="AT2502" t="s">
        <v>134</v>
      </c>
      <c r="AU2502" t="s">
        <v>135</v>
      </c>
      <c r="AV2502" t="s">
        <v>136</v>
      </c>
      <c r="AW2502">
        <v>40.719119999999997</v>
      </c>
      <c r="AX2502">
        <v>-74.083579999999998</v>
      </c>
      <c r="AY2502" t="s">
        <v>124</v>
      </c>
      <c r="AZ2502" t="s">
        <v>162</v>
      </c>
      <c r="BA2502" t="s">
        <v>138</v>
      </c>
      <c r="BB2502">
        <v>5</v>
      </c>
      <c r="BC2502">
        <v>1</v>
      </c>
      <c r="BD2502">
        <v>2</v>
      </c>
      <c r="BE2502">
        <v>3</v>
      </c>
      <c r="BF2502" t="s">
        <v>139</v>
      </c>
      <c r="BG2502" t="s">
        <v>25107</v>
      </c>
      <c r="BI2502" s="4">
        <v>99</v>
      </c>
      <c r="BM2502" s="4">
        <v>50</v>
      </c>
      <c r="BN2502">
        <v>4</v>
      </c>
      <c r="BO2502" s="4">
        <v>25</v>
      </c>
      <c r="BP2502">
        <v>1</v>
      </c>
      <c r="BQ2502">
        <v>1125</v>
      </c>
      <c r="BR2502">
        <v>1</v>
      </c>
      <c r="BS2502">
        <v>1</v>
      </c>
      <c r="BT2502">
        <v>1125</v>
      </c>
      <c r="BU2502">
        <v>1125</v>
      </c>
      <c r="BV2502">
        <v>1</v>
      </c>
      <c r="BW2502">
        <v>1125</v>
      </c>
      <c r="BX2502" t="s">
        <v>1404</v>
      </c>
      <c r="BY2502" t="s">
        <v>128</v>
      </c>
      <c r="BZ2502">
        <v>0</v>
      </c>
      <c r="CA2502">
        <v>0</v>
      </c>
      <c r="CB2502">
        <v>0</v>
      </c>
      <c r="CC2502">
        <v>173</v>
      </c>
      <c r="CD2502" s="1">
        <v>43913</v>
      </c>
      <c r="CE2502">
        <v>12</v>
      </c>
      <c r="CF2502">
        <v>12</v>
      </c>
      <c r="CG2502" s="1">
        <v>43770</v>
      </c>
      <c r="CH2502" s="1">
        <v>43833</v>
      </c>
      <c r="CI2502">
        <v>92</v>
      </c>
      <c r="CJ2502">
        <v>10</v>
      </c>
      <c r="CK2502">
        <v>9</v>
      </c>
      <c r="CL2502">
        <v>10</v>
      </c>
      <c r="CM2502">
        <v>10</v>
      </c>
      <c r="CN2502">
        <v>9</v>
      </c>
      <c r="CO2502">
        <v>9</v>
      </c>
      <c r="CP2502" t="s">
        <v>124</v>
      </c>
      <c r="CR2502" t="s">
        <v>142</v>
      </c>
      <c r="CS2502" t="s">
        <v>128</v>
      </c>
      <c r="CT2502" t="s">
        <v>124</v>
      </c>
      <c r="CU2502" t="s">
        <v>143</v>
      </c>
      <c r="CV2502" t="s">
        <v>124</v>
      </c>
      <c r="CW2502" t="s">
        <v>124</v>
      </c>
      <c r="CX2502">
        <v>3</v>
      </c>
      <c r="CY2502">
        <v>3</v>
      </c>
      <c r="CZ2502">
        <v>0</v>
      </c>
      <c r="DA2502">
        <v>0</v>
      </c>
      <c r="DB2502">
        <v>2.5</v>
      </c>
    </row>
    <row r="2503" spans="1:106" x14ac:dyDescent="0.2">
      <c r="A2503">
        <v>39674652</v>
      </c>
      <c r="B2503" t="s">
        <v>25108</v>
      </c>
      <c r="C2503">
        <v>20200323043627</v>
      </c>
      <c r="D2503" s="1">
        <v>43913</v>
      </c>
      <c r="E2503" t="s">
        <v>25109</v>
      </c>
      <c r="F2503" t="s">
        <v>25110</v>
      </c>
      <c r="H2503" t="s">
        <v>25110</v>
      </c>
      <c r="I2503" t="s">
        <v>111</v>
      </c>
      <c r="R2503" t="s">
        <v>25111</v>
      </c>
      <c r="T2503">
        <v>254422852</v>
      </c>
      <c r="U2503" t="s">
        <v>20755</v>
      </c>
      <c r="V2503" t="s">
        <v>3506</v>
      </c>
      <c r="W2503" s="1">
        <v>43564</v>
      </c>
      <c r="X2503" t="s">
        <v>135</v>
      </c>
      <c r="Z2503" t="s">
        <v>123</v>
      </c>
      <c r="AA2503" s="3">
        <v>1</v>
      </c>
      <c r="AB2503" s="3">
        <v>1</v>
      </c>
      <c r="AC2503" t="s">
        <v>124</v>
      </c>
      <c r="AD2503" t="s">
        <v>20756</v>
      </c>
      <c r="AE2503" t="s">
        <v>20757</v>
      </c>
      <c r="AF2503" t="s">
        <v>1966</v>
      </c>
      <c r="AG2503">
        <v>1</v>
      </c>
      <c r="AH2503">
        <v>1</v>
      </c>
      <c r="AI2503" t="s">
        <v>3698</v>
      </c>
      <c r="AJ2503" t="s">
        <v>128</v>
      </c>
      <c r="AK2503" t="s">
        <v>124</v>
      </c>
      <c r="AL2503" t="s">
        <v>129</v>
      </c>
      <c r="AN2503" t="s">
        <v>161</v>
      </c>
      <c r="AP2503" t="s">
        <v>131</v>
      </c>
      <c r="AQ2503" t="s">
        <v>132</v>
      </c>
      <c r="AR2503">
        <v>7306</v>
      </c>
      <c r="AS2503" t="s">
        <v>133</v>
      </c>
      <c r="AT2503" t="s">
        <v>134</v>
      </c>
      <c r="AU2503" t="s">
        <v>135</v>
      </c>
      <c r="AV2503" t="s">
        <v>136</v>
      </c>
      <c r="AW2503">
        <v>40.732259999999997</v>
      </c>
      <c r="AX2503">
        <v>-74.061139999999995</v>
      </c>
      <c r="AY2503" t="s">
        <v>128</v>
      </c>
      <c r="AZ2503" t="s">
        <v>185</v>
      </c>
      <c r="BA2503" t="s">
        <v>138</v>
      </c>
      <c r="BB2503">
        <v>7</v>
      </c>
      <c r="BC2503">
        <v>2</v>
      </c>
      <c r="BD2503">
        <v>3</v>
      </c>
      <c r="BE2503">
        <v>5</v>
      </c>
      <c r="BF2503" t="s">
        <v>139</v>
      </c>
      <c r="BG2503" t="s">
        <v>25112</v>
      </c>
      <c r="BI2503" s="4">
        <v>160</v>
      </c>
      <c r="BL2503" s="4">
        <v>0</v>
      </c>
      <c r="BM2503" s="4">
        <v>150</v>
      </c>
      <c r="BN2503">
        <v>1</v>
      </c>
      <c r="BO2503" s="4">
        <v>0</v>
      </c>
      <c r="BP2503">
        <v>3</v>
      </c>
      <c r="BQ2503">
        <v>1125</v>
      </c>
      <c r="BR2503">
        <v>2</v>
      </c>
      <c r="BS2503">
        <v>3</v>
      </c>
      <c r="BT2503">
        <v>1125</v>
      </c>
      <c r="BU2503">
        <v>1125</v>
      </c>
      <c r="BV2503">
        <v>2.4</v>
      </c>
      <c r="BW2503">
        <v>1125</v>
      </c>
      <c r="BX2503" t="s">
        <v>934</v>
      </c>
      <c r="BY2503" t="s">
        <v>128</v>
      </c>
      <c r="BZ2503">
        <v>0</v>
      </c>
      <c r="CA2503">
        <v>2</v>
      </c>
      <c r="CB2503">
        <v>32</v>
      </c>
      <c r="CC2503">
        <v>32</v>
      </c>
      <c r="CD2503" s="1">
        <v>43913</v>
      </c>
      <c r="CE2503">
        <v>6</v>
      </c>
      <c r="CF2503">
        <v>6</v>
      </c>
      <c r="CG2503" s="1">
        <v>43789</v>
      </c>
      <c r="CH2503" s="1">
        <v>43831</v>
      </c>
      <c r="CI2503">
        <v>87</v>
      </c>
      <c r="CJ2503">
        <v>8</v>
      </c>
      <c r="CK2503">
        <v>9</v>
      </c>
      <c r="CL2503">
        <v>9</v>
      </c>
      <c r="CM2503">
        <v>9</v>
      </c>
      <c r="CN2503">
        <v>9</v>
      </c>
      <c r="CO2503">
        <v>9</v>
      </c>
      <c r="CP2503" t="s">
        <v>124</v>
      </c>
      <c r="CR2503" t="s">
        <v>142</v>
      </c>
      <c r="CS2503" t="s">
        <v>128</v>
      </c>
      <c r="CT2503" t="s">
        <v>124</v>
      </c>
      <c r="CU2503" t="s">
        <v>188</v>
      </c>
      <c r="CV2503" t="s">
        <v>124</v>
      </c>
      <c r="CW2503" t="s">
        <v>124</v>
      </c>
      <c r="CX2503">
        <v>17</v>
      </c>
      <c r="CY2503">
        <v>17</v>
      </c>
      <c r="CZ2503">
        <v>0</v>
      </c>
      <c r="DA2503">
        <v>0</v>
      </c>
      <c r="DB2503">
        <v>1.44</v>
      </c>
    </row>
    <row r="2504" spans="1:106" x14ac:dyDescent="0.2">
      <c r="A2504">
        <v>39674950</v>
      </c>
      <c r="B2504" t="s">
        <v>25113</v>
      </c>
      <c r="C2504">
        <v>20200323043627</v>
      </c>
      <c r="D2504" s="1">
        <v>43913</v>
      </c>
      <c r="E2504" t="s">
        <v>25114</v>
      </c>
      <c r="F2504" t="s">
        <v>25115</v>
      </c>
      <c r="G2504" t="s">
        <v>25116</v>
      </c>
      <c r="H2504" t="s">
        <v>25117</v>
      </c>
      <c r="I2504" t="s">
        <v>111</v>
      </c>
      <c r="J2504" t="s">
        <v>25118</v>
      </c>
      <c r="K2504" t="s">
        <v>25119</v>
      </c>
      <c r="L2504" t="s">
        <v>25120</v>
      </c>
      <c r="M2504" t="s">
        <v>25121</v>
      </c>
      <c r="N2504" t="s">
        <v>25122</v>
      </c>
      <c r="O2504" t="s">
        <v>25123</v>
      </c>
      <c r="R2504" t="s">
        <v>25124</v>
      </c>
      <c r="T2504">
        <v>38078874</v>
      </c>
      <c r="U2504" t="s">
        <v>17791</v>
      </c>
      <c r="V2504" t="s">
        <v>17792</v>
      </c>
      <c r="W2504" s="1">
        <v>42195</v>
      </c>
      <c r="X2504" t="s">
        <v>121</v>
      </c>
      <c r="Y2504" t="s">
        <v>17793</v>
      </c>
      <c r="Z2504" t="s">
        <v>123</v>
      </c>
      <c r="AA2504" s="3">
        <v>0.97</v>
      </c>
      <c r="AB2504" s="3">
        <v>0.99</v>
      </c>
      <c r="AC2504" t="s">
        <v>128</v>
      </c>
      <c r="AD2504" t="s">
        <v>17794</v>
      </c>
      <c r="AE2504" t="s">
        <v>17795</v>
      </c>
      <c r="AF2504" t="s">
        <v>17796</v>
      </c>
      <c r="AG2504">
        <v>5</v>
      </c>
      <c r="AH2504">
        <v>5</v>
      </c>
      <c r="AI2504" t="s">
        <v>6639</v>
      </c>
      <c r="AJ2504" t="s">
        <v>128</v>
      </c>
      <c r="AK2504" t="s">
        <v>124</v>
      </c>
      <c r="AL2504" t="s">
        <v>129</v>
      </c>
      <c r="AN2504" t="s">
        <v>214</v>
      </c>
      <c r="AP2504" t="s">
        <v>131</v>
      </c>
      <c r="AQ2504" t="s">
        <v>132</v>
      </c>
      <c r="AR2504">
        <v>7305</v>
      </c>
      <c r="AS2504" t="s">
        <v>133</v>
      </c>
      <c r="AT2504" t="s">
        <v>134</v>
      </c>
      <c r="AU2504" t="s">
        <v>135</v>
      </c>
      <c r="AV2504" t="s">
        <v>136</v>
      </c>
      <c r="AW2504">
        <v>40.711109999999998</v>
      </c>
      <c r="AX2504">
        <v>-74.084490000000002</v>
      </c>
      <c r="AY2504" t="s">
        <v>128</v>
      </c>
      <c r="AZ2504" t="s">
        <v>247</v>
      </c>
      <c r="BA2504" t="s">
        <v>138</v>
      </c>
      <c r="BB2504">
        <v>8</v>
      </c>
      <c r="BC2504">
        <v>3</v>
      </c>
      <c r="BD2504">
        <v>4</v>
      </c>
      <c r="BE2504">
        <v>5</v>
      </c>
      <c r="BF2504" t="s">
        <v>139</v>
      </c>
      <c r="BG2504" t="s">
        <v>25125</v>
      </c>
      <c r="BI2504" s="4">
        <v>169</v>
      </c>
      <c r="BL2504" s="4">
        <v>500</v>
      </c>
      <c r="BM2504" s="4">
        <v>30</v>
      </c>
      <c r="BN2504">
        <v>3</v>
      </c>
      <c r="BO2504" s="4">
        <v>20</v>
      </c>
      <c r="BP2504">
        <v>2</v>
      </c>
      <c r="BQ2504">
        <v>1125</v>
      </c>
      <c r="BR2504">
        <v>1</v>
      </c>
      <c r="BS2504">
        <v>2</v>
      </c>
      <c r="BT2504">
        <v>1125</v>
      </c>
      <c r="BU2504">
        <v>1125</v>
      </c>
      <c r="BV2504">
        <v>2</v>
      </c>
      <c r="BW2504">
        <v>1125</v>
      </c>
      <c r="BX2504" t="s">
        <v>757</v>
      </c>
      <c r="BY2504" t="s">
        <v>128</v>
      </c>
      <c r="BZ2504">
        <v>8</v>
      </c>
      <c r="CA2504">
        <v>8</v>
      </c>
      <c r="CB2504">
        <v>13</v>
      </c>
      <c r="CC2504">
        <v>13</v>
      </c>
      <c r="CD2504" s="1">
        <v>43913</v>
      </c>
      <c r="CE2504">
        <v>26</v>
      </c>
      <c r="CF2504">
        <v>26</v>
      </c>
      <c r="CG2504" s="1">
        <v>43791</v>
      </c>
      <c r="CH2504" s="1">
        <v>43898</v>
      </c>
      <c r="CI2504">
        <v>99</v>
      </c>
      <c r="CJ2504">
        <v>10</v>
      </c>
      <c r="CK2504">
        <v>10</v>
      </c>
      <c r="CL2504">
        <v>10</v>
      </c>
      <c r="CM2504">
        <v>10</v>
      </c>
      <c r="CN2504">
        <v>9</v>
      </c>
      <c r="CO2504">
        <v>10</v>
      </c>
      <c r="CP2504" t="s">
        <v>124</v>
      </c>
      <c r="CR2504" t="s">
        <v>142</v>
      </c>
      <c r="CS2504" t="s">
        <v>124</v>
      </c>
      <c r="CT2504" t="s">
        <v>124</v>
      </c>
      <c r="CU2504" t="s">
        <v>143</v>
      </c>
      <c r="CV2504" t="s">
        <v>124</v>
      </c>
      <c r="CW2504" t="s">
        <v>124</v>
      </c>
      <c r="CX2504">
        <v>5</v>
      </c>
      <c r="CY2504">
        <v>5</v>
      </c>
      <c r="CZ2504">
        <v>0</v>
      </c>
      <c r="DA2504">
        <v>0</v>
      </c>
      <c r="DB2504">
        <v>6.34</v>
      </c>
    </row>
    <row r="2505" spans="1:106" x14ac:dyDescent="0.2">
      <c r="A2505">
        <v>39677106</v>
      </c>
      <c r="B2505" t="s">
        <v>25126</v>
      </c>
      <c r="C2505">
        <v>20200323043627</v>
      </c>
      <c r="D2505" s="1">
        <v>43913</v>
      </c>
      <c r="E2505" t="s">
        <v>25127</v>
      </c>
      <c r="F2505" t="s">
        <v>25128</v>
      </c>
      <c r="G2505" t="s">
        <v>25129</v>
      </c>
      <c r="H2505" t="s">
        <v>25130</v>
      </c>
      <c r="I2505" t="s">
        <v>111</v>
      </c>
      <c r="J2505" t="s">
        <v>25131</v>
      </c>
      <c r="K2505" t="s">
        <v>25132</v>
      </c>
      <c r="L2505" t="s">
        <v>25133</v>
      </c>
      <c r="N2505" t="s">
        <v>25134</v>
      </c>
      <c r="O2505" t="s">
        <v>25135</v>
      </c>
      <c r="R2505" t="s">
        <v>25136</v>
      </c>
      <c r="T2505">
        <v>293086314</v>
      </c>
      <c r="U2505" t="s">
        <v>25137</v>
      </c>
      <c r="V2505" t="s">
        <v>13757</v>
      </c>
      <c r="W2505" s="1">
        <v>43716</v>
      </c>
      <c r="X2505" t="s">
        <v>121</v>
      </c>
      <c r="Z2505" t="s">
        <v>123</v>
      </c>
      <c r="AA2505" s="3">
        <v>1</v>
      </c>
      <c r="AB2505" s="3">
        <v>0.97</v>
      </c>
      <c r="AC2505" t="s">
        <v>124</v>
      </c>
      <c r="AD2505" t="s">
        <v>25138</v>
      </c>
      <c r="AE2505" t="s">
        <v>25139</v>
      </c>
      <c r="AG2505">
        <v>2</v>
      </c>
      <c r="AH2505">
        <v>2</v>
      </c>
      <c r="AI2505" t="s">
        <v>16600</v>
      </c>
      <c r="AJ2505" t="s">
        <v>128</v>
      </c>
      <c r="AK2505" t="s">
        <v>124</v>
      </c>
      <c r="AL2505" t="s">
        <v>129</v>
      </c>
      <c r="AN2505" t="s">
        <v>232</v>
      </c>
      <c r="AP2505" t="s">
        <v>131</v>
      </c>
      <c r="AQ2505" t="s">
        <v>132</v>
      </c>
      <c r="AR2505">
        <v>7305</v>
      </c>
      <c r="AS2505" t="s">
        <v>133</v>
      </c>
      <c r="AT2505" t="s">
        <v>134</v>
      </c>
      <c r="AU2505" t="s">
        <v>135</v>
      </c>
      <c r="AV2505" t="s">
        <v>136</v>
      </c>
      <c r="AW2505">
        <v>40.710360000000001</v>
      </c>
      <c r="AX2505">
        <v>-74.072969999999998</v>
      </c>
      <c r="AY2505" t="s">
        <v>128</v>
      </c>
      <c r="AZ2505" t="s">
        <v>185</v>
      </c>
      <c r="BA2505" t="s">
        <v>163</v>
      </c>
      <c r="BB2505">
        <v>2</v>
      </c>
      <c r="BC2505">
        <v>1</v>
      </c>
      <c r="BD2505">
        <v>1</v>
      </c>
      <c r="BE2505">
        <v>1</v>
      </c>
      <c r="BF2505" t="s">
        <v>139</v>
      </c>
      <c r="BG2505" t="s">
        <v>25140</v>
      </c>
      <c r="BI2505" s="4">
        <v>55</v>
      </c>
      <c r="BM2505" s="4">
        <v>25</v>
      </c>
      <c r="BN2505">
        <v>1</v>
      </c>
      <c r="BO2505" s="4">
        <v>0</v>
      </c>
      <c r="BP2505">
        <v>2</v>
      </c>
      <c r="BQ2505">
        <v>15</v>
      </c>
      <c r="BR2505">
        <v>2</v>
      </c>
      <c r="BS2505">
        <v>2</v>
      </c>
      <c r="BT2505">
        <v>15</v>
      </c>
      <c r="BU2505">
        <v>15</v>
      </c>
      <c r="BV2505">
        <v>2</v>
      </c>
      <c r="BW2505">
        <v>15</v>
      </c>
      <c r="BX2505" t="s">
        <v>659</v>
      </c>
      <c r="BY2505" t="s">
        <v>128</v>
      </c>
      <c r="BZ2505">
        <v>0</v>
      </c>
      <c r="CA2505">
        <v>0</v>
      </c>
      <c r="CB2505">
        <v>0</v>
      </c>
      <c r="CC2505">
        <v>0</v>
      </c>
      <c r="CD2505" s="1">
        <v>43913</v>
      </c>
      <c r="CE2505">
        <v>12</v>
      </c>
      <c r="CF2505">
        <v>12</v>
      </c>
      <c r="CG2505" s="1">
        <v>43776</v>
      </c>
      <c r="CH2505" s="1">
        <v>43844</v>
      </c>
      <c r="CI2505">
        <v>88</v>
      </c>
      <c r="CJ2505">
        <v>10</v>
      </c>
      <c r="CK2505">
        <v>9</v>
      </c>
      <c r="CL2505">
        <v>10</v>
      </c>
      <c r="CM2505">
        <v>10</v>
      </c>
      <c r="CN2505">
        <v>9</v>
      </c>
      <c r="CO2505">
        <v>9</v>
      </c>
      <c r="CP2505" t="s">
        <v>124</v>
      </c>
      <c r="CR2505" t="s">
        <v>142</v>
      </c>
      <c r="CS2505" t="s">
        <v>124</v>
      </c>
      <c r="CT2505" t="s">
        <v>124</v>
      </c>
      <c r="CU2505" t="s">
        <v>166</v>
      </c>
      <c r="CV2505" t="s">
        <v>124</v>
      </c>
      <c r="CW2505" t="s">
        <v>124</v>
      </c>
      <c r="CX2505">
        <v>2</v>
      </c>
      <c r="CY2505">
        <v>0</v>
      </c>
      <c r="CZ2505">
        <v>2</v>
      </c>
      <c r="DA2505">
        <v>0</v>
      </c>
      <c r="DB2505">
        <v>2.61</v>
      </c>
    </row>
    <row r="2506" spans="1:106" x14ac:dyDescent="0.2">
      <c r="A2506">
        <v>39686115</v>
      </c>
      <c r="B2506" t="s">
        <v>25141</v>
      </c>
      <c r="C2506">
        <v>20200323043627</v>
      </c>
      <c r="D2506" s="1">
        <v>43913</v>
      </c>
      <c r="E2506" t="s">
        <v>25142</v>
      </c>
      <c r="F2506" t="s">
        <v>25143</v>
      </c>
      <c r="G2506" t="s">
        <v>25144</v>
      </c>
      <c r="H2506" t="s">
        <v>25145</v>
      </c>
      <c r="I2506" t="s">
        <v>111</v>
      </c>
      <c r="J2506" t="s">
        <v>25146</v>
      </c>
      <c r="L2506" t="s">
        <v>25147</v>
      </c>
      <c r="N2506" t="s">
        <v>25148</v>
      </c>
      <c r="O2506" t="s">
        <v>25149</v>
      </c>
      <c r="R2506" t="s">
        <v>25150</v>
      </c>
      <c r="T2506">
        <v>292366120</v>
      </c>
      <c r="U2506" t="s">
        <v>23114</v>
      </c>
      <c r="V2506" t="s">
        <v>23115</v>
      </c>
      <c r="W2506" s="1">
        <v>43713</v>
      </c>
      <c r="X2506" t="s">
        <v>135</v>
      </c>
      <c r="Z2506" t="s">
        <v>243</v>
      </c>
      <c r="AA2506" s="3">
        <v>0.67</v>
      </c>
      <c r="AB2506" s="3">
        <v>0.26</v>
      </c>
      <c r="AC2506" t="s">
        <v>124</v>
      </c>
      <c r="AD2506" t="s">
        <v>23116</v>
      </c>
      <c r="AE2506" t="s">
        <v>23117</v>
      </c>
      <c r="AG2506">
        <v>0</v>
      </c>
      <c r="AH2506">
        <v>0</v>
      </c>
      <c r="AI2506" t="s">
        <v>1853</v>
      </c>
      <c r="AJ2506" t="s">
        <v>128</v>
      </c>
      <c r="AK2506" t="s">
        <v>124</v>
      </c>
      <c r="AL2506" t="s">
        <v>129</v>
      </c>
      <c r="AN2506" t="s">
        <v>514</v>
      </c>
      <c r="AP2506" t="s">
        <v>131</v>
      </c>
      <c r="AQ2506" t="s">
        <v>132</v>
      </c>
      <c r="AR2506">
        <v>7307</v>
      </c>
      <c r="AS2506" t="s">
        <v>133</v>
      </c>
      <c r="AT2506" t="s">
        <v>134</v>
      </c>
      <c r="AU2506" t="s">
        <v>135</v>
      </c>
      <c r="AV2506" t="s">
        <v>136</v>
      </c>
      <c r="AW2506">
        <v>40.74342</v>
      </c>
      <c r="AX2506">
        <v>-74.045550000000006</v>
      </c>
      <c r="AY2506" t="s">
        <v>128</v>
      </c>
      <c r="AZ2506" t="s">
        <v>185</v>
      </c>
      <c r="BA2506" t="s">
        <v>163</v>
      </c>
      <c r="BB2506">
        <v>2</v>
      </c>
      <c r="BC2506">
        <v>1</v>
      </c>
      <c r="BD2506">
        <v>1</v>
      </c>
      <c r="BE2506">
        <v>1</v>
      </c>
      <c r="BF2506" t="s">
        <v>139</v>
      </c>
      <c r="BG2506" t="s">
        <v>25151</v>
      </c>
      <c r="BI2506" s="4">
        <v>75</v>
      </c>
      <c r="BL2506" s="4">
        <v>250</v>
      </c>
      <c r="BM2506" s="4">
        <v>35</v>
      </c>
      <c r="BN2506">
        <v>2</v>
      </c>
      <c r="BO2506" s="4">
        <v>25</v>
      </c>
      <c r="BP2506">
        <v>1</v>
      </c>
      <c r="BQ2506">
        <v>90</v>
      </c>
      <c r="BR2506">
        <v>1</v>
      </c>
      <c r="BS2506">
        <v>1</v>
      </c>
      <c r="BT2506">
        <v>90</v>
      </c>
      <c r="BU2506">
        <v>90</v>
      </c>
      <c r="BV2506">
        <v>1</v>
      </c>
      <c r="BW2506">
        <v>90</v>
      </c>
      <c r="BX2506" t="s">
        <v>934</v>
      </c>
      <c r="BY2506" t="s">
        <v>128</v>
      </c>
      <c r="BZ2506">
        <v>0</v>
      </c>
      <c r="CA2506">
        <v>0</v>
      </c>
      <c r="CB2506">
        <v>0</v>
      </c>
      <c r="CC2506">
        <v>0</v>
      </c>
      <c r="CD2506" s="1">
        <v>43913</v>
      </c>
      <c r="CE2506">
        <v>1</v>
      </c>
      <c r="CF2506">
        <v>1</v>
      </c>
      <c r="CG2506" s="1">
        <v>43777</v>
      </c>
      <c r="CH2506" s="1">
        <v>43777</v>
      </c>
      <c r="CI2506">
        <v>100</v>
      </c>
      <c r="CJ2506">
        <v>10</v>
      </c>
      <c r="CK2506">
        <v>10</v>
      </c>
      <c r="CL2506">
        <v>10</v>
      </c>
      <c r="CM2506">
        <v>10</v>
      </c>
      <c r="CN2506">
        <v>10</v>
      </c>
      <c r="CO2506">
        <v>10</v>
      </c>
      <c r="CP2506" t="s">
        <v>124</v>
      </c>
      <c r="CR2506" t="s">
        <v>142</v>
      </c>
      <c r="CS2506" t="s">
        <v>124</v>
      </c>
      <c r="CT2506" t="s">
        <v>124</v>
      </c>
      <c r="CU2506" t="s">
        <v>166</v>
      </c>
      <c r="CV2506" t="s">
        <v>124</v>
      </c>
      <c r="CW2506" t="s">
        <v>124</v>
      </c>
      <c r="CX2506">
        <v>4</v>
      </c>
      <c r="CY2506">
        <v>1</v>
      </c>
      <c r="CZ2506">
        <v>3</v>
      </c>
      <c r="DA2506">
        <v>0</v>
      </c>
      <c r="DB2506">
        <v>0.22</v>
      </c>
    </row>
    <row r="2507" spans="1:106" x14ac:dyDescent="0.2">
      <c r="A2507">
        <v>39687286</v>
      </c>
      <c r="B2507" t="s">
        <v>25152</v>
      </c>
      <c r="C2507">
        <v>20200323043627</v>
      </c>
      <c r="D2507" s="1">
        <v>43913</v>
      </c>
      <c r="E2507" t="s">
        <v>25153</v>
      </c>
      <c r="F2507" t="s">
        <v>25154</v>
      </c>
      <c r="G2507" t="s">
        <v>25155</v>
      </c>
      <c r="H2507" t="s">
        <v>25156</v>
      </c>
      <c r="I2507" t="s">
        <v>111</v>
      </c>
      <c r="J2507" t="s">
        <v>25157</v>
      </c>
      <c r="L2507" t="s">
        <v>25158</v>
      </c>
      <c r="N2507" t="s">
        <v>25159</v>
      </c>
      <c r="R2507" t="s">
        <v>25160</v>
      </c>
      <c r="T2507">
        <v>292366120</v>
      </c>
      <c r="U2507" t="s">
        <v>23114</v>
      </c>
      <c r="V2507" t="s">
        <v>23115</v>
      </c>
      <c r="W2507" s="1">
        <v>43713</v>
      </c>
      <c r="X2507" t="s">
        <v>135</v>
      </c>
      <c r="Z2507" t="s">
        <v>243</v>
      </c>
      <c r="AA2507" s="3">
        <v>0.67</v>
      </c>
      <c r="AB2507" s="3">
        <v>0.26</v>
      </c>
      <c r="AC2507" t="s">
        <v>124</v>
      </c>
      <c r="AD2507" t="s">
        <v>23116</v>
      </c>
      <c r="AE2507" t="s">
        <v>23117</v>
      </c>
      <c r="AG2507">
        <v>0</v>
      </c>
      <c r="AH2507">
        <v>0</v>
      </c>
      <c r="AI2507" t="s">
        <v>1853</v>
      </c>
      <c r="AJ2507" t="s">
        <v>128</v>
      </c>
      <c r="AK2507" t="s">
        <v>124</v>
      </c>
      <c r="AL2507" t="s">
        <v>129</v>
      </c>
      <c r="AN2507" t="s">
        <v>514</v>
      </c>
      <c r="AP2507" t="s">
        <v>131</v>
      </c>
      <c r="AQ2507" t="s">
        <v>132</v>
      </c>
      <c r="AR2507">
        <v>7307</v>
      </c>
      <c r="AS2507" t="s">
        <v>133</v>
      </c>
      <c r="AT2507" t="s">
        <v>134</v>
      </c>
      <c r="AU2507" t="s">
        <v>135</v>
      </c>
      <c r="AV2507" t="s">
        <v>136</v>
      </c>
      <c r="AW2507">
        <v>40.743560000000002</v>
      </c>
      <c r="AX2507">
        <v>-74.044589999999999</v>
      </c>
      <c r="AY2507" t="s">
        <v>128</v>
      </c>
      <c r="AZ2507" t="s">
        <v>185</v>
      </c>
      <c r="BA2507" t="s">
        <v>163</v>
      </c>
      <c r="BB2507">
        <v>1</v>
      </c>
      <c r="BC2507">
        <v>1</v>
      </c>
      <c r="BD2507">
        <v>1</v>
      </c>
      <c r="BE2507">
        <v>1</v>
      </c>
      <c r="BF2507" t="s">
        <v>139</v>
      </c>
      <c r="BG2507" t="s">
        <v>25161</v>
      </c>
      <c r="BI2507" s="4">
        <v>45</v>
      </c>
      <c r="BL2507" s="4">
        <v>250</v>
      </c>
      <c r="BM2507" s="4">
        <v>25</v>
      </c>
      <c r="BN2507">
        <v>1</v>
      </c>
      <c r="BO2507" s="4">
        <v>20</v>
      </c>
      <c r="BP2507">
        <v>1</v>
      </c>
      <c r="BQ2507">
        <v>90</v>
      </c>
      <c r="BR2507">
        <v>1</v>
      </c>
      <c r="BS2507">
        <v>1</v>
      </c>
      <c r="BT2507">
        <v>90</v>
      </c>
      <c r="BU2507">
        <v>90</v>
      </c>
      <c r="BV2507">
        <v>1</v>
      </c>
      <c r="BW2507">
        <v>90</v>
      </c>
      <c r="BX2507" t="s">
        <v>934</v>
      </c>
      <c r="BY2507" t="s">
        <v>128</v>
      </c>
      <c r="BZ2507">
        <v>0</v>
      </c>
      <c r="CA2507">
        <v>0</v>
      </c>
      <c r="CB2507">
        <v>0</v>
      </c>
      <c r="CC2507">
        <v>0</v>
      </c>
      <c r="CD2507" s="1">
        <v>43913</v>
      </c>
      <c r="CE2507">
        <v>0</v>
      </c>
      <c r="CF2507">
        <v>0</v>
      </c>
      <c r="CP2507" t="s">
        <v>124</v>
      </c>
      <c r="CR2507" t="s">
        <v>142</v>
      </c>
      <c r="CS2507" t="s">
        <v>124</v>
      </c>
      <c r="CT2507" t="s">
        <v>124</v>
      </c>
      <c r="CU2507" t="s">
        <v>166</v>
      </c>
      <c r="CV2507" t="s">
        <v>124</v>
      </c>
      <c r="CW2507" t="s">
        <v>124</v>
      </c>
      <c r="CX2507">
        <v>4</v>
      </c>
      <c r="CY2507">
        <v>1</v>
      </c>
      <c r="CZ2507">
        <v>3</v>
      </c>
      <c r="DA2507">
        <v>0</v>
      </c>
    </row>
    <row r="2508" spans="1:106" x14ac:dyDescent="0.2">
      <c r="A2508">
        <v>39690438</v>
      </c>
      <c r="B2508" t="s">
        <v>25162</v>
      </c>
      <c r="C2508">
        <v>20200323043627</v>
      </c>
      <c r="D2508" s="1">
        <v>43913</v>
      </c>
      <c r="E2508" t="s">
        <v>25163</v>
      </c>
      <c r="F2508" t="s">
        <v>25164</v>
      </c>
      <c r="G2508" t="s">
        <v>25165</v>
      </c>
      <c r="H2508" t="s">
        <v>25166</v>
      </c>
      <c r="I2508" t="s">
        <v>111</v>
      </c>
      <c r="J2508" t="s">
        <v>25167</v>
      </c>
      <c r="K2508" t="s">
        <v>25168</v>
      </c>
      <c r="L2508" t="s">
        <v>25169</v>
      </c>
      <c r="M2508" t="s">
        <v>25170</v>
      </c>
      <c r="N2508" t="s">
        <v>25171</v>
      </c>
      <c r="R2508" t="s">
        <v>25172</v>
      </c>
      <c r="T2508">
        <v>172205337</v>
      </c>
      <c r="U2508" t="s">
        <v>25173</v>
      </c>
      <c r="V2508" t="s">
        <v>1070</v>
      </c>
      <c r="W2508" s="1">
        <v>43138</v>
      </c>
      <c r="X2508" t="s">
        <v>121</v>
      </c>
      <c r="Y2508" t="s">
        <v>25174</v>
      </c>
      <c r="Z2508" t="s">
        <v>123</v>
      </c>
      <c r="AA2508" s="3">
        <v>1</v>
      </c>
      <c r="AB2508" s="3">
        <v>1</v>
      </c>
      <c r="AC2508" t="s">
        <v>124</v>
      </c>
      <c r="AD2508" t="s">
        <v>25175</v>
      </c>
      <c r="AE2508" t="s">
        <v>25176</v>
      </c>
      <c r="AG2508">
        <v>0</v>
      </c>
      <c r="AH2508">
        <v>0</v>
      </c>
      <c r="AI2508" t="s">
        <v>4697</v>
      </c>
      <c r="AJ2508" t="s">
        <v>128</v>
      </c>
      <c r="AK2508" t="s">
        <v>128</v>
      </c>
      <c r="AL2508" t="s">
        <v>129</v>
      </c>
      <c r="AN2508" t="s">
        <v>161</v>
      </c>
      <c r="AP2508" t="s">
        <v>131</v>
      </c>
      <c r="AQ2508" t="s">
        <v>132</v>
      </c>
      <c r="AR2508">
        <v>7306</v>
      </c>
      <c r="AS2508" t="s">
        <v>133</v>
      </c>
      <c r="AT2508" t="s">
        <v>134</v>
      </c>
      <c r="AU2508" t="s">
        <v>135</v>
      </c>
      <c r="AV2508" t="s">
        <v>136</v>
      </c>
      <c r="AW2508">
        <v>40.743859999999998</v>
      </c>
      <c r="AX2508">
        <v>-74.057829999999996</v>
      </c>
      <c r="AY2508" t="s">
        <v>124</v>
      </c>
      <c r="AZ2508" t="s">
        <v>162</v>
      </c>
      <c r="BA2508" t="s">
        <v>138</v>
      </c>
      <c r="BB2508">
        <v>6</v>
      </c>
      <c r="BC2508">
        <v>1</v>
      </c>
      <c r="BD2508">
        <v>4</v>
      </c>
      <c r="BE2508">
        <v>4</v>
      </c>
      <c r="BF2508" t="s">
        <v>139</v>
      </c>
      <c r="BG2508" t="s">
        <v>25177</v>
      </c>
      <c r="BI2508" s="4">
        <v>145</v>
      </c>
      <c r="BL2508" s="4">
        <v>0</v>
      </c>
      <c r="BM2508" s="4">
        <v>125</v>
      </c>
      <c r="BN2508">
        <v>6</v>
      </c>
      <c r="BO2508" s="4">
        <v>35</v>
      </c>
      <c r="BP2508">
        <v>3</v>
      </c>
      <c r="BQ2508">
        <v>1125</v>
      </c>
      <c r="BR2508">
        <v>3</v>
      </c>
      <c r="BS2508">
        <v>3</v>
      </c>
      <c r="BT2508">
        <v>1125</v>
      </c>
      <c r="BU2508">
        <v>1125</v>
      </c>
      <c r="BV2508">
        <v>3</v>
      </c>
      <c r="BW2508">
        <v>1125</v>
      </c>
      <c r="BX2508" t="s">
        <v>1241</v>
      </c>
      <c r="BY2508" t="s">
        <v>128</v>
      </c>
      <c r="BZ2508">
        <v>30</v>
      </c>
      <c r="CA2508">
        <v>50</v>
      </c>
      <c r="CB2508">
        <v>75</v>
      </c>
      <c r="CC2508">
        <v>315</v>
      </c>
      <c r="CD2508" s="1">
        <v>43913</v>
      </c>
      <c r="CE2508">
        <v>6</v>
      </c>
      <c r="CF2508">
        <v>6</v>
      </c>
      <c r="CG2508" s="1">
        <v>43807</v>
      </c>
      <c r="CH2508" s="1">
        <v>43905</v>
      </c>
      <c r="CI2508">
        <v>100</v>
      </c>
      <c r="CJ2508">
        <v>10</v>
      </c>
      <c r="CK2508">
        <v>10</v>
      </c>
      <c r="CL2508">
        <v>10</v>
      </c>
      <c r="CM2508">
        <v>10</v>
      </c>
      <c r="CN2508">
        <v>9</v>
      </c>
      <c r="CO2508">
        <v>9</v>
      </c>
      <c r="CP2508" t="s">
        <v>124</v>
      </c>
      <c r="CR2508" t="s">
        <v>142</v>
      </c>
      <c r="CS2508" t="s">
        <v>128</v>
      </c>
      <c r="CT2508" t="s">
        <v>124</v>
      </c>
      <c r="CU2508" t="s">
        <v>143</v>
      </c>
      <c r="CV2508" t="s">
        <v>124</v>
      </c>
      <c r="CW2508" t="s">
        <v>124</v>
      </c>
      <c r="CX2508">
        <v>1</v>
      </c>
      <c r="CY2508">
        <v>1</v>
      </c>
      <c r="CZ2508">
        <v>0</v>
      </c>
      <c r="DA2508">
        <v>0</v>
      </c>
      <c r="DB2508">
        <v>1.68</v>
      </c>
    </row>
    <row r="2509" spans="1:106" x14ac:dyDescent="0.2">
      <c r="A2509">
        <v>39704643</v>
      </c>
      <c r="B2509" t="s">
        <v>25178</v>
      </c>
      <c r="C2509">
        <v>20200323043627</v>
      </c>
      <c r="D2509" s="1">
        <v>43913</v>
      </c>
      <c r="E2509" t="s">
        <v>25179</v>
      </c>
      <c r="F2509" t="s">
        <v>25180</v>
      </c>
      <c r="G2509" t="s">
        <v>25181</v>
      </c>
      <c r="H2509" t="s">
        <v>25182</v>
      </c>
      <c r="I2509" t="s">
        <v>111</v>
      </c>
      <c r="J2509" t="s">
        <v>25183</v>
      </c>
      <c r="K2509" t="s">
        <v>3688</v>
      </c>
      <c r="L2509" t="s">
        <v>25184</v>
      </c>
      <c r="M2509" t="s">
        <v>25185</v>
      </c>
      <c r="N2509" t="s">
        <v>25186</v>
      </c>
      <c r="O2509" t="s">
        <v>25187</v>
      </c>
      <c r="R2509" t="s">
        <v>3693</v>
      </c>
      <c r="T2509">
        <v>66565118</v>
      </c>
      <c r="U2509" t="s">
        <v>3694</v>
      </c>
      <c r="V2509" t="s">
        <v>3695</v>
      </c>
      <c r="W2509" s="1">
        <v>42470</v>
      </c>
      <c r="X2509" t="s">
        <v>121</v>
      </c>
      <c r="Z2509" t="s">
        <v>123</v>
      </c>
      <c r="AA2509" s="3">
        <v>1</v>
      </c>
      <c r="AB2509" s="3">
        <v>0.95</v>
      </c>
      <c r="AC2509" t="s">
        <v>124</v>
      </c>
      <c r="AD2509" t="s">
        <v>3696</v>
      </c>
      <c r="AE2509" t="s">
        <v>3697</v>
      </c>
      <c r="AG2509">
        <v>0</v>
      </c>
      <c r="AH2509">
        <v>0</v>
      </c>
      <c r="AI2509" t="s">
        <v>3698</v>
      </c>
      <c r="AJ2509" t="s">
        <v>128</v>
      </c>
      <c r="AK2509" t="s">
        <v>124</v>
      </c>
      <c r="AL2509" t="s">
        <v>129</v>
      </c>
      <c r="AN2509" t="s">
        <v>214</v>
      </c>
      <c r="AP2509" t="s">
        <v>131</v>
      </c>
      <c r="AQ2509" t="s">
        <v>132</v>
      </c>
      <c r="AR2509">
        <v>7306</v>
      </c>
      <c r="AS2509" t="s">
        <v>133</v>
      </c>
      <c r="AT2509" t="s">
        <v>134</v>
      </c>
      <c r="AU2509" t="s">
        <v>135</v>
      </c>
      <c r="AV2509" t="s">
        <v>136</v>
      </c>
      <c r="AW2509">
        <v>40.73263</v>
      </c>
      <c r="AX2509">
        <v>-74.073369999999997</v>
      </c>
      <c r="AY2509" t="s">
        <v>124</v>
      </c>
      <c r="AZ2509" t="s">
        <v>185</v>
      </c>
      <c r="BA2509" t="s">
        <v>163</v>
      </c>
      <c r="BB2509">
        <v>7</v>
      </c>
      <c r="BC2509">
        <v>1</v>
      </c>
      <c r="BD2509">
        <v>1</v>
      </c>
      <c r="BE2509">
        <v>1</v>
      </c>
      <c r="BF2509" t="s">
        <v>139</v>
      </c>
      <c r="BG2509" t="s">
        <v>25188</v>
      </c>
      <c r="BI2509" s="4">
        <v>110</v>
      </c>
      <c r="BL2509" s="4">
        <v>200</v>
      </c>
      <c r="BM2509" s="4">
        <v>40</v>
      </c>
      <c r="BN2509">
        <v>1</v>
      </c>
      <c r="BO2509" s="4">
        <v>15</v>
      </c>
      <c r="BP2509">
        <v>2</v>
      </c>
      <c r="BQ2509">
        <v>365</v>
      </c>
      <c r="BR2509">
        <v>2</v>
      </c>
      <c r="BS2509">
        <v>2</v>
      </c>
      <c r="BT2509">
        <v>1125</v>
      </c>
      <c r="BU2509">
        <v>1125</v>
      </c>
      <c r="BV2509">
        <v>2</v>
      </c>
      <c r="BW2509">
        <v>1125</v>
      </c>
      <c r="BX2509" t="s">
        <v>249</v>
      </c>
      <c r="BY2509" t="s">
        <v>128</v>
      </c>
      <c r="BZ2509">
        <v>0</v>
      </c>
      <c r="CA2509">
        <v>0</v>
      </c>
      <c r="CB2509">
        <v>8</v>
      </c>
      <c r="CC2509">
        <v>239</v>
      </c>
      <c r="CD2509" s="1">
        <v>43913</v>
      </c>
      <c r="CE2509">
        <v>2</v>
      </c>
      <c r="CF2509">
        <v>2</v>
      </c>
      <c r="CG2509" s="1">
        <v>43826</v>
      </c>
      <c r="CH2509" s="1">
        <v>43832</v>
      </c>
      <c r="CI2509">
        <v>100</v>
      </c>
      <c r="CJ2509">
        <v>10</v>
      </c>
      <c r="CK2509">
        <v>10</v>
      </c>
      <c r="CL2509">
        <v>10</v>
      </c>
      <c r="CM2509">
        <v>10</v>
      </c>
      <c r="CN2509">
        <v>10</v>
      </c>
      <c r="CO2509">
        <v>10</v>
      </c>
      <c r="CP2509" t="s">
        <v>124</v>
      </c>
      <c r="CR2509" t="s">
        <v>142</v>
      </c>
      <c r="CS2509" t="s">
        <v>128</v>
      </c>
      <c r="CT2509" t="s">
        <v>124</v>
      </c>
      <c r="CU2509" t="s">
        <v>188</v>
      </c>
      <c r="CV2509" t="s">
        <v>124</v>
      </c>
      <c r="CW2509" t="s">
        <v>124</v>
      </c>
      <c r="CX2509">
        <v>4</v>
      </c>
      <c r="CY2509">
        <v>0</v>
      </c>
      <c r="CZ2509">
        <v>4</v>
      </c>
      <c r="DA2509">
        <v>0</v>
      </c>
      <c r="DB2509">
        <v>0.68</v>
      </c>
    </row>
    <row r="2510" spans="1:106" x14ac:dyDescent="0.2">
      <c r="A2510">
        <v>39711390</v>
      </c>
      <c r="B2510" t="s">
        <v>25189</v>
      </c>
      <c r="C2510">
        <v>20200323043627</v>
      </c>
      <c r="D2510" s="1">
        <v>43913</v>
      </c>
      <c r="E2510" t="s">
        <v>25190</v>
      </c>
      <c r="F2510" t="s">
        <v>25191</v>
      </c>
      <c r="G2510" t="s">
        <v>25192</v>
      </c>
      <c r="H2510" t="s">
        <v>25193</v>
      </c>
      <c r="I2510" t="s">
        <v>111</v>
      </c>
      <c r="J2510" t="s">
        <v>25194</v>
      </c>
      <c r="K2510" t="s">
        <v>25195</v>
      </c>
      <c r="L2510" t="s">
        <v>25196</v>
      </c>
      <c r="M2510" t="s">
        <v>25197</v>
      </c>
      <c r="N2510" t="s">
        <v>25198</v>
      </c>
      <c r="O2510" t="s">
        <v>8214</v>
      </c>
      <c r="R2510" t="s">
        <v>25199</v>
      </c>
      <c r="T2510">
        <v>305215722</v>
      </c>
      <c r="U2510" t="s">
        <v>25200</v>
      </c>
      <c r="V2510" t="s">
        <v>25201</v>
      </c>
      <c r="W2510" s="1">
        <v>43767</v>
      </c>
      <c r="X2510" t="s">
        <v>2038</v>
      </c>
      <c r="Y2510" t="s">
        <v>25202</v>
      </c>
      <c r="Z2510" t="s">
        <v>157</v>
      </c>
      <c r="AA2510" t="s">
        <v>157</v>
      </c>
      <c r="AB2510" s="3">
        <v>1</v>
      </c>
      <c r="AC2510" t="s">
        <v>124</v>
      </c>
      <c r="AD2510" t="s">
        <v>25203</v>
      </c>
      <c r="AE2510" t="s">
        <v>25204</v>
      </c>
      <c r="AG2510">
        <v>0</v>
      </c>
      <c r="AH2510">
        <v>0</v>
      </c>
      <c r="AI2510" t="s">
        <v>25205</v>
      </c>
      <c r="AJ2510" t="s">
        <v>128</v>
      </c>
      <c r="AK2510" t="s">
        <v>124</v>
      </c>
      <c r="AL2510" t="s">
        <v>129</v>
      </c>
      <c r="AN2510" t="s">
        <v>161</v>
      </c>
      <c r="AP2510" t="s">
        <v>131</v>
      </c>
      <c r="AQ2510" t="s">
        <v>132</v>
      </c>
      <c r="AR2510">
        <v>7306</v>
      </c>
      <c r="AS2510" t="s">
        <v>133</v>
      </c>
      <c r="AT2510" t="s">
        <v>134</v>
      </c>
      <c r="AU2510" t="s">
        <v>135</v>
      </c>
      <c r="AV2510" t="s">
        <v>136</v>
      </c>
      <c r="AW2510">
        <v>40.731990000000003</v>
      </c>
      <c r="AX2510">
        <v>-74.072199999999995</v>
      </c>
      <c r="AY2510" t="s">
        <v>128</v>
      </c>
      <c r="AZ2510" t="s">
        <v>247</v>
      </c>
      <c r="BA2510" t="s">
        <v>163</v>
      </c>
      <c r="BB2510">
        <v>2</v>
      </c>
      <c r="BC2510">
        <v>2</v>
      </c>
      <c r="BD2510">
        <v>1</v>
      </c>
      <c r="BE2510">
        <v>1</v>
      </c>
      <c r="BF2510" t="s">
        <v>139</v>
      </c>
      <c r="BG2510" t="s">
        <v>25206</v>
      </c>
      <c r="BI2510" s="4">
        <v>49</v>
      </c>
      <c r="BL2510" s="4">
        <v>0</v>
      </c>
      <c r="BM2510" s="4">
        <v>30</v>
      </c>
      <c r="BN2510">
        <v>1</v>
      </c>
      <c r="BO2510" s="4">
        <v>15</v>
      </c>
      <c r="BP2510">
        <v>30</v>
      </c>
      <c r="BQ2510">
        <v>1125</v>
      </c>
      <c r="BR2510">
        <v>30</v>
      </c>
      <c r="BS2510">
        <v>30</v>
      </c>
      <c r="BT2510">
        <v>1125</v>
      </c>
      <c r="BU2510">
        <v>1125</v>
      </c>
      <c r="BV2510">
        <v>30</v>
      </c>
      <c r="BW2510">
        <v>1125</v>
      </c>
      <c r="BX2510" t="s">
        <v>234</v>
      </c>
      <c r="BY2510" t="s">
        <v>128</v>
      </c>
      <c r="BZ2510">
        <v>29</v>
      </c>
      <c r="CA2510">
        <v>59</v>
      </c>
      <c r="CB2510">
        <v>89</v>
      </c>
      <c r="CC2510">
        <v>364</v>
      </c>
      <c r="CD2510" s="1">
        <v>43913</v>
      </c>
      <c r="CE2510">
        <v>0</v>
      </c>
      <c r="CF2510">
        <v>0</v>
      </c>
      <c r="CP2510" t="s">
        <v>124</v>
      </c>
      <c r="CR2510" t="s">
        <v>142</v>
      </c>
      <c r="CS2510" t="s">
        <v>124</v>
      </c>
      <c r="CT2510" t="s">
        <v>124</v>
      </c>
      <c r="CU2510" t="s">
        <v>188</v>
      </c>
      <c r="CV2510" t="s">
        <v>124</v>
      </c>
      <c r="CW2510" t="s">
        <v>124</v>
      </c>
      <c r="CX2510">
        <v>5</v>
      </c>
      <c r="CY2510">
        <v>0</v>
      </c>
      <c r="CZ2510">
        <v>5</v>
      </c>
      <c r="DA2510">
        <v>0</v>
      </c>
    </row>
    <row r="2511" spans="1:106" x14ac:dyDescent="0.2">
      <c r="A2511">
        <v>39715902</v>
      </c>
      <c r="B2511" t="s">
        <v>25207</v>
      </c>
      <c r="C2511">
        <v>20200323043627</v>
      </c>
      <c r="D2511" s="1">
        <v>43913</v>
      </c>
      <c r="E2511" t="s">
        <v>25208</v>
      </c>
      <c r="F2511" t="s">
        <v>25191</v>
      </c>
      <c r="G2511" t="s">
        <v>25192</v>
      </c>
      <c r="H2511" t="s">
        <v>25193</v>
      </c>
      <c r="I2511" t="s">
        <v>111</v>
      </c>
      <c r="J2511" t="s">
        <v>25194</v>
      </c>
      <c r="K2511" t="s">
        <v>25195</v>
      </c>
      <c r="L2511" t="s">
        <v>25196</v>
      </c>
      <c r="M2511" t="s">
        <v>25197</v>
      </c>
      <c r="N2511" t="s">
        <v>25198</v>
      </c>
      <c r="O2511" t="s">
        <v>8214</v>
      </c>
      <c r="R2511" t="s">
        <v>25209</v>
      </c>
      <c r="T2511">
        <v>305215722</v>
      </c>
      <c r="U2511" t="s">
        <v>25200</v>
      </c>
      <c r="V2511" t="s">
        <v>25201</v>
      </c>
      <c r="W2511" s="1">
        <v>43767</v>
      </c>
      <c r="X2511" t="s">
        <v>2038</v>
      </c>
      <c r="Y2511" t="s">
        <v>25202</v>
      </c>
      <c r="Z2511" t="s">
        <v>157</v>
      </c>
      <c r="AA2511" t="s">
        <v>157</v>
      </c>
      <c r="AB2511" s="3">
        <v>1</v>
      </c>
      <c r="AC2511" t="s">
        <v>124</v>
      </c>
      <c r="AD2511" t="s">
        <v>25203</v>
      </c>
      <c r="AE2511" t="s">
        <v>25204</v>
      </c>
      <c r="AG2511">
        <v>0</v>
      </c>
      <c r="AH2511">
        <v>0</v>
      </c>
      <c r="AI2511" t="s">
        <v>25205</v>
      </c>
      <c r="AJ2511" t="s">
        <v>128</v>
      </c>
      <c r="AK2511" t="s">
        <v>124</v>
      </c>
      <c r="AL2511" t="s">
        <v>129</v>
      </c>
      <c r="AN2511" t="s">
        <v>161</v>
      </c>
      <c r="AP2511" t="s">
        <v>131</v>
      </c>
      <c r="AQ2511" t="s">
        <v>132</v>
      </c>
      <c r="AR2511">
        <v>7306</v>
      </c>
      <c r="AS2511" t="s">
        <v>133</v>
      </c>
      <c r="AT2511" t="s">
        <v>134</v>
      </c>
      <c r="AU2511" t="s">
        <v>135</v>
      </c>
      <c r="AV2511" t="s">
        <v>136</v>
      </c>
      <c r="AW2511">
        <v>40.73245</v>
      </c>
      <c r="AX2511">
        <v>-74.071299999999994</v>
      </c>
      <c r="AY2511" t="s">
        <v>128</v>
      </c>
      <c r="AZ2511" t="s">
        <v>247</v>
      </c>
      <c r="BA2511" t="s">
        <v>163</v>
      </c>
      <c r="BB2511">
        <v>2</v>
      </c>
      <c r="BC2511">
        <v>2</v>
      </c>
      <c r="BD2511">
        <v>1</v>
      </c>
      <c r="BE2511">
        <v>1</v>
      </c>
      <c r="BF2511" t="s">
        <v>139</v>
      </c>
      <c r="BG2511" t="s">
        <v>25210</v>
      </c>
      <c r="BI2511" s="4">
        <v>50</v>
      </c>
      <c r="BL2511" s="4">
        <v>0</v>
      </c>
      <c r="BM2511" s="4">
        <v>0</v>
      </c>
      <c r="BN2511">
        <v>1</v>
      </c>
      <c r="BO2511" s="4">
        <v>15</v>
      </c>
      <c r="BP2511">
        <v>30</v>
      </c>
      <c r="BQ2511">
        <v>1125</v>
      </c>
      <c r="BR2511">
        <v>30</v>
      </c>
      <c r="BS2511">
        <v>30</v>
      </c>
      <c r="BT2511">
        <v>1125</v>
      </c>
      <c r="BU2511">
        <v>1125</v>
      </c>
      <c r="BV2511">
        <v>30</v>
      </c>
      <c r="BW2511">
        <v>1125</v>
      </c>
      <c r="BX2511" t="s">
        <v>2207</v>
      </c>
      <c r="BY2511" t="s">
        <v>128</v>
      </c>
      <c r="BZ2511">
        <v>29</v>
      </c>
      <c r="CA2511">
        <v>59</v>
      </c>
      <c r="CB2511">
        <v>89</v>
      </c>
      <c r="CC2511">
        <v>364</v>
      </c>
      <c r="CD2511" s="1">
        <v>43913</v>
      </c>
      <c r="CE2511">
        <v>0</v>
      </c>
      <c r="CF2511">
        <v>0</v>
      </c>
      <c r="CP2511" t="s">
        <v>124</v>
      </c>
      <c r="CR2511" t="s">
        <v>142</v>
      </c>
      <c r="CS2511" t="s">
        <v>128</v>
      </c>
      <c r="CT2511" t="s">
        <v>124</v>
      </c>
      <c r="CU2511" t="s">
        <v>166</v>
      </c>
      <c r="CV2511" t="s">
        <v>124</v>
      </c>
      <c r="CW2511" t="s">
        <v>124</v>
      </c>
      <c r="CX2511">
        <v>5</v>
      </c>
      <c r="CY2511">
        <v>0</v>
      </c>
      <c r="CZ2511">
        <v>5</v>
      </c>
      <c r="DA2511">
        <v>0</v>
      </c>
    </row>
    <row r="2512" spans="1:106" x14ac:dyDescent="0.2">
      <c r="A2512">
        <v>39716289</v>
      </c>
      <c r="B2512" t="s">
        <v>25211</v>
      </c>
      <c r="C2512">
        <v>20200323043627</v>
      </c>
      <c r="D2512" s="1">
        <v>43913</v>
      </c>
      <c r="E2512" t="s">
        <v>25212</v>
      </c>
      <c r="F2512" t="s">
        <v>25213</v>
      </c>
      <c r="G2512" t="s">
        <v>25192</v>
      </c>
      <c r="H2512" t="s">
        <v>25214</v>
      </c>
      <c r="I2512" t="s">
        <v>111</v>
      </c>
      <c r="J2512" t="s">
        <v>25215</v>
      </c>
      <c r="K2512" t="s">
        <v>25195</v>
      </c>
      <c r="L2512" t="s">
        <v>25216</v>
      </c>
      <c r="M2512" t="s">
        <v>25197</v>
      </c>
      <c r="N2512" t="s">
        <v>25198</v>
      </c>
      <c r="O2512" t="s">
        <v>8214</v>
      </c>
      <c r="R2512" t="s">
        <v>25217</v>
      </c>
      <c r="T2512">
        <v>305215722</v>
      </c>
      <c r="U2512" t="s">
        <v>25200</v>
      </c>
      <c r="V2512" t="s">
        <v>25201</v>
      </c>
      <c r="W2512" s="1">
        <v>43767</v>
      </c>
      <c r="X2512" t="s">
        <v>2038</v>
      </c>
      <c r="Y2512" t="s">
        <v>25202</v>
      </c>
      <c r="Z2512" t="s">
        <v>157</v>
      </c>
      <c r="AA2512" t="s">
        <v>157</v>
      </c>
      <c r="AB2512" s="3">
        <v>1</v>
      </c>
      <c r="AC2512" t="s">
        <v>124</v>
      </c>
      <c r="AD2512" t="s">
        <v>25203</v>
      </c>
      <c r="AE2512" t="s">
        <v>25204</v>
      </c>
      <c r="AG2512">
        <v>0</v>
      </c>
      <c r="AH2512">
        <v>0</v>
      </c>
      <c r="AI2512" t="s">
        <v>25205</v>
      </c>
      <c r="AJ2512" t="s">
        <v>128</v>
      </c>
      <c r="AK2512" t="s">
        <v>124</v>
      </c>
      <c r="AL2512" t="s">
        <v>129</v>
      </c>
      <c r="AN2512" t="s">
        <v>161</v>
      </c>
      <c r="AP2512" t="s">
        <v>131</v>
      </c>
      <c r="AQ2512" t="s">
        <v>132</v>
      </c>
      <c r="AR2512">
        <v>7306</v>
      </c>
      <c r="AS2512" t="s">
        <v>133</v>
      </c>
      <c r="AT2512" t="s">
        <v>134</v>
      </c>
      <c r="AU2512" t="s">
        <v>135</v>
      </c>
      <c r="AV2512" t="s">
        <v>136</v>
      </c>
      <c r="AW2512">
        <v>40.732129999999998</v>
      </c>
      <c r="AX2512">
        <v>-74.069149999999993</v>
      </c>
      <c r="AY2512" t="s">
        <v>128</v>
      </c>
      <c r="AZ2512" t="s">
        <v>247</v>
      </c>
      <c r="BA2512" t="s">
        <v>163</v>
      </c>
      <c r="BB2512">
        <v>2</v>
      </c>
      <c r="BC2512">
        <v>1</v>
      </c>
      <c r="BD2512">
        <v>1</v>
      </c>
      <c r="BE2512">
        <v>1</v>
      </c>
      <c r="BF2512" t="s">
        <v>139</v>
      </c>
      <c r="BG2512" t="s">
        <v>25218</v>
      </c>
      <c r="BI2512" s="4">
        <v>43</v>
      </c>
      <c r="BL2512" s="4">
        <v>0</v>
      </c>
      <c r="BM2512" s="4">
        <v>0</v>
      </c>
      <c r="BN2512">
        <v>1</v>
      </c>
      <c r="BO2512" s="4">
        <v>15</v>
      </c>
      <c r="BP2512">
        <v>30</v>
      </c>
      <c r="BQ2512">
        <v>1125</v>
      </c>
      <c r="BR2512">
        <v>30</v>
      </c>
      <c r="BS2512">
        <v>30</v>
      </c>
      <c r="BT2512">
        <v>1125</v>
      </c>
      <c r="BU2512">
        <v>1125</v>
      </c>
      <c r="BV2512">
        <v>30</v>
      </c>
      <c r="BW2512">
        <v>1125</v>
      </c>
      <c r="BX2512" t="s">
        <v>2207</v>
      </c>
      <c r="BY2512" t="s">
        <v>128</v>
      </c>
      <c r="BZ2512">
        <v>29</v>
      </c>
      <c r="CA2512">
        <v>59</v>
      </c>
      <c r="CB2512">
        <v>89</v>
      </c>
      <c r="CC2512">
        <v>364</v>
      </c>
      <c r="CD2512" s="1">
        <v>43913</v>
      </c>
      <c r="CE2512">
        <v>0</v>
      </c>
      <c r="CF2512">
        <v>0</v>
      </c>
      <c r="CP2512" t="s">
        <v>124</v>
      </c>
      <c r="CR2512" t="s">
        <v>142</v>
      </c>
      <c r="CS2512" t="s">
        <v>128</v>
      </c>
      <c r="CT2512" t="s">
        <v>124</v>
      </c>
      <c r="CU2512" t="s">
        <v>188</v>
      </c>
      <c r="CV2512" t="s">
        <v>124</v>
      </c>
      <c r="CW2512" t="s">
        <v>124</v>
      </c>
      <c r="CX2512">
        <v>5</v>
      </c>
      <c r="CY2512">
        <v>0</v>
      </c>
      <c r="CZ2512">
        <v>5</v>
      </c>
      <c r="DA2512">
        <v>0</v>
      </c>
    </row>
    <row r="2513" spans="1:106" x14ac:dyDescent="0.2">
      <c r="A2513">
        <v>39716998</v>
      </c>
      <c r="B2513" t="s">
        <v>25219</v>
      </c>
      <c r="C2513">
        <v>20200323043627</v>
      </c>
      <c r="D2513" s="1">
        <v>43913</v>
      </c>
      <c r="E2513" t="s">
        <v>25220</v>
      </c>
      <c r="F2513" t="s">
        <v>25213</v>
      </c>
      <c r="G2513" t="s">
        <v>25192</v>
      </c>
      <c r="H2513" t="s">
        <v>25214</v>
      </c>
      <c r="I2513" t="s">
        <v>111</v>
      </c>
      <c r="J2513" t="s">
        <v>25215</v>
      </c>
      <c r="K2513" t="s">
        <v>25195</v>
      </c>
      <c r="L2513" t="s">
        <v>25216</v>
      </c>
      <c r="M2513" t="s">
        <v>25197</v>
      </c>
      <c r="N2513" t="s">
        <v>25198</v>
      </c>
      <c r="O2513" t="s">
        <v>8214</v>
      </c>
      <c r="R2513" t="s">
        <v>25221</v>
      </c>
      <c r="T2513">
        <v>305215722</v>
      </c>
      <c r="U2513" t="s">
        <v>25200</v>
      </c>
      <c r="V2513" t="s">
        <v>25201</v>
      </c>
      <c r="W2513" s="1">
        <v>43767</v>
      </c>
      <c r="X2513" t="s">
        <v>2038</v>
      </c>
      <c r="Y2513" t="s">
        <v>25202</v>
      </c>
      <c r="Z2513" t="s">
        <v>157</v>
      </c>
      <c r="AA2513" t="s">
        <v>157</v>
      </c>
      <c r="AB2513" s="3">
        <v>1</v>
      </c>
      <c r="AC2513" t="s">
        <v>124</v>
      </c>
      <c r="AD2513" t="s">
        <v>25203</v>
      </c>
      <c r="AE2513" t="s">
        <v>25204</v>
      </c>
      <c r="AG2513">
        <v>0</v>
      </c>
      <c r="AH2513">
        <v>0</v>
      </c>
      <c r="AI2513" t="s">
        <v>25205</v>
      </c>
      <c r="AJ2513" t="s">
        <v>128</v>
      </c>
      <c r="AK2513" t="s">
        <v>124</v>
      </c>
      <c r="AL2513" t="s">
        <v>129</v>
      </c>
      <c r="AN2513" t="s">
        <v>161</v>
      </c>
      <c r="AP2513" t="s">
        <v>131</v>
      </c>
      <c r="AQ2513" t="s">
        <v>132</v>
      </c>
      <c r="AR2513">
        <v>7306</v>
      </c>
      <c r="AS2513" t="s">
        <v>133</v>
      </c>
      <c r="AT2513" t="s">
        <v>134</v>
      </c>
      <c r="AU2513" t="s">
        <v>135</v>
      </c>
      <c r="AV2513" t="s">
        <v>136</v>
      </c>
      <c r="AW2513">
        <v>40.73368</v>
      </c>
      <c r="AX2513">
        <v>-74.069490000000002</v>
      </c>
      <c r="AY2513" t="s">
        <v>128</v>
      </c>
      <c r="AZ2513" t="s">
        <v>247</v>
      </c>
      <c r="BA2513" t="s">
        <v>163</v>
      </c>
      <c r="BB2513">
        <v>2</v>
      </c>
      <c r="BC2513">
        <v>1</v>
      </c>
      <c r="BD2513">
        <v>1</v>
      </c>
      <c r="BE2513">
        <v>1</v>
      </c>
      <c r="BF2513" t="s">
        <v>139</v>
      </c>
      <c r="BG2513" t="s">
        <v>25218</v>
      </c>
      <c r="BI2513" s="4">
        <v>43</v>
      </c>
      <c r="BL2513" s="4">
        <v>0</v>
      </c>
      <c r="BM2513" s="4">
        <v>0</v>
      </c>
      <c r="BN2513">
        <v>1</v>
      </c>
      <c r="BO2513" s="4">
        <v>15</v>
      </c>
      <c r="BP2513">
        <v>30</v>
      </c>
      <c r="BQ2513">
        <v>1125</v>
      </c>
      <c r="BR2513">
        <v>30</v>
      </c>
      <c r="BS2513">
        <v>30</v>
      </c>
      <c r="BT2513">
        <v>1125</v>
      </c>
      <c r="BU2513">
        <v>1125</v>
      </c>
      <c r="BV2513">
        <v>30</v>
      </c>
      <c r="BW2513">
        <v>1125</v>
      </c>
      <c r="BX2513" t="s">
        <v>607</v>
      </c>
      <c r="BY2513" t="s">
        <v>128</v>
      </c>
      <c r="BZ2513">
        <v>30</v>
      </c>
      <c r="CA2513">
        <v>60</v>
      </c>
      <c r="CB2513">
        <v>90</v>
      </c>
      <c r="CC2513">
        <v>365</v>
      </c>
      <c r="CD2513" s="1">
        <v>43913</v>
      </c>
      <c r="CE2513">
        <v>1</v>
      </c>
      <c r="CF2513">
        <v>1</v>
      </c>
      <c r="CG2513" s="1">
        <v>43808</v>
      </c>
      <c r="CH2513" s="1">
        <v>43808</v>
      </c>
      <c r="CI2513">
        <v>100</v>
      </c>
      <c r="CJ2513">
        <v>10</v>
      </c>
      <c r="CK2513">
        <v>10</v>
      </c>
      <c r="CL2513">
        <v>10</v>
      </c>
      <c r="CM2513">
        <v>10</v>
      </c>
      <c r="CN2513">
        <v>10</v>
      </c>
      <c r="CO2513">
        <v>10</v>
      </c>
      <c r="CP2513" t="s">
        <v>124</v>
      </c>
      <c r="CR2513" t="s">
        <v>142</v>
      </c>
      <c r="CS2513" t="s">
        <v>124</v>
      </c>
      <c r="CT2513" t="s">
        <v>124</v>
      </c>
      <c r="CU2513" t="s">
        <v>166</v>
      </c>
      <c r="CV2513" t="s">
        <v>124</v>
      </c>
      <c r="CW2513" t="s">
        <v>124</v>
      </c>
      <c r="CX2513">
        <v>5</v>
      </c>
      <c r="CY2513">
        <v>0</v>
      </c>
      <c r="CZ2513">
        <v>5</v>
      </c>
      <c r="DA2513">
        <v>0</v>
      </c>
      <c r="DB2513">
        <v>0.28000000000000003</v>
      </c>
    </row>
    <row r="2514" spans="1:106" x14ac:dyDescent="0.2">
      <c r="A2514">
        <v>39717269</v>
      </c>
      <c r="B2514" t="s">
        <v>25222</v>
      </c>
      <c r="C2514">
        <v>20200323043627</v>
      </c>
      <c r="D2514" s="1">
        <v>43913</v>
      </c>
      <c r="E2514" t="s">
        <v>25223</v>
      </c>
      <c r="F2514" t="s">
        <v>25191</v>
      </c>
      <c r="G2514" t="s">
        <v>25192</v>
      </c>
      <c r="H2514" t="s">
        <v>25193</v>
      </c>
      <c r="I2514" t="s">
        <v>111</v>
      </c>
      <c r="J2514" t="s">
        <v>25194</v>
      </c>
      <c r="K2514" t="s">
        <v>25195</v>
      </c>
      <c r="L2514" t="s">
        <v>25224</v>
      </c>
      <c r="M2514" t="s">
        <v>25197</v>
      </c>
      <c r="N2514" t="s">
        <v>25198</v>
      </c>
      <c r="O2514" t="s">
        <v>8214</v>
      </c>
      <c r="R2514" t="s">
        <v>25209</v>
      </c>
      <c r="T2514">
        <v>305215722</v>
      </c>
      <c r="U2514" t="s">
        <v>25200</v>
      </c>
      <c r="V2514" t="s">
        <v>25201</v>
      </c>
      <c r="W2514" s="1">
        <v>43767</v>
      </c>
      <c r="X2514" t="s">
        <v>2038</v>
      </c>
      <c r="Y2514" t="s">
        <v>25202</v>
      </c>
      <c r="Z2514" t="s">
        <v>157</v>
      </c>
      <c r="AA2514" t="s">
        <v>157</v>
      </c>
      <c r="AB2514" s="3">
        <v>1</v>
      </c>
      <c r="AC2514" t="s">
        <v>124</v>
      </c>
      <c r="AD2514" t="s">
        <v>25203</v>
      </c>
      <c r="AE2514" t="s">
        <v>25204</v>
      </c>
      <c r="AG2514">
        <v>0</v>
      </c>
      <c r="AH2514">
        <v>0</v>
      </c>
      <c r="AI2514" t="s">
        <v>25205</v>
      </c>
      <c r="AJ2514" t="s">
        <v>128</v>
      </c>
      <c r="AK2514" t="s">
        <v>124</v>
      </c>
      <c r="AL2514" t="s">
        <v>129</v>
      </c>
      <c r="AN2514" t="s">
        <v>161</v>
      </c>
      <c r="AP2514" t="s">
        <v>131</v>
      </c>
      <c r="AQ2514" t="s">
        <v>132</v>
      </c>
      <c r="AR2514">
        <v>7306</v>
      </c>
      <c r="AS2514" t="s">
        <v>133</v>
      </c>
      <c r="AT2514" t="s">
        <v>134</v>
      </c>
      <c r="AU2514" t="s">
        <v>135</v>
      </c>
      <c r="AV2514" t="s">
        <v>136</v>
      </c>
      <c r="AW2514">
        <v>40.732840000000003</v>
      </c>
      <c r="AX2514">
        <v>-74.071240000000003</v>
      </c>
      <c r="AY2514" t="s">
        <v>128</v>
      </c>
      <c r="AZ2514" t="s">
        <v>247</v>
      </c>
      <c r="BA2514" t="s">
        <v>163</v>
      </c>
      <c r="BB2514">
        <v>2</v>
      </c>
      <c r="BC2514">
        <v>2</v>
      </c>
      <c r="BD2514">
        <v>1</v>
      </c>
      <c r="BE2514">
        <v>1</v>
      </c>
      <c r="BF2514" t="s">
        <v>139</v>
      </c>
      <c r="BG2514" t="s">
        <v>25225</v>
      </c>
      <c r="BI2514" s="4">
        <v>49</v>
      </c>
      <c r="BL2514" s="4">
        <v>0</v>
      </c>
      <c r="BM2514" s="4">
        <v>0</v>
      </c>
      <c r="BN2514">
        <v>1</v>
      </c>
      <c r="BO2514" s="4">
        <v>15</v>
      </c>
      <c r="BP2514">
        <v>30</v>
      </c>
      <c r="BQ2514">
        <v>1125</v>
      </c>
      <c r="BR2514">
        <v>30</v>
      </c>
      <c r="BS2514">
        <v>30</v>
      </c>
      <c r="BT2514">
        <v>1125</v>
      </c>
      <c r="BU2514">
        <v>1125</v>
      </c>
      <c r="BV2514">
        <v>30</v>
      </c>
      <c r="BW2514">
        <v>1125</v>
      </c>
      <c r="BX2514" t="s">
        <v>2207</v>
      </c>
      <c r="BY2514" t="s">
        <v>128</v>
      </c>
      <c r="BZ2514">
        <v>29</v>
      </c>
      <c r="CA2514">
        <v>59</v>
      </c>
      <c r="CB2514">
        <v>89</v>
      </c>
      <c r="CC2514">
        <v>364</v>
      </c>
      <c r="CD2514" s="1">
        <v>43913</v>
      </c>
      <c r="CE2514">
        <v>0</v>
      </c>
      <c r="CF2514">
        <v>0</v>
      </c>
      <c r="CP2514" t="s">
        <v>124</v>
      </c>
      <c r="CR2514" t="s">
        <v>142</v>
      </c>
      <c r="CS2514" t="s">
        <v>128</v>
      </c>
      <c r="CT2514" t="s">
        <v>124</v>
      </c>
      <c r="CU2514" t="s">
        <v>188</v>
      </c>
      <c r="CV2514" t="s">
        <v>124</v>
      </c>
      <c r="CW2514" t="s">
        <v>124</v>
      </c>
      <c r="CX2514">
        <v>5</v>
      </c>
      <c r="CY2514">
        <v>0</v>
      </c>
      <c r="CZ2514">
        <v>5</v>
      </c>
      <c r="DA2514">
        <v>0</v>
      </c>
    </row>
    <row r="2515" spans="1:106" x14ac:dyDescent="0.2">
      <c r="A2515">
        <v>39729897</v>
      </c>
      <c r="B2515" t="s">
        <v>25226</v>
      </c>
      <c r="C2515">
        <v>20200323043627</v>
      </c>
      <c r="D2515" s="1">
        <v>43913</v>
      </c>
      <c r="E2515" t="s">
        <v>25227</v>
      </c>
      <c r="F2515" t="s">
        <v>25228</v>
      </c>
      <c r="G2515" t="s">
        <v>25229</v>
      </c>
      <c r="H2515" t="s">
        <v>25230</v>
      </c>
      <c r="I2515" t="s">
        <v>111</v>
      </c>
      <c r="J2515" t="s">
        <v>25231</v>
      </c>
      <c r="K2515" t="s">
        <v>25232</v>
      </c>
      <c r="L2515" t="s">
        <v>25233</v>
      </c>
      <c r="N2515" t="s">
        <v>25234</v>
      </c>
      <c r="O2515" t="s">
        <v>25235</v>
      </c>
      <c r="R2515" t="s">
        <v>25236</v>
      </c>
      <c r="T2515">
        <v>10675589</v>
      </c>
      <c r="U2515" t="s">
        <v>25237</v>
      </c>
      <c r="V2515" t="s">
        <v>25238</v>
      </c>
      <c r="W2515" s="1">
        <v>41625</v>
      </c>
      <c r="X2515" t="s">
        <v>121</v>
      </c>
      <c r="Y2515" s="2" t="s">
        <v>25239</v>
      </c>
      <c r="Z2515" t="s">
        <v>123</v>
      </c>
      <c r="AA2515" s="3">
        <v>1</v>
      </c>
      <c r="AB2515" s="3">
        <v>1</v>
      </c>
      <c r="AC2515" t="s">
        <v>124</v>
      </c>
      <c r="AD2515" t="s">
        <v>25240</v>
      </c>
      <c r="AE2515" t="s">
        <v>25241</v>
      </c>
      <c r="AG2515">
        <v>0</v>
      </c>
      <c r="AH2515">
        <v>0</v>
      </c>
      <c r="AI2515" t="s">
        <v>426</v>
      </c>
      <c r="AJ2515" t="s">
        <v>128</v>
      </c>
      <c r="AK2515" t="s">
        <v>128</v>
      </c>
      <c r="AL2515" t="s">
        <v>129</v>
      </c>
      <c r="AN2515" t="s">
        <v>392</v>
      </c>
      <c r="AP2515" t="s">
        <v>131</v>
      </c>
      <c r="AQ2515" t="s">
        <v>132</v>
      </c>
      <c r="AR2515">
        <v>7305</v>
      </c>
      <c r="AS2515" t="s">
        <v>133</v>
      </c>
      <c r="AT2515" t="s">
        <v>134</v>
      </c>
      <c r="AU2515" t="s">
        <v>135</v>
      </c>
      <c r="AV2515" t="s">
        <v>136</v>
      </c>
      <c r="AW2515">
        <v>40.693680000000001</v>
      </c>
      <c r="AX2515">
        <v>-74.090940000000003</v>
      </c>
      <c r="AY2515" t="s">
        <v>128</v>
      </c>
      <c r="AZ2515" t="s">
        <v>247</v>
      </c>
      <c r="BA2515" t="s">
        <v>163</v>
      </c>
      <c r="BB2515">
        <v>2</v>
      </c>
      <c r="BC2515">
        <v>1</v>
      </c>
      <c r="BD2515">
        <v>1</v>
      </c>
      <c r="BE2515">
        <v>1</v>
      </c>
      <c r="BF2515" t="s">
        <v>139</v>
      </c>
      <c r="BG2515" t="s">
        <v>25242</v>
      </c>
      <c r="BI2515" s="4">
        <v>45</v>
      </c>
      <c r="BL2515" s="4">
        <v>0</v>
      </c>
      <c r="BM2515" s="4">
        <v>45</v>
      </c>
      <c r="BN2515">
        <v>1</v>
      </c>
      <c r="BO2515" s="4">
        <v>10</v>
      </c>
      <c r="BP2515">
        <v>1</v>
      </c>
      <c r="BQ2515">
        <v>1125</v>
      </c>
      <c r="BR2515">
        <v>1</v>
      </c>
      <c r="BS2515">
        <v>1</v>
      </c>
      <c r="BT2515">
        <v>1125</v>
      </c>
      <c r="BU2515">
        <v>1125</v>
      </c>
      <c r="BV2515">
        <v>1</v>
      </c>
      <c r="BW2515">
        <v>1125</v>
      </c>
      <c r="BX2515" t="s">
        <v>249</v>
      </c>
      <c r="BY2515" t="s">
        <v>128</v>
      </c>
      <c r="BZ2515">
        <v>29</v>
      </c>
      <c r="CA2515">
        <v>59</v>
      </c>
      <c r="CB2515">
        <v>89</v>
      </c>
      <c r="CC2515">
        <v>89</v>
      </c>
      <c r="CD2515" s="1">
        <v>43913</v>
      </c>
      <c r="CE2515">
        <v>3</v>
      </c>
      <c r="CF2515">
        <v>3</v>
      </c>
      <c r="CG2515" s="1">
        <v>43795</v>
      </c>
      <c r="CH2515" s="1">
        <v>43831</v>
      </c>
      <c r="CI2515">
        <v>100</v>
      </c>
      <c r="CJ2515">
        <v>10</v>
      </c>
      <c r="CK2515">
        <v>10</v>
      </c>
      <c r="CL2515">
        <v>10</v>
      </c>
      <c r="CM2515">
        <v>10</v>
      </c>
      <c r="CN2515">
        <v>9</v>
      </c>
      <c r="CO2515">
        <v>10</v>
      </c>
      <c r="CP2515" t="s">
        <v>124</v>
      </c>
      <c r="CR2515" t="s">
        <v>142</v>
      </c>
      <c r="CS2515" t="s">
        <v>124</v>
      </c>
      <c r="CT2515" t="s">
        <v>124</v>
      </c>
      <c r="CU2515" t="s">
        <v>143</v>
      </c>
      <c r="CV2515" t="s">
        <v>124</v>
      </c>
      <c r="CW2515" t="s">
        <v>124</v>
      </c>
      <c r="CX2515">
        <v>1</v>
      </c>
      <c r="CY2515">
        <v>0</v>
      </c>
      <c r="CZ2515">
        <v>1</v>
      </c>
      <c r="DA2515">
        <v>0</v>
      </c>
      <c r="DB2515">
        <v>0.76</v>
      </c>
    </row>
    <row r="2516" spans="1:106" x14ac:dyDescent="0.2">
      <c r="A2516">
        <v>39731714</v>
      </c>
      <c r="B2516" t="s">
        <v>25243</v>
      </c>
      <c r="C2516">
        <v>20200323043627</v>
      </c>
      <c r="D2516" s="1">
        <v>43913</v>
      </c>
      <c r="E2516" t="s">
        <v>25244</v>
      </c>
      <c r="F2516" t="s">
        <v>25245</v>
      </c>
      <c r="G2516" t="s">
        <v>25246</v>
      </c>
      <c r="H2516" t="s">
        <v>25247</v>
      </c>
      <c r="I2516" t="s">
        <v>111</v>
      </c>
      <c r="J2516" t="s">
        <v>23659</v>
      </c>
      <c r="L2516" t="s">
        <v>25248</v>
      </c>
      <c r="M2516" t="s">
        <v>3501</v>
      </c>
      <c r="N2516" t="s">
        <v>25249</v>
      </c>
      <c r="R2516" t="s">
        <v>25250</v>
      </c>
      <c r="T2516">
        <v>52789828</v>
      </c>
      <c r="U2516" t="s">
        <v>7683</v>
      </c>
      <c r="V2516" t="s">
        <v>7684</v>
      </c>
      <c r="W2516" s="1">
        <v>42368</v>
      </c>
      <c r="X2516" t="s">
        <v>196</v>
      </c>
      <c r="Y2516" t="s">
        <v>7685</v>
      </c>
      <c r="Z2516" t="s">
        <v>123</v>
      </c>
      <c r="AA2516" s="3">
        <v>1</v>
      </c>
      <c r="AB2516" s="3">
        <v>1</v>
      </c>
      <c r="AC2516" t="s">
        <v>128</v>
      </c>
      <c r="AD2516" t="s">
        <v>7686</v>
      </c>
      <c r="AE2516" t="s">
        <v>7687</v>
      </c>
      <c r="AF2516" t="s">
        <v>7688</v>
      </c>
      <c r="AG2516">
        <v>16</v>
      </c>
      <c r="AH2516">
        <v>16</v>
      </c>
      <c r="AI2516" t="s">
        <v>357</v>
      </c>
      <c r="AJ2516" t="s">
        <v>128</v>
      </c>
      <c r="AK2516" t="s">
        <v>128</v>
      </c>
      <c r="AL2516" t="s">
        <v>129</v>
      </c>
      <c r="AN2516" t="s">
        <v>514</v>
      </c>
      <c r="AP2516" t="s">
        <v>131</v>
      </c>
      <c r="AQ2516" t="s">
        <v>132</v>
      </c>
      <c r="AR2516">
        <v>7307</v>
      </c>
      <c r="AS2516" t="s">
        <v>133</v>
      </c>
      <c r="AT2516" t="s">
        <v>134</v>
      </c>
      <c r="AU2516" t="s">
        <v>135</v>
      </c>
      <c r="AV2516" t="s">
        <v>136</v>
      </c>
      <c r="AW2516">
        <v>40.745460000000001</v>
      </c>
      <c r="AX2516">
        <v>-74.050139999999999</v>
      </c>
      <c r="AY2516" t="s">
        <v>128</v>
      </c>
      <c r="AZ2516" t="s">
        <v>185</v>
      </c>
      <c r="BA2516" t="s">
        <v>138</v>
      </c>
      <c r="BB2516">
        <v>4</v>
      </c>
      <c r="BC2516">
        <v>1</v>
      </c>
      <c r="BD2516">
        <v>2</v>
      </c>
      <c r="BE2516">
        <v>2</v>
      </c>
      <c r="BF2516" t="s">
        <v>139</v>
      </c>
      <c r="BG2516" t="s">
        <v>25251</v>
      </c>
      <c r="BI2516" s="4">
        <v>99</v>
      </c>
      <c r="BL2516" s="4">
        <v>0</v>
      </c>
      <c r="BM2516" s="4">
        <v>55</v>
      </c>
      <c r="BN2516">
        <v>4</v>
      </c>
      <c r="BO2516" s="4">
        <v>65</v>
      </c>
      <c r="BP2516">
        <v>1</v>
      </c>
      <c r="BQ2516">
        <v>1125</v>
      </c>
      <c r="BR2516">
        <v>1</v>
      </c>
      <c r="BS2516">
        <v>1</v>
      </c>
      <c r="BT2516">
        <v>1125</v>
      </c>
      <c r="BU2516">
        <v>1125</v>
      </c>
      <c r="BV2516">
        <v>1</v>
      </c>
      <c r="BW2516">
        <v>1125</v>
      </c>
      <c r="BX2516" t="s">
        <v>587</v>
      </c>
      <c r="BY2516" t="s">
        <v>128</v>
      </c>
      <c r="BZ2516">
        <v>6</v>
      </c>
      <c r="CA2516">
        <v>6</v>
      </c>
      <c r="CB2516">
        <v>6</v>
      </c>
      <c r="CC2516">
        <v>6</v>
      </c>
      <c r="CD2516" s="1">
        <v>43913</v>
      </c>
      <c r="CE2516">
        <v>14</v>
      </c>
      <c r="CF2516">
        <v>14</v>
      </c>
      <c r="CG2516" s="1">
        <v>43777</v>
      </c>
      <c r="CH2516" s="1">
        <v>43906</v>
      </c>
      <c r="CI2516">
        <v>91</v>
      </c>
      <c r="CJ2516">
        <v>9</v>
      </c>
      <c r="CK2516">
        <v>9</v>
      </c>
      <c r="CL2516">
        <v>10</v>
      </c>
      <c r="CM2516">
        <v>9</v>
      </c>
      <c r="CN2516">
        <v>9</v>
      </c>
      <c r="CO2516">
        <v>9</v>
      </c>
      <c r="CP2516" t="s">
        <v>124</v>
      </c>
      <c r="CR2516" t="s">
        <v>142</v>
      </c>
      <c r="CS2516" t="s">
        <v>128</v>
      </c>
      <c r="CT2516" t="s">
        <v>124</v>
      </c>
      <c r="CU2516" t="s">
        <v>188</v>
      </c>
      <c r="CV2516" t="s">
        <v>124</v>
      </c>
      <c r="CW2516" t="s">
        <v>124</v>
      </c>
      <c r="CX2516">
        <v>18</v>
      </c>
      <c r="CY2516">
        <v>18</v>
      </c>
      <c r="CZ2516">
        <v>0</v>
      </c>
      <c r="DA2516">
        <v>0</v>
      </c>
      <c r="DB2516">
        <v>3.07</v>
      </c>
    </row>
    <row r="2517" spans="1:106" x14ac:dyDescent="0.2">
      <c r="A2517">
        <v>39744148</v>
      </c>
      <c r="B2517" t="s">
        <v>25252</v>
      </c>
      <c r="C2517">
        <v>20200323043627</v>
      </c>
      <c r="D2517" s="1">
        <v>43913</v>
      </c>
      <c r="E2517" t="s">
        <v>25253</v>
      </c>
      <c r="F2517" t="s">
        <v>25254</v>
      </c>
      <c r="H2517" t="s">
        <v>25254</v>
      </c>
      <c r="I2517" t="s">
        <v>111</v>
      </c>
      <c r="R2517" t="s">
        <v>25255</v>
      </c>
      <c r="T2517">
        <v>255432077</v>
      </c>
      <c r="U2517" t="s">
        <v>21008</v>
      </c>
      <c r="V2517" t="s">
        <v>17468</v>
      </c>
      <c r="W2517" s="1">
        <v>43567</v>
      </c>
      <c r="X2517" t="s">
        <v>19415</v>
      </c>
      <c r="Z2517" t="s">
        <v>123</v>
      </c>
      <c r="AA2517" s="3">
        <v>1</v>
      </c>
      <c r="AB2517" s="3">
        <v>1</v>
      </c>
      <c r="AC2517" t="s">
        <v>124</v>
      </c>
      <c r="AD2517" t="s">
        <v>21009</v>
      </c>
      <c r="AE2517" t="s">
        <v>21010</v>
      </c>
      <c r="AF2517" t="s">
        <v>16265</v>
      </c>
      <c r="AG2517">
        <v>6</v>
      </c>
      <c r="AH2517">
        <v>6</v>
      </c>
      <c r="AI2517" t="s">
        <v>1277</v>
      </c>
      <c r="AJ2517" t="s">
        <v>128</v>
      </c>
      <c r="AK2517" t="s">
        <v>128</v>
      </c>
      <c r="AL2517" t="s">
        <v>129</v>
      </c>
      <c r="AN2517" t="s">
        <v>232</v>
      </c>
      <c r="AP2517" t="s">
        <v>131</v>
      </c>
      <c r="AQ2517" t="s">
        <v>132</v>
      </c>
      <c r="AR2517">
        <v>7304</v>
      </c>
      <c r="AS2517" t="s">
        <v>133</v>
      </c>
      <c r="AT2517" t="s">
        <v>134</v>
      </c>
      <c r="AU2517" t="s">
        <v>135</v>
      </c>
      <c r="AV2517" t="s">
        <v>136</v>
      </c>
      <c r="AW2517">
        <v>40.717399999999998</v>
      </c>
      <c r="AX2517">
        <v>-74.075090000000003</v>
      </c>
      <c r="AY2517" t="s">
        <v>128</v>
      </c>
      <c r="AZ2517" t="s">
        <v>185</v>
      </c>
      <c r="BA2517" t="s">
        <v>138</v>
      </c>
      <c r="BB2517">
        <v>7</v>
      </c>
      <c r="BC2517">
        <v>1</v>
      </c>
      <c r="BD2517">
        <v>3</v>
      </c>
      <c r="BE2517">
        <v>3</v>
      </c>
      <c r="BF2517" t="s">
        <v>139</v>
      </c>
      <c r="BG2517" t="s">
        <v>25256</v>
      </c>
      <c r="BI2517" s="4">
        <v>140</v>
      </c>
      <c r="BL2517" s="4">
        <v>0</v>
      </c>
      <c r="BM2517" s="4">
        <v>150</v>
      </c>
      <c r="BN2517">
        <v>1</v>
      </c>
      <c r="BO2517" s="4">
        <v>0</v>
      </c>
      <c r="BP2517">
        <v>3</v>
      </c>
      <c r="BQ2517">
        <v>1125</v>
      </c>
      <c r="BR2517">
        <v>2</v>
      </c>
      <c r="BS2517">
        <v>3</v>
      </c>
      <c r="BT2517">
        <v>1125</v>
      </c>
      <c r="BU2517">
        <v>1125</v>
      </c>
      <c r="BV2517">
        <v>2.4</v>
      </c>
      <c r="BW2517">
        <v>1125</v>
      </c>
      <c r="BX2517" t="s">
        <v>332</v>
      </c>
      <c r="BY2517" t="s">
        <v>128</v>
      </c>
      <c r="BZ2517">
        <v>30</v>
      </c>
      <c r="CA2517">
        <v>60</v>
      </c>
      <c r="CB2517">
        <v>90</v>
      </c>
      <c r="CC2517">
        <v>90</v>
      </c>
      <c r="CD2517" s="1">
        <v>43913</v>
      </c>
      <c r="CE2517">
        <v>10</v>
      </c>
      <c r="CF2517">
        <v>10</v>
      </c>
      <c r="CG2517" s="1">
        <v>43774</v>
      </c>
      <c r="CH2517" s="1">
        <v>43906</v>
      </c>
      <c r="CI2517">
        <v>82</v>
      </c>
      <c r="CJ2517">
        <v>9</v>
      </c>
      <c r="CK2517">
        <v>9</v>
      </c>
      <c r="CL2517">
        <v>9</v>
      </c>
      <c r="CM2517">
        <v>9</v>
      </c>
      <c r="CN2517">
        <v>8</v>
      </c>
      <c r="CO2517">
        <v>9</v>
      </c>
      <c r="CP2517" t="s">
        <v>124</v>
      </c>
      <c r="CR2517" t="s">
        <v>142</v>
      </c>
      <c r="CS2517" t="s">
        <v>128</v>
      </c>
      <c r="CT2517" t="s">
        <v>124</v>
      </c>
      <c r="CU2517" t="s">
        <v>188</v>
      </c>
      <c r="CV2517" t="s">
        <v>124</v>
      </c>
      <c r="CW2517" t="s">
        <v>124</v>
      </c>
      <c r="CX2517">
        <v>5</v>
      </c>
      <c r="CY2517">
        <v>5</v>
      </c>
      <c r="CZ2517">
        <v>0</v>
      </c>
      <c r="DA2517">
        <v>0</v>
      </c>
      <c r="DB2517">
        <v>2.14</v>
      </c>
    </row>
    <row r="2518" spans="1:106" x14ac:dyDescent="0.2">
      <c r="A2518">
        <v>39744798</v>
      </c>
      <c r="B2518" t="s">
        <v>25257</v>
      </c>
      <c r="C2518">
        <v>20200323043627</v>
      </c>
      <c r="D2518" s="1">
        <v>43913</v>
      </c>
      <c r="E2518" t="s">
        <v>25258</v>
      </c>
      <c r="F2518" t="s">
        <v>25259</v>
      </c>
      <c r="H2518" t="s">
        <v>25259</v>
      </c>
      <c r="I2518" t="s">
        <v>111</v>
      </c>
      <c r="R2518" t="s">
        <v>25260</v>
      </c>
      <c r="T2518">
        <v>305474637</v>
      </c>
      <c r="U2518" t="s">
        <v>25261</v>
      </c>
      <c r="V2518" t="s">
        <v>13757</v>
      </c>
      <c r="W2518" s="1">
        <v>43768</v>
      </c>
      <c r="X2518" t="s">
        <v>121</v>
      </c>
      <c r="Y2518" t="s">
        <v>25262</v>
      </c>
      <c r="Z2518" t="s">
        <v>157</v>
      </c>
      <c r="AA2518" t="s">
        <v>157</v>
      </c>
      <c r="AB2518" s="3">
        <v>1</v>
      </c>
      <c r="AC2518" t="s">
        <v>124</v>
      </c>
      <c r="AD2518" t="s">
        <v>25263</v>
      </c>
      <c r="AE2518" t="s">
        <v>25264</v>
      </c>
      <c r="AG2518">
        <v>1</v>
      </c>
      <c r="AH2518">
        <v>1</v>
      </c>
      <c r="AI2518" t="s">
        <v>246</v>
      </c>
      <c r="AJ2518" t="s">
        <v>128</v>
      </c>
      <c r="AK2518" t="s">
        <v>124</v>
      </c>
      <c r="AL2518" t="s">
        <v>129</v>
      </c>
      <c r="AN2518" t="s">
        <v>392</v>
      </c>
      <c r="AP2518" t="s">
        <v>131</v>
      </c>
      <c r="AQ2518" t="s">
        <v>132</v>
      </c>
      <c r="AR2518">
        <v>7305</v>
      </c>
      <c r="AS2518" t="s">
        <v>133</v>
      </c>
      <c r="AT2518" t="s">
        <v>134</v>
      </c>
      <c r="AU2518" t="s">
        <v>135</v>
      </c>
      <c r="AV2518" t="s">
        <v>136</v>
      </c>
      <c r="AW2518">
        <v>40.699489999999997</v>
      </c>
      <c r="AX2518">
        <v>-74.081190000000007</v>
      </c>
      <c r="AY2518" t="s">
        <v>128</v>
      </c>
      <c r="AZ2518" t="s">
        <v>185</v>
      </c>
      <c r="BA2518" t="s">
        <v>163</v>
      </c>
      <c r="BB2518">
        <v>2</v>
      </c>
      <c r="BC2518">
        <v>1</v>
      </c>
      <c r="BD2518">
        <v>2</v>
      </c>
      <c r="BE2518">
        <v>2</v>
      </c>
      <c r="BF2518" t="s">
        <v>139</v>
      </c>
      <c r="BG2518" t="s">
        <v>25265</v>
      </c>
      <c r="BI2518" s="4">
        <v>80</v>
      </c>
      <c r="BN2518">
        <v>1</v>
      </c>
      <c r="BO2518" s="4">
        <v>0</v>
      </c>
      <c r="BP2518">
        <v>2</v>
      </c>
      <c r="BQ2518">
        <v>365</v>
      </c>
      <c r="BR2518">
        <v>2</v>
      </c>
      <c r="BS2518">
        <v>2</v>
      </c>
      <c r="BT2518">
        <v>365</v>
      </c>
      <c r="BU2518">
        <v>365</v>
      </c>
      <c r="BV2518">
        <v>2</v>
      </c>
      <c r="BW2518">
        <v>365</v>
      </c>
      <c r="BX2518" t="s">
        <v>141</v>
      </c>
      <c r="BY2518" t="s">
        <v>128</v>
      </c>
      <c r="BZ2518">
        <v>29</v>
      </c>
      <c r="CA2518">
        <v>59</v>
      </c>
      <c r="CB2518">
        <v>89</v>
      </c>
      <c r="CC2518">
        <v>179</v>
      </c>
      <c r="CD2518" s="1">
        <v>43913</v>
      </c>
      <c r="CE2518">
        <v>1</v>
      </c>
      <c r="CF2518">
        <v>1</v>
      </c>
      <c r="CG2518" s="1">
        <v>43831</v>
      </c>
      <c r="CH2518" s="1">
        <v>43831</v>
      </c>
      <c r="CI2518">
        <v>100</v>
      </c>
      <c r="CJ2518">
        <v>10</v>
      </c>
      <c r="CK2518">
        <v>10</v>
      </c>
      <c r="CL2518">
        <v>10</v>
      </c>
      <c r="CM2518">
        <v>8</v>
      </c>
      <c r="CN2518">
        <v>10</v>
      </c>
      <c r="CO2518">
        <v>10</v>
      </c>
      <c r="CP2518" t="s">
        <v>124</v>
      </c>
      <c r="CR2518" t="s">
        <v>142</v>
      </c>
      <c r="CS2518" t="s">
        <v>128</v>
      </c>
      <c r="CT2518" t="s">
        <v>124</v>
      </c>
      <c r="CU2518" t="s">
        <v>166</v>
      </c>
      <c r="CV2518" t="s">
        <v>124</v>
      </c>
      <c r="CW2518" t="s">
        <v>124</v>
      </c>
      <c r="CX2518">
        <v>1</v>
      </c>
      <c r="CY2518">
        <v>0</v>
      </c>
      <c r="CZ2518">
        <v>1</v>
      </c>
      <c r="DA2518">
        <v>0</v>
      </c>
      <c r="DB2518">
        <v>0.36</v>
      </c>
    </row>
    <row r="2519" spans="1:106" x14ac:dyDescent="0.2">
      <c r="A2519">
        <v>39745151</v>
      </c>
      <c r="B2519" t="s">
        <v>25266</v>
      </c>
      <c r="C2519">
        <v>20200323043627</v>
      </c>
      <c r="D2519" s="1">
        <v>43913</v>
      </c>
      <c r="E2519" t="s">
        <v>25267</v>
      </c>
      <c r="F2519" t="s">
        <v>25268</v>
      </c>
      <c r="H2519" t="s">
        <v>25268</v>
      </c>
      <c r="I2519" t="s">
        <v>111</v>
      </c>
      <c r="R2519" t="s">
        <v>25269</v>
      </c>
      <c r="T2519">
        <v>254422852</v>
      </c>
      <c r="U2519" t="s">
        <v>20755</v>
      </c>
      <c r="V2519" t="s">
        <v>3506</v>
      </c>
      <c r="W2519" s="1">
        <v>43564</v>
      </c>
      <c r="X2519" t="s">
        <v>135</v>
      </c>
      <c r="Z2519" t="s">
        <v>123</v>
      </c>
      <c r="AA2519" s="3">
        <v>1</v>
      </c>
      <c r="AB2519" s="3">
        <v>1</v>
      </c>
      <c r="AC2519" t="s">
        <v>124</v>
      </c>
      <c r="AD2519" t="s">
        <v>20756</v>
      </c>
      <c r="AE2519" t="s">
        <v>20757</v>
      </c>
      <c r="AF2519" t="s">
        <v>1966</v>
      </c>
      <c r="AG2519">
        <v>1</v>
      </c>
      <c r="AH2519">
        <v>1</v>
      </c>
      <c r="AI2519" t="s">
        <v>3698</v>
      </c>
      <c r="AJ2519" t="s">
        <v>128</v>
      </c>
      <c r="AK2519" t="s">
        <v>124</v>
      </c>
      <c r="AL2519" t="s">
        <v>129</v>
      </c>
      <c r="AN2519" t="s">
        <v>214</v>
      </c>
      <c r="AP2519" t="s">
        <v>131</v>
      </c>
      <c r="AQ2519" t="s">
        <v>132</v>
      </c>
      <c r="AR2519">
        <v>7304</v>
      </c>
      <c r="AS2519" t="s">
        <v>133</v>
      </c>
      <c r="AT2519" t="s">
        <v>134</v>
      </c>
      <c r="AU2519" t="s">
        <v>135</v>
      </c>
      <c r="AV2519" t="s">
        <v>136</v>
      </c>
      <c r="AW2519">
        <v>40.715789999999998</v>
      </c>
      <c r="AX2519">
        <v>-74.086519999999993</v>
      </c>
      <c r="AY2519" t="s">
        <v>128</v>
      </c>
      <c r="AZ2519" t="s">
        <v>185</v>
      </c>
      <c r="BA2519" t="s">
        <v>138</v>
      </c>
      <c r="BB2519">
        <v>6</v>
      </c>
      <c r="BC2519">
        <v>1</v>
      </c>
      <c r="BD2519">
        <v>3</v>
      </c>
      <c r="BE2519">
        <v>3</v>
      </c>
      <c r="BF2519" t="s">
        <v>139</v>
      </c>
      <c r="BG2519" t="s">
        <v>25270</v>
      </c>
      <c r="BI2519" s="4">
        <v>140</v>
      </c>
      <c r="BL2519" s="4">
        <v>0</v>
      </c>
      <c r="BM2519" s="4">
        <v>130</v>
      </c>
      <c r="BN2519">
        <v>1</v>
      </c>
      <c r="BO2519" s="4">
        <v>0</v>
      </c>
      <c r="BP2519">
        <v>3</v>
      </c>
      <c r="BQ2519">
        <v>1125</v>
      </c>
      <c r="BR2519">
        <v>2</v>
      </c>
      <c r="BS2519">
        <v>3</v>
      </c>
      <c r="BT2519">
        <v>1125</v>
      </c>
      <c r="BU2519">
        <v>1125</v>
      </c>
      <c r="BV2519">
        <v>2.4</v>
      </c>
      <c r="BW2519">
        <v>1125</v>
      </c>
      <c r="BX2519" t="s">
        <v>757</v>
      </c>
      <c r="BY2519" t="s">
        <v>128</v>
      </c>
      <c r="BZ2519">
        <v>17</v>
      </c>
      <c r="CA2519">
        <v>47</v>
      </c>
      <c r="CB2519">
        <v>77</v>
      </c>
      <c r="CC2519">
        <v>77</v>
      </c>
      <c r="CD2519" s="1">
        <v>43913</v>
      </c>
      <c r="CE2519">
        <v>3</v>
      </c>
      <c r="CF2519">
        <v>3</v>
      </c>
      <c r="CG2519" s="1">
        <v>43785</v>
      </c>
      <c r="CH2519" s="1">
        <v>43833</v>
      </c>
      <c r="CI2519">
        <v>73</v>
      </c>
      <c r="CJ2519">
        <v>6</v>
      </c>
      <c r="CK2519">
        <v>7</v>
      </c>
      <c r="CL2519">
        <v>9</v>
      </c>
      <c r="CM2519">
        <v>10</v>
      </c>
      <c r="CN2519">
        <v>7</v>
      </c>
      <c r="CO2519">
        <v>7</v>
      </c>
      <c r="CP2519" t="s">
        <v>124</v>
      </c>
      <c r="CR2519" t="s">
        <v>142</v>
      </c>
      <c r="CS2519" t="s">
        <v>128</v>
      </c>
      <c r="CT2519" t="s">
        <v>124</v>
      </c>
      <c r="CU2519" t="s">
        <v>188</v>
      </c>
      <c r="CV2519" t="s">
        <v>124</v>
      </c>
      <c r="CW2519" t="s">
        <v>124</v>
      </c>
      <c r="CX2519">
        <v>17</v>
      </c>
      <c r="CY2519">
        <v>17</v>
      </c>
      <c r="CZ2519">
        <v>0</v>
      </c>
      <c r="DA2519">
        <v>0</v>
      </c>
      <c r="DB2519">
        <v>0.7</v>
      </c>
    </row>
    <row r="2520" spans="1:106" x14ac:dyDescent="0.2">
      <c r="A2520">
        <v>39751049</v>
      </c>
      <c r="B2520" t="s">
        <v>25271</v>
      </c>
      <c r="C2520">
        <v>20200323043627</v>
      </c>
      <c r="D2520" s="1">
        <v>43913</v>
      </c>
      <c r="E2520" t="s">
        <v>20829</v>
      </c>
      <c r="F2520" t="s">
        <v>20830</v>
      </c>
      <c r="G2520" t="s">
        <v>20831</v>
      </c>
      <c r="H2520" t="s">
        <v>25272</v>
      </c>
      <c r="I2520" t="s">
        <v>111</v>
      </c>
      <c r="J2520" t="s">
        <v>20833</v>
      </c>
      <c r="K2520" t="s">
        <v>20834</v>
      </c>
      <c r="L2520" t="s">
        <v>20835</v>
      </c>
      <c r="M2520" t="s">
        <v>25273</v>
      </c>
      <c r="N2520" t="s">
        <v>20837</v>
      </c>
      <c r="O2520" t="s">
        <v>25274</v>
      </c>
      <c r="R2520" t="s">
        <v>25275</v>
      </c>
      <c r="T2520">
        <v>154362007</v>
      </c>
      <c r="U2520" t="s">
        <v>25276</v>
      </c>
      <c r="V2520" t="s">
        <v>408</v>
      </c>
      <c r="W2520" s="1">
        <v>43020</v>
      </c>
      <c r="X2520" t="s">
        <v>196</v>
      </c>
      <c r="Y2520" t="s">
        <v>25277</v>
      </c>
      <c r="Z2520" t="s">
        <v>123</v>
      </c>
      <c r="AA2520" s="3">
        <v>1</v>
      </c>
      <c r="AB2520" s="3">
        <v>1</v>
      </c>
      <c r="AC2520" t="s">
        <v>124</v>
      </c>
      <c r="AD2520" t="s">
        <v>25278</v>
      </c>
      <c r="AE2520" t="s">
        <v>25279</v>
      </c>
      <c r="AG2520">
        <v>0</v>
      </c>
      <c r="AH2520">
        <v>0</v>
      </c>
      <c r="AI2520" t="s">
        <v>213</v>
      </c>
      <c r="AJ2520" t="s">
        <v>128</v>
      </c>
      <c r="AK2520" t="s">
        <v>124</v>
      </c>
      <c r="AL2520" t="s">
        <v>129</v>
      </c>
      <c r="AN2520" t="s">
        <v>130</v>
      </c>
      <c r="AP2520" t="s">
        <v>131</v>
      </c>
      <c r="AQ2520" t="s">
        <v>132</v>
      </c>
      <c r="AR2520">
        <v>7302</v>
      </c>
      <c r="AS2520" t="s">
        <v>133</v>
      </c>
      <c r="AT2520" t="s">
        <v>134</v>
      </c>
      <c r="AU2520" t="s">
        <v>135</v>
      </c>
      <c r="AV2520" t="s">
        <v>136</v>
      </c>
      <c r="AW2520">
        <v>40.720799999999997</v>
      </c>
      <c r="AX2520">
        <v>-74.035679999999999</v>
      </c>
      <c r="AY2520" t="s">
        <v>128</v>
      </c>
      <c r="AZ2520" t="s">
        <v>185</v>
      </c>
      <c r="BA2520" t="s">
        <v>138</v>
      </c>
      <c r="BB2520">
        <v>4</v>
      </c>
      <c r="BC2520">
        <v>1</v>
      </c>
      <c r="BD2520">
        <v>1</v>
      </c>
      <c r="BE2520">
        <v>2</v>
      </c>
      <c r="BF2520" t="s">
        <v>139</v>
      </c>
      <c r="BG2520" t="s">
        <v>25280</v>
      </c>
      <c r="BI2520" s="4">
        <v>198</v>
      </c>
      <c r="BL2520" s="4">
        <v>0</v>
      </c>
      <c r="BM2520" s="4">
        <v>50</v>
      </c>
      <c r="BN2520">
        <v>3</v>
      </c>
      <c r="BO2520" s="4">
        <v>40</v>
      </c>
      <c r="BP2520">
        <v>1</v>
      </c>
      <c r="BQ2520">
        <v>1125</v>
      </c>
      <c r="BR2520">
        <v>1</v>
      </c>
      <c r="BS2520">
        <v>1</v>
      </c>
      <c r="BT2520">
        <v>1125</v>
      </c>
      <c r="BU2520">
        <v>1125</v>
      </c>
      <c r="BV2520">
        <v>1</v>
      </c>
      <c r="BW2520">
        <v>1125</v>
      </c>
      <c r="BX2520" t="s">
        <v>659</v>
      </c>
      <c r="BY2520" t="s">
        <v>128</v>
      </c>
      <c r="BZ2520">
        <v>27</v>
      </c>
      <c r="CA2520">
        <v>53</v>
      </c>
      <c r="CB2520">
        <v>75</v>
      </c>
      <c r="CC2520">
        <v>165</v>
      </c>
      <c r="CD2520" s="1">
        <v>43913</v>
      </c>
      <c r="CE2520">
        <v>5</v>
      </c>
      <c r="CF2520">
        <v>5</v>
      </c>
      <c r="CG2520" s="1">
        <v>43771</v>
      </c>
      <c r="CH2520" s="1">
        <v>43832</v>
      </c>
      <c r="CI2520">
        <v>96</v>
      </c>
      <c r="CJ2520">
        <v>10</v>
      </c>
      <c r="CK2520">
        <v>10</v>
      </c>
      <c r="CL2520">
        <v>10</v>
      </c>
      <c r="CM2520">
        <v>10</v>
      </c>
      <c r="CN2520">
        <v>10</v>
      </c>
      <c r="CO2520">
        <v>10</v>
      </c>
      <c r="CP2520" t="s">
        <v>124</v>
      </c>
      <c r="CR2520" t="s">
        <v>142</v>
      </c>
      <c r="CS2520" t="s">
        <v>128</v>
      </c>
      <c r="CT2520" t="s">
        <v>124</v>
      </c>
      <c r="CU2520" t="s">
        <v>188</v>
      </c>
      <c r="CV2520" t="s">
        <v>124</v>
      </c>
      <c r="CW2520" t="s">
        <v>124</v>
      </c>
      <c r="CX2520">
        <v>1</v>
      </c>
      <c r="CY2520">
        <v>1</v>
      </c>
      <c r="CZ2520">
        <v>0</v>
      </c>
      <c r="DA2520">
        <v>0</v>
      </c>
      <c r="DB2520">
        <v>1.05</v>
      </c>
    </row>
    <row r="2521" spans="1:106" x14ac:dyDescent="0.2">
      <c r="A2521">
        <v>39774043</v>
      </c>
      <c r="B2521" t="s">
        <v>25281</v>
      </c>
      <c r="C2521">
        <v>20200323043627</v>
      </c>
      <c r="D2521" s="1">
        <v>43913</v>
      </c>
      <c r="E2521" t="s">
        <v>25282</v>
      </c>
      <c r="F2521" t="s">
        <v>25283</v>
      </c>
      <c r="G2521" t="s">
        <v>25284</v>
      </c>
      <c r="H2521" t="s">
        <v>25285</v>
      </c>
      <c r="I2521" t="s">
        <v>111</v>
      </c>
      <c r="J2521" t="s">
        <v>14347</v>
      </c>
      <c r="L2521" t="s">
        <v>25286</v>
      </c>
      <c r="N2521" t="s">
        <v>25287</v>
      </c>
      <c r="O2521" t="s">
        <v>25288</v>
      </c>
      <c r="R2521" t="s">
        <v>25289</v>
      </c>
      <c r="T2521">
        <v>305741384</v>
      </c>
      <c r="U2521" t="s">
        <v>25290</v>
      </c>
      <c r="V2521" t="s">
        <v>25291</v>
      </c>
      <c r="W2521" s="1">
        <v>43769</v>
      </c>
      <c r="X2521" t="s">
        <v>135</v>
      </c>
      <c r="Z2521" t="s">
        <v>123</v>
      </c>
      <c r="AA2521" s="3">
        <v>0.8</v>
      </c>
      <c r="AB2521" s="3">
        <v>1</v>
      </c>
      <c r="AC2521" t="s">
        <v>128</v>
      </c>
      <c r="AD2521" t="s">
        <v>25292</v>
      </c>
      <c r="AE2521" t="s">
        <v>25293</v>
      </c>
      <c r="AG2521">
        <v>4</v>
      </c>
      <c r="AH2521">
        <v>4</v>
      </c>
      <c r="AI2521" t="s">
        <v>3698</v>
      </c>
      <c r="AJ2521" t="s">
        <v>128</v>
      </c>
      <c r="AK2521" t="s">
        <v>128</v>
      </c>
      <c r="AL2521" t="s">
        <v>129</v>
      </c>
      <c r="AN2521" t="s">
        <v>161</v>
      </c>
      <c r="AP2521" t="s">
        <v>131</v>
      </c>
      <c r="AQ2521" t="s">
        <v>132</v>
      </c>
      <c r="AR2521">
        <v>7306</v>
      </c>
      <c r="AS2521" t="s">
        <v>133</v>
      </c>
      <c r="AT2521" t="s">
        <v>134</v>
      </c>
      <c r="AU2521" t="s">
        <v>135</v>
      </c>
      <c r="AV2521" t="s">
        <v>136</v>
      </c>
      <c r="AW2521">
        <v>40.737020000000001</v>
      </c>
      <c r="AX2521">
        <v>-74.065110000000004</v>
      </c>
      <c r="AY2521" t="s">
        <v>128</v>
      </c>
      <c r="AZ2521" t="s">
        <v>247</v>
      </c>
      <c r="BA2521" t="s">
        <v>163</v>
      </c>
      <c r="BB2521">
        <v>3</v>
      </c>
      <c r="BC2521">
        <v>1</v>
      </c>
      <c r="BD2521">
        <v>1</v>
      </c>
      <c r="BE2521">
        <v>2</v>
      </c>
      <c r="BF2521" t="s">
        <v>139</v>
      </c>
      <c r="BG2521" t="s">
        <v>25294</v>
      </c>
      <c r="BI2521" s="4">
        <v>35</v>
      </c>
      <c r="BL2521" s="4">
        <v>0</v>
      </c>
      <c r="BM2521" s="4">
        <v>20</v>
      </c>
      <c r="BN2521">
        <v>1</v>
      </c>
      <c r="BO2521" s="4">
        <v>20</v>
      </c>
      <c r="BP2521">
        <v>1</v>
      </c>
      <c r="BQ2521">
        <v>1125</v>
      </c>
      <c r="BR2521">
        <v>1</v>
      </c>
      <c r="BS2521">
        <v>1</v>
      </c>
      <c r="BT2521">
        <v>1125</v>
      </c>
      <c r="BU2521">
        <v>1125</v>
      </c>
      <c r="BV2521">
        <v>1</v>
      </c>
      <c r="BW2521">
        <v>1125</v>
      </c>
      <c r="BX2521" t="s">
        <v>600</v>
      </c>
      <c r="BY2521" t="s">
        <v>128</v>
      </c>
      <c r="BZ2521">
        <v>0</v>
      </c>
      <c r="CA2521">
        <v>0</v>
      </c>
      <c r="CB2521">
        <v>20</v>
      </c>
      <c r="CC2521">
        <v>20</v>
      </c>
      <c r="CD2521" s="1">
        <v>43913</v>
      </c>
      <c r="CE2521">
        <v>5</v>
      </c>
      <c r="CF2521">
        <v>5</v>
      </c>
      <c r="CG2521" s="1">
        <v>43825</v>
      </c>
      <c r="CH2521" s="1">
        <v>43875</v>
      </c>
      <c r="CI2521">
        <v>100</v>
      </c>
      <c r="CJ2521">
        <v>10</v>
      </c>
      <c r="CK2521">
        <v>10</v>
      </c>
      <c r="CL2521">
        <v>10</v>
      </c>
      <c r="CM2521">
        <v>10</v>
      </c>
      <c r="CN2521">
        <v>10</v>
      </c>
      <c r="CO2521">
        <v>10</v>
      </c>
      <c r="CP2521" t="s">
        <v>124</v>
      </c>
      <c r="CR2521" t="s">
        <v>142</v>
      </c>
      <c r="CS2521" t="s">
        <v>128</v>
      </c>
      <c r="CT2521" t="s">
        <v>124</v>
      </c>
      <c r="CU2521" t="s">
        <v>188</v>
      </c>
      <c r="CV2521" t="s">
        <v>124</v>
      </c>
      <c r="CW2521" t="s">
        <v>124</v>
      </c>
      <c r="CX2521">
        <v>4</v>
      </c>
      <c r="CY2521">
        <v>1</v>
      </c>
      <c r="CZ2521">
        <v>3</v>
      </c>
      <c r="DA2521">
        <v>0</v>
      </c>
      <c r="DB2521">
        <v>1.69</v>
      </c>
    </row>
    <row r="2522" spans="1:106" x14ac:dyDescent="0.2">
      <c r="A2522">
        <v>39778225</v>
      </c>
      <c r="B2522" t="s">
        <v>25295</v>
      </c>
      <c r="C2522">
        <v>20200323043627</v>
      </c>
      <c r="D2522" s="1">
        <v>43913</v>
      </c>
      <c r="E2522" t="s">
        <v>25296</v>
      </c>
      <c r="F2522" t="s">
        <v>25297</v>
      </c>
      <c r="G2522" t="s">
        <v>25298</v>
      </c>
      <c r="H2522" t="s">
        <v>25299</v>
      </c>
      <c r="I2522" t="s">
        <v>111</v>
      </c>
      <c r="J2522" t="s">
        <v>25300</v>
      </c>
      <c r="K2522" t="s">
        <v>25301</v>
      </c>
      <c r="L2522" t="s">
        <v>25302</v>
      </c>
      <c r="M2522" t="s">
        <v>25303</v>
      </c>
      <c r="N2522" t="s">
        <v>25304</v>
      </c>
      <c r="R2522" t="s">
        <v>25305</v>
      </c>
      <c r="T2522">
        <v>76762030</v>
      </c>
      <c r="U2522" t="s">
        <v>25306</v>
      </c>
      <c r="V2522" t="s">
        <v>25307</v>
      </c>
      <c r="W2522" s="1">
        <v>42530</v>
      </c>
      <c r="X2522" t="s">
        <v>121</v>
      </c>
      <c r="Z2522" t="s">
        <v>123</v>
      </c>
      <c r="AA2522" s="3">
        <v>0.9</v>
      </c>
      <c r="AB2522" s="3">
        <v>0.96</v>
      </c>
      <c r="AC2522" t="s">
        <v>128</v>
      </c>
      <c r="AD2522" t="s">
        <v>25308</v>
      </c>
      <c r="AE2522" t="s">
        <v>25309</v>
      </c>
      <c r="AG2522">
        <v>0</v>
      </c>
      <c r="AH2522">
        <v>0</v>
      </c>
      <c r="AI2522" t="s">
        <v>25310</v>
      </c>
      <c r="AJ2522" t="s">
        <v>128</v>
      </c>
      <c r="AK2522" t="s">
        <v>128</v>
      </c>
      <c r="AL2522" t="s">
        <v>129</v>
      </c>
      <c r="AN2522" t="s">
        <v>161</v>
      </c>
      <c r="AP2522" t="s">
        <v>131</v>
      </c>
      <c r="AQ2522" t="s">
        <v>132</v>
      </c>
      <c r="AR2522">
        <v>7306</v>
      </c>
      <c r="AS2522" t="s">
        <v>133</v>
      </c>
      <c r="AT2522" t="s">
        <v>134</v>
      </c>
      <c r="AU2522" t="s">
        <v>135</v>
      </c>
      <c r="AV2522" t="s">
        <v>136</v>
      </c>
      <c r="AW2522">
        <v>40.732489999999999</v>
      </c>
      <c r="AX2522">
        <v>-74.057320000000004</v>
      </c>
      <c r="AY2522" t="s">
        <v>128</v>
      </c>
      <c r="AZ2522" t="s">
        <v>185</v>
      </c>
      <c r="BA2522" t="s">
        <v>163</v>
      </c>
      <c r="BB2522">
        <v>1</v>
      </c>
      <c r="BC2522">
        <v>1</v>
      </c>
      <c r="BD2522">
        <v>1</v>
      </c>
      <c r="BE2522">
        <v>1</v>
      </c>
      <c r="BF2522" t="s">
        <v>139</v>
      </c>
      <c r="BG2522" t="s">
        <v>25311</v>
      </c>
      <c r="BI2522" s="4">
        <v>40</v>
      </c>
      <c r="BL2522" s="4">
        <v>0</v>
      </c>
      <c r="BM2522" s="4">
        <v>43</v>
      </c>
      <c r="BN2522">
        <v>1</v>
      </c>
      <c r="BO2522" s="4">
        <v>16</v>
      </c>
      <c r="BP2522">
        <v>1</v>
      </c>
      <c r="BQ2522">
        <v>1125</v>
      </c>
      <c r="BR2522">
        <v>1</v>
      </c>
      <c r="BS2522">
        <v>1</v>
      </c>
      <c r="BT2522">
        <v>1125</v>
      </c>
      <c r="BU2522">
        <v>1125</v>
      </c>
      <c r="BV2522">
        <v>1</v>
      </c>
      <c r="BW2522">
        <v>1125</v>
      </c>
      <c r="BX2522" t="s">
        <v>332</v>
      </c>
      <c r="BY2522" t="s">
        <v>128</v>
      </c>
      <c r="BZ2522">
        <v>0</v>
      </c>
      <c r="CA2522">
        <v>28</v>
      </c>
      <c r="CB2522">
        <v>38</v>
      </c>
      <c r="CC2522">
        <v>38</v>
      </c>
      <c r="CD2522" s="1">
        <v>43913</v>
      </c>
      <c r="CE2522">
        <v>13</v>
      </c>
      <c r="CF2522">
        <v>13</v>
      </c>
      <c r="CG2522" s="1">
        <v>43773</v>
      </c>
      <c r="CH2522" s="1">
        <v>43891</v>
      </c>
      <c r="CI2522">
        <v>94</v>
      </c>
      <c r="CJ2522">
        <v>10</v>
      </c>
      <c r="CK2522">
        <v>9</v>
      </c>
      <c r="CL2522">
        <v>9</v>
      </c>
      <c r="CM2522">
        <v>10</v>
      </c>
      <c r="CN2522">
        <v>9</v>
      </c>
      <c r="CO2522">
        <v>9</v>
      </c>
      <c r="CP2522" t="s">
        <v>124</v>
      </c>
      <c r="CR2522" t="s">
        <v>142</v>
      </c>
      <c r="CS2522" t="s">
        <v>124</v>
      </c>
      <c r="CT2522" t="s">
        <v>124</v>
      </c>
      <c r="CU2522" t="s">
        <v>188</v>
      </c>
      <c r="CV2522" t="s">
        <v>124</v>
      </c>
      <c r="CW2522" t="s">
        <v>124</v>
      </c>
      <c r="CX2522">
        <v>2</v>
      </c>
      <c r="CY2522">
        <v>0</v>
      </c>
      <c r="CZ2522">
        <v>2</v>
      </c>
      <c r="DA2522">
        <v>0</v>
      </c>
      <c r="DB2522">
        <v>2.77</v>
      </c>
    </row>
    <row r="2523" spans="1:106" x14ac:dyDescent="0.2">
      <c r="A2523">
        <v>39778893</v>
      </c>
      <c r="B2523" t="s">
        <v>25312</v>
      </c>
      <c r="C2523">
        <v>20200323043627</v>
      </c>
      <c r="D2523" s="1">
        <v>43913</v>
      </c>
      <c r="E2523" t="s">
        <v>25313</v>
      </c>
      <c r="F2523" t="s">
        <v>25297</v>
      </c>
      <c r="G2523" t="s">
        <v>25298</v>
      </c>
      <c r="H2523" t="s">
        <v>25314</v>
      </c>
      <c r="I2523" t="s">
        <v>111</v>
      </c>
      <c r="L2523" t="s">
        <v>25302</v>
      </c>
      <c r="N2523" t="s">
        <v>25304</v>
      </c>
      <c r="R2523" t="s">
        <v>25315</v>
      </c>
      <c r="T2523">
        <v>76762030</v>
      </c>
      <c r="U2523" t="s">
        <v>25306</v>
      </c>
      <c r="V2523" t="s">
        <v>25307</v>
      </c>
      <c r="W2523" s="1">
        <v>42530</v>
      </c>
      <c r="X2523" t="s">
        <v>121</v>
      </c>
      <c r="Z2523" t="s">
        <v>123</v>
      </c>
      <c r="AA2523" s="3">
        <v>0.9</v>
      </c>
      <c r="AB2523" s="3">
        <v>0.96</v>
      </c>
      <c r="AC2523" t="s">
        <v>128</v>
      </c>
      <c r="AD2523" t="s">
        <v>25308</v>
      </c>
      <c r="AE2523" t="s">
        <v>25309</v>
      </c>
      <c r="AG2523">
        <v>0</v>
      </c>
      <c r="AH2523">
        <v>0</v>
      </c>
      <c r="AI2523" t="s">
        <v>25310</v>
      </c>
      <c r="AJ2523" t="s">
        <v>128</v>
      </c>
      <c r="AK2523" t="s">
        <v>128</v>
      </c>
      <c r="AL2523" t="s">
        <v>129</v>
      </c>
      <c r="AN2523" t="s">
        <v>161</v>
      </c>
      <c r="AP2523" t="s">
        <v>131</v>
      </c>
      <c r="AQ2523" t="s">
        <v>132</v>
      </c>
      <c r="AR2523">
        <v>7306</v>
      </c>
      <c r="AS2523" t="s">
        <v>133</v>
      </c>
      <c r="AT2523" t="s">
        <v>134</v>
      </c>
      <c r="AU2523" t="s">
        <v>135</v>
      </c>
      <c r="AV2523" t="s">
        <v>136</v>
      </c>
      <c r="AW2523">
        <v>40.730359999999997</v>
      </c>
      <c r="AX2523">
        <v>-74.057140000000004</v>
      </c>
      <c r="AY2523" t="s">
        <v>128</v>
      </c>
      <c r="AZ2523" t="s">
        <v>185</v>
      </c>
      <c r="BA2523" t="s">
        <v>163</v>
      </c>
      <c r="BB2523">
        <v>1</v>
      </c>
      <c r="BC2523">
        <v>1</v>
      </c>
      <c r="BD2523">
        <v>1</v>
      </c>
      <c r="BE2523">
        <v>1</v>
      </c>
      <c r="BF2523" t="s">
        <v>139</v>
      </c>
      <c r="BG2523" t="s">
        <v>25316</v>
      </c>
      <c r="BI2523" s="4">
        <v>43</v>
      </c>
      <c r="BM2523" s="4">
        <v>43</v>
      </c>
      <c r="BN2523">
        <v>1</v>
      </c>
      <c r="BO2523" s="4">
        <v>16</v>
      </c>
      <c r="BP2523">
        <v>1</v>
      </c>
      <c r="BQ2523">
        <v>10</v>
      </c>
      <c r="BR2523">
        <v>1</v>
      </c>
      <c r="BS2523">
        <v>1</v>
      </c>
      <c r="BT2523">
        <v>1125</v>
      </c>
      <c r="BU2523">
        <v>1125</v>
      </c>
      <c r="BV2523">
        <v>1</v>
      </c>
      <c r="BW2523">
        <v>1125</v>
      </c>
      <c r="BX2523" t="s">
        <v>332</v>
      </c>
      <c r="BY2523" t="s">
        <v>128</v>
      </c>
      <c r="BZ2523">
        <v>18</v>
      </c>
      <c r="CA2523">
        <v>48</v>
      </c>
      <c r="CB2523">
        <v>58</v>
      </c>
      <c r="CC2523">
        <v>58</v>
      </c>
      <c r="CD2523" s="1">
        <v>43913</v>
      </c>
      <c r="CE2523">
        <v>9</v>
      </c>
      <c r="CF2523">
        <v>9</v>
      </c>
      <c r="CG2523" s="1">
        <v>43773</v>
      </c>
      <c r="CH2523" s="1">
        <v>43902</v>
      </c>
      <c r="CI2523">
        <v>93</v>
      </c>
      <c r="CJ2523">
        <v>10</v>
      </c>
      <c r="CK2523">
        <v>10</v>
      </c>
      <c r="CL2523">
        <v>9</v>
      </c>
      <c r="CM2523">
        <v>10</v>
      </c>
      <c r="CN2523">
        <v>10</v>
      </c>
      <c r="CO2523">
        <v>10</v>
      </c>
      <c r="CP2523" t="s">
        <v>124</v>
      </c>
      <c r="CR2523" t="s">
        <v>142</v>
      </c>
      <c r="CS2523" t="s">
        <v>124</v>
      </c>
      <c r="CT2523" t="s">
        <v>124</v>
      </c>
      <c r="CU2523" t="s">
        <v>188</v>
      </c>
      <c r="CV2523" t="s">
        <v>124</v>
      </c>
      <c r="CW2523" t="s">
        <v>124</v>
      </c>
      <c r="CX2523">
        <v>2</v>
      </c>
      <c r="CY2523">
        <v>0</v>
      </c>
      <c r="CZ2523">
        <v>2</v>
      </c>
      <c r="DA2523">
        <v>0</v>
      </c>
      <c r="DB2523">
        <v>1.91</v>
      </c>
    </row>
    <row r="2524" spans="1:106" x14ac:dyDescent="0.2">
      <c r="A2524">
        <v>39779591</v>
      </c>
      <c r="B2524" t="s">
        <v>25317</v>
      </c>
      <c r="C2524">
        <v>20200323043627</v>
      </c>
      <c r="D2524" s="1">
        <v>43913</v>
      </c>
      <c r="E2524" t="s">
        <v>25318</v>
      </c>
      <c r="F2524" t="s">
        <v>25319</v>
      </c>
      <c r="H2524" t="s">
        <v>25319</v>
      </c>
      <c r="I2524" t="s">
        <v>111</v>
      </c>
      <c r="R2524" t="s">
        <v>25320</v>
      </c>
      <c r="T2524">
        <v>300614085</v>
      </c>
      <c r="U2524" t="s">
        <v>24237</v>
      </c>
      <c r="V2524" t="s">
        <v>1070</v>
      </c>
      <c r="W2524" s="1">
        <v>43744</v>
      </c>
      <c r="X2524" t="s">
        <v>121</v>
      </c>
      <c r="Y2524" s="2" t="s">
        <v>24238</v>
      </c>
      <c r="Z2524" t="s">
        <v>123</v>
      </c>
      <c r="AA2524" s="3">
        <v>1</v>
      </c>
      <c r="AB2524" s="3">
        <v>1</v>
      </c>
      <c r="AC2524" t="s">
        <v>124</v>
      </c>
      <c r="AD2524" t="s">
        <v>24239</v>
      </c>
      <c r="AE2524" t="s">
        <v>24240</v>
      </c>
      <c r="AG2524">
        <v>2</v>
      </c>
      <c r="AH2524">
        <v>2</v>
      </c>
      <c r="AI2524" t="s">
        <v>1853</v>
      </c>
      <c r="AJ2524" t="s">
        <v>128</v>
      </c>
      <c r="AK2524" t="s">
        <v>124</v>
      </c>
      <c r="AL2524" t="s">
        <v>129</v>
      </c>
      <c r="AN2524" t="s">
        <v>514</v>
      </c>
      <c r="AP2524" t="s">
        <v>131</v>
      </c>
      <c r="AQ2524" t="s">
        <v>132</v>
      </c>
      <c r="AR2524">
        <v>7307</v>
      </c>
      <c r="AS2524" t="s">
        <v>133</v>
      </c>
      <c r="AT2524" t="s">
        <v>134</v>
      </c>
      <c r="AU2524" t="s">
        <v>135</v>
      </c>
      <c r="AV2524" t="s">
        <v>136</v>
      </c>
      <c r="AW2524">
        <v>40.748109999999997</v>
      </c>
      <c r="AX2524">
        <v>-74.048490000000001</v>
      </c>
      <c r="AY2524" t="s">
        <v>124</v>
      </c>
      <c r="AZ2524" t="s">
        <v>162</v>
      </c>
      <c r="BA2524" t="s">
        <v>163</v>
      </c>
      <c r="BB2524">
        <v>2</v>
      </c>
      <c r="BC2524">
        <v>0</v>
      </c>
      <c r="BE2524">
        <v>1</v>
      </c>
      <c r="BF2524" t="s">
        <v>139</v>
      </c>
      <c r="BG2524" t="s">
        <v>25321</v>
      </c>
      <c r="BI2524" s="4">
        <v>32</v>
      </c>
      <c r="BN2524">
        <v>1</v>
      </c>
      <c r="BO2524" s="4">
        <v>0</v>
      </c>
      <c r="BP2524">
        <v>1</v>
      </c>
      <c r="BQ2524">
        <v>365</v>
      </c>
      <c r="BR2524">
        <v>1</v>
      </c>
      <c r="BS2524">
        <v>1</v>
      </c>
      <c r="BT2524">
        <v>365</v>
      </c>
      <c r="BU2524">
        <v>365</v>
      </c>
      <c r="BV2524">
        <v>1</v>
      </c>
      <c r="BW2524">
        <v>365</v>
      </c>
      <c r="BX2524" t="s">
        <v>187</v>
      </c>
      <c r="BY2524" t="s">
        <v>128</v>
      </c>
      <c r="BZ2524">
        <v>29</v>
      </c>
      <c r="CA2524">
        <v>59</v>
      </c>
      <c r="CB2524">
        <v>89</v>
      </c>
      <c r="CC2524">
        <v>89</v>
      </c>
      <c r="CD2524" s="1">
        <v>43913</v>
      </c>
      <c r="CE2524">
        <v>0</v>
      </c>
      <c r="CF2524">
        <v>0</v>
      </c>
      <c r="CP2524" t="s">
        <v>124</v>
      </c>
      <c r="CR2524" t="s">
        <v>142</v>
      </c>
      <c r="CS2524" t="s">
        <v>124</v>
      </c>
      <c r="CT2524" t="s">
        <v>124</v>
      </c>
      <c r="CU2524" t="s">
        <v>166</v>
      </c>
      <c r="CV2524" t="s">
        <v>124</v>
      </c>
      <c r="CW2524" t="s">
        <v>124</v>
      </c>
      <c r="CX2524">
        <v>2</v>
      </c>
      <c r="CY2524">
        <v>0</v>
      </c>
      <c r="CZ2524">
        <v>2</v>
      </c>
      <c r="DA2524">
        <v>0</v>
      </c>
    </row>
    <row r="2525" spans="1:106" x14ac:dyDescent="0.2">
      <c r="A2525">
        <v>39781888</v>
      </c>
      <c r="B2525" t="s">
        <v>25322</v>
      </c>
      <c r="C2525">
        <v>20200323043627</v>
      </c>
      <c r="D2525" s="1">
        <v>43913</v>
      </c>
      <c r="E2525" t="s">
        <v>25323</v>
      </c>
      <c r="F2525" t="s">
        <v>25324</v>
      </c>
      <c r="G2525" t="s">
        <v>25325</v>
      </c>
      <c r="H2525" t="s">
        <v>25326</v>
      </c>
      <c r="I2525" t="s">
        <v>111</v>
      </c>
      <c r="J2525" t="s">
        <v>21135</v>
      </c>
      <c r="K2525" t="s">
        <v>21138</v>
      </c>
      <c r="L2525" t="s">
        <v>25327</v>
      </c>
      <c r="N2525" t="s">
        <v>25328</v>
      </c>
      <c r="O2525" t="s">
        <v>21138</v>
      </c>
      <c r="R2525" t="s">
        <v>25329</v>
      </c>
      <c r="T2525">
        <v>265898347</v>
      </c>
      <c r="U2525" t="s">
        <v>21140</v>
      </c>
      <c r="V2525" t="s">
        <v>2673</v>
      </c>
      <c r="W2525" s="1">
        <v>43618</v>
      </c>
      <c r="X2525" t="s">
        <v>2038</v>
      </c>
      <c r="Z2525" t="s">
        <v>123</v>
      </c>
      <c r="AA2525" s="3">
        <v>1</v>
      </c>
      <c r="AB2525" s="3">
        <v>1</v>
      </c>
      <c r="AC2525" t="s">
        <v>128</v>
      </c>
      <c r="AD2525" t="s">
        <v>21141</v>
      </c>
      <c r="AE2525" t="s">
        <v>21142</v>
      </c>
      <c r="AF2525" t="s">
        <v>2835</v>
      </c>
      <c r="AG2525">
        <v>3</v>
      </c>
      <c r="AH2525">
        <v>3</v>
      </c>
      <c r="AI2525" t="s">
        <v>5268</v>
      </c>
      <c r="AJ2525" t="s">
        <v>128</v>
      </c>
      <c r="AK2525" t="s">
        <v>124</v>
      </c>
      <c r="AL2525" t="s">
        <v>129</v>
      </c>
      <c r="AN2525" t="s">
        <v>392</v>
      </c>
      <c r="AP2525" t="s">
        <v>131</v>
      </c>
      <c r="AQ2525" t="s">
        <v>132</v>
      </c>
      <c r="AR2525">
        <v>7305</v>
      </c>
      <c r="AS2525" t="s">
        <v>133</v>
      </c>
      <c r="AT2525" t="s">
        <v>134</v>
      </c>
      <c r="AU2525" t="s">
        <v>135</v>
      </c>
      <c r="AV2525" t="s">
        <v>136</v>
      </c>
      <c r="AW2525">
        <v>40.693539999999999</v>
      </c>
      <c r="AX2525">
        <v>-74.088139999999996</v>
      </c>
      <c r="AY2525" t="s">
        <v>128</v>
      </c>
      <c r="AZ2525" t="s">
        <v>871</v>
      </c>
      <c r="BA2525" t="s">
        <v>138</v>
      </c>
      <c r="BB2525">
        <v>16</v>
      </c>
      <c r="BC2525">
        <v>2.5</v>
      </c>
      <c r="BD2525">
        <v>4</v>
      </c>
      <c r="BE2525">
        <v>9</v>
      </c>
      <c r="BF2525" t="s">
        <v>139</v>
      </c>
      <c r="BG2525" t="s">
        <v>21143</v>
      </c>
      <c r="BI2525" s="4">
        <v>349</v>
      </c>
      <c r="BL2525" s="4">
        <v>150</v>
      </c>
      <c r="BM2525" s="4">
        <v>150</v>
      </c>
      <c r="BN2525">
        <v>16</v>
      </c>
      <c r="BO2525" s="4">
        <v>50</v>
      </c>
      <c r="BP2525">
        <v>2</v>
      </c>
      <c r="BQ2525">
        <v>1125</v>
      </c>
      <c r="BR2525">
        <v>2</v>
      </c>
      <c r="BS2525">
        <v>3</v>
      </c>
      <c r="BT2525">
        <v>1125</v>
      </c>
      <c r="BU2525">
        <v>1125</v>
      </c>
      <c r="BV2525">
        <v>2</v>
      </c>
      <c r="BW2525">
        <v>1125</v>
      </c>
      <c r="BX2525" t="s">
        <v>535</v>
      </c>
      <c r="BY2525" t="s">
        <v>128</v>
      </c>
      <c r="BZ2525">
        <v>30</v>
      </c>
      <c r="CA2525">
        <v>58</v>
      </c>
      <c r="CB2525">
        <v>83</v>
      </c>
      <c r="CC2525">
        <v>323</v>
      </c>
      <c r="CD2525" s="1">
        <v>43913</v>
      </c>
      <c r="CE2525">
        <v>12</v>
      </c>
      <c r="CF2525">
        <v>12</v>
      </c>
      <c r="CG2525" s="1">
        <v>43814</v>
      </c>
      <c r="CH2525" s="1">
        <v>43902</v>
      </c>
      <c r="CI2525">
        <v>97</v>
      </c>
      <c r="CJ2525">
        <v>10</v>
      </c>
      <c r="CK2525">
        <v>10</v>
      </c>
      <c r="CL2525">
        <v>10</v>
      </c>
      <c r="CM2525">
        <v>10</v>
      </c>
      <c r="CN2525">
        <v>9</v>
      </c>
      <c r="CO2525">
        <v>10</v>
      </c>
      <c r="CP2525" t="s">
        <v>124</v>
      </c>
      <c r="CR2525" t="s">
        <v>142</v>
      </c>
      <c r="CS2525" t="s">
        <v>128</v>
      </c>
      <c r="CT2525" t="s">
        <v>124</v>
      </c>
      <c r="CU2525" t="s">
        <v>188</v>
      </c>
      <c r="CV2525" t="s">
        <v>124</v>
      </c>
      <c r="CW2525" t="s">
        <v>124</v>
      </c>
      <c r="CX2525">
        <v>3</v>
      </c>
      <c r="CY2525">
        <v>2</v>
      </c>
      <c r="CZ2525">
        <v>0</v>
      </c>
      <c r="DA2525">
        <v>0</v>
      </c>
      <c r="DB2525">
        <v>3.6</v>
      </c>
    </row>
    <row r="2526" spans="1:106" x14ac:dyDescent="0.2">
      <c r="A2526">
        <v>39795691</v>
      </c>
      <c r="B2526" t="s">
        <v>25330</v>
      </c>
      <c r="C2526">
        <v>20200323043627</v>
      </c>
      <c r="D2526" s="1">
        <v>43913</v>
      </c>
      <c r="E2526" t="s">
        <v>25331</v>
      </c>
      <c r="F2526" t="s">
        <v>12446</v>
      </c>
      <c r="G2526" t="s">
        <v>12447</v>
      </c>
      <c r="H2526" t="s">
        <v>12448</v>
      </c>
      <c r="I2526" t="s">
        <v>111</v>
      </c>
      <c r="J2526" t="s">
        <v>11955</v>
      </c>
      <c r="K2526" t="s">
        <v>11956</v>
      </c>
      <c r="L2526" t="s">
        <v>12449</v>
      </c>
      <c r="M2526" t="s">
        <v>11958</v>
      </c>
      <c r="N2526" t="s">
        <v>5490</v>
      </c>
      <c r="O2526" t="s">
        <v>12450</v>
      </c>
      <c r="R2526" t="s">
        <v>25332</v>
      </c>
      <c r="T2526">
        <v>66039082</v>
      </c>
      <c r="U2526" t="s">
        <v>5493</v>
      </c>
      <c r="V2526" t="s">
        <v>5494</v>
      </c>
      <c r="W2526" s="1">
        <v>42466</v>
      </c>
      <c r="X2526" t="s">
        <v>196</v>
      </c>
      <c r="Z2526" t="s">
        <v>123</v>
      </c>
      <c r="AA2526" s="3">
        <v>1</v>
      </c>
      <c r="AB2526" s="3">
        <v>1</v>
      </c>
      <c r="AC2526" t="s">
        <v>128</v>
      </c>
      <c r="AD2526" t="s">
        <v>5495</v>
      </c>
      <c r="AE2526" t="s">
        <v>5496</v>
      </c>
      <c r="AF2526" t="s">
        <v>5497</v>
      </c>
      <c r="AG2526">
        <v>7</v>
      </c>
      <c r="AH2526">
        <v>7</v>
      </c>
      <c r="AI2526" t="s">
        <v>426</v>
      </c>
      <c r="AJ2526" t="s">
        <v>128</v>
      </c>
      <c r="AK2526" t="s">
        <v>124</v>
      </c>
      <c r="AL2526" t="s">
        <v>129</v>
      </c>
      <c r="AN2526" t="s">
        <v>130</v>
      </c>
      <c r="AP2526" t="s">
        <v>131</v>
      </c>
      <c r="AQ2526" t="s">
        <v>132</v>
      </c>
      <c r="AR2526">
        <v>7302</v>
      </c>
      <c r="AS2526" t="s">
        <v>133</v>
      </c>
      <c r="AT2526" t="s">
        <v>134</v>
      </c>
      <c r="AU2526" t="s">
        <v>135</v>
      </c>
      <c r="AV2526" t="s">
        <v>136</v>
      </c>
      <c r="AW2526">
        <v>40.720080000000003</v>
      </c>
      <c r="AX2526">
        <v>-74.038870000000003</v>
      </c>
      <c r="AY2526" t="s">
        <v>128</v>
      </c>
      <c r="AZ2526" t="s">
        <v>185</v>
      </c>
      <c r="BA2526" t="s">
        <v>138</v>
      </c>
      <c r="BB2526">
        <v>9</v>
      </c>
      <c r="BC2526">
        <v>2</v>
      </c>
      <c r="BD2526">
        <v>3</v>
      </c>
      <c r="BE2526">
        <v>3</v>
      </c>
      <c r="BF2526" t="s">
        <v>139</v>
      </c>
      <c r="BG2526" t="s">
        <v>25333</v>
      </c>
      <c r="BI2526" s="4">
        <v>400</v>
      </c>
      <c r="BL2526" s="4">
        <v>0</v>
      </c>
      <c r="BM2526" s="4">
        <v>130</v>
      </c>
      <c r="BN2526">
        <v>6</v>
      </c>
      <c r="BO2526" s="4">
        <v>30</v>
      </c>
      <c r="BP2526">
        <v>3</v>
      </c>
      <c r="BQ2526">
        <v>1125</v>
      </c>
      <c r="BR2526">
        <v>2</v>
      </c>
      <c r="BS2526">
        <v>7</v>
      </c>
      <c r="BT2526">
        <v>1125</v>
      </c>
      <c r="BU2526">
        <v>1125</v>
      </c>
      <c r="BV2526">
        <v>5</v>
      </c>
      <c r="BW2526">
        <v>1125</v>
      </c>
      <c r="BX2526" t="s">
        <v>587</v>
      </c>
      <c r="BY2526" t="s">
        <v>128</v>
      </c>
      <c r="BZ2526">
        <v>29</v>
      </c>
      <c r="CA2526">
        <v>59</v>
      </c>
      <c r="CB2526">
        <v>89</v>
      </c>
      <c r="CC2526">
        <v>89</v>
      </c>
      <c r="CD2526" s="1">
        <v>43913</v>
      </c>
      <c r="CE2526">
        <v>6</v>
      </c>
      <c r="CF2526">
        <v>6</v>
      </c>
      <c r="CG2526" s="1">
        <v>43784</v>
      </c>
      <c r="CH2526" s="1">
        <v>43898</v>
      </c>
      <c r="CI2526">
        <v>97</v>
      </c>
      <c r="CJ2526">
        <v>10</v>
      </c>
      <c r="CK2526">
        <v>10</v>
      </c>
      <c r="CL2526">
        <v>10</v>
      </c>
      <c r="CM2526">
        <v>10</v>
      </c>
      <c r="CN2526">
        <v>10</v>
      </c>
      <c r="CO2526">
        <v>10</v>
      </c>
      <c r="CP2526" t="s">
        <v>124</v>
      </c>
      <c r="CR2526" t="s">
        <v>142</v>
      </c>
      <c r="CS2526" t="s">
        <v>128</v>
      </c>
      <c r="CT2526" t="s">
        <v>124</v>
      </c>
      <c r="CU2526" t="s">
        <v>166</v>
      </c>
      <c r="CV2526" t="s">
        <v>124</v>
      </c>
      <c r="CW2526" t="s">
        <v>124</v>
      </c>
      <c r="CX2526">
        <v>7</v>
      </c>
      <c r="CY2526">
        <v>7</v>
      </c>
      <c r="CZ2526">
        <v>0</v>
      </c>
      <c r="DA2526">
        <v>0</v>
      </c>
      <c r="DB2526">
        <v>1.38</v>
      </c>
    </row>
    <row r="2527" spans="1:106" x14ac:dyDescent="0.2">
      <c r="A2527">
        <v>39796257</v>
      </c>
      <c r="B2527" t="s">
        <v>25334</v>
      </c>
      <c r="C2527">
        <v>20200323043627</v>
      </c>
      <c r="D2527" s="1">
        <v>43913</v>
      </c>
      <c r="E2527" t="s">
        <v>25335</v>
      </c>
      <c r="F2527" t="s">
        <v>25336</v>
      </c>
      <c r="G2527" t="s">
        <v>25337</v>
      </c>
      <c r="H2527" t="s">
        <v>25338</v>
      </c>
      <c r="I2527" t="s">
        <v>111</v>
      </c>
      <c r="J2527" t="s">
        <v>9920</v>
      </c>
      <c r="L2527" t="s">
        <v>16318</v>
      </c>
      <c r="M2527" t="s">
        <v>7455</v>
      </c>
      <c r="N2527" t="s">
        <v>25339</v>
      </c>
      <c r="O2527" t="s">
        <v>25340</v>
      </c>
      <c r="R2527" t="s">
        <v>25341</v>
      </c>
      <c r="T2527">
        <v>181773256</v>
      </c>
      <c r="U2527" t="s">
        <v>18369</v>
      </c>
      <c r="V2527" t="s">
        <v>560</v>
      </c>
      <c r="W2527" s="1">
        <v>43191</v>
      </c>
      <c r="X2527" t="s">
        <v>196</v>
      </c>
      <c r="Z2527" t="s">
        <v>123</v>
      </c>
      <c r="AA2527" s="3">
        <v>1</v>
      </c>
      <c r="AB2527" s="3">
        <v>1</v>
      </c>
      <c r="AC2527" t="s">
        <v>124</v>
      </c>
      <c r="AD2527" t="s">
        <v>18370</v>
      </c>
      <c r="AE2527" t="s">
        <v>18371</v>
      </c>
      <c r="AF2527" t="s">
        <v>1966</v>
      </c>
      <c r="AG2527">
        <v>5</v>
      </c>
      <c r="AH2527">
        <v>5</v>
      </c>
      <c r="AI2527" t="s">
        <v>213</v>
      </c>
      <c r="AJ2527" t="s">
        <v>128</v>
      </c>
      <c r="AK2527" t="s">
        <v>124</v>
      </c>
      <c r="AL2527" t="s">
        <v>129</v>
      </c>
      <c r="AN2527" t="s">
        <v>130</v>
      </c>
      <c r="AP2527" t="s">
        <v>131</v>
      </c>
      <c r="AQ2527" t="s">
        <v>132</v>
      </c>
      <c r="AR2527">
        <v>7302</v>
      </c>
      <c r="AS2527" t="s">
        <v>133</v>
      </c>
      <c r="AT2527" t="s">
        <v>134</v>
      </c>
      <c r="AU2527" t="s">
        <v>135</v>
      </c>
      <c r="AV2527" t="s">
        <v>136</v>
      </c>
      <c r="AW2527">
        <v>40.725029999999997</v>
      </c>
      <c r="AX2527">
        <v>-74.043589999999995</v>
      </c>
      <c r="AY2527" t="s">
        <v>128</v>
      </c>
      <c r="AZ2527" t="s">
        <v>185</v>
      </c>
      <c r="BA2527" t="s">
        <v>138</v>
      </c>
      <c r="BB2527">
        <v>14</v>
      </c>
      <c r="BC2527">
        <v>2</v>
      </c>
      <c r="BD2527">
        <v>4</v>
      </c>
      <c r="BE2527">
        <v>8</v>
      </c>
      <c r="BF2527" t="s">
        <v>139</v>
      </c>
      <c r="BG2527" t="s">
        <v>25342</v>
      </c>
      <c r="BI2527" s="4">
        <v>195</v>
      </c>
      <c r="BL2527" s="4">
        <v>400</v>
      </c>
      <c r="BM2527" s="4">
        <v>115</v>
      </c>
      <c r="BN2527">
        <v>4</v>
      </c>
      <c r="BO2527" s="4">
        <v>25</v>
      </c>
      <c r="BP2527">
        <v>2</v>
      </c>
      <c r="BQ2527">
        <v>1125</v>
      </c>
      <c r="BR2527">
        <v>2</v>
      </c>
      <c r="BS2527">
        <v>2</v>
      </c>
      <c r="BT2527">
        <v>1125</v>
      </c>
      <c r="BU2527">
        <v>1125</v>
      </c>
      <c r="BV2527">
        <v>2</v>
      </c>
      <c r="BW2527">
        <v>1125</v>
      </c>
      <c r="BX2527" t="s">
        <v>535</v>
      </c>
      <c r="BY2527" t="s">
        <v>128</v>
      </c>
      <c r="BZ2527">
        <v>30</v>
      </c>
      <c r="CA2527">
        <v>60</v>
      </c>
      <c r="CB2527">
        <v>76</v>
      </c>
      <c r="CC2527">
        <v>178</v>
      </c>
      <c r="CD2527" s="1">
        <v>43913</v>
      </c>
      <c r="CE2527">
        <v>2</v>
      </c>
      <c r="CF2527">
        <v>2</v>
      </c>
      <c r="CG2527" s="1">
        <v>43831</v>
      </c>
      <c r="CH2527" s="1">
        <v>43878</v>
      </c>
      <c r="CI2527">
        <v>70</v>
      </c>
      <c r="CJ2527">
        <v>8</v>
      </c>
      <c r="CK2527">
        <v>10</v>
      </c>
      <c r="CL2527">
        <v>10</v>
      </c>
      <c r="CM2527">
        <v>9</v>
      </c>
      <c r="CN2527">
        <v>10</v>
      </c>
      <c r="CO2527">
        <v>8</v>
      </c>
      <c r="CP2527" t="s">
        <v>124</v>
      </c>
      <c r="CR2527" t="s">
        <v>142</v>
      </c>
      <c r="CS2527" t="s">
        <v>124</v>
      </c>
      <c r="CT2527" t="s">
        <v>124</v>
      </c>
      <c r="CU2527" t="s">
        <v>188</v>
      </c>
      <c r="CV2527" t="s">
        <v>124</v>
      </c>
      <c r="CW2527" t="s">
        <v>124</v>
      </c>
      <c r="CX2527">
        <v>4</v>
      </c>
      <c r="CY2527">
        <v>4</v>
      </c>
      <c r="CZ2527">
        <v>0</v>
      </c>
      <c r="DA2527">
        <v>0</v>
      </c>
      <c r="DB2527">
        <v>0.72</v>
      </c>
    </row>
    <row r="2528" spans="1:106" x14ac:dyDescent="0.2">
      <c r="A2528">
        <v>39801555</v>
      </c>
      <c r="B2528" t="s">
        <v>25343</v>
      </c>
      <c r="C2528">
        <v>20200323043627</v>
      </c>
      <c r="D2528" s="1">
        <v>43913</v>
      </c>
      <c r="E2528" t="s">
        <v>25344</v>
      </c>
      <c r="F2528" t="s">
        <v>23237</v>
      </c>
      <c r="G2528" t="s">
        <v>24396</v>
      </c>
      <c r="H2528" t="s">
        <v>25345</v>
      </c>
      <c r="I2528" t="s">
        <v>111</v>
      </c>
      <c r="J2528" t="s">
        <v>15177</v>
      </c>
      <c r="K2528" t="e">
        <f>- there is a closet in your room, so you can store your things and feel at home.</f>
        <v>#NAME?</v>
      </c>
      <c r="L2528" t="s">
        <v>25346</v>
      </c>
      <c r="M2528" t="s">
        <v>25347</v>
      </c>
      <c r="N2528" t="s">
        <v>23243</v>
      </c>
      <c r="O2528" t="s">
        <v>23272</v>
      </c>
      <c r="R2528" t="s">
        <v>25348</v>
      </c>
      <c r="T2528">
        <v>5812934</v>
      </c>
      <c r="U2528" t="s">
        <v>23245</v>
      </c>
      <c r="V2528" t="s">
        <v>2771</v>
      </c>
      <c r="W2528" s="1">
        <v>41371</v>
      </c>
      <c r="X2528" t="s">
        <v>409</v>
      </c>
      <c r="Y2528" s="2" t="s">
        <v>23246</v>
      </c>
      <c r="Z2528" t="s">
        <v>123</v>
      </c>
      <c r="AA2528" s="3">
        <v>1</v>
      </c>
      <c r="AB2528" s="3">
        <v>0.97</v>
      </c>
      <c r="AC2528" t="s">
        <v>124</v>
      </c>
      <c r="AD2528" t="s">
        <v>23247</v>
      </c>
      <c r="AE2528" t="s">
        <v>23248</v>
      </c>
      <c r="AF2528" t="s">
        <v>23249</v>
      </c>
      <c r="AG2528">
        <v>11</v>
      </c>
      <c r="AH2528">
        <v>11</v>
      </c>
      <c r="AI2528" t="s">
        <v>413</v>
      </c>
      <c r="AJ2528" t="s">
        <v>128</v>
      </c>
      <c r="AK2528" t="s">
        <v>124</v>
      </c>
      <c r="AL2528" t="s">
        <v>129</v>
      </c>
      <c r="AN2528" t="s">
        <v>514</v>
      </c>
      <c r="AP2528" t="s">
        <v>131</v>
      </c>
      <c r="AQ2528" t="s">
        <v>132</v>
      </c>
      <c r="AR2528">
        <v>7307</v>
      </c>
      <c r="AS2528" t="s">
        <v>133</v>
      </c>
      <c r="AT2528" t="s">
        <v>134</v>
      </c>
      <c r="AU2528" t="s">
        <v>135</v>
      </c>
      <c r="AV2528" t="s">
        <v>136</v>
      </c>
      <c r="AW2528">
        <v>40.751710000000003</v>
      </c>
      <c r="AX2528">
        <v>-74.054360000000003</v>
      </c>
      <c r="AY2528" t="s">
        <v>128</v>
      </c>
      <c r="AZ2528" t="s">
        <v>185</v>
      </c>
      <c r="BA2528" t="s">
        <v>163</v>
      </c>
      <c r="BB2528">
        <v>2</v>
      </c>
      <c r="BC2528">
        <v>3</v>
      </c>
      <c r="BD2528">
        <v>1</v>
      </c>
      <c r="BE2528">
        <v>0</v>
      </c>
      <c r="BF2528" t="s">
        <v>139</v>
      </c>
      <c r="BG2528" t="s">
        <v>23293</v>
      </c>
      <c r="BI2528" s="4">
        <v>34</v>
      </c>
      <c r="BL2528" s="4">
        <v>150</v>
      </c>
      <c r="BM2528" s="4">
        <v>15</v>
      </c>
      <c r="BN2528">
        <v>1</v>
      </c>
      <c r="BO2528" s="4">
        <v>0</v>
      </c>
      <c r="BP2528">
        <v>2</v>
      </c>
      <c r="BQ2528">
        <v>90</v>
      </c>
      <c r="BR2528">
        <v>2</v>
      </c>
      <c r="BS2528">
        <v>15</v>
      </c>
      <c r="BT2528">
        <v>1125</v>
      </c>
      <c r="BU2528">
        <v>1125</v>
      </c>
      <c r="BV2528">
        <v>3</v>
      </c>
      <c r="BW2528">
        <v>1125</v>
      </c>
      <c r="BX2528" t="s">
        <v>2207</v>
      </c>
      <c r="BY2528" t="s">
        <v>128</v>
      </c>
      <c r="BZ2528">
        <v>5</v>
      </c>
      <c r="CA2528">
        <v>35</v>
      </c>
      <c r="CB2528">
        <v>45</v>
      </c>
      <c r="CC2528">
        <v>45</v>
      </c>
      <c r="CD2528" s="1">
        <v>43913</v>
      </c>
      <c r="CE2528">
        <v>12</v>
      </c>
      <c r="CF2528">
        <v>12</v>
      </c>
      <c r="CG2528" s="1">
        <v>43793</v>
      </c>
      <c r="CH2528" s="1">
        <v>43892</v>
      </c>
      <c r="CI2528">
        <v>98</v>
      </c>
      <c r="CJ2528">
        <v>10</v>
      </c>
      <c r="CK2528">
        <v>10</v>
      </c>
      <c r="CL2528">
        <v>10</v>
      </c>
      <c r="CM2528">
        <v>10</v>
      </c>
      <c r="CN2528">
        <v>10</v>
      </c>
      <c r="CO2528">
        <v>10</v>
      </c>
      <c r="CP2528" t="s">
        <v>124</v>
      </c>
      <c r="CR2528" t="s">
        <v>142</v>
      </c>
      <c r="CS2528" t="s">
        <v>128</v>
      </c>
      <c r="CT2528" t="s">
        <v>124</v>
      </c>
      <c r="CU2528" t="s">
        <v>143</v>
      </c>
      <c r="CV2528" t="s">
        <v>124</v>
      </c>
      <c r="CW2528" t="s">
        <v>124</v>
      </c>
      <c r="CX2528">
        <v>14</v>
      </c>
      <c r="CY2528">
        <v>1</v>
      </c>
      <c r="CZ2528">
        <v>13</v>
      </c>
      <c r="DA2528">
        <v>0</v>
      </c>
      <c r="DB2528">
        <v>2.98</v>
      </c>
    </row>
    <row r="2529" spans="1:106" x14ac:dyDescent="0.2">
      <c r="A2529">
        <v>39810854</v>
      </c>
      <c r="B2529" t="s">
        <v>25349</v>
      </c>
      <c r="C2529">
        <v>20200323043627</v>
      </c>
      <c r="D2529" s="1">
        <v>43913</v>
      </c>
      <c r="E2529" t="s">
        <v>25350</v>
      </c>
      <c r="F2529" t="s">
        <v>25351</v>
      </c>
      <c r="G2529" t="s">
        <v>25352</v>
      </c>
      <c r="H2529" t="s">
        <v>25353</v>
      </c>
      <c r="I2529" t="s">
        <v>111</v>
      </c>
      <c r="J2529" t="s">
        <v>25354</v>
      </c>
      <c r="N2529" t="s">
        <v>25355</v>
      </c>
      <c r="R2529" t="s">
        <v>25356</v>
      </c>
      <c r="T2529">
        <v>71574151</v>
      </c>
      <c r="U2529" t="s">
        <v>25357</v>
      </c>
      <c r="V2529" t="s">
        <v>25358</v>
      </c>
      <c r="W2529" s="1">
        <v>42501</v>
      </c>
      <c r="X2529" t="s">
        <v>196</v>
      </c>
      <c r="Z2529" t="s">
        <v>229</v>
      </c>
      <c r="AA2529" s="3">
        <v>1</v>
      </c>
      <c r="AB2529" s="3">
        <v>1</v>
      </c>
      <c r="AC2529" t="s">
        <v>124</v>
      </c>
      <c r="AD2529" t="s">
        <v>25359</v>
      </c>
      <c r="AE2529" t="s">
        <v>25360</v>
      </c>
      <c r="AG2529">
        <v>1</v>
      </c>
      <c r="AH2529">
        <v>1</v>
      </c>
      <c r="AI2529" t="s">
        <v>160</v>
      </c>
      <c r="AJ2529" t="s">
        <v>128</v>
      </c>
      <c r="AK2529" t="s">
        <v>124</v>
      </c>
      <c r="AL2529" t="s">
        <v>129</v>
      </c>
      <c r="AN2529" t="s">
        <v>214</v>
      </c>
      <c r="AP2529" t="s">
        <v>131</v>
      </c>
      <c r="AQ2529" t="s">
        <v>132</v>
      </c>
      <c r="AR2529">
        <v>7304</v>
      </c>
      <c r="AS2529" t="s">
        <v>133</v>
      </c>
      <c r="AT2529" t="s">
        <v>134</v>
      </c>
      <c r="AU2529" t="s">
        <v>135</v>
      </c>
      <c r="AV2529" t="s">
        <v>136</v>
      </c>
      <c r="AW2529">
        <v>40.721110000000003</v>
      </c>
      <c r="AX2529">
        <v>-74.089250000000007</v>
      </c>
      <c r="AY2529" t="s">
        <v>128</v>
      </c>
      <c r="AZ2529" t="s">
        <v>185</v>
      </c>
      <c r="BA2529" t="s">
        <v>138</v>
      </c>
      <c r="BB2529">
        <v>4</v>
      </c>
      <c r="BC2529">
        <v>1</v>
      </c>
      <c r="BD2529">
        <v>1</v>
      </c>
      <c r="BE2529">
        <v>1</v>
      </c>
      <c r="BF2529" t="s">
        <v>139</v>
      </c>
      <c r="BG2529" t="s">
        <v>25361</v>
      </c>
      <c r="BI2529" s="4">
        <v>35</v>
      </c>
      <c r="BM2529" s="4">
        <v>20</v>
      </c>
      <c r="BN2529">
        <v>1</v>
      </c>
      <c r="BO2529" s="4">
        <v>0</v>
      </c>
      <c r="BP2529">
        <v>7</v>
      </c>
      <c r="BQ2529">
        <v>360</v>
      </c>
      <c r="BR2529">
        <v>7</v>
      </c>
      <c r="BS2529">
        <v>7</v>
      </c>
      <c r="BT2529">
        <v>1125</v>
      </c>
      <c r="BU2529">
        <v>1125</v>
      </c>
      <c r="BV2529">
        <v>7</v>
      </c>
      <c r="BW2529">
        <v>1125</v>
      </c>
      <c r="BX2529" t="s">
        <v>141</v>
      </c>
      <c r="BY2529" t="s">
        <v>128</v>
      </c>
      <c r="BZ2529">
        <v>0</v>
      </c>
      <c r="CA2529">
        <v>0</v>
      </c>
      <c r="CB2529">
        <v>0</v>
      </c>
      <c r="CC2529">
        <v>52</v>
      </c>
      <c r="CD2529" s="1">
        <v>43913</v>
      </c>
      <c r="CE2529">
        <v>2</v>
      </c>
      <c r="CF2529">
        <v>2</v>
      </c>
      <c r="CG2529" s="1">
        <v>43792</v>
      </c>
      <c r="CH2529" s="1">
        <v>43836</v>
      </c>
      <c r="CI2529">
        <v>60</v>
      </c>
      <c r="CJ2529">
        <v>6</v>
      </c>
      <c r="CK2529">
        <v>6</v>
      </c>
      <c r="CL2529">
        <v>10</v>
      </c>
      <c r="CM2529">
        <v>6</v>
      </c>
      <c r="CN2529">
        <v>10</v>
      </c>
      <c r="CO2529">
        <v>6</v>
      </c>
      <c r="CP2529" t="s">
        <v>124</v>
      </c>
      <c r="CR2529" t="s">
        <v>142</v>
      </c>
      <c r="CS2529" t="s">
        <v>128</v>
      </c>
      <c r="CT2529" t="s">
        <v>124</v>
      </c>
      <c r="CU2529" t="s">
        <v>188</v>
      </c>
      <c r="CV2529" t="s">
        <v>124</v>
      </c>
      <c r="CW2529" t="s">
        <v>124</v>
      </c>
      <c r="CX2529">
        <v>1</v>
      </c>
      <c r="CY2529">
        <v>1</v>
      </c>
      <c r="CZ2529">
        <v>0</v>
      </c>
      <c r="DA2529">
        <v>0</v>
      </c>
      <c r="DB2529">
        <v>0.49</v>
      </c>
    </row>
    <row r="2530" spans="1:106" x14ac:dyDescent="0.2">
      <c r="A2530">
        <v>39835065</v>
      </c>
      <c r="B2530" t="s">
        <v>25362</v>
      </c>
      <c r="C2530">
        <v>20200323043627</v>
      </c>
      <c r="D2530" s="1">
        <v>43913</v>
      </c>
      <c r="E2530" t="s">
        <v>25363</v>
      </c>
      <c r="F2530" t="s">
        <v>25364</v>
      </c>
      <c r="G2530" t="s">
        <v>25365</v>
      </c>
      <c r="H2530" t="s">
        <v>25366</v>
      </c>
      <c r="I2530" t="s">
        <v>111</v>
      </c>
      <c r="J2530" t="s">
        <v>25367</v>
      </c>
      <c r="L2530" t="s">
        <v>25368</v>
      </c>
      <c r="N2530" t="s">
        <v>25369</v>
      </c>
      <c r="O2530" t="s">
        <v>25370</v>
      </c>
      <c r="R2530" t="s">
        <v>25371</v>
      </c>
      <c r="T2530">
        <v>305531694</v>
      </c>
      <c r="U2530" t="s">
        <v>25372</v>
      </c>
      <c r="V2530" t="s">
        <v>25373</v>
      </c>
      <c r="W2530" s="1">
        <v>43768</v>
      </c>
      <c r="X2530" t="s">
        <v>135</v>
      </c>
      <c r="Z2530" t="s">
        <v>157</v>
      </c>
      <c r="AA2530" t="s">
        <v>157</v>
      </c>
      <c r="AB2530" s="3">
        <v>1</v>
      </c>
      <c r="AC2530" t="s">
        <v>124</v>
      </c>
      <c r="AD2530" t="s">
        <v>25374</v>
      </c>
      <c r="AE2530" t="s">
        <v>25375</v>
      </c>
      <c r="AG2530">
        <v>0</v>
      </c>
      <c r="AH2530">
        <v>0</v>
      </c>
      <c r="AI2530" t="s">
        <v>1853</v>
      </c>
      <c r="AJ2530" t="s">
        <v>128</v>
      </c>
      <c r="AK2530" t="s">
        <v>124</v>
      </c>
      <c r="AL2530" t="s">
        <v>129</v>
      </c>
      <c r="AN2530" t="s">
        <v>392</v>
      </c>
      <c r="AP2530" t="s">
        <v>131</v>
      </c>
      <c r="AQ2530" t="s">
        <v>132</v>
      </c>
      <c r="AR2530">
        <v>7305</v>
      </c>
      <c r="AS2530" t="s">
        <v>133</v>
      </c>
      <c r="AT2530" t="s">
        <v>134</v>
      </c>
      <c r="AU2530" t="s">
        <v>135</v>
      </c>
      <c r="AV2530" t="s">
        <v>136</v>
      </c>
      <c r="AW2530">
        <v>40.70467</v>
      </c>
      <c r="AX2530">
        <v>-74.089640000000003</v>
      </c>
      <c r="AY2530" t="s">
        <v>128</v>
      </c>
      <c r="AZ2530" t="s">
        <v>247</v>
      </c>
      <c r="BA2530" t="s">
        <v>163</v>
      </c>
      <c r="BB2530">
        <v>3</v>
      </c>
      <c r="BC2530">
        <v>1.5</v>
      </c>
      <c r="BD2530">
        <v>3</v>
      </c>
      <c r="BE2530">
        <v>3</v>
      </c>
      <c r="BF2530" t="s">
        <v>139</v>
      </c>
      <c r="BG2530" t="s">
        <v>25376</v>
      </c>
      <c r="BI2530" s="4">
        <v>50</v>
      </c>
      <c r="BL2530" s="4">
        <v>200</v>
      </c>
      <c r="BM2530" s="4">
        <v>20</v>
      </c>
      <c r="BN2530">
        <v>2</v>
      </c>
      <c r="BO2530" s="4">
        <v>50</v>
      </c>
      <c r="BP2530">
        <v>2</v>
      </c>
      <c r="BQ2530">
        <v>30</v>
      </c>
      <c r="BR2530">
        <v>2</v>
      </c>
      <c r="BS2530">
        <v>2</v>
      </c>
      <c r="BT2530">
        <v>30</v>
      </c>
      <c r="BU2530">
        <v>30</v>
      </c>
      <c r="BV2530">
        <v>2</v>
      </c>
      <c r="BW2530">
        <v>30</v>
      </c>
      <c r="BX2530" t="s">
        <v>394</v>
      </c>
      <c r="BY2530" t="s">
        <v>128</v>
      </c>
      <c r="BZ2530">
        <v>0</v>
      </c>
      <c r="CA2530">
        <v>0</v>
      </c>
      <c r="CB2530">
        <v>0</v>
      </c>
      <c r="CC2530">
        <v>0</v>
      </c>
      <c r="CD2530" s="1">
        <v>43913</v>
      </c>
      <c r="CE2530">
        <v>3</v>
      </c>
      <c r="CF2530">
        <v>3</v>
      </c>
      <c r="CG2530" s="1">
        <v>43778</v>
      </c>
      <c r="CH2530" s="1">
        <v>43828</v>
      </c>
      <c r="CI2530">
        <v>100</v>
      </c>
      <c r="CJ2530">
        <v>10</v>
      </c>
      <c r="CK2530">
        <v>9</v>
      </c>
      <c r="CL2530">
        <v>10</v>
      </c>
      <c r="CM2530">
        <v>10</v>
      </c>
      <c r="CN2530">
        <v>10</v>
      </c>
      <c r="CO2530">
        <v>10</v>
      </c>
      <c r="CP2530" t="s">
        <v>124</v>
      </c>
      <c r="CR2530" t="s">
        <v>142</v>
      </c>
      <c r="CS2530" t="s">
        <v>128</v>
      </c>
      <c r="CT2530" t="s">
        <v>124</v>
      </c>
      <c r="CU2530" t="s">
        <v>166</v>
      </c>
      <c r="CV2530" t="s">
        <v>124</v>
      </c>
      <c r="CW2530" t="s">
        <v>124</v>
      </c>
      <c r="CX2530">
        <v>1</v>
      </c>
      <c r="CY2530">
        <v>0</v>
      </c>
      <c r="CZ2530">
        <v>1</v>
      </c>
      <c r="DA2530">
        <v>0</v>
      </c>
      <c r="DB2530">
        <v>0.66</v>
      </c>
    </row>
    <row r="2531" spans="1:106" x14ac:dyDescent="0.2">
      <c r="A2531">
        <v>39844233</v>
      </c>
      <c r="B2531" t="s">
        <v>25377</v>
      </c>
      <c r="C2531">
        <v>20200323043627</v>
      </c>
      <c r="D2531" s="1">
        <v>43913</v>
      </c>
      <c r="E2531" t="s">
        <v>25378</v>
      </c>
      <c r="F2531" t="s">
        <v>12462</v>
      </c>
      <c r="G2531" t="s">
        <v>12463</v>
      </c>
      <c r="H2531" t="s">
        <v>12464</v>
      </c>
      <c r="I2531" t="s">
        <v>111</v>
      </c>
      <c r="J2531" t="s">
        <v>11967</v>
      </c>
      <c r="L2531" t="s">
        <v>11968</v>
      </c>
      <c r="M2531" t="s">
        <v>11958</v>
      </c>
      <c r="N2531" t="s">
        <v>8840</v>
      </c>
      <c r="O2531" t="s">
        <v>25379</v>
      </c>
      <c r="R2531" t="s">
        <v>25380</v>
      </c>
      <c r="T2531">
        <v>61420303</v>
      </c>
      <c r="U2531" t="s">
        <v>8109</v>
      </c>
      <c r="V2531" t="s">
        <v>8110</v>
      </c>
      <c r="W2531" s="1">
        <v>42432</v>
      </c>
      <c r="X2531" t="s">
        <v>196</v>
      </c>
      <c r="Y2531" t="s">
        <v>8111</v>
      </c>
      <c r="Z2531" t="s">
        <v>123</v>
      </c>
      <c r="AA2531" s="3">
        <v>1</v>
      </c>
      <c r="AB2531" s="3">
        <v>0.94</v>
      </c>
      <c r="AC2531" t="s">
        <v>128</v>
      </c>
      <c r="AD2531" t="s">
        <v>8112</v>
      </c>
      <c r="AE2531" t="s">
        <v>8113</v>
      </c>
      <c r="AF2531" t="s">
        <v>5497</v>
      </c>
      <c r="AG2531">
        <v>6</v>
      </c>
      <c r="AH2531">
        <v>6</v>
      </c>
      <c r="AI2531" t="s">
        <v>8114</v>
      </c>
      <c r="AJ2531" t="s">
        <v>128</v>
      </c>
      <c r="AK2531" t="s">
        <v>124</v>
      </c>
      <c r="AL2531" t="s">
        <v>129</v>
      </c>
      <c r="AN2531" t="s">
        <v>130</v>
      </c>
      <c r="AP2531" t="s">
        <v>131</v>
      </c>
      <c r="AQ2531" t="s">
        <v>132</v>
      </c>
      <c r="AR2531">
        <v>7302</v>
      </c>
      <c r="AS2531" t="s">
        <v>133</v>
      </c>
      <c r="AT2531" t="s">
        <v>134</v>
      </c>
      <c r="AU2531" t="s">
        <v>135</v>
      </c>
      <c r="AV2531" t="s">
        <v>136</v>
      </c>
      <c r="AW2531">
        <v>40.720359999999999</v>
      </c>
      <c r="AX2531">
        <v>-74.038709999999995</v>
      </c>
      <c r="AY2531" t="s">
        <v>128</v>
      </c>
      <c r="AZ2531" t="s">
        <v>185</v>
      </c>
      <c r="BA2531" t="s">
        <v>138</v>
      </c>
      <c r="BB2531">
        <v>9</v>
      </c>
      <c r="BC2531">
        <v>2</v>
      </c>
      <c r="BD2531">
        <v>3</v>
      </c>
      <c r="BE2531">
        <v>5</v>
      </c>
      <c r="BF2531" t="s">
        <v>139</v>
      </c>
      <c r="BG2531" t="s">
        <v>25381</v>
      </c>
      <c r="BI2531" s="4">
        <v>300</v>
      </c>
      <c r="BL2531" s="4">
        <v>0</v>
      </c>
      <c r="BM2531" s="4">
        <v>130</v>
      </c>
      <c r="BN2531">
        <v>6</v>
      </c>
      <c r="BO2531" s="4">
        <v>35</v>
      </c>
      <c r="BP2531">
        <v>2</v>
      </c>
      <c r="BQ2531">
        <v>1125</v>
      </c>
      <c r="BR2531">
        <v>2</v>
      </c>
      <c r="BS2531">
        <v>7</v>
      </c>
      <c r="BT2531">
        <v>1125</v>
      </c>
      <c r="BU2531">
        <v>1125</v>
      </c>
      <c r="BV2531">
        <v>5</v>
      </c>
      <c r="BW2531">
        <v>1125</v>
      </c>
      <c r="BX2531" t="s">
        <v>141</v>
      </c>
      <c r="BY2531" t="s">
        <v>128</v>
      </c>
      <c r="BZ2531">
        <v>29</v>
      </c>
      <c r="CA2531">
        <v>56</v>
      </c>
      <c r="CB2531">
        <v>86</v>
      </c>
      <c r="CC2531">
        <v>86</v>
      </c>
      <c r="CD2531" s="1">
        <v>43913</v>
      </c>
      <c r="CE2531">
        <v>4</v>
      </c>
      <c r="CF2531">
        <v>4</v>
      </c>
      <c r="CG2531" s="1">
        <v>43807</v>
      </c>
      <c r="CH2531" s="1">
        <v>43883</v>
      </c>
      <c r="CI2531">
        <v>95</v>
      </c>
      <c r="CJ2531">
        <v>10</v>
      </c>
      <c r="CK2531">
        <v>10</v>
      </c>
      <c r="CL2531">
        <v>10</v>
      </c>
      <c r="CM2531">
        <v>10</v>
      </c>
      <c r="CN2531">
        <v>10</v>
      </c>
      <c r="CO2531">
        <v>9</v>
      </c>
      <c r="CP2531" t="s">
        <v>124</v>
      </c>
      <c r="CR2531" t="s">
        <v>142</v>
      </c>
      <c r="CS2531" t="s">
        <v>128</v>
      </c>
      <c r="CT2531" t="s">
        <v>124</v>
      </c>
      <c r="CU2531" t="s">
        <v>188</v>
      </c>
      <c r="CV2531" t="s">
        <v>124</v>
      </c>
      <c r="CW2531" t="s">
        <v>124</v>
      </c>
      <c r="CX2531">
        <v>9</v>
      </c>
      <c r="CY2531">
        <v>9</v>
      </c>
      <c r="CZ2531">
        <v>0</v>
      </c>
      <c r="DA2531">
        <v>0</v>
      </c>
      <c r="DB2531">
        <v>1.1200000000000001</v>
      </c>
    </row>
    <row r="2532" spans="1:106" x14ac:dyDescent="0.2">
      <c r="A2532">
        <v>39873246</v>
      </c>
      <c r="B2532" t="s">
        <v>25382</v>
      </c>
      <c r="C2532">
        <v>20200323043627</v>
      </c>
      <c r="D2532" s="1">
        <v>43913</v>
      </c>
      <c r="E2532" t="s">
        <v>25383</v>
      </c>
      <c r="I2532" t="s">
        <v>111</v>
      </c>
      <c r="O2532" t="s">
        <v>25384</v>
      </c>
      <c r="R2532" t="s">
        <v>25385</v>
      </c>
      <c r="T2532">
        <v>280073236</v>
      </c>
      <c r="U2532" t="s">
        <v>25386</v>
      </c>
      <c r="V2532" t="s">
        <v>14432</v>
      </c>
      <c r="W2532" s="1">
        <v>43674</v>
      </c>
      <c r="X2532" t="s">
        <v>135</v>
      </c>
      <c r="Z2532" t="s">
        <v>123</v>
      </c>
      <c r="AA2532" s="3">
        <v>0.9</v>
      </c>
      <c r="AB2532" s="3">
        <v>0.91</v>
      </c>
      <c r="AC2532" t="s">
        <v>124</v>
      </c>
      <c r="AD2532" t="s">
        <v>25387</v>
      </c>
      <c r="AE2532" t="s">
        <v>25388</v>
      </c>
      <c r="AG2532">
        <v>1</v>
      </c>
      <c r="AH2532">
        <v>1</v>
      </c>
      <c r="AI2532" t="s">
        <v>11940</v>
      </c>
      <c r="AJ2532" t="s">
        <v>128</v>
      </c>
      <c r="AK2532" t="s">
        <v>124</v>
      </c>
      <c r="AL2532" t="s">
        <v>129</v>
      </c>
      <c r="AN2532" t="s">
        <v>232</v>
      </c>
      <c r="AP2532" t="s">
        <v>131</v>
      </c>
      <c r="AQ2532" t="s">
        <v>132</v>
      </c>
      <c r="AR2532">
        <v>7304</v>
      </c>
      <c r="AS2532" t="s">
        <v>133</v>
      </c>
      <c r="AT2532" t="s">
        <v>134</v>
      </c>
      <c r="AU2532" t="s">
        <v>135</v>
      </c>
      <c r="AV2532" t="s">
        <v>136</v>
      </c>
      <c r="AW2532">
        <v>40.720309999999998</v>
      </c>
      <c r="AX2532">
        <v>-74.066519999999997</v>
      </c>
      <c r="AY2532" t="s">
        <v>128</v>
      </c>
      <c r="AZ2532" t="s">
        <v>185</v>
      </c>
      <c r="BA2532" t="s">
        <v>138</v>
      </c>
      <c r="BB2532">
        <v>4</v>
      </c>
      <c r="BC2532">
        <v>1</v>
      </c>
      <c r="BD2532">
        <v>2</v>
      </c>
      <c r="BE2532">
        <v>3</v>
      </c>
      <c r="BF2532" t="s">
        <v>139</v>
      </c>
      <c r="BG2532" t="s">
        <v>25389</v>
      </c>
      <c r="BI2532" s="4">
        <v>100</v>
      </c>
      <c r="BL2532" s="4">
        <v>200</v>
      </c>
      <c r="BM2532" s="4">
        <v>65</v>
      </c>
      <c r="BN2532">
        <v>4</v>
      </c>
      <c r="BO2532" s="4">
        <v>30</v>
      </c>
      <c r="BP2532">
        <v>1</v>
      </c>
      <c r="BQ2532">
        <v>1125</v>
      </c>
      <c r="BR2532">
        <v>1</v>
      </c>
      <c r="BS2532">
        <v>1</v>
      </c>
      <c r="BT2532">
        <v>1125</v>
      </c>
      <c r="BU2532">
        <v>1125</v>
      </c>
      <c r="BV2532">
        <v>1</v>
      </c>
      <c r="BW2532">
        <v>1125</v>
      </c>
      <c r="BX2532" t="s">
        <v>141</v>
      </c>
      <c r="BY2532" t="s">
        <v>128</v>
      </c>
      <c r="BZ2532">
        <v>0</v>
      </c>
      <c r="CA2532">
        <v>0</v>
      </c>
      <c r="CB2532">
        <v>0</v>
      </c>
      <c r="CC2532">
        <v>66</v>
      </c>
      <c r="CD2532" s="1">
        <v>43913</v>
      </c>
      <c r="CE2532">
        <v>7</v>
      </c>
      <c r="CF2532">
        <v>7</v>
      </c>
      <c r="CG2532" s="1">
        <v>43786</v>
      </c>
      <c r="CH2532" s="1">
        <v>43831</v>
      </c>
      <c r="CI2532">
        <v>91</v>
      </c>
      <c r="CJ2532">
        <v>10</v>
      </c>
      <c r="CK2532">
        <v>9</v>
      </c>
      <c r="CL2532">
        <v>10</v>
      </c>
      <c r="CM2532">
        <v>9</v>
      </c>
      <c r="CN2532">
        <v>10</v>
      </c>
      <c r="CO2532">
        <v>9</v>
      </c>
      <c r="CP2532" t="s">
        <v>124</v>
      </c>
      <c r="CR2532" t="s">
        <v>142</v>
      </c>
      <c r="CS2532" t="s">
        <v>124</v>
      </c>
      <c r="CT2532" t="s">
        <v>124</v>
      </c>
      <c r="CU2532" t="s">
        <v>166</v>
      </c>
      <c r="CV2532" t="s">
        <v>124</v>
      </c>
      <c r="CW2532" t="s">
        <v>124</v>
      </c>
      <c r="CX2532">
        <v>1</v>
      </c>
      <c r="CY2532">
        <v>1</v>
      </c>
      <c r="CZ2532">
        <v>0</v>
      </c>
      <c r="DA2532">
        <v>0</v>
      </c>
      <c r="DB2532">
        <v>1.64</v>
      </c>
    </row>
    <row r="2533" spans="1:106" x14ac:dyDescent="0.2">
      <c r="A2533">
        <v>39897572</v>
      </c>
      <c r="B2533" t="s">
        <v>25390</v>
      </c>
      <c r="C2533">
        <v>20200323043627</v>
      </c>
      <c r="D2533" s="1">
        <v>43913</v>
      </c>
      <c r="E2533" t="s">
        <v>25391</v>
      </c>
      <c r="F2533" t="s">
        <v>25392</v>
      </c>
      <c r="G2533" t="s">
        <v>25393</v>
      </c>
      <c r="H2533" t="s">
        <v>25394</v>
      </c>
      <c r="I2533" t="s">
        <v>111</v>
      </c>
      <c r="J2533" t="s">
        <v>25395</v>
      </c>
      <c r="K2533" t="s">
        <v>25396</v>
      </c>
      <c r="L2533" t="s">
        <v>25397</v>
      </c>
      <c r="M2533" t="s">
        <v>25398</v>
      </c>
      <c r="N2533" t="s">
        <v>25399</v>
      </c>
      <c r="O2533" t="s">
        <v>25400</v>
      </c>
      <c r="R2533" t="s">
        <v>25401</v>
      </c>
      <c r="T2533">
        <v>192407842</v>
      </c>
      <c r="U2533" t="s">
        <v>17552</v>
      </c>
      <c r="V2533" t="s">
        <v>17553</v>
      </c>
      <c r="W2533" s="1">
        <v>43250</v>
      </c>
      <c r="X2533" t="s">
        <v>196</v>
      </c>
      <c r="Y2533" s="2" t="s">
        <v>17554</v>
      </c>
      <c r="Z2533" t="s">
        <v>123</v>
      </c>
      <c r="AA2533" s="3">
        <v>0.99</v>
      </c>
      <c r="AB2533" s="3">
        <v>0.99</v>
      </c>
      <c r="AC2533" t="s">
        <v>124</v>
      </c>
      <c r="AD2533" t="s">
        <v>17555</v>
      </c>
      <c r="AE2533" t="s">
        <v>17556</v>
      </c>
      <c r="AF2533" t="s">
        <v>1984</v>
      </c>
      <c r="AG2533">
        <v>13</v>
      </c>
      <c r="AH2533">
        <v>13</v>
      </c>
      <c r="AI2533" t="s">
        <v>246</v>
      </c>
      <c r="AJ2533" t="s">
        <v>128</v>
      </c>
      <c r="AK2533" t="s">
        <v>124</v>
      </c>
      <c r="AL2533" t="s">
        <v>129</v>
      </c>
      <c r="AN2533" t="s">
        <v>161</v>
      </c>
      <c r="AP2533" t="s">
        <v>131</v>
      </c>
      <c r="AQ2533" t="s">
        <v>132</v>
      </c>
      <c r="AR2533">
        <v>7306</v>
      </c>
      <c r="AS2533" t="s">
        <v>133</v>
      </c>
      <c r="AT2533" t="s">
        <v>134</v>
      </c>
      <c r="AU2533" t="s">
        <v>135</v>
      </c>
      <c r="AV2533" t="s">
        <v>136</v>
      </c>
      <c r="AW2533">
        <v>40.735869999999998</v>
      </c>
      <c r="AX2533">
        <v>-74.068330000000003</v>
      </c>
      <c r="AY2533" t="s">
        <v>128</v>
      </c>
      <c r="AZ2533" t="s">
        <v>247</v>
      </c>
      <c r="BA2533" t="s">
        <v>163</v>
      </c>
      <c r="BB2533">
        <v>2</v>
      </c>
      <c r="BC2533">
        <v>1</v>
      </c>
      <c r="BD2533">
        <v>1</v>
      </c>
      <c r="BE2533">
        <v>1</v>
      </c>
      <c r="BF2533" t="s">
        <v>139</v>
      </c>
      <c r="BG2533" t="s">
        <v>25402</v>
      </c>
      <c r="BI2533" s="4">
        <v>45</v>
      </c>
      <c r="BM2533" s="4">
        <v>35</v>
      </c>
      <c r="BN2533">
        <v>3</v>
      </c>
      <c r="BO2533" s="4">
        <v>10</v>
      </c>
      <c r="BP2533">
        <v>1</v>
      </c>
      <c r="BQ2533">
        <v>1125</v>
      </c>
      <c r="BR2533">
        <v>1</v>
      </c>
      <c r="BS2533">
        <v>1</v>
      </c>
      <c r="BT2533">
        <v>1125</v>
      </c>
      <c r="BU2533">
        <v>1125</v>
      </c>
      <c r="BV2533">
        <v>1</v>
      </c>
      <c r="BW2533">
        <v>1125</v>
      </c>
      <c r="BX2533" t="s">
        <v>1241</v>
      </c>
      <c r="BY2533" t="s">
        <v>128</v>
      </c>
      <c r="BZ2533">
        <v>30</v>
      </c>
      <c r="CA2533">
        <v>42</v>
      </c>
      <c r="CB2533">
        <v>63</v>
      </c>
      <c r="CC2533">
        <v>334</v>
      </c>
      <c r="CD2533" s="1">
        <v>43913</v>
      </c>
      <c r="CE2533">
        <v>12</v>
      </c>
      <c r="CF2533">
        <v>12</v>
      </c>
      <c r="CG2533" s="1">
        <v>43788</v>
      </c>
      <c r="CH2533" s="1">
        <v>43884</v>
      </c>
      <c r="CI2533">
        <v>93</v>
      </c>
      <c r="CJ2533">
        <v>10</v>
      </c>
      <c r="CK2533">
        <v>10</v>
      </c>
      <c r="CL2533">
        <v>10</v>
      </c>
      <c r="CM2533">
        <v>10</v>
      </c>
      <c r="CN2533">
        <v>10</v>
      </c>
      <c r="CO2533">
        <v>10</v>
      </c>
      <c r="CP2533" t="s">
        <v>124</v>
      </c>
      <c r="CR2533" t="s">
        <v>142</v>
      </c>
      <c r="CS2533" t="s">
        <v>128</v>
      </c>
      <c r="CT2533" t="s">
        <v>124</v>
      </c>
      <c r="CU2533" t="s">
        <v>188</v>
      </c>
      <c r="CV2533" t="s">
        <v>124</v>
      </c>
      <c r="CW2533" t="s">
        <v>124</v>
      </c>
      <c r="CX2533">
        <v>11</v>
      </c>
      <c r="CY2533">
        <v>1</v>
      </c>
      <c r="CZ2533">
        <v>10</v>
      </c>
      <c r="DA2533">
        <v>0</v>
      </c>
      <c r="DB2533">
        <v>2.86</v>
      </c>
    </row>
    <row r="2534" spans="1:106" x14ac:dyDescent="0.2">
      <c r="A2534">
        <v>39899131</v>
      </c>
      <c r="B2534" t="s">
        <v>25403</v>
      </c>
      <c r="C2534">
        <v>20200323043627</v>
      </c>
      <c r="D2534" s="1">
        <v>43913</v>
      </c>
      <c r="E2534" t="s">
        <v>25404</v>
      </c>
      <c r="F2534" t="s">
        <v>25405</v>
      </c>
      <c r="G2534" t="s">
        <v>25406</v>
      </c>
      <c r="H2534" t="s">
        <v>25407</v>
      </c>
      <c r="I2534" t="s">
        <v>111</v>
      </c>
      <c r="J2534" t="s">
        <v>25408</v>
      </c>
      <c r="L2534" t="s">
        <v>25409</v>
      </c>
      <c r="N2534" t="s">
        <v>25410</v>
      </c>
      <c r="R2534" t="s">
        <v>25411</v>
      </c>
      <c r="T2534">
        <v>7240044</v>
      </c>
      <c r="U2534" t="s">
        <v>25412</v>
      </c>
      <c r="V2534" t="s">
        <v>25413</v>
      </c>
      <c r="W2534" s="1">
        <v>41457</v>
      </c>
      <c r="X2534" t="s">
        <v>196</v>
      </c>
      <c r="Y2534" t="s">
        <v>25414</v>
      </c>
      <c r="Z2534" t="s">
        <v>123</v>
      </c>
      <c r="AA2534" s="3">
        <v>0.9</v>
      </c>
      <c r="AB2534" s="3">
        <v>0.89</v>
      </c>
      <c r="AC2534" t="s">
        <v>124</v>
      </c>
      <c r="AD2534" t="s">
        <v>25415</v>
      </c>
      <c r="AE2534" t="s">
        <v>25416</v>
      </c>
      <c r="AG2534">
        <v>1</v>
      </c>
      <c r="AH2534">
        <v>1</v>
      </c>
      <c r="AI2534" t="s">
        <v>127</v>
      </c>
      <c r="AJ2534" t="s">
        <v>128</v>
      </c>
      <c r="AK2534" t="s">
        <v>128</v>
      </c>
      <c r="AL2534" t="s">
        <v>129</v>
      </c>
      <c r="AN2534" t="s">
        <v>130</v>
      </c>
      <c r="AP2534" t="s">
        <v>131</v>
      </c>
      <c r="AQ2534" t="s">
        <v>132</v>
      </c>
      <c r="AR2534">
        <v>7310</v>
      </c>
      <c r="AS2534" t="s">
        <v>133</v>
      </c>
      <c r="AT2534" t="s">
        <v>134</v>
      </c>
      <c r="AU2534" t="s">
        <v>135</v>
      </c>
      <c r="AV2534" t="s">
        <v>136</v>
      </c>
      <c r="AW2534">
        <v>40.726529999999997</v>
      </c>
      <c r="AX2534">
        <v>-74.029870000000003</v>
      </c>
      <c r="AY2534" t="s">
        <v>128</v>
      </c>
      <c r="AZ2534" t="s">
        <v>185</v>
      </c>
      <c r="BA2534" t="s">
        <v>163</v>
      </c>
      <c r="BB2534">
        <v>2</v>
      </c>
      <c r="BC2534">
        <v>1</v>
      </c>
      <c r="BD2534">
        <v>1</v>
      </c>
      <c r="BE2534">
        <v>1</v>
      </c>
      <c r="BF2534" t="s">
        <v>139</v>
      </c>
      <c r="BG2534" t="s">
        <v>25417</v>
      </c>
      <c r="BI2534" s="4">
        <v>110</v>
      </c>
      <c r="BN2534">
        <v>1</v>
      </c>
      <c r="BO2534" s="4">
        <v>0</v>
      </c>
      <c r="BP2534">
        <v>1</v>
      </c>
      <c r="BQ2534">
        <v>1125</v>
      </c>
      <c r="BR2534">
        <v>1</v>
      </c>
      <c r="BS2534">
        <v>1</v>
      </c>
      <c r="BT2534">
        <v>1125</v>
      </c>
      <c r="BU2534">
        <v>1125</v>
      </c>
      <c r="BV2534">
        <v>1</v>
      </c>
      <c r="BW2534">
        <v>1125</v>
      </c>
      <c r="BX2534" t="s">
        <v>249</v>
      </c>
      <c r="BY2534" t="s">
        <v>128</v>
      </c>
      <c r="BZ2534">
        <v>0</v>
      </c>
      <c r="CA2534">
        <v>0</v>
      </c>
      <c r="CB2534">
        <v>0</v>
      </c>
      <c r="CC2534">
        <v>0</v>
      </c>
      <c r="CD2534" s="1">
        <v>43913</v>
      </c>
      <c r="CE2534">
        <v>7</v>
      </c>
      <c r="CF2534">
        <v>7</v>
      </c>
      <c r="CG2534" s="1">
        <v>43797</v>
      </c>
      <c r="CH2534" s="1">
        <v>43842</v>
      </c>
      <c r="CI2534">
        <v>97</v>
      </c>
      <c r="CJ2534">
        <v>10</v>
      </c>
      <c r="CK2534">
        <v>9</v>
      </c>
      <c r="CL2534">
        <v>10</v>
      </c>
      <c r="CM2534">
        <v>10</v>
      </c>
      <c r="CN2534">
        <v>10</v>
      </c>
      <c r="CO2534">
        <v>9</v>
      </c>
      <c r="CP2534" t="s">
        <v>124</v>
      </c>
      <c r="CR2534" t="s">
        <v>142</v>
      </c>
      <c r="CS2534" t="s">
        <v>128</v>
      </c>
      <c r="CT2534" t="s">
        <v>124</v>
      </c>
      <c r="CU2534" t="s">
        <v>166</v>
      </c>
      <c r="CV2534" t="s">
        <v>124</v>
      </c>
      <c r="CW2534" t="s">
        <v>124</v>
      </c>
      <c r="CX2534">
        <v>1</v>
      </c>
      <c r="CY2534">
        <v>0</v>
      </c>
      <c r="CZ2534">
        <v>1</v>
      </c>
      <c r="DA2534">
        <v>0</v>
      </c>
      <c r="DB2534">
        <v>1.79</v>
      </c>
    </row>
    <row r="2535" spans="1:106" x14ac:dyDescent="0.2">
      <c r="A2535">
        <v>39907501</v>
      </c>
      <c r="B2535" t="s">
        <v>25418</v>
      </c>
      <c r="C2535">
        <v>20200323043627</v>
      </c>
      <c r="D2535" s="1">
        <v>43913</v>
      </c>
      <c r="E2535" t="s">
        <v>25419</v>
      </c>
      <c r="F2535" t="s">
        <v>25128</v>
      </c>
      <c r="G2535" t="s">
        <v>25420</v>
      </c>
      <c r="H2535" t="s">
        <v>25421</v>
      </c>
      <c r="I2535" t="s">
        <v>111</v>
      </c>
      <c r="J2535" t="s">
        <v>25422</v>
      </c>
      <c r="K2535" t="s">
        <v>25132</v>
      </c>
      <c r="L2535" t="s">
        <v>25133</v>
      </c>
      <c r="N2535" t="s">
        <v>25423</v>
      </c>
      <c r="O2535" t="s">
        <v>25424</v>
      </c>
      <c r="R2535" t="s">
        <v>25425</v>
      </c>
      <c r="T2535">
        <v>293086314</v>
      </c>
      <c r="U2535" t="s">
        <v>25137</v>
      </c>
      <c r="V2535" t="s">
        <v>13757</v>
      </c>
      <c r="W2535" s="1">
        <v>43716</v>
      </c>
      <c r="X2535" t="s">
        <v>121</v>
      </c>
      <c r="Z2535" t="s">
        <v>123</v>
      </c>
      <c r="AA2535" s="3">
        <v>1</v>
      </c>
      <c r="AB2535" s="3">
        <v>0.97</v>
      </c>
      <c r="AC2535" t="s">
        <v>124</v>
      </c>
      <c r="AD2535" t="s">
        <v>25138</v>
      </c>
      <c r="AE2535" t="s">
        <v>25139</v>
      </c>
      <c r="AG2535">
        <v>2</v>
      </c>
      <c r="AH2535">
        <v>2</v>
      </c>
      <c r="AI2535" t="s">
        <v>16600</v>
      </c>
      <c r="AJ2535" t="s">
        <v>128</v>
      </c>
      <c r="AK2535" t="s">
        <v>124</v>
      </c>
      <c r="AL2535" t="s">
        <v>129</v>
      </c>
      <c r="AN2535" t="s">
        <v>232</v>
      </c>
      <c r="AP2535" t="s">
        <v>131</v>
      </c>
      <c r="AQ2535" t="s">
        <v>132</v>
      </c>
      <c r="AR2535">
        <v>7305</v>
      </c>
      <c r="AS2535" t="s">
        <v>133</v>
      </c>
      <c r="AT2535" t="s">
        <v>134</v>
      </c>
      <c r="AU2535" t="s">
        <v>135</v>
      </c>
      <c r="AV2535" t="s">
        <v>136</v>
      </c>
      <c r="AW2535">
        <v>40.708280000000002</v>
      </c>
      <c r="AX2535">
        <v>-74.073220000000006</v>
      </c>
      <c r="AY2535" t="s">
        <v>124</v>
      </c>
      <c r="AZ2535" t="s">
        <v>185</v>
      </c>
      <c r="BA2535" t="s">
        <v>163</v>
      </c>
      <c r="BB2535">
        <v>2</v>
      </c>
      <c r="BC2535">
        <v>1</v>
      </c>
      <c r="BD2535">
        <v>1</v>
      </c>
      <c r="BE2535">
        <v>1</v>
      </c>
      <c r="BF2535" t="s">
        <v>139</v>
      </c>
      <c r="BG2535" t="s">
        <v>25426</v>
      </c>
      <c r="BI2535" s="4">
        <v>55</v>
      </c>
      <c r="BM2535" s="4">
        <v>25</v>
      </c>
      <c r="BN2535">
        <v>1</v>
      </c>
      <c r="BO2535" s="4">
        <v>0</v>
      </c>
      <c r="BP2535">
        <v>2</v>
      </c>
      <c r="BQ2535">
        <v>31</v>
      </c>
      <c r="BR2535">
        <v>2</v>
      </c>
      <c r="BS2535">
        <v>2</v>
      </c>
      <c r="BT2535">
        <v>31</v>
      </c>
      <c r="BU2535">
        <v>31</v>
      </c>
      <c r="BV2535">
        <v>2</v>
      </c>
      <c r="BW2535">
        <v>31</v>
      </c>
      <c r="BX2535" t="s">
        <v>415</v>
      </c>
      <c r="BY2535" t="s">
        <v>128</v>
      </c>
      <c r="BZ2535">
        <v>0</v>
      </c>
      <c r="CA2535">
        <v>0</v>
      </c>
      <c r="CB2535">
        <v>0</v>
      </c>
      <c r="CC2535">
        <v>0</v>
      </c>
      <c r="CD2535" s="1">
        <v>43913</v>
      </c>
      <c r="CE2535">
        <v>5</v>
      </c>
      <c r="CF2535">
        <v>5</v>
      </c>
      <c r="CG2535" s="1">
        <v>43807</v>
      </c>
      <c r="CH2535" s="1">
        <v>43877</v>
      </c>
      <c r="CI2535">
        <v>100</v>
      </c>
      <c r="CJ2535">
        <v>10</v>
      </c>
      <c r="CK2535">
        <v>10</v>
      </c>
      <c r="CL2535">
        <v>10</v>
      </c>
      <c r="CM2535">
        <v>10</v>
      </c>
      <c r="CN2535">
        <v>10</v>
      </c>
      <c r="CO2535">
        <v>10</v>
      </c>
      <c r="CP2535" t="s">
        <v>124</v>
      </c>
      <c r="CR2535" t="s">
        <v>142</v>
      </c>
      <c r="CS2535" t="s">
        <v>124</v>
      </c>
      <c r="CT2535" t="s">
        <v>124</v>
      </c>
      <c r="CU2535" t="s">
        <v>166</v>
      </c>
      <c r="CV2535" t="s">
        <v>124</v>
      </c>
      <c r="CW2535" t="s">
        <v>124</v>
      </c>
      <c r="CX2535">
        <v>2</v>
      </c>
      <c r="CY2535">
        <v>0</v>
      </c>
      <c r="CZ2535">
        <v>2</v>
      </c>
      <c r="DA2535">
        <v>0</v>
      </c>
      <c r="DB2535">
        <v>1.4</v>
      </c>
    </row>
    <row r="2536" spans="1:106" x14ac:dyDescent="0.2">
      <c r="A2536">
        <v>39920111</v>
      </c>
      <c r="B2536" t="s">
        <v>25427</v>
      </c>
      <c r="C2536">
        <v>20200323043627</v>
      </c>
      <c r="D2536" s="1">
        <v>43913</v>
      </c>
      <c r="E2536" t="s">
        <v>25428</v>
      </c>
      <c r="F2536" t="s">
        <v>25429</v>
      </c>
      <c r="G2536" t="s">
        <v>25430</v>
      </c>
      <c r="H2536" t="s">
        <v>25431</v>
      </c>
      <c r="I2536" t="s">
        <v>111</v>
      </c>
      <c r="J2536" t="s">
        <v>25432</v>
      </c>
      <c r="L2536" t="s">
        <v>25433</v>
      </c>
      <c r="N2536" t="s">
        <v>25434</v>
      </c>
      <c r="O2536" t="s">
        <v>25435</v>
      </c>
      <c r="R2536" t="s">
        <v>25436</v>
      </c>
      <c r="T2536">
        <v>66565118</v>
      </c>
      <c r="U2536" t="s">
        <v>3694</v>
      </c>
      <c r="V2536" t="s">
        <v>3695</v>
      </c>
      <c r="W2536" s="1">
        <v>42470</v>
      </c>
      <c r="X2536" t="s">
        <v>121</v>
      </c>
      <c r="Z2536" t="s">
        <v>123</v>
      </c>
      <c r="AA2536" s="3">
        <v>1</v>
      </c>
      <c r="AB2536" s="3">
        <v>0.95</v>
      </c>
      <c r="AC2536" t="s">
        <v>124</v>
      </c>
      <c r="AD2536" t="s">
        <v>3696</v>
      </c>
      <c r="AE2536" t="s">
        <v>3697</v>
      </c>
      <c r="AG2536">
        <v>0</v>
      </c>
      <c r="AH2536">
        <v>0</v>
      </c>
      <c r="AI2536" t="s">
        <v>3698</v>
      </c>
      <c r="AJ2536" t="s">
        <v>128</v>
      </c>
      <c r="AK2536" t="s">
        <v>124</v>
      </c>
      <c r="AL2536" t="s">
        <v>129</v>
      </c>
      <c r="AN2536" t="s">
        <v>214</v>
      </c>
      <c r="AP2536" t="s">
        <v>131</v>
      </c>
      <c r="AQ2536" t="s">
        <v>132</v>
      </c>
      <c r="AR2536">
        <v>7306</v>
      </c>
      <c r="AS2536" t="s">
        <v>133</v>
      </c>
      <c r="AT2536" t="s">
        <v>134</v>
      </c>
      <c r="AU2536" t="s">
        <v>135</v>
      </c>
      <c r="AV2536" t="s">
        <v>136</v>
      </c>
      <c r="AW2536">
        <v>40.727919999999997</v>
      </c>
      <c r="AX2536">
        <v>-74.069940000000003</v>
      </c>
      <c r="AY2536" t="s">
        <v>128</v>
      </c>
      <c r="AZ2536" t="s">
        <v>185</v>
      </c>
      <c r="BA2536" t="s">
        <v>163</v>
      </c>
      <c r="BB2536">
        <v>2</v>
      </c>
      <c r="BC2536">
        <v>1</v>
      </c>
      <c r="BD2536">
        <v>1</v>
      </c>
      <c r="BE2536">
        <v>1</v>
      </c>
      <c r="BF2536" t="s">
        <v>139</v>
      </c>
      <c r="BG2536" t="s">
        <v>25437</v>
      </c>
      <c r="BI2536" s="4">
        <v>75</v>
      </c>
      <c r="BL2536" s="4">
        <v>200</v>
      </c>
      <c r="BM2536" s="4">
        <v>45</v>
      </c>
      <c r="BN2536">
        <v>16</v>
      </c>
      <c r="BO2536" s="4">
        <v>15</v>
      </c>
      <c r="BP2536">
        <v>1</v>
      </c>
      <c r="BQ2536">
        <v>1125</v>
      </c>
      <c r="BR2536">
        <v>1</v>
      </c>
      <c r="BS2536">
        <v>1</v>
      </c>
      <c r="BT2536">
        <v>1125</v>
      </c>
      <c r="BU2536">
        <v>1125</v>
      </c>
      <c r="BV2536">
        <v>1</v>
      </c>
      <c r="BW2536">
        <v>1125</v>
      </c>
      <c r="BX2536" t="s">
        <v>187</v>
      </c>
      <c r="BY2536" t="s">
        <v>128</v>
      </c>
      <c r="BZ2536">
        <v>29</v>
      </c>
      <c r="CA2536">
        <v>53</v>
      </c>
      <c r="CB2536">
        <v>83</v>
      </c>
      <c r="CC2536">
        <v>358</v>
      </c>
      <c r="CD2536" s="1">
        <v>43913</v>
      </c>
      <c r="CE2536">
        <v>0</v>
      </c>
      <c r="CF2536">
        <v>0</v>
      </c>
      <c r="CP2536" t="s">
        <v>124</v>
      </c>
      <c r="CR2536" t="s">
        <v>142</v>
      </c>
      <c r="CS2536" t="s">
        <v>128</v>
      </c>
      <c r="CT2536" t="s">
        <v>124</v>
      </c>
      <c r="CU2536" t="s">
        <v>188</v>
      </c>
      <c r="CV2536" t="s">
        <v>124</v>
      </c>
      <c r="CW2536" t="s">
        <v>124</v>
      </c>
      <c r="CX2536">
        <v>4</v>
      </c>
      <c r="CY2536">
        <v>0</v>
      </c>
      <c r="CZ2536">
        <v>4</v>
      </c>
      <c r="DA2536">
        <v>0</v>
      </c>
    </row>
    <row r="2537" spans="1:106" x14ac:dyDescent="0.2">
      <c r="A2537">
        <v>39920488</v>
      </c>
      <c r="B2537" t="s">
        <v>25438</v>
      </c>
      <c r="C2537">
        <v>20200323043627</v>
      </c>
      <c r="D2537" s="1">
        <v>43913</v>
      </c>
      <c r="E2537" t="s">
        <v>25439</v>
      </c>
      <c r="F2537" t="s">
        <v>14344</v>
      </c>
      <c r="G2537" t="s">
        <v>25440</v>
      </c>
      <c r="H2537" t="s">
        <v>25441</v>
      </c>
      <c r="I2537" t="s">
        <v>111</v>
      </c>
      <c r="J2537" t="s">
        <v>14347</v>
      </c>
      <c r="M2537" t="s">
        <v>25442</v>
      </c>
      <c r="R2537" t="s">
        <v>25443</v>
      </c>
      <c r="T2537">
        <v>305741384</v>
      </c>
      <c r="U2537" t="s">
        <v>25290</v>
      </c>
      <c r="V2537" t="s">
        <v>25291</v>
      </c>
      <c r="W2537" s="1">
        <v>43769</v>
      </c>
      <c r="X2537" t="s">
        <v>135</v>
      </c>
      <c r="Z2537" t="s">
        <v>123</v>
      </c>
      <c r="AA2537" s="3">
        <v>0.8</v>
      </c>
      <c r="AB2537" s="3">
        <v>1</v>
      </c>
      <c r="AC2537" t="s">
        <v>128</v>
      </c>
      <c r="AD2537" t="s">
        <v>25292</v>
      </c>
      <c r="AE2537" t="s">
        <v>25293</v>
      </c>
      <c r="AG2537">
        <v>4</v>
      </c>
      <c r="AH2537">
        <v>4</v>
      </c>
      <c r="AI2537" t="s">
        <v>3698</v>
      </c>
      <c r="AJ2537" t="s">
        <v>128</v>
      </c>
      <c r="AK2537" t="s">
        <v>128</v>
      </c>
      <c r="AL2537" t="s">
        <v>129</v>
      </c>
      <c r="AN2537" t="s">
        <v>161</v>
      </c>
      <c r="AP2537" t="s">
        <v>131</v>
      </c>
      <c r="AQ2537" t="s">
        <v>132</v>
      </c>
      <c r="AR2537">
        <v>7306</v>
      </c>
      <c r="AS2537" t="s">
        <v>133</v>
      </c>
      <c r="AT2537" t="s">
        <v>134</v>
      </c>
      <c r="AU2537" t="s">
        <v>135</v>
      </c>
      <c r="AV2537" t="s">
        <v>136</v>
      </c>
      <c r="AW2537">
        <v>40.737070000000003</v>
      </c>
      <c r="AX2537">
        <v>-74.06277</v>
      </c>
      <c r="AY2537" t="s">
        <v>128</v>
      </c>
      <c r="AZ2537" t="s">
        <v>247</v>
      </c>
      <c r="BA2537" t="s">
        <v>163</v>
      </c>
      <c r="BB2537">
        <v>1</v>
      </c>
      <c r="BC2537">
        <v>1</v>
      </c>
      <c r="BD2537">
        <v>1</v>
      </c>
      <c r="BE2537">
        <v>1</v>
      </c>
      <c r="BF2537" t="s">
        <v>139</v>
      </c>
      <c r="BG2537" t="s">
        <v>25444</v>
      </c>
      <c r="BI2537" s="4">
        <v>42</v>
      </c>
      <c r="BL2537" s="4">
        <v>0</v>
      </c>
      <c r="BM2537" s="4">
        <v>20</v>
      </c>
      <c r="BN2537">
        <v>1</v>
      </c>
      <c r="BO2537" s="4">
        <v>20</v>
      </c>
      <c r="BP2537">
        <v>1</v>
      </c>
      <c r="BQ2537">
        <v>1125</v>
      </c>
      <c r="BR2537">
        <v>1</v>
      </c>
      <c r="BS2537">
        <v>1</v>
      </c>
      <c r="BT2537">
        <v>1125</v>
      </c>
      <c r="BU2537">
        <v>1125</v>
      </c>
      <c r="BV2537">
        <v>1</v>
      </c>
      <c r="BW2537">
        <v>1125</v>
      </c>
      <c r="BX2537" t="s">
        <v>234</v>
      </c>
      <c r="BY2537" t="s">
        <v>128</v>
      </c>
      <c r="BZ2537">
        <v>29</v>
      </c>
      <c r="CA2537">
        <v>59</v>
      </c>
      <c r="CB2537">
        <v>89</v>
      </c>
      <c r="CC2537">
        <v>89</v>
      </c>
      <c r="CD2537" s="1">
        <v>43913</v>
      </c>
      <c r="CE2537">
        <v>8</v>
      </c>
      <c r="CF2537">
        <v>8</v>
      </c>
      <c r="CG2537" s="1">
        <v>43779</v>
      </c>
      <c r="CH2537" s="1">
        <v>43882</v>
      </c>
      <c r="CI2537">
        <v>100</v>
      </c>
      <c r="CJ2537">
        <v>10</v>
      </c>
      <c r="CK2537">
        <v>10</v>
      </c>
      <c r="CL2537">
        <v>10</v>
      </c>
      <c r="CM2537">
        <v>10</v>
      </c>
      <c r="CN2537">
        <v>10</v>
      </c>
      <c r="CO2537">
        <v>10</v>
      </c>
      <c r="CP2537" t="s">
        <v>124</v>
      </c>
      <c r="CR2537" t="s">
        <v>142</v>
      </c>
      <c r="CS2537" t="s">
        <v>128</v>
      </c>
      <c r="CT2537" t="s">
        <v>124</v>
      </c>
      <c r="CU2537" t="s">
        <v>188</v>
      </c>
      <c r="CV2537" t="s">
        <v>124</v>
      </c>
      <c r="CW2537" t="s">
        <v>124</v>
      </c>
      <c r="CX2537">
        <v>4</v>
      </c>
      <c r="CY2537">
        <v>1</v>
      </c>
      <c r="CZ2537">
        <v>3</v>
      </c>
      <c r="DA2537">
        <v>0</v>
      </c>
      <c r="DB2537">
        <v>1.78</v>
      </c>
    </row>
    <row r="2538" spans="1:106" x14ac:dyDescent="0.2">
      <c r="A2538">
        <v>39921936</v>
      </c>
      <c r="B2538" t="s">
        <v>25445</v>
      </c>
      <c r="C2538">
        <v>20200323043627</v>
      </c>
      <c r="D2538" s="1">
        <v>43913</v>
      </c>
      <c r="E2538" t="s">
        <v>25446</v>
      </c>
      <c r="I2538" t="s">
        <v>111</v>
      </c>
      <c r="R2538" t="s">
        <v>25447</v>
      </c>
      <c r="T2538">
        <v>177583490</v>
      </c>
      <c r="U2538" t="s">
        <v>25448</v>
      </c>
      <c r="V2538" t="s">
        <v>14681</v>
      </c>
      <c r="W2538" s="1">
        <v>43168</v>
      </c>
      <c r="X2538" t="s">
        <v>2038</v>
      </c>
      <c r="Z2538" t="s">
        <v>157</v>
      </c>
      <c r="AA2538" t="s">
        <v>157</v>
      </c>
      <c r="AB2538" t="s">
        <v>157</v>
      </c>
      <c r="AC2538" t="s">
        <v>124</v>
      </c>
      <c r="AD2538" t="s">
        <v>25449</v>
      </c>
      <c r="AE2538" t="s">
        <v>25450</v>
      </c>
      <c r="AG2538">
        <v>1</v>
      </c>
      <c r="AH2538">
        <v>1</v>
      </c>
      <c r="AI2538" t="s">
        <v>3698</v>
      </c>
      <c r="AJ2538" t="s">
        <v>128</v>
      </c>
      <c r="AK2538" t="s">
        <v>124</v>
      </c>
      <c r="AL2538" t="s">
        <v>129</v>
      </c>
      <c r="AN2538" t="s">
        <v>232</v>
      </c>
      <c r="AP2538" t="s">
        <v>131</v>
      </c>
      <c r="AQ2538" t="s">
        <v>132</v>
      </c>
      <c r="AR2538">
        <v>7304</v>
      </c>
      <c r="AS2538" t="s">
        <v>133</v>
      </c>
      <c r="AT2538" t="s">
        <v>134</v>
      </c>
      <c r="AU2538" t="s">
        <v>135</v>
      </c>
      <c r="AV2538" t="s">
        <v>136</v>
      </c>
      <c r="AW2538">
        <v>40.718089999999997</v>
      </c>
      <c r="AX2538">
        <v>-74.068439999999995</v>
      </c>
      <c r="AY2538" t="s">
        <v>124</v>
      </c>
      <c r="AZ2538" t="s">
        <v>185</v>
      </c>
      <c r="BA2538" t="s">
        <v>163</v>
      </c>
      <c r="BB2538">
        <v>2</v>
      </c>
      <c r="BC2538">
        <v>1</v>
      </c>
      <c r="BD2538">
        <v>1</v>
      </c>
      <c r="BE2538">
        <v>1</v>
      </c>
      <c r="BF2538" t="s">
        <v>139</v>
      </c>
      <c r="BG2538" t="s">
        <v>25451</v>
      </c>
      <c r="BI2538" s="4">
        <v>65</v>
      </c>
      <c r="BN2538">
        <v>1</v>
      </c>
      <c r="BO2538" s="4">
        <v>0</v>
      </c>
      <c r="BP2538">
        <v>1</v>
      </c>
      <c r="BQ2538">
        <v>2</v>
      </c>
      <c r="BR2538">
        <v>1</v>
      </c>
      <c r="BS2538">
        <v>1</v>
      </c>
      <c r="BT2538">
        <v>2</v>
      </c>
      <c r="BU2538">
        <v>2</v>
      </c>
      <c r="BV2538">
        <v>1</v>
      </c>
      <c r="BW2538">
        <v>2</v>
      </c>
      <c r="BX2538" t="s">
        <v>394</v>
      </c>
      <c r="BY2538" t="s">
        <v>128</v>
      </c>
      <c r="BZ2538">
        <v>29</v>
      </c>
      <c r="CA2538">
        <v>59</v>
      </c>
      <c r="CB2538">
        <v>89</v>
      </c>
      <c r="CC2538">
        <v>89</v>
      </c>
      <c r="CD2538" s="1">
        <v>43913</v>
      </c>
      <c r="CE2538">
        <v>0</v>
      </c>
      <c r="CF2538">
        <v>0</v>
      </c>
      <c r="CP2538" t="s">
        <v>124</v>
      </c>
      <c r="CR2538" t="s">
        <v>142</v>
      </c>
      <c r="CS2538" t="s">
        <v>124</v>
      </c>
      <c r="CT2538" t="s">
        <v>124</v>
      </c>
      <c r="CU2538" t="s">
        <v>166</v>
      </c>
      <c r="CV2538" t="s">
        <v>124</v>
      </c>
      <c r="CW2538" t="s">
        <v>124</v>
      </c>
      <c r="CX2538">
        <v>1</v>
      </c>
      <c r="CY2538">
        <v>0</v>
      </c>
      <c r="CZ2538">
        <v>1</v>
      </c>
      <c r="DA2538">
        <v>0</v>
      </c>
    </row>
    <row r="2539" spans="1:106" x14ac:dyDescent="0.2">
      <c r="A2539">
        <v>39922149</v>
      </c>
      <c r="B2539" t="s">
        <v>25452</v>
      </c>
      <c r="C2539">
        <v>20200323043627</v>
      </c>
      <c r="D2539" s="1">
        <v>43913</v>
      </c>
      <c r="E2539" t="s">
        <v>25453</v>
      </c>
      <c r="F2539" t="s">
        <v>25454</v>
      </c>
      <c r="G2539" t="s">
        <v>25455</v>
      </c>
      <c r="H2539" t="s">
        <v>25456</v>
      </c>
      <c r="I2539" t="s">
        <v>111</v>
      </c>
      <c r="K2539" t="s">
        <v>25457</v>
      </c>
      <c r="L2539" t="s">
        <v>25458</v>
      </c>
      <c r="M2539" t="s">
        <v>25459</v>
      </c>
      <c r="N2539" t="s">
        <v>25460</v>
      </c>
      <c r="O2539" t="s">
        <v>25461</v>
      </c>
      <c r="R2539" t="s">
        <v>25462</v>
      </c>
      <c r="T2539">
        <v>287600984</v>
      </c>
      <c r="U2539" t="s">
        <v>22674</v>
      </c>
      <c r="V2539" t="s">
        <v>22675</v>
      </c>
      <c r="W2539" s="1">
        <v>43697</v>
      </c>
      <c r="X2539" t="s">
        <v>121</v>
      </c>
      <c r="Z2539" t="s">
        <v>123</v>
      </c>
      <c r="AA2539" s="3">
        <v>1</v>
      </c>
      <c r="AB2539" s="3">
        <v>0.89</v>
      </c>
      <c r="AC2539" t="s">
        <v>124</v>
      </c>
      <c r="AD2539" t="s">
        <v>22676</v>
      </c>
      <c r="AE2539" t="s">
        <v>22677</v>
      </c>
      <c r="AG2539">
        <v>2</v>
      </c>
      <c r="AH2539">
        <v>2</v>
      </c>
      <c r="AI2539" t="s">
        <v>1853</v>
      </c>
      <c r="AJ2539" t="s">
        <v>128</v>
      </c>
      <c r="AK2539" t="s">
        <v>124</v>
      </c>
      <c r="AL2539" t="s">
        <v>129</v>
      </c>
      <c r="AN2539" t="s">
        <v>392</v>
      </c>
      <c r="AP2539" t="s">
        <v>131</v>
      </c>
      <c r="AQ2539" t="s">
        <v>132</v>
      </c>
      <c r="AR2539">
        <v>7305</v>
      </c>
      <c r="AS2539" t="s">
        <v>133</v>
      </c>
      <c r="AT2539" t="s">
        <v>134</v>
      </c>
      <c r="AU2539" t="s">
        <v>135</v>
      </c>
      <c r="AV2539" t="s">
        <v>136</v>
      </c>
      <c r="AW2539">
        <v>40.701419999999999</v>
      </c>
      <c r="AX2539">
        <v>-74.084029999999998</v>
      </c>
      <c r="AY2539" t="s">
        <v>128</v>
      </c>
      <c r="AZ2539" t="s">
        <v>185</v>
      </c>
      <c r="BA2539" t="s">
        <v>138</v>
      </c>
      <c r="BB2539">
        <v>7</v>
      </c>
      <c r="BC2539">
        <v>1</v>
      </c>
      <c r="BD2539">
        <v>2</v>
      </c>
      <c r="BE2539">
        <v>4</v>
      </c>
      <c r="BF2539" t="s">
        <v>139</v>
      </c>
      <c r="BG2539" t="s">
        <v>25463</v>
      </c>
      <c r="BI2539" s="4">
        <v>130</v>
      </c>
      <c r="BM2539" s="4">
        <v>20</v>
      </c>
      <c r="BN2539">
        <v>1</v>
      </c>
      <c r="BO2539" s="4">
        <v>10</v>
      </c>
      <c r="BP2539">
        <v>1</v>
      </c>
      <c r="BQ2539">
        <v>1125</v>
      </c>
      <c r="BR2539">
        <v>1</v>
      </c>
      <c r="BS2539">
        <v>1</v>
      </c>
      <c r="BT2539">
        <v>1125</v>
      </c>
      <c r="BU2539">
        <v>1125</v>
      </c>
      <c r="BV2539">
        <v>1</v>
      </c>
      <c r="BW2539">
        <v>1125</v>
      </c>
      <c r="BX2539" t="s">
        <v>187</v>
      </c>
      <c r="BY2539" t="s">
        <v>128</v>
      </c>
      <c r="BZ2539">
        <v>30</v>
      </c>
      <c r="CA2539">
        <v>60</v>
      </c>
      <c r="CB2539">
        <v>90</v>
      </c>
      <c r="CC2539">
        <v>365</v>
      </c>
      <c r="CD2539" s="1">
        <v>43913</v>
      </c>
      <c r="CE2539">
        <v>0</v>
      </c>
      <c r="CF2539">
        <v>0</v>
      </c>
      <c r="CP2539" t="s">
        <v>124</v>
      </c>
      <c r="CR2539" t="s">
        <v>142</v>
      </c>
      <c r="CS2539" t="s">
        <v>128</v>
      </c>
      <c r="CT2539" t="s">
        <v>124</v>
      </c>
      <c r="CU2539" t="s">
        <v>143</v>
      </c>
      <c r="CV2539" t="s">
        <v>124</v>
      </c>
      <c r="CW2539" t="s">
        <v>124</v>
      </c>
      <c r="CX2539">
        <v>3</v>
      </c>
      <c r="CY2539">
        <v>3</v>
      </c>
      <c r="CZ2539">
        <v>0</v>
      </c>
      <c r="DA2539">
        <v>0</v>
      </c>
    </row>
    <row r="2540" spans="1:106" x14ac:dyDescent="0.2">
      <c r="A2540">
        <v>39925574</v>
      </c>
      <c r="B2540" t="s">
        <v>25464</v>
      </c>
      <c r="C2540">
        <v>20200323043627</v>
      </c>
      <c r="D2540" s="1">
        <v>43913</v>
      </c>
      <c r="E2540" t="s">
        <v>25465</v>
      </c>
      <c r="F2540" t="s">
        <v>25466</v>
      </c>
      <c r="G2540" t="s">
        <v>25467</v>
      </c>
      <c r="H2540" t="s">
        <v>25468</v>
      </c>
      <c r="I2540" t="s">
        <v>111</v>
      </c>
      <c r="J2540" t="s">
        <v>25469</v>
      </c>
      <c r="K2540" t="s">
        <v>25470</v>
      </c>
      <c r="L2540" t="s">
        <v>25471</v>
      </c>
      <c r="M2540" t="s">
        <v>25472</v>
      </c>
      <c r="N2540" t="s">
        <v>25473</v>
      </c>
      <c r="O2540" t="s">
        <v>25474</v>
      </c>
      <c r="R2540" t="s">
        <v>25475</v>
      </c>
      <c r="T2540">
        <v>307694959</v>
      </c>
      <c r="U2540" t="s">
        <v>25476</v>
      </c>
      <c r="V2540" t="s">
        <v>24883</v>
      </c>
      <c r="W2540" s="1">
        <v>43775</v>
      </c>
      <c r="X2540" t="s">
        <v>135</v>
      </c>
      <c r="Z2540" t="s">
        <v>123</v>
      </c>
      <c r="AA2540" s="3">
        <v>1</v>
      </c>
      <c r="AB2540" s="3">
        <v>1</v>
      </c>
      <c r="AC2540" t="s">
        <v>124</v>
      </c>
      <c r="AD2540" t="s">
        <v>25477</v>
      </c>
      <c r="AE2540" t="s">
        <v>25478</v>
      </c>
      <c r="AG2540">
        <v>5</v>
      </c>
      <c r="AH2540">
        <v>5</v>
      </c>
      <c r="AI2540" t="s">
        <v>14198</v>
      </c>
      <c r="AJ2540" t="s">
        <v>128</v>
      </c>
      <c r="AK2540" t="s">
        <v>124</v>
      </c>
      <c r="AL2540" t="s">
        <v>129</v>
      </c>
      <c r="AN2540" t="s">
        <v>232</v>
      </c>
      <c r="AP2540" t="s">
        <v>131</v>
      </c>
      <c r="AQ2540" t="s">
        <v>132</v>
      </c>
      <c r="AR2540">
        <v>7304</v>
      </c>
      <c r="AS2540" t="s">
        <v>133</v>
      </c>
      <c r="AT2540" t="s">
        <v>134</v>
      </c>
      <c r="AU2540" t="s">
        <v>135</v>
      </c>
      <c r="AV2540" t="s">
        <v>136</v>
      </c>
      <c r="AW2540">
        <v>40.717030000000001</v>
      </c>
      <c r="AX2540">
        <v>-74.075519999999997</v>
      </c>
      <c r="AY2540" t="s">
        <v>128</v>
      </c>
      <c r="AZ2540" t="s">
        <v>247</v>
      </c>
      <c r="BA2540" t="s">
        <v>163</v>
      </c>
      <c r="BB2540">
        <v>2</v>
      </c>
      <c r="BC2540">
        <v>2</v>
      </c>
      <c r="BD2540">
        <v>1</v>
      </c>
      <c r="BE2540">
        <v>1</v>
      </c>
      <c r="BF2540" t="s">
        <v>139</v>
      </c>
      <c r="BG2540" t="s">
        <v>25479</v>
      </c>
      <c r="BI2540" s="4">
        <v>33</v>
      </c>
      <c r="BL2540" s="4">
        <v>100</v>
      </c>
      <c r="BM2540" s="4">
        <v>25</v>
      </c>
      <c r="BN2540">
        <v>1</v>
      </c>
      <c r="BO2540" s="4">
        <v>10</v>
      </c>
      <c r="BP2540">
        <v>1</v>
      </c>
      <c r="BQ2540">
        <v>1125</v>
      </c>
      <c r="BR2540">
        <v>1</v>
      </c>
      <c r="BS2540">
        <v>1</v>
      </c>
      <c r="BT2540">
        <v>1125</v>
      </c>
      <c r="BU2540">
        <v>1125</v>
      </c>
      <c r="BV2540">
        <v>1</v>
      </c>
      <c r="BW2540">
        <v>1125</v>
      </c>
      <c r="BX2540" t="s">
        <v>187</v>
      </c>
      <c r="BY2540" t="s">
        <v>128</v>
      </c>
      <c r="BZ2540">
        <v>14</v>
      </c>
      <c r="CA2540">
        <v>42</v>
      </c>
      <c r="CB2540">
        <v>42</v>
      </c>
      <c r="CC2540">
        <v>62</v>
      </c>
      <c r="CD2540" s="1">
        <v>43913</v>
      </c>
      <c r="CE2540">
        <v>1</v>
      </c>
      <c r="CF2540">
        <v>1</v>
      </c>
      <c r="CG2540" s="1">
        <v>43793</v>
      </c>
      <c r="CH2540" s="1">
        <v>43793</v>
      </c>
      <c r="CI2540">
        <v>100</v>
      </c>
      <c r="CJ2540">
        <v>10</v>
      </c>
      <c r="CK2540">
        <v>10</v>
      </c>
      <c r="CL2540">
        <v>10</v>
      </c>
      <c r="CM2540">
        <v>10</v>
      </c>
      <c r="CN2540">
        <v>8</v>
      </c>
      <c r="CO2540">
        <v>10</v>
      </c>
      <c r="CP2540" t="s">
        <v>124</v>
      </c>
      <c r="CR2540" t="s">
        <v>142</v>
      </c>
      <c r="CS2540" t="s">
        <v>124</v>
      </c>
      <c r="CT2540" t="s">
        <v>124</v>
      </c>
      <c r="CU2540" t="s">
        <v>188</v>
      </c>
      <c r="CV2540" t="s">
        <v>124</v>
      </c>
      <c r="CW2540" t="s">
        <v>124</v>
      </c>
      <c r="CX2540">
        <v>5</v>
      </c>
      <c r="CY2540">
        <v>0</v>
      </c>
      <c r="CZ2540">
        <v>5</v>
      </c>
      <c r="DA2540">
        <v>0</v>
      </c>
      <c r="DB2540">
        <v>0.25</v>
      </c>
    </row>
    <row r="2541" spans="1:106" x14ac:dyDescent="0.2">
      <c r="A2541">
        <v>39927021</v>
      </c>
      <c r="B2541" t="s">
        <v>25480</v>
      </c>
      <c r="C2541">
        <v>20200323043627</v>
      </c>
      <c r="D2541" s="1">
        <v>43913</v>
      </c>
      <c r="E2541" t="s">
        <v>25481</v>
      </c>
      <c r="I2541" t="s">
        <v>111</v>
      </c>
      <c r="O2541" t="s">
        <v>25482</v>
      </c>
      <c r="R2541" t="s">
        <v>25483</v>
      </c>
      <c r="T2541">
        <v>307694959</v>
      </c>
      <c r="U2541" t="s">
        <v>25476</v>
      </c>
      <c r="V2541" t="s">
        <v>24883</v>
      </c>
      <c r="W2541" s="1">
        <v>43775</v>
      </c>
      <c r="X2541" t="s">
        <v>135</v>
      </c>
      <c r="Z2541" t="s">
        <v>123</v>
      </c>
      <c r="AA2541" s="3">
        <v>1</v>
      </c>
      <c r="AB2541" s="3">
        <v>1</v>
      </c>
      <c r="AC2541" t="s">
        <v>124</v>
      </c>
      <c r="AD2541" t="s">
        <v>25477</v>
      </c>
      <c r="AE2541" t="s">
        <v>25478</v>
      </c>
      <c r="AG2541">
        <v>5</v>
      </c>
      <c r="AH2541">
        <v>5</v>
      </c>
      <c r="AI2541" t="s">
        <v>14198</v>
      </c>
      <c r="AJ2541" t="s">
        <v>128</v>
      </c>
      <c r="AK2541" t="s">
        <v>124</v>
      </c>
      <c r="AL2541" t="s">
        <v>129</v>
      </c>
      <c r="AN2541" t="s">
        <v>232</v>
      </c>
      <c r="AP2541" t="s">
        <v>131</v>
      </c>
      <c r="AQ2541" t="s">
        <v>132</v>
      </c>
      <c r="AR2541">
        <v>7304</v>
      </c>
      <c r="AS2541" t="s">
        <v>133</v>
      </c>
      <c r="AT2541" t="s">
        <v>134</v>
      </c>
      <c r="AU2541" t="s">
        <v>135</v>
      </c>
      <c r="AV2541" t="s">
        <v>136</v>
      </c>
      <c r="AW2541">
        <v>40.716349999999998</v>
      </c>
      <c r="AX2541">
        <v>-74.077209999999994</v>
      </c>
      <c r="AY2541" t="s">
        <v>128</v>
      </c>
      <c r="AZ2541" t="s">
        <v>247</v>
      </c>
      <c r="BA2541" t="s">
        <v>163</v>
      </c>
      <c r="BB2541">
        <v>2</v>
      </c>
      <c r="BC2541">
        <v>2</v>
      </c>
      <c r="BD2541">
        <v>1</v>
      </c>
      <c r="BE2541">
        <v>1</v>
      </c>
      <c r="BF2541" t="s">
        <v>139</v>
      </c>
      <c r="BG2541" t="s">
        <v>25484</v>
      </c>
      <c r="BI2541" s="4">
        <v>38</v>
      </c>
      <c r="BL2541" s="4">
        <v>100</v>
      </c>
      <c r="BM2541" s="4">
        <v>25</v>
      </c>
      <c r="BN2541">
        <v>1</v>
      </c>
      <c r="BO2541" s="4">
        <v>10</v>
      </c>
      <c r="BP2541">
        <v>1</v>
      </c>
      <c r="BQ2541">
        <v>1125</v>
      </c>
      <c r="BR2541">
        <v>1</v>
      </c>
      <c r="BS2541">
        <v>1</v>
      </c>
      <c r="BT2541">
        <v>1125</v>
      </c>
      <c r="BU2541">
        <v>1125</v>
      </c>
      <c r="BV2541">
        <v>1</v>
      </c>
      <c r="BW2541">
        <v>1125</v>
      </c>
      <c r="BX2541" t="s">
        <v>187</v>
      </c>
      <c r="BY2541" t="s">
        <v>128</v>
      </c>
      <c r="BZ2541">
        <v>21</v>
      </c>
      <c r="CA2541">
        <v>49</v>
      </c>
      <c r="CB2541">
        <v>49</v>
      </c>
      <c r="CC2541">
        <v>256</v>
      </c>
      <c r="CD2541" s="1">
        <v>43913</v>
      </c>
      <c r="CE2541">
        <v>2</v>
      </c>
      <c r="CF2541">
        <v>2</v>
      </c>
      <c r="CG2541" s="1">
        <v>43805</v>
      </c>
      <c r="CH2541" s="1">
        <v>43818</v>
      </c>
      <c r="CI2541">
        <v>90</v>
      </c>
      <c r="CJ2541">
        <v>10</v>
      </c>
      <c r="CK2541">
        <v>9</v>
      </c>
      <c r="CL2541">
        <v>10</v>
      </c>
      <c r="CM2541">
        <v>10</v>
      </c>
      <c r="CN2541">
        <v>8</v>
      </c>
      <c r="CO2541">
        <v>9</v>
      </c>
      <c r="CP2541" t="s">
        <v>124</v>
      </c>
      <c r="CR2541" t="s">
        <v>142</v>
      </c>
      <c r="CS2541" t="s">
        <v>124</v>
      </c>
      <c r="CT2541" t="s">
        <v>124</v>
      </c>
      <c r="CU2541" t="s">
        <v>188</v>
      </c>
      <c r="CV2541" t="s">
        <v>124</v>
      </c>
      <c r="CW2541" t="s">
        <v>124</v>
      </c>
      <c r="CX2541">
        <v>5</v>
      </c>
      <c r="CY2541">
        <v>0</v>
      </c>
      <c r="CZ2541">
        <v>5</v>
      </c>
      <c r="DA2541">
        <v>0</v>
      </c>
      <c r="DB2541">
        <v>0.55000000000000004</v>
      </c>
    </row>
    <row r="2542" spans="1:106" x14ac:dyDescent="0.2">
      <c r="A2542">
        <v>39927315</v>
      </c>
      <c r="B2542" t="s">
        <v>25485</v>
      </c>
      <c r="C2542">
        <v>20200323043627</v>
      </c>
      <c r="D2542" s="1">
        <v>43913</v>
      </c>
      <c r="E2542" t="s">
        <v>25481</v>
      </c>
      <c r="F2542" t="s">
        <v>25486</v>
      </c>
      <c r="G2542" t="s">
        <v>25467</v>
      </c>
      <c r="H2542" t="s">
        <v>25487</v>
      </c>
      <c r="I2542" t="s">
        <v>111</v>
      </c>
      <c r="J2542" t="s">
        <v>25469</v>
      </c>
      <c r="K2542" t="s">
        <v>25488</v>
      </c>
      <c r="L2542" t="s">
        <v>25471</v>
      </c>
      <c r="M2542" t="s">
        <v>25489</v>
      </c>
      <c r="N2542" t="s">
        <v>25490</v>
      </c>
      <c r="O2542" t="s">
        <v>25491</v>
      </c>
      <c r="R2542" t="s">
        <v>25492</v>
      </c>
      <c r="T2542">
        <v>307694959</v>
      </c>
      <c r="U2542" t="s">
        <v>25476</v>
      </c>
      <c r="V2542" t="s">
        <v>24883</v>
      </c>
      <c r="W2542" s="1">
        <v>43775</v>
      </c>
      <c r="X2542" t="s">
        <v>135</v>
      </c>
      <c r="Z2542" t="s">
        <v>123</v>
      </c>
      <c r="AA2542" s="3">
        <v>1</v>
      </c>
      <c r="AB2542" s="3">
        <v>1</v>
      </c>
      <c r="AC2542" t="s">
        <v>124</v>
      </c>
      <c r="AD2542" t="s">
        <v>25477</v>
      </c>
      <c r="AE2542" t="s">
        <v>25478</v>
      </c>
      <c r="AG2542">
        <v>5</v>
      </c>
      <c r="AH2542">
        <v>5</v>
      </c>
      <c r="AI2542" t="s">
        <v>14198</v>
      </c>
      <c r="AJ2542" t="s">
        <v>128</v>
      </c>
      <c r="AK2542" t="s">
        <v>124</v>
      </c>
      <c r="AL2542" t="s">
        <v>129</v>
      </c>
      <c r="AN2542" t="s">
        <v>232</v>
      </c>
      <c r="AP2542" t="s">
        <v>131</v>
      </c>
      <c r="AQ2542" t="s">
        <v>132</v>
      </c>
      <c r="AR2542">
        <v>7304</v>
      </c>
      <c r="AS2542" t="s">
        <v>133</v>
      </c>
      <c r="AT2542" t="s">
        <v>134</v>
      </c>
      <c r="AU2542" t="s">
        <v>135</v>
      </c>
      <c r="AV2542" t="s">
        <v>136</v>
      </c>
      <c r="AW2542">
        <v>40.716839999999998</v>
      </c>
      <c r="AX2542">
        <v>-74.077240000000003</v>
      </c>
      <c r="AY2542" t="s">
        <v>128</v>
      </c>
      <c r="AZ2542" t="s">
        <v>247</v>
      </c>
      <c r="BA2542" t="s">
        <v>163</v>
      </c>
      <c r="BB2542">
        <v>1</v>
      </c>
      <c r="BC2542">
        <v>2</v>
      </c>
      <c r="BD2542">
        <v>1</v>
      </c>
      <c r="BE2542">
        <v>1</v>
      </c>
      <c r="BF2542" t="s">
        <v>139</v>
      </c>
      <c r="BG2542" t="s">
        <v>25493</v>
      </c>
      <c r="BI2542" s="4">
        <v>30</v>
      </c>
      <c r="BL2542" s="4">
        <v>100</v>
      </c>
      <c r="BM2542" s="4">
        <v>25</v>
      </c>
      <c r="BN2542">
        <v>1</v>
      </c>
      <c r="BO2542" s="4">
        <v>15</v>
      </c>
      <c r="BP2542">
        <v>1</v>
      </c>
      <c r="BQ2542">
        <v>1125</v>
      </c>
      <c r="BR2542">
        <v>1</v>
      </c>
      <c r="BS2542">
        <v>1</v>
      </c>
      <c r="BT2542">
        <v>1125</v>
      </c>
      <c r="BU2542">
        <v>1125</v>
      </c>
      <c r="BV2542">
        <v>1</v>
      </c>
      <c r="BW2542">
        <v>1125</v>
      </c>
      <c r="BX2542" t="s">
        <v>249</v>
      </c>
      <c r="BY2542" t="s">
        <v>128</v>
      </c>
      <c r="BZ2542">
        <v>22</v>
      </c>
      <c r="CA2542">
        <v>52</v>
      </c>
      <c r="CB2542">
        <v>82</v>
      </c>
      <c r="CC2542">
        <v>357</v>
      </c>
      <c r="CD2542" s="1">
        <v>43913</v>
      </c>
      <c r="CE2542">
        <v>3</v>
      </c>
      <c r="CF2542">
        <v>3</v>
      </c>
      <c r="CG2542" s="1">
        <v>43807</v>
      </c>
      <c r="CH2542" s="1">
        <v>43823</v>
      </c>
      <c r="CI2542">
        <v>100</v>
      </c>
      <c r="CJ2542">
        <v>10</v>
      </c>
      <c r="CK2542">
        <v>10</v>
      </c>
      <c r="CL2542">
        <v>10</v>
      </c>
      <c r="CM2542">
        <v>10</v>
      </c>
      <c r="CN2542">
        <v>10</v>
      </c>
      <c r="CO2542">
        <v>9</v>
      </c>
      <c r="CP2542" t="s">
        <v>124</v>
      </c>
      <c r="CR2542" t="s">
        <v>142</v>
      </c>
      <c r="CS2542" t="s">
        <v>124</v>
      </c>
      <c r="CT2542" t="s">
        <v>124</v>
      </c>
      <c r="CU2542" t="s">
        <v>188</v>
      </c>
      <c r="CV2542" t="s">
        <v>124</v>
      </c>
      <c r="CW2542" t="s">
        <v>124</v>
      </c>
      <c r="CX2542">
        <v>5</v>
      </c>
      <c r="CY2542">
        <v>0</v>
      </c>
      <c r="CZ2542">
        <v>5</v>
      </c>
      <c r="DA2542">
        <v>0</v>
      </c>
      <c r="DB2542">
        <v>0.84</v>
      </c>
    </row>
    <row r="2543" spans="1:106" x14ac:dyDescent="0.2">
      <c r="A2543">
        <v>39927462</v>
      </c>
      <c r="B2543" t="s">
        <v>25494</v>
      </c>
      <c r="C2543">
        <v>20200323043627</v>
      </c>
      <c r="D2543" s="1">
        <v>43913</v>
      </c>
      <c r="E2543" t="s">
        <v>25495</v>
      </c>
      <c r="I2543" t="s">
        <v>111</v>
      </c>
      <c r="R2543" t="s">
        <v>25496</v>
      </c>
      <c r="T2543">
        <v>307694959</v>
      </c>
      <c r="U2543" t="s">
        <v>25476</v>
      </c>
      <c r="V2543" t="s">
        <v>24883</v>
      </c>
      <c r="W2543" s="1">
        <v>43775</v>
      </c>
      <c r="X2543" t="s">
        <v>135</v>
      </c>
      <c r="Z2543" t="s">
        <v>123</v>
      </c>
      <c r="AA2543" s="3">
        <v>1</v>
      </c>
      <c r="AB2543" s="3">
        <v>1</v>
      </c>
      <c r="AC2543" t="s">
        <v>124</v>
      </c>
      <c r="AD2543" t="s">
        <v>25477</v>
      </c>
      <c r="AE2543" t="s">
        <v>25478</v>
      </c>
      <c r="AG2543">
        <v>5</v>
      </c>
      <c r="AH2543">
        <v>5</v>
      </c>
      <c r="AI2543" t="s">
        <v>14198</v>
      </c>
      <c r="AJ2543" t="s">
        <v>128</v>
      </c>
      <c r="AK2543" t="s">
        <v>124</v>
      </c>
      <c r="AL2543" t="s">
        <v>129</v>
      </c>
      <c r="AN2543" t="s">
        <v>214</v>
      </c>
      <c r="AP2543" t="s">
        <v>131</v>
      </c>
      <c r="AQ2543" t="s">
        <v>132</v>
      </c>
      <c r="AR2543">
        <v>7304</v>
      </c>
      <c r="AS2543" t="s">
        <v>133</v>
      </c>
      <c r="AT2543" t="s">
        <v>134</v>
      </c>
      <c r="AU2543" t="s">
        <v>135</v>
      </c>
      <c r="AV2543" t="s">
        <v>136</v>
      </c>
      <c r="AW2543">
        <v>40.718049999999998</v>
      </c>
      <c r="AX2543">
        <v>-74.07723</v>
      </c>
      <c r="AY2543" t="s">
        <v>128</v>
      </c>
      <c r="AZ2543" t="s">
        <v>247</v>
      </c>
      <c r="BA2543" t="s">
        <v>163</v>
      </c>
      <c r="BB2543">
        <v>1</v>
      </c>
      <c r="BC2543">
        <v>1</v>
      </c>
      <c r="BD2543">
        <v>1</v>
      </c>
      <c r="BE2543">
        <v>1</v>
      </c>
      <c r="BF2543" t="s">
        <v>139</v>
      </c>
      <c r="BG2543" t="s">
        <v>25497</v>
      </c>
      <c r="BI2543" s="4">
        <v>30</v>
      </c>
      <c r="BL2543" s="4">
        <v>100</v>
      </c>
      <c r="BM2543" s="4">
        <v>25</v>
      </c>
      <c r="BN2543">
        <v>1</v>
      </c>
      <c r="BO2543" s="4">
        <v>10</v>
      </c>
      <c r="BP2543">
        <v>1</v>
      </c>
      <c r="BQ2543">
        <v>1125</v>
      </c>
      <c r="BR2543">
        <v>1</v>
      </c>
      <c r="BS2543">
        <v>1</v>
      </c>
      <c r="BT2543">
        <v>1125</v>
      </c>
      <c r="BU2543">
        <v>1125</v>
      </c>
      <c r="BV2543">
        <v>1</v>
      </c>
      <c r="BW2543">
        <v>1125</v>
      </c>
      <c r="BX2543" t="s">
        <v>187</v>
      </c>
      <c r="BY2543" t="s">
        <v>128</v>
      </c>
      <c r="BZ2543">
        <v>30</v>
      </c>
      <c r="CA2543">
        <v>53</v>
      </c>
      <c r="CB2543">
        <v>83</v>
      </c>
      <c r="CC2543">
        <v>358</v>
      </c>
      <c r="CD2543" s="1">
        <v>43913</v>
      </c>
      <c r="CE2543">
        <v>2</v>
      </c>
      <c r="CF2543">
        <v>2</v>
      </c>
      <c r="CG2543" s="1">
        <v>43803</v>
      </c>
      <c r="CH2543" s="1">
        <v>43834</v>
      </c>
      <c r="CI2543">
        <v>100</v>
      </c>
      <c r="CJ2543">
        <v>10</v>
      </c>
      <c r="CK2543">
        <v>10</v>
      </c>
      <c r="CL2543">
        <v>10</v>
      </c>
      <c r="CM2543">
        <v>10</v>
      </c>
      <c r="CN2543">
        <v>8</v>
      </c>
      <c r="CO2543">
        <v>10</v>
      </c>
      <c r="CP2543" t="s">
        <v>124</v>
      </c>
      <c r="CR2543" t="s">
        <v>142</v>
      </c>
      <c r="CS2543" t="s">
        <v>124</v>
      </c>
      <c r="CT2543" t="s">
        <v>124</v>
      </c>
      <c r="CU2543" t="s">
        <v>188</v>
      </c>
      <c r="CV2543" t="s">
        <v>124</v>
      </c>
      <c r="CW2543" t="s">
        <v>124</v>
      </c>
      <c r="CX2543">
        <v>5</v>
      </c>
      <c r="CY2543">
        <v>0</v>
      </c>
      <c r="CZ2543">
        <v>5</v>
      </c>
      <c r="DA2543">
        <v>0</v>
      </c>
      <c r="DB2543">
        <v>0.54</v>
      </c>
    </row>
    <row r="2544" spans="1:106" x14ac:dyDescent="0.2">
      <c r="A2544">
        <v>39928016</v>
      </c>
      <c r="B2544" t="s">
        <v>25498</v>
      </c>
      <c r="C2544">
        <v>20200323043627</v>
      </c>
      <c r="D2544" s="1">
        <v>43913</v>
      </c>
      <c r="E2544" t="s">
        <v>25499</v>
      </c>
      <c r="H2544" t="s">
        <v>25500</v>
      </c>
      <c r="I2544" t="s">
        <v>111</v>
      </c>
      <c r="K2544" t="s">
        <v>25500</v>
      </c>
      <c r="R2544" t="s">
        <v>25501</v>
      </c>
      <c r="T2544">
        <v>307694959</v>
      </c>
      <c r="U2544" t="s">
        <v>25476</v>
      </c>
      <c r="V2544" t="s">
        <v>24883</v>
      </c>
      <c r="W2544" s="1">
        <v>43775</v>
      </c>
      <c r="X2544" t="s">
        <v>135</v>
      </c>
      <c r="Z2544" t="s">
        <v>123</v>
      </c>
      <c r="AA2544" s="3">
        <v>1</v>
      </c>
      <c r="AB2544" s="3">
        <v>1</v>
      </c>
      <c r="AC2544" t="s">
        <v>124</v>
      </c>
      <c r="AD2544" t="s">
        <v>25477</v>
      </c>
      <c r="AE2544" t="s">
        <v>25478</v>
      </c>
      <c r="AG2544">
        <v>5</v>
      </c>
      <c r="AH2544">
        <v>5</v>
      </c>
      <c r="AI2544" t="s">
        <v>14198</v>
      </c>
      <c r="AJ2544" t="s">
        <v>128</v>
      </c>
      <c r="AK2544" t="s">
        <v>124</v>
      </c>
      <c r="AL2544" t="s">
        <v>129</v>
      </c>
      <c r="AN2544" t="s">
        <v>214</v>
      </c>
      <c r="AP2544" t="s">
        <v>131</v>
      </c>
      <c r="AQ2544" t="s">
        <v>132</v>
      </c>
      <c r="AR2544">
        <v>7304</v>
      </c>
      <c r="AS2544" t="s">
        <v>133</v>
      </c>
      <c r="AT2544" t="s">
        <v>134</v>
      </c>
      <c r="AU2544" t="s">
        <v>135</v>
      </c>
      <c r="AV2544" t="s">
        <v>136</v>
      </c>
      <c r="AW2544">
        <v>40.718559999999997</v>
      </c>
      <c r="AX2544">
        <v>-74.076099999999997</v>
      </c>
      <c r="AY2544" t="s">
        <v>128</v>
      </c>
      <c r="AZ2544" t="s">
        <v>247</v>
      </c>
      <c r="BA2544" t="s">
        <v>163</v>
      </c>
      <c r="BB2544">
        <v>3</v>
      </c>
      <c r="BC2544">
        <v>2</v>
      </c>
      <c r="BD2544">
        <v>1</v>
      </c>
      <c r="BE2544">
        <v>3</v>
      </c>
      <c r="BF2544" t="s">
        <v>139</v>
      </c>
      <c r="BG2544" t="s">
        <v>25497</v>
      </c>
      <c r="BI2544" s="4">
        <v>40</v>
      </c>
      <c r="BL2544" s="4">
        <v>100</v>
      </c>
      <c r="BM2544" s="4">
        <v>25</v>
      </c>
      <c r="BN2544">
        <v>1</v>
      </c>
      <c r="BO2544" s="4">
        <v>10</v>
      </c>
      <c r="BP2544">
        <v>1</v>
      </c>
      <c r="BQ2544">
        <v>1125</v>
      </c>
      <c r="BR2544">
        <v>1</v>
      </c>
      <c r="BS2544">
        <v>1</v>
      </c>
      <c r="BT2544">
        <v>1125</v>
      </c>
      <c r="BU2544">
        <v>1125</v>
      </c>
      <c r="BV2544">
        <v>1</v>
      </c>
      <c r="BW2544">
        <v>1125</v>
      </c>
      <c r="BX2544" t="s">
        <v>187</v>
      </c>
      <c r="BY2544" t="s">
        <v>128</v>
      </c>
      <c r="BZ2544">
        <v>30</v>
      </c>
      <c r="CA2544">
        <v>44</v>
      </c>
      <c r="CB2544">
        <v>67</v>
      </c>
      <c r="CC2544">
        <v>342</v>
      </c>
      <c r="CD2544" s="1">
        <v>43913</v>
      </c>
      <c r="CE2544">
        <v>7</v>
      </c>
      <c r="CF2544">
        <v>7</v>
      </c>
      <c r="CG2544" s="1">
        <v>43799</v>
      </c>
      <c r="CH2544" s="1">
        <v>43899</v>
      </c>
      <c r="CI2544">
        <v>97</v>
      </c>
      <c r="CJ2544">
        <v>10</v>
      </c>
      <c r="CK2544">
        <v>9</v>
      </c>
      <c r="CL2544">
        <v>10</v>
      </c>
      <c r="CM2544">
        <v>10</v>
      </c>
      <c r="CN2544">
        <v>9</v>
      </c>
      <c r="CO2544">
        <v>10</v>
      </c>
      <c r="CP2544" t="s">
        <v>124</v>
      </c>
      <c r="CR2544" t="s">
        <v>142</v>
      </c>
      <c r="CS2544" t="s">
        <v>128</v>
      </c>
      <c r="CT2544" t="s">
        <v>124</v>
      </c>
      <c r="CU2544" t="s">
        <v>188</v>
      </c>
      <c r="CV2544" t="s">
        <v>124</v>
      </c>
      <c r="CW2544" t="s">
        <v>124</v>
      </c>
      <c r="CX2544">
        <v>5</v>
      </c>
      <c r="CY2544">
        <v>0</v>
      </c>
      <c r="CZ2544">
        <v>5</v>
      </c>
      <c r="DA2544">
        <v>0</v>
      </c>
      <c r="DB2544">
        <v>1.83</v>
      </c>
    </row>
    <row r="2545" spans="1:106" x14ac:dyDescent="0.2">
      <c r="A2545">
        <v>39945270</v>
      </c>
      <c r="B2545" t="s">
        <v>25502</v>
      </c>
      <c r="C2545">
        <v>20200323043627</v>
      </c>
      <c r="D2545" s="1">
        <v>43913</v>
      </c>
      <c r="E2545" t="s">
        <v>25503</v>
      </c>
      <c r="F2545" t="s">
        <v>25007</v>
      </c>
      <c r="G2545" t="s">
        <v>25504</v>
      </c>
      <c r="H2545" t="s">
        <v>25505</v>
      </c>
      <c r="I2545" t="s">
        <v>111</v>
      </c>
      <c r="K2545" t="s">
        <v>15773</v>
      </c>
      <c r="L2545" t="s">
        <v>15774</v>
      </c>
      <c r="M2545" t="s">
        <v>15775</v>
      </c>
      <c r="N2545" t="s">
        <v>15776</v>
      </c>
      <c r="O2545" t="s">
        <v>15777</v>
      </c>
      <c r="R2545" t="s">
        <v>25506</v>
      </c>
      <c r="T2545">
        <v>226124574</v>
      </c>
      <c r="U2545" t="s">
        <v>25507</v>
      </c>
      <c r="V2545" t="s">
        <v>25508</v>
      </c>
      <c r="W2545" s="1">
        <v>43420</v>
      </c>
      <c r="X2545" t="s">
        <v>16261</v>
      </c>
      <c r="Y2545" t="s">
        <v>25509</v>
      </c>
      <c r="Z2545" t="s">
        <v>123</v>
      </c>
      <c r="AA2545" s="3">
        <v>1</v>
      </c>
      <c r="AB2545" s="3">
        <v>0.82</v>
      </c>
      <c r="AC2545" t="s">
        <v>124</v>
      </c>
      <c r="AD2545" t="s">
        <v>25510</v>
      </c>
      <c r="AE2545" t="s">
        <v>25511</v>
      </c>
      <c r="AG2545">
        <v>2</v>
      </c>
      <c r="AH2545">
        <v>2</v>
      </c>
      <c r="AI2545" t="s">
        <v>3698</v>
      </c>
      <c r="AJ2545" t="s">
        <v>128</v>
      </c>
      <c r="AK2545" t="s">
        <v>124</v>
      </c>
      <c r="AL2545" t="s">
        <v>129</v>
      </c>
      <c r="AN2545" t="s">
        <v>232</v>
      </c>
      <c r="AP2545" t="s">
        <v>131</v>
      </c>
      <c r="AQ2545" t="s">
        <v>132</v>
      </c>
      <c r="AR2545">
        <v>7302</v>
      </c>
      <c r="AS2545" t="s">
        <v>133</v>
      </c>
      <c r="AT2545" t="s">
        <v>134</v>
      </c>
      <c r="AU2545" t="s">
        <v>135</v>
      </c>
      <c r="AV2545" t="s">
        <v>136</v>
      </c>
      <c r="AW2545">
        <v>40.71725</v>
      </c>
      <c r="AX2545">
        <v>-74.055160000000001</v>
      </c>
      <c r="AY2545" t="s">
        <v>128</v>
      </c>
      <c r="AZ2545" t="s">
        <v>185</v>
      </c>
      <c r="BA2545" t="s">
        <v>138</v>
      </c>
      <c r="BB2545">
        <v>12</v>
      </c>
      <c r="BC2545">
        <v>1</v>
      </c>
      <c r="BD2545">
        <v>2</v>
      </c>
      <c r="BE2545">
        <v>8</v>
      </c>
      <c r="BF2545" t="s">
        <v>139</v>
      </c>
      <c r="BG2545" t="s">
        <v>25512</v>
      </c>
      <c r="BI2545" s="4">
        <v>250</v>
      </c>
      <c r="BL2545" s="4">
        <v>500</v>
      </c>
      <c r="BM2545" s="4">
        <v>80</v>
      </c>
      <c r="BN2545">
        <v>6</v>
      </c>
      <c r="BO2545" s="4">
        <v>7</v>
      </c>
      <c r="BP2545">
        <v>2</v>
      </c>
      <c r="BQ2545">
        <v>1125</v>
      </c>
      <c r="BR2545">
        <v>2</v>
      </c>
      <c r="BS2545">
        <v>3</v>
      </c>
      <c r="BT2545">
        <v>1125</v>
      </c>
      <c r="BU2545">
        <v>1125</v>
      </c>
      <c r="BV2545">
        <v>3</v>
      </c>
      <c r="BW2545">
        <v>1125</v>
      </c>
      <c r="BX2545" t="s">
        <v>332</v>
      </c>
      <c r="BY2545" t="s">
        <v>128</v>
      </c>
      <c r="BZ2545">
        <v>19</v>
      </c>
      <c r="CA2545">
        <v>49</v>
      </c>
      <c r="CB2545">
        <v>76</v>
      </c>
      <c r="CC2545">
        <v>336</v>
      </c>
      <c r="CD2545" s="1">
        <v>43913</v>
      </c>
      <c r="CE2545">
        <v>9</v>
      </c>
      <c r="CF2545">
        <v>9</v>
      </c>
      <c r="CG2545" s="1">
        <v>43777</v>
      </c>
      <c r="CH2545" s="1">
        <v>43894</v>
      </c>
      <c r="CI2545">
        <v>80</v>
      </c>
      <c r="CJ2545">
        <v>8</v>
      </c>
      <c r="CK2545">
        <v>8</v>
      </c>
      <c r="CL2545">
        <v>9</v>
      </c>
      <c r="CM2545">
        <v>8</v>
      </c>
      <c r="CN2545">
        <v>9</v>
      </c>
      <c r="CO2545">
        <v>8</v>
      </c>
      <c r="CP2545" t="s">
        <v>124</v>
      </c>
      <c r="CR2545" t="s">
        <v>142</v>
      </c>
      <c r="CS2545" t="s">
        <v>128</v>
      </c>
      <c r="CT2545" t="s">
        <v>124</v>
      </c>
      <c r="CU2545" t="s">
        <v>188</v>
      </c>
      <c r="CV2545" t="s">
        <v>124</v>
      </c>
      <c r="CW2545" t="s">
        <v>124</v>
      </c>
      <c r="CX2545">
        <v>2</v>
      </c>
      <c r="CY2545">
        <v>2</v>
      </c>
      <c r="CZ2545">
        <v>0</v>
      </c>
      <c r="DA2545">
        <v>0</v>
      </c>
      <c r="DB2545">
        <v>1.97</v>
      </c>
    </row>
    <row r="2546" spans="1:106" x14ac:dyDescent="0.2">
      <c r="A2546">
        <v>39965015</v>
      </c>
      <c r="B2546" t="s">
        <v>25513</v>
      </c>
      <c r="C2546">
        <v>20200323043627</v>
      </c>
      <c r="D2546" s="1">
        <v>43913</v>
      </c>
      <c r="E2546" t="s">
        <v>25514</v>
      </c>
      <c r="F2546" t="s">
        <v>25515</v>
      </c>
      <c r="G2546" t="s">
        <v>25516</v>
      </c>
      <c r="H2546" t="s">
        <v>25517</v>
      </c>
      <c r="I2546" t="s">
        <v>111</v>
      </c>
      <c r="J2546" t="s">
        <v>15177</v>
      </c>
      <c r="L2546" t="s">
        <v>21169</v>
      </c>
      <c r="M2546" t="s">
        <v>21170</v>
      </c>
      <c r="N2546" t="s">
        <v>14677</v>
      </c>
      <c r="R2546" t="s">
        <v>25518</v>
      </c>
      <c r="T2546">
        <v>295287039</v>
      </c>
      <c r="U2546" t="s">
        <v>23587</v>
      </c>
      <c r="V2546" t="s">
        <v>23588</v>
      </c>
      <c r="W2546" s="1">
        <v>43723</v>
      </c>
      <c r="X2546" t="s">
        <v>121</v>
      </c>
      <c r="Y2546" t="s">
        <v>23589</v>
      </c>
      <c r="Z2546" t="s">
        <v>229</v>
      </c>
      <c r="AA2546" s="3">
        <v>0.89</v>
      </c>
      <c r="AB2546" s="3">
        <v>0</v>
      </c>
      <c r="AC2546" t="s">
        <v>124</v>
      </c>
      <c r="AD2546" t="s">
        <v>23590</v>
      </c>
      <c r="AE2546" t="s">
        <v>23591</v>
      </c>
      <c r="AG2546">
        <v>1</v>
      </c>
      <c r="AH2546">
        <v>1</v>
      </c>
      <c r="AI2546" t="s">
        <v>246</v>
      </c>
      <c r="AJ2546" t="s">
        <v>128</v>
      </c>
      <c r="AK2546" t="s">
        <v>124</v>
      </c>
      <c r="AL2546" t="s">
        <v>129</v>
      </c>
      <c r="AN2546" t="s">
        <v>514</v>
      </c>
      <c r="AP2546" t="s">
        <v>131</v>
      </c>
      <c r="AQ2546" t="s">
        <v>132</v>
      </c>
      <c r="AR2546">
        <v>7307</v>
      </c>
      <c r="AS2546" t="s">
        <v>133</v>
      </c>
      <c r="AT2546" t="s">
        <v>134</v>
      </c>
      <c r="AU2546" t="s">
        <v>135</v>
      </c>
      <c r="AV2546" t="s">
        <v>136</v>
      </c>
      <c r="AW2546">
        <v>40.747410000000002</v>
      </c>
      <c r="AX2546">
        <v>-74.050370000000001</v>
      </c>
      <c r="AY2546" t="s">
        <v>128</v>
      </c>
      <c r="AZ2546" t="s">
        <v>185</v>
      </c>
      <c r="BA2546" t="s">
        <v>163</v>
      </c>
      <c r="BB2546">
        <v>1</v>
      </c>
      <c r="BC2546">
        <v>2</v>
      </c>
      <c r="BD2546">
        <v>1</v>
      </c>
      <c r="BE2546">
        <v>1</v>
      </c>
      <c r="BF2546" t="s">
        <v>139</v>
      </c>
      <c r="BG2546" t="s">
        <v>25519</v>
      </c>
      <c r="BI2546" s="4">
        <v>40</v>
      </c>
      <c r="BL2546" s="4">
        <v>500</v>
      </c>
      <c r="BM2546" s="4">
        <v>50</v>
      </c>
      <c r="BN2546">
        <v>1</v>
      </c>
      <c r="BO2546" s="4">
        <v>5</v>
      </c>
      <c r="BP2546">
        <v>29</v>
      </c>
      <c r="BQ2546">
        <v>365</v>
      </c>
      <c r="BR2546">
        <v>29</v>
      </c>
      <c r="BS2546">
        <v>29</v>
      </c>
      <c r="BT2546">
        <v>365</v>
      </c>
      <c r="BU2546">
        <v>365</v>
      </c>
      <c r="BV2546">
        <v>29</v>
      </c>
      <c r="BW2546">
        <v>365</v>
      </c>
      <c r="BX2546" t="s">
        <v>1241</v>
      </c>
      <c r="BY2546" t="s">
        <v>128</v>
      </c>
      <c r="BZ2546">
        <v>30</v>
      </c>
      <c r="CA2546">
        <v>60</v>
      </c>
      <c r="CB2546">
        <v>90</v>
      </c>
      <c r="CC2546">
        <v>253</v>
      </c>
      <c r="CD2546" s="1">
        <v>43913</v>
      </c>
      <c r="CE2546">
        <v>0</v>
      </c>
      <c r="CF2546">
        <v>0</v>
      </c>
      <c r="CP2546" t="s">
        <v>124</v>
      </c>
      <c r="CR2546" t="s">
        <v>142</v>
      </c>
      <c r="CS2546" t="s">
        <v>124</v>
      </c>
      <c r="CT2546" t="s">
        <v>124</v>
      </c>
      <c r="CU2546" t="s">
        <v>188</v>
      </c>
      <c r="CV2546" t="s">
        <v>124</v>
      </c>
      <c r="CW2546" t="s">
        <v>124</v>
      </c>
      <c r="CX2546">
        <v>3</v>
      </c>
      <c r="CY2546">
        <v>0</v>
      </c>
      <c r="CZ2546">
        <v>3</v>
      </c>
      <c r="DA2546">
        <v>0</v>
      </c>
    </row>
    <row r="2547" spans="1:106" x14ac:dyDescent="0.2">
      <c r="A2547">
        <v>39966462</v>
      </c>
      <c r="B2547" t="s">
        <v>25520</v>
      </c>
      <c r="C2547">
        <v>20200323043627</v>
      </c>
      <c r="D2547" s="1">
        <v>43913</v>
      </c>
      <c r="E2547" t="s">
        <v>25521</v>
      </c>
      <c r="F2547" t="s">
        <v>23253</v>
      </c>
      <c r="G2547" t="s">
        <v>22348</v>
      </c>
      <c r="H2547" t="s">
        <v>25522</v>
      </c>
      <c r="I2547" t="s">
        <v>111</v>
      </c>
      <c r="J2547" t="s">
        <v>15177</v>
      </c>
      <c r="K2547" t="s">
        <v>14674</v>
      </c>
      <c r="L2547" t="s">
        <v>23583</v>
      </c>
      <c r="M2547" t="s">
        <v>21170</v>
      </c>
      <c r="N2547" t="s">
        <v>14677</v>
      </c>
      <c r="R2547" t="s">
        <v>25523</v>
      </c>
      <c r="T2547">
        <v>295287039</v>
      </c>
      <c r="U2547" t="s">
        <v>23587</v>
      </c>
      <c r="V2547" t="s">
        <v>23588</v>
      </c>
      <c r="W2547" s="1">
        <v>43723</v>
      </c>
      <c r="X2547" t="s">
        <v>121</v>
      </c>
      <c r="Y2547" t="s">
        <v>23589</v>
      </c>
      <c r="Z2547" t="s">
        <v>229</v>
      </c>
      <c r="AA2547" s="3">
        <v>0.89</v>
      </c>
      <c r="AB2547" s="3">
        <v>0</v>
      </c>
      <c r="AC2547" t="s">
        <v>124</v>
      </c>
      <c r="AD2547" t="s">
        <v>23590</v>
      </c>
      <c r="AE2547" t="s">
        <v>23591</v>
      </c>
      <c r="AG2547">
        <v>1</v>
      </c>
      <c r="AH2547">
        <v>1</v>
      </c>
      <c r="AI2547" t="s">
        <v>246</v>
      </c>
      <c r="AJ2547" t="s">
        <v>128</v>
      </c>
      <c r="AK2547" t="s">
        <v>124</v>
      </c>
      <c r="AL2547" t="s">
        <v>129</v>
      </c>
      <c r="AN2547" t="s">
        <v>514</v>
      </c>
      <c r="AP2547" t="s">
        <v>131</v>
      </c>
      <c r="AQ2547" t="s">
        <v>132</v>
      </c>
      <c r="AR2547">
        <v>7307</v>
      </c>
      <c r="AS2547" t="s">
        <v>133</v>
      </c>
      <c r="AT2547" t="s">
        <v>134</v>
      </c>
      <c r="AU2547" t="s">
        <v>135</v>
      </c>
      <c r="AV2547" t="s">
        <v>136</v>
      </c>
      <c r="AW2547">
        <v>40.745919999999998</v>
      </c>
      <c r="AX2547">
        <v>-74.048929999999999</v>
      </c>
      <c r="AY2547" t="s">
        <v>128</v>
      </c>
      <c r="AZ2547" t="s">
        <v>185</v>
      </c>
      <c r="BA2547" t="s">
        <v>163</v>
      </c>
      <c r="BB2547">
        <v>1</v>
      </c>
      <c r="BC2547">
        <v>3</v>
      </c>
      <c r="BD2547">
        <v>1</v>
      </c>
      <c r="BE2547">
        <v>1</v>
      </c>
      <c r="BF2547" t="s">
        <v>139</v>
      </c>
      <c r="BG2547" t="s">
        <v>25519</v>
      </c>
      <c r="BI2547" s="4">
        <v>40</v>
      </c>
      <c r="BL2547" s="4">
        <v>500</v>
      </c>
      <c r="BM2547" s="4">
        <v>40</v>
      </c>
      <c r="BN2547">
        <v>1</v>
      </c>
      <c r="BO2547" s="4">
        <v>0</v>
      </c>
      <c r="BP2547">
        <v>29</v>
      </c>
      <c r="BQ2547">
        <v>365</v>
      </c>
      <c r="BR2547">
        <v>29</v>
      </c>
      <c r="BS2547">
        <v>29</v>
      </c>
      <c r="BT2547">
        <v>365</v>
      </c>
      <c r="BU2547">
        <v>365</v>
      </c>
      <c r="BV2547">
        <v>29</v>
      </c>
      <c r="BW2547">
        <v>365</v>
      </c>
      <c r="BX2547" t="s">
        <v>394</v>
      </c>
      <c r="BY2547" t="s">
        <v>128</v>
      </c>
      <c r="BZ2547">
        <v>30</v>
      </c>
      <c r="CA2547">
        <v>60</v>
      </c>
      <c r="CB2547">
        <v>90</v>
      </c>
      <c r="CC2547">
        <v>253</v>
      </c>
      <c r="CD2547" s="1">
        <v>43913</v>
      </c>
      <c r="CE2547">
        <v>0</v>
      </c>
      <c r="CF2547">
        <v>0</v>
      </c>
      <c r="CP2547" t="s">
        <v>124</v>
      </c>
      <c r="CR2547" t="s">
        <v>142</v>
      </c>
      <c r="CS2547" t="s">
        <v>124</v>
      </c>
      <c r="CT2547" t="s">
        <v>124</v>
      </c>
      <c r="CU2547" t="s">
        <v>188</v>
      </c>
      <c r="CV2547" t="s">
        <v>124</v>
      </c>
      <c r="CW2547" t="s">
        <v>124</v>
      </c>
      <c r="CX2547">
        <v>3</v>
      </c>
      <c r="CY2547">
        <v>0</v>
      </c>
      <c r="CZ2547">
        <v>3</v>
      </c>
      <c r="DA2547">
        <v>0</v>
      </c>
    </row>
    <row r="2548" spans="1:106" x14ac:dyDescent="0.2">
      <c r="A2548">
        <v>39975261</v>
      </c>
      <c r="B2548" t="s">
        <v>25524</v>
      </c>
      <c r="C2548">
        <v>20200323043627</v>
      </c>
      <c r="D2548" s="1">
        <v>43913</v>
      </c>
      <c r="E2548" t="s">
        <v>25525</v>
      </c>
      <c r="F2548" t="s">
        <v>25526</v>
      </c>
      <c r="H2548" t="s">
        <v>25526</v>
      </c>
      <c r="I2548" t="s">
        <v>111</v>
      </c>
      <c r="O2548" t="s">
        <v>25527</v>
      </c>
      <c r="R2548" t="s">
        <v>25528</v>
      </c>
      <c r="T2548">
        <v>282423679</v>
      </c>
      <c r="U2548" t="s">
        <v>25529</v>
      </c>
      <c r="V2548" t="s">
        <v>25530</v>
      </c>
      <c r="W2548" s="1">
        <v>43681</v>
      </c>
      <c r="X2548" t="s">
        <v>135</v>
      </c>
      <c r="Y2548" t="s">
        <v>21397</v>
      </c>
      <c r="Z2548" t="s">
        <v>243</v>
      </c>
      <c r="AA2548" s="3">
        <v>0.5</v>
      </c>
      <c r="AB2548" s="3">
        <v>1</v>
      </c>
      <c r="AC2548" t="s">
        <v>124</v>
      </c>
      <c r="AD2548" t="s">
        <v>25531</v>
      </c>
      <c r="AE2548" t="s">
        <v>25532</v>
      </c>
      <c r="AF2548" t="s">
        <v>792</v>
      </c>
      <c r="AG2548">
        <v>0</v>
      </c>
      <c r="AH2548">
        <v>0</v>
      </c>
      <c r="AI2548" t="s">
        <v>11940</v>
      </c>
      <c r="AJ2548" t="s">
        <v>128</v>
      </c>
      <c r="AK2548" t="s">
        <v>124</v>
      </c>
      <c r="AL2548" t="s">
        <v>129</v>
      </c>
      <c r="AN2548" t="s">
        <v>232</v>
      </c>
      <c r="AP2548" t="s">
        <v>131</v>
      </c>
      <c r="AQ2548" t="s">
        <v>132</v>
      </c>
      <c r="AR2548">
        <v>7304</v>
      </c>
      <c r="AS2548" t="s">
        <v>133</v>
      </c>
      <c r="AT2548" t="s">
        <v>134</v>
      </c>
      <c r="AU2548" t="s">
        <v>135</v>
      </c>
      <c r="AV2548" t="s">
        <v>136</v>
      </c>
      <c r="AW2548">
        <v>40.719940000000001</v>
      </c>
      <c r="AX2548">
        <v>-74.064139999999995</v>
      </c>
      <c r="AY2548" t="s">
        <v>128</v>
      </c>
      <c r="AZ2548" t="s">
        <v>185</v>
      </c>
      <c r="BA2548" t="s">
        <v>138</v>
      </c>
      <c r="BB2548">
        <v>2</v>
      </c>
      <c r="BC2548">
        <v>1</v>
      </c>
      <c r="BD2548">
        <v>1</v>
      </c>
      <c r="BE2548">
        <v>1</v>
      </c>
      <c r="BF2548" t="s">
        <v>139</v>
      </c>
      <c r="BG2548" t="s">
        <v>25533</v>
      </c>
      <c r="BI2548" s="4">
        <v>55</v>
      </c>
      <c r="BN2548">
        <v>1</v>
      </c>
      <c r="BO2548" s="4">
        <v>0</v>
      </c>
      <c r="BP2548">
        <v>30</v>
      </c>
      <c r="BQ2548">
        <v>150</v>
      </c>
      <c r="BR2548">
        <v>30</v>
      </c>
      <c r="BS2548">
        <v>30</v>
      </c>
      <c r="BT2548">
        <v>150</v>
      </c>
      <c r="BU2548">
        <v>150</v>
      </c>
      <c r="BV2548">
        <v>30</v>
      </c>
      <c r="BW2548">
        <v>150</v>
      </c>
      <c r="BX2548" t="s">
        <v>394</v>
      </c>
      <c r="BY2548" t="s">
        <v>128</v>
      </c>
      <c r="BZ2548">
        <v>0</v>
      </c>
      <c r="CA2548">
        <v>0</v>
      </c>
      <c r="CB2548">
        <v>0</v>
      </c>
      <c r="CC2548">
        <v>0</v>
      </c>
      <c r="CD2548" s="1">
        <v>43913</v>
      </c>
      <c r="CE2548">
        <v>0</v>
      </c>
      <c r="CF2548">
        <v>0</v>
      </c>
      <c r="CP2548" t="s">
        <v>124</v>
      </c>
      <c r="CR2548" t="s">
        <v>142</v>
      </c>
      <c r="CS2548" t="s">
        <v>124</v>
      </c>
      <c r="CT2548" t="s">
        <v>124</v>
      </c>
      <c r="CU2548" t="s">
        <v>166</v>
      </c>
      <c r="CV2548" t="s">
        <v>124</v>
      </c>
      <c r="CW2548" t="s">
        <v>124</v>
      </c>
      <c r="CX2548">
        <v>1</v>
      </c>
      <c r="CY2548">
        <v>1</v>
      </c>
      <c r="CZ2548">
        <v>0</v>
      </c>
      <c r="DA2548">
        <v>0</v>
      </c>
    </row>
    <row r="2549" spans="1:106" x14ac:dyDescent="0.2">
      <c r="A2549">
        <v>40002447</v>
      </c>
      <c r="B2549" t="s">
        <v>25534</v>
      </c>
      <c r="C2549">
        <v>20200323043627</v>
      </c>
      <c r="D2549" s="1">
        <v>43913</v>
      </c>
      <c r="E2549" t="s">
        <v>25535</v>
      </c>
      <c r="F2549" t="s">
        <v>25536</v>
      </c>
      <c r="G2549" t="s">
        <v>25537</v>
      </c>
      <c r="H2549" t="s">
        <v>25538</v>
      </c>
      <c r="I2549" t="s">
        <v>111</v>
      </c>
      <c r="J2549" t="s">
        <v>25539</v>
      </c>
      <c r="L2549" t="s">
        <v>25540</v>
      </c>
      <c r="M2549" t="s">
        <v>25541</v>
      </c>
      <c r="O2549" t="s">
        <v>25542</v>
      </c>
      <c r="R2549" t="s">
        <v>25543</v>
      </c>
      <c r="T2549">
        <v>269472716</v>
      </c>
      <c r="U2549" t="s">
        <v>25544</v>
      </c>
      <c r="V2549" t="s">
        <v>5505</v>
      </c>
      <c r="W2549" s="1">
        <v>43634</v>
      </c>
      <c r="X2549" t="s">
        <v>196</v>
      </c>
      <c r="Z2549" t="s">
        <v>123</v>
      </c>
      <c r="AA2549" s="3">
        <v>1</v>
      </c>
      <c r="AB2549" s="3">
        <v>0.9</v>
      </c>
      <c r="AC2549" t="s">
        <v>124</v>
      </c>
      <c r="AD2549" t="s">
        <v>25545</v>
      </c>
      <c r="AE2549" t="s">
        <v>25546</v>
      </c>
      <c r="AG2549">
        <v>0</v>
      </c>
      <c r="AH2549">
        <v>0</v>
      </c>
      <c r="AI2549" t="s">
        <v>246</v>
      </c>
      <c r="AJ2549" t="s">
        <v>128</v>
      </c>
      <c r="AK2549" t="s">
        <v>124</v>
      </c>
      <c r="AL2549" t="s">
        <v>129</v>
      </c>
      <c r="AN2549" t="s">
        <v>130</v>
      </c>
      <c r="AP2549" t="s">
        <v>131</v>
      </c>
      <c r="AQ2549" t="s">
        <v>132</v>
      </c>
      <c r="AR2549">
        <v>7310</v>
      </c>
      <c r="AS2549" t="s">
        <v>133</v>
      </c>
      <c r="AT2549" t="s">
        <v>134</v>
      </c>
      <c r="AU2549" t="s">
        <v>135</v>
      </c>
      <c r="AV2549" t="s">
        <v>136</v>
      </c>
      <c r="AW2549">
        <v>40.727269999999997</v>
      </c>
      <c r="AX2549">
        <v>-74.033010000000004</v>
      </c>
      <c r="AY2549" t="s">
        <v>128</v>
      </c>
      <c r="AZ2549" t="s">
        <v>185</v>
      </c>
      <c r="BA2549" t="s">
        <v>138</v>
      </c>
      <c r="BB2549">
        <v>4</v>
      </c>
      <c r="BC2549">
        <v>1</v>
      </c>
      <c r="BD2549">
        <v>2</v>
      </c>
      <c r="BE2549">
        <v>3</v>
      </c>
      <c r="BF2549" t="s">
        <v>139</v>
      </c>
      <c r="BG2549" t="s">
        <v>25547</v>
      </c>
      <c r="BI2549" s="4">
        <v>170</v>
      </c>
      <c r="BL2549" s="4">
        <v>0</v>
      </c>
      <c r="BM2549" s="4">
        <v>119</v>
      </c>
      <c r="BN2549">
        <v>3</v>
      </c>
      <c r="BO2549" s="4">
        <v>10</v>
      </c>
      <c r="BP2549">
        <v>2</v>
      </c>
      <c r="BQ2549">
        <v>1125</v>
      </c>
      <c r="BR2549">
        <v>2</v>
      </c>
      <c r="BS2549">
        <v>2</v>
      </c>
      <c r="BT2549">
        <v>1125</v>
      </c>
      <c r="BU2549">
        <v>1125</v>
      </c>
      <c r="BV2549">
        <v>2</v>
      </c>
      <c r="BW2549">
        <v>1125</v>
      </c>
      <c r="BX2549" t="s">
        <v>187</v>
      </c>
      <c r="BY2549" t="s">
        <v>128</v>
      </c>
      <c r="BZ2549">
        <v>1</v>
      </c>
      <c r="CA2549">
        <v>12</v>
      </c>
      <c r="CB2549">
        <v>41</v>
      </c>
      <c r="CC2549">
        <v>295</v>
      </c>
      <c r="CD2549" s="1">
        <v>43913</v>
      </c>
      <c r="CE2549">
        <v>3</v>
      </c>
      <c r="CF2549">
        <v>3</v>
      </c>
      <c r="CG2549" s="1">
        <v>43833</v>
      </c>
      <c r="CH2549" s="1">
        <v>43876</v>
      </c>
      <c r="CI2549">
        <v>93</v>
      </c>
      <c r="CJ2549">
        <v>10</v>
      </c>
      <c r="CK2549">
        <v>9</v>
      </c>
      <c r="CL2549">
        <v>9</v>
      </c>
      <c r="CM2549">
        <v>9</v>
      </c>
      <c r="CN2549">
        <v>10</v>
      </c>
      <c r="CO2549">
        <v>10</v>
      </c>
      <c r="CP2549" t="s">
        <v>124</v>
      </c>
      <c r="CR2549" t="s">
        <v>142</v>
      </c>
      <c r="CS2549" t="s">
        <v>124</v>
      </c>
      <c r="CT2549" t="s">
        <v>124</v>
      </c>
      <c r="CU2549" t="s">
        <v>188</v>
      </c>
      <c r="CV2549" t="s">
        <v>124</v>
      </c>
      <c r="CW2549" t="s">
        <v>124</v>
      </c>
      <c r="CX2549">
        <v>1</v>
      </c>
      <c r="CY2549">
        <v>1</v>
      </c>
      <c r="CZ2549">
        <v>0</v>
      </c>
      <c r="DA2549">
        <v>0</v>
      </c>
      <c r="DB2549">
        <v>1.1100000000000001</v>
      </c>
    </row>
    <row r="2550" spans="1:106" x14ac:dyDescent="0.2">
      <c r="A2550">
        <v>40011174</v>
      </c>
      <c r="B2550" t="s">
        <v>25548</v>
      </c>
      <c r="C2550">
        <v>20200323043627</v>
      </c>
      <c r="D2550" s="1">
        <v>43913</v>
      </c>
      <c r="E2550" t="s">
        <v>25549</v>
      </c>
      <c r="F2550" t="s">
        <v>25550</v>
      </c>
      <c r="H2550" t="s">
        <v>25550</v>
      </c>
      <c r="I2550" t="s">
        <v>111</v>
      </c>
      <c r="R2550" t="s">
        <v>25551</v>
      </c>
      <c r="T2550">
        <v>234613023</v>
      </c>
      <c r="U2550" t="s">
        <v>22907</v>
      </c>
      <c r="V2550" t="s">
        <v>13155</v>
      </c>
      <c r="W2550" s="1">
        <v>43470</v>
      </c>
      <c r="X2550" t="s">
        <v>135</v>
      </c>
      <c r="Z2550" t="s">
        <v>229</v>
      </c>
      <c r="AA2550" s="3">
        <v>1</v>
      </c>
      <c r="AB2550" s="3">
        <v>0.95</v>
      </c>
      <c r="AC2550" t="s">
        <v>128</v>
      </c>
      <c r="AD2550" t="s">
        <v>22908</v>
      </c>
      <c r="AE2550" t="s">
        <v>22909</v>
      </c>
      <c r="AG2550">
        <v>5</v>
      </c>
      <c r="AH2550">
        <v>5</v>
      </c>
      <c r="AI2550" t="s">
        <v>3698</v>
      </c>
      <c r="AJ2550" t="s">
        <v>128</v>
      </c>
      <c r="AK2550" t="s">
        <v>124</v>
      </c>
      <c r="AL2550" t="s">
        <v>129</v>
      </c>
      <c r="AN2550" t="s">
        <v>514</v>
      </c>
      <c r="AP2550" t="s">
        <v>131</v>
      </c>
      <c r="AQ2550" t="s">
        <v>132</v>
      </c>
      <c r="AR2550">
        <v>7307</v>
      </c>
      <c r="AS2550" t="s">
        <v>133</v>
      </c>
      <c r="AT2550" t="s">
        <v>134</v>
      </c>
      <c r="AU2550" t="s">
        <v>135</v>
      </c>
      <c r="AV2550" t="s">
        <v>136</v>
      </c>
      <c r="AW2550">
        <v>40.745310000000003</v>
      </c>
      <c r="AX2550">
        <v>-74.053839999999994</v>
      </c>
      <c r="AY2550" t="s">
        <v>124</v>
      </c>
      <c r="AZ2550" t="s">
        <v>162</v>
      </c>
      <c r="BA2550" t="s">
        <v>138</v>
      </c>
      <c r="BB2550">
        <v>5</v>
      </c>
      <c r="BC2550">
        <v>1</v>
      </c>
      <c r="BD2550">
        <v>2</v>
      </c>
      <c r="BE2550">
        <v>1</v>
      </c>
      <c r="BF2550" t="s">
        <v>139</v>
      </c>
      <c r="BG2550" t="s">
        <v>25552</v>
      </c>
      <c r="BI2550" s="4">
        <v>125</v>
      </c>
      <c r="BL2550" s="4">
        <v>350</v>
      </c>
      <c r="BM2550" s="4">
        <v>50</v>
      </c>
      <c r="BN2550">
        <v>4</v>
      </c>
      <c r="BO2550" s="4">
        <v>15</v>
      </c>
      <c r="BP2550">
        <v>30</v>
      </c>
      <c r="BQ2550">
        <v>1125</v>
      </c>
      <c r="BR2550">
        <v>30</v>
      </c>
      <c r="BS2550">
        <v>30</v>
      </c>
      <c r="BT2550">
        <v>1125</v>
      </c>
      <c r="BU2550">
        <v>1125</v>
      </c>
      <c r="BV2550">
        <v>30</v>
      </c>
      <c r="BW2550">
        <v>1125</v>
      </c>
      <c r="BX2550" t="s">
        <v>141</v>
      </c>
      <c r="BY2550" t="s">
        <v>128</v>
      </c>
      <c r="BZ2550">
        <v>29</v>
      </c>
      <c r="CA2550">
        <v>59</v>
      </c>
      <c r="CB2550">
        <v>89</v>
      </c>
      <c r="CC2550">
        <v>179</v>
      </c>
      <c r="CD2550" s="1">
        <v>43913</v>
      </c>
      <c r="CE2550">
        <v>0</v>
      </c>
      <c r="CF2550">
        <v>0</v>
      </c>
      <c r="CP2550" t="s">
        <v>124</v>
      </c>
      <c r="CR2550" t="s">
        <v>142</v>
      </c>
      <c r="CS2550" t="s">
        <v>128</v>
      </c>
      <c r="CT2550" t="s">
        <v>124</v>
      </c>
      <c r="CU2550" t="s">
        <v>188</v>
      </c>
      <c r="CV2550" t="s">
        <v>124</v>
      </c>
      <c r="CW2550" t="s">
        <v>124</v>
      </c>
      <c r="CX2550">
        <v>5</v>
      </c>
      <c r="CY2550">
        <v>5</v>
      </c>
      <c r="CZ2550">
        <v>0</v>
      </c>
      <c r="DA2550">
        <v>0</v>
      </c>
    </row>
    <row r="2551" spans="1:106" x14ac:dyDescent="0.2">
      <c r="A2551">
        <v>40012446</v>
      </c>
      <c r="B2551" t="s">
        <v>25553</v>
      </c>
      <c r="C2551">
        <v>20200323043627</v>
      </c>
      <c r="D2551" s="1">
        <v>43913</v>
      </c>
      <c r="E2551" t="s">
        <v>25554</v>
      </c>
      <c r="F2551" t="s">
        <v>25555</v>
      </c>
      <c r="G2551" t="s">
        <v>25556</v>
      </c>
      <c r="H2551" t="s">
        <v>25557</v>
      </c>
      <c r="I2551" t="s">
        <v>111</v>
      </c>
      <c r="J2551" t="s">
        <v>25558</v>
      </c>
      <c r="K2551" t="s">
        <v>25559</v>
      </c>
      <c r="L2551" t="s">
        <v>25560</v>
      </c>
      <c r="M2551" t="s">
        <v>25561</v>
      </c>
      <c r="N2551" t="s">
        <v>25562</v>
      </c>
      <c r="O2551" t="s">
        <v>25563</v>
      </c>
      <c r="R2551" t="s">
        <v>25564</v>
      </c>
      <c r="T2551">
        <v>308579807</v>
      </c>
      <c r="U2551" t="s">
        <v>25565</v>
      </c>
      <c r="V2551" t="s">
        <v>25566</v>
      </c>
      <c r="W2551" s="1">
        <v>43779</v>
      </c>
      <c r="X2551" t="s">
        <v>121</v>
      </c>
      <c r="Y2551" t="s">
        <v>25567</v>
      </c>
      <c r="Z2551" t="s">
        <v>229</v>
      </c>
      <c r="AA2551" s="3">
        <v>1</v>
      </c>
      <c r="AB2551" s="3">
        <v>0.89</v>
      </c>
      <c r="AC2551" t="s">
        <v>124</v>
      </c>
      <c r="AD2551" t="s">
        <v>25568</v>
      </c>
      <c r="AE2551" t="s">
        <v>25569</v>
      </c>
      <c r="AG2551">
        <v>0</v>
      </c>
      <c r="AH2551">
        <v>0</v>
      </c>
      <c r="AI2551" t="s">
        <v>1853</v>
      </c>
      <c r="AJ2551" t="s">
        <v>128</v>
      </c>
      <c r="AK2551" t="s">
        <v>124</v>
      </c>
      <c r="AL2551" t="s">
        <v>129</v>
      </c>
      <c r="AN2551" t="s">
        <v>161</v>
      </c>
      <c r="AP2551" t="s">
        <v>131</v>
      </c>
      <c r="AQ2551" t="s">
        <v>132</v>
      </c>
      <c r="AR2551">
        <v>7306</v>
      </c>
      <c r="AS2551" t="s">
        <v>133</v>
      </c>
      <c r="AT2551" t="s">
        <v>134</v>
      </c>
      <c r="AU2551" t="s">
        <v>135</v>
      </c>
      <c r="AV2551" t="s">
        <v>136</v>
      </c>
      <c r="AW2551">
        <v>40.730919999999998</v>
      </c>
      <c r="AX2551">
        <v>-74.071920000000006</v>
      </c>
      <c r="AY2551" t="s">
        <v>128</v>
      </c>
      <c r="AZ2551" t="s">
        <v>185</v>
      </c>
      <c r="BA2551" t="s">
        <v>138</v>
      </c>
      <c r="BB2551">
        <v>6</v>
      </c>
      <c r="BC2551">
        <v>2</v>
      </c>
      <c r="BD2551">
        <v>2</v>
      </c>
      <c r="BE2551">
        <v>3</v>
      </c>
      <c r="BF2551" t="s">
        <v>139</v>
      </c>
      <c r="BG2551" t="s">
        <v>25570</v>
      </c>
      <c r="BI2551" s="4">
        <v>160</v>
      </c>
      <c r="BL2551" s="4">
        <v>0</v>
      </c>
      <c r="BM2551" s="4">
        <v>90</v>
      </c>
      <c r="BN2551">
        <v>1</v>
      </c>
      <c r="BO2551" s="4">
        <v>0</v>
      </c>
      <c r="BP2551">
        <v>2</v>
      </c>
      <c r="BQ2551">
        <v>15</v>
      </c>
      <c r="BR2551">
        <v>2</v>
      </c>
      <c r="BS2551">
        <v>2</v>
      </c>
      <c r="BT2551">
        <v>15</v>
      </c>
      <c r="BU2551">
        <v>15</v>
      </c>
      <c r="BV2551">
        <v>2</v>
      </c>
      <c r="BW2551">
        <v>15</v>
      </c>
      <c r="BX2551" t="s">
        <v>249</v>
      </c>
      <c r="BY2551" t="s">
        <v>128</v>
      </c>
      <c r="BZ2551">
        <v>29</v>
      </c>
      <c r="CA2551">
        <v>59</v>
      </c>
      <c r="CB2551">
        <v>89</v>
      </c>
      <c r="CC2551">
        <v>99</v>
      </c>
      <c r="CD2551" s="1">
        <v>43913</v>
      </c>
      <c r="CE2551">
        <v>3</v>
      </c>
      <c r="CF2551">
        <v>3</v>
      </c>
      <c r="CG2551" s="1">
        <v>43807</v>
      </c>
      <c r="CH2551" s="1">
        <v>43825</v>
      </c>
      <c r="CI2551">
        <v>100</v>
      </c>
      <c r="CJ2551">
        <v>10</v>
      </c>
      <c r="CK2551">
        <v>10</v>
      </c>
      <c r="CL2551">
        <v>10</v>
      </c>
      <c r="CM2551">
        <v>10</v>
      </c>
      <c r="CN2551">
        <v>10</v>
      </c>
      <c r="CO2551">
        <v>10</v>
      </c>
      <c r="CP2551" t="s">
        <v>124</v>
      </c>
      <c r="CR2551" t="s">
        <v>142</v>
      </c>
      <c r="CS2551" t="s">
        <v>124</v>
      </c>
      <c r="CT2551" t="s">
        <v>124</v>
      </c>
      <c r="CU2551" t="s">
        <v>188</v>
      </c>
      <c r="CV2551" t="s">
        <v>124</v>
      </c>
      <c r="CW2551" t="s">
        <v>124</v>
      </c>
      <c r="CX2551">
        <v>1</v>
      </c>
      <c r="CY2551">
        <v>1</v>
      </c>
      <c r="CZ2551">
        <v>0</v>
      </c>
      <c r="DA2551">
        <v>0</v>
      </c>
      <c r="DB2551">
        <v>0.84</v>
      </c>
    </row>
    <row r="2552" spans="1:106" x14ac:dyDescent="0.2">
      <c r="A2552">
        <v>40027577</v>
      </c>
      <c r="B2552" t="s">
        <v>25571</v>
      </c>
      <c r="C2552">
        <v>20200323043627</v>
      </c>
      <c r="D2552" s="1">
        <v>43913</v>
      </c>
      <c r="E2552" t="s">
        <v>25572</v>
      </c>
      <c r="F2552" t="s">
        <v>25573</v>
      </c>
      <c r="H2552" t="s">
        <v>25574</v>
      </c>
      <c r="I2552" t="s">
        <v>111</v>
      </c>
      <c r="J2552" t="s">
        <v>25575</v>
      </c>
      <c r="L2552" t="s">
        <v>25576</v>
      </c>
      <c r="N2552" t="s">
        <v>25577</v>
      </c>
      <c r="R2552" t="s">
        <v>25578</v>
      </c>
      <c r="T2552">
        <v>233838758</v>
      </c>
      <c r="U2552" t="s">
        <v>16837</v>
      </c>
      <c r="V2552" t="s">
        <v>16838</v>
      </c>
      <c r="W2552" s="1">
        <v>43467</v>
      </c>
      <c r="X2552" t="s">
        <v>16839</v>
      </c>
      <c r="Z2552" t="s">
        <v>123</v>
      </c>
      <c r="AA2552" s="3">
        <v>1</v>
      </c>
      <c r="AB2552" s="3">
        <v>0.61</v>
      </c>
      <c r="AC2552" t="s">
        <v>128</v>
      </c>
      <c r="AD2552" t="s">
        <v>16840</v>
      </c>
      <c r="AE2552" t="s">
        <v>16841</v>
      </c>
      <c r="AG2552">
        <v>1</v>
      </c>
      <c r="AH2552">
        <v>1</v>
      </c>
      <c r="AI2552" t="s">
        <v>246</v>
      </c>
      <c r="AJ2552" t="s">
        <v>128</v>
      </c>
      <c r="AK2552" t="s">
        <v>124</v>
      </c>
      <c r="AL2552" t="s">
        <v>129</v>
      </c>
      <c r="AN2552" t="s">
        <v>214</v>
      </c>
      <c r="AP2552" t="s">
        <v>131</v>
      </c>
      <c r="AQ2552" t="s">
        <v>132</v>
      </c>
      <c r="AR2552">
        <v>7304</v>
      </c>
      <c r="AS2552" t="s">
        <v>133</v>
      </c>
      <c r="AT2552" t="s">
        <v>134</v>
      </c>
      <c r="AU2552" t="s">
        <v>135</v>
      </c>
      <c r="AV2552" t="s">
        <v>136</v>
      </c>
      <c r="AW2552">
        <v>40.721609999999998</v>
      </c>
      <c r="AX2552">
        <v>-74.085400000000007</v>
      </c>
      <c r="AY2552" t="s">
        <v>128</v>
      </c>
      <c r="AZ2552" t="s">
        <v>185</v>
      </c>
      <c r="BA2552" t="s">
        <v>138</v>
      </c>
      <c r="BB2552">
        <v>4</v>
      </c>
      <c r="BC2552">
        <v>1</v>
      </c>
      <c r="BD2552">
        <v>1</v>
      </c>
      <c r="BE2552">
        <v>3</v>
      </c>
      <c r="BF2552" t="s">
        <v>139</v>
      </c>
      <c r="BG2552" t="s">
        <v>25579</v>
      </c>
      <c r="BI2552" s="4">
        <v>79</v>
      </c>
      <c r="BL2552" s="4">
        <v>0</v>
      </c>
      <c r="BM2552" s="4">
        <v>80</v>
      </c>
      <c r="BN2552">
        <v>2</v>
      </c>
      <c r="BO2552" s="4">
        <v>20</v>
      </c>
      <c r="BP2552">
        <v>1</v>
      </c>
      <c r="BQ2552">
        <v>1125</v>
      </c>
      <c r="BR2552">
        <v>1</v>
      </c>
      <c r="BS2552">
        <v>1</v>
      </c>
      <c r="BT2552">
        <v>1125</v>
      </c>
      <c r="BU2552">
        <v>1125</v>
      </c>
      <c r="BV2552">
        <v>1</v>
      </c>
      <c r="BW2552">
        <v>1125</v>
      </c>
      <c r="BX2552" t="s">
        <v>934</v>
      </c>
      <c r="BY2552" t="s">
        <v>128</v>
      </c>
      <c r="BZ2552">
        <v>30</v>
      </c>
      <c r="CA2552">
        <v>60</v>
      </c>
      <c r="CB2552">
        <v>90</v>
      </c>
      <c r="CC2552">
        <v>365</v>
      </c>
      <c r="CD2552" s="1">
        <v>43913</v>
      </c>
      <c r="CE2552">
        <v>3</v>
      </c>
      <c r="CF2552">
        <v>3</v>
      </c>
      <c r="CG2552" s="1">
        <v>43811</v>
      </c>
      <c r="CH2552" s="1">
        <v>43833</v>
      </c>
      <c r="CI2552">
        <v>100</v>
      </c>
      <c r="CJ2552">
        <v>10</v>
      </c>
      <c r="CK2552">
        <v>10</v>
      </c>
      <c r="CL2552">
        <v>10</v>
      </c>
      <c r="CM2552">
        <v>10</v>
      </c>
      <c r="CN2552">
        <v>10</v>
      </c>
      <c r="CO2552">
        <v>10</v>
      </c>
      <c r="CP2552" t="s">
        <v>124</v>
      </c>
      <c r="CR2552" t="s">
        <v>142</v>
      </c>
      <c r="CS2552" t="s">
        <v>124</v>
      </c>
      <c r="CT2552" t="s">
        <v>124</v>
      </c>
      <c r="CU2552" t="s">
        <v>188</v>
      </c>
      <c r="CV2552" t="s">
        <v>124</v>
      </c>
      <c r="CW2552" t="s">
        <v>124</v>
      </c>
      <c r="CX2552">
        <v>2</v>
      </c>
      <c r="CY2552">
        <v>2</v>
      </c>
      <c r="CZ2552">
        <v>0</v>
      </c>
      <c r="DA2552">
        <v>0</v>
      </c>
      <c r="DB2552">
        <v>0.87</v>
      </c>
    </row>
    <row r="2553" spans="1:106" x14ac:dyDescent="0.2">
      <c r="A2553">
        <v>40034921</v>
      </c>
      <c r="B2553" t="s">
        <v>25580</v>
      </c>
      <c r="C2553">
        <v>20200323043627</v>
      </c>
      <c r="D2553" s="1">
        <v>43913</v>
      </c>
      <c r="E2553" t="s">
        <v>25581</v>
      </c>
      <c r="F2553" t="s">
        <v>14439</v>
      </c>
      <c r="G2553" t="s">
        <v>17278</v>
      </c>
      <c r="H2553" t="s">
        <v>17279</v>
      </c>
      <c r="I2553" t="s">
        <v>111</v>
      </c>
      <c r="J2553" t="s">
        <v>14442</v>
      </c>
      <c r="L2553" t="s">
        <v>14443</v>
      </c>
      <c r="M2553" t="s">
        <v>3501</v>
      </c>
      <c r="N2553" t="s">
        <v>14444</v>
      </c>
      <c r="R2553" t="s">
        <v>25582</v>
      </c>
      <c r="T2553">
        <v>52789828</v>
      </c>
      <c r="U2553" t="s">
        <v>7683</v>
      </c>
      <c r="V2553" t="s">
        <v>7684</v>
      </c>
      <c r="W2553" s="1">
        <v>42368</v>
      </c>
      <c r="X2553" t="s">
        <v>196</v>
      </c>
      <c r="Y2553" t="s">
        <v>7685</v>
      </c>
      <c r="Z2553" t="s">
        <v>123</v>
      </c>
      <c r="AA2553" s="3">
        <v>1</v>
      </c>
      <c r="AB2553" s="3">
        <v>1</v>
      </c>
      <c r="AC2553" t="s">
        <v>128</v>
      </c>
      <c r="AD2553" t="s">
        <v>7686</v>
      </c>
      <c r="AE2553" t="s">
        <v>7687</v>
      </c>
      <c r="AF2553" t="s">
        <v>7688</v>
      </c>
      <c r="AG2553">
        <v>16</v>
      </c>
      <c r="AH2553">
        <v>16</v>
      </c>
      <c r="AI2553" t="s">
        <v>357</v>
      </c>
      <c r="AJ2553" t="s">
        <v>128</v>
      </c>
      <c r="AK2553" t="s">
        <v>128</v>
      </c>
      <c r="AL2553" t="s">
        <v>129</v>
      </c>
      <c r="AN2553" t="s">
        <v>214</v>
      </c>
      <c r="AP2553" t="s">
        <v>131</v>
      </c>
      <c r="AQ2553" t="s">
        <v>132</v>
      </c>
      <c r="AR2553">
        <v>7305</v>
      </c>
      <c r="AS2553" t="s">
        <v>133</v>
      </c>
      <c r="AT2553" t="s">
        <v>134</v>
      </c>
      <c r="AU2553" t="s">
        <v>135</v>
      </c>
      <c r="AV2553" t="s">
        <v>136</v>
      </c>
      <c r="AW2553">
        <v>40.714379999999998</v>
      </c>
      <c r="AX2553">
        <v>-74.086089999999999</v>
      </c>
      <c r="AY2553" t="s">
        <v>128</v>
      </c>
      <c r="AZ2553" t="s">
        <v>185</v>
      </c>
      <c r="BA2553" t="s">
        <v>138</v>
      </c>
      <c r="BB2553">
        <v>3</v>
      </c>
      <c r="BC2553">
        <v>1</v>
      </c>
      <c r="BD2553">
        <v>1</v>
      </c>
      <c r="BE2553">
        <v>1</v>
      </c>
      <c r="BF2553" t="s">
        <v>139</v>
      </c>
      <c r="BG2553" t="s">
        <v>25583</v>
      </c>
      <c r="BI2553" s="4">
        <v>85</v>
      </c>
      <c r="BL2553" s="4">
        <v>0</v>
      </c>
      <c r="BM2553" s="4">
        <v>55</v>
      </c>
      <c r="BN2553">
        <v>3</v>
      </c>
      <c r="BO2553" s="4">
        <v>50</v>
      </c>
      <c r="BP2553">
        <v>1</v>
      </c>
      <c r="BQ2553">
        <v>1125</v>
      </c>
      <c r="BR2553">
        <v>1</v>
      </c>
      <c r="BS2553">
        <v>1</v>
      </c>
      <c r="BT2553">
        <v>1125</v>
      </c>
      <c r="BU2553">
        <v>1125</v>
      </c>
      <c r="BV2553">
        <v>1</v>
      </c>
      <c r="BW2553">
        <v>1125</v>
      </c>
      <c r="BX2553" t="s">
        <v>934</v>
      </c>
      <c r="BY2553" t="s">
        <v>128</v>
      </c>
      <c r="BZ2553">
        <v>28</v>
      </c>
      <c r="CA2553">
        <v>39</v>
      </c>
      <c r="CB2553">
        <v>46</v>
      </c>
      <c r="CC2553">
        <v>301</v>
      </c>
      <c r="CD2553" s="1">
        <v>43913</v>
      </c>
      <c r="CE2553">
        <v>11</v>
      </c>
      <c r="CF2553">
        <v>11</v>
      </c>
      <c r="CG2553" s="1">
        <v>43807</v>
      </c>
      <c r="CH2553" s="1">
        <v>43863</v>
      </c>
      <c r="CI2553">
        <v>98</v>
      </c>
      <c r="CJ2553">
        <v>10</v>
      </c>
      <c r="CK2553">
        <v>10</v>
      </c>
      <c r="CL2553">
        <v>10</v>
      </c>
      <c r="CM2553">
        <v>10</v>
      </c>
      <c r="CN2553">
        <v>8</v>
      </c>
      <c r="CO2553">
        <v>10</v>
      </c>
      <c r="CP2553" t="s">
        <v>124</v>
      </c>
      <c r="CR2553" t="s">
        <v>142</v>
      </c>
      <c r="CS2553" t="s">
        <v>128</v>
      </c>
      <c r="CT2553" t="s">
        <v>124</v>
      </c>
      <c r="CU2553" t="s">
        <v>188</v>
      </c>
      <c r="CV2553" t="s">
        <v>124</v>
      </c>
      <c r="CW2553" t="s">
        <v>124</v>
      </c>
      <c r="CX2553">
        <v>18</v>
      </c>
      <c r="CY2553">
        <v>18</v>
      </c>
      <c r="CZ2553">
        <v>0</v>
      </c>
      <c r="DA2553">
        <v>0</v>
      </c>
      <c r="DB2553">
        <v>3.08</v>
      </c>
    </row>
    <row r="2554" spans="1:106" x14ac:dyDescent="0.2">
      <c r="A2554">
        <v>40035236</v>
      </c>
      <c r="B2554" t="s">
        <v>25584</v>
      </c>
      <c r="C2554">
        <v>20200323043627</v>
      </c>
      <c r="D2554" s="1">
        <v>43913</v>
      </c>
      <c r="E2554" t="s">
        <v>25585</v>
      </c>
      <c r="I2554" t="s">
        <v>111</v>
      </c>
      <c r="R2554" t="s">
        <v>25586</v>
      </c>
      <c r="T2554">
        <v>234613023</v>
      </c>
      <c r="U2554" t="s">
        <v>22907</v>
      </c>
      <c r="V2554" t="s">
        <v>13155</v>
      </c>
      <c r="W2554" s="1">
        <v>43470</v>
      </c>
      <c r="X2554" t="s">
        <v>135</v>
      </c>
      <c r="Z2554" t="s">
        <v>229</v>
      </c>
      <c r="AA2554" s="3">
        <v>1</v>
      </c>
      <c r="AB2554" s="3">
        <v>0.95</v>
      </c>
      <c r="AC2554" t="s">
        <v>128</v>
      </c>
      <c r="AD2554" t="s">
        <v>22908</v>
      </c>
      <c r="AE2554" t="s">
        <v>22909</v>
      </c>
      <c r="AG2554">
        <v>5</v>
      </c>
      <c r="AH2554">
        <v>5</v>
      </c>
      <c r="AI2554" t="s">
        <v>3698</v>
      </c>
      <c r="AJ2554" t="s">
        <v>128</v>
      </c>
      <c r="AK2554" t="s">
        <v>124</v>
      </c>
      <c r="AL2554" t="s">
        <v>129</v>
      </c>
      <c r="AN2554" t="s">
        <v>514</v>
      </c>
      <c r="AP2554" t="s">
        <v>131</v>
      </c>
      <c r="AQ2554" t="s">
        <v>132</v>
      </c>
      <c r="AR2554">
        <v>7307</v>
      </c>
      <c r="AS2554" t="s">
        <v>133</v>
      </c>
      <c r="AT2554" t="s">
        <v>134</v>
      </c>
      <c r="AU2554" t="s">
        <v>135</v>
      </c>
      <c r="AV2554" t="s">
        <v>136</v>
      </c>
      <c r="AW2554">
        <v>40.746810000000004</v>
      </c>
      <c r="AX2554">
        <v>-74.040989999999994</v>
      </c>
      <c r="AY2554" t="s">
        <v>124</v>
      </c>
      <c r="AZ2554" t="s">
        <v>330</v>
      </c>
      <c r="BA2554" t="s">
        <v>138</v>
      </c>
      <c r="BB2554">
        <v>5</v>
      </c>
      <c r="BC2554">
        <v>2.5</v>
      </c>
      <c r="BD2554">
        <v>2</v>
      </c>
      <c r="BE2554">
        <v>2</v>
      </c>
      <c r="BF2554" t="s">
        <v>139</v>
      </c>
      <c r="BG2554" t="s">
        <v>25587</v>
      </c>
      <c r="BI2554" s="4">
        <v>195</v>
      </c>
      <c r="BL2554" s="4">
        <v>150</v>
      </c>
      <c r="BM2554" s="4">
        <v>35</v>
      </c>
      <c r="BN2554">
        <v>4</v>
      </c>
      <c r="BO2554" s="4">
        <v>25</v>
      </c>
      <c r="BP2554">
        <v>60</v>
      </c>
      <c r="BQ2554">
        <v>1125</v>
      </c>
      <c r="BR2554">
        <v>60</v>
      </c>
      <c r="BS2554">
        <v>60</v>
      </c>
      <c r="BT2554">
        <v>1125</v>
      </c>
      <c r="BU2554">
        <v>1125</v>
      </c>
      <c r="BV2554">
        <v>60</v>
      </c>
      <c r="BW2554">
        <v>1125</v>
      </c>
      <c r="BX2554" t="s">
        <v>934</v>
      </c>
      <c r="BY2554" t="s">
        <v>128</v>
      </c>
      <c r="BZ2554">
        <v>30</v>
      </c>
      <c r="CA2554">
        <v>60</v>
      </c>
      <c r="CB2554">
        <v>90</v>
      </c>
      <c r="CC2554">
        <v>365</v>
      </c>
      <c r="CD2554" s="1">
        <v>43913</v>
      </c>
      <c r="CE2554">
        <v>8</v>
      </c>
      <c r="CF2554">
        <v>8</v>
      </c>
      <c r="CG2554" s="1">
        <v>43799</v>
      </c>
      <c r="CH2554" s="1">
        <v>43855</v>
      </c>
      <c r="CI2554">
        <v>93</v>
      </c>
      <c r="CJ2554">
        <v>9</v>
      </c>
      <c r="CK2554">
        <v>9</v>
      </c>
      <c r="CL2554">
        <v>10</v>
      </c>
      <c r="CM2554">
        <v>10</v>
      </c>
      <c r="CN2554">
        <v>10</v>
      </c>
      <c r="CO2554">
        <v>10</v>
      </c>
      <c r="CP2554" t="s">
        <v>124</v>
      </c>
      <c r="CR2554" t="s">
        <v>142</v>
      </c>
      <c r="CS2554" t="s">
        <v>128</v>
      </c>
      <c r="CT2554" t="s">
        <v>124</v>
      </c>
      <c r="CU2554" t="s">
        <v>188</v>
      </c>
      <c r="CV2554" t="s">
        <v>124</v>
      </c>
      <c r="CW2554" t="s">
        <v>124</v>
      </c>
      <c r="CX2554">
        <v>5</v>
      </c>
      <c r="CY2554">
        <v>5</v>
      </c>
      <c r="CZ2554">
        <v>0</v>
      </c>
      <c r="DA2554">
        <v>0</v>
      </c>
      <c r="DB2554">
        <v>2.09</v>
      </c>
    </row>
    <row r="2555" spans="1:106" x14ac:dyDescent="0.2">
      <c r="A2555">
        <v>40053116</v>
      </c>
      <c r="B2555" t="s">
        <v>25588</v>
      </c>
      <c r="C2555">
        <v>20200323043627</v>
      </c>
      <c r="D2555" s="1">
        <v>43913</v>
      </c>
      <c r="E2555" t="s">
        <v>25589</v>
      </c>
      <c r="F2555" t="s">
        <v>25590</v>
      </c>
      <c r="G2555" t="s">
        <v>25591</v>
      </c>
      <c r="H2555" t="s">
        <v>25592</v>
      </c>
      <c r="I2555" t="s">
        <v>111</v>
      </c>
      <c r="J2555" t="s">
        <v>25593</v>
      </c>
      <c r="L2555" t="s">
        <v>25594</v>
      </c>
      <c r="M2555" t="s">
        <v>25595</v>
      </c>
      <c r="O2555" t="s">
        <v>25596</v>
      </c>
      <c r="R2555" t="s">
        <v>25597</v>
      </c>
      <c r="T2555">
        <v>308916448</v>
      </c>
      <c r="U2555" t="s">
        <v>25598</v>
      </c>
      <c r="V2555" t="s">
        <v>698</v>
      </c>
      <c r="W2555" s="1">
        <v>43781</v>
      </c>
      <c r="X2555" t="s">
        <v>196</v>
      </c>
      <c r="Y2555" t="s">
        <v>25599</v>
      </c>
      <c r="Z2555" t="s">
        <v>157</v>
      </c>
      <c r="AA2555" t="s">
        <v>157</v>
      </c>
      <c r="AB2555" s="3">
        <v>1</v>
      </c>
      <c r="AC2555" t="s">
        <v>124</v>
      </c>
      <c r="AD2555" t="s">
        <v>25600</v>
      </c>
      <c r="AE2555" t="s">
        <v>25601</v>
      </c>
      <c r="AG2555">
        <v>0</v>
      </c>
      <c r="AH2555">
        <v>0</v>
      </c>
      <c r="AI2555" t="s">
        <v>246</v>
      </c>
      <c r="AJ2555" t="s">
        <v>128</v>
      </c>
      <c r="AK2555" t="s">
        <v>124</v>
      </c>
      <c r="AL2555" t="s">
        <v>129</v>
      </c>
      <c r="AN2555" t="s">
        <v>130</v>
      </c>
      <c r="AP2555" t="s">
        <v>131</v>
      </c>
      <c r="AQ2555" t="s">
        <v>132</v>
      </c>
      <c r="AR2555">
        <v>7302</v>
      </c>
      <c r="AS2555" t="s">
        <v>133</v>
      </c>
      <c r="AT2555" t="s">
        <v>134</v>
      </c>
      <c r="AU2555" t="s">
        <v>135</v>
      </c>
      <c r="AV2555" t="s">
        <v>136</v>
      </c>
      <c r="AW2555">
        <v>40.718620000000001</v>
      </c>
      <c r="AX2555">
        <v>-74.039829999999995</v>
      </c>
      <c r="AY2555" t="s">
        <v>128</v>
      </c>
      <c r="AZ2555" t="s">
        <v>162</v>
      </c>
      <c r="BA2555" t="s">
        <v>138</v>
      </c>
      <c r="BB2555">
        <v>2</v>
      </c>
      <c r="BC2555">
        <v>1</v>
      </c>
      <c r="BD2555">
        <v>1</v>
      </c>
      <c r="BE2555">
        <v>1</v>
      </c>
      <c r="BF2555" t="s">
        <v>139</v>
      </c>
      <c r="BG2555" t="s">
        <v>25602</v>
      </c>
      <c r="BI2555" s="4">
        <v>147</v>
      </c>
      <c r="BL2555" s="4">
        <v>0</v>
      </c>
      <c r="BM2555" s="4">
        <v>75</v>
      </c>
      <c r="BN2555">
        <v>1</v>
      </c>
      <c r="BO2555" s="4">
        <v>0</v>
      </c>
      <c r="BP2555">
        <v>2</v>
      </c>
      <c r="BQ2555">
        <v>1125</v>
      </c>
      <c r="BR2555">
        <v>2</v>
      </c>
      <c r="BS2555">
        <v>2</v>
      </c>
      <c r="BT2555">
        <v>1125</v>
      </c>
      <c r="BU2555">
        <v>1125</v>
      </c>
      <c r="BV2555">
        <v>2</v>
      </c>
      <c r="BW2555">
        <v>1125</v>
      </c>
      <c r="BX2555" t="s">
        <v>934</v>
      </c>
      <c r="BY2555" t="s">
        <v>128</v>
      </c>
      <c r="BZ2555">
        <v>0</v>
      </c>
      <c r="CA2555">
        <v>0</v>
      </c>
      <c r="CB2555">
        <v>0</v>
      </c>
      <c r="CC2555">
        <v>0</v>
      </c>
      <c r="CD2555" s="1">
        <v>43913</v>
      </c>
      <c r="CE2555">
        <v>1</v>
      </c>
      <c r="CF2555">
        <v>1</v>
      </c>
      <c r="CG2555" s="1">
        <v>43807</v>
      </c>
      <c r="CH2555" s="1">
        <v>43807</v>
      </c>
      <c r="CI2555">
        <v>100</v>
      </c>
      <c r="CJ2555">
        <v>10</v>
      </c>
      <c r="CK2555">
        <v>10</v>
      </c>
      <c r="CL2555">
        <v>10</v>
      </c>
      <c r="CM2555">
        <v>10</v>
      </c>
      <c r="CN2555">
        <v>10</v>
      </c>
      <c r="CO2555">
        <v>8</v>
      </c>
      <c r="CP2555" t="s">
        <v>124</v>
      </c>
      <c r="CR2555" t="s">
        <v>142</v>
      </c>
      <c r="CS2555" t="s">
        <v>124</v>
      </c>
      <c r="CT2555" t="s">
        <v>124</v>
      </c>
      <c r="CU2555" t="s">
        <v>143</v>
      </c>
      <c r="CV2555" t="s">
        <v>124</v>
      </c>
      <c r="CW2555" t="s">
        <v>124</v>
      </c>
      <c r="CX2555">
        <v>1</v>
      </c>
      <c r="CY2555">
        <v>1</v>
      </c>
      <c r="CZ2555">
        <v>0</v>
      </c>
      <c r="DA2555">
        <v>0</v>
      </c>
      <c r="DB2555">
        <v>0.28000000000000003</v>
      </c>
    </row>
    <row r="2556" spans="1:106" x14ac:dyDescent="0.2">
      <c r="A2556">
        <v>40057999</v>
      </c>
      <c r="B2556" t="s">
        <v>25603</v>
      </c>
      <c r="C2556">
        <v>20200323043627</v>
      </c>
      <c r="D2556" s="1">
        <v>43913</v>
      </c>
      <c r="E2556" t="s">
        <v>25604</v>
      </c>
      <c r="F2556" t="s">
        <v>25605</v>
      </c>
      <c r="G2556" t="s">
        <v>25606</v>
      </c>
      <c r="H2556" t="s">
        <v>25607</v>
      </c>
      <c r="I2556" t="s">
        <v>111</v>
      </c>
      <c r="J2556" t="s">
        <v>25608</v>
      </c>
      <c r="K2556" t="s">
        <v>25609</v>
      </c>
      <c r="L2556" t="s">
        <v>25610</v>
      </c>
      <c r="M2556" t="s">
        <v>25611</v>
      </c>
      <c r="N2556" t="s">
        <v>25612</v>
      </c>
      <c r="R2556" t="s">
        <v>25613</v>
      </c>
      <c r="T2556">
        <v>298982778</v>
      </c>
      <c r="U2556" t="s">
        <v>25614</v>
      </c>
      <c r="V2556" t="s">
        <v>9042</v>
      </c>
      <c r="W2556" s="1">
        <v>43738</v>
      </c>
      <c r="X2556" t="s">
        <v>121</v>
      </c>
      <c r="Y2556" s="2" t="s">
        <v>25615</v>
      </c>
      <c r="Z2556" t="s">
        <v>157</v>
      </c>
      <c r="AA2556" t="s">
        <v>157</v>
      </c>
      <c r="AB2556" t="s">
        <v>157</v>
      </c>
      <c r="AC2556" t="s">
        <v>124</v>
      </c>
      <c r="AD2556" t="s">
        <v>25616</v>
      </c>
      <c r="AE2556" t="s">
        <v>25617</v>
      </c>
      <c r="AG2556">
        <v>1</v>
      </c>
      <c r="AH2556">
        <v>1</v>
      </c>
      <c r="AI2556" t="s">
        <v>1853</v>
      </c>
      <c r="AJ2556" t="s">
        <v>128</v>
      </c>
      <c r="AK2556" t="s">
        <v>124</v>
      </c>
      <c r="AL2556" t="s">
        <v>129</v>
      </c>
      <c r="AN2556" t="s">
        <v>232</v>
      </c>
      <c r="AP2556" t="s">
        <v>131</v>
      </c>
      <c r="AQ2556" t="s">
        <v>132</v>
      </c>
      <c r="AR2556">
        <v>7304</v>
      </c>
      <c r="AS2556" t="s">
        <v>133</v>
      </c>
      <c r="AT2556" t="s">
        <v>134</v>
      </c>
      <c r="AU2556" t="s">
        <v>135</v>
      </c>
      <c r="AV2556" t="s">
        <v>136</v>
      </c>
      <c r="AW2556">
        <v>40.720489999999998</v>
      </c>
      <c r="AX2556">
        <v>-74.069590000000005</v>
      </c>
      <c r="AY2556" t="s">
        <v>128</v>
      </c>
      <c r="AZ2556" t="s">
        <v>330</v>
      </c>
      <c r="BA2556" t="s">
        <v>278</v>
      </c>
      <c r="BB2556">
        <v>2</v>
      </c>
      <c r="BC2556">
        <v>1</v>
      </c>
      <c r="BD2556">
        <v>1</v>
      </c>
      <c r="BE2556">
        <v>0</v>
      </c>
      <c r="BF2556" t="s">
        <v>139</v>
      </c>
      <c r="BG2556" t="s">
        <v>25618</v>
      </c>
      <c r="BI2556" s="4">
        <v>103</v>
      </c>
      <c r="BN2556">
        <v>1</v>
      </c>
      <c r="BO2556" s="4">
        <v>0</v>
      </c>
      <c r="BP2556">
        <v>1</v>
      </c>
      <c r="BQ2556">
        <v>1125</v>
      </c>
      <c r="BR2556">
        <v>1</v>
      </c>
      <c r="BS2556">
        <v>1</v>
      </c>
      <c r="BT2556">
        <v>1125</v>
      </c>
      <c r="BU2556">
        <v>1125</v>
      </c>
      <c r="BV2556">
        <v>1</v>
      </c>
      <c r="BW2556">
        <v>1125</v>
      </c>
      <c r="BX2556" t="s">
        <v>141</v>
      </c>
      <c r="BY2556" t="s">
        <v>128</v>
      </c>
      <c r="BZ2556">
        <v>0</v>
      </c>
      <c r="CA2556">
        <v>0</v>
      </c>
      <c r="CB2556">
        <v>0</v>
      </c>
      <c r="CC2556">
        <v>0</v>
      </c>
      <c r="CD2556" s="1">
        <v>43913</v>
      </c>
      <c r="CE2556">
        <v>0</v>
      </c>
      <c r="CF2556">
        <v>0</v>
      </c>
      <c r="CP2556" t="s">
        <v>124</v>
      </c>
      <c r="CR2556" t="s">
        <v>142</v>
      </c>
      <c r="CS2556" t="s">
        <v>128</v>
      </c>
      <c r="CT2556" t="s">
        <v>124</v>
      </c>
      <c r="CU2556" t="s">
        <v>166</v>
      </c>
      <c r="CV2556" t="s">
        <v>124</v>
      </c>
      <c r="CW2556" t="s">
        <v>124</v>
      </c>
      <c r="CX2556">
        <v>1</v>
      </c>
      <c r="CY2556">
        <v>0</v>
      </c>
      <c r="CZ2556">
        <v>0</v>
      </c>
      <c r="DA2556">
        <v>1</v>
      </c>
    </row>
    <row r="2557" spans="1:106" x14ac:dyDescent="0.2">
      <c r="A2557">
        <v>40067718</v>
      </c>
      <c r="B2557" t="s">
        <v>25619</v>
      </c>
      <c r="C2557">
        <v>20200323043627</v>
      </c>
      <c r="D2557" s="1">
        <v>43913</v>
      </c>
      <c r="E2557" t="s">
        <v>25439</v>
      </c>
      <c r="F2557" t="s">
        <v>14344</v>
      </c>
      <c r="G2557" t="s">
        <v>25620</v>
      </c>
      <c r="H2557" t="s">
        <v>25621</v>
      </c>
      <c r="I2557" t="s">
        <v>111</v>
      </c>
      <c r="R2557" t="s">
        <v>25622</v>
      </c>
      <c r="T2557">
        <v>305741384</v>
      </c>
      <c r="U2557" t="s">
        <v>25290</v>
      </c>
      <c r="V2557" t="s">
        <v>25291</v>
      </c>
      <c r="W2557" s="1">
        <v>43769</v>
      </c>
      <c r="X2557" t="s">
        <v>135</v>
      </c>
      <c r="Z2557" t="s">
        <v>123</v>
      </c>
      <c r="AA2557" s="3">
        <v>0.8</v>
      </c>
      <c r="AB2557" s="3">
        <v>1</v>
      </c>
      <c r="AC2557" t="s">
        <v>128</v>
      </c>
      <c r="AD2557" t="s">
        <v>25292</v>
      </c>
      <c r="AE2557" t="s">
        <v>25293</v>
      </c>
      <c r="AG2557">
        <v>4</v>
      </c>
      <c r="AH2557">
        <v>4</v>
      </c>
      <c r="AI2557" t="s">
        <v>3698</v>
      </c>
      <c r="AJ2557" t="s">
        <v>128</v>
      </c>
      <c r="AK2557" t="s">
        <v>128</v>
      </c>
      <c r="AL2557" t="s">
        <v>129</v>
      </c>
      <c r="AN2557" t="s">
        <v>161</v>
      </c>
      <c r="AP2557" t="s">
        <v>131</v>
      </c>
      <c r="AQ2557" t="s">
        <v>132</v>
      </c>
      <c r="AR2557">
        <v>7306</v>
      </c>
      <c r="AS2557" t="s">
        <v>133</v>
      </c>
      <c r="AT2557" t="s">
        <v>134</v>
      </c>
      <c r="AU2557" t="s">
        <v>135</v>
      </c>
      <c r="AV2557" t="s">
        <v>136</v>
      </c>
      <c r="AW2557">
        <v>40.734810000000003</v>
      </c>
      <c r="AX2557">
        <v>-74.063100000000006</v>
      </c>
      <c r="AY2557" t="s">
        <v>128</v>
      </c>
      <c r="AZ2557" t="s">
        <v>247</v>
      </c>
      <c r="BA2557" t="s">
        <v>163</v>
      </c>
      <c r="BB2557">
        <v>1</v>
      </c>
      <c r="BC2557">
        <v>1</v>
      </c>
      <c r="BD2557">
        <v>1</v>
      </c>
      <c r="BE2557">
        <v>1</v>
      </c>
      <c r="BF2557" t="s">
        <v>139</v>
      </c>
      <c r="BG2557" t="s">
        <v>25623</v>
      </c>
      <c r="BI2557" s="4">
        <v>33</v>
      </c>
      <c r="BL2557" s="4">
        <v>0</v>
      </c>
      <c r="BM2557" s="4">
        <v>20</v>
      </c>
      <c r="BN2557">
        <v>1</v>
      </c>
      <c r="BO2557" s="4">
        <v>33</v>
      </c>
      <c r="BP2557">
        <v>1</v>
      </c>
      <c r="BQ2557">
        <v>1125</v>
      </c>
      <c r="BR2557">
        <v>1</v>
      </c>
      <c r="BS2557">
        <v>1</v>
      </c>
      <c r="BT2557">
        <v>1125</v>
      </c>
      <c r="BU2557">
        <v>1125</v>
      </c>
      <c r="BV2557">
        <v>1</v>
      </c>
      <c r="BW2557">
        <v>1125</v>
      </c>
      <c r="BX2557" t="s">
        <v>934</v>
      </c>
      <c r="BY2557" t="s">
        <v>128</v>
      </c>
      <c r="BZ2557">
        <v>26</v>
      </c>
      <c r="CA2557">
        <v>54</v>
      </c>
      <c r="CB2557">
        <v>84</v>
      </c>
      <c r="CC2557">
        <v>84</v>
      </c>
      <c r="CD2557" s="1">
        <v>43913</v>
      </c>
      <c r="CE2557">
        <v>7</v>
      </c>
      <c r="CF2557">
        <v>7</v>
      </c>
      <c r="CG2557" s="1">
        <v>43808</v>
      </c>
      <c r="CH2557" s="1">
        <v>43904</v>
      </c>
      <c r="CI2557">
        <v>100</v>
      </c>
      <c r="CJ2557">
        <v>10</v>
      </c>
      <c r="CK2557">
        <v>10</v>
      </c>
      <c r="CL2557">
        <v>10</v>
      </c>
      <c r="CM2557">
        <v>10</v>
      </c>
      <c r="CN2557">
        <v>10</v>
      </c>
      <c r="CO2557">
        <v>10</v>
      </c>
      <c r="CP2557" t="s">
        <v>124</v>
      </c>
      <c r="CR2557" t="s">
        <v>142</v>
      </c>
      <c r="CS2557" t="s">
        <v>128</v>
      </c>
      <c r="CT2557" t="s">
        <v>124</v>
      </c>
      <c r="CU2557" t="s">
        <v>188</v>
      </c>
      <c r="CV2557" t="s">
        <v>124</v>
      </c>
      <c r="CW2557" t="s">
        <v>124</v>
      </c>
      <c r="CX2557">
        <v>4</v>
      </c>
      <c r="CY2557">
        <v>1</v>
      </c>
      <c r="CZ2557">
        <v>3</v>
      </c>
      <c r="DA2557">
        <v>0</v>
      </c>
      <c r="DB2557">
        <v>1.98</v>
      </c>
    </row>
    <row r="2558" spans="1:106" x14ac:dyDescent="0.2">
      <c r="A2558">
        <v>40090541</v>
      </c>
      <c r="B2558" t="s">
        <v>25624</v>
      </c>
      <c r="C2558">
        <v>20200323043627</v>
      </c>
      <c r="D2558" s="1">
        <v>43913</v>
      </c>
      <c r="E2558" t="s">
        <v>25625</v>
      </c>
      <c r="F2558" t="s">
        <v>25626</v>
      </c>
      <c r="G2558" t="s">
        <v>25627</v>
      </c>
      <c r="H2558" t="s">
        <v>25628</v>
      </c>
      <c r="I2558" t="s">
        <v>111</v>
      </c>
      <c r="J2558" t="s">
        <v>25629</v>
      </c>
      <c r="K2558" t="s">
        <v>25630</v>
      </c>
      <c r="L2558" t="s">
        <v>25631</v>
      </c>
      <c r="M2558" t="s">
        <v>25632</v>
      </c>
      <c r="N2558" t="s">
        <v>25633</v>
      </c>
      <c r="O2558" t="s">
        <v>25634</v>
      </c>
      <c r="R2558" t="s">
        <v>25635</v>
      </c>
      <c r="T2558">
        <v>182765263</v>
      </c>
      <c r="U2558" t="s">
        <v>25636</v>
      </c>
      <c r="V2558" t="s">
        <v>10413</v>
      </c>
      <c r="W2558" s="1">
        <v>43196</v>
      </c>
      <c r="X2558" t="s">
        <v>25637</v>
      </c>
      <c r="Z2558" t="s">
        <v>123</v>
      </c>
      <c r="AA2558" s="3">
        <v>1</v>
      </c>
      <c r="AB2558" s="3">
        <v>0.99</v>
      </c>
      <c r="AC2558" t="s">
        <v>124</v>
      </c>
      <c r="AD2558" t="s">
        <v>25638</v>
      </c>
      <c r="AE2558" t="s">
        <v>25639</v>
      </c>
      <c r="AG2558">
        <v>0</v>
      </c>
      <c r="AH2558">
        <v>0</v>
      </c>
      <c r="AI2558" t="s">
        <v>1853</v>
      </c>
      <c r="AJ2558" t="s">
        <v>128</v>
      </c>
      <c r="AK2558" t="s">
        <v>124</v>
      </c>
      <c r="AL2558" t="s">
        <v>129</v>
      </c>
      <c r="AN2558" t="s">
        <v>161</v>
      </c>
      <c r="AP2558" t="s">
        <v>131</v>
      </c>
      <c r="AQ2558" t="s">
        <v>132</v>
      </c>
      <c r="AR2558">
        <v>7306</v>
      </c>
      <c r="AS2558" t="s">
        <v>133</v>
      </c>
      <c r="AT2558" t="s">
        <v>134</v>
      </c>
      <c r="AU2558" t="s">
        <v>135</v>
      </c>
      <c r="AV2558" t="s">
        <v>136</v>
      </c>
      <c r="AW2558">
        <v>40.738500000000002</v>
      </c>
      <c r="AX2558">
        <v>-74.055099999999996</v>
      </c>
      <c r="AY2558" t="s">
        <v>128</v>
      </c>
      <c r="AZ2558" t="s">
        <v>185</v>
      </c>
      <c r="BA2558" t="s">
        <v>138</v>
      </c>
      <c r="BB2558">
        <v>3</v>
      </c>
      <c r="BC2558">
        <v>1</v>
      </c>
      <c r="BD2558">
        <v>1</v>
      </c>
      <c r="BE2558">
        <v>1</v>
      </c>
      <c r="BF2558" t="s">
        <v>139</v>
      </c>
      <c r="BG2558" t="s">
        <v>25640</v>
      </c>
      <c r="BI2558" s="4">
        <v>87</v>
      </c>
      <c r="BL2558" s="4">
        <v>0</v>
      </c>
      <c r="BM2558" s="4">
        <v>13</v>
      </c>
      <c r="BN2558">
        <v>3</v>
      </c>
      <c r="BO2558" s="4">
        <v>0</v>
      </c>
      <c r="BP2558">
        <v>1</v>
      </c>
      <c r="BQ2558">
        <v>1125</v>
      </c>
      <c r="BR2558">
        <v>1</v>
      </c>
      <c r="BS2558">
        <v>1</v>
      </c>
      <c r="BT2558">
        <v>1125</v>
      </c>
      <c r="BU2558">
        <v>1125</v>
      </c>
      <c r="BV2558">
        <v>1</v>
      </c>
      <c r="BW2558">
        <v>1125</v>
      </c>
      <c r="BX2558" t="s">
        <v>332</v>
      </c>
      <c r="BY2558" t="s">
        <v>128</v>
      </c>
      <c r="BZ2558">
        <v>23</v>
      </c>
      <c r="CA2558">
        <v>31</v>
      </c>
      <c r="CB2558">
        <v>37</v>
      </c>
      <c r="CC2558">
        <v>37</v>
      </c>
      <c r="CD2558" s="1">
        <v>43913</v>
      </c>
      <c r="CE2558">
        <v>29</v>
      </c>
      <c r="CF2558">
        <v>29</v>
      </c>
      <c r="CG2558" s="1">
        <v>43793</v>
      </c>
      <c r="CH2558" s="1">
        <v>43912</v>
      </c>
      <c r="CI2558">
        <v>94</v>
      </c>
      <c r="CJ2558">
        <v>10</v>
      </c>
      <c r="CK2558">
        <v>10</v>
      </c>
      <c r="CL2558">
        <v>10</v>
      </c>
      <c r="CM2558">
        <v>10</v>
      </c>
      <c r="CN2558">
        <v>9</v>
      </c>
      <c r="CO2558">
        <v>10</v>
      </c>
      <c r="CP2558" t="s">
        <v>124</v>
      </c>
      <c r="CR2558" t="s">
        <v>142</v>
      </c>
      <c r="CS2558" t="s">
        <v>128</v>
      </c>
      <c r="CT2558" t="s">
        <v>124</v>
      </c>
      <c r="CU2558" t="s">
        <v>143</v>
      </c>
      <c r="CV2558" t="s">
        <v>124</v>
      </c>
      <c r="CW2558" t="s">
        <v>124</v>
      </c>
      <c r="CX2558">
        <v>1</v>
      </c>
      <c r="CY2558">
        <v>1</v>
      </c>
      <c r="CZ2558">
        <v>0</v>
      </c>
      <c r="DA2558">
        <v>0</v>
      </c>
      <c r="DB2558">
        <v>7.19</v>
      </c>
    </row>
    <row r="2559" spans="1:106" x14ac:dyDescent="0.2">
      <c r="A2559">
        <v>40097065</v>
      </c>
      <c r="B2559" t="s">
        <v>25641</v>
      </c>
      <c r="C2559">
        <v>20200323043627</v>
      </c>
      <c r="D2559" s="1">
        <v>43913</v>
      </c>
      <c r="E2559" t="s">
        <v>25642</v>
      </c>
      <c r="F2559" t="s">
        <v>25392</v>
      </c>
      <c r="G2559" t="s">
        <v>25643</v>
      </c>
      <c r="H2559" t="s">
        <v>25644</v>
      </c>
      <c r="I2559" t="s">
        <v>111</v>
      </c>
      <c r="J2559" t="s">
        <v>25645</v>
      </c>
      <c r="K2559" t="s">
        <v>25646</v>
      </c>
      <c r="L2559" t="s">
        <v>25647</v>
      </c>
      <c r="M2559" t="s">
        <v>25648</v>
      </c>
      <c r="N2559" t="s">
        <v>25649</v>
      </c>
      <c r="R2559" t="s">
        <v>25650</v>
      </c>
      <c r="T2559">
        <v>192407842</v>
      </c>
      <c r="U2559" t="s">
        <v>17552</v>
      </c>
      <c r="V2559" t="s">
        <v>17553</v>
      </c>
      <c r="W2559" s="1">
        <v>43250</v>
      </c>
      <c r="X2559" t="s">
        <v>196</v>
      </c>
      <c r="Y2559" s="2" t="s">
        <v>17554</v>
      </c>
      <c r="Z2559" t="s">
        <v>123</v>
      </c>
      <c r="AA2559" s="3">
        <v>0.99</v>
      </c>
      <c r="AB2559" s="3">
        <v>0.99</v>
      </c>
      <c r="AC2559" t="s">
        <v>124</v>
      </c>
      <c r="AD2559" t="s">
        <v>17555</v>
      </c>
      <c r="AE2559" t="s">
        <v>17556</v>
      </c>
      <c r="AF2559" t="s">
        <v>1984</v>
      </c>
      <c r="AG2559">
        <v>13</v>
      </c>
      <c r="AH2559">
        <v>13</v>
      </c>
      <c r="AI2559" t="s">
        <v>246</v>
      </c>
      <c r="AJ2559" t="s">
        <v>128</v>
      </c>
      <c r="AK2559" t="s">
        <v>124</v>
      </c>
      <c r="AL2559" t="s">
        <v>129</v>
      </c>
      <c r="AN2559" t="s">
        <v>161</v>
      </c>
      <c r="AP2559" t="s">
        <v>131</v>
      </c>
      <c r="AQ2559" t="s">
        <v>132</v>
      </c>
      <c r="AR2559">
        <v>7306</v>
      </c>
      <c r="AS2559" t="s">
        <v>133</v>
      </c>
      <c r="AT2559" t="s">
        <v>134</v>
      </c>
      <c r="AU2559" t="s">
        <v>135</v>
      </c>
      <c r="AV2559" t="s">
        <v>136</v>
      </c>
      <c r="AW2559">
        <v>40.734569999999998</v>
      </c>
      <c r="AX2559">
        <v>-74.067139999999995</v>
      </c>
      <c r="AY2559" t="s">
        <v>128</v>
      </c>
      <c r="AZ2559" t="s">
        <v>247</v>
      </c>
      <c r="BA2559" t="s">
        <v>163</v>
      </c>
      <c r="BB2559">
        <v>2</v>
      </c>
      <c r="BC2559">
        <v>1.5</v>
      </c>
      <c r="BD2559">
        <v>1</v>
      </c>
      <c r="BE2559">
        <v>1</v>
      </c>
      <c r="BF2559" t="s">
        <v>139</v>
      </c>
      <c r="BG2559" t="s">
        <v>25402</v>
      </c>
      <c r="BI2559" s="4">
        <v>39</v>
      </c>
      <c r="BM2559" s="4">
        <v>35</v>
      </c>
      <c r="BN2559">
        <v>1</v>
      </c>
      <c r="BO2559" s="4">
        <v>0</v>
      </c>
      <c r="BP2559">
        <v>1</v>
      </c>
      <c r="BQ2559">
        <v>1125</v>
      </c>
      <c r="BR2559">
        <v>1</v>
      </c>
      <c r="BS2559">
        <v>1</v>
      </c>
      <c r="BT2559">
        <v>1125</v>
      </c>
      <c r="BU2559">
        <v>1125</v>
      </c>
      <c r="BV2559">
        <v>1</v>
      </c>
      <c r="BW2559">
        <v>1125</v>
      </c>
      <c r="BX2559" t="s">
        <v>600</v>
      </c>
      <c r="BY2559" t="s">
        <v>128</v>
      </c>
      <c r="BZ2559">
        <v>30</v>
      </c>
      <c r="CA2559">
        <v>60</v>
      </c>
      <c r="CB2559">
        <v>90</v>
      </c>
      <c r="CC2559">
        <v>365</v>
      </c>
      <c r="CD2559" s="1">
        <v>43913</v>
      </c>
      <c r="CE2559">
        <v>5</v>
      </c>
      <c r="CF2559">
        <v>5</v>
      </c>
      <c r="CG2559" s="1">
        <v>43834</v>
      </c>
      <c r="CH2559" s="1">
        <v>43901</v>
      </c>
      <c r="CI2559">
        <v>100</v>
      </c>
      <c r="CJ2559">
        <v>10</v>
      </c>
      <c r="CK2559">
        <v>9</v>
      </c>
      <c r="CL2559">
        <v>10</v>
      </c>
      <c r="CM2559">
        <v>10</v>
      </c>
      <c r="CN2559">
        <v>10</v>
      </c>
      <c r="CO2559">
        <v>9</v>
      </c>
      <c r="CP2559" t="s">
        <v>124</v>
      </c>
      <c r="CR2559" t="s">
        <v>142</v>
      </c>
      <c r="CS2559" t="s">
        <v>124</v>
      </c>
      <c r="CT2559" t="s">
        <v>124</v>
      </c>
      <c r="CU2559" t="s">
        <v>188</v>
      </c>
      <c r="CV2559" t="s">
        <v>124</v>
      </c>
      <c r="CW2559" t="s">
        <v>124</v>
      </c>
      <c r="CX2559">
        <v>11</v>
      </c>
      <c r="CY2559">
        <v>1</v>
      </c>
      <c r="CZ2559">
        <v>10</v>
      </c>
      <c r="DA2559">
        <v>0</v>
      </c>
      <c r="DB2559">
        <v>1.88</v>
      </c>
    </row>
    <row r="2560" spans="1:106" x14ac:dyDescent="0.2">
      <c r="A2560">
        <v>40097469</v>
      </c>
      <c r="B2560" t="s">
        <v>25651</v>
      </c>
      <c r="C2560">
        <v>20200323043627</v>
      </c>
      <c r="D2560" s="1">
        <v>43913</v>
      </c>
      <c r="E2560" t="s">
        <v>25652</v>
      </c>
      <c r="F2560" t="s">
        <v>25653</v>
      </c>
      <c r="G2560" t="s">
        <v>25654</v>
      </c>
      <c r="H2560" t="s">
        <v>25655</v>
      </c>
      <c r="I2560" t="s">
        <v>111</v>
      </c>
      <c r="O2560" t="s">
        <v>25656</v>
      </c>
      <c r="R2560" t="s">
        <v>25657</v>
      </c>
      <c r="T2560">
        <v>192407842</v>
      </c>
      <c r="U2560" t="s">
        <v>17552</v>
      </c>
      <c r="V2560" t="s">
        <v>17553</v>
      </c>
      <c r="W2560" s="1">
        <v>43250</v>
      </c>
      <c r="X2560" t="s">
        <v>196</v>
      </c>
      <c r="Y2560" s="2" t="s">
        <v>17554</v>
      </c>
      <c r="Z2560" t="s">
        <v>123</v>
      </c>
      <c r="AA2560" s="3">
        <v>0.99</v>
      </c>
      <c r="AB2560" s="3">
        <v>0.99</v>
      </c>
      <c r="AC2560" t="s">
        <v>124</v>
      </c>
      <c r="AD2560" t="s">
        <v>17555</v>
      </c>
      <c r="AE2560" t="s">
        <v>17556</v>
      </c>
      <c r="AF2560" t="s">
        <v>1984</v>
      </c>
      <c r="AG2560">
        <v>13</v>
      </c>
      <c r="AH2560">
        <v>13</v>
      </c>
      <c r="AI2560" t="s">
        <v>246</v>
      </c>
      <c r="AJ2560" t="s">
        <v>128</v>
      </c>
      <c r="AK2560" t="s">
        <v>124</v>
      </c>
      <c r="AL2560" t="s">
        <v>129</v>
      </c>
      <c r="AN2560" t="s">
        <v>161</v>
      </c>
      <c r="AP2560" t="s">
        <v>131</v>
      </c>
      <c r="AQ2560" t="s">
        <v>132</v>
      </c>
      <c r="AR2560">
        <v>7306</v>
      </c>
      <c r="AS2560" t="s">
        <v>133</v>
      </c>
      <c r="AT2560" t="s">
        <v>134</v>
      </c>
      <c r="AU2560" t="s">
        <v>135</v>
      </c>
      <c r="AV2560" t="s">
        <v>136</v>
      </c>
      <c r="AW2560">
        <v>40.73404</v>
      </c>
      <c r="AX2560">
        <v>-74.068290000000005</v>
      </c>
      <c r="AY2560" t="s">
        <v>128</v>
      </c>
      <c r="AZ2560" t="s">
        <v>247</v>
      </c>
      <c r="BA2560" t="s">
        <v>138</v>
      </c>
      <c r="BB2560">
        <v>4</v>
      </c>
      <c r="BC2560">
        <v>1.5</v>
      </c>
      <c r="BD2560">
        <v>1</v>
      </c>
      <c r="BE2560">
        <v>1</v>
      </c>
      <c r="BF2560" t="s">
        <v>139</v>
      </c>
      <c r="BG2560" t="s">
        <v>17584</v>
      </c>
      <c r="BI2560" s="4">
        <v>49</v>
      </c>
      <c r="BM2560" s="4">
        <v>45</v>
      </c>
      <c r="BN2560">
        <v>2</v>
      </c>
      <c r="BO2560" s="4">
        <v>5</v>
      </c>
      <c r="BP2560">
        <v>1</v>
      </c>
      <c r="BQ2560">
        <v>1125</v>
      </c>
      <c r="BR2560">
        <v>1</v>
      </c>
      <c r="BS2560">
        <v>1</v>
      </c>
      <c r="BT2560">
        <v>1125</v>
      </c>
      <c r="BU2560">
        <v>1125</v>
      </c>
      <c r="BV2560">
        <v>1</v>
      </c>
      <c r="BW2560">
        <v>1125</v>
      </c>
      <c r="BX2560" t="s">
        <v>187</v>
      </c>
      <c r="BY2560" t="s">
        <v>128</v>
      </c>
      <c r="BZ2560">
        <v>22</v>
      </c>
      <c r="CA2560">
        <v>22</v>
      </c>
      <c r="CB2560">
        <v>22</v>
      </c>
      <c r="CC2560">
        <v>288</v>
      </c>
      <c r="CD2560" s="1">
        <v>43913</v>
      </c>
      <c r="CE2560">
        <v>1</v>
      </c>
      <c r="CF2560">
        <v>1</v>
      </c>
      <c r="CG2560" s="1">
        <v>43898</v>
      </c>
      <c r="CH2560" s="1">
        <v>43898</v>
      </c>
      <c r="CI2560">
        <v>100</v>
      </c>
      <c r="CJ2560">
        <v>10</v>
      </c>
      <c r="CK2560">
        <v>10</v>
      </c>
      <c r="CL2560">
        <v>10</v>
      </c>
      <c r="CM2560">
        <v>10</v>
      </c>
      <c r="CN2560">
        <v>10</v>
      </c>
      <c r="CO2560">
        <v>10</v>
      </c>
      <c r="CP2560" t="s">
        <v>124</v>
      </c>
      <c r="CR2560" t="s">
        <v>142</v>
      </c>
      <c r="CS2560" t="s">
        <v>128</v>
      </c>
      <c r="CT2560" t="s">
        <v>124</v>
      </c>
      <c r="CU2560" t="s">
        <v>188</v>
      </c>
      <c r="CV2560" t="s">
        <v>124</v>
      </c>
      <c r="CW2560" t="s">
        <v>124</v>
      </c>
      <c r="CX2560">
        <v>11</v>
      </c>
      <c r="CY2560">
        <v>1</v>
      </c>
      <c r="CZ2560">
        <v>10</v>
      </c>
      <c r="DA2560">
        <v>0</v>
      </c>
      <c r="DB2560">
        <v>1</v>
      </c>
    </row>
    <row r="2561" spans="1:106" x14ac:dyDescent="0.2">
      <c r="A2561">
        <v>40112616</v>
      </c>
      <c r="B2561" t="s">
        <v>25658</v>
      </c>
      <c r="C2561">
        <v>20200323043627</v>
      </c>
      <c r="D2561" s="1">
        <v>43913</v>
      </c>
      <c r="E2561" t="s">
        <v>25659</v>
      </c>
      <c r="F2561" t="s">
        <v>25660</v>
      </c>
      <c r="G2561" t="s">
        <v>25661</v>
      </c>
      <c r="H2561" t="s">
        <v>25662</v>
      </c>
      <c r="I2561" t="s">
        <v>111</v>
      </c>
      <c r="J2561" t="s">
        <v>25663</v>
      </c>
      <c r="K2561" t="s">
        <v>25664</v>
      </c>
      <c r="L2561" t="s">
        <v>25665</v>
      </c>
      <c r="M2561" t="s">
        <v>25666</v>
      </c>
      <c r="N2561" t="s">
        <v>25667</v>
      </c>
      <c r="O2561" t="s">
        <v>25668</v>
      </c>
      <c r="R2561" t="s">
        <v>25669</v>
      </c>
      <c r="T2561">
        <v>309554419</v>
      </c>
      <c r="U2561" t="s">
        <v>25670</v>
      </c>
      <c r="V2561" t="s">
        <v>25671</v>
      </c>
      <c r="W2561" s="1">
        <v>43783</v>
      </c>
      <c r="X2561" t="s">
        <v>121</v>
      </c>
      <c r="Z2561" t="s">
        <v>123</v>
      </c>
      <c r="AA2561" s="3">
        <v>1</v>
      </c>
      <c r="AB2561" s="3">
        <v>0.95</v>
      </c>
      <c r="AC2561" t="s">
        <v>124</v>
      </c>
      <c r="AD2561" t="s">
        <v>25672</v>
      </c>
      <c r="AE2561" t="s">
        <v>25673</v>
      </c>
      <c r="AG2561">
        <v>0</v>
      </c>
      <c r="AH2561">
        <v>0</v>
      </c>
      <c r="AI2561" t="s">
        <v>4697</v>
      </c>
      <c r="AJ2561" t="s">
        <v>128</v>
      </c>
      <c r="AK2561" t="s">
        <v>124</v>
      </c>
      <c r="AL2561" t="s">
        <v>129</v>
      </c>
      <c r="AN2561" t="s">
        <v>514</v>
      </c>
      <c r="AP2561" t="s">
        <v>131</v>
      </c>
      <c r="AQ2561" t="s">
        <v>132</v>
      </c>
      <c r="AR2561">
        <v>7307</v>
      </c>
      <c r="AS2561" t="s">
        <v>133</v>
      </c>
      <c r="AT2561" t="s">
        <v>134</v>
      </c>
      <c r="AU2561" t="s">
        <v>135</v>
      </c>
      <c r="AV2561" t="s">
        <v>136</v>
      </c>
      <c r="AW2561">
        <v>40.742080000000001</v>
      </c>
      <c r="AX2561">
        <v>-74.046350000000004</v>
      </c>
      <c r="AY2561" t="s">
        <v>128</v>
      </c>
      <c r="AZ2561" t="s">
        <v>185</v>
      </c>
      <c r="BA2561" t="s">
        <v>138</v>
      </c>
      <c r="BB2561">
        <v>6</v>
      </c>
      <c r="BC2561">
        <v>1</v>
      </c>
      <c r="BD2561">
        <v>3</v>
      </c>
      <c r="BE2561">
        <v>3</v>
      </c>
      <c r="BF2561" t="s">
        <v>139</v>
      </c>
      <c r="BG2561" t="s">
        <v>25674</v>
      </c>
      <c r="BI2561" s="4">
        <v>200</v>
      </c>
      <c r="BL2561" s="4">
        <v>350</v>
      </c>
      <c r="BM2561" s="4">
        <v>75</v>
      </c>
      <c r="BN2561">
        <v>5</v>
      </c>
      <c r="BO2561" s="4">
        <v>100</v>
      </c>
      <c r="BP2561">
        <v>2</v>
      </c>
      <c r="BQ2561">
        <v>7</v>
      </c>
      <c r="BR2561">
        <v>2</v>
      </c>
      <c r="BS2561">
        <v>2</v>
      </c>
      <c r="BT2561">
        <v>7</v>
      </c>
      <c r="BU2561">
        <v>7</v>
      </c>
      <c r="BV2561">
        <v>2</v>
      </c>
      <c r="BW2561">
        <v>7</v>
      </c>
      <c r="BX2561" t="s">
        <v>934</v>
      </c>
      <c r="BY2561" t="s">
        <v>128</v>
      </c>
      <c r="BZ2561">
        <v>23</v>
      </c>
      <c r="CA2561">
        <v>39</v>
      </c>
      <c r="CB2561">
        <v>66</v>
      </c>
      <c r="CC2561">
        <v>335</v>
      </c>
      <c r="CD2561" s="1">
        <v>43913</v>
      </c>
      <c r="CE2561">
        <v>6</v>
      </c>
      <c r="CF2561">
        <v>6</v>
      </c>
      <c r="CG2561" s="1">
        <v>43798</v>
      </c>
      <c r="CH2561" s="1">
        <v>43837</v>
      </c>
      <c r="CI2561">
        <v>100</v>
      </c>
      <c r="CJ2561">
        <v>10</v>
      </c>
      <c r="CK2561">
        <v>10</v>
      </c>
      <c r="CL2561">
        <v>10</v>
      </c>
      <c r="CM2561">
        <v>10</v>
      </c>
      <c r="CN2561">
        <v>10</v>
      </c>
      <c r="CO2561">
        <v>10</v>
      </c>
      <c r="CP2561" t="s">
        <v>124</v>
      </c>
      <c r="CR2561" t="s">
        <v>142</v>
      </c>
      <c r="CS2561" t="s">
        <v>124</v>
      </c>
      <c r="CT2561" t="s">
        <v>124</v>
      </c>
      <c r="CU2561" t="s">
        <v>188</v>
      </c>
      <c r="CV2561" t="s">
        <v>124</v>
      </c>
      <c r="CW2561" t="s">
        <v>124</v>
      </c>
      <c r="CX2561">
        <v>1</v>
      </c>
      <c r="CY2561">
        <v>1</v>
      </c>
      <c r="CZ2561">
        <v>0</v>
      </c>
      <c r="DA2561">
        <v>0</v>
      </c>
      <c r="DB2561">
        <v>1.55</v>
      </c>
    </row>
    <row r="2562" spans="1:106" x14ac:dyDescent="0.2">
      <c r="A2562">
        <v>40118882</v>
      </c>
      <c r="B2562" t="s">
        <v>25675</v>
      </c>
      <c r="C2562">
        <v>20200323043627</v>
      </c>
      <c r="D2562" s="1">
        <v>43913</v>
      </c>
      <c r="E2562" t="s">
        <v>25676</v>
      </c>
      <c r="F2562" t="s">
        <v>25006</v>
      </c>
      <c r="G2562" t="s">
        <v>25677</v>
      </c>
      <c r="H2562" t="s">
        <v>25678</v>
      </c>
      <c r="I2562" t="s">
        <v>111</v>
      </c>
      <c r="J2562" t="s">
        <v>25679</v>
      </c>
      <c r="L2562" t="s">
        <v>25680</v>
      </c>
      <c r="N2562" t="s">
        <v>25681</v>
      </c>
      <c r="O2562" t="s">
        <v>25682</v>
      </c>
      <c r="R2562" t="s">
        <v>25683</v>
      </c>
      <c r="T2562">
        <v>226211795</v>
      </c>
      <c r="U2562" t="s">
        <v>15779</v>
      </c>
      <c r="V2562" t="s">
        <v>408</v>
      </c>
      <c r="W2562" s="1">
        <v>43421</v>
      </c>
      <c r="X2562" t="s">
        <v>196</v>
      </c>
      <c r="Y2562" t="s">
        <v>15780</v>
      </c>
      <c r="Z2562" t="s">
        <v>123</v>
      </c>
      <c r="AA2562" s="3">
        <v>0.82</v>
      </c>
      <c r="AB2562" s="3">
        <v>0.91</v>
      </c>
      <c r="AC2562" t="s">
        <v>124</v>
      </c>
      <c r="AD2562" t="s">
        <v>15781</v>
      </c>
      <c r="AE2562" t="s">
        <v>15782</v>
      </c>
      <c r="AF2562" t="s">
        <v>3826</v>
      </c>
      <c r="AG2562">
        <v>4</v>
      </c>
      <c r="AH2562">
        <v>4</v>
      </c>
      <c r="AI2562" t="s">
        <v>1853</v>
      </c>
      <c r="AJ2562" t="s">
        <v>128</v>
      </c>
      <c r="AK2562" t="s">
        <v>124</v>
      </c>
      <c r="AL2562" t="s">
        <v>129</v>
      </c>
      <c r="AN2562" t="s">
        <v>214</v>
      </c>
      <c r="AP2562" t="s">
        <v>131</v>
      </c>
      <c r="AQ2562" t="s">
        <v>132</v>
      </c>
      <c r="AR2562">
        <v>7306</v>
      </c>
      <c r="AS2562" t="s">
        <v>133</v>
      </c>
      <c r="AT2562" t="s">
        <v>134</v>
      </c>
      <c r="AU2562" t="s">
        <v>135</v>
      </c>
      <c r="AV2562" t="s">
        <v>136</v>
      </c>
      <c r="AW2562">
        <v>40.733759999999997</v>
      </c>
      <c r="AX2562">
        <v>-74.07302</v>
      </c>
      <c r="AY2562" t="s">
        <v>128</v>
      </c>
      <c r="AZ2562" t="s">
        <v>185</v>
      </c>
      <c r="BA2562" t="s">
        <v>138</v>
      </c>
      <c r="BB2562">
        <v>9</v>
      </c>
      <c r="BC2562">
        <v>1</v>
      </c>
      <c r="BD2562">
        <v>2</v>
      </c>
      <c r="BE2562">
        <v>5</v>
      </c>
      <c r="BF2562" t="s">
        <v>139</v>
      </c>
      <c r="BG2562" t="s">
        <v>25684</v>
      </c>
      <c r="BI2562" s="4">
        <v>200</v>
      </c>
      <c r="BL2562" s="4">
        <v>500</v>
      </c>
      <c r="BM2562" s="4">
        <v>80</v>
      </c>
      <c r="BN2562">
        <v>6</v>
      </c>
      <c r="BO2562" s="4">
        <v>10</v>
      </c>
      <c r="BP2562">
        <v>1</v>
      </c>
      <c r="BQ2562">
        <v>1125</v>
      </c>
      <c r="BR2562">
        <v>3</v>
      </c>
      <c r="BS2562">
        <v>4</v>
      </c>
      <c r="BT2562">
        <v>1125</v>
      </c>
      <c r="BU2562">
        <v>1125</v>
      </c>
      <c r="BV2562">
        <v>3.9</v>
      </c>
      <c r="BW2562">
        <v>1125</v>
      </c>
      <c r="BX2562" t="s">
        <v>757</v>
      </c>
      <c r="BY2562" t="s">
        <v>128</v>
      </c>
      <c r="BZ2562">
        <v>6</v>
      </c>
      <c r="CA2562">
        <v>28</v>
      </c>
      <c r="CB2562">
        <v>58</v>
      </c>
      <c r="CC2562">
        <v>129</v>
      </c>
      <c r="CD2562" s="1">
        <v>43913</v>
      </c>
      <c r="CE2562">
        <v>3</v>
      </c>
      <c r="CF2562">
        <v>3</v>
      </c>
      <c r="CG2562" s="1">
        <v>43826</v>
      </c>
      <c r="CH2562" s="1">
        <v>43899</v>
      </c>
      <c r="CI2562">
        <v>100</v>
      </c>
      <c r="CJ2562">
        <v>10</v>
      </c>
      <c r="CK2562">
        <v>10</v>
      </c>
      <c r="CL2562">
        <v>10</v>
      </c>
      <c r="CM2562">
        <v>10</v>
      </c>
      <c r="CN2562">
        <v>10</v>
      </c>
      <c r="CO2562">
        <v>10</v>
      </c>
      <c r="CP2562" t="s">
        <v>124</v>
      </c>
      <c r="CR2562" t="s">
        <v>142</v>
      </c>
      <c r="CS2562" t="s">
        <v>128</v>
      </c>
      <c r="CT2562" t="s">
        <v>124</v>
      </c>
      <c r="CU2562" t="s">
        <v>188</v>
      </c>
      <c r="CV2562" t="s">
        <v>124</v>
      </c>
      <c r="CW2562" t="s">
        <v>124</v>
      </c>
      <c r="CX2562">
        <v>3</v>
      </c>
      <c r="CY2562">
        <v>3</v>
      </c>
      <c r="CZ2562">
        <v>0</v>
      </c>
      <c r="DA2562">
        <v>0</v>
      </c>
      <c r="DB2562">
        <v>1.02</v>
      </c>
    </row>
    <row r="2563" spans="1:106" x14ac:dyDescent="0.2">
      <c r="A2563">
        <v>40119240</v>
      </c>
      <c r="B2563" t="s">
        <v>25685</v>
      </c>
      <c r="C2563">
        <v>20200323043627</v>
      </c>
      <c r="D2563" s="1">
        <v>43913</v>
      </c>
      <c r="E2563" t="s">
        <v>25686</v>
      </c>
      <c r="F2563" t="s">
        <v>25687</v>
      </c>
      <c r="G2563" t="s">
        <v>25688</v>
      </c>
      <c r="H2563" t="s">
        <v>25689</v>
      </c>
      <c r="I2563" t="s">
        <v>111</v>
      </c>
      <c r="J2563" t="s">
        <v>25690</v>
      </c>
      <c r="L2563" t="s">
        <v>25691</v>
      </c>
      <c r="M2563" t="s">
        <v>25692</v>
      </c>
      <c r="N2563" t="s">
        <v>25693</v>
      </c>
      <c r="R2563" t="s">
        <v>25694</v>
      </c>
      <c r="T2563">
        <v>47441983</v>
      </c>
      <c r="U2563" t="s">
        <v>25695</v>
      </c>
      <c r="V2563" t="s">
        <v>25696</v>
      </c>
      <c r="W2563" s="1">
        <v>42303</v>
      </c>
      <c r="X2563" t="s">
        <v>121</v>
      </c>
      <c r="Y2563" s="2" t="s">
        <v>25697</v>
      </c>
      <c r="Z2563" t="s">
        <v>157</v>
      </c>
      <c r="AA2563" t="s">
        <v>157</v>
      </c>
      <c r="AB2563" s="3">
        <v>0.33</v>
      </c>
      <c r="AC2563" t="s">
        <v>124</v>
      </c>
      <c r="AD2563" t="s">
        <v>25698</v>
      </c>
      <c r="AE2563" t="s">
        <v>25699</v>
      </c>
      <c r="AG2563">
        <v>0</v>
      </c>
      <c r="AH2563">
        <v>0</v>
      </c>
      <c r="AI2563" t="s">
        <v>12719</v>
      </c>
      <c r="AJ2563" t="s">
        <v>128</v>
      </c>
      <c r="AK2563" t="s">
        <v>124</v>
      </c>
      <c r="AL2563" t="s">
        <v>129</v>
      </c>
      <c r="AN2563" t="s">
        <v>161</v>
      </c>
      <c r="AP2563" t="s">
        <v>131</v>
      </c>
      <c r="AQ2563" t="s">
        <v>132</v>
      </c>
      <c r="AR2563">
        <v>7307</v>
      </c>
      <c r="AS2563" t="s">
        <v>133</v>
      </c>
      <c r="AT2563" t="s">
        <v>134</v>
      </c>
      <c r="AU2563" t="s">
        <v>135</v>
      </c>
      <c r="AV2563" t="s">
        <v>136</v>
      </c>
      <c r="AW2563">
        <v>40.739109999999997</v>
      </c>
      <c r="AX2563">
        <v>-74.05171</v>
      </c>
      <c r="AY2563" t="s">
        <v>128</v>
      </c>
      <c r="AZ2563" t="s">
        <v>162</v>
      </c>
      <c r="BA2563" t="s">
        <v>138</v>
      </c>
      <c r="BB2563">
        <v>5</v>
      </c>
      <c r="BC2563">
        <v>2</v>
      </c>
      <c r="BD2563">
        <v>2</v>
      </c>
      <c r="BE2563">
        <v>2</v>
      </c>
      <c r="BF2563" t="s">
        <v>139</v>
      </c>
      <c r="BG2563" t="s">
        <v>25700</v>
      </c>
      <c r="BI2563" s="4">
        <v>260</v>
      </c>
      <c r="BL2563" s="4">
        <v>500</v>
      </c>
      <c r="BM2563" s="4">
        <v>80</v>
      </c>
      <c r="BN2563">
        <v>1</v>
      </c>
      <c r="BO2563" s="4">
        <v>0</v>
      </c>
      <c r="BP2563">
        <v>5</v>
      </c>
      <c r="BQ2563">
        <v>12</v>
      </c>
      <c r="BR2563">
        <v>5</v>
      </c>
      <c r="BS2563">
        <v>5</v>
      </c>
      <c r="BT2563">
        <v>12</v>
      </c>
      <c r="BU2563">
        <v>12</v>
      </c>
      <c r="BV2563">
        <v>5</v>
      </c>
      <c r="BW2563">
        <v>12</v>
      </c>
      <c r="BX2563" t="s">
        <v>249</v>
      </c>
      <c r="BY2563" t="s">
        <v>128</v>
      </c>
      <c r="BZ2563">
        <v>30</v>
      </c>
      <c r="CA2563">
        <v>60</v>
      </c>
      <c r="CB2563">
        <v>90</v>
      </c>
      <c r="CC2563">
        <v>180</v>
      </c>
      <c r="CD2563" s="1">
        <v>43913</v>
      </c>
      <c r="CE2563">
        <v>1</v>
      </c>
      <c r="CF2563">
        <v>1</v>
      </c>
      <c r="CG2563" s="1">
        <v>43820</v>
      </c>
      <c r="CH2563" s="1">
        <v>43820</v>
      </c>
      <c r="CP2563" t="s">
        <v>124</v>
      </c>
      <c r="CR2563" t="s">
        <v>142</v>
      </c>
      <c r="CS2563" t="s">
        <v>128</v>
      </c>
      <c r="CT2563" t="s">
        <v>124</v>
      </c>
      <c r="CU2563" t="s">
        <v>188</v>
      </c>
      <c r="CV2563" t="s">
        <v>124</v>
      </c>
      <c r="CW2563" t="s">
        <v>124</v>
      </c>
      <c r="CX2563">
        <v>1</v>
      </c>
      <c r="CY2563">
        <v>1</v>
      </c>
      <c r="CZ2563">
        <v>0</v>
      </c>
      <c r="DA2563">
        <v>0</v>
      </c>
      <c r="DB2563">
        <v>0.32</v>
      </c>
    </row>
    <row r="2564" spans="1:106" x14ac:dyDescent="0.2">
      <c r="A2564">
        <v>40120011</v>
      </c>
      <c r="B2564" t="s">
        <v>25701</v>
      </c>
      <c r="C2564">
        <v>20200323043627</v>
      </c>
      <c r="D2564" s="1">
        <v>43913</v>
      </c>
      <c r="E2564" t="s">
        <v>25702</v>
      </c>
      <c r="I2564" t="s">
        <v>111</v>
      </c>
      <c r="O2564" t="s">
        <v>25703</v>
      </c>
      <c r="R2564" t="s">
        <v>25704</v>
      </c>
      <c r="T2564">
        <v>27407350</v>
      </c>
      <c r="U2564" t="s">
        <v>25705</v>
      </c>
      <c r="V2564" t="s">
        <v>9304</v>
      </c>
      <c r="W2564" s="1">
        <v>42043</v>
      </c>
      <c r="X2564" t="s">
        <v>25706</v>
      </c>
      <c r="Y2564" s="2" t="s">
        <v>25707</v>
      </c>
      <c r="Z2564" t="s">
        <v>157</v>
      </c>
      <c r="AA2564" t="s">
        <v>157</v>
      </c>
      <c r="AB2564" s="3">
        <v>0.5</v>
      </c>
      <c r="AC2564" t="s">
        <v>124</v>
      </c>
      <c r="AD2564" t="s">
        <v>25708</v>
      </c>
      <c r="AE2564" t="s">
        <v>25709</v>
      </c>
      <c r="AG2564">
        <v>1</v>
      </c>
      <c r="AH2564">
        <v>1</v>
      </c>
      <c r="AI2564" t="s">
        <v>2522</v>
      </c>
      <c r="AJ2564" t="s">
        <v>128</v>
      </c>
      <c r="AK2564" t="s">
        <v>124</v>
      </c>
      <c r="AL2564" t="s">
        <v>129</v>
      </c>
      <c r="AN2564" t="s">
        <v>130</v>
      </c>
      <c r="AP2564" t="s">
        <v>131</v>
      </c>
      <c r="AQ2564" t="s">
        <v>132</v>
      </c>
      <c r="AR2564">
        <v>7311</v>
      </c>
      <c r="AS2564" t="s">
        <v>133</v>
      </c>
      <c r="AT2564" t="s">
        <v>134</v>
      </c>
      <c r="AU2564" t="s">
        <v>135</v>
      </c>
      <c r="AV2564" t="s">
        <v>136</v>
      </c>
      <c r="AW2564">
        <v>40.720109999999998</v>
      </c>
      <c r="AX2564">
        <v>-74.035030000000006</v>
      </c>
      <c r="AY2564" t="s">
        <v>124</v>
      </c>
      <c r="AZ2564" t="s">
        <v>185</v>
      </c>
      <c r="BA2564" t="s">
        <v>138</v>
      </c>
      <c r="BB2564">
        <v>4</v>
      </c>
      <c r="BC2564">
        <v>1</v>
      </c>
      <c r="BD2564">
        <v>1</v>
      </c>
      <c r="BE2564">
        <v>1</v>
      </c>
      <c r="BF2564" t="s">
        <v>139</v>
      </c>
      <c r="BG2564" t="s">
        <v>25710</v>
      </c>
      <c r="BI2564" s="4">
        <v>275</v>
      </c>
      <c r="BN2564">
        <v>1</v>
      </c>
      <c r="BO2564" s="4">
        <v>0</v>
      </c>
      <c r="BP2564">
        <v>2</v>
      </c>
      <c r="BQ2564">
        <v>1125</v>
      </c>
      <c r="BR2564">
        <v>2</v>
      </c>
      <c r="BS2564">
        <v>2</v>
      </c>
      <c r="BT2564">
        <v>1125</v>
      </c>
      <c r="BU2564">
        <v>1125</v>
      </c>
      <c r="BV2564">
        <v>2</v>
      </c>
      <c r="BW2564">
        <v>1125</v>
      </c>
      <c r="BX2564" t="s">
        <v>249</v>
      </c>
      <c r="BY2564" t="s">
        <v>128</v>
      </c>
      <c r="BZ2564">
        <v>28</v>
      </c>
      <c r="CA2564">
        <v>58</v>
      </c>
      <c r="CB2564">
        <v>88</v>
      </c>
      <c r="CC2564">
        <v>88</v>
      </c>
      <c r="CD2564" s="1">
        <v>43913</v>
      </c>
      <c r="CE2564">
        <v>1</v>
      </c>
      <c r="CF2564">
        <v>1</v>
      </c>
      <c r="CG2564" s="1">
        <v>43831</v>
      </c>
      <c r="CH2564" s="1">
        <v>43831</v>
      </c>
      <c r="CI2564">
        <v>100</v>
      </c>
      <c r="CJ2564">
        <v>10</v>
      </c>
      <c r="CK2564">
        <v>10</v>
      </c>
      <c r="CL2564">
        <v>10</v>
      </c>
      <c r="CM2564">
        <v>10</v>
      </c>
      <c r="CN2564">
        <v>10</v>
      </c>
      <c r="CO2564">
        <v>10</v>
      </c>
      <c r="CP2564" t="s">
        <v>124</v>
      </c>
      <c r="CR2564" t="s">
        <v>588</v>
      </c>
      <c r="CS2564" t="s">
        <v>124</v>
      </c>
      <c r="CT2564" t="s">
        <v>124</v>
      </c>
      <c r="CU2564" t="s">
        <v>143</v>
      </c>
      <c r="CV2564" t="s">
        <v>124</v>
      </c>
      <c r="CW2564" t="s">
        <v>124</v>
      </c>
      <c r="CX2564">
        <v>1</v>
      </c>
      <c r="CY2564">
        <v>1</v>
      </c>
      <c r="CZ2564">
        <v>0</v>
      </c>
      <c r="DA2564">
        <v>0</v>
      </c>
      <c r="DB2564">
        <v>0.36</v>
      </c>
    </row>
    <row r="2565" spans="1:106" x14ac:dyDescent="0.2">
      <c r="A2565">
        <v>40120106</v>
      </c>
      <c r="B2565" t="s">
        <v>25711</v>
      </c>
      <c r="C2565">
        <v>20200323043627</v>
      </c>
      <c r="D2565" s="1">
        <v>43913</v>
      </c>
      <c r="E2565" t="s">
        <v>25712</v>
      </c>
      <c r="I2565" t="s">
        <v>111</v>
      </c>
      <c r="O2565" t="s">
        <v>25713</v>
      </c>
      <c r="R2565" t="s">
        <v>25714</v>
      </c>
      <c r="T2565">
        <v>129333230</v>
      </c>
      <c r="U2565" t="s">
        <v>25715</v>
      </c>
      <c r="V2565" t="s">
        <v>25716</v>
      </c>
      <c r="W2565" s="1">
        <v>42862</v>
      </c>
      <c r="X2565" t="s">
        <v>25717</v>
      </c>
      <c r="Z2565" t="s">
        <v>243</v>
      </c>
      <c r="AA2565" s="3">
        <v>0.67</v>
      </c>
      <c r="AB2565" s="3">
        <v>0.5</v>
      </c>
      <c r="AC2565" t="s">
        <v>124</v>
      </c>
      <c r="AD2565" t="s">
        <v>25718</v>
      </c>
      <c r="AE2565" t="s">
        <v>25719</v>
      </c>
      <c r="AG2565">
        <v>1</v>
      </c>
      <c r="AH2565">
        <v>1</v>
      </c>
      <c r="AI2565" t="s">
        <v>12719</v>
      </c>
      <c r="AJ2565" t="s">
        <v>128</v>
      </c>
      <c r="AK2565" t="s">
        <v>124</v>
      </c>
      <c r="AL2565" t="s">
        <v>129</v>
      </c>
      <c r="AN2565" t="s">
        <v>232</v>
      </c>
      <c r="AP2565" t="s">
        <v>131</v>
      </c>
      <c r="AQ2565" t="s">
        <v>132</v>
      </c>
      <c r="AR2565">
        <v>7304</v>
      </c>
      <c r="AS2565" t="s">
        <v>133</v>
      </c>
      <c r="AT2565" t="s">
        <v>134</v>
      </c>
      <c r="AU2565" t="s">
        <v>135</v>
      </c>
      <c r="AV2565" t="s">
        <v>136</v>
      </c>
      <c r="AW2565">
        <v>40.714370000000002</v>
      </c>
      <c r="AX2565">
        <v>-74.073179999999994</v>
      </c>
      <c r="AY2565" t="s">
        <v>124</v>
      </c>
      <c r="AZ2565" t="s">
        <v>185</v>
      </c>
      <c r="BA2565" t="s">
        <v>163</v>
      </c>
      <c r="BB2565">
        <v>1</v>
      </c>
      <c r="BC2565">
        <v>1</v>
      </c>
      <c r="BD2565">
        <v>1</v>
      </c>
      <c r="BE2565">
        <v>2</v>
      </c>
      <c r="BF2565" t="s">
        <v>139</v>
      </c>
      <c r="BG2565" t="s">
        <v>25720</v>
      </c>
      <c r="BI2565" s="4">
        <v>70</v>
      </c>
      <c r="BL2565" s="4">
        <v>150</v>
      </c>
      <c r="BM2565" s="4">
        <v>50</v>
      </c>
      <c r="BN2565">
        <v>1</v>
      </c>
      <c r="BO2565" s="4">
        <v>0</v>
      </c>
      <c r="BP2565">
        <v>1</v>
      </c>
      <c r="BQ2565">
        <v>1125</v>
      </c>
      <c r="BR2565">
        <v>1</v>
      </c>
      <c r="BS2565">
        <v>1</v>
      </c>
      <c r="BT2565">
        <v>1125</v>
      </c>
      <c r="BU2565">
        <v>1125</v>
      </c>
      <c r="BV2565">
        <v>1</v>
      </c>
      <c r="BW2565">
        <v>1125</v>
      </c>
      <c r="BX2565" t="s">
        <v>659</v>
      </c>
      <c r="BY2565" t="s">
        <v>128</v>
      </c>
      <c r="BZ2565">
        <v>26</v>
      </c>
      <c r="CA2565">
        <v>26</v>
      </c>
      <c r="CB2565">
        <v>26</v>
      </c>
      <c r="CC2565">
        <v>26</v>
      </c>
      <c r="CD2565" s="1">
        <v>43913</v>
      </c>
      <c r="CE2565">
        <v>0</v>
      </c>
      <c r="CF2565">
        <v>0</v>
      </c>
      <c r="CP2565" t="s">
        <v>124</v>
      </c>
      <c r="CR2565" t="s">
        <v>142</v>
      </c>
      <c r="CS2565" t="s">
        <v>124</v>
      </c>
      <c r="CT2565" t="s">
        <v>124</v>
      </c>
      <c r="CU2565" t="s">
        <v>143</v>
      </c>
      <c r="CV2565" t="s">
        <v>124</v>
      </c>
      <c r="CW2565" t="s">
        <v>124</v>
      </c>
      <c r="CX2565">
        <v>1</v>
      </c>
      <c r="CY2565">
        <v>0</v>
      </c>
      <c r="CZ2565">
        <v>1</v>
      </c>
      <c r="DA2565">
        <v>0</v>
      </c>
    </row>
    <row r="2566" spans="1:106" x14ac:dyDescent="0.2">
      <c r="A2566">
        <v>40139450</v>
      </c>
      <c r="B2566" t="s">
        <v>25721</v>
      </c>
      <c r="C2566">
        <v>20200323043627</v>
      </c>
      <c r="D2566" s="1">
        <v>43913</v>
      </c>
      <c r="E2566" t="s">
        <v>25722</v>
      </c>
      <c r="F2566" t="s">
        <v>25723</v>
      </c>
      <c r="G2566" t="s">
        <v>25724</v>
      </c>
      <c r="H2566" t="s">
        <v>25725</v>
      </c>
      <c r="I2566" t="s">
        <v>111</v>
      </c>
      <c r="J2566" t="s">
        <v>25726</v>
      </c>
      <c r="L2566" t="s">
        <v>25727</v>
      </c>
      <c r="N2566" t="s">
        <v>25728</v>
      </c>
      <c r="R2566" t="s">
        <v>25729</v>
      </c>
      <c r="T2566">
        <v>5676873</v>
      </c>
      <c r="U2566" t="s">
        <v>25730</v>
      </c>
      <c r="V2566" t="s">
        <v>25731</v>
      </c>
      <c r="W2566" s="1">
        <v>41362</v>
      </c>
      <c r="X2566" t="s">
        <v>8203</v>
      </c>
      <c r="Y2566" t="s">
        <v>25732</v>
      </c>
      <c r="Z2566" t="s">
        <v>157</v>
      </c>
      <c r="AA2566" t="s">
        <v>157</v>
      </c>
      <c r="AB2566" s="3">
        <v>1</v>
      </c>
      <c r="AC2566" t="s">
        <v>124</v>
      </c>
      <c r="AD2566" t="s">
        <v>25733</v>
      </c>
      <c r="AE2566" t="s">
        <v>25734</v>
      </c>
      <c r="AG2566">
        <v>1</v>
      </c>
      <c r="AH2566">
        <v>1</v>
      </c>
      <c r="AI2566" t="s">
        <v>391</v>
      </c>
      <c r="AJ2566" t="s">
        <v>128</v>
      </c>
      <c r="AK2566" t="s">
        <v>128</v>
      </c>
      <c r="AL2566" t="s">
        <v>129</v>
      </c>
      <c r="AN2566" t="s">
        <v>130</v>
      </c>
      <c r="AP2566" t="s">
        <v>131</v>
      </c>
      <c r="AQ2566" t="s">
        <v>132</v>
      </c>
      <c r="AR2566">
        <v>7310</v>
      </c>
      <c r="AS2566" t="s">
        <v>133</v>
      </c>
      <c r="AT2566" t="s">
        <v>134</v>
      </c>
      <c r="AU2566" t="s">
        <v>135</v>
      </c>
      <c r="AV2566" t="s">
        <v>136</v>
      </c>
      <c r="AW2566">
        <v>40.729019999999998</v>
      </c>
      <c r="AX2566">
        <v>-74.033879999999996</v>
      </c>
      <c r="AY2566" t="s">
        <v>124</v>
      </c>
      <c r="AZ2566" t="s">
        <v>162</v>
      </c>
      <c r="BA2566" t="s">
        <v>163</v>
      </c>
      <c r="BB2566">
        <v>2</v>
      </c>
      <c r="BC2566">
        <v>1</v>
      </c>
      <c r="BD2566">
        <v>1</v>
      </c>
      <c r="BE2566">
        <v>1</v>
      </c>
      <c r="BF2566" t="s">
        <v>139</v>
      </c>
      <c r="BG2566" t="s">
        <v>25735</v>
      </c>
      <c r="BI2566" s="4">
        <v>150</v>
      </c>
      <c r="BL2566" s="4">
        <v>0</v>
      </c>
      <c r="BM2566" s="4">
        <v>49</v>
      </c>
      <c r="BN2566">
        <v>2</v>
      </c>
      <c r="BO2566" s="4">
        <v>35</v>
      </c>
      <c r="BP2566">
        <v>7</v>
      </c>
      <c r="BQ2566">
        <v>365</v>
      </c>
      <c r="BR2566">
        <v>7</v>
      </c>
      <c r="BS2566">
        <v>7</v>
      </c>
      <c r="BT2566">
        <v>365</v>
      </c>
      <c r="BU2566">
        <v>365</v>
      </c>
      <c r="BV2566">
        <v>7</v>
      </c>
      <c r="BW2566">
        <v>365</v>
      </c>
      <c r="BX2566" t="s">
        <v>141</v>
      </c>
      <c r="BY2566" t="s">
        <v>128</v>
      </c>
      <c r="BZ2566">
        <v>29</v>
      </c>
      <c r="CA2566">
        <v>59</v>
      </c>
      <c r="CB2566">
        <v>89</v>
      </c>
      <c r="CC2566">
        <v>89</v>
      </c>
      <c r="CD2566" s="1">
        <v>43913</v>
      </c>
      <c r="CE2566">
        <v>1</v>
      </c>
      <c r="CF2566">
        <v>1</v>
      </c>
      <c r="CG2566" s="1">
        <v>43812</v>
      </c>
      <c r="CH2566" s="1">
        <v>43812</v>
      </c>
      <c r="CP2566" t="s">
        <v>124</v>
      </c>
      <c r="CR2566" t="s">
        <v>142</v>
      </c>
      <c r="CS2566" t="s">
        <v>124</v>
      </c>
      <c r="CT2566" t="s">
        <v>124</v>
      </c>
      <c r="CU2566" t="s">
        <v>166</v>
      </c>
      <c r="CV2566" t="s">
        <v>124</v>
      </c>
      <c r="CW2566" t="s">
        <v>124</v>
      </c>
      <c r="CX2566">
        <v>1</v>
      </c>
      <c r="CY2566">
        <v>0</v>
      </c>
      <c r="CZ2566">
        <v>1</v>
      </c>
      <c r="DA2566">
        <v>0</v>
      </c>
      <c r="DB2566">
        <v>0.28999999999999998</v>
      </c>
    </row>
    <row r="2567" spans="1:106" x14ac:dyDescent="0.2">
      <c r="A2567">
        <v>40140487</v>
      </c>
      <c r="B2567" t="s">
        <v>25736</v>
      </c>
      <c r="C2567">
        <v>20200323043627</v>
      </c>
      <c r="D2567" s="1">
        <v>43913</v>
      </c>
      <c r="E2567" t="s">
        <v>25737</v>
      </c>
      <c r="F2567" t="s">
        <v>25738</v>
      </c>
      <c r="G2567" t="s">
        <v>25739</v>
      </c>
      <c r="H2567" t="s">
        <v>25740</v>
      </c>
      <c r="I2567" t="s">
        <v>111</v>
      </c>
      <c r="N2567" t="s">
        <v>25741</v>
      </c>
      <c r="O2567" t="s">
        <v>25742</v>
      </c>
      <c r="R2567" t="s">
        <v>25743</v>
      </c>
      <c r="T2567">
        <v>309828209</v>
      </c>
      <c r="U2567" t="s">
        <v>25744</v>
      </c>
      <c r="V2567" t="s">
        <v>25745</v>
      </c>
      <c r="W2567" s="1">
        <v>43784</v>
      </c>
      <c r="X2567" t="s">
        <v>135</v>
      </c>
      <c r="Z2567" t="s">
        <v>229</v>
      </c>
      <c r="AA2567" s="3">
        <v>1</v>
      </c>
      <c r="AB2567" s="3">
        <v>0.67</v>
      </c>
      <c r="AC2567" t="s">
        <v>124</v>
      </c>
      <c r="AD2567" t="s">
        <v>25746</v>
      </c>
      <c r="AE2567" t="s">
        <v>25747</v>
      </c>
      <c r="AG2567">
        <v>0</v>
      </c>
      <c r="AH2567">
        <v>0</v>
      </c>
      <c r="AI2567" t="s">
        <v>213</v>
      </c>
      <c r="AJ2567" t="s">
        <v>128</v>
      </c>
      <c r="AK2567" t="s">
        <v>124</v>
      </c>
      <c r="AL2567" t="s">
        <v>129</v>
      </c>
      <c r="AN2567" t="s">
        <v>232</v>
      </c>
      <c r="AP2567" t="s">
        <v>131</v>
      </c>
      <c r="AQ2567" t="s">
        <v>132</v>
      </c>
      <c r="AR2567">
        <v>7304</v>
      </c>
      <c r="AS2567" t="s">
        <v>133</v>
      </c>
      <c r="AT2567" t="s">
        <v>134</v>
      </c>
      <c r="AU2567" t="s">
        <v>135</v>
      </c>
      <c r="AV2567" t="s">
        <v>136</v>
      </c>
      <c r="AW2567">
        <v>40.715159999999997</v>
      </c>
      <c r="AX2567">
        <v>-74.076160000000002</v>
      </c>
      <c r="AY2567" t="s">
        <v>128</v>
      </c>
      <c r="AZ2567" t="s">
        <v>185</v>
      </c>
      <c r="BA2567" t="s">
        <v>138</v>
      </c>
      <c r="BB2567">
        <v>6</v>
      </c>
      <c r="BC2567">
        <v>2</v>
      </c>
      <c r="BD2567">
        <v>2</v>
      </c>
      <c r="BE2567">
        <v>3</v>
      </c>
      <c r="BF2567" t="s">
        <v>139</v>
      </c>
      <c r="BG2567" t="s">
        <v>25748</v>
      </c>
      <c r="BI2567" s="4">
        <v>95</v>
      </c>
      <c r="BL2567" s="4">
        <v>250</v>
      </c>
      <c r="BM2567" s="4">
        <v>75</v>
      </c>
      <c r="BN2567">
        <v>6</v>
      </c>
      <c r="BO2567" s="4">
        <v>16</v>
      </c>
      <c r="BP2567">
        <v>2</v>
      </c>
      <c r="BQ2567">
        <v>21</v>
      </c>
      <c r="BR2567">
        <v>2</v>
      </c>
      <c r="BS2567">
        <v>2</v>
      </c>
      <c r="BT2567">
        <v>21</v>
      </c>
      <c r="BU2567">
        <v>21</v>
      </c>
      <c r="BV2567">
        <v>2</v>
      </c>
      <c r="BW2567">
        <v>21</v>
      </c>
      <c r="BX2567" t="s">
        <v>1241</v>
      </c>
      <c r="BY2567" t="s">
        <v>128</v>
      </c>
      <c r="BZ2567">
        <v>21</v>
      </c>
      <c r="CA2567">
        <v>50</v>
      </c>
      <c r="CB2567">
        <v>77</v>
      </c>
      <c r="CC2567">
        <v>345</v>
      </c>
      <c r="CD2567" s="1">
        <v>43913</v>
      </c>
      <c r="CE2567">
        <v>2</v>
      </c>
      <c r="CF2567">
        <v>2</v>
      </c>
      <c r="CG2567" s="1">
        <v>43886</v>
      </c>
      <c r="CH2567" s="1">
        <v>43890</v>
      </c>
      <c r="CI2567">
        <v>100</v>
      </c>
      <c r="CJ2567">
        <v>10</v>
      </c>
      <c r="CK2567">
        <v>10</v>
      </c>
      <c r="CL2567">
        <v>10</v>
      </c>
      <c r="CM2567">
        <v>10</v>
      </c>
      <c r="CN2567">
        <v>10</v>
      </c>
      <c r="CO2567">
        <v>10</v>
      </c>
      <c r="CP2567" t="s">
        <v>124</v>
      </c>
      <c r="CR2567" t="s">
        <v>142</v>
      </c>
      <c r="CS2567" t="s">
        <v>124</v>
      </c>
      <c r="CT2567" t="s">
        <v>124</v>
      </c>
      <c r="CU2567" t="s">
        <v>143</v>
      </c>
      <c r="CV2567" t="s">
        <v>124</v>
      </c>
      <c r="CW2567" t="s">
        <v>124</v>
      </c>
      <c r="CX2567">
        <v>1</v>
      </c>
      <c r="CY2567">
        <v>1</v>
      </c>
      <c r="CZ2567">
        <v>0</v>
      </c>
      <c r="DA2567">
        <v>0</v>
      </c>
      <c r="DB2567">
        <v>2</v>
      </c>
    </row>
    <row r="2568" spans="1:106" x14ac:dyDescent="0.2">
      <c r="A2568">
        <v>40141481</v>
      </c>
      <c r="B2568" t="s">
        <v>25749</v>
      </c>
      <c r="C2568">
        <v>20200323043627</v>
      </c>
      <c r="D2568" s="1">
        <v>43913</v>
      </c>
      <c r="E2568" t="s">
        <v>25750</v>
      </c>
      <c r="F2568" t="s">
        <v>25751</v>
      </c>
      <c r="G2568" t="s">
        <v>25752</v>
      </c>
      <c r="H2568" t="s">
        <v>25753</v>
      </c>
      <c r="I2568" t="s">
        <v>111</v>
      </c>
      <c r="J2568" t="s">
        <v>25754</v>
      </c>
      <c r="L2568" t="s">
        <v>25755</v>
      </c>
      <c r="N2568" t="s">
        <v>25756</v>
      </c>
      <c r="O2568" t="s">
        <v>25757</v>
      </c>
      <c r="R2568" t="s">
        <v>25758</v>
      </c>
      <c r="T2568">
        <v>99103998</v>
      </c>
      <c r="U2568" t="s">
        <v>22150</v>
      </c>
      <c r="V2568" t="s">
        <v>22151</v>
      </c>
      <c r="W2568" s="1">
        <v>42653</v>
      </c>
      <c r="X2568" t="s">
        <v>135</v>
      </c>
      <c r="Z2568" t="s">
        <v>229</v>
      </c>
      <c r="AA2568" s="3">
        <v>1</v>
      </c>
      <c r="AB2568" s="3">
        <v>0.91</v>
      </c>
      <c r="AC2568" t="s">
        <v>124</v>
      </c>
      <c r="AD2568" t="s">
        <v>22152</v>
      </c>
      <c r="AE2568" t="s">
        <v>22153</v>
      </c>
      <c r="AG2568">
        <v>5</v>
      </c>
      <c r="AH2568">
        <v>5</v>
      </c>
      <c r="AI2568" t="s">
        <v>22154</v>
      </c>
      <c r="AJ2568" t="s">
        <v>128</v>
      </c>
      <c r="AK2568" t="s">
        <v>124</v>
      </c>
      <c r="AL2568" t="s">
        <v>129</v>
      </c>
      <c r="AN2568" t="s">
        <v>214</v>
      </c>
      <c r="AP2568" t="s">
        <v>131</v>
      </c>
      <c r="AQ2568" t="s">
        <v>132</v>
      </c>
      <c r="AR2568">
        <v>7306</v>
      </c>
      <c r="AS2568" t="s">
        <v>133</v>
      </c>
      <c r="AT2568" t="s">
        <v>134</v>
      </c>
      <c r="AU2568" t="s">
        <v>135</v>
      </c>
      <c r="AV2568" t="s">
        <v>136</v>
      </c>
      <c r="AW2568">
        <v>40.732680000000002</v>
      </c>
      <c r="AX2568">
        <v>-74.073210000000003</v>
      </c>
      <c r="AY2568" t="s">
        <v>128</v>
      </c>
      <c r="AZ2568" t="s">
        <v>185</v>
      </c>
      <c r="BA2568" t="s">
        <v>138</v>
      </c>
      <c r="BB2568">
        <v>8</v>
      </c>
      <c r="BC2568">
        <v>1</v>
      </c>
      <c r="BD2568">
        <v>2</v>
      </c>
      <c r="BE2568">
        <v>4</v>
      </c>
      <c r="BF2568" t="s">
        <v>139</v>
      </c>
      <c r="BG2568" t="s">
        <v>25759</v>
      </c>
      <c r="BI2568" s="4">
        <v>40</v>
      </c>
      <c r="BL2568" s="4">
        <v>300</v>
      </c>
      <c r="BM2568" s="4">
        <v>110</v>
      </c>
      <c r="BN2568">
        <v>4</v>
      </c>
      <c r="BO2568" s="4">
        <v>15</v>
      </c>
      <c r="BP2568">
        <v>1</v>
      </c>
      <c r="BQ2568">
        <v>1125</v>
      </c>
      <c r="BR2568">
        <v>1</v>
      </c>
      <c r="BS2568">
        <v>1</v>
      </c>
      <c r="BT2568">
        <v>1125</v>
      </c>
      <c r="BU2568">
        <v>1125</v>
      </c>
      <c r="BV2568">
        <v>1</v>
      </c>
      <c r="BW2568">
        <v>1125</v>
      </c>
      <c r="BX2568" t="s">
        <v>332</v>
      </c>
      <c r="BY2568" t="s">
        <v>128</v>
      </c>
      <c r="BZ2568">
        <v>26</v>
      </c>
      <c r="CA2568">
        <v>48</v>
      </c>
      <c r="CB2568">
        <v>60</v>
      </c>
      <c r="CC2568">
        <v>335</v>
      </c>
      <c r="CD2568" s="1">
        <v>43913</v>
      </c>
      <c r="CE2568">
        <v>1</v>
      </c>
      <c r="CF2568">
        <v>1</v>
      </c>
      <c r="CG2568" s="1">
        <v>43826</v>
      </c>
      <c r="CH2568" s="1">
        <v>43826</v>
      </c>
      <c r="CI2568">
        <v>80</v>
      </c>
      <c r="CJ2568">
        <v>10</v>
      </c>
      <c r="CK2568">
        <v>10</v>
      </c>
      <c r="CL2568">
        <v>10</v>
      </c>
      <c r="CM2568">
        <v>10</v>
      </c>
      <c r="CN2568">
        <v>10</v>
      </c>
      <c r="CO2568">
        <v>10</v>
      </c>
      <c r="CP2568" t="s">
        <v>124</v>
      </c>
      <c r="CR2568" t="s">
        <v>142</v>
      </c>
      <c r="CS2568" t="s">
        <v>128</v>
      </c>
      <c r="CT2568" t="s">
        <v>124</v>
      </c>
      <c r="CU2568" t="s">
        <v>188</v>
      </c>
      <c r="CV2568" t="s">
        <v>124</v>
      </c>
      <c r="CW2568" t="s">
        <v>124</v>
      </c>
      <c r="CX2568">
        <v>3</v>
      </c>
      <c r="CY2568">
        <v>3</v>
      </c>
      <c r="CZ2568">
        <v>0</v>
      </c>
      <c r="DA2568">
        <v>0</v>
      </c>
      <c r="DB2568">
        <v>0.34</v>
      </c>
    </row>
    <row r="2569" spans="1:106" x14ac:dyDescent="0.2">
      <c r="A2569">
        <v>40149989</v>
      </c>
      <c r="B2569" t="s">
        <v>25760</v>
      </c>
      <c r="C2569">
        <v>20200323043627</v>
      </c>
      <c r="D2569" s="1">
        <v>43913</v>
      </c>
      <c r="E2569" t="s">
        <v>25761</v>
      </c>
      <c r="F2569" t="s">
        <v>25762</v>
      </c>
      <c r="G2569" t="s">
        <v>25763</v>
      </c>
      <c r="H2569" t="s">
        <v>25764</v>
      </c>
      <c r="I2569" t="s">
        <v>111</v>
      </c>
      <c r="J2569" t="s">
        <v>25765</v>
      </c>
      <c r="L2569" t="s">
        <v>25766</v>
      </c>
      <c r="N2569" t="s">
        <v>25767</v>
      </c>
      <c r="O2569" t="s">
        <v>25768</v>
      </c>
      <c r="R2569" t="s">
        <v>25769</v>
      </c>
      <c r="T2569">
        <v>196804976</v>
      </c>
      <c r="U2569" t="s">
        <v>16936</v>
      </c>
      <c r="V2569" t="s">
        <v>16937</v>
      </c>
      <c r="W2569" s="1">
        <v>43271</v>
      </c>
      <c r="X2569" t="s">
        <v>135</v>
      </c>
      <c r="Z2569" t="s">
        <v>123</v>
      </c>
      <c r="AA2569" s="3">
        <v>1</v>
      </c>
      <c r="AB2569" s="3">
        <v>1</v>
      </c>
      <c r="AC2569" t="s">
        <v>124</v>
      </c>
      <c r="AD2569" t="s">
        <v>16938</v>
      </c>
      <c r="AE2569" t="s">
        <v>16939</v>
      </c>
      <c r="AG2569">
        <v>2</v>
      </c>
      <c r="AH2569">
        <v>2</v>
      </c>
      <c r="AI2569" t="s">
        <v>1853</v>
      </c>
      <c r="AJ2569" t="s">
        <v>128</v>
      </c>
      <c r="AK2569" t="s">
        <v>124</v>
      </c>
      <c r="AL2569" t="s">
        <v>129</v>
      </c>
      <c r="AN2569" t="s">
        <v>392</v>
      </c>
      <c r="AP2569" t="s">
        <v>131</v>
      </c>
      <c r="AQ2569" t="s">
        <v>132</v>
      </c>
      <c r="AR2569">
        <v>7305</v>
      </c>
      <c r="AS2569" t="s">
        <v>133</v>
      </c>
      <c r="AT2569" t="s">
        <v>134</v>
      </c>
      <c r="AU2569" t="s">
        <v>135</v>
      </c>
      <c r="AV2569" t="s">
        <v>136</v>
      </c>
      <c r="AW2569">
        <v>40.701920000000001</v>
      </c>
      <c r="AX2569">
        <v>-74.086290000000005</v>
      </c>
      <c r="AY2569" t="s">
        <v>124</v>
      </c>
      <c r="AZ2569" t="s">
        <v>185</v>
      </c>
      <c r="BA2569" t="s">
        <v>138</v>
      </c>
      <c r="BB2569">
        <v>8</v>
      </c>
      <c r="BC2569">
        <v>1</v>
      </c>
      <c r="BD2569">
        <v>2</v>
      </c>
      <c r="BE2569">
        <v>8</v>
      </c>
      <c r="BF2569" t="s">
        <v>139</v>
      </c>
      <c r="BG2569" t="s">
        <v>25770</v>
      </c>
      <c r="BI2569" s="4">
        <v>108</v>
      </c>
      <c r="BL2569" s="4">
        <v>100</v>
      </c>
      <c r="BM2569" s="4">
        <v>130</v>
      </c>
      <c r="BN2569">
        <v>8</v>
      </c>
      <c r="BO2569" s="4">
        <v>25</v>
      </c>
      <c r="BP2569">
        <v>2</v>
      </c>
      <c r="BQ2569">
        <v>1125</v>
      </c>
      <c r="BR2569">
        <v>2</v>
      </c>
      <c r="BS2569">
        <v>2</v>
      </c>
      <c r="BT2569">
        <v>1125</v>
      </c>
      <c r="BU2569">
        <v>1125</v>
      </c>
      <c r="BV2569">
        <v>2</v>
      </c>
      <c r="BW2569">
        <v>1125</v>
      </c>
      <c r="BX2569" t="s">
        <v>1241</v>
      </c>
      <c r="BY2569" t="s">
        <v>128</v>
      </c>
      <c r="BZ2569">
        <v>30</v>
      </c>
      <c r="CA2569">
        <v>42</v>
      </c>
      <c r="CB2569">
        <v>72</v>
      </c>
      <c r="CC2569">
        <v>327</v>
      </c>
      <c r="CD2569" s="1">
        <v>43913</v>
      </c>
      <c r="CE2569">
        <v>1</v>
      </c>
      <c r="CF2569">
        <v>1</v>
      </c>
      <c r="CG2569" s="1">
        <v>43828</v>
      </c>
      <c r="CH2569" s="1">
        <v>43828</v>
      </c>
      <c r="CI2569">
        <v>80</v>
      </c>
      <c r="CJ2569">
        <v>10</v>
      </c>
      <c r="CK2569">
        <v>6</v>
      </c>
      <c r="CL2569">
        <v>10</v>
      </c>
      <c r="CM2569">
        <v>10</v>
      </c>
      <c r="CN2569">
        <v>8</v>
      </c>
      <c r="CO2569">
        <v>8</v>
      </c>
      <c r="CP2569" t="s">
        <v>124</v>
      </c>
      <c r="CR2569" t="s">
        <v>142</v>
      </c>
      <c r="CS2569" t="s">
        <v>124</v>
      </c>
      <c r="CT2569" t="s">
        <v>124</v>
      </c>
      <c r="CU2569" t="s">
        <v>188</v>
      </c>
      <c r="CV2569" t="s">
        <v>124</v>
      </c>
      <c r="CW2569" t="s">
        <v>124</v>
      </c>
      <c r="CX2569">
        <v>2</v>
      </c>
      <c r="CY2569">
        <v>2</v>
      </c>
      <c r="CZ2569">
        <v>0</v>
      </c>
      <c r="DA2569">
        <v>0</v>
      </c>
      <c r="DB2569">
        <v>0.35</v>
      </c>
    </row>
    <row r="2570" spans="1:106" x14ac:dyDescent="0.2">
      <c r="A2570">
        <v>40177726</v>
      </c>
      <c r="B2570" t="s">
        <v>25771</v>
      </c>
      <c r="C2570">
        <v>20200323043627</v>
      </c>
      <c r="D2570" s="1">
        <v>43913</v>
      </c>
      <c r="E2570" t="s">
        <v>25772</v>
      </c>
      <c r="F2570" t="s">
        <v>25773</v>
      </c>
      <c r="G2570" t="s">
        <v>25774</v>
      </c>
      <c r="H2570" t="s">
        <v>25775</v>
      </c>
      <c r="I2570" t="s">
        <v>111</v>
      </c>
      <c r="J2570" t="s">
        <v>25776</v>
      </c>
      <c r="N2570" t="s">
        <v>25777</v>
      </c>
      <c r="O2570" t="s">
        <v>20047</v>
      </c>
      <c r="R2570" t="s">
        <v>25778</v>
      </c>
      <c r="T2570">
        <v>43639955</v>
      </c>
      <c r="U2570" t="s">
        <v>25779</v>
      </c>
      <c r="V2570" t="s">
        <v>22580</v>
      </c>
      <c r="W2570" s="1">
        <v>42254</v>
      </c>
      <c r="X2570" t="s">
        <v>25717</v>
      </c>
      <c r="Y2570" t="s">
        <v>25780</v>
      </c>
      <c r="Z2570" t="s">
        <v>157</v>
      </c>
      <c r="AA2570" t="s">
        <v>157</v>
      </c>
      <c r="AB2570" s="3">
        <v>0.5</v>
      </c>
      <c r="AC2570" t="s">
        <v>124</v>
      </c>
      <c r="AD2570" t="s">
        <v>25781</v>
      </c>
      <c r="AE2570" t="s">
        <v>25782</v>
      </c>
      <c r="AG2570">
        <v>0</v>
      </c>
      <c r="AH2570">
        <v>0</v>
      </c>
      <c r="AI2570" t="s">
        <v>1124</v>
      </c>
      <c r="AJ2570" t="s">
        <v>128</v>
      </c>
      <c r="AK2570" t="s">
        <v>124</v>
      </c>
      <c r="AL2570" t="s">
        <v>129</v>
      </c>
      <c r="AN2570" t="s">
        <v>130</v>
      </c>
      <c r="AP2570" t="s">
        <v>131</v>
      </c>
      <c r="AQ2570" t="s">
        <v>132</v>
      </c>
      <c r="AR2570">
        <v>7310</v>
      </c>
      <c r="AS2570" t="s">
        <v>133</v>
      </c>
      <c r="AT2570" t="s">
        <v>134</v>
      </c>
      <c r="AU2570" t="s">
        <v>135</v>
      </c>
      <c r="AV2570" t="s">
        <v>136</v>
      </c>
      <c r="AW2570">
        <v>40.724939999999997</v>
      </c>
      <c r="AX2570">
        <v>-74.037109999999998</v>
      </c>
      <c r="AY2570" t="s">
        <v>128</v>
      </c>
      <c r="AZ2570" t="s">
        <v>185</v>
      </c>
      <c r="BA2570" t="s">
        <v>278</v>
      </c>
      <c r="BB2570">
        <v>2</v>
      </c>
      <c r="BC2570">
        <v>1</v>
      </c>
      <c r="BD2570">
        <v>1</v>
      </c>
      <c r="BE2570">
        <v>1</v>
      </c>
      <c r="BF2570" t="s">
        <v>139</v>
      </c>
      <c r="BG2570" t="s">
        <v>25783</v>
      </c>
      <c r="BI2570" s="4">
        <v>75</v>
      </c>
      <c r="BN2570">
        <v>1</v>
      </c>
      <c r="BO2570" s="4">
        <v>0</v>
      </c>
      <c r="BP2570">
        <v>2</v>
      </c>
      <c r="BQ2570">
        <v>1125</v>
      </c>
      <c r="BR2570">
        <v>2</v>
      </c>
      <c r="BS2570">
        <v>2</v>
      </c>
      <c r="BT2570">
        <v>1125</v>
      </c>
      <c r="BU2570">
        <v>1125</v>
      </c>
      <c r="BV2570">
        <v>2</v>
      </c>
      <c r="BW2570">
        <v>1125</v>
      </c>
      <c r="BX2570" t="s">
        <v>141</v>
      </c>
      <c r="BY2570" t="s">
        <v>128</v>
      </c>
      <c r="BZ2570">
        <v>0</v>
      </c>
      <c r="CA2570">
        <v>0</v>
      </c>
      <c r="CB2570">
        <v>0</v>
      </c>
      <c r="CC2570">
        <v>0</v>
      </c>
      <c r="CD2570" s="1">
        <v>43913</v>
      </c>
      <c r="CE2570">
        <v>1</v>
      </c>
      <c r="CF2570">
        <v>1</v>
      </c>
      <c r="CG2570" s="1">
        <v>43787</v>
      </c>
      <c r="CH2570" s="1">
        <v>43787</v>
      </c>
      <c r="CP2570" t="s">
        <v>124</v>
      </c>
      <c r="CR2570" t="s">
        <v>142</v>
      </c>
      <c r="CS2570" t="s">
        <v>124</v>
      </c>
      <c r="CT2570" t="s">
        <v>124</v>
      </c>
      <c r="CU2570" t="s">
        <v>143</v>
      </c>
      <c r="CV2570" t="s">
        <v>124</v>
      </c>
      <c r="CW2570" t="s">
        <v>124</v>
      </c>
      <c r="CX2570">
        <v>1</v>
      </c>
      <c r="CY2570">
        <v>0</v>
      </c>
      <c r="CZ2570">
        <v>0</v>
      </c>
      <c r="DA2570">
        <v>1</v>
      </c>
      <c r="DB2570">
        <v>0.24</v>
      </c>
    </row>
    <row r="2571" spans="1:106" x14ac:dyDescent="0.2">
      <c r="A2571">
        <v>40178659</v>
      </c>
      <c r="B2571" t="s">
        <v>25784</v>
      </c>
      <c r="C2571">
        <v>20200323043627</v>
      </c>
      <c r="D2571" s="1">
        <v>43913</v>
      </c>
      <c r="E2571" t="s">
        <v>25785</v>
      </c>
      <c r="F2571" t="s">
        <v>25786</v>
      </c>
      <c r="H2571" t="s">
        <v>25787</v>
      </c>
      <c r="I2571" t="s">
        <v>111</v>
      </c>
      <c r="N2571" t="s">
        <v>25788</v>
      </c>
      <c r="O2571" t="s">
        <v>25789</v>
      </c>
      <c r="R2571" t="s">
        <v>25790</v>
      </c>
      <c r="T2571">
        <v>14379058</v>
      </c>
      <c r="U2571" t="s">
        <v>25791</v>
      </c>
      <c r="V2571" t="s">
        <v>25792</v>
      </c>
      <c r="W2571" s="1">
        <v>41745</v>
      </c>
      <c r="X2571" t="s">
        <v>196</v>
      </c>
      <c r="Z2571" t="s">
        <v>157</v>
      </c>
      <c r="AA2571" t="s">
        <v>157</v>
      </c>
      <c r="AB2571" s="3">
        <v>1</v>
      </c>
      <c r="AC2571" t="s">
        <v>124</v>
      </c>
      <c r="AD2571" t="s">
        <v>25793</v>
      </c>
      <c r="AE2571" t="s">
        <v>25794</v>
      </c>
      <c r="AG2571">
        <v>1</v>
      </c>
      <c r="AH2571">
        <v>1</v>
      </c>
      <c r="AI2571" t="s">
        <v>25795</v>
      </c>
      <c r="AJ2571" t="s">
        <v>128</v>
      </c>
      <c r="AK2571" t="s">
        <v>124</v>
      </c>
      <c r="AL2571" t="s">
        <v>129</v>
      </c>
      <c r="AN2571" t="s">
        <v>514</v>
      </c>
      <c r="AP2571" t="s">
        <v>131</v>
      </c>
      <c r="AQ2571" t="s">
        <v>132</v>
      </c>
      <c r="AR2571">
        <v>7307</v>
      </c>
      <c r="AS2571" t="s">
        <v>133</v>
      </c>
      <c r="AT2571" t="s">
        <v>134</v>
      </c>
      <c r="AU2571" t="s">
        <v>135</v>
      </c>
      <c r="AV2571" t="s">
        <v>136</v>
      </c>
      <c r="AW2571">
        <v>40.743630000000003</v>
      </c>
      <c r="AX2571">
        <v>-74.04365</v>
      </c>
      <c r="AY2571" t="s">
        <v>124</v>
      </c>
      <c r="AZ2571" t="s">
        <v>185</v>
      </c>
      <c r="BA2571" t="s">
        <v>163</v>
      </c>
      <c r="BB2571">
        <v>1</v>
      </c>
      <c r="BC2571">
        <v>1</v>
      </c>
      <c r="BD2571">
        <v>1</v>
      </c>
      <c r="BE2571">
        <v>1</v>
      </c>
      <c r="BF2571" t="s">
        <v>139</v>
      </c>
      <c r="BG2571" t="s">
        <v>25796</v>
      </c>
      <c r="BI2571" s="4">
        <v>50</v>
      </c>
      <c r="BL2571" s="4">
        <v>825</v>
      </c>
      <c r="BN2571">
        <v>1</v>
      </c>
      <c r="BO2571" s="4">
        <v>0</v>
      </c>
      <c r="BP2571">
        <v>10</v>
      </c>
      <c r="BQ2571">
        <v>90</v>
      </c>
      <c r="BR2571">
        <v>10</v>
      </c>
      <c r="BS2571">
        <v>10</v>
      </c>
      <c r="BT2571">
        <v>90</v>
      </c>
      <c r="BU2571">
        <v>90</v>
      </c>
      <c r="BV2571">
        <v>10</v>
      </c>
      <c r="BW2571">
        <v>90</v>
      </c>
      <c r="BX2571" t="s">
        <v>141</v>
      </c>
      <c r="BY2571" t="s">
        <v>128</v>
      </c>
      <c r="BZ2571">
        <v>29</v>
      </c>
      <c r="CA2571">
        <v>59</v>
      </c>
      <c r="CB2571">
        <v>89</v>
      </c>
      <c r="CC2571">
        <v>179</v>
      </c>
      <c r="CD2571" s="1">
        <v>43913</v>
      </c>
      <c r="CE2571">
        <v>1</v>
      </c>
      <c r="CF2571">
        <v>1</v>
      </c>
      <c r="CG2571" s="1">
        <v>43801</v>
      </c>
      <c r="CH2571" s="1">
        <v>43801</v>
      </c>
      <c r="CP2571" t="s">
        <v>124</v>
      </c>
      <c r="CR2571" t="s">
        <v>142</v>
      </c>
      <c r="CS2571" t="s">
        <v>124</v>
      </c>
      <c r="CT2571" t="s">
        <v>124</v>
      </c>
      <c r="CU2571" t="s">
        <v>166</v>
      </c>
      <c r="CV2571" t="s">
        <v>124</v>
      </c>
      <c r="CW2571" t="s">
        <v>124</v>
      </c>
      <c r="CX2571">
        <v>1</v>
      </c>
      <c r="CY2571">
        <v>0</v>
      </c>
      <c r="CZ2571">
        <v>1</v>
      </c>
      <c r="DA2571">
        <v>0</v>
      </c>
      <c r="DB2571">
        <v>0.27</v>
      </c>
    </row>
    <row r="2572" spans="1:106" x14ac:dyDescent="0.2">
      <c r="A2572">
        <v>40180674</v>
      </c>
      <c r="B2572" t="s">
        <v>25797</v>
      </c>
      <c r="C2572">
        <v>20200323043627</v>
      </c>
      <c r="D2572" s="1">
        <v>43913</v>
      </c>
      <c r="E2572" t="s">
        <v>25798</v>
      </c>
      <c r="F2572" t="s">
        <v>25799</v>
      </c>
      <c r="G2572" t="s">
        <v>25800</v>
      </c>
      <c r="H2572" t="s">
        <v>25801</v>
      </c>
      <c r="I2572" t="s">
        <v>111</v>
      </c>
      <c r="J2572" t="s">
        <v>25802</v>
      </c>
      <c r="L2572" t="s">
        <v>25803</v>
      </c>
      <c r="N2572" t="s">
        <v>22852</v>
      </c>
      <c r="R2572" t="s">
        <v>25804</v>
      </c>
      <c r="T2572">
        <v>245395267</v>
      </c>
      <c r="U2572" t="s">
        <v>18013</v>
      </c>
      <c r="V2572" t="s">
        <v>18014</v>
      </c>
      <c r="W2572" s="1">
        <v>43521</v>
      </c>
      <c r="X2572" t="s">
        <v>18015</v>
      </c>
      <c r="Y2572" t="s">
        <v>18016</v>
      </c>
      <c r="Z2572" t="s">
        <v>123</v>
      </c>
      <c r="AA2572" s="3">
        <v>1</v>
      </c>
      <c r="AB2572" s="3">
        <v>0.99</v>
      </c>
      <c r="AC2572" t="s">
        <v>124</v>
      </c>
      <c r="AD2572" t="s">
        <v>18017</v>
      </c>
      <c r="AE2572" t="s">
        <v>18018</v>
      </c>
      <c r="AG2572">
        <v>6</v>
      </c>
      <c r="AH2572">
        <v>6</v>
      </c>
      <c r="AI2572" t="s">
        <v>246</v>
      </c>
      <c r="AJ2572" t="s">
        <v>128</v>
      </c>
      <c r="AK2572" t="s">
        <v>124</v>
      </c>
      <c r="AL2572" t="s">
        <v>129</v>
      </c>
      <c r="AN2572" t="s">
        <v>130</v>
      </c>
      <c r="AP2572" t="s">
        <v>131</v>
      </c>
      <c r="AQ2572" t="s">
        <v>132</v>
      </c>
      <c r="AR2572">
        <v>7310</v>
      </c>
      <c r="AS2572" t="s">
        <v>133</v>
      </c>
      <c r="AT2572" t="s">
        <v>134</v>
      </c>
      <c r="AU2572" t="s">
        <v>135</v>
      </c>
      <c r="AV2572" t="s">
        <v>136</v>
      </c>
      <c r="AW2572">
        <v>40.725290000000001</v>
      </c>
      <c r="AX2572">
        <v>-74.035659999999993</v>
      </c>
      <c r="AY2572" t="s">
        <v>128</v>
      </c>
      <c r="AZ2572" t="s">
        <v>185</v>
      </c>
      <c r="BA2572" t="s">
        <v>138</v>
      </c>
      <c r="BB2572">
        <v>3</v>
      </c>
      <c r="BC2572">
        <v>1</v>
      </c>
      <c r="BD2572">
        <v>1</v>
      </c>
      <c r="BE2572">
        <v>2</v>
      </c>
      <c r="BF2572" t="s">
        <v>139</v>
      </c>
      <c r="BG2572" t="s">
        <v>25805</v>
      </c>
      <c r="BI2572" s="4">
        <v>209</v>
      </c>
      <c r="BM2572" s="4">
        <v>80</v>
      </c>
      <c r="BN2572">
        <v>2</v>
      </c>
      <c r="BO2572" s="4">
        <v>20</v>
      </c>
      <c r="BP2572">
        <v>1</v>
      </c>
      <c r="BQ2572">
        <v>1125</v>
      </c>
      <c r="BR2572">
        <v>1</v>
      </c>
      <c r="BS2572">
        <v>1</v>
      </c>
      <c r="BT2572">
        <v>1125</v>
      </c>
      <c r="BU2572">
        <v>1125</v>
      </c>
      <c r="BV2572">
        <v>1</v>
      </c>
      <c r="BW2572">
        <v>1125</v>
      </c>
      <c r="BX2572" t="s">
        <v>934</v>
      </c>
      <c r="BY2572" t="s">
        <v>128</v>
      </c>
      <c r="BZ2572">
        <v>4</v>
      </c>
      <c r="CA2572">
        <v>27</v>
      </c>
      <c r="CB2572">
        <v>57</v>
      </c>
      <c r="CC2572">
        <v>147</v>
      </c>
      <c r="CD2572" s="1">
        <v>43913</v>
      </c>
      <c r="CE2572">
        <v>1</v>
      </c>
      <c r="CF2572">
        <v>1</v>
      </c>
      <c r="CG2572" s="1">
        <v>43853</v>
      </c>
      <c r="CH2572" s="1">
        <v>43853</v>
      </c>
      <c r="CI2572">
        <v>80</v>
      </c>
      <c r="CJ2572">
        <v>10</v>
      </c>
      <c r="CK2572">
        <v>10</v>
      </c>
      <c r="CL2572">
        <v>10</v>
      </c>
      <c r="CM2572">
        <v>10</v>
      </c>
      <c r="CN2572">
        <v>10</v>
      </c>
      <c r="CO2572">
        <v>10</v>
      </c>
      <c r="CP2572" t="s">
        <v>124</v>
      </c>
      <c r="CR2572" t="s">
        <v>142</v>
      </c>
      <c r="CS2572" t="s">
        <v>128</v>
      </c>
      <c r="CT2572" t="s">
        <v>124</v>
      </c>
      <c r="CU2572" t="s">
        <v>166</v>
      </c>
      <c r="CV2572" t="s">
        <v>124</v>
      </c>
      <c r="CW2572" t="s">
        <v>124</v>
      </c>
      <c r="CX2572">
        <v>5</v>
      </c>
      <c r="CY2572">
        <v>5</v>
      </c>
      <c r="CZ2572">
        <v>0</v>
      </c>
      <c r="DA2572">
        <v>0</v>
      </c>
      <c r="DB2572">
        <v>0.49</v>
      </c>
    </row>
    <row r="2573" spans="1:106" x14ac:dyDescent="0.2">
      <c r="A2573">
        <v>40180905</v>
      </c>
      <c r="B2573" t="s">
        <v>25806</v>
      </c>
      <c r="C2573">
        <v>20200323043627</v>
      </c>
      <c r="D2573" s="1">
        <v>43913</v>
      </c>
      <c r="E2573" t="s">
        <v>25807</v>
      </c>
      <c r="F2573" t="s">
        <v>22848</v>
      </c>
      <c r="G2573" t="s">
        <v>22849</v>
      </c>
      <c r="H2573" t="s">
        <v>22850</v>
      </c>
      <c r="I2573" t="s">
        <v>111</v>
      </c>
      <c r="J2573" t="s">
        <v>22851</v>
      </c>
      <c r="L2573" t="s">
        <v>22853</v>
      </c>
      <c r="M2573" t="s">
        <v>22854</v>
      </c>
      <c r="N2573" t="s">
        <v>22855</v>
      </c>
      <c r="R2573" t="s">
        <v>25808</v>
      </c>
      <c r="T2573">
        <v>215615590</v>
      </c>
      <c r="U2573" t="s">
        <v>25809</v>
      </c>
      <c r="V2573" t="s">
        <v>1034</v>
      </c>
      <c r="W2573" s="1">
        <v>43359</v>
      </c>
      <c r="X2573" t="s">
        <v>135</v>
      </c>
      <c r="Z2573" t="s">
        <v>123</v>
      </c>
      <c r="AA2573" s="3">
        <v>0.97</v>
      </c>
      <c r="AB2573" s="3">
        <v>1</v>
      </c>
      <c r="AC2573" t="s">
        <v>128</v>
      </c>
      <c r="AD2573" t="s">
        <v>25810</v>
      </c>
      <c r="AE2573" t="s">
        <v>25811</v>
      </c>
      <c r="AF2573" t="s">
        <v>20170</v>
      </c>
      <c r="AG2573">
        <v>4</v>
      </c>
      <c r="AH2573">
        <v>4</v>
      </c>
      <c r="AI2573" t="s">
        <v>1853</v>
      </c>
      <c r="AJ2573" t="s">
        <v>128</v>
      </c>
      <c r="AK2573" t="s">
        <v>124</v>
      </c>
      <c r="AL2573" t="s">
        <v>129</v>
      </c>
      <c r="AN2573" t="s">
        <v>130</v>
      </c>
      <c r="AP2573" t="s">
        <v>131</v>
      </c>
      <c r="AQ2573" t="s">
        <v>132</v>
      </c>
      <c r="AR2573">
        <v>7310</v>
      </c>
      <c r="AS2573" t="s">
        <v>133</v>
      </c>
      <c r="AT2573" t="s">
        <v>134</v>
      </c>
      <c r="AU2573" t="s">
        <v>135</v>
      </c>
      <c r="AV2573" t="s">
        <v>136</v>
      </c>
      <c r="AW2573">
        <v>40.723550000000003</v>
      </c>
      <c r="AX2573">
        <v>-74.036119999999997</v>
      </c>
      <c r="AY2573" t="s">
        <v>128</v>
      </c>
      <c r="AZ2573" t="s">
        <v>185</v>
      </c>
      <c r="BA2573" t="s">
        <v>138</v>
      </c>
      <c r="BB2573">
        <v>3</v>
      </c>
      <c r="BC2573">
        <v>1.5</v>
      </c>
      <c r="BD2573">
        <v>0</v>
      </c>
      <c r="BE2573">
        <v>1</v>
      </c>
      <c r="BF2573" t="s">
        <v>139</v>
      </c>
      <c r="BG2573" t="s">
        <v>25812</v>
      </c>
      <c r="BI2573" s="4">
        <v>196</v>
      </c>
      <c r="BM2573" s="4">
        <v>80</v>
      </c>
      <c r="BN2573">
        <v>2</v>
      </c>
      <c r="BO2573" s="4">
        <v>0</v>
      </c>
      <c r="BP2573">
        <v>1</v>
      </c>
      <c r="BQ2573">
        <v>1125</v>
      </c>
      <c r="BR2573">
        <v>1</v>
      </c>
      <c r="BS2573">
        <v>1</v>
      </c>
      <c r="BT2573">
        <v>1125</v>
      </c>
      <c r="BU2573">
        <v>1125</v>
      </c>
      <c r="BV2573">
        <v>1</v>
      </c>
      <c r="BW2573">
        <v>1125</v>
      </c>
      <c r="BX2573" t="s">
        <v>2906</v>
      </c>
      <c r="BY2573" t="s">
        <v>128</v>
      </c>
      <c r="BZ2573">
        <v>4</v>
      </c>
      <c r="CA2573">
        <v>27</v>
      </c>
      <c r="CB2573">
        <v>57</v>
      </c>
      <c r="CC2573">
        <v>67</v>
      </c>
      <c r="CD2573" s="1">
        <v>43913</v>
      </c>
      <c r="CE2573">
        <v>9</v>
      </c>
      <c r="CF2573">
        <v>9</v>
      </c>
      <c r="CG2573" s="1">
        <v>43791</v>
      </c>
      <c r="CH2573" s="1">
        <v>43896</v>
      </c>
      <c r="CI2573">
        <v>98</v>
      </c>
      <c r="CJ2573">
        <v>10</v>
      </c>
      <c r="CK2573">
        <v>10</v>
      </c>
      <c r="CL2573">
        <v>10</v>
      </c>
      <c r="CM2573">
        <v>10</v>
      </c>
      <c r="CN2573">
        <v>10</v>
      </c>
      <c r="CO2573">
        <v>9</v>
      </c>
      <c r="CP2573" t="s">
        <v>124</v>
      </c>
      <c r="CR2573" t="s">
        <v>142</v>
      </c>
      <c r="CS2573" t="s">
        <v>128</v>
      </c>
      <c r="CT2573" t="s">
        <v>124</v>
      </c>
      <c r="CU2573" t="s">
        <v>166</v>
      </c>
      <c r="CV2573" t="s">
        <v>124</v>
      </c>
      <c r="CW2573" t="s">
        <v>124</v>
      </c>
      <c r="CX2573">
        <v>4</v>
      </c>
      <c r="CY2573">
        <v>4</v>
      </c>
      <c r="CZ2573">
        <v>0</v>
      </c>
      <c r="DA2573">
        <v>0</v>
      </c>
      <c r="DB2573">
        <v>2.2000000000000002</v>
      </c>
    </row>
    <row r="2574" spans="1:106" x14ac:dyDescent="0.2">
      <c r="A2574">
        <v>40183989</v>
      </c>
      <c r="B2574" t="s">
        <v>25813</v>
      </c>
      <c r="C2574">
        <v>20200323043627</v>
      </c>
      <c r="D2574" s="1">
        <v>43913</v>
      </c>
      <c r="E2574" t="s">
        <v>25814</v>
      </c>
      <c r="F2574" t="s">
        <v>25815</v>
      </c>
      <c r="H2574" t="s">
        <v>25816</v>
      </c>
      <c r="I2574" t="s">
        <v>111</v>
      </c>
      <c r="J2574" t="s">
        <v>25817</v>
      </c>
      <c r="O2574" s="5">
        <v>0.875</v>
      </c>
      <c r="R2574" t="s">
        <v>25818</v>
      </c>
      <c r="T2574">
        <v>304935912</v>
      </c>
      <c r="U2574" t="s">
        <v>25819</v>
      </c>
      <c r="V2574" t="s">
        <v>25820</v>
      </c>
      <c r="W2574" s="1">
        <v>43765</v>
      </c>
      <c r="X2574" t="s">
        <v>121</v>
      </c>
      <c r="Z2574" t="s">
        <v>229</v>
      </c>
      <c r="AA2574" s="3">
        <v>1</v>
      </c>
      <c r="AB2574" s="3">
        <v>1</v>
      </c>
      <c r="AC2574" t="s">
        <v>124</v>
      </c>
      <c r="AD2574" t="s">
        <v>25821</v>
      </c>
      <c r="AE2574" t="s">
        <v>25822</v>
      </c>
      <c r="AG2574">
        <v>1</v>
      </c>
      <c r="AH2574">
        <v>1</v>
      </c>
      <c r="AI2574" t="s">
        <v>1853</v>
      </c>
      <c r="AJ2574" t="s">
        <v>128</v>
      </c>
      <c r="AK2574" t="s">
        <v>124</v>
      </c>
      <c r="AL2574" t="s">
        <v>129</v>
      </c>
      <c r="AN2574" t="s">
        <v>392</v>
      </c>
      <c r="AP2574" t="s">
        <v>131</v>
      </c>
      <c r="AQ2574" t="s">
        <v>132</v>
      </c>
      <c r="AR2574">
        <v>7305</v>
      </c>
      <c r="AS2574" t="s">
        <v>133</v>
      </c>
      <c r="AT2574" t="s">
        <v>134</v>
      </c>
      <c r="AU2574" t="s">
        <v>135</v>
      </c>
      <c r="AV2574" t="s">
        <v>136</v>
      </c>
      <c r="AW2574">
        <v>40.70279</v>
      </c>
      <c r="AX2574">
        <v>-74.092429999999993</v>
      </c>
      <c r="AY2574" t="s">
        <v>128</v>
      </c>
      <c r="AZ2574" t="s">
        <v>247</v>
      </c>
      <c r="BA2574" t="s">
        <v>163</v>
      </c>
      <c r="BB2574">
        <v>2</v>
      </c>
      <c r="BC2574">
        <v>1</v>
      </c>
      <c r="BD2574">
        <v>1</v>
      </c>
      <c r="BE2574">
        <v>1</v>
      </c>
      <c r="BF2574" t="s">
        <v>139</v>
      </c>
      <c r="BG2574" t="s">
        <v>25823</v>
      </c>
      <c r="BI2574" s="4">
        <v>60</v>
      </c>
      <c r="BL2574" s="4">
        <v>100</v>
      </c>
      <c r="BM2574" s="4">
        <v>25</v>
      </c>
      <c r="BN2574">
        <v>1</v>
      </c>
      <c r="BO2574" s="4">
        <v>0</v>
      </c>
      <c r="BP2574">
        <v>30</v>
      </c>
      <c r="BQ2574">
        <v>30</v>
      </c>
      <c r="BR2574">
        <v>30</v>
      </c>
      <c r="BS2574">
        <v>30</v>
      </c>
      <c r="BT2574">
        <v>30</v>
      </c>
      <c r="BU2574">
        <v>30</v>
      </c>
      <c r="BV2574">
        <v>30</v>
      </c>
      <c r="BW2574">
        <v>30</v>
      </c>
      <c r="BX2574" t="s">
        <v>415</v>
      </c>
      <c r="BY2574" t="s">
        <v>128</v>
      </c>
      <c r="BZ2574">
        <v>0</v>
      </c>
      <c r="CA2574">
        <v>0</v>
      </c>
      <c r="CB2574">
        <v>8</v>
      </c>
      <c r="CC2574">
        <v>8</v>
      </c>
      <c r="CD2574" s="1">
        <v>43913</v>
      </c>
      <c r="CE2574">
        <v>3</v>
      </c>
      <c r="CF2574">
        <v>3</v>
      </c>
      <c r="CG2574" s="1">
        <v>43822</v>
      </c>
      <c r="CH2574" s="1">
        <v>43875</v>
      </c>
      <c r="CI2574">
        <v>100</v>
      </c>
      <c r="CJ2574">
        <v>10</v>
      </c>
      <c r="CK2574">
        <v>10</v>
      </c>
      <c r="CL2574">
        <v>10</v>
      </c>
      <c r="CM2574">
        <v>10</v>
      </c>
      <c r="CN2574">
        <v>10</v>
      </c>
      <c r="CO2574">
        <v>10</v>
      </c>
      <c r="CP2574" t="s">
        <v>124</v>
      </c>
      <c r="CR2574" t="s">
        <v>142</v>
      </c>
      <c r="CS2574" t="s">
        <v>124</v>
      </c>
      <c r="CT2574" t="s">
        <v>124</v>
      </c>
      <c r="CU2574" t="s">
        <v>166</v>
      </c>
      <c r="CV2574" t="s">
        <v>124</v>
      </c>
      <c r="CW2574" t="s">
        <v>124</v>
      </c>
      <c r="CX2574">
        <v>1</v>
      </c>
      <c r="CY2574">
        <v>0</v>
      </c>
      <c r="CZ2574">
        <v>1</v>
      </c>
      <c r="DA2574">
        <v>0</v>
      </c>
      <c r="DB2574">
        <v>0.98</v>
      </c>
    </row>
    <row r="2575" spans="1:106" x14ac:dyDescent="0.2">
      <c r="A2575">
        <v>40200441</v>
      </c>
      <c r="B2575" t="s">
        <v>25824</v>
      </c>
      <c r="C2575">
        <v>20200323043627</v>
      </c>
      <c r="D2575" s="1">
        <v>43913</v>
      </c>
      <c r="E2575" t="s">
        <v>17829</v>
      </c>
      <c r="F2575" t="s">
        <v>25825</v>
      </c>
      <c r="G2575" t="s">
        <v>25826</v>
      </c>
      <c r="H2575" t="s">
        <v>25827</v>
      </c>
      <c r="I2575" t="s">
        <v>111</v>
      </c>
      <c r="O2575" t="s">
        <v>25828</v>
      </c>
      <c r="R2575" t="s">
        <v>25829</v>
      </c>
      <c r="T2575">
        <v>222642000</v>
      </c>
      <c r="U2575" t="s">
        <v>15047</v>
      </c>
      <c r="V2575" t="s">
        <v>15048</v>
      </c>
      <c r="W2575" s="1">
        <v>43398</v>
      </c>
      <c r="X2575" t="s">
        <v>135</v>
      </c>
      <c r="Z2575" t="s">
        <v>123</v>
      </c>
      <c r="AA2575" s="3">
        <v>1</v>
      </c>
      <c r="AB2575" s="3">
        <v>1</v>
      </c>
      <c r="AC2575" t="s">
        <v>124</v>
      </c>
      <c r="AD2575" t="s">
        <v>15049</v>
      </c>
      <c r="AE2575" t="s">
        <v>15050</v>
      </c>
      <c r="AG2575">
        <v>12</v>
      </c>
      <c r="AH2575">
        <v>12</v>
      </c>
      <c r="AI2575" t="s">
        <v>3698</v>
      </c>
      <c r="AJ2575" t="s">
        <v>128</v>
      </c>
      <c r="AK2575" t="s">
        <v>124</v>
      </c>
      <c r="AL2575" t="s">
        <v>129</v>
      </c>
      <c r="AN2575" t="s">
        <v>232</v>
      </c>
      <c r="AP2575" t="s">
        <v>131</v>
      </c>
      <c r="AQ2575" t="s">
        <v>132</v>
      </c>
      <c r="AR2575">
        <v>7304</v>
      </c>
      <c r="AS2575" t="s">
        <v>133</v>
      </c>
      <c r="AT2575" t="s">
        <v>134</v>
      </c>
      <c r="AU2575" t="s">
        <v>135</v>
      </c>
      <c r="AV2575" t="s">
        <v>136</v>
      </c>
      <c r="AW2575">
        <v>40.712060000000001</v>
      </c>
      <c r="AX2575">
        <v>-74.079679999999996</v>
      </c>
      <c r="AY2575" t="s">
        <v>128</v>
      </c>
      <c r="AZ2575" t="s">
        <v>247</v>
      </c>
      <c r="BA2575" t="s">
        <v>163</v>
      </c>
      <c r="BB2575">
        <v>1</v>
      </c>
      <c r="BC2575">
        <v>1</v>
      </c>
      <c r="BE2575">
        <v>1</v>
      </c>
      <c r="BF2575" t="s">
        <v>139</v>
      </c>
      <c r="BG2575" t="s">
        <v>25830</v>
      </c>
      <c r="BI2575" s="4">
        <v>30</v>
      </c>
      <c r="BL2575" s="4">
        <v>100</v>
      </c>
      <c r="BM2575" s="4">
        <v>20</v>
      </c>
      <c r="BN2575">
        <v>1</v>
      </c>
      <c r="BO2575" s="4">
        <v>10</v>
      </c>
      <c r="BP2575">
        <v>1</v>
      </c>
      <c r="BQ2575">
        <v>1125</v>
      </c>
      <c r="BR2575">
        <v>1</v>
      </c>
      <c r="BS2575">
        <v>1</v>
      </c>
      <c r="BT2575">
        <v>1125</v>
      </c>
      <c r="BU2575">
        <v>1125</v>
      </c>
      <c r="BV2575">
        <v>1</v>
      </c>
      <c r="BW2575">
        <v>1125</v>
      </c>
      <c r="BX2575" t="s">
        <v>415</v>
      </c>
      <c r="BY2575" t="s">
        <v>128</v>
      </c>
      <c r="BZ2575">
        <v>30</v>
      </c>
      <c r="CA2575">
        <v>60</v>
      </c>
      <c r="CB2575">
        <v>70</v>
      </c>
      <c r="CC2575">
        <v>92</v>
      </c>
      <c r="CD2575" s="1">
        <v>43913</v>
      </c>
      <c r="CE2575">
        <v>4</v>
      </c>
      <c r="CF2575">
        <v>4</v>
      </c>
      <c r="CG2575" s="1">
        <v>43815</v>
      </c>
      <c r="CH2575" s="1">
        <v>43910</v>
      </c>
      <c r="CI2575">
        <v>100</v>
      </c>
      <c r="CJ2575">
        <v>10</v>
      </c>
      <c r="CK2575">
        <v>10</v>
      </c>
      <c r="CL2575">
        <v>10</v>
      </c>
      <c r="CM2575">
        <v>10</v>
      </c>
      <c r="CN2575">
        <v>10</v>
      </c>
      <c r="CO2575">
        <v>10</v>
      </c>
      <c r="CP2575" t="s">
        <v>124</v>
      </c>
      <c r="CR2575" t="s">
        <v>142</v>
      </c>
      <c r="CS2575" t="s">
        <v>124</v>
      </c>
      <c r="CT2575" t="s">
        <v>124</v>
      </c>
      <c r="CU2575" t="s">
        <v>166</v>
      </c>
      <c r="CV2575" t="s">
        <v>124</v>
      </c>
      <c r="CW2575" t="s">
        <v>124</v>
      </c>
      <c r="CX2575">
        <v>12</v>
      </c>
      <c r="CY2575">
        <v>0</v>
      </c>
      <c r="CZ2575">
        <v>12</v>
      </c>
      <c r="DA2575">
        <v>0</v>
      </c>
      <c r="DB2575">
        <v>1.21</v>
      </c>
    </row>
    <row r="2576" spans="1:106" x14ac:dyDescent="0.2">
      <c r="A2576">
        <v>40203994</v>
      </c>
      <c r="B2576" t="s">
        <v>25831</v>
      </c>
      <c r="C2576">
        <v>20200323043627</v>
      </c>
      <c r="D2576" s="1">
        <v>43913</v>
      </c>
      <c r="E2576" t="s">
        <v>25832</v>
      </c>
      <c r="F2576" t="s">
        <v>25833</v>
      </c>
      <c r="H2576" t="s">
        <v>25834</v>
      </c>
      <c r="I2576" t="s">
        <v>111</v>
      </c>
      <c r="J2576" t="s">
        <v>25835</v>
      </c>
      <c r="L2576" t="s">
        <v>25836</v>
      </c>
      <c r="R2576" t="s">
        <v>25837</v>
      </c>
      <c r="T2576">
        <v>178535875</v>
      </c>
      <c r="U2576" t="s">
        <v>11396</v>
      </c>
      <c r="V2576" t="s">
        <v>5588</v>
      </c>
      <c r="W2576" s="1">
        <v>43173</v>
      </c>
      <c r="X2576" t="s">
        <v>196</v>
      </c>
      <c r="Z2576" t="s">
        <v>123</v>
      </c>
      <c r="AA2576" s="3">
        <v>1</v>
      </c>
      <c r="AB2576" s="3">
        <v>1</v>
      </c>
      <c r="AC2576" t="s">
        <v>124</v>
      </c>
      <c r="AD2576" t="s">
        <v>11397</v>
      </c>
      <c r="AE2576" t="s">
        <v>11398</v>
      </c>
      <c r="AG2576">
        <v>15</v>
      </c>
      <c r="AH2576">
        <v>15</v>
      </c>
      <c r="AI2576" t="s">
        <v>3839</v>
      </c>
      <c r="AJ2576" t="s">
        <v>128</v>
      </c>
      <c r="AK2576" t="s">
        <v>124</v>
      </c>
      <c r="AL2576" t="s">
        <v>129</v>
      </c>
      <c r="AN2576" t="s">
        <v>161</v>
      </c>
      <c r="AP2576" t="s">
        <v>131</v>
      </c>
      <c r="AQ2576" t="s">
        <v>132</v>
      </c>
      <c r="AR2576">
        <v>7306</v>
      </c>
      <c r="AS2576" t="s">
        <v>133</v>
      </c>
      <c r="AT2576" t="s">
        <v>134</v>
      </c>
      <c r="AU2576" t="s">
        <v>135</v>
      </c>
      <c r="AV2576" t="s">
        <v>136</v>
      </c>
      <c r="AW2576">
        <v>40.732129999999998</v>
      </c>
      <c r="AX2576">
        <v>-74.059269999999998</v>
      </c>
      <c r="AY2576" t="s">
        <v>128</v>
      </c>
      <c r="AZ2576" t="s">
        <v>11399</v>
      </c>
      <c r="BA2576" t="s">
        <v>163</v>
      </c>
      <c r="BB2576">
        <v>2</v>
      </c>
      <c r="BC2576">
        <v>1</v>
      </c>
      <c r="BD2576">
        <v>0</v>
      </c>
      <c r="BE2576">
        <v>1</v>
      </c>
      <c r="BF2576" t="s">
        <v>139</v>
      </c>
      <c r="BG2576" t="s">
        <v>25838</v>
      </c>
      <c r="BI2576" s="4">
        <v>75</v>
      </c>
      <c r="BL2576" s="4">
        <v>0</v>
      </c>
      <c r="BM2576" s="4">
        <v>0</v>
      </c>
      <c r="BN2576">
        <v>1</v>
      </c>
      <c r="BO2576" s="4">
        <v>0</v>
      </c>
      <c r="BP2576">
        <v>1</v>
      </c>
      <c r="BQ2576">
        <v>30</v>
      </c>
      <c r="BR2576">
        <v>1</v>
      </c>
      <c r="BS2576">
        <v>1</v>
      </c>
      <c r="BT2576">
        <v>30</v>
      </c>
      <c r="BU2576">
        <v>30</v>
      </c>
      <c r="BV2576">
        <v>1</v>
      </c>
      <c r="BW2576">
        <v>30</v>
      </c>
      <c r="BX2576" t="s">
        <v>1241</v>
      </c>
      <c r="BY2576" t="s">
        <v>128</v>
      </c>
      <c r="BZ2576">
        <v>29</v>
      </c>
      <c r="CA2576">
        <v>54</v>
      </c>
      <c r="CB2576">
        <v>81</v>
      </c>
      <c r="CC2576">
        <v>320</v>
      </c>
      <c r="CD2576" s="1">
        <v>43913</v>
      </c>
      <c r="CE2576">
        <v>6</v>
      </c>
      <c r="CF2576">
        <v>6</v>
      </c>
      <c r="CG2576" s="1">
        <v>43807</v>
      </c>
      <c r="CH2576" s="1">
        <v>43884</v>
      </c>
      <c r="CI2576">
        <v>93</v>
      </c>
      <c r="CJ2576">
        <v>10</v>
      </c>
      <c r="CK2576">
        <v>9</v>
      </c>
      <c r="CL2576">
        <v>10</v>
      </c>
      <c r="CM2576">
        <v>9</v>
      </c>
      <c r="CN2576">
        <v>9</v>
      </c>
      <c r="CO2576">
        <v>9</v>
      </c>
      <c r="CP2576" t="s">
        <v>124</v>
      </c>
      <c r="CR2576" t="s">
        <v>142</v>
      </c>
      <c r="CS2576" t="s">
        <v>128</v>
      </c>
      <c r="CT2576" t="s">
        <v>124</v>
      </c>
      <c r="CU2576" t="s">
        <v>143</v>
      </c>
      <c r="CV2576" t="s">
        <v>124</v>
      </c>
      <c r="CW2576" t="s">
        <v>124</v>
      </c>
      <c r="CX2576">
        <v>17</v>
      </c>
      <c r="CY2576">
        <v>0</v>
      </c>
      <c r="CZ2576">
        <v>3</v>
      </c>
      <c r="DA2576">
        <v>0</v>
      </c>
      <c r="DB2576">
        <v>1.68</v>
      </c>
    </row>
    <row r="2577" spans="1:106" x14ac:dyDescent="0.2">
      <c r="A2577">
        <v>40209438</v>
      </c>
      <c r="B2577" t="s">
        <v>25839</v>
      </c>
      <c r="C2577">
        <v>20200323043627</v>
      </c>
      <c r="D2577" s="1">
        <v>43913</v>
      </c>
      <c r="E2577" t="s">
        <v>25840</v>
      </c>
      <c r="F2577" t="s">
        <v>25841</v>
      </c>
      <c r="G2577" t="s">
        <v>25842</v>
      </c>
      <c r="H2577" t="s">
        <v>25843</v>
      </c>
      <c r="I2577" t="s">
        <v>111</v>
      </c>
      <c r="O2577" t="s">
        <v>25844</v>
      </c>
      <c r="R2577" t="s">
        <v>25845</v>
      </c>
      <c r="T2577">
        <v>83787365</v>
      </c>
      <c r="U2577" t="s">
        <v>25846</v>
      </c>
      <c r="V2577" t="s">
        <v>25847</v>
      </c>
      <c r="W2577" s="1">
        <v>42565</v>
      </c>
      <c r="X2577" t="s">
        <v>25848</v>
      </c>
      <c r="Y2577" t="s">
        <v>25849</v>
      </c>
      <c r="Z2577" t="s">
        <v>157</v>
      </c>
      <c r="AA2577" t="s">
        <v>157</v>
      </c>
      <c r="AB2577" t="s">
        <v>157</v>
      </c>
      <c r="AC2577" t="s">
        <v>124</v>
      </c>
      <c r="AD2577" t="s">
        <v>25850</v>
      </c>
      <c r="AE2577" t="s">
        <v>25851</v>
      </c>
      <c r="AG2577">
        <v>1</v>
      </c>
      <c r="AH2577">
        <v>1</v>
      </c>
      <c r="AI2577" t="s">
        <v>8485</v>
      </c>
      <c r="AJ2577" t="s">
        <v>128</v>
      </c>
      <c r="AK2577" t="s">
        <v>128</v>
      </c>
      <c r="AL2577" t="s">
        <v>129</v>
      </c>
      <c r="AN2577" t="s">
        <v>130</v>
      </c>
      <c r="AP2577" t="s">
        <v>131</v>
      </c>
      <c r="AQ2577" t="s">
        <v>132</v>
      </c>
      <c r="AR2577">
        <v>7310</v>
      </c>
      <c r="AS2577" t="s">
        <v>133</v>
      </c>
      <c r="AT2577" t="s">
        <v>134</v>
      </c>
      <c r="AU2577" t="s">
        <v>135</v>
      </c>
      <c r="AV2577" t="s">
        <v>136</v>
      </c>
      <c r="AW2577">
        <v>40.724029999999999</v>
      </c>
      <c r="AX2577">
        <v>-74.035989999999998</v>
      </c>
      <c r="AY2577" t="s">
        <v>128</v>
      </c>
      <c r="AZ2577" t="s">
        <v>185</v>
      </c>
      <c r="BA2577" t="s">
        <v>163</v>
      </c>
      <c r="BB2577">
        <v>2</v>
      </c>
      <c r="BC2577">
        <v>1</v>
      </c>
      <c r="BD2577">
        <v>1</v>
      </c>
      <c r="BE2577">
        <v>1</v>
      </c>
      <c r="BF2577" t="s">
        <v>139</v>
      </c>
      <c r="BG2577" t="s">
        <v>25852</v>
      </c>
      <c r="BI2577" s="4">
        <v>70</v>
      </c>
      <c r="BN2577">
        <v>1</v>
      </c>
      <c r="BO2577" s="4">
        <v>0</v>
      </c>
      <c r="BP2577">
        <v>7</v>
      </c>
      <c r="BQ2577">
        <v>14</v>
      </c>
      <c r="BR2577">
        <v>7</v>
      </c>
      <c r="BS2577">
        <v>7</v>
      </c>
      <c r="BT2577">
        <v>14</v>
      </c>
      <c r="BU2577">
        <v>14</v>
      </c>
      <c r="BV2577">
        <v>7</v>
      </c>
      <c r="BW2577">
        <v>14</v>
      </c>
      <c r="BX2577" t="s">
        <v>141</v>
      </c>
      <c r="BY2577" t="s">
        <v>128</v>
      </c>
      <c r="BZ2577">
        <v>0</v>
      </c>
      <c r="CA2577">
        <v>0</v>
      </c>
      <c r="CB2577">
        <v>0</v>
      </c>
      <c r="CC2577">
        <v>0</v>
      </c>
      <c r="CD2577" s="1">
        <v>43913</v>
      </c>
      <c r="CE2577">
        <v>0</v>
      </c>
      <c r="CF2577">
        <v>0</v>
      </c>
      <c r="CP2577" t="s">
        <v>124</v>
      </c>
      <c r="CR2577" t="s">
        <v>142</v>
      </c>
      <c r="CS2577" t="s">
        <v>128</v>
      </c>
      <c r="CT2577" t="s">
        <v>124</v>
      </c>
      <c r="CU2577" t="s">
        <v>166</v>
      </c>
      <c r="CV2577" t="s">
        <v>124</v>
      </c>
      <c r="CW2577" t="s">
        <v>124</v>
      </c>
      <c r="CX2577">
        <v>1</v>
      </c>
      <c r="CY2577">
        <v>0</v>
      </c>
      <c r="CZ2577">
        <v>1</v>
      </c>
      <c r="DA2577">
        <v>0</v>
      </c>
    </row>
    <row r="2578" spans="1:106" x14ac:dyDescent="0.2">
      <c r="A2578">
        <v>40220896</v>
      </c>
      <c r="B2578" t="s">
        <v>25853</v>
      </c>
      <c r="C2578">
        <v>20200323043627</v>
      </c>
      <c r="D2578" s="1">
        <v>43913</v>
      </c>
      <c r="E2578" t="s">
        <v>25854</v>
      </c>
      <c r="F2578" t="s">
        <v>25855</v>
      </c>
      <c r="H2578" t="s">
        <v>25855</v>
      </c>
      <c r="I2578" t="s">
        <v>111</v>
      </c>
      <c r="O2578" t="s">
        <v>25856</v>
      </c>
      <c r="R2578" t="s">
        <v>25857</v>
      </c>
      <c r="T2578">
        <v>255853430</v>
      </c>
      <c r="U2578" t="s">
        <v>20536</v>
      </c>
      <c r="V2578" t="s">
        <v>20537</v>
      </c>
      <c r="W2578" s="1">
        <v>43569</v>
      </c>
      <c r="X2578" t="s">
        <v>19415</v>
      </c>
      <c r="Z2578" t="s">
        <v>123</v>
      </c>
      <c r="AA2578" s="3">
        <v>1</v>
      </c>
      <c r="AB2578" s="3">
        <v>1</v>
      </c>
      <c r="AC2578" t="s">
        <v>124</v>
      </c>
      <c r="AD2578" t="s">
        <v>20538</v>
      </c>
      <c r="AE2578" t="s">
        <v>20539</v>
      </c>
      <c r="AG2578">
        <v>22</v>
      </c>
      <c r="AH2578">
        <v>22</v>
      </c>
      <c r="AI2578" t="s">
        <v>246</v>
      </c>
      <c r="AJ2578" t="s">
        <v>128</v>
      </c>
      <c r="AK2578" t="s">
        <v>124</v>
      </c>
      <c r="AL2578" t="s">
        <v>129</v>
      </c>
      <c r="AN2578" t="s">
        <v>161</v>
      </c>
      <c r="AP2578" t="s">
        <v>131</v>
      </c>
      <c r="AQ2578" t="s">
        <v>132</v>
      </c>
      <c r="AR2578">
        <v>7306</v>
      </c>
      <c r="AS2578" t="s">
        <v>133</v>
      </c>
      <c r="AT2578" t="s">
        <v>134</v>
      </c>
      <c r="AU2578" t="s">
        <v>135</v>
      </c>
      <c r="AV2578" t="s">
        <v>136</v>
      </c>
      <c r="AW2578">
        <v>40.731639999999999</v>
      </c>
      <c r="AX2578">
        <v>-74.059030000000007</v>
      </c>
      <c r="AY2578" t="s">
        <v>128</v>
      </c>
      <c r="AZ2578" t="s">
        <v>185</v>
      </c>
      <c r="BA2578" t="s">
        <v>138</v>
      </c>
      <c r="BB2578">
        <v>11</v>
      </c>
      <c r="BC2578">
        <v>2</v>
      </c>
      <c r="BD2578">
        <v>5</v>
      </c>
      <c r="BE2578">
        <v>6</v>
      </c>
      <c r="BF2578" t="s">
        <v>139</v>
      </c>
      <c r="BG2578" t="s">
        <v>25858</v>
      </c>
      <c r="BI2578" s="4">
        <v>220</v>
      </c>
      <c r="BL2578" s="4">
        <v>0</v>
      </c>
      <c r="BM2578" s="4">
        <v>175</v>
      </c>
      <c r="BN2578">
        <v>1</v>
      </c>
      <c r="BO2578" s="4">
        <v>0</v>
      </c>
      <c r="BP2578">
        <v>4</v>
      </c>
      <c r="BQ2578">
        <v>45</v>
      </c>
      <c r="BR2578">
        <v>2</v>
      </c>
      <c r="BS2578">
        <v>4</v>
      </c>
      <c r="BT2578">
        <v>1125</v>
      </c>
      <c r="BU2578">
        <v>1125</v>
      </c>
      <c r="BV2578">
        <v>2.9</v>
      </c>
      <c r="BW2578">
        <v>1125</v>
      </c>
      <c r="BX2578" t="s">
        <v>535</v>
      </c>
      <c r="BY2578" t="s">
        <v>128</v>
      </c>
      <c r="BZ2578">
        <v>27</v>
      </c>
      <c r="CA2578">
        <v>54</v>
      </c>
      <c r="CB2578">
        <v>63</v>
      </c>
      <c r="CC2578">
        <v>138</v>
      </c>
      <c r="CD2578" s="1">
        <v>43913</v>
      </c>
      <c r="CE2578">
        <v>0</v>
      </c>
      <c r="CF2578">
        <v>0</v>
      </c>
      <c r="CP2578" t="s">
        <v>124</v>
      </c>
      <c r="CR2578" t="s">
        <v>142</v>
      </c>
      <c r="CS2578" t="s">
        <v>128</v>
      </c>
      <c r="CT2578" t="s">
        <v>124</v>
      </c>
      <c r="CU2578" t="s">
        <v>188</v>
      </c>
      <c r="CV2578" t="s">
        <v>124</v>
      </c>
      <c r="CW2578" t="s">
        <v>124</v>
      </c>
      <c r="CX2578">
        <v>19</v>
      </c>
      <c r="CY2578">
        <v>19</v>
      </c>
      <c r="CZ2578">
        <v>0</v>
      </c>
      <c r="DA2578">
        <v>0</v>
      </c>
    </row>
    <row r="2579" spans="1:106" x14ac:dyDescent="0.2">
      <c r="A2579">
        <v>40229569</v>
      </c>
      <c r="B2579" t="s">
        <v>25859</v>
      </c>
      <c r="C2579">
        <v>20200323043627</v>
      </c>
      <c r="D2579" s="1">
        <v>43913</v>
      </c>
      <c r="E2579" t="s">
        <v>25860</v>
      </c>
      <c r="F2579" t="s">
        <v>25861</v>
      </c>
      <c r="G2579" t="s">
        <v>25862</v>
      </c>
      <c r="H2579" t="s">
        <v>25863</v>
      </c>
      <c r="I2579" t="s">
        <v>111</v>
      </c>
      <c r="J2579" t="s">
        <v>20043</v>
      </c>
      <c r="L2579" t="s">
        <v>20045</v>
      </c>
      <c r="N2579" t="s">
        <v>25864</v>
      </c>
      <c r="R2579" t="s">
        <v>25865</v>
      </c>
      <c r="T2579">
        <v>24953593</v>
      </c>
      <c r="U2579" t="s">
        <v>18605</v>
      </c>
      <c r="V2579" t="s">
        <v>18606</v>
      </c>
      <c r="W2579" s="1">
        <v>41990</v>
      </c>
      <c r="X2579" t="s">
        <v>121</v>
      </c>
      <c r="Y2579" t="s">
        <v>18607</v>
      </c>
      <c r="Z2579" t="s">
        <v>123</v>
      </c>
      <c r="AA2579" s="3">
        <v>1</v>
      </c>
      <c r="AB2579" s="3">
        <v>0.99</v>
      </c>
      <c r="AC2579" t="s">
        <v>128</v>
      </c>
      <c r="AD2579" t="s">
        <v>18608</v>
      </c>
      <c r="AE2579" t="s">
        <v>18609</v>
      </c>
      <c r="AG2579">
        <v>5</v>
      </c>
      <c r="AH2579">
        <v>5</v>
      </c>
      <c r="AI2579" t="s">
        <v>5090</v>
      </c>
      <c r="AJ2579" t="s">
        <v>128</v>
      </c>
      <c r="AK2579" t="s">
        <v>128</v>
      </c>
      <c r="AL2579" t="s">
        <v>129</v>
      </c>
      <c r="AN2579" t="s">
        <v>130</v>
      </c>
      <c r="AP2579" t="s">
        <v>131</v>
      </c>
      <c r="AQ2579" t="s">
        <v>132</v>
      </c>
      <c r="AR2579">
        <v>7302</v>
      </c>
      <c r="AS2579" t="s">
        <v>133</v>
      </c>
      <c r="AT2579" t="s">
        <v>134</v>
      </c>
      <c r="AU2579" t="s">
        <v>135</v>
      </c>
      <c r="AV2579" t="s">
        <v>136</v>
      </c>
      <c r="AW2579">
        <v>40.725029999999997</v>
      </c>
      <c r="AX2579">
        <v>-74.047250000000005</v>
      </c>
      <c r="AY2579" t="s">
        <v>128</v>
      </c>
      <c r="AZ2579" t="s">
        <v>185</v>
      </c>
      <c r="BA2579" t="s">
        <v>138</v>
      </c>
      <c r="BB2579">
        <v>5</v>
      </c>
      <c r="BC2579">
        <v>2</v>
      </c>
      <c r="BD2579">
        <v>2</v>
      </c>
      <c r="BE2579">
        <v>2</v>
      </c>
      <c r="BF2579" t="s">
        <v>139</v>
      </c>
      <c r="BG2579" t="s">
        <v>25866</v>
      </c>
      <c r="BI2579" s="4">
        <v>300</v>
      </c>
      <c r="BL2579" s="4">
        <v>0</v>
      </c>
      <c r="BM2579" s="4">
        <v>140</v>
      </c>
      <c r="BN2579">
        <v>4</v>
      </c>
      <c r="BO2579" s="4">
        <v>20</v>
      </c>
      <c r="BP2579">
        <v>3</v>
      </c>
      <c r="BQ2579">
        <v>34</v>
      </c>
      <c r="BR2579">
        <v>3</v>
      </c>
      <c r="BS2579">
        <v>3</v>
      </c>
      <c r="BT2579">
        <v>1125</v>
      </c>
      <c r="BU2579">
        <v>1125</v>
      </c>
      <c r="BV2579">
        <v>3</v>
      </c>
      <c r="BW2579">
        <v>1125</v>
      </c>
      <c r="BX2579" t="s">
        <v>1241</v>
      </c>
      <c r="BY2579" t="s">
        <v>128</v>
      </c>
      <c r="BZ2579">
        <v>0</v>
      </c>
      <c r="CA2579">
        <v>0</v>
      </c>
      <c r="CB2579">
        <v>0</v>
      </c>
      <c r="CC2579">
        <v>0</v>
      </c>
      <c r="CD2579" s="1">
        <v>43913</v>
      </c>
      <c r="CE2579">
        <v>2</v>
      </c>
      <c r="CF2579">
        <v>2</v>
      </c>
      <c r="CG2579" s="1">
        <v>43799</v>
      </c>
      <c r="CH2579" s="1">
        <v>43882</v>
      </c>
      <c r="CI2579">
        <v>100</v>
      </c>
      <c r="CJ2579">
        <v>10</v>
      </c>
      <c r="CK2579">
        <v>10</v>
      </c>
      <c r="CL2579">
        <v>10</v>
      </c>
      <c r="CM2579">
        <v>10</v>
      </c>
      <c r="CN2579">
        <v>10</v>
      </c>
      <c r="CO2579">
        <v>9</v>
      </c>
      <c r="CP2579" t="s">
        <v>124</v>
      </c>
      <c r="CR2579" t="s">
        <v>142</v>
      </c>
      <c r="CS2579" t="s">
        <v>128</v>
      </c>
      <c r="CT2579" t="s">
        <v>124</v>
      </c>
      <c r="CU2579" t="s">
        <v>188</v>
      </c>
      <c r="CV2579" t="s">
        <v>124</v>
      </c>
      <c r="CW2579" t="s">
        <v>124</v>
      </c>
      <c r="CX2579">
        <v>5</v>
      </c>
      <c r="CY2579">
        <v>5</v>
      </c>
      <c r="CZ2579">
        <v>0</v>
      </c>
      <c r="DA2579">
        <v>0</v>
      </c>
      <c r="DB2579">
        <v>0.52</v>
      </c>
    </row>
    <row r="2580" spans="1:106" x14ac:dyDescent="0.2">
      <c r="A2580">
        <v>40236501</v>
      </c>
      <c r="B2580" t="s">
        <v>25867</v>
      </c>
      <c r="C2580">
        <v>20200323043627</v>
      </c>
      <c r="D2580" s="1">
        <v>43913</v>
      </c>
      <c r="E2580" t="s">
        <v>25868</v>
      </c>
      <c r="F2580" t="s">
        <v>25869</v>
      </c>
      <c r="G2580" t="s">
        <v>22886</v>
      </c>
      <c r="H2580" t="s">
        <v>25870</v>
      </c>
      <c r="I2580" t="s">
        <v>111</v>
      </c>
      <c r="R2580" t="s">
        <v>25871</v>
      </c>
      <c r="T2580">
        <v>48005494</v>
      </c>
      <c r="U2580" t="s">
        <v>22889</v>
      </c>
      <c r="V2580" t="s">
        <v>22890</v>
      </c>
      <c r="W2580" s="1">
        <v>42310</v>
      </c>
      <c r="X2580" t="s">
        <v>22891</v>
      </c>
      <c r="Y2580" s="2" t="s">
        <v>22892</v>
      </c>
      <c r="Z2580" t="s">
        <v>123</v>
      </c>
      <c r="AA2580" s="3">
        <v>1</v>
      </c>
      <c r="AB2580" s="3">
        <v>0.67</v>
      </c>
      <c r="AC2580" t="s">
        <v>128</v>
      </c>
      <c r="AD2580" t="s">
        <v>22893</v>
      </c>
      <c r="AE2580" t="s">
        <v>22894</v>
      </c>
      <c r="AF2580" t="s">
        <v>22895</v>
      </c>
      <c r="AG2580">
        <v>2340</v>
      </c>
      <c r="AH2580">
        <v>2340</v>
      </c>
      <c r="AI2580" t="s">
        <v>1124</v>
      </c>
      <c r="AJ2580" t="s">
        <v>128</v>
      </c>
      <c r="AK2580" t="s">
        <v>128</v>
      </c>
      <c r="AL2580" t="s">
        <v>129</v>
      </c>
      <c r="AN2580" t="s">
        <v>130</v>
      </c>
      <c r="AP2580" t="s">
        <v>131</v>
      </c>
      <c r="AQ2580" t="s">
        <v>132</v>
      </c>
      <c r="AR2580">
        <v>7302</v>
      </c>
      <c r="AS2580" t="s">
        <v>133</v>
      </c>
      <c r="AT2580" t="s">
        <v>134</v>
      </c>
      <c r="AU2580" t="s">
        <v>135</v>
      </c>
      <c r="AV2580" t="s">
        <v>136</v>
      </c>
      <c r="AW2580">
        <v>40.720790000000001</v>
      </c>
      <c r="AX2580">
        <v>-74.043170000000003</v>
      </c>
      <c r="AY2580" t="s">
        <v>124</v>
      </c>
      <c r="AZ2580" t="s">
        <v>871</v>
      </c>
      <c r="BA2580" t="s">
        <v>138</v>
      </c>
      <c r="BB2580">
        <v>2</v>
      </c>
      <c r="BC2580">
        <v>1</v>
      </c>
      <c r="BD2580">
        <v>1</v>
      </c>
      <c r="BE2580">
        <v>1</v>
      </c>
      <c r="BF2580" t="s">
        <v>139</v>
      </c>
      <c r="BG2580" t="s">
        <v>25872</v>
      </c>
      <c r="BI2580" s="4">
        <v>151</v>
      </c>
      <c r="BL2580" s="4">
        <v>500</v>
      </c>
      <c r="BM2580" s="4">
        <v>300</v>
      </c>
      <c r="BN2580">
        <v>1</v>
      </c>
      <c r="BO2580" s="4">
        <v>0</v>
      </c>
      <c r="BP2580">
        <v>30</v>
      </c>
      <c r="BQ2580">
        <v>1125</v>
      </c>
      <c r="BR2580">
        <v>30</v>
      </c>
      <c r="BS2580">
        <v>30</v>
      </c>
      <c r="BT2580">
        <v>1125</v>
      </c>
      <c r="BU2580">
        <v>1125</v>
      </c>
      <c r="BV2580">
        <v>30</v>
      </c>
      <c r="BW2580">
        <v>1125</v>
      </c>
      <c r="BX2580" t="s">
        <v>332</v>
      </c>
      <c r="BY2580" t="s">
        <v>128</v>
      </c>
      <c r="BZ2580">
        <v>29</v>
      </c>
      <c r="CA2580">
        <v>59</v>
      </c>
      <c r="CB2580">
        <v>89</v>
      </c>
      <c r="CC2580">
        <v>364</v>
      </c>
      <c r="CD2580" s="1">
        <v>43913</v>
      </c>
      <c r="CE2580">
        <v>0</v>
      </c>
      <c r="CF2580">
        <v>0</v>
      </c>
      <c r="CP2580" t="s">
        <v>124</v>
      </c>
      <c r="CR2580" t="s">
        <v>588</v>
      </c>
      <c r="CS2580" t="s">
        <v>124</v>
      </c>
      <c r="CT2580" t="s">
        <v>124</v>
      </c>
      <c r="CU2580" t="s">
        <v>22897</v>
      </c>
      <c r="CV2580" t="s">
        <v>124</v>
      </c>
      <c r="CW2580" t="s">
        <v>124</v>
      </c>
      <c r="CX2580">
        <v>12</v>
      </c>
      <c r="CY2580">
        <v>12</v>
      </c>
      <c r="CZ2580">
        <v>0</v>
      </c>
      <c r="DA2580">
        <v>0</v>
      </c>
    </row>
    <row r="2581" spans="1:106" x14ac:dyDescent="0.2">
      <c r="A2581">
        <v>40236531</v>
      </c>
      <c r="B2581" t="s">
        <v>25873</v>
      </c>
      <c r="C2581">
        <v>20200323043627</v>
      </c>
      <c r="D2581" s="1">
        <v>43913</v>
      </c>
      <c r="E2581" t="s">
        <v>25874</v>
      </c>
      <c r="F2581" t="s">
        <v>25869</v>
      </c>
      <c r="G2581" t="s">
        <v>22886</v>
      </c>
      <c r="H2581" t="s">
        <v>25870</v>
      </c>
      <c r="I2581" t="s">
        <v>111</v>
      </c>
      <c r="R2581" t="s">
        <v>25875</v>
      </c>
      <c r="T2581">
        <v>48005494</v>
      </c>
      <c r="U2581" t="s">
        <v>22889</v>
      </c>
      <c r="V2581" t="s">
        <v>22890</v>
      </c>
      <c r="W2581" s="1">
        <v>42310</v>
      </c>
      <c r="X2581" t="s">
        <v>22891</v>
      </c>
      <c r="Y2581" s="2" t="s">
        <v>22892</v>
      </c>
      <c r="Z2581" t="s">
        <v>123</v>
      </c>
      <c r="AA2581" s="3">
        <v>1</v>
      </c>
      <c r="AB2581" s="3">
        <v>0.67</v>
      </c>
      <c r="AC2581" t="s">
        <v>128</v>
      </c>
      <c r="AD2581" t="s">
        <v>22893</v>
      </c>
      <c r="AE2581" t="s">
        <v>22894</v>
      </c>
      <c r="AF2581" t="s">
        <v>22895</v>
      </c>
      <c r="AG2581">
        <v>2340</v>
      </c>
      <c r="AH2581">
        <v>2340</v>
      </c>
      <c r="AI2581" t="s">
        <v>1124</v>
      </c>
      <c r="AJ2581" t="s">
        <v>128</v>
      </c>
      <c r="AK2581" t="s">
        <v>128</v>
      </c>
      <c r="AL2581" t="s">
        <v>129</v>
      </c>
      <c r="AN2581" t="s">
        <v>130</v>
      </c>
      <c r="AP2581" t="s">
        <v>131</v>
      </c>
      <c r="AQ2581" t="s">
        <v>132</v>
      </c>
      <c r="AR2581">
        <v>7302</v>
      </c>
      <c r="AS2581" t="s">
        <v>133</v>
      </c>
      <c r="AT2581" t="s">
        <v>134</v>
      </c>
      <c r="AU2581" t="s">
        <v>135</v>
      </c>
      <c r="AV2581" t="s">
        <v>136</v>
      </c>
      <c r="AW2581">
        <v>40.720059999999997</v>
      </c>
      <c r="AX2581">
        <v>-74.042919999999995</v>
      </c>
      <c r="AY2581" t="s">
        <v>124</v>
      </c>
      <c r="AZ2581" t="s">
        <v>871</v>
      </c>
      <c r="BA2581" t="s">
        <v>138</v>
      </c>
      <c r="BB2581">
        <v>2</v>
      </c>
      <c r="BC2581">
        <v>1</v>
      </c>
      <c r="BD2581">
        <v>1</v>
      </c>
      <c r="BE2581">
        <v>1</v>
      </c>
      <c r="BF2581" t="s">
        <v>139</v>
      </c>
      <c r="BG2581" t="s">
        <v>25872</v>
      </c>
      <c r="BI2581" s="4">
        <v>159</v>
      </c>
      <c r="BL2581" s="4">
        <v>500</v>
      </c>
      <c r="BM2581" s="4">
        <v>300</v>
      </c>
      <c r="BN2581">
        <v>1</v>
      </c>
      <c r="BO2581" s="4">
        <v>0</v>
      </c>
      <c r="BP2581">
        <v>30</v>
      </c>
      <c r="BQ2581">
        <v>1125</v>
      </c>
      <c r="BR2581">
        <v>30</v>
      </c>
      <c r="BS2581">
        <v>30</v>
      </c>
      <c r="BT2581">
        <v>1125</v>
      </c>
      <c r="BU2581">
        <v>1125</v>
      </c>
      <c r="BV2581">
        <v>30</v>
      </c>
      <c r="BW2581">
        <v>1125</v>
      </c>
      <c r="BX2581" t="s">
        <v>757</v>
      </c>
      <c r="BY2581" t="s">
        <v>128</v>
      </c>
      <c r="BZ2581">
        <v>1</v>
      </c>
      <c r="CA2581">
        <v>31</v>
      </c>
      <c r="CB2581">
        <v>61</v>
      </c>
      <c r="CC2581">
        <v>336</v>
      </c>
      <c r="CD2581" s="1">
        <v>43913</v>
      </c>
      <c r="CE2581">
        <v>0</v>
      </c>
      <c r="CF2581">
        <v>0</v>
      </c>
      <c r="CP2581" t="s">
        <v>124</v>
      </c>
      <c r="CR2581" t="s">
        <v>588</v>
      </c>
      <c r="CS2581" t="s">
        <v>124</v>
      </c>
      <c r="CT2581" t="s">
        <v>124</v>
      </c>
      <c r="CU2581" t="s">
        <v>22897</v>
      </c>
      <c r="CV2581" t="s">
        <v>124</v>
      </c>
      <c r="CW2581" t="s">
        <v>124</v>
      </c>
      <c r="CX2581">
        <v>12</v>
      </c>
      <c r="CY2581">
        <v>12</v>
      </c>
      <c r="CZ2581">
        <v>0</v>
      </c>
      <c r="DA2581">
        <v>0</v>
      </c>
    </row>
    <row r="2582" spans="1:106" x14ac:dyDescent="0.2">
      <c r="A2582">
        <v>40236549</v>
      </c>
      <c r="B2582" t="s">
        <v>25876</v>
      </c>
      <c r="C2582">
        <v>20200323043627</v>
      </c>
      <c r="D2582" s="1">
        <v>43913</v>
      </c>
      <c r="E2582" t="s">
        <v>25877</v>
      </c>
      <c r="F2582" t="s">
        <v>25869</v>
      </c>
      <c r="G2582" t="s">
        <v>22886</v>
      </c>
      <c r="H2582" t="s">
        <v>25870</v>
      </c>
      <c r="I2582" t="s">
        <v>111</v>
      </c>
      <c r="R2582" t="s">
        <v>25878</v>
      </c>
      <c r="T2582">
        <v>48005494</v>
      </c>
      <c r="U2582" t="s">
        <v>22889</v>
      </c>
      <c r="V2582" t="s">
        <v>22890</v>
      </c>
      <c r="W2582" s="1">
        <v>42310</v>
      </c>
      <c r="X2582" t="s">
        <v>22891</v>
      </c>
      <c r="Y2582" s="2" t="s">
        <v>22892</v>
      </c>
      <c r="Z2582" t="s">
        <v>123</v>
      </c>
      <c r="AA2582" s="3">
        <v>1</v>
      </c>
      <c r="AB2582" s="3">
        <v>0.67</v>
      </c>
      <c r="AC2582" t="s">
        <v>128</v>
      </c>
      <c r="AD2582" t="s">
        <v>22893</v>
      </c>
      <c r="AE2582" t="s">
        <v>22894</v>
      </c>
      <c r="AF2582" t="s">
        <v>22895</v>
      </c>
      <c r="AG2582">
        <v>2340</v>
      </c>
      <c r="AH2582">
        <v>2340</v>
      </c>
      <c r="AI2582" t="s">
        <v>1124</v>
      </c>
      <c r="AJ2582" t="s">
        <v>128</v>
      </c>
      <c r="AK2582" t="s">
        <v>128</v>
      </c>
      <c r="AL2582" t="s">
        <v>129</v>
      </c>
      <c r="AN2582" t="s">
        <v>130</v>
      </c>
      <c r="AP2582" t="s">
        <v>131</v>
      </c>
      <c r="AQ2582" t="s">
        <v>132</v>
      </c>
      <c r="AR2582">
        <v>7302</v>
      </c>
      <c r="AS2582" t="s">
        <v>133</v>
      </c>
      <c r="AT2582" t="s">
        <v>134</v>
      </c>
      <c r="AU2582" t="s">
        <v>135</v>
      </c>
      <c r="AV2582" t="s">
        <v>136</v>
      </c>
      <c r="AW2582">
        <v>40.719630000000002</v>
      </c>
      <c r="AX2582">
        <v>-74.043009999999995</v>
      </c>
      <c r="AY2582" t="s">
        <v>124</v>
      </c>
      <c r="AZ2582" t="s">
        <v>871</v>
      </c>
      <c r="BA2582" t="s">
        <v>138</v>
      </c>
      <c r="BB2582">
        <v>2</v>
      </c>
      <c r="BC2582">
        <v>1</v>
      </c>
      <c r="BD2582">
        <v>1</v>
      </c>
      <c r="BE2582">
        <v>1</v>
      </c>
      <c r="BF2582" t="s">
        <v>139</v>
      </c>
      <c r="BG2582" t="s">
        <v>25872</v>
      </c>
      <c r="BI2582" s="4">
        <v>159</v>
      </c>
      <c r="BL2582" s="4">
        <v>500</v>
      </c>
      <c r="BM2582" s="4">
        <v>300</v>
      </c>
      <c r="BN2582">
        <v>1</v>
      </c>
      <c r="BO2582" s="4">
        <v>0</v>
      </c>
      <c r="BP2582">
        <v>30</v>
      </c>
      <c r="BQ2582">
        <v>1125</v>
      </c>
      <c r="BR2582">
        <v>30</v>
      </c>
      <c r="BS2582">
        <v>30</v>
      </c>
      <c r="BT2582">
        <v>1125</v>
      </c>
      <c r="BU2582">
        <v>1125</v>
      </c>
      <c r="BV2582">
        <v>30</v>
      </c>
      <c r="BW2582">
        <v>1125</v>
      </c>
      <c r="BX2582" t="s">
        <v>1241</v>
      </c>
      <c r="BY2582" t="s">
        <v>128</v>
      </c>
      <c r="BZ2582">
        <v>17</v>
      </c>
      <c r="CA2582">
        <v>47</v>
      </c>
      <c r="CB2582">
        <v>77</v>
      </c>
      <c r="CC2582">
        <v>352</v>
      </c>
      <c r="CD2582" s="1">
        <v>43913</v>
      </c>
      <c r="CE2582">
        <v>0</v>
      </c>
      <c r="CF2582">
        <v>0</v>
      </c>
      <c r="CP2582" t="s">
        <v>124</v>
      </c>
      <c r="CR2582" t="s">
        <v>588</v>
      </c>
      <c r="CS2582" t="s">
        <v>124</v>
      </c>
      <c r="CT2582" t="s">
        <v>124</v>
      </c>
      <c r="CU2582" t="s">
        <v>22897</v>
      </c>
      <c r="CV2582" t="s">
        <v>124</v>
      </c>
      <c r="CW2582" t="s">
        <v>124</v>
      </c>
      <c r="CX2582">
        <v>12</v>
      </c>
      <c r="CY2582">
        <v>12</v>
      </c>
      <c r="CZ2582">
        <v>0</v>
      </c>
      <c r="DA2582">
        <v>0</v>
      </c>
    </row>
    <row r="2583" spans="1:106" x14ac:dyDescent="0.2">
      <c r="A2583">
        <v>40236574</v>
      </c>
      <c r="B2583" t="s">
        <v>25879</v>
      </c>
      <c r="C2583">
        <v>20200323043627</v>
      </c>
      <c r="D2583" s="1">
        <v>43913</v>
      </c>
      <c r="E2583" t="s">
        <v>25880</v>
      </c>
      <c r="F2583" t="s">
        <v>25869</v>
      </c>
      <c r="G2583" t="s">
        <v>22886</v>
      </c>
      <c r="H2583" t="s">
        <v>25870</v>
      </c>
      <c r="I2583" t="s">
        <v>111</v>
      </c>
      <c r="R2583" t="s">
        <v>25881</v>
      </c>
      <c r="T2583">
        <v>48005494</v>
      </c>
      <c r="U2583" t="s">
        <v>22889</v>
      </c>
      <c r="V2583" t="s">
        <v>22890</v>
      </c>
      <c r="W2583" s="1">
        <v>42310</v>
      </c>
      <c r="X2583" t="s">
        <v>22891</v>
      </c>
      <c r="Y2583" s="2" t="s">
        <v>22892</v>
      </c>
      <c r="Z2583" t="s">
        <v>123</v>
      </c>
      <c r="AA2583" s="3">
        <v>1</v>
      </c>
      <c r="AB2583" s="3">
        <v>0.67</v>
      </c>
      <c r="AC2583" t="s">
        <v>128</v>
      </c>
      <c r="AD2583" t="s">
        <v>22893</v>
      </c>
      <c r="AE2583" t="s">
        <v>22894</v>
      </c>
      <c r="AF2583" t="s">
        <v>22895</v>
      </c>
      <c r="AG2583">
        <v>2340</v>
      </c>
      <c r="AH2583">
        <v>2340</v>
      </c>
      <c r="AI2583" t="s">
        <v>1124</v>
      </c>
      <c r="AJ2583" t="s">
        <v>128</v>
      </c>
      <c r="AK2583" t="s">
        <v>128</v>
      </c>
      <c r="AL2583" t="s">
        <v>129</v>
      </c>
      <c r="AN2583" t="s">
        <v>130</v>
      </c>
      <c r="AP2583" t="s">
        <v>131</v>
      </c>
      <c r="AQ2583" t="s">
        <v>132</v>
      </c>
      <c r="AR2583">
        <v>7302</v>
      </c>
      <c r="AS2583" t="s">
        <v>133</v>
      </c>
      <c r="AT2583" t="s">
        <v>134</v>
      </c>
      <c r="AU2583" t="s">
        <v>135</v>
      </c>
      <c r="AV2583" t="s">
        <v>136</v>
      </c>
      <c r="AW2583">
        <v>40.721159999999998</v>
      </c>
      <c r="AX2583">
        <v>-74.042680000000004</v>
      </c>
      <c r="AY2583" t="s">
        <v>124</v>
      </c>
      <c r="AZ2583" t="s">
        <v>871</v>
      </c>
      <c r="BA2583" t="s">
        <v>138</v>
      </c>
      <c r="BB2583">
        <v>2</v>
      </c>
      <c r="BC2583">
        <v>1</v>
      </c>
      <c r="BD2583">
        <v>1</v>
      </c>
      <c r="BE2583">
        <v>1</v>
      </c>
      <c r="BF2583" t="s">
        <v>139</v>
      </c>
      <c r="BG2583" t="s">
        <v>25872</v>
      </c>
      <c r="BI2583" s="4">
        <v>159</v>
      </c>
      <c r="BL2583" s="4">
        <v>500</v>
      </c>
      <c r="BM2583" s="4">
        <v>300</v>
      </c>
      <c r="BN2583">
        <v>1</v>
      </c>
      <c r="BO2583" s="4">
        <v>0</v>
      </c>
      <c r="BP2583">
        <v>30</v>
      </c>
      <c r="BQ2583">
        <v>1125</v>
      </c>
      <c r="BR2583">
        <v>30</v>
      </c>
      <c r="BS2583">
        <v>30</v>
      </c>
      <c r="BT2583">
        <v>1125</v>
      </c>
      <c r="BU2583">
        <v>1125</v>
      </c>
      <c r="BV2583">
        <v>30</v>
      </c>
      <c r="BW2583">
        <v>1125</v>
      </c>
      <c r="BX2583" t="s">
        <v>187</v>
      </c>
      <c r="BY2583" t="s">
        <v>128</v>
      </c>
      <c r="BZ2583">
        <v>0</v>
      </c>
      <c r="CA2583">
        <v>0</v>
      </c>
      <c r="CB2583">
        <v>13</v>
      </c>
      <c r="CC2583">
        <v>288</v>
      </c>
      <c r="CD2583" s="1">
        <v>43913</v>
      </c>
      <c r="CE2583">
        <v>0</v>
      </c>
      <c r="CF2583">
        <v>0</v>
      </c>
      <c r="CP2583" t="s">
        <v>124</v>
      </c>
      <c r="CR2583" t="s">
        <v>588</v>
      </c>
      <c r="CS2583" t="s">
        <v>124</v>
      </c>
      <c r="CT2583" t="s">
        <v>124</v>
      </c>
      <c r="CU2583" t="s">
        <v>22897</v>
      </c>
      <c r="CV2583" t="s">
        <v>124</v>
      </c>
      <c r="CW2583" t="s">
        <v>124</v>
      </c>
      <c r="CX2583">
        <v>12</v>
      </c>
      <c r="CY2583">
        <v>12</v>
      </c>
      <c r="CZ2583">
        <v>0</v>
      </c>
      <c r="DA2583">
        <v>0</v>
      </c>
    </row>
    <row r="2584" spans="1:106" x14ac:dyDescent="0.2">
      <c r="A2584">
        <v>40236585</v>
      </c>
      <c r="B2584" t="s">
        <v>25882</v>
      </c>
      <c r="C2584">
        <v>20200323043627</v>
      </c>
      <c r="D2584" s="1">
        <v>43913</v>
      </c>
      <c r="E2584" t="s">
        <v>25883</v>
      </c>
      <c r="F2584" t="s">
        <v>25869</v>
      </c>
      <c r="G2584" t="s">
        <v>22886</v>
      </c>
      <c r="H2584" t="s">
        <v>25870</v>
      </c>
      <c r="I2584" t="s">
        <v>111</v>
      </c>
      <c r="R2584" t="s">
        <v>25884</v>
      </c>
      <c r="T2584">
        <v>48005494</v>
      </c>
      <c r="U2584" t="s">
        <v>22889</v>
      </c>
      <c r="V2584" t="s">
        <v>22890</v>
      </c>
      <c r="W2584" s="1">
        <v>42310</v>
      </c>
      <c r="X2584" t="s">
        <v>22891</v>
      </c>
      <c r="Y2584" s="2" t="s">
        <v>22892</v>
      </c>
      <c r="Z2584" t="s">
        <v>123</v>
      </c>
      <c r="AA2584" s="3">
        <v>1</v>
      </c>
      <c r="AB2584" s="3">
        <v>0.67</v>
      </c>
      <c r="AC2584" t="s">
        <v>128</v>
      </c>
      <c r="AD2584" t="s">
        <v>22893</v>
      </c>
      <c r="AE2584" t="s">
        <v>22894</v>
      </c>
      <c r="AF2584" t="s">
        <v>22895</v>
      </c>
      <c r="AG2584">
        <v>2340</v>
      </c>
      <c r="AH2584">
        <v>2340</v>
      </c>
      <c r="AI2584" t="s">
        <v>1124</v>
      </c>
      <c r="AJ2584" t="s">
        <v>128</v>
      </c>
      <c r="AK2584" t="s">
        <v>128</v>
      </c>
      <c r="AL2584" t="s">
        <v>129</v>
      </c>
      <c r="AN2584" t="s">
        <v>130</v>
      </c>
      <c r="AP2584" t="s">
        <v>131</v>
      </c>
      <c r="AQ2584" t="s">
        <v>132</v>
      </c>
      <c r="AR2584">
        <v>7302</v>
      </c>
      <c r="AS2584" t="s">
        <v>133</v>
      </c>
      <c r="AT2584" t="s">
        <v>134</v>
      </c>
      <c r="AU2584" t="s">
        <v>135</v>
      </c>
      <c r="AV2584" t="s">
        <v>136</v>
      </c>
      <c r="AW2584">
        <v>40.72119</v>
      </c>
      <c r="AX2584">
        <v>-74.043329999999997</v>
      </c>
      <c r="AY2584" t="s">
        <v>124</v>
      </c>
      <c r="AZ2584" t="s">
        <v>871</v>
      </c>
      <c r="BA2584" t="s">
        <v>138</v>
      </c>
      <c r="BB2584">
        <v>2</v>
      </c>
      <c r="BC2584">
        <v>1</v>
      </c>
      <c r="BD2584">
        <v>1</v>
      </c>
      <c r="BE2584">
        <v>1</v>
      </c>
      <c r="BF2584" t="s">
        <v>139</v>
      </c>
      <c r="BG2584" t="s">
        <v>25872</v>
      </c>
      <c r="BI2584" s="4">
        <v>159</v>
      </c>
      <c r="BL2584" s="4">
        <v>500</v>
      </c>
      <c r="BM2584" s="4">
        <v>300</v>
      </c>
      <c r="BN2584">
        <v>1</v>
      </c>
      <c r="BO2584" s="4">
        <v>0</v>
      </c>
      <c r="BP2584">
        <v>30</v>
      </c>
      <c r="BQ2584">
        <v>1125</v>
      </c>
      <c r="BR2584">
        <v>30</v>
      </c>
      <c r="BS2584">
        <v>30</v>
      </c>
      <c r="BT2584">
        <v>1125</v>
      </c>
      <c r="BU2584">
        <v>1125</v>
      </c>
      <c r="BV2584">
        <v>30</v>
      </c>
      <c r="BW2584">
        <v>1125</v>
      </c>
      <c r="BX2584" t="s">
        <v>249</v>
      </c>
      <c r="BY2584" t="s">
        <v>128</v>
      </c>
      <c r="BZ2584">
        <v>17</v>
      </c>
      <c r="CA2584">
        <v>47</v>
      </c>
      <c r="CB2584">
        <v>77</v>
      </c>
      <c r="CC2584">
        <v>352</v>
      </c>
      <c r="CD2584" s="1">
        <v>43913</v>
      </c>
      <c r="CE2584">
        <v>0</v>
      </c>
      <c r="CF2584">
        <v>0</v>
      </c>
      <c r="CP2584" t="s">
        <v>124</v>
      </c>
      <c r="CR2584" t="s">
        <v>588</v>
      </c>
      <c r="CS2584" t="s">
        <v>124</v>
      </c>
      <c r="CT2584" t="s">
        <v>124</v>
      </c>
      <c r="CU2584" t="s">
        <v>22897</v>
      </c>
      <c r="CV2584" t="s">
        <v>124</v>
      </c>
      <c r="CW2584" t="s">
        <v>124</v>
      </c>
      <c r="CX2584">
        <v>12</v>
      </c>
      <c r="CY2584">
        <v>12</v>
      </c>
      <c r="CZ2584">
        <v>0</v>
      </c>
      <c r="DA2584">
        <v>0</v>
      </c>
    </row>
    <row r="2585" spans="1:106" x14ac:dyDescent="0.2">
      <c r="A2585">
        <v>40248542</v>
      </c>
      <c r="B2585" t="s">
        <v>25885</v>
      </c>
      <c r="C2585">
        <v>20200323043627</v>
      </c>
      <c r="D2585" s="1">
        <v>43913</v>
      </c>
      <c r="E2585" t="s">
        <v>25886</v>
      </c>
      <c r="F2585" t="s">
        <v>22224</v>
      </c>
      <c r="H2585" t="s">
        <v>25887</v>
      </c>
      <c r="I2585" t="s">
        <v>111</v>
      </c>
      <c r="J2585" t="s">
        <v>25888</v>
      </c>
      <c r="L2585" t="s">
        <v>25216</v>
      </c>
      <c r="N2585" t="s">
        <v>22226</v>
      </c>
      <c r="O2585" t="s">
        <v>8214</v>
      </c>
      <c r="R2585" t="s">
        <v>25889</v>
      </c>
      <c r="T2585">
        <v>141532723</v>
      </c>
      <c r="U2585" t="s">
        <v>7699</v>
      </c>
      <c r="V2585" t="s">
        <v>7700</v>
      </c>
      <c r="W2585" s="1">
        <v>42936</v>
      </c>
      <c r="X2585" t="s">
        <v>196</v>
      </c>
      <c r="Z2585" t="s">
        <v>229</v>
      </c>
      <c r="AA2585" s="3">
        <v>1</v>
      </c>
      <c r="AB2585" s="3">
        <v>0.85</v>
      </c>
      <c r="AC2585" t="s">
        <v>124</v>
      </c>
      <c r="AD2585" t="s">
        <v>7701</v>
      </c>
      <c r="AE2585" t="s">
        <v>7702</v>
      </c>
      <c r="AG2585">
        <v>43</v>
      </c>
      <c r="AH2585">
        <v>43</v>
      </c>
      <c r="AI2585" t="s">
        <v>2353</v>
      </c>
      <c r="AJ2585" t="s">
        <v>128</v>
      </c>
      <c r="AK2585" t="s">
        <v>124</v>
      </c>
      <c r="AL2585" t="s">
        <v>129</v>
      </c>
      <c r="AN2585" t="s">
        <v>161</v>
      </c>
      <c r="AP2585" t="s">
        <v>131</v>
      </c>
      <c r="AQ2585" t="s">
        <v>132</v>
      </c>
      <c r="AR2585">
        <v>7306</v>
      </c>
      <c r="AS2585" t="s">
        <v>133</v>
      </c>
      <c r="AT2585" t="s">
        <v>134</v>
      </c>
      <c r="AU2585" t="s">
        <v>135</v>
      </c>
      <c r="AV2585" t="s">
        <v>136</v>
      </c>
      <c r="AW2585">
        <v>40.732669999999999</v>
      </c>
      <c r="AX2585">
        <v>-74.069929999999999</v>
      </c>
      <c r="AY2585" t="s">
        <v>128</v>
      </c>
      <c r="AZ2585" t="s">
        <v>185</v>
      </c>
      <c r="BA2585" t="s">
        <v>163</v>
      </c>
      <c r="BB2585">
        <v>2</v>
      </c>
      <c r="BC2585">
        <v>1</v>
      </c>
      <c r="BD2585">
        <v>1</v>
      </c>
      <c r="BE2585">
        <v>1</v>
      </c>
      <c r="BF2585" t="s">
        <v>139</v>
      </c>
      <c r="BG2585" t="s">
        <v>22228</v>
      </c>
      <c r="BI2585" s="4">
        <v>33</v>
      </c>
      <c r="BL2585" s="4">
        <v>0</v>
      </c>
      <c r="BM2585" s="4">
        <v>0</v>
      </c>
      <c r="BN2585">
        <v>1</v>
      </c>
      <c r="BO2585" s="4">
        <v>15</v>
      </c>
      <c r="BP2585">
        <v>30</v>
      </c>
      <c r="BQ2585">
        <v>1125</v>
      </c>
      <c r="BR2585">
        <v>30</v>
      </c>
      <c r="BS2585">
        <v>30</v>
      </c>
      <c r="BT2585">
        <v>1125</v>
      </c>
      <c r="BU2585">
        <v>1125</v>
      </c>
      <c r="BV2585">
        <v>30</v>
      </c>
      <c r="BW2585">
        <v>1125</v>
      </c>
      <c r="BX2585" t="s">
        <v>234</v>
      </c>
      <c r="BY2585" t="s">
        <v>128</v>
      </c>
      <c r="BZ2585">
        <v>29</v>
      </c>
      <c r="CA2585">
        <v>59</v>
      </c>
      <c r="CB2585">
        <v>89</v>
      </c>
      <c r="CC2585">
        <v>364</v>
      </c>
      <c r="CD2585" s="1">
        <v>43913</v>
      </c>
      <c r="CE2585">
        <v>1</v>
      </c>
      <c r="CF2585">
        <v>1</v>
      </c>
      <c r="CG2585" s="1">
        <v>43861</v>
      </c>
      <c r="CH2585" s="1">
        <v>43861</v>
      </c>
      <c r="CI2585">
        <v>100</v>
      </c>
      <c r="CJ2585">
        <v>10</v>
      </c>
      <c r="CK2585">
        <v>8</v>
      </c>
      <c r="CL2585">
        <v>10</v>
      </c>
      <c r="CM2585">
        <v>10</v>
      </c>
      <c r="CN2585">
        <v>10</v>
      </c>
      <c r="CO2585">
        <v>8</v>
      </c>
      <c r="CP2585" t="s">
        <v>124</v>
      </c>
      <c r="CR2585" t="s">
        <v>142</v>
      </c>
      <c r="CS2585" t="s">
        <v>124</v>
      </c>
      <c r="CT2585" t="s">
        <v>124</v>
      </c>
      <c r="CU2585" t="s">
        <v>188</v>
      </c>
      <c r="CV2585" t="s">
        <v>124</v>
      </c>
      <c r="CW2585" t="s">
        <v>124</v>
      </c>
      <c r="CX2585">
        <v>57</v>
      </c>
      <c r="CY2585">
        <v>0</v>
      </c>
      <c r="CZ2585">
        <v>50</v>
      </c>
      <c r="DA2585">
        <v>7</v>
      </c>
      <c r="DB2585">
        <v>0.56999999999999995</v>
      </c>
    </row>
    <row r="2586" spans="1:106" x14ac:dyDescent="0.2">
      <c r="A2586">
        <v>40248837</v>
      </c>
      <c r="B2586" t="s">
        <v>25890</v>
      </c>
      <c r="C2586">
        <v>20200323043627</v>
      </c>
      <c r="D2586" s="1">
        <v>43913</v>
      </c>
      <c r="E2586" t="s">
        <v>25891</v>
      </c>
      <c r="F2586" t="s">
        <v>22224</v>
      </c>
      <c r="H2586" t="s">
        <v>25892</v>
      </c>
      <c r="I2586" t="s">
        <v>111</v>
      </c>
      <c r="J2586" t="s">
        <v>25888</v>
      </c>
      <c r="L2586" t="s">
        <v>25224</v>
      </c>
      <c r="N2586" t="s">
        <v>22226</v>
      </c>
      <c r="O2586" t="s">
        <v>8214</v>
      </c>
      <c r="R2586" t="s">
        <v>22233</v>
      </c>
      <c r="T2586">
        <v>141532723</v>
      </c>
      <c r="U2586" t="s">
        <v>7699</v>
      </c>
      <c r="V2586" t="s">
        <v>7700</v>
      </c>
      <c r="W2586" s="1">
        <v>42936</v>
      </c>
      <c r="X2586" t="s">
        <v>196</v>
      </c>
      <c r="Z2586" t="s">
        <v>229</v>
      </c>
      <c r="AA2586" s="3">
        <v>1</v>
      </c>
      <c r="AB2586" s="3">
        <v>0.85</v>
      </c>
      <c r="AC2586" t="s">
        <v>124</v>
      </c>
      <c r="AD2586" t="s">
        <v>7701</v>
      </c>
      <c r="AE2586" t="s">
        <v>7702</v>
      </c>
      <c r="AG2586">
        <v>43</v>
      </c>
      <c r="AH2586">
        <v>43</v>
      </c>
      <c r="AI2586" t="s">
        <v>2353</v>
      </c>
      <c r="AJ2586" t="s">
        <v>128</v>
      </c>
      <c r="AK2586" t="s">
        <v>124</v>
      </c>
      <c r="AL2586" t="s">
        <v>129</v>
      </c>
      <c r="AN2586" t="s">
        <v>161</v>
      </c>
      <c r="AP2586" t="s">
        <v>131</v>
      </c>
      <c r="AQ2586" t="s">
        <v>132</v>
      </c>
      <c r="AR2586">
        <v>7306</v>
      </c>
      <c r="AS2586" t="s">
        <v>133</v>
      </c>
      <c r="AT2586" t="s">
        <v>134</v>
      </c>
      <c r="AU2586" t="s">
        <v>135</v>
      </c>
      <c r="AV2586" t="s">
        <v>136</v>
      </c>
      <c r="AW2586">
        <v>40.732640000000004</v>
      </c>
      <c r="AX2586">
        <v>-74.068370000000002</v>
      </c>
      <c r="AY2586" t="s">
        <v>128</v>
      </c>
      <c r="AZ2586" t="s">
        <v>185</v>
      </c>
      <c r="BA2586" t="s">
        <v>163</v>
      </c>
      <c r="BB2586">
        <v>2</v>
      </c>
      <c r="BC2586">
        <v>1</v>
      </c>
      <c r="BD2586">
        <v>1</v>
      </c>
      <c r="BE2586">
        <v>1</v>
      </c>
      <c r="BF2586" t="s">
        <v>139</v>
      </c>
      <c r="BG2586" t="s">
        <v>25893</v>
      </c>
      <c r="BI2586" s="4">
        <v>37</v>
      </c>
      <c r="BL2586" s="4">
        <v>0</v>
      </c>
      <c r="BM2586" s="4">
        <v>0</v>
      </c>
      <c r="BN2586">
        <v>1</v>
      </c>
      <c r="BO2586" s="4">
        <v>15</v>
      </c>
      <c r="BP2586">
        <v>30</v>
      </c>
      <c r="BQ2586">
        <v>1125</v>
      </c>
      <c r="BR2586">
        <v>30</v>
      </c>
      <c r="BS2586">
        <v>30</v>
      </c>
      <c r="BT2586">
        <v>1125</v>
      </c>
      <c r="BU2586">
        <v>1125</v>
      </c>
      <c r="BV2586">
        <v>30</v>
      </c>
      <c r="BW2586">
        <v>1125</v>
      </c>
      <c r="BX2586" t="s">
        <v>234</v>
      </c>
      <c r="BY2586" t="s">
        <v>128</v>
      </c>
      <c r="BZ2586">
        <v>29</v>
      </c>
      <c r="CA2586">
        <v>59</v>
      </c>
      <c r="CB2586">
        <v>89</v>
      </c>
      <c r="CC2586">
        <v>364</v>
      </c>
      <c r="CD2586" s="1">
        <v>43913</v>
      </c>
      <c r="CE2586">
        <v>0</v>
      </c>
      <c r="CF2586">
        <v>0</v>
      </c>
      <c r="CP2586" t="s">
        <v>124</v>
      </c>
      <c r="CR2586" t="s">
        <v>142</v>
      </c>
      <c r="CS2586" t="s">
        <v>128</v>
      </c>
      <c r="CT2586" t="s">
        <v>124</v>
      </c>
      <c r="CU2586" t="s">
        <v>188</v>
      </c>
      <c r="CV2586" t="s">
        <v>124</v>
      </c>
      <c r="CW2586" t="s">
        <v>124</v>
      </c>
      <c r="CX2586">
        <v>57</v>
      </c>
      <c r="CY2586">
        <v>0</v>
      </c>
      <c r="CZ2586">
        <v>50</v>
      </c>
      <c r="DA2586">
        <v>7</v>
      </c>
    </row>
    <row r="2587" spans="1:106" x14ac:dyDescent="0.2">
      <c r="A2587">
        <v>40249178</v>
      </c>
      <c r="B2587" t="s">
        <v>25894</v>
      </c>
      <c r="C2587">
        <v>20200323043627</v>
      </c>
      <c r="D2587" s="1">
        <v>43913</v>
      </c>
      <c r="E2587" t="s">
        <v>25895</v>
      </c>
      <c r="F2587" t="s">
        <v>10436</v>
      </c>
      <c r="G2587" t="s">
        <v>10437</v>
      </c>
      <c r="H2587" t="s">
        <v>10438</v>
      </c>
      <c r="I2587" t="s">
        <v>111</v>
      </c>
      <c r="J2587" t="s">
        <v>10439</v>
      </c>
      <c r="L2587" t="s">
        <v>25896</v>
      </c>
      <c r="N2587" t="s">
        <v>10440</v>
      </c>
      <c r="O2587" t="s">
        <v>8214</v>
      </c>
      <c r="R2587" t="s">
        <v>25897</v>
      </c>
      <c r="T2587">
        <v>141532723</v>
      </c>
      <c r="U2587" t="s">
        <v>7699</v>
      </c>
      <c r="V2587" t="s">
        <v>7700</v>
      </c>
      <c r="W2587" s="1">
        <v>42936</v>
      </c>
      <c r="X2587" t="s">
        <v>196</v>
      </c>
      <c r="Z2587" t="s">
        <v>229</v>
      </c>
      <c r="AA2587" s="3">
        <v>1</v>
      </c>
      <c r="AB2587" s="3">
        <v>0.85</v>
      </c>
      <c r="AC2587" t="s">
        <v>124</v>
      </c>
      <c r="AD2587" t="s">
        <v>7701</v>
      </c>
      <c r="AE2587" t="s">
        <v>7702</v>
      </c>
      <c r="AG2587">
        <v>43</v>
      </c>
      <c r="AH2587">
        <v>43</v>
      </c>
      <c r="AI2587" t="s">
        <v>2353</v>
      </c>
      <c r="AJ2587" t="s">
        <v>128</v>
      </c>
      <c r="AK2587" t="s">
        <v>124</v>
      </c>
      <c r="AL2587" t="s">
        <v>129</v>
      </c>
      <c r="AN2587" t="s">
        <v>514</v>
      </c>
      <c r="AP2587" t="s">
        <v>131</v>
      </c>
      <c r="AQ2587" t="s">
        <v>132</v>
      </c>
      <c r="AR2587">
        <v>7307</v>
      </c>
      <c r="AS2587" t="s">
        <v>133</v>
      </c>
      <c r="AT2587" t="s">
        <v>134</v>
      </c>
      <c r="AU2587" t="s">
        <v>135</v>
      </c>
      <c r="AV2587" t="s">
        <v>136</v>
      </c>
      <c r="AW2587">
        <v>40.750599999999999</v>
      </c>
      <c r="AX2587">
        <v>-74.049059999999997</v>
      </c>
      <c r="AY2587" t="s">
        <v>128</v>
      </c>
      <c r="AZ2587" t="s">
        <v>247</v>
      </c>
      <c r="BA2587" t="s">
        <v>163</v>
      </c>
      <c r="BB2587">
        <v>2</v>
      </c>
      <c r="BC2587">
        <v>2</v>
      </c>
      <c r="BD2587">
        <v>1</v>
      </c>
      <c r="BE2587">
        <v>1</v>
      </c>
      <c r="BF2587" t="s">
        <v>139</v>
      </c>
      <c r="BG2587" t="s">
        <v>25898</v>
      </c>
      <c r="BI2587" s="4">
        <v>34</v>
      </c>
      <c r="BL2587" s="4">
        <v>0</v>
      </c>
      <c r="BM2587" s="4">
        <v>30</v>
      </c>
      <c r="BN2587">
        <v>1</v>
      </c>
      <c r="BO2587" s="4">
        <v>15</v>
      </c>
      <c r="BP2587">
        <v>30</v>
      </c>
      <c r="BQ2587">
        <v>1125</v>
      </c>
      <c r="BR2587">
        <v>30</v>
      </c>
      <c r="BS2587">
        <v>30</v>
      </c>
      <c r="BT2587">
        <v>1125</v>
      </c>
      <c r="BU2587">
        <v>1125</v>
      </c>
      <c r="BV2587">
        <v>30</v>
      </c>
      <c r="BW2587">
        <v>1125</v>
      </c>
      <c r="BX2587" t="s">
        <v>757</v>
      </c>
      <c r="BY2587" t="s">
        <v>128</v>
      </c>
      <c r="BZ2587">
        <v>29</v>
      </c>
      <c r="CA2587">
        <v>59</v>
      </c>
      <c r="CB2587">
        <v>89</v>
      </c>
      <c r="CC2587">
        <v>364</v>
      </c>
      <c r="CD2587" s="1">
        <v>43913</v>
      </c>
      <c r="CE2587">
        <v>0</v>
      </c>
      <c r="CF2587">
        <v>0</v>
      </c>
      <c r="CP2587" t="s">
        <v>124</v>
      </c>
      <c r="CR2587" t="s">
        <v>142</v>
      </c>
      <c r="CS2587" t="s">
        <v>124</v>
      </c>
      <c r="CT2587" t="s">
        <v>124</v>
      </c>
      <c r="CU2587" t="s">
        <v>188</v>
      </c>
      <c r="CV2587" t="s">
        <v>124</v>
      </c>
      <c r="CW2587" t="s">
        <v>124</v>
      </c>
      <c r="CX2587">
        <v>57</v>
      </c>
      <c r="CY2587">
        <v>0</v>
      </c>
      <c r="CZ2587">
        <v>50</v>
      </c>
      <c r="DA2587">
        <v>7</v>
      </c>
    </row>
    <row r="2588" spans="1:106" x14ac:dyDescent="0.2">
      <c r="A2588">
        <v>40249517</v>
      </c>
      <c r="B2588" t="s">
        <v>25899</v>
      </c>
      <c r="C2588">
        <v>20200323043627</v>
      </c>
      <c r="D2588" s="1">
        <v>43913</v>
      </c>
      <c r="E2588" t="s">
        <v>25900</v>
      </c>
      <c r="F2588" t="s">
        <v>10436</v>
      </c>
      <c r="G2588" t="s">
        <v>10437</v>
      </c>
      <c r="H2588" t="s">
        <v>10438</v>
      </c>
      <c r="I2588" t="s">
        <v>111</v>
      </c>
      <c r="J2588" t="s">
        <v>10439</v>
      </c>
      <c r="L2588" t="s">
        <v>25896</v>
      </c>
      <c r="N2588" t="s">
        <v>10440</v>
      </c>
      <c r="O2588" t="s">
        <v>8214</v>
      </c>
      <c r="R2588" t="s">
        <v>25897</v>
      </c>
      <c r="T2588">
        <v>141532723</v>
      </c>
      <c r="U2588" t="s">
        <v>7699</v>
      </c>
      <c r="V2588" t="s">
        <v>7700</v>
      </c>
      <c r="W2588" s="1">
        <v>42936</v>
      </c>
      <c r="X2588" t="s">
        <v>196</v>
      </c>
      <c r="Z2588" t="s">
        <v>229</v>
      </c>
      <c r="AA2588" s="3">
        <v>1</v>
      </c>
      <c r="AB2588" s="3">
        <v>0.85</v>
      </c>
      <c r="AC2588" t="s">
        <v>124</v>
      </c>
      <c r="AD2588" t="s">
        <v>7701</v>
      </c>
      <c r="AE2588" t="s">
        <v>7702</v>
      </c>
      <c r="AG2588">
        <v>43</v>
      </c>
      <c r="AH2588">
        <v>43</v>
      </c>
      <c r="AI2588" t="s">
        <v>2353</v>
      </c>
      <c r="AJ2588" t="s">
        <v>128</v>
      </c>
      <c r="AK2588" t="s">
        <v>124</v>
      </c>
      <c r="AL2588" t="s">
        <v>129</v>
      </c>
      <c r="AN2588" t="s">
        <v>514</v>
      </c>
      <c r="AP2588" t="s">
        <v>131</v>
      </c>
      <c r="AQ2588" t="s">
        <v>132</v>
      </c>
      <c r="AR2588">
        <v>7307</v>
      </c>
      <c r="AS2588" t="s">
        <v>133</v>
      </c>
      <c r="AT2588" t="s">
        <v>134</v>
      </c>
      <c r="AU2588" t="s">
        <v>135</v>
      </c>
      <c r="AV2588" t="s">
        <v>136</v>
      </c>
      <c r="AW2588">
        <v>40.751420000000003</v>
      </c>
      <c r="AX2588">
        <v>-74.049459999999996</v>
      </c>
      <c r="AY2588" t="s">
        <v>128</v>
      </c>
      <c r="AZ2588" t="s">
        <v>247</v>
      </c>
      <c r="BA2588" t="s">
        <v>163</v>
      </c>
      <c r="BB2588">
        <v>2</v>
      </c>
      <c r="BC2588">
        <v>2</v>
      </c>
      <c r="BD2588">
        <v>1</v>
      </c>
      <c r="BE2588">
        <v>1</v>
      </c>
      <c r="BF2588" t="s">
        <v>139</v>
      </c>
      <c r="BG2588" t="s">
        <v>25898</v>
      </c>
      <c r="BI2588" s="4">
        <v>35</v>
      </c>
      <c r="BL2588" s="4">
        <v>0</v>
      </c>
      <c r="BM2588" s="4">
        <v>0</v>
      </c>
      <c r="BN2588">
        <v>1</v>
      </c>
      <c r="BO2588" s="4">
        <v>15</v>
      </c>
      <c r="BP2588">
        <v>30</v>
      </c>
      <c r="BQ2588">
        <v>1125</v>
      </c>
      <c r="BR2588">
        <v>30</v>
      </c>
      <c r="BS2588">
        <v>30</v>
      </c>
      <c r="BT2588">
        <v>1125</v>
      </c>
      <c r="BU2588">
        <v>1125</v>
      </c>
      <c r="BV2588">
        <v>30</v>
      </c>
      <c r="BW2588">
        <v>1125</v>
      </c>
      <c r="BX2588" t="s">
        <v>234</v>
      </c>
      <c r="BY2588" t="s">
        <v>128</v>
      </c>
      <c r="BZ2588">
        <v>29</v>
      </c>
      <c r="CA2588">
        <v>59</v>
      </c>
      <c r="CB2588">
        <v>89</v>
      </c>
      <c r="CC2588">
        <v>364</v>
      </c>
      <c r="CD2588" s="1">
        <v>43913</v>
      </c>
      <c r="CE2588">
        <v>0</v>
      </c>
      <c r="CF2588">
        <v>0</v>
      </c>
      <c r="CP2588" t="s">
        <v>124</v>
      </c>
      <c r="CR2588" t="s">
        <v>142</v>
      </c>
      <c r="CS2588" t="s">
        <v>128</v>
      </c>
      <c r="CT2588" t="s">
        <v>124</v>
      </c>
      <c r="CU2588" t="s">
        <v>188</v>
      </c>
      <c r="CV2588" t="s">
        <v>124</v>
      </c>
      <c r="CW2588" t="s">
        <v>124</v>
      </c>
      <c r="CX2588">
        <v>57</v>
      </c>
      <c r="CY2588">
        <v>0</v>
      </c>
      <c r="CZ2588">
        <v>50</v>
      </c>
      <c r="DA2588">
        <v>7</v>
      </c>
    </row>
    <row r="2589" spans="1:106" x14ac:dyDescent="0.2">
      <c r="A2589">
        <v>40262796</v>
      </c>
      <c r="B2589" t="s">
        <v>25901</v>
      </c>
      <c r="C2589">
        <v>20200323043627</v>
      </c>
      <c r="D2589" s="1">
        <v>43913</v>
      </c>
      <c r="E2589" t="s">
        <v>25902</v>
      </c>
      <c r="F2589" t="s">
        <v>22666</v>
      </c>
      <c r="G2589" t="s">
        <v>22667</v>
      </c>
      <c r="H2589" t="s">
        <v>25903</v>
      </c>
      <c r="I2589" t="s">
        <v>111</v>
      </c>
      <c r="K2589" t="s">
        <v>22669</v>
      </c>
      <c r="M2589" t="s">
        <v>22670</v>
      </c>
      <c r="N2589" t="s">
        <v>25904</v>
      </c>
      <c r="O2589" t="s">
        <v>25905</v>
      </c>
      <c r="R2589" t="s">
        <v>25906</v>
      </c>
      <c r="T2589">
        <v>287600984</v>
      </c>
      <c r="U2589" t="s">
        <v>22674</v>
      </c>
      <c r="V2589" t="s">
        <v>22675</v>
      </c>
      <c r="W2589" s="1">
        <v>43697</v>
      </c>
      <c r="X2589" t="s">
        <v>121</v>
      </c>
      <c r="Z2589" t="s">
        <v>123</v>
      </c>
      <c r="AA2589" s="3">
        <v>1</v>
      </c>
      <c r="AB2589" s="3">
        <v>0.89</v>
      </c>
      <c r="AC2589" t="s">
        <v>124</v>
      </c>
      <c r="AD2589" t="s">
        <v>22676</v>
      </c>
      <c r="AE2589" t="s">
        <v>22677</v>
      </c>
      <c r="AG2589">
        <v>2</v>
      </c>
      <c r="AH2589">
        <v>2</v>
      </c>
      <c r="AI2589" t="s">
        <v>1853</v>
      </c>
      <c r="AJ2589" t="s">
        <v>128</v>
      </c>
      <c r="AK2589" t="s">
        <v>124</v>
      </c>
      <c r="AL2589" t="s">
        <v>129</v>
      </c>
      <c r="AN2589" t="s">
        <v>392</v>
      </c>
      <c r="AP2589" t="s">
        <v>131</v>
      </c>
      <c r="AQ2589" t="s">
        <v>132</v>
      </c>
      <c r="AR2589">
        <v>7305</v>
      </c>
      <c r="AS2589" t="s">
        <v>133</v>
      </c>
      <c r="AT2589" t="s">
        <v>134</v>
      </c>
      <c r="AU2589" t="s">
        <v>135</v>
      </c>
      <c r="AV2589" t="s">
        <v>136</v>
      </c>
      <c r="AW2589">
        <v>40.699669999999998</v>
      </c>
      <c r="AX2589">
        <v>-74.083250000000007</v>
      </c>
      <c r="AY2589" t="s">
        <v>128</v>
      </c>
      <c r="AZ2589" t="s">
        <v>185</v>
      </c>
      <c r="BA2589" t="s">
        <v>138</v>
      </c>
      <c r="BB2589">
        <v>3</v>
      </c>
      <c r="BC2589">
        <v>1</v>
      </c>
      <c r="BD2589">
        <v>1</v>
      </c>
      <c r="BE2589">
        <v>2</v>
      </c>
      <c r="BF2589" t="s">
        <v>139</v>
      </c>
      <c r="BG2589" t="s">
        <v>25463</v>
      </c>
      <c r="BI2589" s="4">
        <v>60</v>
      </c>
      <c r="BM2589" s="4">
        <v>10</v>
      </c>
      <c r="BN2589">
        <v>1</v>
      </c>
      <c r="BO2589" s="4">
        <v>10</v>
      </c>
      <c r="BP2589">
        <v>1</v>
      </c>
      <c r="BQ2589">
        <v>1125</v>
      </c>
      <c r="BR2589">
        <v>1</v>
      </c>
      <c r="BS2589">
        <v>1</v>
      </c>
      <c r="BT2589">
        <v>1125</v>
      </c>
      <c r="BU2589">
        <v>1125</v>
      </c>
      <c r="BV2589">
        <v>1</v>
      </c>
      <c r="BW2589">
        <v>1125</v>
      </c>
      <c r="BX2589" t="s">
        <v>187</v>
      </c>
      <c r="BY2589" t="s">
        <v>128</v>
      </c>
      <c r="BZ2589">
        <v>30</v>
      </c>
      <c r="CA2589">
        <v>60</v>
      </c>
      <c r="CB2589">
        <v>90</v>
      </c>
      <c r="CC2589">
        <v>365</v>
      </c>
      <c r="CD2589" s="1">
        <v>43913</v>
      </c>
      <c r="CE2589">
        <v>2</v>
      </c>
      <c r="CF2589">
        <v>2</v>
      </c>
      <c r="CG2589" s="1">
        <v>43807</v>
      </c>
      <c r="CH2589" s="1">
        <v>43825</v>
      </c>
      <c r="CI2589">
        <v>90</v>
      </c>
      <c r="CJ2589">
        <v>10</v>
      </c>
      <c r="CK2589">
        <v>10</v>
      </c>
      <c r="CL2589">
        <v>10</v>
      </c>
      <c r="CM2589">
        <v>10</v>
      </c>
      <c r="CN2589">
        <v>10</v>
      </c>
      <c r="CO2589">
        <v>10</v>
      </c>
      <c r="CP2589" t="s">
        <v>124</v>
      </c>
      <c r="CR2589" t="s">
        <v>142</v>
      </c>
      <c r="CS2589" t="s">
        <v>124</v>
      </c>
      <c r="CT2589" t="s">
        <v>124</v>
      </c>
      <c r="CU2589" t="s">
        <v>143</v>
      </c>
      <c r="CV2589" t="s">
        <v>124</v>
      </c>
      <c r="CW2589" t="s">
        <v>124</v>
      </c>
      <c r="CX2589">
        <v>3</v>
      </c>
      <c r="CY2589">
        <v>3</v>
      </c>
      <c r="CZ2589">
        <v>0</v>
      </c>
      <c r="DA2589">
        <v>0</v>
      </c>
      <c r="DB2589">
        <v>0.56000000000000005</v>
      </c>
    </row>
    <row r="2590" spans="1:106" x14ac:dyDescent="0.2">
      <c r="A2590">
        <v>40263318</v>
      </c>
      <c r="B2590" t="s">
        <v>25907</v>
      </c>
      <c r="C2590">
        <v>20200323043627</v>
      </c>
      <c r="D2590" s="1">
        <v>43913</v>
      </c>
      <c r="E2590" t="s">
        <v>25908</v>
      </c>
      <c r="F2590" t="s">
        <v>25909</v>
      </c>
      <c r="G2590" t="s">
        <v>25910</v>
      </c>
      <c r="H2590" t="s">
        <v>25911</v>
      </c>
      <c r="I2590" t="s">
        <v>111</v>
      </c>
      <c r="J2590" t="s">
        <v>25912</v>
      </c>
      <c r="K2590" t="s">
        <v>25913</v>
      </c>
      <c r="L2590" t="s">
        <v>25914</v>
      </c>
      <c r="M2590" t="s">
        <v>25915</v>
      </c>
      <c r="N2590" t="s">
        <v>25916</v>
      </c>
      <c r="R2590" t="s">
        <v>25917</v>
      </c>
      <c r="T2590">
        <v>12560205</v>
      </c>
      <c r="U2590" t="s">
        <v>16206</v>
      </c>
      <c r="V2590" t="s">
        <v>16207</v>
      </c>
      <c r="W2590" s="1">
        <v>41695</v>
      </c>
      <c r="X2590" t="s">
        <v>196</v>
      </c>
      <c r="Y2590" t="s">
        <v>16208</v>
      </c>
      <c r="Z2590" t="s">
        <v>123</v>
      </c>
      <c r="AA2590" s="3">
        <v>0.9</v>
      </c>
      <c r="AB2590" s="3">
        <v>0.97</v>
      </c>
      <c r="AC2590" t="s">
        <v>124</v>
      </c>
      <c r="AD2590" t="s">
        <v>16209</v>
      </c>
      <c r="AE2590" t="s">
        <v>16210</v>
      </c>
      <c r="AG2590">
        <v>3</v>
      </c>
      <c r="AH2590">
        <v>3</v>
      </c>
      <c r="AI2590" t="s">
        <v>3511</v>
      </c>
      <c r="AJ2590" t="s">
        <v>128</v>
      </c>
      <c r="AK2590" t="s">
        <v>128</v>
      </c>
      <c r="AL2590" t="s">
        <v>129</v>
      </c>
      <c r="AN2590" t="s">
        <v>161</v>
      </c>
      <c r="AP2590" t="s">
        <v>131</v>
      </c>
      <c r="AQ2590" t="s">
        <v>132</v>
      </c>
      <c r="AR2590">
        <v>7307</v>
      </c>
      <c r="AS2590" t="s">
        <v>133</v>
      </c>
      <c r="AT2590" t="s">
        <v>134</v>
      </c>
      <c r="AU2590" t="s">
        <v>135</v>
      </c>
      <c r="AV2590" t="s">
        <v>136</v>
      </c>
      <c r="AW2590">
        <v>40.741239999999998</v>
      </c>
      <c r="AX2590">
        <v>-74.046310000000005</v>
      </c>
      <c r="AY2590" t="s">
        <v>124</v>
      </c>
      <c r="AZ2590" t="s">
        <v>247</v>
      </c>
      <c r="BA2590" t="s">
        <v>138</v>
      </c>
      <c r="BB2590">
        <v>6</v>
      </c>
      <c r="BC2590">
        <v>2</v>
      </c>
      <c r="BD2590">
        <v>2</v>
      </c>
      <c r="BE2590">
        <v>2</v>
      </c>
      <c r="BF2590" t="s">
        <v>139</v>
      </c>
      <c r="BG2590" t="s">
        <v>25918</v>
      </c>
      <c r="BI2590" s="4">
        <v>150</v>
      </c>
      <c r="BL2590" s="4">
        <v>0</v>
      </c>
      <c r="BM2590" s="4">
        <v>75</v>
      </c>
      <c r="BN2590">
        <v>5</v>
      </c>
      <c r="BO2590" s="4">
        <v>10</v>
      </c>
      <c r="BP2590">
        <v>28</v>
      </c>
      <c r="BQ2590">
        <v>1125</v>
      </c>
      <c r="BR2590">
        <v>28</v>
      </c>
      <c r="BS2590">
        <v>28</v>
      </c>
      <c r="BT2590">
        <v>1125</v>
      </c>
      <c r="BU2590">
        <v>1125</v>
      </c>
      <c r="BV2590">
        <v>28</v>
      </c>
      <c r="BW2590">
        <v>1125</v>
      </c>
      <c r="BX2590" t="s">
        <v>934</v>
      </c>
      <c r="BY2590" t="s">
        <v>128</v>
      </c>
      <c r="BZ2590">
        <v>15</v>
      </c>
      <c r="CA2590">
        <v>19</v>
      </c>
      <c r="CB2590">
        <v>19</v>
      </c>
      <c r="CC2590">
        <v>52</v>
      </c>
      <c r="CD2590" s="1">
        <v>43913</v>
      </c>
      <c r="CE2590">
        <v>0</v>
      </c>
      <c r="CF2590">
        <v>0</v>
      </c>
      <c r="CP2590" t="s">
        <v>124</v>
      </c>
      <c r="CR2590" t="s">
        <v>142</v>
      </c>
      <c r="CS2590" t="s">
        <v>128</v>
      </c>
      <c r="CT2590" t="s">
        <v>124</v>
      </c>
      <c r="CU2590" t="s">
        <v>166</v>
      </c>
      <c r="CV2590" t="s">
        <v>124</v>
      </c>
      <c r="CW2590" t="s">
        <v>124</v>
      </c>
      <c r="CX2590">
        <v>3</v>
      </c>
      <c r="CY2590">
        <v>3</v>
      </c>
      <c r="CZ2590">
        <v>0</v>
      </c>
      <c r="DA2590">
        <v>0</v>
      </c>
    </row>
    <row r="2591" spans="1:106" x14ac:dyDescent="0.2">
      <c r="A2591">
        <v>40264933</v>
      </c>
      <c r="B2591" t="s">
        <v>25919</v>
      </c>
      <c r="C2591">
        <v>20200323043627</v>
      </c>
      <c r="D2591" s="1">
        <v>43913</v>
      </c>
      <c r="E2591" t="s">
        <v>25920</v>
      </c>
      <c r="F2591" t="s">
        <v>25921</v>
      </c>
      <c r="G2591" t="s">
        <v>25922</v>
      </c>
      <c r="H2591" t="s">
        <v>25923</v>
      </c>
      <c r="I2591" t="s">
        <v>111</v>
      </c>
      <c r="J2591" t="s">
        <v>25924</v>
      </c>
      <c r="L2591" t="s">
        <v>25925</v>
      </c>
      <c r="M2591" t="s">
        <v>25926</v>
      </c>
      <c r="N2591" t="s">
        <v>25927</v>
      </c>
      <c r="O2591" t="s">
        <v>25757</v>
      </c>
      <c r="R2591" t="s">
        <v>25928</v>
      </c>
      <c r="T2591">
        <v>99103998</v>
      </c>
      <c r="U2591" t="s">
        <v>22150</v>
      </c>
      <c r="V2591" t="s">
        <v>22151</v>
      </c>
      <c r="W2591" s="1">
        <v>42653</v>
      </c>
      <c r="X2591" t="s">
        <v>135</v>
      </c>
      <c r="Z2591" t="s">
        <v>229</v>
      </c>
      <c r="AA2591" s="3">
        <v>1</v>
      </c>
      <c r="AB2591" s="3">
        <v>0.91</v>
      </c>
      <c r="AC2591" t="s">
        <v>124</v>
      </c>
      <c r="AD2591" t="s">
        <v>22152</v>
      </c>
      <c r="AE2591" t="s">
        <v>22153</v>
      </c>
      <c r="AG2591">
        <v>5</v>
      </c>
      <c r="AH2591">
        <v>5</v>
      </c>
      <c r="AI2591" t="s">
        <v>22154</v>
      </c>
      <c r="AJ2591" t="s">
        <v>128</v>
      </c>
      <c r="AK2591" t="s">
        <v>124</v>
      </c>
      <c r="AL2591" t="s">
        <v>129</v>
      </c>
      <c r="AN2591" t="s">
        <v>214</v>
      </c>
      <c r="AP2591" t="s">
        <v>131</v>
      </c>
      <c r="AQ2591" t="s">
        <v>132</v>
      </c>
      <c r="AR2591">
        <v>7306</v>
      </c>
      <c r="AS2591" t="s">
        <v>133</v>
      </c>
      <c r="AT2591" t="s">
        <v>134</v>
      </c>
      <c r="AU2591" t="s">
        <v>135</v>
      </c>
      <c r="AV2591" t="s">
        <v>136</v>
      </c>
      <c r="AW2591">
        <v>40.732120000000002</v>
      </c>
      <c r="AX2591">
        <v>-74.075050000000005</v>
      </c>
      <c r="AY2591" t="s">
        <v>128</v>
      </c>
      <c r="AZ2591" t="s">
        <v>185</v>
      </c>
      <c r="BA2591" t="s">
        <v>138</v>
      </c>
      <c r="BB2591">
        <v>8</v>
      </c>
      <c r="BC2591">
        <v>1</v>
      </c>
      <c r="BD2591">
        <v>2</v>
      </c>
      <c r="BE2591">
        <v>4</v>
      </c>
      <c r="BF2591" t="s">
        <v>139</v>
      </c>
      <c r="BG2591" t="s">
        <v>25929</v>
      </c>
      <c r="BI2591" s="4">
        <v>45</v>
      </c>
      <c r="BL2591" s="4">
        <v>300</v>
      </c>
      <c r="BM2591" s="4">
        <v>110</v>
      </c>
      <c r="BN2591">
        <v>4</v>
      </c>
      <c r="BO2591" s="4">
        <v>15</v>
      </c>
      <c r="BP2591">
        <v>1</v>
      </c>
      <c r="BQ2591">
        <v>1125</v>
      </c>
      <c r="BR2591">
        <v>1</v>
      </c>
      <c r="BS2591">
        <v>1</v>
      </c>
      <c r="BT2591">
        <v>1125</v>
      </c>
      <c r="BU2591">
        <v>1125</v>
      </c>
      <c r="BV2591">
        <v>1</v>
      </c>
      <c r="BW2591">
        <v>1125</v>
      </c>
      <c r="BX2591" t="s">
        <v>332</v>
      </c>
      <c r="BY2591" t="s">
        <v>128</v>
      </c>
      <c r="BZ2591">
        <v>26</v>
      </c>
      <c r="CA2591">
        <v>48</v>
      </c>
      <c r="CB2591">
        <v>60</v>
      </c>
      <c r="CC2591">
        <v>335</v>
      </c>
      <c r="CD2591" s="1">
        <v>43913</v>
      </c>
      <c r="CE2591">
        <v>1</v>
      </c>
      <c r="CF2591">
        <v>1</v>
      </c>
      <c r="CG2591" s="1">
        <v>43814</v>
      </c>
      <c r="CH2591" s="1">
        <v>43814</v>
      </c>
      <c r="CI2591">
        <v>80</v>
      </c>
      <c r="CJ2591">
        <v>10</v>
      </c>
      <c r="CK2591">
        <v>10</v>
      </c>
      <c r="CL2591">
        <v>10</v>
      </c>
      <c r="CM2591">
        <v>10</v>
      </c>
      <c r="CN2591">
        <v>8</v>
      </c>
      <c r="CO2591">
        <v>8</v>
      </c>
      <c r="CP2591" t="s">
        <v>124</v>
      </c>
      <c r="CR2591" t="s">
        <v>142</v>
      </c>
      <c r="CS2591" t="s">
        <v>128</v>
      </c>
      <c r="CT2591" t="s">
        <v>124</v>
      </c>
      <c r="CU2591" t="s">
        <v>188</v>
      </c>
      <c r="CV2591" t="s">
        <v>124</v>
      </c>
      <c r="CW2591" t="s">
        <v>124</v>
      </c>
      <c r="CX2591">
        <v>3</v>
      </c>
      <c r="CY2591">
        <v>3</v>
      </c>
      <c r="CZ2591">
        <v>0</v>
      </c>
      <c r="DA2591">
        <v>0</v>
      </c>
      <c r="DB2591">
        <v>0.3</v>
      </c>
    </row>
    <row r="2592" spans="1:106" x14ac:dyDescent="0.2">
      <c r="A2592">
        <v>40267125</v>
      </c>
      <c r="B2592" t="s">
        <v>25930</v>
      </c>
      <c r="C2592">
        <v>20200323043627</v>
      </c>
      <c r="D2592" s="1">
        <v>43913</v>
      </c>
      <c r="E2592" t="s">
        <v>25931</v>
      </c>
      <c r="F2592" t="s">
        <v>25932</v>
      </c>
      <c r="G2592" t="s">
        <v>25933</v>
      </c>
      <c r="H2592" t="s">
        <v>25934</v>
      </c>
      <c r="I2592" t="s">
        <v>111</v>
      </c>
      <c r="J2592" t="s">
        <v>25935</v>
      </c>
      <c r="L2592" t="s">
        <v>25936</v>
      </c>
      <c r="M2592" t="s">
        <v>25937</v>
      </c>
      <c r="N2592" t="s">
        <v>25938</v>
      </c>
      <c r="O2592" t="s">
        <v>25939</v>
      </c>
      <c r="R2592" t="s">
        <v>25940</v>
      </c>
      <c r="T2592">
        <v>257174344</v>
      </c>
      <c r="U2592" t="s">
        <v>25941</v>
      </c>
      <c r="V2592" t="s">
        <v>25942</v>
      </c>
      <c r="W2592" s="1">
        <v>43576</v>
      </c>
      <c r="X2592" t="s">
        <v>135</v>
      </c>
      <c r="Z2592" t="s">
        <v>123</v>
      </c>
      <c r="AA2592" s="3">
        <v>1</v>
      </c>
      <c r="AB2592" s="3">
        <v>0.97</v>
      </c>
      <c r="AC2592" t="s">
        <v>124</v>
      </c>
      <c r="AD2592" t="s">
        <v>25943</v>
      </c>
      <c r="AE2592" t="s">
        <v>25944</v>
      </c>
      <c r="AG2592">
        <v>1</v>
      </c>
      <c r="AH2592">
        <v>1</v>
      </c>
      <c r="AI2592" t="s">
        <v>972</v>
      </c>
      <c r="AJ2592" t="s">
        <v>128</v>
      </c>
      <c r="AK2592" t="s">
        <v>124</v>
      </c>
      <c r="AL2592" t="s">
        <v>129</v>
      </c>
      <c r="AN2592" t="s">
        <v>232</v>
      </c>
      <c r="AP2592" t="s">
        <v>131</v>
      </c>
      <c r="AQ2592" t="s">
        <v>132</v>
      </c>
      <c r="AR2592">
        <v>7302</v>
      </c>
      <c r="AS2592" t="s">
        <v>133</v>
      </c>
      <c r="AT2592" t="s">
        <v>134</v>
      </c>
      <c r="AU2592" t="s">
        <v>135</v>
      </c>
      <c r="AV2592" t="s">
        <v>136</v>
      </c>
      <c r="AW2592">
        <v>40.720880000000001</v>
      </c>
      <c r="AX2592">
        <v>-74.047449999999998</v>
      </c>
      <c r="AY2592" t="s">
        <v>124</v>
      </c>
      <c r="AZ2592" t="s">
        <v>185</v>
      </c>
      <c r="BA2592" t="s">
        <v>138</v>
      </c>
      <c r="BB2592">
        <v>3</v>
      </c>
      <c r="BC2592">
        <v>1</v>
      </c>
      <c r="BD2592">
        <v>1</v>
      </c>
      <c r="BE2592">
        <v>2</v>
      </c>
      <c r="BF2592" t="s">
        <v>139</v>
      </c>
      <c r="BG2592" t="s">
        <v>25945</v>
      </c>
      <c r="BI2592" s="4">
        <v>135</v>
      </c>
      <c r="BL2592" s="4">
        <v>100</v>
      </c>
      <c r="BM2592" s="4">
        <v>20</v>
      </c>
      <c r="BN2592">
        <v>2</v>
      </c>
      <c r="BO2592" s="4">
        <v>10</v>
      </c>
      <c r="BP2592">
        <v>2</v>
      </c>
      <c r="BQ2592">
        <v>1125</v>
      </c>
      <c r="BR2592">
        <v>2</v>
      </c>
      <c r="BS2592">
        <v>2</v>
      </c>
      <c r="BT2592">
        <v>1125</v>
      </c>
      <c r="BU2592">
        <v>1125</v>
      </c>
      <c r="BV2592">
        <v>2</v>
      </c>
      <c r="BW2592">
        <v>1125</v>
      </c>
      <c r="BX2592" t="s">
        <v>934</v>
      </c>
      <c r="BY2592" t="s">
        <v>128</v>
      </c>
      <c r="BZ2592">
        <v>26</v>
      </c>
      <c r="CA2592">
        <v>41</v>
      </c>
      <c r="CB2592">
        <v>70</v>
      </c>
      <c r="CC2592">
        <v>330</v>
      </c>
      <c r="CD2592" s="1">
        <v>43913</v>
      </c>
      <c r="CE2592">
        <v>16</v>
      </c>
      <c r="CF2592">
        <v>16</v>
      </c>
      <c r="CG2592" s="1">
        <v>43802</v>
      </c>
      <c r="CH2592" s="1">
        <v>43891</v>
      </c>
      <c r="CI2592">
        <v>100</v>
      </c>
      <c r="CJ2592">
        <v>10</v>
      </c>
      <c r="CK2592">
        <v>10</v>
      </c>
      <c r="CL2592">
        <v>10</v>
      </c>
      <c r="CM2592">
        <v>10</v>
      </c>
      <c r="CN2592">
        <v>10</v>
      </c>
      <c r="CO2592">
        <v>10</v>
      </c>
      <c r="CP2592" t="s">
        <v>124</v>
      </c>
      <c r="CR2592" t="s">
        <v>142</v>
      </c>
      <c r="CS2592" t="s">
        <v>128</v>
      </c>
      <c r="CT2592" t="s">
        <v>124</v>
      </c>
      <c r="CU2592" t="s">
        <v>143</v>
      </c>
      <c r="CV2592" t="s">
        <v>124</v>
      </c>
      <c r="CW2592" t="s">
        <v>124</v>
      </c>
      <c r="CX2592">
        <v>1</v>
      </c>
      <c r="CY2592">
        <v>1</v>
      </c>
      <c r="CZ2592">
        <v>0</v>
      </c>
      <c r="DA2592">
        <v>0</v>
      </c>
      <c r="DB2592">
        <v>4.29</v>
      </c>
    </row>
    <row r="2593" spans="1:106" x14ac:dyDescent="0.2">
      <c r="A2593">
        <v>40277057</v>
      </c>
      <c r="B2593" t="s">
        <v>25946</v>
      </c>
      <c r="C2593">
        <v>20200323043627</v>
      </c>
      <c r="D2593" s="1">
        <v>43913</v>
      </c>
      <c r="E2593" t="s">
        <v>25947</v>
      </c>
      <c r="F2593" t="s">
        <v>25948</v>
      </c>
      <c r="H2593" t="s">
        <v>25948</v>
      </c>
      <c r="I2593" t="s">
        <v>111</v>
      </c>
      <c r="O2593" t="s">
        <v>25949</v>
      </c>
      <c r="R2593" t="s">
        <v>25950</v>
      </c>
      <c r="T2593">
        <v>186592523</v>
      </c>
      <c r="U2593" t="s">
        <v>24491</v>
      </c>
      <c r="V2593" t="s">
        <v>24492</v>
      </c>
      <c r="W2593" s="1">
        <v>43217</v>
      </c>
      <c r="X2593" t="s">
        <v>24493</v>
      </c>
      <c r="Y2593" s="2" t="s">
        <v>24494</v>
      </c>
      <c r="Z2593" t="s">
        <v>123</v>
      </c>
      <c r="AA2593" s="3">
        <v>1</v>
      </c>
      <c r="AB2593" s="3">
        <v>0.98</v>
      </c>
      <c r="AC2593" t="s">
        <v>128</v>
      </c>
      <c r="AD2593" t="s">
        <v>24495</v>
      </c>
      <c r="AE2593" t="s">
        <v>24496</v>
      </c>
      <c r="AG2593">
        <v>5</v>
      </c>
      <c r="AH2593">
        <v>5</v>
      </c>
      <c r="AI2593" t="s">
        <v>3698</v>
      </c>
      <c r="AJ2593" t="s">
        <v>128</v>
      </c>
      <c r="AK2593" t="s">
        <v>124</v>
      </c>
      <c r="AL2593" t="s">
        <v>129</v>
      </c>
      <c r="AN2593" t="s">
        <v>514</v>
      </c>
      <c r="AP2593" t="s">
        <v>131</v>
      </c>
      <c r="AQ2593" t="s">
        <v>132</v>
      </c>
      <c r="AR2593">
        <v>7307</v>
      </c>
      <c r="AS2593" t="s">
        <v>133</v>
      </c>
      <c r="AT2593" t="s">
        <v>134</v>
      </c>
      <c r="AU2593" t="s">
        <v>135</v>
      </c>
      <c r="AV2593" t="s">
        <v>136</v>
      </c>
      <c r="AW2593">
        <v>40.750909999999998</v>
      </c>
      <c r="AX2593">
        <v>-74.058019999999999</v>
      </c>
      <c r="AY2593" t="s">
        <v>128</v>
      </c>
      <c r="AZ2593" t="s">
        <v>185</v>
      </c>
      <c r="BA2593" t="s">
        <v>138</v>
      </c>
      <c r="BB2593">
        <v>15</v>
      </c>
      <c r="BC2593">
        <v>2</v>
      </c>
      <c r="BD2593">
        <v>3</v>
      </c>
      <c r="BE2593">
        <v>4</v>
      </c>
      <c r="BF2593" t="s">
        <v>139</v>
      </c>
      <c r="BG2593" t="s">
        <v>25951</v>
      </c>
      <c r="BI2593" s="4">
        <v>299</v>
      </c>
      <c r="BL2593" s="4">
        <v>500</v>
      </c>
      <c r="BM2593" s="4">
        <v>175</v>
      </c>
      <c r="BN2593">
        <v>4</v>
      </c>
      <c r="BO2593" s="4">
        <v>25</v>
      </c>
      <c r="BP2593">
        <v>2</v>
      </c>
      <c r="BQ2593">
        <v>27</v>
      </c>
      <c r="BR2593">
        <v>2</v>
      </c>
      <c r="BS2593">
        <v>2</v>
      </c>
      <c r="BT2593">
        <v>27</v>
      </c>
      <c r="BU2593">
        <v>27</v>
      </c>
      <c r="BV2593">
        <v>2</v>
      </c>
      <c r="BW2593">
        <v>27</v>
      </c>
      <c r="BX2593" t="s">
        <v>141</v>
      </c>
      <c r="BY2593" t="s">
        <v>128</v>
      </c>
      <c r="BZ2593">
        <v>25</v>
      </c>
      <c r="CA2593">
        <v>50</v>
      </c>
      <c r="CB2593">
        <v>71</v>
      </c>
      <c r="CC2593">
        <v>328</v>
      </c>
      <c r="CD2593" s="1">
        <v>43913</v>
      </c>
      <c r="CE2593">
        <v>12</v>
      </c>
      <c r="CF2593">
        <v>12</v>
      </c>
      <c r="CG2593" s="1">
        <v>43799</v>
      </c>
      <c r="CH2593" s="1">
        <v>43900</v>
      </c>
      <c r="CI2593">
        <v>100</v>
      </c>
      <c r="CJ2593">
        <v>10</v>
      </c>
      <c r="CK2593">
        <v>10</v>
      </c>
      <c r="CL2593">
        <v>10</v>
      </c>
      <c r="CM2593">
        <v>10</v>
      </c>
      <c r="CN2593">
        <v>10</v>
      </c>
      <c r="CO2593">
        <v>10</v>
      </c>
      <c r="CP2593" t="s">
        <v>124</v>
      </c>
      <c r="CR2593" t="s">
        <v>142</v>
      </c>
      <c r="CS2593" t="s">
        <v>128</v>
      </c>
      <c r="CT2593" t="s">
        <v>124</v>
      </c>
      <c r="CU2593" t="s">
        <v>143</v>
      </c>
      <c r="CV2593" t="s">
        <v>124</v>
      </c>
      <c r="CW2593" t="s">
        <v>124</v>
      </c>
      <c r="CX2593">
        <v>2</v>
      </c>
      <c r="CY2593">
        <v>2</v>
      </c>
      <c r="CZ2593">
        <v>0</v>
      </c>
      <c r="DA2593">
        <v>0</v>
      </c>
      <c r="DB2593">
        <v>3.13</v>
      </c>
    </row>
    <row r="2594" spans="1:106" x14ac:dyDescent="0.2">
      <c r="A2594">
        <v>40283861</v>
      </c>
      <c r="B2594" t="s">
        <v>25952</v>
      </c>
      <c r="C2594">
        <v>20200323043627</v>
      </c>
      <c r="D2594" s="1">
        <v>43913</v>
      </c>
      <c r="E2594" t="s">
        <v>25953</v>
      </c>
      <c r="F2594" t="s">
        <v>22848</v>
      </c>
      <c r="G2594" t="s">
        <v>22849</v>
      </c>
      <c r="H2594" t="s">
        <v>22850</v>
      </c>
      <c r="I2594" t="s">
        <v>111</v>
      </c>
      <c r="J2594" t="s">
        <v>22851</v>
      </c>
      <c r="L2594" t="s">
        <v>22853</v>
      </c>
      <c r="M2594" t="s">
        <v>22854</v>
      </c>
      <c r="N2594" t="s">
        <v>22855</v>
      </c>
      <c r="R2594" t="s">
        <v>25954</v>
      </c>
      <c r="T2594">
        <v>245395267</v>
      </c>
      <c r="U2594" t="s">
        <v>18013</v>
      </c>
      <c r="V2594" t="s">
        <v>18014</v>
      </c>
      <c r="W2594" s="1">
        <v>43521</v>
      </c>
      <c r="X2594" t="s">
        <v>18015</v>
      </c>
      <c r="Y2594" t="s">
        <v>18016</v>
      </c>
      <c r="Z2594" t="s">
        <v>123</v>
      </c>
      <c r="AA2594" s="3">
        <v>1</v>
      </c>
      <c r="AB2594" s="3">
        <v>0.99</v>
      </c>
      <c r="AC2594" t="s">
        <v>124</v>
      </c>
      <c r="AD2594" t="s">
        <v>18017</v>
      </c>
      <c r="AE2594" t="s">
        <v>18018</v>
      </c>
      <c r="AG2594">
        <v>6</v>
      </c>
      <c r="AH2594">
        <v>6</v>
      </c>
      <c r="AI2594" t="s">
        <v>246</v>
      </c>
      <c r="AJ2594" t="s">
        <v>128</v>
      </c>
      <c r="AK2594" t="s">
        <v>124</v>
      </c>
      <c r="AL2594" t="s">
        <v>129</v>
      </c>
      <c r="AN2594" t="s">
        <v>130</v>
      </c>
      <c r="AP2594" t="s">
        <v>131</v>
      </c>
      <c r="AQ2594" t="s">
        <v>132</v>
      </c>
      <c r="AR2594">
        <v>7310</v>
      </c>
      <c r="AS2594" t="s">
        <v>133</v>
      </c>
      <c r="AT2594" t="s">
        <v>134</v>
      </c>
      <c r="AU2594" t="s">
        <v>135</v>
      </c>
      <c r="AV2594" t="s">
        <v>136</v>
      </c>
      <c r="AW2594">
        <v>40.723649999999999</v>
      </c>
      <c r="AX2594">
        <v>-74.035780000000003</v>
      </c>
      <c r="AY2594" t="s">
        <v>128</v>
      </c>
      <c r="AZ2594" t="s">
        <v>185</v>
      </c>
      <c r="BA2594" t="s">
        <v>138</v>
      </c>
      <c r="BB2594">
        <v>3</v>
      </c>
      <c r="BC2594">
        <v>1</v>
      </c>
      <c r="BD2594">
        <v>0</v>
      </c>
      <c r="BE2594">
        <v>1</v>
      </c>
      <c r="BF2594" t="s">
        <v>139</v>
      </c>
      <c r="BG2594" t="s">
        <v>25955</v>
      </c>
      <c r="BI2594" s="4">
        <v>210</v>
      </c>
      <c r="BL2594" s="4">
        <v>0</v>
      </c>
      <c r="BM2594" s="4">
        <v>80</v>
      </c>
      <c r="BN2594">
        <v>1</v>
      </c>
      <c r="BO2594" s="4">
        <v>0</v>
      </c>
      <c r="BP2594">
        <v>1</v>
      </c>
      <c r="BQ2594">
        <v>1125</v>
      </c>
      <c r="BR2594">
        <v>1</v>
      </c>
      <c r="BS2594">
        <v>1</v>
      </c>
      <c r="BT2594">
        <v>1125</v>
      </c>
      <c r="BU2594">
        <v>1125</v>
      </c>
      <c r="BV2594">
        <v>1</v>
      </c>
      <c r="BW2594">
        <v>1125</v>
      </c>
      <c r="BX2594" t="s">
        <v>249</v>
      </c>
      <c r="BY2594" t="s">
        <v>128</v>
      </c>
      <c r="BZ2594">
        <v>30</v>
      </c>
      <c r="CA2594">
        <v>39</v>
      </c>
      <c r="CB2594">
        <v>39</v>
      </c>
      <c r="CC2594">
        <v>39</v>
      </c>
      <c r="CD2594" s="1">
        <v>43913</v>
      </c>
      <c r="CE2594">
        <v>0</v>
      </c>
      <c r="CF2594">
        <v>0</v>
      </c>
      <c r="CP2594" t="s">
        <v>124</v>
      </c>
      <c r="CR2594" t="s">
        <v>142</v>
      </c>
      <c r="CS2594" t="s">
        <v>128</v>
      </c>
      <c r="CT2594" t="s">
        <v>124</v>
      </c>
      <c r="CU2594" t="s">
        <v>166</v>
      </c>
      <c r="CV2594" t="s">
        <v>124</v>
      </c>
      <c r="CW2594" t="s">
        <v>124</v>
      </c>
      <c r="CX2594">
        <v>5</v>
      </c>
      <c r="CY2594">
        <v>5</v>
      </c>
      <c r="CZ2594">
        <v>0</v>
      </c>
      <c r="DA2594">
        <v>0</v>
      </c>
    </row>
    <row r="2595" spans="1:106" x14ac:dyDescent="0.2">
      <c r="A2595">
        <v>40284675</v>
      </c>
      <c r="B2595" t="s">
        <v>25956</v>
      </c>
      <c r="C2595">
        <v>20200323043627</v>
      </c>
      <c r="D2595" s="1">
        <v>43913</v>
      </c>
      <c r="E2595" t="s">
        <v>25957</v>
      </c>
      <c r="F2595" t="s">
        <v>25958</v>
      </c>
      <c r="G2595" t="s">
        <v>25959</v>
      </c>
      <c r="H2595" t="s">
        <v>25960</v>
      </c>
      <c r="I2595" t="s">
        <v>111</v>
      </c>
      <c r="J2595" t="s">
        <v>25961</v>
      </c>
      <c r="L2595" t="s">
        <v>25962</v>
      </c>
      <c r="N2595" t="s">
        <v>25963</v>
      </c>
      <c r="O2595" t="s">
        <v>25964</v>
      </c>
      <c r="R2595" t="s">
        <v>25965</v>
      </c>
      <c r="T2595">
        <v>17032715</v>
      </c>
      <c r="U2595" t="s">
        <v>10177</v>
      </c>
      <c r="V2595" t="s">
        <v>10178</v>
      </c>
      <c r="W2595" s="1">
        <v>41810</v>
      </c>
      <c r="X2595" t="s">
        <v>409</v>
      </c>
      <c r="Z2595" t="s">
        <v>123</v>
      </c>
      <c r="AA2595" s="3">
        <v>1</v>
      </c>
      <c r="AB2595" s="3">
        <v>1</v>
      </c>
      <c r="AC2595" t="s">
        <v>128</v>
      </c>
      <c r="AD2595" t="s">
        <v>10179</v>
      </c>
      <c r="AE2595" t="s">
        <v>10180</v>
      </c>
      <c r="AG2595">
        <v>1</v>
      </c>
      <c r="AH2595">
        <v>1</v>
      </c>
      <c r="AI2595" t="s">
        <v>5593</v>
      </c>
      <c r="AJ2595" t="s">
        <v>128</v>
      </c>
      <c r="AK2595" t="s">
        <v>124</v>
      </c>
      <c r="AL2595" t="s">
        <v>129</v>
      </c>
      <c r="AN2595" t="s">
        <v>514</v>
      </c>
      <c r="AP2595" t="s">
        <v>131</v>
      </c>
      <c r="AQ2595" t="s">
        <v>132</v>
      </c>
      <c r="AR2595">
        <v>7307</v>
      </c>
      <c r="AS2595" t="s">
        <v>133</v>
      </c>
      <c r="AT2595" t="s">
        <v>134</v>
      </c>
      <c r="AU2595" t="s">
        <v>135</v>
      </c>
      <c r="AV2595" t="s">
        <v>136</v>
      </c>
      <c r="AW2595">
        <v>40.746630000000003</v>
      </c>
      <c r="AX2595">
        <v>-74.053370000000001</v>
      </c>
      <c r="AY2595" t="s">
        <v>128</v>
      </c>
      <c r="AZ2595" t="s">
        <v>185</v>
      </c>
      <c r="BA2595" t="s">
        <v>138</v>
      </c>
      <c r="BB2595">
        <v>6</v>
      </c>
      <c r="BC2595">
        <v>1</v>
      </c>
      <c r="BD2595">
        <v>2</v>
      </c>
      <c r="BE2595">
        <v>3</v>
      </c>
      <c r="BF2595" t="s">
        <v>139</v>
      </c>
      <c r="BG2595" t="s">
        <v>25966</v>
      </c>
      <c r="BI2595" s="4">
        <v>129</v>
      </c>
      <c r="BL2595" s="4">
        <v>350</v>
      </c>
      <c r="BM2595" s="4">
        <v>139</v>
      </c>
      <c r="BN2595">
        <v>4</v>
      </c>
      <c r="BO2595" s="4">
        <v>15</v>
      </c>
      <c r="BP2595">
        <v>5</v>
      </c>
      <c r="BQ2595">
        <v>90</v>
      </c>
      <c r="BR2595">
        <v>5</v>
      </c>
      <c r="BS2595">
        <v>5</v>
      </c>
      <c r="BT2595">
        <v>90</v>
      </c>
      <c r="BU2595">
        <v>90</v>
      </c>
      <c r="BV2595">
        <v>5</v>
      </c>
      <c r="BW2595">
        <v>90</v>
      </c>
      <c r="BX2595" t="s">
        <v>187</v>
      </c>
      <c r="BY2595" t="s">
        <v>128</v>
      </c>
      <c r="BZ2595">
        <v>22</v>
      </c>
      <c r="CA2595">
        <v>52</v>
      </c>
      <c r="CB2595">
        <v>82</v>
      </c>
      <c r="CC2595">
        <v>172</v>
      </c>
      <c r="CD2595" s="1">
        <v>43913</v>
      </c>
      <c r="CE2595">
        <v>5</v>
      </c>
      <c r="CF2595">
        <v>5</v>
      </c>
      <c r="CG2595" s="1">
        <v>43814</v>
      </c>
      <c r="CH2595" s="1">
        <v>43885</v>
      </c>
      <c r="CI2595">
        <v>96</v>
      </c>
      <c r="CJ2595">
        <v>10</v>
      </c>
      <c r="CK2595">
        <v>10</v>
      </c>
      <c r="CL2595">
        <v>9</v>
      </c>
      <c r="CM2595">
        <v>10</v>
      </c>
      <c r="CN2595">
        <v>10</v>
      </c>
      <c r="CO2595">
        <v>9</v>
      </c>
      <c r="CP2595" t="s">
        <v>124</v>
      </c>
      <c r="CR2595" t="s">
        <v>142</v>
      </c>
      <c r="CS2595" t="s">
        <v>128</v>
      </c>
      <c r="CT2595" t="s">
        <v>124</v>
      </c>
      <c r="CU2595" t="s">
        <v>188</v>
      </c>
      <c r="CV2595" t="s">
        <v>124</v>
      </c>
      <c r="CW2595" t="s">
        <v>124</v>
      </c>
      <c r="CX2595">
        <v>5</v>
      </c>
      <c r="CY2595">
        <v>5</v>
      </c>
      <c r="CZ2595">
        <v>0</v>
      </c>
      <c r="DA2595">
        <v>0</v>
      </c>
      <c r="DB2595">
        <v>1.5</v>
      </c>
    </row>
    <row r="2596" spans="1:106" x14ac:dyDescent="0.2">
      <c r="A2596">
        <v>40289182</v>
      </c>
      <c r="B2596" t="s">
        <v>25967</v>
      </c>
      <c r="C2596">
        <v>20200323043627</v>
      </c>
      <c r="D2596" s="1">
        <v>43913</v>
      </c>
      <c r="E2596" t="s">
        <v>25968</v>
      </c>
      <c r="I2596" t="s">
        <v>111</v>
      </c>
      <c r="R2596" t="s">
        <v>25969</v>
      </c>
      <c r="T2596">
        <v>12560205</v>
      </c>
      <c r="U2596" t="s">
        <v>16206</v>
      </c>
      <c r="V2596" t="s">
        <v>16207</v>
      </c>
      <c r="W2596" s="1">
        <v>41695</v>
      </c>
      <c r="X2596" t="s">
        <v>196</v>
      </c>
      <c r="Y2596" t="s">
        <v>16208</v>
      </c>
      <c r="Z2596" t="s">
        <v>123</v>
      </c>
      <c r="AA2596" s="3">
        <v>0.9</v>
      </c>
      <c r="AB2596" s="3">
        <v>0.97</v>
      </c>
      <c r="AC2596" t="s">
        <v>124</v>
      </c>
      <c r="AD2596" t="s">
        <v>16209</v>
      </c>
      <c r="AE2596" t="s">
        <v>16210</v>
      </c>
      <c r="AG2596">
        <v>3</v>
      </c>
      <c r="AH2596">
        <v>3</v>
      </c>
      <c r="AI2596" t="s">
        <v>3511</v>
      </c>
      <c r="AJ2596" t="s">
        <v>128</v>
      </c>
      <c r="AK2596" t="s">
        <v>128</v>
      </c>
      <c r="AL2596" t="s">
        <v>129</v>
      </c>
      <c r="AN2596" t="s">
        <v>514</v>
      </c>
      <c r="AP2596" t="s">
        <v>131</v>
      </c>
      <c r="AQ2596" t="s">
        <v>132</v>
      </c>
      <c r="AR2596">
        <v>7307</v>
      </c>
      <c r="AS2596" t="s">
        <v>133</v>
      </c>
      <c r="AT2596" t="s">
        <v>134</v>
      </c>
      <c r="AU2596" t="s">
        <v>135</v>
      </c>
      <c r="AV2596" t="s">
        <v>136</v>
      </c>
      <c r="AW2596">
        <v>40.742660000000001</v>
      </c>
      <c r="AX2596">
        <v>-74.045580000000001</v>
      </c>
      <c r="AY2596" t="s">
        <v>124</v>
      </c>
      <c r="AZ2596" t="s">
        <v>185</v>
      </c>
      <c r="BA2596" t="s">
        <v>138</v>
      </c>
      <c r="BB2596">
        <v>2</v>
      </c>
      <c r="BC2596">
        <v>1</v>
      </c>
      <c r="BD2596">
        <v>1</v>
      </c>
      <c r="BE2596">
        <v>0</v>
      </c>
      <c r="BF2596" t="s">
        <v>139</v>
      </c>
      <c r="BG2596" t="s">
        <v>25970</v>
      </c>
      <c r="BI2596" s="4">
        <v>75</v>
      </c>
      <c r="BM2596" s="4">
        <v>55</v>
      </c>
      <c r="BN2596">
        <v>1</v>
      </c>
      <c r="BO2596" s="4">
        <v>0</v>
      </c>
      <c r="BP2596">
        <v>28</v>
      </c>
      <c r="BQ2596">
        <v>1125</v>
      </c>
      <c r="BR2596">
        <v>28</v>
      </c>
      <c r="BS2596">
        <v>28</v>
      </c>
      <c r="BT2596">
        <v>1125</v>
      </c>
      <c r="BU2596">
        <v>1125</v>
      </c>
      <c r="BV2596">
        <v>28</v>
      </c>
      <c r="BW2596">
        <v>1125</v>
      </c>
      <c r="BX2596" t="s">
        <v>607</v>
      </c>
      <c r="BY2596" t="s">
        <v>128</v>
      </c>
      <c r="BZ2596">
        <v>0</v>
      </c>
      <c r="CA2596">
        <v>0</v>
      </c>
      <c r="CB2596">
        <v>0</v>
      </c>
      <c r="CC2596">
        <v>65</v>
      </c>
      <c r="CD2596" s="1">
        <v>43913</v>
      </c>
      <c r="CE2596">
        <v>0</v>
      </c>
      <c r="CF2596">
        <v>0</v>
      </c>
      <c r="CP2596" t="s">
        <v>124</v>
      </c>
      <c r="CR2596" t="s">
        <v>142</v>
      </c>
      <c r="CS2596" t="s">
        <v>128</v>
      </c>
      <c r="CT2596" t="s">
        <v>124</v>
      </c>
      <c r="CU2596" t="s">
        <v>166</v>
      </c>
      <c r="CV2596" t="s">
        <v>124</v>
      </c>
      <c r="CW2596" t="s">
        <v>124</v>
      </c>
      <c r="CX2596">
        <v>3</v>
      </c>
      <c r="CY2596">
        <v>3</v>
      </c>
      <c r="CZ2596">
        <v>0</v>
      </c>
      <c r="DA2596">
        <v>0</v>
      </c>
    </row>
    <row r="2597" spans="1:106" x14ac:dyDescent="0.2">
      <c r="A2597">
        <v>40305835</v>
      </c>
      <c r="B2597" t="s">
        <v>25971</v>
      </c>
      <c r="C2597">
        <v>20200323043627</v>
      </c>
      <c r="D2597" s="1">
        <v>43913</v>
      </c>
      <c r="E2597" t="s">
        <v>25972</v>
      </c>
      <c r="F2597" t="s">
        <v>25973</v>
      </c>
      <c r="G2597" t="s">
        <v>25974</v>
      </c>
      <c r="H2597" t="s">
        <v>25975</v>
      </c>
      <c r="I2597" t="s">
        <v>111</v>
      </c>
      <c r="J2597" t="s">
        <v>18161</v>
      </c>
      <c r="K2597" t="s">
        <v>25976</v>
      </c>
      <c r="L2597" t="s">
        <v>25977</v>
      </c>
      <c r="M2597" t="s">
        <v>25978</v>
      </c>
      <c r="N2597" t="s">
        <v>25979</v>
      </c>
      <c r="O2597" t="s">
        <v>25980</v>
      </c>
      <c r="R2597" t="s">
        <v>25981</v>
      </c>
      <c r="T2597">
        <v>171646902</v>
      </c>
      <c r="U2597" t="s">
        <v>25982</v>
      </c>
      <c r="V2597" t="s">
        <v>25983</v>
      </c>
      <c r="W2597" s="1">
        <v>43135</v>
      </c>
      <c r="X2597" t="s">
        <v>196</v>
      </c>
      <c r="Y2597" t="s">
        <v>18170</v>
      </c>
      <c r="Z2597" t="s">
        <v>123</v>
      </c>
      <c r="AA2597" s="3">
        <v>1</v>
      </c>
      <c r="AB2597" s="3">
        <v>0.99</v>
      </c>
      <c r="AC2597" t="s">
        <v>128</v>
      </c>
      <c r="AD2597" t="s">
        <v>25984</v>
      </c>
      <c r="AE2597" t="s">
        <v>25985</v>
      </c>
      <c r="AF2597" t="s">
        <v>25986</v>
      </c>
      <c r="AG2597">
        <v>6</v>
      </c>
      <c r="AH2597">
        <v>6</v>
      </c>
      <c r="AI2597" t="s">
        <v>25987</v>
      </c>
      <c r="AJ2597" t="s">
        <v>128</v>
      </c>
      <c r="AK2597" t="s">
        <v>124</v>
      </c>
      <c r="AL2597" t="s">
        <v>129</v>
      </c>
      <c r="AN2597" t="s">
        <v>161</v>
      </c>
      <c r="AP2597" t="s">
        <v>131</v>
      </c>
      <c r="AQ2597" t="s">
        <v>132</v>
      </c>
      <c r="AR2597">
        <v>7306</v>
      </c>
      <c r="AS2597" t="s">
        <v>133</v>
      </c>
      <c r="AT2597" t="s">
        <v>134</v>
      </c>
      <c r="AU2597" t="s">
        <v>135</v>
      </c>
      <c r="AV2597" t="s">
        <v>136</v>
      </c>
      <c r="AW2597">
        <v>40.730289999999997</v>
      </c>
      <c r="AX2597">
        <v>-74.05641</v>
      </c>
      <c r="AY2597" t="s">
        <v>128</v>
      </c>
      <c r="AZ2597" t="s">
        <v>247</v>
      </c>
      <c r="BA2597" t="s">
        <v>138</v>
      </c>
      <c r="BB2597">
        <v>5</v>
      </c>
      <c r="BC2597">
        <v>1</v>
      </c>
      <c r="BD2597">
        <v>2</v>
      </c>
      <c r="BE2597">
        <v>2</v>
      </c>
      <c r="BF2597" t="s">
        <v>139</v>
      </c>
      <c r="BG2597" t="s">
        <v>25988</v>
      </c>
      <c r="BI2597" s="4">
        <v>300</v>
      </c>
      <c r="BL2597" s="4">
        <v>100</v>
      </c>
      <c r="BM2597" s="4">
        <v>95</v>
      </c>
      <c r="BN2597">
        <v>4</v>
      </c>
      <c r="BO2597" s="4">
        <v>20</v>
      </c>
      <c r="BP2597">
        <v>1</v>
      </c>
      <c r="BQ2597">
        <v>1125</v>
      </c>
      <c r="BR2597">
        <v>1</v>
      </c>
      <c r="BS2597">
        <v>2</v>
      </c>
      <c r="BT2597">
        <v>1125</v>
      </c>
      <c r="BU2597">
        <v>1125</v>
      </c>
      <c r="BV2597">
        <v>1.3</v>
      </c>
      <c r="BW2597">
        <v>1125</v>
      </c>
      <c r="BX2597" t="s">
        <v>2207</v>
      </c>
      <c r="BY2597" t="s">
        <v>128</v>
      </c>
      <c r="BZ2597">
        <v>1</v>
      </c>
      <c r="CA2597">
        <v>1</v>
      </c>
      <c r="CB2597">
        <v>1</v>
      </c>
      <c r="CC2597">
        <v>1</v>
      </c>
      <c r="CD2597" s="1">
        <v>43913</v>
      </c>
      <c r="CE2597">
        <v>11</v>
      </c>
      <c r="CF2597">
        <v>11</v>
      </c>
      <c r="CG2597" s="1">
        <v>43826</v>
      </c>
      <c r="CH2597" s="1">
        <v>43903</v>
      </c>
      <c r="CI2597">
        <v>100</v>
      </c>
      <c r="CJ2597">
        <v>10</v>
      </c>
      <c r="CK2597">
        <v>10</v>
      </c>
      <c r="CL2597">
        <v>10</v>
      </c>
      <c r="CM2597">
        <v>10</v>
      </c>
      <c r="CN2597">
        <v>10</v>
      </c>
      <c r="CO2597">
        <v>10</v>
      </c>
      <c r="CP2597" t="s">
        <v>124</v>
      </c>
      <c r="CR2597" t="s">
        <v>142</v>
      </c>
      <c r="CS2597" t="s">
        <v>128</v>
      </c>
      <c r="CT2597" t="s">
        <v>124</v>
      </c>
      <c r="CU2597" t="s">
        <v>166</v>
      </c>
      <c r="CV2597" t="s">
        <v>124</v>
      </c>
      <c r="CW2597" t="s">
        <v>124</v>
      </c>
      <c r="CX2597">
        <v>1</v>
      </c>
      <c r="CY2597">
        <v>1</v>
      </c>
      <c r="CZ2597">
        <v>0</v>
      </c>
      <c r="DA2597">
        <v>0</v>
      </c>
      <c r="DB2597">
        <v>3.75</v>
      </c>
    </row>
    <row r="2598" spans="1:106" x14ac:dyDescent="0.2">
      <c r="A2598">
        <v>40341527</v>
      </c>
      <c r="B2598" t="s">
        <v>25989</v>
      </c>
      <c r="C2598">
        <v>20200323043627</v>
      </c>
      <c r="D2598" s="1">
        <v>43913</v>
      </c>
      <c r="E2598" t="s">
        <v>25990</v>
      </c>
      <c r="F2598" t="s">
        <v>25991</v>
      </c>
      <c r="G2598" t="s">
        <v>25992</v>
      </c>
      <c r="H2598" t="s">
        <v>25993</v>
      </c>
      <c r="I2598" t="s">
        <v>111</v>
      </c>
      <c r="J2598" t="s">
        <v>25994</v>
      </c>
      <c r="K2598" t="s">
        <v>25995</v>
      </c>
      <c r="L2598" t="s">
        <v>25996</v>
      </c>
      <c r="N2598" t="s">
        <v>25997</v>
      </c>
      <c r="R2598" t="s">
        <v>25998</v>
      </c>
      <c r="T2598">
        <v>155513980</v>
      </c>
      <c r="U2598" t="s">
        <v>25999</v>
      </c>
      <c r="V2598" t="s">
        <v>4799</v>
      </c>
      <c r="W2598" s="1">
        <v>43029</v>
      </c>
      <c r="X2598" t="s">
        <v>121</v>
      </c>
      <c r="Y2598" t="s">
        <v>26000</v>
      </c>
      <c r="Z2598" t="s">
        <v>123</v>
      </c>
      <c r="AA2598" s="3">
        <v>1</v>
      </c>
      <c r="AB2598" s="3">
        <v>0.9</v>
      </c>
      <c r="AC2598" t="s">
        <v>124</v>
      </c>
      <c r="AD2598" t="s">
        <v>26001</v>
      </c>
      <c r="AE2598" t="s">
        <v>26002</v>
      </c>
      <c r="AG2598">
        <v>2</v>
      </c>
      <c r="AH2598">
        <v>2</v>
      </c>
      <c r="AI2598" t="s">
        <v>3698</v>
      </c>
      <c r="AJ2598" t="s">
        <v>128</v>
      </c>
      <c r="AK2598" t="s">
        <v>124</v>
      </c>
      <c r="AL2598" t="s">
        <v>129</v>
      </c>
      <c r="AN2598" t="s">
        <v>214</v>
      </c>
      <c r="AP2598" t="s">
        <v>131</v>
      </c>
      <c r="AQ2598" t="s">
        <v>132</v>
      </c>
      <c r="AR2598">
        <v>7304</v>
      </c>
      <c r="AS2598" t="s">
        <v>133</v>
      </c>
      <c r="AT2598" t="s">
        <v>134</v>
      </c>
      <c r="AU2598" t="s">
        <v>135</v>
      </c>
      <c r="AV2598" t="s">
        <v>136</v>
      </c>
      <c r="AW2598">
        <v>40.723579999999998</v>
      </c>
      <c r="AX2598">
        <v>-74.078630000000004</v>
      </c>
      <c r="AY2598" t="s">
        <v>124</v>
      </c>
      <c r="AZ2598" t="s">
        <v>247</v>
      </c>
      <c r="BA2598" t="s">
        <v>138</v>
      </c>
      <c r="BB2598">
        <v>5</v>
      </c>
      <c r="BC2598">
        <v>2.5</v>
      </c>
      <c r="BD2598">
        <v>3</v>
      </c>
      <c r="BE2598">
        <v>5</v>
      </c>
      <c r="BF2598" t="s">
        <v>139</v>
      </c>
      <c r="BG2598" t="s">
        <v>26003</v>
      </c>
      <c r="BI2598" s="4">
        <v>125</v>
      </c>
      <c r="BL2598" s="4">
        <v>0</v>
      </c>
      <c r="BM2598" s="4">
        <v>100</v>
      </c>
      <c r="BN2598">
        <v>1</v>
      </c>
      <c r="BO2598" s="4">
        <v>0</v>
      </c>
      <c r="BP2598">
        <v>4</v>
      </c>
      <c r="BQ2598">
        <v>1125</v>
      </c>
      <c r="BR2598">
        <v>4</v>
      </c>
      <c r="BS2598">
        <v>4</v>
      </c>
      <c r="BT2598">
        <v>1125</v>
      </c>
      <c r="BU2598">
        <v>1125</v>
      </c>
      <c r="BV2598">
        <v>4</v>
      </c>
      <c r="BW2598">
        <v>1125</v>
      </c>
      <c r="BX2598" t="s">
        <v>187</v>
      </c>
      <c r="BY2598" t="s">
        <v>128</v>
      </c>
      <c r="BZ2598">
        <v>29</v>
      </c>
      <c r="CA2598">
        <v>30</v>
      </c>
      <c r="CB2598">
        <v>30</v>
      </c>
      <c r="CC2598">
        <v>111</v>
      </c>
      <c r="CD2598" s="1">
        <v>43913</v>
      </c>
      <c r="CE2598">
        <v>9</v>
      </c>
      <c r="CF2598">
        <v>9</v>
      </c>
      <c r="CG2598" s="1">
        <v>43814</v>
      </c>
      <c r="CH2598" s="1">
        <v>43905</v>
      </c>
      <c r="CI2598">
        <v>100</v>
      </c>
      <c r="CJ2598">
        <v>10</v>
      </c>
      <c r="CK2598">
        <v>10</v>
      </c>
      <c r="CL2598">
        <v>10</v>
      </c>
      <c r="CM2598">
        <v>10</v>
      </c>
      <c r="CN2598">
        <v>9</v>
      </c>
      <c r="CO2598">
        <v>10</v>
      </c>
      <c r="CP2598" t="s">
        <v>124</v>
      </c>
      <c r="CR2598" t="s">
        <v>142</v>
      </c>
      <c r="CS2598" t="s">
        <v>124</v>
      </c>
      <c r="CT2598" t="s">
        <v>124</v>
      </c>
      <c r="CU2598" t="s">
        <v>143</v>
      </c>
      <c r="CV2598" t="s">
        <v>124</v>
      </c>
      <c r="CW2598" t="s">
        <v>124</v>
      </c>
      <c r="CX2598">
        <v>1</v>
      </c>
      <c r="CY2598">
        <v>1</v>
      </c>
      <c r="CZ2598">
        <v>0</v>
      </c>
      <c r="DA2598">
        <v>0</v>
      </c>
      <c r="DB2598">
        <v>2.7</v>
      </c>
    </row>
    <row r="2599" spans="1:106" x14ac:dyDescent="0.2">
      <c r="A2599">
        <v>40342879</v>
      </c>
      <c r="B2599" t="s">
        <v>26004</v>
      </c>
      <c r="C2599">
        <v>20200323043627</v>
      </c>
      <c r="D2599" s="1">
        <v>43913</v>
      </c>
      <c r="E2599" t="s">
        <v>26005</v>
      </c>
      <c r="G2599" t="s">
        <v>26006</v>
      </c>
      <c r="H2599" t="s">
        <v>26007</v>
      </c>
      <c r="I2599" t="s">
        <v>111</v>
      </c>
      <c r="J2599" t="s">
        <v>26008</v>
      </c>
      <c r="K2599" t="s">
        <v>26009</v>
      </c>
      <c r="L2599" t="s">
        <v>26010</v>
      </c>
      <c r="M2599" t="s">
        <v>26011</v>
      </c>
      <c r="N2599" t="s">
        <v>26012</v>
      </c>
      <c r="O2599" t="s">
        <v>26013</v>
      </c>
      <c r="R2599" t="s">
        <v>26014</v>
      </c>
      <c r="T2599">
        <v>96562603</v>
      </c>
      <c r="U2599" t="s">
        <v>26015</v>
      </c>
      <c r="V2599" t="s">
        <v>26016</v>
      </c>
      <c r="W2599" s="1">
        <v>42637</v>
      </c>
      <c r="X2599" t="s">
        <v>121</v>
      </c>
      <c r="Y2599" t="s">
        <v>26017</v>
      </c>
      <c r="Z2599" t="s">
        <v>157</v>
      </c>
      <c r="AA2599" t="s">
        <v>157</v>
      </c>
      <c r="AB2599" s="3">
        <v>0.33</v>
      </c>
      <c r="AC2599" t="s">
        <v>124</v>
      </c>
      <c r="AD2599" t="s">
        <v>26018</v>
      </c>
      <c r="AE2599" t="s">
        <v>26019</v>
      </c>
      <c r="AG2599">
        <v>1</v>
      </c>
      <c r="AH2599">
        <v>1</v>
      </c>
      <c r="AI2599" t="s">
        <v>18275</v>
      </c>
      <c r="AJ2599" t="s">
        <v>128</v>
      </c>
      <c r="AK2599" t="s">
        <v>124</v>
      </c>
      <c r="AL2599" t="s">
        <v>129</v>
      </c>
      <c r="AN2599" t="s">
        <v>214</v>
      </c>
      <c r="AP2599" t="s">
        <v>131</v>
      </c>
      <c r="AQ2599" t="s">
        <v>132</v>
      </c>
      <c r="AR2599">
        <v>7304</v>
      </c>
      <c r="AS2599" t="s">
        <v>133</v>
      </c>
      <c r="AT2599" t="s">
        <v>134</v>
      </c>
      <c r="AU2599" t="s">
        <v>135</v>
      </c>
      <c r="AV2599" t="s">
        <v>136</v>
      </c>
      <c r="AW2599">
        <v>40.718559999999997</v>
      </c>
      <c r="AX2599">
        <v>-74.078100000000006</v>
      </c>
      <c r="AY2599" t="s">
        <v>124</v>
      </c>
      <c r="AZ2599" t="s">
        <v>162</v>
      </c>
      <c r="BA2599" t="s">
        <v>163</v>
      </c>
      <c r="BB2599">
        <v>1</v>
      </c>
      <c r="BC2599">
        <v>1</v>
      </c>
      <c r="BD2599">
        <v>1</v>
      </c>
      <c r="BE2599">
        <v>1</v>
      </c>
      <c r="BF2599" t="s">
        <v>139</v>
      </c>
      <c r="BG2599" t="s">
        <v>26020</v>
      </c>
      <c r="BI2599" s="4">
        <v>40</v>
      </c>
      <c r="BN2599">
        <v>1</v>
      </c>
      <c r="BO2599" s="4">
        <v>0</v>
      </c>
      <c r="BP2599">
        <v>3</v>
      </c>
      <c r="BQ2599">
        <v>1125</v>
      </c>
      <c r="BR2599">
        <v>3</v>
      </c>
      <c r="BS2599">
        <v>3</v>
      </c>
      <c r="BT2599">
        <v>1125</v>
      </c>
      <c r="BU2599">
        <v>1125</v>
      </c>
      <c r="BV2599">
        <v>3</v>
      </c>
      <c r="BW2599">
        <v>1125</v>
      </c>
      <c r="BX2599" t="s">
        <v>249</v>
      </c>
      <c r="BY2599" t="s">
        <v>128</v>
      </c>
      <c r="BZ2599">
        <v>0</v>
      </c>
      <c r="CA2599">
        <v>0</v>
      </c>
      <c r="CB2599">
        <v>0</v>
      </c>
      <c r="CC2599">
        <v>0</v>
      </c>
      <c r="CD2599" s="1">
        <v>43913</v>
      </c>
      <c r="CE2599">
        <v>0</v>
      </c>
      <c r="CF2599">
        <v>0</v>
      </c>
      <c r="CP2599" t="s">
        <v>124</v>
      </c>
      <c r="CR2599" t="s">
        <v>142</v>
      </c>
      <c r="CS2599" t="s">
        <v>124</v>
      </c>
      <c r="CT2599" t="s">
        <v>124</v>
      </c>
      <c r="CU2599" t="s">
        <v>166</v>
      </c>
      <c r="CV2599" t="s">
        <v>124</v>
      </c>
      <c r="CW2599" t="s">
        <v>124</v>
      </c>
      <c r="CX2599">
        <v>1</v>
      </c>
      <c r="CY2599">
        <v>0</v>
      </c>
      <c r="CZ2599">
        <v>1</v>
      </c>
      <c r="DA2599">
        <v>0</v>
      </c>
    </row>
    <row r="2600" spans="1:106" x14ac:dyDescent="0.2">
      <c r="A2600">
        <v>40351313</v>
      </c>
      <c r="B2600" t="s">
        <v>26021</v>
      </c>
      <c r="C2600">
        <v>20200323043627</v>
      </c>
      <c r="D2600" s="1">
        <v>43913</v>
      </c>
      <c r="E2600" t="s">
        <v>26022</v>
      </c>
      <c r="F2600" t="s">
        <v>26023</v>
      </c>
      <c r="G2600" t="s">
        <v>26024</v>
      </c>
      <c r="H2600" t="s">
        <v>26025</v>
      </c>
      <c r="I2600" t="s">
        <v>111</v>
      </c>
      <c r="J2600" t="s">
        <v>10326</v>
      </c>
      <c r="K2600" t="s">
        <v>26026</v>
      </c>
      <c r="L2600" t="s">
        <v>10328</v>
      </c>
      <c r="M2600" t="s">
        <v>26027</v>
      </c>
      <c r="N2600" t="s">
        <v>5490</v>
      </c>
      <c r="O2600" t="s">
        <v>26028</v>
      </c>
      <c r="R2600" t="s">
        <v>26029</v>
      </c>
      <c r="T2600">
        <v>67326713</v>
      </c>
      <c r="U2600" t="s">
        <v>26030</v>
      </c>
      <c r="V2600" t="s">
        <v>10333</v>
      </c>
      <c r="W2600" s="1">
        <v>42475</v>
      </c>
      <c r="X2600" t="s">
        <v>196</v>
      </c>
      <c r="Y2600" t="s">
        <v>26031</v>
      </c>
      <c r="Z2600" t="s">
        <v>123</v>
      </c>
      <c r="AA2600" s="3">
        <v>1</v>
      </c>
      <c r="AB2600" s="3">
        <v>0.98</v>
      </c>
      <c r="AC2600" t="s">
        <v>128</v>
      </c>
      <c r="AD2600" t="s">
        <v>26032</v>
      </c>
      <c r="AE2600" t="s">
        <v>26033</v>
      </c>
      <c r="AF2600" t="s">
        <v>1984</v>
      </c>
      <c r="AG2600">
        <v>2</v>
      </c>
      <c r="AH2600">
        <v>2</v>
      </c>
      <c r="AI2600" t="s">
        <v>2522</v>
      </c>
      <c r="AJ2600" t="s">
        <v>128</v>
      </c>
      <c r="AK2600" t="s">
        <v>124</v>
      </c>
      <c r="AL2600" t="s">
        <v>129</v>
      </c>
      <c r="AN2600" t="s">
        <v>514</v>
      </c>
      <c r="AP2600" t="s">
        <v>131</v>
      </c>
      <c r="AQ2600" t="s">
        <v>132</v>
      </c>
      <c r="AR2600">
        <v>7307</v>
      </c>
      <c r="AS2600" t="s">
        <v>133</v>
      </c>
      <c r="AT2600" t="s">
        <v>134</v>
      </c>
      <c r="AU2600" t="s">
        <v>135</v>
      </c>
      <c r="AV2600" t="s">
        <v>136</v>
      </c>
      <c r="AW2600">
        <v>40.748379999999997</v>
      </c>
      <c r="AX2600">
        <v>-74.042379999999994</v>
      </c>
      <c r="AY2600" t="s">
        <v>128</v>
      </c>
      <c r="AZ2600" t="s">
        <v>247</v>
      </c>
      <c r="BA2600" t="s">
        <v>138</v>
      </c>
      <c r="BB2600">
        <v>6</v>
      </c>
      <c r="BC2600">
        <v>1</v>
      </c>
      <c r="BD2600">
        <v>2</v>
      </c>
      <c r="BE2600">
        <v>5</v>
      </c>
      <c r="BF2600" t="s">
        <v>139</v>
      </c>
      <c r="BG2600" t="s">
        <v>26034</v>
      </c>
      <c r="BI2600" s="4">
        <v>75</v>
      </c>
      <c r="BL2600" s="4">
        <v>0</v>
      </c>
      <c r="BM2600" s="4">
        <v>199</v>
      </c>
      <c r="BN2600">
        <v>6</v>
      </c>
      <c r="BO2600" s="4">
        <v>0</v>
      </c>
      <c r="BP2600">
        <v>30</v>
      </c>
      <c r="BQ2600">
        <v>40</v>
      </c>
      <c r="BR2600">
        <v>3</v>
      </c>
      <c r="BS2600">
        <v>3</v>
      </c>
      <c r="BT2600">
        <v>1125</v>
      </c>
      <c r="BU2600">
        <v>1125</v>
      </c>
      <c r="BV2600">
        <v>3</v>
      </c>
      <c r="BW2600">
        <v>1125</v>
      </c>
      <c r="BX2600" t="s">
        <v>415</v>
      </c>
      <c r="BY2600" t="s">
        <v>128</v>
      </c>
      <c r="BZ2600">
        <v>0</v>
      </c>
      <c r="CA2600">
        <v>11</v>
      </c>
      <c r="CB2600">
        <v>41</v>
      </c>
      <c r="CC2600">
        <v>193</v>
      </c>
      <c r="CD2600" s="1">
        <v>43913</v>
      </c>
      <c r="CE2600">
        <v>8</v>
      </c>
      <c r="CF2600">
        <v>8</v>
      </c>
      <c r="CG2600" s="1">
        <v>43796</v>
      </c>
      <c r="CH2600" s="1">
        <v>43906</v>
      </c>
      <c r="CI2600">
        <v>95</v>
      </c>
      <c r="CJ2600">
        <v>10</v>
      </c>
      <c r="CK2600">
        <v>10</v>
      </c>
      <c r="CL2600">
        <v>10</v>
      </c>
      <c r="CM2600">
        <v>10</v>
      </c>
      <c r="CN2600">
        <v>10</v>
      </c>
      <c r="CO2600">
        <v>10</v>
      </c>
      <c r="CP2600" t="s">
        <v>124</v>
      </c>
      <c r="CR2600" t="s">
        <v>142</v>
      </c>
      <c r="CS2600" t="s">
        <v>128</v>
      </c>
      <c r="CT2600" t="s">
        <v>124</v>
      </c>
      <c r="CU2600" t="s">
        <v>188</v>
      </c>
      <c r="CV2600" t="s">
        <v>124</v>
      </c>
      <c r="CW2600" t="s">
        <v>124</v>
      </c>
      <c r="CX2600">
        <v>1</v>
      </c>
      <c r="CY2600">
        <v>1</v>
      </c>
      <c r="CZ2600">
        <v>0</v>
      </c>
      <c r="DA2600">
        <v>0</v>
      </c>
      <c r="DB2600">
        <v>2.0299999999999998</v>
      </c>
    </row>
    <row r="2601" spans="1:106" x14ac:dyDescent="0.2">
      <c r="A2601">
        <v>40361258</v>
      </c>
      <c r="B2601" t="s">
        <v>26035</v>
      </c>
      <c r="C2601">
        <v>20200323043627</v>
      </c>
      <c r="D2601" s="1">
        <v>43913</v>
      </c>
      <c r="E2601" t="s">
        <v>26036</v>
      </c>
      <c r="F2601" t="s">
        <v>26037</v>
      </c>
      <c r="G2601" t="s">
        <v>26038</v>
      </c>
      <c r="H2601" t="s">
        <v>26039</v>
      </c>
      <c r="I2601" t="s">
        <v>111</v>
      </c>
      <c r="L2601" t="s">
        <v>26040</v>
      </c>
      <c r="N2601" t="s">
        <v>26041</v>
      </c>
      <c r="O2601" t="s">
        <v>26042</v>
      </c>
      <c r="R2601" t="s">
        <v>26043</v>
      </c>
      <c r="T2601">
        <v>49749326</v>
      </c>
      <c r="U2601" t="s">
        <v>26044</v>
      </c>
      <c r="V2601" t="s">
        <v>16988</v>
      </c>
      <c r="W2601" s="1">
        <v>42331</v>
      </c>
      <c r="X2601" t="s">
        <v>2038</v>
      </c>
      <c r="Y2601" t="s">
        <v>26045</v>
      </c>
      <c r="Z2601" t="s">
        <v>243</v>
      </c>
      <c r="AA2601" s="3">
        <v>1</v>
      </c>
      <c r="AB2601" s="3">
        <v>0.96</v>
      </c>
      <c r="AC2601" t="s">
        <v>124</v>
      </c>
      <c r="AD2601" t="s">
        <v>26046</v>
      </c>
      <c r="AE2601" t="s">
        <v>26047</v>
      </c>
      <c r="AG2601">
        <v>0</v>
      </c>
      <c r="AH2601">
        <v>0</v>
      </c>
      <c r="AI2601" t="s">
        <v>3698</v>
      </c>
      <c r="AJ2601" t="s">
        <v>128</v>
      </c>
      <c r="AK2601" t="s">
        <v>124</v>
      </c>
      <c r="AL2601" t="s">
        <v>129</v>
      </c>
      <c r="AN2601" t="s">
        <v>130</v>
      </c>
      <c r="AP2601" t="s">
        <v>131</v>
      </c>
      <c r="AQ2601" t="s">
        <v>132</v>
      </c>
      <c r="AR2601">
        <v>7302</v>
      </c>
      <c r="AS2601" t="s">
        <v>133</v>
      </c>
      <c r="AT2601" t="s">
        <v>134</v>
      </c>
      <c r="AU2601" t="s">
        <v>135</v>
      </c>
      <c r="AV2601" t="s">
        <v>136</v>
      </c>
      <c r="AW2601">
        <v>40.717100000000002</v>
      </c>
      <c r="AX2601">
        <v>-74.037220000000005</v>
      </c>
      <c r="AY2601" t="s">
        <v>128</v>
      </c>
      <c r="AZ2601" t="s">
        <v>185</v>
      </c>
      <c r="BA2601" t="s">
        <v>138</v>
      </c>
      <c r="BB2601">
        <v>2</v>
      </c>
      <c r="BC2601">
        <v>1</v>
      </c>
      <c r="BD2601">
        <v>1</v>
      </c>
      <c r="BE2601">
        <v>1</v>
      </c>
      <c r="BF2601" t="s">
        <v>139</v>
      </c>
      <c r="BG2601" t="s">
        <v>26048</v>
      </c>
      <c r="BI2601" s="4">
        <v>99</v>
      </c>
      <c r="BL2601" s="4">
        <v>0</v>
      </c>
      <c r="BM2601" s="4">
        <v>79</v>
      </c>
      <c r="BN2601">
        <v>1</v>
      </c>
      <c r="BO2601" s="4">
        <v>0</v>
      </c>
      <c r="BP2601">
        <v>2</v>
      </c>
      <c r="BQ2601">
        <v>1125</v>
      </c>
      <c r="BR2601">
        <v>2</v>
      </c>
      <c r="BS2601">
        <v>2</v>
      </c>
      <c r="BT2601">
        <v>1125</v>
      </c>
      <c r="BU2601">
        <v>1125</v>
      </c>
      <c r="BV2601">
        <v>2</v>
      </c>
      <c r="BW2601">
        <v>1125</v>
      </c>
      <c r="BX2601" t="s">
        <v>187</v>
      </c>
      <c r="BY2601" t="s">
        <v>128</v>
      </c>
      <c r="BZ2601">
        <v>20</v>
      </c>
      <c r="CA2601">
        <v>28</v>
      </c>
      <c r="CB2601">
        <v>40</v>
      </c>
      <c r="CC2601">
        <v>40</v>
      </c>
      <c r="CD2601" s="1">
        <v>43913</v>
      </c>
      <c r="CE2601">
        <v>6</v>
      </c>
      <c r="CF2601">
        <v>6</v>
      </c>
      <c r="CG2601" s="1">
        <v>43799</v>
      </c>
      <c r="CH2601" s="1">
        <v>43904</v>
      </c>
      <c r="CI2601">
        <v>90</v>
      </c>
      <c r="CJ2601">
        <v>10</v>
      </c>
      <c r="CK2601">
        <v>9</v>
      </c>
      <c r="CL2601">
        <v>10</v>
      </c>
      <c r="CM2601">
        <v>10</v>
      </c>
      <c r="CN2601">
        <v>9</v>
      </c>
      <c r="CO2601">
        <v>10</v>
      </c>
      <c r="CP2601" t="s">
        <v>124</v>
      </c>
      <c r="CR2601" t="s">
        <v>142</v>
      </c>
      <c r="CS2601" t="s">
        <v>124</v>
      </c>
      <c r="CT2601" t="s">
        <v>124</v>
      </c>
      <c r="CU2601" t="s">
        <v>143</v>
      </c>
      <c r="CV2601" t="s">
        <v>124</v>
      </c>
      <c r="CW2601" t="s">
        <v>124</v>
      </c>
      <c r="CX2601">
        <v>1</v>
      </c>
      <c r="CY2601">
        <v>1</v>
      </c>
      <c r="CZ2601">
        <v>0</v>
      </c>
      <c r="DA2601">
        <v>0</v>
      </c>
      <c r="DB2601">
        <v>1.57</v>
      </c>
    </row>
    <row r="2602" spans="1:106" x14ac:dyDescent="0.2">
      <c r="A2602">
        <v>40366360</v>
      </c>
      <c r="B2602" t="s">
        <v>26049</v>
      </c>
      <c r="C2602">
        <v>20200323043627</v>
      </c>
      <c r="D2602" s="1">
        <v>43913</v>
      </c>
      <c r="E2602" t="s">
        <v>26050</v>
      </c>
      <c r="F2602" t="s">
        <v>26051</v>
      </c>
      <c r="G2602" t="s">
        <v>26052</v>
      </c>
      <c r="H2602" t="s">
        <v>26053</v>
      </c>
      <c r="I2602" t="s">
        <v>111</v>
      </c>
      <c r="J2602" t="s">
        <v>26054</v>
      </c>
      <c r="L2602" t="s">
        <v>26055</v>
      </c>
      <c r="M2602" t="s">
        <v>26056</v>
      </c>
      <c r="N2602" t="s">
        <v>22855</v>
      </c>
      <c r="R2602" t="s">
        <v>26057</v>
      </c>
      <c r="T2602">
        <v>215615590</v>
      </c>
      <c r="U2602" t="s">
        <v>25809</v>
      </c>
      <c r="V2602" t="s">
        <v>1034</v>
      </c>
      <c r="W2602" s="1">
        <v>43359</v>
      </c>
      <c r="X2602" t="s">
        <v>135</v>
      </c>
      <c r="Z2602" t="s">
        <v>123</v>
      </c>
      <c r="AA2602" s="3">
        <v>0.97</v>
      </c>
      <c r="AB2602" s="3">
        <v>1</v>
      </c>
      <c r="AC2602" t="s">
        <v>128</v>
      </c>
      <c r="AD2602" t="s">
        <v>25810</v>
      </c>
      <c r="AE2602" t="s">
        <v>25811</v>
      </c>
      <c r="AF2602" t="s">
        <v>20170</v>
      </c>
      <c r="AG2602">
        <v>4</v>
      </c>
      <c r="AH2602">
        <v>4</v>
      </c>
      <c r="AI2602" t="s">
        <v>1853</v>
      </c>
      <c r="AJ2602" t="s">
        <v>128</v>
      </c>
      <c r="AK2602" t="s">
        <v>124</v>
      </c>
      <c r="AL2602" t="s">
        <v>129</v>
      </c>
      <c r="AN2602" t="s">
        <v>130</v>
      </c>
      <c r="AP2602" t="s">
        <v>131</v>
      </c>
      <c r="AQ2602" t="s">
        <v>132</v>
      </c>
      <c r="AR2602">
        <v>7302</v>
      </c>
      <c r="AS2602" t="s">
        <v>133</v>
      </c>
      <c r="AT2602" t="s">
        <v>134</v>
      </c>
      <c r="AU2602" t="s">
        <v>135</v>
      </c>
      <c r="AV2602" t="s">
        <v>136</v>
      </c>
      <c r="AW2602">
        <v>40.719230000000003</v>
      </c>
      <c r="AX2602">
        <v>-74.035690000000002</v>
      </c>
      <c r="AY2602" t="s">
        <v>128</v>
      </c>
      <c r="AZ2602" t="s">
        <v>185</v>
      </c>
      <c r="BA2602" t="s">
        <v>138</v>
      </c>
      <c r="BB2602">
        <v>3</v>
      </c>
      <c r="BC2602">
        <v>1</v>
      </c>
      <c r="BD2602">
        <v>0</v>
      </c>
      <c r="BE2602">
        <v>1</v>
      </c>
      <c r="BF2602" t="s">
        <v>139</v>
      </c>
      <c r="BG2602" t="s">
        <v>26058</v>
      </c>
      <c r="BI2602" s="4">
        <v>230</v>
      </c>
      <c r="BL2602" s="4">
        <v>0</v>
      </c>
      <c r="BM2602" s="4">
        <v>80</v>
      </c>
      <c r="BN2602">
        <v>2</v>
      </c>
      <c r="BO2602" s="4">
        <v>20</v>
      </c>
      <c r="BP2602">
        <v>1</v>
      </c>
      <c r="BQ2602">
        <v>1125</v>
      </c>
      <c r="BR2602">
        <v>1</v>
      </c>
      <c r="BS2602">
        <v>1</v>
      </c>
      <c r="BT2602">
        <v>1125</v>
      </c>
      <c r="BU2602">
        <v>1125</v>
      </c>
      <c r="BV2602">
        <v>1</v>
      </c>
      <c r="BW2602">
        <v>1125</v>
      </c>
      <c r="BX2602" t="s">
        <v>332</v>
      </c>
      <c r="BY2602" t="s">
        <v>128</v>
      </c>
      <c r="BZ2602">
        <v>30</v>
      </c>
      <c r="CA2602">
        <v>60</v>
      </c>
      <c r="CB2602">
        <v>87</v>
      </c>
      <c r="CC2602">
        <v>362</v>
      </c>
      <c r="CD2602" s="1">
        <v>43913</v>
      </c>
      <c r="CE2602">
        <v>6</v>
      </c>
      <c r="CF2602">
        <v>6</v>
      </c>
      <c r="CG2602" s="1">
        <v>43814</v>
      </c>
      <c r="CH2602" s="1">
        <v>43898</v>
      </c>
      <c r="CI2602">
        <v>100</v>
      </c>
      <c r="CJ2602">
        <v>9</v>
      </c>
      <c r="CK2602">
        <v>10</v>
      </c>
      <c r="CL2602">
        <v>10</v>
      </c>
      <c r="CM2602">
        <v>10</v>
      </c>
      <c r="CN2602">
        <v>9</v>
      </c>
      <c r="CO2602">
        <v>9</v>
      </c>
      <c r="CP2602" t="s">
        <v>124</v>
      </c>
      <c r="CR2602" t="s">
        <v>142</v>
      </c>
      <c r="CS2602" t="s">
        <v>128</v>
      </c>
      <c r="CT2602" t="s">
        <v>124</v>
      </c>
      <c r="CU2602" t="s">
        <v>166</v>
      </c>
      <c r="CV2602" t="s">
        <v>124</v>
      </c>
      <c r="CW2602" t="s">
        <v>124</v>
      </c>
      <c r="CX2602">
        <v>4</v>
      </c>
      <c r="CY2602">
        <v>4</v>
      </c>
      <c r="CZ2602">
        <v>0</v>
      </c>
      <c r="DA2602">
        <v>0</v>
      </c>
      <c r="DB2602">
        <v>1.8</v>
      </c>
    </row>
    <row r="2603" spans="1:106" x14ac:dyDescent="0.2">
      <c r="A2603">
        <v>40370692</v>
      </c>
      <c r="B2603" t="s">
        <v>26059</v>
      </c>
      <c r="C2603">
        <v>20200323043627</v>
      </c>
      <c r="D2603" s="1">
        <v>43913</v>
      </c>
      <c r="E2603" t="s">
        <v>26060</v>
      </c>
      <c r="F2603" t="s">
        <v>26061</v>
      </c>
      <c r="G2603" t="s">
        <v>26062</v>
      </c>
      <c r="H2603" t="s">
        <v>26063</v>
      </c>
      <c r="I2603" t="s">
        <v>111</v>
      </c>
      <c r="K2603" t="s">
        <v>26064</v>
      </c>
      <c r="M2603" t="s">
        <v>26065</v>
      </c>
      <c r="N2603" t="s">
        <v>26066</v>
      </c>
      <c r="R2603" t="s">
        <v>26067</v>
      </c>
      <c r="T2603">
        <v>312045086</v>
      </c>
      <c r="U2603" t="s">
        <v>26068</v>
      </c>
      <c r="V2603" t="s">
        <v>20641</v>
      </c>
      <c r="W2603" s="1">
        <v>43794</v>
      </c>
      <c r="X2603" t="s">
        <v>135</v>
      </c>
      <c r="Z2603" t="s">
        <v>157</v>
      </c>
      <c r="AA2603" t="s">
        <v>157</v>
      </c>
      <c r="AB2603" s="3">
        <v>1</v>
      </c>
      <c r="AC2603" t="s">
        <v>124</v>
      </c>
      <c r="AD2603" t="s">
        <v>26069</v>
      </c>
      <c r="AE2603" t="s">
        <v>26070</v>
      </c>
      <c r="AG2603">
        <v>1</v>
      </c>
      <c r="AH2603">
        <v>1</v>
      </c>
      <c r="AI2603" t="s">
        <v>972</v>
      </c>
      <c r="AJ2603" t="s">
        <v>128</v>
      </c>
      <c r="AK2603" t="s">
        <v>124</v>
      </c>
      <c r="AL2603" t="s">
        <v>129</v>
      </c>
      <c r="AN2603" t="s">
        <v>232</v>
      </c>
      <c r="AP2603" t="s">
        <v>131</v>
      </c>
      <c r="AQ2603" t="s">
        <v>132</v>
      </c>
      <c r="AR2603">
        <v>7304</v>
      </c>
      <c r="AS2603" t="s">
        <v>133</v>
      </c>
      <c r="AT2603" t="s">
        <v>134</v>
      </c>
      <c r="AU2603" t="s">
        <v>135</v>
      </c>
      <c r="AV2603" t="s">
        <v>136</v>
      </c>
      <c r="AW2603">
        <v>40.718139999999998</v>
      </c>
      <c r="AX2603">
        <v>-74.075860000000006</v>
      </c>
      <c r="AY2603" t="s">
        <v>128</v>
      </c>
      <c r="AZ2603" t="s">
        <v>185</v>
      </c>
      <c r="BA2603" t="s">
        <v>163</v>
      </c>
      <c r="BB2603">
        <v>1</v>
      </c>
      <c r="BC2603">
        <v>1</v>
      </c>
      <c r="BD2603">
        <v>1</v>
      </c>
      <c r="BE2603">
        <v>1</v>
      </c>
      <c r="BF2603" t="s">
        <v>139</v>
      </c>
      <c r="BG2603" t="s">
        <v>26071</v>
      </c>
      <c r="BI2603" s="4">
        <v>20</v>
      </c>
      <c r="BL2603" s="4">
        <v>129</v>
      </c>
      <c r="BM2603" s="4">
        <v>25</v>
      </c>
      <c r="BN2603">
        <v>1</v>
      </c>
      <c r="BO2603" s="4">
        <v>10</v>
      </c>
      <c r="BP2603">
        <v>1</v>
      </c>
      <c r="BQ2603">
        <v>1125</v>
      </c>
      <c r="BR2603">
        <v>1</v>
      </c>
      <c r="BS2603">
        <v>1</v>
      </c>
      <c r="BT2603">
        <v>1125</v>
      </c>
      <c r="BU2603">
        <v>1125</v>
      </c>
      <c r="BV2603">
        <v>1</v>
      </c>
      <c r="BW2603">
        <v>1125</v>
      </c>
      <c r="BX2603" t="s">
        <v>187</v>
      </c>
      <c r="BY2603" t="s">
        <v>128</v>
      </c>
      <c r="BZ2603">
        <v>23</v>
      </c>
      <c r="CA2603">
        <v>23</v>
      </c>
      <c r="CB2603">
        <v>23</v>
      </c>
      <c r="CC2603">
        <v>104</v>
      </c>
      <c r="CD2603" s="1">
        <v>43913</v>
      </c>
      <c r="CE2603">
        <v>3</v>
      </c>
      <c r="CF2603">
        <v>3</v>
      </c>
      <c r="CG2603" s="1">
        <v>43806</v>
      </c>
      <c r="CH2603" s="1">
        <v>43904</v>
      </c>
      <c r="CI2603">
        <v>100</v>
      </c>
      <c r="CJ2603">
        <v>10</v>
      </c>
      <c r="CK2603">
        <v>10</v>
      </c>
      <c r="CL2603">
        <v>10</v>
      </c>
      <c r="CM2603">
        <v>10</v>
      </c>
      <c r="CN2603">
        <v>10</v>
      </c>
      <c r="CO2603">
        <v>10</v>
      </c>
      <c r="CP2603" t="s">
        <v>124</v>
      </c>
      <c r="CR2603" t="s">
        <v>142</v>
      </c>
      <c r="CS2603" t="s">
        <v>128</v>
      </c>
      <c r="CT2603" t="s">
        <v>124</v>
      </c>
      <c r="CU2603" t="s">
        <v>188</v>
      </c>
      <c r="CV2603" t="s">
        <v>124</v>
      </c>
      <c r="CW2603" t="s">
        <v>124</v>
      </c>
      <c r="CX2603">
        <v>1</v>
      </c>
      <c r="CY2603">
        <v>0</v>
      </c>
      <c r="CZ2603">
        <v>1</v>
      </c>
      <c r="DA2603">
        <v>0</v>
      </c>
      <c r="DB2603">
        <v>0.83</v>
      </c>
    </row>
    <row r="2604" spans="1:106" x14ac:dyDescent="0.2">
      <c r="A2604">
        <v>40371457</v>
      </c>
      <c r="B2604" t="s">
        <v>26072</v>
      </c>
      <c r="C2604">
        <v>20200323043627</v>
      </c>
      <c r="D2604" s="1">
        <v>43913</v>
      </c>
      <c r="E2604" t="s">
        <v>26073</v>
      </c>
      <c r="F2604" t="s">
        <v>26074</v>
      </c>
      <c r="G2604" t="s">
        <v>24017</v>
      </c>
      <c r="H2604" t="s">
        <v>26075</v>
      </c>
      <c r="I2604" t="s">
        <v>111</v>
      </c>
      <c r="J2604" t="s">
        <v>9920</v>
      </c>
      <c r="L2604" t="s">
        <v>24020</v>
      </c>
      <c r="M2604" t="s">
        <v>7455</v>
      </c>
      <c r="N2604" t="s">
        <v>18696</v>
      </c>
      <c r="O2604" t="s">
        <v>26076</v>
      </c>
      <c r="R2604" t="s">
        <v>26077</v>
      </c>
      <c r="T2604">
        <v>16637631</v>
      </c>
      <c r="U2604" t="s">
        <v>15027</v>
      </c>
      <c r="V2604" t="s">
        <v>15028</v>
      </c>
      <c r="W2604" s="1">
        <v>41800</v>
      </c>
      <c r="X2604" t="s">
        <v>15029</v>
      </c>
      <c r="Y2604" s="2" t="s">
        <v>15030</v>
      </c>
      <c r="Z2604" t="s">
        <v>123</v>
      </c>
      <c r="AA2604" s="3">
        <v>1</v>
      </c>
      <c r="AB2604" s="3">
        <v>0.99</v>
      </c>
      <c r="AC2604" t="s">
        <v>124</v>
      </c>
      <c r="AD2604" t="s">
        <v>15031</v>
      </c>
      <c r="AE2604" t="s">
        <v>15032</v>
      </c>
      <c r="AF2604" t="s">
        <v>15033</v>
      </c>
      <c r="AG2604">
        <v>18</v>
      </c>
      <c r="AH2604">
        <v>18</v>
      </c>
      <c r="AI2604" t="s">
        <v>2123</v>
      </c>
      <c r="AJ2604" t="s">
        <v>128</v>
      </c>
      <c r="AK2604" t="s">
        <v>124</v>
      </c>
      <c r="AL2604" t="s">
        <v>129</v>
      </c>
      <c r="AN2604" t="s">
        <v>514</v>
      </c>
      <c r="AP2604" t="s">
        <v>131</v>
      </c>
      <c r="AQ2604" t="s">
        <v>132</v>
      </c>
      <c r="AR2604">
        <v>7307</v>
      </c>
      <c r="AS2604" t="s">
        <v>133</v>
      </c>
      <c r="AT2604" t="s">
        <v>134</v>
      </c>
      <c r="AU2604" t="s">
        <v>135</v>
      </c>
      <c r="AV2604" t="s">
        <v>136</v>
      </c>
      <c r="AW2604">
        <v>40.751449999999998</v>
      </c>
      <c r="AX2604">
        <v>-74.044889999999995</v>
      </c>
      <c r="AY2604" t="s">
        <v>128</v>
      </c>
      <c r="AZ2604" t="s">
        <v>185</v>
      </c>
      <c r="BA2604" t="s">
        <v>138</v>
      </c>
      <c r="BB2604">
        <v>11</v>
      </c>
      <c r="BC2604">
        <v>1</v>
      </c>
      <c r="BD2604">
        <v>3</v>
      </c>
      <c r="BE2604">
        <v>6</v>
      </c>
      <c r="BF2604" t="s">
        <v>139</v>
      </c>
      <c r="BG2604" t="s">
        <v>26078</v>
      </c>
      <c r="BI2604" s="4">
        <v>170</v>
      </c>
      <c r="BL2604" s="4">
        <v>400</v>
      </c>
      <c r="BM2604" s="4">
        <v>105</v>
      </c>
      <c r="BN2604">
        <v>4</v>
      </c>
      <c r="BO2604" s="4">
        <v>20</v>
      </c>
      <c r="BP2604">
        <v>2</v>
      </c>
      <c r="BQ2604">
        <v>1125</v>
      </c>
      <c r="BR2604">
        <v>2</v>
      </c>
      <c r="BS2604">
        <v>2</v>
      </c>
      <c r="BT2604">
        <v>1125</v>
      </c>
      <c r="BU2604">
        <v>1125</v>
      </c>
      <c r="BV2604">
        <v>2</v>
      </c>
      <c r="BW2604">
        <v>1125</v>
      </c>
      <c r="BX2604" t="s">
        <v>2207</v>
      </c>
      <c r="BY2604" t="s">
        <v>128</v>
      </c>
      <c r="BZ2604">
        <v>29</v>
      </c>
      <c r="CA2604">
        <v>59</v>
      </c>
      <c r="CB2604">
        <v>89</v>
      </c>
      <c r="CC2604">
        <v>191</v>
      </c>
      <c r="CD2604" s="1">
        <v>43913</v>
      </c>
      <c r="CE2604">
        <v>5</v>
      </c>
      <c r="CF2604">
        <v>5</v>
      </c>
      <c r="CG2604" s="1">
        <v>43814</v>
      </c>
      <c r="CH2604" s="1">
        <v>43905</v>
      </c>
      <c r="CI2604">
        <v>92</v>
      </c>
      <c r="CJ2604">
        <v>9</v>
      </c>
      <c r="CK2604">
        <v>10</v>
      </c>
      <c r="CL2604">
        <v>10</v>
      </c>
      <c r="CM2604">
        <v>10</v>
      </c>
      <c r="CN2604">
        <v>10</v>
      </c>
      <c r="CO2604">
        <v>10</v>
      </c>
      <c r="CP2604" t="s">
        <v>124</v>
      </c>
      <c r="CR2604" t="s">
        <v>142</v>
      </c>
      <c r="CS2604" t="s">
        <v>124</v>
      </c>
      <c r="CT2604" t="s">
        <v>124</v>
      </c>
      <c r="CU2604" t="s">
        <v>188</v>
      </c>
      <c r="CV2604" t="s">
        <v>124</v>
      </c>
      <c r="CW2604" t="s">
        <v>124</v>
      </c>
      <c r="CX2604">
        <v>11</v>
      </c>
      <c r="CY2604">
        <v>11</v>
      </c>
      <c r="CZ2604">
        <v>0</v>
      </c>
      <c r="DA2604">
        <v>0</v>
      </c>
      <c r="DB2604">
        <v>1.5</v>
      </c>
    </row>
    <row r="2605" spans="1:106" x14ac:dyDescent="0.2">
      <c r="A2605">
        <v>40374359</v>
      </c>
      <c r="B2605" t="s">
        <v>26079</v>
      </c>
      <c r="C2605">
        <v>20200323043627</v>
      </c>
      <c r="D2605" s="1">
        <v>43913</v>
      </c>
      <c r="E2605" t="s">
        <v>26080</v>
      </c>
      <c r="F2605" t="s">
        <v>26081</v>
      </c>
      <c r="G2605" t="s">
        <v>26082</v>
      </c>
      <c r="H2605" t="s">
        <v>26083</v>
      </c>
      <c r="I2605" t="s">
        <v>111</v>
      </c>
      <c r="J2605" t="s">
        <v>26084</v>
      </c>
      <c r="L2605" t="s">
        <v>26085</v>
      </c>
      <c r="N2605" t="s">
        <v>25963</v>
      </c>
      <c r="O2605" t="s">
        <v>26086</v>
      </c>
      <c r="R2605" t="s">
        <v>26087</v>
      </c>
      <c r="T2605">
        <v>17032715</v>
      </c>
      <c r="U2605" t="s">
        <v>10177</v>
      </c>
      <c r="V2605" t="s">
        <v>10178</v>
      </c>
      <c r="W2605" s="1">
        <v>41810</v>
      </c>
      <c r="X2605" t="s">
        <v>409</v>
      </c>
      <c r="Z2605" t="s">
        <v>123</v>
      </c>
      <c r="AA2605" s="3">
        <v>1</v>
      </c>
      <c r="AB2605" s="3">
        <v>1</v>
      </c>
      <c r="AC2605" t="s">
        <v>128</v>
      </c>
      <c r="AD2605" t="s">
        <v>10179</v>
      </c>
      <c r="AE2605" t="s">
        <v>10180</v>
      </c>
      <c r="AG2605">
        <v>1</v>
      </c>
      <c r="AH2605">
        <v>1</v>
      </c>
      <c r="AI2605" t="s">
        <v>5593</v>
      </c>
      <c r="AJ2605" t="s">
        <v>128</v>
      </c>
      <c r="AK2605" t="s">
        <v>124</v>
      </c>
      <c r="AL2605" t="s">
        <v>129</v>
      </c>
      <c r="AN2605" t="s">
        <v>514</v>
      </c>
      <c r="AP2605" t="s">
        <v>131</v>
      </c>
      <c r="AQ2605" t="s">
        <v>132</v>
      </c>
      <c r="AR2605">
        <v>7307</v>
      </c>
      <c r="AS2605" t="s">
        <v>133</v>
      </c>
      <c r="AT2605" t="s">
        <v>134</v>
      </c>
      <c r="AU2605" t="s">
        <v>135</v>
      </c>
      <c r="AV2605" t="s">
        <v>136</v>
      </c>
      <c r="AW2605">
        <v>40.745559999999998</v>
      </c>
      <c r="AX2605">
        <v>-74.053110000000004</v>
      </c>
      <c r="AY2605" t="s">
        <v>128</v>
      </c>
      <c r="AZ2605" t="s">
        <v>185</v>
      </c>
      <c r="BA2605" t="s">
        <v>138</v>
      </c>
      <c r="BB2605">
        <v>8</v>
      </c>
      <c r="BC2605">
        <v>1</v>
      </c>
      <c r="BD2605">
        <v>2</v>
      </c>
      <c r="BE2605">
        <v>4</v>
      </c>
      <c r="BF2605" t="s">
        <v>139</v>
      </c>
      <c r="BG2605" t="s">
        <v>26088</v>
      </c>
      <c r="BI2605" s="4">
        <v>129</v>
      </c>
      <c r="BL2605" s="4">
        <v>300</v>
      </c>
      <c r="BM2605" s="4">
        <v>139</v>
      </c>
      <c r="BN2605">
        <v>4</v>
      </c>
      <c r="BO2605" s="4">
        <v>15</v>
      </c>
      <c r="BP2605">
        <v>5</v>
      </c>
      <c r="BQ2605">
        <v>90</v>
      </c>
      <c r="BR2605">
        <v>4</v>
      </c>
      <c r="BS2605">
        <v>5</v>
      </c>
      <c r="BT2605">
        <v>90</v>
      </c>
      <c r="BU2605">
        <v>90</v>
      </c>
      <c r="BV2605">
        <v>5</v>
      </c>
      <c r="BW2605">
        <v>90</v>
      </c>
      <c r="BX2605" t="s">
        <v>587</v>
      </c>
      <c r="BY2605" t="s">
        <v>128</v>
      </c>
      <c r="BZ2605">
        <v>16</v>
      </c>
      <c r="CA2605">
        <v>31</v>
      </c>
      <c r="CB2605">
        <v>50</v>
      </c>
      <c r="CC2605">
        <v>124</v>
      </c>
      <c r="CD2605" s="1">
        <v>43913</v>
      </c>
      <c r="CE2605">
        <v>3</v>
      </c>
      <c r="CF2605">
        <v>3</v>
      </c>
      <c r="CG2605" s="1">
        <v>43825</v>
      </c>
      <c r="CH2605" s="1">
        <v>43883</v>
      </c>
      <c r="CI2605">
        <v>100</v>
      </c>
      <c r="CJ2605">
        <v>10</v>
      </c>
      <c r="CK2605">
        <v>10</v>
      </c>
      <c r="CL2605">
        <v>9</v>
      </c>
      <c r="CM2605">
        <v>10</v>
      </c>
      <c r="CN2605">
        <v>10</v>
      </c>
      <c r="CO2605">
        <v>10</v>
      </c>
      <c r="CP2605" t="s">
        <v>124</v>
      </c>
      <c r="CR2605" t="s">
        <v>142</v>
      </c>
      <c r="CS2605" t="s">
        <v>128</v>
      </c>
      <c r="CT2605" t="s">
        <v>124</v>
      </c>
      <c r="CU2605" t="s">
        <v>188</v>
      </c>
      <c r="CV2605" t="s">
        <v>124</v>
      </c>
      <c r="CW2605" t="s">
        <v>124</v>
      </c>
      <c r="CX2605">
        <v>5</v>
      </c>
      <c r="CY2605">
        <v>5</v>
      </c>
      <c r="CZ2605">
        <v>0</v>
      </c>
      <c r="DA2605">
        <v>0</v>
      </c>
      <c r="DB2605">
        <v>1.01</v>
      </c>
    </row>
    <row r="2606" spans="1:106" x14ac:dyDescent="0.2">
      <c r="A2606">
        <v>40389276</v>
      </c>
      <c r="B2606" t="s">
        <v>26089</v>
      </c>
      <c r="C2606">
        <v>20200323043627</v>
      </c>
      <c r="D2606" s="1">
        <v>43913</v>
      </c>
      <c r="E2606" t="s">
        <v>16912</v>
      </c>
      <c r="F2606" t="s">
        <v>16913</v>
      </c>
      <c r="G2606" t="s">
        <v>16907</v>
      </c>
      <c r="H2606" t="s">
        <v>26090</v>
      </c>
      <c r="I2606" t="s">
        <v>111</v>
      </c>
      <c r="L2606" t="s">
        <v>16891</v>
      </c>
      <c r="O2606" t="s">
        <v>26091</v>
      </c>
      <c r="R2606" t="s">
        <v>26092</v>
      </c>
      <c r="T2606">
        <v>289859446</v>
      </c>
      <c r="U2606" t="s">
        <v>26093</v>
      </c>
      <c r="V2606" t="s">
        <v>733</v>
      </c>
      <c r="W2606" s="1">
        <v>43705</v>
      </c>
      <c r="X2606" t="s">
        <v>135</v>
      </c>
      <c r="Z2606" t="s">
        <v>243</v>
      </c>
      <c r="AA2606" s="3">
        <v>0.67</v>
      </c>
      <c r="AB2606" s="3">
        <v>1</v>
      </c>
      <c r="AC2606" t="s">
        <v>124</v>
      </c>
      <c r="AD2606" t="s">
        <v>26094</v>
      </c>
      <c r="AE2606" t="s">
        <v>26095</v>
      </c>
      <c r="AG2606">
        <v>1</v>
      </c>
      <c r="AH2606">
        <v>1</v>
      </c>
      <c r="AI2606" t="s">
        <v>1853</v>
      </c>
      <c r="AJ2606" t="s">
        <v>128</v>
      </c>
      <c r="AK2606" t="s">
        <v>124</v>
      </c>
      <c r="AL2606" t="s">
        <v>129</v>
      </c>
      <c r="AN2606" t="s">
        <v>161</v>
      </c>
      <c r="AP2606" t="s">
        <v>131</v>
      </c>
      <c r="AQ2606" t="s">
        <v>132</v>
      </c>
      <c r="AR2606">
        <v>7306</v>
      </c>
      <c r="AS2606" t="s">
        <v>133</v>
      </c>
      <c r="AT2606" t="s">
        <v>134</v>
      </c>
      <c r="AU2606" t="s">
        <v>135</v>
      </c>
      <c r="AV2606" t="s">
        <v>136</v>
      </c>
      <c r="AW2606">
        <v>40.727679999999999</v>
      </c>
      <c r="AX2606">
        <v>-74.067760000000007</v>
      </c>
      <c r="AY2606" t="s">
        <v>128</v>
      </c>
      <c r="AZ2606" t="s">
        <v>185</v>
      </c>
      <c r="BA2606" t="s">
        <v>138</v>
      </c>
      <c r="BB2606">
        <v>4</v>
      </c>
      <c r="BC2606">
        <v>1</v>
      </c>
      <c r="BD2606">
        <v>1</v>
      </c>
      <c r="BE2606">
        <v>2</v>
      </c>
      <c r="BF2606" t="s">
        <v>139</v>
      </c>
      <c r="BG2606" t="s">
        <v>26096</v>
      </c>
      <c r="BI2606" s="4">
        <v>100</v>
      </c>
      <c r="BM2606" s="4">
        <v>80</v>
      </c>
      <c r="BN2606">
        <v>4</v>
      </c>
      <c r="BO2606" s="4">
        <v>0</v>
      </c>
      <c r="BP2606">
        <v>1</v>
      </c>
      <c r="BQ2606">
        <v>1125</v>
      </c>
      <c r="BR2606">
        <v>1</v>
      </c>
      <c r="BS2606">
        <v>2</v>
      </c>
      <c r="BT2606">
        <v>365</v>
      </c>
      <c r="BU2606">
        <v>365</v>
      </c>
      <c r="BV2606">
        <v>1</v>
      </c>
      <c r="BW2606">
        <v>365</v>
      </c>
      <c r="BX2606" t="s">
        <v>2207</v>
      </c>
      <c r="BY2606" t="s">
        <v>128</v>
      </c>
      <c r="BZ2606">
        <v>22</v>
      </c>
      <c r="CA2606">
        <v>52</v>
      </c>
      <c r="CB2606">
        <v>82</v>
      </c>
      <c r="CC2606">
        <v>343</v>
      </c>
      <c r="CD2606" s="1">
        <v>43913</v>
      </c>
      <c r="CE2606">
        <v>0</v>
      </c>
      <c r="CF2606">
        <v>0</v>
      </c>
      <c r="CP2606" t="s">
        <v>124</v>
      </c>
      <c r="CR2606" t="s">
        <v>142</v>
      </c>
      <c r="CS2606" t="s">
        <v>128</v>
      </c>
      <c r="CT2606" t="s">
        <v>124</v>
      </c>
      <c r="CU2606" t="s">
        <v>143</v>
      </c>
      <c r="CV2606" t="s">
        <v>124</v>
      </c>
      <c r="CW2606" t="s">
        <v>124</v>
      </c>
      <c r="CX2606">
        <v>1</v>
      </c>
      <c r="CY2606">
        <v>1</v>
      </c>
      <c r="CZ2606">
        <v>0</v>
      </c>
      <c r="DA2606">
        <v>0</v>
      </c>
    </row>
    <row r="2607" spans="1:106" x14ac:dyDescent="0.2">
      <c r="A2607">
        <v>40400143</v>
      </c>
      <c r="B2607" t="s">
        <v>26097</v>
      </c>
      <c r="C2607">
        <v>20200323043627</v>
      </c>
      <c r="D2607" s="1">
        <v>43913</v>
      </c>
      <c r="E2607" t="s">
        <v>26098</v>
      </c>
      <c r="I2607" t="s">
        <v>111</v>
      </c>
      <c r="O2607" t="s">
        <v>26099</v>
      </c>
      <c r="R2607" t="s">
        <v>7793</v>
      </c>
      <c r="T2607">
        <v>43219250</v>
      </c>
      <c r="U2607" t="s">
        <v>3557</v>
      </c>
      <c r="V2607" t="s">
        <v>3558</v>
      </c>
      <c r="W2607" s="1">
        <v>42249</v>
      </c>
      <c r="X2607" t="s">
        <v>121</v>
      </c>
      <c r="Y2607" s="2" t="s">
        <v>3559</v>
      </c>
      <c r="Z2607" t="s">
        <v>123</v>
      </c>
      <c r="AA2607" s="3">
        <v>0.92</v>
      </c>
      <c r="AB2607" s="3">
        <v>0.91</v>
      </c>
      <c r="AC2607" t="s">
        <v>124</v>
      </c>
      <c r="AD2607" t="s">
        <v>3560</v>
      </c>
      <c r="AE2607" t="s">
        <v>3561</v>
      </c>
      <c r="AG2607">
        <v>23</v>
      </c>
      <c r="AH2607">
        <v>23</v>
      </c>
      <c r="AI2607" t="s">
        <v>717</v>
      </c>
      <c r="AJ2607" t="s">
        <v>128</v>
      </c>
      <c r="AK2607" t="s">
        <v>124</v>
      </c>
      <c r="AL2607" t="s">
        <v>129</v>
      </c>
      <c r="AN2607" t="s">
        <v>232</v>
      </c>
      <c r="AP2607" t="s">
        <v>131</v>
      </c>
      <c r="AQ2607" t="s">
        <v>132</v>
      </c>
      <c r="AR2607">
        <v>7306</v>
      </c>
      <c r="AS2607" t="s">
        <v>133</v>
      </c>
      <c r="AT2607" t="s">
        <v>134</v>
      </c>
      <c r="AU2607" t="s">
        <v>135</v>
      </c>
      <c r="AV2607" t="s">
        <v>136</v>
      </c>
      <c r="AW2607">
        <v>40.723010000000002</v>
      </c>
      <c r="AX2607">
        <v>-74.066360000000003</v>
      </c>
      <c r="AY2607" t="s">
        <v>128</v>
      </c>
      <c r="AZ2607" t="s">
        <v>185</v>
      </c>
      <c r="BA2607" t="s">
        <v>138</v>
      </c>
      <c r="BB2607">
        <v>2</v>
      </c>
      <c r="BC2607">
        <v>1</v>
      </c>
      <c r="BD2607">
        <v>0</v>
      </c>
      <c r="BE2607">
        <v>1</v>
      </c>
      <c r="BF2607" t="s">
        <v>139</v>
      </c>
      <c r="BG2607" t="s">
        <v>26100</v>
      </c>
      <c r="BI2607" s="4">
        <v>47</v>
      </c>
      <c r="BN2607">
        <v>1</v>
      </c>
      <c r="BO2607" s="4">
        <v>0</v>
      </c>
      <c r="BP2607">
        <v>1</v>
      </c>
      <c r="BQ2607">
        <v>1125</v>
      </c>
      <c r="BR2607">
        <v>1</v>
      </c>
      <c r="BS2607">
        <v>1</v>
      </c>
      <c r="BT2607">
        <v>1125</v>
      </c>
      <c r="BU2607">
        <v>1125</v>
      </c>
      <c r="BV2607">
        <v>1</v>
      </c>
      <c r="BW2607">
        <v>1125</v>
      </c>
      <c r="BX2607" t="s">
        <v>332</v>
      </c>
      <c r="BY2607" t="s">
        <v>128</v>
      </c>
      <c r="BZ2607">
        <v>30</v>
      </c>
      <c r="CA2607">
        <v>39</v>
      </c>
      <c r="CB2607">
        <v>39</v>
      </c>
      <c r="CC2607">
        <v>39</v>
      </c>
      <c r="CD2607" s="1">
        <v>43913</v>
      </c>
      <c r="CE2607">
        <v>9</v>
      </c>
      <c r="CF2607">
        <v>9</v>
      </c>
      <c r="CG2607" s="1">
        <v>43797</v>
      </c>
      <c r="CH2607" s="1">
        <v>43898</v>
      </c>
      <c r="CI2607">
        <v>76</v>
      </c>
      <c r="CJ2607">
        <v>8</v>
      </c>
      <c r="CK2607">
        <v>9</v>
      </c>
      <c r="CL2607">
        <v>9</v>
      </c>
      <c r="CM2607">
        <v>8</v>
      </c>
      <c r="CN2607">
        <v>9</v>
      </c>
      <c r="CO2607">
        <v>9</v>
      </c>
      <c r="CP2607" t="s">
        <v>124</v>
      </c>
      <c r="CR2607" t="s">
        <v>142</v>
      </c>
      <c r="CS2607" t="s">
        <v>124</v>
      </c>
      <c r="CT2607" t="s">
        <v>124</v>
      </c>
      <c r="CU2607" t="s">
        <v>143</v>
      </c>
      <c r="CV2607" t="s">
        <v>124</v>
      </c>
      <c r="CW2607" t="s">
        <v>124</v>
      </c>
      <c r="CX2607">
        <v>17</v>
      </c>
      <c r="CY2607">
        <v>10</v>
      </c>
      <c r="CZ2607">
        <v>7</v>
      </c>
      <c r="DA2607">
        <v>0</v>
      </c>
      <c r="DB2607">
        <v>2.31</v>
      </c>
    </row>
    <row r="2608" spans="1:106" x14ac:dyDescent="0.2">
      <c r="A2608">
        <v>40426980</v>
      </c>
      <c r="B2608" t="s">
        <v>26101</v>
      </c>
      <c r="C2608">
        <v>20200323043627</v>
      </c>
      <c r="D2608" s="1">
        <v>43913</v>
      </c>
      <c r="E2608" t="s">
        <v>26102</v>
      </c>
      <c r="F2608" t="s">
        <v>26103</v>
      </c>
      <c r="G2608" t="s">
        <v>26104</v>
      </c>
      <c r="H2608" t="s">
        <v>26105</v>
      </c>
      <c r="I2608" t="s">
        <v>111</v>
      </c>
      <c r="J2608" t="s">
        <v>26106</v>
      </c>
      <c r="L2608" t="s">
        <v>26107</v>
      </c>
      <c r="M2608" t="s">
        <v>26108</v>
      </c>
      <c r="N2608" t="s">
        <v>26109</v>
      </c>
      <c r="O2608" t="s">
        <v>26110</v>
      </c>
      <c r="R2608" t="s">
        <v>26111</v>
      </c>
      <c r="T2608">
        <v>50292858</v>
      </c>
      <c r="U2608" t="s">
        <v>26112</v>
      </c>
      <c r="V2608" t="s">
        <v>16410</v>
      </c>
      <c r="W2608" s="1">
        <v>42339</v>
      </c>
      <c r="X2608" t="s">
        <v>121</v>
      </c>
      <c r="Z2608" t="s">
        <v>123</v>
      </c>
      <c r="AA2608" s="3">
        <v>1</v>
      </c>
      <c r="AB2608" s="3">
        <v>1</v>
      </c>
      <c r="AC2608" t="s">
        <v>124</v>
      </c>
      <c r="AD2608" t="s">
        <v>26113</v>
      </c>
      <c r="AE2608" t="s">
        <v>26114</v>
      </c>
      <c r="AF2608" t="s">
        <v>1966</v>
      </c>
      <c r="AG2608">
        <v>0</v>
      </c>
      <c r="AH2608">
        <v>0</v>
      </c>
      <c r="AI2608" t="s">
        <v>26115</v>
      </c>
      <c r="AJ2608" t="s">
        <v>128</v>
      </c>
      <c r="AK2608" t="s">
        <v>124</v>
      </c>
      <c r="AL2608" t="s">
        <v>129</v>
      </c>
      <c r="AN2608" t="s">
        <v>514</v>
      </c>
      <c r="AP2608" t="s">
        <v>131</v>
      </c>
      <c r="AQ2608" t="s">
        <v>132</v>
      </c>
      <c r="AR2608">
        <v>7307</v>
      </c>
      <c r="AS2608" t="s">
        <v>133</v>
      </c>
      <c r="AT2608" t="s">
        <v>134</v>
      </c>
      <c r="AU2608" t="s">
        <v>135</v>
      </c>
      <c r="AV2608" t="s">
        <v>136</v>
      </c>
      <c r="AW2608">
        <v>40.743870000000001</v>
      </c>
      <c r="AX2608">
        <v>-74.05301</v>
      </c>
      <c r="AY2608" t="s">
        <v>128</v>
      </c>
      <c r="AZ2608" t="s">
        <v>247</v>
      </c>
      <c r="BA2608" t="s">
        <v>163</v>
      </c>
      <c r="BB2608">
        <v>2</v>
      </c>
      <c r="BC2608">
        <v>1</v>
      </c>
      <c r="BD2608">
        <v>1</v>
      </c>
      <c r="BE2608">
        <v>1</v>
      </c>
      <c r="BF2608" t="s">
        <v>139</v>
      </c>
      <c r="BG2608" t="s">
        <v>26116</v>
      </c>
      <c r="BI2608" s="4">
        <v>50</v>
      </c>
      <c r="BL2608" s="4">
        <v>350</v>
      </c>
      <c r="BM2608" s="4">
        <v>40</v>
      </c>
      <c r="BN2608">
        <v>1</v>
      </c>
      <c r="BO2608" s="4">
        <v>20</v>
      </c>
      <c r="BP2608">
        <v>1</v>
      </c>
      <c r="BQ2608">
        <v>1125</v>
      </c>
      <c r="BR2608">
        <v>1</v>
      </c>
      <c r="BS2608">
        <v>1</v>
      </c>
      <c r="BT2608">
        <v>1125</v>
      </c>
      <c r="BU2608">
        <v>1125</v>
      </c>
      <c r="BV2608">
        <v>1</v>
      </c>
      <c r="BW2608">
        <v>1125</v>
      </c>
      <c r="BX2608" t="s">
        <v>234</v>
      </c>
      <c r="BY2608" t="s">
        <v>128</v>
      </c>
      <c r="BZ2608">
        <v>30</v>
      </c>
      <c r="CA2608">
        <v>60</v>
      </c>
      <c r="CB2608">
        <v>90</v>
      </c>
      <c r="CC2608">
        <v>90</v>
      </c>
      <c r="CD2608" s="1">
        <v>43913</v>
      </c>
      <c r="CE2608">
        <v>0</v>
      </c>
      <c r="CF2608">
        <v>0</v>
      </c>
      <c r="CP2608" t="s">
        <v>124</v>
      </c>
      <c r="CR2608" t="s">
        <v>142</v>
      </c>
      <c r="CS2608" t="s">
        <v>124</v>
      </c>
      <c r="CT2608" t="s">
        <v>124</v>
      </c>
      <c r="CU2608" t="s">
        <v>143</v>
      </c>
      <c r="CV2608" t="s">
        <v>124</v>
      </c>
      <c r="CW2608" t="s">
        <v>124</v>
      </c>
      <c r="CX2608">
        <v>4</v>
      </c>
      <c r="CY2608">
        <v>0</v>
      </c>
      <c r="CZ2608">
        <v>4</v>
      </c>
      <c r="DA2608">
        <v>0</v>
      </c>
    </row>
    <row r="2609" spans="1:106" x14ac:dyDescent="0.2">
      <c r="A2609">
        <v>40430742</v>
      </c>
      <c r="B2609" t="s">
        <v>26117</v>
      </c>
      <c r="C2609">
        <v>20200323043627</v>
      </c>
      <c r="D2609" s="1">
        <v>43913</v>
      </c>
      <c r="E2609" t="s">
        <v>26118</v>
      </c>
      <c r="F2609" t="s">
        <v>26119</v>
      </c>
      <c r="G2609" t="s">
        <v>26120</v>
      </c>
      <c r="H2609" t="s">
        <v>26121</v>
      </c>
      <c r="I2609" t="s">
        <v>111</v>
      </c>
      <c r="J2609" t="s">
        <v>26122</v>
      </c>
      <c r="L2609" t="s">
        <v>12827</v>
      </c>
      <c r="M2609" t="s">
        <v>26123</v>
      </c>
      <c r="N2609" t="s">
        <v>4041</v>
      </c>
      <c r="O2609" t="s">
        <v>26124</v>
      </c>
      <c r="R2609" t="s">
        <v>26125</v>
      </c>
      <c r="T2609">
        <v>39640977</v>
      </c>
      <c r="U2609" t="s">
        <v>26126</v>
      </c>
      <c r="V2609" t="s">
        <v>26127</v>
      </c>
      <c r="W2609" s="1">
        <v>42211</v>
      </c>
      <c r="X2609" t="s">
        <v>196</v>
      </c>
      <c r="Y2609" t="s">
        <v>26128</v>
      </c>
      <c r="Z2609" t="s">
        <v>123</v>
      </c>
      <c r="AA2609" s="3">
        <v>1</v>
      </c>
      <c r="AB2609" s="3">
        <v>0.95</v>
      </c>
      <c r="AC2609" t="s">
        <v>124</v>
      </c>
      <c r="AD2609" t="s">
        <v>26129</v>
      </c>
      <c r="AE2609" t="s">
        <v>26130</v>
      </c>
      <c r="AF2609" t="s">
        <v>792</v>
      </c>
      <c r="AG2609">
        <v>0</v>
      </c>
      <c r="AH2609">
        <v>0</v>
      </c>
      <c r="AI2609" t="s">
        <v>2353</v>
      </c>
      <c r="AJ2609" t="s">
        <v>128</v>
      </c>
      <c r="AK2609" t="s">
        <v>128</v>
      </c>
      <c r="AL2609" t="s">
        <v>129</v>
      </c>
      <c r="AN2609" t="s">
        <v>232</v>
      </c>
      <c r="AP2609" t="s">
        <v>131</v>
      </c>
      <c r="AQ2609" t="s">
        <v>132</v>
      </c>
      <c r="AR2609">
        <v>7304</v>
      </c>
      <c r="AS2609" t="s">
        <v>133</v>
      </c>
      <c r="AT2609" t="s">
        <v>134</v>
      </c>
      <c r="AU2609" t="s">
        <v>135</v>
      </c>
      <c r="AV2609" t="s">
        <v>136</v>
      </c>
      <c r="AW2609">
        <v>40.711790000000001</v>
      </c>
      <c r="AX2609">
        <v>-74.077659999999995</v>
      </c>
      <c r="AY2609" t="s">
        <v>128</v>
      </c>
      <c r="AZ2609" t="s">
        <v>247</v>
      </c>
      <c r="BA2609" t="s">
        <v>138</v>
      </c>
      <c r="BB2609">
        <v>4</v>
      </c>
      <c r="BC2609">
        <v>1</v>
      </c>
      <c r="BD2609">
        <v>1</v>
      </c>
      <c r="BE2609">
        <v>2</v>
      </c>
      <c r="BF2609" t="s">
        <v>139</v>
      </c>
      <c r="BG2609" t="s">
        <v>26131</v>
      </c>
      <c r="BI2609" s="4">
        <v>50</v>
      </c>
      <c r="BL2609" s="4">
        <v>300</v>
      </c>
      <c r="BM2609" s="4">
        <v>80</v>
      </c>
      <c r="BN2609">
        <v>2</v>
      </c>
      <c r="BO2609" s="4">
        <v>10</v>
      </c>
      <c r="BP2609">
        <v>1</v>
      </c>
      <c r="BQ2609">
        <v>1125</v>
      </c>
      <c r="BR2609">
        <v>1</v>
      </c>
      <c r="BS2609">
        <v>2</v>
      </c>
      <c r="BT2609">
        <v>1125</v>
      </c>
      <c r="BU2609">
        <v>1125</v>
      </c>
      <c r="BV2609">
        <v>1.1000000000000001</v>
      </c>
      <c r="BW2609">
        <v>1125</v>
      </c>
      <c r="BX2609" t="s">
        <v>535</v>
      </c>
      <c r="BY2609" t="s">
        <v>128</v>
      </c>
      <c r="BZ2609">
        <v>0</v>
      </c>
      <c r="CA2609">
        <v>0</v>
      </c>
      <c r="CB2609">
        <v>0</v>
      </c>
      <c r="CC2609">
        <v>204</v>
      </c>
      <c r="CD2609" s="1">
        <v>43913</v>
      </c>
      <c r="CE2609">
        <v>9</v>
      </c>
      <c r="CF2609">
        <v>9</v>
      </c>
      <c r="CG2609" s="1">
        <v>43809</v>
      </c>
      <c r="CH2609" s="1">
        <v>43899</v>
      </c>
      <c r="CI2609">
        <v>89</v>
      </c>
      <c r="CJ2609">
        <v>10</v>
      </c>
      <c r="CK2609">
        <v>9</v>
      </c>
      <c r="CL2609">
        <v>10</v>
      </c>
      <c r="CM2609">
        <v>10</v>
      </c>
      <c r="CN2609">
        <v>9</v>
      </c>
      <c r="CO2609">
        <v>9</v>
      </c>
      <c r="CP2609" t="s">
        <v>124</v>
      </c>
      <c r="CR2609" t="s">
        <v>142</v>
      </c>
      <c r="CS2609" t="s">
        <v>128</v>
      </c>
      <c r="CT2609" t="s">
        <v>124</v>
      </c>
      <c r="CU2609" t="s">
        <v>188</v>
      </c>
      <c r="CV2609" t="s">
        <v>124</v>
      </c>
      <c r="CW2609" t="s">
        <v>124</v>
      </c>
      <c r="CX2609">
        <v>7</v>
      </c>
      <c r="CY2609">
        <v>1</v>
      </c>
      <c r="CZ2609">
        <v>6</v>
      </c>
      <c r="DA2609">
        <v>0</v>
      </c>
      <c r="DB2609">
        <v>2.57</v>
      </c>
    </row>
    <row r="2610" spans="1:106" x14ac:dyDescent="0.2">
      <c r="A2610">
        <v>40445580</v>
      </c>
      <c r="B2610" t="s">
        <v>26132</v>
      </c>
      <c r="C2610">
        <v>20200323043627</v>
      </c>
      <c r="D2610" s="1">
        <v>43913</v>
      </c>
      <c r="E2610" t="s">
        <v>4030</v>
      </c>
      <c r="F2610" t="s">
        <v>23595</v>
      </c>
      <c r="G2610" t="s">
        <v>3054</v>
      </c>
      <c r="H2610" t="s">
        <v>23596</v>
      </c>
      <c r="I2610" t="s">
        <v>111</v>
      </c>
      <c r="J2610" t="s">
        <v>26133</v>
      </c>
      <c r="K2610" t="s">
        <v>26134</v>
      </c>
      <c r="L2610" t="s">
        <v>3039</v>
      </c>
      <c r="M2610" t="s">
        <v>26135</v>
      </c>
      <c r="O2610" t="s">
        <v>3167</v>
      </c>
      <c r="R2610" t="s">
        <v>26136</v>
      </c>
      <c r="T2610">
        <v>163251048</v>
      </c>
      <c r="U2610" t="s">
        <v>10895</v>
      </c>
      <c r="V2610" t="s">
        <v>4757</v>
      </c>
      <c r="W2610" s="1">
        <v>43088</v>
      </c>
      <c r="X2610" t="s">
        <v>135</v>
      </c>
      <c r="Z2610" t="s">
        <v>243</v>
      </c>
      <c r="AA2610" s="3">
        <v>0.81</v>
      </c>
      <c r="AB2610" s="3">
        <v>0.44</v>
      </c>
      <c r="AC2610" t="s">
        <v>124</v>
      </c>
      <c r="AD2610" t="s">
        <v>10896</v>
      </c>
      <c r="AE2610" t="s">
        <v>10897</v>
      </c>
      <c r="AF2610" t="s">
        <v>10898</v>
      </c>
      <c r="AG2610">
        <v>114</v>
      </c>
      <c r="AH2610">
        <v>114</v>
      </c>
      <c r="AI2610" t="s">
        <v>3839</v>
      </c>
      <c r="AJ2610" t="s">
        <v>128</v>
      </c>
      <c r="AK2610" t="s">
        <v>124</v>
      </c>
      <c r="AL2610" t="s">
        <v>129</v>
      </c>
      <c r="AN2610" t="s">
        <v>130</v>
      </c>
      <c r="AP2610" t="s">
        <v>131</v>
      </c>
      <c r="AQ2610" t="s">
        <v>132</v>
      </c>
      <c r="AR2610">
        <v>7310</v>
      </c>
      <c r="AS2610" t="s">
        <v>133</v>
      </c>
      <c r="AT2610" t="s">
        <v>134</v>
      </c>
      <c r="AU2610" t="s">
        <v>135</v>
      </c>
      <c r="AV2610" t="s">
        <v>136</v>
      </c>
      <c r="AW2610">
        <v>40.723300000000002</v>
      </c>
      <c r="AX2610">
        <v>-74.03622</v>
      </c>
      <c r="AY2610" t="s">
        <v>128</v>
      </c>
      <c r="AZ2610" t="s">
        <v>871</v>
      </c>
      <c r="BA2610" t="s">
        <v>138</v>
      </c>
      <c r="BB2610">
        <v>5</v>
      </c>
      <c r="BC2610">
        <v>2</v>
      </c>
      <c r="BD2610">
        <v>2</v>
      </c>
      <c r="BE2610">
        <v>2</v>
      </c>
      <c r="BF2610" t="s">
        <v>139</v>
      </c>
      <c r="BG2610" t="s">
        <v>26137</v>
      </c>
      <c r="BI2610" s="4">
        <v>499</v>
      </c>
      <c r="BL2610" s="4">
        <v>0</v>
      </c>
      <c r="BM2610" s="4">
        <v>100</v>
      </c>
      <c r="BN2610">
        <v>1</v>
      </c>
      <c r="BO2610" s="4">
        <v>0</v>
      </c>
      <c r="BP2610">
        <v>2</v>
      </c>
      <c r="BQ2610">
        <v>1125</v>
      </c>
      <c r="BR2610">
        <v>2</v>
      </c>
      <c r="BS2610">
        <v>2</v>
      </c>
      <c r="BT2610">
        <v>1125</v>
      </c>
      <c r="BU2610">
        <v>1125</v>
      </c>
      <c r="BV2610">
        <v>2</v>
      </c>
      <c r="BW2610">
        <v>1125</v>
      </c>
      <c r="BX2610" t="s">
        <v>141</v>
      </c>
      <c r="BY2610" t="s">
        <v>128</v>
      </c>
      <c r="BZ2610">
        <v>30</v>
      </c>
      <c r="CA2610">
        <v>60</v>
      </c>
      <c r="CB2610">
        <v>90</v>
      </c>
      <c r="CC2610">
        <v>365</v>
      </c>
      <c r="CD2610" s="1">
        <v>43913</v>
      </c>
      <c r="CE2610">
        <v>0</v>
      </c>
      <c r="CF2610">
        <v>0</v>
      </c>
      <c r="CP2610" t="s">
        <v>124</v>
      </c>
      <c r="CR2610" t="s">
        <v>142</v>
      </c>
      <c r="CS2610" t="s">
        <v>124</v>
      </c>
      <c r="CT2610" t="s">
        <v>124</v>
      </c>
      <c r="CU2610" t="s">
        <v>166</v>
      </c>
      <c r="CV2610" t="s">
        <v>124</v>
      </c>
      <c r="CW2610" t="s">
        <v>124</v>
      </c>
      <c r="CX2610">
        <v>10</v>
      </c>
      <c r="CY2610">
        <v>10</v>
      </c>
      <c r="CZ2610">
        <v>0</v>
      </c>
      <c r="DA2610">
        <v>0</v>
      </c>
    </row>
    <row r="2611" spans="1:106" x14ac:dyDescent="0.2">
      <c r="A2611">
        <v>40446418</v>
      </c>
      <c r="B2611" t="s">
        <v>26138</v>
      </c>
      <c r="C2611">
        <v>20200323043627</v>
      </c>
      <c r="D2611" s="1">
        <v>43913</v>
      </c>
      <c r="E2611" t="s">
        <v>26139</v>
      </c>
      <c r="F2611" t="s">
        <v>26140</v>
      </c>
      <c r="H2611" t="s">
        <v>26141</v>
      </c>
      <c r="I2611" t="s">
        <v>111</v>
      </c>
      <c r="J2611" t="s">
        <v>26142</v>
      </c>
      <c r="L2611" t="s">
        <v>26143</v>
      </c>
      <c r="N2611" t="s">
        <v>26144</v>
      </c>
      <c r="O2611" t="s">
        <v>26145</v>
      </c>
      <c r="R2611" t="s">
        <v>26146</v>
      </c>
      <c r="T2611">
        <v>312887184</v>
      </c>
      <c r="U2611" t="s">
        <v>26147</v>
      </c>
      <c r="V2611" t="s">
        <v>26148</v>
      </c>
      <c r="W2611" s="1">
        <v>43797</v>
      </c>
      <c r="X2611" t="s">
        <v>196</v>
      </c>
      <c r="Z2611" t="s">
        <v>123</v>
      </c>
      <c r="AA2611" s="3">
        <v>1</v>
      </c>
      <c r="AB2611" s="3">
        <v>1</v>
      </c>
      <c r="AC2611" t="s">
        <v>124</v>
      </c>
      <c r="AD2611" t="s">
        <v>26149</v>
      </c>
      <c r="AE2611" t="s">
        <v>26150</v>
      </c>
      <c r="AF2611" t="s">
        <v>4109</v>
      </c>
      <c r="AG2611">
        <v>0</v>
      </c>
      <c r="AH2611">
        <v>0</v>
      </c>
      <c r="AI2611" t="s">
        <v>11940</v>
      </c>
      <c r="AJ2611" t="s">
        <v>128</v>
      </c>
      <c r="AK2611" t="s">
        <v>124</v>
      </c>
      <c r="AL2611" t="s">
        <v>129</v>
      </c>
      <c r="AN2611" t="s">
        <v>130</v>
      </c>
      <c r="AP2611" t="s">
        <v>131</v>
      </c>
      <c r="AQ2611" t="s">
        <v>132</v>
      </c>
      <c r="AR2611">
        <v>7302</v>
      </c>
      <c r="AS2611" t="s">
        <v>133</v>
      </c>
      <c r="AT2611" t="s">
        <v>134</v>
      </c>
      <c r="AU2611" t="s">
        <v>135</v>
      </c>
      <c r="AV2611" t="s">
        <v>136</v>
      </c>
      <c r="AW2611">
        <v>40.725430000000003</v>
      </c>
      <c r="AX2611">
        <v>-74.048180000000002</v>
      </c>
      <c r="AY2611" t="s">
        <v>128</v>
      </c>
      <c r="AZ2611" t="s">
        <v>185</v>
      </c>
      <c r="BA2611" t="s">
        <v>138</v>
      </c>
      <c r="BB2611">
        <v>5</v>
      </c>
      <c r="BC2611">
        <v>0</v>
      </c>
      <c r="BD2611">
        <v>2</v>
      </c>
      <c r="BE2611">
        <v>3</v>
      </c>
      <c r="BF2611" t="s">
        <v>139</v>
      </c>
      <c r="BG2611" t="s">
        <v>26151</v>
      </c>
      <c r="BI2611" s="4">
        <v>210</v>
      </c>
      <c r="BL2611" s="4">
        <v>500</v>
      </c>
      <c r="BM2611" s="4">
        <v>150</v>
      </c>
      <c r="BN2611">
        <v>5</v>
      </c>
      <c r="BO2611" s="4">
        <v>200</v>
      </c>
      <c r="BP2611">
        <v>2</v>
      </c>
      <c r="BQ2611">
        <v>1125</v>
      </c>
      <c r="BR2611">
        <v>2</v>
      </c>
      <c r="BS2611">
        <v>2</v>
      </c>
      <c r="BT2611">
        <v>1125</v>
      </c>
      <c r="BU2611">
        <v>1125</v>
      </c>
      <c r="BV2611">
        <v>2</v>
      </c>
      <c r="BW2611">
        <v>1125</v>
      </c>
      <c r="BX2611" t="s">
        <v>415</v>
      </c>
      <c r="BY2611" t="s">
        <v>128</v>
      </c>
      <c r="BZ2611">
        <v>30</v>
      </c>
      <c r="CA2611">
        <v>60</v>
      </c>
      <c r="CB2611">
        <v>90</v>
      </c>
      <c r="CC2611">
        <v>180</v>
      </c>
      <c r="CD2611" s="1">
        <v>43913</v>
      </c>
      <c r="CE2611">
        <v>2</v>
      </c>
      <c r="CF2611">
        <v>2</v>
      </c>
      <c r="CG2611" s="1">
        <v>43800</v>
      </c>
      <c r="CH2611" s="1">
        <v>43871</v>
      </c>
      <c r="CI2611">
        <v>100</v>
      </c>
      <c r="CJ2611">
        <v>10</v>
      </c>
      <c r="CK2611">
        <v>10</v>
      </c>
      <c r="CL2611">
        <v>10</v>
      </c>
      <c r="CM2611">
        <v>10</v>
      </c>
      <c r="CN2611">
        <v>10</v>
      </c>
      <c r="CO2611">
        <v>10</v>
      </c>
      <c r="CP2611" t="s">
        <v>124</v>
      </c>
      <c r="CR2611" t="s">
        <v>142</v>
      </c>
      <c r="CS2611" t="s">
        <v>128</v>
      </c>
      <c r="CT2611" t="s">
        <v>124</v>
      </c>
      <c r="CU2611" t="s">
        <v>188</v>
      </c>
      <c r="CV2611" t="s">
        <v>124</v>
      </c>
      <c r="CW2611" t="s">
        <v>124</v>
      </c>
      <c r="CX2611">
        <v>1</v>
      </c>
      <c r="CY2611">
        <v>1</v>
      </c>
      <c r="CZ2611">
        <v>0</v>
      </c>
      <c r="DA2611">
        <v>0</v>
      </c>
      <c r="DB2611">
        <v>0.53</v>
      </c>
    </row>
    <row r="2612" spans="1:106" x14ac:dyDescent="0.2">
      <c r="A2612">
        <v>40446639</v>
      </c>
      <c r="B2612" t="s">
        <v>26152</v>
      </c>
      <c r="C2612">
        <v>20200323043627</v>
      </c>
      <c r="D2612" s="1">
        <v>43913</v>
      </c>
      <c r="E2612" t="s">
        <v>26153</v>
      </c>
      <c r="F2612" t="s">
        <v>26154</v>
      </c>
      <c r="G2612" t="s">
        <v>26155</v>
      </c>
      <c r="H2612" t="s">
        <v>26156</v>
      </c>
      <c r="I2612" t="s">
        <v>111</v>
      </c>
      <c r="J2612" t="s">
        <v>26122</v>
      </c>
      <c r="L2612" t="s">
        <v>12827</v>
      </c>
      <c r="M2612" t="s">
        <v>26157</v>
      </c>
      <c r="N2612" t="s">
        <v>4041</v>
      </c>
      <c r="O2612" t="s">
        <v>26158</v>
      </c>
      <c r="R2612" t="s">
        <v>26159</v>
      </c>
      <c r="T2612">
        <v>39640977</v>
      </c>
      <c r="U2612" t="s">
        <v>26126</v>
      </c>
      <c r="V2612" t="s">
        <v>26127</v>
      </c>
      <c r="W2612" s="1">
        <v>42211</v>
      </c>
      <c r="X2612" t="s">
        <v>196</v>
      </c>
      <c r="Y2612" t="s">
        <v>26128</v>
      </c>
      <c r="Z2612" t="s">
        <v>123</v>
      </c>
      <c r="AA2612" s="3">
        <v>1</v>
      </c>
      <c r="AB2612" s="3">
        <v>0.95</v>
      </c>
      <c r="AC2612" t="s">
        <v>124</v>
      </c>
      <c r="AD2612" t="s">
        <v>26129</v>
      </c>
      <c r="AE2612" t="s">
        <v>26130</v>
      </c>
      <c r="AF2612" t="s">
        <v>792</v>
      </c>
      <c r="AG2612">
        <v>0</v>
      </c>
      <c r="AH2612">
        <v>0</v>
      </c>
      <c r="AI2612" t="s">
        <v>2353</v>
      </c>
      <c r="AJ2612" t="s">
        <v>128</v>
      </c>
      <c r="AK2612" t="s">
        <v>128</v>
      </c>
      <c r="AL2612" t="s">
        <v>129</v>
      </c>
      <c r="AN2612" t="s">
        <v>232</v>
      </c>
      <c r="AP2612" t="s">
        <v>131</v>
      </c>
      <c r="AQ2612" t="s">
        <v>132</v>
      </c>
      <c r="AR2612">
        <v>7304</v>
      </c>
      <c r="AS2612" t="s">
        <v>133</v>
      </c>
      <c r="AT2612" t="s">
        <v>134</v>
      </c>
      <c r="AU2612" t="s">
        <v>135</v>
      </c>
      <c r="AV2612" t="s">
        <v>136</v>
      </c>
      <c r="AW2612">
        <v>40.714019999999998</v>
      </c>
      <c r="AX2612">
        <v>-74.077860000000001</v>
      </c>
      <c r="AY2612" t="s">
        <v>128</v>
      </c>
      <c r="AZ2612" t="s">
        <v>247</v>
      </c>
      <c r="BA2612" t="s">
        <v>163</v>
      </c>
      <c r="BB2612">
        <v>2</v>
      </c>
      <c r="BC2612">
        <v>2</v>
      </c>
      <c r="BD2612">
        <v>1</v>
      </c>
      <c r="BE2612">
        <v>1</v>
      </c>
      <c r="BF2612" t="s">
        <v>139</v>
      </c>
      <c r="BG2612" t="s">
        <v>26160</v>
      </c>
      <c r="BI2612" s="4">
        <v>45</v>
      </c>
      <c r="BL2612" s="4">
        <v>250</v>
      </c>
      <c r="BM2612" s="4">
        <v>65</v>
      </c>
      <c r="BN2612">
        <v>1</v>
      </c>
      <c r="BO2612" s="4">
        <v>0</v>
      </c>
      <c r="BP2612">
        <v>1</v>
      </c>
      <c r="BQ2612">
        <v>1125</v>
      </c>
      <c r="BR2612">
        <v>1</v>
      </c>
      <c r="BS2612">
        <v>1</v>
      </c>
      <c r="BT2612">
        <v>1125</v>
      </c>
      <c r="BU2612">
        <v>1125</v>
      </c>
      <c r="BV2612">
        <v>1</v>
      </c>
      <c r="BW2612">
        <v>1125</v>
      </c>
      <c r="BX2612" t="s">
        <v>1404</v>
      </c>
      <c r="BY2612" t="s">
        <v>128</v>
      </c>
      <c r="BZ2612">
        <v>8</v>
      </c>
      <c r="CA2612">
        <v>30</v>
      </c>
      <c r="CB2612">
        <v>60</v>
      </c>
      <c r="CC2612">
        <v>335</v>
      </c>
      <c r="CD2612" s="1">
        <v>43913</v>
      </c>
      <c r="CE2612">
        <v>6</v>
      </c>
      <c r="CF2612">
        <v>6</v>
      </c>
      <c r="CG2612" s="1">
        <v>43809</v>
      </c>
      <c r="CH2612" s="1">
        <v>43905</v>
      </c>
      <c r="CI2612">
        <v>87</v>
      </c>
      <c r="CJ2612">
        <v>10</v>
      </c>
      <c r="CK2612">
        <v>9</v>
      </c>
      <c r="CL2612">
        <v>10</v>
      </c>
      <c r="CM2612">
        <v>9</v>
      </c>
      <c r="CN2612">
        <v>9</v>
      </c>
      <c r="CO2612">
        <v>9</v>
      </c>
      <c r="CP2612" t="s">
        <v>124</v>
      </c>
      <c r="CR2612" t="s">
        <v>142</v>
      </c>
      <c r="CS2612" t="s">
        <v>128</v>
      </c>
      <c r="CT2612" t="s">
        <v>124</v>
      </c>
      <c r="CU2612" t="s">
        <v>188</v>
      </c>
      <c r="CV2612" t="s">
        <v>124</v>
      </c>
      <c r="CW2612" t="s">
        <v>124</v>
      </c>
      <c r="CX2612">
        <v>7</v>
      </c>
      <c r="CY2612">
        <v>1</v>
      </c>
      <c r="CZ2612">
        <v>6</v>
      </c>
      <c r="DA2612">
        <v>0</v>
      </c>
      <c r="DB2612">
        <v>1.71</v>
      </c>
    </row>
    <row r="2613" spans="1:106" x14ac:dyDescent="0.2">
      <c r="A2613">
        <v>40448648</v>
      </c>
      <c r="B2613" t="s">
        <v>26161</v>
      </c>
      <c r="C2613">
        <v>20200323043627</v>
      </c>
      <c r="D2613" s="1">
        <v>43913</v>
      </c>
      <c r="E2613" t="s">
        <v>26162</v>
      </c>
      <c r="F2613" t="s">
        <v>12462</v>
      </c>
      <c r="G2613" t="s">
        <v>12463</v>
      </c>
      <c r="H2613" t="s">
        <v>12464</v>
      </c>
      <c r="I2613" t="s">
        <v>111</v>
      </c>
      <c r="J2613" t="s">
        <v>11967</v>
      </c>
      <c r="L2613" t="s">
        <v>11968</v>
      </c>
      <c r="M2613" t="s">
        <v>11958</v>
      </c>
      <c r="N2613" t="s">
        <v>8840</v>
      </c>
      <c r="O2613" t="s">
        <v>26163</v>
      </c>
      <c r="R2613" t="s">
        <v>26164</v>
      </c>
      <c r="T2613">
        <v>61420303</v>
      </c>
      <c r="U2613" t="s">
        <v>8109</v>
      </c>
      <c r="V2613" t="s">
        <v>8110</v>
      </c>
      <c r="W2613" s="1">
        <v>42432</v>
      </c>
      <c r="X2613" t="s">
        <v>196</v>
      </c>
      <c r="Y2613" t="s">
        <v>8111</v>
      </c>
      <c r="Z2613" t="s">
        <v>123</v>
      </c>
      <c r="AA2613" s="3">
        <v>1</v>
      </c>
      <c r="AB2613" s="3">
        <v>0.94</v>
      </c>
      <c r="AC2613" t="s">
        <v>128</v>
      </c>
      <c r="AD2613" t="s">
        <v>8112</v>
      </c>
      <c r="AE2613" t="s">
        <v>8113</v>
      </c>
      <c r="AF2613" t="s">
        <v>5497</v>
      </c>
      <c r="AG2613">
        <v>6</v>
      </c>
      <c r="AH2613">
        <v>6</v>
      </c>
      <c r="AI2613" t="s">
        <v>8114</v>
      </c>
      <c r="AJ2613" t="s">
        <v>128</v>
      </c>
      <c r="AK2613" t="s">
        <v>124</v>
      </c>
      <c r="AL2613" t="s">
        <v>129</v>
      </c>
      <c r="AN2613" t="s">
        <v>130</v>
      </c>
      <c r="AP2613" t="s">
        <v>131</v>
      </c>
      <c r="AQ2613" t="s">
        <v>132</v>
      </c>
      <c r="AR2613">
        <v>7302</v>
      </c>
      <c r="AS2613" t="s">
        <v>133</v>
      </c>
      <c r="AT2613" t="s">
        <v>134</v>
      </c>
      <c r="AU2613" t="s">
        <v>135</v>
      </c>
      <c r="AV2613" t="s">
        <v>136</v>
      </c>
      <c r="AW2613">
        <v>40.719079999999998</v>
      </c>
      <c r="AX2613">
        <v>-74.038449999999997</v>
      </c>
      <c r="AY2613" t="s">
        <v>128</v>
      </c>
      <c r="AZ2613" t="s">
        <v>185</v>
      </c>
      <c r="BA2613" t="s">
        <v>138</v>
      </c>
      <c r="BB2613">
        <v>8</v>
      </c>
      <c r="BC2613">
        <v>2</v>
      </c>
      <c r="BD2613">
        <v>3</v>
      </c>
      <c r="BE2613">
        <v>4</v>
      </c>
      <c r="BF2613" t="s">
        <v>139</v>
      </c>
      <c r="BG2613" t="s">
        <v>26165</v>
      </c>
      <c r="BI2613" s="4">
        <v>350</v>
      </c>
      <c r="BL2613" s="4">
        <v>0</v>
      </c>
      <c r="BM2613" s="4">
        <v>130</v>
      </c>
      <c r="BN2613">
        <v>6</v>
      </c>
      <c r="BO2613" s="4">
        <v>35</v>
      </c>
      <c r="BP2613">
        <v>2</v>
      </c>
      <c r="BQ2613">
        <v>1125</v>
      </c>
      <c r="BR2613">
        <v>2</v>
      </c>
      <c r="BS2613">
        <v>7</v>
      </c>
      <c r="BT2613">
        <v>1125</v>
      </c>
      <c r="BU2613">
        <v>1125</v>
      </c>
      <c r="BV2613">
        <v>5</v>
      </c>
      <c r="BW2613">
        <v>1125</v>
      </c>
      <c r="BX2613" t="s">
        <v>1241</v>
      </c>
      <c r="BY2613" t="s">
        <v>128</v>
      </c>
      <c r="BZ2613">
        <v>29</v>
      </c>
      <c r="CA2613">
        <v>59</v>
      </c>
      <c r="CB2613">
        <v>89</v>
      </c>
      <c r="CC2613">
        <v>89</v>
      </c>
      <c r="CD2613" s="1">
        <v>43913</v>
      </c>
      <c r="CE2613">
        <v>3</v>
      </c>
      <c r="CF2613">
        <v>3</v>
      </c>
      <c r="CG2613" s="1">
        <v>43811</v>
      </c>
      <c r="CH2613" s="1">
        <v>43886</v>
      </c>
      <c r="CI2613">
        <v>100</v>
      </c>
      <c r="CJ2613">
        <v>10</v>
      </c>
      <c r="CK2613">
        <v>10</v>
      </c>
      <c r="CL2613">
        <v>10</v>
      </c>
      <c r="CM2613">
        <v>10</v>
      </c>
      <c r="CN2613">
        <v>10</v>
      </c>
      <c r="CO2613">
        <v>10</v>
      </c>
      <c r="CP2613" t="s">
        <v>124</v>
      </c>
      <c r="CR2613" t="s">
        <v>142</v>
      </c>
      <c r="CS2613" t="s">
        <v>128</v>
      </c>
      <c r="CT2613" t="s">
        <v>124</v>
      </c>
      <c r="CU2613" t="s">
        <v>188</v>
      </c>
      <c r="CV2613" t="s">
        <v>124</v>
      </c>
      <c r="CW2613" t="s">
        <v>124</v>
      </c>
      <c r="CX2613">
        <v>9</v>
      </c>
      <c r="CY2613">
        <v>9</v>
      </c>
      <c r="CZ2613">
        <v>0</v>
      </c>
      <c r="DA2613">
        <v>0</v>
      </c>
      <c r="DB2613">
        <v>0.87</v>
      </c>
    </row>
    <row r="2614" spans="1:106" x14ac:dyDescent="0.2">
      <c r="A2614">
        <v>40452224</v>
      </c>
      <c r="B2614" t="s">
        <v>26166</v>
      </c>
      <c r="C2614">
        <v>20200323043627</v>
      </c>
      <c r="D2614" s="1">
        <v>43913</v>
      </c>
      <c r="E2614" t="s">
        <v>26167</v>
      </c>
      <c r="I2614" t="s">
        <v>111</v>
      </c>
      <c r="O2614" t="s">
        <v>26168</v>
      </c>
      <c r="R2614" t="s">
        <v>26169</v>
      </c>
      <c r="T2614">
        <v>312949706</v>
      </c>
      <c r="U2614" t="s">
        <v>26170</v>
      </c>
      <c r="V2614" t="s">
        <v>26171</v>
      </c>
      <c r="W2614" s="1">
        <v>43797</v>
      </c>
      <c r="X2614" t="s">
        <v>135</v>
      </c>
      <c r="Z2614" t="s">
        <v>157</v>
      </c>
      <c r="AA2614" t="s">
        <v>157</v>
      </c>
      <c r="AB2614" t="s">
        <v>157</v>
      </c>
      <c r="AC2614" t="s">
        <v>124</v>
      </c>
      <c r="AD2614" t="s">
        <v>2461</v>
      </c>
      <c r="AE2614" t="s">
        <v>2462</v>
      </c>
      <c r="AG2614">
        <v>1</v>
      </c>
      <c r="AH2614">
        <v>1</v>
      </c>
      <c r="AI2614" t="s">
        <v>2353</v>
      </c>
      <c r="AJ2614" t="s">
        <v>124</v>
      </c>
      <c r="AK2614" t="s">
        <v>124</v>
      </c>
      <c r="AL2614" t="s">
        <v>26172</v>
      </c>
      <c r="AN2614" t="s">
        <v>161</v>
      </c>
      <c r="AP2614" t="s">
        <v>26173</v>
      </c>
      <c r="AQ2614" t="s">
        <v>2246</v>
      </c>
      <c r="AR2614">
        <v>12206</v>
      </c>
      <c r="AS2614" t="s">
        <v>133</v>
      </c>
      <c r="AT2614" t="s">
        <v>26174</v>
      </c>
      <c r="AU2614" t="s">
        <v>135</v>
      </c>
      <c r="AV2614" t="s">
        <v>136</v>
      </c>
      <c r="AW2614">
        <v>40.728149999999999</v>
      </c>
      <c r="AX2614">
        <v>-74.065309999999997</v>
      </c>
      <c r="AY2614" t="s">
        <v>124</v>
      </c>
      <c r="AZ2614" t="s">
        <v>15247</v>
      </c>
      <c r="BA2614" t="s">
        <v>163</v>
      </c>
      <c r="BB2614">
        <v>2</v>
      </c>
      <c r="BC2614">
        <v>2</v>
      </c>
      <c r="BD2614">
        <v>3</v>
      </c>
      <c r="BE2614">
        <v>2</v>
      </c>
      <c r="BF2614" t="s">
        <v>139</v>
      </c>
      <c r="BG2614" t="s">
        <v>26175</v>
      </c>
      <c r="BI2614" s="4">
        <v>80</v>
      </c>
      <c r="BN2614">
        <v>1</v>
      </c>
      <c r="BO2614" s="4">
        <v>0</v>
      </c>
      <c r="BP2614">
        <v>1</v>
      </c>
      <c r="BQ2614">
        <v>1125</v>
      </c>
      <c r="BR2614">
        <v>1</v>
      </c>
      <c r="BS2614">
        <v>1</v>
      </c>
      <c r="BT2614">
        <v>1125</v>
      </c>
      <c r="BU2614">
        <v>1125</v>
      </c>
      <c r="BV2614">
        <v>1</v>
      </c>
      <c r="BW2614">
        <v>1125</v>
      </c>
      <c r="BX2614" t="s">
        <v>415</v>
      </c>
      <c r="BY2614" t="s">
        <v>128</v>
      </c>
      <c r="BZ2614">
        <v>29</v>
      </c>
      <c r="CA2614">
        <v>59</v>
      </c>
      <c r="CB2614">
        <v>89</v>
      </c>
      <c r="CC2614">
        <v>179</v>
      </c>
      <c r="CD2614" s="1">
        <v>43913</v>
      </c>
      <c r="CE2614">
        <v>0</v>
      </c>
      <c r="CF2614">
        <v>0</v>
      </c>
      <c r="CP2614" t="s">
        <v>124</v>
      </c>
      <c r="CS2614" t="s">
        <v>124</v>
      </c>
      <c r="CT2614" t="s">
        <v>124</v>
      </c>
      <c r="CU2614" t="s">
        <v>166</v>
      </c>
      <c r="CV2614" t="s">
        <v>124</v>
      </c>
      <c r="CW2614" t="s">
        <v>124</v>
      </c>
      <c r="CX2614">
        <v>1</v>
      </c>
      <c r="CY2614">
        <v>0</v>
      </c>
      <c r="CZ2614">
        <v>1</v>
      </c>
      <c r="DA2614">
        <v>0</v>
      </c>
    </row>
    <row r="2615" spans="1:106" x14ac:dyDescent="0.2">
      <c r="A2615">
        <v>40466646</v>
      </c>
      <c r="B2615" t="s">
        <v>26176</v>
      </c>
      <c r="C2615">
        <v>20200323043627</v>
      </c>
      <c r="D2615" s="1">
        <v>43913</v>
      </c>
      <c r="E2615" t="s">
        <v>26177</v>
      </c>
      <c r="F2615" t="s">
        <v>26178</v>
      </c>
      <c r="G2615" t="s">
        <v>22886</v>
      </c>
      <c r="H2615" t="s">
        <v>26179</v>
      </c>
      <c r="I2615" t="s">
        <v>111</v>
      </c>
      <c r="R2615" t="s">
        <v>26180</v>
      </c>
      <c r="T2615">
        <v>48005494</v>
      </c>
      <c r="U2615" t="s">
        <v>22889</v>
      </c>
      <c r="V2615" t="s">
        <v>22890</v>
      </c>
      <c r="W2615" s="1">
        <v>42310</v>
      </c>
      <c r="X2615" t="s">
        <v>22891</v>
      </c>
      <c r="Y2615" s="2" t="s">
        <v>22892</v>
      </c>
      <c r="Z2615" t="s">
        <v>123</v>
      </c>
      <c r="AA2615" s="3">
        <v>1</v>
      </c>
      <c r="AB2615" s="3">
        <v>0.67</v>
      </c>
      <c r="AC2615" t="s">
        <v>128</v>
      </c>
      <c r="AD2615" t="s">
        <v>22893</v>
      </c>
      <c r="AE2615" t="s">
        <v>22894</v>
      </c>
      <c r="AF2615" t="s">
        <v>22895</v>
      </c>
      <c r="AG2615">
        <v>2340</v>
      </c>
      <c r="AH2615">
        <v>2340</v>
      </c>
      <c r="AI2615" t="s">
        <v>1124</v>
      </c>
      <c r="AJ2615" t="s">
        <v>128</v>
      </c>
      <c r="AK2615" t="s">
        <v>128</v>
      </c>
      <c r="AL2615" t="s">
        <v>129</v>
      </c>
      <c r="AN2615" t="s">
        <v>130</v>
      </c>
      <c r="AP2615" t="s">
        <v>131</v>
      </c>
      <c r="AQ2615" t="s">
        <v>132</v>
      </c>
      <c r="AR2615">
        <v>7302</v>
      </c>
      <c r="AS2615" t="s">
        <v>133</v>
      </c>
      <c r="AT2615" t="s">
        <v>134</v>
      </c>
      <c r="AU2615" t="s">
        <v>135</v>
      </c>
      <c r="AV2615" t="s">
        <v>136</v>
      </c>
      <c r="AW2615">
        <v>40.720669999999998</v>
      </c>
      <c r="AX2615">
        <v>-74.039180000000002</v>
      </c>
      <c r="AY2615" t="s">
        <v>128</v>
      </c>
      <c r="AZ2615" t="s">
        <v>871</v>
      </c>
      <c r="BA2615" t="s">
        <v>138</v>
      </c>
      <c r="BB2615">
        <v>2</v>
      </c>
      <c r="BC2615">
        <v>1</v>
      </c>
      <c r="BD2615">
        <v>1</v>
      </c>
      <c r="BE2615">
        <v>1</v>
      </c>
      <c r="BF2615" t="s">
        <v>139</v>
      </c>
      <c r="BG2615" t="s">
        <v>26181</v>
      </c>
      <c r="BI2615" s="4">
        <v>188</v>
      </c>
      <c r="BL2615" s="4">
        <v>500</v>
      </c>
      <c r="BM2615" s="4">
        <v>300</v>
      </c>
      <c r="BN2615">
        <v>1</v>
      </c>
      <c r="BO2615" s="4">
        <v>0</v>
      </c>
      <c r="BP2615">
        <v>30</v>
      </c>
      <c r="BQ2615">
        <v>1125</v>
      </c>
      <c r="BR2615">
        <v>30</v>
      </c>
      <c r="BS2615">
        <v>30</v>
      </c>
      <c r="BT2615">
        <v>1125</v>
      </c>
      <c r="BU2615">
        <v>1125</v>
      </c>
      <c r="BV2615">
        <v>30</v>
      </c>
      <c r="BW2615">
        <v>1125</v>
      </c>
      <c r="BX2615" t="s">
        <v>187</v>
      </c>
      <c r="BY2615" t="s">
        <v>128</v>
      </c>
      <c r="BZ2615">
        <v>13</v>
      </c>
      <c r="CA2615">
        <v>43</v>
      </c>
      <c r="CB2615">
        <v>73</v>
      </c>
      <c r="CC2615">
        <v>348</v>
      </c>
      <c r="CD2615" s="1">
        <v>43913</v>
      </c>
      <c r="CE2615">
        <v>0</v>
      </c>
      <c r="CF2615">
        <v>0</v>
      </c>
      <c r="CP2615" t="s">
        <v>124</v>
      </c>
      <c r="CR2615" t="s">
        <v>142</v>
      </c>
      <c r="CS2615" t="s">
        <v>124</v>
      </c>
      <c r="CT2615" t="s">
        <v>124</v>
      </c>
      <c r="CU2615" t="s">
        <v>188</v>
      </c>
      <c r="CV2615" t="s">
        <v>124</v>
      </c>
      <c r="CW2615" t="s">
        <v>124</v>
      </c>
      <c r="CX2615">
        <v>12</v>
      </c>
      <c r="CY2615">
        <v>12</v>
      </c>
      <c r="CZ2615">
        <v>0</v>
      </c>
      <c r="DA2615">
        <v>0</v>
      </c>
    </row>
    <row r="2616" spans="1:106" x14ac:dyDescent="0.2">
      <c r="A2616">
        <v>40487353</v>
      </c>
      <c r="B2616" t="s">
        <v>26182</v>
      </c>
      <c r="C2616">
        <v>20200323043627</v>
      </c>
      <c r="D2616" s="1">
        <v>43913</v>
      </c>
      <c r="E2616" t="s">
        <v>26183</v>
      </c>
      <c r="F2616" t="s">
        <v>26184</v>
      </c>
      <c r="G2616" t="s">
        <v>26185</v>
      </c>
      <c r="H2616" t="s">
        <v>26186</v>
      </c>
      <c r="I2616" t="s">
        <v>111</v>
      </c>
      <c r="J2616" t="s">
        <v>26187</v>
      </c>
      <c r="L2616" t="s">
        <v>26188</v>
      </c>
      <c r="N2616" t="s">
        <v>26189</v>
      </c>
      <c r="O2616" t="s">
        <v>26190</v>
      </c>
      <c r="R2616" t="s">
        <v>26191</v>
      </c>
      <c r="T2616">
        <v>39329047</v>
      </c>
      <c r="U2616" t="s">
        <v>26192</v>
      </c>
      <c r="V2616" t="s">
        <v>19666</v>
      </c>
      <c r="W2616" s="1">
        <v>42208</v>
      </c>
      <c r="X2616" t="s">
        <v>1898</v>
      </c>
      <c r="Z2616" t="s">
        <v>123</v>
      </c>
      <c r="AA2616" s="3">
        <v>1</v>
      </c>
      <c r="AB2616" s="3">
        <v>1</v>
      </c>
      <c r="AC2616" t="s">
        <v>124</v>
      </c>
      <c r="AD2616" t="s">
        <v>26193</v>
      </c>
      <c r="AE2616" t="s">
        <v>26194</v>
      </c>
      <c r="AG2616">
        <v>1</v>
      </c>
      <c r="AH2616">
        <v>1</v>
      </c>
      <c r="AI2616" t="s">
        <v>870</v>
      </c>
      <c r="AJ2616" t="s">
        <v>128</v>
      </c>
      <c r="AK2616" t="s">
        <v>124</v>
      </c>
      <c r="AL2616" t="s">
        <v>129</v>
      </c>
      <c r="AN2616" t="s">
        <v>130</v>
      </c>
      <c r="AP2616" t="s">
        <v>131</v>
      </c>
      <c r="AQ2616" t="s">
        <v>132</v>
      </c>
      <c r="AR2616">
        <v>7310</v>
      </c>
      <c r="AS2616" t="s">
        <v>133</v>
      </c>
      <c r="AT2616" t="s">
        <v>134</v>
      </c>
      <c r="AU2616" t="s">
        <v>135</v>
      </c>
      <c r="AV2616" t="s">
        <v>136</v>
      </c>
      <c r="AW2616">
        <v>40.72186</v>
      </c>
      <c r="AX2616">
        <v>-74.036420000000007</v>
      </c>
      <c r="AY2616" t="s">
        <v>128</v>
      </c>
      <c r="AZ2616" t="s">
        <v>185</v>
      </c>
      <c r="BA2616" t="s">
        <v>138</v>
      </c>
      <c r="BB2616">
        <v>2</v>
      </c>
      <c r="BC2616">
        <v>1</v>
      </c>
      <c r="BD2616">
        <v>0</v>
      </c>
      <c r="BE2616">
        <v>2</v>
      </c>
      <c r="BF2616" t="s">
        <v>139</v>
      </c>
      <c r="BG2616" t="s">
        <v>26195</v>
      </c>
      <c r="BI2616" s="4">
        <v>120</v>
      </c>
      <c r="BL2616" s="4">
        <v>1000</v>
      </c>
      <c r="BM2616" s="4">
        <v>100</v>
      </c>
      <c r="BN2616">
        <v>2</v>
      </c>
      <c r="BO2616" s="4">
        <v>0</v>
      </c>
      <c r="BP2616">
        <v>6</v>
      </c>
      <c r="BQ2616">
        <v>60</v>
      </c>
      <c r="BR2616">
        <v>6</v>
      </c>
      <c r="BS2616">
        <v>6</v>
      </c>
      <c r="BT2616">
        <v>60</v>
      </c>
      <c r="BU2616">
        <v>60</v>
      </c>
      <c r="BV2616">
        <v>6</v>
      </c>
      <c r="BW2616">
        <v>60</v>
      </c>
      <c r="BX2616" t="s">
        <v>141</v>
      </c>
      <c r="BY2616" t="s">
        <v>128</v>
      </c>
      <c r="BZ2616">
        <v>0</v>
      </c>
      <c r="CA2616">
        <v>0</v>
      </c>
      <c r="CB2616">
        <v>0</v>
      </c>
      <c r="CC2616">
        <v>0</v>
      </c>
      <c r="CD2616" s="1">
        <v>43913</v>
      </c>
      <c r="CE2616">
        <v>2</v>
      </c>
      <c r="CF2616">
        <v>2</v>
      </c>
      <c r="CG2616" s="1">
        <v>43836</v>
      </c>
      <c r="CH2616" s="1">
        <v>43853</v>
      </c>
      <c r="CI2616">
        <v>90</v>
      </c>
      <c r="CJ2616">
        <v>10</v>
      </c>
      <c r="CK2616">
        <v>9</v>
      </c>
      <c r="CL2616">
        <v>10</v>
      </c>
      <c r="CM2616">
        <v>10</v>
      </c>
      <c r="CN2616">
        <v>10</v>
      </c>
      <c r="CO2616">
        <v>10</v>
      </c>
      <c r="CP2616" t="s">
        <v>124</v>
      </c>
      <c r="CR2616" t="s">
        <v>142</v>
      </c>
      <c r="CS2616" t="s">
        <v>128</v>
      </c>
      <c r="CT2616" t="s">
        <v>124</v>
      </c>
      <c r="CU2616" t="s">
        <v>143</v>
      </c>
      <c r="CV2616" t="s">
        <v>124</v>
      </c>
      <c r="CW2616" t="s">
        <v>124</v>
      </c>
      <c r="CX2616">
        <v>1</v>
      </c>
      <c r="CY2616">
        <v>1</v>
      </c>
      <c r="CZ2616">
        <v>0</v>
      </c>
      <c r="DA2616">
        <v>0</v>
      </c>
      <c r="DB2616">
        <v>0.77</v>
      </c>
    </row>
    <row r="2617" spans="1:106" x14ac:dyDescent="0.2">
      <c r="A2617">
        <v>40491653</v>
      </c>
      <c r="B2617" t="s">
        <v>26196</v>
      </c>
      <c r="C2617">
        <v>20200323043627</v>
      </c>
      <c r="D2617" s="1">
        <v>43913</v>
      </c>
      <c r="E2617" t="s">
        <v>26197</v>
      </c>
      <c r="F2617" t="s">
        <v>26154</v>
      </c>
      <c r="G2617" t="s">
        <v>26155</v>
      </c>
      <c r="H2617" t="s">
        <v>26156</v>
      </c>
      <c r="I2617" t="s">
        <v>111</v>
      </c>
      <c r="J2617" t="s">
        <v>26122</v>
      </c>
      <c r="L2617" t="s">
        <v>12827</v>
      </c>
      <c r="M2617" t="s">
        <v>26157</v>
      </c>
      <c r="N2617" t="s">
        <v>4041</v>
      </c>
      <c r="O2617" t="s">
        <v>26198</v>
      </c>
      <c r="R2617" t="s">
        <v>26199</v>
      </c>
      <c r="T2617">
        <v>39640977</v>
      </c>
      <c r="U2617" t="s">
        <v>26126</v>
      </c>
      <c r="V2617" t="s">
        <v>26127</v>
      </c>
      <c r="W2617" s="1">
        <v>42211</v>
      </c>
      <c r="X2617" t="s">
        <v>196</v>
      </c>
      <c r="Y2617" t="s">
        <v>26128</v>
      </c>
      <c r="Z2617" t="s">
        <v>123</v>
      </c>
      <c r="AA2617" s="3">
        <v>1</v>
      </c>
      <c r="AB2617" s="3">
        <v>0.95</v>
      </c>
      <c r="AC2617" t="s">
        <v>124</v>
      </c>
      <c r="AD2617" t="s">
        <v>26129</v>
      </c>
      <c r="AE2617" t="s">
        <v>26130</v>
      </c>
      <c r="AF2617" t="s">
        <v>792</v>
      </c>
      <c r="AG2617">
        <v>0</v>
      </c>
      <c r="AH2617">
        <v>0</v>
      </c>
      <c r="AI2617" t="s">
        <v>2353</v>
      </c>
      <c r="AJ2617" t="s">
        <v>128</v>
      </c>
      <c r="AK2617" t="s">
        <v>128</v>
      </c>
      <c r="AL2617" t="s">
        <v>129</v>
      </c>
      <c r="AN2617" t="s">
        <v>232</v>
      </c>
      <c r="AP2617" t="s">
        <v>131</v>
      </c>
      <c r="AQ2617" t="s">
        <v>132</v>
      </c>
      <c r="AR2617">
        <v>7304</v>
      </c>
      <c r="AS2617" t="s">
        <v>133</v>
      </c>
      <c r="AT2617" t="s">
        <v>134</v>
      </c>
      <c r="AU2617" t="s">
        <v>135</v>
      </c>
      <c r="AV2617" t="s">
        <v>136</v>
      </c>
      <c r="AW2617">
        <v>40.711779999999997</v>
      </c>
      <c r="AX2617">
        <v>-74.078760000000003</v>
      </c>
      <c r="AY2617" t="s">
        <v>128</v>
      </c>
      <c r="AZ2617" t="s">
        <v>247</v>
      </c>
      <c r="BA2617" t="s">
        <v>163</v>
      </c>
      <c r="BB2617">
        <v>2</v>
      </c>
      <c r="BC2617">
        <v>2</v>
      </c>
      <c r="BD2617">
        <v>1</v>
      </c>
      <c r="BE2617">
        <v>1</v>
      </c>
      <c r="BF2617" t="s">
        <v>139</v>
      </c>
      <c r="BG2617" t="s">
        <v>26160</v>
      </c>
      <c r="BI2617" s="4">
        <v>45</v>
      </c>
      <c r="BL2617" s="4">
        <v>250</v>
      </c>
      <c r="BM2617" s="4">
        <v>65</v>
      </c>
      <c r="BN2617">
        <v>1</v>
      </c>
      <c r="BO2617" s="4">
        <v>0</v>
      </c>
      <c r="BP2617">
        <v>1</v>
      </c>
      <c r="BQ2617">
        <v>1125</v>
      </c>
      <c r="BR2617">
        <v>1</v>
      </c>
      <c r="BS2617">
        <v>1</v>
      </c>
      <c r="BT2617">
        <v>1125</v>
      </c>
      <c r="BU2617">
        <v>1125</v>
      </c>
      <c r="BV2617">
        <v>1</v>
      </c>
      <c r="BW2617">
        <v>1125</v>
      </c>
      <c r="BX2617" t="s">
        <v>2906</v>
      </c>
      <c r="BY2617" t="s">
        <v>128</v>
      </c>
      <c r="BZ2617">
        <v>30</v>
      </c>
      <c r="CA2617">
        <v>60</v>
      </c>
      <c r="CB2617">
        <v>90</v>
      </c>
      <c r="CC2617">
        <v>365</v>
      </c>
      <c r="CD2617" s="1">
        <v>43913</v>
      </c>
      <c r="CE2617">
        <v>1</v>
      </c>
      <c r="CF2617">
        <v>1</v>
      </c>
      <c r="CG2617" s="1">
        <v>43911</v>
      </c>
      <c r="CH2617" s="1">
        <v>43911</v>
      </c>
      <c r="CI2617">
        <v>100</v>
      </c>
      <c r="CJ2617">
        <v>10</v>
      </c>
      <c r="CK2617">
        <v>10</v>
      </c>
      <c r="CL2617">
        <v>10</v>
      </c>
      <c r="CM2617">
        <v>10</v>
      </c>
      <c r="CN2617">
        <v>8</v>
      </c>
      <c r="CO2617">
        <v>10</v>
      </c>
      <c r="CP2617" t="s">
        <v>124</v>
      </c>
      <c r="CR2617" t="s">
        <v>142</v>
      </c>
      <c r="CS2617" t="s">
        <v>128</v>
      </c>
      <c r="CT2617" t="s">
        <v>124</v>
      </c>
      <c r="CU2617" t="s">
        <v>188</v>
      </c>
      <c r="CV2617" t="s">
        <v>124</v>
      </c>
      <c r="CW2617" t="s">
        <v>124</v>
      </c>
      <c r="CX2617">
        <v>7</v>
      </c>
      <c r="CY2617">
        <v>1</v>
      </c>
      <c r="CZ2617">
        <v>6</v>
      </c>
      <c r="DA2617">
        <v>0</v>
      </c>
      <c r="DB2617">
        <v>1</v>
      </c>
    </row>
    <row r="2618" spans="1:106" x14ac:dyDescent="0.2">
      <c r="A2618">
        <v>40491940</v>
      </c>
      <c r="B2618" t="s">
        <v>26200</v>
      </c>
      <c r="C2618">
        <v>20200323043627</v>
      </c>
      <c r="D2618" s="1">
        <v>43913</v>
      </c>
      <c r="E2618" t="s">
        <v>26201</v>
      </c>
      <c r="F2618" t="s">
        <v>26202</v>
      </c>
      <c r="G2618" t="s">
        <v>26203</v>
      </c>
      <c r="H2618" t="s">
        <v>26204</v>
      </c>
      <c r="I2618" t="s">
        <v>111</v>
      </c>
      <c r="J2618" t="s">
        <v>26122</v>
      </c>
      <c r="L2618" t="s">
        <v>12827</v>
      </c>
      <c r="M2618" t="s">
        <v>26157</v>
      </c>
      <c r="N2618" t="s">
        <v>4041</v>
      </c>
      <c r="O2618" t="s">
        <v>26198</v>
      </c>
      <c r="R2618" t="s">
        <v>26205</v>
      </c>
      <c r="T2618">
        <v>39640977</v>
      </c>
      <c r="U2618" t="s">
        <v>26126</v>
      </c>
      <c r="V2618" t="s">
        <v>26127</v>
      </c>
      <c r="W2618" s="1">
        <v>42211</v>
      </c>
      <c r="X2618" t="s">
        <v>196</v>
      </c>
      <c r="Y2618" t="s">
        <v>26128</v>
      </c>
      <c r="Z2618" t="s">
        <v>123</v>
      </c>
      <c r="AA2618" s="3">
        <v>1</v>
      </c>
      <c r="AB2618" s="3">
        <v>0.95</v>
      </c>
      <c r="AC2618" t="s">
        <v>124</v>
      </c>
      <c r="AD2618" t="s">
        <v>26129</v>
      </c>
      <c r="AE2618" t="s">
        <v>26130</v>
      </c>
      <c r="AF2618" t="s">
        <v>792</v>
      </c>
      <c r="AG2618">
        <v>0</v>
      </c>
      <c r="AH2618">
        <v>0</v>
      </c>
      <c r="AI2618" t="s">
        <v>2353</v>
      </c>
      <c r="AJ2618" t="s">
        <v>128</v>
      </c>
      <c r="AK2618" t="s">
        <v>128</v>
      </c>
      <c r="AL2618" t="s">
        <v>129</v>
      </c>
      <c r="AN2618" t="s">
        <v>232</v>
      </c>
      <c r="AP2618" t="s">
        <v>131</v>
      </c>
      <c r="AQ2618" t="s">
        <v>132</v>
      </c>
      <c r="AR2618">
        <v>7304</v>
      </c>
      <c r="AS2618" t="s">
        <v>133</v>
      </c>
      <c r="AT2618" t="s">
        <v>134</v>
      </c>
      <c r="AU2618" t="s">
        <v>135</v>
      </c>
      <c r="AV2618" t="s">
        <v>136</v>
      </c>
      <c r="AW2618">
        <v>40.713790000000003</v>
      </c>
      <c r="AX2618">
        <v>-74.077820000000003</v>
      </c>
      <c r="AY2618" t="s">
        <v>128</v>
      </c>
      <c r="AZ2618" t="s">
        <v>247</v>
      </c>
      <c r="BA2618" t="s">
        <v>163</v>
      </c>
      <c r="BB2618">
        <v>3</v>
      </c>
      <c r="BC2618">
        <v>2</v>
      </c>
      <c r="BD2618">
        <v>1</v>
      </c>
      <c r="BE2618">
        <v>2</v>
      </c>
      <c r="BF2618" t="s">
        <v>139</v>
      </c>
      <c r="BG2618" t="s">
        <v>26160</v>
      </c>
      <c r="BI2618" s="4">
        <v>50</v>
      </c>
      <c r="BL2618" s="4">
        <v>250</v>
      </c>
      <c r="BM2618" s="4">
        <v>65</v>
      </c>
      <c r="BN2618">
        <v>2</v>
      </c>
      <c r="BO2618" s="4">
        <v>15</v>
      </c>
      <c r="BP2618">
        <v>1</v>
      </c>
      <c r="BQ2618">
        <v>1125</v>
      </c>
      <c r="BR2618">
        <v>1</v>
      </c>
      <c r="BS2618">
        <v>1</v>
      </c>
      <c r="BT2618">
        <v>1125</v>
      </c>
      <c r="BU2618">
        <v>1125</v>
      </c>
      <c r="BV2618">
        <v>1</v>
      </c>
      <c r="BW2618">
        <v>1125</v>
      </c>
      <c r="BX2618" t="s">
        <v>187</v>
      </c>
      <c r="BY2618" t="s">
        <v>128</v>
      </c>
      <c r="BZ2618">
        <v>23</v>
      </c>
      <c r="CA2618">
        <v>53</v>
      </c>
      <c r="CB2618">
        <v>83</v>
      </c>
      <c r="CC2618">
        <v>358</v>
      </c>
      <c r="CD2618" s="1">
        <v>43913</v>
      </c>
      <c r="CE2618">
        <v>10</v>
      </c>
      <c r="CF2618">
        <v>10</v>
      </c>
      <c r="CG2618" s="1">
        <v>43813</v>
      </c>
      <c r="CH2618" s="1">
        <v>43905</v>
      </c>
      <c r="CI2618">
        <v>90</v>
      </c>
      <c r="CJ2618">
        <v>9</v>
      </c>
      <c r="CK2618">
        <v>9</v>
      </c>
      <c r="CL2618">
        <v>10</v>
      </c>
      <c r="CM2618">
        <v>10</v>
      </c>
      <c r="CN2618">
        <v>8</v>
      </c>
      <c r="CO2618">
        <v>9</v>
      </c>
      <c r="CP2618" t="s">
        <v>124</v>
      </c>
      <c r="CR2618" t="s">
        <v>142</v>
      </c>
      <c r="CS2618" t="s">
        <v>128</v>
      </c>
      <c r="CT2618" t="s">
        <v>124</v>
      </c>
      <c r="CU2618" t="s">
        <v>188</v>
      </c>
      <c r="CV2618" t="s">
        <v>124</v>
      </c>
      <c r="CW2618" t="s">
        <v>124</v>
      </c>
      <c r="CX2618">
        <v>7</v>
      </c>
      <c r="CY2618">
        <v>1</v>
      </c>
      <c r="CZ2618">
        <v>6</v>
      </c>
      <c r="DA2618">
        <v>0</v>
      </c>
      <c r="DB2618">
        <v>2.97</v>
      </c>
    </row>
    <row r="2619" spans="1:106" x14ac:dyDescent="0.2">
      <c r="A2619">
        <v>40493424</v>
      </c>
      <c r="B2619" t="s">
        <v>26206</v>
      </c>
      <c r="C2619">
        <v>20200323043627</v>
      </c>
      <c r="D2619" s="1">
        <v>43913</v>
      </c>
      <c r="E2619" t="s">
        <v>26207</v>
      </c>
      <c r="I2619" t="s">
        <v>111</v>
      </c>
      <c r="O2619" t="s">
        <v>26208</v>
      </c>
      <c r="R2619" t="s">
        <v>26209</v>
      </c>
      <c r="T2619">
        <v>86000603</v>
      </c>
      <c r="U2619" t="s">
        <v>26210</v>
      </c>
      <c r="V2619" t="s">
        <v>26211</v>
      </c>
      <c r="W2619" s="1">
        <v>42577</v>
      </c>
      <c r="X2619" t="s">
        <v>26212</v>
      </c>
      <c r="Y2619" t="s">
        <v>26213</v>
      </c>
      <c r="Z2619" t="s">
        <v>157</v>
      </c>
      <c r="AA2619" t="s">
        <v>157</v>
      </c>
      <c r="AB2619" s="3">
        <v>1</v>
      </c>
      <c r="AC2619" t="s">
        <v>124</v>
      </c>
      <c r="AD2619" t="s">
        <v>26214</v>
      </c>
      <c r="AE2619" t="s">
        <v>26215</v>
      </c>
      <c r="AG2619">
        <v>1</v>
      </c>
      <c r="AH2619">
        <v>1</v>
      </c>
      <c r="AI2619" t="s">
        <v>26216</v>
      </c>
      <c r="AJ2619" t="s">
        <v>128</v>
      </c>
      <c r="AK2619" t="s">
        <v>124</v>
      </c>
      <c r="AL2619" t="s">
        <v>129</v>
      </c>
      <c r="AN2619" t="s">
        <v>130</v>
      </c>
      <c r="AP2619" t="s">
        <v>131</v>
      </c>
      <c r="AQ2619" t="s">
        <v>132</v>
      </c>
      <c r="AR2619">
        <v>7302</v>
      </c>
      <c r="AS2619" t="s">
        <v>133</v>
      </c>
      <c r="AT2619" t="s">
        <v>134</v>
      </c>
      <c r="AU2619" t="s">
        <v>135</v>
      </c>
      <c r="AV2619" t="s">
        <v>136</v>
      </c>
      <c r="AW2619">
        <v>40.720030000000001</v>
      </c>
      <c r="AX2619">
        <v>-74.042410000000004</v>
      </c>
      <c r="AY2619" t="s">
        <v>128</v>
      </c>
      <c r="AZ2619" t="s">
        <v>185</v>
      </c>
      <c r="BA2619" t="s">
        <v>163</v>
      </c>
      <c r="BB2619">
        <v>2</v>
      </c>
      <c r="BC2619">
        <v>1.5</v>
      </c>
      <c r="BD2619">
        <v>1</v>
      </c>
      <c r="BE2619">
        <v>0</v>
      </c>
      <c r="BF2619" t="s">
        <v>139</v>
      </c>
      <c r="BG2619" t="s">
        <v>26217</v>
      </c>
      <c r="BI2619" s="4">
        <v>43</v>
      </c>
      <c r="BN2619">
        <v>1</v>
      </c>
      <c r="BO2619" s="4">
        <v>0</v>
      </c>
      <c r="BP2619">
        <v>5</v>
      </c>
      <c r="BQ2619">
        <v>1125</v>
      </c>
      <c r="BR2619">
        <v>5</v>
      </c>
      <c r="BS2619">
        <v>5</v>
      </c>
      <c r="BT2619">
        <v>1125</v>
      </c>
      <c r="BU2619">
        <v>1125</v>
      </c>
      <c r="BV2619">
        <v>5</v>
      </c>
      <c r="BW2619">
        <v>1125</v>
      </c>
      <c r="BX2619" t="s">
        <v>141</v>
      </c>
      <c r="BY2619" t="s">
        <v>128</v>
      </c>
      <c r="BZ2619">
        <v>0</v>
      </c>
      <c r="CA2619">
        <v>0</v>
      </c>
      <c r="CB2619">
        <v>0</v>
      </c>
      <c r="CC2619">
        <v>0</v>
      </c>
      <c r="CD2619" s="1">
        <v>43913</v>
      </c>
      <c r="CE2619">
        <v>1</v>
      </c>
      <c r="CF2619">
        <v>1</v>
      </c>
      <c r="CG2619" s="1">
        <v>43831</v>
      </c>
      <c r="CH2619" s="1">
        <v>43831</v>
      </c>
      <c r="CI2619">
        <v>100</v>
      </c>
      <c r="CJ2619">
        <v>10</v>
      </c>
      <c r="CK2619">
        <v>8</v>
      </c>
      <c r="CL2619">
        <v>10</v>
      </c>
      <c r="CM2619">
        <v>10</v>
      </c>
      <c r="CN2619">
        <v>10</v>
      </c>
      <c r="CO2619">
        <v>10</v>
      </c>
      <c r="CP2619" t="s">
        <v>124</v>
      </c>
      <c r="CR2619" t="s">
        <v>142</v>
      </c>
      <c r="CS2619" t="s">
        <v>128</v>
      </c>
      <c r="CT2619" t="s">
        <v>124</v>
      </c>
      <c r="CU2619" t="s">
        <v>166</v>
      </c>
      <c r="CV2619" t="s">
        <v>124</v>
      </c>
      <c r="CW2619" t="s">
        <v>124</v>
      </c>
      <c r="CX2619">
        <v>1</v>
      </c>
      <c r="CY2619">
        <v>0</v>
      </c>
      <c r="CZ2619">
        <v>1</v>
      </c>
      <c r="DA2619">
        <v>0</v>
      </c>
      <c r="DB2619">
        <v>0.36</v>
      </c>
    </row>
    <row r="2620" spans="1:106" x14ac:dyDescent="0.2">
      <c r="A2620">
        <v>40509878</v>
      </c>
      <c r="B2620" t="s">
        <v>26218</v>
      </c>
      <c r="C2620">
        <v>20200323043627</v>
      </c>
      <c r="D2620" s="1">
        <v>43913</v>
      </c>
      <c r="E2620" t="s">
        <v>26219</v>
      </c>
      <c r="F2620" t="s">
        <v>26220</v>
      </c>
      <c r="H2620" t="s">
        <v>26221</v>
      </c>
      <c r="I2620" t="s">
        <v>111</v>
      </c>
      <c r="J2620" t="s">
        <v>26222</v>
      </c>
      <c r="K2620" t="s">
        <v>26223</v>
      </c>
      <c r="O2620" t="s">
        <v>26224</v>
      </c>
      <c r="R2620" t="s">
        <v>26225</v>
      </c>
      <c r="T2620">
        <v>305741384</v>
      </c>
      <c r="U2620" t="s">
        <v>25290</v>
      </c>
      <c r="V2620" t="s">
        <v>25291</v>
      </c>
      <c r="W2620" s="1">
        <v>43769</v>
      </c>
      <c r="X2620" t="s">
        <v>135</v>
      </c>
      <c r="Z2620" t="s">
        <v>123</v>
      </c>
      <c r="AA2620" s="3">
        <v>0.8</v>
      </c>
      <c r="AB2620" s="3">
        <v>1</v>
      </c>
      <c r="AC2620" t="s">
        <v>128</v>
      </c>
      <c r="AD2620" t="s">
        <v>25292</v>
      </c>
      <c r="AE2620" t="s">
        <v>25293</v>
      </c>
      <c r="AG2620">
        <v>4</v>
      </c>
      <c r="AH2620">
        <v>4</v>
      </c>
      <c r="AI2620" t="s">
        <v>3698</v>
      </c>
      <c r="AJ2620" t="s">
        <v>128</v>
      </c>
      <c r="AK2620" t="s">
        <v>128</v>
      </c>
      <c r="AL2620" t="s">
        <v>129</v>
      </c>
      <c r="AN2620" t="s">
        <v>161</v>
      </c>
      <c r="AP2620" t="s">
        <v>131</v>
      </c>
      <c r="AQ2620" t="s">
        <v>132</v>
      </c>
      <c r="AR2620">
        <v>7306</v>
      </c>
      <c r="AS2620" t="s">
        <v>133</v>
      </c>
      <c r="AT2620" t="s">
        <v>134</v>
      </c>
      <c r="AU2620" t="s">
        <v>135</v>
      </c>
      <c r="AV2620" t="s">
        <v>136</v>
      </c>
      <c r="AW2620">
        <v>40.735259999999997</v>
      </c>
      <c r="AX2620">
        <v>-74.064779999999999</v>
      </c>
      <c r="AY2620" t="s">
        <v>128</v>
      </c>
      <c r="AZ2620" t="s">
        <v>15051</v>
      </c>
      <c r="BA2620" t="s">
        <v>138</v>
      </c>
      <c r="BB2620">
        <v>6</v>
      </c>
      <c r="BC2620">
        <v>1</v>
      </c>
      <c r="BD2620">
        <v>3</v>
      </c>
      <c r="BE2620">
        <v>4</v>
      </c>
      <c r="BF2620" t="s">
        <v>139</v>
      </c>
      <c r="BG2620" t="s">
        <v>26226</v>
      </c>
      <c r="BI2620" s="4">
        <v>250</v>
      </c>
      <c r="BL2620" s="4">
        <v>0</v>
      </c>
      <c r="BM2620" s="4">
        <v>50</v>
      </c>
      <c r="BN2620">
        <v>1</v>
      </c>
      <c r="BO2620" s="4">
        <v>0</v>
      </c>
      <c r="BP2620">
        <v>2</v>
      </c>
      <c r="BQ2620">
        <v>7</v>
      </c>
      <c r="BR2620">
        <v>2</v>
      </c>
      <c r="BS2620">
        <v>2</v>
      </c>
      <c r="BT2620">
        <v>1125</v>
      </c>
      <c r="BU2620">
        <v>1125</v>
      </c>
      <c r="BV2620">
        <v>2</v>
      </c>
      <c r="BW2620">
        <v>1125</v>
      </c>
      <c r="BX2620" t="s">
        <v>234</v>
      </c>
      <c r="BY2620" t="s">
        <v>128</v>
      </c>
      <c r="BZ2620">
        <v>0</v>
      </c>
      <c r="CA2620">
        <v>21</v>
      </c>
      <c r="CB2620">
        <v>51</v>
      </c>
      <c r="CC2620">
        <v>326</v>
      </c>
      <c r="CD2620" s="1">
        <v>43913</v>
      </c>
      <c r="CE2620">
        <v>0</v>
      </c>
      <c r="CF2620">
        <v>0</v>
      </c>
      <c r="CP2620" t="s">
        <v>124</v>
      </c>
      <c r="CR2620" t="s">
        <v>142</v>
      </c>
      <c r="CS2620" t="s">
        <v>128</v>
      </c>
      <c r="CT2620" t="s">
        <v>124</v>
      </c>
      <c r="CU2620" t="s">
        <v>188</v>
      </c>
      <c r="CV2620" t="s">
        <v>124</v>
      </c>
      <c r="CW2620" t="s">
        <v>124</v>
      </c>
      <c r="CX2620">
        <v>4</v>
      </c>
      <c r="CY2620">
        <v>1</v>
      </c>
      <c r="CZ2620">
        <v>3</v>
      </c>
      <c r="DA2620">
        <v>0</v>
      </c>
    </row>
    <row r="2621" spans="1:106" x14ac:dyDescent="0.2">
      <c r="A2621">
        <v>40514195</v>
      </c>
      <c r="B2621" t="s">
        <v>26227</v>
      </c>
      <c r="C2621">
        <v>20200323043627</v>
      </c>
      <c r="D2621" s="1">
        <v>43913</v>
      </c>
      <c r="E2621" t="s">
        <v>26228</v>
      </c>
      <c r="F2621" t="s">
        <v>26229</v>
      </c>
      <c r="G2621" t="s">
        <v>26155</v>
      </c>
      <c r="H2621" t="s">
        <v>26230</v>
      </c>
      <c r="I2621" t="s">
        <v>111</v>
      </c>
      <c r="J2621" t="s">
        <v>26122</v>
      </c>
      <c r="K2621" t="s">
        <v>26231</v>
      </c>
      <c r="L2621" t="s">
        <v>26232</v>
      </c>
      <c r="M2621" t="s">
        <v>26233</v>
      </c>
      <c r="N2621" t="s">
        <v>4041</v>
      </c>
      <c r="O2621" t="s">
        <v>26158</v>
      </c>
      <c r="R2621" t="s">
        <v>26234</v>
      </c>
      <c r="T2621">
        <v>39640977</v>
      </c>
      <c r="U2621" t="s">
        <v>26126</v>
      </c>
      <c r="V2621" t="s">
        <v>26127</v>
      </c>
      <c r="W2621" s="1">
        <v>42211</v>
      </c>
      <c r="X2621" t="s">
        <v>196</v>
      </c>
      <c r="Y2621" t="s">
        <v>26128</v>
      </c>
      <c r="Z2621" t="s">
        <v>123</v>
      </c>
      <c r="AA2621" s="3">
        <v>1</v>
      </c>
      <c r="AB2621" s="3">
        <v>0.95</v>
      </c>
      <c r="AC2621" t="s">
        <v>124</v>
      </c>
      <c r="AD2621" t="s">
        <v>26129</v>
      </c>
      <c r="AE2621" t="s">
        <v>26130</v>
      </c>
      <c r="AF2621" t="s">
        <v>792</v>
      </c>
      <c r="AG2621">
        <v>0</v>
      </c>
      <c r="AH2621">
        <v>0</v>
      </c>
      <c r="AI2621" t="s">
        <v>2353</v>
      </c>
      <c r="AJ2621" t="s">
        <v>128</v>
      </c>
      <c r="AK2621" t="s">
        <v>128</v>
      </c>
      <c r="AL2621" t="s">
        <v>129</v>
      </c>
      <c r="AN2621" t="s">
        <v>232</v>
      </c>
      <c r="AP2621" t="s">
        <v>131</v>
      </c>
      <c r="AQ2621" t="s">
        <v>132</v>
      </c>
      <c r="AR2621">
        <v>7304</v>
      </c>
      <c r="AS2621" t="s">
        <v>133</v>
      </c>
      <c r="AT2621" t="s">
        <v>134</v>
      </c>
      <c r="AU2621" t="s">
        <v>135</v>
      </c>
      <c r="AV2621" t="s">
        <v>136</v>
      </c>
      <c r="AW2621">
        <v>40.712600000000002</v>
      </c>
      <c r="AX2621">
        <v>-74.077489999999997</v>
      </c>
      <c r="AY2621" t="s">
        <v>128</v>
      </c>
      <c r="AZ2621" t="s">
        <v>247</v>
      </c>
      <c r="BA2621" t="s">
        <v>163</v>
      </c>
      <c r="BB2621">
        <v>2</v>
      </c>
      <c r="BC2621">
        <v>2</v>
      </c>
      <c r="BD2621">
        <v>1</v>
      </c>
      <c r="BE2621">
        <v>1</v>
      </c>
      <c r="BF2621" t="s">
        <v>139</v>
      </c>
      <c r="BG2621" t="s">
        <v>26160</v>
      </c>
      <c r="BI2621" s="4">
        <v>29</v>
      </c>
      <c r="BL2621" s="4">
        <v>150</v>
      </c>
      <c r="BM2621" s="4">
        <v>65</v>
      </c>
      <c r="BN2621">
        <v>1</v>
      </c>
      <c r="BO2621" s="4">
        <v>0</v>
      </c>
      <c r="BP2621">
        <v>1</v>
      </c>
      <c r="BQ2621">
        <v>1125</v>
      </c>
      <c r="BR2621">
        <v>1</v>
      </c>
      <c r="BS2621">
        <v>1</v>
      </c>
      <c r="BT2621">
        <v>1125</v>
      </c>
      <c r="BU2621">
        <v>1125</v>
      </c>
      <c r="BV2621">
        <v>1</v>
      </c>
      <c r="BW2621">
        <v>1125</v>
      </c>
      <c r="BX2621" t="s">
        <v>1404</v>
      </c>
      <c r="BY2621" t="s">
        <v>128</v>
      </c>
      <c r="BZ2621">
        <v>22</v>
      </c>
      <c r="CA2621">
        <v>52</v>
      </c>
      <c r="CB2621">
        <v>82</v>
      </c>
      <c r="CC2621">
        <v>267</v>
      </c>
      <c r="CD2621" s="1">
        <v>43913</v>
      </c>
      <c r="CE2621">
        <v>6</v>
      </c>
      <c r="CF2621">
        <v>6</v>
      </c>
      <c r="CG2621" s="1">
        <v>43817</v>
      </c>
      <c r="CH2621" s="1">
        <v>43896</v>
      </c>
      <c r="CI2621">
        <v>90</v>
      </c>
      <c r="CJ2621">
        <v>9</v>
      </c>
      <c r="CK2621">
        <v>10</v>
      </c>
      <c r="CL2621">
        <v>10</v>
      </c>
      <c r="CM2621">
        <v>10</v>
      </c>
      <c r="CN2621">
        <v>7</v>
      </c>
      <c r="CO2621">
        <v>8</v>
      </c>
      <c r="CP2621" t="s">
        <v>124</v>
      </c>
      <c r="CR2621" t="s">
        <v>142</v>
      </c>
      <c r="CS2621" t="s">
        <v>128</v>
      </c>
      <c r="CT2621" t="s">
        <v>124</v>
      </c>
      <c r="CU2621" t="s">
        <v>188</v>
      </c>
      <c r="CV2621" t="s">
        <v>124</v>
      </c>
      <c r="CW2621" t="s">
        <v>124</v>
      </c>
      <c r="CX2621">
        <v>7</v>
      </c>
      <c r="CY2621">
        <v>1</v>
      </c>
      <c r="CZ2621">
        <v>6</v>
      </c>
      <c r="DA2621">
        <v>0</v>
      </c>
      <c r="DB2621">
        <v>1.86</v>
      </c>
    </row>
    <row r="2622" spans="1:106" x14ac:dyDescent="0.2">
      <c r="A2622">
        <v>40530475</v>
      </c>
      <c r="B2622" t="s">
        <v>26235</v>
      </c>
      <c r="C2622">
        <v>20200323043627</v>
      </c>
      <c r="D2622" s="1">
        <v>43913</v>
      </c>
      <c r="E2622" t="s">
        <v>26236</v>
      </c>
      <c r="F2622" t="s">
        <v>26237</v>
      </c>
      <c r="H2622" t="s">
        <v>26238</v>
      </c>
      <c r="I2622" t="s">
        <v>111</v>
      </c>
      <c r="J2622" t="s">
        <v>26239</v>
      </c>
      <c r="L2622" t="s">
        <v>26240</v>
      </c>
      <c r="M2622" t="s">
        <v>26241</v>
      </c>
      <c r="N2622" t="s">
        <v>26242</v>
      </c>
      <c r="R2622" t="s">
        <v>26243</v>
      </c>
      <c r="T2622">
        <v>23784931</v>
      </c>
      <c r="U2622" t="s">
        <v>26244</v>
      </c>
      <c r="V2622" t="s">
        <v>26245</v>
      </c>
      <c r="W2622" s="1">
        <v>41958</v>
      </c>
      <c r="X2622" t="s">
        <v>121</v>
      </c>
      <c r="Z2622" t="s">
        <v>243</v>
      </c>
      <c r="AA2622" s="3">
        <v>0.75</v>
      </c>
      <c r="AB2622" s="3">
        <v>0.56999999999999995</v>
      </c>
      <c r="AC2622" t="s">
        <v>124</v>
      </c>
      <c r="AD2622" t="s">
        <v>26246</v>
      </c>
      <c r="AE2622" t="s">
        <v>26247</v>
      </c>
      <c r="AG2622">
        <v>0</v>
      </c>
      <c r="AH2622">
        <v>0</v>
      </c>
      <c r="AI2622" t="s">
        <v>127</v>
      </c>
      <c r="AJ2622" t="s">
        <v>128</v>
      </c>
      <c r="AK2622" t="s">
        <v>128</v>
      </c>
      <c r="AL2622" t="s">
        <v>129</v>
      </c>
      <c r="AN2622" t="s">
        <v>130</v>
      </c>
      <c r="AP2622" t="s">
        <v>131</v>
      </c>
      <c r="AQ2622" t="s">
        <v>132</v>
      </c>
      <c r="AR2622">
        <v>7302</v>
      </c>
      <c r="AS2622" t="s">
        <v>133</v>
      </c>
      <c r="AT2622" t="s">
        <v>134</v>
      </c>
      <c r="AU2622" t="s">
        <v>135</v>
      </c>
      <c r="AV2622" t="s">
        <v>136</v>
      </c>
      <c r="AW2622">
        <v>40.712209999999999</v>
      </c>
      <c r="AX2622">
        <v>-74.03622</v>
      </c>
      <c r="AY2622" t="s">
        <v>128</v>
      </c>
      <c r="AZ2622" t="s">
        <v>185</v>
      </c>
      <c r="BA2622" t="s">
        <v>163</v>
      </c>
      <c r="BB2622">
        <v>2</v>
      </c>
      <c r="BC2622">
        <v>1</v>
      </c>
      <c r="BD2622">
        <v>1</v>
      </c>
      <c r="BE2622">
        <v>1</v>
      </c>
      <c r="BF2622" t="s">
        <v>139</v>
      </c>
      <c r="BG2622" t="s">
        <v>26248</v>
      </c>
      <c r="BI2622" s="4">
        <v>80</v>
      </c>
      <c r="BL2622" s="4">
        <v>0</v>
      </c>
      <c r="BM2622" s="4">
        <v>35</v>
      </c>
      <c r="BN2622">
        <v>2</v>
      </c>
      <c r="BO2622" s="4">
        <v>50</v>
      </c>
      <c r="BP2622">
        <v>2</v>
      </c>
      <c r="BQ2622">
        <v>1125</v>
      </c>
      <c r="BR2622">
        <v>2</v>
      </c>
      <c r="BS2622">
        <v>2</v>
      </c>
      <c r="BT2622">
        <v>1125</v>
      </c>
      <c r="BU2622">
        <v>1125</v>
      </c>
      <c r="BV2622">
        <v>2</v>
      </c>
      <c r="BW2622">
        <v>1125</v>
      </c>
      <c r="BX2622" t="s">
        <v>187</v>
      </c>
      <c r="BY2622" t="s">
        <v>128</v>
      </c>
      <c r="BZ2622">
        <v>0</v>
      </c>
      <c r="CA2622">
        <v>0</v>
      </c>
      <c r="CB2622">
        <v>0</v>
      </c>
      <c r="CC2622">
        <v>0</v>
      </c>
      <c r="CD2622" s="1">
        <v>43913</v>
      </c>
      <c r="CE2622">
        <v>2</v>
      </c>
      <c r="CF2622">
        <v>2</v>
      </c>
      <c r="CG2622" s="1">
        <v>43825</v>
      </c>
      <c r="CH2622" s="1">
        <v>43831</v>
      </c>
      <c r="CI2622">
        <v>70</v>
      </c>
      <c r="CJ2622">
        <v>9</v>
      </c>
      <c r="CK2622">
        <v>6</v>
      </c>
      <c r="CL2622">
        <v>8</v>
      </c>
      <c r="CM2622">
        <v>8</v>
      </c>
      <c r="CN2622">
        <v>10</v>
      </c>
      <c r="CO2622">
        <v>7</v>
      </c>
      <c r="CP2622" t="s">
        <v>124</v>
      </c>
      <c r="CR2622" t="s">
        <v>142</v>
      </c>
      <c r="CS2622" t="s">
        <v>124</v>
      </c>
      <c r="CT2622" t="s">
        <v>124</v>
      </c>
      <c r="CU2622" t="s">
        <v>188</v>
      </c>
      <c r="CV2622" t="s">
        <v>124</v>
      </c>
      <c r="CW2622" t="s">
        <v>124</v>
      </c>
      <c r="CX2622">
        <v>1</v>
      </c>
      <c r="CY2622">
        <v>0</v>
      </c>
      <c r="CZ2622">
        <v>1</v>
      </c>
      <c r="DA2622">
        <v>0</v>
      </c>
      <c r="DB2622">
        <v>0.67</v>
      </c>
    </row>
    <row r="2623" spans="1:106" x14ac:dyDescent="0.2">
      <c r="A2623">
        <v>40531147</v>
      </c>
      <c r="B2623" t="s">
        <v>26249</v>
      </c>
      <c r="C2623">
        <v>20200323043627</v>
      </c>
      <c r="D2623" s="1">
        <v>43913</v>
      </c>
      <c r="E2623" t="s">
        <v>26250</v>
      </c>
      <c r="I2623" t="s">
        <v>111</v>
      </c>
      <c r="O2623" t="s">
        <v>26251</v>
      </c>
      <c r="R2623" t="s">
        <v>26252</v>
      </c>
      <c r="T2623">
        <v>76357768</v>
      </c>
      <c r="U2623" t="s">
        <v>26253</v>
      </c>
      <c r="V2623" t="s">
        <v>26254</v>
      </c>
      <c r="W2623" s="1">
        <v>42528</v>
      </c>
      <c r="X2623" t="s">
        <v>121</v>
      </c>
      <c r="Z2623" t="s">
        <v>243</v>
      </c>
      <c r="AA2623" s="3">
        <v>1</v>
      </c>
      <c r="AB2623" t="s">
        <v>157</v>
      </c>
      <c r="AC2623" t="s">
        <v>124</v>
      </c>
      <c r="AD2623" t="s">
        <v>26255</v>
      </c>
      <c r="AE2623" t="s">
        <v>26256</v>
      </c>
      <c r="AG2623">
        <v>1</v>
      </c>
      <c r="AH2623">
        <v>1</v>
      </c>
      <c r="AI2623" t="s">
        <v>11940</v>
      </c>
      <c r="AJ2623" t="s">
        <v>128</v>
      </c>
      <c r="AK2623" t="s">
        <v>124</v>
      </c>
      <c r="AL2623" t="s">
        <v>129</v>
      </c>
      <c r="AN2623" t="s">
        <v>161</v>
      </c>
      <c r="AP2623" t="s">
        <v>131</v>
      </c>
      <c r="AQ2623" t="s">
        <v>132</v>
      </c>
      <c r="AR2623">
        <v>7306</v>
      </c>
      <c r="AS2623" t="s">
        <v>133</v>
      </c>
      <c r="AT2623" t="s">
        <v>134</v>
      </c>
      <c r="AU2623" t="s">
        <v>135</v>
      </c>
      <c r="AV2623" t="s">
        <v>136</v>
      </c>
      <c r="AW2623">
        <v>40.725949999999997</v>
      </c>
      <c r="AX2623">
        <v>-74.062960000000004</v>
      </c>
      <c r="AY2623" t="s">
        <v>128</v>
      </c>
      <c r="AZ2623" t="s">
        <v>185</v>
      </c>
      <c r="BA2623" t="s">
        <v>163</v>
      </c>
      <c r="BB2623">
        <v>4</v>
      </c>
      <c r="BC2623">
        <v>0</v>
      </c>
      <c r="BD2623">
        <v>2</v>
      </c>
      <c r="BE2623">
        <v>1</v>
      </c>
      <c r="BF2623" t="s">
        <v>139</v>
      </c>
      <c r="BG2623" t="s">
        <v>26257</v>
      </c>
      <c r="BI2623" s="4">
        <v>140</v>
      </c>
      <c r="BN2623">
        <v>1</v>
      </c>
      <c r="BO2623" s="4">
        <v>0</v>
      </c>
      <c r="BP2623">
        <v>3</v>
      </c>
      <c r="BQ2623">
        <v>7</v>
      </c>
      <c r="BR2623">
        <v>3</v>
      </c>
      <c r="BS2623">
        <v>3</v>
      </c>
      <c r="BT2623">
        <v>7</v>
      </c>
      <c r="BU2623">
        <v>7</v>
      </c>
      <c r="BV2623">
        <v>3</v>
      </c>
      <c r="BW2623">
        <v>7</v>
      </c>
      <c r="BX2623" t="s">
        <v>141</v>
      </c>
      <c r="BY2623" t="s">
        <v>128</v>
      </c>
      <c r="BZ2623">
        <v>0</v>
      </c>
      <c r="CA2623">
        <v>0</v>
      </c>
      <c r="CB2623">
        <v>0</v>
      </c>
      <c r="CC2623">
        <v>0</v>
      </c>
      <c r="CD2623" s="1">
        <v>43913</v>
      </c>
      <c r="CE2623">
        <v>0</v>
      </c>
      <c r="CF2623">
        <v>0</v>
      </c>
      <c r="CP2623" t="s">
        <v>124</v>
      </c>
      <c r="CR2623" t="s">
        <v>142</v>
      </c>
      <c r="CS2623" t="s">
        <v>128</v>
      </c>
      <c r="CT2623" t="s">
        <v>124</v>
      </c>
      <c r="CU2623" t="s">
        <v>166</v>
      </c>
      <c r="CV2623" t="s">
        <v>124</v>
      </c>
      <c r="CW2623" t="s">
        <v>124</v>
      </c>
      <c r="CX2623">
        <v>1</v>
      </c>
      <c r="CY2623">
        <v>0</v>
      </c>
      <c r="CZ2623">
        <v>1</v>
      </c>
      <c r="DA2623">
        <v>0</v>
      </c>
    </row>
    <row r="2624" spans="1:106" x14ac:dyDescent="0.2">
      <c r="A2624">
        <v>40531478</v>
      </c>
      <c r="B2624" t="s">
        <v>26258</v>
      </c>
      <c r="C2624">
        <v>20200323043627</v>
      </c>
      <c r="D2624" s="1">
        <v>43913</v>
      </c>
      <c r="E2624" t="s">
        <v>26259</v>
      </c>
      <c r="F2624" t="s">
        <v>26260</v>
      </c>
      <c r="G2624" t="s">
        <v>26261</v>
      </c>
      <c r="H2624" t="s">
        <v>26262</v>
      </c>
      <c r="I2624" t="s">
        <v>111</v>
      </c>
      <c r="J2624" t="s">
        <v>26263</v>
      </c>
      <c r="K2624" t="s">
        <v>26264</v>
      </c>
      <c r="L2624" t="s">
        <v>26265</v>
      </c>
      <c r="M2624" t="s">
        <v>26266</v>
      </c>
      <c r="N2624" t="s">
        <v>26267</v>
      </c>
      <c r="O2624" t="s">
        <v>26268</v>
      </c>
      <c r="R2624" t="s">
        <v>26269</v>
      </c>
      <c r="T2624">
        <v>313784575</v>
      </c>
      <c r="U2624" t="s">
        <v>26270</v>
      </c>
      <c r="V2624" t="s">
        <v>1070</v>
      </c>
      <c r="W2624" s="1">
        <v>43801</v>
      </c>
      <c r="X2624" t="s">
        <v>121</v>
      </c>
      <c r="Y2624" t="s">
        <v>26271</v>
      </c>
      <c r="Z2624" t="s">
        <v>123</v>
      </c>
      <c r="AA2624" s="3">
        <v>1</v>
      </c>
      <c r="AB2624" s="3">
        <v>0.88</v>
      </c>
      <c r="AC2624" t="s">
        <v>124</v>
      </c>
      <c r="AD2624" t="s">
        <v>26272</v>
      </c>
      <c r="AE2624" t="s">
        <v>26273</v>
      </c>
      <c r="AG2624">
        <v>2</v>
      </c>
      <c r="AH2624">
        <v>2</v>
      </c>
      <c r="AI2624" t="s">
        <v>246</v>
      </c>
      <c r="AJ2624" t="s">
        <v>128</v>
      </c>
      <c r="AK2624" t="s">
        <v>124</v>
      </c>
      <c r="AL2624" t="s">
        <v>129</v>
      </c>
      <c r="AN2624" t="s">
        <v>392</v>
      </c>
      <c r="AP2624" t="s">
        <v>131</v>
      </c>
      <c r="AQ2624" t="s">
        <v>132</v>
      </c>
      <c r="AR2624">
        <v>7305</v>
      </c>
      <c r="AS2624" t="s">
        <v>133</v>
      </c>
      <c r="AT2624" t="s">
        <v>134</v>
      </c>
      <c r="AU2624" t="s">
        <v>135</v>
      </c>
      <c r="AV2624" t="s">
        <v>136</v>
      </c>
      <c r="AW2624">
        <v>40.696869999999997</v>
      </c>
      <c r="AX2624">
        <v>-74.097740000000002</v>
      </c>
      <c r="AY2624" t="s">
        <v>128</v>
      </c>
      <c r="AZ2624" t="s">
        <v>247</v>
      </c>
      <c r="BA2624" t="s">
        <v>138</v>
      </c>
      <c r="BB2624">
        <v>2</v>
      </c>
      <c r="BC2624">
        <v>1</v>
      </c>
      <c r="BD2624">
        <v>2</v>
      </c>
      <c r="BE2624">
        <v>4</v>
      </c>
      <c r="BF2624" t="s">
        <v>139</v>
      </c>
      <c r="BG2624" t="s">
        <v>26274</v>
      </c>
      <c r="BI2624" s="4">
        <v>36</v>
      </c>
      <c r="BL2624" s="4">
        <v>100</v>
      </c>
      <c r="BM2624" s="4">
        <v>40</v>
      </c>
      <c r="BN2624">
        <v>1</v>
      </c>
      <c r="BO2624" s="4">
        <v>0</v>
      </c>
      <c r="BP2624">
        <v>3</v>
      </c>
      <c r="BQ2624">
        <v>365</v>
      </c>
      <c r="BR2624">
        <v>2</v>
      </c>
      <c r="BS2624">
        <v>3</v>
      </c>
      <c r="BT2624">
        <v>365</v>
      </c>
      <c r="BU2624">
        <v>365</v>
      </c>
      <c r="BV2624">
        <v>2.1</v>
      </c>
      <c r="BW2624">
        <v>365</v>
      </c>
      <c r="BX2624" t="s">
        <v>187</v>
      </c>
      <c r="BY2624" t="s">
        <v>128</v>
      </c>
      <c r="BZ2624">
        <v>30</v>
      </c>
      <c r="CA2624">
        <v>60</v>
      </c>
      <c r="CB2624">
        <v>90</v>
      </c>
      <c r="CC2624">
        <v>90</v>
      </c>
      <c r="CD2624" s="1">
        <v>43913</v>
      </c>
      <c r="CE2624">
        <v>3</v>
      </c>
      <c r="CF2624">
        <v>3</v>
      </c>
      <c r="CG2624" s="1">
        <v>43810</v>
      </c>
      <c r="CH2624" s="1">
        <v>43828</v>
      </c>
      <c r="CI2624">
        <v>47</v>
      </c>
      <c r="CJ2624">
        <v>2</v>
      </c>
      <c r="CK2624">
        <v>3</v>
      </c>
      <c r="CL2624">
        <v>7</v>
      </c>
      <c r="CM2624">
        <v>7</v>
      </c>
      <c r="CN2624">
        <v>3</v>
      </c>
      <c r="CO2624">
        <v>6</v>
      </c>
      <c r="CP2624" t="s">
        <v>124</v>
      </c>
      <c r="CR2624" t="s">
        <v>142</v>
      </c>
      <c r="CS2624" t="s">
        <v>124</v>
      </c>
      <c r="CT2624" t="s">
        <v>124</v>
      </c>
      <c r="CU2624" t="s">
        <v>188</v>
      </c>
      <c r="CV2624" t="s">
        <v>124</v>
      </c>
      <c r="CW2624" t="s">
        <v>124</v>
      </c>
      <c r="CX2624">
        <v>2</v>
      </c>
      <c r="CY2624">
        <v>2</v>
      </c>
      <c r="CZ2624">
        <v>0</v>
      </c>
      <c r="DA2624">
        <v>0</v>
      </c>
      <c r="DB2624">
        <v>0.87</v>
      </c>
    </row>
    <row r="2625" spans="1:106" x14ac:dyDescent="0.2">
      <c r="A2625">
        <v>40533520</v>
      </c>
      <c r="B2625" t="s">
        <v>26275</v>
      </c>
      <c r="C2625">
        <v>20200323043627</v>
      </c>
      <c r="D2625" s="1">
        <v>43913</v>
      </c>
      <c r="E2625" t="s">
        <v>26276</v>
      </c>
      <c r="F2625" t="s">
        <v>26277</v>
      </c>
      <c r="G2625" t="s">
        <v>26278</v>
      </c>
      <c r="H2625" t="s">
        <v>26279</v>
      </c>
      <c r="I2625" t="s">
        <v>111</v>
      </c>
      <c r="J2625" t="s">
        <v>26122</v>
      </c>
      <c r="K2625" t="s">
        <v>26231</v>
      </c>
      <c r="L2625" t="s">
        <v>26232</v>
      </c>
      <c r="M2625" t="s">
        <v>26233</v>
      </c>
      <c r="N2625" t="s">
        <v>4041</v>
      </c>
      <c r="O2625" t="s">
        <v>26158</v>
      </c>
      <c r="R2625" t="s">
        <v>26280</v>
      </c>
      <c r="T2625">
        <v>39640977</v>
      </c>
      <c r="U2625" t="s">
        <v>26126</v>
      </c>
      <c r="V2625" t="s">
        <v>26127</v>
      </c>
      <c r="W2625" s="1">
        <v>42211</v>
      </c>
      <c r="X2625" t="s">
        <v>196</v>
      </c>
      <c r="Y2625" t="s">
        <v>26128</v>
      </c>
      <c r="Z2625" t="s">
        <v>123</v>
      </c>
      <c r="AA2625" s="3">
        <v>1</v>
      </c>
      <c r="AB2625" s="3">
        <v>0.95</v>
      </c>
      <c r="AC2625" t="s">
        <v>124</v>
      </c>
      <c r="AD2625" t="s">
        <v>26129</v>
      </c>
      <c r="AE2625" t="s">
        <v>26130</v>
      </c>
      <c r="AF2625" t="s">
        <v>792</v>
      </c>
      <c r="AG2625">
        <v>0</v>
      </c>
      <c r="AH2625">
        <v>0</v>
      </c>
      <c r="AI2625" t="s">
        <v>2353</v>
      </c>
      <c r="AJ2625" t="s">
        <v>128</v>
      </c>
      <c r="AK2625" t="s">
        <v>128</v>
      </c>
      <c r="AL2625" t="s">
        <v>129</v>
      </c>
      <c r="AN2625" t="s">
        <v>232</v>
      </c>
      <c r="AP2625" t="s">
        <v>131</v>
      </c>
      <c r="AQ2625" t="s">
        <v>132</v>
      </c>
      <c r="AR2625">
        <v>7304</v>
      </c>
      <c r="AS2625" t="s">
        <v>133</v>
      </c>
      <c r="AT2625" t="s">
        <v>134</v>
      </c>
      <c r="AU2625" t="s">
        <v>135</v>
      </c>
      <c r="AV2625" t="s">
        <v>136</v>
      </c>
      <c r="AW2625">
        <v>40.71264</v>
      </c>
      <c r="AX2625">
        <v>-74.077169999999995</v>
      </c>
      <c r="AY2625" t="s">
        <v>128</v>
      </c>
      <c r="AZ2625" t="s">
        <v>247</v>
      </c>
      <c r="BA2625" t="s">
        <v>163</v>
      </c>
      <c r="BB2625">
        <v>1</v>
      </c>
      <c r="BC2625">
        <v>2</v>
      </c>
      <c r="BD2625">
        <v>1</v>
      </c>
      <c r="BE2625">
        <v>1</v>
      </c>
      <c r="BF2625" t="s">
        <v>139</v>
      </c>
      <c r="BG2625" t="s">
        <v>26281</v>
      </c>
      <c r="BI2625" s="4">
        <v>23</v>
      </c>
      <c r="BL2625" s="4">
        <v>150</v>
      </c>
      <c r="BM2625" s="4">
        <v>59</v>
      </c>
      <c r="BN2625">
        <v>1</v>
      </c>
      <c r="BO2625" s="4">
        <v>0</v>
      </c>
      <c r="BP2625">
        <v>1</v>
      </c>
      <c r="BQ2625">
        <v>1125</v>
      </c>
      <c r="BR2625">
        <v>1</v>
      </c>
      <c r="BS2625">
        <v>1</v>
      </c>
      <c r="BT2625">
        <v>1125</v>
      </c>
      <c r="BU2625">
        <v>1125</v>
      </c>
      <c r="BV2625">
        <v>1</v>
      </c>
      <c r="BW2625">
        <v>1125</v>
      </c>
      <c r="BX2625" t="s">
        <v>1404</v>
      </c>
      <c r="BY2625" t="s">
        <v>128</v>
      </c>
      <c r="BZ2625">
        <v>2</v>
      </c>
      <c r="CA2625">
        <v>24</v>
      </c>
      <c r="CB2625">
        <v>54</v>
      </c>
      <c r="CC2625">
        <v>187</v>
      </c>
      <c r="CD2625" s="1">
        <v>43913</v>
      </c>
      <c r="CE2625">
        <v>4</v>
      </c>
      <c r="CF2625">
        <v>4</v>
      </c>
      <c r="CG2625" s="1">
        <v>43826</v>
      </c>
      <c r="CH2625" s="1">
        <v>43898</v>
      </c>
      <c r="CI2625">
        <v>95</v>
      </c>
      <c r="CJ2625">
        <v>10</v>
      </c>
      <c r="CK2625">
        <v>9</v>
      </c>
      <c r="CL2625">
        <v>10</v>
      </c>
      <c r="CM2625">
        <v>10</v>
      </c>
      <c r="CN2625">
        <v>10</v>
      </c>
      <c r="CO2625">
        <v>10</v>
      </c>
      <c r="CP2625" t="s">
        <v>124</v>
      </c>
      <c r="CR2625" t="s">
        <v>142</v>
      </c>
      <c r="CS2625" t="s">
        <v>128</v>
      </c>
      <c r="CT2625" t="s">
        <v>124</v>
      </c>
      <c r="CU2625" t="s">
        <v>188</v>
      </c>
      <c r="CV2625" t="s">
        <v>124</v>
      </c>
      <c r="CW2625" t="s">
        <v>124</v>
      </c>
      <c r="CX2625">
        <v>7</v>
      </c>
      <c r="CY2625">
        <v>1</v>
      </c>
      <c r="CZ2625">
        <v>6</v>
      </c>
      <c r="DA2625">
        <v>0</v>
      </c>
      <c r="DB2625">
        <v>1.36</v>
      </c>
    </row>
    <row r="2626" spans="1:106" x14ac:dyDescent="0.2">
      <c r="A2626">
        <v>40539410</v>
      </c>
      <c r="B2626" t="s">
        <v>26282</v>
      </c>
      <c r="C2626">
        <v>20200323043627</v>
      </c>
      <c r="D2626" s="1">
        <v>43913</v>
      </c>
      <c r="E2626" t="s">
        <v>26283</v>
      </c>
      <c r="F2626" t="s">
        <v>26284</v>
      </c>
      <c r="G2626" t="s">
        <v>26155</v>
      </c>
      <c r="H2626" t="s">
        <v>26285</v>
      </c>
      <c r="I2626" t="s">
        <v>111</v>
      </c>
      <c r="J2626" t="s">
        <v>26122</v>
      </c>
      <c r="K2626" t="s">
        <v>26231</v>
      </c>
      <c r="L2626" t="s">
        <v>26232</v>
      </c>
      <c r="M2626" t="s">
        <v>26233</v>
      </c>
      <c r="N2626" t="s">
        <v>4041</v>
      </c>
      <c r="O2626" t="s">
        <v>26158</v>
      </c>
      <c r="R2626" t="s">
        <v>26286</v>
      </c>
      <c r="T2626">
        <v>39640977</v>
      </c>
      <c r="U2626" t="s">
        <v>26126</v>
      </c>
      <c r="V2626" t="s">
        <v>26127</v>
      </c>
      <c r="W2626" s="1">
        <v>42211</v>
      </c>
      <c r="X2626" t="s">
        <v>196</v>
      </c>
      <c r="Y2626" t="s">
        <v>26128</v>
      </c>
      <c r="Z2626" t="s">
        <v>123</v>
      </c>
      <c r="AA2626" s="3">
        <v>1</v>
      </c>
      <c r="AB2626" s="3">
        <v>0.95</v>
      </c>
      <c r="AC2626" t="s">
        <v>124</v>
      </c>
      <c r="AD2626" t="s">
        <v>26129</v>
      </c>
      <c r="AE2626" t="s">
        <v>26130</v>
      </c>
      <c r="AF2626" t="s">
        <v>792</v>
      </c>
      <c r="AG2626">
        <v>0</v>
      </c>
      <c r="AH2626">
        <v>0</v>
      </c>
      <c r="AI2626" t="s">
        <v>2353</v>
      </c>
      <c r="AJ2626" t="s">
        <v>128</v>
      </c>
      <c r="AK2626" t="s">
        <v>128</v>
      </c>
      <c r="AL2626" t="s">
        <v>129</v>
      </c>
      <c r="AN2626" t="s">
        <v>232</v>
      </c>
      <c r="AP2626" t="s">
        <v>131</v>
      </c>
      <c r="AQ2626" t="s">
        <v>132</v>
      </c>
      <c r="AR2626">
        <v>7304</v>
      </c>
      <c r="AS2626" t="s">
        <v>133</v>
      </c>
      <c r="AT2626" t="s">
        <v>134</v>
      </c>
      <c r="AU2626" t="s">
        <v>135</v>
      </c>
      <c r="AV2626" t="s">
        <v>136</v>
      </c>
      <c r="AW2626">
        <v>40.714080000000003</v>
      </c>
      <c r="AX2626">
        <v>-74.079229999999995</v>
      </c>
      <c r="AY2626" t="s">
        <v>128</v>
      </c>
      <c r="AZ2626" t="s">
        <v>247</v>
      </c>
      <c r="BA2626" t="s">
        <v>163</v>
      </c>
      <c r="BB2626">
        <v>2</v>
      </c>
      <c r="BC2626">
        <v>2</v>
      </c>
      <c r="BD2626">
        <v>1</v>
      </c>
      <c r="BE2626">
        <v>1</v>
      </c>
      <c r="BF2626" t="s">
        <v>139</v>
      </c>
      <c r="BG2626" t="s">
        <v>26281</v>
      </c>
      <c r="BI2626" s="4">
        <v>29</v>
      </c>
      <c r="BL2626" s="4">
        <v>150</v>
      </c>
      <c r="BM2626" s="4">
        <v>65</v>
      </c>
      <c r="BN2626">
        <v>1</v>
      </c>
      <c r="BO2626" s="4">
        <v>0</v>
      </c>
      <c r="BP2626">
        <v>1</v>
      </c>
      <c r="BQ2626">
        <v>1125</v>
      </c>
      <c r="BR2626">
        <v>1</v>
      </c>
      <c r="BS2626">
        <v>1</v>
      </c>
      <c r="BT2626">
        <v>1125</v>
      </c>
      <c r="BU2626">
        <v>1125</v>
      </c>
      <c r="BV2626">
        <v>1</v>
      </c>
      <c r="BW2626">
        <v>1125</v>
      </c>
      <c r="BX2626" t="s">
        <v>1404</v>
      </c>
      <c r="BY2626" t="s">
        <v>128</v>
      </c>
      <c r="BZ2626">
        <v>27</v>
      </c>
      <c r="CA2626">
        <v>57</v>
      </c>
      <c r="CB2626">
        <v>87</v>
      </c>
      <c r="CC2626">
        <v>270</v>
      </c>
      <c r="CD2626" s="1">
        <v>43913</v>
      </c>
      <c r="CE2626">
        <v>5</v>
      </c>
      <c r="CF2626">
        <v>5</v>
      </c>
      <c r="CG2626" s="1">
        <v>43808</v>
      </c>
      <c r="CH2626" s="1">
        <v>43879</v>
      </c>
      <c r="CI2626">
        <v>88</v>
      </c>
      <c r="CJ2626">
        <v>9</v>
      </c>
      <c r="CK2626">
        <v>10</v>
      </c>
      <c r="CL2626">
        <v>10</v>
      </c>
      <c r="CM2626">
        <v>10</v>
      </c>
      <c r="CN2626">
        <v>8</v>
      </c>
      <c r="CO2626">
        <v>10</v>
      </c>
      <c r="CP2626" t="s">
        <v>124</v>
      </c>
      <c r="CR2626" t="s">
        <v>142</v>
      </c>
      <c r="CS2626" t="s">
        <v>128</v>
      </c>
      <c r="CT2626" t="s">
        <v>124</v>
      </c>
      <c r="CU2626" t="s">
        <v>188</v>
      </c>
      <c r="CV2626" t="s">
        <v>124</v>
      </c>
      <c r="CW2626" t="s">
        <v>124</v>
      </c>
      <c r="CX2626">
        <v>7</v>
      </c>
      <c r="CY2626">
        <v>1</v>
      </c>
      <c r="CZ2626">
        <v>6</v>
      </c>
      <c r="DA2626">
        <v>0</v>
      </c>
      <c r="DB2626">
        <v>1.42</v>
      </c>
    </row>
    <row r="2627" spans="1:106" x14ac:dyDescent="0.2">
      <c r="A2627">
        <v>40560003</v>
      </c>
      <c r="B2627" t="s">
        <v>26287</v>
      </c>
      <c r="C2627">
        <v>20200323043627</v>
      </c>
      <c r="D2627" s="1">
        <v>43913</v>
      </c>
      <c r="E2627" t="s">
        <v>26288</v>
      </c>
      <c r="F2627" t="s">
        <v>26289</v>
      </c>
      <c r="G2627" t="s">
        <v>26290</v>
      </c>
      <c r="H2627" t="s">
        <v>26291</v>
      </c>
      <c r="I2627" t="s">
        <v>111</v>
      </c>
      <c r="J2627" t="s">
        <v>26292</v>
      </c>
      <c r="K2627" t="s">
        <v>7200</v>
      </c>
      <c r="L2627" t="s">
        <v>26293</v>
      </c>
      <c r="M2627" t="s">
        <v>26294</v>
      </c>
      <c r="N2627" t="s">
        <v>7203</v>
      </c>
      <c r="O2627" t="s">
        <v>26295</v>
      </c>
      <c r="R2627" t="s">
        <v>26296</v>
      </c>
      <c r="T2627">
        <v>2711146</v>
      </c>
      <c r="U2627" t="s">
        <v>2161</v>
      </c>
      <c r="V2627" t="s">
        <v>2162</v>
      </c>
      <c r="W2627" s="1">
        <v>41082</v>
      </c>
      <c r="X2627" t="s">
        <v>121</v>
      </c>
      <c r="Z2627" t="s">
        <v>123</v>
      </c>
      <c r="AA2627" s="3">
        <v>1</v>
      </c>
      <c r="AB2627" s="3">
        <v>0.99</v>
      </c>
      <c r="AC2627" t="s">
        <v>128</v>
      </c>
      <c r="AD2627" t="s">
        <v>2163</v>
      </c>
      <c r="AE2627" t="s">
        <v>2164</v>
      </c>
      <c r="AG2627">
        <v>76</v>
      </c>
      <c r="AH2627">
        <v>76</v>
      </c>
      <c r="AI2627" t="s">
        <v>426</v>
      </c>
      <c r="AJ2627" t="s">
        <v>128</v>
      </c>
      <c r="AK2627" t="s">
        <v>124</v>
      </c>
      <c r="AL2627" t="s">
        <v>129</v>
      </c>
      <c r="AN2627" t="s">
        <v>130</v>
      </c>
      <c r="AP2627" t="s">
        <v>131</v>
      </c>
      <c r="AQ2627" t="s">
        <v>132</v>
      </c>
      <c r="AR2627">
        <v>7302</v>
      </c>
      <c r="AS2627" t="s">
        <v>133</v>
      </c>
      <c r="AT2627" t="s">
        <v>134</v>
      </c>
      <c r="AU2627" t="s">
        <v>135</v>
      </c>
      <c r="AV2627" t="s">
        <v>136</v>
      </c>
      <c r="AW2627">
        <v>40.730699999999999</v>
      </c>
      <c r="AX2627">
        <v>-74.038570000000007</v>
      </c>
      <c r="AY2627" t="s">
        <v>128</v>
      </c>
      <c r="AZ2627" t="s">
        <v>185</v>
      </c>
      <c r="BA2627" t="s">
        <v>138</v>
      </c>
      <c r="BB2627">
        <v>4</v>
      </c>
      <c r="BC2627">
        <v>2</v>
      </c>
      <c r="BD2627">
        <v>2</v>
      </c>
      <c r="BE2627">
        <v>2</v>
      </c>
      <c r="BF2627" t="s">
        <v>139</v>
      </c>
      <c r="BG2627" t="s">
        <v>26297</v>
      </c>
      <c r="BI2627" s="4">
        <v>300</v>
      </c>
      <c r="BL2627" s="4">
        <v>1000</v>
      </c>
      <c r="BM2627" s="4">
        <v>200</v>
      </c>
      <c r="BN2627">
        <v>4</v>
      </c>
      <c r="BO2627" s="4">
        <v>0</v>
      </c>
      <c r="BP2627">
        <v>1</v>
      </c>
      <c r="BQ2627">
        <v>365</v>
      </c>
      <c r="BR2627">
        <v>1</v>
      </c>
      <c r="BS2627">
        <v>1</v>
      </c>
      <c r="BT2627">
        <v>1125</v>
      </c>
      <c r="BU2627">
        <v>1125</v>
      </c>
      <c r="BV2627">
        <v>1</v>
      </c>
      <c r="BW2627">
        <v>1125</v>
      </c>
      <c r="BX2627" t="s">
        <v>659</v>
      </c>
      <c r="BY2627" t="s">
        <v>128</v>
      </c>
      <c r="BZ2627">
        <v>0</v>
      </c>
      <c r="CA2627">
        <v>0</v>
      </c>
      <c r="CB2627">
        <v>0</v>
      </c>
      <c r="CC2627">
        <v>0</v>
      </c>
      <c r="CD2627" s="1">
        <v>43913</v>
      </c>
      <c r="CE2627">
        <v>0</v>
      </c>
      <c r="CF2627">
        <v>0</v>
      </c>
      <c r="CP2627" t="s">
        <v>124</v>
      </c>
      <c r="CR2627" t="s">
        <v>142</v>
      </c>
      <c r="CS2627" t="s">
        <v>128</v>
      </c>
      <c r="CT2627" t="s">
        <v>124</v>
      </c>
      <c r="CU2627" t="s">
        <v>188</v>
      </c>
      <c r="CV2627" t="s">
        <v>124</v>
      </c>
      <c r="CW2627" t="s">
        <v>124</v>
      </c>
      <c r="CX2627">
        <v>75</v>
      </c>
      <c r="CY2627">
        <v>75</v>
      </c>
      <c r="CZ2627">
        <v>0</v>
      </c>
      <c r="DA2627">
        <v>0</v>
      </c>
    </row>
    <row r="2628" spans="1:106" x14ac:dyDescent="0.2">
      <c r="A2628">
        <v>40560098</v>
      </c>
      <c r="B2628" t="s">
        <v>26298</v>
      </c>
      <c r="C2628">
        <v>20200323043627</v>
      </c>
      <c r="D2628" s="1">
        <v>43913</v>
      </c>
      <c r="E2628" t="s">
        <v>26299</v>
      </c>
      <c r="F2628" t="s">
        <v>26300</v>
      </c>
      <c r="G2628" t="s">
        <v>26301</v>
      </c>
      <c r="H2628" t="s">
        <v>26302</v>
      </c>
      <c r="I2628" t="s">
        <v>111</v>
      </c>
      <c r="J2628" t="s">
        <v>26303</v>
      </c>
      <c r="K2628" t="s">
        <v>26304</v>
      </c>
      <c r="L2628" t="s">
        <v>26303</v>
      </c>
      <c r="M2628" t="s">
        <v>26294</v>
      </c>
      <c r="N2628" t="s">
        <v>7203</v>
      </c>
      <c r="R2628" t="s">
        <v>26305</v>
      </c>
      <c r="T2628">
        <v>2711146</v>
      </c>
      <c r="U2628" t="s">
        <v>2161</v>
      </c>
      <c r="V2628" t="s">
        <v>2162</v>
      </c>
      <c r="W2628" s="1">
        <v>41082</v>
      </c>
      <c r="X2628" t="s">
        <v>121</v>
      </c>
      <c r="Z2628" t="s">
        <v>123</v>
      </c>
      <c r="AA2628" s="3">
        <v>1</v>
      </c>
      <c r="AB2628" s="3">
        <v>0.99</v>
      </c>
      <c r="AC2628" t="s">
        <v>128</v>
      </c>
      <c r="AD2628" t="s">
        <v>2163</v>
      </c>
      <c r="AE2628" t="s">
        <v>2164</v>
      </c>
      <c r="AG2628">
        <v>76</v>
      </c>
      <c r="AH2628">
        <v>76</v>
      </c>
      <c r="AI2628" t="s">
        <v>426</v>
      </c>
      <c r="AJ2628" t="s">
        <v>128</v>
      </c>
      <c r="AK2628" t="s">
        <v>124</v>
      </c>
      <c r="AL2628" t="s">
        <v>129</v>
      </c>
      <c r="AN2628" t="s">
        <v>130</v>
      </c>
      <c r="AP2628" t="s">
        <v>131</v>
      </c>
      <c r="AQ2628" t="s">
        <v>132</v>
      </c>
      <c r="AR2628">
        <v>7302</v>
      </c>
      <c r="AS2628" t="s">
        <v>133</v>
      </c>
      <c r="AT2628" t="s">
        <v>134</v>
      </c>
      <c r="AU2628" t="s">
        <v>135</v>
      </c>
      <c r="AV2628" t="s">
        <v>136</v>
      </c>
      <c r="AW2628">
        <v>40.729129999999998</v>
      </c>
      <c r="AX2628">
        <v>-74.040040000000005</v>
      </c>
      <c r="AY2628" t="s">
        <v>128</v>
      </c>
      <c r="AZ2628" t="s">
        <v>185</v>
      </c>
      <c r="BA2628" t="s">
        <v>138</v>
      </c>
      <c r="BB2628">
        <v>3</v>
      </c>
      <c r="BC2628">
        <v>1</v>
      </c>
      <c r="BD2628">
        <v>1</v>
      </c>
      <c r="BE2628">
        <v>2</v>
      </c>
      <c r="BF2628" t="s">
        <v>139</v>
      </c>
      <c r="BG2628" t="s">
        <v>26306</v>
      </c>
      <c r="BI2628" s="4">
        <v>200</v>
      </c>
      <c r="BL2628" s="4">
        <v>1000</v>
      </c>
      <c r="BM2628" s="4">
        <v>200</v>
      </c>
      <c r="BN2628">
        <v>2</v>
      </c>
      <c r="BO2628" s="4">
        <v>0</v>
      </c>
      <c r="BP2628">
        <v>1</v>
      </c>
      <c r="BQ2628">
        <v>365</v>
      </c>
      <c r="BR2628">
        <v>1</v>
      </c>
      <c r="BS2628">
        <v>1</v>
      </c>
      <c r="BT2628">
        <v>1125</v>
      </c>
      <c r="BU2628">
        <v>1125</v>
      </c>
      <c r="BV2628">
        <v>1</v>
      </c>
      <c r="BW2628">
        <v>1125</v>
      </c>
      <c r="BX2628" t="s">
        <v>659</v>
      </c>
      <c r="BY2628" t="s">
        <v>128</v>
      </c>
      <c r="BZ2628">
        <v>28</v>
      </c>
      <c r="CA2628">
        <v>34</v>
      </c>
      <c r="CB2628">
        <v>34</v>
      </c>
      <c r="CC2628">
        <v>35</v>
      </c>
      <c r="CD2628" s="1">
        <v>43913</v>
      </c>
      <c r="CE2628">
        <v>0</v>
      </c>
      <c r="CF2628">
        <v>0</v>
      </c>
      <c r="CP2628" t="s">
        <v>124</v>
      </c>
      <c r="CR2628" t="s">
        <v>142</v>
      </c>
      <c r="CS2628" t="s">
        <v>128</v>
      </c>
      <c r="CT2628" t="s">
        <v>124</v>
      </c>
      <c r="CU2628" t="s">
        <v>188</v>
      </c>
      <c r="CV2628" t="s">
        <v>124</v>
      </c>
      <c r="CW2628" t="s">
        <v>124</v>
      </c>
      <c r="CX2628">
        <v>75</v>
      </c>
      <c r="CY2628">
        <v>75</v>
      </c>
      <c r="CZ2628">
        <v>0</v>
      </c>
      <c r="DA2628">
        <v>0</v>
      </c>
    </row>
    <row r="2629" spans="1:106" x14ac:dyDescent="0.2">
      <c r="A2629">
        <v>40560144</v>
      </c>
      <c r="B2629" t="s">
        <v>26307</v>
      </c>
      <c r="C2629">
        <v>20200323043627</v>
      </c>
      <c r="D2629" s="1">
        <v>43913</v>
      </c>
      <c r="E2629" t="s">
        <v>26308</v>
      </c>
      <c r="F2629" t="s">
        <v>26309</v>
      </c>
      <c r="G2629" t="s">
        <v>26310</v>
      </c>
      <c r="H2629" t="s">
        <v>26311</v>
      </c>
      <c r="I2629" t="s">
        <v>111</v>
      </c>
      <c r="J2629" t="s">
        <v>26303</v>
      </c>
      <c r="K2629" t="s">
        <v>7200</v>
      </c>
      <c r="L2629" t="s">
        <v>26303</v>
      </c>
      <c r="M2629" t="s">
        <v>26294</v>
      </c>
      <c r="N2629" t="s">
        <v>7203</v>
      </c>
      <c r="O2629" t="s">
        <v>26312</v>
      </c>
      <c r="R2629" t="s">
        <v>26313</v>
      </c>
      <c r="T2629">
        <v>2711146</v>
      </c>
      <c r="U2629" t="s">
        <v>2161</v>
      </c>
      <c r="V2629" t="s">
        <v>2162</v>
      </c>
      <c r="W2629" s="1">
        <v>41082</v>
      </c>
      <c r="X2629" t="s">
        <v>121</v>
      </c>
      <c r="Z2629" t="s">
        <v>123</v>
      </c>
      <c r="AA2629" s="3">
        <v>1</v>
      </c>
      <c r="AB2629" s="3">
        <v>0.99</v>
      </c>
      <c r="AC2629" t="s">
        <v>128</v>
      </c>
      <c r="AD2629" t="s">
        <v>2163</v>
      </c>
      <c r="AE2629" t="s">
        <v>2164</v>
      </c>
      <c r="AG2629">
        <v>76</v>
      </c>
      <c r="AH2629">
        <v>76</v>
      </c>
      <c r="AI2629" t="s">
        <v>426</v>
      </c>
      <c r="AJ2629" t="s">
        <v>128</v>
      </c>
      <c r="AK2629" t="s">
        <v>124</v>
      </c>
      <c r="AL2629" t="s">
        <v>129</v>
      </c>
      <c r="AN2629" t="s">
        <v>130</v>
      </c>
      <c r="AP2629" t="s">
        <v>131</v>
      </c>
      <c r="AQ2629" t="s">
        <v>132</v>
      </c>
      <c r="AR2629">
        <v>7302</v>
      </c>
      <c r="AS2629" t="s">
        <v>133</v>
      </c>
      <c r="AT2629" t="s">
        <v>134</v>
      </c>
      <c r="AU2629" t="s">
        <v>135</v>
      </c>
      <c r="AV2629" t="s">
        <v>136</v>
      </c>
      <c r="AW2629">
        <v>40.729410000000001</v>
      </c>
      <c r="AX2629">
        <v>-74.039240000000007</v>
      </c>
      <c r="AY2629" t="s">
        <v>128</v>
      </c>
      <c r="AZ2629" t="s">
        <v>185</v>
      </c>
      <c r="BA2629" t="s">
        <v>138</v>
      </c>
      <c r="BB2629">
        <v>2</v>
      </c>
      <c r="BC2629">
        <v>1</v>
      </c>
      <c r="BD2629">
        <v>1</v>
      </c>
      <c r="BE2629">
        <v>2</v>
      </c>
      <c r="BF2629" t="s">
        <v>139</v>
      </c>
      <c r="BG2629" t="s">
        <v>26297</v>
      </c>
      <c r="BI2629" s="4">
        <v>300</v>
      </c>
      <c r="BL2629" s="4">
        <v>1000</v>
      </c>
      <c r="BM2629" s="4">
        <v>150</v>
      </c>
      <c r="BN2629">
        <v>2</v>
      </c>
      <c r="BO2629" s="4">
        <v>0</v>
      </c>
      <c r="BP2629">
        <v>1</v>
      </c>
      <c r="BQ2629">
        <v>365</v>
      </c>
      <c r="BR2629">
        <v>1</v>
      </c>
      <c r="BS2629">
        <v>1</v>
      </c>
      <c r="BT2629">
        <v>1125</v>
      </c>
      <c r="BU2629">
        <v>1125</v>
      </c>
      <c r="BV2629">
        <v>1</v>
      </c>
      <c r="BW2629">
        <v>1125</v>
      </c>
      <c r="BX2629" t="s">
        <v>1241</v>
      </c>
      <c r="BY2629" t="s">
        <v>128</v>
      </c>
      <c r="BZ2629">
        <v>23</v>
      </c>
      <c r="CA2629">
        <v>53</v>
      </c>
      <c r="CB2629">
        <v>83</v>
      </c>
      <c r="CC2629">
        <v>277</v>
      </c>
      <c r="CD2629" s="1">
        <v>43913</v>
      </c>
      <c r="CE2629">
        <v>0</v>
      </c>
      <c r="CF2629">
        <v>0</v>
      </c>
      <c r="CP2629" t="s">
        <v>124</v>
      </c>
      <c r="CR2629" t="s">
        <v>142</v>
      </c>
      <c r="CS2629" t="s">
        <v>128</v>
      </c>
      <c r="CT2629" t="s">
        <v>124</v>
      </c>
      <c r="CU2629" t="s">
        <v>188</v>
      </c>
      <c r="CV2629" t="s">
        <v>124</v>
      </c>
      <c r="CW2629" t="s">
        <v>124</v>
      </c>
      <c r="CX2629">
        <v>75</v>
      </c>
      <c r="CY2629">
        <v>75</v>
      </c>
      <c r="CZ2629">
        <v>0</v>
      </c>
      <c r="DA2629">
        <v>0</v>
      </c>
    </row>
    <row r="2630" spans="1:106" x14ac:dyDescent="0.2">
      <c r="A2630">
        <v>40560290</v>
      </c>
      <c r="B2630" t="s">
        <v>26314</v>
      </c>
      <c r="C2630">
        <v>20200323043627</v>
      </c>
      <c r="D2630" s="1">
        <v>43913</v>
      </c>
      <c r="E2630" t="s">
        <v>26315</v>
      </c>
      <c r="F2630" t="s">
        <v>26316</v>
      </c>
      <c r="G2630" t="s">
        <v>26317</v>
      </c>
      <c r="H2630" t="s">
        <v>26318</v>
      </c>
      <c r="I2630" t="s">
        <v>111</v>
      </c>
      <c r="J2630" t="s">
        <v>26303</v>
      </c>
      <c r="K2630" t="s">
        <v>7200</v>
      </c>
      <c r="M2630" t="s">
        <v>26294</v>
      </c>
      <c r="N2630" t="s">
        <v>7203</v>
      </c>
      <c r="O2630" t="s">
        <v>7204</v>
      </c>
      <c r="R2630" t="s">
        <v>26319</v>
      </c>
      <c r="T2630">
        <v>136070735</v>
      </c>
      <c r="U2630" t="s">
        <v>7206</v>
      </c>
      <c r="V2630" t="s">
        <v>7207</v>
      </c>
      <c r="W2630" s="1">
        <v>42906</v>
      </c>
      <c r="X2630" t="s">
        <v>196</v>
      </c>
      <c r="Y2630" s="2" t="s">
        <v>7208</v>
      </c>
      <c r="Z2630" t="s">
        <v>123</v>
      </c>
      <c r="AA2630" s="3">
        <v>1</v>
      </c>
      <c r="AB2630" s="3">
        <v>0.99</v>
      </c>
      <c r="AC2630" t="s">
        <v>124</v>
      </c>
      <c r="AD2630" t="s">
        <v>7209</v>
      </c>
      <c r="AE2630" t="s">
        <v>7210</v>
      </c>
      <c r="AG2630">
        <v>88</v>
      </c>
      <c r="AH2630">
        <v>88</v>
      </c>
      <c r="AI2630" t="s">
        <v>7211</v>
      </c>
      <c r="AJ2630" t="s">
        <v>128</v>
      </c>
      <c r="AK2630" t="s">
        <v>128</v>
      </c>
      <c r="AL2630" t="s">
        <v>129</v>
      </c>
      <c r="AN2630" t="s">
        <v>130</v>
      </c>
      <c r="AP2630" t="s">
        <v>131</v>
      </c>
      <c r="AQ2630" t="s">
        <v>132</v>
      </c>
      <c r="AR2630">
        <v>7302</v>
      </c>
      <c r="AS2630" t="s">
        <v>133</v>
      </c>
      <c r="AT2630" t="s">
        <v>134</v>
      </c>
      <c r="AU2630" t="s">
        <v>135</v>
      </c>
      <c r="AV2630" t="s">
        <v>136</v>
      </c>
      <c r="AW2630">
        <v>40.728729999999999</v>
      </c>
      <c r="AX2630">
        <v>-74.039990000000003</v>
      </c>
      <c r="AY2630" t="s">
        <v>128</v>
      </c>
      <c r="AZ2630" t="s">
        <v>185</v>
      </c>
      <c r="BA2630" t="s">
        <v>138</v>
      </c>
      <c r="BB2630">
        <v>2</v>
      </c>
      <c r="BC2630">
        <v>1</v>
      </c>
      <c r="BD2630">
        <v>1</v>
      </c>
      <c r="BE2630">
        <v>2</v>
      </c>
      <c r="BF2630" t="s">
        <v>139</v>
      </c>
      <c r="BG2630" t="s">
        <v>26320</v>
      </c>
      <c r="BI2630" s="4">
        <v>200</v>
      </c>
      <c r="BL2630" s="4">
        <v>1000</v>
      </c>
      <c r="BM2630" s="4">
        <v>150</v>
      </c>
      <c r="BN2630">
        <v>2</v>
      </c>
      <c r="BO2630" s="4">
        <v>15</v>
      </c>
      <c r="BP2630">
        <v>1</v>
      </c>
      <c r="BQ2630">
        <v>365</v>
      </c>
      <c r="BR2630">
        <v>1</v>
      </c>
      <c r="BS2630">
        <v>29</v>
      </c>
      <c r="BT2630">
        <v>365</v>
      </c>
      <c r="BU2630">
        <v>365</v>
      </c>
      <c r="BV2630">
        <v>22.9</v>
      </c>
      <c r="BW2630">
        <v>365</v>
      </c>
      <c r="BX2630" t="s">
        <v>2207</v>
      </c>
      <c r="BY2630" t="s">
        <v>128</v>
      </c>
      <c r="BZ2630">
        <v>28</v>
      </c>
      <c r="CA2630">
        <v>58</v>
      </c>
      <c r="CB2630">
        <v>88</v>
      </c>
      <c r="CC2630">
        <v>282</v>
      </c>
      <c r="CD2630" s="1">
        <v>43913</v>
      </c>
      <c r="CE2630">
        <v>0</v>
      </c>
      <c r="CF2630">
        <v>0</v>
      </c>
      <c r="CP2630" t="s">
        <v>124</v>
      </c>
      <c r="CR2630" t="s">
        <v>142</v>
      </c>
      <c r="CS2630" t="s">
        <v>128</v>
      </c>
      <c r="CT2630" t="s">
        <v>124</v>
      </c>
      <c r="CU2630" t="s">
        <v>188</v>
      </c>
      <c r="CV2630" t="s">
        <v>124</v>
      </c>
      <c r="CW2630" t="s">
        <v>124</v>
      </c>
      <c r="CX2630">
        <v>88</v>
      </c>
      <c r="CY2630">
        <v>87</v>
      </c>
      <c r="CZ2630">
        <v>0</v>
      </c>
      <c r="DA2630">
        <v>0</v>
      </c>
    </row>
    <row r="2631" spans="1:106" x14ac:dyDescent="0.2">
      <c r="A2631">
        <v>40560361</v>
      </c>
      <c r="B2631" t="s">
        <v>26321</v>
      </c>
      <c r="C2631">
        <v>20200323043627</v>
      </c>
      <c r="D2631" s="1">
        <v>43913</v>
      </c>
      <c r="E2631" t="s">
        <v>26322</v>
      </c>
      <c r="F2631" t="s">
        <v>26316</v>
      </c>
      <c r="G2631" t="s">
        <v>26310</v>
      </c>
      <c r="H2631" t="s">
        <v>26323</v>
      </c>
      <c r="I2631" t="s">
        <v>111</v>
      </c>
      <c r="J2631" t="s">
        <v>26303</v>
      </c>
      <c r="K2631" t="s">
        <v>7200</v>
      </c>
      <c r="M2631" t="s">
        <v>26294</v>
      </c>
      <c r="N2631" t="s">
        <v>7203</v>
      </c>
      <c r="O2631" t="s">
        <v>7204</v>
      </c>
      <c r="R2631" t="s">
        <v>26324</v>
      </c>
      <c r="T2631">
        <v>136070735</v>
      </c>
      <c r="U2631" t="s">
        <v>7206</v>
      </c>
      <c r="V2631" t="s">
        <v>7207</v>
      </c>
      <c r="W2631" s="1">
        <v>42906</v>
      </c>
      <c r="X2631" t="s">
        <v>196</v>
      </c>
      <c r="Y2631" s="2" t="s">
        <v>7208</v>
      </c>
      <c r="Z2631" t="s">
        <v>123</v>
      </c>
      <c r="AA2631" s="3">
        <v>1</v>
      </c>
      <c r="AB2631" s="3">
        <v>0.99</v>
      </c>
      <c r="AC2631" t="s">
        <v>124</v>
      </c>
      <c r="AD2631" t="s">
        <v>7209</v>
      </c>
      <c r="AE2631" t="s">
        <v>7210</v>
      </c>
      <c r="AG2631">
        <v>88</v>
      </c>
      <c r="AH2631">
        <v>88</v>
      </c>
      <c r="AI2631" t="s">
        <v>7211</v>
      </c>
      <c r="AJ2631" t="s">
        <v>128</v>
      </c>
      <c r="AK2631" t="s">
        <v>128</v>
      </c>
      <c r="AL2631" t="s">
        <v>129</v>
      </c>
      <c r="AN2631" t="s">
        <v>130</v>
      </c>
      <c r="AP2631" t="s">
        <v>131</v>
      </c>
      <c r="AQ2631" t="s">
        <v>132</v>
      </c>
      <c r="AR2631">
        <v>7302</v>
      </c>
      <c r="AS2631" t="s">
        <v>133</v>
      </c>
      <c r="AT2631" t="s">
        <v>134</v>
      </c>
      <c r="AU2631" t="s">
        <v>135</v>
      </c>
      <c r="AV2631" t="s">
        <v>136</v>
      </c>
      <c r="AW2631">
        <v>40.730510000000002</v>
      </c>
      <c r="AX2631">
        <v>-74.040229999999994</v>
      </c>
      <c r="AY2631" t="s">
        <v>128</v>
      </c>
      <c r="AZ2631" t="s">
        <v>185</v>
      </c>
      <c r="BA2631" t="s">
        <v>138</v>
      </c>
      <c r="BB2631">
        <v>3</v>
      </c>
      <c r="BC2631">
        <v>1</v>
      </c>
      <c r="BD2631">
        <v>1</v>
      </c>
      <c r="BE2631">
        <v>2</v>
      </c>
      <c r="BF2631" t="s">
        <v>139</v>
      </c>
      <c r="BG2631" t="s">
        <v>26320</v>
      </c>
      <c r="BI2631" s="4">
        <v>300</v>
      </c>
      <c r="BL2631" s="4">
        <v>1000</v>
      </c>
      <c r="BM2631" s="4">
        <v>150</v>
      </c>
      <c r="BN2631">
        <v>2</v>
      </c>
      <c r="BO2631" s="4">
        <v>15</v>
      </c>
      <c r="BP2631">
        <v>1</v>
      </c>
      <c r="BQ2631">
        <v>365</v>
      </c>
      <c r="BR2631">
        <v>1</v>
      </c>
      <c r="BS2631">
        <v>29</v>
      </c>
      <c r="BT2631">
        <v>365</v>
      </c>
      <c r="BU2631">
        <v>365</v>
      </c>
      <c r="BV2631">
        <v>22.9</v>
      </c>
      <c r="BW2631">
        <v>365</v>
      </c>
      <c r="BX2631" t="s">
        <v>2207</v>
      </c>
      <c r="BY2631" t="s">
        <v>128</v>
      </c>
      <c r="BZ2631">
        <v>26</v>
      </c>
      <c r="CA2631">
        <v>56</v>
      </c>
      <c r="CB2631">
        <v>86</v>
      </c>
      <c r="CC2631">
        <v>280</v>
      </c>
      <c r="CD2631" s="1">
        <v>43913</v>
      </c>
      <c r="CE2631">
        <v>0</v>
      </c>
      <c r="CF2631">
        <v>0</v>
      </c>
      <c r="CP2631" t="s">
        <v>124</v>
      </c>
      <c r="CR2631" t="s">
        <v>142</v>
      </c>
      <c r="CS2631" t="s">
        <v>128</v>
      </c>
      <c r="CT2631" t="s">
        <v>124</v>
      </c>
      <c r="CU2631" t="s">
        <v>188</v>
      </c>
      <c r="CV2631" t="s">
        <v>124</v>
      </c>
      <c r="CW2631" t="s">
        <v>124</v>
      </c>
      <c r="CX2631">
        <v>88</v>
      </c>
      <c r="CY2631">
        <v>87</v>
      </c>
      <c r="CZ2631">
        <v>0</v>
      </c>
      <c r="DA2631">
        <v>0</v>
      </c>
    </row>
    <row r="2632" spans="1:106" x14ac:dyDescent="0.2">
      <c r="A2632">
        <v>40560423</v>
      </c>
      <c r="B2632" t="s">
        <v>26325</v>
      </c>
      <c r="C2632">
        <v>20200323043627</v>
      </c>
      <c r="D2632" s="1">
        <v>43913</v>
      </c>
      <c r="E2632" t="s">
        <v>26326</v>
      </c>
      <c r="F2632" t="s">
        <v>26316</v>
      </c>
      <c r="G2632" t="s">
        <v>26327</v>
      </c>
      <c r="H2632" t="s">
        <v>26328</v>
      </c>
      <c r="I2632" t="s">
        <v>111</v>
      </c>
      <c r="J2632" t="s">
        <v>26292</v>
      </c>
      <c r="K2632" t="s">
        <v>7200</v>
      </c>
      <c r="L2632" t="s">
        <v>26293</v>
      </c>
      <c r="M2632" t="s">
        <v>26294</v>
      </c>
      <c r="N2632" t="s">
        <v>7203</v>
      </c>
      <c r="O2632" t="s">
        <v>7204</v>
      </c>
      <c r="R2632" t="s">
        <v>26329</v>
      </c>
      <c r="T2632">
        <v>136070735</v>
      </c>
      <c r="U2632" t="s">
        <v>7206</v>
      </c>
      <c r="V2632" t="s">
        <v>7207</v>
      </c>
      <c r="W2632" s="1">
        <v>42906</v>
      </c>
      <c r="X2632" t="s">
        <v>196</v>
      </c>
      <c r="Y2632" s="2" t="s">
        <v>7208</v>
      </c>
      <c r="Z2632" t="s">
        <v>123</v>
      </c>
      <c r="AA2632" s="3">
        <v>1</v>
      </c>
      <c r="AB2632" s="3">
        <v>0.99</v>
      </c>
      <c r="AC2632" t="s">
        <v>124</v>
      </c>
      <c r="AD2632" t="s">
        <v>7209</v>
      </c>
      <c r="AE2632" t="s">
        <v>7210</v>
      </c>
      <c r="AG2632">
        <v>88</v>
      </c>
      <c r="AH2632">
        <v>88</v>
      </c>
      <c r="AI2632" t="s">
        <v>7211</v>
      </c>
      <c r="AJ2632" t="s">
        <v>128</v>
      </c>
      <c r="AK2632" t="s">
        <v>128</v>
      </c>
      <c r="AL2632" t="s">
        <v>129</v>
      </c>
      <c r="AN2632" t="s">
        <v>130</v>
      </c>
      <c r="AP2632" t="s">
        <v>131</v>
      </c>
      <c r="AQ2632" t="s">
        <v>132</v>
      </c>
      <c r="AR2632">
        <v>7302</v>
      </c>
      <c r="AS2632" t="s">
        <v>133</v>
      </c>
      <c r="AT2632" t="s">
        <v>134</v>
      </c>
      <c r="AU2632" t="s">
        <v>135</v>
      </c>
      <c r="AV2632" t="s">
        <v>136</v>
      </c>
      <c r="AW2632">
        <v>40.730589999999999</v>
      </c>
      <c r="AX2632">
        <v>-74.038979999999995</v>
      </c>
      <c r="AY2632" t="s">
        <v>124</v>
      </c>
      <c r="AZ2632" t="s">
        <v>185</v>
      </c>
      <c r="BA2632" t="s">
        <v>138</v>
      </c>
      <c r="BB2632">
        <v>4</v>
      </c>
      <c r="BC2632">
        <v>2</v>
      </c>
      <c r="BD2632">
        <v>2</v>
      </c>
      <c r="BE2632">
        <v>3</v>
      </c>
      <c r="BF2632" t="s">
        <v>139</v>
      </c>
      <c r="BG2632" t="s">
        <v>26320</v>
      </c>
      <c r="BI2632" s="4">
        <v>400</v>
      </c>
      <c r="BL2632" s="4">
        <v>1000</v>
      </c>
      <c r="BM2632" s="4">
        <v>150</v>
      </c>
      <c r="BN2632">
        <v>4</v>
      </c>
      <c r="BO2632" s="4">
        <v>15</v>
      </c>
      <c r="BP2632">
        <v>1</v>
      </c>
      <c r="BQ2632">
        <v>365</v>
      </c>
      <c r="BR2632">
        <v>1</v>
      </c>
      <c r="BS2632">
        <v>29</v>
      </c>
      <c r="BT2632">
        <v>365</v>
      </c>
      <c r="BU2632">
        <v>365</v>
      </c>
      <c r="BV2632">
        <v>22.9</v>
      </c>
      <c r="BW2632">
        <v>365</v>
      </c>
      <c r="BX2632" t="s">
        <v>587</v>
      </c>
      <c r="BY2632" t="s">
        <v>128</v>
      </c>
      <c r="BZ2632">
        <v>0</v>
      </c>
      <c r="CA2632">
        <v>0</v>
      </c>
      <c r="CB2632">
        <v>0</v>
      </c>
      <c r="CC2632">
        <v>0</v>
      </c>
      <c r="CD2632" s="1">
        <v>43913</v>
      </c>
      <c r="CE2632">
        <v>0</v>
      </c>
      <c r="CF2632">
        <v>0</v>
      </c>
      <c r="CP2632" t="s">
        <v>124</v>
      </c>
      <c r="CR2632" t="s">
        <v>142</v>
      </c>
      <c r="CS2632" t="s">
        <v>128</v>
      </c>
      <c r="CT2632" t="s">
        <v>124</v>
      </c>
      <c r="CU2632" t="s">
        <v>166</v>
      </c>
      <c r="CV2632" t="s">
        <v>124</v>
      </c>
      <c r="CW2632" t="s">
        <v>124</v>
      </c>
      <c r="CX2632">
        <v>88</v>
      </c>
      <c r="CY2632">
        <v>87</v>
      </c>
      <c r="CZ2632">
        <v>0</v>
      </c>
      <c r="DA2632">
        <v>0</v>
      </c>
    </row>
    <row r="2633" spans="1:106" x14ac:dyDescent="0.2">
      <c r="A2633">
        <v>40562203</v>
      </c>
      <c r="B2633" t="s">
        <v>26330</v>
      </c>
      <c r="C2633">
        <v>20200323043627</v>
      </c>
      <c r="D2633" s="1">
        <v>43913</v>
      </c>
      <c r="E2633" t="s">
        <v>26331</v>
      </c>
      <c r="F2633" t="s">
        <v>26332</v>
      </c>
      <c r="G2633" t="s">
        <v>26333</v>
      </c>
      <c r="H2633" t="s">
        <v>26334</v>
      </c>
      <c r="I2633" t="s">
        <v>111</v>
      </c>
      <c r="J2633" t="s">
        <v>26335</v>
      </c>
      <c r="L2633" t="s">
        <v>26336</v>
      </c>
      <c r="N2633" t="s">
        <v>26337</v>
      </c>
      <c r="R2633" t="s">
        <v>26338</v>
      </c>
      <c r="T2633">
        <v>49203589</v>
      </c>
      <c r="U2633" t="s">
        <v>26339</v>
      </c>
      <c r="V2633" t="s">
        <v>26340</v>
      </c>
      <c r="W2633" s="1">
        <v>42324</v>
      </c>
      <c r="X2633" t="s">
        <v>26341</v>
      </c>
      <c r="Y2633" s="2" t="s">
        <v>26342</v>
      </c>
      <c r="Z2633" t="s">
        <v>157</v>
      </c>
      <c r="AA2633" t="s">
        <v>157</v>
      </c>
      <c r="AB2633" t="s">
        <v>157</v>
      </c>
      <c r="AC2633" t="s">
        <v>124</v>
      </c>
      <c r="AD2633" t="s">
        <v>26343</v>
      </c>
      <c r="AE2633" t="s">
        <v>26344</v>
      </c>
      <c r="AG2633">
        <v>1</v>
      </c>
      <c r="AH2633">
        <v>1</v>
      </c>
      <c r="AI2633" t="s">
        <v>26345</v>
      </c>
      <c r="AJ2633" t="s">
        <v>128</v>
      </c>
      <c r="AK2633" t="s">
        <v>124</v>
      </c>
      <c r="AL2633" t="s">
        <v>129</v>
      </c>
      <c r="AN2633" t="s">
        <v>392</v>
      </c>
      <c r="AP2633" t="s">
        <v>131</v>
      </c>
      <c r="AQ2633" t="s">
        <v>132</v>
      </c>
      <c r="AR2633">
        <v>7305</v>
      </c>
      <c r="AS2633" t="s">
        <v>133</v>
      </c>
      <c r="AT2633" t="s">
        <v>134</v>
      </c>
      <c r="AU2633" t="s">
        <v>135</v>
      </c>
      <c r="AV2633" t="s">
        <v>136</v>
      </c>
      <c r="AW2633">
        <v>40.711280000000002</v>
      </c>
      <c r="AX2633">
        <v>-74.094430000000003</v>
      </c>
      <c r="AY2633" t="s">
        <v>128</v>
      </c>
      <c r="AZ2633" t="s">
        <v>185</v>
      </c>
      <c r="BA2633" t="s">
        <v>163</v>
      </c>
      <c r="BB2633">
        <v>2</v>
      </c>
      <c r="BC2633">
        <v>1</v>
      </c>
      <c r="BD2633">
        <v>1</v>
      </c>
      <c r="BE2633">
        <v>1</v>
      </c>
      <c r="BF2633" t="s">
        <v>139</v>
      </c>
      <c r="BG2633" t="s">
        <v>26346</v>
      </c>
      <c r="BI2633" s="4">
        <v>500</v>
      </c>
      <c r="BL2633" s="4">
        <v>150</v>
      </c>
      <c r="BM2633" s="4">
        <v>25</v>
      </c>
      <c r="BN2633">
        <v>1</v>
      </c>
      <c r="BO2633" s="4">
        <v>25</v>
      </c>
      <c r="BP2633">
        <v>2</v>
      </c>
      <c r="BQ2633">
        <v>4</v>
      </c>
      <c r="BR2633">
        <v>2</v>
      </c>
      <c r="BS2633">
        <v>2</v>
      </c>
      <c r="BT2633">
        <v>4</v>
      </c>
      <c r="BU2633">
        <v>4</v>
      </c>
      <c r="BV2633">
        <v>2</v>
      </c>
      <c r="BW2633">
        <v>4</v>
      </c>
      <c r="BX2633" t="s">
        <v>249</v>
      </c>
      <c r="BY2633" t="s">
        <v>128</v>
      </c>
      <c r="BZ2633">
        <v>30</v>
      </c>
      <c r="CA2633">
        <v>60</v>
      </c>
      <c r="CB2633">
        <v>90</v>
      </c>
      <c r="CC2633">
        <v>365</v>
      </c>
      <c r="CD2633" s="1">
        <v>43913</v>
      </c>
      <c r="CE2633">
        <v>0</v>
      </c>
      <c r="CF2633">
        <v>0</v>
      </c>
      <c r="CP2633" t="s">
        <v>124</v>
      </c>
      <c r="CR2633" t="s">
        <v>142</v>
      </c>
      <c r="CS2633" t="s">
        <v>124</v>
      </c>
      <c r="CT2633" t="s">
        <v>124</v>
      </c>
      <c r="CU2633" t="s">
        <v>188</v>
      </c>
      <c r="CV2633" t="s">
        <v>124</v>
      </c>
      <c r="CW2633" t="s">
        <v>124</v>
      </c>
      <c r="CX2633">
        <v>1</v>
      </c>
      <c r="CY2633">
        <v>0</v>
      </c>
      <c r="CZ2633">
        <v>1</v>
      </c>
      <c r="DA2633">
        <v>0</v>
      </c>
    </row>
    <row r="2634" spans="1:106" x14ac:dyDescent="0.2">
      <c r="A2634">
        <v>40581933</v>
      </c>
      <c r="B2634" t="s">
        <v>26347</v>
      </c>
      <c r="C2634">
        <v>20200323043627</v>
      </c>
      <c r="D2634" s="1">
        <v>43913</v>
      </c>
      <c r="E2634" t="s">
        <v>26348</v>
      </c>
      <c r="F2634" t="s">
        <v>26349</v>
      </c>
      <c r="G2634" t="s">
        <v>26350</v>
      </c>
      <c r="H2634" t="s">
        <v>26351</v>
      </c>
      <c r="I2634" t="s">
        <v>111</v>
      </c>
      <c r="J2634" t="s">
        <v>26352</v>
      </c>
      <c r="L2634" t="s">
        <v>26353</v>
      </c>
      <c r="M2634" t="s">
        <v>26354</v>
      </c>
      <c r="N2634" t="s">
        <v>26355</v>
      </c>
      <c r="R2634" t="s">
        <v>26356</v>
      </c>
      <c r="T2634">
        <v>302963928</v>
      </c>
      <c r="U2634" t="s">
        <v>26357</v>
      </c>
      <c r="V2634" t="s">
        <v>26358</v>
      </c>
      <c r="W2634" s="1">
        <v>43755</v>
      </c>
      <c r="X2634" t="s">
        <v>135</v>
      </c>
      <c r="Z2634" t="s">
        <v>123</v>
      </c>
      <c r="AA2634" s="3">
        <v>1</v>
      </c>
      <c r="AB2634" s="3">
        <v>1</v>
      </c>
      <c r="AC2634" t="s">
        <v>124</v>
      </c>
      <c r="AD2634" t="s">
        <v>26359</v>
      </c>
      <c r="AE2634" t="s">
        <v>26360</v>
      </c>
      <c r="AG2634">
        <v>2</v>
      </c>
      <c r="AH2634">
        <v>2</v>
      </c>
      <c r="AI2634" t="s">
        <v>1853</v>
      </c>
      <c r="AJ2634" t="s">
        <v>128</v>
      </c>
      <c r="AK2634" t="s">
        <v>124</v>
      </c>
      <c r="AL2634" t="s">
        <v>129</v>
      </c>
      <c r="AN2634" t="s">
        <v>392</v>
      </c>
      <c r="AP2634" t="s">
        <v>131</v>
      </c>
      <c r="AQ2634" t="s">
        <v>132</v>
      </c>
      <c r="AR2634">
        <v>7305</v>
      </c>
      <c r="AS2634" t="s">
        <v>133</v>
      </c>
      <c r="AT2634" t="s">
        <v>134</v>
      </c>
      <c r="AU2634" t="s">
        <v>135</v>
      </c>
      <c r="AV2634" t="s">
        <v>136</v>
      </c>
      <c r="AW2634">
        <v>40.699080000000002</v>
      </c>
      <c r="AX2634">
        <v>-74.083089999999999</v>
      </c>
      <c r="AY2634" t="s">
        <v>124</v>
      </c>
      <c r="AZ2634" t="s">
        <v>247</v>
      </c>
      <c r="BA2634" t="s">
        <v>138</v>
      </c>
      <c r="BB2634">
        <v>16</v>
      </c>
      <c r="BC2634">
        <v>2</v>
      </c>
      <c r="BD2634">
        <v>7</v>
      </c>
      <c r="BE2634">
        <v>7</v>
      </c>
      <c r="BF2634" t="s">
        <v>139</v>
      </c>
      <c r="BG2634" t="s">
        <v>26361</v>
      </c>
      <c r="BI2634" s="4">
        <v>350</v>
      </c>
      <c r="BL2634" s="4">
        <v>200</v>
      </c>
      <c r="BM2634" s="4">
        <v>150</v>
      </c>
      <c r="BN2634">
        <v>1</v>
      </c>
      <c r="BO2634" s="4">
        <v>0</v>
      </c>
      <c r="BP2634">
        <v>2</v>
      </c>
      <c r="BQ2634">
        <v>1125</v>
      </c>
      <c r="BR2634">
        <v>2</v>
      </c>
      <c r="BS2634">
        <v>2</v>
      </c>
      <c r="BT2634">
        <v>1125</v>
      </c>
      <c r="BU2634">
        <v>1125</v>
      </c>
      <c r="BV2634">
        <v>2</v>
      </c>
      <c r="BW2634">
        <v>1125</v>
      </c>
      <c r="BX2634" t="s">
        <v>249</v>
      </c>
      <c r="BY2634" t="s">
        <v>128</v>
      </c>
      <c r="BZ2634">
        <v>28</v>
      </c>
      <c r="CA2634">
        <v>56</v>
      </c>
      <c r="CB2634">
        <v>86</v>
      </c>
      <c r="CC2634">
        <v>361</v>
      </c>
      <c r="CD2634" s="1">
        <v>43913</v>
      </c>
      <c r="CE2634">
        <v>3</v>
      </c>
      <c r="CF2634">
        <v>3</v>
      </c>
      <c r="CG2634" s="1">
        <v>43877</v>
      </c>
      <c r="CH2634" s="1">
        <v>43898</v>
      </c>
      <c r="CI2634">
        <v>100</v>
      </c>
      <c r="CJ2634">
        <v>10</v>
      </c>
      <c r="CK2634">
        <v>10</v>
      </c>
      <c r="CL2634">
        <v>10</v>
      </c>
      <c r="CM2634">
        <v>10</v>
      </c>
      <c r="CN2634">
        <v>9</v>
      </c>
      <c r="CO2634">
        <v>9</v>
      </c>
      <c r="CP2634" t="s">
        <v>124</v>
      </c>
      <c r="CR2634" t="s">
        <v>142</v>
      </c>
      <c r="CS2634" t="s">
        <v>128</v>
      </c>
      <c r="CT2634" t="s">
        <v>124</v>
      </c>
      <c r="CU2634" t="s">
        <v>188</v>
      </c>
      <c r="CV2634" t="s">
        <v>124</v>
      </c>
      <c r="CW2634" t="s">
        <v>124</v>
      </c>
      <c r="CX2634">
        <v>3</v>
      </c>
      <c r="CY2634">
        <v>3</v>
      </c>
      <c r="CZ2634">
        <v>0</v>
      </c>
      <c r="DA2634">
        <v>0</v>
      </c>
      <c r="DB2634">
        <v>2.4300000000000002</v>
      </c>
    </row>
    <row r="2635" spans="1:106" x14ac:dyDescent="0.2">
      <c r="A2635">
        <v>40583328</v>
      </c>
      <c r="B2635" t="s">
        <v>26362</v>
      </c>
      <c r="C2635">
        <v>20200323043627</v>
      </c>
      <c r="D2635" s="1">
        <v>43913</v>
      </c>
      <c r="E2635" t="s">
        <v>3829</v>
      </c>
      <c r="F2635" t="s">
        <v>3816</v>
      </c>
      <c r="H2635" t="s">
        <v>26363</v>
      </c>
      <c r="I2635" t="s">
        <v>111</v>
      </c>
      <c r="J2635" t="s">
        <v>26364</v>
      </c>
      <c r="O2635" t="e">
        <f>- building management requires each new guest complete a simple one page resident screening.</f>
        <v>#NAME?</v>
      </c>
      <c r="R2635" t="s">
        <v>3830</v>
      </c>
      <c r="T2635">
        <v>22541573</v>
      </c>
      <c r="U2635" t="s">
        <v>3822</v>
      </c>
      <c r="V2635" t="s">
        <v>637</v>
      </c>
      <c r="W2635" s="1">
        <v>41926</v>
      </c>
      <c r="X2635" t="s">
        <v>196</v>
      </c>
      <c r="Y2635" s="2" t="s">
        <v>3823</v>
      </c>
      <c r="Z2635" t="s">
        <v>229</v>
      </c>
      <c r="AA2635" s="3">
        <v>1</v>
      </c>
      <c r="AB2635" s="3">
        <v>0.79</v>
      </c>
      <c r="AC2635" t="s">
        <v>124</v>
      </c>
      <c r="AD2635" t="s">
        <v>3824</v>
      </c>
      <c r="AE2635" t="s">
        <v>3825</v>
      </c>
      <c r="AF2635" t="s">
        <v>3826</v>
      </c>
      <c r="AG2635">
        <v>127</v>
      </c>
      <c r="AH2635">
        <v>127</v>
      </c>
      <c r="AI2635" t="s">
        <v>1200</v>
      </c>
      <c r="AJ2635" t="s">
        <v>128</v>
      </c>
      <c r="AK2635" t="s">
        <v>128</v>
      </c>
      <c r="AL2635" t="s">
        <v>129</v>
      </c>
      <c r="AN2635" t="s">
        <v>130</v>
      </c>
      <c r="AP2635" t="s">
        <v>131</v>
      </c>
      <c r="AQ2635" t="s">
        <v>132</v>
      </c>
      <c r="AR2635">
        <v>7302</v>
      </c>
      <c r="AS2635" t="s">
        <v>133</v>
      </c>
      <c r="AT2635" t="s">
        <v>134</v>
      </c>
      <c r="AU2635" t="s">
        <v>135</v>
      </c>
      <c r="AV2635" t="s">
        <v>136</v>
      </c>
      <c r="AW2635">
        <v>40.718850000000003</v>
      </c>
      <c r="AX2635">
        <v>-74.041669999999996</v>
      </c>
      <c r="AY2635" t="s">
        <v>128</v>
      </c>
      <c r="AZ2635" t="s">
        <v>871</v>
      </c>
      <c r="BA2635" t="s">
        <v>138</v>
      </c>
      <c r="BB2635">
        <v>5</v>
      </c>
      <c r="BC2635">
        <v>2</v>
      </c>
      <c r="BD2635">
        <v>2</v>
      </c>
      <c r="BE2635">
        <v>3</v>
      </c>
      <c r="BF2635" t="s">
        <v>139</v>
      </c>
      <c r="BG2635" t="s">
        <v>3831</v>
      </c>
      <c r="BI2635" s="4">
        <v>260</v>
      </c>
      <c r="BN2635">
        <v>1</v>
      </c>
      <c r="BO2635" s="4">
        <v>0</v>
      </c>
      <c r="BP2635">
        <v>21</v>
      </c>
      <c r="BQ2635">
        <v>1125</v>
      </c>
      <c r="BR2635">
        <v>21</v>
      </c>
      <c r="BS2635">
        <v>21</v>
      </c>
      <c r="BT2635">
        <v>1125</v>
      </c>
      <c r="BU2635">
        <v>1125</v>
      </c>
      <c r="BV2635">
        <v>21</v>
      </c>
      <c r="BW2635">
        <v>1125</v>
      </c>
      <c r="BX2635" t="s">
        <v>141</v>
      </c>
      <c r="BY2635" t="s">
        <v>128</v>
      </c>
      <c r="BZ2635">
        <v>30</v>
      </c>
      <c r="CA2635">
        <v>60</v>
      </c>
      <c r="CB2635">
        <v>90</v>
      </c>
      <c r="CC2635">
        <v>365</v>
      </c>
      <c r="CD2635" s="1">
        <v>43913</v>
      </c>
      <c r="CE2635">
        <v>0</v>
      </c>
      <c r="CF2635">
        <v>0</v>
      </c>
      <c r="CP2635" t="s">
        <v>124</v>
      </c>
      <c r="CR2635" t="s">
        <v>142</v>
      </c>
      <c r="CS2635" t="s">
        <v>124</v>
      </c>
      <c r="CT2635" t="s">
        <v>124</v>
      </c>
      <c r="CU2635" t="s">
        <v>143</v>
      </c>
      <c r="CV2635" t="s">
        <v>124</v>
      </c>
      <c r="CW2635" t="s">
        <v>124</v>
      </c>
      <c r="CX2635">
        <v>17</v>
      </c>
      <c r="CY2635">
        <v>17</v>
      </c>
      <c r="CZ2635">
        <v>0</v>
      </c>
      <c r="DA2635">
        <v>0</v>
      </c>
    </row>
    <row r="2636" spans="1:106" x14ac:dyDescent="0.2">
      <c r="A2636">
        <v>40585566</v>
      </c>
      <c r="B2636" t="s">
        <v>26365</v>
      </c>
      <c r="C2636">
        <v>20200323043627</v>
      </c>
      <c r="D2636" s="1">
        <v>43913</v>
      </c>
      <c r="E2636" t="s">
        <v>13984</v>
      </c>
      <c r="F2636" t="s">
        <v>26366</v>
      </c>
      <c r="G2636" t="s">
        <v>26367</v>
      </c>
      <c r="H2636" t="s">
        <v>26368</v>
      </c>
      <c r="I2636" t="s">
        <v>111</v>
      </c>
      <c r="J2636" t="s">
        <v>13988</v>
      </c>
      <c r="L2636" t="s">
        <v>13990</v>
      </c>
      <c r="N2636" t="s">
        <v>13992</v>
      </c>
      <c r="O2636" t="s">
        <v>26369</v>
      </c>
      <c r="R2636" t="s">
        <v>13994</v>
      </c>
      <c r="T2636">
        <v>52103158</v>
      </c>
      <c r="U2636" t="s">
        <v>13995</v>
      </c>
      <c r="V2636" t="s">
        <v>13996</v>
      </c>
      <c r="W2636" s="1">
        <v>42361</v>
      </c>
      <c r="X2636" t="s">
        <v>13997</v>
      </c>
      <c r="Y2636" t="s">
        <v>13998</v>
      </c>
      <c r="Z2636" t="s">
        <v>123</v>
      </c>
      <c r="AA2636" s="3">
        <v>0.92</v>
      </c>
      <c r="AB2636" s="3">
        <v>0.96</v>
      </c>
      <c r="AC2636" t="s">
        <v>124</v>
      </c>
      <c r="AD2636" t="s">
        <v>13999</v>
      </c>
      <c r="AE2636" t="s">
        <v>14000</v>
      </c>
      <c r="AG2636">
        <v>4</v>
      </c>
      <c r="AH2636">
        <v>4</v>
      </c>
      <c r="AI2636" t="s">
        <v>2482</v>
      </c>
      <c r="AJ2636" t="s">
        <v>128</v>
      </c>
      <c r="AK2636" t="s">
        <v>124</v>
      </c>
      <c r="AL2636" t="s">
        <v>129</v>
      </c>
      <c r="AN2636" t="s">
        <v>161</v>
      </c>
      <c r="AP2636" t="s">
        <v>131</v>
      </c>
      <c r="AQ2636" t="s">
        <v>132</v>
      </c>
      <c r="AR2636">
        <v>7306</v>
      </c>
      <c r="AS2636" t="s">
        <v>133</v>
      </c>
      <c r="AT2636" t="s">
        <v>134</v>
      </c>
      <c r="AU2636" t="s">
        <v>135</v>
      </c>
      <c r="AV2636" t="s">
        <v>136</v>
      </c>
      <c r="AW2636">
        <v>40.732080000000003</v>
      </c>
      <c r="AX2636">
        <v>-74.067329999999998</v>
      </c>
      <c r="AY2636" t="s">
        <v>128</v>
      </c>
      <c r="AZ2636" t="s">
        <v>185</v>
      </c>
      <c r="BA2636" t="s">
        <v>138</v>
      </c>
      <c r="BB2636">
        <v>2</v>
      </c>
      <c r="BC2636">
        <v>1</v>
      </c>
      <c r="BD2636">
        <v>1</v>
      </c>
      <c r="BE2636">
        <v>0</v>
      </c>
      <c r="BF2636" t="s">
        <v>139</v>
      </c>
      <c r="BG2636" t="s">
        <v>26370</v>
      </c>
      <c r="BI2636" s="4">
        <v>89</v>
      </c>
      <c r="BL2636" s="4">
        <v>500</v>
      </c>
      <c r="BM2636" s="4">
        <v>94</v>
      </c>
      <c r="BN2636">
        <v>1</v>
      </c>
      <c r="BO2636" s="4">
        <v>35</v>
      </c>
      <c r="BP2636">
        <v>1</v>
      </c>
      <c r="BQ2636">
        <v>28</v>
      </c>
      <c r="BR2636">
        <v>1</v>
      </c>
      <c r="BS2636">
        <v>1</v>
      </c>
      <c r="BT2636">
        <v>28</v>
      </c>
      <c r="BU2636">
        <v>28</v>
      </c>
      <c r="BV2636">
        <v>1</v>
      </c>
      <c r="BW2636">
        <v>28</v>
      </c>
      <c r="BX2636" t="s">
        <v>187</v>
      </c>
      <c r="BY2636" t="s">
        <v>128</v>
      </c>
      <c r="BZ2636">
        <v>18</v>
      </c>
      <c r="CA2636">
        <v>48</v>
      </c>
      <c r="CB2636">
        <v>78</v>
      </c>
      <c r="CC2636">
        <v>353</v>
      </c>
      <c r="CD2636" s="1">
        <v>43913</v>
      </c>
      <c r="CE2636">
        <v>1</v>
      </c>
      <c r="CF2636">
        <v>1</v>
      </c>
      <c r="CG2636" s="1">
        <v>43820</v>
      </c>
      <c r="CH2636" s="1">
        <v>43820</v>
      </c>
      <c r="CI2636">
        <v>100</v>
      </c>
      <c r="CJ2636">
        <v>10</v>
      </c>
      <c r="CK2636">
        <v>10</v>
      </c>
      <c r="CL2636">
        <v>10</v>
      </c>
      <c r="CM2636">
        <v>10</v>
      </c>
      <c r="CN2636">
        <v>10</v>
      </c>
      <c r="CO2636">
        <v>10</v>
      </c>
      <c r="CP2636" t="s">
        <v>124</v>
      </c>
      <c r="CR2636" t="s">
        <v>142</v>
      </c>
      <c r="CS2636" t="s">
        <v>128</v>
      </c>
      <c r="CT2636" t="s">
        <v>124</v>
      </c>
      <c r="CU2636" t="s">
        <v>188</v>
      </c>
      <c r="CV2636" t="s">
        <v>124</v>
      </c>
      <c r="CW2636" t="s">
        <v>124</v>
      </c>
      <c r="CX2636">
        <v>2</v>
      </c>
      <c r="CY2636">
        <v>2</v>
      </c>
      <c r="CZ2636">
        <v>0</v>
      </c>
      <c r="DA2636">
        <v>0</v>
      </c>
      <c r="DB2636">
        <v>0.32</v>
      </c>
    </row>
    <row r="2637" spans="1:106" x14ac:dyDescent="0.2">
      <c r="A2637">
        <v>40595112</v>
      </c>
      <c r="B2637" t="s">
        <v>26371</v>
      </c>
      <c r="C2637">
        <v>20200323043627</v>
      </c>
      <c r="D2637" s="1">
        <v>43913</v>
      </c>
      <c r="E2637" t="s">
        <v>26372</v>
      </c>
      <c r="F2637" t="s">
        <v>26349</v>
      </c>
      <c r="G2637" t="s">
        <v>26350</v>
      </c>
      <c r="H2637" t="s">
        <v>26351</v>
      </c>
      <c r="I2637" t="s">
        <v>111</v>
      </c>
      <c r="J2637" t="s">
        <v>26352</v>
      </c>
      <c r="L2637" t="s">
        <v>26353</v>
      </c>
      <c r="M2637" t="s">
        <v>26354</v>
      </c>
      <c r="N2637" t="s">
        <v>26355</v>
      </c>
      <c r="R2637" t="s">
        <v>26356</v>
      </c>
      <c r="T2637">
        <v>302963928</v>
      </c>
      <c r="U2637" t="s">
        <v>26357</v>
      </c>
      <c r="V2637" t="s">
        <v>26358</v>
      </c>
      <c r="W2637" s="1">
        <v>43755</v>
      </c>
      <c r="X2637" t="s">
        <v>135</v>
      </c>
      <c r="Z2637" t="s">
        <v>123</v>
      </c>
      <c r="AA2637" s="3">
        <v>1</v>
      </c>
      <c r="AB2637" s="3">
        <v>1</v>
      </c>
      <c r="AC2637" t="s">
        <v>124</v>
      </c>
      <c r="AD2637" t="s">
        <v>26359</v>
      </c>
      <c r="AE2637" t="s">
        <v>26360</v>
      </c>
      <c r="AG2637">
        <v>2</v>
      </c>
      <c r="AH2637">
        <v>2</v>
      </c>
      <c r="AI2637" t="s">
        <v>1853</v>
      </c>
      <c r="AJ2637" t="s">
        <v>128</v>
      </c>
      <c r="AK2637" t="s">
        <v>124</v>
      </c>
      <c r="AL2637" t="s">
        <v>129</v>
      </c>
      <c r="AN2637" t="s">
        <v>392</v>
      </c>
      <c r="AP2637" t="s">
        <v>131</v>
      </c>
      <c r="AQ2637" t="s">
        <v>132</v>
      </c>
      <c r="AR2637">
        <v>7305</v>
      </c>
      <c r="AS2637" t="s">
        <v>133</v>
      </c>
      <c r="AT2637" t="s">
        <v>134</v>
      </c>
      <c r="AU2637" t="s">
        <v>135</v>
      </c>
      <c r="AV2637" t="s">
        <v>136</v>
      </c>
      <c r="AW2637">
        <v>40.700299999999999</v>
      </c>
      <c r="AX2637">
        <v>-74.081620000000001</v>
      </c>
      <c r="AY2637" t="s">
        <v>128</v>
      </c>
      <c r="AZ2637" t="s">
        <v>185</v>
      </c>
      <c r="BA2637" t="s">
        <v>138</v>
      </c>
      <c r="BB2637">
        <v>8</v>
      </c>
      <c r="BC2637">
        <v>1</v>
      </c>
      <c r="BD2637">
        <v>3</v>
      </c>
      <c r="BE2637">
        <v>4</v>
      </c>
      <c r="BF2637" t="s">
        <v>139</v>
      </c>
      <c r="BG2637" t="s">
        <v>26361</v>
      </c>
      <c r="BI2637" s="4">
        <v>220</v>
      </c>
      <c r="BL2637" s="4">
        <v>200</v>
      </c>
      <c r="BM2637" s="4">
        <v>150</v>
      </c>
      <c r="BN2637">
        <v>1</v>
      </c>
      <c r="BO2637" s="4">
        <v>0</v>
      </c>
      <c r="BP2637">
        <v>2</v>
      </c>
      <c r="BQ2637">
        <v>1125</v>
      </c>
      <c r="BR2637">
        <v>2</v>
      </c>
      <c r="BS2637">
        <v>2</v>
      </c>
      <c r="BT2637">
        <v>1125</v>
      </c>
      <c r="BU2637">
        <v>1125</v>
      </c>
      <c r="BV2637">
        <v>2</v>
      </c>
      <c r="BW2637">
        <v>1125</v>
      </c>
      <c r="BX2637" t="s">
        <v>249</v>
      </c>
      <c r="BY2637" t="s">
        <v>128</v>
      </c>
      <c r="BZ2637">
        <v>28</v>
      </c>
      <c r="CA2637">
        <v>56</v>
      </c>
      <c r="CB2637">
        <v>86</v>
      </c>
      <c r="CC2637">
        <v>361</v>
      </c>
      <c r="CD2637" s="1">
        <v>43913</v>
      </c>
      <c r="CE2637">
        <v>2</v>
      </c>
      <c r="CF2637">
        <v>2</v>
      </c>
      <c r="CG2637" s="1">
        <v>43851</v>
      </c>
      <c r="CH2637" s="1">
        <v>43884</v>
      </c>
      <c r="CI2637">
        <v>100</v>
      </c>
      <c r="CJ2637">
        <v>10</v>
      </c>
      <c r="CK2637">
        <v>8</v>
      </c>
      <c r="CL2637">
        <v>10</v>
      </c>
      <c r="CM2637">
        <v>10</v>
      </c>
      <c r="CN2637">
        <v>9</v>
      </c>
      <c r="CO2637">
        <v>10</v>
      </c>
      <c r="CP2637" t="s">
        <v>124</v>
      </c>
      <c r="CR2637" t="s">
        <v>142</v>
      </c>
      <c r="CS2637" t="s">
        <v>128</v>
      </c>
      <c r="CT2637" t="s">
        <v>124</v>
      </c>
      <c r="CU2637" t="s">
        <v>188</v>
      </c>
      <c r="CV2637" t="s">
        <v>124</v>
      </c>
      <c r="CW2637" t="s">
        <v>124</v>
      </c>
      <c r="CX2637">
        <v>3</v>
      </c>
      <c r="CY2637">
        <v>3</v>
      </c>
      <c r="CZ2637">
        <v>0</v>
      </c>
      <c r="DA2637">
        <v>0</v>
      </c>
      <c r="DB2637">
        <v>0.95</v>
      </c>
    </row>
    <row r="2638" spans="1:106" x14ac:dyDescent="0.2">
      <c r="A2638">
        <v>40596128</v>
      </c>
      <c r="B2638" t="s">
        <v>26373</v>
      </c>
      <c r="C2638">
        <v>20200323043627</v>
      </c>
      <c r="D2638" s="1">
        <v>43913</v>
      </c>
      <c r="E2638" t="s">
        <v>26374</v>
      </c>
      <c r="F2638" t="s">
        <v>26375</v>
      </c>
      <c r="G2638" t="s">
        <v>26350</v>
      </c>
      <c r="H2638" t="s">
        <v>26376</v>
      </c>
      <c r="I2638" t="s">
        <v>111</v>
      </c>
      <c r="J2638" t="s">
        <v>26352</v>
      </c>
      <c r="L2638" t="s">
        <v>26353</v>
      </c>
      <c r="M2638" t="s">
        <v>26354</v>
      </c>
      <c r="N2638" t="s">
        <v>26355</v>
      </c>
      <c r="R2638" t="s">
        <v>26377</v>
      </c>
      <c r="T2638">
        <v>302963928</v>
      </c>
      <c r="U2638" t="s">
        <v>26357</v>
      </c>
      <c r="V2638" t="s">
        <v>26358</v>
      </c>
      <c r="W2638" s="1">
        <v>43755</v>
      </c>
      <c r="X2638" t="s">
        <v>135</v>
      </c>
      <c r="Z2638" t="s">
        <v>123</v>
      </c>
      <c r="AA2638" s="3">
        <v>1</v>
      </c>
      <c r="AB2638" s="3">
        <v>1</v>
      </c>
      <c r="AC2638" t="s">
        <v>124</v>
      </c>
      <c r="AD2638" t="s">
        <v>26359</v>
      </c>
      <c r="AE2638" t="s">
        <v>26360</v>
      </c>
      <c r="AG2638">
        <v>2</v>
      </c>
      <c r="AH2638">
        <v>2</v>
      </c>
      <c r="AI2638" t="s">
        <v>1853</v>
      </c>
      <c r="AJ2638" t="s">
        <v>128</v>
      </c>
      <c r="AK2638" t="s">
        <v>124</v>
      </c>
      <c r="AL2638" t="s">
        <v>129</v>
      </c>
      <c r="AN2638" t="s">
        <v>392</v>
      </c>
      <c r="AP2638" t="s">
        <v>131</v>
      </c>
      <c r="AQ2638" t="s">
        <v>132</v>
      </c>
      <c r="AR2638">
        <v>7305</v>
      </c>
      <c r="AS2638" t="s">
        <v>133</v>
      </c>
      <c r="AT2638" t="s">
        <v>134</v>
      </c>
      <c r="AU2638" t="s">
        <v>135</v>
      </c>
      <c r="AV2638" t="s">
        <v>136</v>
      </c>
      <c r="AW2638">
        <v>40.700679999999998</v>
      </c>
      <c r="AX2638">
        <v>-74.082160000000002</v>
      </c>
      <c r="AY2638" t="s">
        <v>128</v>
      </c>
      <c r="AZ2638" t="s">
        <v>185</v>
      </c>
      <c r="BA2638" t="s">
        <v>138</v>
      </c>
      <c r="BB2638">
        <v>8</v>
      </c>
      <c r="BC2638">
        <v>1</v>
      </c>
      <c r="BD2638">
        <v>4</v>
      </c>
      <c r="BE2638">
        <v>4</v>
      </c>
      <c r="BF2638" t="s">
        <v>139</v>
      </c>
      <c r="BG2638" t="s">
        <v>26361</v>
      </c>
      <c r="BI2638" s="4">
        <v>250</v>
      </c>
      <c r="BL2638" s="4">
        <v>200</v>
      </c>
      <c r="BM2638" s="4">
        <v>150</v>
      </c>
      <c r="BN2638">
        <v>1</v>
      </c>
      <c r="BO2638" s="4">
        <v>0</v>
      </c>
      <c r="BP2638">
        <v>2</v>
      </c>
      <c r="BQ2638">
        <v>1125</v>
      </c>
      <c r="BR2638">
        <v>2</v>
      </c>
      <c r="BS2638">
        <v>2</v>
      </c>
      <c r="BT2638">
        <v>1125</v>
      </c>
      <c r="BU2638">
        <v>1125</v>
      </c>
      <c r="BV2638">
        <v>2</v>
      </c>
      <c r="BW2638">
        <v>1125</v>
      </c>
      <c r="BX2638" t="s">
        <v>249</v>
      </c>
      <c r="BY2638" t="s">
        <v>128</v>
      </c>
      <c r="BZ2638">
        <v>28</v>
      </c>
      <c r="CA2638">
        <v>56</v>
      </c>
      <c r="CB2638">
        <v>86</v>
      </c>
      <c r="CC2638">
        <v>361</v>
      </c>
      <c r="CD2638" s="1">
        <v>43913</v>
      </c>
      <c r="CE2638">
        <v>5</v>
      </c>
      <c r="CF2638">
        <v>5</v>
      </c>
      <c r="CG2638" s="1">
        <v>43807</v>
      </c>
      <c r="CH2638" s="1">
        <v>43883</v>
      </c>
      <c r="CI2638">
        <v>96</v>
      </c>
      <c r="CJ2638">
        <v>10</v>
      </c>
      <c r="CK2638">
        <v>10</v>
      </c>
      <c r="CL2638">
        <v>10</v>
      </c>
      <c r="CM2638">
        <v>10</v>
      </c>
      <c r="CN2638">
        <v>10</v>
      </c>
      <c r="CO2638">
        <v>10</v>
      </c>
      <c r="CP2638" t="s">
        <v>124</v>
      </c>
      <c r="CR2638" t="s">
        <v>142</v>
      </c>
      <c r="CS2638" t="s">
        <v>128</v>
      </c>
      <c r="CT2638" t="s">
        <v>124</v>
      </c>
      <c r="CU2638" t="s">
        <v>188</v>
      </c>
      <c r="CV2638" t="s">
        <v>124</v>
      </c>
      <c r="CW2638" t="s">
        <v>124</v>
      </c>
      <c r="CX2638">
        <v>3</v>
      </c>
      <c r="CY2638">
        <v>3</v>
      </c>
      <c r="CZ2638">
        <v>0</v>
      </c>
      <c r="DA2638">
        <v>0</v>
      </c>
      <c r="DB2638">
        <v>1.4</v>
      </c>
    </row>
    <row r="2639" spans="1:106" x14ac:dyDescent="0.2">
      <c r="A2639">
        <v>40596940</v>
      </c>
      <c r="B2639" t="s">
        <v>26378</v>
      </c>
      <c r="C2639">
        <v>20200323043627</v>
      </c>
      <c r="D2639" s="1">
        <v>43913</v>
      </c>
      <c r="E2639" t="s">
        <v>26379</v>
      </c>
      <c r="F2639" t="s">
        <v>26380</v>
      </c>
      <c r="G2639" t="s">
        <v>26381</v>
      </c>
      <c r="H2639" t="s">
        <v>26382</v>
      </c>
      <c r="I2639" t="s">
        <v>111</v>
      </c>
      <c r="J2639" t="s">
        <v>26383</v>
      </c>
      <c r="K2639" t="s">
        <v>26384</v>
      </c>
      <c r="L2639" t="s">
        <v>26385</v>
      </c>
      <c r="M2639" t="s">
        <v>26386</v>
      </c>
      <c r="N2639" t="s">
        <v>26387</v>
      </c>
      <c r="O2639" t="s">
        <v>26388</v>
      </c>
      <c r="R2639" t="s">
        <v>26389</v>
      </c>
      <c r="T2639">
        <v>305705205</v>
      </c>
      <c r="U2639" t="s">
        <v>26390</v>
      </c>
      <c r="V2639" t="s">
        <v>26391</v>
      </c>
      <c r="W2639" s="1">
        <v>43769</v>
      </c>
      <c r="X2639" t="s">
        <v>121</v>
      </c>
      <c r="Z2639" t="s">
        <v>123</v>
      </c>
      <c r="AA2639" s="3">
        <v>1</v>
      </c>
      <c r="AB2639" s="3">
        <v>1</v>
      </c>
      <c r="AC2639" t="s">
        <v>128</v>
      </c>
      <c r="AD2639" t="s">
        <v>26392</v>
      </c>
      <c r="AE2639" t="s">
        <v>26393</v>
      </c>
      <c r="AG2639">
        <v>1</v>
      </c>
      <c r="AH2639">
        <v>1</v>
      </c>
      <c r="AI2639" t="s">
        <v>246</v>
      </c>
      <c r="AJ2639" t="s">
        <v>128</v>
      </c>
      <c r="AK2639" t="s">
        <v>124</v>
      </c>
      <c r="AL2639" t="s">
        <v>129</v>
      </c>
      <c r="AN2639" t="s">
        <v>214</v>
      </c>
      <c r="AP2639" t="s">
        <v>131</v>
      </c>
      <c r="AQ2639" t="s">
        <v>132</v>
      </c>
      <c r="AR2639">
        <v>7305</v>
      </c>
      <c r="AS2639" t="s">
        <v>133</v>
      </c>
      <c r="AT2639" t="s">
        <v>134</v>
      </c>
      <c r="AU2639" t="s">
        <v>135</v>
      </c>
      <c r="AV2639" t="s">
        <v>136</v>
      </c>
      <c r="AW2639">
        <v>40.716769999999997</v>
      </c>
      <c r="AX2639">
        <v>-74.093310000000002</v>
      </c>
      <c r="AY2639" t="s">
        <v>124</v>
      </c>
      <c r="AZ2639" t="s">
        <v>162</v>
      </c>
      <c r="BA2639" t="s">
        <v>163</v>
      </c>
      <c r="BB2639">
        <v>4</v>
      </c>
      <c r="BC2639">
        <v>1</v>
      </c>
      <c r="BD2639">
        <v>1</v>
      </c>
      <c r="BE2639">
        <v>2</v>
      </c>
      <c r="BF2639" t="s">
        <v>139</v>
      </c>
      <c r="BG2639" t="s">
        <v>26394</v>
      </c>
      <c r="BI2639" s="4">
        <v>70</v>
      </c>
      <c r="BM2639" s="4">
        <v>20</v>
      </c>
      <c r="BN2639">
        <v>2</v>
      </c>
      <c r="BO2639" s="4">
        <v>25</v>
      </c>
      <c r="BP2639">
        <v>2</v>
      </c>
      <c r="BQ2639">
        <v>5</v>
      </c>
      <c r="BR2639">
        <v>2</v>
      </c>
      <c r="BS2639">
        <v>3</v>
      </c>
      <c r="BT2639">
        <v>1125</v>
      </c>
      <c r="BU2639">
        <v>1125</v>
      </c>
      <c r="BV2639">
        <v>2</v>
      </c>
      <c r="BW2639">
        <v>1125</v>
      </c>
      <c r="BX2639" t="s">
        <v>332</v>
      </c>
      <c r="BY2639" t="s">
        <v>128</v>
      </c>
      <c r="BZ2639">
        <v>0</v>
      </c>
      <c r="CA2639">
        <v>0</v>
      </c>
      <c r="CB2639">
        <v>1</v>
      </c>
      <c r="CC2639">
        <v>11</v>
      </c>
      <c r="CD2639" s="1">
        <v>43913</v>
      </c>
      <c r="CE2639">
        <v>16</v>
      </c>
      <c r="CF2639">
        <v>16</v>
      </c>
      <c r="CG2639" s="1">
        <v>43806</v>
      </c>
      <c r="CH2639" s="1">
        <v>43901</v>
      </c>
      <c r="CI2639">
        <v>100</v>
      </c>
      <c r="CJ2639">
        <v>10</v>
      </c>
      <c r="CK2639">
        <v>10</v>
      </c>
      <c r="CL2639">
        <v>10</v>
      </c>
      <c r="CM2639">
        <v>10</v>
      </c>
      <c r="CN2639">
        <v>10</v>
      </c>
      <c r="CO2639">
        <v>10</v>
      </c>
      <c r="CP2639" t="s">
        <v>124</v>
      </c>
      <c r="CR2639" t="s">
        <v>142</v>
      </c>
      <c r="CS2639" t="s">
        <v>124</v>
      </c>
      <c r="CT2639" t="s">
        <v>124</v>
      </c>
      <c r="CU2639" t="s">
        <v>188</v>
      </c>
      <c r="CV2639" t="s">
        <v>124</v>
      </c>
      <c r="CW2639" t="s">
        <v>124</v>
      </c>
      <c r="CX2639">
        <v>1</v>
      </c>
      <c r="CY2639">
        <v>0</v>
      </c>
      <c r="CZ2639">
        <v>1</v>
      </c>
      <c r="DA2639">
        <v>0</v>
      </c>
      <c r="DB2639">
        <v>4.4400000000000004</v>
      </c>
    </row>
    <row r="2640" spans="1:106" x14ac:dyDescent="0.2">
      <c r="A2640">
        <v>40612312</v>
      </c>
      <c r="B2640" t="s">
        <v>26395</v>
      </c>
      <c r="C2640">
        <v>20200323043627</v>
      </c>
      <c r="D2640" s="1">
        <v>43913</v>
      </c>
      <c r="E2640" t="s">
        <v>26396</v>
      </c>
      <c r="F2640" t="s">
        <v>918</v>
      </c>
      <c r="G2640" t="s">
        <v>919</v>
      </c>
      <c r="H2640" t="s">
        <v>920</v>
      </c>
      <c r="I2640" t="s">
        <v>111</v>
      </c>
      <c r="J2640" t="s">
        <v>921</v>
      </c>
      <c r="K2640" t="s">
        <v>26397</v>
      </c>
      <c r="L2640" t="s">
        <v>923</v>
      </c>
      <c r="M2640" t="s">
        <v>924</v>
      </c>
      <c r="N2640" t="s">
        <v>925</v>
      </c>
      <c r="R2640" t="s">
        <v>26398</v>
      </c>
      <c r="T2640">
        <v>9419684</v>
      </c>
      <c r="U2640" t="s">
        <v>928</v>
      </c>
      <c r="V2640" t="s">
        <v>408</v>
      </c>
      <c r="W2640" s="1">
        <v>41561</v>
      </c>
      <c r="X2640" t="s">
        <v>196</v>
      </c>
      <c r="Y2640" s="2" t="s">
        <v>929</v>
      </c>
      <c r="Z2640" t="s">
        <v>243</v>
      </c>
      <c r="AA2640" s="3">
        <v>0.92</v>
      </c>
      <c r="AB2640" s="3">
        <v>0.56999999999999995</v>
      </c>
      <c r="AC2640" t="s">
        <v>124</v>
      </c>
      <c r="AD2640" t="s">
        <v>930</v>
      </c>
      <c r="AE2640" t="s">
        <v>931</v>
      </c>
      <c r="AF2640" t="s">
        <v>869</v>
      </c>
      <c r="AG2640">
        <v>440</v>
      </c>
      <c r="AH2640">
        <v>440</v>
      </c>
      <c r="AI2640" t="s">
        <v>932</v>
      </c>
      <c r="AJ2640" t="s">
        <v>128</v>
      </c>
      <c r="AK2640" t="s">
        <v>124</v>
      </c>
      <c r="AL2640" t="s">
        <v>129</v>
      </c>
      <c r="AN2640" t="s">
        <v>130</v>
      </c>
      <c r="AP2640" t="s">
        <v>131</v>
      </c>
      <c r="AQ2640" t="s">
        <v>132</v>
      </c>
      <c r="AR2640">
        <v>7310</v>
      </c>
      <c r="AS2640" t="s">
        <v>133</v>
      </c>
      <c r="AT2640" t="s">
        <v>134</v>
      </c>
      <c r="AU2640" t="s">
        <v>135</v>
      </c>
      <c r="AV2640" t="s">
        <v>136</v>
      </c>
      <c r="AW2640">
        <v>40.72372</v>
      </c>
      <c r="AX2640">
        <v>-74.036169999999998</v>
      </c>
      <c r="AY2640" t="s">
        <v>128</v>
      </c>
      <c r="AZ2640" t="s">
        <v>185</v>
      </c>
      <c r="BA2640" t="s">
        <v>138</v>
      </c>
      <c r="BB2640">
        <v>2</v>
      </c>
      <c r="BC2640">
        <v>1</v>
      </c>
      <c r="BD2640">
        <v>0</v>
      </c>
      <c r="BE2640">
        <v>2</v>
      </c>
      <c r="BF2640" t="s">
        <v>139</v>
      </c>
      <c r="BG2640" t="s">
        <v>939</v>
      </c>
      <c r="BI2640" s="4">
        <v>150</v>
      </c>
      <c r="BL2640" s="4">
        <v>0</v>
      </c>
      <c r="BM2640" s="4">
        <v>100</v>
      </c>
      <c r="BN2640">
        <v>1</v>
      </c>
      <c r="BO2640" s="4">
        <v>0</v>
      </c>
      <c r="BP2640">
        <v>2</v>
      </c>
      <c r="BQ2640">
        <v>1125</v>
      </c>
      <c r="BR2640">
        <v>2</v>
      </c>
      <c r="BS2640">
        <v>2</v>
      </c>
      <c r="BT2640">
        <v>1125</v>
      </c>
      <c r="BU2640">
        <v>1125</v>
      </c>
      <c r="BV2640">
        <v>2</v>
      </c>
      <c r="BW2640">
        <v>1125</v>
      </c>
      <c r="BX2640" t="s">
        <v>934</v>
      </c>
      <c r="BY2640" t="s">
        <v>128</v>
      </c>
      <c r="BZ2640">
        <v>30</v>
      </c>
      <c r="CA2640">
        <v>60</v>
      </c>
      <c r="CB2640">
        <v>90</v>
      </c>
      <c r="CC2640">
        <v>100</v>
      </c>
      <c r="CD2640" s="1">
        <v>43913</v>
      </c>
      <c r="CE2640">
        <v>0</v>
      </c>
      <c r="CF2640">
        <v>0</v>
      </c>
      <c r="CP2640" t="s">
        <v>124</v>
      </c>
      <c r="CR2640" t="s">
        <v>142</v>
      </c>
      <c r="CS2640" t="s">
        <v>124</v>
      </c>
      <c r="CT2640" t="s">
        <v>124</v>
      </c>
      <c r="CU2640" t="s">
        <v>143</v>
      </c>
      <c r="CV2640" t="s">
        <v>124</v>
      </c>
      <c r="CW2640" t="s">
        <v>128</v>
      </c>
      <c r="CX2640">
        <v>49</v>
      </c>
      <c r="CY2640">
        <v>49</v>
      </c>
      <c r="CZ2640">
        <v>0</v>
      </c>
      <c r="DA2640">
        <v>0</v>
      </c>
    </row>
    <row r="2641" spans="1:106" x14ac:dyDescent="0.2">
      <c r="A2641">
        <v>40612938</v>
      </c>
      <c r="B2641" t="s">
        <v>26399</v>
      </c>
      <c r="C2641">
        <v>20200323043627</v>
      </c>
      <c r="D2641" s="1">
        <v>43913</v>
      </c>
      <c r="E2641" t="s">
        <v>26400</v>
      </c>
      <c r="F2641" t="s">
        <v>26401</v>
      </c>
      <c r="G2641" t="s">
        <v>3068</v>
      </c>
      <c r="H2641" t="s">
        <v>26402</v>
      </c>
      <c r="I2641" t="s">
        <v>111</v>
      </c>
      <c r="J2641" t="s">
        <v>26403</v>
      </c>
      <c r="L2641" t="s">
        <v>3072</v>
      </c>
      <c r="N2641" t="s">
        <v>26404</v>
      </c>
      <c r="R2641" t="s">
        <v>26405</v>
      </c>
      <c r="T2641">
        <v>314711212</v>
      </c>
      <c r="U2641" t="s">
        <v>26406</v>
      </c>
      <c r="V2641" t="s">
        <v>26407</v>
      </c>
      <c r="W2641" s="1">
        <v>43804</v>
      </c>
      <c r="X2641" t="s">
        <v>135</v>
      </c>
      <c r="Z2641" t="s">
        <v>123</v>
      </c>
      <c r="AA2641" s="3">
        <v>0.9</v>
      </c>
      <c r="AB2641" s="3">
        <v>1</v>
      </c>
      <c r="AC2641" t="s">
        <v>124</v>
      </c>
      <c r="AD2641" t="s">
        <v>26408</v>
      </c>
      <c r="AE2641" t="s">
        <v>26409</v>
      </c>
      <c r="AG2641">
        <v>1</v>
      </c>
      <c r="AH2641">
        <v>1</v>
      </c>
      <c r="AI2641" t="s">
        <v>1853</v>
      </c>
      <c r="AJ2641" t="s">
        <v>128</v>
      </c>
      <c r="AK2641" t="s">
        <v>124</v>
      </c>
      <c r="AL2641" t="s">
        <v>129</v>
      </c>
      <c r="AN2641" t="s">
        <v>130</v>
      </c>
      <c r="AP2641" t="s">
        <v>131</v>
      </c>
      <c r="AQ2641" t="s">
        <v>132</v>
      </c>
      <c r="AR2641">
        <v>7310</v>
      </c>
      <c r="AS2641" t="s">
        <v>133</v>
      </c>
      <c r="AT2641" t="s">
        <v>134</v>
      </c>
      <c r="AU2641" t="s">
        <v>135</v>
      </c>
      <c r="AV2641" t="s">
        <v>136</v>
      </c>
      <c r="AW2641">
        <v>40.723779999999998</v>
      </c>
      <c r="AX2641">
        <v>-74.037239999999997</v>
      </c>
      <c r="AY2641" t="s">
        <v>128</v>
      </c>
      <c r="AZ2641" t="s">
        <v>871</v>
      </c>
      <c r="BA2641" t="s">
        <v>138</v>
      </c>
      <c r="BB2641">
        <v>3</v>
      </c>
      <c r="BC2641">
        <v>1</v>
      </c>
      <c r="BD2641">
        <v>1</v>
      </c>
      <c r="BE2641">
        <v>1</v>
      </c>
      <c r="BF2641" t="s">
        <v>139</v>
      </c>
      <c r="BG2641" t="s">
        <v>26410</v>
      </c>
      <c r="BI2641" s="4">
        <v>159</v>
      </c>
      <c r="BL2641" s="4">
        <v>0</v>
      </c>
      <c r="BM2641" s="4">
        <v>80</v>
      </c>
      <c r="BN2641">
        <v>3</v>
      </c>
      <c r="BO2641" s="4">
        <v>0</v>
      </c>
      <c r="BP2641">
        <v>1</v>
      </c>
      <c r="BQ2641">
        <v>1125</v>
      </c>
      <c r="BR2641">
        <v>1</v>
      </c>
      <c r="BS2641">
        <v>1</v>
      </c>
      <c r="BT2641">
        <v>1125</v>
      </c>
      <c r="BU2641">
        <v>1125</v>
      </c>
      <c r="BV2641">
        <v>1</v>
      </c>
      <c r="BW2641">
        <v>1125</v>
      </c>
      <c r="BX2641" t="s">
        <v>2207</v>
      </c>
      <c r="BY2641" t="s">
        <v>128</v>
      </c>
      <c r="BZ2641">
        <v>29</v>
      </c>
      <c r="CA2641">
        <v>30</v>
      </c>
      <c r="CB2641">
        <v>30</v>
      </c>
      <c r="CC2641">
        <v>30</v>
      </c>
      <c r="CD2641" s="1">
        <v>43913</v>
      </c>
      <c r="CE2641">
        <v>0</v>
      </c>
      <c r="CF2641">
        <v>0</v>
      </c>
      <c r="CP2641" t="s">
        <v>124</v>
      </c>
      <c r="CR2641" t="s">
        <v>142</v>
      </c>
      <c r="CS2641" t="s">
        <v>128</v>
      </c>
      <c r="CT2641" t="s">
        <v>124</v>
      </c>
      <c r="CU2641" t="s">
        <v>166</v>
      </c>
      <c r="CV2641" t="s">
        <v>124</v>
      </c>
      <c r="CW2641" t="s">
        <v>124</v>
      </c>
      <c r="CX2641">
        <v>1</v>
      </c>
      <c r="CY2641">
        <v>1</v>
      </c>
      <c r="CZ2641">
        <v>0</v>
      </c>
      <c r="DA2641">
        <v>0</v>
      </c>
    </row>
    <row r="2642" spans="1:106" x14ac:dyDescent="0.2">
      <c r="A2642">
        <v>40619399</v>
      </c>
      <c r="B2642" t="s">
        <v>26411</v>
      </c>
      <c r="C2642">
        <v>20200323043627</v>
      </c>
      <c r="D2642" s="1">
        <v>43913</v>
      </c>
      <c r="E2642" t="s">
        <v>26412</v>
      </c>
      <c r="F2642" t="s">
        <v>26413</v>
      </c>
      <c r="G2642" t="s">
        <v>26414</v>
      </c>
      <c r="H2642" t="s">
        <v>26415</v>
      </c>
      <c r="I2642" t="s">
        <v>111</v>
      </c>
      <c r="J2642" t="s">
        <v>26084</v>
      </c>
      <c r="L2642" t="s">
        <v>26416</v>
      </c>
      <c r="O2642" t="s">
        <v>26417</v>
      </c>
      <c r="R2642" t="s">
        <v>26418</v>
      </c>
      <c r="T2642">
        <v>17032715</v>
      </c>
      <c r="U2642" t="s">
        <v>10177</v>
      </c>
      <c r="V2642" t="s">
        <v>10178</v>
      </c>
      <c r="W2642" s="1">
        <v>41810</v>
      </c>
      <c r="X2642" t="s">
        <v>409</v>
      </c>
      <c r="Z2642" t="s">
        <v>123</v>
      </c>
      <c r="AA2642" s="3">
        <v>1</v>
      </c>
      <c r="AB2642" s="3">
        <v>1</v>
      </c>
      <c r="AC2642" t="s">
        <v>128</v>
      </c>
      <c r="AD2642" t="s">
        <v>10179</v>
      </c>
      <c r="AE2642" t="s">
        <v>10180</v>
      </c>
      <c r="AG2642">
        <v>1</v>
      </c>
      <c r="AH2642">
        <v>1</v>
      </c>
      <c r="AI2642" t="s">
        <v>5593</v>
      </c>
      <c r="AJ2642" t="s">
        <v>128</v>
      </c>
      <c r="AK2642" t="s">
        <v>124</v>
      </c>
      <c r="AL2642" t="s">
        <v>129</v>
      </c>
      <c r="AN2642" t="s">
        <v>514</v>
      </c>
      <c r="AP2642" t="s">
        <v>131</v>
      </c>
      <c r="AQ2642" t="s">
        <v>132</v>
      </c>
      <c r="AR2642">
        <v>7307</v>
      </c>
      <c r="AS2642" t="s">
        <v>133</v>
      </c>
      <c r="AT2642" t="s">
        <v>134</v>
      </c>
      <c r="AU2642" t="s">
        <v>135</v>
      </c>
      <c r="AV2642" t="s">
        <v>136</v>
      </c>
      <c r="AW2642">
        <v>40.746259999999999</v>
      </c>
      <c r="AX2642">
        <v>-74.052800000000005</v>
      </c>
      <c r="AY2642" t="s">
        <v>128</v>
      </c>
      <c r="AZ2642" t="s">
        <v>185</v>
      </c>
      <c r="BA2642" t="s">
        <v>138</v>
      </c>
      <c r="BB2642">
        <v>6</v>
      </c>
      <c r="BC2642">
        <v>2</v>
      </c>
      <c r="BD2642">
        <v>3</v>
      </c>
      <c r="BE2642">
        <v>3</v>
      </c>
      <c r="BF2642" t="s">
        <v>139</v>
      </c>
      <c r="BG2642" t="s">
        <v>26419</v>
      </c>
      <c r="BI2642" s="4">
        <v>129</v>
      </c>
      <c r="BL2642" s="4">
        <v>300</v>
      </c>
      <c r="BM2642" s="4">
        <v>129</v>
      </c>
      <c r="BN2642">
        <v>4</v>
      </c>
      <c r="BO2642" s="4">
        <v>17</v>
      </c>
      <c r="BP2642">
        <v>10</v>
      </c>
      <c r="BQ2642">
        <v>91</v>
      </c>
      <c r="BR2642">
        <v>4</v>
      </c>
      <c r="BS2642">
        <v>10</v>
      </c>
      <c r="BT2642">
        <v>91</v>
      </c>
      <c r="BU2642">
        <v>91</v>
      </c>
      <c r="BV2642">
        <v>10</v>
      </c>
      <c r="BW2642">
        <v>91</v>
      </c>
      <c r="BX2642" t="s">
        <v>187</v>
      </c>
      <c r="BY2642" t="s">
        <v>128</v>
      </c>
      <c r="BZ2642">
        <v>5</v>
      </c>
      <c r="CA2642">
        <v>35</v>
      </c>
      <c r="CB2642">
        <v>65</v>
      </c>
      <c r="CC2642">
        <v>155</v>
      </c>
      <c r="CD2642" s="1">
        <v>43913</v>
      </c>
      <c r="CE2642">
        <v>1</v>
      </c>
      <c r="CF2642">
        <v>1</v>
      </c>
      <c r="CG2642" s="1">
        <v>43813</v>
      </c>
      <c r="CH2642" s="1">
        <v>43813</v>
      </c>
      <c r="CI2642">
        <v>100</v>
      </c>
      <c r="CJ2642">
        <v>10</v>
      </c>
      <c r="CK2642">
        <v>10</v>
      </c>
      <c r="CL2642">
        <v>10</v>
      </c>
      <c r="CM2642">
        <v>10</v>
      </c>
      <c r="CN2642">
        <v>10</v>
      </c>
      <c r="CO2642">
        <v>10</v>
      </c>
      <c r="CP2642" t="s">
        <v>124</v>
      </c>
      <c r="CR2642" t="s">
        <v>142</v>
      </c>
      <c r="CS2642" t="s">
        <v>128</v>
      </c>
      <c r="CT2642" t="s">
        <v>124</v>
      </c>
      <c r="CU2642" t="s">
        <v>188</v>
      </c>
      <c r="CV2642" t="s">
        <v>124</v>
      </c>
      <c r="CW2642" t="s">
        <v>124</v>
      </c>
      <c r="CX2642">
        <v>5</v>
      </c>
      <c r="CY2642">
        <v>5</v>
      </c>
      <c r="CZ2642">
        <v>0</v>
      </c>
      <c r="DA2642">
        <v>0</v>
      </c>
      <c r="DB2642">
        <v>0.3</v>
      </c>
    </row>
    <row r="2643" spans="1:106" x14ac:dyDescent="0.2">
      <c r="A2643">
        <v>40636902</v>
      </c>
      <c r="B2643" t="s">
        <v>26420</v>
      </c>
      <c r="C2643">
        <v>20200323043627</v>
      </c>
      <c r="D2643" s="1">
        <v>43913</v>
      </c>
      <c r="E2643" t="s">
        <v>26421</v>
      </c>
      <c r="F2643" t="s">
        <v>26422</v>
      </c>
      <c r="G2643" t="s">
        <v>26423</v>
      </c>
      <c r="H2643" t="s">
        <v>26424</v>
      </c>
      <c r="I2643" t="s">
        <v>111</v>
      </c>
      <c r="J2643" t="s">
        <v>26425</v>
      </c>
      <c r="L2643" t="s">
        <v>26426</v>
      </c>
      <c r="M2643" t="s">
        <v>26427</v>
      </c>
      <c r="O2643" t="s">
        <v>26428</v>
      </c>
      <c r="R2643" t="s">
        <v>26429</v>
      </c>
      <c r="T2643">
        <v>10921682</v>
      </c>
      <c r="U2643" t="s">
        <v>26430</v>
      </c>
      <c r="V2643" t="s">
        <v>18059</v>
      </c>
      <c r="W2643" s="1">
        <v>41638</v>
      </c>
      <c r="X2643" t="s">
        <v>196</v>
      </c>
      <c r="Z2643" t="s">
        <v>123</v>
      </c>
      <c r="AA2643" s="3">
        <v>0.87</v>
      </c>
      <c r="AB2643" s="3">
        <v>1</v>
      </c>
      <c r="AC2643" t="s">
        <v>128</v>
      </c>
      <c r="AD2643" t="s">
        <v>26431</v>
      </c>
      <c r="AE2643" t="s">
        <v>26432</v>
      </c>
      <c r="AF2643" t="s">
        <v>1966</v>
      </c>
      <c r="AG2643">
        <v>4</v>
      </c>
      <c r="AH2643">
        <v>4</v>
      </c>
      <c r="AI2643" t="s">
        <v>426</v>
      </c>
      <c r="AJ2643" t="s">
        <v>128</v>
      </c>
      <c r="AK2643" t="s">
        <v>128</v>
      </c>
      <c r="AL2643" t="s">
        <v>129</v>
      </c>
      <c r="AN2643" t="s">
        <v>514</v>
      </c>
      <c r="AP2643" t="s">
        <v>131</v>
      </c>
      <c r="AQ2643" t="s">
        <v>132</v>
      </c>
      <c r="AR2643">
        <v>7307</v>
      </c>
      <c r="AS2643" t="s">
        <v>133</v>
      </c>
      <c r="AT2643" t="s">
        <v>134</v>
      </c>
      <c r="AU2643" t="s">
        <v>135</v>
      </c>
      <c r="AV2643" t="s">
        <v>136</v>
      </c>
      <c r="AW2643">
        <v>40.745019999999997</v>
      </c>
      <c r="AX2643">
        <v>-74.047060000000002</v>
      </c>
      <c r="AY2643" t="s">
        <v>128</v>
      </c>
      <c r="AZ2643" t="s">
        <v>330</v>
      </c>
      <c r="BA2643" t="s">
        <v>138</v>
      </c>
      <c r="BB2643">
        <v>8</v>
      </c>
      <c r="BC2643">
        <v>2</v>
      </c>
      <c r="BD2643">
        <v>3</v>
      </c>
      <c r="BE2643">
        <v>4</v>
      </c>
      <c r="BF2643" t="s">
        <v>139</v>
      </c>
      <c r="BG2643" t="s">
        <v>26433</v>
      </c>
      <c r="BI2643" s="4">
        <v>199</v>
      </c>
      <c r="BL2643" s="4">
        <v>350</v>
      </c>
      <c r="BM2643" s="4">
        <v>130</v>
      </c>
      <c r="BN2643">
        <v>1</v>
      </c>
      <c r="BO2643" s="4">
        <v>0</v>
      </c>
      <c r="BP2643">
        <v>3</v>
      </c>
      <c r="BQ2643">
        <v>400</v>
      </c>
      <c r="BR2643">
        <v>2</v>
      </c>
      <c r="BS2643">
        <v>3</v>
      </c>
      <c r="BT2643">
        <v>400</v>
      </c>
      <c r="BU2643">
        <v>400</v>
      </c>
      <c r="BV2643">
        <v>2.2999999999999998</v>
      </c>
      <c r="BW2643">
        <v>400</v>
      </c>
      <c r="BX2643" t="s">
        <v>2207</v>
      </c>
      <c r="BY2643" t="s">
        <v>128</v>
      </c>
      <c r="BZ2643">
        <v>12</v>
      </c>
      <c r="CA2643">
        <v>22</v>
      </c>
      <c r="CB2643">
        <v>31</v>
      </c>
      <c r="CC2643">
        <v>114</v>
      </c>
      <c r="CD2643" s="1">
        <v>43913</v>
      </c>
      <c r="CE2643">
        <v>12</v>
      </c>
      <c r="CF2643">
        <v>12</v>
      </c>
      <c r="CG2643" s="1">
        <v>43816</v>
      </c>
      <c r="CH2643" s="1">
        <v>43892</v>
      </c>
      <c r="CI2643">
        <v>98</v>
      </c>
      <c r="CJ2643">
        <v>10</v>
      </c>
      <c r="CK2643">
        <v>10</v>
      </c>
      <c r="CL2643">
        <v>10</v>
      </c>
      <c r="CM2643">
        <v>10</v>
      </c>
      <c r="CN2643">
        <v>10</v>
      </c>
      <c r="CO2643">
        <v>10</v>
      </c>
      <c r="CP2643" t="s">
        <v>124</v>
      </c>
      <c r="CR2643" t="s">
        <v>142</v>
      </c>
      <c r="CS2643" t="s">
        <v>124</v>
      </c>
      <c r="CT2643" t="s">
        <v>124</v>
      </c>
      <c r="CU2643" t="s">
        <v>143</v>
      </c>
      <c r="CV2643" t="s">
        <v>124</v>
      </c>
      <c r="CW2643" t="s">
        <v>124</v>
      </c>
      <c r="CX2643">
        <v>3</v>
      </c>
      <c r="CY2643">
        <v>3</v>
      </c>
      <c r="CZ2643">
        <v>0</v>
      </c>
      <c r="DA2643">
        <v>0</v>
      </c>
      <c r="DB2643">
        <v>3.67</v>
      </c>
    </row>
    <row r="2644" spans="1:106" x14ac:dyDescent="0.2">
      <c r="A2644">
        <v>40640213</v>
      </c>
      <c r="B2644" t="s">
        <v>26434</v>
      </c>
      <c r="C2644">
        <v>20200323043627</v>
      </c>
      <c r="D2644" s="1">
        <v>43913</v>
      </c>
      <c r="E2644" t="s">
        <v>26435</v>
      </c>
      <c r="I2644" t="s">
        <v>111</v>
      </c>
      <c r="R2644" t="s">
        <v>26436</v>
      </c>
      <c r="T2644">
        <v>302810822</v>
      </c>
      <c r="U2644" t="s">
        <v>26437</v>
      </c>
      <c r="V2644" t="s">
        <v>26438</v>
      </c>
      <c r="W2644" s="1">
        <v>43754</v>
      </c>
      <c r="X2644" t="s">
        <v>135</v>
      </c>
      <c r="Z2644" t="s">
        <v>123</v>
      </c>
      <c r="AA2644" s="3">
        <v>1</v>
      </c>
      <c r="AB2644" s="3">
        <v>1</v>
      </c>
      <c r="AC2644" t="s">
        <v>124</v>
      </c>
      <c r="AD2644" t="s">
        <v>26439</v>
      </c>
      <c r="AE2644" t="s">
        <v>26440</v>
      </c>
      <c r="AG2644">
        <v>1</v>
      </c>
      <c r="AH2644">
        <v>1</v>
      </c>
      <c r="AI2644" t="s">
        <v>3698</v>
      </c>
      <c r="AJ2644" t="s">
        <v>128</v>
      </c>
      <c r="AK2644" t="s">
        <v>124</v>
      </c>
      <c r="AL2644" t="s">
        <v>129</v>
      </c>
      <c r="AN2644" t="s">
        <v>232</v>
      </c>
      <c r="AP2644" t="s">
        <v>131</v>
      </c>
      <c r="AQ2644" t="s">
        <v>132</v>
      </c>
      <c r="AR2644">
        <v>7304</v>
      </c>
      <c r="AS2644" t="s">
        <v>133</v>
      </c>
      <c r="AT2644" t="s">
        <v>134</v>
      </c>
      <c r="AU2644" t="s">
        <v>135</v>
      </c>
      <c r="AV2644" t="s">
        <v>136</v>
      </c>
      <c r="AW2644">
        <v>40.722340000000003</v>
      </c>
      <c r="AX2644">
        <v>-74.063410000000005</v>
      </c>
      <c r="AY2644" t="s">
        <v>128</v>
      </c>
      <c r="AZ2644" t="s">
        <v>185</v>
      </c>
      <c r="BA2644" t="s">
        <v>163</v>
      </c>
      <c r="BB2644">
        <v>2</v>
      </c>
      <c r="BC2644">
        <v>1</v>
      </c>
      <c r="BD2644">
        <v>1</v>
      </c>
      <c r="BE2644">
        <v>0</v>
      </c>
      <c r="BF2644" t="s">
        <v>139</v>
      </c>
      <c r="BG2644" t="s">
        <v>26441</v>
      </c>
      <c r="BI2644" s="4">
        <v>40</v>
      </c>
      <c r="BL2644" s="4">
        <v>2500</v>
      </c>
      <c r="BM2644" s="4">
        <v>0</v>
      </c>
      <c r="BN2644">
        <v>1</v>
      </c>
      <c r="BO2644" s="4">
        <v>250</v>
      </c>
      <c r="BP2644">
        <v>1</v>
      </c>
      <c r="BQ2644">
        <v>1125</v>
      </c>
      <c r="BR2644">
        <v>1</v>
      </c>
      <c r="BS2644">
        <v>1</v>
      </c>
      <c r="BT2644">
        <v>1125</v>
      </c>
      <c r="BU2644">
        <v>1125</v>
      </c>
      <c r="BV2644">
        <v>1</v>
      </c>
      <c r="BW2644">
        <v>1125</v>
      </c>
      <c r="BX2644" t="s">
        <v>141</v>
      </c>
      <c r="BY2644" t="s">
        <v>128</v>
      </c>
      <c r="BZ2644">
        <v>29</v>
      </c>
      <c r="CA2644">
        <v>59</v>
      </c>
      <c r="CB2644">
        <v>89</v>
      </c>
      <c r="CC2644">
        <v>179</v>
      </c>
      <c r="CD2644" s="1">
        <v>43913</v>
      </c>
      <c r="CE2644">
        <v>0</v>
      </c>
      <c r="CF2644">
        <v>0</v>
      </c>
      <c r="CP2644" t="s">
        <v>124</v>
      </c>
      <c r="CR2644" t="s">
        <v>142</v>
      </c>
      <c r="CS2644" t="s">
        <v>124</v>
      </c>
      <c r="CT2644" t="s">
        <v>124</v>
      </c>
      <c r="CU2644" t="s">
        <v>188</v>
      </c>
      <c r="CV2644" t="s">
        <v>124</v>
      </c>
      <c r="CW2644" t="s">
        <v>124</v>
      </c>
      <c r="CX2644">
        <v>1</v>
      </c>
      <c r="CY2644">
        <v>0</v>
      </c>
      <c r="CZ2644">
        <v>1</v>
      </c>
      <c r="DA2644">
        <v>0</v>
      </c>
    </row>
    <row r="2645" spans="1:106" x14ac:dyDescent="0.2">
      <c r="A2645">
        <v>40640805</v>
      </c>
      <c r="B2645" t="s">
        <v>26442</v>
      </c>
      <c r="C2645">
        <v>20200323043627</v>
      </c>
      <c r="D2645" s="1">
        <v>43913</v>
      </c>
      <c r="E2645" t="s">
        <v>26443</v>
      </c>
      <c r="F2645" t="s">
        <v>26444</v>
      </c>
      <c r="H2645" t="s">
        <v>26445</v>
      </c>
      <c r="I2645" t="s">
        <v>111</v>
      </c>
      <c r="J2645" t="s">
        <v>26446</v>
      </c>
      <c r="L2645" t="s">
        <v>26447</v>
      </c>
      <c r="M2645" t="s">
        <v>26448</v>
      </c>
      <c r="N2645" t="s">
        <v>26449</v>
      </c>
      <c r="O2645" t="s">
        <v>26450</v>
      </c>
      <c r="R2645" t="s">
        <v>26451</v>
      </c>
      <c r="T2645">
        <v>315133970</v>
      </c>
      <c r="U2645" t="s">
        <v>26452</v>
      </c>
      <c r="V2645" t="s">
        <v>26453</v>
      </c>
      <c r="W2645" s="1">
        <v>43805</v>
      </c>
      <c r="X2645" t="s">
        <v>135</v>
      </c>
      <c r="Z2645" t="s">
        <v>123</v>
      </c>
      <c r="AA2645" s="3">
        <v>0.9</v>
      </c>
      <c r="AB2645" s="3">
        <v>1</v>
      </c>
      <c r="AC2645" t="s">
        <v>124</v>
      </c>
      <c r="AD2645" t="s">
        <v>26454</v>
      </c>
      <c r="AE2645" t="s">
        <v>26455</v>
      </c>
      <c r="AG2645">
        <v>0</v>
      </c>
      <c r="AH2645">
        <v>0</v>
      </c>
      <c r="AI2645" t="s">
        <v>5268</v>
      </c>
      <c r="AJ2645" t="s">
        <v>128</v>
      </c>
      <c r="AK2645" t="s">
        <v>124</v>
      </c>
      <c r="AL2645" t="s">
        <v>129</v>
      </c>
      <c r="AN2645" t="s">
        <v>130</v>
      </c>
      <c r="AP2645" t="s">
        <v>131</v>
      </c>
      <c r="AQ2645" t="s">
        <v>132</v>
      </c>
      <c r="AR2645">
        <v>7302</v>
      </c>
      <c r="AS2645" t="s">
        <v>133</v>
      </c>
      <c r="AT2645" t="s">
        <v>134</v>
      </c>
      <c r="AU2645" t="s">
        <v>135</v>
      </c>
      <c r="AV2645" t="s">
        <v>136</v>
      </c>
      <c r="AW2645">
        <v>40.715130000000002</v>
      </c>
      <c r="AX2645">
        <v>-74.034829999999999</v>
      </c>
      <c r="AY2645" t="s">
        <v>128</v>
      </c>
      <c r="AZ2645" t="s">
        <v>185</v>
      </c>
      <c r="BA2645" t="s">
        <v>138</v>
      </c>
      <c r="BB2645">
        <v>4</v>
      </c>
      <c r="BC2645">
        <v>1</v>
      </c>
      <c r="BD2645">
        <v>1</v>
      </c>
      <c r="BE2645">
        <v>1</v>
      </c>
      <c r="BF2645" t="s">
        <v>139</v>
      </c>
      <c r="BG2645" t="s">
        <v>26456</v>
      </c>
      <c r="BI2645" s="4">
        <v>145</v>
      </c>
      <c r="BL2645" s="4">
        <v>0</v>
      </c>
      <c r="BM2645" s="4">
        <v>100</v>
      </c>
      <c r="BN2645">
        <v>1</v>
      </c>
      <c r="BO2645" s="4">
        <v>0</v>
      </c>
      <c r="BP2645">
        <v>1</v>
      </c>
      <c r="BQ2645">
        <v>28</v>
      </c>
      <c r="BR2645">
        <v>1</v>
      </c>
      <c r="BS2645">
        <v>1</v>
      </c>
      <c r="BT2645">
        <v>1125</v>
      </c>
      <c r="BU2645">
        <v>1125</v>
      </c>
      <c r="BV2645">
        <v>1</v>
      </c>
      <c r="BW2645">
        <v>1125</v>
      </c>
      <c r="BX2645" t="s">
        <v>1241</v>
      </c>
      <c r="BY2645" t="s">
        <v>128</v>
      </c>
      <c r="BZ2645">
        <v>29</v>
      </c>
      <c r="CA2645">
        <v>42</v>
      </c>
      <c r="CB2645">
        <v>55</v>
      </c>
      <c r="CC2645">
        <v>136</v>
      </c>
      <c r="CD2645" s="1">
        <v>43913</v>
      </c>
      <c r="CE2645">
        <v>7</v>
      </c>
      <c r="CF2645">
        <v>7</v>
      </c>
      <c r="CG2645" s="1">
        <v>43811</v>
      </c>
      <c r="CH2645" s="1">
        <v>43891</v>
      </c>
      <c r="CI2645">
        <v>100</v>
      </c>
      <c r="CJ2645">
        <v>10</v>
      </c>
      <c r="CK2645">
        <v>10</v>
      </c>
      <c r="CL2645">
        <v>10</v>
      </c>
      <c r="CM2645">
        <v>10</v>
      </c>
      <c r="CN2645">
        <v>10</v>
      </c>
      <c r="CO2645">
        <v>9</v>
      </c>
      <c r="CP2645" t="s">
        <v>124</v>
      </c>
      <c r="CR2645" t="s">
        <v>142</v>
      </c>
      <c r="CS2645" t="s">
        <v>128</v>
      </c>
      <c r="CT2645" t="s">
        <v>124</v>
      </c>
      <c r="CU2645" t="s">
        <v>188</v>
      </c>
      <c r="CV2645" t="s">
        <v>124</v>
      </c>
      <c r="CW2645" t="s">
        <v>124</v>
      </c>
      <c r="CX2645">
        <v>1</v>
      </c>
      <c r="CY2645">
        <v>1</v>
      </c>
      <c r="CZ2645">
        <v>0</v>
      </c>
      <c r="DA2645">
        <v>0</v>
      </c>
      <c r="DB2645">
        <v>2.04</v>
      </c>
    </row>
    <row r="2646" spans="1:106" x14ac:dyDescent="0.2">
      <c r="A2646">
        <v>40655845</v>
      </c>
      <c r="B2646" t="s">
        <v>26457</v>
      </c>
      <c r="C2646">
        <v>20200323043627</v>
      </c>
      <c r="D2646" s="1">
        <v>43913</v>
      </c>
      <c r="E2646" t="s">
        <v>26458</v>
      </c>
      <c r="F2646" t="s">
        <v>26459</v>
      </c>
      <c r="G2646" t="s">
        <v>26460</v>
      </c>
      <c r="H2646" t="s">
        <v>26461</v>
      </c>
      <c r="I2646" t="s">
        <v>111</v>
      </c>
      <c r="J2646" t="s">
        <v>26462</v>
      </c>
      <c r="L2646" t="s">
        <v>26463</v>
      </c>
      <c r="N2646" t="s">
        <v>26464</v>
      </c>
      <c r="O2646" t="s">
        <v>26465</v>
      </c>
      <c r="R2646" t="s">
        <v>26466</v>
      </c>
      <c r="T2646">
        <v>8876922</v>
      </c>
      <c r="U2646" t="s">
        <v>26467</v>
      </c>
      <c r="V2646" t="s">
        <v>15103</v>
      </c>
      <c r="W2646" s="1">
        <v>41533</v>
      </c>
      <c r="X2646" t="s">
        <v>579</v>
      </c>
      <c r="Y2646" s="2" t="s">
        <v>26468</v>
      </c>
      <c r="Z2646" t="s">
        <v>123</v>
      </c>
      <c r="AA2646" s="3">
        <v>1</v>
      </c>
      <c r="AB2646" s="3">
        <v>1</v>
      </c>
      <c r="AC2646" t="s">
        <v>124</v>
      </c>
      <c r="AD2646" t="s">
        <v>26469</v>
      </c>
      <c r="AE2646" t="s">
        <v>26470</v>
      </c>
      <c r="AG2646">
        <v>2</v>
      </c>
      <c r="AH2646">
        <v>2</v>
      </c>
      <c r="AI2646" t="s">
        <v>127</v>
      </c>
      <c r="AJ2646" t="s">
        <v>128</v>
      </c>
      <c r="AK2646" t="s">
        <v>128</v>
      </c>
      <c r="AL2646" t="s">
        <v>129</v>
      </c>
      <c r="AN2646" t="s">
        <v>392</v>
      </c>
      <c r="AP2646" t="s">
        <v>131</v>
      </c>
      <c r="AQ2646" t="s">
        <v>132</v>
      </c>
      <c r="AR2646">
        <v>7305</v>
      </c>
      <c r="AS2646" t="s">
        <v>133</v>
      </c>
      <c r="AT2646" t="s">
        <v>134</v>
      </c>
      <c r="AU2646" t="s">
        <v>135</v>
      </c>
      <c r="AV2646" t="s">
        <v>136</v>
      </c>
      <c r="AW2646">
        <v>40.691989999999997</v>
      </c>
      <c r="AX2646">
        <v>-74.090429999999998</v>
      </c>
      <c r="AY2646" t="s">
        <v>128</v>
      </c>
      <c r="AZ2646" t="s">
        <v>185</v>
      </c>
      <c r="BA2646" t="s">
        <v>138</v>
      </c>
      <c r="BB2646">
        <v>8</v>
      </c>
      <c r="BC2646">
        <v>1</v>
      </c>
      <c r="BD2646">
        <v>2</v>
      </c>
      <c r="BE2646">
        <v>4</v>
      </c>
      <c r="BF2646" t="s">
        <v>139</v>
      </c>
      <c r="BG2646" t="s">
        <v>26471</v>
      </c>
      <c r="BI2646" s="4">
        <v>85</v>
      </c>
      <c r="BL2646" s="4">
        <v>250</v>
      </c>
      <c r="BM2646" s="4">
        <v>40</v>
      </c>
      <c r="BN2646">
        <v>4</v>
      </c>
      <c r="BO2646" s="4">
        <v>20</v>
      </c>
      <c r="BP2646">
        <v>7</v>
      </c>
      <c r="BQ2646">
        <v>1125</v>
      </c>
      <c r="BR2646">
        <v>7</v>
      </c>
      <c r="BS2646">
        <v>7</v>
      </c>
      <c r="BT2646">
        <v>1125</v>
      </c>
      <c r="BU2646">
        <v>1125</v>
      </c>
      <c r="BV2646">
        <v>7</v>
      </c>
      <c r="BW2646">
        <v>1125</v>
      </c>
      <c r="BX2646" t="s">
        <v>249</v>
      </c>
      <c r="BY2646" t="s">
        <v>128</v>
      </c>
      <c r="BZ2646">
        <v>21</v>
      </c>
      <c r="CA2646">
        <v>25</v>
      </c>
      <c r="CB2646">
        <v>48</v>
      </c>
      <c r="CC2646">
        <v>270</v>
      </c>
      <c r="CD2646" s="1">
        <v>43913</v>
      </c>
      <c r="CE2646">
        <v>1</v>
      </c>
      <c r="CF2646">
        <v>1</v>
      </c>
      <c r="CG2646" s="1">
        <v>43838</v>
      </c>
      <c r="CH2646" s="1">
        <v>43838</v>
      </c>
      <c r="CI2646">
        <v>100</v>
      </c>
      <c r="CJ2646">
        <v>10</v>
      </c>
      <c r="CK2646">
        <v>10</v>
      </c>
      <c r="CL2646">
        <v>10</v>
      </c>
      <c r="CM2646">
        <v>10</v>
      </c>
      <c r="CN2646">
        <v>10</v>
      </c>
      <c r="CO2646">
        <v>10</v>
      </c>
      <c r="CP2646" t="s">
        <v>124</v>
      </c>
      <c r="CR2646" t="s">
        <v>142</v>
      </c>
      <c r="CS2646" t="s">
        <v>128</v>
      </c>
      <c r="CT2646" t="s">
        <v>124</v>
      </c>
      <c r="CU2646" t="s">
        <v>188</v>
      </c>
      <c r="CV2646" t="s">
        <v>124</v>
      </c>
      <c r="CW2646" t="s">
        <v>124</v>
      </c>
      <c r="CX2646">
        <v>1</v>
      </c>
      <c r="CY2646">
        <v>1</v>
      </c>
      <c r="CZ2646">
        <v>0</v>
      </c>
      <c r="DA2646">
        <v>0</v>
      </c>
      <c r="DB2646">
        <v>0.39</v>
      </c>
    </row>
    <row r="2647" spans="1:106" x14ac:dyDescent="0.2">
      <c r="A2647">
        <v>40658743</v>
      </c>
      <c r="B2647" t="s">
        <v>26472</v>
      </c>
      <c r="C2647">
        <v>20200323043627</v>
      </c>
      <c r="D2647" s="1">
        <v>43913</v>
      </c>
      <c r="E2647" t="s">
        <v>26473</v>
      </c>
      <c r="F2647" t="s">
        <v>26474</v>
      </c>
      <c r="H2647" t="s">
        <v>26474</v>
      </c>
      <c r="I2647" t="s">
        <v>111</v>
      </c>
      <c r="O2647" t="s">
        <v>26475</v>
      </c>
      <c r="R2647" t="s">
        <v>26476</v>
      </c>
      <c r="T2647">
        <v>273577115</v>
      </c>
      <c r="U2647" t="s">
        <v>22098</v>
      </c>
      <c r="V2647" t="s">
        <v>22099</v>
      </c>
      <c r="W2647" s="1">
        <v>43650</v>
      </c>
      <c r="X2647" t="s">
        <v>135</v>
      </c>
      <c r="Z2647" t="s">
        <v>123</v>
      </c>
      <c r="AA2647" s="3">
        <v>0.99</v>
      </c>
      <c r="AB2647" s="3">
        <v>0.96</v>
      </c>
      <c r="AC2647" t="s">
        <v>124</v>
      </c>
      <c r="AD2647" t="s">
        <v>22100</v>
      </c>
      <c r="AE2647" t="s">
        <v>22101</v>
      </c>
      <c r="AF2647" t="s">
        <v>22102</v>
      </c>
      <c r="AG2647">
        <v>19</v>
      </c>
      <c r="AH2647">
        <v>19</v>
      </c>
      <c r="AI2647" t="s">
        <v>1853</v>
      </c>
      <c r="AJ2647" t="s">
        <v>128</v>
      </c>
      <c r="AK2647" t="s">
        <v>124</v>
      </c>
      <c r="AL2647" t="s">
        <v>129</v>
      </c>
      <c r="AN2647" t="s">
        <v>214</v>
      </c>
      <c r="AP2647" t="s">
        <v>131</v>
      </c>
      <c r="AQ2647" t="s">
        <v>132</v>
      </c>
      <c r="AR2647">
        <v>7304</v>
      </c>
      <c r="AS2647" t="s">
        <v>133</v>
      </c>
      <c r="AT2647" t="s">
        <v>134</v>
      </c>
      <c r="AU2647" t="s">
        <v>135</v>
      </c>
      <c r="AV2647" t="s">
        <v>136</v>
      </c>
      <c r="AW2647">
        <v>40.718170000000001</v>
      </c>
      <c r="AX2647">
        <v>-74.087069999999997</v>
      </c>
      <c r="AY2647" t="s">
        <v>128</v>
      </c>
      <c r="AZ2647" t="s">
        <v>247</v>
      </c>
      <c r="BA2647" t="s">
        <v>163</v>
      </c>
      <c r="BB2647">
        <v>2</v>
      </c>
      <c r="BC2647">
        <v>1</v>
      </c>
      <c r="BD2647">
        <v>1</v>
      </c>
      <c r="BE2647">
        <v>1</v>
      </c>
      <c r="BF2647" t="s">
        <v>139</v>
      </c>
      <c r="BG2647" t="s">
        <v>26477</v>
      </c>
      <c r="BI2647" s="4">
        <v>50</v>
      </c>
      <c r="BL2647" s="4">
        <v>100</v>
      </c>
      <c r="BM2647" s="4">
        <v>40</v>
      </c>
      <c r="BN2647">
        <v>1</v>
      </c>
      <c r="BO2647" s="4">
        <v>15</v>
      </c>
      <c r="BP2647">
        <v>1</v>
      </c>
      <c r="BQ2647">
        <v>1125</v>
      </c>
      <c r="BR2647">
        <v>1</v>
      </c>
      <c r="BS2647">
        <v>1</v>
      </c>
      <c r="BT2647">
        <v>1125</v>
      </c>
      <c r="BU2647">
        <v>1125</v>
      </c>
      <c r="BV2647">
        <v>1</v>
      </c>
      <c r="BW2647">
        <v>1125</v>
      </c>
      <c r="BX2647" t="s">
        <v>757</v>
      </c>
      <c r="BY2647" t="s">
        <v>128</v>
      </c>
      <c r="BZ2647">
        <v>27</v>
      </c>
      <c r="CA2647">
        <v>55</v>
      </c>
      <c r="CB2647">
        <v>85</v>
      </c>
      <c r="CC2647">
        <v>360</v>
      </c>
      <c r="CD2647" s="1">
        <v>43913</v>
      </c>
      <c r="CE2647">
        <v>0</v>
      </c>
      <c r="CF2647">
        <v>0</v>
      </c>
      <c r="CP2647" t="s">
        <v>124</v>
      </c>
      <c r="CR2647" t="s">
        <v>142</v>
      </c>
      <c r="CS2647" t="s">
        <v>128</v>
      </c>
      <c r="CT2647" t="s">
        <v>124</v>
      </c>
      <c r="CU2647" t="s">
        <v>143</v>
      </c>
      <c r="CV2647" t="s">
        <v>124</v>
      </c>
      <c r="CW2647" t="s">
        <v>124</v>
      </c>
      <c r="CX2647">
        <v>20</v>
      </c>
      <c r="CY2647">
        <v>10</v>
      </c>
      <c r="CZ2647">
        <v>10</v>
      </c>
      <c r="DA2647">
        <v>0</v>
      </c>
    </row>
    <row r="2648" spans="1:106" x14ac:dyDescent="0.2">
      <c r="A2648">
        <v>40659384</v>
      </c>
      <c r="B2648" t="s">
        <v>26478</v>
      </c>
      <c r="C2648">
        <v>20200323043627</v>
      </c>
      <c r="D2648" s="1">
        <v>43913</v>
      </c>
      <c r="E2648" t="s">
        <v>26479</v>
      </c>
      <c r="F2648" t="s">
        <v>26480</v>
      </c>
      <c r="H2648" t="s">
        <v>26480</v>
      </c>
      <c r="I2648" t="s">
        <v>111</v>
      </c>
      <c r="O2648" t="s">
        <v>26475</v>
      </c>
      <c r="R2648" t="s">
        <v>26481</v>
      </c>
      <c r="T2648">
        <v>273577115</v>
      </c>
      <c r="U2648" t="s">
        <v>22098</v>
      </c>
      <c r="V2648" t="s">
        <v>22099</v>
      </c>
      <c r="W2648" s="1">
        <v>43650</v>
      </c>
      <c r="X2648" t="s">
        <v>135</v>
      </c>
      <c r="Z2648" t="s">
        <v>123</v>
      </c>
      <c r="AA2648" s="3">
        <v>0.99</v>
      </c>
      <c r="AB2648" s="3">
        <v>0.96</v>
      </c>
      <c r="AC2648" t="s">
        <v>124</v>
      </c>
      <c r="AD2648" t="s">
        <v>22100</v>
      </c>
      <c r="AE2648" t="s">
        <v>22101</v>
      </c>
      <c r="AF2648" t="s">
        <v>22102</v>
      </c>
      <c r="AG2648">
        <v>19</v>
      </c>
      <c r="AH2648">
        <v>19</v>
      </c>
      <c r="AI2648" t="s">
        <v>1853</v>
      </c>
      <c r="AJ2648" t="s">
        <v>128</v>
      </c>
      <c r="AK2648" t="s">
        <v>124</v>
      </c>
      <c r="AL2648" t="s">
        <v>129</v>
      </c>
      <c r="AN2648" t="s">
        <v>214</v>
      </c>
      <c r="AP2648" t="s">
        <v>131</v>
      </c>
      <c r="AQ2648" t="s">
        <v>132</v>
      </c>
      <c r="AR2648">
        <v>7304</v>
      </c>
      <c r="AS2648" t="s">
        <v>133</v>
      </c>
      <c r="AT2648" t="s">
        <v>134</v>
      </c>
      <c r="AU2648" t="s">
        <v>135</v>
      </c>
      <c r="AV2648" t="s">
        <v>136</v>
      </c>
      <c r="AW2648">
        <v>40.716320000000003</v>
      </c>
      <c r="AX2648">
        <v>-74.086870000000005</v>
      </c>
      <c r="AY2648" t="s">
        <v>128</v>
      </c>
      <c r="AZ2648" t="s">
        <v>247</v>
      </c>
      <c r="BA2648" t="s">
        <v>163</v>
      </c>
      <c r="BB2648">
        <v>2</v>
      </c>
      <c r="BC2648">
        <v>1</v>
      </c>
      <c r="BD2648">
        <v>1</v>
      </c>
      <c r="BE2648">
        <v>1</v>
      </c>
      <c r="BF2648" t="s">
        <v>139</v>
      </c>
      <c r="BG2648" t="s">
        <v>26482</v>
      </c>
      <c r="BI2648" s="4">
        <v>50</v>
      </c>
      <c r="BL2648" s="4">
        <v>100</v>
      </c>
      <c r="BM2648" s="4">
        <v>40</v>
      </c>
      <c r="BN2648">
        <v>1</v>
      </c>
      <c r="BO2648" s="4">
        <v>15</v>
      </c>
      <c r="BP2648">
        <v>1</v>
      </c>
      <c r="BQ2648">
        <v>1125</v>
      </c>
      <c r="BR2648">
        <v>1</v>
      </c>
      <c r="BS2648">
        <v>1</v>
      </c>
      <c r="BT2648">
        <v>1125</v>
      </c>
      <c r="BU2648">
        <v>1125</v>
      </c>
      <c r="BV2648">
        <v>1</v>
      </c>
      <c r="BW2648">
        <v>1125</v>
      </c>
      <c r="BX2648" t="s">
        <v>757</v>
      </c>
      <c r="BY2648" t="s">
        <v>128</v>
      </c>
      <c r="BZ2648">
        <v>27</v>
      </c>
      <c r="CA2648">
        <v>55</v>
      </c>
      <c r="CB2648">
        <v>85</v>
      </c>
      <c r="CC2648">
        <v>360</v>
      </c>
      <c r="CD2648" s="1">
        <v>43913</v>
      </c>
      <c r="CE2648">
        <v>0</v>
      </c>
      <c r="CF2648">
        <v>0</v>
      </c>
      <c r="CP2648" t="s">
        <v>124</v>
      </c>
      <c r="CR2648" t="s">
        <v>142</v>
      </c>
      <c r="CS2648" t="s">
        <v>128</v>
      </c>
      <c r="CT2648" t="s">
        <v>124</v>
      </c>
      <c r="CU2648" t="s">
        <v>143</v>
      </c>
      <c r="CV2648" t="s">
        <v>124</v>
      </c>
      <c r="CW2648" t="s">
        <v>124</v>
      </c>
      <c r="CX2648">
        <v>20</v>
      </c>
      <c r="CY2648">
        <v>10</v>
      </c>
      <c r="CZ2648">
        <v>10</v>
      </c>
      <c r="DA2648">
        <v>0</v>
      </c>
    </row>
    <row r="2649" spans="1:106" x14ac:dyDescent="0.2">
      <c r="A2649">
        <v>40659759</v>
      </c>
      <c r="B2649" t="s">
        <v>26483</v>
      </c>
      <c r="C2649">
        <v>20200323043627</v>
      </c>
      <c r="D2649" s="1">
        <v>43913</v>
      </c>
      <c r="E2649" t="s">
        <v>26484</v>
      </c>
      <c r="F2649" t="s">
        <v>26480</v>
      </c>
      <c r="H2649" t="s">
        <v>26480</v>
      </c>
      <c r="I2649" t="s">
        <v>111</v>
      </c>
      <c r="O2649" t="s">
        <v>26475</v>
      </c>
      <c r="R2649" t="s">
        <v>26485</v>
      </c>
      <c r="T2649">
        <v>273577115</v>
      </c>
      <c r="U2649" t="s">
        <v>22098</v>
      </c>
      <c r="V2649" t="s">
        <v>22099</v>
      </c>
      <c r="W2649" s="1">
        <v>43650</v>
      </c>
      <c r="X2649" t="s">
        <v>135</v>
      </c>
      <c r="Z2649" t="s">
        <v>123</v>
      </c>
      <c r="AA2649" s="3">
        <v>0.99</v>
      </c>
      <c r="AB2649" s="3">
        <v>0.96</v>
      </c>
      <c r="AC2649" t="s">
        <v>124</v>
      </c>
      <c r="AD2649" t="s">
        <v>22100</v>
      </c>
      <c r="AE2649" t="s">
        <v>22101</v>
      </c>
      <c r="AF2649" t="s">
        <v>22102</v>
      </c>
      <c r="AG2649">
        <v>19</v>
      </c>
      <c r="AH2649">
        <v>19</v>
      </c>
      <c r="AI2649" t="s">
        <v>1853</v>
      </c>
      <c r="AJ2649" t="s">
        <v>128</v>
      </c>
      <c r="AK2649" t="s">
        <v>124</v>
      </c>
      <c r="AL2649" t="s">
        <v>129</v>
      </c>
      <c r="AN2649" t="s">
        <v>214</v>
      </c>
      <c r="AP2649" t="s">
        <v>131</v>
      </c>
      <c r="AQ2649" t="s">
        <v>132</v>
      </c>
      <c r="AR2649">
        <v>7304</v>
      </c>
      <c r="AS2649" t="s">
        <v>133</v>
      </c>
      <c r="AT2649" t="s">
        <v>134</v>
      </c>
      <c r="AU2649" t="s">
        <v>135</v>
      </c>
      <c r="AV2649" t="s">
        <v>136</v>
      </c>
      <c r="AW2649">
        <v>40.716180000000001</v>
      </c>
      <c r="AX2649">
        <v>-74.086340000000007</v>
      </c>
      <c r="AY2649" t="s">
        <v>128</v>
      </c>
      <c r="AZ2649" t="s">
        <v>247</v>
      </c>
      <c r="BA2649" t="s">
        <v>163</v>
      </c>
      <c r="BB2649">
        <v>2</v>
      </c>
      <c r="BC2649">
        <v>1</v>
      </c>
      <c r="BD2649">
        <v>1</v>
      </c>
      <c r="BE2649">
        <v>1</v>
      </c>
      <c r="BF2649" t="s">
        <v>139</v>
      </c>
      <c r="BG2649" t="s">
        <v>26477</v>
      </c>
      <c r="BI2649" s="4">
        <v>40</v>
      </c>
      <c r="BL2649" s="4">
        <v>100</v>
      </c>
      <c r="BM2649" s="4">
        <v>40</v>
      </c>
      <c r="BN2649">
        <v>1</v>
      </c>
      <c r="BO2649" s="4">
        <v>15</v>
      </c>
      <c r="BP2649">
        <v>1</v>
      </c>
      <c r="BQ2649">
        <v>1125</v>
      </c>
      <c r="BR2649">
        <v>1</v>
      </c>
      <c r="BS2649">
        <v>1</v>
      </c>
      <c r="BT2649">
        <v>1125</v>
      </c>
      <c r="BU2649">
        <v>1125</v>
      </c>
      <c r="BV2649">
        <v>1</v>
      </c>
      <c r="BW2649">
        <v>1125</v>
      </c>
      <c r="BX2649" t="s">
        <v>757</v>
      </c>
      <c r="BY2649" t="s">
        <v>128</v>
      </c>
      <c r="BZ2649">
        <v>27</v>
      </c>
      <c r="CA2649">
        <v>55</v>
      </c>
      <c r="CB2649">
        <v>85</v>
      </c>
      <c r="CC2649">
        <v>360</v>
      </c>
      <c r="CD2649" s="1">
        <v>43913</v>
      </c>
      <c r="CE2649">
        <v>0</v>
      </c>
      <c r="CF2649">
        <v>0</v>
      </c>
      <c r="CP2649" t="s">
        <v>124</v>
      </c>
      <c r="CR2649" t="s">
        <v>142</v>
      </c>
      <c r="CS2649" t="s">
        <v>128</v>
      </c>
      <c r="CT2649" t="s">
        <v>124</v>
      </c>
      <c r="CU2649" t="s">
        <v>143</v>
      </c>
      <c r="CV2649" t="s">
        <v>124</v>
      </c>
      <c r="CW2649" t="s">
        <v>124</v>
      </c>
      <c r="CX2649">
        <v>20</v>
      </c>
      <c r="CY2649">
        <v>10</v>
      </c>
      <c r="CZ2649">
        <v>10</v>
      </c>
      <c r="DA2649">
        <v>0</v>
      </c>
    </row>
    <row r="2650" spans="1:106" x14ac:dyDescent="0.2">
      <c r="A2650">
        <v>40659938</v>
      </c>
      <c r="B2650" t="s">
        <v>26486</v>
      </c>
      <c r="C2650">
        <v>20200323043627</v>
      </c>
      <c r="D2650" s="1">
        <v>43913</v>
      </c>
      <c r="E2650" t="s">
        <v>26487</v>
      </c>
      <c r="F2650" t="s">
        <v>26480</v>
      </c>
      <c r="H2650" t="s">
        <v>26480</v>
      </c>
      <c r="I2650" t="s">
        <v>111</v>
      </c>
      <c r="O2650" t="s">
        <v>26475</v>
      </c>
      <c r="R2650" t="s">
        <v>26488</v>
      </c>
      <c r="T2650">
        <v>273577115</v>
      </c>
      <c r="U2650" t="s">
        <v>22098</v>
      </c>
      <c r="V2650" t="s">
        <v>22099</v>
      </c>
      <c r="W2650" s="1">
        <v>43650</v>
      </c>
      <c r="X2650" t="s">
        <v>135</v>
      </c>
      <c r="Z2650" t="s">
        <v>123</v>
      </c>
      <c r="AA2650" s="3">
        <v>0.99</v>
      </c>
      <c r="AB2650" s="3">
        <v>0.96</v>
      </c>
      <c r="AC2650" t="s">
        <v>124</v>
      </c>
      <c r="AD2650" t="s">
        <v>22100</v>
      </c>
      <c r="AE2650" t="s">
        <v>22101</v>
      </c>
      <c r="AF2650" t="s">
        <v>22102</v>
      </c>
      <c r="AG2650">
        <v>19</v>
      </c>
      <c r="AH2650">
        <v>19</v>
      </c>
      <c r="AI2650" t="s">
        <v>1853</v>
      </c>
      <c r="AJ2650" t="s">
        <v>128</v>
      </c>
      <c r="AK2650" t="s">
        <v>124</v>
      </c>
      <c r="AL2650" t="s">
        <v>129</v>
      </c>
      <c r="AN2650" t="s">
        <v>214</v>
      </c>
      <c r="AP2650" t="s">
        <v>131</v>
      </c>
      <c r="AQ2650" t="s">
        <v>132</v>
      </c>
      <c r="AR2650">
        <v>7304</v>
      </c>
      <c r="AS2650" t="s">
        <v>133</v>
      </c>
      <c r="AT2650" t="s">
        <v>134</v>
      </c>
      <c r="AU2650" t="s">
        <v>135</v>
      </c>
      <c r="AV2650" t="s">
        <v>136</v>
      </c>
      <c r="AW2650">
        <v>40.716180000000001</v>
      </c>
      <c r="AX2650">
        <v>-74.088319999999996</v>
      </c>
      <c r="AY2650" t="s">
        <v>128</v>
      </c>
      <c r="AZ2650" t="s">
        <v>247</v>
      </c>
      <c r="BA2650" t="s">
        <v>163</v>
      </c>
      <c r="BB2650">
        <v>2</v>
      </c>
      <c r="BC2650">
        <v>1</v>
      </c>
      <c r="BD2650">
        <v>1</v>
      </c>
      <c r="BE2650">
        <v>1</v>
      </c>
      <c r="BF2650" t="s">
        <v>139</v>
      </c>
      <c r="BG2650" t="s">
        <v>26477</v>
      </c>
      <c r="BI2650" s="4">
        <v>50</v>
      </c>
      <c r="BL2650" s="4">
        <v>100</v>
      </c>
      <c r="BM2650" s="4">
        <v>40</v>
      </c>
      <c r="BN2650">
        <v>1</v>
      </c>
      <c r="BO2650" s="4">
        <v>15</v>
      </c>
      <c r="BP2650">
        <v>1</v>
      </c>
      <c r="BQ2650">
        <v>1125</v>
      </c>
      <c r="BR2650">
        <v>1</v>
      </c>
      <c r="BS2650">
        <v>1</v>
      </c>
      <c r="BT2650">
        <v>1125</v>
      </c>
      <c r="BU2650">
        <v>1125</v>
      </c>
      <c r="BV2650">
        <v>1</v>
      </c>
      <c r="BW2650">
        <v>1125</v>
      </c>
      <c r="BX2650" t="s">
        <v>757</v>
      </c>
      <c r="BY2650" t="s">
        <v>128</v>
      </c>
      <c r="BZ2650">
        <v>27</v>
      </c>
      <c r="CA2650">
        <v>55</v>
      </c>
      <c r="CB2650">
        <v>85</v>
      </c>
      <c r="CC2650">
        <v>360</v>
      </c>
      <c r="CD2650" s="1">
        <v>43913</v>
      </c>
      <c r="CE2650">
        <v>0</v>
      </c>
      <c r="CF2650">
        <v>0</v>
      </c>
      <c r="CP2650" t="s">
        <v>124</v>
      </c>
      <c r="CR2650" t="s">
        <v>142</v>
      </c>
      <c r="CS2650" t="s">
        <v>128</v>
      </c>
      <c r="CT2650" t="s">
        <v>124</v>
      </c>
      <c r="CU2650" t="s">
        <v>143</v>
      </c>
      <c r="CV2650" t="s">
        <v>124</v>
      </c>
      <c r="CW2650" t="s">
        <v>124</v>
      </c>
      <c r="CX2650">
        <v>20</v>
      </c>
      <c r="CY2650">
        <v>10</v>
      </c>
      <c r="CZ2650">
        <v>10</v>
      </c>
      <c r="DA2650">
        <v>0</v>
      </c>
    </row>
    <row r="2651" spans="1:106" x14ac:dyDescent="0.2">
      <c r="A2651">
        <v>40671673</v>
      </c>
      <c r="B2651" t="s">
        <v>26489</v>
      </c>
      <c r="C2651">
        <v>20200323043627</v>
      </c>
      <c r="D2651" s="1">
        <v>43913</v>
      </c>
      <c r="E2651" t="s">
        <v>26490</v>
      </c>
      <c r="F2651" t="s">
        <v>26491</v>
      </c>
      <c r="G2651" t="s">
        <v>26492</v>
      </c>
      <c r="H2651" t="s">
        <v>26493</v>
      </c>
      <c r="I2651" t="s">
        <v>111</v>
      </c>
      <c r="L2651" t="s">
        <v>26494</v>
      </c>
      <c r="R2651" t="s">
        <v>26495</v>
      </c>
      <c r="T2651">
        <v>174171997</v>
      </c>
      <c r="U2651" t="s">
        <v>26496</v>
      </c>
      <c r="V2651" t="s">
        <v>26497</v>
      </c>
      <c r="W2651" s="1">
        <v>43150</v>
      </c>
      <c r="X2651" t="s">
        <v>26498</v>
      </c>
      <c r="Z2651" t="s">
        <v>243</v>
      </c>
      <c r="AA2651" s="3">
        <v>1</v>
      </c>
      <c r="AB2651" s="3">
        <v>1</v>
      </c>
      <c r="AC2651" t="s">
        <v>124</v>
      </c>
      <c r="AD2651" t="s">
        <v>26499</v>
      </c>
      <c r="AE2651" t="s">
        <v>26500</v>
      </c>
      <c r="AG2651">
        <v>0</v>
      </c>
      <c r="AH2651">
        <v>0</v>
      </c>
      <c r="AI2651" t="s">
        <v>1853</v>
      </c>
      <c r="AJ2651" t="s">
        <v>128</v>
      </c>
      <c r="AK2651" t="s">
        <v>124</v>
      </c>
      <c r="AL2651" t="s">
        <v>129</v>
      </c>
      <c r="AN2651" t="s">
        <v>161</v>
      </c>
      <c r="AP2651" t="s">
        <v>131</v>
      </c>
      <c r="AQ2651" t="s">
        <v>132</v>
      </c>
      <c r="AR2651">
        <v>7306</v>
      </c>
      <c r="AS2651" t="s">
        <v>133</v>
      </c>
      <c r="AT2651" t="s">
        <v>134</v>
      </c>
      <c r="AU2651" t="s">
        <v>135</v>
      </c>
      <c r="AV2651" t="s">
        <v>136</v>
      </c>
      <c r="AW2651">
        <v>40.728769999999997</v>
      </c>
      <c r="AX2651">
        <v>-74.055390000000003</v>
      </c>
      <c r="AY2651" t="s">
        <v>128</v>
      </c>
      <c r="AZ2651" t="s">
        <v>185</v>
      </c>
      <c r="BA2651" t="s">
        <v>138</v>
      </c>
      <c r="BB2651">
        <v>4</v>
      </c>
      <c r="BC2651">
        <v>1</v>
      </c>
      <c r="BD2651">
        <v>1</v>
      </c>
      <c r="BE2651">
        <v>2</v>
      </c>
      <c r="BF2651" t="s">
        <v>139</v>
      </c>
      <c r="BG2651" t="s">
        <v>26501</v>
      </c>
      <c r="BI2651" s="4">
        <v>150</v>
      </c>
      <c r="BN2651">
        <v>1</v>
      </c>
      <c r="BO2651" s="4">
        <v>0</v>
      </c>
      <c r="BP2651">
        <v>5</v>
      </c>
      <c r="BQ2651">
        <v>11</v>
      </c>
      <c r="BR2651">
        <v>5</v>
      </c>
      <c r="BS2651">
        <v>5</v>
      </c>
      <c r="BT2651">
        <v>11</v>
      </c>
      <c r="BU2651">
        <v>11</v>
      </c>
      <c r="BV2651">
        <v>5</v>
      </c>
      <c r="BW2651">
        <v>11</v>
      </c>
      <c r="BX2651" t="s">
        <v>141</v>
      </c>
      <c r="BY2651" t="s">
        <v>128</v>
      </c>
      <c r="BZ2651">
        <v>30</v>
      </c>
      <c r="CA2651">
        <v>60</v>
      </c>
      <c r="CB2651">
        <v>90</v>
      </c>
      <c r="CC2651">
        <v>365</v>
      </c>
      <c r="CD2651" s="1">
        <v>43913</v>
      </c>
      <c r="CE2651">
        <v>0</v>
      </c>
      <c r="CF2651">
        <v>0</v>
      </c>
      <c r="CP2651" t="s">
        <v>124</v>
      </c>
      <c r="CR2651" t="s">
        <v>142</v>
      </c>
      <c r="CS2651" t="s">
        <v>124</v>
      </c>
      <c r="CT2651" t="s">
        <v>124</v>
      </c>
      <c r="CU2651" t="s">
        <v>143</v>
      </c>
      <c r="CV2651" t="s">
        <v>124</v>
      </c>
      <c r="CW2651" t="s">
        <v>124</v>
      </c>
      <c r="CX2651">
        <v>1</v>
      </c>
      <c r="CY2651">
        <v>1</v>
      </c>
      <c r="CZ2651">
        <v>0</v>
      </c>
      <c r="DA2651">
        <v>0</v>
      </c>
    </row>
    <row r="2652" spans="1:106" x14ac:dyDescent="0.2">
      <c r="A2652">
        <v>40677135</v>
      </c>
      <c r="B2652" t="s">
        <v>26502</v>
      </c>
      <c r="C2652">
        <v>20200323043627</v>
      </c>
      <c r="D2652" s="1">
        <v>43913</v>
      </c>
      <c r="E2652" t="s">
        <v>26503</v>
      </c>
      <c r="F2652" t="s">
        <v>26504</v>
      </c>
      <c r="G2652" t="s">
        <v>26505</v>
      </c>
      <c r="H2652" t="s">
        <v>26506</v>
      </c>
      <c r="I2652" t="s">
        <v>111</v>
      </c>
      <c r="J2652" t="s">
        <v>26507</v>
      </c>
      <c r="L2652" t="s">
        <v>26508</v>
      </c>
      <c r="R2652" t="s">
        <v>26509</v>
      </c>
      <c r="T2652">
        <v>176380392</v>
      </c>
      <c r="U2652" t="s">
        <v>26510</v>
      </c>
      <c r="V2652" t="s">
        <v>26511</v>
      </c>
      <c r="W2652" s="1">
        <v>43162</v>
      </c>
      <c r="X2652" t="s">
        <v>196</v>
      </c>
      <c r="Y2652" t="s">
        <v>26512</v>
      </c>
      <c r="Z2652" t="s">
        <v>157</v>
      </c>
      <c r="AA2652" t="s">
        <v>157</v>
      </c>
      <c r="AB2652" t="s">
        <v>157</v>
      </c>
      <c r="AC2652" t="s">
        <v>124</v>
      </c>
      <c r="AD2652" t="s">
        <v>26513</v>
      </c>
      <c r="AE2652" t="s">
        <v>26514</v>
      </c>
      <c r="AG2652">
        <v>1</v>
      </c>
      <c r="AH2652">
        <v>1</v>
      </c>
      <c r="AI2652" t="s">
        <v>213</v>
      </c>
      <c r="AJ2652" t="s">
        <v>128</v>
      </c>
      <c r="AK2652" t="s">
        <v>124</v>
      </c>
      <c r="AL2652" t="s">
        <v>129</v>
      </c>
      <c r="AN2652" t="s">
        <v>130</v>
      </c>
      <c r="AP2652" t="s">
        <v>131</v>
      </c>
      <c r="AQ2652" t="s">
        <v>132</v>
      </c>
      <c r="AR2652">
        <v>7302</v>
      </c>
      <c r="AS2652" t="s">
        <v>133</v>
      </c>
      <c r="AT2652" t="s">
        <v>134</v>
      </c>
      <c r="AU2652" t="s">
        <v>135</v>
      </c>
      <c r="AV2652" t="s">
        <v>136</v>
      </c>
      <c r="AW2652">
        <v>40.722059999999999</v>
      </c>
      <c r="AX2652">
        <v>-74.042900000000003</v>
      </c>
      <c r="AY2652" t="s">
        <v>124</v>
      </c>
      <c r="AZ2652" t="s">
        <v>162</v>
      </c>
      <c r="BA2652" t="s">
        <v>163</v>
      </c>
      <c r="BB2652">
        <v>1</v>
      </c>
      <c r="BC2652">
        <v>1</v>
      </c>
      <c r="BD2652">
        <v>1</v>
      </c>
      <c r="BE2652">
        <v>1</v>
      </c>
      <c r="BF2652" t="s">
        <v>139</v>
      </c>
      <c r="BG2652" t="s">
        <v>26515</v>
      </c>
      <c r="BI2652" s="4">
        <v>26</v>
      </c>
      <c r="BN2652">
        <v>1</v>
      </c>
      <c r="BO2652" s="4">
        <v>0</v>
      </c>
      <c r="BP2652">
        <v>30</v>
      </c>
      <c r="BQ2652">
        <v>30</v>
      </c>
      <c r="BR2652">
        <v>30</v>
      </c>
      <c r="BS2652">
        <v>30</v>
      </c>
      <c r="BT2652">
        <v>30</v>
      </c>
      <c r="BU2652">
        <v>30</v>
      </c>
      <c r="BV2652">
        <v>30</v>
      </c>
      <c r="BW2652">
        <v>30</v>
      </c>
      <c r="BX2652" t="s">
        <v>141</v>
      </c>
      <c r="BY2652" t="s">
        <v>128</v>
      </c>
      <c r="BZ2652">
        <v>0</v>
      </c>
      <c r="CA2652">
        <v>0</v>
      </c>
      <c r="CB2652">
        <v>0</v>
      </c>
      <c r="CC2652">
        <v>0</v>
      </c>
      <c r="CD2652" s="1">
        <v>43913</v>
      </c>
      <c r="CE2652">
        <v>0</v>
      </c>
      <c r="CF2652">
        <v>0</v>
      </c>
      <c r="CP2652" t="s">
        <v>124</v>
      </c>
      <c r="CR2652" t="s">
        <v>142</v>
      </c>
      <c r="CS2652" t="s">
        <v>128</v>
      </c>
      <c r="CT2652" t="s">
        <v>124</v>
      </c>
      <c r="CU2652" t="s">
        <v>166</v>
      </c>
      <c r="CV2652" t="s">
        <v>124</v>
      </c>
      <c r="CW2652" t="s">
        <v>124</v>
      </c>
      <c r="CX2652">
        <v>1</v>
      </c>
      <c r="CY2652">
        <v>0</v>
      </c>
      <c r="CZ2652">
        <v>1</v>
      </c>
      <c r="DA2652">
        <v>0</v>
      </c>
    </row>
    <row r="2653" spans="1:106" x14ac:dyDescent="0.2">
      <c r="A2653">
        <v>40708773</v>
      </c>
      <c r="B2653" t="s">
        <v>26516</v>
      </c>
      <c r="C2653">
        <v>20200323043627</v>
      </c>
      <c r="D2653" s="1">
        <v>43913</v>
      </c>
      <c r="E2653" t="s">
        <v>26517</v>
      </c>
      <c r="F2653" t="s">
        <v>26518</v>
      </c>
      <c r="H2653" t="s">
        <v>26518</v>
      </c>
      <c r="I2653" t="s">
        <v>111</v>
      </c>
      <c r="O2653" t="s">
        <v>26519</v>
      </c>
      <c r="R2653" t="s">
        <v>26520</v>
      </c>
      <c r="T2653">
        <v>221402374</v>
      </c>
      <c r="U2653" t="s">
        <v>15715</v>
      </c>
      <c r="V2653" t="s">
        <v>15716</v>
      </c>
      <c r="W2653" s="1">
        <v>43391</v>
      </c>
      <c r="X2653" t="s">
        <v>135</v>
      </c>
      <c r="Y2653" t="s">
        <v>15717</v>
      </c>
      <c r="Z2653" t="s">
        <v>123</v>
      </c>
      <c r="AA2653" s="3">
        <v>1</v>
      </c>
      <c r="AB2653" s="3">
        <v>0.69</v>
      </c>
      <c r="AC2653" t="s">
        <v>124</v>
      </c>
      <c r="AD2653" t="s">
        <v>15718</v>
      </c>
      <c r="AE2653" t="s">
        <v>15719</v>
      </c>
      <c r="AF2653" t="s">
        <v>15720</v>
      </c>
      <c r="AG2653">
        <v>33</v>
      </c>
      <c r="AH2653">
        <v>33</v>
      </c>
      <c r="AI2653" t="s">
        <v>213</v>
      </c>
      <c r="AJ2653" t="s">
        <v>128</v>
      </c>
      <c r="AK2653" t="s">
        <v>124</v>
      </c>
      <c r="AL2653" t="s">
        <v>129</v>
      </c>
      <c r="AN2653" t="s">
        <v>161</v>
      </c>
      <c r="AP2653" t="s">
        <v>131</v>
      </c>
      <c r="AQ2653" t="s">
        <v>132</v>
      </c>
      <c r="AR2653">
        <v>7306</v>
      </c>
      <c r="AS2653" t="s">
        <v>133</v>
      </c>
      <c r="AT2653" t="s">
        <v>134</v>
      </c>
      <c r="AU2653" t="s">
        <v>135</v>
      </c>
      <c r="AV2653" t="s">
        <v>136</v>
      </c>
      <c r="AW2653">
        <v>40.731119999999997</v>
      </c>
      <c r="AX2653">
        <v>-74.069749999999999</v>
      </c>
      <c r="AY2653" t="s">
        <v>128</v>
      </c>
      <c r="AZ2653" t="s">
        <v>185</v>
      </c>
      <c r="BA2653" t="s">
        <v>138</v>
      </c>
      <c r="BB2653">
        <v>5</v>
      </c>
      <c r="BC2653">
        <v>1</v>
      </c>
      <c r="BD2653">
        <v>2</v>
      </c>
      <c r="BE2653">
        <v>2</v>
      </c>
      <c r="BF2653" t="s">
        <v>139</v>
      </c>
      <c r="BG2653" t="s">
        <v>26521</v>
      </c>
      <c r="BI2653" s="4">
        <v>476</v>
      </c>
      <c r="BM2653" s="4">
        <v>311</v>
      </c>
      <c r="BN2653">
        <v>5</v>
      </c>
      <c r="BO2653" s="4">
        <v>0</v>
      </c>
      <c r="BP2653">
        <v>1</v>
      </c>
      <c r="BQ2653">
        <v>365</v>
      </c>
      <c r="BR2653">
        <v>1</v>
      </c>
      <c r="BS2653">
        <v>7</v>
      </c>
      <c r="BT2653">
        <v>3</v>
      </c>
      <c r="BU2653">
        <v>365</v>
      </c>
      <c r="BV2653">
        <v>4.9000000000000004</v>
      </c>
      <c r="BW2653">
        <v>107.8</v>
      </c>
      <c r="BX2653" t="s">
        <v>2207</v>
      </c>
      <c r="BY2653" t="s">
        <v>128</v>
      </c>
      <c r="BZ2653">
        <v>23</v>
      </c>
      <c r="CA2653">
        <v>53</v>
      </c>
      <c r="CB2653">
        <v>83</v>
      </c>
      <c r="CC2653">
        <v>280</v>
      </c>
      <c r="CD2653" s="1">
        <v>43913</v>
      </c>
      <c r="CE2653">
        <v>0</v>
      </c>
      <c r="CF2653">
        <v>0</v>
      </c>
      <c r="CP2653" t="s">
        <v>124</v>
      </c>
      <c r="CR2653" t="s">
        <v>142</v>
      </c>
      <c r="CS2653" t="s">
        <v>128</v>
      </c>
      <c r="CT2653" t="s">
        <v>124</v>
      </c>
      <c r="CU2653" t="s">
        <v>11949</v>
      </c>
      <c r="CV2653" t="s">
        <v>124</v>
      </c>
      <c r="CW2653" t="s">
        <v>124</v>
      </c>
      <c r="CX2653">
        <v>9</v>
      </c>
      <c r="CY2653">
        <v>9</v>
      </c>
      <c r="CZ2653">
        <v>0</v>
      </c>
      <c r="DA2653">
        <v>0</v>
      </c>
    </row>
    <row r="2654" spans="1:106" x14ac:dyDescent="0.2">
      <c r="A2654">
        <v>40708840</v>
      </c>
      <c r="B2654" t="s">
        <v>26522</v>
      </c>
      <c r="C2654">
        <v>20200323043627</v>
      </c>
      <c r="D2654" s="1">
        <v>43913</v>
      </c>
      <c r="E2654" t="s">
        <v>26523</v>
      </c>
      <c r="F2654" t="s">
        <v>26524</v>
      </c>
      <c r="H2654" t="s">
        <v>26524</v>
      </c>
      <c r="I2654" t="s">
        <v>111</v>
      </c>
      <c r="O2654" t="s">
        <v>26525</v>
      </c>
      <c r="R2654" t="s">
        <v>26526</v>
      </c>
      <c r="T2654">
        <v>221402374</v>
      </c>
      <c r="U2654" t="s">
        <v>15715</v>
      </c>
      <c r="V2654" t="s">
        <v>15716</v>
      </c>
      <c r="W2654" s="1">
        <v>43391</v>
      </c>
      <c r="X2654" t="s">
        <v>135</v>
      </c>
      <c r="Y2654" t="s">
        <v>15717</v>
      </c>
      <c r="Z2654" t="s">
        <v>123</v>
      </c>
      <c r="AA2654" s="3">
        <v>1</v>
      </c>
      <c r="AB2654" s="3">
        <v>0.69</v>
      </c>
      <c r="AC2654" t="s">
        <v>124</v>
      </c>
      <c r="AD2654" t="s">
        <v>15718</v>
      </c>
      <c r="AE2654" t="s">
        <v>15719</v>
      </c>
      <c r="AF2654" t="s">
        <v>15720</v>
      </c>
      <c r="AG2654">
        <v>33</v>
      </c>
      <c r="AH2654">
        <v>33</v>
      </c>
      <c r="AI2654" t="s">
        <v>213</v>
      </c>
      <c r="AJ2654" t="s">
        <v>128</v>
      </c>
      <c r="AK2654" t="s">
        <v>124</v>
      </c>
      <c r="AL2654" t="s">
        <v>129</v>
      </c>
      <c r="AN2654" t="s">
        <v>161</v>
      </c>
      <c r="AP2654" t="s">
        <v>131</v>
      </c>
      <c r="AQ2654" t="s">
        <v>132</v>
      </c>
      <c r="AR2654">
        <v>7306</v>
      </c>
      <c r="AS2654" t="s">
        <v>133</v>
      </c>
      <c r="AT2654" t="s">
        <v>134</v>
      </c>
      <c r="AU2654" t="s">
        <v>135</v>
      </c>
      <c r="AV2654" t="s">
        <v>136</v>
      </c>
      <c r="AW2654">
        <v>40.726080000000003</v>
      </c>
      <c r="AX2654">
        <v>-74.063100000000006</v>
      </c>
      <c r="AY2654" t="s">
        <v>128</v>
      </c>
      <c r="AZ2654" t="s">
        <v>185</v>
      </c>
      <c r="BA2654" t="s">
        <v>138</v>
      </c>
      <c r="BB2654">
        <v>6</v>
      </c>
      <c r="BC2654">
        <v>1</v>
      </c>
      <c r="BD2654">
        <v>2</v>
      </c>
      <c r="BE2654">
        <v>2</v>
      </c>
      <c r="BF2654" t="s">
        <v>139</v>
      </c>
      <c r="BG2654" t="s">
        <v>26527</v>
      </c>
      <c r="BI2654" s="4">
        <v>455</v>
      </c>
      <c r="BM2654" s="4">
        <v>311</v>
      </c>
      <c r="BN2654">
        <v>6</v>
      </c>
      <c r="BO2654" s="4">
        <v>0</v>
      </c>
      <c r="BP2654">
        <v>1</v>
      </c>
      <c r="BQ2654">
        <v>365</v>
      </c>
      <c r="BR2654">
        <v>1</v>
      </c>
      <c r="BS2654">
        <v>7</v>
      </c>
      <c r="BT2654">
        <v>4</v>
      </c>
      <c r="BU2654">
        <v>365</v>
      </c>
      <c r="BV2654">
        <v>4.9000000000000004</v>
      </c>
      <c r="BW2654">
        <v>108.7</v>
      </c>
      <c r="BX2654" t="s">
        <v>2207</v>
      </c>
      <c r="BY2654" t="s">
        <v>128</v>
      </c>
      <c r="BZ2654">
        <v>23</v>
      </c>
      <c r="CA2654">
        <v>53</v>
      </c>
      <c r="CB2654">
        <v>83</v>
      </c>
      <c r="CC2654">
        <v>280</v>
      </c>
      <c r="CD2654" s="1">
        <v>43913</v>
      </c>
      <c r="CE2654">
        <v>0</v>
      </c>
      <c r="CF2654">
        <v>0</v>
      </c>
      <c r="CP2654" t="s">
        <v>124</v>
      </c>
      <c r="CR2654" t="s">
        <v>142</v>
      </c>
      <c r="CS2654" t="s">
        <v>128</v>
      </c>
      <c r="CT2654" t="s">
        <v>124</v>
      </c>
      <c r="CU2654" t="s">
        <v>11949</v>
      </c>
      <c r="CV2654" t="s">
        <v>124</v>
      </c>
      <c r="CW2654" t="s">
        <v>124</v>
      </c>
      <c r="CX2654">
        <v>9</v>
      </c>
      <c r="CY2654">
        <v>9</v>
      </c>
      <c r="CZ2654">
        <v>0</v>
      </c>
      <c r="DA2654">
        <v>0</v>
      </c>
    </row>
    <row r="2655" spans="1:106" x14ac:dyDescent="0.2">
      <c r="A2655">
        <v>40708846</v>
      </c>
      <c r="B2655" t="s">
        <v>26528</v>
      </c>
      <c r="C2655">
        <v>20200323043627</v>
      </c>
      <c r="D2655" s="1">
        <v>43913</v>
      </c>
      <c r="E2655" t="s">
        <v>26529</v>
      </c>
      <c r="F2655" t="s">
        <v>26530</v>
      </c>
      <c r="H2655" t="s">
        <v>26530</v>
      </c>
      <c r="I2655" t="s">
        <v>111</v>
      </c>
      <c r="O2655" t="s">
        <v>26525</v>
      </c>
      <c r="R2655" t="s">
        <v>26531</v>
      </c>
      <c r="T2655">
        <v>221402374</v>
      </c>
      <c r="U2655" t="s">
        <v>15715</v>
      </c>
      <c r="V2655" t="s">
        <v>15716</v>
      </c>
      <c r="W2655" s="1">
        <v>43391</v>
      </c>
      <c r="X2655" t="s">
        <v>135</v>
      </c>
      <c r="Y2655" t="s">
        <v>15717</v>
      </c>
      <c r="Z2655" t="s">
        <v>123</v>
      </c>
      <c r="AA2655" s="3">
        <v>1</v>
      </c>
      <c r="AB2655" s="3">
        <v>0.69</v>
      </c>
      <c r="AC2655" t="s">
        <v>124</v>
      </c>
      <c r="AD2655" t="s">
        <v>15718</v>
      </c>
      <c r="AE2655" t="s">
        <v>15719</v>
      </c>
      <c r="AF2655" t="s">
        <v>15720</v>
      </c>
      <c r="AG2655">
        <v>33</v>
      </c>
      <c r="AH2655">
        <v>33</v>
      </c>
      <c r="AI2655" t="s">
        <v>213</v>
      </c>
      <c r="AJ2655" t="s">
        <v>128</v>
      </c>
      <c r="AK2655" t="s">
        <v>124</v>
      </c>
      <c r="AL2655" t="s">
        <v>129</v>
      </c>
      <c r="AN2655" t="s">
        <v>232</v>
      </c>
      <c r="AP2655" t="s">
        <v>131</v>
      </c>
      <c r="AQ2655" t="s">
        <v>132</v>
      </c>
      <c r="AR2655">
        <v>7304</v>
      </c>
      <c r="AS2655" t="s">
        <v>133</v>
      </c>
      <c r="AT2655" t="s">
        <v>134</v>
      </c>
      <c r="AU2655" t="s">
        <v>135</v>
      </c>
      <c r="AV2655" t="s">
        <v>136</v>
      </c>
      <c r="AW2655">
        <v>40.712530000000001</v>
      </c>
      <c r="AX2655">
        <v>-74.060670000000002</v>
      </c>
      <c r="AY2655" t="s">
        <v>128</v>
      </c>
      <c r="AZ2655" t="s">
        <v>185</v>
      </c>
      <c r="BA2655" t="s">
        <v>138</v>
      </c>
      <c r="BB2655">
        <v>8</v>
      </c>
      <c r="BC2655">
        <v>2</v>
      </c>
      <c r="BD2655">
        <v>3</v>
      </c>
      <c r="BE2655">
        <v>3</v>
      </c>
      <c r="BF2655" t="s">
        <v>139</v>
      </c>
      <c r="BG2655" t="s">
        <v>26527</v>
      </c>
      <c r="BI2655" s="4">
        <v>385</v>
      </c>
      <c r="BM2655" s="4">
        <v>311</v>
      </c>
      <c r="BN2655">
        <v>8</v>
      </c>
      <c r="BO2655" s="4">
        <v>0</v>
      </c>
      <c r="BP2655">
        <v>1</v>
      </c>
      <c r="BQ2655">
        <v>365</v>
      </c>
      <c r="BR2655">
        <v>1</v>
      </c>
      <c r="BS2655">
        <v>7</v>
      </c>
      <c r="BT2655">
        <v>4</v>
      </c>
      <c r="BU2655">
        <v>365</v>
      </c>
      <c r="BV2655">
        <v>4.4000000000000004</v>
      </c>
      <c r="BW2655">
        <v>148.19999999999999</v>
      </c>
      <c r="BX2655" t="s">
        <v>2207</v>
      </c>
      <c r="BY2655" t="s">
        <v>128</v>
      </c>
      <c r="BZ2655">
        <v>10</v>
      </c>
      <c r="CA2655">
        <v>32</v>
      </c>
      <c r="CB2655">
        <v>62</v>
      </c>
      <c r="CC2655">
        <v>251</v>
      </c>
      <c r="CD2655" s="1">
        <v>43913</v>
      </c>
      <c r="CE2655">
        <v>0</v>
      </c>
      <c r="CF2655">
        <v>0</v>
      </c>
      <c r="CP2655" t="s">
        <v>124</v>
      </c>
      <c r="CR2655" t="s">
        <v>142</v>
      </c>
      <c r="CS2655" t="s">
        <v>128</v>
      </c>
      <c r="CT2655" t="s">
        <v>124</v>
      </c>
      <c r="CU2655" t="s">
        <v>11949</v>
      </c>
      <c r="CV2655" t="s">
        <v>124</v>
      </c>
      <c r="CW2655" t="s">
        <v>124</v>
      </c>
      <c r="CX2655">
        <v>9</v>
      </c>
      <c r="CY2655">
        <v>9</v>
      </c>
      <c r="CZ2655">
        <v>0</v>
      </c>
      <c r="DA2655">
        <v>0</v>
      </c>
    </row>
    <row r="2656" spans="1:106" x14ac:dyDescent="0.2">
      <c r="A2656">
        <v>40708945</v>
      </c>
      <c r="B2656" t="s">
        <v>26532</v>
      </c>
      <c r="C2656">
        <v>20200323043627</v>
      </c>
      <c r="D2656" s="1">
        <v>43913</v>
      </c>
      <c r="E2656" t="s">
        <v>26533</v>
      </c>
      <c r="F2656" t="s">
        <v>26534</v>
      </c>
      <c r="H2656" t="s">
        <v>26534</v>
      </c>
      <c r="I2656" t="s">
        <v>111</v>
      </c>
      <c r="O2656" t="s">
        <v>26525</v>
      </c>
      <c r="R2656" t="s">
        <v>26535</v>
      </c>
      <c r="T2656">
        <v>221402374</v>
      </c>
      <c r="U2656" t="s">
        <v>15715</v>
      </c>
      <c r="V2656" t="s">
        <v>15716</v>
      </c>
      <c r="W2656" s="1">
        <v>43391</v>
      </c>
      <c r="X2656" t="s">
        <v>135</v>
      </c>
      <c r="Y2656" t="s">
        <v>15717</v>
      </c>
      <c r="Z2656" t="s">
        <v>123</v>
      </c>
      <c r="AA2656" s="3">
        <v>1</v>
      </c>
      <c r="AB2656" s="3">
        <v>0.69</v>
      </c>
      <c r="AC2656" t="s">
        <v>124</v>
      </c>
      <c r="AD2656" t="s">
        <v>15718</v>
      </c>
      <c r="AE2656" t="s">
        <v>15719</v>
      </c>
      <c r="AF2656" t="s">
        <v>15720</v>
      </c>
      <c r="AG2656">
        <v>33</v>
      </c>
      <c r="AH2656">
        <v>33</v>
      </c>
      <c r="AI2656" t="s">
        <v>213</v>
      </c>
      <c r="AJ2656" t="s">
        <v>128</v>
      </c>
      <c r="AK2656" t="s">
        <v>124</v>
      </c>
      <c r="AL2656" t="s">
        <v>129</v>
      </c>
      <c r="AN2656" t="s">
        <v>161</v>
      </c>
      <c r="AP2656" t="s">
        <v>131</v>
      </c>
      <c r="AQ2656" t="s">
        <v>132</v>
      </c>
      <c r="AR2656">
        <v>7306</v>
      </c>
      <c r="AS2656" t="s">
        <v>133</v>
      </c>
      <c r="AT2656" t="s">
        <v>134</v>
      </c>
      <c r="AU2656" t="s">
        <v>135</v>
      </c>
      <c r="AV2656" t="s">
        <v>136</v>
      </c>
      <c r="AW2656">
        <v>40.730119999999999</v>
      </c>
      <c r="AX2656">
        <v>-74.05574</v>
      </c>
      <c r="AY2656" t="s">
        <v>128</v>
      </c>
      <c r="AZ2656" t="s">
        <v>185</v>
      </c>
      <c r="BA2656" t="s">
        <v>138</v>
      </c>
      <c r="BB2656">
        <v>5</v>
      </c>
      <c r="BC2656">
        <v>1</v>
      </c>
      <c r="BD2656">
        <v>1</v>
      </c>
      <c r="BE2656">
        <v>1</v>
      </c>
      <c r="BF2656" t="s">
        <v>139</v>
      </c>
      <c r="BG2656" t="s">
        <v>26536</v>
      </c>
      <c r="BI2656" s="4">
        <v>422</v>
      </c>
      <c r="BM2656" s="4">
        <v>311</v>
      </c>
      <c r="BN2656">
        <v>5</v>
      </c>
      <c r="BO2656" s="4">
        <v>0</v>
      </c>
      <c r="BP2656">
        <v>1</v>
      </c>
      <c r="BQ2656">
        <v>365</v>
      </c>
      <c r="BR2656">
        <v>1</v>
      </c>
      <c r="BS2656">
        <v>7</v>
      </c>
      <c r="BT2656">
        <v>4</v>
      </c>
      <c r="BU2656">
        <v>365</v>
      </c>
      <c r="BV2656">
        <v>4.9000000000000004</v>
      </c>
      <c r="BW2656">
        <v>104.8</v>
      </c>
      <c r="BX2656" t="s">
        <v>2207</v>
      </c>
      <c r="BY2656" t="s">
        <v>128</v>
      </c>
      <c r="BZ2656">
        <v>25</v>
      </c>
      <c r="CA2656">
        <v>55</v>
      </c>
      <c r="CB2656">
        <v>85</v>
      </c>
      <c r="CC2656">
        <v>282</v>
      </c>
      <c r="CD2656" s="1">
        <v>43913</v>
      </c>
      <c r="CE2656">
        <v>1</v>
      </c>
      <c r="CF2656">
        <v>1</v>
      </c>
      <c r="CG2656" s="1">
        <v>43874</v>
      </c>
      <c r="CH2656" s="1">
        <v>43874</v>
      </c>
      <c r="CP2656" t="s">
        <v>124</v>
      </c>
      <c r="CR2656" t="s">
        <v>142</v>
      </c>
      <c r="CS2656" t="s">
        <v>128</v>
      </c>
      <c r="CT2656" t="s">
        <v>124</v>
      </c>
      <c r="CU2656" t="s">
        <v>11949</v>
      </c>
      <c r="CV2656" t="s">
        <v>124</v>
      </c>
      <c r="CW2656" t="s">
        <v>124</v>
      </c>
      <c r="CX2656">
        <v>9</v>
      </c>
      <c r="CY2656">
        <v>9</v>
      </c>
      <c r="CZ2656">
        <v>0</v>
      </c>
      <c r="DA2656">
        <v>0</v>
      </c>
      <c r="DB2656">
        <v>0.75</v>
      </c>
    </row>
    <row r="2657" spans="1:106" x14ac:dyDescent="0.2">
      <c r="A2657">
        <v>40709012</v>
      </c>
      <c r="B2657" t="s">
        <v>26537</v>
      </c>
      <c r="C2657">
        <v>20200323043627</v>
      </c>
      <c r="D2657" s="1">
        <v>43913</v>
      </c>
      <c r="E2657" t="s">
        <v>26538</v>
      </c>
      <c r="F2657" t="s">
        <v>26539</v>
      </c>
      <c r="G2657" t="s">
        <v>26540</v>
      </c>
      <c r="H2657" t="s">
        <v>19056</v>
      </c>
      <c r="I2657" t="s">
        <v>111</v>
      </c>
      <c r="O2657" t="s">
        <v>26525</v>
      </c>
      <c r="R2657" t="s">
        <v>26541</v>
      </c>
      <c r="T2657">
        <v>221402374</v>
      </c>
      <c r="U2657" t="s">
        <v>15715</v>
      </c>
      <c r="V2657" t="s">
        <v>15716</v>
      </c>
      <c r="W2657" s="1">
        <v>43391</v>
      </c>
      <c r="X2657" t="s">
        <v>135</v>
      </c>
      <c r="Y2657" t="s">
        <v>15717</v>
      </c>
      <c r="Z2657" t="s">
        <v>123</v>
      </c>
      <c r="AA2657" s="3">
        <v>1</v>
      </c>
      <c r="AB2657" s="3">
        <v>0.69</v>
      </c>
      <c r="AC2657" t="s">
        <v>124</v>
      </c>
      <c r="AD2657" t="s">
        <v>15718</v>
      </c>
      <c r="AE2657" t="s">
        <v>15719</v>
      </c>
      <c r="AF2657" t="s">
        <v>15720</v>
      </c>
      <c r="AG2657">
        <v>33</v>
      </c>
      <c r="AH2657">
        <v>33</v>
      </c>
      <c r="AI2657" t="s">
        <v>213</v>
      </c>
      <c r="AJ2657" t="s">
        <v>128</v>
      </c>
      <c r="AK2657" t="s">
        <v>124</v>
      </c>
      <c r="AL2657" t="s">
        <v>129</v>
      </c>
      <c r="AN2657" t="s">
        <v>161</v>
      </c>
      <c r="AP2657" t="s">
        <v>131</v>
      </c>
      <c r="AQ2657" t="s">
        <v>132</v>
      </c>
      <c r="AR2657">
        <v>7306</v>
      </c>
      <c r="AS2657" t="s">
        <v>133</v>
      </c>
      <c r="AT2657" t="s">
        <v>134</v>
      </c>
      <c r="AU2657" t="s">
        <v>135</v>
      </c>
      <c r="AV2657" t="s">
        <v>136</v>
      </c>
      <c r="AW2657">
        <v>40.732750000000003</v>
      </c>
      <c r="AX2657">
        <v>-74.057550000000006</v>
      </c>
      <c r="AY2657" t="s">
        <v>128</v>
      </c>
      <c r="AZ2657" t="s">
        <v>185</v>
      </c>
      <c r="BA2657" t="s">
        <v>138</v>
      </c>
      <c r="BB2657">
        <v>6</v>
      </c>
      <c r="BC2657">
        <v>1</v>
      </c>
      <c r="BD2657">
        <v>2</v>
      </c>
      <c r="BE2657">
        <v>2</v>
      </c>
      <c r="BF2657" t="s">
        <v>139</v>
      </c>
      <c r="BG2657" t="s">
        <v>26542</v>
      </c>
      <c r="BI2657" s="4">
        <v>521</v>
      </c>
      <c r="BM2657" s="4">
        <v>311</v>
      </c>
      <c r="BN2657">
        <v>6</v>
      </c>
      <c r="BO2657" s="4">
        <v>0</v>
      </c>
      <c r="BP2657">
        <v>1</v>
      </c>
      <c r="BQ2657">
        <v>365</v>
      </c>
      <c r="BR2657">
        <v>1</v>
      </c>
      <c r="BS2657">
        <v>7</v>
      </c>
      <c r="BT2657">
        <v>4</v>
      </c>
      <c r="BU2657">
        <v>365</v>
      </c>
      <c r="BV2657">
        <v>5</v>
      </c>
      <c r="BW2657">
        <v>101</v>
      </c>
      <c r="BX2657" t="s">
        <v>2207</v>
      </c>
      <c r="BY2657" t="s">
        <v>128</v>
      </c>
      <c r="BZ2657">
        <v>28</v>
      </c>
      <c r="CA2657">
        <v>58</v>
      </c>
      <c r="CB2657">
        <v>88</v>
      </c>
      <c r="CC2657">
        <v>285</v>
      </c>
      <c r="CD2657" s="1">
        <v>43913</v>
      </c>
      <c r="CE2657">
        <v>0</v>
      </c>
      <c r="CF2657">
        <v>0</v>
      </c>
      <c r="CP2657" t="s">
        <v>124</v>
      </c>
      <c r="CR2657" t="s">
        <v>142</v>
      </c>
      <c r="CS2657" t="s">
        <v>128</v>
      </c>
      <c r="CT2657" t="s">
        <v>124</v>
      </c>
      <c r="CU2657" t="s">
        <v>11949</v>
      </c>
      <c r="CV2657" t="s">
        <v>124</v>
      </c>
      <c r="CW2657" t="s">
        <v>124</v>
      </c>
      <c r="CX2657">
        <v>9</v>
      </c>
      <c r="CY2657">
        <v>9</v>
      </c>
      <c r="CZ2657">
        <v>0</v>
      </c>
      <c r="DA2657">
        <v>0</v>
      </c>
    </row>
    <row r="2658" spans="1:106" x14ac:dyDescent="0.2">
      <c r="A2658">
        <v>40710566</v>
      </c>
      <c r="B2658" t="s">
        <v>26543</v>
      </c>
      <c r="C2658">
        <v>20200323043627</v>
      </c>
      <c r="D2658" s="1">
        <v>43913</v>
      </c>
      <c r="E2658" t="s">
        <v>26544</v>
      </c>
      <c r="F2658" t="s">
        <v>14671</v>
      </c>
      <c r="G2658" t="s">
        <v>21167</v>
      </c>
      <c r="H2658" t="s">
        <v>26545</v>
      </c>
      <c r="I2658" t="s">
        <v>111</v>
      </c>
      <c r="J2658" t="s">
        <v>15177</v>
      </c>
      <c r="K2658" t="s">
        <v>14674</v>
      </c>
      <c r="L2658" t="s">
        <v>21169</v>
      </c>
      <c r="M2658" t="s">
        <v>21170</v>
      </c>
      <c r="N2658" t="s">
        <v>14677</v>
      </c>
      <c r="O2658" t="s">
        <v>26546</v>
      </c>
      <c r="R2658" t="s">
        <v>26547</v>
      </c>
      <c r="T2658">
        <v>5812934</v>
      </c>
      <c r="U2658" t="s">
        <v>23245</v>
      </c>
      <c r="V2658" t="s">
        <v>2771</v>
      </c>
      <c r="W2658" s="1">
        <v>41371</v>
      </c>
      <c r="X2658" t="s">
        <v>409</v>
      </c>
      <c r="Y2658" s="2" t="s">
        <v>23246</v>
      </c>
      <c r="Z2658" t="s">
        <v>123</v>
      </c>
      <c r="AA2658" s="3">
        <v>1</v>
      </c>
      <c r="AB2658" s="3">
        <v>0.97</v>
      </c>
      <c r="AC2658" t="s">
        <v>124</v>
      </c>
      <c r="AD2658" t="s">
        <v>23247</v>
      </c>
      <c r="AE2658" t="s">
        <v>23248</v>
      </c>
      <c r="AF2658" t="s">
        <v>23249</v>
      </c>
      <c r="AG2658">
        <v>11</v>
      </c>
      <c r="AH2658">
        <v>11</v>
      </c>
      <c r="AI2658" t="s">
        <v>413</v>
      </c>
      <c r="AJ2658" t="s">
        <v>128</v>
      </c>
      <c r="AK2658" t="s">
        <v>124</v>
      </c>
      <c r="AL2658" t="s">
        <v>129</v>
      </c>
      <c r="AN2658" t="s">
        <v>514</v>
      </c>
      <c r="AP2658" t="s">
        <v>131</v>
      </c>
      <c r="AQ2658" t="s">
        <v>132</v>
      </c>
      <c r="AR2658">
        <v>7307</v>
      </c>
      <c r="AS2658" t="s">
        <v>133</v>
      </c>
      <c r="AT2658" t="s">
        <v>134</v>
      </c>
      <c r="AU2658" t="s">
        <v>135</v>
      </c>
      <c r="AV2658" t="s">
        <v>136</v>
      </c>
      <c r="AW2658">
        <v>40.743180000000002</v>
      </c>
      <c r="AX2658">
        <v>-74.05</v>
      </c>
      <c r="AY2658" t="s">
        <v>128</v>
      </c>
      <c r="AZ2658" t="s">
        <v>185</v>
      </c>
      <c r="BA2658" t="s">
        <v>163</v>
      </c>
      <c r="BB2658">
        <v>2</v>
      </c>
      <c r="BC2658">
        <v>2</v>
      </c>
      <c r="BD2658">
        <v>1</v>
      </c>
      <c r="BE2658">
        <v>1</v>
      </c>
      <c r="BF2658" t="s">
        <v>139</v>
      </c>
      <c r="BG2658" t="s">
        <v>26548</v>
      </c>
      <c r="BI2658" s="4">
        <v>40</v>
      </c>
      <c r="BL2658" s="4">
        <v>500</v>
      </c>
      <c r="BM2658" s="4">
        <v>60</v>
      </c>
      <c r="BN2658">
        <v>1</v>
      </c>
      <c r="BO2658" s="4">
        <v>0</v>
      </c>
      <c r="BP2658">
        <v>29</v>
      </c>
      <c r="BQ2658">
        <v>365</v>
      </c>
      <c r="BR2658">
        <v>29</v>
      </c>
      <c r="BS2658">
        <v>29</v>
      </c>
      <c r="BT2658">
        <v>365</v>
      </c>
      <c r="BU2658">
        <v>365</v>
      </c>
      <c r="BV2658">
        <v>29</v>
      </c>
      <c r="BW2658">
        <v>365</v>
      </c>
      <c r="BX2658" t="s">
        <v>2207</v>
      </c>
      <c r="BY2658" t="s">
        <v>128</v>
      </c>
      <c r="BZ2658">
        <v>8</v>
      </c>
      <c r="CA2658">
        <v>30</v>
      </c>
      <c r="CB2658">
        <v>60</v>
      </c>
      <c r="CC2658">
        <v>70</v>
      </c>
      <c r="CD2658" s="1">
        <v>43913</v>
      </c>
      <c r="CE2658">
        <v>0</v>
      </c>
      <c r="CF2658">
        <v>0</v>
      </c>
      <c r="CP2658" t="s">
        <v>124</v>
      </c>
      <c r="CR2658" t="s">
        <v>142</v>
      </c>
      <c r="CS2658" t="s">
        <v>124</v>
      </c>
      <c r="CT2658" t="s">
        <v>124</v>
      </c>
      <c r="CU2658" t="s">
        <v>188</v>
      </c>
      <c r="CV2658" t="s">
        <v>124</v>
      </c>
      <c r="CW2658" t="s">
        <v>124</v>
      </c>
      <c r="CX2658">
        <v>14</v>
      </c>
      <c r="CY2658">
        <v>1</v>
      </c>
      <c r="CZ2658">
        <v>13</v>
      </c>
      <c r="DA2658">
        <v>0</v>
      </c>
    </row>
    <row r="2659" spans="1:106" x14ac:dyDescent="0.2">
      <c r="A2659">
        <v>40719476</v>
      </c>
      <c r="B2659" t="s">
        <v>26549</v>
      </c>
      <c r="C2659">
        <v>20200323043627</v>
      </c>
      <c r="D2659" s="1">
        <v>43913</v>
      </c>
      <c r="E2659" t="s">
        <v>26550</v>
      </c>
      <c r="F2659" t="s">
        <v>26551</v>
      </c>
      <c r="G2659" t="s">
        <v>26552</v>
      </c>
      <c r="H2659" t="s">
        <v>26553</v>
      </c>
      <c r="I2659" t="s">
        <v>111</v>
      </c>
      <c r="J2659" t="s">
        <v>26554</v>
      </c>
      <c r="K2659" t="s">
        <v>26555</v>
      </c>
      <c r="L2659" t="s">
        <v>26556</v>
      </c>
      <c r="M2659" t="s">
        <v>26557</v>
      </c>
      <c r="N2659" t="s">
        <v>26558</v>
      </c>
      <c r="O2659" t="s">
        <v>26559</v>
      </c>
      <c r="R2659" t="s">
        <v>26560</v>
      </c>
      <c r="T2659">
        <v>178537654</v>
      </c>
      <c r="U2659" t="s">
        <v>16146</v>
      </c>
      <c r="V2659" t="s">
        <v>16147</v>
      </c>
      <c r="W2659" s="1">
        <v>43173</v>
      </c>
      <c r="X2659" t="s">
        <v>121</v>
      </c>
      <c r="Y2659" t="s">
        <v>16148</v>
      </c>
      <c r="Z2659" t="s">
        <v>229</v>
      </c>
      <c r="AA2659" s="3">
        <v>1</v>
      </c>
      <c r="AB2659" s="3">
        <v>0.99</v>
      </c>
      <c r="AC2659" t="s">
        <v>124</v>
      </c>
      <c r="AD2659" t="s">
        <v>16149</v>
      </c>
      <c r="AE2659" t="s">
        <v>16150</v>
      </c>
      <c r="AG2659">
        <v>11</v>
      </c>
      <c r="AH2659">
        <v>11</v>
      </c>
      <c r="AI2659" t="s">
        <v>3698</v>
      </c>
      <c r="AJ2659" t="s">
        <v>128</v>
      </c>
      <c r="AK2659" t="s">
        <v>124</v>
      </c>
      <c r="AL2659" t="s">
        <v>129</v>
      </c>
      <c r="AN2659" t="s">
        <v>214</v>
      </c>
      <c r="AP2659" t="s">
        <v>131</v>
      </c>
      <c r="AQ2659" t="s">
        <v>132</v>
      </c>
      <c r="AR2659">
        <v>7305</v>
      </c>
      <c r="AS2659" t="s">
        <v>133</v>
      </c>
      <c r="AT2659" t="s">
        <v>134</v>
      </c>
      <c r="AU2659" t="s">
        <v>135</v>
      </c>
      <c r="AV2659" t="s">
        <v>136</v>
      </c>
      <c r="AW2659">
        <v>40.712809999999998</v>
      </c>
      <c r="AX2659">
        <v>-74.087779999999995</v>
      </c>
      <c r="AY2659" t="s">
        <v>124</v>
      </c>
      <c r="AZ2659" t="s">
        <v>185</v>
      </c>
      <c r="BA2659" t="s">
        <v>163</v>
      </c>
      <c r="BB2659">
        <v>2</v>
      </c>
      <c r="BC2659">
        <v>1</v>
      </c>
      <c r="BD2659">
        <v>1</v>
      </c>
      <c r="BE2659">
        <v>1</v>
      </c>
      <c r="BF2659" t="s">
        <v>139</v>
      </c>
      <c r="BG2659" t="s">
        <v>26561</v>
      </c>
      <c r="BI2659" s="4">
        <v>45</v>
      </c>
      <c r="BL2659" s="4">
        <v>0</v>
      </c>
      <c r="BM2659" s="4">
        <v>20</v>
      </c>
      <c r="BN2659">
        <v>2</v>
      </c>
      <c r="BO2659" s="4">
        <v>15</v>
      </c>
      <c r="BP2659">
        <v>1</v>
      </c>
      <c r="BQ2659">
        <v>1125</v>
      </c>
      <c r="BR2659">
        <v>1</v>
      </c>
      <c r="BS2659">
        <v>1</v>
      </c>
      <c r="BT2659">
        <v>1125</v>
      </c>
      <c r="BU2659">
        <v>1125</v>
      </c>
      <c r="BV2659">
        <v>1</v>
      </c>
      <c r="BW2659">
        <v>1125</v>
      </c>
      <c r="BX2659" t="s">
        <v>659</v>
      </c>
      <c r="BY2659" t="s">
        <v>128</v>
      </c>
      <c r="BZ2659">
        <v>0</v>
      </c>
      <c r="CA2659">
        <v>26</v>
      </c>
      <c r="CB2659">
        <v>56</v>
      </c>
      <c r="CC2659">
        <v>232</v>
      </c>
      <c r="CD2659" s="1">
        <v>43913</v>
      </c>
      <c r="CE2659">
        <v>5</v>
      </c>
      <c r="CF2659">
        <v>5</v>
      </c>
      <c r="CG2659" s="1">
        <v>43823</v>
      </c>
      <c r="CH2659" s="1">
        <v>43878</v>
      </c>
      <c r="CI2659">
        <v>100</v>
      </c>
      <c r="CJ2659">
        <v>10</v>
      </c>
      <c r="CK2659">
        <v>9</v>
      </c>
      <c r="CL2659">
        <v>9</v>
      </c>
      <c r="CM2659">
        <v>9</v>
      </c>
      <c r="CN2659">
        <v>8</v>
      </c>
      <c r="CO2659">
        <v>9</v>
      </c>
      <c r="CP2659" t="s">
        <v>124</v>
      </c>
      <c r="CR2659" t="s">
        <v>142</v>
      </c>
      <c r="CS2659" t="s">
        <v>124</v>
      </c>
      <c r="CT2659" t="s">
        <v>124</v>
      </c>
      <c r="CU2659" t="s">
        <v>188</v>
      </c>
      <c r="CV2659" t="s">
        <v>124</v>
      </c>
      <c r="CW2659" t="s">
        <v>124</v>
      </c>
      <c r="CX2659">
        <v>7</v>
      </c>
      <c r="CY2659">
        <v>0</v>
      </c>
      <c r="CZ2659">
        <v>7</v>
      </c>
      <c r="DA2659">
        <v>0</v>
      </c>
      <c r="DB2659">
        <v>1.65</v>
      </c>
    </row>
    <row r="2660" spans="1:106" x14ac:dyDescent="0.2">
      <c r="A2660">
        <v>40719945</v>
      </c>
      <c r="B2660" t="s">
        <v>26562</v>
      </c>
      <c r="C2660">
        <v>20200323043627</v>
      </c>
      <c r="D2660" s="1">
        <v>43913</v>
      </c>
      <c r="E2660" t="s">
        <v>26563</v>
      </c>
      <c r="F2660" t="s">
        <v>26551</v>
      </c>
      <c r="G2660" t="s">
        <v>26552</v>
      </c>
      <c r="H2660" t="s">
        <v>26553</v>
      </c>
      <c r="I2660" t="s">
        <v>111</v>
      </c>
      <c r="J2660" t="s">
        <v>26554</v>
      </c>
      <c r="K2660" t="s">
        <v>26555</v>
      </c>
      <c r="L2660" t="s">
        <v>26556</v>
      </c>
      <c r="M2660" t="s">
        <v>26557</v>
      </c>
      <c r="N2660" t="s">
        <v>26564</v>
      </c>
      <c r="O2660" t="s">
        <v>26565</v>
      </c>
      <c r="R2660" t="s">
        <v>26566</v>
      </c>
      <c r="T2660">
        <v>178537654</v>
      </c>
      <c r="U2660" t="s">
        <v>16146</v>
      </c>
      <c r="V2660" t="s">
        <v>16147</v>
      </c>
      <c r="W2660" s="1">
        <v>43173</v>
      </c>
      <c r="X2660" t="s">
        <v>121</v>
      </c>
      <c r="Y2660" t="s">
        <v>16148</v>
      </c>
      <c r="Z2660" t="s">
        <v>229</v>
      </c>
      <c r="AA2660" s="3">
        <v>1</v>
      </c>
      <c r="AB2660" s="3">
        <v>0.99</v>
      </c>
      <c r="AC2660" t="s">
        <v>124</v>
      </c>
      <c r="AD2660" t="s">
        <v>16149</v>
      </c>
      <c r="AE2660" t="s">
        <v>16150</v>
      </c>
      <c r="AG2660">
        <v>11</v>
      </c>
      <c r="AH2660">
        <v>11</v>
      </c>
      <c r="AI2660" t="s">
        <v>3698</v>
      </c>
      <c r="AJ2660" t="s">
        <v>128</v>
      </c>
      <c r="AK2660" t="s">
        <v>124</v>
      </c>
      <c r="AL2660" t="s">
        <v>129</v>
      </c>
      <c r="AN2660" t="s">
        <v>214</v>
      </c>
      <c r="AP2660" t="s">
        <v>131</v>
      </c>
      <c r="AQ2660" t="s">
        <v>132</v>
      </c>
      <c r="AR2660">
        <v>7305</v>
      </c>
      <c r="AS2660" t="s">
        <v>133</v>
      </c>
      <c r="AT2660" t="s">
        <v>134</v>
      </c>
      <c r="AU2660" t="s">
        <v>135</v>
      </c>
      <c r="AV2660" t="s">
        <v>136</v>
      </c>
      <c r="AW2660">
        <v>40.712530000000001</v>
      </c>
      <c r="AX2660">
        <v>-74.08766</v>
      </c>
      <c r="AY2660" t="s">
        <v>124</v>
      </c>
      <c r="AZ2660" t="s">
        <v>185</v>
      </c>
      <c r="BA2660" t="s">
        <v>163</v>
      </c>
      <c r="BB2660">
        <v>2</v>
      </c>
      <c r="BC2660">
        <v>1</v>
      </c>
      <c r="BD2660">
        <v>1</v>
      </c>
      <c r="BE2660">
        <v>1</v>
      </c>
      <c r="BF2660" t="s">
        <v>139</v>
      </c>
      <c r="BG2660" t="s">
        <v>26567</v>
      </c>
      <c r="BI2660" s="4">
        <v>45</v>
      </c>
      <c r="BL2660" s="4">
        <v>0</v>
      </c>
      <c r="BM2660" s="4">
        <v>20</v>
      </c>
      <c r="BN2660">
        <v>2</v>
      </c>
      <c r="BO2660" s="4">
        <v>15</v>
      </c>
      <c r="BP2660">
        <v>1</v>
      </c>
      <c r="BQ2660">
        <v>1125</v>
      </c>
      <c r="BR2660">
        <v>1</v>
      </c>
      <c r="BS2660">
        <v>1</v>
      </c>
      <c r="BT2660">
        <v>1125</v>
      </c>
      <c r="BU2660">
        <v>1125</v>
      </c>
      <c r="BV2660">
        <v>1</v>
      </c>
      <c r="BW2660">
        <v>1125</v>
      </c>
      <c r="BX2660" t="s">
        <v>659</v>
      </c>
      <c r="BY2660" t="s">
        <v>128</v>
      </c>
      <c r="BZ2660">
        <v>30</v>
      </c>
      <c r="CA2660">
        <v>60</v>
      </c>
      <c r="CB2660">
        <v>90</v>
      </c>
      <c r="CC2660">
        <v>270</v>
      </c>
      <c r="CD2660" s="1">
        <v>43913</v>
      </c>
      <c r="CE2660">
        <v>6</v>
      </c>
      <c r="CF2660">
        <v>6</v>
      </c>
      <c r="CG2660" s="1">
        <v>43832</v>
      </c>
      <c r="CH2660" s="1">
        <v>43881</v>
      </c>
      <c r="CI2660">
        <v>67</v>
      </c>
      <c r="CJ2660">
        <v>7</v>
      </c>
      <c r="CK2660">
        <v>7</v>
      </c>
      <c r="CL2660">
        <v>7</v>
      </c>
      <c r="CM2660">
        <v>6</v>
      </c>
      <c r="CN2660">
        <v>6</v>
      </c>
      <c r="CO2660">
        <v>6</v>
      </c>
      <c r="CP2660" t="s">
        <v>124</v>
      </c>
      <c r="CR2660" t="s">
        <v>142</v>
      </c>
      <c r="CS2660" t="s">
        <v>124</v>
      </c>
      <c r="CT2660" t="s">
        <v>124</v>
      </c>
      <c r="CU2660" t="s">
        <v>188</v>
      </c>
      <c r="CV2660" t="s">
        <v>124</v>
      </c>
      <c r="CW2660" t="s">
        <v>124</v>
      </c>
      <c r="CX2660">
        <v>7</v>
      </c>
      <c r="CY2660">
        <v>0</v>
      </c>
      <c r="CZ2660">
        <v>7</v>
      </c>
      <c r="DA2660">
        <v>0</v>
      </c>
      <c r="DB2660">
        <v>2.2000000000000002</v>
      </c>
    </row>
    <row r="2661" spans="1:106" x14ac:dyDescent="0.2">
      <c r="A2661">
        <v>40733380</v>
      </c>
      <c r="B2661" t="s">
        <v>26568</v>
      </c>
      <c r="C2661">
        <v>20200323043627</v>
      </c>
      <c r="D2661" s="1">
        <v>43913</v>
      </c>
      <c r="E2661" t="s">
        <v>26569</v>
      </c>
      <c r="F2661" t="s">
        <v>20761</v>
      </c>
      <c r="G2661" t="s">
        <v>20762</v>
      </c>
      <c r="H2661" t="s">
        <v>20763</v>
      </c>
      <c r="I2661" t="s">
        <v>111</v>
      </c>
      <c r="J2661" t="s">
        <v>26570</v>
      </c>
      <c r="L2661" t="s">
        <v>20766</v>
      </c>
      <c r="M2661" t="s">
        <v>20767</v>
      </c>
      <c r="N2661" t="s">
        <v>15657</v>
      </c>
      <c r="O2661" t="s">
        <v>26571</v>
      </c>
      <c r="R2661" t="s">
        <v>26572</v>
      </c>
      <c r="T2661">
        <v>178537654</v>
      </c>
      <c r="U2661" t="s">
        <v>16146</v>
      </c>
      <c r="V2661" t="s">
        <v>16147</v>
      </c>
      <c r="W2661" s="1">
        <v>43173</v>
      </c>
      <c r="X2661" t="s">
        <v>121</v>
      </c>
      <c r="Y2661" t="s">
        <v>16148</v>
      </c>
      <c r="Z2661" t="s">
        <v>229</v>
      </c>
      <c r="AA2661" s="3">
        <v>1</v>
      </c>
      <c r="AB2661" s="3">
        <v>0.99</v>
      </c>
      <c r="AC2661" t="s">
        <v>124</v>
      </c>
      <c r="AD2661" t="s">
        <v>16149</v>
      </c>
      <c r="AE2661" t="s">
        <v>16150</v>
      </c>
      <c r="AG2661">
        <v>11</v>
      </c>
      <c r="AH2661">
        <v>11</v>
      </c>
      <c r="AI2661" t="s">
        <v>3698</v>
      </c>
      <c r="AJ2661" t="s">
        <v>128</v>
      </c>
      <c r="AK2661" t="s">
        <v>124</v>
      </c>
      <c r="AL2661" t="s">
        <v>129</v>
      </c>
      <c r="AN2661" t="s">
        <v>232</v>
      </c>
      <c r="AP2661" t="s">
        <v>131</v>
      </c>
      <c r="AQ2661" t="s">
        <v>132</v>
      </c>
      <c r="AR2661">
        <v>7304</v>
      </c>
      <c r="AS2661" t="s">
        <v>133</v>
      </c>
      <c r="AT2661" t="s">
        <v>134</v>
      </c>
      <c r="AU2661" t="s">
        <v>135</v>
      </c>
      <c r="AV2661" t="s">
        <v>136</v>
      </c>
      <c r="AW2661">
        <v>40.711790000000001</v>
      </c>
      <c r="AX2661">
        <v>-74.073139999999995</v>
      </c>
      <c r="AY2661" t="s">
        <v>128</v>
      </c>
      <c r="AZ2661" t="s">
        <v>185</v>
      </c>
      <c r="BA2661" t="s">
        <v>163</v>
      </c>
      <c r="BB2661">
        <v>4</v>
      </c>
      <c r="BC2661">
        <v>1.5</v>
      </c>
      <c r="BD2661">
        <v>1</v>
      </c>
      <c r="BE2661">
        <v>2</v>
      </c>
      <c r="BF2661" t="s">
        <v>139</v>
      </c>
      <c r="BG2661" t="s">
        <v>26573</v>
      </c>
      <c r="BI2661" s="4">
        <v>50</v>
      </c>
      <c r="BL2661" s="4">
        <v>100</v>
      </c>
      <c r="BM2661" s="4">
        <v>20</v>
      </c>
      <c r="BN2661">
        <v>1</v>
      </c>
      <c r="BO2661" s="4">
        <v>0</v>
      </c>
      <c r="BP2661">
        <v>1</v>
      </c>
      <c r="BQ2661">
        <v>1125</v>
      </c>
      <c r="BR2661">
        <v>1</v>
      </c>
      <c r="BS2661">
        <v>1</v>
      </c>
      <c r="BT2661">
        <v>1125</v>
      </c>
      <c r="BU2661">
        <v>1125</v>
      </c>
      <c r="BV2661">
        <v>1</v>
      </c>
      <c r="BW2661">
        <v>1125</v>
      </c>
      <c r="BX2661" t="s">
        <v>1241</v>
      </c>
      <c r="BY2661" t="s">
        <v>128</v>
      </c>
      <c r="BZ2661">
        <v>28</v>
      </c>
      <c r="CA2661">
        <v>55</v>
      </c>
      <c r="CB2661">
        <v>79</v>
      </c>
      <c r="CC2661">
        <v>259</v>
      </c>
      <c r="CD2661" s="1">
        <v>43913</v>
      </c>
      <c r="CE2661">
        <v>2</v>
      </c>
      <c r="CF2661">
        <v>2</v>
      </c>
      <c r="CG2661" s="1">
        <v>43829</v>
      </c>
      <c r="CH2661" s="1">
        <v>43877</v>
      </c>
      <c r="CI2661">
        <v>100</v>
      </c>
      <c r="CJ2661">
        <v>9</v>
      </c>
      <c r="CK2661">
        <v>10</v>
      </c>
      <c r="CL2661">
        <v>10</v>
      </c>
      <c r="CM2661">
        <v>9</v>
      </c>
      <c r="CN2661">
        <v>10</v>
      </c>
      <c r="CO2661">
        <v>10</v>
      </c>
      <c r="CP2661" t="s">
        <v>124</v>
      </c>
      <c r="CR2661" t="s">
        <v>142</v>
      </c>
      <c r="CS2661" t="s">
        <v>124</v>
      </c>
      <c r="CT2661" t="s">
        <v>124</v>
      </c>
      <c r="CU2661" t="s">
        <v>188</v>
      </c>
      <c r="CV2661" t="s">
        <v>124</v>
      </c>
      <c r="CW2661" t="s">
        <v>124</v>
      </c>
      <c r="CX2661">
        <v>7</v>
      </c>
      <c r="CY2661">
        <v>0</v>
      </c>
      <c r="CZ2661">
        <v>7</v>
      </c>
      <c r="DA2661">
        <v>0</v>
      </c>
      <c r="DB2661">
        <v>0.71</v>
      </c>
    </row>
    <row r="2662" spans="1:106" x14ac:dyDescent="0.2">
      <c r="A2662">
        <v>40734156</v>
      </c>
      <c r="B2662" t="s">
        <v>26574</v>
      </c>
      <c r="C2662">
        <v>20200323043627</v>
      </c>
      <c r="D2662" s="1">
        <v>43913</v>
      </c>
      <c r="E2662" t="s">
        <v>26575</v>
      </c>
      <c r="F2662" t="s">
        <v>20761</v>
      </c>
      <c r="G2662" t="s">
        <v>20762</v>
      </c>
      <c r="H2662" t="s">
        <v>20763</v>
      </c>
      <c r="I2662" t="s">
        <v>111</v>
      </c>
      <c r="J2662" t="s">
        <v>26570</v>
      </c>
      <c r="L2662" t="s">
        <v>20766</v>
      </c>
      <c r="M2662" t="s">
        <v>20767</v>
      </c>
      <c r="N2662" t="s">
        <v>15657</v>
      </c>
      <c r="R2662" t="s">
        <v>26576</v>
      </c>
      <c r="T2662">
        <v>178537654</v>
      </c>
      <c r="U2662" t="s">
        <v>16146</v>
      </c>
      <c r="V2662" t="s">
        <v>16147</v>
      </c>
      <c r="W2662" s="1">
        <v>43173</v>
      </c>
      <c r="X2662" t="s">
        <v>121</v>
      </c>
      <c r="Y2662" t="s">
        <v>16148</v>
      </c>
      <c r="Z2662" t="s">
        <v>229</v>
      </c>
      <c r="AA2662" s="3">
        <v>1</v>
      </c>
      <c r="AB2662" s="3">
        <v>0.99</v>
      </c>
      <c r="AC2662" t="s">
        <v>124</v>
      </c>
      <c r="AD2662" t="s">
        <v>16149</v>
      </c>
      <c r="AE2662" t="s">
        <v>16150</v>
      </c>
      <c r="AG2662">
        <v>11</v>
      </c>
      <c r="AH2662">
        <v>11</v>
      </c>
      <c r="AI2662" t="s">
        <v>3698</v>
      </c>
      <c r="AJ2662" t="s">
        <v>128</v>
      </c>
      <c r="AK2662" t="s">
        <v>124</v>
      </c>
      <c r="AL2662" t="s">
        <v>129</v>
      </c>
      <c r="AN2662" t="s">
        <v>232</v>
      </c>
      <c r="AP2662" t="s">
        <v>131</v>
      </c>
      <c r="AQ2662" t="s">
        <v>132</v>
      </c>
      <c r="AR2662">
        <v>7304</v>
      </c>
      <c r="AS2662" t="s">
        <v>133</v>
      </c>
      <c r="AT2662" t="s">
        <v>134</v>
      </c>
      <c r="AU2662" t="s">
        <v>135</v>
      </c>
      <c r="AV2662" t="s">
        <v>136</v>
      </c>
      <c r="AW2662">
        <v>40.71031</v>
      </c>
      <c r="AX2662">
        <v>-74.073459999999997</v>
      </c>
      <c r="AY2662" t="s">
        <v>128</v>
      </c>
      <c r="AZ2662" t="s">
        <v>185</v>
      </c>
      <c r="BA2662" t="s">
        <v>163</v>
      </c>
      <c r="BB2662">
        <v>2</v>
      </c>
      <c r="BC2662">
        <v>1.5</v>
      </c>
      <c r="BD2662">
        <v>1</v>
      </c>
      <c r="BE2662">
        <v>1</v>
      </c>
      <c r="BF2662" t="s">
        <v>139</v>
      </c>
      <c r="BG2662" t="s">
        <v>26577</v>
      </c>
      <c r="BI2662" s="4">
        <v>38</v>
      </c>
      <c r="BL2662" s="4">
        <v>0</v>
      </c>
      <c r="BM2662" s="4">
        <v>15</v>
      </c>
      <c r="BN2662">
        <v>1</v>
      </c>
      <c r="BO2662" s="4">
        <v>0</v>
      </c>
      <c r="BP2662">
        <v>1</v>
      </c>
      <c r="BQ2662">
        <v>1125</v>
      </c>
      <c r="BR2662">
        <v>1</v>
      </c>
      <c r="BS2662">
        <v>1</v>
      </c>
      <c r="BT2662">
        <v>1125</v>
      </c>
      <c r="BU2662">
        <v>1125</v>
      </c>
      <c r="BV2662">
        <v>1</v>
      </c>
      <c r="BW2662">
        <v>1125</v>
      </c>
      <c r="BX2662" t="s">
        <v>1241</v>
      </c>
      <c r="BY2662" t="s">
        <v>128</v>
      </c>
      <c r="BZ2662">
        <v>28</v>
      </c>
      <c r="CA2662">
        <v>46</v>
      </c>
      <c r="CB2662">
        <v>70</v>
      </c>
      <c r="CC2662">
        <v>342</v>
      </c>
      <c r="CD2662" s="1">
        <v>43913</v>
      </c>
      <c r="CE2662">
        <v>1</v>
      </c>
      <c r="CF2662">
        <v>1</v>
      </c>
      <c r="CG2662" s="1">
        <v>43879</v>
      </c>
      <c r="CH2662" s="1">
        <v>43879</v>
      </c>
      <c r="CI2662">
        <v>100</v>
      </c>
      <c r="CJ2662">
        <v>10</v>
      </c>
      <c r="CK2662">
        <v>8</v>
      </c>
      <c r="CL2662">
        <v>10</v>
      </c>
      <c r="CM2662">
        <v>10</v>
      </c>
      <c r="CN2662">
        <v>10</v>
      </c>
      <c r="CO2662">
        <v>10</v>
      </c>
      <c r="CP2662" t="s">
        <v>124</v>
      </c>
      <c r="CR2662" t="s">
        <v>142</v>
      </c>
      <c r="CS2662" t="s">
        <v>124</v>
      </c>
      <c r="CT2662" t="s">
        <v>124</v>
      </c>
      <c r="CU2662" t="s">
        <v>188</v>
      </c>
      <c r="CV2662" t="s">
        <v>124</v>
      </c>
      <c r="CW2662" t="s">
        <v>124</v>
      </c>
      <c r="CX2662">
        <v>7</v>
      </c>
      <c r="CY2662">
        <v>0</v>
      </c>
      <c r="CZ2662">
        <v>7</v>
      </c>
      <c r="DA2662">
        <v>0</v>
      </c>
      <c r="DB2662">
        <v>0.86</v>
      </c>
    </row>
    <row r="2663" spans="1:106" x14ac:dyDescent="0.2">
      <c r="A2663">
        <v>40735468</v>
      </c>
      <c r="B2663" t="s">
        <v>26578</v>
      </c>
      <c r="C2663">
        <v>20200323043627</v>
      </c>
      <c r="D2663" s="1">
        <v>43913</v>
      </c>
      <c r="E2663" t="s">
        <v>26579</v>
      </c>
      <c r="F2663" t="s">
        <v>26580</v>
      </c>
      <c r="H2663" t="s">
        <v>26580</v>
      </c>
      <c r="I2663" t="s">
        <v>111</v>
      </c>
      <c r="O2663" t="s">
        <v>26581</v>
      </c>
      <c r="R2663" t="s">
        <v>26582</v>
      </c>
      <c r="T2663">
        <v>221402374</v>
      </c>
      <c r="U2663" t="s">
        <v>15715</v>
      </c>
      <c r="V2663" t="s">
        <v>15716</v>
      </c>
      <c r="W2663" s="1">
        <v>43391</v>
      </c>
      <c r="X2663" t="s">
        <v>135</v>
      </c>
      <c r="Y2663" t="s">
        <v>15717</v>
      </c>
      <c r="Z2663" t="s">
        <v>123</v>
      </c>
      <c r="AA2663" s="3">
        <v>1</v>
      </c>
      <c r="AB2663" s="3">
        <v>0.69</v>
      </c>
      <c r="AC2663" t="s">
        <v>124</v>
      </c>
      <c r="AD2663" t="s">
        <v>15718</v>
      </c>
      <c r="AE2663" t="s">
        <v>15719</v>
      </c>
      <c r="AF2663" t="s">
        <v>15720</v>
      </c>
      <c r="AG2663">
        <v>33</v>
      </c>
      <c r="AH2663">
        <v>33</v>
      </c>
      <c r="AI2663" t="s">
        <v>213</v>
      </c>
      <c r="AJ2663" t="s">
        <v>128</v>
      </c>
      <c r="AK2663" t="s">
        <v>124</v>
      </c>
      <c r="AL2663" t="s">
        <v>129</v>
      </c>
      <c r="AN2663" t="s">
        <v>161</v>
      </c>
      <c r="AP2663" t="s">
        <v>131</v>
      </c>
      <c r="AQ2663" t="s">
        <v>132</v>
      </c>
      <c r="AR2663">
        <v>7036</v>
      </c>
      <c r="AS2663" t="s">
        <v>133</v>
      </c>
      <c r="AT2663" t="s">
        <v>134</v>
      </c>
      <c r="AU2663" t="s">
        <v>135</v>
      </c>
      <c r="AV2663" t="s">
        <v>136</v>
      </c>
      <c r="AW2663">
        <v>40.729889999999997</v>
      </c>
      <c r="AX2663">
        <v>-74.055220000000006</v>
      </c>
      <c r="AY2663" t="s">
        <v>128</v>
      </c>
      <c r="AZ2663" t="s">
        <v>185</v>
      </c>
      <c r="BA2663" t="s">
        <v>138</v>
      </c>
      <c r="BB2663">
        <v>6</v>
      </c>
      <c r="BC2663">
        <v>2</v>
      </c>
      <c r="BD2663">
        <v>2</v>
      </c>
      <c r="BE2663">
        <v>2</v>
      </c>
      <c r="BF2663" t="s">
        <v>139</v>
      </c>
      <c r="BG2663" t="s">
        <v>26583</v>
      </c>
      <c r="BI2663" s="4">
        <v>422</v>
      </c>
      <c r="BM2663" s="4">
        <v>311</v>
      </c>
      <c r="BN2663">
        <v>6</v>
      </c>
      <c r="BO2663" s="4">
        <v>0</v>
      </c>
      <c r="BP2663">
        <v>1</v>
      </c>
      <c r="BQ2663">
        <v>365</v>
      </c>
      <c r="BR2663">
        <v>1</v>
      </c>
      <c r="BS2663">
        <v>7</v>
      </c>
      <c r="BT2663">
        <v>4</v>
      </c>
      <c r="BU2663">
        <v>365</v>
      </c>
      <c r="BV2663">
        <v>5</v>
      </c>
      <c r="BW2663">
        <v>101</v>
      </c>
      <c r="BX2663" t="s">
        <v>2207</v>
      </c>
      <c r="BY2663" t="s">
        <v>128</v>
      </c>
      <c r="BZ2663">
        <v>28</v>
      </c>
      <c r="CA2663">
        <v>58</v>
      </c>
      <c r="CB2663">
        <v>88</v>
      </c>
      <c r="CC2663">
        <v>285</v>
      </c>
      <c r="CD2663" s="1">
        <v>43913</v>
      </c>
      <c r="CE2663">
        <v>0</v>
      </c>
      <c r="CF2663">
        <v>0</v>
      </c>
      <c r="CP2663" t="s">
        <v>124</v>
      </c>
      <c r="CR2663" t="s">
        <v>142</v>
      </c>
      <c r="CS2663" t="s">
        <v>128</v>
      </c>
      <c r="CT2663" t="s">
        <v>124</v>
      </c>
      <c r="CU2663" t="s">
        <v>11949</v>
      </c>
      <c r="CV2663" t="s">
        <v>124</v>
      </c>
      <c r="CW2663" t="s">
        <v>124</v>
      </c>
      <c r="CX2663">
        <v>9</v>
      </c>
      <c r="CY2663">
        <v>9</v>
      </c>
      <c r="CZ2663">
        <v>0</v>
      </c>
      <c r="DA2663">
        <v>0</v>
      </c>
    </row>
    <row r="2664" spans="1:106" x14ac:dyDescent="0.2">
      <c r="A2664">
        <v>40735470</v>
      </c>
      <c r="B2664" t="s">
        <v>26584</v>
      </c>
      <c r="C2664">
        <v>20200323043627</v>
      </c>
      <c r="D2664" s="1">
        <v>43913</v>
      </c>
      <c r="E2664" t="s">
        <v>26585</v>
      </c>
      <c r="F2664" t="s">
        <v>26580</v>
      </c>
      <c r="H2664" t="s">
        <v>26580</v>
      </c>
      <c r="I2664" t="s">
        <v>111</v>
      </c>
      <c r="O2664" t="s">
        <v>26525</v>
      </c>
      <c r="R2664" t="s">
        <v>26586</v>
      </c>
      <c r="T2664">
        <v>221402374</v>
      </c>
      <c r="U2664" t="s">
        <v>15715</v>
      </c>
      <c r="V2664" t="s">
        <v>15716</v>
      </c>
      <c r="W2664" s="1">
        <v>43391</v>
      </c>
      <c r="X2664" t="s">
        <v>135</v>
      </c>
      <c r="Y2664" t="s">
        <v>15717</v>
      </c>
      <c r="Z2664" t="s">
        <v>123</v>
      </c>
      <c r="AA2664" s="3">
        <v>1</v>
      </c>
      <c r="AB2664" s="3">
        <v>0.69</v>
      </c>
      <c r="AC2664" t="s">
        <v>124</v>
      </c>
      <c r="AD2664" t="s">
        <v>15718</v>
      </c>
      <c r="AE2664" t="s">
        <v>15719</v>
      </c>
      <c r="AF2664" t="s">
        <v>15720</v>
      </c>
      <c r="AG2664">
        <v>33</v>
      </c>
      <c r="AH2664">
        <v>33</v>
      </c>
      <c r="AI2664" t="s">
        <v>213</v>
      </c>
      <c r="AJ2664" t="s">
        <v>128</v>
      </c>
      <c r="AK2664" t="s">
        <v>124</v>
      </c>
      <c r="AL2664" t="s">
        <v>129</v>
      </c>
      <c r="AN2664" t="s">
        <v>161</v>
      </c>
      <c r="AP2664" t="s">
        <v>131</v>
      </c>
      <c r="AQ2664" t="s">
        <v>132</v>
      </c>
      <c r="AR2664">
        <v>7306</v>
      </c>
      <c r="AS2664" t="s">
        <v>133</v>
      </c>
      <c r="AT2664" t="s">
        <v>134</v>
      </c>
      <c r="AU2664" t="s">
        <v>135</v>
      </c>
      <c r="AV2664" t="s">
        <v>136</v>
      </c>
      <c r="AW2664">
        <v>40.730269999999997</v>
      </c>
      <c r="AX2664">
        <v>-74.057000000000002</v>
      </c>
      <c r="AY2664" t="s">
        <v>128</v>
      </c>
      <c r="AZ2664" t="s">
        <v>185</v>
      </c>
      <c r="BA2664" t="s">
        <v>138</v>
      </c>
      <c r="BB2664">
        <v>6</v>
      </c>
      <c r="BC2664">
        <v>2</v>
      </c>
      <c r="BD2664">
        <v>2</v>
      </c>
      <c r="BE2664">
        <v>2</v>
      </c>
      <c r="BF2664" t="s">
        <v>139</v>
      </c>
      <c r="BG2664" t="s">
        <v>26536</v>
      </c>
      <c r="BI2664" s="4">
        <v>420</v>
      </c>
      <c r="BM2664" s="4">
        <v>311</v>
      </c>
      <c r="BN2664">
        <v>6</v>
      </c>
      <c r="BO2664" s="4">
        <v>0</v>
      </c>
      <c r="BP2664">
        <v>1</v>
      </c>
      <c r="BQ2664">
        <v>365</v>
      </c>
      <c r="BR2664">
        <v>1</v>
      </c>
      <c r="BS2664">
        <v>7</v>
      </c>
      <c r="BT2664">
        <v>4</v>
      </c>
      <c r="BU2664">
        <v>365</v>
      </c>
      <c r="BV2664">
        <v>5</v>
      </c>
      <c r="BW2664">
        <v>101</v>
      </c>
      <c r="BX2664" t="s">
        <v>2207</v>
      </c>
      <c r="BY2664" t="s">
        <v>128</v>
      </c>
      <c r="BZ2664">
        <v>28</v>
      </c>
      <c r="CA2664">
        <v>58</v>
      </c>
      <c r="CB2664">
        <v>88</v>
      </c>
      <c r="CC2664">
        <v>285</v>
      </c>
      <c r="CD2664" s="1">
        <v>43913</v>
      </c>
      <c r="CE2664">
        <v>0</v>
      </c>
      <c r="CF2664">
        <v>0</v>
      </c>
      <c r="CP2664" t="s">
        <v>124</v>
      </c>
      <c r="CR2664" t="s">
        <v>142</v>
      </c>
      <c r="CS2664" t="s">
        <v>128</v>
      </c>
      <c r="CT2664" t="s">
        <v>124</v>
      </c>
      <c r="CU2664" t="s">
        <v>11949</v>
      </c>
      <c r="CV2664" t="s">
        <v>124</v>
      </c>
      <c r="CW2664" t="s">
        <v>124</v>
      </c>
      <c r="CX2664">
        <v>9</v>
      </c>
      <c r="CY2664">
        <v>9</v>
      </c>
      <c r="CZ2664">
        <v>0</v>
      </c>
      <c r="DA2664">
        <v>0</v>
      </c>
    </row>
    <row r="2665" spans="1:106" x14ac:dyDescent="0.2">
      <c r="A2665">
        <v>40735513</v>
      </c>
      <c r="B2665" t="s">
        <v>26587</v>
      </c>
      <c r="C2665">
        <v>20200323043627</v>
      </c>
      <c r="D2665" s="1">
        <v>43913</v>
      </c>
      <c r="E2665" t="s">
        <v>26588</v>
      </c>
      <c r="F2665" t="s">
        <v>26589</v>
      </c>
      <c r="G2665" t="s">
        <v>26590</v>
      </c>
      <c r="H2665" t="s">
        <v>26591</v>
      </c>
      <c r="I2665" t="s">
        <v>111</v>
      </c>
      <c r="O2665" t="s">
        <v>26581</v>
      </c>
      <c r="R2665" t="s">
        <v>26592</v>
      </c>
      <c r="T2665">
        <v>221402374</v>
      </c>
      <c r="U2665" t="s">
        <v>15715</v>
      </c>
      <c r="V2665" t="s">
        <v>15716</v>
      </c>
      <c r="W2665" s="1">
        <v>43391</v>
      </c>
      <c r="X2665" t="s">
        <v>135</v>
      </c>
      <c r="Y2665" t="s">
        <v>15717</v>
      </c>
      <c r="Z2665" t="s">
        <v>123</v>
      </c>
      <c r="AA2665" s="3">
        <v>1</v>
      </c>
      <c r="AB2665" s="3">
        <v>0.69</v>
      </c>
      <c r="AC2665" t="s">
        <v>124</v>
      </c>
      <c r="AD2665" t="s">
        <v>15718</v>
      </c>
      <c r="AE2665" t="s">
        <v>15719</v>
      </c>
      <c r="AF2665" t="s">
        <v>15720</v>
      </c>
      <c r="AG2665">
        <v>33</v>
      </c>
      <c r="AH2665">
        <v>33</v>
      </c>
      <c r="AI2665" t="s">
        <v>213</v>
      </c>
      <c r="AJ2665" t="s">
        <v>128</v>
      </c>
      <c r="AK2665" t="s">
        <v>124</v>
      </c>
      <c r="AL2665" t="s">
        <v>129</v>
      </c>
      <c r="AN2665" t="s">
        <v>161</v>
      </c>
      <c r="AP2665" t="s">
        <v>131</v>
      </c>
      <c r="AQ2665" t="s">
        <v>132</v>
      </c>
      <c r="AR2665">
        <v>7302</v>
      </c>
      <c r="AS2665" t="s">
        <v>133</v>
      </c>
      <c r="AT2665" t="s">
        <v>134</v>
      </c>
      <c r="AU2665" t="s">
        <v>135</v>
      </c>
      <c r="AV2665" t="s">
        <v>136</v>
      </c>
      <c r="AW2665">
        <v>40.726770000000002</v>
      </c>
      <c r="AX2665">
        <v>-74.06429</v>
      </c>
      <c r="AY2665" t="s">
        <v>128</v>
      </c>
      <c r="AZ2665" t="s">
        <v>185</v>
      </c>
      <c r="BA2665" t="s">
        <v>138</v>
      </c>
      <c r="BB2665">
        <v>8</v>
      </c>
      <c r="BC2665">
        <v>2</v>
      </c>
      <c r="BD2665">
        <v>3</v>
      </c>
      <c r="BE2665">
        <v>3</v>
      </c>
      <c r="BF2665" t="s">
        <v>139</v>
      </c>
      <c r="BG2665" t="s">
        <v>26593</v>
      </c>
      <c r="BI2665" s="4">
        <v>664</v>
      </c>
      <c r="BM2665" s="4">
        <v>311</v>
      </c>
      <c r="BN2665">
        <v>8</v>
      </c>
      <c r="BO2665" s="4">
        <v>0</v>
      </c>
      <c r="BP2665">
        <v>1</v>
      </c>
      <c r="BQ2665">
        <v>365</v>
      </c>
      <c r="BR2665">
        <v>1</v>
      </c>
      <c r="BS2665">
        <v>7</v>
      </c>
      <c r="BT2665">
        <v>4</v>
      </c>
      <c r="BU2665">
        <v>365</v>
      </c>
      <c r="BV2665">
        <v>4.0999999999999996</v>
      </c>
      <c r="BW2665">
        <v>157.19999999999999</v>
      </c>
      <c r="BX2665" t="s">
        <v>2207</v>
      </c>
      <c r="BY2665" t="s">
        <v>128</v>
      </c>
      <c r="BZ2665">
        <v>16</v>
      </c>
      <c r="CA2665">
        <v>43</v>
      </c>
      <c r="CB2665">
        <v>63</v>
      </c>
      <c r="CC2665">
        <v>253</v>
      </c>
      <c r="CD2665" s="1">
        <v>43913</v>
      </c>
      <c r="CE2665">
        <v>0</v>
      </c>
      <c r="CF2665">
        <v>0</v>
      </c>
      <c r="CP2665" t="s">
        <v>124</v>
      </c>
      <c r="CR2665" t="s">
        <v>142</v>
      </c>
      <c r="CS2665" t="s">
        <v>128</v>
      </c>
      <c r="CT2665" t="s">
        <v>124</v>
      </c>
      <c r="CU2665" t="s">
        <v>11949</v>
      </c>
      <c r="CV2665" t="s">
        <v>124</v>
      </c>
      <c r="CW2665" t="s">
        <v>124</v>
      </c>
      <c r="CX2665">
        <v>9</v>
      </c>
      <c r="CY2665">
        <v>9</v>
      </c>
      <c r="CZ2665">
        <v>0</v>
      </c>
      <c r="DA2665">
        <v>0</v>
      </c>
    </row>
    <row r="2666" spans="1:106" x14ac:dyDescent="0.2">
      <c r="A2666">
        <v>40735699</v>
      </c>
      <c r="B2666" t="s">
        <v>26594</v>
      </c>
      <c r="C2666">
        <v>20200323043627</v>
      </c>
      <c r="D2666" s="1">
        <v>43913</v>
      </c>
      <c r="E2666" t="s">
        <v>26595</v>
      </c>
      <c r="F2666" t="s">
        <v>26596</v>
      </c>
      <c r="G2666" t="s">
        <v>26597</v>
      </c>
      <c r="H2666" t="s">
        <v>26598</v>
      </c>
      <c r="I2666" t="s">
        <v>111</v>
      </c>
      <c r="J2666" t="s">
        <v>26599</v>
      </c>
      <c r="L2666" t="s">
        <v>26600</v>
      </c>
      <c r="N2666" t="s">
        <v>26601</v>
      </c>
      <c r="R2666" t="s">
        <v>26602</v>
      </c>
      <c r="T2666">
        <v>98559248</v>
      </c>
      <c r="U2666" t="s">
        <v>26603</v>
      </c>
      <c r="V2666" t="s">
        <v>26604</v>
      </c>
      <c r="W2666" s="1">
        <v>42650</v>
      </c>
      <c r="X2666" t="s">
        <v>26605</v>
      </c>
      <c r="Z2666" t="s">
        <v>157</v>
      </c>
      <c r="AA2666" t="s">
        <v>157</v>
      </c>
      <c r="AB2666" t="s">
        <v>157</v>
      </c>
      <c r="AC2666" t="s">
        <v>124</v>
      </c>
      <c r="AD2666" t="s">
        <v>26606</v>
      </c>
      <c r="AE2666" t="s">
        <v>26607</v>
      </c>
      <c r="AG2666">
        <v>0</v>
      </c>
      <c r="AH2666">
        <v>0</v>
      </c>
      <c r="AI2666" t="s">
        <v>717</v>
      </c>
      <c r="AJ2666" t="s">
        <v>128</v>
      </c>
      <c r="AK2666" t="s">
        <v>124</v>
      </c>
      <c r="AL2666" t="s">
        <v>129</v>
      </c>
      <c r="AN2666" t="s">
        <v>232</v>
      </c>
      <c r="AP2666" t="s">
        <v>131</v>
      </c>
      <c r="AQ2666" t="s">
        <v>132</v>
      </c>
      <c r="AR2666">
        <v>7304</v>
      </c>
      <c r="AS2666" t="s">
        <v>133</v>
      </c>
      <c r="AT2666" t="s">
        <v>134</v>
      </c>
      <c r="AU2666" t="s">
        <v>135</v>
      </c>
      <c r="AV2666" t="s">
        <v>136</v>
      </c>
      <c r="AW2666">
        <v>40.722880000000004</v>
      </c>
      <c r="AX2666">
        <v>-74.063230000000004</v>
      </c>
      <c r="AY2666" t="s">
        <v>128</v>
      </c>
      <c r="AZ2666" t="s">
        <v>871</v>
      </c>
      <c r="BA2666" t="s">
        <v>163</v>
      </c>
      <c r="BB2666">
        <v>1</v>
      </c>
      <c r="BC2666">
        <v>1</v>
      </c>
      <c r="BD2666">
        <v>1</v>
      </c>
      <c r="BF2666" t="s">
        <v>139</v>
      </c>
      <c r="BG2666" t="s">
        <v>26608</v>
      </c>
      <c r="BI2666" s="4">
        <v>40</v>
      </c>
      <c r="BN2666">
        <v>1</v>
      </c>
      <c r="BO2666" s="4">
        <v>0</v>
      </c>
      <c r="BP2666">
        <v>7</v>
      </c>
      <c r="BQ2666">
        <v>30</v>
      </c>
      <c r="BR2666">
        <v>7</v>
      </c>
      <c r="BS2666">
        <v>7</v>
      </c>
      <c r="BT2666">
        <v>1125</v>
      </c>
      <c r="BU2666">
        <v>1125</v>
      </c>
      <c r="BV2666">
        <v>7</v>
      </c>
      <c r="BW2666">
        <v>1125</v>
      </c>
      <c r="BX2666" t="s">
        <v>249</v>
      </c>
      <c r="BY2666" t="s">
        <v>128</v>
      </c>
      <c r="BZ2666">
        <v>0</v>
      </c>
      <c r="CA2666">
        <v>0</v>
      </c>
      <c r="CB2666">
        <v>0</v>
      </c>
      <c r="CC2666">
        <v>0</v>
      </c>
      <c r="CD2666" s="1">
        <v>43913</v>
      </c>
      <c r="CE2666">
        <v>0</v>
      </c>
      <c r="CF2666">
        <v>0</v>
      </c>
      <c r="CP2666" t="s">
        <v>124</v>
      </c>
      <c r="CR2666" t="s">
        <v>142</v>
      </c>
      <c r="CS2666" t="s">
        <v>128</v>
      </c>
      <c r="CT2666" t="s">
        <v>124</v>
      </c>
      <c r="CU2666" t="s">
        <v>143</v>
      </c>
      <c r="CV2666" t="s">
        <v>124</v>
      </c>
      <c r="CW2666" t="s">
        <v>124</v>
      </c>
      <c r="CX2666">
        <v>2</v>
      </c>
      <c r="CY2666">
        <v>0</v>
      </c>
      <c r="CZ2666">
        <v>2</v>
      </c>
      <c r="DA2666">
        <v>0</v>
      </c>
    </row>
    <row r="2667" spans="1:106" x14ac:dyDescent="0.2">
      <c r="A2667">
        <v>40735957</v>
      </c>
      <c r="B2667" t="s">
        <v>26609</v>
      </c>
      <c r="C2667">
        <v>20200323043627</v>
      </c>
      <c r="D2667" s="1">
        <v>43913</v>
      </c>
      <c r="E2667" t="s">
        <v>26610</v>
      </c>
      <c r="F2667" t="s">
        <v>26611</v>
      </c>
      <c r="G2667" t="s">
        <v>26612</v>
      </c>
      <c r="H2667" t="s">
        <v>26613</v>
      </c>
      <c r="I2667" t="s">
        <v>111</v>
      </c>
      <c r="J2667" t="s">
        <v>26614</v>
      </c>
      <c r="L2667" t="s">
        <v>26615</v>
      </c>
      <c r="N2667" t="s">
        <v>26616</v>
      </c>
      <c r="R2667" t="s">
        <v>26602</v>
      </c>
      <c r="T2667">
        <v>98559248</v>
      </c>
      <c r="U2667" t="s">
        <v>26603</v>
      </c>
      <c r="V2667" t="s">
        <v>26604</v>
      </c>
      <c r="W2667" s="1">
        <v>42650</v>
      </c>
      <c r="X2667" t="s">
        <v>26605</v>
      </c>
      <c r="Z2667" t="s">
        <v>157</v>
      </c>
      <c r="AA2667" t="s">
        <v>157</v>
      </c>
      <c r="AB2667" t="s">
        <v>157</v>
      </c>
      <c r="AC2667" t="s">
        <v>124</v>
      </c>
      <c r="AD2667" t="s">
        <v>26606</v>
      </c>
      <c r="AE2667" t="s">
        <v>26607</v>
      </c>
      <c r="AG2667">
        <v>0</v>
      </c>
      <c r="AH2667">
        <v>0</v>
      </c>
      <c r="AI2667" t="s">
        <v>717</v>
      </c>
      <c r="AJ2667" t="s">
        <v>128</v>
      </c>
      <c r="AK2667" t="s">
        <v>124</v>
      </c>
      <c r="AL2667" t="s">
        <v>129</v>
      </c>
      <c r="AN2667" t="s">
        <v>232</v>
      </c>
      <c r="AP2667" t="s">
        <v>131</v>
      </c>
      <c r="AQ2667" t="s">
        <v>132</v>
      </c>
      <c r="AR2667">
        <v>7304</v>
      </c>
      <c r="AS2667" t="s">
        <v>133</v>
      </c>
      <c r="AT2667" t="s">
        <v>134</v>
      </c>
      <c r="AU2667" t="s">
        <v>135</v>
      </c>
      <c r="AV2667" t="s">
        <v>136</v>
      </c>
      <c r="AW2667">
        <v>40.721820000000001</v>
      </c>
      <c r="AX2667">
        <v>-74.064260000000004</v>
      </c>
      <c r="AY2667" t="s">
        <v>128</v>
      </c>
      <c r="AZ2667" t="s">
        <v>871</v>
      </c>
      <c r="BA2667" t="s">
        <v>163</v>
      </c>
      <c r="BB2667">
        <v>1</v>
      </c>
      <c r="BC2667">
        <v>1</v>
      </c>
      <c r="BD2667">
        <v>1</v>
      </c>
      <c r="BE2667">
        <v>0</v>
      </c>
      <c r="BF2667" t="s">
        <v>139</v>
      </c>
      <c r="BG2667" t="s">
        <v>26617</v>
      </c>
      <c r="BI2667" s="4">
        <v>40</v>
      </c>
      <c r="BN2667">
        <v>1</v>
      </c>
      <c r="BO2667" s="4">
        <v>0</v>
      </c>
      <c r="BP2667">
        <v>1</v>
      </c>
      <c r="BQ2667">
        <v>1125</v>
      </c>
      <c r="BR2667">
        <v>1</v>
      </c>
      <c r="BS2667">
        <v>1</v>
      </c>
      <c r="BT2667">
        <v>1125</v>
      </c>
      <c r="BU2667">
        <v>1125</v>
      </c>
      <c r="BV2667">
        <v>1</v>
      </c>
      <c r="BW2667">
        <v>1125</v>
      </c>
      <c r="BX2667" t="s">
        <v>249</v>
      </c>
      <c r="BY2667" t="s">
        <v>128</v>
      </c>
      <c r="BZ2667">
        <v>0</v>
      </c>
      <c r="CA2667">
        <v>0</v>
      </c>
      <c r="CB2667">
        <v>0</v>
      </c>
      <c r="CC2667">
        <v>0</v>
      </c>
      <c r="CD2667" s="1">
        <v>43913</v>
      </c>
      <c r="CE2667">
        <v>0</v>
      </c>
      <c r="CF2667">
        <v>0</v>
      </c>
      <c r="CP2667" t="s">
        <v>124</v>
      </c>
      <c r="CR2667" t="s">
        <v>142</v>
      </c>
      <c r="CS2667" t="s">
        <v>128</v>
      </c>
      <c r="CT2667" t="s">
        <v>124</v>
      </c>
      <c r="CU2667" t="s">
        <v>188</v>
      </c>
      <c r="CV2667" t="s">
        <v>124</v>
      </c>
      <c r="CW2667" t="s">
        <v>124</v>
      </c>
      <c r="CX2667">
        <v>2</v>
      </c>
      <c r="CY2667">
        <v>0</v>
      </c>
      <c r="CZ2667">
        <v>2</v>
      </c>
      <c r="DA2667">
        <v>0</v>
      </c>
    </row>
    <row r="2668" spans="1:106" x14ac:dyDescent="0.2">
      <c r="A2668">
        <v>40736827</v>
      </c>
      <c r="B2668" t="s">
        <v>26618</v>
      </c>
      <c r="C2668">
        <v>20200323043627</v>
      </c>
      <c r="D2668" s="1">
        <v>43913</v>
      </c>
      <c r="E2668" t="s">
        <v>26619</v>
      </c>
      <c r="I2668" t="s">
        <v>111</v>
      </c>
      <c r="O2668" t="s">
        <v>26620</v>
      </c>
      <c r="R2668" t="s">
        <v>3708</v>
      </c>
      <c r="T2668">
        <v>43219250</v>
      </c>
      <c r="U2668" t="s">
        <v>3557</v>
      </c>
      <c r="V2668" t="s">
        <v>3558</v>
      </c>
      <c r="W2668" s="1">
        <v>42249</v>
      </c>
      <c r="X2668" t="s">
        <v>121</v>
      </c>
      <c r="Y2668" s="2" t="s">
        <v>3559</v>
      </c>
      <c r="Z2668" t="s">
        <v>123</v>
      </c>
      <c r="AA2668" s="3">
        <v>0.92</v>
      </c>
      <c r="AB2668" s="3">
        <v>0.91</v>
      </c>
      <c r="AC2668" t="s">
        <v>124</v>
      </c>
      <c r="AD2668" t="s">
        <v>3560</v>
      </c>
      <c r="AE2668" t="s">
        <v>3561</v>
      </c>
      <c r="AG2668">
        <v>23</v>
      </c>
      <c r="AH2668">
        <v>23</v>
      </c>
      <c r="AI2668" t="s">
        <v>717</v>
      </c>
      <c r="AJ2668" t="s">
        <v>128</v>
      </c>
      <c r="AK2668" t="s">
        <v>124</v>
      </c>
      <c r="AL2668" t="s">
        <v>129</v>
      </c>
      <c r="AN2668" t="s">
        <v>232</v>
      </c>
      <c r="AP2668" t="s">
        <v>131</v>
      </c>
      <c r="AQ2668" t="s">
        <v>132</v>
      </c>
      <c r="AR2668">
        <v>7306</v>
      </c>
      <c r="AS2668" t="s">
        <v>133</v>
      </c>
      <c r="AT2668" t="s">
        <v>134</v>
      </c>
      <c r="AU2668" t="s">
        <v>135</v>
      </c>
      <c r="AV2668" t="s">
        <v>136</v>
      </c>
      <c r="AW2668">
        <v>40.723390000000002</v>
      </c>
      <c r="AX2668">
        <v>-74.065749999999994</v>
      </c>
      <c r="AY2668" t="s">
        <v>128</v>
      </c>
      <c r="AZ2668" t="s">
        <v>185</v>
      </c>
      <c r="BA2668" t="s">
        <v>138</v>
      </c>
      <c r="BB2668">
        <v>5</v>
      </c>
      <c r="BC2668">
        <v>1</v>
      </c>
      <c r="BD2668">
        <v>1</v>
      </c>
      <c r="BE2668">
        <v>3</v>
      </c>
      <c r="BF2668" t="s">
        <v>139</v>
      </c>
      <c r="BG2668" t="s">
        <v>26621</v>
      </c>
      <c r="BI2668" s="4">
        <v>63</v>
      </c>
      <c r="BM2668" s="4">
        <v>30</v>
      </c>
      <c r="BN2668">
        <v>1</v>
      </c>
      <c r="BO2668" s="4">
        <v>10</v>
      </c>
      <c r="BP2668">
        <v>1</v>
      </c>
      <c r="BQ2668">
        <v>1125</v>
      </c>
      <c r="BR2668">
        <v>1</v>
      </c>
      <c r="BS2668">
        <v>1</v>
      </c>
      <c r="BT2668">
        <v>1125</v>
      </c>
      <c r="BU2668">
        <v>1125</v>
      </c>
      <c r="BV2668">
        <v>1</v>
      </c>
      <c r="BW2668">
        <v>1125</v>
      </c>
      <c r="BX2668" t="s">
        <v>187</v>
      </c>
      <c r="BY2668" t="s">
        <v>128</v>
      </c>
      <c r="BZ2668">
        <v>9</v>
      </c>
      <c r="CA2668">
        <v>9</v>
      </c>
      <c r="CB2668">
        <v>9</v>
      </c>
      <c r="CC2668">
        <v>9</v>
      </c>
      <c r="CD2668" s="1">
        <v>43913</v>
      </c>
      <c r="CE2668">
        <v>1</v>
      </c>
      <c r="CF2668">
        <v>1</v>
      </c>
      <c r="CG2668" s="1">
        <v>43823</v>
      </c>
      <c r="CH2668" s="1">
        <v>43823</v>
      </c>
      <c r="CP2668" t="s">
        <v>124</v>
      </c>
      <c r="CR2668" t="s">
        <v>142</v>
      </c>
      <c r="CS2668" t="s">
        <v>124</v>
      </c>
      <c r="CT2668" t="s">
        <v>124</v>
      </c>
      <c r="CU2668" t="s">
        <v>143</v>
      </c>
      <c r="CV2668" t="s">
        <v>124</v>
      </c>
      <c r="CW2668" t="s">
        <v>124</v>
      </c>
      <c r="CX2668">
        <v>17</v>
      </c>
      <c r="CY2668">
        <v>10</v>
      </c>
      <c r="CZ2668">
        <v>7</v>
      </c>
      <c r="DA2668">
        <v>0</v>
      </c>
      <c r="DB2668">
        <v>0.33</v>
      </c>
    </row>
    <row r="2669" spans="1:106" x14ac:dyDescent="0.2">
      <c r="A2669">
        <v>40738285</v>
      </c>
      <c r="B2669" t="s">
        <v>26622</v>
      </c>
      <c r="C2669">
        <v>20200323043627</v>
      </c>
      <c r="D2669" s="1">
        <v>43913</v>
      </c>
      <c r="E2669" t="s">
        <v>26623</v>
      </c>
      <c r="F2669" t="s">
        <v>26624</v>
      </c>
      <c r="G2669" t="s">
        <v>26625</v>
      </c>
      <c r="H2669" t="s">
        <v>26626</v>
      </c>
      <c r="I2669" t="s">
        <v>111</v>
      </c>
      <c r="J2669" t="s">
        <v>26627</v>
      </c>
      <c r="L2669" t="s">
        <v>26628</v>
      </c>
      <c r="N2669" t="s">
        <v>26629</v>
      </c>
      <c r="R2669" t="s">
        <v>26630</v>
      </c>
      <c r="T2669">
        <v>302945855</v>
      </c>
      <c r="U2669" t="s">
        <v>26631</v>
      </c>
      <c r="V2669" t="s">
        <v>732</v>
      </c>
      <c r="W2669" s="1">
        <v>43755</v>
      </c>
      <c r="X2669" t="s">
        <v>19415</v>
      </c>
      <c r="Z2669" t="s">
        <v>123</v>
      </c>
      <c r="AA2669" s="3">
        <v>1</v>
      </c>
      <c r="AB2669" s="3">
        <v>1</v>
      </c>
      <c r="AC2669" t="s">
        <v>124</v>
      </c>
      <c r="AD2669" t="s">
        <v>26632</v>
      </c>
      <c r="AE2669" t="s">
        <v>26633</v>
      </c>
      <c r="AG2669">
        <v>4</v>
      </c>
      <c r="AH2669">
        <v>4</v>
      </c>
      <c r="AI2669" t="s">
        <v>14554</v>
      </c>
      <c r="AJ2669" t="s">
        <v>128</v>
      </c>
      <c r="AK2669" t="s">
        <v>124</v>
      </c>
      <c r="AL2669" t="s">
        <v>129</v>
      </c>
      <c r="AN2669" t="s">
        <v>130</v>
      </c>
      <c r="AP2669" t="s">
        <v>131</v>
      </c>
      <c r="AQ2669" t="s">
        <v>132</v>
      </c>
      <c r="AR2669">
        <v>7302</v>
      </c>
      <c r="AS2669" t="s">
        <v>133</v>
      </c>
      <c r="AT2669" t="s">
        <v>134</v>
      </c>
      <c r="AU2669" t="s">
        <v>135</v>
      </c>
      <c r="AV2669" t="s">
        <v>136</v>
      </c>
      <c r="AW2669">
        <v>40.723610000000001</v>
      </c>
      <c r="AX2669">
        <v>-74.049490000000006</v>
      </c>
      <c r="AY2669" t="s">
        <v>128</v>
      </c>
      <c r="AZ2669" t="s">
        <v>185</v>
      </c>
      <c r="BA2669" t="s">
        <v>138</v>
      </c>
      <c r="BB2669">
        <v>5</v>
      </c>
      <c r="BC2669">
        <v>1</v>
      </c>
      <c r="BD2669">
        <v>1</v>
      </c>
      <c r="BE2669">
        <v>3</v>
      </c>
      <c r="BF2669" t="s">
        <v>139</v>
      </c>
      <c r="BG2669" t="s">
        <v>26634</v>
      </c>
      <c r="BI2669" s="4">
        <v>85</v>
      </c>
      <c r="BL2669" s="4">
        <v>0</v>
      </c>
      <c r="BM2669" s="4">
        <v>75</v>
      </c>
      <c r="BN2669">
        <v>1</v>
      </c>
      <c r="BO2669" s="4">
        <v>0</v>
      </c>
      <c r="BP2669">
        <v>1</v>
      </c>
      <c r="BQ2669">
        <v>1125</v>
      </c>
      <c r="BR2669">
        <v>1</v>
      </c>
      <c r="BS2669">
        <v>1</v>
      </c>
      <c r="BT2669">
        <v>1125</v>
      </c>
      <c r="BU2669">
        <v>1125</v>
      </c>
      <c r="BV2669">
        <v>1</v>
      </c>
      <c r="BW2669">
        <v>1125</v>
      </c>
      <c r="BX2669" t="s">
        <v>234</v>
      </c>
      <c r="BY2669" t="s">
        <v>128</v>
      </c>
      <c r="BZ2669">
        <v>21</v>
      </c>
      <c r="CA2669">
        <v>44</v>
      </c>
      <c r="CB2669">
        <v>72</v>
      </c>
      <c r="CC2669">
        <v>248</v>
      </c>
      <c r="CD2669" s="1">
        <v>43913</v>
      </c>
      <c r="CE2669">
        <v>2</v>
      </c>
      <c r="CF2669">
        <v>2</v>
      </c>
      <c r="CG2669" s="1">
        <v>43877</v>
      </c>
      <c r="CH2669" s="1">
        <v>43891</v>
      </c>
      <c r="CI2669">
        <v>90</v>
      </c>
      <c r="CJ2669">
        <v>9</v>
      </c>
      <c r="CK2669">
        <v>10</v>
      </c>
      <c r="CL2669">
        <v>10</v>
      </c>
      <c r="CM2669">
        <v>10</v>
      </c>
      <c r="CN2669">
        <v>10</v>
      </c>
      <c r="CO2669">
        <v>8</v>
      </c>
      <c r="CP2669" t="s">
        <v>124</v>
      </c>
      <c r="CR2669" t="s">
        <v>142</v>
      </c>
      <c r="CS2669" t="s">
        <v>128</v>
      </c>
      <c r="CT2669" t="s">
        <v>124</v>
      </c>
      <c r="CU2669" t="s">
        <v>188</v>
      </c>
      <c r="CV2669" t="s">
        <v>124</v>
      </c>
      <c r="CW2669" t="s">
        <v>124</v>
      </c>
      <c r="CX2669">
        <v>3</v>
      </c>
      <c r="CY2669">
        <v>3</v>
      </c>
      <c r="CZ2669">
        <v>0</v>
      </c>
      <c r="DA2669">
        <v>0</v>
      </c>
      <c r="DB2669">
        <v>1.62</v>
      </c>
    </row>
    <row r="2670" spans="1:106" x14ac:dyDescent="0.2">
      <c r="A2670">
        <v>40759549</v>
      </c>
      <c r="B2670" t="s">
        <v>26635</v>
      </c>
      <c r="C2670">
        <v>20200323043627</v>
      </c>
      <c r="D2670" s="1">
        <v>43913</v>
      </c>
      <c r="E2670" t="s">
        <v>26636</v>
      </c>
      <c r="F2670" t="s">
        <v>26637</v>
      </c>
      <c r="G2670" t="s">
        <v>26638</v>
      </c>
      <c r="H2670" t="s">
        <v>26639</v>
      </c>
      <c r="I2670" t="s">
        <v>111</v>
      </c>
      <c r="J2670" t="s">
        <v>15177</v>
      </c>
      <c r="K2670" t="s">
        <v>14674</v>
      </c>
      <c r="L2670" t="s">
        <v>23583</v>
      </c>
      <c r="M2670" t="s">
        <v>21170</v>
      </c>
      <c r="N2670" t="s">
        <v>14677</v>
      </c>
      <c r="O2670" t="s">
        <v>26640</v>
      </c>
      <c r="R2670" t="s">
        <v>26641</v>
      </c>
      <c r="T2670">
        <v>274604030</v>
      </c>
      <c r="U2670" t="s">
        <v>22338</v>
      </c>
      <c r="V2670" t="s">
        <v>22339</v>
      </c>
      <c r="W2670" s="1">
        <v>43654</v>
      </c>
      <c r="X2670" t="s">
        <v>135</v>
      </c>
      <c r="Y2670" t="s">
        <v>22340</v>
      </c>
      <c r="Z2670" t="s">
        <v>243</v>
      </c>
      <c r="AA2670" s="3">
        <v>0.8</v>
      </c>
      <c r="AB2670" s="3">
        <v>0.89</v>
      </c>
      <c r="AC2670" t="s">
        <v>124</v>
      </c>
      <c r="AD2670" t="s">
        <v>22341</v>
      </c>
      <c r="AE2670" t="s">
        <v>22342</v>
      </c>
      <c r="AF2670" t="s">
        <v>22343</v>
      </c>
      <c r="AG2670">
        <v>4</v>
      </c>
      <c r="AH2670">
        <v>4</v>
      </c>
      <c r="AI2670" t="s">
        <v>246</v>
      </c>
      <c r="AJ2670" t="s">
        <v>128</v>
      </c>
      <c r="AK2670" t="s">
        <v>124</v>
      </c>
      <c r="AL2670" t="s">
        <v>129</v>
      </c>
      <c r="AN2670" t="s">
        <v>514</v>
      </c>
      <c r="AP2670" t="s">
        <v>131</v>
      </c>
      <c r="AQ2670" t="s">
        <v>132</v>
      </c>
      <c r="AR2670">
        <v>7307</v>
      </c>
      <c r="AS2670" t="s">
        <v>133</v>
      </c>
      <c r="AT2670" t="s">
        <v>134</v>
      </c>
      <c r="AU2670" t="s">
        <v>135</v>
      </c>
      <c r="AV2670" t="s">
        <v>136</v>
      </c>
      <c r="AW2670">
        <v>40.746270000000003</v>
      </c>
      <c r="AX2670">
        <v>-74.049689999999998</v>
      </c>
      <c r="AY2670" t="s">
        <v>124</v>
      </c>
      <c r="AZ2670" t="s">
        <v>185</v>
      </c>
      <c r="BA2670" t="s">
        <v>163</v>
      </c>
      <c r="BB2670">
        <v>1</v>
      </c>
      <c r="BC2670">
        <v>3</v>
      </c>
      <c r="BD2670">
        <v>1</v>
      </c>
      <c r="BE2670">
        <v>0</v>
      </c>
      <c r="BF2670" t="s">
        <v>139</v>
      </c>
      <c r="BG2670" t="s">
        <v>22352</v>
      </c>
      <c r="BI2670" s="4">
        <v>40</v>
      </c>
      <c r="BL2670" s="4">
        <v>500</v>
      </c>
      <c r="BM2670" s="4">
        <v>50</v>
      </c>
      <c r="BN2670">
        <v>1</v>
      </c>
      <c r="BO2670" s="4">
        <v>0</v>
      </c>
      <c r="BP2670">
        <v>28</v>
      </c>
      <c r="BQ2670">
        <v>365</v>
      </c>
      <c r="BR2670">
        <v>28</v>
      </c>
      <c r="BS2670">
        <v>28</v>
      </c>
      <c r="BT2670">
        <v>365</v>
      </c>
      <c r="BU2670">
        <v>365</v>
      </c>
      <c r="BV2670">
        <v>28</v>
      </c>
      <c r="BW2670">
        <v>365</v>
      </c>
      <c r="BX2670" t="s">
        <v>187</v>
      </c>
      <c r="BY2670" t="s">
        <v>128</v>
      </c>
      <c r="BZ2670">
        <v>30</v>
      </c>
      <c r="CA2670">
        <v>60</v>
      </c>
      <c r="CB2670">
        <v>70</v>
      </c>
      <c r="CC2670">
        <v>70</v>
      </c>
      <c r="CD2670" s="1">
        <v>43913</v>
      </c>
      <c r="CE2670">
        <v>0</v>
      </c>
      <c r="CF2670">
        <v>0</v>
      </c>
      <c r="CP2670" t="s">
        <v>124</v>
      </c>
      <c r="CR2670" t="s">
        <v>142</v>
      </c>
      <c r="CS2670" t="s">
        <v>124</v>
      </c>
      <c r="CT2670" t="s">
        <v>124</v>
      </c>
      <c r="CU2670" t="s">
        <v>188</v>
      </c>
      <c r="CV2670" t="s">
        <v>124</v>
      </c>
      <c r="CW2670" t="s">
        <v>124</v>
      </c>
      <c r="CX2670">
        <v>6</v>
      </c>
      <c r="CY2670">
        <v>1</v>
      </c>
      <c r="CZ2670">
        <v>5</v>
      </c>
      <c r="DA2670">
        <v>0</v>
      </c>
    </row>
    <row r="2671" spans="1:106" x14ac:dyDescent="0.2">
      <c r="A2671">
        <v>40760902</v>
      </c>
      <c r="B2671" t="s">
        <v>26642</v>
      </c>
      <c r="C2671">
        <v>20200323043627</v>
      </c>
      <c r="D2671" s="1">
        <v>43913</v>
      </c>
      <c r="E2671" t="s">
        <v>26643</v>
      </c>
      <c r="F2671" t="s">
        <v>26644</v>
      </c>
      <c r="G2671" t="s">
        <v>26645</v>
      </c>
      <c r="H2671" t="s">
        <v>26646</v>
      </c>
      <c r="I2671" t="s">
        <v>111</v>
      </c>
      <c r="J2671" t="s">
        <v>26647</v>
      </c>
      <c r="L2671" t="s">
        <v>26648</v>
      </c>
      <c r="N2671" t="s">
        <v>26649</v>
      </c>
      <c r="R2671" t="s">
        <v>26630</v>
      </c>
      <c r="T2671">
        <v>302945855</v>
      </c>
      <c r="U2671" t="s">
        <v>26631</v>
      </c>
      <c r="V2671" t="s">
        <v>732</v>
      </c>
      <c r="W2671" s="1">
        <v>43755</v>
      </c>
      <c r="X2671" t="s">
        <v>19415</v>
      </c>
      <c r="Z2671" t="s">
        <v>123</v>
      </c>
      <c r="AA2671" s="3">
        <v>1</v>
      </c>
      <c r="AB2671" s="3">
        <v>1</v>
      </c>
      <c r="AC2671" t="s">
        <v>124</v>
      </c>
      <c r="AD2671" t="s">
        <v>26632</v>
      </c>
      <c r="AE2671" t="s">
        <v>26633</v>
      </c>
      <c r="AG2671">
        <v>4</v>
      </c>
      <c r="AH2671">
        <v>4</v>
      </c>
      <c r="AI2671" t="s">
        <v>14554</v>
      </c>
      <c r="AJ2671" t="s">
        <v>128</v>
      </c>
      <c r="AK2671" t="s">
        <v>124</v>
      </c>
      <c r="AL2671" t="s">
        <v>129</v>
      </c>
      <c r="AN2671" t="s">
        <v>130</v>
      </c>
      <c r="AP2671" t="s">
        <v>131</v>
      </c>
      <c r="AQ2671" t="s">
        <v>132</v>
      </c>
      <c r="AR2671">
        <v>7302</v>
      </c>
      <c r="AS2671" t="s">
        <v>133</v>
      </c>
      <c r="AT2671" t="s">
        <v>134</v>
      </c>
      <c r="AU2671" t="s">
        <v>135</v>
      </c>
      <c r="AV2671" t="s">
        <v>136</v>
      </c>
      <c r="AW2671">
        <v>40.724559999999997</v>
      </c>
      <c r="AX2671">
        <v>-74.049760000000006</v>
      </c>
      <c r="AY2671" t="s">
        <v>128</v>
      </c>
      <c r="AZ2671" t="s">
        <v>185</v>
      </c>
      <c r="BA2671" t="s">
        <v>138</v>
      </c>
      <c r="BB2671">
        <v>5</v>
      </c>
      <c r="BC2671">
        <v>1</v>
      </c>
      <c r="BD2671">
        <v>1</v>
      </c>
      <c r="BE2671">
        <v>4</v>
      </c>
      <c r="BF2671" t="s">
        <v>139</v>
      </c>
      <c r="BG2671" t="s">
        <v>26634</v>
      </c>
      <c r="BI2671" s="4">
        <v>90</v>
      </c>
      <c r="BL2671" s="4">
        <v>0</v>
      </c>
      <c r="BM2671" s="4">
        <v>75</v>
      </c>
      <c r="BN2671">
        <v>1</v>
      </c>
      <c r="BO2671" s="4">
        <v>0</v>
      </c>
      <c r="BP2671">
        <v>1</v>
      </c>
      <c r="BQ2671">
        <v>1125</v>
      </c>
      <c r="BR2671">
        <v>1</v>
      </c>
      <c r="BS2671">
        <v>1</v>
      </c>
      <c r="BT2671">
        <v>1125</v>
      </c>
      <c r="BU2671">
        <v>1125</v>
      </c>
      <c r="BV2671">
        <v>1</v>
      </c>
      <c r="BW2671">
        <v>1125</v>
      </c>
      <c r="BX2671" t="s">
        <v>1241</v>
      </c>
      <c r="BY2671" t="s">
        <v>128</v>
      </c>
      <c r="BZ2671">
        <v>13</v>
      </c>
      <c r="CA2671">
        <v>13</v>
      </c>
      <c r="CB2671">
        <v>43</v>
      </c>
      <c r="CC2671">
        <v>218</v>
      </c>
      <c r="CD2671" s="1">
        <v>43913</v>
      </c>
      <c r="CE2671">
        <v>1</v>
      </c>
      <c r="CF2671">
        <v>1</v>
      </c>
      <c r="CG2671" s="1">
        <v>43835</v>
      </c>
      <c r="CH2671" s="1">
        <v>43835</v>
      </c>
      <c r="CI2671">
        <v>60</v>
      </c>
      <c r="CJ2671">
        <v>6</v>
      </c>
      <c r="CK2671">
        <v>8</v>
      </c>
      <c r="CL2671">
        <v>10</v>
      </c>
      <c r="CM2671">
        <v>10</v>
      </c>
      <c r="CN2671">
        <v>10</v>
      </c>
      <c r="CO2671">
        <v>6</v>
      </c>
      <c r="CP2671" t="s">
        <v>124</v>
      </c>
      <c r="CR2671" t="s">
        <v>142</v>
      </c>
      <c r="CS2671" t="s">
        <v>128</v>
      </c>
      <c r="CT2671" t="s">
        <v>124</v>
      </c>
      <c r="CU2671" t="s">
        <v>188</v>
      </c>
      <c r="CV2671" t="s">
        <v>124</v>
      </c>
      <c r="CW2671" t="s">
        <v>124</v>
      </c>
      <c r="CX2671">
        <v>3</v>
      </c>
      <c r="CY2671">
        <v>3</v>
      </c>
      <c r="CZ2671">
        <v>0</v>
      </c>
      <c r="DA2671">
        <v>0</v>
      </c>
      <c r="DB2671">
        <v>0.38</v>
      </c>
    </row>
    <row r="2672" spans="1:106" x14ac:dyDescent="0.2">
      <c r="A2672">
        <v>40790339</v>
      </c>
      <c r="B2672" t="s">
        <v>26650</v>
      </c>
      <c r="C2672">
        <v>20200323043627</v>
      </c>
      <c r="D2672" s="1">
        <v>43913</v>
      </c>
      <c r="E2672" t="s">
        <v>26651</v>
      </c>
      <c r="F2672" t="s">
        <v>26652</v>
      </c>
      <c r="H2672" t="s">
        <v>26653</v>
      </c>
      <c r="I2672" t="s">
        <v>111</v>
      </c>
      <c r="J2672" t="s">
        <v>26654</v>
      </c>
      <c r="L2672" t="s">
        <v>26655</v>
      </c>
      <c r="N2672" t="s">
        <v>26656</v>
      </c>
      <c r="R2672" t="s">
        <v>26657</v>
      </c>
      <c r="T2672">
        <v>317017082</v>
      </c>
      <c r="U2672" t="s">
        <v>26658</v>
      </c>
      <c r="V2672" t="s">
        <v>26659</v>
      </c>
      <c r="W2672" s="1">
        <v>43812</v>
      </c>
      <c r="X2672" t="s">
        <v>135</v>
      </c>
      <c r="Z2672" t="s">
        <v>229</v>
      </c>
      <c r="AA2672" s="3">
        <v>1</v>
      </c>
      <c r="AB2672" s="3">
        <v>1</v>
      </c>
      <c r="AC2672" t="s">
        <v>124</v>
      </c>
      <c r="AD2672" t="s">
        <v>26660</v>
      </c>
      <c r="AE2672" t="s">
        <v>26661</v>
      </c>
      <c r="AG2672">
        <v>1</v>
      </c>
      <c r="AH2672">
        <v>1</v>
      </c>
      <c r="AI2672" t="s">
        <v>1853</v>
      </c>
      <c r="AJ2672" t="s">
        <v>128</v>
      </c>
      <c r="AK2672" t="s">
        <v>124</v>
      </c>
      <c r="AL2672" t="s">
        <v>129</v>
      </c>
      <c r="AN2672" t="s">
        <v>130</v>
      </c>
      <c r="AP2672" t="s">
        <v>131</v>
      </c>
      <c r="AQ2672" t="s">
        <v>132</v>
      </c>
      <c r="AR2672">
        <v>7310</v>
      </c>
      <c r="AS2672" t="s">
        <v>133</v>
      </c>
      <c r="AT2672" t="s">
        <v>134</v>
      </c>
      <c r="AU2672" t="s">
        <v>135</v>
      </c>
      <c r="AV2672" t="s">
        <v>136</v>
      </c>
      <c r="AW2672">
        <v>40.723170000000003</v>
      </c>
      <c r="AX2672">
        <v>-74.034660000000002</v>
      </c>
      <c r="AY2672" t="s">
        <v>128</v>
      </c>
      <c r="AZ2672" t="s">
        <v>162</v>
      </c>
      <c r="BA2672" t="s">
        <v>163</v>
      </c>
      <c r="BB2672">
        <v>2</v>
      </c>
      <c r="BC2672">
        <v>1</v>
      </c>
      <c r="BD2672">
        <v>1</v>
      </c>
      <c r="BE2672">
        <v>1</v>
      </c>
      <c r="BF2672" t="s">
        <v>139</v>
      </c>
      <c r="BG2672" t="s">
        <v>26662</v>
      </c>
      <c r="BI2672" s="4">
        <v>45</v>
      </c>
      <c r="BN2672">
        <v>1</v>
      </c>
      <c r="BO2672" s="4">
        <v>0</v>
      </c>
      <c r="BP2672">
        <v>3</v>
      </c>
      <c r="BQ2672">
        <v>1125</v>
      </c>
      <c r="BR2672">
        <v>3</v>
      </c>
      <c r="BS2672">
        <v>3</v>
      </c>
      <c r="BT2672">
        <v>1125</v>
      </c>
      <c r="BU2672">
        <v>1125</v>
      </c>
      <c r="BV2672">
        <v>3</v>
      </c>
      <c r="BW2672">
        <v>1125</v>
      </c>
      <c r="BX2672" t="s">
        <v>934</v>
      </c>
      <c r="BY2672" t="s">
        <v>128</v>
      </c>
      <c r="BZ2672">
        <v>0</v>
      </c>
      <c r="CA2672">
        <v>0</v>
      </c>
      <c r="CB2672">
        <v>0</v>
      </c>
      <c r="CC2672">
        <v>0</v>
      </c>
      <c r="CD2672" s="1">
        <v>43913</v>
      </c>
      <c r="CE2672">
        <v>1</v>
      </c>
      <c r="CF2672">
        <v>1</v>
      </c>
      <c r="CG2672" s="1">
        <v>43814</v>
      </c>
      <c r="CH2672" s="1">
        <v>43814</v>
      </c>
      <c r="CP2672" t="s">
        <v>124</v>
      </c>
      <c r="CR2672" t="s">
        <v>142</v>
      </c>
      <c r="CS2672" t="s">
        <v>128</v>
      </c>
      <c r="CT2672" t="s">
        <v>124</v>
      </c>
      <c r="CU2672" t="s">
        <v>143</v>
      </c>
      <c r="CV2672" t="s">
        <v>124</v>
      </c>
      <c r="CW2672" t="s">
        <v>124</v>
      </c>
      <c r="CX2672">
        <v>1</v>
      </c>
      <c r="CY2672">
        <v>0</v>
      </c>
      <c r="CZ2672">
        <v>1</v>
      </c>
      <c r="DA2672">
        <v>0</v>
      </c>
      <c r="DB2672">
        <v>0.3</v>
      </c>
    </row>
    <row r="2673" spans="1:106" x14ac:dyDescent="0.2">
      <c r="A2673">
        <v>40797071</v>
      </c>
      <c r="B2673" t="s">
        <v>26663</v>
      </c>
      <c r="C2673">
        <v>20200323043627</v>
      </c>
      <c r="D2673" s="1">
        <v>43913</v>
      </c>
      <c r="E2673" t="s">
        <v>26664</v>
      </c>
      <c r="F2673" t="s">
        <v>26665</v>
      </c>
      <c r="G2673" t="s">
        <v>16118</v>
      </c>
      <c r="H2673" t="s">
        <v>26666</v>
      </c>
      <c r="I2673" t="s">
        <v>111</v>
      </c>
      <c r="J2673" t="s">
        <v>16120</v>
      </c>
      <c r="L2673" t="s">
        <v>16122</v>
      </c>
      <c r="M2673" t="s">
        <v>7455</v>
      </c>
      <c r="N2673" t="s">
        <v>26667</v>
      </c>
      <c r="O2673" t="s">
        <v>26668</v>
      </c>
      <c r="R2673" t="s">
        <v>26669</v>
      </c>
      <c r="T2673">
        <v>16637631</v>
      </c>
      <c r="U2673" t="s">
        <v>15027</v>
      </c>
      <c r="V2673" t="s">
        <v>15028</v>
      </c>
      <c r="W2673" s="1">
        <v>41800</v>
      </c>
      <c r="X2673" t="s">
        <v>15029</v>
      </c>
      <c r="Y2673" s="2" t="s">
        <v>15030</v>
      </c>
      <c r="Z2673" t="s">
        <v>123</v>
      </c>
      <c r="AA2673" s="3">
        <v>1</v>
      </c>
      <c r="AB2673" s="3">
        <v>0.99</v>
      </c>
      <c r="AC2673" t="s">
        <v>124</v>
      </c>
      <c r="AD2673" t="s">
        <v>15031</v>
      </c>
      <c r="AE2673" t="s">
        <v>15032</v>
      </c>
      <c r="AF2673" t="s">
        <v>15033</v>
      </c>
      <c r="AG2673">
        <v>18</v>
      </c>
      <c r="AH2673">
        <v>18</v>
      </c>
      <c r="AI2673" t="s">
        <v>2123</v>
      </c>
      <c r="AJ2673" t="s">
        <v>128</v>
      </c>
      <c r="AK2673" t="s">
        <v>124</v>
      </c>
      <c r="AL2673" t="s">
        <v>129</v>
      </c>
      <c r="AN2673" t="s">
        <v>161</v>
      </c>
      <c r="AP2673" t="s">
        <v>131</v>
      </c>
      <c r="AQ2673" t="s">
        <v>132</v>
      </c>
      <c r="AR2673">
        <v>7306</v>
      </c>
      <c r="AS2673" t="s">
        <v>133</v>
      </c>
      <c r="AT2673" t="s">
        <v>134</v>
      </c>
      <c r="AU2673" t="s">
        <v>135</v>
      </c>
      <c r="AV2673" t="s">
        <v>136</v>
      </c>
      <c r="AW2673">
        <v>40.732950000000002</v>
      </c>
      <c r="AX2673">
        <v>-74.057649999999995</v>
      </c>
      <c r="AY2673" t="s">
        <v>128</v>
      </c>
      <c r="AZ2673" t="s">
        <v>185</v>
      </c>
      <c r="BA2673" t="s">
        <v>138</v>
      </c>
      <c r="BB2673">
        <v>10</v>
      </c>
      <c r="BC2673">
        <v>1</v>
      </c>
      <c r="BD2673">
        <v>2</v>
      </c>
      <c r="BE2673">
        <v>6</v>
      </c>
      <c r="BF2673" t="s">
        <v>139</v>
      </c>
      <c r="BG2673" t="s">
        <v>26670</v>
      </c>
      <c r="BI2673" s="4">
        <v>173</v>
      </c>
      <c r="BL2673" s="4">
        <v>400</v>
      </c>
      <c r="BM2673" s="4">
        <v>105</v>
      </c>
      <c r="BN2673">
        <v>4</v>
      </c>
      <c r="BO2673" s="4">
        <v>25</v>
      </c>
      <c r="BP2673">
        <v>2</v>
      </c>
      <c r="BQ2673">
        <v>1125</v>
      </c>
      <c r="BR2673">
        <v>2</v>
      </c>
      <c r="BS2673">
        <v>2</v>
      </c>
      <c r="BT2673">
        <v>1125</v>
      </c>
      <c r="BU2673">
        <v>1125</v>
      </c>
      <c r="BV2673">
        <v>2</v>
      </c>
      <c r="BW2673">
        <v>1125</v>
      </c>
      <c r="BX2673" t="s">
        <v>1404</v>
      </c>
      <c r="BY2673" t="s">
        <v>128</v>
      </c>
      <c r="BZ2673">
        <v>0</v>
      </c>
      <c r="CA2673">
        <v>0</v>
      </c>
      <c r="CB2673">
        <v>0</v>
      </c>
      <c r="CC2673">
        <v>10</v>
      </c>
      <c r="CD2673" s="1">
        <v>43913</v>
      </c>
      <c r="CE2673">
        <v>2</v>
      </c>
      <c r="CF2673">
        <v>2</v>
      </c>
      <c r="CG2673" s="1">
        <v>43870</v>
      </c>
      <c r="CH2673" s="1">
        <v>43880</v>
      </c>
      <c r="CI2673">
        <v>90</v>
      </c>
      <c r="CJ2673">
        <v>9</v>
      </c>
      <c r="CK2673">
        <v>10</v>
      </c>
      <c r="CL2673">
        <v>10</v>
      </c>
      <c r="CM2673">
        <v>10</v>
      </c>
      <c r="CN2673">
        <v>8</v>
      </c>
      <c r="CO2673">
        <v>8</v>
      </c>
      <c r="CP2673" t="s">
        <v>124</v>
      </c>
      <c r="CR2673" t="s">
        <v>142</v>
      </c>
      <c r="CS2673" t="s">
        <v>124</v>
      </c>
      <c r="CT2673" t="s">
        <v>124</v>
      </c>
      <c r="CU2673" t="s">
        <v>188</v>
      </c>
      <c r="CV2673" t="s">
        <v>124</v>
      </c>
      <c r="CW2673" t="s">
        <v>124</v>
      </c>
      <c r="CX2673">
        <v>11</v>
      </c>
      <c r="CY2673">
        <v>11</v>
      </c>
      <c r="CZ2673">
        <v>0</v>
      </c>
      <c r="DA2673">
        <v>0</v>
      </c>
      <c r="DB2673">
        <v>1.36</v>
      </c>
    </row>
    <row r="2674" spans="1:106" x14ac:dyDescent="0.2">
      <c r="A2674">
        <v>40798708</v>
      </c>
      <c r="B2674" t="s">
        <v>26671</v>
      </c>
      <c r="C2674">
        <v>20200323043627</v>
      </c>
      <c r="D2674" s="1">
        <v>43913</v>
      </c>
      <c r="E2674" t="s">
        <v>26672</v>
      </c>
      <c r="F2674" t="s">
        <v>26673</v>
      </c>
      <c r="G2674" t="s">
        <v>26674</v>
      </c>
      <c r="H2674" t="s">
        <v>26675</v>
      </c>
      <c r="I2674" t="s">
        <v>111</v>
      </c>
      <c r="J2674" t="s">
        <v>15177</v>
      </c>
      <c r="K2674" t="s">
        <v>26676</v>
      </c>
      <c r="L2674" t="s">
        <v>22245</v>
      </c>
      <c r="M2674" t="s">
        <v>26677</v>
      </c>
      <c r="N2674" t="s">
        <v>26678</v>
      </c>
      <c r="O2674" t="s">
        <v>26679</v>
      </c>
      <c r="R2674" t="s">
        <v>26680</v>
      </c>
      <c r="T2674">
        <v>260181960</v>
      </c>
      <c r="U2674" t="s">
        <v>26681</v>
      </c>
      <c r="V2674" t="s">
        <v>26682</v>
      </c>
      <c r="W2674" s="1">
        <v>43591</v>
      </c>
      <c r="X2674" t="s">
        <v>196</v>
      </c>
      <c r="Y2674" t="s">
        <v>26683</v>
      </c>
      <c r="Z2674" t="s">
        <v>123</v>
      </c>
      <c r="AA2674" s="3">
        <v>1</v>
      </c>
      <c r="AB2674" s="3">
        <v>0.93</v>
      </c>
      <c r="AC2674" t="s">
        <v>124</v>
      </c>
      <c r="AD2674" t="s">
        <v>26684</v>
      </c>
      <c r="AE2674" t="s">
        <v>26685</v>
      </c>
      <c r="AG2674">
        <v>0</v>
      </c>
      <c r="AH2674">
        <v>0</v>
      </c>
      <c r="AI2674" t="s">
        <v>246</v>
      </c>
      <c r="AJ2674" t="s">
        <v>128</v>
      </c>
      <c r="AK2674" t="s">
        <v>124</v>
      </c>
      <c r="AL2674" t="s">
        <v>129</v>
      </c>
      <c r="AN2674" t="s">
        <v>514</v>
      </c>
      <c r="AP2674" t="s">
        <v>131</v>
      </c>
      <c r="AQ2674" t="s">
        <v>132</v>
      </c>
      <c r="AR2674">
        <v>7307</v>
      </c>
      <c r="AS2674" t="s">
        <v>133</v>
      </c>
      <c r="AT2674" t="s">
        <v>134</v>
      </c>
      <c r="AU2674" t="s">
        <v>135</v>
      </c>
      <c r="AV2674" t="s">
        <v>136</v>
      </c>
      <c r="AW2674">
        <v>40.749139999999997</v>
      </c>
      <c r="AX2674">
        <v>-74.051199999999994</v>
      </c>
      <c r="AY2674" t="s">
        <v>128</v>
      </c>
      <c r="AZ2674" t="s">
        <v>185</v>
      </c>
      <c r="BA2674" t="s">
        <v>163</v>
      </c>
      <c r="BB2674">
        <v>2</v>
      </c>
      <c r="BC2674">
        <v>2</v>
      </c>
      <c r="BD2674">
        <v>1</v>
      </c>
      <c r="BE2674">
        <v>1</v>
      </c>
      <c r="BF2674" t="s">
        <v>139</v>
      </c>
      <c r="BG2674" t="s">
        <v>26686</v>
      </c>
      <c r="BI2674" s="4">
        <v>50</v>
      </c>
      <c r="BL2674" s="4">
        <v>200</v>
      </c>
      <c r="BM2674" s="4">
        <v>15</v>
      </c>
      <c r="BN2674">
        <v>1</v>
      </c>
      <c r="BO2674" s="4">
        <v>5</v>
      </c>
      <c r="BP2674">
        <v>2</v>
      </c>
      <c r="BQ2674">
        <v>365</v>
      </c>
      <c r="BR2674">
        <v>2</v>
      </c>
      <c r="BS2674">
        <v>2</v>
      </c>
      <c r="BT2674">
        <v>365</v>
      </c>
      <c r="BU2674">
        <v>365</v>
      </c>
      <c r="BV2674">
        <v>2</v>
      </c>
      <c r="BW2674">
        <v>365</v>
      </c>
      <c r="BX2674" t="s">
        <v>332</v>
      </c>
      <c r="BY2674" t="s">
        <v>128</v>
      </c>
      <c r="BZ2674">
        <v>6</v>
      </c>
      <c r="CA2674">
        <v>36</v>
      </c>
      <c r="CB2674">
        <v>66</v>
      </c>
      <c r="CC2674">
        <v>76</v>
      </c>
      <c r="CD2674" s="1">
        <v>43913</v>
      </c>
      <c r="CE2674">
        <v>1</v>
      </c>
      <c r="CF2674">
        <v>1</v>
      </c>
      <c r="CG2674" s="1">
        <v>43829</v>
      </c>
      <c r="CH2674" s="1">
        <v>43829</v>
      </c>
      <c r="CI2674">
        <v>80</v>
      </c>
      <c r="CJ2674">
        <v>8</v>
      </c>
      <c r="CK2674">
        <v>6</v>
      </c>
      <c r="CL2674">
        <v>10</v>
      </c>
      <c r="CM2674">
        <v>8</v>
      </c>
      <c r="CN2674">
        <v>6</v>
      </c>
      <c r="CO2674">
        <v>6</v>
      </c>
      <c r="CP2674" t="s">
        <v>124</v>
      </c>
      <c r="CR2674" t="s">
        <v>142</v>
      </c>
      <c r="CS2674" t="s">
        <v>128</v>
      </c>
      <c r="CT2674" t="s">
        <v>124</v>
      </c>
      <c r="CU2674" t="s">
        <v>143</v>
      </c>
      <c r="CV2674" t="s">
        <v>124</v>
      </c>
      <c r="CW2674" t="s">
        <v>124</v>
      </c>
      <c r="CX2674">
        <v>3</v>
      </c>
      <c r="CY2674">
        <v>0</v>
      </c>
      <c r="CZ2674">
        <v>3</v>
      </c>
      <c r="DA2674">
        <v>0</v>
      </c>
      <c r="DB2674">
        <v>0.35</v>
      </c>
    </row>
    <row r="2675" spans="1:106" x14ac:dyDescent="0.2">
      <c r="A2675">
        <v>40816992</v>
      </c>
      <c r="B2675" t="s">
        <v>26687</v>
      </c>
      <c r="C2675">
        <v>20200323043627</v>
      </c>
      <c r="D2675" s="1">
        <v>43913</v>
      </c>
      <c r="E2675" t="s">
        <v>26688</v>
      </c>
      <c r="F2675" t="s">
        <v>26689</v>
      </c>
      <c r="H2675" t="s">
        <v>26689</v>
      </c>
      <c r="I2675" t="s">
        <v>111</v>
      </c>
      <c r="O2675" t="s">
        <v>26690</v>
      </c>
      <c r="R2675" t="s">
        <v>26691</v>
      </c>
      <c r="T2675">
        <v>255853430</v>
      </c>
      <c r="U2675" t="s">
        <v>20536</v>
      </c>
      <c r="V2675" t="s">
        <v>20537</v>
      </c>
      <c r="W2675" s="1">
        <v>43569</v>
      </c>
      <c r="X2675" t="s">
        <v>19415</v>
      </c>
      <c r="Z2675" t="s">
        <v>123</v>
      </c>
      <c r="AA2675" s="3">
        <v>1</v>
      </c>
      <c r="AB2675" s="3">
        <v>1</v>
      </c>
      <c r="AC2675" t="s">
        <v>124</v>
      </c>
      <c r="AD2675" t="s">
        <v>20538</v>
      </c>
      <c r="AE2675" t="s">
        <v>20539</v>
      </c>
      <c r="AG2675">
        <v>22</v>
      </c>
      <c r="AH2675">
        <v>22</v>
      </c>
      <c r="AI2675" t="s">
        <v>246</v>
      </c>
      <c r="AJ2675" t="s">
        <v>128</v>
      </c>
      <c r="AK2675" t="s">
        <v>124</v>
      </c>
      <c r="AL2675" t="s">
        <v>129</v>
      </c>
      <c r="AN2675" t="s">
        <v>161</v>
      </c>
      <c r="AP2675" t="s">
        <v>131</v>
      </c>
      <c r="AQ2675" t="s">
        <v>132</v>
      </c>
      <c r="AR2675">
        <v>7306</v>
      </c>
      <c r="AS2675" t="s">
        <v>133</v>
      </c>
      <c r="AT2675" t="s">
        <v>134</v>
      </c>
      <c r="AU2675" t="s">
        <v>135</v>
      </c>
      <c r="AV2675" t="s">
        <v>136</v>
      </c>
      <c r="AW2675">
        <v>40.727400000000003</v>
      </c>
      <c r="AX2675">
        <v>-74.062640000000002</v>
      </c>
      <c r="AY2675" t="s">
        <v>128</v>
      </c>
      <c r="AZ2675" t="s">
        <v>185</v>
      </c>
      <c r="BA2675" t="s">
        <v>138</v>
      </c>
      <c r="BB2675">
        <v>4</v>
      </c>
      <c r="BC2675">
        <v>1</v>
      </c>
      <c r="BD2675">
        <v>1</v>
      </c>
      <c r="BE2675">
        <v>1</v>
      </c>
      <c r="BF2675" t="s">
        <v>139</v>
      </c>
      <c r="BG2675" t="s">
        <v>26692</v>
      </c>
      <c r="BI2675" s="4">
        <v>130</v>
      </c>
      <c r="BL2675" s="4">
        <v>0</v>
      </c>
      <c r="BM2675" s="4">
        <v>110</v>
      </c>
      <c r="BN2675">
        <v>1</v>
      </c>
      <c r="BO2675" s="4">
        <v>0</v>
      </c>
      <c r="BP2675">
        <v>3</v>
      </c>
      <c r="BQ2675">
        <v>1125</v>
      </c>
      <c r="BR2675">
        <v>2</v>
      </c>
      <c r="BS2675">
        <v>3</v>
      </c>
      <c r="BT2675">
        <v>1125</v>
      </c>
      <c r="BU2675">
        <v>1125</v>
      </c>
      <c r="BV2675">
        <v>2.4</v>
      </c>
      <c r="BW2675">
        <v>1125</v>
      </c>
      <c r="BX2675" t="s">
        <v>234</v>
      </c>
      <c r="BY2675" t="s">
        <v>128</v>
      </c>
      <c r="BZ2675">
        <v>21</v>
      </c>
      <c r="CA2675">
        <v>51</v>
      </c>
      <c r="CB2675">
        <v>81</v>
      </c>
      <c r="CC2675">
        <v>171</v>
      </c>
      <c r="CD2675" s="1">
        <v>43913</v>
      </c>
      <c r="CE2675">
        <v>0</v>
      </c>
      <c r="CF2675">
        <v>0</v>
      </c>
      <c r="CP2675" t="s">
        <v>124</v>
      </c>
      <c r="CR2675" t="s">
        <v>142</v>
      </c>
      <c r="CS2675" t="s">
        <v>128</v>
      </c>
      <c r="CT2675" t="s">
        <v>124</v>
      </c>
      <c r="CU2675" t="s">
        <v>188</v>
      </c>
      <c r="CV2675" t="s">
        <v>124</v>
      </c>
      <c r="CW2675" t="s">
        <v>124</v>
      </c>
      <c r="CX2675">
        <v>19</v>
      </c>
      <c r="CY2675">
        <v>19</v>
      </c>
      <c r="CZ2675">
        <v>0</v>
      </c>
      <c r="DA2675">
        <v>0</v>
      </c>
    </row>
    <row r="2676" spans="1:106" x14ac:dyDescent="0.2">
      <c r="A2676">
        <v>40817527</v>
      </c>
      <c r="B2676" t="s">
        <v>26693</v>
      </c>
      <c r="C2676">
        <v>20200323043627</v>
      </c>
      <c r="D2676" s="1">
        <v>43913</v>
      </c>
      <c r="E2676" t="s">
        <v>26694</v>
      </c>
      <c r="F2676" t="s">
        <v>26695</v>
      </c>
      <c r="H2676" t="s">
        <v>26695</v>
      </c>
      <c r="I2676" t="s">
        <v>111</v>
      </c>
      <c r="R2676" t="s">
        <v>26696</v>
      </c>
      <c r="T2676">
        <v>255432077</v>
      </c>
      <c r="U2676" t="s">
        <v>21008</v>
      </c>
      <c r="V2676" t="s">
        <v>17468</v>
      </c>
      <c r="W2676" s="1">
        <v>43567</v>
      </c>
      <c r="X2676" t="s">
        <v>19415</v>
      </c>
      <c r="Z2676" t="s">
        <v>123</v>
      </c>
      <c r="AA2676" s="3">
        <v>1</v>
      </c>
      <c r="AB2676" s="3">
        <v>1</v>
      </c>
      <c r="AC2676" t="s">
        <v>124</v>
      </c>
      <c r="AD2676" t="s">
        <v>21009</v>
      </c>
      <c r="AE2676" t="s">
        <v>21010</v>
      </c>
      <c r="AF2676" t="s">
        <v>16265</v>
      </c>
      <c r="AG2676">
        <v>6</v>
      </c>
      <c r="AH2676">
        <v>6</v>
      </c>
      <c r="AI2676" t="s">
        <v>1277</v>
      </c>
      <c r="AJ2676" t="s">
        <v>128</v>
      </c>
      <c r="AK2676" t="s">
        <v>128</v>
      </c>
      <c r="AL2676" t="s">
        <v>129</v>
      </c>
      <c r="AN2676" t="s">
        <v>161</v>
      </c>
      <c r="AP2676" t="s">
        <v>131</v>
      </c>
      <c r="AQ2676" t="s">
        <v>132</v>
      </c>
      <c r="AR2676">
        <v>7306</v>
      </c>
      <c r="AS2676" t="s">
        <v>133</v>
      </c>
      <c r="AT2676" t="s">
        <v>134</v>
      </c>
      <c r="AU2676" t="s">
        <v>135</v>
      </c>
      <c r="AV2676" t="s">
        <v>136</v>
      </c>
      <c r="AW2676">
        <v>40.729779999999998</v>
      </c>
      <c r="AX2676">
        <v>-74.056290000000004</v>
      </c>
      <c r="AY2676" t="s">
        <v>128</v>
      </c>
      <c r="AZ2676" t="s">
        <v>185</v>
      </c>
      <c r="BA2676" t="s">
        <v>138</v>
      </c>
      <c r="BB2676">
        <v>8</v>
      </c>
      <c r="BC2676">
        <v>2</v>
      </c>
      <c r="BD2676">
        <v>3</v>
      </c>
      <c r="BE2676">
        <v>5</v>
      </c>
      <c r="BF2676" t="s">
        <v>139</v>
      </c>
      <c r="BG2676" t="s">
        <v>26697</v>
      </c>
      <c r="BI2676" s="4">
        <v>200</v>
      </c>
      <c r="BL2676" s="4">
        <v>0</v>
      </c>
      <c r="BM2676" s="4">
        <v>150</v>
      </c>
      <c r="BN2676">
        <v>1</v>
      </c>
      <c r="BO2676" s="4">
        <v>0</v>
      </c>
      <c r="BP2676">
        <v>3</v>
      </c>
      <c r="BQ2676">
        <v>1125</v>
      </c>
      <c r="BR2676">
        <v>2</v>
      </c>
      <c r="BS2676">
        <v>3</v>
      </c>
      <c r="BT2676">
        <v>1125</v>
      </c>
      <c r="BU2676">
        <v>1125</v>
      </c>
      <c r="BV2676">
        <v>2.4</v>
      </c>
      <c r="BW2676">
        <v>1125</v>
      </c>
      <c r="BX2676" t="s">
        <v>934</v>
      </c>
      <c r="BY2676" t="s">
        <v>128</v>
      </c>
      <c r="BZ2676">
        <v>0</v>
      </c>
      <c r="CA2676">
        <v>2</v>
      </c>
      <c r="CB2676">
        <v>32</v>
      </c>
      <c r="CC2676">
        <v>122</v>
      </c>
      <c r="CD2676" s="1">
        <v>43913</v>
      </c>
      <c r="CE2676">
        <v>3</v>
      </c>
      <c r="CF2676">
        <v>3</v>
      </c>
      <c r="CG2676" s="1">
        <v>43824</v>
      </c>
      <c r="CH2676" s="1">
        <v>43851</v>
      </c>
      <c r="CI2676">
        <v>87</v>
      </c>
      <c r="CJ2676">
        <v>9</v>
      </c>
      <c r="CK2676">
        <v>9</v>
      </c>
      <c r="CL2676">
        <v>10</v>
      </c>
      <c r="CM2676">
        <v>10</v>
      </c>
      <c r="CN2676">
        <v>10</v>
      </c>
      <c r="CO2676">
        <v>10</v>
      </c>
      <c r="CP2676" t="s">
        <v>124</v>
      </c>
      <c r="CR2676" t="s">
        <v>142</v>
      </c>
      <c r="CS2676" t="s">
        <v>128</v>
      </c>
      <c r="CT2676" t="s">
        <v>124</v>
      </c>
      <c r="CU2676" t="s">
        <v>188</v>
      </c>
      <c r="CV2676" t="s">
        <v>124</v>
      </c>
      <c r="CW2676" t="s">
        <v>124</v>
      </c>
      <c r="CX2676">
        <v>5</v>
      </c>
      <c r="CY2676">
        <v>5</v>
      </c>
      <c r="CZ2676">
        <v>0</v>
      </c>
      <c r="DA2676">
        <v>0</v>
      </c>
      <c r="DB2676">
        <v>1</v>
      </c>
    </row>
    <row r="2677" spans="1:106" x14ac:dyDescent="0.2">
      <c r="A2677">
        <v>40823603</v>
      </c>
      <c r="B2677" t="s">
        <v>26698</v>
      </c>
      <c r="C2677">
        <v>20200323043627</v>
      </c>
      <c r="D2677" s="1">
        <v>43913</v>
      </c>
      <c r="E2677" t="s">
        <v>26699</v>
      </c>
      <c r="F2677" t="s">
        <v>26700</v>
      </c>
      <c r="G2677" t="s">
        <v>26701</v>
      </c>
      <c r="H2677" t="s">
        <v>26702</v>
      </c>
      <c r="I2677" t="s">
        <v>111</v>
      </c>
      <c r="J2677" t="s">
        <v>26554</v>
      </c>
      <c r="K2677" t="s">
        <v>26703</v>
      </c>
      <c r="L2677" t="s">
        <v>26556</v>
      </c>
      <c r="M2677" t="s">
        <v>26704</v>
      </c>
      <c r="N2677" t="s">
        <v>26705</v>
      </c>
      <c r="O2677" t="s">
        <v>26706</v>
      </c>
      <c r="R2677" t="s">
        <v>26707</v>
      </c>
      <c r="T2677">
        <v>270554697</v>
      </c>
      <c r="U2677" t="s">
        <v>26708</v>
      </c>
      <c r="V2677" t="s">
        <v>26709</v>
      </c>
      <c r="W2677" s="1">
        <v>43638</v>
      </c>
      <c r="X2677" t="s">
        <v>135</v>
      </c>
      <c r="Z2677" t="s">
        <v>123</v>
      </c>
      <c r="AA2677" s="3">
        <v>1</v>
      </c>
      <c r="AB2677" s="3">
        <v>1</v>
      </c>
      <c r="AC2677" t="s">
        <v>124</v>
      </c>
      <c r="AD2677" t="s">
        <v>26710</v>
      </c>
      <c r="AE2677" t="s">
        <v>26711</v>
      </c>
      <c r="AG2677">
        <v>3</v>
      </c>
      <c r="AH2677">
        <v>3</v>
      </c>
      <c r="AI2677" t="s">
        <v>1853</v>
      </c>
      <c r="AJ2677" t="s">
        <v>128</v>
      </c>
      <c r="AK2677" t="s">
        <v>124</v>
      </c>
      <c r="AL2677" t="s">
        <v>129</v>
      </c>
      <c r="AN2677" t="s">
        <v>214</v>
      </c>
      <c r="AP2677" t="s">
        <v>131</v>
      </c>
      <c r="AQ2677" t="s">
        <v>132</v>
      </c>
      <c r="AR2677">
        <v>7305</v>
      </c>
      <c r="AS2677" t="s">
        <v>133</v>
      </c>
      <c r="AT2677" t="s">
        <v>134</v>
      </c>
      <c r="AU2677" t="s">
        <v>135</v>
      </c>
      <c r="AV2677" t="s">
        <v>136</v>
      </c>
      <c r="AW2677">
        <v>40.714399999999998</v>
      </c>
      <c r="AX2677">
        <v>-74.087950000000006</v>
      </c>
      <c r="AY2677" t="s">
        <v>128</v>
      </c>
      <c r="AZ2677" t="s">
        <v>2751</v>
      </c>
      <c r="BA2677" t="s">
        <v>163</v>
      </c>
      <c r="BB2677">
        <v>4</v>
      </c>
      <c r="BC2677">
        <v>1</v>
      </c>
      <c r="BD2677">
        <v>1</v>
      </c>
      <c r="BE2677">
        <v>1</v>
      </c>
      <c r="BF2677" t="s">
        <v>139</v>
      </c>
      <c r="BG2677" t="s">
        <v>26712</v>
      </c>
      <c r="BI2677" s="4">
        <v>60</v>
      </c>
      <c r="BL2677" s="4">
        <v>100</v>
      </c>
      <c r="BM2677" s="4">
        <v>30</v>
      </c>
      <c r="BN2677">
        <v>2</v>
      </c>
      <c r="BO2677" s="4">
        <v>10</v>
      </c>
      <c r="BP2677">
        <v>1</v>
      </c>
      <c r="BQ2677">
        <v>1125</v>
      </c>
      <c r="BR2677">
        <v>1</v>
      </c>
      <c r="BS2677">
        <v>1</v>
      </c>
      <c r="BT2677">
        <v>1125</v>
      </c>
      <c r="BU2677">
        <v>1125</v>
      </c>
      <c r="BV2677">
        <v>1</v>
      </c>
      <c r="BW2677">
        <v>1125</v>
      </c>
      <c r="BX2677" t="s">
        <v>934</v>
      </c>
      <c r="BY2677" t="s">
        <v>128</v>
      </c>
      <c r="BZ2677">
        <v>30</v>
      </c>
      <c r="CA2677">
        <v>60</v>
      </c>
      <c r="CB2677">
        <v>90</v>
      </c>
      <c r="CC2677">
        <v>270</v>
      </c>
      <c r="CD2677" s="1">
        <v>43913</v>
      </c>
      <c r="CE2677">
        <v>1</v>
      </c>
      <c r="CF2677">
        <v>1</v>
      </c>
      <c r="CG2677" s="1">
        <v>43831</v>
      </c>
      <c r="CH2677" s="1">
        <v>43831</v>
      </c>
      <c r="CI2677">
        <v>100</v>
      </c>
      <c r="CJ2677">
        <v>10</v>
      </c>
      <c r="CK2677">
        <v>8</v>
      </c>
      <c r="CL2677">
        <v>10</v>
      </c>
      <c r="CM2677">
        <v>10</v>
      </c>
      <c r="CN2677">
        <v>10</v>
      </c>
      <c r="CO2677">
        <v>10</v>
      </c>
      <c r="CP2677" t="s">
        <v>124</v>
      </c>
      <c r="CR2677" t="s">
        <v>142</v>
      </c>
      <c r="CS2677" t="s">
        <v>128</v>
      </c>
      <c r="CT2677" t="s">
        <v>124</v>
      </c>
      <c r="CU2677" t="s">
        <v>166</v>
      </c>
      <c r="CV2677" t="s">
        <v>124</v>
      </c>
      <c r="CW2677" t="s">
        <v>124</v>
      </c>
      <c r="CX2677">
        <v>1</v>
      </c>
      <c r="CY2677">
        <v>0</v>
      </c>
      <c r="CZ2677">
        <v>1</v>
      </c>
      <c r="DA2677">
        <v>0</v>
      </c>
      <c r="DB2677">
        <v>0.36</v>
      </c>
    </row>
    <row r="2678" spans="1:106" x14ac:dyDescent="0.2">
      <c r="A2678">
        <v>40852917</v>
      </c>
      <c r="B2678" t="s">
        <v>26713</v>
      </c>
      <c r="C2678">
        <v>20200323043627</v>
      </c>
      <c r="D2678" s="1">
        <v>43913</v>
      </c>
      <c r="E2678" t="s">
        <v>26714</v>
      </c>
      <c r="F2678" t="s">
        <v>26715</v>
      </c>
      <c r="G2678" t="s">
        <v>26716</v>
      </c>
      <c r="H2678" t="s">
        <v>26717</v>
      </c>
      <c r="I2678" t="s">
        <v>111</v>
      </c>
      <c r="J2678" t="s">
        <v>26718</v>
      </c>
      <c r="K2678" t="s">
        <v>26719</v>
      </c>
      <c r="L2678" t="s">
        <v>26720</v>
      </c>
      <c r="M2678" t="s">
        <v>26721</v>
      </c>
      <c r="N2678" t="s">
        <v>26722</v>
      </c>
      <c r="O2678" t="s">
        <v>26723</v>
      </c>
      <c r="R2678" t="s">
        <v>26724</v>
      </c>
      <c r="T2678">
        <v>313784575</v>
      </c>
      <c r="U2678" t="s">
        <v>26270</v>
      </c>
      <c r="V2678" t="s">
        <v>1070</v>
      </c>
      <c r="W2678" s="1">
        <v>43801</v>
      </c>
      <c r="X2678" t="s">
        <v>121</v>
      </c>
      <c r="Y2678" t="s">
        <v>26271</v>
      </c>
      <c r="Z2678" t="s">
        <v>123</v>
      </c>
      <c r="AA2678" s="3">
        <v>1</v>
      </c>
      <c r="AB2678" s="3">
        <v>0.88</v>
      </c>
      <c r="AC2678" t="s">
        <v>124</v>
      </c>
      <c r="AD2678" t="s">
        <v>26272</v>
      </c>
      <c r="AE2678" t="s">
        <v>26273</v>
      </c>
      <c r="AG2678">
        <v>2</v>
      </c>
      <c r="AH2678">
        <v>2</v>
      </c>
      <c r="AI2678" t="s">
        <v>246</v>
      </c>
      <c r="AJ2678" t="s">
        <v>128</v>
      </c>
      <c r="AK2678" t="s">
        <v>124</v>
      </c>
      <c r="AL2678" t="s">
        <v>129</v>
      </c>
      <c r="AN2678" t="s">
        <v>392</v>
      </c>
      <c r="AP2678" t="s">
        <v>131</v>
      </c>
      <c r="AQ2678" t="s">
        <v>132</v>
      </c>
      <c r="AR2678">
        <v>7305</v>
      </c>
      <c r="AS2678" t="s">
        <v>133</v>
      </c>
      <c r="AT2678" t="s">
        <v>134</v>
      </c>
      <c r="AU2678" t="s">
        <v>135</v>
      </c>
      <c r="AV2678" t="s">
        <v>136</v>
      </c>
      <c r="AW2678">
        <v>40.697360000000003</v>
      </c>
      <c r="AX2678">
        <v>-74.097660000000005</v>
      </c>
      <c r="AY2678" t="s">
        <v>128</v>
      </c>
      <c r="AZ2678" t="s">
        <v>247</v>
      </c>
      <c r="BA2678" t="s">
        <v>138</v>
      </c>
      <c r="BB2678">
        <v>2</v>
      </c>
      <c r="BC2678">
        <v>1.5</v>
      </c>
      <c r="BD2678">
        <v>2</v>
      </c>
      <c r="BE2678">
        <v>2</v>
      </c>
      <c r="BF2678" t="s">
        <v>139</v>
      </c>
      <c r="BG2678" t="s">
        <v>26725</v>
      </c>
      <c r="BI2678" s="4">
        <v>100</v>
      </c>
      <c r="BL2678" s="4">
        <v>100</v>
      </c>
      <c r="BM2678" s="4">
        <v>100</v>
      </c>
      <c r="BN2678">
        <v>1</v>
      </c>
      <c r="BO2678" s="4">
        <v>0</v>
      </c>
      <c r="BP2678">
        <v>3</v>
      </c>
      <c r="BQ2678">
        <v>7</v>
      </c>
      <c r="BR2678">
        <v>3</v>
      </c>
      <c r="BS2678">
        <v>3</v>
      </c>
      <c r="BT2678">
        <v>7</v>
      </c>
      <c r="BU2678">
        <v>7</v>
      </c>
      <c r="BV2678">
        <v>3</v>
      </c>
      <c r="BW2678">
        <v>7</v>
      </c>
      <c r="BX2678" t="s">
        <v>249</v>
      </c>
      <c r="BY2678" t="s">
        <v>128</v>
      </c>
      <c r="BZ2678">
        <v>30</v>
      </c>
      <c r="CA2678">
        <v>60</v>
      </c>
      <c r="CB2678">
        <v>90</v>
      </c>
      <c r="CC2678">
        <v>180</v>
      </c>
      <c r="CD2678" s="1">
        <v>43913</v>
      </c>
      <c r="CE2678">
        <v>0</v>
      </c>
      <c r="CF2678">
        <v>0</v>
      </c>
      <c r="CP2678" t="s">
        <v>124</v>
      </c>
      <c r="CR2678" t="s">
        <v>142</v>
      </c>
      <c r="CS2678" t="s">
        <v>128</v>
      </c>
      <c r="CT2678" t="s">
        <v>124</v>
      </c>
      <c r="CU2678" t="s">
        <v>143</v>
      </c>
      <c r="CV2678" t="s">
        <v>124</v>
      </c>
      <c r="CW2678" t="s">
        <v>124</v>
      </c>
      <c r="CX2678">
        <v>2</v>
      </c>
      <c r="CY2678">
        <v>2</v>
      </c>
      <c r="CZ2678">
        <v>0</v>
      </c>
      <c r="DA2678">
        <v>0</v>
      </c>
    </row>
    <row r="2679" spans="1:106" x14ac:dyDescent="0.2">
      <c r="A2679">
        <v>40861335</v>
      </c>
      <c r="B2679" t="s">
        <v>26726</v>
      </c>
      <c r="C2679">
        <v>20200323043627</v>
      </c>
      <c r="D2679" s="1">
        <v>43913</v>
      </c>
      <c r="E2679" t="s">
        <v>26727</v>
      </c>
      <c r="F2679" t="s">
        <v>26728</v>
      </c>
      <c r="H2679" t="s">
        <v>26728</v>
      </c>
      <c r="I2679" t="s">
        <v>111</v>
      </c>
      <c r="R2679" t="s">
        <v>26729</v>
      </c>
      <c r="T2679">
        <v>254422852</v>
      </c>
      <c r="U2679" t="s">
        <v>20755</v>
      </c>
      <c r="V2679" t="s">
        <v>3506</v>
      </c>
      <c r="W2679" s="1">
        <v>43564</v>
      </c>
      <c r="X2679" t="s">
        <v>135</v>
      </c>
      <c r="Z2679" t="s">
        <v>123</v>
      </c>
      <c r="AA2679" s="3">
        <v>1</v>
      </c>
      <c r="AB2679" s="3">
        <v>1</v>
      </c>
      <c r="AC2679" t="s">
        <v>124</v>
      </c>
      <c r="AD2679" t="s">
        <v>20756</v>
      </c>
      <c r="AE2679" t="s">
        <v>20757</v>
      </c>
      <c r="AF2679" t="s">
        <v>1966</v>
      </c>
      <c r="AG2679">
        <v>1</v>
      </c>
      <c r="AH2679">
        <v>1</v>
      </c>
      <c r="AI2679" t="s">
        <v>3698</v>
      </c>
      <c r="AJ2679" t="s">
        <v>128</v>
      </c>
      <c r="AK2679" t="s">
        <v>124</v>
      </c>
      <c r="AL2679" t="s">
        <v>129</v>
      </c>
      <c r="AN2679" t="s">
        <v>514</v>
      </c>
      <c r="AP2679" t="s">
        <v>131</v>
      </c>
      <c r="AQ2679" t="s">
        <v>132</v>
      </c>
      <c r="AR2679">
        <v>7307</v>
      </c>
      <c r="AS2679" t="s">
        <v>133</v>
      </c>
      <c r="AT2679" t="s">
        <v>134</v>
      </c>
      <c r="AU2679" t="s">
        <v>135</v>
      </c>
      <c r="AV2679" t="s">
        <v>136</v>
      </c>
      <c r="AW2679">
        <v>40.740490000000001</v>
      </c>
      <c r="AX2679">
        <v>-74.043930000000003</v>
      </c>
      <c r="AY2679" t="s">
        <v>128</v>
      </c>
      <c r="AZ2679" t="s">
        <v>185</v>
      </c>
      <c r="BA2679" t="s">
        <v>138</v>
      </c>
      <c r="BB2679">
        <v>7</v>
      </c>
      <c r="BC2679">
        <v>2</v>
      </c>
      <c r="BD2679">
        <v>3</v>
      </c>
      <c r="BE2679">
        <v>4</v>
      </c>
      <c r="BF2679" t="s">
        <v>139</v>
      </c>
      <c r="BG2679" t="s">
        <v>26730</v>
      </c>
      <c r="BI2679" s="4">
        <v>200</v>
      </c>
      <c r="BL2679" s="4">
        <v>0</v>
      </c>
      <c r="BM2679" s="4">
        <v>150</v>
      </c>
      <c r="BN2679">
        <v>1</v>
      </c>
      <c r="BO2679" s="4">
        <v>0</v>
      </c>
      <c r="BP2679">
        <v>3</v>
      </c>
      <c r="BQ2679">
        <v>1125</v>
      </c>
      <c r="BR2679">
        <v>2</v>
      </c>
      <c r="BS2679">
        <v>4</v>
      </c>
      <c r="BT2679">
        <v>1125</v>
      </c>
      <c r="BU2679">
        <v>1125</v>
      </c>
      <c r="BV2679">
        <v>2.6</v>
      </c>
      <c r="BW2679">
        <v>1125</v>
      </c>
      <c r="BX2679" t="s">
        <v>332</v>
      </c>
      <c r="BY2679" t="s">
        <v>128</v>
      </c>
      <c r="BZ2679">
        <v>30</v>
      </c>
      <c r="CA2679">
        <v>39</v>
      </c>
      <c r="CB2679">
        <v>39</v>
      </c>
      <c r="CC2679">
        <v>120</v>
      </c>
      <c r="CD2679" s="1">
        <v>43913</v>
      </c>
      <c r="CE2679">
        <v>0</v>
      </c>
      <c r="CF2679">
        <v>0</v>
      </c>
      <c r="CP2679" t="s">
        <v>124</v>
      </c>
      <c r="CR2679" t="s">
        <v>142</v>
      </c>
      <c r="CS2679" t="s">
        <v>128</v>
      </c>
      <c r="CT2679" t="s">
        <v>124</v>
      </c>
      <c r="CU2679" t="s">
        <v>188</v>
      </c>
      <c r="CV2679" t="s">
        <v>124</v>
      </c>
      <c r="CW2679" t="s">
        <v>124</v>
      </c>
      <c r="CX2679">
        <v>17</v>
      </c>
      <c r="CY2679">
        <v>17</v>
      </c>
      <c r="CZ2679">
        <v>0</v>
      </c>
      <c r="DA2679">
        <v>0</v>
      </c>
    </row>
    <row r="2680" spans="1:106" x14ac:dyDescent="0.2">
      <c r="A2680">
        <v>40861670</v>
      </c>
      <c r="B2680" t="s">
        <v>26731</v>
      </c>
      <c r="C2680">
        <v>20200323043627</v>
      </c>
      <c r="D2680" s="1">
        <v>43913</v>
      </c>
      <c r="E2680" t="s">
        <v>26732</v>
      </c>
      <c r="F2680" t="s">
        <v>26733</v>
      </c>
      <c r="H2680" t="s">
        <v>26733</v>
      </c>
      <c r="I2680" t="s">
        <v>111</v>
      </c>
      <c r="R2680" t="s">
        <v>26734</v>
      </c>
      <c r="T2680">
        <v>253839975</v>
      </c>
      <c r="U2680" t="s">
        <v>18983</v>
      </c>
      <c r="V2680" t="s">
        <v>5154</v>
      </c>
      <c r="W2680" s="1">
        <v>43562</v>
      </c>
      <c r="X2680" t="s">
        <v>121</v>
      </c>
      <c r="Z2680" t="s">
        <v>123</v>
      </c>
      <c r="AA2680" s="3">
        <v>1</v>
      </c>
      <c r="AB2680" s="3">
        <v>0.99</v>
      </c>
      <c r="AC2680" t="s">
        <v>124</v>
      </c>
      <c r="AD2680" t="s">
        <v>18984</v>
      </c>
      <c r="AE2680" t="s">
        <v>18985</v>
      </c>
      <c r="AF2680" t="s">
        <v>3826</v>
      </c>
      <c r="AG2680">
        <v>34</v>
      </c>
      <c r="AH2680">
        <v>34</v>
      </c>
      <c r="AI2680" t="s">
        <v>2522</v>
      </c>
      <c r="AJ2680" t="s">
        <v>128</v>
      </c>
      <c r="AK2680" t="s">
        <v>128</v>
      </c>
      <c r="AL2680" t="s">
        <v>129</v>
      </c>
      <c r="AN2680" t="s">
        <v>214</v>
      </c>
      <c r="AP2680" t="s">
        <v>131</v>
      </c>
      <c r="AQ2680" t="s">
        <v>132</v>
      </c>
      <c r="AR2680">
        <v>7304</v>
      </c>
      <c r="AS2680" t="s">
        <v>133</v>
      </c>
      <c r="AT2680" t="s">
        <v>134</v>
      </c>
      <c r="AU2680" t="s">
        <v>135</v>
      </c>
      <c r="AV2680" t="s">
        <v>136</v>
      </c>
      <c r="AW2680">
        <v>40.716790000000003</v>
      </c>
      <c r="AX2680">
        <v>-74.085759999999993</v>
      </c>
      <c r="AY2680" t="s">
        <v>128</v>
      </c>
      <c r="AZ2680" t="s">
        <v>185</v>
      </c>
      <c r="BA2680" t="s">
        <v>138</v>
      </c>
      <c r="BB2680">
        <v>7</v>
      </c>
      <c r="BC2680">
        <v>1</v>
      </c>
      <c r="BD2680">
        <v>3</v>
      </c>
      <c r="BE2680">
        <v>4</v>
      </c>
      <c r="BF2680" t="s">
        <v>139</v>
      </c>
      <c r="BG2680" t="s">
        <v>26735</v>
      </c>
      <c r="BI2680" s="4">
        <v>150</v>
      </c>
      <c r="BL2680" s="4">
        <v>0</v>
      </c>
      <c r="BM2680" s="4">
        <v>120</v>
      </c>
      <c r="BN2680">
        <v>1</v>
      </c>
      <c r="BO2680" s="4">
        <v>0</v>
      </c>
      <c r="BP2680">
        <v>3</v>
      </c>
      <c r="BQ2680">
        <v>1125</v>
      </c>
      <c r="BR2680">
        <v>2</v>
      </c>
      <c r="BS2680">
        <v>3</v>
      </c>
      <c r="BT2680">
        <v>1125</v>
      </c>
      <c r="BU2680">
        <v>1125</v>
      </c>
      <c r="BV2680">
        <v>2.4</v>
      </c>
      <c r="BW2680">
        <v>1125</v>
      </c>
      <c r="BX2680" t="s">
        <v>757</v>
      </c>
      <c r="BY2680" t="s">
        <v>128</v>
      </c>
      <c r="BZ2680">
        <v>17</v>
      </c>
      <c r="CA2680">
        <v>47</v>
      </c>
      <c r="CB2680">
        <v>77</v>
      </c>
      <c r="CC2680">
        <v>167</v>
      </c>
      <c r="CD2680" s="1">
        <v>43913</v>
      </c>
      <c r="CE2680">
        <v>6</v>
      </c>
      <c r="CF2680">
        <v>6</v>
      </c>
      <c r="CG2680" s="1">
        <v>43822</v>
      </c>
      <c r="CH2680" s="1">
        <v>43886</v>
      </c>
      <c r="CI2680">
        <v>77</v>
      </c>
      <c r="CJ2680">
        <v>8</v>
      </c>
      <c r="CK2680">
        <v>8</v>
      </c>
      <c r="CL2680">
        <v>9</v>
      </c>
      <c r="CM2680">
        <v>7</v>
      </c>
      <c r="CN2680">
        <v>8</v>
      </c>
      <c r="CO2680">
        <v>8</v>
      </c>
      <c r="CP2680" t="s">
        <v>124</v>
      </c>
      <c r="CR2680" t="s">
        <v>142</v>
      </c>
      <c r="CS2680" t="s">
        <v>128</v>
      </c>
      <c r="CT2680" t="s">
        <v>124</v>
      </c>
      <c r="CU2680" t="s">
        <v>188</v>
      </c>
      <c r="CV2680" t="s">
        <v>124</v>
      </c>
      <c r="CW2680" t="s">
        <v>124</v>
      </c>
      <c r="CX2680">
        <v>32</v>
      </c>
      <c r="CY2680">
        <v>32</v>
      </c>
      <c r="CZ2680">
        <v>0</v>
      </c>
      <c r="DA2680">
        <v>0</v>
      </c>
      <c r="DB2680">
        <v>1.96</v>
      </c>
    </row>
    <row r="2681" spans="1:106" x14ac:dyDescent="0.2">
      <c r="A2681">
        <v>40861930</v>
      </c>
      <c r="B2681" t="s">
        <v>26736</v>
      </c>
      <c r="C2681">
        <v>20200323043627</v>
      </c>
      <c r="D2681" s="1">
        <v>43913</v>
      </c>
      <c r="E2681" t="s">
        <v>26737</v>
      </c>
      <c r="F2681" t="s">
        <v>26738</v>
      </c>
      <c r="G2681" t="s">
        <v>26739</v>
      </c>
      <c r="H2681" t="s">
        <v>26740</v>
      </c>
      <c r="I2681" t="s">
        <v>111</v>
      </c>
      <c r="J2681" t="s">
        <v>26741</v>
      </c>
      <c r="K2681" t="s">
        <v>26742</v>
      </c>
      <c r="L2681" t="s">
        <v>26743</v>
      </c>
      <c r="M2681" t="s">
        <v>26744</v>
      </c>
      <c r="N2681" t="s">
        <v>26745</v>
      </c>
      <c r="O2681" t="s">
        <v>26746</v>
      </c>
      <c r="R2681" t="s">
        <v>26747</v>
      </c>
      <c r="T2681">
        <v>1821367</v>
      </c>
      <c r="U2681" t="s">
        <v>6337</v>
      </c>
      <c r="V2681" t="s">
        <v>6338</v>
      </c>
      <c r="W2681" s="1">
        <v>40966</v>
      </c>
      <c r="X2681" t="s">
        <v>121</v>
      </c>
      <c r="Y2681" s="2" t="s">
        <v>6339</v>
      </c>
      <c r="Z2681" t="s">
        <v>123</v>
      </c>
      <c r="AA2681" s="3">
        <v>0.98</v>
      </c>
      <c r="AB2681" s="3">
        <v>0.98</v>
      </c>
      <c r="AC2681" t="s">
        <v>124</v>
      </c>
      <c r="AD2681" t="s">
        <v>6340</v>
      </c>
      <c r="AE2681" t="s">
        <v>6341</v>
      </c>
      <c r="AF2681" t="s">
        <v>1966</v>
      </c>
      <c r="AG2681">
        <v>25</v>
      </c>
      <c r="AH2681">
        <v>25</v>
      </c>
      <c r="AI2681" t="s">
        <v>127</v>
      </c>
      <c r="AJ2681" t="s">
        <v>128</v>
      </c>
      <c r="AK2681" t="s">
        <v>128</v>
      </c>
      <c r="AL2681" t="s">
        <v>129</v>
      </c>
      <c r="AN2681" t="s">
        <v>514</v>
      </c>
      <c r="AP2681" t="s">
        <v>131</v>
      </c>
      <c r="AQ2681" t="s">
        <v>132</v>
      </c>
      <c r="AR2681">
        <v>7307</v>
      </c>
      <c r="AS2681" t="s">
        <v>133</v>
      </c>
      <c r="AT2681" t="s">
        <v>134</v>
      </c>
      <c r="AU2681" t="s">
        <v>135</v>
      </c>
      <c r="AV2681" t="s">
        <v>136</v>
      </c>
      <c r="AW2681">
        <v>40.751550000000002</v>
      </c>
      <c r="AX2681">
        <v>-74.041799999999995</v>
      </c>
      <c r="AY2681" t="s">
        <v>128</v>
      </c>
      <c r="AZ2681" t="s">
        <v>185</v>
      </c>
      <c r="BA2681" t="s">
        <v>138</v>
      </c>
      <c r="BB2681">
        <v>9</v>
      </c>
      <c r="BC2681">
        <v>2</v>
      </c>
      <c r="BD2681">
        <v>2</v>
      </c>
      <c r="BE2681">
        <v>4</v>
      </c>
      <c r="BF2681" t="s">
        <v>139</v>
      </c>
      <c r="BG2681" t="s">
        <v>8046</v>
      </c>
      <c r="BI2681" s="4">
        <v>149</v>
      </c>
      <c r="BL2681" s="4">
        <v>300</v>
      </c>
      <c r="BM2681" s="4">
        <v>90</v>
      </c>
      <c r="BN2681">
        <v>4</v>
      </c>
      <c r="BO2681" s="4">
        <v>15</v>
      </c>
      <c r="BP2681">
        <v>2</v>
      </c>
      <c r="BQ2681">
        <v>28</v>
      </c>
      <c r="BR2681">
        <v>1</v>
      </c>
      <c r="BS2681">
        <v>2</v>
      </c>
      <c r="BT2681">
        <v>1125</v>
      </c>
      <c r="BU2681">
        <v>1125</v>
      </c>
      <c r="BV2681">
        <v>2</v>
      </c>
      <c r="BW2681">
        <v>1125</v>
      </c>
      <c r="BX2681" t="s">
        <v>1404</v>
      </c>
      <c r="BY2681" t="s">
        <v>128</v>
      </c>
      <c r="BZ2681">
        <v>11</v>
      </c>
      <c r="CA2681">
        <v>39</v>
      </c>
      <c r="CB2681">
        <v>57</v>
      </c>
      <c r="CC2681">
        <v>230</v>
      </c>
      <c r="CD2681" s="1">
        <v>43913</v>
      </c>
      <c r="CE2681">
        <v>7</v>
      </c>
      <c r="CF2681">
        <v>7</v>
      </c>
      <c r="CG2681" s="1">
        <v>43825</v>
      </c>
      <c r="CH2681" s="1">
        <v>43891</v>
      </c>
      <c r="CI2681">
        <v>80</v>
      </c>
      <c r="CJ2681">
        <v>8</v>
      </c>
      <c r="CK2681">
        <v>9</v>
      </c>
      <c r="CL2681">
        <v>10</v>
      </c>
      <c r="CM2681">
        <v>9</v>
      </c>
      <c r="CN2681">
        <v>9</v>
      </c>
      <c r="CO2681">
        <v>9</v>
      </c>
      <c r="CP2681" t="s">
        <v>124</v>
      </c>
      <c r="CR2681" t="s">
        <v>142</v>
      </c>
      <c r="CS2681" t="s">
        <v>124</v>
      </c>
      <c r="CT2681" t="s">
        <v>124</v>
      </c>
      <c r="CU2681" t="s">
        <v>143</v>
      </c>
      <c r="CV2681" t="s">
        <v>128</v>
      </c>
      <c r="CW2681" t="s">
        <v>128</v>
      </c>
      <c r="CX2681">
        <v>25</v>
      </c>
      <c r="CY2681">
        <v>19</v>
      </c>
      <c r="CZ2681">
        <v>6</v>
      </c>
      <c r="DA2681">
        <v>0</v>
      </c>
      <c r="DB2681">
        <v>2.36</v>
      </c>
    </row>
    <row r="2682" spans="1:106" x14ac:dyDescent="0.2">
      <c r="A2682">
        <v>40867789</v>
      </c>
      <c r="B2682" t="s">
        <v>26748</v>
      </c>
      <c r="C2682">
        <v>20200323043627</v>
      </c>
      <c r="D2682" s="1">
        <v>43913</v>
      </c>
      <c r="E2682" t="s">
        <v>26749</v>
      </c>
      <c r="F2682" t="s">
        <v>26750</v>
      </c>
      <c r="G2682" t="s">
        <v>26751</v>
      </c>
      <c r="H2682" t="s">
        <v>26752</v>
      </c>
      <c r="I2682" t="s">
        <v>111</v>
      </c>
      <c r="J2682" t="s">
        <v>26753</v>
      </c>
      <c r="L2682" t="s">
        <v>26754</v>
      </c>
      <c r="M2682" t="s">
        <v>26755</v>
      </c>
      <c r="N2682" t="s">
        <v>26756</v>
      </c>
      <c r="O2682" t="s">
        <v>26757</v>
      </c>
      <c r="R2682" t="s">
        <v>26758</v>
      </c>
      <c r="T2682">
        <v>318122032</v>
      </c>
      <c r="U2682" t="s">
        <v>26759</v>
      </c>
      <c r="V2682" t="s">
        <v>26760</v>
      </c>
      <c r="W2682" s="1">
        <v>43815</v>
      </c>
      <c r="X2682" t="s">
        <v>26761</v>
      </c>
      <c r="Y2682" t="s">
        <v>26762</v>
      </c>
      <c r="Z2682" t="s">
        <v>229</v>
      </c>
      <c r="AA2682" s="3">
        <v>1</v>
      </c>
      <c r="AB2682" s="3">
        <v>1</v>
      </c>
      <c r="AC2682" t="s">
        <v>124</v>
      </c>
      <c r="AD2682" t="s">
        <v>26763</v>
      </c>
      <c r="AE2682" t="s">
        <v>26764</v>
      </c>
      <c r="AG2682">
        <v>2</v>
      </c>
      <c r="AH2682">
        <v>2</v>
      </c>
      <c r="AI2682" t="s">
        <v>2353</v>
      </c>
      <c r="AJ2682" t="s">
        <v>128</v>
      </c>
      <c r="AK2682" t="s">
        <v>128</v>
      </c>
      <c r="AL2682" t="s">
        <v>129</v>
      </c>
      <c r="AN2682" t="s">
        <v>392</v>
      </c>
      <c r="AP2682" t="s">
        <v>131</v>
      </c>
      <c r="AQ2682" t="s">
        <v>132</v>
      </c>
      <c r="AR2682">
        <v>7305</v>
      </c>
      <c r="AS2682" t="s">
        <v>133</v>
      </c>
      <c r="AT2682" t="s">
        <v>134</v>
      </c>
      <c r="AU2682" t="s">
        <v>135</v>
      </c>
      <c r="AV2682" t="s">
        <v>136</v>
      </c>
      <c r="AW2682">
        <v>40.700539999999997</v>
      </c>
      <c r="AX2682">
        <v>-74.088639999999998</v>
      </c>
      <c r="AY2682" t="s">
        <v>128</v>
      </c>
      <c r="AZ2682" t="s">
        <v>185</v>
      </c>
      <c r="BA2682" t="s">
        <v>138</v>
      </c>
      <c r="BB2682">
        <v>4</v>
      </c>
      <c r="BC2682">
        <v>1</v>
      </c>
      <c r="BD2682">
        <v>2</v>
      </c>
      <c r="BE2682">
        <v>2</v>
      </c>
      <c r="BF2682" t="s">
        <v>139</v>
      </c>
      <c r="BG2682" t="s">
        <v>26765</v>
      </c>
      <c r="BI2682" s="4">
        <v>89</v>
      </c>
      <c r="BL2682" s="4">
        <v>150</v>
      </c>
      <c r="BM2682" s="4">
        <v>65</v>
      </c>
      <c r="BN2682">
        <v>5</v>
      </c>
      <c r="BO2682" s="4">
        <v>25</v>
      </c>
      <c r="BP2682">
        <v>2</v>
      </c>
      <c r="BQ2682">
        <v>29</v>
      </c>
      <c r="BR2682">
        <v>2</v>
      </c>
      <c r="BS2682">
        <v>2</v>
      </c>
      <c r="BT2682">
        <v>1125</v>
      </c>
      <c r="BU2682">
        <v>1125</v>
      </c>
      <c r="BV2682">
        <v>2</v>
      </c>
      <c r="BW2682">
        <v>1125</v>
      </c>
      <c r="BX2682" t="s">
        <v>187</v>
      </c>
      <c r="BY2682" t="s">
        <v>128</v>
      </c>
      <c r="BZ2682">
        <v>29</v>
      </c>
      <c r="CA2682">
        <v>59</v>
      </c>
      <c r="CB2682">
        <v>89</v>
      </c>
      <c r="CC2682">
        <v>364</v>
      </c>
      <c r="CD2682" s="1">
        <v>43913</v>
      </c>
      <c r="CE2682">
        <v>2</v>
      </c>
      <c r="CF2682">
        <v>2</v>
      </c>
      <c r="CG2682" s="1">
        <v>43834</v>
      </c>
      <c r="CH2682" s="1">
        <v>43878</v>
      </c>
      <c r="CI2682">
        <v>90</v>
      </c>
      <c r="CJ2682">
        <v>10</v>
      </c>
      <c r="CK2682">
        <v>9</v>
      </c>
      <c r="CL2682">
        <v>9</v>
      </c>
      <c r="CM2682">
        <v>10</v>
      </c>
      <c r="CN2682">
        <v>10</v>
      </c>
      <c r="CO2682">
        <v>9</v>
      </c>
      <c r="CP2682" t="s">
        <v>124</v>
      </c>
      <c r="CR2682" t="s">
        <v>142</v>
      </c>
      <c r="CS2682" t="s">
        <v>128</v>
      </c>
      <c r="CT2682" t="s">
        <v>124</v>
      </c>
      <c r="CU2682" t="s">
        <v>166</v>
      </c>
      <c r="CV2682" t="s">
        <v>124</v>
      </c>
      <c r="CW2682" t="s">
        <v>124</v>
      </c>
      <c r="CX2682">
        <v>1</v>
      </c>
      <c r="CY2682">
        <v>1</v>
      </c>
      <c r="CZ2682">
        <v>0</v>
      </c>
      <c r="DA2682">
        <v>0</v>
      </c>
      <c r="DB2682">
        <v>0.75</v>
      </c>
    </row>
    <row r="2683" spans="1:106" x14ac:dyDescent="0.2">
      <c r="A2683">
        <v>40885483</v>
      </c>
      <c r="B2683" t="s">
        <v>26766</v>
      </c>
      <c r="C2683">
        <v>20200323043627</v>
      </c>
      <c r="D2683" s="1">
        <v>43913</v>
      </c>
      <c r="E2683" t="s">
        <v>26767</v>
      </c>
      <c r="F2683" t="s">
        <v>26768</v>
      </c>
      <c r="G2683" t="s">
        <v>26769</v>
      </c>
      <c r="H2683" t="s">
        <v>26770</v>
      </c>
      <c r="I2683" t="s">
        <v>111</v>
      </c>
      <c r="J2683" t="s">
        <v>26771</v>
      </c>
      <c r="L2683" t="s">
        <v>26772</v>
      </c>
      <c r="M2683" t="s">
        <v>26773</v>
      </c>
      <c r="N2683" t="s">
        <v>26774</v>
      </c>
      <c r="R2683" t="s">
        <v>26775</v>
      </c>
      <c r="T2683">
        <v>52889477</v>
      </c>
      <c r="U2683" t="s">
        <v>26776</v>
      </c>
      <c r="V2683" t="s">
        <v>26777</v>
      </c>
      <c r="W2683" s="1">
        <v>42369</v>
      </c>
      <c r="Z2683" t="s">
        <v>123</v>
      </c>
      <c r="AA2683" s="3">
        <v>1</v>
      </c>
      <c r="AB2683" s="3">
        <v>1</v>
      </c>
      <c r="AC2683" t="s">
        <v>124</v>
      </c>
      <c r="AD2683" t="s">
        <v>26778</v>
      </c>
      <c r="AE2683" t="s">
        <v>26779</v>
      </c>
      <c r="AG2683">
        <v>0</v>
      </c>
      <c r="AH2683">
        <v>0</v>
      </c>
      <c r="AI2683" t="s">
        <v>1853</v>
      </c>
      <c r="AJ2683" t="s">
        <v>128</v>
      </c>
      <c r="AK2683" t="s">
        <v>124</v>
      </c>
      <c r="AL2683" t="s">
        <v>129</v>
      </c>
      <c r="AN2683" t="s">
        <v>514</v>
      </c>
      <c r="AP2683" t="s">
        <v>131</v>
      </c>
      <c r="AQ2683" t="s">
        <v>132</v>
      </c>
      <c r="AR2683">
        <v>7307</v>
      </c>
      <c r="AS2683" t="s">
        <v>133</v>
      </c>
      <c r="AT2683" t="s">
        <v>134</v>
      </c>
      <c r="AU2683" t="s">
        <v>135</v>
      </c>
      <c r="AV2683" t="s">
        <v>136</v>
      </c>
      <c r="AW2683">
        <v>40.746180000000003</v>
      </c>
      <c r="AX2683">
        <v>-74.042850000000001</v>
      </c>
      <c r="AY2683" t="s">
        <v>128</v>
      </c>
      <c r="AZ2683" t="s">
        <v>185</v>
      </c>
      <c r="BA2683" t="s">
        <v>138</v>
      </c>
      <c r="BB2683">
        <v>5</v>
      </c>
      <c r="BC2683">
        <v>1</v>
      </c>
      <c r="BD2683">
        <v>1</v>
      </c>
      <c r="BE2683">
        <v>3</v>
      </c>
      <c r="BF2683" t="s">
        <v>139</v>
      </c>
      <c r="BG2683" t="s">
        <v>26780</v>
      </c>
      <c r="BI2683" s="4">
        <v>110</v>
      </c>
      <c r="BM2683" s="4">
        <v>75</v>
      </c>
      <c r="BN2683">
        <v>1</v>
      </c>
      <c r="BO2683" s="4">
        <v>0</v>
      </c>
      <c r="BP2683">
        <v>1</v>
      </c>
      <c r="BQ2683">
        <v>1125</v>
      </c>
      <c r="BR2683">
        <v>1</v>
      </c>
      <c r="BS2683">
        <v>1</v>
      </c>
      <c r="BT2683">
        <v>1125</v>
      </c>
      <c r="BU2683">
        <v>1125</v>
      </c>
      <c r="BV2683">
        <v>1</v>
      </c>
      <c r="BW2683">
        <v>1125</v>
      </c>
      <c r="BX2683" t="s">
        <v>332</v>
      </c>
      <c r="BY2683" t="s">
        <v>128</v>
      </c>
      <c r="BZ2683">
        <v>9</v>
      </c>
      <c r="CA2683">
        <v>39</v>
      </c>
      <c r="CB2683">
        <v>69</v>
      </c>
      <c r="CC2683">
        <v>156</v>
      </c>
      <c r="CD2683" s="1">
        <v>43913</v>
      </c>
      <c r="CE2683">
        <v>3</v>
      </c>
      <c r="CF2683">
        <v>3</v>
      </c>
      <c r="CG2683" s="1">
        <v>43877</v>
      </c>
      <c r="CH2683" s="1">
        <v>43899</v>
      </c>
      <c r="CI2683">
        <v>93</v>
      </c>
      <c r="CJ2683">
        <v>10</v>
      </c>
      <c r="CK2683">
        <v>10</v>
      </c>
      <c r="CL2683">
        <v>10</v>
      </c>
      <c r="CM2683">
        <v>10</v>
      </c>
      <c r="CN2683">
        <v>9</v>
      </c>
      <c r="CO2683">
        <v>9</v>
      </c>
      <c r="CP2683" t="s">
        <v>124</v>
      </c>
      <c r="CR2683" t="s">
        <v>142</v>
      </c>
      <c r="CS2683" t="s">
        <v>124</v>
      </c>
      <c r="CT2683" t="s">
        <v>124</v>
      </c>
      <c r="CU2683" t="s">
        <v>143</v>
      </c>
      <c r="CV2683" t="s">
        <v>124</v>
      </c>
      <c r="CW2683" t="s">
        <v>124</v>
      </c>
      <c r="CX2683">
        <v>1</v>
      </c>
      <c r="CY2683">
        <v>1</v>
      </c>
      <c r="CZ2683">
        <v>0</v>
      </c>
      <c r="DA2683">
        <v>0</v>
      </c>
      <c r="DB2683">
        <v>2.4300000000000002</v>
      </c>
    </row>
    <row r="2684" spans="1:106" x14ac:dyDescent="0.2">
      <c r="A2684">
        <v>40894885</v>
      </c>
      <c r="B2684" t="s">
        <v>26781</v>
      </c>
      <c r="C2684">
        <v>20200323043627</v>
      </c>
      <c r="D2684" s="1">
        <v>43913</v>
      </c>
      <c r="E2684" t="s">
        <v>26782</v>
      </c>
      <c r="F2684" t="s">
        <v>26783</v>
      </c>
      <c r="H2684" t="s">
        <v>26783</v>
      </c>
      <c r="I2684" t="s">
        <v>111</v>
      </c>
      <c r="O2684" t="s">
        <v>26784</v>
      </c>
      <c r="R2684" t="s">
        <v>26785</v>
      </c>
      <c r="T2684">
        <v>254422852</v>
      </c>
      <c r="U2684" t="s">
        <v>20755</v>
      </c>
      <c r="V2684" t="s">
        <v>3506</v>
      </c>
      <c r="W2684" s="1">
        <v>43564</v>
      </c>
      <c r="X2684" t="s">
        <v>135</v>
      </c>
      <c r="Z2684" t="s">
        <v>123</v>
      </c>
      <c r="AA2684" s="3">
        <v>1</v>
      </c>
      <c r="AB2684" s="3">
        <v>1</v>
      </c>
      <c r="AC2684" t="s">
        <v>124</v>
      </c>
      <c r="AD2684" t="s">
        <v>20756</v>
      </c>
      <c r="AE2684" t="s">
        <v>20757</v>
      </c>
      <c r="AF2684" t="s">
        <v>1966</v>
      </c>
      <c r="AG2684">
        <v>1</v>
      </c>
      <c r="AH2684">
        <v>1</v>
      </c>
      <c r="AI2684" t="s">
        <v>3698</v>
      </c>
      <c r="AJ2684" t="s">
        <v>128</v>
      </c>
      <c r="AK2684" t="s">
        <v>124</v>
      </c>
      <c r="AL2684" t="s">
        <v>129</v>
      </c>
      <c r="AN2684" t="s">
        <v>161</v>
      </c>
      <c r="AP2684" t="s">
        <v>131</v>
      </c>
      <c r="AQ2684" t="s">
        <v>132</v>
      </c>
      <c r="AR2684">
        <v>7306</v>
      </c>
      <c r="AS2684" t="s">
        <v>133</v>
      </c>
      <c r="AT2684" t="s">
        <v>134</v>
      </c>
      <c r="AU2684" t="s">
        <v>135</v>
      </c>
      <c r="AV2684" t="s">
        <v>136</v>
      </c>
      <c r="AW2684">
        <v>40.72983</v>
      </c>
      <c r="AX2684">
        <v>-74.053920000000005</v>
      </c>
      <c r="AY2684" t="s">
        <v>128</v>
      </c>
      <c r="AZ2684" t="s">
        <v>185</v>
      </c>
      <c r="BA2684" t="s">
        <v>138</v>
      </c>
      <c r="BB2684">
        <v>6</v>
      </c>
      <c r="BC2684">
        <v>2</v>
      </c>
      <c r="BD2684">
        <v>2</v>
      </c>
      <c r="BE2684">
        <v>3</v>
      </c>
      <c r="BF2684" t="s">
        <v>139</v>
      </c>
      <c r="BG2684" t="s">
        <v>26786</v>
      </c>
      <c r="BI2684" s="4">
        <v>175</v>
      </c>
      <c r="BL2684" s="4">
        <v>0</v>
      </c>
      <c r="BM2684" s="4">
        <v>125</v>
      </c>
      <c r="BN2684">
        <v>1</v>
      </c>
      <c r="BO2684" s="4">
        <v>0</v>
      </c>
      <c r="BP2684">
        <v>3</v>
      </c>
      <c r="BQ2684">
        <v>1125</v>
      </c>
      <c r="BR2684">
        <v>2</v>
      </c>
      <c r="BS2684">
        <v>3</v>
      </c>
      <c r="BT2684">
        <v>1125</v>
      </c>
      <c r="BU2684">
        <v>1125</v>
      </c>
      <c r="BV2684">
        <v>2.4</v>
      </c>
      <c r="BW2684">
        <v>1125</v>
      </c>
      <c r="BX2684" t="s">
        <v>332</v>
      </c>
      <c r="BY2684" t="s">
        <v>128</v>
      </c>
      <c r="BZ2684">
        <v>30</v>
      </c>
      <c r="CA2684">
        <v>60</v>
      </c>
      <c r="CB2684">
        <v>90</v>
      </c>
      <c r="CC2684">
        <v>180</v>
      </c>
      <c r="CD2684" s="1">
        <v>43913</v>
      </c>
      <c r="CE2684">
        <v>3</v>
      </c>
      <c r="CF2684">
        <v>3</v>
      </c>
      <c r="CG2684" s="1">
        <v>43827</v>
      </c>
      <c r="CH2684" s="1">
        <v>43907</v>
      </c>
      <c r="CI2684">
        <v>100</v>
      </c>
      <c r="CJ2684">
        <v>10</v>
      </c>
      <c r="CK2684">
        <v>10</v>
      </c>
      <c r="CL2684">
        <v>10</v>
      </c>
      <c r="CM2684">
        <v>10</v>
      </c>
      <c r="CN2684">
        <v>10</v>
      </c>
      <c r="CO2684">
        <v>10</v>
      </c>
      <c r="CP2684" t="s">
        <v>124</v>
      </c>
      <c r="CR2684" t="s">
        <v>142</v>
      </c>
      <c r="CS2684" t="s">
        <v>128</v>
      </c>
      <c r="CT2684" t="s">
        <v>124</v>
      </c>
      <c r="CU2684" t="s">
        <v>188</v>
      </c>
      <c r="CV2684" t="s">
        <v>124</v>
      </c>
      <c r="CW2684" t="s">
        <v>124</v>
      </c>
      <c r="CX2684">
        <v>17</v>
      </c>
      <c r="CY2684">
        <v>17</v>
      </c>
      <c r="CZ2684">
        <v>0</v>
      </c>
      <c r="DA2684">
        <v>0</v>
      </c>
      <c r="DB2684">
        <v>1.03</v>
      </c>
    </row>
    <row r="2685" spans="1:106" x14ac:dyDescent="0.2">
      <c r="A2685">
        <v>40895220</v>
      </c>
      <c r="B2685" t="s">
        <v>26787</v>
      </c>
      <c r="C2685">
        <v>20200323043627</v>
      </c>
      <c r="D2685" s="1">
        <v>43913</v>
      </c>
      <c r="E2685" t="s">
        <v>26788</v>
      </c>
      <c r="F2685" t="s">
        <v>26783</v>
      </c>
      <c r="H2685" t="s">
        <v>26783</v>
      </c>
      <c r="I2685" t="s">
        <v>111</v>
      </c>
      <c r="O2685" t="s">
        <v>26789</v>
      </c>
      <c r="R2685" t="s">
        <v>26790</v>
      </c>
      <c r="T2685">
        <v>254422852</v>
      </c>
      <c r="U2685" t="s">
        <v>20755</v>
      </c>
      <c r="V2685" t="s">
        <v>3506</v>
      </c>
      <c r="W2685" s="1">
        <v>43564</v>
      </c>
      <c r="X2685" t="s">
        <v>135</v>
      </c>
      <c r="Z2685" t="s">
        <v>123</v>
      </c>
      <c r="AA2685" s="3">
        <v>1</v>
      </c>
      <c r="AB2685" s="3">
        <v>1</v>
      </c>
      <c r="AC2685" t="s">
        <v>124</v>
      </c>
      <c r="AD2685" t="s">
        <v>20756</v>
      </c>
      <c r="AE2685" t="s">
        <v>20757</v>
      </c>
      <c r="AF2685" t="s">
        <v>1966</v>
      </c>
      <c r="AG2685">
        <v>1</v>
      </c>
      <c r="AH2685">
        <v>1</v>
      </c>
      <c r="AI2685" t="s">
        <v>3698</v>
      </c>
      <c r="AJ2685" t="s">
        <v>128</v>
      </c>
      <c r="AK2685" t="s">
        <v>124</v>
      </c>
      <c r="AL2685" t="s">
        <v>129</v>
      </c>
      <c r="AN2685" t="s">
        <v>161</v>
      </c>
      <c r="AP2685" t="s">
        <v>131</v>
      </c>
      <c r="AQ2685" t="s">
        <v>132</v>
      </c>
      <c r="AR2685">
        <v>7306</v>
      </c>
      <c r="AS2685" t="s">
        <v>133</v>
      </c>
      <c r="AT2685" t="s">
        <v>134</v>
      </c>
      <c r="AU2685" t="s">
        <v>135</v>
      </c>
      <c r="AV2685" t="s">
        <v>136</v>
      </c>
      <c r="AW2685">
        <v>40.730759999999997</v>
      </c>
      <c r="AX2685">
        <v>-74.054249999999996</v>
      </c>
      <c r="AY2685" t="s">
        <v>128</v>
      </c>
      <c r="AZ2685" t="s">
        <v>185</v>
      </c>
      <c r="BA2685" t="s">
        <v>138</v>
      </c>
      <c r="BB2685">
        <v>6</v>
      </c>
      <c r="BC2685">
        <v>2</v>
      </c>
      <c r="BD2685">
        <v>2</v>
      </c>
      <c r="BE2685">
        <v>3</v>
      </c>
      <c r="BF2685" t="s">
        <v>139</v>
      </c>
      <c r="BG2685" t="s">
        <v>26786</v>
      </c>
      <c r="BI2685" s="4">
        <v>175</v>
      </c>
      <c r="BL2685" s="4">
        <v>0</v>
      </c>
      <c r="BM2685" s="4">
        <v>125</v>
      </c>
      <c r="BN2685">
        <v>1</v>
      </c>
      <c r="BO2685" s="4">
        <v>0</v>
      </c>
      <c r="BP2685">
        <v>3</v>
      </c>
      <c r="BQ2685">
        <v>1125</v>
      </c>
      <c r="BR2685">
        <v>2</v>
      </c>
      <c r="BS2685">
        <v>3</v>
      </c>
      <c r="BT2685">
        <v>1125</v>
      </c>
      <c r="BU2685">
        <v>1125</v>
      </c>
      <c r="BV2685">
        <v>2.4</v>
      </c>
      <c r="BW2685">
        <v>1125</v>
      </c>
      <c r="BX2685" t="s">
        <v>332</v>
      </c>
      <c r="BY2685" t="s">
        <v>128</v>
      </c>
      <c r="BZ2685">
        <v>30</v>
      </c>
      <c r="CA2685">
        <v>60</v>
      </c>
      <c r="CB2685">
        <v>90</v>
      </c>
      <c r="CC2685">
        <v>180</v>
      </c>
      <c r="CD2685" s="1">
        <v>43913</v>
      </c>
      <c r="CE2685">
        <v>4</v>
      </c>
      <c r="CF2685">
        <v>4</v>
      </c>
      <c r="CG2685" s="1">
        <v>43878</v>
      </c>
      <c r="CH2685" s="1">
        <v>43890</v>
      </c>
      <c r="CI2685">
        <v>90</v>
      </c>
      <c r="CJ2685">
        <v>10</v>
      </c>
      <c r="CK2685">
        <v>10</v>
      </c>
      <c r="CL2685">
        <v>10</v>
      </c>
      <c r="CM2685">
        <v>10</v>
      </c>
      <c r="CN2685">
        <v>9</v>
      </c>
      <c r="CO2685">
        <v>9</v>
      </c>
      <c r="CP2685" t="s">
        <v>124</v>
      </c>
      <c r="CR2685" t="s">
        <v>142</v>
      </c>
      <c r="CS2685" t="s">
        <v>128</v>
      </c>
      <c r="CT2685" t="s">
        <v>124</v>
      </c>
      <c r="CU2685" t="s">
        <v>188</v>
      </c>
      <c r="CV2685" t="s">
        <v>124</v>
      </c>
      <c r="CW2685" t="s">
        <v>124</v>
      </c>
      <c r="CX2685">
        <v>17</v>
      </c>
      <c r="CY2685">
        <v>17</v>
      </c>
      <c r="CZ2685">
        <v>0</v>
      </c>
      <c r="DA2685">
        <v>0</v>
      </c>
      <c r="DB2685">
        <v>3.33</v>
      </c>
    </row>
    <row r="2686" spans="1:106" x14ac:dyDescent="0.2">
      <c r="A2686">
        <v>40895579</v>
      </c>
      <c r="B2686" t="s">
        <v>26791</v>
      </c>
      <c r="C2686">
        <v>20200323043627</v>
      </c>
      <c r="D2686" s="1">
        <v>43913</v>
      </c>
      <c r="E2686" t="s">
        <v>26792</v>
      </c>
      <c r="F2686" t="s">
        <v>26783</v>
      </c>
      <c r="H2686" t="s">
        <v>26783</v>
      </c>
      <c r="I2686" t="s">
        <v>111</v>
      </c>
      <c r="O2686" t="s">
        <v>26793</v>
      </c>
      <c r="R2686" t="s">
        <v>26794</v>
      </c>
      <c r="T2686">
        <v>254422852</v>
      </c>
      <c r="U2686" t="s">
        <v>20755</v>
      </c>
      <c r="V2686" t="s">
        <v>3506</v>
      </c>
      <c r="W2686" s="1">
        <v>43564</v>
      </c>
      <c r="X2686" t="s">
        <v>135</v>
      </c>
      <c r="Z2686" t="s">
        <v>123</v>
      </c>
      <c r="AA2686" s="3">
        <v>1</v>
      </c>
      <c r="AB2686" s="3">
        <v>1</v>
      </c>
      <c r="AC2686" t="s">
        <v>124</v>
      </c>
      <c r="AD2686" t="s">
        <v>20756</v>
      </c>
      <c r="AE2686" t="s">
        <v>20757</v>
      </c>
      <c r="AF2686" t="s">
        <v>1966</v>
      </c>
      <c r="AG2686">
        <v>1</v>
      </c>
      <c r="AH2686">
        <v>1</v>
      </c>
      <c r="AI2686" t="s">
        <v>3698</v>
      </c>
      <c r="AJ2686" t="s">
        <v>128</v>
      </c>
      <c r="AK2686" t="s">
        <v>124</v>
      </c>
      <c r="AL2686" t="s">
        <v>129</v>
      </c>
      <c r="AN2686" t="s">
        <v>161</v>
      </c>
      <c r="AP2686" t="s">
        <v>131</v>
      </c>
      <c r="AQ2686" t="s">
        <v>132</v>
      </c>
      <c r="AR2686">
        <v>7306</v>
      </c>
      <c r="AS2686" t="s">
        <v>133</v>
      </c>
      <c r="AT2686" t="s">
        <v>134</v>
      </c>
      <c r="AU2686" t="s">
        <v>135</v>
      </c>
      <c r="AV2686" t="s">
        <v>136</v>
      </c>
      <c r="AW2686">
        <v>40.730939999999997</v>
      </c>
      <c r="AX2686">
        <v>-74.054270000000002</v>
      </c>
      <c r="AY2686" t="s">
        <v>128</v>
      </c>
      <c r="AZ2686" t="s">
        <v>185</v>
      </c>
      <c r="BA2686" t="s">
        <v>138</v>
      </c>
      <c r="BB2686">
        <v>6</v>
      </c>
      <c r="BC2686">
        <v>2</v>
      </c>
      <c r="BD2686">
        <v>2</v>
      </c>
      <c r="BE2686">
        <v>3</v>
      </c>
      <c r="BF2686" t="s">
        <v>139</v>
      </c>
      <c r="BG2686" t="s">
        <v>26786</v>
      </c>
      <c r="BI2686" s="4">
        <v>175</v>
      </c>
      <c r="BL2686" s="4">
        <v>0</v>
      </c>
      <c r="BM2686" s="4">
        <v>125</v>
      </c>
      <c r="BN2686">
        <v>1</v>
      </c>
      <c r="BO2686" s="4">
        <v>0</v>
      </c>
      <c r="BP2686">
        <v>3</v>
      </c>
      <c r="BQ2686">
        <v>1125</v>
      </c>
      <c r="BR2686">
        <v>2</v>
      </c>
      <c r="BS2686">
        <v>3</v>
      </c>
      <c r="BT2686">
        <v>1125</v>
      </c>
      <c r="BU2686">
        <v>1125</v>
      </c>
      <c r="BV2686">
        <v>2.4</v>
      </c>
      <c r="BW2686">
        <v>1125</v>
      </c>
      <c r="BX2686" t="s">
        <v>332</v>
      </c>
      <c r="BY2686" t="s">
        <v>128</v>
      </c>
      <c r="BZ2686">
        <v>30</v>
      </c>
      <c r="CA2686">
        <v>60</v>
      </c>
      <c r="CB2686">
        <v>90</v>
      </c>
      <c r="CC2686">
        <v>180</v>
      </c>
      <c r="CD2686" s="1">
        <v>43913</v>
      </c>
      <c r="CE2686">
        <v>3</v>
      </c>
      <c r="CF2686">
        <v>3</v>
      </c>
      <c r="CG2686" s="1">
        <v>43850</v>
      </c>
      <c r="CH2686" s="1">
        <v>43871</v>
      </c>
      <c r="CI2686">
        <v>100</v>
      </c>
      <c r="CJ2686">
        <v>10</v>
      </c>
      <c r="CK2686">
        <v>10</v>
      </c>
      <c r="CL2686">
        <v>10</v>
      </c>
      <c r="CM2686">
        <v>10</v>
      </c>
      <c r="CN2686">
        <v>10</v>
      </c>
      <c r="CO2686">
        <v>10</v>
      </c>
      <c r="CP2686" t="s">
        <v>124</v>
      </c>
      <c r="CR2686" t="s">
        <v>142</v>
      </c>
      <c r="CS2686" t="s">
        <v>128</v>
      </c>
      <c r="CT2686" t="s">
        <v>124</v>
      </c>
      <c r="CU2686" t="s">
        <v>188</v>
      </c>
      <c r="CV2686" t="s">
        <v>124</v>
      </c>
      <c r="CW2686" t="s">
        <v>124</v>
      </c>
      <c r="CX2686">
        <v>17</v>
      </c>
      <c r="CY2686">
        <v>17</v>
      </c>
      <c r="CZ2686">
        <v>0</v>
      </c>
      <c r="DA2686">
        <v>0</v>
      </c>
      <c r="DB2686">
        <v>1.41</v>
      </c>
    </row>
    <row r="2687" spans="1:106" x14ac:dyDescent="0.2">
      <c r="A2687">
        <v>40895791</v>
      </c>
      <c r="B2687" t="s">
        <v>26795</v>
      </c>
      <c r="C2687">
        <v>20200323043627</v>
      </c>
      <c r="D2687" s="1">
        <v>43913</v>
      </c>
      <c r="E2687" t="s">
        <v>26796</v>
      </c>
      <c r="F2687" t="s">
        <v>26797</v>
      </c>
      <c r="H2687" t="s">
        <v>26797</v>
      </c>
      <c r="I2687" t="s">
        <v>111</v>
      </c>
      <c r="R2687" t="s">
        <v>26798</v>
      </c>
      <c r="T2687">
        <v>254422852</v>
      </c>
      <c r="U2687" t="s">
        <v>20755</v>
      </c>
      <c r="V2687" t="s">
        <v>3506</v>
      </c>
      <c r="W2687" s="1">
        <v>43564</v>
      </c>
      <c r="X2687" t="s">
        <v>135</v>
      </c>
      <c r="Z2687" t="s">
        <v>123</v>
      </c>
      <c r="AA2687" s="3">
        <v>1</v>
      </c>
      <c r="AB2687" s="3">
        <v>1</v>
      </c>
      <c r="AC2687" t="s">
        <v>124</v>
      </c>
      <c r="AD2687" t="s">
        <v>20756</v>
      </c>
      <c r="AE2687" t="s">
        <v>20757</v>
      </c>
      <c r="AF2687" t="s">
        <v>1966</v>
      </c>
      <c r="AG2687">
        <v>1</v>
      </c>
      <c r="AH2687">
        <v>1</v>
      </c>
      <c r="AI2687" t="s">
        <v>3698</v>
      </c>
      <c r="AJ2687" t="s">
        <v>128</v>
      </c>
      <c r="AK2687" t="s">
        <v>124</v>
      </c>
      <c r="AL2687" t="s">
        <v>129</v>
      </c>
      <c r="AN2687" t="s">
        <v>161</v>
      </c>
      <c r="AP2687" t="s">
        <v>131</v>
      </c>
      <c r="AQ2687" t="s">
        <v>132</v>
      </c>
      <c r="AR2687">
        <v>7306</v>
      </c>
      <c r="AS2687" t="s">
        <v>133</v>
      </c>
      <c r="AT2687" t="s">
        <v>134</v>
      </c>
      <c r="AU2687" t="s">
        <v>135</v>
      </c>
      <c r="AV2687" t="s">
        <v>136</v>
      </c>
      <c r="AW2687">
        <v>40.730240000000002</v>
      </c>
      <c r="AX2687">
        <v>-74.054209999999998</v>
      </c>
      <c r="AY2687" t="s">
        <v>128</v>
      </c>
      <c r="AZ2687" t="s">
        <v>185</v>
      </c>
      <c r="BA2687" t="s">
        <v>138</v>
      </c>
      <c r="BB2687">
        <v>4</v>
      </c>
      <c r="BC2687">
        <v>1</v>
      </c>
      <c r="BD2687">
        <v>2</v>
      </c>
      <c r="BE2687">
        <v>1</v>
      </c>
      <c r="BF2687" t="s">
        <v>139</v>
      </c>
      <c r="BG2687" t="s">
        <v>26799</v>
      </c>
      <c r="BI2687" s="4">
        <v>140</v>
      </c>
      <c r="BL2687" s="4">
        <v>0</v>
      </c>
      <c r="BM2687" s="4">
        <v>125</v>
      </c>
      <c r="BN2687">
        <v>1</v>
      </c>
      <c r="BO2687" s="4">
        <v>0</v>
      </c>
      <c r="BP2687">
        <v>3</v>
      </c>
      <c r="BQ2687">
        <v>1125</v>
      </c>
      <c r="BR2687">
        <v>2</v>
      </c>
      <c r="BS2687">
        <v>3</v>
      </c>
      <c r="BT2687">
        <v>1125</v>
      </c>
      <c r="BU2687">
        <v>1125</v>
      </c>
      <c r="BV2687">
        <v>2.4</v>
      </c>
      <c r="BW2687">
        <v>1125</v>
      </c>
      <c r="BX2687" t="s">
        <v>332</v>
      </c>
      <c r="BY2687" t="s">
        <v>128</v>
      </c>
      <c r="BZ2687">
        <v>30</v>
      </c>
      <c r="CA2687">
        <v>60</v>
      </c>
      <c r="CB2687">
        <v>90</v>
      </c>
      <c r="CC2687">
        <v>180</v>
      </c>
      <c r="CD2687" s="1">
        <v>43913</v>
      </c>
      <c r="CE2687">
        <v>3</v>
      </c>
      <c r="CF2687">
        <v>3</v>
      </c>
      <c r="CG2687" s="1">
        <v>43825</v>
      </c>
      <c r="CH2687" s="1">
        <v>43892</v>
      </c>
      <c r="CI2687">
        <v>87</v>
      </c>
      <c r="CJ2687">
        <v>9</v>
      </c>
      <c r="CK2687">
        <v>9</v>
      </c>
      <c r="CL2687">
        <v>10</v>
      </c>
      <c r="CM2687">
        <v>10</v>
      </c>
      <c r="CN2687">
        <v>9</v>
      </c>
      <c r="CO2687">
        <v>9</v>
      </c>
      <c r="CP2687" t="s">
        <v>124</v>
      </c>
      <c r="CR2687" t="s">
        <v>142</v>
      </c>
      <c r="CS2687" t="s">
        <v>128</v>
      </c>
      <c r="CT2687" t="s">
        <v>124</v>
      </c>
      <c r="CU2687" t="s">
        <v>188</v>
      </c>
      <c r="CV2687" t="s">
        <v>124</v>
      </c>
      <c r="CW2687" t="s">
        <v>124</v>
      </c>
      <c r="CX2687">
        <v>17</v>
      </c>
      <c r="CY2687">
        <v>17</v>
      </c>
      <c r="CZ2687">
        <v>0</v>
      </c>
      <c r="DA2687">
        <v>0</v>
      </c>
      <c r="DB2687">
        <v>1.01</v>
      </c>
    </row>
    <row r="2688" spans="1:106" x14ac:dyDescent="0.2">
      <c r="A2688">
        <v>40896282</v>
      </c>
      <c r="B2688" t="s">
        <v>26800</v>
      </c>
      <c r="C2688">
        <v>20200323043627</v>
      </c>
      <c r="D2688" s="1">
        <v>43913</v>
      </c>
      <c r="E2688" t="s">
        <v>26801</v>
      </c>
      <c r="F2688" t="s">
        <v>26802</v>
      </c>
      <c r="H2688" t="s">
        <v>26802</v>
      </c>
      <c r="I2688" t="s">
        <v>111</v>
      </c>
      <c r="R2688" t="s">
        <v>26803</v>
      </c>
      <c r="T2688">
        <v>254422852</v>
      </c>
      <c r="U2688" t="s">
        <v>20755</v>
      </c>
      <c r="V2688" t="s">
        <v>3506</v>
      </c>
      <c r="W2688" s="1">
        <v>43564</v>
      </c>
      <c r="X2688" t="s">
        <v>135</v>
      </c>
      <c r="Z2688" t="s">
        <v>123</v>
      </c>
      <c r="AA2688" s="3">
        <v>1</v>
      </c>
      <c r="AB2688" s="3">
        <v>1</v>
      </c>
      <c r="AC2688" t="s">
        <v>124</v>
      </c>
      <c r="AD2688" t="s">
        <v>20756</v>
      </c>
      <c r="AE2688" t="s">
        <v>20757</v>
      </c>
      <c r="AF2688" t="s">
        <v>1966</v>
      </c>
      <c r="AG2688">
        <v>1</v>
      </c>
      <c r="AH2688">
        <v>1</v>
      </c>
      <c r="AI2688" t="s">
        <v>3698</v>
      </c>
      <c r="AJ2688" t="s">
        <v>128</v>
      </c>
      <c r="AK2688" t="s">
        <v>124</v>
      </c>
      <c r="AL2688" t="s">
        <v>129</v>
      </c>
      <c r="AN2688" t="s">
        <v>514</v>
      </c>
      <c r="AP2688" t="s">
        <v>131</v>
      </c>
      <c r="AQ2688" t="s">
        <v>132</v>
      </c>
      <c r="AR2688">
        <v>7307</v>
      </c>
      <c r="AS2688" t="s">
        <v>133</v>
      </c>
      <c r="AT2688" t="s">
        <v>134</v>
      </c>
      <c r="AU2688" t="s">
        <v>135</v>
      </c>
      <c r="AV2688" t="s">
        <v>136</v>
      </c>
      <c r="AW2688">
        <v>40.750929999999997</v>
      </c>
      <c r="AX2688">
        <v>-74.052409999999995</v>
      </c>
      <c r="AY2688" t="s">
        <v>128</v>
      </c>
      <c r="AZ2688" t="s">
        <v>185</v>
      </c>
      <c r="BA2688" t="s">
        <v>138</v>
      </c>
      <c r="BB2688">
        <v>6</v>
      </c>
      <c r="BC2688">
        <v>1</v>
      </c>
      <c r="BD2688">
        <v>2</v>
      </c>
      <c r="BE2688">
        <v>3</v>
      </c>
      <c r="BF2688" t="s">
        <v>139</v>
      </c>
      <c r="BG2688" t="s">
        <v>26804</v>
      </c>
      <c r="BI2688" s="4">
        <v>130</v>
      </c>
      <c r="BL2688" s="4">
        <v>0</v>
      </c>
      <c r="BM2688" s="4">
        <v>120</v>
      </c>
      <c r="BN2688">
        <v>1</v>
      </c>
      <c r="BO2688" s="4">
        <v>0</v>
      </c>
      <c r="BP2688">
        <v>3</v>
      </c>
      <c r="BQ2688">
        <v>1125</v>
      </c>
      <c r="BR2688">
        <v>2</v>
      </c>
      <c r="BS2688">
        <v>3</v>
      </c>
      <c r="BT2688">
        <v>1125</v>
      </c>
      <c r="BU2688">
        <v>1125</v>
      </c>
      <c r="BV2688">
        <v>2.4</v>
      </c>
      <c r="BW2688">
        <v>1125</v>
      </c>
      <c r="BX2688" t="s">
        <v>535</v>
      </c>
      <c r="BY2688" t="s">
        <v>128</v>
      </c>
      <c r="BZ2688">
        <v>0</v>
      </c>
      <c r="CA2688">
        <v>22</v>
      </c>
      <c r="CB2688">
        <v>52</v>
      </c>
      <c r="CC2688">
        <v>142</v>
      </c>
      <c r="CD2688" s="1">
        <v>43913</v>
      </c>
      <c r="CE2688">
        <v>4</v>
      </c>
      <c r="CF2688">
        <v>4</v>
      </c>
      <c r="CG2688" s="1">
        <v>43831</v>
      </c>
      <c r="CH2688" s="1">
        <v>43882</v>
      </c>
      <c r="CI2688">
        <v>65</v>
      </c>
      <c r="CJ2688">
        <v>8</v>
      </c>
      <c r="CK2688">
        <v>9</v>
      </c>
      <c r="CL2688">
        <v>10</v>
      </c>
      <c r="CM2688">
        <v>8</v>
      </c>
      <c r="CN2688">
        <v>10</v>
      </c>
      <c r="CO2688">
        <v>8</v>
      </c>
      <c r="CP2688" t="s">
        <v>124</v>
      </c>
      <c r="CR2688" t="s">
        <v>142</v>
      </c>
      <c r="CS2688" t="s">
        <v>128</v>
      </c>
      <c r="CT2688" t="s">
        <v>124</v>
      </c>
      <c r="CU2688" t="s">
        <v>188</v>
      </c>
      <c r="CV2688" t="s">
        <v>124</v>
      </c>
      <c r="CW2688" t="s">
        <v>124</v>
      </c>
      <c r="CX2688">
        <v>17</v>
      </c>
      <c r="CY2688">
        <v>17</v>
      </c>
      <c r="CZ2688">
        <v>0</v>
      </c>
      <c r="DA2688">
        <v>0</v>
      </c>
      <c r="DB2688">
        <v>1.45</v>
      </c>
    </row>
    <row r="2689" spans="1:106" x14ac:dyDescent="0.2">
      <c r="A2689">
        <v>40896514</v>
      </c>
      <c r="B2689" t="s">
        <v>26805</v>
      </c>
      <c r="C2689">
        <v>20200323043627</v>
      </c>
      <c r="D2689" s="1">
        <v>43913</v>
      </c>
      <c r="E2689" t="s">
        <v>26806</v>
      </c>
      <c r="F2689" t="s">
        <v>26807</v>
      </c>
      <c r="H2689" t="s">
        <v>26807</v>
      </c>
      <c r="I2689" t="s">
        <v>111</v>
      </c>
      <c r="R2689" t="s">
        <v>26808</v>
      </c>
      <c r="T2689">
        <v>254422852</v>
      </c>
      <c r="U2689" t="s">
        <v>20755</v>
      </c>
      <c r="V2689" t="s">
        <v>3506</v>
      </c>
      <c r="W2689" s="1">
        <v>43564</v>
      </c>
      <c r="X2689" t="s">
        <v>135</v>
      </c>
      <c r="Z2689" t="s">
        <v>123</v>
      </c>
      <c r="AA2689" s="3">
        <v>1</v>
      </c>
      <c r="AB2689" s="3">
        <v>1</v>
      </c>
      <c r="AC2689" t="s">
        <v>124</v>
      </c>
      <c r="AD2689" t="s">
        <v>20756</v>
      </c>
      <c r="AE2689" t="s">
        <v>20757</v>
      </c>
      <c r="AF2689" t="s">
        <v>1966</v>
      </c>
      <c r="AG2689">
        <v>1</v>
      </c>
      <c r="AH2689">
        <v>1</v>
      </c>
      <c r="AI2689" t="s">
        <v>3698</v>
      </c>
      <c r="AJ2689" t="s">
        <v>128</v>
      </c>
      <c r="AK2689" t="s">
        <v>124</v>
      </c>
      <c r="AL2689" t="s">
        <v>129</v>
      </c>
      <c r="AN2689" t="s">
        <v>161</v>
      </c>
      <c r="AP2689" t="s">
        <v>131</v>
      </c>
      <c r="AQ2689" t="s">
        <v>132</v>
      </c>
      <c r="AR2689">
        <v>7306</v>
      </c>
      <c r="AS2689" t="s">
        <v>133</v>
      </c>
      <c r="AT2689" t="s">
        <v>134</v>
      </c>
      <c r="AU2689" t="s">
        <v>135</v>
      </c>
      <c r="AV2689" t="s">
        <v>136</v>
      </c>
      <c r="AW2689">
        <v>40.729300000000002</v>
      </c>
      <c r="AX2689">
        <v>-74.063640000000007</v>
      </c>
      <c r="AY2689" t="s">
        <v>128</v>
      </c>
      <c r="AZ2689" t="s">
        <v>185</v>
      </c>
      <c r="BA2689" t="s">
        <v>138</v>
      </c>
      <c r="BB2689">
        <v>5</v>
      </c>
      <c r="BC2689">
        <v>1</v>
      </c>
      <c r="BD2689">
        <v>2</v>
      </c>
      <c r="BE2689">
        <v>3</v>
      </c>
      <c r="BF2689" t="s">
        <v>139</v>
      </c>
      <c r="BG2689" t="s">
        <v>26804</v>
      </c>
      <c r="BI2689" s="4">
        <v>150</v>
      </c>
      <c r="BL2689" s="4">
        <v>0</v>
      </c>
      <c r="BM2689" s="4">
        <v>120</v>
      </c>
      <c r="BN2689">
        <v>1</v>
      </c>
      <c r="BO2689" s="4">
        <v>0</v>
      </c>
      <c r="BP2689">
        <v>3</v>
      </c>
      <c r="BQ2689">
        <v>1125</v>
      </c>
      <c r="BR2689">
        <v>2</v>
      </c>
      <c r="BS2689">
        <v>3</v>
      </c>
      <c r="BT2689">
        <v>1125</v>
      </c>
      <c r="BU2689">
        <v>1125</v>
      </c>
      <c r="BV2689">
        <v>2.4</v>
      </c>
      <c r="BW2689">
        <v>1125</v>
      </c>
      <c r="BX2689" t="s">
        <v>332</v>
      </c>
      <c r="BY2689" t="s">
        <v>128</v>
      </c>
      <c r="BZ2689">
        <v>22</v>
      </c>
      <c r="CA2689">
        <v>52</v>
      </c>
      <c r="CB2689">
        <v>82</v>
      </c>
      <c r="CC2689">
        <v>172</v>
      </c>
      <c r="CD2689" s="1">
        <v>43913</v>
      </c>
      <c r="CE2689">
        <v>0</v>
      </c>
      <c r="CF2689">
        <v>0</v>
      </c>
      <c r="CP2689" t="s">
        <v>124</v>
      </c>
      <c r="CR2689" t="s">
        <v>142</v>
      </c>
      <c r="CS2689" t="s">
        <v>128</v>
      </c>
      <c r="CT2689" t="s">
        <v>124</v>
      </c>
      <c r="CU2689" t="s">
        <v>188</v>
      </c>
      <c r="CV2689" t="s">
        <v>124</v>
      </c>
      <c r="CW2689" t="s">
        <v>124</v>
      </c>
      <c r="CX2689">
        <v>17</v>
      </c>
      <c r="CY2689">
        <v>17</v>
      </c>
      <c r="CZ2689">
        <v>0</v>
      </c>
      <c r="DA2689">
        <v>0</v>
      </c>
    </row>
    <row r="2690" spans="1:106" x14ac:dyDescent="0.2">
      <c r="A2690">
        <v>40896764</v>
      </c>
      <c r="B2690" t="s">
        <v>26809</v>
      </c>
      <c r="C2690">
        <v>20200323043627</v>
      </c>
      <c r="D2690" s="1">
        <v>43913</v>
      </c>
      <c r="E2690" t="s">
        <v>26810</v>
      </c>
      <c r="F2690" t="s">
        <v>26811</v>
      </c>
      <c r="H2690" t="s">
        <v>26811</v>
      </c>
      <c r="I2690" t="s">
        <v>111</v>
      </c>
      <c r="R2690" t="s">
        <v>26812</v>
      </c>
      <c r="T2690">
        <v>254422852</v>
      </c>
      <c r="U2690" t="s">
        <v>20755</v>
      </c>
      <c r="V2690" t="s">
        <v>3506</v>
      </c>
      <c r="W2690" s="1">
        <v>43564</v>
      </c>
      <c r="X2690" t="s">
        <v>135</v>
      </c>
      <c r="Z2690" t="s">
        <v>123</v>
      </c>
      <c r="AA2690" s="3">
        <v>1</v>
      </c>
      <c r="AB2690" s="3">
        <v>1</v>
      </c>
      <c r="AC2690" t="s">
        <v>124</v>
      </c>
      <c r="AD2690" t="s">
        <v>20756</v>
      </c>
      <c r="AE2690" t="s">
        <v>20757</v>
      </c>
      <c r="AF2690" t="s">
        <v>1966</v>
      </c>
      <c r="AG2690">
        <v>1</v>
      </c>
      <c r="AH2690">
        <v>1</v>
      </c>
      <c r="AI2690" t="s">
        <v>3698</v>
      </c>
      <c r="AJ2690" t="s">
        <v>128</v>
      </c>
      <c r="AK2690" t="s">
        <v>124</v>
      </c>
      <c r="AL2690" t="s">
        <v>129</v>
      </c>
      <c r="AN2690" t="s">
        <v>161</v>
      </c>
      <c r="AP2690" t="s">
        <v>131</v>
      </c>
      <c r="AQ2690" t="s">
        <v>132</v>
      </c>
      <c r="AR2690">
        <v>7306</v>
      </c>
      <c r="AS2690" t="s">
        <v>133</v>
      </c>
      <c r="AT2690" t="s">
        <v>134</v>
      </c>
      <c r="AU2690" t="s">
        <v>135</v>
      </c>
      <c r="AV2690" t="s">
        <v>136</v>
      </c>
      <c r="AW2690">
        <v>40.728319999999997</v>
      </c>
      <c r="AX2690">
        <v>-74.064459999999997</v>
      </c>
      <c r="AY2690" t="s">
        <v>128</v>
      </c>
      <c r="AZ2690" t="s">
        <v>185</v>
      </c>
      <c r="BA2690" t="s">
        <v>138</v>
      </c>
      <c r="BB2690">
        <v>6</v>
      </c>
      <c r="BC2690">
        <v>1</v>
      </c>
      <c r="BD2690">
        <v>2</v>
      </c>
      <c r="BE2690">
        <v>4</v>
      </c>
      <c r="BF2690" t="s">
        <v>139</v>
      </c>
      <c r="BG2690" t="s">
        <v>26813</v>
      </c>
      <c r="BI2690" s="4">
        <v>130</v>
      </c>
      <c r="BL2690" s="4">
        <v>0</v>
      </c>
      <c r="BM2690" s="4">
        <v>125</v>
      </c>
      <c r="BN2690">
        <v>1</v>
      </c>
      <c r="BO2690" s="4">
        <v>0</v>
      </c>
      <c r="BP2690">
        <v>3</v>
      </c>
      <c r="BQ2690">
        <v>1125</v>
      </c>
      <c r="BR2690">
        <v>2</v>
      </c>
      <c r="BS2690">
        <v>3</v>
      </c>
      <c r="BT2690">
        <v>1125</v>
      </c>
      <c r="BU2690">
        <v>1125</v>
      </c>
      <c r="BV2690">
        <v>2.9</v>
      </c>
      <c r="BW2690">
        <v>1125</v>
      </c>
      <c r="BX2690" t="s">
        <v>332</v>
      </c>
      <c r="BY2690" t="s">
        <v>128</v>
      </c>
      <c r="BZ2690">
        <v>30</v>
      </c>
      <c r="CA2690">
        <v>60</v>
      </c>
      <c r="CB2690">
        <v>90</v>
      </c>
      <c r="CC2690">
        <v>180</v>
      </c>
      <c r="CD2690" s="1">
        <v>43913</v>
      </c>
      <c r="CE2690">
        <v>1</v>
      </c>
      <c r="CF2690">
        <v>1</v>
      </c>
      <c r="CG2690" s="1">
        <v>43853</v>
      </c>
      <c r="CH2690" s="1">
        <v>43853</v>
      </c>
      <c r="CI2690">
        <v>100</v>
      </c>
      <c r="CJ2690">
        <v>10</v>
      </c>
      <c r="CK2690">
        <v>10</v>
      </c>
      <c r="CL2690">
        <v>10</v>
      </c>
      <c r="CM2690">
        <v>10</v>
      </c>
      <c r="CN2690">
        <v>10</v>
      </c>
      <c r="CO2690">
        <v>10</v>
      </c>
      <c r="CP2690" t="s">
        <v>124</v>
      </c>
      <c r="CR2690" t="s">
        <v>142</v>
      </c>
      <c r="CS2690" t="s">
        <v>128</v>
      </c>
      <c r="CT2690" t="s">
        <v>124</v>
      </c>
      <c r="CU2690" t="s">
        <v>188</v>
      </c>
      <c r="CV2690" t="s">
        <v>124</v>
      </c>
      <c r="CW2690" t="s">
        <v>124</v>
      </c>
      <c r="CX2690">
        <v>17</v>
      </c>
      <c r="CY2690">
        <v>17</v>
      </c>
      <c r="CZ2690">
        <v>0</v>
      </c>
      <c r="DA2690">
        <v>0</v>
      </c>
      <c r="DB2690">
        <v>0.49</v>
      </c>
    </row>
    <row r="2691" spans="1:106" x14ac:dyDescent="0.2">
      <c r="A2691">
        <v>40899671</v>
      </c>
      <c r="B2691" t="s">
        <v>26814</v>
      </c>
      <c r="C2691">
        <v>20200323043627</v>
      </c>
      <c r="D2691" s="1">
        <v>43913</v>
      </c>
      <c r="E2691" t="s">
        <v>26815</v>
      </c>
      <c r="F2691" t="s">
        <v>26816</v>
      </c>
      <c r="H2691" t="s">
        <v>26816</v>
      </c>
      <c r="I2691" t="s">
        <v>111</v>
      </c>
      <c r="R2691" t="s">
        <v>26817</v>
      </c>
      <c r="T2691">
        <v>254422852</v>
      </c>
      <c r="U2691" t="s">
        <v>20755</v>
      </c>
      <c r="V2691" t="s">
        <v>3506</v>
      </c>
      <c r="W2691" s="1">
        <v>43564</v>
      </c>
      <c r="X2691" t="s">
        <v>135</v>
      </c>
      <c r="Z2691" t="s">
        <v>123</v>
      </c>
      <c r="AA2691" s="3">
        <v>1</v>
      </c>
      <c r="AB2691" s="3">
        <v>1</v>
      </c>
      <c r="AC2691" t="s">
        <v>124</v>
      </c>
      <c r="AD2691" t="s">
        <v>20756</v>
      </c>
      <c r="AE2691" t="s">
        <v>20757</v>
      </c>
      <c r="AF2691" t="s">
        <v>1966</v>
      </c>
      <c r="AG2691">
        <v>1</v>
      </c>
      <c r="AH2691">
        <v>1</v>
      </c>
      <c r="AI2691" t="s">
        <v>3698</v>
      </c>
      <c r="AJ2691" t="s">
        <v>128</v>
      </c>
      <c r="AK2691" t="s">
        <v>124</v>
      </c>
      <c r="AL2691" t="s">
        <v>129</v>
      </c>
      <c r="AN2691" t="s">
        <v>161</v>
      </c>
      <c r="AP2691" t="s">
        <v>131</v>
      </c>
      <c r="AQ2691" t="s">
        <v>132</v>
      </c>
      <c r="AR2691">
        <v>7306</v>
      </c>
      <c r="AS2691" t="s">
        <v>133</v>
      </c>
      <c r="AT2691" t="s">
        <v>134</v>
      </c>
      <c r="AU2691" t="s">
        <v>135</v>
      </c>
      <c r="AV2691" t="s">
        <v>136</v>
      </c>
      <c r="AW2691">
        <v>40.727150000000002</v>
      </c>
      <c r="AX2691">
        <v>-74.060839999999999</v>
      </c>
      <c r="AY2691" t="s">
        <v>128</v>
      </c>
      <c r="AZ2691" t="s">
        <v>185</v>
      </c>
      <c r="BA2691" t="s">
        <v>138</v>
      </c>
      <c r="BB2691">
        <v>8</v>
      </c>
      <c r="BC2691">
        <v>2</v>
      </c>
      <c r="BD2691">
        <v>3</v>
      </c>
      <c r="BE2691">
        <v>3</v>
      </c>
      <c r="BF2691" t="s">
        <v>139</v>
      </c>
      <c r="BG2691" t="s">
        <v>26818</v>
      </c>
      <c r="BI2691" s="4">
        <v>200</v>
      </c>
      <c r="BL2691" s="4">
        <v>0</v>
      </c>
      <c r="BM2691" s="4">
        <v>150</v>
      </c>
      <c r="BN2691">
        <v>1</v>
      </c>
      <c r="BO2691" s="4">
        <v>0</v>
      </c>
      <c r="BP2691">
        <v>3</v>
      </c>
      <c r="BQ2691">
        <v>1125</v>
      </c>
      <c r="BR2691">
        <v>2</v>
      </c>
      <c r="BS2691">
        <v>3</v>
      </c>
      <c r="BT2691">
        <v>1125</v>
      </c>
      <c r="BU2691">
        <v>1125</v>
      </c>
      <c r="BV2691">
        <v>2.4</v>
      </c>
      <c r="BW2691">
        <v>1125</v>
      </c>
      <c r="BX2691" t="s">
        <v>2207</v>
      </c>
      <c r="BY2691" t="s">
        <v>128</v>
      </c>
      <c r="BZ2691">
        <v>21</v>
      </c>
      <c r="CA2691">
        <v>51</v>
      </c>
      <c r="CB2691">
        <v>81</v>
      </c>
      <c r="CC2691">
        <v>171</v>
      </c>
      <c r="CD2691" s="1">
        <v>43913</v>
      </c>
      <c r="CE2691">
        <v>0</v>
      </c>
      <c r="CF2691">
        <v>0</v>
      </c>
      <c r="CP2691" t="s">
        <v>124</v>
      </c>
      <c r="CR2691" t="s">
        <v>142</v>
      </c>
      <c r="CS2691" t="s">
        <v>128</v>
      </c>
      <c r="CT2691" t="s">
        <v>124</v>
      </c>
      <c r="CU2691" t="s">
        <v>188</v>
      </c>
      <c r="CV2691" t="s">
        <v>124</v>
      </c>
      <c r="CW2691" t="s">
        <v>124</v>
      </c>
      <c r="CX2691">
        <v>17</v>
      </c>
      <c r="CY2691">
        <v>17</v>
      </c>
      <c r="CZ2691">
        <v>0</v>
      </c>
      <c r="DA2691">
        <v>0</v>
      </c>
    </row>
    <row r="2692" spans="1:106" x14ac:dyDescent="0.2">
      <c r="A2692">
        <v>40902562</v>
      </c>
      <c r="B2692" t="s">
        <v>26819</v>
      </c>
      <c r="C2692">
        <v>20200323043627</v>
      </c>
      <c r="D2692" s="1">
        <v>43913</v>
      </c>
      <c r="E2692" t="s">
        <v>26820</v>
      </c>
      <c r="F2692" t="s">
        <v>26821</v>
      </c>
      <c r="G2692" t="s">
        <v>26822</v>
      </c>
      <c r="H2692" t="s">
        <v>26823</v>
      </c>
      <c r="I2692" t="s">
        <v>111</v>
      </c>
      <c r="J2692" t="s">
        <v>26824</v>
      </c>
      <c r="L2692" t="s">
        <v>26825</v>
      </c>
      <c r="M2692" t="s">
        <v>26826</v>
      </c>
      <c r="N2692" t="s">
        <v>26827</v>
      </c>
      <c r="O2692" t="s">
        <v>26428</v>
      </c>
      <c r="R2692" t="s">
        <v>26828</v>
      </c>
      <c r="T2692">
        <v>10921682</v>
      </c>
      <c r="U2692" t="s">
        <v>26430</v>
      </c>
      <c r="V2692" t="s">
        <v>18059</v>
      </c>
      <c r="W2692" s="1">
        <v>41638</v>
      </c>
      <c r="X2692" t="s">
        <v>196</v>
      </c>
      <c r="Z2692" t="s">
        <v>123</v>
      </c>
      <c r="AA2692" s="3">
        <v>0.87</v>
      </c>
      <c r="AB2692" s="3">
        <v>1</v>
      </c>
      <c r="AC2692" t="s">
        <v>128</v>
      </c>
      <c r="AD2692" t="s">
        <v>26431</v>
      </c>
      <c r="AE2692" t="s">
        <v>26432</v>
      </c>
      <c r="AF2692" t="s">
        <v>1966</v>
      </c>
      <c r="AG2692">
        <v>4</v>
      </c>
      <c r="AH2692">
        <v>4</v>
      </c>
      <c r="AI2692" t="s">
        <v>426</v>
      </c>
      <c r="AJ2692" t="s">
        <v>128</v>
      </c>
      <c r="AK2692" t="s">
        <v>128</v>
      </c>
      <c r="AL2692" t="s">
        <v>129</v>
      </c>
      <c r="AN2692" t="s">
        <v>514</v>
      </c>
      <c r="AP2692" t="s">
        <v>131</v>
      </c>
      <c r="AQ2692" t="s">
        <v>132</v>
      </c>
      <c r="AR2692">
        <v>7307</v>
      </c>
      <c r="AS2692" t="s">
        <v>133</v>
      </c>
      <c r="AT2692" t="s">
        <v>134</v>
      </c>
      <c r="AU2692" t="s">
        <v>135</v>
      </c>
      <c r="AV2692" t="s">
        <v>136</v>
      </c>
      <c r="AW2692">
        <v>40.745150000000002</v>
      </c>
      <c r="AX2692">
        <v>-74.047210000000007</v>
      </c>
      <c r="AY2692" t="s">
        <v>128</v>
      </c>
      <c r="AZ2692" t="s">
        <v>330</v>
      </c>
      <c r="BA2692" t="s">
        <v>138</v>
      </c>
      <c r="BB2692">
        <v>8</v>
      </c>
      <c r="BC2692">
        <v>2</v>
      </c>
      <c r="BD2692">
        <v>3</v>
      </c>
      <c r="BE2692">
        <v>4</v>
      </c>
      <c r="BF2692" t="s">
        <v>139</v>
      </c>
      <c r="BG2692" t="s">
        <v>26829</v>
      </c>
      <c r="BI2692" s="4">
        <v>199</v>
      </c>
      <c r="BL2692" s="4">
        <v>250</v>
      </c>
      <c r="BM2692" s="4">
        <v>130</v>
      </c>
      <c r="BN2692">
        <v>4</v>
      </c>
      <c r="BO2692" s="4">
        <v>25</v>
      </c>
      <c r="BP2692">
        <v>7</v>
      </c>
      <c r="BQ2692">
        <v>1125</v>
      </c>
      <c r="BR2692">
        <v>7</v>
      </c>
      <c r="BS2692">
        <v>7</v>
      </c>
      <c r="BT2692">
        <v>1125</v>
      </c>
      <c r="BU2692">
        <v>1125</v>
      </c>
      <c r="BV2692">
        <v>7</v>
      </c>
      <c r="BW2692">
        <v>1125</v>
      </c>
      <c r="BX2692" t="s">
        <v>2207</v>
      </c>
      <c r="BY2692" t="s">
        <v>128</v>
      </c>
      <c r="BZ2692">
        <v>30</v>
      </c>
      <c r="CA2692">
        <v>49</v>
      </c>
      <c r="CB2692">
        <v>56</v>
      </c>
      <c r="CC2692">
        <v>287</v>
      </c>
      <c r="CD2692" s="1">
        <v>43913</v>
      </c>
      <c r="CE2692">
        <v>10</v>
      </c>
      <c r="CF2692">
        <v>10</v>
      </c>
      <c r="CG2692" s="1">
        <v>43822</v>
      </c>
      <c r="CH2692" s="1">
        <v>43892</v>
      </c>
      <c r="CI2692">
        <v>98</v>
      </c>
      <c r="CJ2692">
        <v>10</v>
      </c>
      <c r="CK2692">
        <v>10</v>
      </c>
      <c r="CL2692">
        <v>10</v>
      </c>
      <c r="CM2692">
        <v>10</v>
      </c>
      <c r="CN2692">
        <v>10</v>
      </c>
      <c r="CO2692">
        <v>10</v>
      </c>
      <c r="CP2692" t="s">
        <v>124</v>
      </c>
      <c r="CR2692" t="s">
        <v>142</v>
      </c>
      <c r="CS2692" t="s">
        <v>124</v>
      </c>
      <c r="CT2692" t="s">
        <v>124</v>
      </c>
      <c r="CU2692" t="s">
        <v>143</v>
      </c>
      <c r="CV2692" t="s">
        <v>124</v>
      </c>
      <c r="CW2692" t="s">
        <v>124</v>
      </c>
      <c r="CX2692">
        <v>3</v>
      </c>
      <c r="CY2692">
        <v>3</v>
      </c>
      <c r="CZ2692">
        <v>0</v>
      </c>
      <c r="DA2692">
        <v>0</v>
      </c>
      <c r="DB2692">
        <v>3.26</v>
      </c>
    </row>
    <row r="2693" spans="1:106" x14ac:dyDescent="0.2">
      <c r="A2693">
        <v>40919026</v>
      </c>
      <c r="B2693" t="s">
        <v>26830</v>
      </c>
      <c r="C2693">
        <v>20200323043627</v>
      </c>
      <c r="D2693" s="1">
        <v>43913</v>
      </c>
      <c r="E2693" t="s">
        <v>26831</v>
      </c>
      <c r="F2693" t="s">
        <v>26832</v>
      </c>
      <c r="G2693" t="s">
        <v>26833</v>
      </c>
      <c r="H2693" t="s">
        <v>26834</v>
      </c>
      <c r="I2693" t="s">
        <v>111</v>
      </c>
      <c r="J2693" t="s">
        <v>26835</v>
      </c>
      <c r="K2693" t="s">
        <v>21138</v>
      </c>
      <c r="L2693" t="s">
        <v>26836</v>
      </c>
      <c r="M2693" t="s">
        <v>26837</v>
      </c>
      <c r="N2693" t="s">
        <v>17465</v>
      </c>
      <c r="O2693" t="s">
        <v>21138</v>
      </c>
      <c r="R2693" t="s">
        <v>26838</v>
      </c>
      <c r="T2693">
        <v>9173270</v>
      </c>
      <c r="U2693" t="s">
        <v>17467</v>
      </c>
      <c r="V2693" t="s">
        <v>17468</v>
      </c>
      <c r="W2693" s="1">
        <v>41548</v>
      </c>
      <c r="X2693" t="s">
        <v>196</v>
      </c>
      <c r="Y2693" s="2" t="s">
        <v>17469</v>
      </c>
      <c r="Z2693" t="s">
        <v>123</v>
      </c>
      <c r="AA2693" s="3">
        <v>0.99</v>
      </c>
      <c r="AB2693" s="3">
        <v>1</v>
      </c>
      <c r="AC2693" t="s">
        <v>128</v>
      </c>
      <c r="AD2693" t="s">
        <v>17470</v>
      </c>
      <c r="AE2693" t="s">
        <v>17471</v>
      </c>
      <c r="AG2693">
        <v>18</v>
      </c>
      <c r="AH2693">
        <v>18</v>
      </c>
      <c r="AI2693" t="s">
        <v>870</v>
      </c>
      <c r="AJ2693" t="s">
        <v>128</v>
      </c>
      <c r="AK2693" t="s">
        <v>124</v>
      </c>
      <c r="AL2693" t="s">
        <v>583</v>
      </c>
      <c r="AN2693" t="s">
        <v>130</v>
      </c>
      <c r="AP2693" t="s">
        <v>584</v>
      </c>
      <c r="AQ2693" t="s">
        <v>132</v>
      </c>
      <c r="AR2693">
        <v>7030</v>
      </c>
      <c r="AS2693" t="s">
        <v>133</v>
      </c>
      <c r="AT2693" t="s">
        <v>585</v>
      </c>
      <c r="AU2693" t="s">
        <v>135</v>
      </c>
      <c r="AV2693" t="s">
        <v>136</v>
      </c>
      <c r="AW2693">
        <v>40.724760000000003</v>
      </c>
      <c r="AX2693">
        <v>-74.039490000000001</v>
      </c>
      <c r="AY2693" t="s">
        <v>128</v>
      </c>
      <c r="AZ2693" t="s">
        <v>185</v>
      </c>
      <c r="BA2693" t="s">
        <v>138</v>
      </c>
      <c r="BB2693">
        <v>16</v>
      </c>
      <c r="BC2693">
        <v>2</v>
      </c>
      <c r="BD2693">
        <v>4</v>
      </c>
      <c r="BE2693">
        <v>7</v>
      </c>
      <c r="BF2693" t="s">
        <v>139</v>
      </c>
      <c r="BG2693" t="s">
        <v>26839</v>
      </c>
      <c r="BI2693" s="4">
        <v>425</v>
      </c>
      <c r="BL2693" s="4">
        <v>150</v>
      </c>
      <c r="BM2693" s="4">
        <v>120</v>
      </c>
      <c r="BN2693">
        <v>12</v>
      </c>
      <c r="BO2693" s="4">
        <v>50</v>
      </c>
      <c r="BP2693">
        <v>2</v>
      </c>
      <c r="BQ2693">
        <v>1125</v>
      </c>
      <c r="BR2693">
        <v>2</v>
      </c>
      <c r="BS2693">
        <v>2</v>
      </c>
      <c r="BT2693">
        <v>1125</v>
      </c>
      <c r="BU2693">
        <v>1125</v>
      </c>
      <c r="BV2693">
        <v>2</v>
      </c>
      <c r="BW2693">
        <v>1125</v>
      </c>
      <c r="BX2693" t="s">
        <v>2207</v>
      </c>
      <c r="BY2693" t="s">
        <v>128</v>
      </c>
      <c r="BZ2693">
        <v>30</v>
      </c>
      <c r="CA2693">
        <v>51</v>
      </c>
      <c r="CB2693">
        <v>78</v>
      </c>
      <c r="CC2693">
        <v>312</v>
      </c>
      <c r="CD2693" s="1">
        <v>43913</v>
      </c>
      <c r="CE2693">
        <v>14</v>
      </c>
      <c r="CF2693">
        <v>14</v>
      </c>
      <c r="CG2693" s="1">
        <v>43826</v>
      </c>
      <c r="CH2693" s="1">
        <v>43897</v>
      </c>
      <c r="CI2693">
        <v>99</v>
      </c>
      <c r="CJ2693">
        <v>10</v>
      </c>
      <c r="CK2693">
        <v>10</v>
      </c>
      <c r="CL2693">
        <v>10</v>
      </c>
      <c r="CM2693">
        <v>10</v>
      </c>
      <c r="CN2693">
        <v>10</v>
      </c>
      <c r="CO2693">
        <v>10</v>
      </c>
      <c r="CP2693" t="s">
        <v>124</v>
      </c>
      <c r="CR2693" t="s">
        <v>588</v>
      </c>
      <c r="CS2693" t="s">
        <v>128</v>
      </c>
      <c r="CT2693" t="s">
        <v>124</v>
      </c>
      <c r="CU2693" t="s">
        <v>188</v>
      </c>
      <c r="CV2693" t="s">
        <v>124</v>
      </c>
      <c r="CW2693" t="s">
        <v>124</v>
      </c>
      <c r="CX2693">
        <v>8</v>
      </c>
      <c r="CY2693">
        <v>8</v>
      </c>
      <c r="CZ2693">
        <v>0</v>
      </c>
      <c r="DA2693">
        <v>0</v>
      </c>
      <c r="DB2693">
        <v>4.7699999999999996</v>
      </c>
    </row>
    <row r="2694" spans="1:106" x14ac:dyDescent="0.2">
      <c r="A2694">
        <v>40925329</v>
      </c>
      <c r="B2694" t="s">
        <v>26840</v>
      </c>
      <c r="C2694">
        <v>20200323043627</v>
      </c>
      <c r="D2694" s="1">
        <v>43913</v>
      </c>
      <c r="E2694" t="s">
        <v>26841</v>
      </c>
      <c r="F2694" t="s">
        <v>26842</v>
      </c>
      <c r="G2694" t="s">
        <v>26843</v>
      </c>
      <c r="H2694" t="s">
        <v>26844</v>
      </c>
      <c r="I2694" t="s">
        <v>111</v>
      </c>
      <c r="J2694" t="s">
        <v>17912</v>
      </c>
      <c r="L2694" t="s">
        <v>26845</v>
      </c>
      <c r="M2694" t="s">
        <v>26846</v>
      </c>
      <c r="N2694" t="s">
        <v>26847</v>
      </c>
      <c r="O2694" t="s">
        <v>26848</v>
      </c>
      <c r="R2694" t="s">
        <v>26849</v>
      </c>
      <c r="T2694">
        <v>38078874</v>
      </c>
      <c r="U2694" t="s">
        <v>17791</v>
      </c>
      <c r="V2694" t="s">
        <v>17792</v>
      </c>
      <c r="W2694" s="1">
        <v>42195</v>
      </c>
      <c r="X2694" t="s">
        <v>121</v>
      </c>
      <c r="Y2694" t="s">
        <v>17793</v>
      </c>
      <c r="Z2694" t="s">
        <v>123</v>
      </c>
      <c r="AA2694" s="3">
        <v>0.97</v>
      </c>
      <c r="AB2694" s="3">
        <v>0.99</v>
      </c>
      <c r="AC2694" t="s">
        <v>128</v>
      </c>
      <c r="AD2694" t="s">
        <v>17794</v>
      </c>
      <c r="AE2694" t="s">
        <v>17795</v>
      </c>
      <c r="AF2694" t="s">
        <v>17796</v>
      </c>
      <c r="AG2694">
        <v>5</v>
      </c>
      <c r="AH2694">
        <v>5</v>
      </c>
      <c r="AI2694" t="s">
        <v>6639</v>
      </c>
      <c r="AJ2694" t="s">
        <v>128</v>
      </c>
      <c r="AK2694" t="s">
        <v>124</v>
      </c>
      <c r="AL2694" t="s">
        <v>129</v>
      </c>
      <c r="AN2694" t="s">
        <v>392</v>
      </c>
      <c r="AP2694" t="s">
        <v>131</v>
      </c>
      <c r="AQ2694" t="s">
        <v>132</v>
      </c>
      <c r="AR2694">
        <v>7305</v>
      </c>
      <c r="AS2694" t="s">
        <v>133</v>
      </c>
      <c r="AT2694" t="s">
        <v>134</v>
      </c>
      <c r="AU2694" t="s">
        <v>135</v>
      </c>
      <c r="AV2694" t="s">
        <v>136</v>
      </c>
      <c r="AW2694">
        <v>40.702370000000002</v>
      </c>
      <c r="AX2694">
        <v>-74.086240000000004</v>
      </c>
      <c r="AY2694" t="s">
        <v>128</v>
      </c>
      <c r="AZ2694" t="s">
        <v>162</v>
      </c>
      <c r="BA2694" t="s">
        <v>138</v>
      </c>
      <c r="BB2694">
        <v>6</v>
      </c>
      <c r="BC2694">
        <v>2</v>
      </c>
      <c r="BD2694">
        <v>3</v>
      </c>
      <c r="BE2694">
        <v>3</v>
      </c>
      <c r="BF2694" t="s">
        <v>139</v>
      </c>
      <c r="BG2694" t="s">
        <v>26850</v>
      </c>
      <c r="BI2694" s="4">
        <v>139</v>
      </c>
      <c r="BL2694" s="4">
        <v>500</v>
      </c>
      <c r="BM2694" s="4">
        <v>20</v>
      </c>
      <c r="BN2694">
        <v>3</v>
      </c>
      <c r="BO2694" s="4">
        <v>15</v>
      </c>
      <c r="BP2694">
        <v>2</v>
      </c>
      <c r="BQ2694">
        <v>1125</v>
      </c>
      <c r="BR2694">
        <v>2</v>
      </c>
      <c r="BS2694">
        <v>2</v>
      </c>
      <c r="BT2694">
        <v>1125</v>
      </c>
      <c r="BU2694">
        <v>1125</v>
      </c>
      <c r="BV2694">
        <v>2</v>
      </c>
      <c r="BW2694">
        <v>1125</v>
      </c>
      <c r="BX2694" t="s">
        <v>757</v>
      </c>
      <c r="BY2694" t="s">
        <v>128</v>
      </c>
      <c r="BZ2694">
        <v>9</v>
      </c>
      <c r="CA2694">
        <v>14</v>
      </c>
      <c r="CB2694">
        <v>15</v>
      </c>
      <c r="CC2694">
        <v>15</v>
      </c>
      <c r="CD2694" s="1">
        <v>43913</v>
      </c>
      <c r="CE2694">
        <v>21</v>
      </c>
      <c r="CF2694">
        <v>21</v>
      </c>
      <c r="CG2694" s="1">
        <v>43821</v>
      </c>
      <c r="CH2694" s="1">
        <v>43905</v>
      </c>
      <c r="CI2694">
        <v>98</v>
      </c>
      <c r="CJ2694">
        <v>10</v>
      </c>
      <c r="CK2694">
        <v>10</v>
      </c>
      <c r="CL2694">
        <v>10</v>
      </c>
      <c r="CM2694">
        <v>10</v>
      </c>
      <c r="CN2694">
        <v>9</v>
      </c>
      <c r="CO2694">
        <v>10</v>
      </c>
      <c r="CP2694" t="s">
        <v>124</v>
      </c>
      <c r="CR2694" t="s">
        <v>142</v>
      </c>
      <c r="CS2694" t="s">
        <v>124</v>
      </c>
      <c r="CT2694" t="s">
        <v>124</v>
      </c>
      <c r="CU2694" t="s">
        <v>143</v>
      </c>
      <c r="CV2694" t="s">
        <v>124</v>
      </c>
      <c r="CW2694" t="s">
        <v>124</v>
      </c>
      <c r="CX2694">
        <v>5</v>
      </c>
      <c r="CY2694">
        <v>5</v>
      </c>
      <c r="CZ2694">
        <v>0</v>
      </c>
      <c r="DA2694">
        <v>0</v>
      </c>
      <c r="DB2694">
        <v>6.77</v>
      </c>
    </row>
    <row r="2695" spans="1:106" x14ac:dyDescent="0.2">
      <c r="A2695">
        <v>40940978</v>
      </c>
      <c r="B2695" t="s">
        <v>26851</v>
      </c>
      <c r="C2695">
        <v>20200323043627</v>
      </c>
      <c r="D2695" s="1">
        <v>43913</v>
      </c>
      <c r="E2695" t="s">
        <v>26852</v>
      </c>
      <c r="F2695" t="s">
        <v>26853</v>
      </c>
      <c r="H2695" t="s">
        <v>26854</v>
      </c>
      <c r="I2695" t="s">
        <v>111</v>
      </c>
      <c r="M2695" t="s">
        <v>26855</v>
      </c>
      <c r="N2695" t="s">
        <v>26856</v>
      </c>
      <c r="O2695" t="s">
        <v>26857</v>
      </c>
      <c r="R2695" t="s">
        <v>26858</v>
      </c>
      <c r="T2695">
        <v>67025240</v>
      </c>
      <c r="U2695" t="s">
        <v>26859</v>
      </c>
      <c r="V2695" t="s">
        <v>26860</v>
      </c>
      <c r="W2695" s="1">
        <v>42473</v>
      </c>
      <c r="X2695" t="s">
        <v>26861</v>
      </c>
      <c r="Y2695" t="s">
        <v>26862</v>
      </c>
      <c r="Z2695" t="s">
        <v>123</v>
      </c>
      <c r="AA2695" s="3">
        <v>1</v>
      </c>
      <c r="AB2695" s="3">
        <v>1</v>
      </c>
      <c r="AC2695" t="s">
        <v>124</v>
      </c>
      <c r="AD2695" t="s">
        <v>26863</v>
      </c>
      <c r="AE2695" t="s">
        <v>26864</v>
      </c>
      <c r="AG2695">
        <v>1</v>
      </c>
      <c r="AH2695">
        <v>1</v>
      </c>
      <c r="AI2695" t="s">
        <v>17363</v>
      </c>
      <c r="AJ2695" t="s">
        <v>128</v>
      </c>
      <c r="AK2695" t="s">
        <v>124</v>
      </c>
      <c r="AL2695" t="s">
        <v>129</v>
      </c>
      <c r="AN2695" t="s">
        <v>232</v>
      </c>
      <c r="AP2695" t="s">
        <v>131</v>
      </c>
      <c r="AQ2695" t="s">
        <v>132</v>
      </c>
      <c r="AR2695">
        <v>7304</v>
      </c>
      <c r="AS2695" t="s">
        <v>133</v>
      </c>
      <c r="AT2695" t="s">
        <v>134</v>
      </c>
      <c r="AU2695" t="s">
        <v>135</v>
      </c>
      <c r="AV2695" t="s">
        <v>136</v>
      </c>
      <c r="AW2695">
        <v>40.721510000000002</v>
      </c>
      <c r="AX2695">
        <v>-74.065989999999999</v>
      </c>
      <c r="AY2695" t="s">
        <v>128</v>
      </c>
      <c r="AZ2695" t="s">
        <v>185</v>
      </c>
      <c r="BA2695" t="s">
        <v>163</v>
      </c>
      <c r="BB2695">
        <v>3</v>
      </c>
      <c r="BC2695">
        <v>1</v>
      </c>
      <c r="BD2695">
        <v>1</v>
      </c>
      <c r="BE2695">
        <v>2</v>
      </c>
      <c r="BF2695" t="s">
        <v>139</v>
      </c>
      <c r="BG2695" t="s">
        <v>26865</v>
      </c>
      <c r="BI2695" s="4">
        <v>65</v>
      </c>
      <c r="BM2695" s="4">
        <v>10</v>
      </c>
      <c r="BN2695">
        <v>1</v>
      </c>
      <c r="BO2695" s="4">
        <v>25</v>
      </c>
      <c r="BP2695">
        <v>2</v>
      </c>
      <c r="BQ2695">
        <v>20</v>
      </c>
      <c r="BR2695">
        <v>2</v>
      </c>
      <c r="BS2695">
        <v>2</v>
      </c>
      <c r="BT2695">
        <v>1125</v>
      </c>
      <c r="BU2695">
        <v>1125</v>
      </c>
      <c r="BV2695">
        <v>2</v>
      </c>
      <c r="BW2695">
        <v>1125</v>
      </c>
      <c r="BX2695" t="s">
        <v>332</v>
      </c>
      <c r="BY2695" t="s">
        <v>128</v>
      </c>
      <c r="BZ2695">
        <v>0</v>
      </c>
      <c r="CA2695">
        <v>5</v>
      </c>
      <c r="CB2695">
        <v>5</v>
      </c>
      <c r="CC2695">
        <v>5</v>
      </c>
      <c r="CD2695" s="1">
        <v>43913</v>
      </c>
      <c r="CE2695">
        <v>6</v>
      </c>
      <c r="CF2695">
        <v>6</v>
      </c>
      <c r="CG2695" s="1">
        <v>43822</v>
      </c>
      <c r="CH2695" s="1">
        <v>43904</v>
      </c>
      <c r="CI2695">
        <v>100</v>
      </c>
      <c r="CJ2695">
        <v>10</v>
      </c>
      <c r="CK2695">
        <v>10</v>
      </c>
      <c r="CL2695">
        <v>10</v>
      </c>
      <c r="CM2695">
        <v>10</v>
      </c>
      <c r="CN2695">
        <v>10</v>
      </c>
      <c r="CO2695">
        <v>10</v>
      </c>
      <c r="CP2695" t="s">
        <v>124</v>
      </c>
      <c r="CR2695" t="s">
        <v>142</v>
      </c>
      <c r="CS2695" t="s">
        <v>128</v>
      </c>
      <c r="CT2695" t="s">
        <v>124</v>
      </c>
      <c r="CU2695" t="s">
        <v>143</v>
      </c>
      <c r="CV2695" t="s">
        <v>124</v>
      </c>
      <c r="CW2695" t="s">
        <v>124</v>
      </c>
      <c r="CX2695">
        <v>1</v>
      </c>
      <c r="CY2695">
        <v>0</v>
      </c>
      <c r="CZ2695">
        <v>1</v>
      </c>
      <c r="DA2695">
        <v>0</v>
      </c>
      <c r="DB2695">
        <v>1.96</v>
      </c>
    </row>
    <row r="2696" spans="1:106" x14ac:dyDescent="0.2">
      <c r="A2696">
        <v>40945573</v>
      </c>
      <c r="B2696" t="s">
        <v>26866</v>
      </c>
      <c r="C2696">
        <v>20200323043627</v>
      </c>
      <c r="D2696" s="1">
        <v>43913</v>
      </c>
      <c r="E2696" t="s">
        <v>26867</v>
      </c>
      <c r="F2696" t="s">
        <v>26868</v>
      </c>
      <c r="G2696" t="s">
        <v>26869</v>
      </c>
      <c r="H2696" t="s">
        <v>26870</v>
      </c>
      <c r="I2696" t="s">
        <v>111</v>
      </c>
      <c r="J2696" t="s">
        <v>26871</v>
      </c>
      <c r="L2696" t="s">
        <v>26872</v>
      </c>
      <c r="M2696" t="s">
        <v>26873</v>
      </c>
      <c r="N2696" t="s">
        <v>26874</v>
      </c>
      <c r="R2696" t="s">
        <v>26875</v>
      </c>
      <c r="T2696">
        <v>319005137</v>
      </c>
      <c r="U2696" t="s">
        <v>26876</v>
      </c>
      <c r="V2696" t="s">
        <v>1003</v>
      </c>
      <c r="W2696" s="1">
        <v>43818</v>
      </c>
      <c r="X2696" t="s">
        <v>135</v>
      </c>
      <c r="Y2696" t="s">
        <v>26877</v>
      </c>
      <c r="Z2696" t="s">
        <v>123</v>
      </c>
      <c r="AA2696" s="3">
        <v>1</v>
      </c>
      <c r="AB2696" s="3">
        <v>1</v>
      </c>
      <c r="AC2696" t="s">
        <v>124</v>
      </c>
      <c r="AD2696" t="s">
        <v>26878</v>
      </c>
      <c r="AE2696" t="s">
        <v>26879</v>
      </c>
      <c r="AF2696" t="s">
        <v>6021</v>
      </c>
      <c r="AG2696">
        <v>5</v>
      </c>
      <c r="AH2696">
        <v>5</v>
      </c>
      <c r="AI2696" t="s">
        <v>11940</v>
      </c>
      <c r="AJ2696" t="s">
        <v>128</v>
      </c>
      <c r="AK2696" t="s">
        <v>124</v>
      </c>
      <c r="AL2696" t="s">
        <v>129</v>
      </c>
      <c r="AN2696" t="s">
        <v>130</v>
      </c>
      <c r="AP2696" t="s">
        <v>131</v>
      </c>
      <c r="AQ2696" t="s">
        <v>132</v>
      </c>
      <c r="AR2696">
        <v>7302</v>
      </c>
      <c r="AS2696" t="s">
        <v>133</v>
      </c>
      <c r="AT2696" t="s">
        <v>134</v>
      </c>
      <c r="AU2696" t="s">
        <v>135</v>
      </c>
      <c r="AV2696" t="s">
        <v>136</v>
      </c>
      <c r="AW2696">
        <v>40.7224</v>
      </c>
      <c r="AX2696">
        <v>-74.04607</v>
      </c>
      <c r="AY2696" t="s">
        <v>128</v>
      </c>
      <c r="AZ2696" t="s">
        <v>185</v>
      </c>
      <c r="BA2696" t="s">
        <v>138</v>
      </c>
      <c r="BB2696">
        <v>6</v>
      </c>
      <c r="BC2696">
        <v>1</v>
      </c>
      <c r="BD2696">
        <v>2</v>
      </c>
      <c r="BE2696">
        <v>3</v>
      </c>
      <c r="BF2696" t="s">
        <v>139</v>
      </c>
      <c r="BG2696" t="s">
        <v>26880</v>
      </c>
      <c r="BI2696" s="4">
        <v>150</v>
      </c>
      <c r="BL2696" s="4">
        <v>0</v>
      </c>
      <c r="BM2696" s="4">
        <v>125</v>
      </c>
      <c r="BN2696">
        <v>1</v>
      </c>
      <c r="BO2696" s="4">
        <v>0</v>
      </c>
      <c r="BP2696">
        <v>7</v>
      </c>
      <c r="BQ2696">
        <v>1125</v>
      </c>
      <c r="BR2696">
        <v>2</v>
      </c>
      <c r="BS2696">
        <v>7</v>
      </c>
      <c r="BT2696">
        <v>1125</v>
      </c>
      <c r="BU2696">
        <v>1125</v>
      </c>
      <c r="BV2696">
        <v>7</v>
      </c>
      <c r="BW2696">
        <v>1125</v>
      </c>
      <c r="BX2696" t="s">
        <v>234</v>
      </c>
      <c r="BY2696" t="s">
        <v>128</v>
      </c>
      <c r="BZ2696">
        <v>0</v>
      </c>
      <c r="CA2696">
        <v>12</v>
      </c>
      <c r="CB2696">
        <v>42</v>
      </c>
      <c r="CC2696">
        <v>314</v>
      </c>
      <c r="CD2696" s="1">
        <v>43913</v>
      </c>
      <c r="CE2696">
        <v>4</v>
      </c>
      <c r="CF2696">
        <v>4</v>
      </c>
      <c r="CG2696" s="1">
        <v>43829</v>
      </c>
      <c r="CH2696" s="1">
        <v>43863</v>
      </c>
      <c r="CI2696">
        <v>95</v>
      </c>
      <c r="CJ2696">
        <v>10</v>
      </c>
      <c r="CK2696">
        <v>9</v>
      </c>
      <c r="CL2696">
        <v>10</v>
      </c>
      <c r="CM2696">
        <v>10</v>
      </c>
      <c r="CN2696">
        <v>10</v>
      </c>
      <c r="CO2696">
        <v>10</v>
      </c>
      <c r="CP2696" t="s">
        <v>124</v>
      </c>
      <c r="CR2696" t="s">
        <v>142</v>
      </c>
      <c r="CS2696" t="s">
        <v>128</v>
      </c>
      <c r="CT2696" t="s">
        <v>124</v>
      </c>
      <c r="CU2696" t="s">
        <v>143</v>
      </c>
      <c r="CV2696" t="s">
        <v>124</v>
      </c>
      <c r="CW2696" t="s">
        <v>124</v>
      </c>
      <c r="CX2696">
        <v>5</v>
      </c>
      <c r="CY2696">
        <v>5</v>
      </c>
      <c r="CZ2696">
        <v>0</v>
      </c>
      <c r="DA2696">
        <v>0</v>
      </c>
      <c r="DB2696">
        <v>1.41</v>
      </c>
    </row>
    <row r="2697" spans="1:106" x14ac:dyDescent="0.2">
      <c r="A2697">
        <v>40946289</v>
      </c>
      <c r="B2697" t="s">
        <v>26881</v>
      </c>
      <c r="C2697">
        <v>20200323043627</v>
      </c>
      <c r="D2697" s="1">
        <v>43913</v>
      </c>
      <c r="E2697" t="s">
        <v>26867</v>
      </c>
      <c r="F2697" t="s">
        <v>26868</v>
      </c>
      <c r="G2697" t="s">
        <v>26869</v>
      </c>
      <c r="H2697" t="s">
        <v>26870</v>
      </c>
      <c r="I2697" t="s">
        <v>111</v>
      </c>
      <c r="J2697" t="s">
        <v>26871</v>
      </c>
      <c r="L2697" t="s">
        <v>26882</v>
      </c>
      <c r="M2697" t="s">
        <v>26873</v>
      </c>
      <c r="N2697" t="s">
        <v>26883</v>
      </c>
      <c r="R2697" t="s">
        <v>26884</v>
      </c>
      <c r="T2697">
        <v>319005137</v>
      </c>
      <c r="U2697" t="s">
        <v>26876</v>
      </c>
      <c r="V2697" t="s">
        <v>1003</v>
      </c>
      <c r="W2697" s="1">
        <v>43818</v>
      </c>
      <c r="X2697" t="s">
        <v>135</v>
      </c>
      <c r="Y2697" t="s">
        <v>26877</v>
      </c>
      <c r="Z2697" t="s">
        <v>123</v>
      </c>
      <c r="AA2697" s="3">
        <v>1</v>
      </c>
      <c r="AB2697" s="3">
        <v>1</v>
      </c>
      <c r="AC2697" t="s">
        <v>124</v>
      </c>
      <c r="AD2697" t="s">
        <v>26878</v>
      </c>
      <c r="AE2697" t="s">
        <v>26879</v>
      </c>
      <c r="AF2697" t="s">
        <v>6021</v>
      </c>
      <c r="AG2697">
        <v>5</v>
      </c>
      <c r="AH2697">
        <v>5</v>
      </c>
      <c r="AI2697" t="s">
        <v>11940</v>
      </c>
      <c r="AJ2697" t="s">
        <v>128</v>
      </c>
      <c r="AK2697" t="s">
        <v>124</v>
      </c>
      <c r="AL2697" t="s">
        <v>129</v>
      </c>
      <c r="AN2697" t="s">
        <v>130</v>
      </c>
      <c r="AP2697" t="s">
        <v>131</v>
      </c>
      <c r="AQ2697" t="s">
        <v>132</v>
      </c>
      <c r="AR2697">
        <v>7302</v>
      </c>
      <c r="AS2697" t="s">
        <v>133</v>
      </c>
      <c r="AT2697" t="s">
        <v>134</v>
      </c>
      <c r="AU2697" t="s">
        <v>135</v>
      </c>
      <c r="AV2697" t="s">
        <v>136</v>
      </c>
      <c r="AW2697">
        <v>40.722670000000001</v>
      </c>
      <c r="AX2697">
        <v>-74.047259999999994</v>
      </c>
      <c r="AY2697" t="s">
        <v>128</v>
      </c>
      <c r="AZ2697" t="s">
        <v>185</v>
      </c>
      <c r="BA2697" t="s">
        <v>138</v>
      </c>
      <c r="BB2697">
        <v>6</v>
      </c>
      <c r="BC2697">
        <v>1</v>
      </c>
      <c r="BD2697">
        <v>2</v>
      </c>
      <c r="BE2697">
        <v>3</v>
      </c>
      <c r="BF2697" t="s">
        <v>139</v>
      </c>
      <c r="BG2697" t="s">
        <v>26885</v>
      </c>
      <c r="BI2697" s="4">
        <v>150</v>
      </c>
      <c r="BL2697" s="4">
        <v>0</v>
      </c>
      <c r="BM2697" s="4">
        <v>125</v>
      </c>
      <c r="BN2697">
        <v>1</v>
      </c>
      <c r="BO2697" s="4">
        <v>0</v>
      </c>
      <c r="BP2697">
        <v>2</v>
      </c>
      <c r="BQ2697">
        <v>60</v>
      </c>
      <c r="BR2697">
        <v>1</v>
      </c>
      <c r="BS2697">
        <v>2</v>
      </c>
      <c r="BT2697">
        <v>1125</v>
      </c>
      <c r="BU2697">
        <v>1125</v>
      </c>
      <c r="BV2697">
        <v>2</v>
      </c>
      <c r="BW2697">
        <v>1125</v>
      </c>
      <c r="BX2697" t="s">
        <v>187</v>
      </c>
      <c r="BY2697" t="s">
        <v>128</v>
      </c>
      <c r="BZ2697">
        <v>27</v>
      </c>
      <c r="CA2697">
        <v>38</v>
      </c>
      <c r="CB2697">
        <v>57</v>
      </c>
      <c r="CC2697">
        <v>314</v>
      </c>
      <c r="CD2697" s="1">
        <v>43913</v>
      </c>
      <c r="CE2697">
        <v>10</v>
      </c>
      <c r="CF2697">
        <v>10</v>
      </c>
      <c r="CG2697" s="1">
        <v>43829</v>
      </c>
      <c r="CH2697" s="1">
        <v>43905</v>
      </c>
      <c r="CI2697">
        <v>100</v>
      </c>
      <c r="CJ2697">
        <v>10</v>
      </c>
      <c r="CK2697">
        <v>10</v>
      </c>
      <c r="CL2697">
        <v>10</v>
      </c>
      <c r="CM2697">
        <v>10</v>
      </c>
      <c r="CN2697">
        <v>10</v>
      </c>
      <c r="CO2697">
        <v>10</v>
      </c>
      <c r="CP2697" t="s">
        <v>124</v>
      </c>
      <c r="CR2697" t="s">
        <v>142</v>
      </c>
      <c r="CS2697" t="s">
        <v>128</v>
      </c>
      <c r="CT2697" t="s">
        <v>124</v>
      </c>
      <c r="CU2697" t="s">
        <v>143</v>
      </c>
      <c r="CV2697" t="s">
        <v>124</v>
      </c>
      <c r="CW2697" t="s">
        <v>124</v>
      </c>
      <c r="CX2697">
        <v>5</v>
      </c>
      <c r="CY2697">
        <v>5</v>
      </c>
      <c r="CZ2697">
        <v>0</v>
      </c>
      <c r="DA2697">
        <v>0</v>
      </c>
      <c r="DB2697">
        <v>3.53</v>
      </c>
    </row>
    <row r="2698" spans="1:106" x14ac:dyDescent="0.2">
      <c r="A2698">
        <v>40946555</v>
      </c>
      <c r="B2698" t="s">
        <v>26886</v>
      </c>
      <c r="C2698">
        <v>20200323043627</v>
      </c>
      <c r="D2698" s="1">
        <v>43913</v>
      </c>
      <c r="E2698" t="s">
        <v>26867</v>
      </c>
      <c r="F2698" t="s">
        <v>26868</v>
      </c>
      <c r="G2698" t="s">
        <v>26887</v>
      </c>
      <c r="H2698" t="s">
        <v>26888</v>
      </c>
      <c r="I2698" t="s">
        <v>111</v>
      </c>
      <c r="J2698" t="s">
        <v>26871</v>
      </c>
      <c r="L2698" t="s">
        <v>26872</v>
      </c>
      <c r="M2698" t="s">
        <v>26873</v>
      </c>
      <c r="N2698" t="s">
        <v>26889</v>
      </c>
      <c r="R2698" t="s">
        <v>26890</v>
      </c>
      <c r="T2698">
        <v>319005137</v>
      </c>
      <c r="U2698" t="s">
        <v>26876</v>
      </c>
      <c r="V2698" t="s">
        <v>1003</v>
      </c>
      <c r="W2698" s="1">
        <v>43818</v>
      </c>
      <c r="X2698" t="s">
        <v>135</v>
      </c>
      <c r="Y2698" t="s">
        <v>26877</v>
      </c>
      <c r="Z2698" t="s">
        <v>123</v>
      </c>
      <c r="AA2698" s="3">
        <v>1</v>
      </c>
      <c r="AB2698" s="3">
        <v>1</v>
      </c>
      <c r="AC2698" t="s">
        <v>124</v>
      </c>
      <c r="AD2698" t="s">
        <v>26878</v>
      </c>
      <c r="AE2698" t="s">
        <v>26879</v>
      </c>
      <c r="AF2698" t="s">
        <v>6021</v>
      </c>
      <c r="AG2698">
        <v>5</v>
      </c>
      <c r="AH2698">
        <v>5</v>
      </c>
      <c r="AI2698" t="s">
        <v>11940</v>
      </c>
      <c r="AJ2698" t="s">
        <v>128</v>
      </c>
      <c r="AK2698" t="s">
        <v>124</v>
      </c>
      <c r="AL2698" t="s">
        <v>129</v>
      </c>
      <c r="AN2698" t="s">
        <v>130</v>
      </c>
      <c r="AP2698" t="s">
        <v>131</v>
      </c>
      <c r="AQ2698" t="s">
        <v>132</v>
      </c>
      <c r="AR2698">
        <v>7302</v>
      </c>
      <c r="AS2698" t="s">
        <v>133</v>
      </c>
      <c r="AT2698" t="s">
        <v>134</v>
      </c>
      <c r="AU2698" t="s">
        <v>135</v>
      </c>
      <c r="AV2698" t="s">
        <v>136</v>
      </c>
      <c r="AW2698">
        <v>40.722430000000003</v>
      </c>
      <c r="AX2698">
        <v>-74.048000000000002</v>
      </c>
      <c r="AY2698" t="s">
        <v>128</v>
      </c>
      <c r="AZ2698" t="s">
        <v>185</v>
      </c>
      <c r="BA2698" t="s">
        <v>138</v>
      </c>
      <c r="BB2698">
        <v>6</v>
      </c>
      <c r="BC2698">
        <v>1</v>
      </c>
      <c r="BD2698">
        <v>2</v>
      </c>
      <c r="BE2698">
        <v>3</v>
      </c>
      <c r="BF2698" t="s">
        <v>139</v>
      </c>
      <c r="BG2698" t="s">
        <v>26891</v>
      </c>
      <c r="BI2698" s="4">
        <v>150</v>
      </c>
      <c r="BL2698" s="4">
        <v>0</v>
      </c>
      <c r="BM2698" s="4">
        <v>125</v>
      </c>
      <c r="BN2698">
        <v>1</v>
      </c>
      <c r="BO2698" s="4">
        <v>0</v>
      </c>
      <c r="BP2698">
        <v>3</v>
      </c>
      <c r="BQ2698">
        <v>60</v>
      </c>
      <c r="BR2698">
        <v>1</v>
      </c>
      <c r="BS2698">
        <v>3</v>
      </c>
      <c r="BT2698">
        <v>1125</v>
      </c>
      <c r="BU2698">
        <v>1125</v>
      </c>
      <c r="BV2698">
        <v>3</v>
      </c>
      <c r="BW2698">
        <v>1125</v>
      </c>
      <c r="BX2698" t="s">
        <v>332</v>
      </c>
      <c r="BY2698" t="s">
        <v>128</v>
      </c>
      <c r="BZ2698">
        <v>17</v>
      </c>
      <c r="CA2698">
        <v>44</v>
      </c>
      <c r="CB2698">
        <v>51</v>
      </c>
      <c r="CC2698">
        <v>303</v>
      </c>
      <c r="CD2698" s="1">
        <v>43913</v>
      </c>
      <c r="CE2698">
        <v>7</v>
      </c>
      <c r="CF2698">
        <v>7</v>
      </c>
      <c r="CG2698" s="1">
        <v>43859</v>
      </c>
      <c r="CH2698" s="1">
        <v>43884</v>
      </c>
      <c r="CI2698">
        <v>94</v>
      </c>
      <c r="CJ2698">
        <v>10</v>
      </c>
      <c r="CK2698">
        <v>9</v>
      </c>
      <c r="CL2698">
        <v>10</v>
      </c>
      <c r="CM2698">
        <v>10</v>
      </c>
      <c r="CN2698">
        <v>10</v>
      </c>
      <c r="CO2698">
        <v>10</v>
      </c>
      <c r="CP2698" t="s">
        <v>124</v>
      </c>
      <c r="CR2698" t="s">
        <v>142</v>
      </c>
      <c r="CS2698" t="s">
        <v>128</v>
      </c>
      <c r="CT2698" t="s">
        <v>124</v>
      </c>
      <c r="CU2698" t="s">
        <v>143</v>
      </c>
      <c r="CV2698" t="s">
        <v>124</v>
      </c>
      <c r="CW2698" t="s">
        <v>124</v>
      </c>
      <c r="CX2698">
        <v>5</v>
      </c>
      <c r="CY2698">
        <v>5</v>
      </c>
      <c r="CZ2698">
        <v>0</v>
      </c>
      <c r="DA2698">
        <v>0</v>
      </c>
      <c r="DB2698">
        <v>3.82</v>
      </c>
    </row>
    <row r="2699" spans="1:106" x14ac:dyDescent="0.2">
      <c r="A2699">
        <v>40946724</v>
      </c>
      <c r="B2699" t="s">
        <v>26892</v>
      </c>
      <c r="C2699">
        <v>20200323043627</v>
      </c>
      <c r="D2699" s="1">
        <v>43913</v>
      </c>
      <c r="E2699" t="s">
        <v>26867</v>
      </c>
      <c r="F2699" t="s">
        <v>26868</v>
      </c>
      <c r="G2699" t="s">
        <v>26869</v>
      </c>
      <c r="H2699" t="s">
        <v>26870</v>
      </c>
      <c r="I2699" t="s">
        <v>111</v>
      </c>
      <c r="J2699" t="s">
        <v>26871</v>
      </c>
      <c r="L2699" t="s">
        <v>26882</v>
      </c>
      <c r="M2699" t="s">
        <v>26873</v>
      </c>
      <c r="N2699" t="s">
        <v>26883</v>
      </c>
      <c r="R2699" t="s">
        <v>26893</v>
      </c>
      <c r="T2699">
        <v>319005137</v>
      </c>
      <c r="U2699" t="s">
        <v>26876</v>
      </c>
      <c r="V2699" t="s">
        <v>1003</v>
      </c>
      <c r="W2699" s="1">
        <v>43818</v>
      </c>
      <c r="X2699" t="s">
        <v>135</v>
      </c>
      <c r="Y2699" t="s">
        <v>26877</v>
      </c>
      <c r="Z2699" t="s">
        <v>123</v>
      </c>
      <c r="AA2699" s="3">
        <v>1</v>
      </c>
      <c r="AB2699" s="3">
        <v>1</v>
      </c>
      <c r="AC2699" t="s">
        <v>124</v>
      </c>
      <c r="AD2699" t="s">
        <v>26878</v>
      </c>
      <c r="AE2699" t="s">
        <v>26879</v>
      </c>
      <c r="AF2699" t="s">
        <v>6021</v>
      </c>
      <c r="AG2699">
        <v>5</v>
      </c>
      <c r="AH2699">
        <v>5</v>
      </c>
      <c r="AI2699" t="s">
        <v>11940</v>
      </c>
      <c r="AJ2699" t="s">
        <v>128</v>
      </c>
      <c r="AK2699" t="s">
        <v>124</v>
      </c>
      <c r="AL2699" t="s">
        <v>129</v>
      </c>
      <c r="AN2699" t="s">
        <v>130</v>
      </c>
      <c r="AP2699" t="s">
        <v>131</v>
      </c>
      <c r="AQ2699" t="s">
        <v>132</v>
      </c>
      <c r="AR2699">
        <v>7302</v>
      </c>
      <c r="AS2699" t="s">
        <v>133</v>
      </c>
      <c r="AT2699" t="s">
        <v>134</v>
      </c>
      <c r="AU2699" t="s">
        <v>135</v>
      </c>
      <c r="AV2699" t="s">
        <v>136</v>
      </c>
      <c r="AW2699">
        <v>40.723619999999997</v>
      </c>
      <c r="AX2699">
        <v>-74.046220000000005</v>
      </c>
      <c r="AY2699" t="s">
        <v>128</v>
      </c>
      <c r="AZ2699" t="s">
        <v>185</v>
      </c>
      <c r="BA2699" t="s">
        <v>138</v>
      </c>
      <c r="BB2699">
        <v>6</v>
      </c>
      <c r="BC2699">
        <v>1</v>
      </c>
      <c r="BD2699">
        <v>2</v>
      </c>
      <c r="BE2699">
        <v>3</v>
      </c>
      <c r="BF2699" t="s">
        <v>139</v>
      </c>
      <c r="BG2699" t="s">
        <v>26894</v>
      </c>
      <c r="BI2699" s="4">
        <v>150</v>
      </c>
      <c r="BL2699" s="4">
        <v>0</v>
      </c>
      <c r="BM2699" s="4">
        <v>125</v>
      </c>
      <c r="BN2699">
        <v>1</v>
      </c>
      <c r="BO2699" s="4">
        <v>0</v>
      </c>
      <c r="BP2699">
        <v>2</v>
      </c>
      <c r="BQ2699">
        <v>60</v>
      </c>
      <c r="BR2699">
        <v>2</v>
      </c>
      <c r="BS2699">
        <v>2</v>
      </c>
      <c r="BT2699">
        <v>1125</v>
      </c>
      <c r="BU2699">
        <v>1125</v>
      </c>
      <c r="BV2699">
        <v>2</v>
      </c>
      <c r="BW2699">
        <v>1125</v>
      </c>
      <c r="BX2699" t="s">
        <v>600</v>
      </c>
      <c r="BY2699" t="s">
        <v>128</v>
      </c>
      <c r="BZ2699">
        <v>18</v>
      </c>
      <c r="CA2699">
        <v>34</v>
      </c>
      <c r="CB2699">
        <v>59</v>
      </c>
      <c r="CC2699">
        <v>293</v>
      </c>
      <c r="CD2699" s="1">
        <v>43913</v>
      </c>
      <c r="CE2699">
        <v>11</v>
      </c>
      <c r="CF2699">
        <v>11</v>
      </c>
      <c r="CG2699" s="1">
        <v>43827</v>
      </c>
      <c r="CH2699" s="1">
        <v>43904</v>
      </c>
      <c r="CI2699">
        <v>95</v>
      </c>
      <c r="CJ2699">
        <v>10</v>
      </c>
      <c r="CK2699">
        <v>10</v>
      </c>
      <c r="CL2699">
        <v>9</v>
      </c>
      <c r="CM2699">
        <v>10</v>
      </c>
      <c r="CN2699">
        <v>9</v>
      </c>
      <c r="CO2699">
        <v>9</v>
      </c>
      <c r="CP2699" t="s">
        <v>124</v>
      </c>
      <c r="CR2699" t="s">
        <v>142</v>
      </c>
      <c r="CS2699" t="s">
        <v>128</v>
      </c>
      <c r="CT2699" t="s">
        <v>124</v>
      </c>
      <c r="CU2699" t="s">
        <v>143</v>
      </c>
      <c r="CV2699" t="s">
        <v>124</v>
      </c>
      <c r="CW2699" t="s">
        <v>124</v>
      </c>
      <c r="CX2699">
        <v>5</v>
      </c>
      <c r="CY2699">
        <v>5</v>
      </c>
      <c r="CZ2699">
        <v>0</v>
      </c>
      <c r="DA2699">
        <v>0</v>
      </c>
      <c r="DB2699">
        <v>3.79</v>
      </c>
    </row>
    <row r="2700" spans="1:106" x14ac:dyDescent="0.2">
      <c r="A2700">
        <v>40947176</v>
      </c>
      <c r="B2700" t="s">
        <v>26895</v>
      </c>
      <c r="C2700">
        <v>20200323043627</v>
      </c>
      <c r="D2700" s="1">
        <v>43913</v>
      </c>
      <c r="E2700" t="s">
        <v>26896</v>
      </c>
      <c r="F2700" t="s">
        <v>26897</v>
      </c>
      <c r="G2700" t="s">
        <v>26898</v>
      </c>
      <c r="H2700" t="s">
        <v>26899</v>
      </c>
      <c r="I2700" t="s">
        <v>111</v>
      </c>
      <c r="J2700" t="s">
        <v>26900</v>
      </c>
      <c r="L2700" t="s">
        <v>26901</v>
      </c>
      <c r="N2700" t="s">
        <v>26902</v>
      </c>
      <c r="R2700" t="s">
        <v>26903</v>
      </c>
      <c r="T2700">
        <v>13743787</v>
      </c>
      <c r="U2700" t="s">
        <v>26904</v>
      </c>
      <c r="V2700" t="s">
        <v>26905</v>
      </c>
      <c r="W2700" s="1">
        <v>41729</v>
      </c>
      <c r="X2700" t="s">
        <v>26906</v>
      </c>
      <c r="Z2700" t="s">
        <v>123</v>
      </c>
      <c r="AA2700" s="3">
        <v>1</v>
      </c>
      <c r="AB2700" s="3">
        <v>1</v>
      </c>
      <c r="AC2700" t="s">
        <v>124</v>
      </c>
      <c r="AD2700" t="s">
        <v>26907</v>
      </c>
      <c r="AE2700" t="s">
        <v>26908</v>
      </c>
      <c r="AG2700">
        <v>3</v>
      </c>
      <c r="AH2700">
        <v>3</v>
      </c>
      <c r="AI2700" t="s">
        <v>426</v>
      </c>
      <c r="AJ2700" t="s">
        <v>128</v>
      </c>
      <c r="AK2700" t="s">
        <v>128</v>
      </c>
      <c r="AL2700" t="s">
        <v>129</v>
      </c>
      <c r="AN2700" t="s">
        <v>161</v>
      </c>
      <c r="AP2700" t="s">
        <v>131</v>
      </c>
      <c r="AQ2700" t="s">
        <v>132</v>
      </c>
      <c r="AR2700">
        <v>7306</v>
      </c>
      <c r="AS2700" t="s">
        <v>133</v>
      </c>
      <c r="AT2700" t="s">
        <v>134</v>
      </c>
      <c r="AU2700" t="s">
        <v>135</v>
      </c>
      <c r="AV2700" t="s">
        <v>136</v>
      </c>
      <c r="AW2700">
        <v>40.729959999999998</v>
      </c>
      <c r="AX2700">
        <v>-74.063079999999999</v>
      </c>
      <c r="AY2700" t="s">
        <v>128</v>
      </c>
      <c r="AZ2700" t="s">
        <v>185</v>
      </c>
      <c r="BA2700" t="s">
        <v>138</v>
      </c>
      <c r="BB2700">
        <v>2</v>
      </c>
      <c r="BC2700">
        <v>1</v>
      </c>
      <c r="BD2700">
        <v>1</v>
      </c>
      <c r="BE2700">
        <v>2</v>
      </c>
      <c r="BF2700" t="s">
        <v>139</v>
      </c>
      <c r="BG2700" t="s">
        <v>26909</v>
      </c>
      <c r="BI2700" s="4">
        <v>58</v>
      </c>
      <c r="BL2700" s="4">
        <v>481</v>
      </c>
      <c r="BM2700" s="4">
        <v>28</v>
      </c>
      <c r="BN2700">
        <v>2</v>
      </c>
      <c r="BO2700" s="4">
        <v>37</v>
      </c>
      <c r="BP2700">
        <v>3</v>
      </c>
      <c r="BQ2700">
        <v>30</v>
      </c>
      <c r="BR2700">
        <v>3</v>
      </c>
      <c r="BS2700">
        <v>3</v>
      </c>
      <c r="BT2700">
        <v>30</v>
      </c>
      <c r="BU2700">
        <v>30</v>
      </c>
      <c r="BV2700">
        <v>3</v>
      </c>
      <c r="BW2700">
        <v>30</v>
      </c>
      <c r="BX2700" t="s">
        <v>415</v>
      </c>
      <c r="BY2700" t="s">
        <v>128</v>
      </c>
      <c r="BZ2700">
        <v>30</v>
      </c>
      <c r="CA2700">
        <v>48</v>
      </c>
      <c r="CB2700">
        <v>65</v>
      </c>
      <c r="CC2700">
        <v>299</v>
      </c>
      <c r="CD2700" s="1">
        <v>43913</v>
      </c>
      <c r="CE2700">
        <v>2</v>
      </c>
      <c r="CF2700">
        <v>2</v>
      </c>
      <c r="CG2700" s="1">
        <v>43879</v>
      </c>
      <c r="CH2700" s="1">
        <v>43897</v>
      </c>
      <c r="CI2700">
        <v>100</v>
      </c>
      <c r="CJ2700">
        <v>9</v>
      </c>
      <c r="CK2700">
        <v>9</v>
      </c>
      <c r="CL2700">
        <v>10</v>
      </c>
      <c r="CM2700">
        <v>10</v>
      </c>
      <c r="CN2700">
        <v>8</v>
      </c>
      <c r="CO2700">
        <v>8</v>
      </c>
      <c r="CP2700" t="s">
        <v>124</v>
      </c>
      <c r="CR2700" t="s">
        <v>142</v>
      </c>
      <c r="CS2700" t="s">
        <v>128</v>
      </c>
      <c r="CT2700" t="s">
        <v>124</v>
      </c>
      <c r="CU2700" t="s">
        <v>188</v>
      </c>
      <c r="CV2700" t="s">
        <v>124</v>
      </c>
      <c r="CW2700" t="s">
        <v>124</v>
      </c>
      <c r="CX2700">
        <v>1</v>
      </c>
      <c r="CY2700">
        <v>1</v>
      </c>
      <c r="CZ2700">
        <v>0</v>
      </c>
      <c r="DA2700">
        <v>0</v>
      </c>
      <c r="DB2700">
        <v>1.71</v>
      </c>
    </row>
    <row r="2701" spans="1:106" x14ac:dyDescent="0.2">
      <c r="A2701">
        <v>40970600</v>
      </c>
      <c r="B2701" t="s">
        <v>26910</v>
      </c>
      <c r="C2701">
        <v>20200323043627</v>
      </c>
      <c r="D2701" s="1">
        <v>43913</v>
      </c>
      <c r="E2701" t="s">
        <v>26911</v>
      </c>
      <c r="F2701" t="s">
        <v>25869</v>
      </c>
      <c r="G2701" t="s">
        <v>22886</v>
      </c>
      <c r="H2701" t="s">
        <v>25870</v>
      </c>
      <c r="I2701" t="s">
        <v>111</v>
      </c>
      <c r="R2701" t="s">
        <v>26912</v>
      </c>
      <c r="T2701">
        <v>48005494</v>
      </c>
      <c r="U2701" t="s">
        <v>22889</v>
      </c>
      <c r="V2701" t="s">
        <v>22890</v>
      </c>
      <c r="W2701" s="1">
        <v>42310</v>
      </c>
      <c r="X2701" t="s">
        <v>22891</v>
      </c>
      <c r="Y2701" s="2" t="s">
        <v>22892</v>
      </c>
      <c r="Z2701" t="s">
        <v>123</v>
      </c>
      <c r="AA2701" s="3">
        <v>1</v>
      </c>
      <c r="AB2701" s="3">
        <v>0.67</v>
      </c>
      <c r="AC2701" t="s">
        <v>128</v>
      </c>
      <c r="AD2701" t="s">
        <v>22893</v>
      </c>
      <c r="AE2701" t="s">
        <v>22894</v>
      </c>
      <c r="AF2701" t="s">
        <v>22895</v>
      </c>
      <c r="AG2701">
        <v>2340</v>
      </c>
      <c r="AH2701">
        <v>2340</v>
      </c>
      <c r="AI2701" t="s">
        <v>1124</v>
      </c>
      <c r="AJ2701" t="s">
        <v>128</v>
      </c>
      <c r="AK2701" t="s">
        <v>128</v>
      </c>
      <c r="AL2701" t="s">
        <v>129</v>
      </c>
      <c r="AN2701" t="s">
        <v>130</v>
      </c>
      <c r="AP2701" t="s">
        <v>131</v>
      </c>
      <c r="AQ2701" t="s">
        <v>132</v>
      </c>
      <c r="AR2701">
        <v>7302</v>
      </c>
      <c r="AS2701" t="s">
        <v>133</v>
      </c>
      <c r="AT2701" t="s">
        <v>134</v>
      </c>
      <c r="AU2701" t="s">
        <v>135</v>
      </c>
      <c r="AV2701" t="s">
        <v>136</v>
      </c>
      <c r="AW2701">
        <v>40.719619999999999</v>
      </c>
      <c r="AX2701">
        <v>-74.04119</v>
      </c>
      <c r="AY2701" t="s">
        <v>128</v>
      </c>
      <c r="AZ2701" t="s">
        <v>871</v>
      </c>
      <c r="BA2701" t="s">
        <v>138</v>
      </c>
      <c r="BB2701">
        <v>2</v>
      </c>
      <c r="BC2701">
        <v>1</v>
      </c>
      <c r="BD2701">
        <v>1</v>
      </c>
      <c r="BE2701">
        <v>1</v>
      </c>
      <c r="BF2701" t="s">
        <v>139</v>
      </c>
      <c r="BG2701" t="s">
        <v>26913</v>
      </c>
      <c r="BI2701" s="4">
        <v>151</v>
      </c>
      <c r="BL2701" s="4">
        <v>500</v>
      </c>
      <c r="BM2701" s="4">
        <v>300</v>
      </c>
      <c r="BN2701">
        <v>1</v>
      </c>
      <c r="BO2701" s="4">
        <v>0</v>
      </c>
      <c r="BP2701">
        <v>30</v>
      </c>
      <c r="BQ2701">
        <v>1125</v>
      </c>
      <c r="BR2701">
        <v>30</v>
      </c>
      <c r="BS2701">
        <v>30</v>
      </c>
      <c r="BT2701">
        <v>1125</v>
      </c>
      <c r="BU2701">
        <v>1125</v>
      </c>
      <c r="BV2701">
        <v>30</v>
      </c>
      <c r="BW2701">
        <v>1125</v>
      </c>
      <c r="BX2701" t="s">
        <v>187</v>
      </c>
      <c r="BY2701" t="s">
        <v>128</v>
      </c>
      <c r="BZ2701">
        <v>30</v>
      </c>
      <c r="CA2701">
        <v>60</v>
      </c>
      <c r="CB2701">
        <v>90</v>
      </c>
      <c r="CC2701">
        <v>365</v>
      </c>
      <c r="CD2701" s="1">
        <v>43913</v>
      </c>
      <c r="CE2701">
        <v>0</v>
      </c>
      <c r="CF2701">
        <v>0</v>
      </c>
      <c r="CP2701" t="s">
        <v>124</v>
      </c>
      <c r="CR2701" t="s">
        <v>142</v>
      </c>
      <c r="CS2701" t="s">
        <v>124</v>
      </c>
      <c r="CT2701" t="s">
        <v>124</v>
      </c>
      <c r="CU2701" t="s">
        <v>188</v>
      </c>
      <c r="CV2701" t="s">
        <v>124</v>
      </c>
      <c r="CW2701" t="s">
        <v>124</v>
      </c>
      <c r="CX2701">
        <v>12</v>
      </c>
      <c r="CY2701">
        <v>12</v>
      </c>
      <c r="CZ2701">
        <v>0</v>
      </c>
      <c r="DA2701">
        <v>0</v>
      </c>
    </row>
    <row r="2702" spans="1:106" x14ac:dyDescent="0.2">
      <c r="A2702">
        <v>41022211</v>
      </c>
      <c r="B2702" t="s">
        <v>26914</v>
      </c>
      <c r="C2702">
        <v>20200323043627</v>
      </c>
      <c r="D2702" s="1">
        <v>43913</v>
      </c>
      <c r="E2702" t="s">
        <v>26915</v>
      </c>
      <c r="F2702" t="s">
        <v>26916</v>
      </c>
      <c r="G2702" t="s">
        <v>26917</v>
      </c>
      <c r="H2702" t="s">
        <v>26918</v>
      </c>
      <c r="I2702" t="s">
        <v>111</v>
      </c>
      <c r="O2702" t="s">
        <v>26919</v>
      </c>
      <c r="R2702" t="s">
        <v>26920</v>
      </c>
      <c r="T2702">
        <v>102932222</v>
      </c>
      <c r="U2702" t="s">
        <v>26921</v>
      </c>
      <c r="V2702" t="s">
        <v>26922</v>
      </c>
      <c r="W2702" s="1">
        <v>42681</v>
      </c>
      <c r="X2702" t="s">
        <v>135</v>
      </c>
      <c r="Z2702" t="s">
        <v>229</v>
      </c>
      <c r="AA2702" s="3">
        <v>1</v>
      </c>
      <c r="AB2702" s="3">
        <v>0.5</v>
      </c>
      <c r="AC2702" t="s">
        <v>124</v>
      </c>
      <c r="AD2702" t="s">
        <v>26923</v>
      </c>
      <c r="AE2702" t="s">
        <v>26924</v>
      </c>
      <c r="AG2702">
        <v>1</v>
      </c>
      <c r="AH2702">
        <v>1</v>
      </c>
      <c r="AI2702" t="s">
        <v>1853</v>
      </c>
      <c r="AJ2702" t="s">
        <v>128</v>
      </c>
      <c r="AK2702" t="s">
        <v>124</v>
      </c>
      <c r="AL2702" t="s">
        <v>129</v>
      </c>
      <c r="AN2702" t="s">
        <v>214</v>
      </c>
      <c r="AP2702" t="s">
        <v>131</v>
      </c>
      <c r="AQ2702" t="s">
        <v>132</v>
      </c>
      <c r="AR2702">
        <v>7306</v>
      </c>
      <c r="AS2702" t="s">
        <v>133</v>
      </c>
      <c r="AT2702" t="s">
        <v>134</v>
      </c>
      <c r="AU2702" t="s">
        <v>135</v>
      </c>
      <c r="AV2702" t="s">
        <v>136</v>
      </c>
      <c r="AW2702">
        <v>40.7254</v>
      </c>
      <c r="AX2702">
        <v>-74.071780000000004</v>
      </c>
      <c r="AY2702" t="s">
        <v>128</v>
      </c>
      <c r="AZ2702" t="s">
        <v>185</v>
      </c>
      <c r="BA2702" t="s">
        <v>163</v>
      </c>
      <c r="BB2702">
        <v>2</v>
      </c>
      <c r="BC2702">
        <v>1</v>
      </c>
      <c r="BD2702">
        <v>1</v>
      </c>
      <c r="BE2702">
        <v>1</v>
      </c>
      <c r="BF2702" t="s">
        <v>139</v>
      </c>
      <c r="BG2702" t="s">
        <v>26925</v>
      </c>
      <c r="BI2702" s="4">
        <v>40</v>
      </c>
      <c r="BN2702">
        <v>1</v>
      </c>
      <c r="BO2702" s="4">
        <v>0</v>
      </c>
      <c r="BP2702">
        <v>1</v>
      </c>
      <c r="BQ2702">
        <v>2</v>
      </c>
      <c r="BR2702">
        <v>1</v>
      </c>
      <c r="BS2702">
        <v>1</v>
      </c>
      <c r="BT2702">
        <v>1125</v>
      </c>
      <c r="BU2702">
        <v>1125</v>
      </c>
      <c r="BV2702">
        <v>1</v>
      </c>
      <c r="BW2702">
        <v>1125</v>
      </c>
      <c r="BX2702" t="s">
        <v>659</v>
      </c>
      <c r="BY2702" t="s">
        <v>128</v>
      </c>
      <c r="BZ2702">
        <v>0</v>
      </c>
      <c r="CA2702">
        <v>21</v>
      </c>
      <c r="CB2702">
        <v>51</v>
      </c>
      <c r="CC2702">
        <v>51</v>
      </c>
      <c r="CD2702" s="1">
        <v>43913</v>
      </c>
      <c r="CE2702">
        <v>0</v>
      </c>
      <c r="CF2702">
        <v>0</v>
      </c>
      <c r="CP2702" t="s">
        <v>124</v>
      </c>
      <c r="CR2702" t="s">
        <v>142</v>
      </c>
      <c r="CS2702" t="s">
        <v>128</v>
      </c>
      <c r="CT2702" t="s">
        <v>124</v>
      </c>
      <c r="CU2702" t="s">
        <v>166</v>
      </c>
      <c r="CV2702" t="s">
        <v>124</v>
      </c>
      <c r="CW2702" t="s">
        <v>124</v>
      </c>
      <c r="CX2702">
        <v>1</v>
      </c>
      <c r="CY2702">
        <v>0</v>
      </c>
      <c r="CZ2702">
        <v>1</v>
      </c>
      <c r="DA2702">
        <v>0</v>
      </c>
    </row>
    <row r="2703" spans="1:106" x14ac:dyDescent="0.2">
      <c r="A2703">
        <v>41032888</v>
      </c>
      <c r="B2703" t="s">
        <v>26926</v>
      </c>
      <c r="C2703">
        <v>20200323043627</v>
      </c>
      <c r="D2703" s="1">
        <v>43913</v>
      </c>
      <c r="E2703" t="s">
        <v>26927</v>
      </c>
      <c r="F2703" t="s">
        <v>26928</v>
      </c>
      <c r="G2703" t="s">
        <v>26929</v>
      </c>
      <c r="H2703" t="s">
        <v>26930</v>
      </c>
      <c r="I2703" t="s">
        <v>111</v>
      </c>
      <c r="J2703" t="s">
        <v>26931</v>
      </c>
      <c r="L2703" t="s">
        <v>26932</v>
      </c>
      <c r="M2703" t="s">
        <v>26933</v>
      </c>
      <c r="N2703" t="s">
        <v>26934</v>
      </c>
      <c r="R2703" t="s">
        <v>26935</v>
      </c>
      <c r="T2703">
        <v>155103180</v>
      </c>
      <c r="U2703" t="s">
        <v>26936</v>
      </c>
      <c r="V2703" t="s">
        <v>26937</v>
      </c>
      <c r="W2703" s="1">
        <v>43026</v>
      </c>
      <c r="X2703" t="s">
        <v>196</v>
      </c>
      <c r="Y2703" s="2" t="s">
        <v>26938</v>
      </c>
      <c r="Z2703" t="s">
        <v>123</v>
      </c>
      <c r="AA2703" s="3">
        <v>1</v>
      </c>
      <c r="AB2703" s="3">
        <v>0.8</v>
      </c>
      <c r="AC2703" t="s">
        <v>124</v>
      </c>
      <c r="AD2703" t="s">
        <v>26939</v>
      </c>
      <c r="AE2703" t="s">
        <v>26940</v>
      </c>
      <c r="AG2703">
        <v>1</v>
      </c>
      <c r="AH2703">
        <v>1</v>
      </c>
      <c r="AI2703" t="s">
        <v>26941</v>
      </c>
      <c r="AJ2703" t="s">
        <v>128</v>
      </c>
      <c r="AK2703" t="s">
        <v>124</v>
      </c>
      <c r="AL2703" t="s">
        <v>129</v>
      </c>
      <c r="AN2703" t="s">
        <v>130</v>
      </c>
      <c r="AP2703" t="s">
        <v>131</v>
      </c>
      <c r="AQ2703" t="s">
        <v>132</v>
      </c>
      <c r="AR2703">
        <v>7310</v>
      </c>
      <c r="AS2703" t="s">
        <v>133</v>
      </c>
      <c r="AT2703" t="s">
        <v>134</v>
      </c>
      <c r="AU2703" t="s">
        <v>135</v>
      </c>
      <c r="AV2703" t="s">
        <v>136</v>
      </c>
      <c r="AW2703">
        <v>40.723669999999998</v>
      </c>
      <c r="AX2703">
        <v>-74.037229999999994</v>
      </c>
      <c r="AY2703" t="s">
        <v>128</v>
      </c>
      <c r="AZ2703" t="s">
        <v>185</v>
      </c>
      <c r="BA2703" t="s">
        <v>138</v>
      </c>
      <c r="BB2703">
        <v>4</v>
      </c>
      <c r="BC2703">
        <v>1</v>
      </c>
      <c r="BD2703">
        <v>1</v>
      </c>
      <c r="BE2703">
        <v>2</v>
      </c>
      <c r="BF2703" t="s">
        <v>139</v>
      </c>
      <c r="BG2703" t="s">
        <v>26942</v>
      </c>
      <c r="BI2703" s="4">
        <v>115</v>
      </c>
      <c r="BL2703" s="4">
        <v>1500</v>
      </c>
      <c r="BM2703" s="4">
        <v>95</v>
      </c>
      <c r="BN2703">
        <v>1</v>
      </c>
      <c r="BO2703" s="4">
        <v>0</v>
      </c>
      <c r="BP2703">
        <v>4</v>
      </c>
      <c r="BQ2703">
        <v>1125</v>
      </c>
      <c r="BR2703">
        <v>4</v>
      </c>
      <c r="BS2703">
        <v>4</v>
      </c>
      <c r="BT2703">
        <v>1125</v>
      </c>
      <c r="BU2703">
        <v>1125</v>
      </c>
      <c r="BV2703">
        <v>4</v>
      </c>
      <c r="BW2703">
        <v>1125</v>
      </c>
      <c r="BX2703" t="s">
        <v>757</v>
      </c>
      <c r="BY2703" t="s">
        <v>128</v>
      </c>
      <c r="BZ2703">
        <v>0</v>
      </c>
      <c r="CA2703">
        <v>0</v>
      </c>
      <c r="CB2703">
        <v>10</v>
      </c>
      <c r="CC2703">
        <v>10</v>
      </c>
      <c r="CD2703" s="1">
        <v>43913</v>
      </c>
      <c r="CE2703">
        <v>3</v>
      </c>
      <c r="CF2703">
        <v>3</v>
      </c>
      <c r="CG2703" s="1">
        <v>43851</v>
      </c>
      <c r="CH2703" s="1">
        <v>43899</v>
      </c>
      <c r="CI2703">
        <v>100</v>
      </c>
      <c r="CJ2703">
        <v>10</v>
      </c>
      <c r="CK2703">
        <v>10</v>
      </c>
      <c r="CL2703">
        <v>10</v>
      </c>
      <c r="CM2703">
        <v>10</v>
      </c>
      <c r="CN2703">
        <v>10</v>
      </c>
      <c r="CO2703">
        <v>10</v>
      </c>
      <c r="CP2703" t="s">
        <v>124</v>
      </c>
      <c r="CR2703" t="s">
        <v>142</v>
      </c>
      <c r="CS2703" t="s">
        <v>128</v>
      </c>
      <c r="CT2703" t="s">
        <v>124</v>
      </c>
      <c r="CU2703" t="s">
        <v>143</v>
      </c>
      <c r="CV2703" t="s">
        <v>124</v>
      </c>
      <c r="CW2703" t="s">
        <v>124</v>
      </c>
      <c r="CX2703">
        <v>2</v>
      </c>
      <c r="CY2703">
        <v>2</v>
      </c>
      <c r="CZ2703">
        <v>0</v>
      </c>
      <c r="DA2703">
        <v>0</v>
      </c>
      <c r="DB2703">
        <v>1.43</v>
      </c>
    </row>
    <row r="2704" spans="1:106" x14ac:dyDescent="0.2">
      <c r="A2704">
        <v>41046411</v>
      </c>
      <c r="B2704" t="s">
        <v>26943</v>
      </c>
      <c r="C2704">
        <v>20200323043627</v>
      </c>
      <c r="D2704" s="1">
        <v>43913</v>
      </c>
      <c r="E2704" t="s">
        <v>26944</v>
      </c>
      <c r="F2704" t="s">
        <v>19531</v>
      </c>
      <c r="G2704" t="s">
        <v>19532</v>
      </c>
      <c r="H2704" t="s">
        <v>26945</v>
      </c>
      <c r="I2704" t="s">
        <v>111</v>
      </c>
      <c r="J2704" t="s">
        <v>26946</v>
      </c>
      <c r="L2704" t="s">
        <v>26947</v>
      </c>
      <c r="M2704" t="s">
        <v>19536</v>
      </c>
      <c r="N2704" t="s">
        <v>19537</v>
      </c>
      <c r="O2704" t="s">
        <v>25682</v>
      </c>
      <c r="R2704" t="s">
        <v>26948</v>
      </c>
      <c r="T2704">
        <v>226124574</v>
      </c>
      <c r="U2704" t="s">
        <v>25507</v>
      </c>
      <c r="V2704" t="s">
        <v>25508</v>
      </c>
      <c r="W2704" s="1">
        <v>43420</v>
      </c>
      <c r="X2704" t="s">
        <v>16261</v>
      </c>
      <c r="Y2704" t="s">
        <v>25509</v>
      </c>
      <c r="Z2704" t="s">
        <v>123</v>
      </c>
      <c r="AA2704" s="3">
        <v>1</v>
      </c>
      <c r="AB2704" s="3">
        <v>0.82</v>
      </c>
      <c r="AC2704" t="s">
        <v>124</v>
      </c>
      <c r="AD2704" t="s">
        <v>25510</v>
      </c>
      <c r="AE2704" t="s">
        <v>25511</v>
      </c>
      <c r="AG2704">
        <v>2</v>
      </c>
      <c r="AH2704">
        <v>2</v>
      </c>
      <c r="AI2704" t="s">
        <v>3698</v>
      </c>
      <c r="AJ2704" t="s">
        <v>128</v>
      </c>
      <c r="AK2704" t="s">
        <v>124</v>
      </c>
      <c r="AL2704" t="s">
        <v>129</v>
      </c>
      <c r="AN2704" t="s">
        <v>161</v>
      </c>
      <c r="AP2704" t="s">
        <v>131</v>
      </c>
      <c r="AQ2704" t="s">
        <v>132</v>
      </c>
      <c r="AR2704">
        <v>7306</v>
      </c>
      <c r="AS2704" t="s">
        <v>133</v>
      </c>
      <c r="AT2704" t="s">
        <v>134</v>
      </c>
      <c r="AU2704" t="s">
        <v>135</v>
      </c>
      <c r="AV2704" t="s">
        <v>136</v>
      </c>
      <c r="AW2704">
        <v>40.732500000000002</v>
      </c>
      <c r="AX2704">
        <v>-74.071579999999997</v>
      </c>
      <c r="AY2704" t="s">
        <v>128</v>
      </c>
      <c r="AZ2704" t="s">
        <v>185</v>
      </c>
      <c r="BA2704" t="s">
        <v>138</v>
      </c>
      <c r="BB2704">
        <v>12</v>
      </c>
      <c r="BC2704">
        <v>1</v>
      </c>
      <c r="BD2704">
        <v>3</v>
      </c>
      <c r="BE2704">
        <v>5</v>
      </c>
      <c r="BF2704" t="s">
        <v>139</v>
      </c>
      <c r="BG2704" t="s">
        <v>26949</v>
      </c>
      <c r="BI2704" s="4">
        <v>120</v>
      </c>
      <c r="BL2704" s="4">
        <v>500</v>
      </c>
      <c r="BM2704" s="4">
        <v>80</v>
      </c>
      <c r="BN2704">
        <v>6</v>
      </c>
      <c r="BO2704" s="4">
        <v>10</v>
      </c>
      <c r="BP2704">
        <v>2</v>
      </c>
      <c r="BQ2704">
        <v>1125</v>
      </c>
      <c r="BR2704">
        <v>2</v>
      </c>
      <c r="BS2704">
        <v>4</v>
      </c>
      <c r="BT2704">
        <v>1125</v>
      </c>
      <c r="BU2704">
        <v>1125</v>
      </c>
      <c r="BV2704">
        <v>3.8</v>
      </c>
      <c r="BW2704">
        <v>1125</v>
      </c>
      <c r="BX2704" t="s">
        <v>2207</v>
      </c>
      <c r="BY2704" t="s">
        <v>128</v>
      </c>
      <c r="BZ2704">
        <v>24</v>
      </c>
      <c r="CA2704">
        <v>54</v>
      </c>
      <c r="CB2704">
        <v>84</v>
      </c>
      <c r="CC2704">
        <v>175</v>
      </c>
      <c r="CD2704" s="1">
        <v>43913</v>
      </c>
      <c r="CE2704">
        <v>4</v>
      </c>
      <c r="CF2704">
        <v>4</v>
      </c>
      <c r="CG2704" s="1">
        <v>43830</v>
      </c>
      <c r="CH2704" s="1">
        <v>43844</v>
      </c>
      <c r="CI2704">
        <v>95</v>
      </c>
      <c r="CJ2704">
        <v>10</v>
      </c>
      <c r="CK2704">
        <v>9</v>
      </c>
      <c r="CL2704">
        <v>10</v>
      </c>
      <c r="CM2704">
        <v>10</v>
      </c>
      <c r="CN2704">
        <v>10</v>
      </c>
      <c r="CO2704">
        <v>10</v>
      </c>
      <c r="CP2704" t="s">
        <v>124</v>
      </c>
      <c r="CR2704" t="s">
        <v>142</v>
      </c>
      <c r="CS2704" t="s">
        <v>128</v>
      </c>
      <c r="CT2704" t="s">
        <v>124</v>
      </c>
      <c r="CU2704" t="s">
        <v>188</v>
      </c>
      <c r="CV2704" t="s">
        <v>124</v>
      </c>
      <c r="CW2704" t="s">
        <v>124</v>
      </c>
      <c r="CX2704">
        <v>2</v>
      </c>
      <c r="CY2704">
        <v>2</v>
      </c>
      <c r="CZ2704">
        <v>0</v>
      </c>
      <c r="DA2704">
        <v>0</v>
      </c>
      <c r="DB2704">
        <v>1.43</v>
      </c>
    </row>
    <row r="2705" spans="1:106" x14ac:dyDescent="0.2">
      <c r="A2705">
        <v>41065276</v>
      </c>
      <c r="B2705" t="s">
        <v>26950</v>
      </c>
      <c r="C2705">
        <v>20200323043627</v>
      </c>
      <c r="D2705" s="1">
        <v>43913</v>
      </c>
      <c r="E2705" t="s">
        <v>26951</v>
      </c>
      <c r="F2705" t="s">
        <v>26952</v>
      </c>
      <c r="G2705" t="s">
        <v>26953</v>
      </c>
      <c r="H2705" t="s">
        <v>26954</v>
      </c>
      <c r="I2705" t="s">
        <v>111</v>
      </c>
      <c r="M2705" t="s">
        <v>26955</v>
      </c>
      <c r="N2705" t="s">
        <v>26956</v>
      </c>
      <c r="R2705" t="s">
        <v>26957</v>
      </c>
      <c r="T2705">
        <v>291459175</v>
      </c>
      <c r="U2705" t="s">
        <v>23089</v>
      </c>
      <c r="V2705" t="s">
        <v>23090</v>
      </c>
      <c r="W2705" s="1">
        <v>43711</v>
      </c>
      <c r="X2705" t="s">
        <v>196</v>
      </c>
      <c r="Y2705" s="2" t="s">
        <v>23091</v>
      </c>
      <c r="Z2705" t="s">
        <v>123</v>
      </c>
      <c r="AA2705" s="3">
        <v>1</v>
      </c>
      <c r="AB2705" s="3">
        <v>0.99</v>
      </c>
      <c r="AC2705" t="s">
        <v>128</v>
      </c>
      <c r="AD2705" t="s">
        <v>23092</v>
      </c>
      <c r="AE2705" t="s">
        <v>23093</v>
      </c>
      <c r="AG2705">
        <v>4</v>
      </c>
      <c r="AH2705">
        <v>4</v>
      </c>
      <c r="AI2705" t="s">
        <v>246</v>
      </c>
      <c r="AJ2705" t="s">
        <v>128</v>
      </c>
      <c r="AK2705" t="s">
        <v>124</v>
      </c>
      <c r="AL2705" t="s">
        <v>129</v>
      </c>
      <c r="AN2705" t="s">
        <v>392</v>
      </c>
      <c r="AP2705" t="s">
        <v>131</v>
      </c>
      <c r="AQ2705" t="s">
        <v>132</v>
      </c>
      <c r="AR2705">
        <v>7305</v>
      </c>
      <c r="AS2705" t="s">
        <v>133</v>
      </c>
      <c r="AT2705" t="s">
        <v>134</v>
      </c>
      <c r="AU2705" t="s">
        <v>135</v>
      </c>
      <c r="AV2705" t="s">
        <v>136</v>
      </c>
      <c r="AW2705">
        <v>40.704909999999998</v>
      </c>
      <c r="AX2705">
        <v>-74.094639999999998</v>
      </c>
      <c r="AY2705" t="s">
        <v>124</v>
      </c>
      <c r="AZ2705" t="s">
        <v>247</v>
      </c>
      <c r="BA2705" t="s">
        <v>163</v>
      </c>
      <c r="BB2705">
        <v>2</v>
      </c>
      <c r="BC2705">
        <v>1</v>
      </c>
      <c r="BD2705">
        <v>1</v>
      </c>
      <c r="BE2705">
        <v>1</v>
      </c>
      <c r="BF2705" t="s">
        <v>139</v>
      </c>
      <c r="BG2705" t="s">
        <v>26958</v>
      </c>
      <c r="BI2705" s="4">
        <v>40</v>
      </c>
      <c r="BM2705" s="4">
        <v>20</v>
      </c>
      <c r="BN2705">
        <v>1</v>
      </c>
      <c r="BO2705" s="4">
        <v>0</v>
      </c>
      <c r="BP2705">
        <v>1</v>
      </c>
      <c r="BQ2705">
        <v>1125</v>
      </c>
      <c r="BR2705">
        <v>1</v>
      </c>
      <c r="BS2705">
        <v>1</v>
      </c>
      <c r="BT2705">
        <v>1125</v>
      </c>
      <c r="BU2705">
        <v>1125</v>
      </c>
      <c r="BV2705">
        <v>1</v>
      </c>
      <c r="BW2705">
        <v>1125</v>
      </c>
      <c r="BX2705" t="s">
        <v>187</v>
      </c>
      <c r="BY2705" t="s">
        <v>128</v>
      </c>
      <c r="BZ2705">
        <v>30</v>
      </c>
      <c r="CA2705">
        <v>39</v>
      </c>
      <c r="CB2705">
        <v>39</v>
      </c>
      <c r="CC2705">
        <v>39</v>
      </c>
      <c r="CD2705" s="1">
        <v>43913</v>
      </c>
      <c r="CE2705">
        <v>4</v>
      </c>
      <c r="CF2705">
        <v>4</v>
      </c>
      <c r="CG2705" s="1">
        <v>43828</v>
      </c>
      <c r="CH2705" s="1">
        <v>43864</v>
      </c>
      <c r="CI2705">
        <v>90</v>
      </c>
      <c r="CJ2705">
        <v>9</v>
      </c>
      <c r="CK2705">
        <v>10</v>
      </c>
      <c r="CL2705">
        <v>10</v>
      </c>
      <c r="CM2705">
        <v>10</v>
      </c>
      <c r="CN2705">
        <v>10</v>
      </c>
      <c r="CO2705">
        <v>9</v>
      </c>
      <c r="CP2705" t="s">
        <v>124</v>
      </c>
      <c r="CR2705" t="s">
        <v>142</v>
      </c>
      <c r="CS2705" t="s">
        <v>124</v>
      </c>
      <c r="CT2705" t="s">
        <v>124</v>
      </c>
      <c r="CU2705" t="s">
        <v>166</v>
      </c>
      <c r="CV2705" t="s">
        <v>124</v>
      </c>
      <c r="CW2705" t="s">
        <v>124</v>
      </c>
      <c r="CX2705">
        <v>3</v>
      </c>
      <c r="CY2705">
        <v>1</v>
      </c>
      <c r="CZ2705">
        <v>2</v>
      </c>
      <c r="DA2705">
        <v>0</v>
      </c>
      <c r="DB2705">
        <v>1.4</v>
      </c>
    </row>
    <row r="2706" spans="1:106" x14ac:dyDescent="0.2">
      <c r="A2706">
        <v>41079113</v>
      </c>
      <c r="B2706" t="s">
        <v>26959</v>
      </c>
      <c r="C2706">
        <v>20200323043627</v>
      </c>
      <c r="D2706" s="1">
        <v>43913</v>
      </c>
      <c r="E2706" t="s">
        <v>26960</v>
      </c>
      <c r="F2706" t="s">
        <v>26673</v>
      </c>
      <c r="G2706" t="s">
        <v>26674</v>
      </c>
      <c r="H2706" t="s">
        <v>26675</v>
      </c>
      <c r="I2706" t="s">
        <v>111</v>
      </c>
      <c r="J2706" t="s">
        <v>15177</v>
      </c>
      <c r="K2706" t="s">
        <v>26676</v>
      </c>
      <c r="L2706" t="s">
        <v>22245</v>
      </c>
      <c r="M2706" t="s">
        <v>26677</v>
      </c>
      <c r="N2706" t="s">
        <v>26678</v>
      </c>
      <c r="O2706" t="s">
        <v>26961</v>
      </c>
      <c r="R2706" t="s">
        <v>26962</v>
      </c>
      <c r="T2706">
        <v>260181960</v>
      </c>
      <c r="U2706" t="s">
        <v>26681</v>
      </c>
      <c r="V2706" t="s">
        <v>26682</v>
      </c>
      <c r="W2706" s="1">
        <v>43591</v>
      </c>
      <c r="X2706" t="s">
        <v>196</v>
      </c>
      <c r="Y2706" t="s">
        <v>26683</v>
      </c>
      <c r="Z2706" t="s">
        <v>123</v>
      </c>
      <c r="AA2706" s="3">
        <v>1</v>
      </c>
      <c r="AB2706" s="3">
        <v>0.93</v>
      </c>
      <c r="AC2706" t="s">
        <v>124</v>
      </c>
      <c r="AD2706" t="s">
        <v>26684</v>
      </c>
      <c r="AE2706" t="s">
        <v>26685</v>
      </c>
      <c r="AG2706">
        <v>0</v>
      </c>
      <c r="AH2706">
        <v>0</v>
      </c>
      <c r="AI2706" t="s">
        <v>246</v>
      </c>
      <c r="AJ2706" t="s">
        <v>128</v>
      </c>
      <c r="AK2706" t="s">
        <v>124</v>
      </c>
      <c r="AL2706" t="s">
        <v>129</v>
      </c>
      <c r="AN2706" t="s">
        <v>514</v>
      </c>
      <c r="AP2706" t="s">
        <v>131</v>
      </c>
      <c r="AQ2706" t="s">
        <v>132</v>
      </c>
      <c r="AR2706">
        <v>7307</v>
      </c>
      <c r="AS2706" t="s">
        <v>133</v>
      </c>
      <c r="AT2706" t="s">
        <v>134</v>
      </c>
      <c r="AU2706" t="s">
        <v>135</v>
      </c>
      <c r="AV2706" t="s">
        <v>136</v>
      </c>
      <c r="AW2706">
        <v>40.749200000000002</v>
      </c>
      <c r="AX2706">
        <v>-74.050889999999995</v>
      </c>
      <c r="AY2706" t="s">
        <v>128</v>
      </c>
      <c r="AZ2706" t="s">
        <v>185</v>
      </c>
      <c r="BA2706" t="s">
        <v>163</v>
      </c>
      <c r="BB2706">
        <v>2</v>
      </c>
      <c r="BC2706">
        <v>2</v>
      </c>
      <c r="BD2706">
        <v>1</v>
      </c>
      <c r="BE2706">
        <v>2</v>
      </c>
      <c r="BF2706" t="s">
        <v>139</v>
      </c>
      <c r="BG2706" t="s">
        <v>26686</v>
      </c>
      <c r="BI2706" s="4">
        <v>27</v>
      </c>
      <c r="BL2706" s="4">
        <v>200</v>
      </c>
      <c r="BM2706" s="4">
        <v>15</v>
      </c>
      <c r="BN2706">
        <v>1</v>
      </c>
      <c r="BO2706" s="4">
        <v>0</v>
      </c>
      <c r="BP2706">
        <v>2</v>
      </c>
      <c r="BQ2706">
        <v>180</v>
      </c>
      <c r="BR2706">
        <v>2</v>
      </c>
      <c r="BS2706">
        <v>20</v>
      </c>
      <c r="BT2706">
        <v>1125</v>
      </c>
      <c r="BU2706">
        <v>1125</v>
      </c>
      <c r="BV2706">
        <v>5.3</v>
      </c>
      <c r="BW2706">
        <v>1125</v>
      </c>
      <c r="BX2706" t="s">
        <v>332</v>
      </c>
      <c r="BY2706" t="s">
        <v>128</v>
      </c>
      <c r="BZ2706">
        <v>25</v>
      </c>
      <c r="CA2706">
        <v>55</v>
      </c>
      <c r="CB2706">
        <v>85</v>
      </c>
      <c r="CC2706">
        <v>95</v>
      </c>
      <c r="CD2706" s="1">
        <v>43913</v>
      </c>
      <c r="CE2706">
        <v>2</v>
      </c>
      <c r="CF2706">
        <v>2</v>
      </c>
      <c r="CG2706" s="1">
        <v>43833</v>
      </c>
      <c r="CH2706" s="1">
        <v>43877</v>
      </c>
      <c r="CI2706">
        <v>100</v>
      </c>
      <c r="CJ2706">
        <v>9</v>
      </c>
      <c r="CK2706">
        <v>10</v>
      </c>
      <c r="CL2706">
        <v>10</v>
      </c>
      <c r="CM2706">
        <v>9</v>
      </c>
      <c r="CN2706">
        <v>10</v>
      </c>
      <c r="CO2706">
        <v>10</v>
      </c>
      <c r="CP2706" t="s">
        <v>124</v>
      </c>
      <c r="CR2706" t="s">
        <v>142</v>
      </c>
      <c r="CS2706" t="s">
        <v>128</v>
      </c>
      <c r="CT2706" t="s">
        <v>124</v>
      </c>
      <c r="CU2706" t="s">
        <v>143</v>
      </c>
      <c r="CV2706" t="s">
        <v>124</v>
      </c>
      <c r="CW2706" t="s">
        <v>124</v>
      </c>
      <c r="CX2706">
        <v>3</v>
      </c>
      <c r="CY2706">
        <v>0</v>
      </c>
      <c r="CZ2706">
        <v>3</v>
      </c>
      <c r="DA2706">
        <v>0</v>
      </c>
      <c r="DB2706">
        <v>0.74</v>
      </c>
    </row>
    <row r="2707" spans="1:106" x14ac:dyDescent="0.2">
      <c r="A2707">
        <v>41079302</v>
      </c>
      <c r="B2707" t="s">
        <v>26963</v>
      </c>
      <c r="C2707">
        <v>20200323043627</v>
      </c>
      <c r="D2707" s="1">
        <v>43913</v>
      </c>
      <c r="E2707" t="s">
        <v>26964</v>
      </c>
      <c r="F2707" t="s">
        <v>26673</v>
      </c>
      <c r="G2707" t="s">
        <v>26674</v>
      </c>
      <c r="H2707" t="s">
        <v>26675</v>
      </c>
      <c r="I2707" t="s">
        <v>111</v>
      </c>
      <c r="J2707" t="s">
        <v>15177</v>
      </c>
      <c r="K2707" t="s">
        <v>26676</v>
      </c>
      <c r="L2707" t="s">
        <v>22245</v>
      </c>
      <c r="M2707" t="s">
        <v>26677</v>
      </c>
      <c r="N2707" t="s">
        <v>26678</v>
      </c>
      <c r="O2707" t="s">
        <v>26679</v>
      </c>
      <c r="R2707" t="s">
        <v>26965</v>
      </c>
      <c r="T2707">
        <v>260181960</v>
      </c>
      <c r="U2707" t="s">
        <v>26681</v>
      </c>
      <c r="V2707" t="s">
        <v>26682</v>
      </c>
      <c r="W2707" s="1">
        <v>43591</v>
      </c>
      <c r="X2707" t="s">
        <v>196</v>
      </c>
      <c r="Y2707" t="s">
        <v>26683</v>
      </c>
      <c r="Z2707" t="s">
        <v>123</v>
      </c>
      <c r="AA2707" s="3">
        <v>1</v>
      </c>
      <c r="AB2707" s="3">
        <v>0.93</v>
      </c>
      <c r="AC2707" t="s">
        <v>124</v>
      </c>
      <c r="AD2707" t="s">
        <v>26684</v>
      </c>
      <c r="AE2707" t="s">
        <v>26685</v>
      </c>
      <c r="AG2707">
        <v>0</v>
      </c>
      <c r="AH2707">
        <v>0</v>
      </c>
      <c r="AI2707" t="s">
        <v>246</v>
      </c>
      <c r="AJ2707" t="s">
        <v>128</v>
      </c>
      <c r="AK2707" t="s">
        <v>124</v>
      </c>
      <c r="AL2707" t="s">
        <v>129</v>
      </c>
      <c r="AN2707" t="s">
        <v>514</v>
      </c>
      <c r="AP2707" t="s">
        <v>131</v>
      </c>
      <c r="AQ2707" t="s">
        <v>132</v>
      </c>
      <c r="AR2707">
        <v>7307</v>
      </c>
      <c r="AS2707" t="s">
        <v>133</v>
      </c>
      <c r="AT2707" t="s">
        <v>134</v>
      </c>
      <c r="AU2707" t="s">
        <v>135</v>
      </c>
      <c r="AV2707" t="s">
        <v>136</v>
      </c>
      <c r="AW2707">
        <v>40.749679999999998</v>
      </c>
      <c r="AX2707">
        <v>-74.051069999999996</v>
      </c>
      <c r="AY2707" t="s">
        <v>128</v>
      </c>
      <c r="AZ2707" t="s">
        <v>185</v>
      </c>
      <c r="BA2707" t="s">
        <v>163</v>
      </c>
      <c r="BB2707">
        <v>2</v>
      </c>
      <c r="BC2707">
        <v>2</v>
      </c>
      <c r="BD2707">
        <v>1</v>
      </c>
      <c r="BE2707">
        <v>1</v>
      </c>
      <c r="BF2707" t="s">
        <v>139</v>
      </c>
      <c r="BG2707" t="s">
        <v>26686</v>
      </c>
      <c r="BI2707" s="4">
        <v>27</v>
      </c>
      <c r="BL2707" s="4">
        <v>200</v>
      </c>
      <c r="BM2707" s="4">
        <v>15</v>
      </c>
      <c r="BN2707">
        <v>1</v>
      </c>
      <c r="BO2707" s="4">
        <v>0</v>
      </c>
      <c r="BP2707">
        <v>2</v>
      </c>
      <c r="BQ2707">
        <v>365</v>
      </c>
      <c r="BR2707">
        <v>2</v>
      </c>
      <c r="BS2707">
        <v>20</v>
      </c>
      <c r="BT2707">
        <v>1125</v>
      </c>
      <c r="BU2707">
        <v>1125</v>
      </c>
      <c r="BV2707">
        <v>5</v>
      </c>
      <c r="BW2707">
        <v>1125</v>
      </c>
      <c r="BX2707" t="s">
        <v>600</v>
      </c>
      <c r="BY2707" t="s">
        <v>128</v>
      </c>
      <c r="BZ2707">
        <v>30</v>
      </c>
      <c r="CA2707">
        <v>60</v>
      </c>
      <c r="CB2707">
        <v>90</v>
      </c>
      <c r="CC2707">
        <v>100</v>
      </c>
      <c r="CD2707" s="1">
        <v>43913</v>
      </c>
      <c r="CE2707">
        <v>2</v>
      </c>
      <c r="CF2707">
        <v>2</v>
      </c>
      <c r="CG2707" s="1">
        <v>43880</v>
      </c>
      <c r="CH2707" s="1">
        <v>43891</v>
      </c>
      <c r="CI2707">
        <v>100</v>
      </c>
      <c r="CJ2707">
        <v>10</v>
      </c>
      <c r="CK2707">
        <v>10</v>
      </c>
      <c r="CL2707">
        <v>10</v>
      </c>
      <c r="CM2707">
        <v>10</v>
      </c>
      <c r="CN2707">
        <v>10</v>
      </c>
      <c r="CO2707">
        <v>10</v>
      </c>
      <c r="CP2707" t="s">
        <v>124</v>
      </c>
      <c r="CR2707" t="s">
        <v>142</v>
      </c>
      <c r="CS2707" t="s">
        <v>128</v>
      </c>
      <c r="CT2707" t="s">
        <v>124</v>
      </c>
      <c r="CU2707" t="s">
        <v>143</v>
      </c>
      <c r="CV2707" t="s">
        <v>124</v>
      </c>
      <c r="CW2707" t="s">
        <v>124</v>
      </c>
      <c r="CX2707">
        <v>3</v>
      </c>
      <c r="CY2707">
        <v>0</v>
      </c>
      <c r="CZ2707">
        <v>3</v>
      </c>
      <c r="DA2707">
        <v>0</v>
      </c>
      <c r="DB2707">
        <v>1.76</v>
      </c>
    </row>
    <row r="2708" spans="1:106" x14ac:dyDescent="0.2">
      <c r="A2708">
        <v>41159506</v>
      </c>
      <c r="B2708" t="s">
        <v>26966</v>
      </c>
      <c r="C2708">
        <v>20200323043627</v>
      </c>
      <c r="D2708" s="1">
        <v>43913</v>
      </c>
      <c r="E2708" t="s">
        <v>26967</v>
      </c>
      <c r="F2708" t="s">
        <v>26968</v>
      </c>
      <c r="G2708" t="s">
        <v>26969</v>
      </c>
      <c r="H2708" t="s">
        <v>26970</v>
      </c>
      <c r="I2708" t="s">
        <v>111</v>
      </c>
      <c r="J2708" t="s">
        <v>26971</v>
      </c>
      <c r="K2708" t="s">
        <v>26972</v>
      </c>
      <c r="L2708" t="s">
        <v>26973</v>
      </c>
      <c r="M2708" t="s">
        <v>26974</v>
      </c>
      <c r="N2708" t="s">
        <v>26975</v>
      </c>
      <c r="O2708" t="s">
        <v>26976</v>
      </c>
      <c r="R2708" t="s">
        <v>26977</v>
      </c>
      <c r="T2708">
        <v>4070010</v>
      </c>
      <c r="U2708" t="s">
        <v>26978</v>
      </c>
      <c r="V2708" t="s">
        <v>26979</v>
      </c>
      <c r="W2708" s="1">
        <v>41218</v>
      </c>
      <c r="X2708" t="s">
        <v>196</v>
      </c>
      <c r="Y2708" t="s">
        <v>26980</v>
      </c>
      <c r="Z2708" t="s">
        <v>229</v>
      </c>
      <c r="AA2708" s="3">
        <v>0.95</v>
      </c>
      <c r="AB2708" s="3">
        <v>0.63</v>
      </c>
      <c r="AC2708" t="s">
        <v>124</v>
      </c>
      <c r="AD2708" t="s">
        <v>26981</v>
      </c>
      <c r="AE2708" t="s">
        <v>26982</v>
      </c>
      <c r="AG2708">
        <v>0</v>
      </c>
      <c r="AH2708">
        <v>0</v>
      </c>
      <c r="AI2708" t="s">
        <v>7774</v>
      </c>
      <c r="AJ2708" t="s">
        <v>128</v>
      </c>
      <c r="AK2708" t="s">
        <v>128</v>
      </c>
      <c r="AL2708" t="s">
        <v>129</v>
      </c>
      <c r="AN2708" t="s">
        <v>214</v>
      </c>
      <c r="AP2708" t="s">
        <v>131</v>
      </c>
      <c r="AQ2708" t="s">
        <v>132</v>
      </c>
      <c r="AR2708">
        <v>7306</v>
      </c>
      <c r="AS2708" t="s">
        <v>133</v>
      </c>
      <c r="AT2708" t="s">
        <v>134</v>
      </c>
      <c r="AU2708" t="s">
        <v>135</v>
      </c>
      <c r="AV2708" t="s">
        <v>136</v>
      </c>
      <c r="AW2708">
        <v>40.729550000000003</v>
      </c>
      <c r="AX2708">
        <v>-74.078739999999996</v>
      </c>
      <c r="AY2708" t="s">
        <v>128</v>
      </c>
      <c r="AZ2708" t="s">
        <v>185</v>
      </c>
      <c r="BA2708" t="s">
        <v>138</v>
      </c>
      <c r="BB2708">
        <v>4</v>
      </c>
      <c r="BC2708">
        <v>1</v>
      </c>
      <c r="BD2708">
        <v>1</v>
      </c>
      <c r="BE2708">
        <v>2</v>
      </c>
      <c r="BF2708" t="s">
        <v>139</v>
      </c>
      <c r="BG2708" t="s">
        <v>26983</v>
      </c>
      <c r="BI2708" s="4">
        <v>75</v>
      </c>
      <c r="BL2708" s="4">
        <v>200</v>
      </c>
      <c r="BM2708" s="4">
        <v>70</v>
      </c>
      <c r="BN2708">
        <v>4</v>
      </c>
      <c r="BO2708" s="4">
        <v>30</v>
      </c>
      <c r="BP2708">
        <v>2</v>
      </c>
      <c r="BQ2708">
        <v>10</v>
      </c>
      <c r="BR2708">
        <v>2</v>
      </c>
      <c r="BS2708">
        <v>2</v>
      </c>
      <c r="BT2708">
        <v>10</v>
      </c>
      <c r="BU2708">
        <v>10</v>
      </c>
      <c r="BV2708">
        <v>2</v>
      </c>
      <c r="BW2708">
        <v>10</v>
      </c>
      <c r="BX2708" t="s">
        <v>659</v>
      </c>
      <c r="BY2708" t="s">
        <v>128</v>
      </c>
      <c r="BZ2708">
        <v>28</v>
      </c>
      <c r="CA2708">
        <v>54</v>
      </c>
      <c r="CB2708">
        <v>71</v>
      </c>
      <c r="CC2708">
        <v>151</v>
      </c>
      <c r="CD2708" s="1">
        <v>43913</v>
      </c>
      <c r="CE2708">
        <v>1</v>
      </c>
      <c r="CF2708">
        <v>1</v>
      </c>
      <c r="CG2708" s="1">
        <v>43893</v>
      </c>
      <c r="CH2708" s="1">
        <v>43893</v>
      </c>
      <c r="CI2708">
        <v>100</v>
      </c>
      <c r="CJ2708">
        <v>10</v>
      </c>
      <c r="CK2708">
        <v>10</v>
      </c>
      <c r="CL2708">
        <v>10</v>
      </c>
      <c r="CM2708">
        <v>10</v>
      </c>
      <c r="CN2708">
        <v>10</v>
      </c>
      <c r="CO2708">
        <v>10</v>
      </c>
      <c r="CP2708" t="s">
        <v>124</v>
      </c>
      <c r="CR2708" t="s">
        <v>142</v>
      </c>
      <c r="CS2708" t="s">
        <v>124</v>
      </c>
      <c r="CT2708" t="s">
        <v>124</v>
      </c>
      <c r="CU2708" t="s">
        <v>143</v>
      </c>
      <c r="CV2708" t="s">
        <v>124</v>
      </c>
      <c r="CW2708" t="s">
        <v>124</v>
      </c>
      <c r="CX2708">
        <v>1</v>
      </c>
      <c r="CY2708">
        <v>1</v>
      </c>
      <c r="CZ2708">
        <v>0</v>
      </c>
      <c r="DA2708">
        <v>0</v>
      </c>
      <c r="DB2708">
        <v>1</v>
      </c>
    </row>
    <row r="2709" spans="1:106" x14ac:dyDescent="0.2">
      <c r="A2709">
        <v>41165605</v>
      </c>
      <c r="B2709" t="s">
        <v>26984</v>
      </c>
      <c r="C2709">
        <v>20200323043627</v>
      </c>
      <c r="D2709" s="1">
        <v>43913</v>
      </c>
      <c r="E2709" t="s">
        <v>26985</v>
      </c>
      <c r="F2709" t="s">
        <v>26986</v>
      </c>
      <c r="G2709" t="s">
        <v>26987</v>
      </c>
      <c r="H2709" t="s">
        <v>26988</v>
      </c>
      <c r="I2709" t="s">
        <v>111</v>
      </c>
      <c r="J2709" t="s">
        <v>8600</v>
      </c>
      <c r="K2709" t="s">
        <v>26989</v>
      </c>
      <c r="L2709" t="s">
        <v>26990</v>
      </c>
      <c r="M2709" t="s">
        <v>26991</v>
      </c>
      <c r="N2709" t="s">
        <v>10503</v>
      </c>
      <c r="O2709" t="s">
        <v>6982</v>
      </c>
      <c r="R2709" t="s">
        <v>26992</v>
      </c>
      <c r="T2709">
        <v>44383770</v>
      </c>
      <c r="U2709" t="s">
        <v>26993</v>
      </c>
      <c r="V2709" t="s">
        <v>26994</v>
      </c>
      <c r="W2709" s="1">
        <v>42263</v>
      </c>
      <c r="X2709" t="s">
        <v>121</v>
      </c>
      <c r="Y2709" t="s">
        <v>26995</v>
      </c>
      <c r="Z2709" t="s">
        <v>123</v>
      </c>
      <c r="AA2709" s="3">
        <v>1</v>
      </c>
      <c r="AB2709" s="3">
        <v>0.91</v>
      </c>
      <c r="AC2709" t="s">
        <v>124</v>
      </c>
      <c r="AD2709" t="s">
        <v>26996</v>
      </c>
      <c r="AE2709" t="s">
        <v>26997</v>
      </c>
      <c r="AG2709">
        <v>3</v>
      </c>
      <c r="AH2709">
        <v>3</v>
      </c>
      <c r="AI2709" t="s">
        <v>426</v>
      </c>
      <c r="AJ2709" t="s">
        <v>128</v>
      </c>
      <c r="AK2709" t="s">
        <v>124</v>
      </c>
      <c r="AL2709" t="s">
        <v>129</v>
      </c>
      <c r="AN2709" t="s">
        <v>130</v>
      </c>
      <c r="AP2709" t="s">
        <v>131</v>
      </c>
      <c r="AQ2709" t="s">
        <v>132</v>
      </c>
      <c r="AR2709">
        <v>7302</v>
      </c>
      <c r="AS2709" t="s">
        <v>133</v>
      </c>
      <c r="AT2709" t="s">
        <v>134</v>
      </c>
      <c r="AU2709" t="s">
        <v>135</v>
      </c>
      <c r="AV2709" t="s">
        <v>136</v>
      </c>
      <c r="AW2709">
        <v>40.72195</v>
      </c>
      <c r="AX2709">
        <v>-74.043289999999999</v>
      </c>
      <c r="AY2709" t="s">
        <v>128</v>
      </c>
      <c r="AZ2709" t="s">
        <v>185</v>
      </c>
      <c r="BA2709" t="s">
        <v>138</v>
      </c>
      <c r="BB2709">
        <v>8</v>
      </c>
      <c r="BC2709">
        <v>1</v>
      </c>
      <c r="BD2709">
        <v>3</v>
      </c>
      <c r="BE2709">
        <v>4</v>
      </c>
      <c r="BF2709" t="s">
        <v>139</v>
      </c>
      <c r="BG2709" t="s">
        <v>26998</v>
      </c>
      <c r="BI2709" s="4">
        <v>250</v>
      </c>
      <c r="BL2709" s="4">
        <v>300</v>
      </c>
      <c r="BM2709" s="4">
        <v>100</v>
      </c>
      <c r="BN2709">
        <v>6</v>
      </c>
      <c r="BO2709" s="4">
        <v>25</v>
      </c>
      <c r="BP2709">
        <v>1</v>
      </c>
      <c r="BQ2709">
        <v>1124</v>
      </c>
      <c r="BR2709">
        <v>1</v>
      </c>
      <c r="BS2709">
        <v>3</v>
      </c>
      <c r="BT2709">
        <v>1124</v>
      </c>
      <c r="BU2709">
        <v>1124</v>
      </c>
      <c r="BV2709">
        <v>2.7</v>
      </c>
      <c r="BW2709">
        <v>1124</v>
      </c>
      <c r="BX2709" t="s">
        <v>2207</v>
      </c>
      <c r="BY2709" t="s">
        <v>128</v>
      </c>
      <c r="BZ2709">
        <v>9</v>
      </c>
      <c r="CA2709">
        <v>9</v>
      </c>
      <c r="CB2709">
        <v>18</v>
      </c>
      <c r="CC2709">
        <v>21</v>
      </c>
      <c r="CD2709" s="1">
        <v>43913</v>
      </c>
      <c r="CE2709">
        <v>7</v>
      </c>
      <c r="CF2709">
        <v>7</v>
      </c>
      <c r="CG2709" s="1">
        <v>43846</v>
      </c>
      <c r="CH2709" s="1">
        <v>43905</v>
      </c>
      <c r="CI2709">
        <v>91</v>
      </c>
      <c r="CJ2709">
        <v>9</v>
      </c>
      <c r="CK2709">
        <v>10</v>
      </c>
      <c r="CL2709">
        <v>10</v>
      </c>
      <c r="CM2709">
        <v>10</v>
      </c>
      <c r="CN2709">
        <v>10</v>
      </c>
      <c r="CO2709">
        <v>10</v>
      </c>
      <c r="CP2709" t="s">
        <v>124</v>
      </c>
      <c r="CR2709" t="s">
        <v>142</v>
      </c>
      <c r="CS2709" t="s">
        <v>124</v>
      </c>
      <c r="CT2709" t="s">
        <v>124</v>
      </c>
      <c r="CU2709" t="s">
        <v>188</v>
      </c>
      <c r="CV2709" t="s">
        <v>124</v>
      </c>
      <c r="CW2709" t="s">
        <v>124</v>
      </c>
      <c r="CX2709">
        <v>1</v>
      </c>
      <c r="CY2709">
        <v>1</v>
      </c>
      <c r="CZ2709">
        <v>0</v>
      </c>
      <c r="DA2709">
        <v>0</v>
      </c>
      <c r="DB2709">
        <v>3.09</v>
      </c>
    </row>
    <row r="2710" spans="1:106" x14ac:dyDescent="0.2">
      <c r="A2710">
        <v>41181009</v>
      </c>
      <c r="B2710" t="s">
        <v>26999</v>
      </c>
      <c r="C2710">
        <v>20200323043627</v>
      </c>
      <c r="D2710" s="1">
        <v>43913</v>
      </c>
      <c r="E2710" t="s">
        <v>27000</v>
      </c>
      <c r="F2710" t="s">
        <v>27001</v>
      </c>
      <c r="G2710" t="s">
        <v>27002</v>
      </c>
      <c r="H2710" t="s">
        <v>27003</v>
      </c>
      <c r="I2710" t="s">
        <v>111</v>
      </c>
      <c r="J2710" t="s">
        <v>9920</v>
      </c>
      <c r="L2710" t="s">
        <v>16666</v>
      </c>
      <c r="M2710" t="s">
        <v>14157</v>
      </c>
      <c r="N2710" t="s">
        <v>14158</v>
      </c>
      <c r="O2710" t="s">
        <v>27004</v>
      </c>
      <c r="R2710" t="s">
        <v>27005</v>
      </c>
      <c r="T2710">
        <v>34953955</v>
      </c>
      <c r="U2710" t="s">
        <v>14161</v>
      </c>
      <c r="V2710" t="s">
        <v>3506</v>
      </c>
      <c r="W2710" s="1">
        <v>42158</v>
      </c>
      <c r="X2710" t="s">
        <v>196</v>
      </c>
      <c r="Z2710" t="s">
        <v>123</v>
      </c>
      <c r="AA2710" s="3">
        <v>1</v>
      </c>
      <c r="AB2710" s="3">
        <v>0.99</v>
      </c>
      <c r="AC2710" t="s">
        <v>124</v>
      </c>
      <c r="AD2710" t="s">
        <v>14162</v>
      </c>
      <c r="AE2710" t="s">
        <v>14163</v>
      </c>
      <c r="AG2710">
        <v>6</v>
      </c>
      <c r="AH2710">
        <v>6</v>
      </c>
      <c r="AI2710" t="s">
        <v>213</v>
      </c>
      <c r="AJ2710" t="s">
        <v>128</v>
      </c>
      <c r="AK2710" t="s">
        <v>124</v>
      </c>
      <c r="AL2710" t="s">
        <v>129</v>
      </c>
      <c r="AN2710" t="s">
        <v>514</v>
      </c>
      <c r="AP2710" t="s">
        <v>131</v>
      </c>
      <c r="AQ2710" t="s">
        <v>132</v>
      </c>
      <c r="AR2710">
        <v>7307</v>
      </c>
      <c r="AS2710" t="s">
        <v>133</v>
      </c>
      <c r="AT2710" t="s">
        <v>134</v>
      </c>
      <c r="AU2710" t="s">
        <v>135</v>
      </c>
      <c r="AV2710" t="s">
        <v>136</v>
      </c>
      <c r="AW2710">
        <v>40.74841</v>
      </c>
      <c r="AX2710">
        <v>-74.045540000000003</v>
      </c>
      <c r="AY2710" t="s">
        <v>128</v>
      </c>
      <c r="AZ2710" t="s">
        <v>185</v>
      </c>
      <c r="BA2710" t="s">
        <v>138</v>
      </c>
      <c r="BB2710">
        <v>10</v>
      </c>
      <c r="BC2710">
        <v>1</v>
      </c>
      <c r="BD2710">
        <v>2</v>
      </c>
      <c r="BE2710">
        <v>5</v>
      </c>
      <c r="BF2710" t="s">
        <v>139</v>
      </c>
      <c r="BG2710" t="s">
        <v>27006</v>
      </c>
      <c r="BI2710" s="4">
        <v>139</v>
      </c>
      <c r="BL2710" s="4">
        <v>400</v>
      </c>
      <c r="BM2710" s="4">
        <v>105</v>
      </c>
      <c r="BN2710">
        <v>4</v>
      </c>
      <c r="BO2710" s="4">
        <v>20</v>
      </c>
      <c r="BP2710">
        <v>2</v>
      </c>
      <c r="BQ2710">
        <v>1125</v>
      </c>
      <c r="BR2710">
        <v>2</v>
      </c>
      <c r="BS2710">
        <v>2</v>
      </c>
      <c r="BT2710">
        <v>1125</v>
      </c>
      <c r="BU2710">
        <v>1125</v>
      </c>
      <c r="BV2710">
        <v>2</v>
      </c>
      <c r="BW2710">
        <v>1125</v>
      </c>
      <c r="BX2710" t="s">
        <v>2906</v>
      </c>
      <c r="BY2710" t="s">
        <v>128</v>
      </c>
      <c r="BZ2710">
        <v>8</v>
      </c>
      <c r="CA2710">
        <v>34</v>
      </c>
      <c r="CB2710">
        <v>64</v>
      </c>
      <c r="CC2710">
        <v>154</v>
      </c>
      <c r="CD2710" s="1">
        <v>43913</v>
      </c>
      <c r="CE2710">
        <v>1</v>
      </c>
      <c r="CF2710">
        <v>1</v>
      </c>
      <c r="CG2710" s="1">
        <v>43878</v>
      </c>
      <c r="CH2710" s="1">
        <v>43878</v>
      </c>
      <c r="CI2710">
        <v>100</v>
      </c>
      <c r="CJ2710">
        <v>10</v>
      </c>
      <c r="CK2710">
        <v>8</v>
      </c>
      <c r="CL2710">
        <v>10</v>
      </c>
      <c r="CM2710">
        <v>10</v>
      </c>
      <c r="CN2710">
        <v>10</v>
      </c>
      <c r="CO2710">
        <v>10</v>
      </c>
      <c r="CP2710" t="s">
        <v>124</v>
      </c>
      <c r="CR2710" t="s">
        <v>142</v>
      </c>
      <c r="CS2710" t="s">
        <v>124</v>
      </c>
      <c r="CT2710" t="s">
        <v>124</v>
      </c>
      <c r="CU2710" t="s">
        <v>188</v>
      </c>
      <c r="CV2710" t="s">
        <v>124</v>
      </c>
      <c r="CW2710" t="s">
        <v>124</v>
      </c>
      <c r="CX2710">
        <v>5</v>
      </c>
      <c r="CY2710">
        <v>5</v>
      </c>
      <c r="CZ2710">
        <v>0</v>
      </c>
      <c r="DA2710">
        <v>0</v>
      </c>
      <c r="DB2710">
        <v>0.83</v>
      </c>
    </row>
    <row r="2711" spans="1:106" x14ac:dyDescent="0.2">
      <c r="A2711">
        <v>41185444</v>
      </c>
      <c r="B2711" t="s">
        <v>27007</v>
      </c>
      <c r="C2711">
        <v>20200323043627</v>
      </c>
      <c r="D2711" s="1">
        <v>43913</v>
      </c>
      <c r="E2711" t="s">
        <v>27008</v>
      </c>
      <c r="F2711" t="s">
        <v>27009</v>
      </c>
      <c r="G2711" t="s">
        <v>27010</v>
      </c>
      <c r="H2711" t="s">
        <v>27011</v>
      </c>
      <c r="I2711" t="s">
        <v>111</v>
      </c>
      <c r="J2711" t="s">
        <v>9920</v>
      </c>
      <c r="L2711" t="s">
        <v>16318</v>
      </c>
      <c r="M2711" t="s">
        <v>14520</v>
      </c>
      <c r="N2711" t="s">
        <v>14158</v>
      </c>
      <c r="O2711" t="s">
        <v>27012</v>
      </c>
      <c r="R2711" t="s">
        <v>27013</v>
      </c>
      <c r="T2711">
        <v>122177964</v>
      </c>
      <c r="U2711" t="s">
        <v>14523</v>
      </c>
      <c r="V2711" t="s">
        <v>1962</v>
      </c>
      <c r="W2711" s="1">
        <v>42817</v>
      </c>
      <c r="X2711" t="s">
        <v>409</v>
      </c>
      <c r="Y2711" t="s">
        <v>14524</v>
      </c>
      <c r="Z2711" t="s">
        <v>123</v>
      </c>
      <c r="AA2711" s="3">
        <v>1</v>
      </c>
      <c r="AB2711" s="3">
        <v>0.99</v>
      </c>
      <c r="AC2711" t="s">
        <v>124</v>
      </c>
      <c r="AD2711" t="s">
        <v>14525</v>
      </c>
      <c r="AE2711" t="s">
        <v>14526</v>
      </c>
      <c r="AG2711">
        <v>8</v>
      </c>
      <c r="AH2711">
        <v>8</v>
      </c>
      <c r="AI2711" t="s">
        <v>2482</v>
      </c>
      <c r="AJ2711" t="s">
        <v>128</v>
      </c>
      <c r="AK2711" t="s">
        <v>124</v>
      </c>
      <c r="AL2711" t="s">
        <v>129</v>
      </c>
      <c r="AN2711" t="s">
        <v>130</v>
      </c>
      <c r="AP2711" t="s">
        <v>131</v>
      </c>
      <c r="AQ2711" t="s">
        <v>132</v>
      </c>
      <c r="AR2711">
        <v>7302</v>
      </c>
      <c r="AS2711" t="s">
        <v>133</v>
      </c>
      <c r="AT2711" t="s">
        <v>134</v>
      </c>
      <c r="AU2711" t="s">
        <v>135</v>
      </c>
      <c r="AV2711" t="s">
        <v>136</v>
      </c>
      <c r="AW2711">
        <v>40.725920000000002</v>
      </c>
      <c r="AX2711">
        <v>-74.046989999999994</v>
      </c>
      <c r="AY2711" t="s">
        <v>128</v>
      </c>
      <c r="AZ2711" t="s">
        <v>185</v>
      </c>
      <c r="BA2711" t="s">
        <v>138</v>
      </c>
      <c r="BB2711">
        <v>8</v>
      </c>
      <c r="BC2711">
        <v>1</v>
      </c>
      <c r="BD2711">
        <v>2</v>
      </c>
      <c r="BE2711">
        <v>4</v>
      </c>
      <c r="BF2711" t="s">
        <v>139</v>
      </c>
      <c r="BG2711" t="s">
        <v>27014</v>
      </c>
      <c r="BI2711" s="4">
        <v>140</v>
      </c>
      <c r="BL2711" s="4">
        <v>300</v>
      </c>
      <c r="BM2711" s="4">
        <v>105</v>
      </c>
      <c r="BN2711">
        <v>4</v>
      </c>
      <c r="BO2711" s="4">
        <v>20</v>
      </c>
      <c r="BP2711">
        <v>2</v>
      </c>
      <c r="BQ2711">
        <v>1125</v>
      </c>
      <c r="BR2711">
        <v>2</v>
      </c>
      <c r="BS2711">
        <v>2</v>
      </c>
      <c r="BT2711">
        <v>1125</v>
      </c>
      <c r="BU2711">
        <v>1125</v>
      </c>
      <c r="BV2711">
        <v>2</v>
      </c>
      <c r="BW2711">
        <v>1125</v>
      </c>
      <c r="BX2711" t="s">
        <v>2906</v>
      </c>
      <c r="BY2711" t="s">
        <v>128</v>
      </c>
      <c r="BZ2711">
        <v>8</v>
      </c>
      <c r="CA2711">
        <v>38</v>
      </c>
      <c r="CB2711">
        <v>53</v>
      </c>
      <c r="CC2711">
        <v>143</v>
      </c>
      <c r="CD2711" s="1">
        <v>43913</v>
      </c>
      <c r="CE2711">
        <v>1</v>
      </c>
      <c r="CF2711">
        <v>1</v>
      </c>
      <c r="CG2711" s="1">
        <v>43910</v>
      </c>
      <c r="CH2711" s="1">
        <v>43910</v>
      </c>
      <c r="CI2711">
        <v>100</v>
      </c>
      <c r="CJ2711">
        <v>10</v>
      </c>
      <c r="CK2711">
        <v>10</v>
      </c>
      <c r="CL2711">
        <v>10</v>
      </c>
      <c r="CM2711">
        <v>10</v>
      </c>
      <c r="CN2711">
        <v>10</v>
      </c>
      <c r="CO2711">
        <v>10</v>
      </c>
      <c r="CP2711" t="s">
        <v>124</v>
      </c>
      <c r="CR2711" t="s">
        <v>142</v>
      </c>
      <c r="CS2711" t="s">
        <v>124</v>
      </c>
      <c r="CT2711" t="s">
        <v>124</v>
      </c>
      <c r="CU2711" t="s">
        <v>188</v>
      </c>
      <c r="CV2711" t="s">
        <v>124</v>
      </c>
      <c r="CW2711" t="s">
        <v>124</v>
      </c>
      <c r="CX2711">
        <v>6</v>
      </c>
      <c r="CY2711">
        <v>6</v>
      </c>
      <c r="CZ2711">
        <v>0</v>
      </c>
      <c r="DA2711">
        <v>0</v>
      </c>
      <c r="DB2711">
        <v>1</v>
      </c>
    </row>
    <row r="2712" spans="1:106" x14ac:dyDescent="0.2">
      <c r="A2712">
        <v>41211809</v>
      </c>
      <c r="B2712" t="s">
        <v>27015</v>
      </c>
      <c r="C2712">
        <v>20200323043627</v>
      </c>
      <c r="D2712" s="1">
        <v>43913</v>
      </c>
      <c r="E2712" t="s">
        <v>27016</v>
      </c>
      <c r="F2712" t="s">
        <v>27017</v>
      </c>
      <c r="H2712" t="s">
        <v>27018</v>
      </c>
      <c r="I2712" t="s">
        <v>111</v>
      </c>
      <c r="J2712" t="s">
        <v>27019</v>
      </c>
      <c r="L2712" t="s">
        <v>27020</v>
      </c>
      <c r="N2712" t="s">
        <v>27021</v>
      </c>
      <c r="R2712" t="s">
        <v>27022</v>
      </c>
      <c r="T2712">
        <v>323394998</v>
      </c>
      <c r="U2712" t="s">
        <v>27023</v>
      </c>
      <c r="V2712" t="s">
        <v>27024</v>
      </c>
      <c r="W2712" s="1">
        <v>43831</v>
      </c>
      <c r="X2712" t="s">
        <v>135</v>
      </c>
      <c r="Z2712" t="s">
        <v>229</v>
      </c>
      <c r="AA2712" s="3">
        <v>1</v>
      </c>
      <c r="AB2712" s="3">
        <v>1</v>
      </c>
      <c r="AC2712" t="s">
        <v>124</v>
      </c>
      <c r="AD2712" t="s">
        <v>27025</v>
      </c>
      <c r="AE2712" t="s">
        <v>27026</v>
      </c>
      <c r="AG2712">
        <v>0</v>
      </c>
      <c r="AH2712">
        <v>0</v>
      </c>
      <c r="AI2712" t="s">
        <v>11940</v>
      </c>
      <c r="AJ2712" t="s">
        <v>128</v>
      </c>
      <c r="AK2712" t="s">
        <v>124</v>
      </c>
      <c r="AL2712" t="s">
        <v>129</v>
      </c>
      <c r="AN2712" t="s">
        <v>514</v>
      </c>
      <c r="AP2712" t="s">
        <v>131</v>
      </c>
      <c r="AQ2712" t="s">
        <v>132</v>
      </c>
      <c r="AR2712">
        <v>7307</v>
      </c>
      <c r="AS2712" t="s">
        <v>133</v>
      </c>
      <c r="AT2712" t="s">
        <v>134</v>
      </c>
      <c r="AU2712" t="s">
        <v>135</v>
      </c>
      <c r="AV2712" t="s">
        <v>136</v>
      </c>
      <c r="AW2712">
        <v>40.748890000000003</v>
      </c>
      <c r="AX2712">
        <v>-74.056240000000003</v>
      </c>
      <c r="AY2712" t="s">
        <v>128</v>
      </c>
      <c r="AZ2712" t="s">
        <v>185</v>
      </c>
      <c r="BA2712" t="s">
        <v>163</v>
      </c>
      <c r="BB2712">
        <v>2</v>
      </c>
      <c r="BC2712">
        <v>1</v>
      </c>
      <c r="BD2712">
        <v>1</v>
      </c>
      <c r="BE2712">
        <v>1</v>
      </c>
      <c r="BF2712" t="s">
        <v>139</v>
      </c>
      <c r="BG2712" t="s">
        <v>27027</v>
      </c>
      <c r="BI2712" s="4">
        <v>27</v>
      </c>
      <c r="BN2712">
        <v>1</v>
      </c>
      <c r="BO2712" s="4">
        <v>0</v>
      </c>
      <c r="BP2712">
        <v>1</v>
      </c>
      <c r="BQ2712">
        <v>1125</v>
      </c>
      <c r="BR2712">
        <v>1</v>
      </c>
      <c r="BS2712">
        <v>1</v>
      </c>
      <c r="BT2712">
        <v>1125</v>
      </c>
      <c r="BU2712">
        <v>1125</v>
      </c>
      <c r="BV2712">
        <v>1</v>
      </c>
      <c r="BW2712">
        <v>1125</v>
      </c>
      <c r="BX2712" t="s">
        <v>249</v>
      </c>
      <c r="BY2712" t="s">
        <v>128</v>
      </c>
      <c r="BZ2712">
        <v>30</v>
      </c>
      <c r="CA2712">
        <v>60</v>
      </c>
      <c r="CB2712">
        <v>90</v>
      </c>
      <c r="CC2712">
        <v>180</v>
      </c>
      <c r="CD2712" s="1">
        <v>43913</v>
      </c>
      <c r="CE2712">
        <v>1</v>
      </c>
      <c r="CF2712">
        <v>1</v>
      </c>
      <c r="CG2712" s="1">
        <v>43842</v>
      </c>
      <c r="CH2712" s="1">
        <v>43842</v>
      </c>
      <c r="CP2712" t="s">
        <v>124</v>
      </c>
      <c r="CR2712" t="s">
        <v>142</v>
      </c>
      <c r="CS2712" t="s">
        <v>128</v>
      </c>
      <c r="CT2712" t="s">
        <v>124</v>
      </c>
      <c r="CU2712" t="s">
        <v>143</v>
      </c>
      <c r="CV2712" t="s">
        <v>124</v>
      </c>
      <c r="CW2712" t="s">
        <v>124</v>
      </c>
      <c r="CX2712">
        <v>1</v>
      </c>
      <c r="CY2712">
        <v>0</v>
      </c>
      <c r="CZ2712">
        <v>1</v>
      </c>
      <c r="DA2712">
        <v>0</v>
      </c>
      <c r="DB2712">
        <v>0.42</v>
      </c>
    </row>
    <row r="2713" spans="1:106" x14ac:dyDescent="0.2">
      <c r="A2713">
        <v>41214338</v>
      </c>
      <c r="B2713" t="s">
        <v>27028</v>
      </c>
      <c r="C2713">
        <v>20200323043627</v>
      </c>
      <c r="D2713" s="1">
        <v>43913</v>
      </c>
      <c r="E2713" t="s">
        <v>27029</v>
      </c>
      <c r="F2713" t="s">
        <v>27030</v>
      </c>
      <c r="H2713" t="s">
        <v>27031</v>
      </c>
      <c r="I2713" t="s">
        <v>111</v>
      </c>
      <c r="J2713" t="s">
        <v>27032</v>
      </c>
      <c r="L2713" t="s">
        <v>27033</v>
      </c>
      <c r="N2713" t="s">
        <v>27034</v>
      </c>
      <c r="R2713" t="s">
        <v>27035</v>
      </c>
      <c r="T2713">
        <v>106315641</v>
      </c>
      <c r="U2713" t="s">
        <v>27036</v>
      </c>
      <c r="V2713" t="s">
        <v>1051</v>
      </c>
      <c r="W2713" s="1">
        <v>42709</v>
      </c>
      <c r="X2713" t="s">
        <v>579</v>
      </c>
      <c r="Y2713" t="s">
        <v>27037</v>
      </c>
      <c r="Z2713" t="s">
        <v>123</v>
      </c>
      <c r="AA2713" s="3">
        <v>1</v>
      </c>
      <c r="AB2713" t="s">
        <v>157</v>
      </c>
      <c r="AC2713" t="s">
        <v>124</v>
      </c>
      <c r="AD2713" t="s">
        <v>27038</v>
      </c>
      <c r="AE2713" t="s">
        <v>27039</v>
      </c>
      <c r="AG2713">
        <v>1</v>
      </c>
      <c r="AH2713">
        <v>1</v>
      </c>
      <c r="AI2713" t="s">
        <v>27040</v>
      </c>
      <c r="AJ2713" t="s">
        <v>128</v>
      </c>
      <c r="AK2713" t="s">
        <v>124</v>
      </c>
      <c r="AL2713" t="s">
        <v>129</v>
      </c>
      <c r="AN2713" t="s">
        <v>161</v>
      </c>
      <c r="AP2713" t="s">
        <v>131</v>
      </c>
      <c r="AQ2713" t="s">
        <v>132</v>
      </c>
      <c r="AR2713">
        <v>7307</v>
      </c>
      <c r="AS2713" t="s">
        <v>133</v>
      </c>
      <c r="AT2713" t="s">
        <v>134</v>
      </c>
      <c r="AU2713" t="s">
        <v>135</v>
      </c>
      <c r="AV2713" t="s">
        <v>136</v>
      </c>
      <c r="AW2713">
        <v>40.741909999999997</v>
      </c>
      <c r="AX2713">
        <v>-74.050179999999997</v>
      </c>
      <c r="AY2713" t="s">
        <v>124</v>
      </c>
      <c r="AZ2713" t="s">
        <v>185</v>
      </c>
      <c r="BA2713" t="s">
        <v>138</v>
      </c>
      <c r="BB2713">
        <v>2</v>
      </c>
      <c r="BC2713">
        <v>1</v>
      </c>
      <c r="BD2713">
        <v>1</v>
      </c>
      <c r="BE2713">
        <v>1</v>
      </c>
      <c r="BF2713" t="s">
        <v>139</v>
      </c>
      <c r="BG2713" t="s">
        <v>27041</v>
      </c>
      <c r="BI2713" s="4">
        <v>100</v>
      </c>
      <c r="BL2713" s="4">
        <v>250</v>
      </c>
      <c r="BM2713" s="4">
        <v>75</v>
      </c>
      <c r="BN2713">
        <v>1</v>
      </c>
      <c r="BO2713" s="4">
        <v>0</v>
      </c>
      <c r="BP2713">
        <v>2</v>
      </c>
      <c r="BQ2713">
        <v>1125</v>
      </c>
      <c r="BR2713">
        <v>2</v>
      </c>
      <c r="BS2713">
        <v>2</v>
      </c>
      <c r="BT2713">
        <v>1125</v>
      </c>
      <c r="BU2713">
        <v>1125</v>
      </c>
      <c r="BV2713">
        <v>2</v>
      </c>
      <c r="BW2713">
        <v>1125</v>
      </c>
      <c r="BX2713" t="s">
        <v>249</v>
      </c>
      <c r="BY2713" t="s">
        <v>128</v>
      </c>
      <c r="BZ2713">
        <v>27</v>
      </c>
      <c r="CA2713">
        <v>57</v>
      </c>
      <c r="CB2713">
        <v>87</v>
      </c>
      <c r="CC2713">
        <v>177</v>
      </c>
      <c r="CD2713" s="1">
        <v>43913</v>
      </c>
      <c r="CE2713">
        <v>0</v>
      </c>
      <c r="CF2713">
        <v>0</v>
      </c>
      <c r="CP2713" t="s">
        <v>124</v>
      </c>
      <c r="CR2713" t="s">
        <v>142</v>
      </c>
      <c r="CS2713" t="s">
        <v>128</v>
      </c>
      <c r="CT2713" t="s">
        <v>124</v>
      </c>
      <c r="CU2713" t="s">
        <v>143</v>
      </c>
      <c r="CV2713" t="s">
        <v>124</v>
      </c>
      <c r="CW2713" t="s">
        <v>124</v>
      </c>
      <c r="CX2713">
        <v>1</v>
      </c>
      <c r="CY2713">
        <v>1</v>
      </c>
      <c r="CZ2713">
        <v>0</v>
      </c>
      <c r="DA2713">
        <v>0</v>
      </c>
    </row>
    <row r="2714" spans="1:106" x14ac:dyDescent="0.2">
      <c r="A2714">
        <v>41234326</v>
      </c>
      <c r="B2714" t="s">
        <v>27042</v>
      </c>
      <c r="C2714">
        <v>20200323043627</v>
      </c>
      <c r="D2714" s="1">
        <v>43913</v>
      </c>
      <c r="E2714" t="s">
        <v>27043</v>
      </c>
      <c r="F2714" t="s">
        <v>27044</v>
      </c>
      <c r="G2714" t="s">
        <v>27045</v>
      </c>
      <c r="H2714" t="s">
        <v>27046</v>
      </c>
      <c r="I2714" t="s">
        <v>111</v>
      </c>
      <c r="J2714" t="s">
        <v>27047</v>
      </c>
      <c r="L2714" t="s">
        <v>27048</v>
      </c>
      <c r="O2714" t="s">
        <v>27049</v>
      </c>
      <c r="R2714" t="s">
        <v>27050</v>
      </c>
      <c r="T2714">
        <v>52476232</v>
      </c>
      <c r="U2714" t="s">
        <v>27051</v>
      </c>
      <c r="V2714" t="s">
        <v>22593</v>
      </c>
      <c r="W2714" s="1">
        <v>42365</v>
      </c>
      <c r="X2714" t="s">
        <v>196</v>
      </c>
      <c r="Z2714" t="s">
        <v>243</v>
      </c>
      <c r="AA2714" s="3">
        <v>1</v>
      </c>
      <c r="AB2714" s="3">
        <v>0.94</v>
      </c>
      <c r="AC2714" t="s">
        <v>124</v>
      </c>
      <c r="AD2714" t="s">
        <v>27052</v>
      </c>
      <c r="AE2714" t="s">
        <v>27053</v>
      </c>
      <c r="AG2714">
        <v>0</v>
      </c>
      <c r="AH2714">
        <v>0</v>
      </c>
      <c r="AI2714" t="s">
        <v>373</v>
      </c>
      <c r="AJ2714" t="s">
        <v>128</v>
      </c>
      <c r="AK2714" t="s">
        <v>128</v>
      </c>
      <c r="AL2714" t="s">
        <v>129</v>
      </c>
      <c r="AN2714" t="s">
        <v>214</v>
      </c>
      <c r="AP2714" t="s">
        <v>131</v>
      </c>
      <c r="AQ2714" t="s">
        <v>132</v>
      </c>
      <c r="AR2714">
        <v>7304</v>
      </c>
      <c r="AS2714" t="s">
        <v>133</v>
      </c>
      <c r="AT2714" t="s">
        <v>134</v>
      </c>
      <c r="AU2714" t="s">
        <v>135</v>
      </c>
      <c r="AV2714" t="s">
        <v>136</v>
      </c>
      <c r="AW2714">
        <v>40.724699999999999</v>
      </c>
      <c r="AX2714">
        <v>-74.076650000000001</v>
      </c>
      <c r="AY2714" t="s">
        <v>128</v>
      </c>
      <c r="AZ2714" t="s">
        <v>162</v>
      </c>
      <c r="BA2714" t="s">
        <v>138</v>
      </c>
      <c r="BB2714">
        <v>7</v>
      </c>
      <c r="BC2714">
        <v>2</v>
      </c>
      <c r="BD2714">
        <v>3</v>
      </c>
      <c r="BE2714">
        <v>3</v>
      </c>
      <c r="BF2714" t="s">
        <v>139</v>
      </c>
      <c r="BG2714" t="s">
        <v>27054</v>
      </c>
      <c r="BI2714" s="4">
        <v>100</v>
      </c>
      <c r="BL2714" s="4">
        <v>100</v>
      </c>
      <c r="BM2714" s="4">
        <v>95</v>
      </c>
      <c r="BN2714">
        <v>5</v>
      </c>
      <c r="BO2714" s="4">
        <v>25</v>
      </c>
      <c r="BP2714">
        <v>1</v>
      </c>
      <c r="BQ2714">
        <v>1125</v>
      </c>
      <c r="BR2714">
        <v>1</v>
      </c>
      <c r="BS2714">
        <v>1</v>
      </c>
      <c r="BT2714">
        <v>1125</v>
      </c>
      <c r="BU2714">
        <v>1125</v>
      </c>
      <c r="BV2714">
        <v>1</v>
      </c>
      <c r="BW2714">
        <v>1125</v>
      </c>
      <c r="BX2714" t="s">
        <v>600</v>
      </c>
      <c r="BY2714" t="s">
        <v>128</v>
      </c>
      <c r="BZ2714">
        <v>27</v>
      </c>
      <c r="CA2714">
        <v>36</v>
      </c>
      <c r="CB2714">
        <v>59</v>
      </c>
      <c r="CC2714">
        <v>149</v>
      </c>
      <c r="CD2714" s="1">
        <v>43913</v>
      </c>
      <c r="CE2714">
        <v>11</v>
      </c>
      <c r="CF2714">
        <v>11</v>
      </c>
      <c r="CG2714" s="1">
        <v>43833</v>
      </c>
      <c r="CH2714" s="1">
        <v>43890</v>
      </c>
      <c r="CI2714">
        <v>100</v>
      </c>
      <c r="CJ2714">
        <v>10</v>
      </c>
      <c r="CK2714">
        <v>10</v>
      </c>
      <c r="CL2714">
        <v>10</v>
      </c>
      <c r="CM2714">
        <v>10</v>
      </c>
      <c r="CN2714">
        <v>10</v>
      </c>
      <c r="CO2714">
        <v>10</v>
      </c>
      <c r="CP2714" t="s">
        <v>124</v>
      </c>
      <c r="CR2714" t="s">
        <v>142</v>
      </c>
      <c r="CS2714" t="s">
        <v>124</v>
      </c>
      <c r="CT2714" t="s">
        <v>124</v>
      </c>
      <c r="CU2714" t="s">
        <v>188</v>
      </c>
      <c r="CV2714" t="s">
        <v>124</v>
      </c>
      <c r="CW2714" t="s">
        <v>124</v>
      </c>
      <c r="CX2714">
        <v>1</v>
      </c>
      <c r="CY2714">
        <v>1</v>
      </c>
      <c r="CZ2714">
        <v>0</v>
      </c>
      <c r="DA2714">
        <v>0</v>
      </c>
      <c r="DB2714">
        <v>4.07</v>
      </c>
    </row>
    <row r="2715" spans="1:106" x14ac:dyDescent="0.2">
      <c r="A2715">
        <v>41238370</v>
      </c>
      <c r="B2715" t="s">
        <v>27055</v>
      </c>
      <c r="C2715">
        <v>20200323043627</v>
      </c>
      <c r="D2715" s="1">
        <v>43913</v>
      </c>
      <c r="E2715" t="s">
        <v>27056</v>
      </c>
      <c r="F2715" t="s">
        <v>27057</v>
      </c>
      <c r="H2715" t="s">
        <v>27058</v>
      </c>
      <c r="I2715" t="s">
        <v>111</v>
      </c>
      <c r="J2715" t="s">
        <v>27059</v>
      </c>
      <c r="K2715" t="s">
        <v>27060</v>
      </c>
      <c r="L2715" t="s">
        <v>27061</v>
      </c>
      <c r="N2715" t="s">
        <v>27062</v>
      </c>
      <c r="O2715" t="s">
        <v>27063</v>
      </c>
      <c r="R2715" t="s">
        <v>27064</v>
      </c>
      <c r="T2715">
        <v>323717686</v>
      </c>
      <c r="U2715" t="s">
        <v>27065</v>
      </c>
      <c r="V2715" t="s">
        <v>27066</v>
      </c>
      <c r="W2715" s="1">
        <v>43832</v>
      </c>
      <c r="X2715" t="s">
        <v>135</v>
      </c>
      <c r="Y2715" t="s">
        <v>27067</v>
      </c>
      <c r="Z2715" t="s">
        <v>123</v>
      </c>
      <c r="AA2715" s="3">
        <v>1</v>
      </c>
      <c r="AB2715" s="3">
        <v>1</v>
      </c>
      <c r="AC2715" t="s">
        <v>124</v>
      </c>
      <c r="AD2715" t="s">
        <v>27068</v>
      </c>
      <c r="AE2715" t="s">
        <v>27069</v>
      </c>
      <c r="AG2715">
        <v>1</v>
      </c>
      <c r="AH2715">
        <v>1</v>
      </c>
      <c r="AI2715" t="s">
        <v>16600</v>
      </c>
      <c r="AJ2715" t="s">
        <v>128</v>
      </c>
      <c r="AK2715" t="s">
        <v>124</v>
      </c>
      <c r="AL2715" t="s">
        <v>129</v>
      </c>
      <c r="AN2715" t="s">
        <v>214</v>
      </c>
      <c r="AP2715" t="s">
        <v>131</v>
      </c>
      <c r="AQ2715" t="s">
        <v>132</v>
      </c>
      <c r="AR2715">
        <v>7306</v>
      </c>
      <c r="AS2715" t="s">
        <v>133</v>
      </c>
      <c r="AT2715" t="s">
        <v>134</v>
      </c>
      <c r="AU2715" t="s">
        <v>135</v>
      </c>
      <c r="AV2715" t="s">
        <v>136</v>
      </c>
      <c r="AW2715">
        <v>40.730130000000003</v>
      </c>
      <c r="AX2715">
        <v>-74.07208</v>
      </c>
      <c r="AY2715" t="s">
        <v>128</v>
      </c>
      <c r="AZ2715" t="s">
        <v>185</v>
      </c>
      <c r="BA2715" t="s">
        <v>138</v>
      </c>
      <c r="BB2715">
        <v>4</v>
      </c>
      <c r="BC2715">
        <v>1</v>
      </c>
      <c r="BD2715">
        <v>2</v>
      </c>
      <c r="BE2715">
        <v>3</v>
      </c>
      <c r="BF2715" t="s">
        <v>139</v>
      </c>
      <c r="BG2715" t="s">
        <v>27070</v>
      </c>
      <c r="BI2715" s="4">
        <v>129</v>
      </c>
      <c r="BL2715" s="4">
        <v>0</v>
      </c>
      <c r="BM2715" s="4">
        <v>89</v>
      </c>
      <c r="BN2715">
        <v>1</v>
      </c>
      <c r="BO2715" s="4">
        <v>0</v>
      </c>
      <c r="BP2715">
        <v>1</v>
      </c>
      <c r="BQ2715">
        <v>10</v>
      </c>
      <c r="BR2715">
        <v>1</v>
      </c>
      <c r="BS2715">
        <v>1</v>
      </c>
      <c r="BT2715">
        <v>1125</v>
      </c>
      <c r="BU2715">
        <v>1125</v>
      </c>
      <c r="BV2715">
        <v>1</v>
      </c>
      <c r="BW2715">
        <v>1125</v>
      </c>
      <c r="BX2715" t="s">
        <v>934</v>
      </c>
      <c r="BY2715" t="s">
        <v>128</v>
      </c>
      <c r="BZ2715">
        <v>30</v>
      </c>
      <c r="CA2715">
        <v>60</v>
      </c>
      <c r="CB2715">
        <v>90</v>
      </c>
      <c r="CC2715">
        <v>365</v>
      </c>
      <c r="CD2715" s="1">
        <v>43913</v>
      </c>
      <c r="CE2715">
        <v>0</v>
      </c>
      <c r="CF2715">
        <v>0</v>
      </c>
      <c r="CP2715" t="s">
        <v>124</v>
      </c>
      <c r="CR2715" t="s">
        <v>142</v>
      </c>
      <c r="CS2715" t="s">
        <v>128</v>
      </c>
      <c r="CT2715" t="s">
        <v>124</v>
      </c>
      <c r="CU2715" t="s">
        <v>143</v>
      </c>
      <c r="CV2715" t="s">
        <v>124</v>
      </c>
      <c r="CW2715" t="s">
        <v>124</v>
      </c>
      <c r="CX2715">
        <v>1</v>
      </c>
      <c r="CY2715">
        <v>1</v>
      </c>
      <c r="CZ2715">
        <v>0</v>
      </c>
      <c r="DA2715">
        <v>0</v>
      </c>
    </row>
    <row r="2716" spans="1:106" x14ac:dyDescent="0.2">
      <c r="A2716">
        <v>41276641</v>
      </c>
      <c r="B2716" t="s">
        <v>27071</v>
      </c>
      <c r="C2716">
        <v>20200323043627</v>
      </c>
      <c r="D2716" s="1">
        <v>43913</v>
      </c>
      <c r="E2716" t="s">
        <v>27072</v>
      </c>
      <c r="F2716" t="s">
        <v>8471</v>
      </c>
      <c r="G2716" t="s">
        <v>27073</v>
      </c>
      <c r="H2716" t="s">
        <v>27074</v>
      </c>
      <c r="I2716" t="s">
        <v>111</v>
      </c>
      <c r="J2716" t="s">
        <v>27075</v>
      </c>
      <c r="L2716" t="s">
        <v>27076</v>
      </c>
      <c r="M2716" t="s">
        <v>27077</v>
      </c>
      <c r="O2716" t="s">
        <v>27078</v>
      </c>
      <c r="R2716" t="s">
        <v>8478</v>
      </c>
      <c r="T2716">
        <v>2793314</v>
      </c>
      <c r="U2716" t="s">
        <v>8479</v>
      </c>
      <c r="V2716" t="s">
        <v>8480</v>
      </c>
      <c r="W2716" s="1">
        <v>41091</v>
      </c>
      <c r="X2716" t="s">
        <v>196</v>
      </c>
      <c r="Y2716" t="s">
        <v>8481</v>
      </c>
      <c r="Z2716" t="s">
        <v>123</v>
      </c>
      <c r="AA2716" s="3">
        <v>1</v>
      </c>
      <c r="AB2716" s="3">
        <v>0.99</v>
      </c>
      <c r="AC2716" t="s">
        <v>124</v>
      </c>
      <c r="AD2716" t="s">
        <v>8482</v>
      </c>
      <c r="AE2716" t="s">
        <v>8483</v>
      </c>
      <c r="AF2716" t="s">
        <v>8484</v>
      </c>
      <c r="AG2716">
        <v>10</v>
      </c>
      <c r="AH2716">
        <v>10</v>
      </c>
      <c r="AI2716" t="s">
        <v>8485</v>
      </c>
      <c r="AJ2716" t="s">
        <v>128</v>
      </c>
      <c r="AK2716" t="s">
        <v>128</v>
      </c>
      <c r="AL2716" t="s">
        <v>129</v>
      </c>
      <c r="AN2716" t="s">
        <v>130</v>
      </c>
      <c r="AP2716" t="s">
        <v>131</v>
      </c>
      <c r="AQ2716" t="s">
        <v>132</v>
      </c>
      <c r="AR2716">
        <v>7310</v>
      </c>
      <c r="AS2716" t="s">
        <v>133</v>
      </c>
      <c r="AT2716" t="s">
        <v>134</v>
      </c>
      <c r="AU2716" t="s">
        <v>135</v>
      </c>
      <c r="AV2716" t="s">
        <v>136</v>
      </c>
      <c r="AW2716">
        <v>40.734090000000002</v>
      </c>
      <c r="AX2716">
        <v>-74.040379999999999</v>
      </c>
      <c r="AY2716" t="s">
        <v>128</v>
      </c>
      <c r="AZ2716" t="s">
        <v>247</v>
      </c>
      <c r="BA2716" t="s">
        <v>278</v>
      </c>
      <c r="BB2716">
        <v>1</v>
      </c>
      <c r="BC2716">
        <v>1</v>
      </c>
      <c r="BD2716">
        <v>1</v>
      </c>
      <c r="BE2716">
        <v>2</v>
      </c>
      <c r="BF2716" t="s">
        <v>139</v>
      </c>
      <c r="BG2716" t="s">
        <v>27079</v>
      </c>
      <c r="BI2716" s="4">
        <v>25</v>
      </c>
      <c r="BM2716" s="4">
        <v>30</v>
      </c>
      <c r="BN2716">
        <v>1</v>
      </c>
      <c r="BO2716" s="4">
        <v>0</v>
      </c>
      <c r="BP2716">
        <v>2</v>
      </c>
      <c r="BQ2716">
        <v>1125</v>
      </c>
      <c r="BR2716">
        <v>2</v>
      </c>
      <c r="BS2716">
        <v>2</v>
      </c>
      <c r="BT2716">
        <v>1125</v>
      </c>
      <c r="BU2716">
        <v>1125</v>
      </c>
      <c r="BV2716">
        <v>2</v>
      </c>
      <c r="BW2716">
        <v>1125</v>
      </c>
      <c r="BX2716" t="s">
        <v>187</v>
      </c>
      <c r="BY2716" t="s">
        <v>128</v>
      </c>
      <c r="BZ2716">
        <v>0</v>
      </c>
      <c r="CA2716">
        <v>0</v>
      </c>
      <c r="CB2716">
        <v>0</v>
      </c>
      <c r="CC2716">
        <v>239</v>
      </c>
      <c r="CD2716" s="1">
        <v>43913</v>
      </c>
      <c r="CE2716">
        <v>0</v>
      </c>
      <c r="CF2716">
        <v>0</v>
      </c>
      <c r="CP2716" t="s">
        <v>124</v>
      </c>
      <c r="CR2716" t="s">
        <v>142</v>
      </c>
      <c r="CS2716" t="s">
        <v>128</v>
      </c>
      <c r="CT2716" t="s">
        <v>124</v>
      </c>
      <c r="CU2716" t="s">
        <v>143</v>
      </c>
      <c r="CV2716" t="s">
        <v>124</v>
      </c>
      <c r="CW2716" t="s">
        <v>124</v>
      </c>
      <c r="CX2716">
        <v>9</v>
      </c>
      <c r="CY2716">
        <v>0</v>
      </c>
      <c r="CZ2716">
        <v>0</v>
      </c>
      <c r="DA2716">
        <v>9</v>
      </c>
    </row>
    <row r="2717" spans="1:106" x14ac:dyDescent="0.2">
      <c r="A2717">
        <v>41290544</v>
      </c>
      <c r="B2717" t="s">
        <v>27080</v>
      </c>
      <c r="C2717">
        <v>20200323043627</v>
      </c>
      <c r="D2717" s="1">
        <v>43913</v>
      </c>
      <c r="E2717" t="s">
        <v>27081</v>
      </c>
      <c r="F2717" t="s">
        <v>27082</v>
      </c>
      <c r="G2717" t="s">
        <v>27083</v>
      </c>
      <c r="H2717" t="s">
        <v>27084</v>
      </c>
      <c r="I2717" t="s">
        <v>111</v>
      </c>
      <c r="J2717" t="s">
        <v>27085</v>
      </c>
      <c r="L2717" t="s">
        <v>27086</v>
      </c>
      <c r="N2717" t="s">
        <v>27087</v>
      </c>
      <c r="R2717" t="s">
        <v>27088</v>
      </c>
      <c r="T2717">
        <v>7380628</v>
      </c>
      <c r="U2717" t="s">
        <v>27089</v>
      </c>
      <c r="V2717" t="s">
        <v>27090</v>
      </c>
      <c r="W2717" s="1">
        <v>41464</v>
      </c>
      <c r="X2717" t="s">
        <v>121</v>
      </c>
      <c r="Z2717" t="s">
        <v>123</v>
      </c>
      <c r="AA2717" s="3">
        <v>1</v>
      </c>
      <c r="AB2717" s="3">
        <v>1</v>
      </c>
      <c r="AC2717" t="s">
        <v>124</v>
      </c>
      <c r="AD2717" t="s">
        <v>27091</v>
      </c>
      <c r="AE2717" t="s">
        <v>27092</v>
      </c>
      <c r="AG2717">
        <v>0</v>
      </c>
      <c r="AH2717">
        <v>0</v>
      </c>
      <c r="AI2717" t="s">
        <v>426</v>
      </c>
      <c r="AJ2717" t="s">
        <v>128</v>
      </c>
      <c r="AK2717" t="s">
        <v>128</v>
      </c>
      <c r="AL2717" t="s">
        <v>129</v>
      </c>
      <c r="AN2717" t="s">
        <v>514</v>
      </c>
      <c r="AP2717" t="s">
        <v>131</v>
      </c>
      <c r="AQ2717" t="s">
        <v>132</v>
      </c>
      <c r="AR2717">
        <v>7307</v>
      </c>
      <c r="AS2717" t="s">
        <v>133</v>
      </c>
      <c r="AT2717" t="s">
        <v>134</v>
      </c>
      <c r="AU2717" t="s">
        <v>135</v>
      </c>
      <c r="AV2717" t="s">
        <v>136</v>
      </c>
      <c r="AW2717">
        <v>40.748449999999998</v>
      </c>
      <c r="AX2717">
        <v>-74.053600000000003</v>
      </c>
      <c r="AY2717" t="s">
        <v>128</v>
      </c>
      <c r="AZ2717" t="s">
        <v>247</v>
      </c>
      <c r="BA2717" t="s">
        <v>138</v>
      </c>
      <c r="BB2717">
        <v>6</v>
      </c>
      <c r="BC2717">
        <v>1</v>
      </c>
      <c r="BD2717">
        <v>2</v>
      </c>
      <c r="BE2717">
        <v>2</v>
      </c>
      <c r="BF2717" t="s">
        <v>139</v>
      </c>
      <c r="BG2717" t="s">
        <v>27093</v>
      </c>
      <c r="BI2717" s="4">
        <v>89</v>
      </c>
      <c r="BL2717" s="4">
        <v>0</v>
      </c>
      <c r="BM2717" s="4">
        <v>65</v>
      </c>
      <c r="BN2717">
        <v>1</v>
      </c>
      <c r="BO2717" s="4">
        <v>0</v>
      </c>
      <c r="BP2717">
        <v>7</v>
      </c>
      <c r="BQ2717">
        <v>30</v>
      </c>
      <c r="BR2717">
        <v>7</v>
      </c>
      <c r="BS2717">
        <v>7</v>
      </c>
      <c r="BT2717">
        <v>30</v>
      </c>
      <c r="BU2717">
        <v>30</v>
      </c>
      <c r="BV2717">
        <v>7</v>
      </c>
      <c r="BW2717">
        <v>30</v>
      </c>
      <c r="BX2717" t="s">
        <v>249</v>
      </c>
      <c r="BY2717" t="s">
        <v>128</v>
      </c>
      <c r="BZ2717">
        <v>30</v>
      </c>
      <c r="CA2717">
        <v>45</v>
      </c>
      <c r="CB2717">
        <v>61</v>
      </c>
      <c r="CC2717">
        <v>117</v>
      </c>
      <c r="CD2717" s="1">
        <v>43913</v>
      </c>
      <c r="CE2717">
        <v>2</v>
      </c>
      <c r="CF2717">
        <v>2</v>
      </c>
      <c r="CG2717" s="1">
        <v>43878</v>
      </c>
      <c r="CH2717" s="1">
        <v>43907</v>
      </c>
      <c r="CI2717">
        <v>80</v>
      </c>
      <c r="CJ2717">
        <v>6</v>
      </c>
      <c r="CK2717">
        <v>9</v>
      </c>
      <c r="CL2717">
        <v>10</v>
      </c>
      <c r="CM2717">
        <v>5</v>
      </c>
      <c r="CN2717">
        <v>10</v>
      </c>
      <c r="CO2717">
        <v>10</v>
      </c>
      <c r="CP2717" t="s">
        <v>124</v>
      </c>
      <c r="CR2717" t="s">
        <v>142</v>
      </c>
      <c r="CS2717" t="s">
        <v>128</v>
      </c>
      <c r="CT2717" t="s">
        <v>124</v>
      </c>
      <c r="CU2717" t="s">
        <v>143</v>
      </c>
      <c r="CV2717" t="s">
        <v>124</v>
      </c>
      <c r="CW2717" t="s">
        <v>124</v>
      </c>
      <c r="CX2717">
        <v>1</v>
      </c>
      <c r="CY2717">
        <v>1</v>
      </c>
      <c r="CZ2717">
        <v>0</v>
      </c>
      <c r="DA2717">
        <v>0</v>
      </c>
      <c r="DB2717">
        <v>1.67</v>
      </c>
    </row>
    <row r="2718" spans="1:106" x14ac:dyDescent="0.2">
      <c r="A2718">
        <v>41296738</v>
      </c>
      <c r="B2718" t="s">
        <v>27094</v>
      </c>
      <c r="C2718">
        <v>20200323043627</v>
      </c>
      <c r="D2718" s="1">
        <v>43913</v>
      </c>
      <c r="E2718" t="s">
        <v>27095</v>
      </c>
      <c r="F2718" t="s">
        <v>26928</v>
      </c>
      <c r="G2718" t="s">
        <v>26929</v>
      </c>
      <c r="H2718" t="s">
        <v>27096</v>
      </c>
      <c r="I2718" t="s">
        <v>111</v>
      </c>
      <c r="J2718" t="s">
        <v>26931</v>
      </c>
      <c r="L2718" t="s">
        <v>26932</v>
      </c>
      <c r="R2718" t="s">
        <v>26935</v>
      </c>
      <c r="T2718">
        <v>155103180</v>
      </c>
      <c r="U2718" t="s">
        <v>26936</v>
      </c>
      <c r="V2718" t="s">
        <v>26937</v>
      </c>
      <c r="W2718" s="1">
        <v>43026</v>
      </c>
      <c r="X2718" t="s">
        <v>196</v>
      </c>
      <c r="Y2718" s="2" t="s">
        <v>26938</v>
      </c>
      <c r="Z2718" t="s">
        <v>123</v>
      </c>
      <c r="AA2718" s="3">
        <v>1</v>
      </c>
      <c r="AB2718" s="3">
        <v>0.8</v>
      </c>
      <c r="AC2718" t="s">
        <v>124</v>
      </c>
      <c r="AD2718" t="s">
        <v>26939</v>
      </c>
      <c r="AE2718" t="s">
        <v>26940</v>
      </c>
      <c r="AG2718">
        <v>1</v>
      </c>
      <c r="AH2718">
        <v>1</v>
      </c>
      <c r="AI2718" t="s">
        <v>26941</v>
      </c>
      <c r="AJ2718" t="s">
        <v>128</v>
      </c>
      <c r="AK2718" t="s">
        <v>124</v>
      </c>
      <c r="AL2718" t="s">
        <v>129</v>
      </c>
      <c r="AN2718" t="s">
        <v>130</v>
      </c>
      <c r="AP2718" t="s">
        <v>131</v>
      </c>
      <c r="AQ2718" t="s">
        <v>132</v>
      </c>
      <c r="AR2718">
        <v>7310</v>
      </c>
      <c r="AS2718" t="s">
        <v>133</v>
      </c>
      <c r="AT2718" t="s">
        <v>134</v>
      </c>
      <c r="AU2718" t="s">
        <v>135</v>
      </c>
      <c r="AV2718" t="s">
        <v>136</v>
      </c>
      <c r="AW2718">
        <v>40.722909999999999</v>
      </c>
      <c r="AX2718">
        <v>-74.036619999999999</v>
      </c>
      <c r="AY2718" t="s">
        <v>128</v>
      </c>
      <c r="AZ2718" t="s">
        <v>185</v>
      </c>
      <c r="BA2718" t="s">
        <v>138</v>
      </c>
      <c r="BB2718">
        <v>4</v>
      </c>
      <c r="BC2718">
        <v>1</v>
      </c>
      <c r="BD2718">
        <v>1</v>
      </c>
      <c r="BE2718">
        <v>2</v>
      </c>
      <c r="BF2718" t="s">
        <v>139</v>
      </c>
      <c r="BG2718" t="s">
        <v>27097</v>
      </c>
      <c r="BI2718" s="4">
        <v>140</v>
      </c>
      <c r="BL2718" s="4">
        <v>1500</v>
      </c>
      <c r="BM2718" s="4">
        <v>95</v>
      </c>
      <c r="BN2718">
        <v>1</v>
      </c>
      <c r="BO2718" s="4">
        <v>0</v>
      </c>
      <c r="BP2718">
        <v>2</v>
      </c>
      <c r="BQ2718">
        <v>1125</v>
      </c>
      <c r="BR2718">
        <v>2</v>
      </c>
      <c r="BS2718">
        <v>2</v>
      </c>
      <c r="BT2718">
        <v>1125</v>
      </c>
      <c r="BU2718">
        <v>1125</v>
      </c>
      <c r="BV2718">
        <v>2</v>
      </c>
      <c r="BW2718">
        <v>1125</v>
      </c>
      <c r="BX2718" t="s">
        <v>757</v>
      </c>
      <c r="BY2718" t="s">
        <v>128</v>
      </c>
      <c r="BZ2718">
        <v>0</v>
      </c>
      <c r="CA2718">
        <v>0</v>
      </c>
      <c r="CB2718">
        <v>0</v>
      </c>
      <c r="CC2718">
        <v>0</v>
      </c>
      <c r="CD2718" s="1">
        <v>43913</v>
      </c>
      <c r="CE2718">
        <v>0</v>
      </c>
      <c r="CF2718">
        <v>0</v>
      </c>
      <c r="CP2718" t="s">
        <v>124</v>
      </c>
      <c r="CR2718" t="s">
        <v>142</v>
      </c>
      <c r="CS2718" t="s">
        <v>124</v>
      </c>
      <c r="CT2718" t="s">
        <v>124</v>
      </c>
      <c r="CU2718" t="s">
        <v>143</v>
      </c>
      <c r="CV2718" t="s">
        <v>124</v>
      </c>
      <c r="CW2718" t="s">
        <v>124</v>
      </c>
      <c r="CX2718">
        <v>2</v>
      </c>
      <c r="CY2718">
        <v>2</v>
      </c>
      <c r="CZ2718">
        <v>0</v>
      </c>
      <c r="DA2718">
        <v>0</v>
      </c>
    </row>
    <row r="2719" spans="1:106" x14ac:dyDescent="0.2">
      <c r="A2719">
        <v>41301531</v>
      </c>
      <c r="B2719" t="s">
        <v>27098</v>
      </c>
      <c r="C2719">
        <v>20200323043627</v>
      </c>
      <c r="D2719" s="1">
        <v>43913</v>
      </c>
      <c r="E2719" t="s">
        <v>27099</v>
      </c>
      <c r="G2719" t="s">
        <v>27100</v>
      </c>
      <c r="H2719" t="s">
        <v>27101</v>
      </c>
      <c r="I2719" t="s">
        <v>111</v>
      </c>
      <c r="L2719" t="s">
        <v>27102</v>
      </c>
      <c r="M2719" t="s">
        <v>27103</v>
      </c>
      <c r="O2719" t="s">
        <v>27104</v>
      </c>
      <c r="R2719" t="s">
        <v>27105</v>
      </c>
      <c r="T2719">
        <v>94712750</v>
      </c>
      <c r="U2719" t="s">
        <v>27106</v>
      </c>
      <c r="V2719" t="s">
        <v>27107</v>
      </c>
      <c r="W2719" s="1">
        <v>42624</v>
      </c>
      <c r="X2719" t="s">
        <v>196</v>
      </c>
      <c r="Z2719" t="s">
        <v>229</v>
      </c>
      <c r="AA2719" s="3">
        <v>0.88</v>
      </c>
      <c r="AB2719" s="3">
        <v>0</v>
      </c>
      <c r="AC2719" t="s">
        <v>124</v>
      </c>
      <c r="AD2719" t="s">
        <v>27108</v>
      </c>
      <c r="AE2719" t="s">
        <v>27109</v>
      </c>
      <c r="AG2719">
        <v>1</v>
      </c>
      <c r="AH2719">
        <v>1</v>
      </c>
      <c r="AI2719" t="s">
        <v>18275</v>
      </c>
      <c r="AJ2719" t="s">
        <v>128</v>
      </c>
      <c r="AK2719" t="s">
        <v>128</v>
      </c>
      <c r="AL2719" t="s">
        <v>129</v>
      </c>
      <c r="AN2719" t="s">
        <v>392</v>
      </c>
      <c r="AP2719" t="s">
        <v>131</v>
      </c>
      <c r="AQ2719" t="s">
        <v>132</v>
      </c>
      <c r="AR2719">
        <v>7305</v>
      </c>
      <c r="AS2719" t="s">
        <v>133</v>
      </c>
      <c r="AT2719" t="s">
        <v>134</v>
      </c>
      <c r="AU2719" t="s">
        <v>135</v>
      </c>
      <c r="AV2719" t="s">
        <v>136</v>
      </c>
      <c r="AW2719">
        <v>40.712330000000001</v>
      </c>
      <c r="AX2719">
        <v>-74.094430000000003</v>
      </c>
      <c r="AY2719" t="s">
        <v>124</v>
      </c>
      <c r="AZ2719" t="s">
        <v>185</v>
      </c>
      <c r="BA2719" t="s">
        <v>163</v>
      </c>
      <c r="BB2719">
        <v>2</v>
      </c>
      <c r="BC2719">
        <v>1</v>
      </c>
      <c r="BD2719">
        <v>1</v>
      </c>
      <c r="BE2719">
        <v>2</v>
      </c>
      <c r="BF2719" t="s">
        <v>139</v>
      </c>
      <c r="BG2719" t="s">
        <v>27110</v>
      </c>
      <c r="BI2719" s="4">
        <v>145</v>
      </c>
      <c r="BL2719" s="4">
        <v>0</v>
      </c>
      <c r="BM2719" s="4">
        <v>30</v>
      </c>
      <c r="BN2719">
        <v>1</v>
      </c>
      <c r="BO2719" s="4">
        <v>0</v>
      </c>
      <c r="BP2719">
        <v>1</v>
      </c>
      <c r="BQ2719">
        <v>1125</v>
      </c>
      <c r="BR2719">
        <v>1</v>
      </c>
      <c r="BS2719">
        <v>1</v>
      </c>
      <c r="BT2719">
        <v>1125</v>
      </c>
      <c r="BU2719">
        <v>1125</v>
      </c>
      <c r="BV2719">
        <v>1</v>
      </c>
      <c r="BW2719">
        <v>1125</v>
      </c>
      <c r="BX2719" t="s">
        <v>249</v>
      </c>
      <c r="BY2719" t="s">
        <v>128</v>
      </c>
      <c r="BZ2719">
        <v>29</v>
      </c>
      <c r="CA2719">
        <v>59</v>
      </c>
      <c r="CB2719">
        <v>89</v>
      </c>
      <c r="CC2719">
        <v>89</v>
      </c>
      <c r="CD2719" s="1">
        <v>43913</v>
      </c>
      <c r="CE2719">
        <v>0</v>
      </c>
      <c r="CF2719">
        <v>0</v>
      </c>
      <c r="CP2719" t="s">
        <v>124</v>
      </c>
      <c r="CR2719" t="s">
        <v>142</v>
      </c>
      <c r="CS2719" t="s">
        <v>124</v>
      </c>
      <c r="CT2719" t="s">
        <v>124</v>
      </c>
      <c r="CU2719" t="s">
        <v>166</v>
      </c>
      <c r="CV2719" t="s">
        <v>124</v>
      </c>
      <c r="CW2719" t="s">
        <v>124</v>
      </c>
      <c r="CX2719">
        <v>1</v>
      </c>
      <c r="CY2719">
        <v>0</v>
      </c>
      <c r="CZ2719">
        <v>1</v>
      </c>
      <c r="DA2719">
        <v>0</v>
      </c>
    </row>
    <row r="2720" spans="1:106" x14ac:dyDescent="0.2">
      <c r="A2720">
        <v>41317642</v>
      </c>
      <c r="B2720" t="s">
        <v>27111</v>
      </c>
      <c r="C2720">
        <v>20200323043627</v>
      </c>
      <c r="D2720" s="1">
        <v>43913</v>
      </c>
      <c r="E2720" t="s">
        <v>27112</v>
      </c>
      <c r="F2720" t="s">
        <v>27113</v>
      </c>
      <c r="G2720" t="s">
        <v>27114</v>
      </c>
      <c r="H2720" t="s">
        <v>27115</v>
      </c>
      <c r="I2720" t="s">
        <v>111</v>
      </c>
      <c r="J2720" t="s">
        <v>27116</v>
      </c>
      <c r="L2720" t="s">
        <v>27117</v>
      </c>
      <c r="N2720" t="s">
        <v>27118</v>
      </c>
      <c r="R2720" t="s">
        <v>27119</v>
      </c>
      <c r="T2720">
        <v>7148320</v>
      </c>
      <c r="U2720" t="s">
        <v>27120</v>
      </c>
      <c r="V2720" t="s">
        <v>5205</v>
      </c>
      <c r="W2720" s="1">
        <v>41452</v>
      </c>
      <c r="X2720" t="s">
        <v>121</v>
      </c>
      <c r="Y2720" t="s">
        <v>27121</v>
      </c>
      <c r="Z2720" t="s">
        <v>123</v>
      </c>
      <c r="AA2720" s="3">
        <v>1</v>
      </c>
      <c r="AB2720" s="3">
        <v>0.33</v>
      </c>
      <c r="AC2720" t="s">
        <v>124</v>
      </c>
      <c r="AD2720" t="s">
        <v>27122</v>
      </c>
      <c r="AE2720" t="s">
        <v>27123</v>
      </c>
      <c r="AG2720">
        <v>1</v>
      </c>
      <c r="AH2720">
        <v>1</v>
      </c>
      <c r="AI2720" t="s">
        <v>10302</v>
      </c>
      <c r="AJ2720" t="s">
        <v>128</v>
      </c>
      <c r="AK2720" t="s">
        <v>128</v>
      </c>
      <c r="AL2720" t="s">
        <v>129</v>
      </c>
      <c r="AN2720" t="s">
        <v>130</v>
      </c>
      <c r="AP2720" t="s">
        <v>131</v>
      </c>
      <c r="AQ2720" t="s">
        <v>132</v>
      </c>
      <c r="AR2720">
        <v>7310</v>
      </c>
      <c r="AS2720" t="s">
        <v>133</v>
      </c>
      <c r="AT2720" t="s">
        <v>134</v>
      </c>
      <c r="AU2720" t="s">
        <v>135</v>
      </c>
      <c r="AV2720" t="s">
        <v>136</v>
      </c>
      <c r="AW2720">
        <v>40.728180000000002</v>
      </c>
      <c r="AX2720">
        <v>-74.031139999999994</v>
      </c>
      <c r="AY2720" t="s">
        <v>128</v>
      </c>
      <c r="AZ2720" t="s">
        <v>185</v>
      </c>
      <c r="BA2720" t="s">
        <v>138</v>
      </c>
      <c r="BB2720">
        <v>4</v>
      </c>
      <c r="BC2720">
        <v>1.5</v>
      </c>
      <c r="BD2720">
        <v>1</v>
      </c>
      <c r="BE2720">
        <v>2</v>
      </c>
      <c r="BF2720" t="s">
        <v>139</v>
      </c>
      <c r="BG2720" t="s">
        <v>27124</v>
      </c>
      <c r="BI2720" s="4">
        <v>116</v>
      </c>
      <c r="BL2720" s="4">
        <v>0</v>
      </c>
      <c r="BM2720" s="4">
        <v>110</v>
      </c>
      <c r="BN2720">
        <v>1</v>
      </c>
      <c r="BO2720" s="4">
        <v>20</v>
      </c>
      <c r="BP2720">
        <v>1</v>
      </c>
      <c r="BQ2720">
        <v>10</v>
      </c>
      <c r="BR2720">
        <v>1</v>
      </c>
      <c r="BS2720">
        <v>1</v>
      </c>
      <c r="BT2720">
        <v>1125</v>
      </c>
      <c r="BU2720">
        <v>1125</v>
      </c>
      <c r="BV2720">
        <v>1</v>
      </c>
      <c r="BW2720">
        <v>1125</v>
      </c>
      <c r="BX2720" t="s">
        <v>332</v>
      </c>
      <c r="BY2720" t="s">
        <v>128</v>
      </c>
      <c r="BZ2720">
        <v>30</v>
      </c>
      <c r="CA2720">
        <v>60</v>
      </c>
      <c r="CB2720">
        <v>65</v>
      </c>
      <c r="CC2720">
        <v>131</v>
      </c>
      <c r="CD2720" s="1">
        <v>43913</v>
      </c>
      <c r="CE2720">
        <v>0</v>
      </c>
      <c r="CF2720">
        <v>0</v>
      </c>
      <c r="CP2720" t="s">
        <v>124</v>
      </c>
      <c r="CR2720" t="s">
        <v>142</v>
      </c>
      <c r="CS2720" t="s">
        <v>128</v>
      </c>
      <c r="CT2720" t="s">
        <v>124</v>
      </c>
      <c r="CU2720" t="s">
        <v>166</v>
      </c>
      <c r="CV2720" t="s">
        <v>124</v>
      </c>
      <c r="CW2720" t="s">
        <v>124</v>
      </c>
      <c r="CX2720">
        <v>1</v>
      </c>
      <c r="CY2720">
        <v>1</v>
      </c>
      <c r="CZ2720">
        <v>0</v>
      </c>
      <c r="DA2720">
        <v>0</v>
      </c>
    </row>
    <row r="2721" spans="1:106" x14ac:dyDescent="0.2">
      <c r="A2721">
        <v>41322994</v>
      </c>
      <c r="B2721" t="s">
        <v>27125</v>
      </c>
      <c r="C2721">
        <v>20200323043627</v>
      </c>
      <c r="D2721" s="1">
        <v>43913</v>
      </c>
      <c r="E2721" t="s">
        <v>27126</v>
      </c>
      <c r="F2721" t="s">
        <v>27127</v>
      </c>
      <c r="G2721" t="s">
        <v>27128</v>
      </c>
      <c r="H2721" t="s">
        <v>27129</v>
      </c>
      <c r="I2721" t="s">
        <v>111</v>
      </c>
      <c r="J2721" t="s">
        <v>27130</v>
      </c>
      <c r="K2721" t="s">
        <v>27131</v>
      </c>
      <c r="L2721" t="s">
        <v>27132</v>
      </c>
      <c r="M2721" t="s">
        <v>27133</v>
      </c>
      <c r="N2721" t="s">
        <v>27134</v>
      </c>
      <c r="O2721" t="s">
        <v>27135</v>
      </c>
      <c r="R2721" t="s">
        <v>27136</v>
      </c>
      <c r="T2721">
        <v>324681749</v>
      </c>
      <c r="U2721" t="s">
        <v>27137</v>
      </c>
      <c r="V2721" t="s">
        <v>7684</v>
      </c>
      <c r="W2721" s="1">
        <v>43835</v>
      </c>
      <c r="X2721" t="s">
        <v>2038</v>
      </c>
      <c r="Y2721" t="s">
        <v>27138</v>
      </c>
      <c r="Z2721" t="s">
        <v>123</v>
      </c>
      <c r="AA2721" s="3">
        <v>1</v>
      </c>
      <c r="AB2721" s="3">
        <v>1</v>
      </c>
      <c r="AC2721" t="s">
        <v>124</v>
      </c>
      <c r="AD2721" t="s">
        <v>27139</v>
      </c>
      <c r="AE2721" t="s">
        <v>27140</v>
      </c>
      <c r="AG2721">
        <v>1</v>
      </c>
      <c r="AH2721">
        <v>1</v>
      </c>
      <c r="AI2721" t="s">
        <v>246</v>
      </c>
      <c r="AJ2721" t="s">
        <v>128</v>
      </c>
      <c r="AK2721" t="s">
        <v>128</v>
      </c>
      <c r="AL2721" t="s">
        <v>129</v>
      </c>
      <c r="AN2721" t="s">
        <v>392</v>
      </c>
      <c r="AP2721" t="s">
        <v>131</v>
      </c>
      <c r="AQ2721" t="s">
        <v>132</v>
      </c>
      <c r="AR2721">
        <v>7305</v>
      </c>
      <c r="AS2721" t="s">
        <v>133</v>
      </c>
      <c r="AT2721" t="s">
        <v>134</v>
      </c>
      <c r="AU2721" t="s">
        <v>135</v>
      </c>
      <c r="AV2721" t="s">
        <v>136</v>
      </c>
      <c r="AW2721">
        <v>40.699440000000003</v>
      </c>
      <c r="AX2721">
        <v>-74.093130000000002</v>
      </c>
      <c r="AY2721" t="s">
        <v>128</v>
      </c>
      <c r="AZ2721" t="s">
        <v>247</v>
      </c>
      <c r="BA2721" t="s">
        <v>138</v>
      </c>
      <c r="BB2721">
        <v>4</v>
      </c>
      <c r="BC2721">
        <v>1</v>
      </c>
      <c r="BD2721">
        <v>2</v>
      </c>
      <c r="BE2721">
        <v>2</v>
      </c>
      <c r="BF2721" t="s">
        <v>139</v>
      </c>
      <c r="BG2721" t="s">
        <v>27141</v>
      </c>
      <c r="BI2721" s="4">
        <v>70</v>
      </c>
      <c r="BL2721" s="4">
        <v>0</v>
      </c>
      <c r="BM2721" s="4">
        <v>50</v>
      </c>
      <c r="BN2721">
        <v>3</v>
      </c>
      <c r="BO2721" s="4">
        <v>50</v>
      </c>
      <c r="BP2721">
        <v>4</v>
      </c>
      <c r="BQ2721">
        <v>365</v>
      </c>
      <c r="BR2721">
        <v>4</v>
      </c>
      <c r="BS2721">
        <v>4</v>
      </c>
      <c r="BT2721">
        <v>365</v>
      </c>
      <c r="BU2721">
        <v>365</v>
      </c>
      <c r="BV2721">
        <v>4</v>
      </c>
      <c r="BW2721">
        <v>365</v>
      </c>
      <c r="BX2721" t="s">
        <v>535</v>
      </c>
      <c r="BY2721" t="s">
        <v>128</v>
      </c>
      <c r="BZ2721">
        <v>15</v>
      </c>
      <c r="CA2721">
        <v>44</v>
      </c>
      <c r="CB2721">
        <v>74</v>
      </c>
      <c r="CC2721">
        <v>74</v>
      </c>
      <c r="CD2721" s="1">
        <v>43913</v>
      </c>
      <c r="CE2721">
        <v>1</v>
      </c>
      <c r="CF2721">
        <v>1</v>
      </c>
      <c r="CG2721" s="1">
        <v>43906</v>
      </c>
      <c r="CH2721" s="1">
        <v>43906</v>
      </c>
      <c r="CI2721">
        <v>100</v>
      </c>
      <c r="CJ2721">
        <v>10</v>
      </c>
      <c r="CK2721">
        <v>10</v>
      </c>
      <c r="CL2721">
        <v>10</v>
      </c>
      <c r="CM2721">
        <v>10</v>
      </c>
      <c r="CN2721">
        <v>6</v>
      </c>
      <c r="CO2721">
        <v>8</v>
      </c>
      <c r="CP2721" t="s">
        <v>124</v>
      </c>
      <c r="CR2721" t="s">
        <v>142</v>
      </c>
      <c r="CS2721" t="s">
        <v>124</v>
      </c>
      <c r="CT2721" t="s">
        <v>124</v>
      </c>
      <c r="CU2721" t="s">
        <v>143</v>
      </c>
      <c r="CV2721" t="s">
        <v>124</v>
      </c>
      <c r="CW2721" t="s">
        <v>124</v>
      </c>
      <c r="CX2721">
        <v>1</v>
      </c>
      <c r="CY2721">
        <v>1</v>
      </c>
      <c r="CZ2721">
        <v>0</v>
      </c>
      <c r="DA2721">
        <v>0</v>
      </c>
      <c r="DB2721">
        <v>1</v>
      </c>
    </row>
    <row r="2722" spans="1:106" x14ac:dyDescent="0.2">
      <c r="A2722">
        <v>41345597</v>
      </c>
      <c r="B2722" t="s">
        <v>27142</v>
      </c>
      <c r="C2722">
        <v>20200323043627</v>
      </c>
      <c r="D2722" s="1">
        <v>43913</v>
      </c>
      <c r="E2722" t="s">
        <v>27143</v>
      </c>
      <c r="F2722" t="s">
        <v>12446</v>
      </c>
      <c r="G2722" t="s">
        <v>27144</v>
      </c>
      <c r="H2722" t="s">
        <v>27145</v>
      </c>
      <c r="I2722" t="s">
        <v>111</v>
      </c>
      <c r="J2722" t="s">
        <v>11955</v>
      </c>
      <c r="L2722" t="s">
        <v>12449</v>
      </c>
      <c r="N2722" t="s">
        <v>5490</v>
      </c>
      <c r="O2722" t="s">
        <v>12450</v>
      </c>
      <c r="R2722" t="s">
        <v>27146</v>
      </c>
      <c r="T2722">
        <v>66039082</v>
      </c>
      <c r="U2722" t="s">
        <v>5493</v>
      </c>
      <c r="V2722" t="s">
        <v>5494</v>
      </c>
      <c r="W2722" s="1">
        <v>42466</v>
      </c>
      <c r="X2722" t="s">
        <v>196</v>
      </c>
      <c r="Z2722" t="s">
        <v>123</v>
      </c>
      <c r="AA2722" s="3">
        <v>1</v>
      </c>
      <c r="AB2722" s="3">
        <v>1</v>
      </c>
      <c r="AC2722" t="s">
        <v>128</v>
      </c>
      <c r="AD2722" t="s">
        <v>5495</v>
      </c>
      <c r="AE2722" t="s">
        <v>5496</v>
      </c>
      <c r="AF2722" t="s">
        <v>5497</v>
      </c>
      <c r="AG2722">
        <v>7</v>
      </c>
      <c r="AH2722">
        <v>7</v>
      </c>
      <c r="AI2722" t="s">
        <v>426</v>
      </c>
      <c r="AJ2722" t="s">
        <v>128</v>
      </c>
      <c r="AK2722" t="s">
        <v>124</v>
      </c>
      <c r="AL2722" t="s">
        <v>129</v>
      </c>
      <c r="AN2722" t="s">
        <v>130</v>
      </c>
      <c r="AP2722" t="s">
        <v>131</v>
      </c>
      <c r="AQ2722" t="s">
        <v>132</v>
      </c>
      <c r="AR2722">
        <v>7302</v>
      </c>
      <c r="AS2722" t="s">
        <v>133</v>
      </c>
      <c r="AT2722" t="s">
        <v>134</v>
      </c>
      <c r="AU2722" t="s">
        <v>135</v>
      </c>
      <c r="AV2722" t="s">
        <v>136</v>
      </c>
      <c r="AW2722">
        <v>40.720379999999999</v>
      </c>
      <c r="AX2722">
        <v>-74.038409999999999</v>
      </c>
      <c r="AY2722" t="s">
        <v>128</v>
      </c>
      <c r="AZ2722" t="s">
        <v>185</v>
      </c>
      <c r="BA2722" t="s">
        <v>138</v>
      </c>
      <c r="BB2722">
        <v>9</v>
      </c>
      <c r="BC2722">
        <v>2</v>
      </c>
      <c r="BD2722">
        <v>3</v>
      </c>
      <c r="BE2722">
        <v>3</v>
      </c>
      <c r="BF2722" t="s">
        <v>139</v>
      </c>
      <c r="BG2722" t="s">
        <v>25333</v>
      </c>
      <c r="BI2722" s="4">
        <v>400</v>
      </c>
      <c r="BL2722" s="4">
        <v>0</v>
      </c>
      <c r="BM2722" s="4">
        <v>130</v>
      </c>
      <c r="BN2722">
        <v>6</v>
      </c>
      <c r="BO2722" s="4">
        <v>35</v>
      </c>
      <c r="BP2722">
        <v>2</v>
      </c>
      <c r="BQ2722">
        <v>1125</v>
      </c>
      <c r="BR2722">
        <v>2</v>
      </c>
      <c r="BS2722">
        <v>7</v>
      </c>
      <c r="BT2722">
        <v>1125</v>
      </c>
      <c r="BU2722">
        <v>1125</v>
      </c>
      <c r="BV2722">
        <v>5.6</v>
      </c>
      <c r="BW2722">
        <v>1125</v>
      </c>
      <c r="BX2722" t="s">
        <v>249</v>
      </c>
      <c r="BY2722" t="s">
        <v>128</v>
      </c>
      <c r="BZ2722">
        <v>29</v>
      </c>
      <c r="CA2722">
        <v>59</v>
      </c>
      <c r="CB2722">
        <v>89</v>
      </c>
      <c r="CC2722">
        <v>89</v>
      </c>
      <c r="CD2722" s="1">
        <v>43913</v>
      </c>
      <c r="CE2722">
        <v>1</v>
      </c>
      <c r="CF2722">
        <v>1</v>
      </c>
      <c r="CG2722" s="1">
        <v>43871</v>
      </c>
      <c r="CH2722" s="1">
        <v>43871</v>
      </c>
      <c r="CI2722">
        <v>100</v>
      </c>
      <c r="CJ2722">
        <v>10</v>
      </c>
      <c r="CK2722">
        <v>10</v>
      </c>
      <c r="CL2722">
        <v>10</v>
      </c>
      <c r="CM2722">
        <v>10</v>
      </c>
      <c r="CN2722">
        <v>10</v>
      </c>
      <c r="CO2722">
        <v>10</v>
      </c>
      <c r="CP2722" t="s">
        <v>124</v>
      </c>
      <c r="CR2722" t="s">
        <v>142</v>
      </c>
      <c r="CS2722" t="s">
        <v>128</v>
      </c>
      <c r="CT2722" t="s">
        <v>124</v>
      </c>
      <c r="CU2722" t="s">
        <v>188</v>
      </c>
      <c r="CV2722" t="s">
        <v>124</v>
      </c>
      <c r="CW2722" t="s">
        <v>124</v>
      </c>
      <c r="CX2722">
        <v>7</v>
      </c>
      <c r="CY2722">
        <v>7</v>
      </c>
      <c r="CZ2722">
        <v>0</v>
      </c>
      <c r="DA2722">
        <v>0</v>
      </c>
      <c r="DB2722">
        <v>0.7</v>
      </c>
    </row>
    <row r="2723" spans="1:106" x14ac:dyDescent="0.2">
      <c r="A2723">
        <v>41348785</v>
      </c>
      <c r="B2723" t="s">
        <v>27147</v>
      </c>
      <c r="C2723">
        <v>20200323043627</v>
      </c>
      <c r="D2723" s="1">
        <v>43913</v>
      </c>
      <c r="E2723" t="s">
        <v>27148</v>
      </c>
      <c r="F2723" t="s">
        <v>27149</v>
      </c>
      <c r="G2723" t="s">
        <v>27150</v>
      </c>
      <c r="H2723" t="s">
        <v>27151</v>
      </c>
      <c r="I2723" t="s">
        <v>111</v>
      </c>
      <c r="J2723" t="s">
        <v>27152</v>
      </c>
      <c r="K2723" t="s">
        <v>27153</v>
      </c>
      <c r="L2723" t="s">
        <v>27154</v>
      </c>
      <c r="M2723" t="s">
        <v>27155</v>
      </c>
      <c r="N2723" t="s">
        <v>27156</v>
      </c>
      <c r="O2723" t="s">
        <v>27157</v>
      </c>
      <c r="R2723" t="s">
        <v>27158</v>
      </c>
      <c r="T2723">
        <v>324601732</v>
      </c>
      <c r="U2723" t="s">
        <v>27159</v>
      </c>
      <c r="V2723" t="s">
        <v>27160</v>
      </c>
      <c r="W2723" s="1">
        <v>43835</v>
      </c>
      <c r="X2723" t="s">
        <v>121</v>
      </c>
      <c r="Y2723" t="s">
        <v>27161</v>
      </c>
      <c r="Z2723" t="s">
        <v>123</v>
      </c>
      <c r="AA2723" s="3">
        <v>1</v>
      </c>
      <c r="AB2723" s="3">
        <v>0.97</v>
      </c>
      <c r="AC2723" t="s">
        <v>124</v>
      </c>
      <c r="AD2723" t="s">
        <v>27162</v>
      </c>
      <c r="AE2723" t="s">
        <v>27163</v>
      </c>
      <c r="AF2723" t="s">
        <v>6021</v>
      </c>
      <c r="AG2723">
        <v>11</v>
      </c>
      <c r="AH2723">
        <v>11</v>
      </c>
      <c r="AI2723" t="s">
        <v>1853</v>
      </c>
      <c r="AJ2723" t="s">
        <v>128</v>
      </c>
      <c r="AK2723" t="s">
        <v>124</v>
      </c>
      <c r="AL2723" t="s">
        <v>129</v>
      </c>
      <c r="AN2723" t="s">
        <v>130</v>
      </c>
      <c r="AP2723" t="s">
        <v>131</v>
      </c>
      <c r="AQ2723" t="s">
        <v>132</v>
      </c>
      <c r="AR2723">
        <v>7302</v>
      </c>
      <c r="AS2723" t="s">
        <v>133</v>
      </c>
      <c r="AT2723" t="s">
        <v>134</v>
      </c>
      <c r="AU2723" t="s">
        <v>135</v>
      </c>
      <c r="AV2723" t="s">
        <v>136</v>
      </c>
      <c r="AW2723">
        <v>40.722999999999999</v>
      </c>
      <c r="AX2723">
        <v>-74.04316</v>
      </c>
      <c r="AY2723" t="s">
        <v>128</v>
      </c>
      <c r="AZ2723" t="s">
        <v>185</v>
      </c>
      <c r="BA2723" t="s">
        <v>138</v>
      </c>
      <c r="BB2723">
        <v>15</v>
      </c>
      <c r="BC2723">
        <v>2</v>
      </c>
      <c r="BD2723">
        <v>4</v>
      </c>
      <c r="BE2723">
        <v>7</v>
      </c>
      <c r="BF2723" t="s">
        <v>139</v>
      </c>
      <c r="BG2723" t="s">
        <v>27164</v>
      </c>
      <c r="BI2723" s="4">
        <v>198</v>
      </c>
      <c r="BL2723" s="4">
        <v>0</v>
      </c>
      <c r="BM2723" s="4">
        <v>188</v>
      </c>
      <c r="BN2723">
        <v>8</v>
      </c>
      <c r="BO2723" s="4">
        <v>25</v>
      </c>
      <c r="BP2723">
        <v>2</v>
      </c>
      <c r="BQ2723">
        <v>7</v>
      </c>
      <c r="BR2723">
        <v>2</v>
      </c>
      <c r="BS2723">
        <v>2</v>
      </c>
      <c r="BT2723">
        <v>1125</v>
      </c>
      <c r="BU2723">
        <v>1125</v>
      </c>
      <c r="BV2723">
        <v>2</v>
      </c>
      <c r="BW2723">
        <v>1125</v>
      </c>
      <c r="BX2723" t="s">
        <v>600</v>
      </c>
      <c r="BY2723" t="s">
        <v>128</v>
      </c>
      <c r="BZ2723">
        <v>22</v>
      </c>
      <c r="CA2723">
        <v>45</v>
      </c>
      <c r="CB2723">
        <v>73</v>
      </c>
      <c r="CC2723">
        <v>156</v>
      </c>
      <c r="CD2723" s="1">
        <v>43913</v>
      </c>
      <c r="CE2723">
        <v>10</v>
      </c>
      <c r="CF2723">
        <v>10</v>
      </c>
      <c r="CG2723" s="1">
        <v>43843</v>
      </c>
      <c r="CH2723" s="1">
        <v>43899</v>
      </c>
      <c r="CI2723">
        <v>100</v>
      </c>
      <c r="CJ2723">
        <v>10</v>
      </c>
      <c r="CK2723">
        <v>10</v>
      </c>
      <c r="CL2723">
        <v>10</v>
      </c>
      <c r="CM2723">
        <v>10</v>
      </c>
      <c r="CN2723">
        <v>10</v>
      </c>
      <c r="CO2723">
        <v>10</v>
      </c>
      <c r="CP2723" t="s">
        <v>124</v>
      </c>
      <c r="CR2723" t="s">
        <v>142</v>
      </c>
      <c r="CS2723" t="s">
        <v>128</v>
      </c>
      <c r="CT2723" t="s">
        <v>124</v>
      </c>
      <c r="CU2723" t="s">
        <v>188</v>
      </c>
      <c r="CV2723" t="s">
        <v>124</v>
      </c>
      <c r="CW2723" t="s">
        <v>124</v>
      </c>
      <c r="CX2723">
        <v>13</v>
      </c>
      <c r="CY2723">
        <v>3</v>
      </c>
      <c r="CZ2723">
        <v>10</v>
      </c>
      <c r="DA2723">
        <v>0</v>
      </c>
      <c r="DB2723">
        <v>4.2300000000000004</v>
      </c>
    </row>
    <row r="2724" spans="1:106" x14ac:dyDescent="0.2">
      <c r="A2724">
        <v>41350865</v>
      </c>
      <c r="B2724" t="s">
        <v>27165</v>
      </c>
      <c r="C2724">
        <v>20200323043627</v>
      </c>
      <c r="D2724" s="1">
        <v>43913</v>
      </c>
      <c r="E2724" t="s">
        <v>27166</v>
      </c>
      <c r="F2724" t="s">
        <v>27149</v>
      </c>
      <c r="G2724" t="s">
        <v>27167</v>
      </c>
      <c r="H2724" t="s">
        <v>27168</v>
      </c>
      <c r="I2724" t="s">
        <v>111</v>
      </c>
      <c r="J2724" t="s">
        <v>27169</v>
      </c>
      <c r="L2724" t="s">
        <v>27170</v>
      </c>
      <c r="N2724" t="s">
        <v>27171</v>
      </c>
      <c r="O2724" t="s">
        <v>27172</v>
      </c>
      <c r="R2724" t="s">
        <v>27173</v>
      </c>
      <c r="T2724">
        <v>324601732</v>
      </c>
      <c r="U2724" t="s">
        <v>27159</v>
      </c>
      <c r="V2724" t="s">
        <v>27160</v>
      </c>
      <c r="W2724" s="1">
        <v>43835</v>
      </c>
      <c r="X2724" t="s">
        <v>121</v>
      </c>
      <c r="Y2724" t="s">
        <v>27161</v>
      </c>
      <c r="Z2724" t="s">
        <v>123</v>
      </c>
      <c r="AA2724" s="3">
        <v>1</v>
      </c>
      <c r="AB2724" s="3">
        <v>0.97</v>
      </c>
      <c r="AC2724" t="s">
        <v>124</v>
      </c>
      <c r="AD2724" t="s">
        <v>27162</v>
      </c>
      <c r="AE2724" t="s">
        <v>27163</v>
      </c>
      <c r="AF2724" t="s">
        <v>6021</v>
      </c>
      <c r="AG2724">
        <v>11</v>
      </c>
      <c r="AH2724">
        <v>11</v>
      </c>
      <c r="AI2724" t="s">
        <v>1853</v>
      </c>
      <c r="AJ2724" t="s">
        <v>128</v>
      </c>
      <c r="AK2724" t="s">
        <v>124</v>
      </c>
      <c r="AL2724" t="s">
        <v>129</v>
      </c>
      <c r="AN2724" t="s">
        <v>130</v>
      </c>
      <c r="AP2724" t="s">
        <v>131</v>
      </c>
      <c r="AQ2724" t="s">
        <v>132</v>
      </c>
      <c r="AR2724">
        <v>7302</v>
      </c>
      <c r="AS2724" t="s">
        <v>133</v>
      </c>
      <c r="AT2724" t="s">
        <v>134</v>
      </c>
      <c r="AU2724" t="s">
        <v>135</v>
      </c>
      <c r="AV2724" t="s">
        <v>136</v>
      </c>
      <c r="AW2724">
        <v>40.72372</v>
      </c>
      <c r="AX2724">
        <v>-74.043800000000005</v>
      </c>
      <c r="AY2724" t="s">
        <v>128</v>
      </c>
      <c r="AZ2724" t="s">
        <v>185</v>
      </c>
      <c r="BA2724" t="s">
        <v>138</v>
      </c>
      <c r="BB2724">
        <v>6</v>
      </c>
      <c r="BC2724">
        <v>1</v>
      </c>
      <c r="BD2724">
        <v>2</v>
      </c>
      <c r="BE2724">
        <v>3</v>
      </c>
      <c r="BF2724" t="s">
        <v>139</v>
      </c>
      <c r="BG2724" t="s">
        <v>27174</v>
      </c>
      <c r="BI2724" s="4">
        <v>118</v>
      </c>
      <c r="BL2724" s="4">
        <v>100</v>
      </c>
      <c r="BM2724" s="4">
        <v>97</v>
      </c>
      <c r="BN2724">
        <v>4</v>
      </c>
      <c r="BO2724" s="4">
        <v>25</v>
      </c>
      <c r="BP2724">
        <v>1</v>
      </c>
      <c r="BQ2724">
        <v>7</v>
      </c>
      <c r="BR2724">
        <v>1</v>
      </c>
      <c r="BS2724">
        <v>1</v>
      </c>
      <c r="BT2724">
        <v>1125</v>
      </c>
      <c r="BU2724">
        <v>1125</v>
      </c>
      <c r="BV2724">
        <v>1</v>
      </c>
      <c r="BW2724">
        <v>1125</v>
      </c>
      <c r="BX2724" t="s">
        <v>600</v>
      </c>
      <c r="BY2724" t="s">
        <v>128</v>
      </c>
      <c r="BZ2724">
        <v>30</v>
      </c>
      <c r="CA2724">
        <v>54</v>
      </c>
      <c r="CB2724">
        <v>84</v>
      </c>
      <c r="CC2724">
        <v>174</v>
      </c>
      <c r="CD2724" s="1">
        <v>43913</v>
      </c>
      <c r="CE2724">
        <v>12</v>
      </c>
      <c r="CF2724">
        <v>12</v>
      </c>
      <c r="CG2724" s="1">
        <v>43844</v>
      </c>
      <c r="CH2724" s="1">
        <v>43899</v>
      </c>
      <c r="CI2724">
        <v>100</v>
      </c>
      <c r="CJ2724">
        <v>10</v>
      </c>
      <c r="CK2724">
        <v>10</v>
      </c>
      <c r="CL2724">
        <v>10</v>
      </c>
      <c r="CM2724">
        <v>10</v>
      </c>
      <c r="CN2724">
        <v>10</v>
      </c>
      <c r="CO2724">
        <v>10</v>
      </c>
      <c r="CP2724" t="s">
        <v>124</v>
      </c>
      <c r="CR2724" t="s">
        <v>142</v>
      </c>
      <c r="CS2724" t="s">
        <v>128</v>
      </c>
      <c r="CT2724" t="s">
        <v>124</v>
      </c>
      <c r="CU2724" t="s">
        <v>188</v>
      </c>
      <c r="CV2724" t="s">
        <v>124</v>
      </c>
      <c r="CW2724" t="s">
        <v>124</v>
      </c>
      <c r="CX2724">
        <v>13</v>
      </c>
      <c r="CY2724">
        <v>3</v>
      </c>
      <c r="CZ2724">
        <v>10</v>
      </c>
      <c r="DA2724">
        <v>0</v>
      </c>
      <c r="DB2724">
        <v>5.14</v>
      </c>
    </row>
    <row r="2725" spans="1:106" x14ac:dyDescent="0.2">
      <c r="A2725">
        <v>41367302</v>
      </c>
      <c r="B2725" t="s">
        <v>27175</v>
      </c>
      <c r="C2725">
        <v>20200323043627</v>
      </c>
      <c r="D2725" s="1">
        <v>43913</v>
      </c>
      <c r="E2725" t="s">
        <v>27176</v>
      </c>
      <c r="F2725" t="s">
        <v>27177</v>
      </c>
      <c r="G2725" t="s">
        <v>27178</v>
      </c>
      <c r="H2725" t="s">
        <v>27179</v>
      </c>
      <c r="I2725" t="s">
        <v>111</v>
      </c>
      <c r="J2725" t="s">
        <v>26647</v>
      </c>
      <c r="L2725" t="s">
        <v>26648</v>
      </c>
      <c r="N2725" t="s">
        <v>27180</v>
      </c>
      <c r="R2725" t="s">
        <v>27181</v>
      </c>
      <c r="T2725">
        <v>316426917</v>
      </c>
      <c r="U2725" t="s">
        <v>27182</v>
      </c>
      <c r="V2725" t="s">
        <v>27183</v>
      </c>
      <c r="W2725" s="1">
        <v>43810</v>
      </c>
      <c r="X2725" t="s">
        <v>121</v>
      </c>
      <c r="Y2725" t="s">
        <v>27184</v>
      </c>
      <c r="Z2725" t="s">
        <v>123</v>
      </c>
      <c r="AA2725" s="3">
        <v>1</v>
      </c>
      <c r="AB2725" s="3">
        <v>1</v>
      </c>
      <c r="AC2725" t="s">
        <v>124</v>
      </c>
      <c r="AD2725" t="s">
        <v>27185</v>
      </c>
      <c r="AE2725" t="s">
        <v>27186</v>
      </c>
      <c r="AG2725">
        <v>4</v>
      </c>
      <c r="AH2725">
        <v>4</v>
      </c>
      <c r="AI2725" t="s">
        <v>5268</v>
      </c>
      <c r="AJ2725" t="s">
        <v>128</v>
      </c>
      <c r="AK2725" t="s">
        <v>124</v>
      </c>
      <c r="AL2725" t="s">
        <v>129</v>
      </c>
      <c r="AN2725" t="s">
        <v>130</v>
      </c>
      <c r="AP2725" t="s">
        <v>131</v>
      </c>
      <c r="AQ2725" t="s">
        <v>132</v>
      </c>
      <c r="AR2725">
        <v>7302</v>
      </c>
      <c r="AS2725" t="s">
        <v>133</v>
      </c>
      <c r="AT2725" t="s">
        <v>134</v>
      </c>
      <c r="AU2725" t="s">
        <v>135</v>
      </c>
      <c r="AV2725" t="s">
        <v>136</v>
      </c>
      <c r="AW2725">
        <v>40.723050000000001</v>
      </c>
      <c r="AX2725">
        <v>-74.048479999999998</v>
      </c>
      <c r="AY2725" t="s">
        <v>128</v>
      </c>
      <c r="AZ2725" t="s">
        <v>185</v>
      </c>
      <c r="BA2725" t="s">
        <v>138</v>
      </c>
      <c r="BB2725">
        <v>4</v>
      </c>
      <c r="BC2725">
        <v>1</v>
      </c>
      <c r="BD2725">
        <v>0</v>
      </c>
      <c r="BE2725">
        <v>2</v>
      </c>
      <c r="BF2725" t="s">
        <v>139</v>
      </c>
      <c r="BG2725" t="s">
        <v>27187</v>
      </c>
      <c r="BI2725" s="4">
        <v>75</v>
      </c>
      <c r="BM2725" s="4">
        <v>75</v>
      </c>
      <c r="BN2725">
        <v>1</v>
      </c>
      <c r="BO2725" s="4">
        <v>0</v>
      </c>
      <c r="BP2725">
        <v>2</v>
      </c>
      <c r="BQ2725">
        <v>1125</v>
      </c>
      <c r="BR2725">
        <v>2</v>
      </c>
      <c r="BS2725">
        <v>2</v>
      </c>
      <c r="BT2725">
        <v>1125</v>
      </c>
      <c r="BU2725">
        <v>1125</v>
      </c>
      <c r="BV2725">
        <v>2</v>
      </c>
      <c r="BW2725">
        <v>1125</v>
      </c>
      <c r="BX2725" t="s">
        <v>249</v>
      </c>
      <c r="BY2725" t="s">
        <v>128</v>
      </c>
      <c r="BZ2725">
        <v>30</v>
      </c>
      <c r="CA2725">
        <v>55</v>
      </c>
      <c r="CB2725">
        <v>83</v>
      </c>
      <c r="CC2725">
        <v>263</v>
      </c>
      <c r="CD2725" s="1">
        <v>43913</v>
      </c>
      <c r="CE2725">
        <v>4</v>
      </c>
      <c r="CF2725">
        <v>4</v>
      </c>
      <c r="CG2725" s="1">
        <v>43863</v>
      </c>
      <c r="CH2725" s="1">
        <v>43891</v>
      </c>
      <c r="CI2725">
        <v>95</v>
      </c>
      <c r="CJ2725">
        <v>10</v>
      </c>
      <c r="CK2725">
        <v>9</v>
      </c>
      <c r="CL2725">
        <v>10</v>
      </c>
      <c r="CM2725">
        <v>10</v>
      </c>
      <c r="CN2725">
        <v>10</v>
      </c>
      <c r="CO2725">
        <v>9</v>
      </c>
      <c r="CP2725" t="s">
        <v>124</v>
      </c>
      <c r="CR2725" t="s">
        <v>142</v>
      </c>
      <c r="CS2725" t="s">
        <v>128</v>
      </c>
      <c r="CT2725" t="s">
        <v>124</v>
      </c>
      <c r="CU2725" t="s">
        <v>188</v>
      </c>
      <c r="CV2725" t="s">
        <v>124</v>
      </c>
      <c r="CW2725" t="s">
        <v>124</v>
      </c>
      <c r="CX2725">
        <v>1</v>
      </c>
      <c r="CY2725">
        <v>1</v>
      </c>
      <c r="CZ2725">
        <v>0</v>
      </c>
      <c r="DA2725">
        <v>0</v>
      </c>
      <c r="DB2725">
        <v>2.35</v>
      </c>
    </row>
    <row r="2726" spans="1:106" x14ac:dyDescent="0.2">
      <c r="A2726">
        <v>41380787</v>
      </c>
      <c r="B2726" t="s">
        <v>27188</v>
      </c>
      <c r="C2726">
        <v>20200323043627</v>
      </c>
      <c r="D2726" s="1">
        <v>43913</v>
      </c>
      <c r="E2726" t="s">
        <v>27189</v>
      </c>
      <c r="F2726" t="s">
        <v>14735</v>
      </c>
      <c r="G2726" t="s">
        <v>27190</v>
      </c>
      <c r="H2726" t="s">
        <v>14737</v>
      </c>
      <c r="I2726" t="s">
        <v>111</v>
      </c>
      <c r="J2726" t="s">
        <v>27191</v>
      </c>
      <c r="L2726" t="s">
        <v>27192</v>
      </c>
      <c r="N2726" t="s">
        <v>14742</v>
      </c>
      <c r="O2726" t="s">
        <v>27193</v>
      </c>
      <c r="R2726" t="s">
        <v>27194</v>
      </c>
      <c r="T2726">
        <v>15983021</v>
      </c>
      <c r="U2726" t="s">
        <v>14745</v>
      </c>
      <c r="V2726" t="s">
        <v>12336</v>
      </c>
      <c r="W2726" s="1">
        <v>41785</v>
      </c>
      <c r="X2726" t="s">
        <v>121</v>
      </c>
      <c r="Z2726" t="s">
        <v>229</v>
      </c>
      <c r="AA2726" s="3">
        <v>1</v>
      </c>
      <c r="AB2726" s="3">
        <v>1</v>
      </c>
      <c r="AC2726" t="s">
        <v>124</v>
      </c>
      <c r="AD2726" t="s">
        <v>14746</v>
      </c>
      <c r="AE2726" t="s">
        <v>14747</v>
      </c>
      <c r="AG2726">
        <v>0</v>
      </c>
      <c r="AH2726">
        <v>0</v>
      </c>
      <c r="AI2726" t="s">
        <v>1853</v>
      </c>
      <c r="AJ2726" t="s">
        <v>128</v>
      </c>
      <c r="AK2726" t="s">
        <v>124</v>
      </c>
      <c r="AL2726" t="s">
        <v>129</v>
      </c>
      <c r="AN2726" t="s">
        <v>214</v>
      </c>
      <c r="AP2726" t="s">
        <v>131</v>
      </c>
      <c r="AQ2726" t="s">
        <v>132</v>
      </c>
      <c r="AR2726">
        <v>7304</v>
      </c>
      <c r="AS2726" t="s">
        <v>133</v>
      </c>
      <c r="AT2726" t="s">
        <v>134</v>
      </c>
      <c r="AU2726" t="s">
        <v>135</v>
      </c>
      <c r="AV2726" t="s">
        <v>136</v>
      </c>
      <c r="AW2726">
        <v>40.723669999999998</v>
      </c>
      <c r="AX2726">
        <v>-74.072069999999997</v>
      </c>
      <c r="AY2726" t="s">
        <v>128</v>
      </c>
      <c r="AZ2726" t="s">
        <v>247</v>
      </c>
      <c r="BA2726" t="s">
        <v>163</v>
      </c>
      <c r="BB2726">
        <v>2</v>
      </c>
      <c r="BC2726">
        <v>1</v>
      </c>
      <c r="BD2726">
        <v>1</v>
      </c>
      <c r="BE2726">
        <v>1</v>
      </c>
      <c r="BF2726" t="s">
        <v>139</v>
      </c>
      <c r="BG2726" t="s">
        <v>27195</v>
      </c>
      <c r="BI2726" s="4">
        <v>50</v>
      </c>
      <c r="BL2726" s="4">
        <v>0</v>
      </c>
      <c r="BM2726" s="4">
        <v>30</v>
      </c>
      <c r="BN2726">
        <v>1</v>
      </c>
      <c r="BO2726" s="4">
        <v>0</v>
      </c>
      <c r="BP2726">
        <v>2</v>
      </c>
      <c r="BQ2726">
        <v>21</v>
      </c>
      <c r="BR2726">
        <v>2</v>
      </c>
      <c r="BS2726">
        <v>2</v>
      </c>
      <c r="BT2726">
        <v>1125</v>
      </c>
      <c r="BU2726">
        <v>1125</v>
      </c>
      <c r="BV2726">
        <v>2</v>
      </c>
      <c r="BW2726">
        <v>1125</v>
      </c>
      <c r="BX2726" t="s">
        <v>187</v>
      </c>
      <c r="BY2726" t="s">
        <v>128</v>
      </c>
      <c r="BZ2726">
        <v>0</v>
      </c>
      <c r="CA2726">
        <v>21</v>
      </c>
      <c r="CB2726">
        <v>51</v>
      </c>
      <c r="CC2726">
        <v>245</v>
      </c>
      <c r="CD2726" s="1">
        <v>43913</v>
      </c>
      <c r="CE2726">
        <v>0</v>
      </c>
      <c r="CF2726">
        <v>0</v>
      </c>
      <c r="CP2726" t="s">
        <v>124</v>
      </c>
      <c r="CR2726" t="s">
        <v>142</v>
      </c>
      <c r="CS2726" t="s">
        <v>124</v>
      </c>
      <c r="CT2726" t="s">
        <v>124</v>
      </c>
      <c r="CU2726" t="s">
        <v>143</v>
      </c>
      <c r="CV2726" t="s">
        <v>124</v>
      </c>
      <c r="CW2726" t="s">
        <v>124</v>
      </c>
      <c r="CX2726">
        <v>2</v>
      </c>
      <c r="CY2726">
        <v>0</v>
      </c>
      <c r="CZ2726">
        <v>2</v>
      </c>
      <c r="DA2726">
        <v>0</v>
      </c>
    </row>
    <row r="2727" spans="1:106" x14ac:dyDescent="0.2">
      <c r="A2727">
        <v>41380803</v>
      </c>
      <c r="B2727" t="s">
        <v>27196</v>
      </c>
      <c r="C2727">
        <v>20200323043627</v>
      </c>
      <c r="D2727" s="1">
        <v>43913</v>
      </c>
      <c r="E2727" t="s">
        <v>27197</v>
      </c>
      <c r="F2727" t="s">
        <v>27198</v>
      </c>
      <c r="H2727" t="s">
        <v>27198</v>
      </c>
      <c r="I2727" t="s">
        <v>111</v>
      </c>
      <c r="R2727" t="s">
        <v>27199</v>
      </c>
      <c r="T2727">
        <v>273362834</v>
      </c>
      <c r="U2727" t="s">
        <v>21404</v>
      </c>
      <c r="V2727" t="s">
        <v>698</v>
      </c>
      <c r="W2727" s="1">
        <v>43649</v>
      </c>
      <c r="X2727" t="s">
        <v>135</v>
      </c>
      <c r="Z2727" t="s">
        <v>123</v>
      </c>
      <c r="AA2727" s="3">
        <v>0.9</v>
      </c>
      <c r="AB2727" s="3">
        <v>0.98</v>
      </c>
      <c r="AC2727" t="s">
        <v>124</v>
      </c>
      <c r="AD2727" t="s">
        <v>21405</v>
      </c>
      <c r="AE2727" t="s">
        <v>21406</v>
      </c>
      <c r="AG2727">
        <v>1</v>
      </c>
      <c r="AH2727">
        <v>1</v>
      </c>
      <c r="AI2727" t="s">
        <v>1853</v>
      </c>
      <c r="AJ2727" t="s">
        <v>128</v>
      </c>
      <c r="AK2727" t="s">
        <v>124</v>
      </c>
      <c r="AL2727" t="s">
        <v>129</v>
      </c>
      <c r="AN2727" t="s">
        <v>161</v>
      </c>
      <c r="AP2727" t="s">
        <v>131</v>
      </c>
      <c r="AQ2727" t="s">
        <v>132</v>
      </c>
      <c r="AR2727">
        <v>7306</v>
      </c>
      <c r="AS2727" t="s">
        <v>133</v>
      </c>
      <c r="AT2727" t="s">
        <v>134</v>
      </c>
      <c r="AU2727" t="s">
        <v>135</v>
      </c>
      <c r="AV2727" t="s">
        <v>136</v>
      </c>
      <c r="AW2727">
        <v>40.734000000000002</v>
      </c>
      <c r="AX2727">
        <v>-74.064890000000005</v>
      </c>
      <c r="AY2727" t="s">
        <v>128</v>
      </c>
      <c r="AZ2727" t="s">
        <v>247</v>
      </c>
      <c r="BA2727" t="s">
        <v>163</v>
      </c>
      <c r="BB2727">
        <v>2</v>
      </c>
      <c r="BC2727">
        <v>1</v>
      </c>
      <c r="BD2727">
        <v>1</v>
      </c>
      <c r="BE2727">
        <v>1</v>
      </c>
      <c r="BF2727" t="s">
        <v>139</v>
      </c>
      <c r="BG2727" t="s">
        <v>27200</v>
      </c>
      <c r="BI2727" s="4">
        <v>49</v>
      </c>
      <c r="BL2727" s="4">
        <v>0</v>
      </c>
      <c r="BM2727" s="4">
        <v>30</v>
      </c>
      <c r="BN2727">
        <v>1</v>
      </c>
      <c r="BO2727" s="4">
        <v>10</v>
      </c>
      <c r="BP2727">
        <v>1</v>
      </c>
      <c r="BQ2727">
        <v>1125</v>
      </c>
      <c r="BR2727">
        <v>1</v>
      </c>
      <c r="BS2727">
        <v>1</v>
      </c>
      <c r="BT2727">
        <v>1125</v>
      </c>
      <c r="BU2727">
        <v>1125</v>
      </c>
      <c r="BV2727">
        <v>1</v>
      </c>
      <c r="BW2727">
        <v>1125</v>
      </c>
      <c r="BX2727" t="s">
        <v>187</v>
      </c>
      <c r="BY2727" t="s">
        <v>128</v>
      </c>
      <c r="BZ2727">
        <v>24</v>
      </c>
      <c r="CA2727">
        <v>50</v>
      </c>
      <c r="CB2727">
        <v>80</v>
      </c>
      <c r="CC2727">
        <v>164</v>
      </c>
      <c r="CD2727" s="1">
        <v>43913</v>
      </c>
      <c r="CE2727">
        <v>6</v>
      </c>
      <c r="CF2727">
        <v>6</v>
      </c>
      <c r="CG2727" s="1">
        <v>43860</v>
      </c>
      <c r="CH2727" s="1">
        <v>43891</v>
      </c>
      <c r="CI2727">
        <v>100</v>
      </c>
      <c r="CJ2727">
        <v>10</v>
      </c>
      <c r="CK2727">
        <v>9</v>
      </c>
      <c r="CL2727">
        <v>10</v>
      </c>
      <c r="CM2727">
        <v>10</v>
      </c>
      <c r="CN2727">
        <v>10</v>
      </c>
      <c r="CO2727">
        <v>10</v>
      </c>
      <c r="CP2727" t="s">
        <v>124</v>
      </c>
      <c r="CR2727" t="s">
        <v>142</v>
      </c>
      <c r="CS2727" t="s">
        <v>128</v>
      </c>
      <c r="CT2727" t="s">
        <v>124</v>
      </c>
      <c r="CU2727" t="s">
        <v>143</v>
      </c>
      <c r="CV2727" t="s">
        <v>124</v>
      </c>
      <c r="CW2727" t="s">
        <v>124</v>
      </c>
      <c r="CX2727">
        <v>2</v>
      </c>
      <c r="CY2727">
        <v>0</v>
      </c>
      <c r="CZ2727">
        <v>2</v>
      </c>
      <c r="DA2727">
        <v>0</v>
      </c>
      <c r="DB2727">
        <v>3.33</v>
      </c>
    </row>
    <row r="2728" spans="1:106" x14ac:dyDescent="0.2">
      <c r="A2728">
        <v>41421199</v>
      </c>
      <c r="B2728" t="s">
        <v>27201</v>
      </c>
      <c r="C2728">
        <v>20200323043627</v>
      </c>
      <c r="D2728" s="1">
        <v>43913</v>
      </c>
      <c r="E2728" t="s">
        <v>27202</v>
      </c>
      <c r="F2728" t="s">
        <v>27203</v>
      </c>
      <c r="G2728" t="s">
        <v>27204</v>
      </c>
      <c r="H2728" t="s">
        <v>27205</v>
      </c>
      <c r="I2728" t="s">
        <v>111</v>
      </c>
      <c r="J2728" t="s">
        <v>27206</v>
      </c>
      <c r="L2728" t="s">
        <v>27207</v>
      </c>
      <c r="R2728" t="s">
        <v>27208</v>
      </c>
      <c r="T2728">
        <v>64185615</v>
      </c>
      <c r="U2728" t="s">
        <v>27209</v>
      </c>
      <c r="V2728" t="s">
        <v>2067</v>
      </c>
      <c r="W2728" s="1">
        <v>42452</v>
      </c>
      <c r="X2728" t="s">
        <v>121</v>
      </c>
      <c r="Y2728" t="s">
        <v>27210</v>
      </c>
      <c r="Z2728" t="s">
        <v>123</v>
      </c>
      <c r="AA2728" s="3">
        <v>1</v>
      </c>
      <c r="AB2728" s="3">
        <v>0.87</v>
      </c>
      <c r="AC2728" t="s">
        <v>124</v>
      </c>
      <c r="AD2728" t="s">
        <v>27211</v>
      </c>
      <c r="AE2728" t="s">
        <v>27212</v>
      </c>
      <c r="AG2728">
        <v>0</v>
      </c>
      <c r="AH2728">
        <v>0</v>
      </c>
      <c r="AI2728" t="s">
        <v>17363</v>
      </c>
      <c r="AJ2728" t="s">
        <v>128</v>
      </c>
      <c r="AK2728" t="s">
        <v>124</v>
      </c>
      <c r="AL2728" t="s">
        <v>129</v>
      </c>
      <c r="AN2728" t="s">
        <v>214</v>
      </c>
      <c r="AP2728" t="s">
        <v>131</v>
      </c>
      <c r="AQ2728" t="s">
        <v>132</v>
      </c>
      <c r="AR2728">
        <v>7306</v>
      </c>
      <c r="AS2728" t="s">
        <v>133</v>
      </c>
      <c r="AT2728" t="s">
        <v>134</v>
      </c>
      <c r="AU2728" t="s">
        <v>135</v>
      </c>
      <c r="AV2728" t="s">
        <v>136</v>
      </c>
      <c r="AW2728">
        <v>40.726709999999997</v>
      </c>
      <c r="AX2728">
        <v>-74.080560000000006</v>
      </c>
      <c r="AY2728" t="s">
        <v>128</v>
      </c>
      <c r="AZ2728" t="s">
        <v>247</v>
      </c>
      <c r="BA2728" t="s">
        <v>163</v>
      </c>
      <c r="BB2728">
        <v>3</v>
      </c>
      <c r="BC2728">
        <v>1</v>
      </c>
      <c r="BD2728">
        <v>1</v>
      </c>
      <c r="BE2728">
        <v>2</v>
      </c>
      <c r="BF2728" t="s">
        <v>139</v>
      </c>
      <c r="BG2728" t="s">
        <v>27213</v>
      </c>
      <c r="BI2728" s="4">
        <v>100</v>
      </c>
      <c r="BL2728" s="4">
        <v>0</v>
      </c>
      <c r="BM2728" s="4">
        <v>20</v>
      </c>
      <c r="BN2728">
        <v>3</v>
      </c>
      <c r="BO2728" s="4">
        <v>20</v>
      </c>
      <c r="BP2728">
        <v>1</v>
      </c>
      <c r="BQ2728">
        <v>2</v>
      </c>
      <c r="BR2728">
        <v>1</v>
      </c>
      <c r="BS2728">
        <v>1</v>
      </c>
      <c r="BT2728">
        <v>1125</v>
      </c>
      <c r="BU2728">
        <v>1125</v>
      </c>
      <c r="BV2728">
        <v>1</v>
      </c>
      <c r="BW2728">
        <v>1125</v>
      </c>
      <c r="BX2728" t="s">
        <v>934</v>
      </c>
      <c r="BY2728" t="s">
        <v>128</v>
      </c>
      <c r="BZ2728">
        <v>30</v>
      </c>
      <c r="CA2728">
        <v>60</v>
      </c>
      <c r="CB2728">
        <v>90</v>
      </c>
      <c r="CC2728">
        <v>180</v>
      </c>
      <c r="CD2728" s="1">
        <v>43913</v>
      </c>
      <c r="CE2728">
        <v>0</v>
      </c>
      <c r="CF2728">
        <v>0</v>
      </c>
      <c r="CP2728" t="s">
        <v>124</v>
      </c>
      <c r="CR2728" t="s">
        <v>142</v>
      </c>
      <c r="CS2728" t="s">
        <v>128</v>
      </c>
      <c r="CT2728" t="s">
        <v>124</v>
      </c>
      <c r="CU2728" t="s">
        <v>166</v>
      </c>
      <c r="CV2728" t="s">
        <v>124</v>
      </c>
      <c r="CW2728" t="s">
        <v>124</v>
      </c>
      <c r="CX2728">
        <v>2</v>
      </c>
      <c r="CY2728">
        <v>0</v>
      </c>
      <c r="CZ2728">
        <v>2</v>
      </c>
      <c r="DA2728">
        <v>0</v>
      </c>
    </row>
    <row r="2729" spans="1:106" x14ac:dyDescent="0.2">
      <c r="A2729">
        <v>41421560</v>
      </c>
      <c r="B2729" t="s">
        <v>27214</v>
      </c>
      <c r="C2729">
        <v>20200323043627</v>
      </c>
      <c r="D2729" s="1">
        <v>43913</v>
      </c>
      <c r="E2729" t="s">
        <v>27215</v>
      </c>
      <c r="F2729" t="s">
        <v>27216</v>
      </c>
      <c r="G2729" t="s">
        <v>27217</v>
      </c>
      <c r="H2729" t="s">
        <v>27218</v>
      </c>
      <c r="I2729" t="s">
        <v>111</v>
      </c>
      <c r="J2729" t="s">
        <v>9920</v>
      </c>
      <c r="K2729" t="s">
        <v>23462</v>
      </c>
      <c r="L2729" t="s">
        <v>17078</v>
      </c>
      <c r="M2729" t="s">
        <v>27219</v>
      </c>
      <c r="N2729" t="s">
        <v>14158</v>
      </c>
      <c r="O2729" t="s">
        <v>23464</v>
      </c>
      <c r="R2729" t="s">
        <v>17081</v>
      </c>
      <c r="T2729">
        <v>141713210</v>
      </c>
      <c r="U2729" t="s">
        <v>9927</v>
      </c>
      <c r="V2729" t="s">
        <v>9928</v>
      </c>
      <c r="W2729" s="1">
        <v>42937</v>
      </c>
      <c r="X2729" t="s">
        <v>196</v>
      </c>
      <c r="Y2729" s="2" t="s">
        <v>9929</v>
      </c>
      <c r="Z2729" t="s">
        <v>123</v>
      </c>
      <c r="AA2729" s="3">
        <v>1</v>
      </c>
      <c r="AB2729" s="3">
        <v>0.98</v>
      </c>
      <c r="AC2729" t="s">
        <v>124</v>
      </c>
      <c r="AD2729" t="s">
        <v>9930</v>
      </c>
      <c r="AE2729" t="s">
        <v>9931</v>
      </c>
      <c r="AF2729" t="s">
        <v>9932</v>
      </c>
      <c r="AG2729">
        <v>6</v>
      </c>
      <c r="AH2729">
        <v>6</v>
      </c>
      <c r="AI2729" t="s">
        <v>870</v>
      </c>
      <c r="AJ2729" t="s">
        <v>128</v>
      </c>
      <c r="AK2729" t="s">
        <v>124</v>
      </c>
      <c r="AL2729" t="s">
        <v>129</v>
      </c>
      <c r="AN2729" t="s">
        <v>514</v>
      </c>
      <c r="AP2729" t="s">
        <v>131</v>
      </c>
      <c r="AQ2729" t="s">
        <v>132</v>
      </c>
      <c r="AR2729">
        <v>7307</v>
      </c>
      <c r="AS2729" t="s">
        <v>133</v>
      </c>
      <c r="AT2729" t="s">
        <v>134</v>
      </c>
      <c r="AU2729" t="s">
        <v>135</v>
      </c>
      <c r="AV2729" t="s">
        <v>136</v>
      </c>
      <c r="AW2729">
        <v>40.744320000000002</v>
      </c>
      <c r="AX2729">
        <v>-74.044229999999999</v>
      </c>
      <c r="AY2729" t="s">
        <v>128</v>
      </c>
      <c r="AZ2729" t="s">
        <v>185</v>
      </c>
      <c r="BA2729" t="s">
        <v>138</v>
      </c>
      <c r="BB2729">
        <v>16</v>
      </c>
      <c r="BC2729">
        <v>2.5</v>
      </c>
      <c r="BD2729">
        <v>5</v>
      </c>
      <c r="BE2729">
        <v>10</v>
      </c>
      <c r="BF2729" t="s">
        <v>139</v>
      </c>
      <c r="BG2729" t="s">
        <v>17082</v>
      </c>
      <c r="BI2729" s="4">
        <v>381</v>
      </c>
      <c r="BL2729" s="4">
        <v>563</v>
      </c>
      <c r="BM2729" s="4">
        <v>225</v>
      </c>
      <c r="BN2729">
        <v>8</v>
      </c>
      <c r="BO2729" s="4">
        <v>20</v>
      </c>
      <c r="BP2729">
        <v>2</v>
      </c>
      <c r="BQ2729">
        <v>1125</v>
      </c>
      <c r="BR2729">
        <v>2</v>
      </c>
      <c r="BS2729">
        <v>2</v>
      </c>
      <c r="BT2729">
        <v>1125</v>
      </c>
      <c r="BU2729">
        <v>1125</v>
      </c>
      <c r="BV2729">
        <v>2</v>
      </c>
      <c r="BW2729">
        <v>1125</v>
      </c>
      <c r="BX2729" t="s">
        <v>535</v>
      </c>
      <c r="BY2729" t="s">
        <v>128</v>
      </c>
      <c r="BZ2729">
        <v>24</v>
      </c>
      <c r="CA2729">
        <v>54</v>
      </c>
      <c r="CB2729">
        <v>84</v>
      </c>
      <c r="CC2729">
        <v>186</v>
      </c>
      <c r="CD2729" s="1">
        <v>43913</v>
      </c>
      <c r="CE2729">
        <v>0</v>
      </c>
      <c r="CF2729">
        <v>0</v>
      </c>
      <c r="CP2729" t="s">
        <v>124</v>
      </c>
      <c r="CR2729" t="s">
        <v>142</v>
      </c>
      <c r="CS2729" t="s">
        <v>124</v>
      </c>
      <c r="CT2729" t="s">
        <v>124</v>
      </c>
      <c r="CU2729" t="s">
        <v>188</v>
      </c>
      <c r="CV2729" t="s">
        <v>124</v>
      </c>
      <c r="CW2729" t="s">
        <v>124</v>
      </c>
      <c r="CX2729">
        <v>6</v>
      </c>
      <c r="CY2729">
        <v>6</v>
      </c>
      <c r="CZ2729">
        <v>0</v>
      </c>
      <c r="DA2729">
        <v>0</v>
      </c>
    </row>
    <row r="2730" spans="1:106" x14ac:dyDescent="0.2">
      <c r="A2730">
        <v>41423534</v>
      </c>
      <c r="B2730" t="s">
        <v>27220</v>
      </c>
      <c r="C2730">
        <v>20200323043627</v>
      </c>
      <c r="D2730" s="1">
        <v>43913</v>
      </c>
      <c r="E2730" t="s">
        <v>27221</v>
      </c>
      <c r="F2730" t="s">
        <v>27222</v>
      </c>
      <c r="G2730" t="s">
        <v>27223</v>
      </c>
      <c r="H2730" t="s">
        <v>27224</v>
      </c>
      <c r="I2730" t="s">
        <v>111</v>
      </c>
      <c r="J2730" t="s">
        <v>27225</v>
      </c>
      <c r="R2730" t="s">
        <v>27226</v>
      </c>
      <c r="T2730">
        <v>297373693</v>
      </c>
      <c r="U2730" t="s">
        <v>23821</v>
      </c>
      <c r="V2730" t="s">
        <v>23822</v>
      </c>
      <c r="W2730" s="1">
        <v>43731</v>
      </c>
      <c r="X2730" t="s">
        <v>23823</v>
      </c>
      <c r="Y2730" s="2" t="s">
        <v>23824</v>
      </c>
      <c r="Z2730" t="s">
        <v>123</v>
      </c>
      <c r="AA2730" s="3">
        <v>1</v>
      </c>
      <c r="AB2730" s="3">
        <v>0.93</v>
      </c>
      <c r="AC2730" t="s">
        <v>124</v>
      </c>
      <c r="AD2730" t="s">
        <v>23825</v>
      </c>
      <c r="AE2730" t="s">
        <v>23826</v>
      </c>
      <c r="AF2730" t="s">
        <v>1966</v>
      </c>
      <c r="AG2730">
        <v>0</v>
      </c>
      <c r="AH2730">
        <v>0</v>
      </c>
      <c r="AI2730" t="s">
        <v>246</v>
      </c>
      <c r="AJ2730" t="s">
        <v>128</v>
      </c>
      <c r="AK2730" t="s">
        <v>124</v>
      </c>
      <c r="AL2730" t="s">
        <v>129</v>
      </c>
      <c r="AN2730" t="s">
        <v>514</v>
      </c>
      <c r="AP2730" t="s">
        <v>131</v>
      </c>
      <c r="AQ2730" t="s">
        <v>132</v>
      </c>
      <c r="AR2730">
        <v>7307</v>
      </c>
      <c r="AS2730" t="s">
        <v>133</v>
      </c>
      <c r="AT2730" t="s">
        <v>134</v>
      </c>
      <c r="AU2730" t="s">
        <v>135</v>
      </c>
      <c r="AV2730" t="s">
        <v>136</v>
      </c>
      <c r="AW2730">
        <v>40.747059999999998</v>
      </c>
      <c r="AX2730">
        <v>-74.056179999999998</v>
      </c>
      <c r="AY2730" t="s">
        <v>124</v>
      </c>
      <c r="AZ2730" t="s">
        <v>185</v>
      </c>
      <c r="BA2730" t="s">
        <v>138</v>
      </c>
      <c r="BB2730">
        <v>7</v>
      </c>
      <c r="BC2730">
        <v>1</v>
      </c>
      <c r="BD2730">
        <v>3</v>
      </c>
      <c r="BE2730">
        <v>3</v>
      </c>
      <c r="BF2730" t="s">
        <v>139</v>
      </c>
      <c r="BG2730" t="s">
        <v>27227</v>
      </c>
      <c r="BI2730" s="4">
        <v>150</v>
      </c>
      <c r="BL2730" s="4">
        <v>0</v>
      </c>
      <c r="BM2730" s="4">
        <v>145</v>
      </c>
      <c r="BN2730">
        <v>5</v>
      </c>
      <c r="BO2730" s="4">
        <v>10</v>
      </c>
      <c r="BP2730">
        <v>29</v>
      </c>
      <c r="BQ2730">
        <v>365</v>
      </c>
      <c r="BR2730">
        <v>29</v>
      </c>
      <c r="BS2730">
        <v>29</v>
      </c>
      <c r="BT2730">
        <v>365</v>
      </c>
      <c r="BU2730">
        <v>365</v>
      </c>
      <c r="BV2730">
        <v>29</v>
      </c>
      <c r="BW2730">
        <v>365</v>
      </c>
      <c r="BX2730" t="s">
        <v>216</v>
      </c>
      <c r="BY2730" t="s">
        <v>128</v>
      </c>
      <c r="BZ2730">
        <v>21</v>
      </c>
      <c r="CA2730">
        <v>46</v>
      </c>
      <c r="CB2730">
        <v>58</v>
      </c>
      <c r="CC2730">
        <v>232</v>
      </c>
      <c r="CD2730" s="1">
        <v>43913</v>
      </c>
      <c r="CE2730">
        <v>0</v>
      </c>
      <c r="CF2730">
        <v>0</v>
      </c>
      <c r="CP2730" t="s">
        <v>124</v>
      </c>
      <c r="CR2730" t="s">
        <v>142</v>
      </c>
      <c r="CS2730" t="s">
        <v>124</v>
      </c>
      <c r="CT2730" t="s">
        <v>124</v>
      </c>
      <c r="CU2730" t="s">
        <v>143</v>
      </c>
      <c r="CV2730" t="s">
        <v>124</v>
      </c>
      <c r="CW2730" t="s">
        <v>124</v>
      </c>
      <c r="CX2730">
        <v>9</v>
      </c>
      <c r="CY2730">
        <v>9</v>
      </c>
      <c r="CZ2730">
        <v>0</v>
      </c>
      <c r="DA2730">
        <v>0</v>
      </c>
    </row>
    <row r="2731" spans="1:106" x14ac:dyDescent="0.2">
      <c r="A2731">
        <v>41424627</v>
      </c>
      <c r="B2731" t="s">
        <v>27228</v>
      </c>
      <c r="C2731">
        <v>20200323043627</v>
      </c>
      <c r="D2731" s="1">
        <v>43913</v>
      </c>
      <c r="E2731" t="s">
        <v>27229</v>
      </c>
      <c r="F2731" t="s">
        <v>22849</v>
      </c>
      <c r="G2731" t="s">
        <v>22848</v>
      </c>
      <c r="H2731" t="s">
        <v>27230</v>
      </c>
      <c r="I2731" t="s">
        <v>111</v>
      </c>
      <c r="J2731" t="s">
        <v>22851</v>
      </c>
      <c r="K2731" t="s">
        <v>27231</v>
      </c>
      <c r="L2731" t="s">
        <v>22853</v>
      </c>
      <c r="N2731" t="s">
        <v>27232</v>
      </c>
      <c r="R2731" t="s">
        <v>27233</v>
      </c>
      <c r="T2731">
        <v>215615590</v>
      </c>
      <c r="U2731" t="s">
        <v>25809</v>
      </c>
      <c r="V2731" t="s">
        <v>1034</v>
      </c>
      <c r="W2731" s="1">
        <v>43359</v>
      </c>
      <c r="X2731" t="s">
        <v>135</v>
      </c>
      <c r="Z2731" t="s">
        <v>123</v>
      </c>
      <c r="AA2731" s="3">
        <v>0.97</v>
      </c>
      <c r="AB2731" s="3">
        <v>1</v>
      </c>
      <c r="AC2731" t="s">
        <v>128</v>
      </c>
      <c r="AD2731" t="s">
        <v>25810</v>
      </c>
      <c r="AE2731" t="s">
        <v>25811</v>
      </c>
      <c r="AF2731" t="s">
        <v>20170</v>
      </c>
      <c r="AG2731">
        <v>4</v>
      </c>
      <c r="AH2731">
        <v>4</v>
      </c>
      <c r="AI2731" t="s">
        <v>1853</v>
      </c>
      <c r="AJ2731" t="s">
        <v>128</v>
      </c>
      <c r="AK2731" t="s">
        <v>124</v>
      </c>
      <c r="AL2731" t="s">
        <v>129</v>
      </c>
      <c r="AN2731" t="s">
        <v>130</v>
      </c>
      <c r="AP2731" t="s">
        <v>131</v>
      </c>
      <c r="AQ2731" t="s">
        <v>132</v>
      </c>
      <c r="AR2731">
        <v>7310</v>
      </c>
      <c r="AS2731" t="s">
        <v>133</v>
      </c>
      <c r="AT2731" t="s">
        <v>134</v>
      </c>
      <c r="AU2731" t="s">
        <v>135</v>
      </c>
      <c r="AV2731" t="s">
        <v>136</v>
      </c>
      <c r="AW2731">
        <v>40.725090000000002</v>
      </c>
      <c r="AX2731">
        <v>-74.036109999999994</v>
      </c>
      <c r="AY2731" t="s">
        <v>128</v>
      </c>
      <c r="AZ2731" t="s">
        <v>185</v>
      </c>
      <c r="BA2731" t="s">
        <v>138</v>
      </c>
      <c r="BB2731">
        <v>3</v>
      </c>
      <c r="BC2731">
        <v>1.5</v>
      </c>
      <c r="BD2731">
        <v>1</v>
      </c>
      <c r="BE2731">
        <v>2</v>
      </c>
      <c r="BF2731" t="s">
        <v>139</v>
      </c>
      <c r="BG2731" t="s">
        <v>27234</v>
      </c>
      <c r="BI2731" s="4">
        <v>196</v>
      </c>
      <c r="BL2731" s="4">
        <v>0</v>
      </c>
      <c r="BM2731" s="4">
        <v>80</v>
      </c>
      <c r="BN2731">
        <v>2</v>
      </c>
      <c r="BO2731" s="4">
        <v>0</v>
      </c>
      <c r="BP2731">
        <v>1</v>
      </c>
      <c r="BQ2731">
        <v>1125</v>
      </c>
      <c r="BR2731">
        <v>1</v>
      </c>
      <c r="BS2731">
        <v>1</v>
      </c>
      <c r="BT2731">
        <v>1125</v>
      </c>
      <c r="BU2731">
        <v>1125</v>
      </c>
      <c r="BV2731">
        <v>1</v>
      </c>
      <c r="BW2731">
        <v>1125</v>
      </c>
      <c r="BX2731" t="s">
        <v>2906</v>
      </c>
      <c r="BY2731" t="s">
        <v>128</v>
      </c>
      <c r="BZ2731">
        <v>4</v>
      </c>
      <c r="CA2731">
        <v>34</v>
      </c>
      <c r="CB2731">
        <v>64</v>
      </c>
      <c r="CC2731">
        <v>74</v>
      </c>
      <c r="CD2731" s="1">
        <v>43913</v>
      </c>
      <c r="CE2731">
        <v>4</v>
      </c>
      <c r="CF2731">
        <v>4</v>
      </c>
      <c r="CG2731" s="1">
        <v>43877</v>
      </c>
      <c r="CH2731" s="1">
        <v>43897</v>
      </c>
      <c r="CI2731">
        <v>90</v>
      </c>
      <c r="CJ2731">
        <v>10</v>
      </c>
      <c r="CK2731">
        <v>9</v>
      </c>
      <c r="CL2731">
        <v>10</v>
      </c>
      <c r="CM2731">
        <v>10</v>
      </c>
      <c r="CN2731">
        <v>10</v>
      </c>
      <c r="CO2731">
        <v>9</v>
      </c>
      <c r="CP2731" t="s">
        <v>124</v>
      </c>
      <c r="CR2731" t="s">
        <v>142</v>
      </c>
      <c r="CS2731" t="s">
        <v>128</v>
      </c>
      <c r="CT2731" t="s">
        <v>124</v>
      </c>
      <c r="CU2731" t="s">
        <v>166</v>
      </c>
      <c r="CV2731" t="s">
        <v>124</v>
      </c>
      <c r="CW2731" t="s">
        <v>124</v>
      </c>
      <c r="CX2731">
        <v>4</v>
      </c>
      <c r="CY2731">
        <v>4</v>
      </c>
      <c r="CZ2731">
        <v>0</v>
      </c>
      <c r="DA2731">
        <v>0</v>
      </c>
      <c r="DB2731">
        <v>3.24</v>
      </c>
    </row>
    <row r="2732" spans="1:106" x14ac:dyDescent="0.2">
      <c r="A2732">
        <v>41424963</v>
      </c>
      <c r="B2732" t="s">
        <v>27235</v>
      </c>
      <c r="C2732">
        <v>20200323043627</v>
      </c>
      <c r="D2732" s="1">
        <v>43913</v>
      </c>
      <c r="E2732" t="s">
        <v>27236</v>
      </c>
      <c r="F2732" t="s">
        <v>27237</v>
      </c>
      <c r="G2732" t="s">
        <v>27238</v>
      </c>
      <c r="H2732" t="s">
        <v>27239</v>
      </c>
      <c r="I2732" t="s">
        <v>111</v>
      </c>
      <c r="J2732" t="s">
        <v>24952</v>
      </c>
      <c r="R2732" t="s">
        <v>27240</v>
      </c>
      <c r="T2732">
        <v>297373693</v>
      </c>
      <c r="U2732" t="s">
        <v>23821</v>
      </c>
      <c r="V2732" t="s">
        <v>23822</v>
      </c>
      <c r="W2732" s="1">
        <v>43731</v>
      </c>
      <c r="X2732" t="s">
        <v>23823</v>
      </c>
      <c r="Y2732" s="2" t="s">
        <v>23824</v>
      </c>
      <c r="Z2732" t="s">
        <v>123</v>
      </c>
      <c r="AA2732" s="3">
        <v>1</v>
      </c>
      <c r="AB2732" s="3">
        <v>0.93</v>
      </c>
      <c r="AC2732" t="s">
        <v>124</v>
      </c>
      <c r="AD2732" t="s">
        <v>23825</v>
      </c>
      <c r="AE2732" t="s">
        <v>23826</v>
      </c>
      <c r="AF2732" t="s">
        <v>1966</v>
      </c>
      <c r="AG2732">
        <v>0</v>
      </c>
      <c r="AH2732">
        <v>0</v>
      </c>
      <c r="AI2732" t="s">
        <v>246</v>
      </c>
      <c r="AJ2732" t="s">
        <v>128</v>
      </c>
      <c r="AK2732" t="s">
        <v>124</v>
      </c>
      <c r="AL2732" t="s">
        <v>129</v>
      </c>
      <c r="AN2732" t="s">
        <v>514</v>
      </c>
      <c r="AP2732" t="s">
        <v>131</v>
      </c>
      <c r="AQ2732" t="s">
        <v>132</v>
      </c>
      <c r="AR2732">
        <v>7307</v>
      </c>
      <c r="AS2732" t="s">
        <v>133</v>
      </c>
      <c r="AT2732" t="s">
        <v>134</v>
      </c>
      <c r="AU2732" t="s">
        <v>135</v>
      </c>
      <c r="AV2732" t="s">
        <v>136</v>
      </c>
      <c r="AW2732">
        <v>40.751179999999998</v>
      </c>
      <c r="AX2732">
        <v>-74.055359999999993</v>
      </c>
      <c r="AY2732" t="s">
        <v>124</v>
      </c>
      <c r="AZ2732" t="s">
        <v>185</v>
      </c>
      <c r="BA2732" t="s">
        <v>138</v>
      </c>
      <c r="BB2732">
        <v>8</v>
      </c>
      <c r="BC2732">
        <v>2</v>
      </c>
      <c r="BD2732">
        <v>4</v>
      </c>
      <c r="BE2732">
        <v>4</v>
      </c>
      <c r="BF2732" t="s">
        <v>139</v>
      </c>
      <c r="BG2732" t="s">
        <v>27241</v>
      </c>
      <c r="BI2732" s="4">
        <v>150</v>
      </c>
      <c r="BL2732" s="4">
        <v>0</v>
      </c>
      <c r="BM2732" s="4">
        <v>150</v>
      </c>
      <c r="BN2732">
        <v>8</v>
      </c>
      <c r="BO2732" s="4">
        <v>10</v>
      </c>
      <c r="BP2732">
        <v>3</v>
      </c>
      <c r="BQ2732">
        <v>365</v>
      </c>
      <c r="BR2732">
        <v>3</v>
      </c>
      <c r="BS2732">
        <v>3</v>
      </c>
      <c r="BT2732">
        <v>365</v>
      </c>
      <c r="BU2732">
        <v>365</v>
      </c>
      <c r="BV2732">
        <v>3</v>
      </c>
      <c r="BW2732">
        <v>365</v>
      </c>
      <c r="BX2732" t="s">
        <v>216</v>
      </c>
      <c r="BY2732" t="s">
        <v>128</v>
      </c>
      <c r="BZ2732">
        <v>24</v>
      </c>
      <c r="CA2732">
        <v>44</v>
      </c>
      <c r="CB2732">
        <v>63</v>
      </c>
      <c r="CC2732">
        <v>313</v>
      </c>
      <c r="CD2732" s="1">
        <v>43913</v>
      </c>
      <c r="CE2732">
        <v>0</v>
      </c>
      <c r="CF2732">
        <v>0</v>
      </c>
      <c r="CP2732" t="s">
        <v>124</v>
      </c>
      <c r="CR2732" t="s">
        <v>142</v>
      </c>
      <c r="CS2732" t="s">
        <v>124</v>
      </c>
      <c r="CT2732" t="s">
        <v>124</v>
      </c>
      <c r="CU2732" t="s">
        <v>143</v>
      </c>
      <c r="CV2732" t="s">
        <v>124</v>
      </c>
      <c r="CW2732" t="s">
        <v>124</v>
      </c>
      <c r="CX2732">
        <v>9</v>
      </c>
      <c r="CY2732">
        <v>9</v>
      </c>
      <c r="CZ2732">
        <v>0</v>
      </c>
      <c r="DA2732">
        <v>0</v>
      </c>
    </row>
    <row r="2733" spans="1:106" x14ac:dyDescent="0.2">
      <c r="A2733">
        <v>41425969</v>
      </c>
      <c r="B2733" t="s">
        <v>27242</v>
      </c>
      <c r="C2733">
        <v>20200323043627</v>
      </c>
      <c r="D2733" s="1">
        <v>43913</v>
      </c>
      <c r="E2733" t="s">
        <v>27243</v>
      </c>
      <c r="F2733" t="s">
        <v>27244</v>
      </c>
      <c r="G2733" t="s">
        <v>27238</v>
      </c>
      <c r="H2733" t="s">
        <v>27245</v>
      </c>
      <c r="I2733" t="s">
        <v>111</v>
      </c>
      <c r="J2733" t="s">
        <v>24952</v>
      </c>
      <c r="R2733" t="s">
        <v>27246</v>
      </c>
      <c r="T2733">
        <v>297373693</v>
      </c>
      <c r="U2733" t="s">
        <v>23821</v>
      </c>
      <c r="V2733" t="s">
        <v>23822</v>
      </c>
      <c r="W2733" s="1">
        <v>43731</v>
      </c>
      <c r="X2733" t="s">
        <v>23823</v>
      </c>
      <c r="Y2733" s="2" t="s">
        <v>23824</v>
      </c>
      <c r="Z2733" t="s">
        <v>123</v>
      </c>
      <c r="AA2733" s="3">
        <v>1</v>
      </c>
      <c r="AB2733" s="3">
        <v>0.93</v>
      </c>
      <c r="AC2733" t="s">
        <v>124</v>
      </c>
      <c r="AD2733" t="s">
        <v>23825</v>
      </c>
      <c r="AE2733" t="s">
        <v>23826</v>
      </c>
      <c r="AF2733" t="s">
        <v>1966</v>
      </c>
      <c r="AG2733">
        <v>0</v>
      </c>
      <c r="AH2733">
        <v>0</v>
      </c>
      <c r="AI2733" t="s">
        <v>246</v>
      </c>
      <c r="AJ2733" t="s">
        <v>128</v>
      </c>
      <c r="AK2733" t="s">
        <v>124</v>
      </c>
      <c r="AL2733" t="s">
        <v>129</v>
      </c>
      <c r="AN2733" t="s">
        <v>514</v>
      </c>
      <c r="AP2733" t="s">
        <v>131</v>
      </c>
      <c r="AQ2733" t="s">
        <v>132</v>
      </c>
      <c r="AR2733">
        <v>7307</v>
      </c>
      <c r="AS2733" t="s">
        <v>133</v>
      </c>
      <c r="AT2733" t="s">
        <v>134</v>
      </c>
      <c r="AU2733" t="s">
        <v>135</v>
      </c>
      <c r="AV2733" t="s">
        <v>136</v>
      </c>
      <c r="AW2733">
        <v>40.751109999999997</v>
      </c>
      <c r="AX2733">
        <v>-74.055440000000004</v>
      </c>
      <c r="AY2733" t="s">
        <v>124</v>
      </c>
      <c r="AZ2733" t="s">
        <v>185</v>
      </c>
      <c r="BA2733" t="s">
        <v>138</v>
      </c>
      <c r="BB2733">
        <v>8</v>
      </c>
      <c r="BC2733">
        <v>2</v>
      </c>
      <c r="BD2733">
        <v>4</v>
      </c>
      <c r="BE2733">
        <v>4</v>
      </c>
      <c r="BF2733" t="s">
        <v>139</v>
      </c>
      <c r="BG2733" t="s">
        <v>27247</v>
      </c>
      <c r="BI2733" s="4">
        <v>150</v>
      </c>
      <c r="BL2733" s="4">
        <v>0</v>
      </c>
      <c r="BM2733" s="4">
        <v>150</v>
      </c>
      <c r="BN2733">
        <v>8</v>
      </c>
      <c r="BO2733" s="4">
        <v>10</v>
      </c>
      <c r="BP2733">
        <v>3</v>
      </c>
      <c r="BQ2733">
        <v>365</v>
      </c>
      <c r="BR2733">
        <v>3</v>
      </c>
      <c r="BS2733">
        <v>3</v>
      </c>
      <c r="BT2733">
        <v>365</v>
      </c>
      <c r="BU2733">
        <v>365</v>
      </c>
      <c r="BV2733">
        <v>3</v>
      </c>
      <c r="BW2733">
        <v>365</v>
      </c>
      <c r="BX2733" t="s">
        <v>216</v>
      </c>
      <c r="BY2733" t="s">
        <v>128</v>
      </c>
      <c r="BZ2733">
        <v>26</v>
      </c>
      <c r="CA2733">
        <v>56</v>
      </c>
      <c r="CB2733">
        <v>83</v>
      </c>
      <c r="CC2733">
        <v>324</v>
      </c>
      <c r="CD2733" s="1">
        <v>43913</v>
      </c>
      <c r="CE2733">
        <v>0</v>
      </c>
      <c r="CF2733">
        <v>0</v>
      </c>
      <c r="CP2733" t="s">
        <v>124</v>
      </c>
      <c r="CR2733" t="s">
        <v>142</v>
      </c>
      <c r="CS2733" t="s">
        <v>124</v>
      </c>
      <c r="CT2733" t="s">
        <v>124</v>
      </c>
      <c r="CU2733" t="s">
        <v>143</v>
      </c>
      <c r="CV2733" t="s">
        <v>124</v>
      </c>
      <c r="CW2733" t="s">
        <v>124</v>
      </c>
      <c r="CX2733">
        <v>9</v>
      </c>
      <c r="CY2733">
        <v>9</v>
      </c>
      <c r="CZ2733">
        <v>0</v>
      </c>
      <c r="DA2733">
        <v>0</v>
      </c>
    </row>
    <row r="2734" spans="1:106" x14ac:dyDescent="0.2">
      <c r="A2734">
        <v>41431447</v>
      </c>
      <c r="B2734" t="s">
        <v>27248</v>
      </c>
      <c r="C2734">
        <v>20200323043627</v>
      </c>
      <c r="D2734" s="1">
        <v>43913</v>
      </c>
      <c r="E2734" t="s">
        <v>27249</v>
      </c>
      <c r="F2734" t="s">
        <v>27250</v>
      </c>
      <c r="G2734" t="s">
        <v>27251</v>
      </c>
      <c r="H2734" t="s">
        <v>27252</v>
      </c>
      <c r="I2734" t="s">
        <v>111</v>
      </c>
      <c r="J2734" t="s">
        <v>27253</v>
      </c>
      <c r="L2734" t="s">
        <v>27254</v>
      </c>
      <c r="M2734" t="s">
        <v>27255</v>
      </c>
      <c r="N2734" t="s">
        <v>27256</v>
      </c>
      <c r="R2734" t="s">
        <v>27257</v>
      </c>
      <c r="T2734">
        <v>325953870</v>
      </c>
      <c r="U2734" t="s">
        <v>27258</v>
      </c>
      <c r="V2734" t="s">
        <v>27259</v>
      </c>
      <c r="W2734" s="1">
        <v>43839</v>
      </c>
      <c r="X2734" t="s">
        <v>121</v>
      </c>
      <c r="Y2734" t="s">
        <v>27260</v>
      </c>
      <c r="Z2734" t="s">
        <v>123</v>
      </c>
      <c r="AA2734" s="3">
        <v>1</v>
      </c>
      <c r="AB2734" s="3">
        <v>1</v>
      </c>
      <c r="AC2734" t="s">
        <v>124</v>
      </c>
      <c r="AD2734" t="s">
        <v>27261</v>
      </c>
      <c r="AE2734" t="s">
        <v>27262</v>
      </c>
      <c r="AF2734" t="s">
        <v>8484</v>
      </c>
      <c r="AG2734">
        <v>0</v>
      </c>
      <c r="AH2734">
        <v>0</v>
      </c>
      <c r="AI2734" t="s">
        <v>3839</v>
      </c>
      <c r="AJ2734" t="s">
        <v>128</v>
      </c>
      <c r="AK2734" t="s">
        <v>124</v>
      </c>
      <c r="AL2734" t="s">
        <v>129</v>
      </c>
      <c r="AN2734" t="s">
        <v>130</v>
      </c>
      <c r="AP2734" t="s">
        <v>131</v>
      </c>
      <c r="AQ2734" t="s">
        <v>132</v>
      </c>
      <c r="AR2734">
        <v>7302</v>
      </c>
      <c r="AS2734" t="s">
        <v>133</v>
      </c>
      <c r="AT2734" t="s">
        <v>134</v>
      </c>
      <c r="AU2734" t="s">
        <v>135</v>
      </c>
      <c r="AV2734" t="s">
        <v>136</v>
      </c>
      <c r="AW2734">
        <v>40.719320000000003</v>
      </c>
      <c r="AX2734">
        <v>-74.035979999999995</v>
      </c>
      <c r="AY2734" t="s">
        <v>124</v>
      </c>
      <c r="AZ2734" t="s">
        <v>162</v>
      </c>
      <c r="BA2734" t="s">
        <v>138</v>
      </c>
      <c r="BB2734">
        <v>2</v>
      </c>
      <c r="BC2734">
        <v>1</v>
      </c>
      <c r="BD2734">
        <v>1</v>
      </c>
      <c r="BE2734">
        <v>1</v>
      </c>
      <c r="BF2734" t="s">
        <v>139</v>
      </c>
      <c r="BG2734" t="s">
        <v>27263</v>
      </c>
      <c r="BI2734" s="4">
        <v>160</v>
      </c>
      <c r="BL2734" s="4">
        <v>2000</v>
      </c>
      <c r="BM2734" s="4">
        <v>85</v>
      </c>
      <c r="BN2734">
        <v>1</v>
      </c>
      <c r="BO2734" s="4">
        <v>15</v>
      </c>
      <c r="BP2734">
        <v>2</v>
      </c>
      <c r="BQ2734">
        <v>20</v>
      </c>
      <c r="BR2734">
        <v>2</v>
      </c>
      <c r="BS2734">
        <v>2</v>
      </c>
      <c r="BT2734">
        <v>1125</v>
      </c>
      <c r="BU2734">
        <v>1125</v>
      </c>
      <c r="BV2734">
        <v>2</v>
      </c>
      <c r="BW2734">
        <v>1125</v>
      </c>
      <c r="BX2734" t="s">
        <v>659</v>
      </c>
      <c r="BY2734" t="s">
        <v>128</v>
      </c>
      <c r="BZ2734">
        <v>8</v>
      </c>
      <c r="CA2734">
        <v>27</v>
      </c>
      <c r="CB2734">
        <v>54</v>
      </c>
      <c r="CC2734">
        <v>156</v>
      </c>
      <c r="CD2734" s="1">
        <v>43913</v>
      </c>
      <c r="CE2734">
        <v>0</v>
      </c>
      <c r="CF2734">
        <v>0</v>
      </c>
      <c r="CP2734" t="s">
        <v>124</v>
      </c>
      <c r="CR2734" t="s">
        <v>142</v>
      </c>
      <c r="CS2734" t="s">
        <v>124</v>
      </c>
      <c r="CT2734" t="s">
        <v>124</v>
      </c>
      <c r="CU2734" t="s">
        <v>188</v>
      </c>
      <c r="CV2734" t="s">
        <v>124</v>
      </c>
      <c r="CW2734" t="s">
        <v>124</v>
      </c>
      <c r="CX2734">
        <v>1</v>
      </c>
      <c r="CY2734">
        <v>1</v>
      </c>
      <c r="CZ2734">
        <v>0</v>
      </c>
      <c r="DA2734">
        <v>0</v>
      </c>
    </row>
    <row r="2735" spans="1:106" x14ac:dyDescent="0.2">
      <c r="A2735">
        <v>41435465</v>
      </c>
      <c r="B2735" t="s">
        <v>27264</v>
      </c>
      <c r="C2735">
        <v>20200323043627</v>
      </c>
      <c r="D2735" s="1">
        <v>43913</v>
      </c>
      <c r="E2735" t="s">
        <v>27265</v>
      </c>
      <c r="F2735" t="s">
        <v>27266</v>
      </c>
      <c r="G2735" t="s">
        <v>27267</v>
      </c>
      <c r="H2735" t="s">
        <v>27268</v>
      </c>
      <c r="I2735" t="s">
        <v>111</v>
      </c>
      <c r="J2735" t="s">
        <v>27269</v>
      </c>
      <c r="L2735" t="s">
        <v>17078</v>
      </c>
      <c r="M2735" t="s">
        <v>27270</v>
      </c>
      <c r="N2735" t="s">
        <v>26667</v>
      </c>
      <c r="O2735" t="s">
        <v>27271</v>
      </c>
      <c r="R2735" t="s">
        <v>27272</v>
      </c>
      <c r="T2735">
        <v>128461779</v>
      </c>
      <c r="U2735" t="s">
        <v>16669</v>
      </c>
      <c r="V2735" t="s">
        <v>16670</v>
      </c>
      <c r="W2735" s="1">
        <v>42856</v>
      </c>
      <c r="X2735" t="s">
        <v>15029</v>
      </c>
      <c r="Y2735" t="s">
        <v>16671</v>
      </c>
      <c r="Z2735" t="s">
        <v>123</v>
      </c>
      <c r="AA2735" s="3">
        <v>1</v>
      </c>
      <c r="AB2735" s="3">
        <v>1</v>
      </c>
      <c r="AC2735" t="s">
        <v>124</v>
      </c>
      <c r="AD2735" t="s">
        <v>16672</v>
      </c>
      <c r="AE2735" t="s">
        <v>16673</v>
      </c>
      <c r="AF2735" t="s">
        <v>16674</v>
      </c>
      <c r="AG2735">
        <v>7</v>
      </c>
      <c r="AH2735">
        <v>7</v>
      </c>
      <c r="AI2735" t="s">
        <v>717</v>
      </c>
      <c r="AJ2735" t="s">
        <v>128</v>
      </c>
      <c r="AK2735" t="s">
        <v>124</v>
      </c>
      <c r="AL2735" t="s">
        <v>129</v>
      </c>
      <c r="AN2735" t="s">
        <v>514</v>
      </c>
      <c r="AP2735" t="s">
        <v>131</v>
      </c>
      <c r="AQ2735" t="s">
        <v>132</v>
      </c>
      <c r="AR2735">
        <v>7307</v>
      </c>
      <c r="AS2735" t="s">
        <v>133</v>
      </c>
      <c r="AT2735" t="s">
        <v>134</v>
      </c>
      <c r="AU2735" t="s">
        <v>135</v>
      </c>
      <c r="AV2735" t="s">
        <v>136</v>
      </c>
      <c r="AW2735">
        <v>40.743749999999999</v>
      </c>
      <c r="AX2735">
        <v>-74.045950000000005</v>
      </c>
      <c r="AY2735" t="s">
        <v>128</v>
      </c>
      <c r="AZ2735" t="s">
        <v>185</v>
      </c>
      <c r="BA2735" t="s">
        <v>138</v>
      </c>
      <c r="BB2735">
        <v>14</v>
      </c>
      <c r="BC2735">
        <v>2</v>
      </c>
      <c r="BD2735">
        <v>3</v>
      </c>
      <c r="BE2735">
        <v>6</v>
      </c>
      <c r="BF2735" t="s">
        <v>139</v>
      </c>
      <c r="BG2735" t="s">
        <v>27273</v>
      </c>
      <c r="BI2735" s="4">
        <v>185</v>
      </c>
      <c r="BL2735" s="4">
        <v>400</v>
      </c>
      <c r="BM2735" s="4">
        <v>145</v>
      </c>
      <c r="BN2735">
        <v>4</v>
      </c>
      <c r="BO2735" s="4">
        <v>25</v>
      </c>
      <c r="BP2735">
        <v>2</v>
      </c>
      <c r="BQ2735">
        <v>1125</v>
      </c>
      <c r="BR2735">
        <v>2</v>
      </c>
      <c r="BS2735">
        <v>2</v>
      </c>
      <c r="BT2735">
        <v>1125</v>
      </c>
      <c r="BU2735">
        <v>1125</v>
      </c>
      <c r="BV2735">
        <v>2</v>
      </c>
      <c r="BW2735">
        <v>1125</v>
      </c>
      <c r="BX2735" t="s">
        <v>2906</v>
      </c>
      <c r="BY2735" t="s">
        <v>128</v>
      </c>
      <c r="BZ2735">
        <v>30</v>
      </c>
      <c r="CA2735">
        <v>56</v>
      </c>
      <c r="CB2735">
        <v>82</v>
      </c>
      <c r="CC2735">
        <v>180</v>
      </c>
      <c r="CD2735" s="1">
        <v>43913</v>
      </c>
      <c r="CE2735">
        <v>0</v>
      </c>
      <c r="CF2735">
        <v>0</v>
      </c>
      <c r="CP2735" t="s">
        <v>124</v>
      </c>
      <c r="CR2735" t="s">
        <v>142</v>
      </c>
      <c r="CS2735" t="s">
        <v>124</v>
      </c>
      <c r="CT2735" t="s">
        <v>124</v>
      </c>
      <c r="CU2735" t="s">
        <v>188</v>
      </c>
      <c r="CV2735" t="s">
        <v>124</v>
      </c>
      <c r="CW2735" t="s">
        <v>124</v>
      </c>
      <c r="CX2735">
        <v>6</v>
      </c>
      <c r="CY2735">
        <v>6</v>
      </c>
      <c r="CZ2735">
        <v>0</v>
      </c>
      <c r="DA2735">
        <v>0</v>
      </c>
    </row>
    <row r="2736" spans="1:106" x14ac:dyDescent="0.2">
      <c r="A2736">
        <v>41438439</v>
      </c>
      <c r="B2736" t="s">
        <v>27274</v>
      </c>
      <c r="C2736">
        <v>20200323043627</v>
      </c>
      <c r="D2736" s="1">
        <v>43913</v>
      </c>
      <c r="E2736" t="s">
        <v>27275</v>
      </c>
      <c r="F2736" t="s">
        <v>27276</v>
      </c>
      <c r="G2736" t="s">
        <v>27277</v>
      </c>
      <c r="H2736" t="s">
        <v>27278</v>
      </c>
      <c r="I2736" t="s">
        <v>111</v>
      </c>
      <c r="J2736" t="s">
        <v>16157</v>
      </c>
      <c r="K2736" t="s">
        <v>16556</v>
      </c>
      <c r="L2736" t="s">
        <v>16557</v>
      </c>
      <c r="M2736" t="s">
        <v>27279</v>
      </c>
      <c r="N2736" t="s">
        <v>16161</v>
      </c>
      <c r="R2736" t="s">
        <v>27280</v>
      </c>
      <c r="T2736">
        <v>33164249</v>
      </c>
      <c r="U2736" t="s">
        <v>4239</v>
      </c>
      <c r="V2736" t="s">
        <v>4240</v>
      </c>
      <c r="W2736" s="1">
        <v>42135</v>
      </c>
      <c r="X2736" t="s">
        <v>733</v>
      </c>
      <c r="Y2736" t="s">
        <v>4241</v>
      </c>
      <c r="Z2736" t="s">
        <v>123</v>
      </c>
      <c r="AA2736" s="3">
        <v>0.97</v>
      </c>
      <c r="AB2736" s="3">
        <v>0.98</v>
      </c>
      <c r="AC2736" t="s">
        <v>124</v>
      </c>
      <c r="AD2736" t="s">
        <v>4242</v>
      </c>
      <c r="AE2736" t="s">
        <v>4243</v>
      </c>
      <c r="AG2736">
        <v>35</v>
      </c>
      <c r="AH2736">
        <v>35</v>
      </c>
      <c r="AI2736" t="s">
        <v>426</v>
      </c>
      <c r="AJ2736" t="s">
        <v>128</v>
      </c>
      <c r="AK2736" t="s">
        <v>124</v>
      </c>
      <c r="AL2736" t="s">
        <v>129</v>
      </c>
      <c r="AN2736" t="s">
        <v>514</v>
      </c>
      <c r="AP2736" t="s">
        <v>131</v>
      </c>
      <c r="AQ2736" t="s">
        <v>132</v>
      </c>
      <c r="AR2736">
        <v>7307</v>
      </c>
      <c r="AS2736" t="s">
        <v>133</v>
      </c>
      <c r="AT2736" t="s">
        <v>134</v>
      </c>
      <c r="AU2736" t="s">
        <v>135</v>
      </c>
      <c r="AV2736" t="s">
        <v>136</v>
      </c>
      <c r="AW2736">
        <v>40.75752</v>
      </c>
      <c r="AX2736">
        <v>-74.047849999999997</v>
      </c>
      <c r="AY2736" t="s">
        <v>128</v>
      </c>
      <c r="AZ2736" t="s">
        <v>185</v>
      </c>
      <c r="BA2736" t="s">
        <v>163</v>
      </c>
      <c r="BB2736">
        <v>4</v>
      </c>
      <c r="BC2736">
        <v>1</v>
      </c>
      <c r="BD2736">
        <v>1</v>
      </c>
      <c r="BE2736">
        <v>2</v>
      </c>
      <c r="BF2736" t="s">
        <v>139</v>
      </c>
      <c r="BG2736" t="s">
        <v>27281</v>
      </c>
      <c r="BI2736" s="4">
        <v>25</v>
      </c>
      <c r="BL2736" s="4">
        <v>100</v>
      </c>
      <c r="BM2736" s="4">
        <v>40</v>
      </c>
      <c r="BN2736">
        <v>1</v>
      </c>
      <c r="BO2736" s="4">
        <v>10</v>
      </c>
      <c r="BP2736">
        <v>1</v>
      </c>
      <c r="BQ2736">
        <v>28</v>
      </c>
      <c r="BR2736">
        <v>1</v>
      </c>
      <c r="BS2736">
        <v>1</v>
      </c>
      <c r="BT2736">
        <v>28</v>
      </c>
      <c r="BU2736">
        <v>28</v>
      </c>
      <c r="BV2736">
        <v>1</v>
      </c>
      <c r="BW2736">
        <v>28</v>
      </c>
      <c r="BX2736" t="s">
        <v>1404</v>
      </c>
      <c r="BY2736" t="s">
        <v>128</v>
      </c>
      <c r="BZ2736">
        <v>14</v>
      </c>
      <c r="CA2736">
        <v>44</v>
      </c>
      <c r="CB2736">
        <v>45</v>
      </c>
      <c r="CC2736">
        <v>45</v>
      </c>
      <c r="CD2736" s="1">
        <v>43913</v>
      </c>
      <c r="CE2736">
        <v>2</v>
      </c>
      <c r="CF2736">
        <v>2</v>
      </c>
      <c r="CG2736" s="1">
        <v>43861</v>
      </c>
      <c r="CH2736" s="1">
        <v>43886</v>
      </c>
      <c r="CI2736">
        <v>100</v>
      </c>
      <c r="CJ2736">
        <v>10</v>
      </c>
      <c r="CK2736">
        <v>10</v>
      </c>
      <c r="CL2736">
        <v>10</v>
      </c>
      <c r="CM2736">
        <v>10</v>
      </c>
      <c r="CN2736">
        <v>10</v>
      </c>
      <c r="CO2736">
        <v>10</v>
      </c>
      <c r="CP2736" t="s">
        <v>124</v>
      </c>
      <c r="CR2736" t="s">
        <v>142</v>
      </c>
      <c r="CS2736" t="s">
        <v>124</v>
      </c>
      <c r="CT2736" t="s">
        <v>124</v>
      </c>
      <c r="CU2736" t="s">
        <v>188</v>
      </c>
      <c r="CV2736" t="s">
        <v>124</v>
      </c>
      <c r="CW2736" t="s">
        <v>124</v>
      </c>
      <c r="CX2736">
        <v>29</v>
      </c>
      <c r="CY2736">
        <v>14</v>
      </c>
      <c r="CZ2736">
        <v>15</v>
      </c>
      <c r="DA2736">
        <v>0</v>
      </c>
      <c r="DB2736">
        <v>1.1299999999999999</v>
      </c>
    </row>
    <row r="2737" spans="1:106" x14ac:dyDescent="0.2">
      <c r="A2737">
        <v>41439480</v>
      </c>
      <c r="B2737" t="s">
        <v>27282</v>
      </c>
      <c r="C2737">
        <v>20200323043627</v>
      </c>
      <c r="D2737" s="1">
        <v>43913</v>
      </c>
      <c r="E2737" t="s">
        <v>27283</v>
      </c>
      <c r="F2737" t="s">
        <v>27276</v>
      </c>
      <c r="G2737" t="s">
        <v>27277</v>
      </c>
      <c r="H2737" t="s">
        <v>27278</v>
      </c>
      <c r="I2737" t="s">
        <v>111</v>
      </c>
      <c r="J2737" t="s">
        <v>16157</v>
      </c>
      <c r="K2737" t="s">
        <v>16556</v>
      </c>
      <c r="L2737" t="s">
        <v>16557</v>
      </c>
      <c r="M2737" t="s">
        <v>27279</v>
      </c>
      <c r="N2737" t="s">
        <v>16161</v>
      </c>
      <c r="R2737" t="s">
        <v>27284</v>
      </c>
      <c r="T2737">
        <v>33164249</v>
      </c>
      <c r="U2737" t="s">
        <v>4239</v>
      </c>
      <c r="V2737" t="s">
        <v>4240</v>
      </c>
      <c r="W2737" s="1">
        <v>42135</v>
      </c>
      <c r="X2737" t="s">
        <v>733</v>
      </c>
      <c r="Y2737" t="s">
        <v>4241</v>
      </c>
      <c r="Z2737" t="s">
        <v>123</v>
      </c>
      <c r="AA2737" s="3">
        <v>0.97</v>
      </c>
      <c r="AB2737" s="3">
        <v>0.98</v>
      </c>
      <c r="AC2737" t="s">
        <v>124</v>
      </c>
      <c r="AD2737" t="s">
        <v>4242</v>
      </c>
      <c r="AE2737" t="s">
        <v>4243</v>
      </c>
      <c r="AG2737">
        <v>35</v>
      </c>
      <c r="AH2737">
        <v>35</v>
      </c>
      <c r="AI2737" t="s">
        <v>426</v>
      </c>
      <c r="AJ2737" t="s">
        <v>128</v>
      </c>
      <c r="AK2737" t="s">
        <v>124</v>
      </c>
      <c r="AL2737" t="s">
        <v>129</v>
      </c>
      <c r="AN2737" t="s">
        <v>514</v>
      </c>
      <c r="AP2737" t="s">
        <v>131</v>
      </c>
      <c r="AQ2737" t="s">
        <v>132</v>
      </c>
      <c r="AR2737">
        <v>7307</v>
      </c>
      <c r="AS2737" t="s">
        <v>133</v>
      </c>
      <c r="AT2737" t="s">
        <v>134</v>
      </c>
      <c r="AU2737" t="s">
        <v>135</v>
      </c>
      <c r="AV2737" t="s">
        <v>136</v>
      </c>
      <c r="AW2737">
        <v>40.75712</v>
      </c>
      <c r="AX2737">
        <v>-74.048550000000006</v>
      </c>
      <c r="AY2737" t="s">
        <v>128</v>
      </c>
      <c r="AZ2737" t="s">
        <v>185</v>
      </c>
      <c r="BA2737" t="s">
        <v>163</v>
      </c>
      <c r="BB2737">
        <v>4</v>
      </c>
      <c r="BC2737">
        <v>1</v>
      </c>
      <c r="BD2737">
        <v>1</v>
      </c>
      <c r="BE2737">
        <v>2</v>
      </c>
      <c r="BF2737" t="s">
        <v>139</v>
      </c>
      <c r="BG2737" t="s">
        <v>27285</v>
      </c>
      <c r="BI2737" s="4">
        <v>20</v>
      </c>
      <c r="BL2737" s="4">
        <v>100</v>
      </c>
      <c r="BM2737" s="4">
        <v>40</v>
      </c>
      <c r="BN2737">
        <v>1</v>
      </c>
      <c r="BO2737" s="4">
        <v>10</v>
      </c>
      <c r="BP2737">
        <v>1</v>
      </c>
      <c r="BQ2737">
        <v>28</v>
      </c>
      <c r="BR2737">
        <v>1</v>
      </c>
      <c r="BS2737">
        <v>1</v>
      </c>
      <c r="BT2737">
        <v>28</v>
      </c>
      <c r="BU2737">
        <v>28</v>
      </c>
      <c r="BV2737">
        <v>1</v>
      </c>
      <c r="BW2737">
        <v>28</v>
      </c>
      <c r="BX2737" t="s">
        <v>1404</v>
      </c>
      <c r="BY2737" t="s">
        <v>128</v>
      </c>
      <c r="BZ2737">
        <v>30</v>
      </c>
      <c r="CA2737">
        <v>60</v>
      </c>
      <c r="CB2737">
        <v>61</v>
      </c>
      <c r="CC2737">
        <v>61</v>
      </c>
      <c r="CD2737" s="1">
        <v>43913</v>
      </c>
      <c r="CE2737">
        <v>3</v>
      </c>
      <c r="CF2737">
        <v>3</v>
      </c>
      <c r="CG2737" s="1">
        <v>43850</v>
      </c>
      <c r="CH2737" s="1">
        <v>43880</v>
      </c>
      <c r="CI2737">
        <v>67</v>
      </c>
      <c r="CJ2737">
        <v>6</v>
      </c>
      <c r="CK2737">
        <v>7</v>
      </c>
      <c r="CL2737">
        <v>6</v>
      </c>
      <c r="CM2737">
        <v>6</v>
      </c>
      <c r="CN2737">
        <v>9</v>
      </c>
      <c r="CO2737">
        <v>7</v>
      </c>
      <c r="CP2737" t="s">
        <v>124</v>
      </c>
      <c r="CR2737" t="s">
        <v>142</v>
      </c>
      <c r="CS2737" t="s">
        <v>124</v>
      </c>
      <c r="CT2737" t="s">
        <v>124</v>
      </c>
      <c r="CU2737" t="s">
        <v>188</v>
      </c>
      <c r="CV2737" t="s">
        <v>124</v>
      </c>
      <c r="CW2737" t="s">
        <v>124</v>
      </c>
      <c r="CX2737">
        <v>29</v>
      </c>
      <c r="CY2737">
        <v>14</v>
      </c>
      <c r="CZ2737">
        <v>15</v>
      </c>
      <c r="DA2737">
        <v>0</v>
      </c>
      <c r="DB2737">
        <v>1.41</v>
      </c>
    </row>
    <row r="2738" spans="1:106" x14ac:dyDescent="0.2">
      <c r="A2738">
        <v>41455846</v>
      </c>
      <c r="B2738" t="s">
        <v>27286</v>
      </c>
      <c r="C2738">
        <v>20200323043627</v>
      </c>
      <c r="D2738" s="1">
        <v>43913</v>
      </c>
      <c r="E2738" t="s">
        <v>27287</v>
      </c>
      <c r="F2738" t="s">
        <v>27288</v>
      </c>
      <c r="G2738" t="s">
        <v>27289</v>
      </c>
      <c r="H2738" t="s">
        <v>27290</v>
      </c>
      <c r="I2738" t="s">
        <v>111</v>
      </c>
      <c r="J2738" t="s">
        <v>27291</v>
      </c>
      <c r="K2738" t="s">
        <v>2155</v>
      </c>
      <c r="L2738" t="s">
        <v>3880</v>
      </c>
      <c r="M2738" t="s">
        <v>27292</v>
      </c>
      <c r="N2738" t="s">
        <v>6696</v>
      </c>
      <c r="O2738" t="s">
        <v>27293</v>
      </c>
      <c r="R2738" t="s">
        <v>27294</v>
      </c>
      <c r="T2738">
        <v>2711146</v>
      </c>
      <c r="U2738" t="s">
        <v>2161</v>
      </c>
      <c r="V2738" t="s">
        <v>2162</v>
      </c>
      <c r="W2738" s="1">
        <v>41082</v>
      </c>
      <c r="X2738" t="s">
        <v>121</v>
      </c>
      <c r="Z2738" t="s">
        <v>123</v>
      </c>
      <c r="AA2738" s="3">
        <v>1</v>
      </c>
      <c r="AB2738" s="3">
        <v>0.99</v>
      </c>
      <c r="AC2738" t="s">
        <v>128</v>
      </c>
      <c r="AD2738" t="s">
        <v>2163</v>
      </c>
      <c r="AE2738" t="s">
        <v>2164</v>
      </c>
      <c r="AG2738">
        <v>76</v>
      </c>
      <c r="AH2738">
        <v>76</v>
      </c>
      <c r="AI2738" t="s">
        <v>426</v>
      </c>
      <c r="AJ2738" t="s">
        <v>128</v>
      </c>
      <c r="AK2738" t="s">
        <v>124</v>
      </c>
      <c r="AL2738" t="s">
        <v>129</v>
      </c>
      <c r="AN2738" t="s">
        <v>130</v>
      </c>
      <c r="AP2738" t="s">
        <v>131</v>
      </c>
      <c r="AQ2738" t="s">
        <v>132</v>
      </c>
      <c r="AR2738">
        <v>7310</v>
      </c>
      <c r="AS2738" t="s">
        <v>133</v>
      </c>
      <c r="AT2738" t="s">
        <v>134</v>
      </c>
      <c r="AU2738" t="s">
        <v>135</v>
      </c>
      <c r="AV2738" t="s">
        <v>136</v>
      </c>
      <c r="AW2738">
        <v>40.72336</v>
      </c>
      <c r="AX2738">
        <v>-74.035520000000005</v>
      </c>
      <c r="AY2738" t="s">
        <v>128</v>
      </c>
      <c r="AZ2738" t="s">
        <v>185</v>
      </c>
      <c r="BA2738" t="s">
        <v>138</v>
      </c>
      <c r="BB2738">
        <v>7</v>
      </c>
      <c r="BC2738">
        <v>2</v>
      </c>
      <c r="BD2738">
        <v>2</v>
      </c>
      <c r="BE2738">
        <v>4</v>
      </c>
      <c r="BF2738" t="s">
        <v>139</v>
      </c>
      <c r="BG2738" t="s">
        <v>27295</v>
      </c>
      <c r="BI2738" s="4">
        <v>400</v>
      </c>
      <c r="BL2738" s="4">
        <v>250</v>
      </c>
      <c r="BM2738" s="4">
        <v>125</v>
      </c>
      <c r="BN2738">
        <v>1</v>
      </c>
      <c r="BO2738" s="4">
        <v>0</v>
      </c>
      <c r="BP2738">
        <v>1</v>
      </c>
      <c r="BQ2738">
        <v>1125</v>
      </c>
      <c r="BR2738">
        <v>1</v>
      </c>
      <c r="BS2738">
        <v>1</v>
      </c>
      <c r="BT2738">
        <v>1125</v>
      </c>
      <c r="BU2738">
        <v>1125</v>
      </c>
      <c r="BV2738">
        <v>1</v>
      </c>
      <c r="BW2738">
        <v>1125</v>
      </c>
      <c r="BX2738" t="s">
        <v>332</v>
      </c>
      <c r="BY2738" t="s">
        <v>128</v>
      </c>
      <c r="BZ2738">
        <v>29</v>
      </c>
      <c r="CA2738">
        <v>56</v>
      </c>
      <c r="CB2738">
        <v>85</v>
      </c>
      <c r="CC2738">
        <v>238</v>
      </c>
      <c r="CD2738" s="1">
        <v>43913</v>
      </c>
      <c r="CE2738">
        <v>2</v>
      </c>
      <c r="CF2738">
        <v>2</v>
      </c>
      <c r="CG2738" s="1">
        <v>43850</v>
      </c>
      <c r="CH2738" s="1">
        <v>43856</v>
      </c>
      <c r="CI2738">
        <v>100</v>
      </c>
      <c r="CJ2738">
        <v>10</v>
      </c>
      <c r="CK2738">
        <v>10</v>
      </c>
      <c r="CL2738">
        <v>10</v>
      </c>
      <c r="CM2738">
        <v>10</v>
      </c>
      <c r="CN2738">
        <v>10</v>
      </c>
      <c r="CO2738">
        <v>10</v>
      </c>
      <c r="CP2738" t="s">
        <v>124</v>
      </c>
      <c r="CR2738" t="s">
        <v>142</v>
      </c>
      <c r="CS2738" t="s">
        <v>128</v>
      </c>
      <c r="CT2738" t="s">
        <v>124</v>
      </c>
      <c r="CU2738" t="s">
        <v>188</v>
      </c>
      <c r="CV2738" t="s">
        <v>124</v>
      </c>
      <c r="CW2738" t="s">
        <v>124</v>
      </c>
      <c r="CX2738">
        <v>75</v>
      </c>
      <c r="CY2738">
        <v>75</v>
      </c>
      <c r="CZ2738">
        <v>0</v>
      </c>
      <c r="DA2738">
        <v>0</v>
      </c>
      <c r="DB2738">
        <v>0.94</v>
      </c>
    </row>
    <row r="2739" spans="1:106" x14ac:dyDescent="0.2">
      <c r="A2739">
        <v>41458489</v>
      </c>
      <c r="B2739" t="s">
        <v>27296</v>
      </c>
      <c r="C2739">
        <v>20200323043627</v>
      </c>
      <c r="D2739" s="1">
        <v>43913</v>
      </c>
      <c r="E2739" t="s">
        <v>27297</v>
      </c>
      <c r="F2739" t="s">
        <v>27298</v>
      </c>
      <c r="G2739" t="s">
        <v>27299</v>
      </c>
      <c r="H2739" t="s">
        <v>27300</v>
      </c>
      <c r="I2739" t="s">
        <v>111</v>
      </c>
      <c r="J2739" t="s">
        <v>27301</v>
      </c>
      <c r="L2739" t="s">
        <v>27302</v>
      </c>
      <c r="N2739" t="s">
        <v>27303</v>
      </c>
      <c r="O2739" t="s">
        <v>27304</v>
      </c>
      <c r="R2739" t="s">
        <v>27305</v>
      </c>
      <c r="T2739">
        <v>21222063</v>
      </c>
      <c r="U2739" t="s">
        <v>27306</v>
      </c>
      <c r="V2739" t="s">
        <v>27307</v>
      </c>
      <c r="W2739" s="1">
        <v>41893</v>
      </c>
      <c r="X2739" t="s">
        <v>196</v>
      </c>
      <c r="Y2739" t="s">
        <v>27308</v>
      </c>
      <c r="Z2739" t="s">
        <v>123</v>
      </c>
      <c r="AA2739" s="3">
        <v>1</v>
      </c>
      <c r="AB2739" s="3">
        <v>0.89</v>
      </c>
      <c r="AC2739" t="s">
        <v>124</v>
      </c>
      <c r="AD2739" t="s">
        <v>27309</v>
      </c>
      <c r="AE2739" t="s">
        <v>27310</v>
      </c>
      <c r="AG2739">
        <v>0</v>
      </c>
      <c r="AH2739">
        <v>0</v>
      </c>
      <c r="AI2739" t="s">
        <v>373</v>
      </c>
      <c r="AJ2739" t="s">
        <v>128</v>
      </c>
      <c r="AK2739" t="s">
        <v>128</v>
      </c>
      <c r="AL2739" t="s">
        <v>129</v>
      </c>
      <c r="AN2739" t="s">
        <v>130</v>
      </c>
      <c r="AP2739" t="s">
        <v>131</v>
      </c>
      <c r="AQ2739" t="s">
        <v>132</v>
      </c>
      <c r="AR2739">
        <v>7302</v>
      </c>
      <c r="AS2739" t="s">
        <v>133</v>
      </c>
      <c r="AT2739" t="s">
        <v>134</v>
      </c>
      <c r="AU2739" t="s">
        <v>135</v>
      </c>
      <c r="AV2739" t="s">
        <v>136</v>
      </c>
      <c r="AW2739">
        <v>40.720489999999998</v>
      </c>
      <c r="AX2739">
        <v>-74.042460000000005</v>
      </c>
      <c r="AY2739" t="s">
        <v>128</v>
      </c>
      <c r="AZ2739" t="s">
        <v>330</v>
      </c>
      <c r="BA2739" t="s">
        <v>138</v>
      </c>
      <c r="BB2739">
        <v>6</v>
      </c>
      <c r="BC2739">
        <v>1.5</v>
      </c>
      <c r="BD2739">
        <v>3</v>
      </c>
      <c r="BE2739">
        <v>5</v>
      </c>
      <c r="BF2739" t="s">
        <v>139</v>
      </c>
      <c r="BG2739" t="s">
        <v>27311</v>
      </c>
      <c r="BI2739" s="4">
        <v>110</v>
      </c>
      <c r="BL2739" s="4">
        <v>500</v>
      </c>
      <c r="BM2739" s="4">
        <v>105</v>
      </c>
      <c r="BN2739">
        <v>5</v>
      </c>
      <c r="BO2739" s="4">
        <v>25</v>
      </c>
      <c r="BP2739">
        <v>2</v>
      </c>
      <c r="BQ2739">
        <v>1125</v>
      </c>
      <c r="BR2739">
        <v>2</v>
      </c>
      <c r="BS2739">
        <v>3</v>
      </c>
      <c r="BT2739">
        <v>1125</v>
      </c>
      <c r="BU2739">
        <v>1125</v>
      </c>
      <c r="BV2739">
        <v>2.4</v>
      </c>
      <c r="BW2739">
        <v>1125</v>
      </c>
      <c r="BX2739" t="s">
        <v>1241</v>
      </c>
      <c r="BY2739" t="s">
        <v>128</v>
      </c>
      <c r="BZ2739">
        <v>26</v>
      </c>
      <c r="CA2739">
        <v>41</v>
      </c>
      <c r="CB2739">
        <v>66</v>
      </c>
      <c r="CC2739">
        <v>66</v>
      </c>
      <c r="CD2739" s="1">
        <v>43913</v>
      </c>
      <c r="CE2739">
        <v>0</v>
      </c>
      <c r="CF2739">
        <v>0</v>
      </c>
      <c r="CP2739" t="s">
        <v>124</v>
      </c>
      <c r="CR2739" t="s">
        <v>142</v>
      </c>
      <c r="CS2739" t="s">
        <v>124</v>
      </c>
      <c r="CT2739" t="s">
        <v>124</v>
      </c>
      <c r="CU2739" t="s">
        <v>143</v>
      </c>
      <c r="CV2739" t="s">
        <v>124</v>
      </c>
      <c r="CW2739" t="s">
        <v>124</v>
      </c>
      <c r="CX2739">
        <v>2</v>
      </c>
      <c r="CY2739">
        <v>2</v>
      </c>
      <c r="CZ2739">
        <v>0</v>
      </c>
      <c r="DA2739">
        <v>0</v>
      </c>
    </row>
    <row r="2740" spans="1:106" x14ac:dyDescent="0.2">
      <c r="A2740">
        <v>41459044</v>
      </c>
      <c r="B2740" t="s">
        <v>27312</v>
      </c>
      <c r="C2740">
        <v>20200323043627</v>
      </c>
      <c r="D2740" s="1">
        <v>43913</v>
      </c>
      <c r="E2740" t="s">
        <v>27313</v>
      </c>
      <c r="F2740" t="s">
        <v>27314</v>
      </c>
      <c r="H2740" t="s">
        <v>27315</v>
      </c>
      <c r="I2740" t="s">
        <v>111</v>
      </c>
      <c r="J2740" t="s">
        <v>27316</v>
      </c>
      <c r="L2740" t="s">
        <v>27317</v>
      </c>
      <c r="R2740" t="s">
        <v>27318</v>
      </c>
      <c r="T2740">
        <v>83844331</v>
      </c>
      <c r="U2740" t="s">
        <v>27319</v>
      </c>
      <c r="V2740" t="s">
        <v>27320</v>
      </c>
      <c r="W2740" s="1">
        <v>42566</v>
      </c>
      <c r="X2740" t="s">
        <v>135</v>
      </c>
      <c r="Z2740" t="s">
        <v>620</v>
      </c>
      <c r="AA2740" s="3">
        <v>0.4</v>
      </c>
      <c r="AB2740" s="3">
        <v>0</v>
      </c>
      <c r="AC2740" t="s">
        <v>124</v>
      </c>
      <c r="AD2740" t="s">
        <v>27321</v>
      </c>
      <c r="AE2740" t="s">
        <v>27322</v>
      </c>
      <c r="AG2740">
        <v>0</v>
      </c>
      <c r="AH2740">
        <v>0</v>
      </c>
      <c r="AI2740" t="s">
        <v>1853</v>
      </c>
      <c r="AJ2740" t="s">
        <v>128</v>
      </c>
      <c r="AK2740" t="s">
        <v>124</v>
      </c>
      <c r="AL2740" t="s">
        <v>129</v>
      </c>
      <c r="AN2740" t="s">
        <v>161</v>
      </c>
      <c r="AP2740" t="s">
        <v>131</v>
      </c>
      <c r="AQ2740" t="s">
        <v>132</v>
      </c>
      <c r="AR2740">
        <v>7306</v>
      </c>
      <c r="AS2740" t="s">
        <v>133</v>
      </c>
      <c r="AT2740" t="s">
        <v>134</v>
      </c>
      <c r="AU2740" t="s">
        <v>135</v>
      </c>
      <c r="AV2740" t="s">
        <v>136</v>
      </c>
      <c r="AW2740">
        <v>40.728900000000003</v>
      </c>
      <c r="AX2740">
        <v>-74.066100000000006</v>
      </c>
      <c r="AY2740" t="s">
        <v>128</v>
      </c>
      <c r="AZ2740" t="s">
        <v>185</v>
      </c>
      <c r="BA2740" t="s">
        <v>138</v>
      </c>
      <c r="BB2740">
        <v>2</v>
      </c>
      <c r="BC2740">
        <v>1</v>
      </c>
      <c r="BD2740">
        <v>1</v>
      </c>
      <c r="BE2740">
        <v>1</v>
      </c>
      <c r="BF2740" t="s">
        <v>139</v>
      </c>
      <c r="BG2740" t="s">
        <v>27323</v>
      </c>
      <c r="BI2740" s="4">
        <v>80</v>
      </c>
      <c r="BL2740" s="4">
        <v>0</v>
      </c>
      <c r="BM2740" s="4">
        <v>0</v>
      </c>
      <c r="BN2740">
        <v>1</v>
      </c>
      <c r="BO2740" s="4">
        <v>0</v>
      </c>
      <c r="BP2740">
        <v>5</v>
      </c>
      <c r="BQ2740">
        <v>30</v>
      </c>
      <c r="BR2740">
        <v>5</v>
      </c>
      <c r="BS2740">
        <v>5</v>
      </c>
      <c r="BT2740">
        <v>30</v>
      </c>
      <c r="BU2740">
        <v>30</v>
      </c>
      <c r="BV2740">
        <v>5</v>
      </c>
      <c r="BW2740">
        <v>30</v>
      </c>
      <c r="BX2740" t="s">
        <v>659</v>
      </c>
      <c r="BY2740" t="s">
        <v>128</v>
      </c>
      <c r="BZ2740">
        <v>29</v>
      </c>
      <c r="CA2740">
        <v>59</v>
      </c>
      <c r="CB2740">
        <v>89</v>
      </c>
      <c r="CC2740">
        <v>364</v>
      </c>
      <c r="CD2740" s="1">
        <v>43913</v>
      </c>
      <c r="CE2740">
        <v>0</v>
      </c>
      <c r="CF2740">
        <v>0</v>
      </c>
      <c r="CP2740" t="s">
        <v>124</v>
      </c>
      <c r="CR2740" t="s">
        <v>142</v>
      </c>
      <c r="CS2740" t="s">
        <v>124</v>
      </c>
      <c r="CT2740" t="s">
        <v>124</v>
      </c>
      <c r="CU2740" t="s">
        <v>166</v>
      </c>
      <c r="CV2740" t="s">
        <v>124</v>
      </c>
      <c r="CW2740" t="s">
        <v>124</v>
      </c>
      <c r="CX2740">
        <v>1</v>
      </c>
      <c r="CY2740">
        <v>1</v>
      </c>
      <c r="CZ2740">
        <v>0</v>
      </c>
      <c r="DA2740">
        <v>0</v>
      </c>
    </row>
    <row r="2741" spans="1:106" x14ac:dyDescent="0.2">
      <c r="A2741">
        <v>41459643</v>
      </c>
      <c r="B2741" t="s">
        <v>27324</v>
      </c>
      <c r="C2741">
        <v>20200323043627</v>
      </c>
      <c r="D2741" s="1">
        <v>43913</v>
      </c>
      <c r="E2741" t="s">
        <v>27325</v>
      </c>
      <c r="F2741" t="s">
        <v>27326</v>
      </c>
      <c r="G2741" t="s">
        <v>27327</v>
      </c>
      <c r="H2741" t="s">
        <v>27328</v>
      </c>
      <c r="I2741" t="s">
        <v>111</v>
      </c>
      <c r="J2741" t="s">
        <v>27329</v>
      </c>
      <c r="K2741" t="s">
        <v>27330</v>
      </c>
      <c r="L2741" t="s">
        <v>27331</v>
      </c>
      <c r="N2741" t="s">
        <v>27332</v>
      </c>
      <c r="R2741" t="s">
        <v>27333</v>
      </c>
      <c r="T2741">
        <v>21222063</v>
      </c>
      <c r="U2741" t="s">
        <v>27306</v>
      </c>
      <c r="V2741" t="s">
        <v>27307</v>
      </c>
      <c r="W2741" s="1">
        <v>41893</v>
      </c>
      <c r="X2741" t="s">
        <v>196</v>
      </c>
      <c r="Y2741" t="s">
        <v>27308</v>
      </c>
      <c r="Z2741" t="s">
        <v>123</v>
      </c>
      <c r="AA2741" s="3">
        <v>1</v>
      </c>
      <c r="AB2741" s="3">
        <v>0.89</v>
      </c>
      <c r="AC2741" t="s">
        <v>124</v>
      </c>
      <c r="AD2741" t="s">
        <v>27309</v>
      </c>
      <c r="AE2741" t="s">
        <v>27310</v>
      </c>
      <c r="AG2741">
        <v>0</v>
      </c>
      <c r="AH2741">
        <v>0</v>
      </c>
      <c r="AI2741" t="s">
        <v>373</v>
      </c>
      <c r="AJ2741" t="s">
        <v>128</v>
      </c>
      <c r="AK2741" t="s">
        <v>128</v>
      </c>
      <c r="AL2741" t="s">
        <v>129</v>
      </c>
      <c r="AN2741" t="s">
        <v>130</v>
      </c>
      <c r="AP2741" t="s">
        <v>131</v>
      </c>
      <c r="AQ2741" t="s">
        <v>132</v>
      </c>
      <c r="AR2741">
        <v>7302</v>
      </c>
      <c r="AS2741" t="s">
        <v>133</v>
      </c>
      <c r="AT2741" t="s">
        <v>134</v>
      </c>
      <c r="AU2741" t="s">
        <v>135</v>
      </c>
      <c r="AV2741" t="s">
        <v>136</v>
      </c>
      <c r="AW2741">
        <v>40.720440000000004</v>
      </c>
      <c r="AX2741">
        <v>-74.043120000000002</v>
      </c>
      <c r="AY2741" t="s">
        <v>128</v>
      </c>
      <c r="AZ2741" t="s">
        <v>330</v>
      </c>
      <c r="BA2741" t="s">
        <v>138</v>
      </c>
      <c r="BB2741">
        <v>4</v>
      </c>
      <c r="BC2741">
        <v>1</v>
      </c>
      <c r="BD2741">
        <v>1</v>
      </c>
      <c r="BE2741">
        <v>3</v>
      </c>
      <c r="BF2741" t="s">
        <v>139</v>
      </c>
      <c r="BG2741" t="s">
        <v>27334</v>
      </c>
      <c r="BI2741" s="4">
        <v>99</v>
      </c>
      <c r="BL2741" s="4">
        <v>300</v>
      </c>
      <c r="BM2741" s="4">
        <v>105</v>
      </c>
      <c r="BN2741">
        <v>3</v>
      </c>
      <c r="BO2741" s="4">
        <v>25</v>
      </c>
      <c r="BP2741">
        <v>2</v>
      </c>
      <c r="BQ2741">
        <v>1125</v>
      </c>
      <c r="BR2741">
        <v>2</v>
      </c>
      <c r="BS2741">
        <v>3</v>
      </c>
      <c r="BT2741">
        <v>1125</v>
      </c>
      <c r="BU2741">
        <v>1125</v>
      </c>
      <c r="BV2741">
        <v>2.4</v>
      </c>
      <c r="BW2741">
        <v>1125</v>
      </c>
      <c r="BX2741" t="s">
        <v>1241</v>
      </c>
      <c r="BY2741" t="s">
        <v>128</v>
      </c>
      <c r="BZ2741">
        <v>10</v>
      </c>
      <c r="CA2741">
        <v>25</v>
      </c>
      <c r="CB2741">
        <v>48</v>
      </c>
      <c r="CC2741">
        <v>48</v>
      </c>
      <c r="CD2741" s="1">
        <v>43913</v>
      </c>
      <c r="CE2741">
        <v>1</v>
      </c>
      <c r="CF2741">
        <v>1</v>
      </c>
      <c r="CG2741" s="1">
        <v>43902</v>
      </c>
      <c r="CH2741" s="1">
        <v>43902</v>
      </c>
      <c r="CI2741">
        <v>100</v>
      </c>
      <c r="CJ2741">
        <v>10</v>
      </c>
      <c r="CK2741">
        <v>10</v>
      </c>
      <c r="CL2741">
        <v>10</v>
      </c>
      <c r="CM2741">
        <v>10</v>
      </c>
      <c r="CN2741">
        <v>10</v>
      </c>
      <c r="CO2741">
        <v>10</v>
      </c>
      <c r="CP2741" t="s">
        <v>124</v>
      </c>
      <c r="CR2741" t="s">
        <v>142</v>
      </c>
      <c r="CS2741" t="s">
        <v>124</v>
      </c>
      <c r="CT2741" t="s">
        <v>124</v>
      </c>
      <c r="CU2741" t="s">
        <v>143</v>
      </c>
      <c r="CV2741" t="s">
        <v>124</v>
      </c>
      <c r="CW2741" t="s">
        <v>124</v>
      </c>
      <c r="CX2741">
        <v>2</v>
      </c>
      <c r="CY2741">
        <v>2</v>
      </c>
      <c r="CZ2741">
        <v>0</v>
      </c>
      <c r="DA2741">
        <v>0</v>
      </c>
      <c r="DB2741">
        <v>1</v>
      </c>
    </row>
    <row r="2742" spans="1:106" x14ac:dyDescent="0.2">
      <c r="A2742">
        <v>41459887</v>
      </c>
      <c r="B2742" t="s">
        <v>27335</v>
      </c>
      <c r="C2742">
        <v>20200323043627</v>
      </c>
      <c r="D2742" s="1">
        <v>43913</v>
      </c>
      <c r="E2742" t="s">
        <v>27336</v>
      </c>
      <c r="F2742" t="s">
        <v>27337</v>
      </c>
      <c r="H2742" t="s">
        <v>27337</v>
      </c>
      <c r="I2742" t="s">
        <v>111</v>
      </c>
      <c r="R2742" t="s">
        <v>27338</v>
      </c>
      <c r="T2742">
        <v>157054260</v>
      </c>
      <c r="U2742" t="s">
        <v>19928</v>
      </c>
      <c r="V2742" t="s">
        <v>10506</v>
      </c>
      <c r="W2742" s="1">
        <v>43040</v>
      </c>
      <c r="X2742" t="s">
        <v>135</v>
      </c>
      <c r="Z2742" t="s">
        <v>123</v>
      </c>
      <c r="AA2742" s="3">
        <v>0.93</v>
      </c>
      <c r="AB2742" s="3">
        <v>0.96</v>
      </c>
      <c r="AC2742" t="s">
        <v>124</v>
      </c>
      <c r="AD2742" t="s">
        <v>19929</v>
      </c>
      <c r="AE2742" t="s">
        <v>19930</v>
      </c>
      <c r="AG2742">
        <v>1</v>
      </c>
      <c r="AH2742">
        <v>1</v>
      </c>
      <c r="AI2742" t="s">
        <v>413</v>
      </c>
      <c r="AJ2742" t="s">
        <v>128</v>
      </c>
      <c r="AK2742" t="s">
        <v>124</v>
      </c>
      <c r="AL2742" t="s">
        <v>129</v>
      </c>
      <c r="AN2742" t="s">
        <v>161</v>
      </c>
      <c r="AP2742" t="s">
        <v>131</v>
      </c>
      <c r="AQ2742" t="s">
        <v>132</v>
      </c>
      <c r="AR2742">
        <v>7306</v>
      </c>
      <c r="AS2742" t="s">
        <v>133</v>
      </c>
      <c r="AT2742" t="s">
        <v>134</v>
      </c>
      <c r="AU2742" t="s">
        <v>135</v>
      </c>
      <c r="AV2742" t="s">
        <v>136</v>
      </c>
      <c r="AW2742">
        <v>40.734430000000003</v>
      </c>
      <c r="AX2742">
        <v>-74.066760000000002</v>
      </c>
      <c r="AY2742" t="s">
        <v>128</v>
      </c>
      <c r="AZ2742" t="s">
        <v>247</v>
      </c>
      <c r="BA2742" t="s">
        <v>163</v>
      </c>
      <c r="BB2742">
        <v>2</v>
      </c>
      <c r="BC2742">
        <v>1</v>
      </c>
      <c r="BD2742">
        <v>1</v>
      </c>
      <c r="BE2742">
        <v>1</v>
      </c>
      <c r="BF2742" t="s">
        <v>139</v>
      </c>
      <c r="BG2742" t="s">
        <v>18801</v>
      </c>
      <c r="BI2742" s="4">
        <v>54</v>
      </c>
      <c r="BL2742" s="4">
        <v>0</v>
      </c>
      <c r="BM2742" s="4">
        <v>25</v>
      </c>
      <c r="BN2742">
        <v>1</v>
      </c>
      <c r="BO2742" s="4">
        <v>10</v>
      </c>
      <c r="BP2742">
        <v>1</v>
      </c>
      <c r="BQ2742">
        <v>1125</v>
      </c>
      <c r="BR2742">
        <v>1</v>
      </c>
      <c r="BS2742">
        <v>1</v>
      </c>
      <c r="BT2742">
        <v>1125</v>
      </c>
      <c r="BU2742">
        <v>1125</v>
      </c>
      <c r="BV2742">
        <v>1</v>
      </c>
      <c r="BW2742">
        <v>1125</v>
      </c>
      <c r="BX2742" t="s">
        <v>234</v>
      </c>
      <c r="BY2742" t="s">
        <v>128</v>
      </c>
      <c r="BZ2742">
        <v>21</v>
      </c>
      <c r="CA2742">
        <v>51</v>
      </c>
      <c r="CB2742">
        <v>81</v>
      </c>
      <c r="CC2742">
        <v>171</v>
      </c>
      <c r="CD2742" s="1">
        <v>43913</v>
      </c>
      <c r="CE2742">
        <v>1</v>
      </c>
      <c r="CF2742">
        <v>1</v>
      </c>
      <c r="CG2742" s="1">
        <v>43857</v>
      </c>
      <c r="CH2742" s="1">
        <v>43857</v>
      </c>
      <c r="CI2742">
        <v>100</v>
      </c>
      <c r="CJ2742">
        <v>10</v>
      </c>
      <c r="CK2742">
        <v>10</v>
      </c>
      <c r="CL2742">
        <v>10</v>
      </c>
      <c r="CM2742">
        <v>10</v>
      </c>
      <c r="CN2742">
        <v>10</v>
      </c>
      <c r="CO2742">
        <v>10</v>
      </c>
      <c r="CP2742" t="s">
        <v>124</v>
      </c>
      <c r="CR2742" t="s">
        <v>142</v>
      </c>
      <c r="CS2742" t="s">
        <v>128</v>
      </c>
      <c r="CT2742" t="s">
        <v>124</v>
      </c>
      <c r="CU2742" t="s">
        <v>143</v>
      </c>
      <c r="CV2742" t="s">
        <v>124</v>
      </c>
      <c r="CW2742" t="s">
        <v>124</v>
      </c>
      <c r="CX2742">
        <v>2</v>
      </c>
      <c r="CY2742">
        <v>1</v>
      </c>
      <c r="CZ2742">
        <v>1</v>
      </c>
      <c r="DA2742">
        <v>0</v>
      </c>
      <c r="DB2742">
        <v>0.53</v>
      </c>
    </row>
    <row r="2743" spans="1:106" x14ac:dyDescent="0.2">
      <c r="A2743">
        <v>41480808</v>
      </c>
      <c r="B2743" t="s">
        <v>27339</v>
      </c>
      <c r="C2743">
        <v>20200323043627</v>
      </c>
      <c r="D2743" s="1">
        <v>43913</v>
      </c>
      <c r="E2743" t="s">
        <v>27340</v>
      </c>
      <c r="F2743" t="s">
        <v>27341</v>
      </c>
      <c r="G2743" t="s">
        <v>27342</v>
      </c>
      <c r="H2743" t="s">
        <v>27343</v>
      </c>
      <c r="I2743" t="s">
        <v>111</v>
      </c>
      <c r="J2743" t="s">
        <v>27344</v>
      </c>
      <c r="K2743" t="s">
        <v>27345</v>
      </c>
      <c r="L2743" t="s">
        <v>27346</v>
      </c>
      <c r="M2743" t="s">
        <v>27347</v>
      </c>
      <c r="N2743" t="s">
        <v>27348</v>
      </c>
      <c r="O2743" t="s">
        <v>14953</v>
      </c>
      <c r="R2743" t="s">
        <v>27349</v>
      </c>
      <c r="T2743">
        <v>43673554</v>
      </c>
      <c r="U2743" t="s">
        <v>14955</v>
      </c>
      <c r="V2743" t="s">
        <v>14956</v>
      </c>
      <c r="W2743" s="1">
        <v>42255</v>
      </c>
      <c r="X2743" t="s">
        <v>121</v>
      </c>
      <c r="Y2743" s="2" t="s">
        <v>14957</v>
      </c>
      <c r="Z2743" t="s">
        <v>123</v>
      </c>
      <c r="AA2743" s="3">
        <v>0.87</v>
      </c>
      <c r="AB2743" s="3">
        <v>1</v>
      </c>
      <c r="AC2743" t="s">
        <v>124</v>
      </c>
      <c r="AD2743" t="s">
        <v>14958</v>
      </c>
      <c r="AE2743" t="s">
        <v>14959</v>
      </c>
      <c r="AG2743">
        <v>6</v>
      </c>
      <c r="AH2743">
        <v>6</v>
      </c>
      <c r="AI2743" t="s">
        <v>426</v>
      </c>
      <c r="AJ2743" t="s">
        <v>128</v>
      </c>
      <c r="AK2743" t="s">
        <v>128</v>
      </c>
      <c r="AL2743" t="s">
        <v>129</v>
      </c>
      <c r="AN2743" t="s">
        <v>214</v>
      </c>
      <c r="AP2743" t="s">
        <v>131</v>
      </c>
      <c r="AQ2743" t="s">
        <v>132</v>
      </c>
      <c r="AR2743">
        <v>7306</v>
      </c>
      <c r="AS2743" t="s">
        <v>133</v>
      </c>
      <c r="AT2743" t="s">
        <v>134</v>
      </c>
      <c r="AU2743" t="s">
        <v>135</v>
      </c>
      <c r="AV2743" t="s">
        <v>136</v>
      </c>
      <c r="AW2743">
        <v>40.726559999999999</v>
      </c>
      <c r="AX2743">
        <v>-74.072140000000005</v>
      </c>
      <c r="AY2743" t="s">
        <v>128</v>
      </c>
      <c r="AZ2743" t="s">
        <v>185</v>
      </c>
      <c r="BA2743" t="s">
        <v>138</v>
      </c>
      <c r="BB2743">
        <v>4</v>
      </c>
      <c r="BC2743">
        <v>1</v>
      </c>
      <c r="BD2743">
        <v>1</v>
      </c>
      <c r="BE2743">
        <v>2</v>
      </c>
      <c r="BF2743" t="s">
        <v>139</v>
      </c>
      <c r="BG2743" t="s">
        <v>27350</v>
      </c>
      <c r="BI2743" s="4">
        <v>75</v>
      </c>
      <c r="BL2743" s="4">
        <v>300</v>
      </c>
      <c r="BM2743" s="4">
        <v>75</v>
      </c>
      <c r="BN2743">
        <v>2</v>
      </c>
      <c r="BO2743" s="4">
        <v>15</v>
      </c>
      <c r="BP2743">
        <v>1</v>
      </c>
      <c r="BQ2743">
        <v>90</v>
      </c>
      <c r="BR2743">
        <v>1</v>
      </c>
      <c r="BS2743">
        <v>1</v>
      </c>
      <c r="BT2743">
        <v>1125</v>
      </c>
      <c r="BU2743">
        <v>1125</v>
      </c>
      <c r="BV2743">
        <v>1</v>
      </c>
      <c r="BW2743">
        <v>1125</v>
      </c>
      <c r="BX2743" t="s">
        <v>934</v>
      </c>
      <c r="BY2743" t="s">
        <v>128</v>
      </c>
      <c r="BZ2743">
        <v>23</v>
      </c>
      <c r="CA2743">
        <v>47</v>
      </c>
      <c r="CB2743">
        <v>71</v>
      </c>
      <c r="CC2743">
        <v>346</v>
      </c>
      <c r="CD2743" s="1">
        <v>43913</v>
      </c>
      <c r="CE2743">
        <v>1</v>
      </c>
      <c r="CF2743">
        <v>1</v>
      </c>
      <c r="CG2743" s="1">
        <v>43848</v>
      </c>
      <c r="CH2743" s="1">
        <v>43848</v>
      </c>
      <c r="CI2743">
        <v>40</v>
      </c>
      <c r="CJ2743">
        <v>10</v>
      </c>
      <c r="CK2743">
        <v>10</v>
      </c>
      <c r="CL2743">
        <v>10</v>
      </c>
      <c r="CM2743">
        <v>10</v>
      </c>
      <c r="CN2743">
        <v>10</v>
      </c>
      <c r="CO2743">
        <v>10</v>
      </c>
      <c r="CP2743" t="s">
        <v>124</v>
      </c>
      <c r="CR2743" t="s">
        <v>142</v>
      </c>
      <c r="CS2743" t="s">
        <v>128</v>
      </c>
      <c r="CT2743" t="s">
        <v>124</v>
      </c>
      <c r="CU2743" t="s">
        <v>166</v>
      </c>
      <c r="CV2743" t="s">
        <v>124</v>
      </c>
      <c r="CW2743" t="s">
        <v>124</v>
      </c>
      <c r="CX2743">
        <v>3</v>
      </c>
      <c r="CY2743">
        <v>3</v>
      </c>
      <c r="CZ2743">
        <v>0</v>
      </c>
      <c r="DA2743">
        <v>0</v>
      </c>
      <c r="DB2743">
        <v>0.45</v>
      </c>
    </row>
    <row r="2744" spans="1:106" x14ac:dyDescent="0.2">
      <c r="A2744">
        <v>41482861</v>
      </c>
      <c r="B2744" t="s">
        <v>27351</v>
      </c>
      <c r="C2744">
        <v>20200323043627</v>
      </c>
      <c r="D2744" s="1">
        <v>43913</v>
      </c>
      <c r="E2744" t="s">
        <v>27352</v>
      </c>
      <c r="F2744" t="s">
        <v>27353</v>
      </c>
      <c r="H2744" t="s">
        <v>27353</v>
      </c>
      <c r="I2744" t="s">
        <v>111</v>
      </c>
      <c r="R2744" t="s">
        <v>27354</v>
      </c>
      <c r="T2744">
        <v>244237417</v>
      </c>
      <c r="U2744" t="s">
        <v>17686</v>
      </c>
      <c r="V2744" t="s">
        <v>698</v>
      </c>
      <c r="W2744" s="1">
        <v>43516</v>
      </c>
      <c r="X2744" t="s">
        <v>135</v>
      </c>
      <c r="Z2744" t="s">
        <v>123</v>
      </c>
      <c r="AA2744" s="3">
        <v>0.9</v>
      </c>
      <c r="AB2744" s="3">
        <v>0.94</v>
      </c>
      <c r="AC2744" t="s">
        <v>124</v>
      </c>
      <c r="AD2744" t="s">
        <v>17687</v>
      </c>
      <c r="AE2744" t="s">
        <v>17688</v>
      </c>
      <c r="AG2744">
        <v>1</v>
      </c>
      <c r="AH2744">
        <v>1</v>
      </c>
      <c r="AI2744" t="s">
        <v>1853</v>
      </c>
      <c r="AJ2744" t="s">
        <v>128</v>
      </c>
      <c r="AK2744" t="s">
        <v>124</v>
      </c>
      <c r="AL2744" t="s">
        <v>129</v>
      </c>
      <c r="AN2744" t="s">
        <v>161</v>
      </c>
      <c r="AP2744" t="s">
        <v>131</v>
      </c>
      <c r="AQ2744" t="s">
        <v>132</v>
      </c>
      <c r="AR2744">
        <v>7306</v>
      </c>
      <c r="AS2744" t="s">
        <v>133</v>
      </c>
      <c r="AT2744" t="s">
        <v>134</v>
      </c>
      <c r="AU2744" t="s">
        <v>135</v>
      </c>
      <c r="AV2744" t="s">
        <v>136</v>
      </c>
      <c r="AW2744">
        <v>40.733170000000001</v>
      </c>
      <c r="AX2744">
        <v>-74.06514</v>
      </c>
      <c r="AY2744" t="s">
        <v>128</v>
      </c>
      <c r="AZ2744" t="s">
        <v>247</v>
      </c>
      <c r="BA2744" t="s">
        <v>163</v>
      </c>
      <c r="BB2744">
        <v>2</v>
      </c>
      <c r="BC2744">
        <v>1</v>
      </c>
      <c r="BD2744">
        <v>1</v>
      </c>
      <c r="BE2744">
        <v>1</v>
      </c>
      <c r="BF2744" t="s">
        <v>139</v>
      </c>
      <c r="BG2744" t="s">
        <v>21407</v>
      </c>
      <c r="BI2744" s="4">
        <v>49</v>
      </c>
      <c r="BL2744" s="4">
        <v>0</v>
      </c>
      <c r="BM2744" s="4">
        <v>30</v>
      </c>
      <c r="BN2744">
        <v>1</v>
      </c>
      <c r="BO2744" s="4">
        <v>10</v>
      </c>
      <c r="BP2744">
        <v>1</v>
      </c>
      <c r="BQ2744">
        <v>1125</v>
      </c>
      <c r="BR2744">
        <v>1</v>
      </c>
      <c r="BS2744">
        <v>1</v>
      </c>
      <c r="BT2744">
        <v>1125</v>
      </c>
      <c r="BU2744">
        <v>1125</v>
      </c>
      <c r="BV2744">
        <v>1</v>
      </c>
      <c r="BW2744">
        <v>1125</v>
      </c>
      <c r="BX2744" t="s">
        <v>757</v>
      </c>
      <c r="BY2744" t="s">
        <v>128</v>
      </c>
      <c r="BZ2744">
        <v>25</v>
      </c>
      <c r="CA2744">
        <v>48</v>
      </c>
      <c r="CB2744">
        <v>78</v>
      </c>
      <c r="CC2744">
        <v>168</v>
      </c>
      <c r="CD2744" s="1">
        <v>43913</v>
      </c>
      <c r="CE2744">
        <v>3</v>
      </c>
      <c r="CF2744">
        <v>3</v>
      </c>
      <c r="CG2744" s="1">
        <v>43859</v>
      </c>
      <c r="CH2744" s="1">
        <v>43877</v>
      </c>
      <c r="CI2744">
        <v>100</v>
      </c>
      <c r="CJ2744">
        <v>10</v>
      </c>
      <c r="CK2744">
        <v>10</v>
      </c>
      <c r="CL2744">
        <v>10</v>
      </c>
      <c r="CM2744">
        <v>10</v>
      </c>
      <c r="CN2744">
        <v>10</v>
      </c>
      <c r="CO2744">
        <v>10</v>
      </c>
      <c r="CP2744" t="s">
        <v>124</v>
      </c>
      <c r="CR2744" t="s">
        <v>142</v>
      </c>
      <c r="CS2744" t="s">
        <v>128</v>
      </c>
      <c r="CT2744" t="s">
        <v>124</v>
      </c>
      <c r="CU2744" t="s">
        <v>143</v>
      </c>
      <c r="CV2744" t="s">
        <v>124</v>
      </c>
      <c r="CW2744" t="s">
        <v>124</v>
      </c>
      <c r="CX2744">
        <v>2</v>
      </c>
      <c r="CY2744">
        <v>0</v>
      </c>
      <c r="CZ2744">
        <v>2</v>
      </c>
      <c r="DA2744">
        <v>0</v>
      </c>
      <c r="DB2744">
        <v>1.64</v>
      </c>
    </row>
    <row r="2745" spans="1:106" x14ac:dyDescent="0.2">
      <c r="A2745">
        <v>41483893</v>
      </c>
      <c r="B2745" t="s">
        <v>27355</v>
      </c>
      <c r="C2745">
        <v>20200323043627</v>
      </c>
      <c r="D2745" s="1">
        <v>43913</v>
      </c>
      <c r="E2745" t="s">
        <v>27356</v>
      </c>
      <c r="F2745" t="s">
        <v>27357</v>
      </c>
      <c r="G2745" t="s">
        <v>27358</v>
      </c>
      <c r="H2745" t="s">
        <v>27359</v>
      </c>
      <c r="I2745" t="s">
        <v>111</v>
      </c>
      <c r="J2745" t="s">
        <v>27360</v>
      </c>
      <c r="K2745" t="s">
        <v>27361</v>
      </c>
      <c r="L2745" t="s">
        <v>27362</v>
      </c>
      <c r="M2745" t="s">
        <v>27363</v>
      </c>
      <c r="R2745" t="s">
        <v>20463</v>
      </c>
      <c r="T2745">
        <v>1821367</v>
      </c>
      <c r="U2745" t="s">
        <v>6337</v>
      </c>
      <c r="V2745" t="s">
        <v>6338</v>
      </c>
      <c r="W2745" s="1">
        <v>40966</v>
      </c>
      <c r="X2745" t="s">
        <v>121</v>
      </c>
      <c r="Y2745" s="2" t="s">
        <v>6339</v>
      </c>
      <c r="Z2745" t="s">
        <v>123</v>
      </c>
      <c r="AA2745" s="3">
        <v>0.98</v>
      </c>
      <c r="AB2745" s="3">
        <v>0.98</v>
      </c>
      <c r="AC2745" t="s">
        <v>124</v>
      </c>
      <c r="AD2745" t="s">
        <v>6340</v>
      </c>
      <c r="AE2745" t="s">
        <v>6341</v>
      </c>
      <c r="AF2745" t="s">
        <v>1966</v>
      </c>
      <c r="AG2745">
        <v>25</v>
      </c>
      <c r="AH2745">
        <v>25</v>
      </c>
      <c r="AI2745" t="s">
        <v>127</v>
      </c>
      <c r="AJ2745" t="s">
        <v>128</v>
      </c>
      <c r="AK2745" t="s">
        <v>128</v>
      </c>
      <c r="AL2745" t="s">
        <v>129</v>
      </c>
      <c r="AN2745" t="s">
        <v>161</v>
      </c>
      <c r="AP2745" t="s">
        <v>131</v>
      </c>
      <c r="AQ2745" t="s">
        <v>132</v>
      </c>
      <c r="AR2745">
        <v>7307</v>
      </c>
      <c r="AS2745" t="s">
        <v>133</v>
      </c>
      <c r="AT2745" t="s">
        <v>134</v>
      </c>
      <c r="AU2745" t="s">
        <v>135</v>
      </c>
      <c r="AV2745" t="s">
        <v>136</v>
      </c>
      <c r="AW2745">
        <v>40.740169999999999</v>
      </c>
      <c r="AX2745">
        <v>-74.051659999999998</v>
      </c>
      <c r="AY2745" t="s">
        <v>128</v>
      </c>
      <c r="AZ2745" t="s">
        <v>185</v>
      </c>
      <c r="BA2745" t="s">
        <v>138</v>
      </c>
      <c r="BB2745">
        <v>12</v>
      </c>
      <c r="BC2745">
        <v>1.5</v>
      </c>
      <c r="BD2745">
        <v>3</v>
      </c>
      <c r="BE2745">
        <v>5</v>
      </c>
      <c r="BF2745" t="s">
        <v>139</v>
      </c>
      <c r="BG2745" t="s">
        <v>27364</v>
      </c>
      <c r="BI2745" s="4">
        <v>139</v>
      </c>
      <c r="BL2745" s="4">
        <v>300</v>
      </c>
      <c r="BM2745" s="4">
        <v>90</v>
      </c>
      <c r="BN2745">
        <v>4</v>
      </c>
      <c r="BO2745" s="4">
        <v>15</v>
      </c>
      <c r="BP2745">
        <v>2</v>
      </c>
      <c r="BQ2745">
        <v>28</v>
      </c>
      <c r="BR2745">
        <v>2</v>
      </c>
      <c r="BS2745">
        <v>2</v>
      </c>
      <c r="BT2745">
        <v>1125</v>
      </c>
      <c r="BU2745">
        <v>1125</v>
      </c>
      <c r="BV2745">
        <v>2</v>
      </c>
      <c r="BW2745">
        <v>1125</v>
      </c>
      <c r="BX2745" t="s">
        <v>1404</v>
      </c>
      <c r="BY2745" t="s">
        <v>128</v>
      </c>
      <c r="BZ2745">
        <v>22</v>
      </c>
      <c r="CA2745">
        <v>41</v>
      </c>
      <c r="CB2745">
        <v>63</v>
      </c>
      <c r="CC2745">
        <v>243</v>
      </c>
      <c r="CD2745" s="1">
        <v>43913</v>
      </c>
      <c r="CE2745">
        <v>3</v>
      </c>
      <c r="CF2745">
        <v>3</v>
      </c>
      <c r="CG2745" s="1">
        <v>43885</v>
      </c>
      <c r="CH2745" s="1">
        <v>43892</v>
      </c>
      <c r="CI2745">
        <v>93</v>
      </c>
      <c r="CJ2745">
        <v>9</v>
      </c>
      <c r="CK2745">
        <v>9</v>
      </c>
      <c r="CL2745">
        <v>10</v>
      </c>
      <c r="CM2745">
        <v>10</v>
      </c>
      <c r="CN2745">
        <v>9</v>
      </c>
      <c r="CO2745">
        <v>10</v>
      </c>
      <c r="CP2745" t="s">
        <v>124</v>
      </c>
      <c r="CR2745" t="s">
        <v>142</v>
      </c>
      <c r="CS2745" t="s">
        <v>124</v>
      </c>
      <c r="CT2745" t="s">
        <v>124</v>
      </c>
      <c r="CU2745" t="s">
        <v>188</v>
      </c>
      <c r="CV2745" t="s">
        <v>128</v>
      </c>
      <c r="CW2745" t="s">
        <v>128</v>
      </c>
      <c r="CX2745">
        <v>25</v>
      </c>
      <c r="CY2745">
        <v>19</v>
      </c>
      <c r="CZ2745">
        <v>6</v>
      </c>
      <c r="DA2745">
        <v>0</v>
      </c>
      <c r="DB2745">
        <v>3</v>
      </c>
    </row>
    <row r="2746" spans="1:106" x14ac:dyDescent="0.2">
      <c r="A2746">
        <v>41498227</v>
      </c>
      <c r="B2746" t="s">
        <v>27365</v>
      </c>
      <c r="C2746">
        <v>20200323043627</v>
      </c>
      <c r="D2746" s="1">
        <v>43913</v>
      </c>
      <c r="E2746" t="s">
        <v>27366</v>
      </c>
      <c r="F2746" t="s">
        <v>27367</v>
      </c>
      <c r="G2746" t="s">
        <v>27368</v>
      </c>
      <c r="H2746" t="s">
        <v>27369</v>
      </c>
      <c r="I2746" t="s">
        <v>111</v>
      </c>
      <c r="J2746" t="s">
        <v>27370</v>
      </c>
      <c r="K2746" t="s">
        <v>27371</v>
      </c>
      <c r="L2746" t="s">
        <v>27372</v>
      </c>
      <c r="M2746" t="s">
        <v>27373</v>
      </c>
      <c r="N2746" t="s">
        <v>27374</v>
      </c>
      <c r="O2746" t="s">
        <v>27375</v>
      </c>
      <c r="R2746" t="s">
        <v>27376</v>
      </c>
      <c r="T2746">
        <v>326717225</v>
      </c>
      <c r="U2746" t="s">
        <v>27377</v>
      </c>
      <c r="V2746" t="s">
        <v>27378</v>
      </c>
      <c r="W2746" s="1">
        <v>43842</v>
      </c>
      <c r="X2746" t="s">
        <v>121</v>
      </c>
      <c r="Y2746" t="s">
        <v>27379</v>
      </c>
      <c r="Z2746" t="s">
        <v>123</v>
      </c>
      <c r="AA2746" s="3">
        <v>1</v>
      </c>
      <c r="AB2746" s="3">
        <v>1</v>
      </c>
      <c r="AC2746" t="s">
        <v>124</v>
      </c>
      <c r="AD2746" t="s">
        <v>27380</v>
      </c>
      <c r="AE2746" t="s">
        <v>27381</v>
      </c>
      <c r="AF2746" t="s">
        <v>792</v>
      </c>
      <c r="AG2746">
        <v>2</v>
      </c>
      <c r="AH2746">
        <v>2</v>
      </c>
      <c r="AI2746" t="s">
        <v>246</v>
      </c>
      <c r="AJ2746" t="s">
        <v>128</v>
      </c>
      <c r="AK2746" t="s">
        <v>124</v>
      </c>
      <c r="AL2746" t="s">
        <v>129</v>
      </c>
      <c r="AN2746" t="s">
        <v>232</v>
      </c>
      <c r="AP2746" t="s">
        <v>131</v>
      </c>
      <c r="AQ2746" t="s">
        <v>132</v>
      </c>
      <c r="AR2746">
        <v>7304</v>
      </c>
      <c r="AS2746" t="s">
        <v>133</v>
      </c>
      <c r="AT2746" t="s">
        <v>134</v>
      </c>
      <c r="AU2746" t="s">
        <v>135</v>
      </c>
      <c r="AV2746" t="s">
        <v>136</v>
      </c>
      <c r="AW2746">
        <v>40.715119999999999</v>
      </c>
      <c r="AX2746">
        <v>-74.078609999999998</v>
      </c>
      <c r="AY2746" t="s">
        <v>128</v>
      </c>
      <c r="AZ2746" t="s">
        <v>162</v>
      </c>
      <c r="BA2746" t="s">
        <v>138</v>
      </c>
      <c r="BB2746">
        <v>13</v>
      </c>
      <c r="BC2746">
        <v>3</v>
      </c>
      <c r="BD2746">
        <v>6</v>
      </c>
      <c r="BE2746">
        <v>7</v>
      </c>
      <c r="BF2746" t="s">
        <v>139</v>
      </c>
      <c r="BG2746" t="s">
        <v>27382</v>
      </c>
      <c r="BI2746" s="4">
        <v>160</v>
      </c>
      <c r="BL2746" s="4">
        <v>300</v>
      </c>
      <c r="BM2746" s="4">
        <v>109</v>
      </c>
      <c r="BN2746">
        <v>6</v>
      </c>
      <c r="BO2746" s="4">
        <v>20</v>
      </c>
      <c r="BP2746">
        <v>2</v>
      </c>
      <c r="BQ2746">
        <v>14</v>
      </c>
      <c r="BR2746">
        <v>2</v>
      </c>
      <c r="BS2746">
        <v>2</v>
      </c>
      <c r="BT2746">
        <v>1125</v>
      </c>
      <c r="BU2746">
        <v>1125</v>
      </c>
      <c r="BV2746">
        <v>2</v>
      </c>
      <c r="BW2746">
        <v>1125</v>
      </c>
      <c r="BX2746" t="s">
        <v>1241</v>
      </c>
      <c r="BY2746" t="s">
        <v>128</v>
      </c>
      <c r="BZ2746">
        <v>18</v>
      </c>
      <c r="CA2746">
        <v>46</v>
      </c>
      <c r="CB2746">
        <v>59</v>
      </c>
      <c r="CC2746">
        <v>286</v>
      </c>
      <c r="CD2746" s="1">
        <v>43913</v>
      </c>
      <c r="CE2746">
        <v>9</v>
      </c>
      <c r="CF2746">
        <v>9</v>
      </c>
      <c r="CG2746" s="1">
        <v>43862</v>
      </c>
      <c r="CH2746" s="1">
        <v>43909</v>
      </c>
      <c r="CI2746">
        <v>100</v>
      </c>
      <c r="CJ2746">
        <v>10</v>
      </c>
      <c r="CK2746">
        <v>10</v>
      </c>
      <c r="CL2746">
        <v>10</v>
      </c>
      <c r="CM2746">
        <v>10</v>
      </c>
      <c r="CN2746">
        <v>10</v>
      </c>
      <c r="CO2746">
        <v>10</v>
      </c>
      <c r="CP2746" t="s">
        <v>124</v>
      </c>
      <c r="CR2746" t="s">
        <v>142</v>
      </c>
      <c r="CS2746" t="s">
        <v>128</v>
      </c>
      <c r="CT2746" t="s">
        <v>124</v>
      </c>
      <c r="CU2746" t="s">
        <v>143</v>
      </c>
      <c r="CV2746" t="s">
        <v>124</v>
      </c>
      <c r="CW2746" t="s">
        <v>124</v>
      </c>
      <c r="CX2746">
        <v>2</v>
      </c>
      <c r="CY2746">
        <v>2</v>
      </c>
      <c r="CZ2746">
        <v>0</v>
      </c>
      <c r="DA2746">
        <v>0</v>
      </c>
      <c r="DB2746">
        <v>5.19</v>
      </c>
    </row>
    <row r="2747" spans="1:106" x14ac:dyDescent="0.2">
      <c r="A2747">
        <v>41505440</v>
      </c>
      <c r="B2747" t="s">
        <v>27383</v>
      </c>
      <c r="C2747">
        <v>20200323043627</v>
      </c>
      <c r="D2747" s="1">
        <v>43914</v>
      </c>
      <c r="E2747" t="s">
        <v>27384</v>
      </c>
      <c r="F2747" t="s">
        <v>27385</v>
      </c>
      <c r="G2747" t="s">
        <v>27386</v>
      </c>
      <c r="H2747" t="s">
        <v>27387</v>
      </c>
      <c r="I2747" t="s">
        <v>111</v>
      </c>
      <c r="K2747" t="s">
        <v>27388</v>
      </c>
      <c r="R2747" t="s">
        <v>2413</v>
      </c>
      <c r="T2747">
        <v>1924974</v>
      </c>
      <c r="U2747" t="s">
        <v>2395</v>
      </c>
      <c r="V2747" t="s">
        <v>2396</v>
      </c>
      <c r="W2747" s="1">
        <v>40982</v>
      </c>
      <c r="X2747" t="s">
        <v>121</v>
      </c>
      <c r="Y2747" s="2" t="s">
        <v>2397</v>
      </c>
      <c r="Z2747" t="s">
        <v>123</v>
      </c>
      <c r="AA2747" s="3">
        <v>1</v>
      </c>
      <c r="AB2747" s="3">
        <v>1</v>
      </c>
      <c r="AC2747" t="s">
        <v>128</v>
      </c>
      <c r="AD2747" t="s">
        <v>2398</v>
      </c>
      <c r="AE2747" t="s">
        <v>2399</v>
      </c>
      <c r="AG2747">
        <v>3</v>
      </c>
      <c r="AH2747">
        <v>3</v>
      </c>
      <c r="AI2747" t="s">
        <v>809</v>
      </c>
      <c r="AJ2747" t="s">
        <v>128</v>
      </c>
      <c r="AK2747" t="s">
        <v>128</v>
      </c>
      <c r="AL2747" t="s">
        <v>129</v>
      </c>
      <c r="AN2747" t="s">
        <v>161</v>
      </c>
      <c r="AP2747" t="s">
        <v>131</v>
      </c>
      <c r="AQ2747" t="s">
        <v>132</v>
      </c>
      <c r="AR2747">
        <v>7306</v>
      </c>
      <c r="AS2747" t="s">
        <v>133</v>
      </c>
      <c r="AT2747" t="s">
        <v>134</v>
      </c>
      <c r="AU2747" t="s">
        <v>135</v>
      </c>
      <c r="AV2747" t="s">
        <v>136</v>
      </c>
      <c r="AW2747">
        <v>40.7316</v>
      </c>
      <c r="AX2747">
        <v>-74.055639999999997</v>
      </c>
      <c r="AY2747" t="s">
        <v>128</v>
      </c>
      <c r="AZ2747" t="s">
        <v>185</v>
      </c>
      <c r="BA2747" t="s">
        <v>163</v>
      </c>
      <c r="BB2747">
        <v>2</v>
      </c>
      <c r="BC2747">
        <v>1</v>
      </c>
      <c r="BD2747">
        <v>1</v>
      </c>
      <c r="BE2747">
        <v>1</v>
      </c>
      <c r="BF2747" t="s">
        <v>139</v>
      </c>
      <c r="BG2747" t="s">
        <v>27389</v>
      </c>
      <c r="BI2747" s="4">
        <v>37</v>
      </c>
      <c r="BL2747" s="4">
        <v>850</v>
      </c>
      <c r="BM2747" s="4">
        <v>60</v>
      </c>
      <c r="BN2747">
        <v>1</v>
      </c>
      <c r="BO2747" s="4">
        <v>10</v>
      </c>
      <c r="BP2747">
        <v>1</v>
      </c>
      <c r="BQ2747">
        <v>45</v>
      </c>
      <c r="BR2747">
        <v>1</v>
      </c>
      <c r="BS2747">
        <v>1</v>
      </c>
      <c r="BT2747">
        <v>45</v>
      </c>
      <c r="BU2747">
        <v>45</v>
      </c>
      <c r="BV2747">
        <v>1</v>
      </c>
      <c r="BW2747">
        <v>45</v>
      </c>
      <c r="BX2747" t="s">
        <v>187</v>
      </c>
      <c r="BY2747" t="s">
        <v>128</v>
      </c>
      <c r="BZ2747">
        <v>0</v>
      </c>
      <c r="CA2747">
        <v>0</v>
      </c>
      <c r="CB2747">
        <v>0</v>
      </c>
      <c r="CC2747">
        <v>0</v>
      </c>
      <c r="CD2747" s="1">
        <v>43914</v>
      </c>
      <c r="CE2747">
        <v>0</v>
      </c>
      <c r="CF2747">
        <v>0</v>
      </c>
      <c r="CP2747" t="s">
        <v>124</v>
      </c>
      <c r="CR2747" t="s">
        <v>142</v>
      </c>
      <c r="CS2747" t="s">
        <v>124</v>
      </c>
      <c r="CT2747" t="s">
        <v>124</v>
      </c>
      <c r="CU2747" t="s">
        <v>143</v>
      </c>
      <c r="CV2747" t="s">
        <v>124</v>
      </c>
      <c r="CW2747" t="s">
        <v>124</v>
      </c>
      <c r="CX2747">
        <v>3</v>
      </c>
      <c r="CY2747">
        <v>0</v>
      </c>
      <c r="CZ2747">
        <v>2</v>
      </c>
      <c r="DA2747">
        <v>1</v>
      </c>
    </row>
    <row r="2748" spans="1:106" x14ac:dyDescent="0.2">
      <c r="A2748">
        <v>41509381</v>
      </c>
      <c r="B2748" t="s">
        <v>27390</v>
      </c>
      <c r="C2748">
        <v>20200323043627</v>
      </c>
      <c r="D2748" s="1">
        <v>43913</v>
      </c>
      <c r="E2748" t="s">
        <v>13411</v>
      </c>
      <c r="I2748" t="s">
        <v>111</v>
      </c>
      <c r="R2748" t="s">
        <v>27391</v>
      </c>
      <c r="T2748">
        <v>2033914</v>
      </c>
      <c r="U2748" t="s">
        <v>13414</v>
      </c>
      <c r="V2748" t="s">
        <v>13415</v>
      </c>
      <c r="W2748" s="1">
        <v>40997</v>
      </c>
      <c r="X2748" t="s">
        <v>121</v>
      </c>
      <c r="Y2748" t="s">
        <v>13416</v>
      </c>
      <c r="Z2748" t="s">
        <v>157</v>
      </c>
      <c r="AA2748" t="s">
        <v>157</v>
      </c>
      <c r="AB2748" t="s">
        <v>157</v>
      </c>
      <c r="AC2748" t="s">
        <v>124</v>
      </c>
      <c r="AD2748" t="s">
        <v>13417</v>
      </c>
      <c r="AE2748" t="s">
        <v>13418</v>
      </c>
      <c r="AG2748">
        <v>4</v>
      </c>
      <c r="AH2748">
        <v>4</v>
      </c>
      <c r="AI2748" t="s">
        <v>3698</v>
      </c>
      <c r="AJ2748" t="s">
        <v>128</v>
      </c>
      <c r="AK2748" t="s">
        <v>124</v>
      </c>
      <c r="AL2748" t="s">
        <v>129</v>
      </c>
      <c r="AN2748" t="s">
        <v>232</v>
      </c>
      <c r="AP2748" t="s">
        <v>131</v>
      </c>
      <c r="AQ2748" t="s">
        <v>132</v>
      </c>
      <c r="AR2748">
        <v>7304</v>
      </c>
      <c r="AS2748" t="s">
        <v>133</v>
      </c>
      <c r="AT2748" t="s">
        <v>134</v>
      </c>
      <c r="AU2748" t="s">
        <v>135</v>
      </c>
      <c r="AV2748" t="s">
        <v>136</v>
      </c>
      <c r="AW2748">
        <v>40.71705</v>
      </c>
      <c r="AX2748">
        <v>-74.068179999999998</v>
      </c>
      <c r="AY2748" t="s">
        <v>128</v>
      </c>
      <c r="AZ2748" t="s">
        <v>185</v>
      </c>
      <c r="BA2748" t="s">
        <v>138</v>
      </c>
      <c r="BB2748">
        <v>4</v>
      </c>
      <c r="BC2748">
        <v>2</v>
      </c>
      <c r="BD2748">
        <v>2</v>
      </c>
      <c r="BE2748">
        <v>0</v>
      </c>
      <c r="BF2748" t="s">
        <v>139</v>
      </c>
      <c r="BG2748" t="s">
        <v>23708</v>
      </c>
      <c r="BI2748" s="4">
        <v>250</v>
      </c>
      <c r="BN2748">
        <v>1</v>
      </c>
      <c r="BO2748" s="4">
        <v>0</v>
      </c>
      <c r="BP2748">
        <v>5</v>
      </c>
      <c r="BQ2748">
        <v>31</v>
      </c>
      <c r="BR2748">
        <v>5</v>
      </c>
      <c r="BS2748">
        <v>5</v>
      </c>
      <c r="BT2748">
        <v>31</v>
      </c>
      <c r="BU2748">
        <v>31</v>
      </c>
      <c r="BV2748">
        <v>5</v>
      </c>
      <c r="BW2748">
        <v>31</v>
      </c>
      <c r="BX2748" t="s">
        <v>934</v>
      </c>
      <c r="BY2748" t="s">
        <v>128</v>
      </c>
      <c r="BZ2748">
        <v>29</v>
      </c>
      <c r="CA2748">
        <v>59</v>
      </c>
      <c r="CB2748">
        <v>89</v>
      </c>
      <c r="CC2748">
        <v>89</v>
      </c>
      <c r="CD2748" s="1">
        <v>43913</v>
      </c>
      <c r="CE2748">
        <v>0</v>
      </c>
      <c r="CF2748">
        <v>0</v>
      </c>
      <c r="CP2748" t="s">
        <v>124</v>
      </c>
      <c r="CR2748" t="s">
        <v>142</v>
      </c>
      <c r="CS2748" t="s">
        <v>124</v>
      </c>
      <c r="CT2748" t="s">
        <v>124</v>
      </c>
      <c r="CU2748" t="s">
        <v>143</v>
      </c>
      <c r="CV2748" t="s">
        <v>124</v>
      </c>
      <c r="CW2748" t="s">
        <v>124</v>
      </c>
      <c r="CX2748">
        <v>4</v>
      </c>
      <c r="CY2748">
        <v>4</v>
      </c>
      <c r="CZ2748">
        <v>0</v>
      </c>
      <c r="DA2748">
        <v>0</v>
      </c>
    </row>
    <row r="2749" spans="1:106" x14ac:dyDescent="0.2">
      <c r="A2749">
        <v>41509833</v>
      </c>
      <c r="B2749" t="s">
        <v>27392</v>
      </c>
      <c r="C2749">
        <v>20200323043627</v>
      </c>
      <c r="D2749" s="1">
        <v>43913</v>
      </c>
      <c r="E2749" t="s">
        <v>13411</v>
      </c>
      <c r="F2749" t="s">
        <v>27393</v>
      </c>
      <c r="H2749" t="s">
        <v>27393</v>
      </c>
      <c r="I2749" t="s">
        <v>111</v>
      </c>
      <c r="R2749" t="s">
        <v>27394</v>
      </c>
      <c r="T2749">
        <v>2033914</v>
      </c>
      <c r="U2749" t="s">
        <v>13414</v>
      </c>
      <c r="V2749" t="s">
        <v>13415</v>
      </c>
      <c r="W2749" s="1">
        <v>40997</v>
      </c>
      <c r="X2749" t="s">
        <v>121</v>
      </c>
      <c r="Y2749" t="s">
        <v>13416</v>
      </c>
      <c r="Z2749" t="s">
        <v>157</v>
      </c>
      <c r="AA2749" t="s">
        <v>157</v>
      </c>
      <c r="AB2749" t="s">
        <v>157</v>
      </c>
      <c r="AC2749" t="s">
        <v>124</v>
      </c>
      <c r="AD2749" t="s">
        <v>13417</v>
      </c>
      <c r="AE2749" t="s">
        <v>13418</v>
      </c>
      <c r="AG2749">
        <v>4</v>
      </c>
      <c r="AH2749">
        <v>4</v>
      </c>
      <c r="AI2749" t="s">
        <v>3698</v>
      </c>
      <c r="AJ2749" t="s">
        <v>128</v>
      </c>
      <c r="AK2749" t="s">
        <v>124</v>
      </c>
      <c r="AL2749" t="s">
        <v>129</v>
      </c>
      <c r="AN2749" t="s">
        <v>232</v>
      </c>
      <c r="AP2749" t="s">
        <v>131</v>
      </c>
      <c r="AQ2749" t="s">
        <v>132</v>
      </c>
      <c r="AR2749">
        <v>7304</v>
      </c>
      <c r="AS2749" t="s">
        <v>133</v>
      </c>
      <c r="AT2749" t="s">
        <v>134</v>
      </c>
      <c r="AU2749" t="s">
        <v>135</v>
      </c>
      <c r="AV2749" t="s">
        <v>136</v>
      </c>
      <c r="AW2749">
        <v>40.716839999999998</v>
      </c>
      <c r="AX2749">
        <v>-74.065989999999999</v>
      </c>
      <c r="AY2749" t="s">
        <v>128</v>
      </c>
      <c r="AZ2749" t="s">
        <v>185</v>
      </c>
      <c r="BA2749" t="s">
        <v>138</v>
      </c>
      <c r="BB2749">
        <v>4</v>
      </c>
      <c r="BC2749">
        <v>2</v>
      </c>
      <c r="BD2749">
        <v>2</v>
      </c>
      <c r="BE2749">
        <v>0</v>
      </c>
      <c r="BF2749" t="s">
        <v>139</v>
      </c>
      <c r="BG2749" t="s">
        <v>23708</v>
      </c>
      <c r="BI2749" s="4">
        <v>300</v>
      </c>
      <c r="BN2749">
        <v>1</v>
      </c>
      <c r="BO2749" s="4">
        <v>0</v>
      </c>
      <c r="BP2749">
        <v>5</v>
      </c>
      <c r="BQ2749">
        <v>31</v>
      </c>
      <c r="BR2749">
        <v>5</v>
      </c>
      <c r="BS2749">
        <v>5</v>
      </c>
      <c r="BT2749">
        <v>31</v>
      </c>
      <c r="BU2749">
        <v>31</v>
      </c>
      <c r="BV2749">
        <v>5</v>
      </c>
      <c r="BW2749">
        <v>31</v>
      </c>
      <c r="BX2749" t="s">
        <v>934</v>
      </c>
      <c r="BY2749" t="s">
        <v>128</v>
      </c>
      <c r="BZ2749">
        <v>29</v>
      </c>
      <c r="CA2749">
        <v>59</v>
      </c>
      <c r="CB2749">
        <v>89</v>
      </c>
      <c r="CC2749">
        <v>89</v>
      </c>
      <c r="CD2749" s="1">
        <v>43913</v>
      </c>
      <c r="CE2749">
        <v>0</v>
      </c>
      <c r="CF2749">
        <v>0</v>
      </c>
      <c r="CP2749" t="s">
        <v>124</v>
      </c>
      <c r="CR2749" t="s">
        <v>142</v>
      </c>
      <c r="CS2749" t="s">
        <v>124</v>
      </c>
      <c r="CT2749" t="s">
        <v>124</v>
      </c>
      <c r="CU2749" t="s">
        <v>143</v>
      </c>
      <c r="CV2749" t="s">
        <v>124</v>
      </c>
      <c r="CW2749" t="s">
        <v>124</v>
      </c>
      <c r="CX2749">
        <v>4</v>
      </c>
      <c r="CY2749">
        <v>4</v>
      </c>
      <c r="CZ2749">
        <v>0</v>
      </c>
      <c r="DA2749">
        <v>0</v>
      </c>
    </row>
    <row r="2750" spans="1:106" x14ac:dyDescent="0.2">
      <c r="A2750">
        <v>41535718</v>
      </c>
      <c r="B2750" t="s">
        <v>27395</v>
      </c>
      <c r="C2750">
        <v>20200323043627</v>
      </c>
      <c r="D2750" s="1">
        <v>43913</v>
      </c>
      <c r="E2750" t="s">
        <v>27396</v>
      </c>
      <c r="F2750" t="s">
        <v>27397</v>
      </c>
      <c r="H2750" t="s">
        <v>27397</v>
      </c>
      <c r="I2750" t="s">
        <v>111</v>
      </c>
      <c r="R2750" t="s">
        <v>27398</v>
      </c>
      <c r="T2750">
        <v>327183546</v>
      </c>
      <c r="U2750" t="s">
        <v>27399</v>
      </c>
      <c r="V2750" t="s">
        <v>27400</v>
      </c>
      <c r="W2750" s="1">
        <v>43843</v>
      </c>
      <c r="X2750" t="s">
        <v>27401</v>
      </c>
      <c r="Y2750" t="s">
        <v>27402</v>
      </c>
      <c r="Z2750" t="s">
        <v>123</v>
      </c>
      <c r="AA2750" s="3">
        <v>1</v>
      </c>
      <c r="AB2750" s="3">
        <v>0.99</v>
      </c>
      <c r="AC2750" t="s">
        <v>124</v>
      </c>
      <c r="AD2750" t="s">
        <v>27403</v>
      </c>
      <c r="AE2750" t="s">
        <v>27404</v>
      </c>
      <c r="AF2750" t="s">
        <v>27405</v>
      </c>
      <c r="AG2750">
        <v>10</v>
      </c>
      <c r="AH2750">
        <v>10</v>
      </c>
      <c r="AI2750" t="s">
        <v>972</v>
      </c>
      <c r="AJ2750" t="s">
        <v>128</v>
      </c>
      <c r="AK2750" t="s">
        <v>124</v>
      </c>
      <c r="AL2750" t="s">
        <v>129</v>
      </c>
      <c r="AN2750" t="s">
        <v>130</v>
      </c>
      <c r="AP2750" t="s">
        <v>131</v>
      </c>
      <c r="AQ2750" t="s">
        <v>132</v>
      </c>
      <c r="AR2750">
        <v>7302</v>
      </c>
      <c r="AS2750" t="s">
        <v>133</v>
      </c>
      <c r="AT2750" t="s">
        <v>134</v>
      </c>
      <c r="AU2750" t="s">
        <v>135</v>
      </c>
      <c r="AV2750" t="s">
        <v>136</v>
      </c>
      <c r="AW2750">
        <v>40.723849999999999</v>
      </c>
      <c r="AX2750">
        <v>-74.051500000000004</v>
      </c>
      <c r="AY2750" t="s">
        <v>124</v>
      </c>
      <c r="AZ2750" t="s">
        <v>247</v>
      </c>
      <c r="BA2750" t="s">
        <v>163</v>
      </c>
      <c r="BB2750">
        <v>2</v>
      </c>
      <c r="BC2750">
        <v>1.5</v>
      </c>
      <c r="BD2750">
        <v>1</v>
      </c>
      <c r="BE2750">
        <v>0</v>
      </c>
      <c r="BF2750" t="s">
        <v>139</v>
      </c>
      <c r="BG2750" t="s">
        <v>27406</v>
      </c>
      <c r="BI2750" s="4">
        <v>35</v>
      </c>
      <c r="BL2750" s="4">
        <v>0</v>
      </c>
      <c r="BM2750" s="4">
        <v>15</v>
      </c>
      <c r="BN2750">
        <v>2</v>
      </c>
      <c r="BO2750" s="4">
        <v>20</v>
      </c>
      <c r="BP2750">
        <v>1</v>
      </c>
      <c r="BQ2750">
        <v>1125</v>
      </c>
      <c r="BR2750">
        <v>1</v>
      </c>
      <c r="BS2750">
        <v>1</v>
      </c>
      <c r="BT2750">
        <v>1125</v>
      </c>
      <c r="BU2750">
        <v>1125</v>
      </c>
      <c r="BV2750">
        <v>1</v>
      </c>
      <c r="BW2750">
        <v>1125</v>
      </c>
      <c r="BX2750" t="s">
        <v>332</v>
      </c>
      <c r="BY2750" t="s">
        <v>128</v>
      </c>
      <c r="BZ2750">
        <v>11</v>
      </c>
      <c r="CA2750">
        <v>11</v>
      </c>
      <c r="CB2750">
        <v>31</v>
      </c>
      <c r="CC2750">
        <v>253</v>
      </c>
      <c r="CD2750" s="1">
        <v>43913</v>
      </c>
      <c r="CE2750">
        <v>3</v>
      </c>
      <c r="CF2750">
        <v>3</v>
      </c>
      <c r="CG2750" s="1">
        <v>43870</v>
      </c>
      <c r="CH2750" s="1">
        <v>43881</v>
      </c>
      <c r="CI2750">
        <v>100</v>
      </c>
      <c r="CJ2750">
        <v>10</v>
      </c>
      <c r="CK2750">
        <v>10</v>
      </c>
      <c r="CL2750">
        <v>10</v>
      </c>
      <c r="CM2750">
        <v>10</v>
      </c>
      <c r="CN2750">
        <v>10</v>
      </c>
      <c r="CO2750">
        <v>10</v>
      </c>
      <c r="CP2750" t="s">
        <v>124</v>
      </c>
      <c r="CR2750" t="s">
        <v>142</v>
      </c>
      <c r="CS2750" t="s">
        <v>128</v>
      </c>
      <c r="CT2750" t="s">
        <v>124</v>
      </c>
      <c r="CU2750" t="s">
        <v>188</v>
      </c>
      <c r="CV2750" t="s">
        <v>124</v>
      </c>
      <c r="CW2750" t="s">
        <v>124</v>
      </c>
      <c r="CX2750">
        <v>10</v>
      </c>
      <c r="CY2750">
        <v>0</v>
      </c>
      <c r="CZ2750">
        <v>10</v>
      </c>
      <c r="DA2750">
        <v>0</v>
      </c>
      <c r="DB2750">
        <v>2.0499999999999998</v>
      </c>
    </row>
    <row r="2751" spans="1:106" x14ac:dyDescent="0.2">
      <c r="A2751">
        <v>41550582</v>
      </c>
      <c r="B2751" t="s">
        <v>27407</v>
      </c>
      <c r="C2751">
        <v>20200323043627</v>
      </c>
      <c r="D2751" s="1">
        <v>43913</v>
      </c>
      <c r="E2751" t="s">
        <v>27408</v>
      </c>
      <c r="F2751" t="s">
        <v>27409</v>
      </c>
      <c r="G2751" t="s">
        <v>27410</v>
      </c>
      <c r="H2751" t="s">
        <v>27411</v>
      </c>
      <c r="I2751" t="s">
        <v>111</v>
      </c>
      <c r="M2751" t="s">
        <v>27412</v>
      </c>
      <c r="N2751" t="s">
        <v>4236</v>
      </c>
      <c r="R2751" t="s">
        <v>27413</v>
      </c>
      <c r="T2751">
        <v>33164249</v>
      </c>
      <c r="U2751" t="s">
        <v>4239</v>
      </c>
      <c r="V2751" t="s">
        <v>4240</v>
      </c>
      <c r="W2751" s="1">
        <v>42135</v>
      </c>
      <c r="X2751" t="s">
        <v>733</v>
      </c>
      <c r="Y2751" t="s">
        <v>4241</v>
      </c>
      <c r="Z2751" t="s">
        <v>123</v>
      </c>
      <c r="AA2751" s="3">
        <v>0.97</v>
      </c>
      <c r="AB2751" s="3">
        <v>0.98</v>
      </c>
      <c r="AC2751" t="s">
        <v>124</v>
      </c>
      <c r="AD2751" t="s">
        <v>4242</v>
      </c>
      <c r="AE2751" t="s">
        <v>4243</v>
      </c>
      <c r="AG2751">
        <v>35</v>
      </c>
      <c r="AH2751">
        <v>35</v>
      </c>
      <c r="AI2751" t="s">
        <v>426</v>
      </c>
      <c r="AJ2751" t="s">
        <v>128</v>
      </c>
      <c r="AK2751" t="s">
        <v>124</v>
      </c>
      <c r="AL2751" t="s">
        <v>129</v>
      </c>
      <c r="AN2751" t="s">
        <v>514</v>
      </c>
      <c r="AP2751" t="s">
        <v>131</v>
      </c>
      <c r="AQ2751" t="s">
        <v>132</v>
      </c>
      <c r="AR2751">
        <v>7307</v>
      </c>
      <c r="AS2751" t="s">
        <v>133</v>
      </c>
      <c r="AT2751" t="s">
        <v>134</v>
      </c>
      <c r="AU2751" t="s">
        <v>135</v>
      </c>
      <c r="AV2751" t="s">
        <v>136</v>
      </c>
      <c r="AW2751">
        <v>40.747250000000001</v>
      </c>
      <c r="AX2751">
        <v>-74.04786</v>
      </c>
      <c r="AY2751" t="s">
        <v>128</v>
      </c>
      <c r="AZ2751" t="s">
        <v>185</v>
      </c>
      <c r="BA2751" t="s">
        <v>163</v>
      </c>
      <c r="BB2751">
        <v>4</v>
      </c>
      <c r="BC2751">
        <v>1</v>
      </c>
      <c r="BD2751">
        <v>1</v>
      </c>
      <c r="BE2751">
        <v>2</v>
      </c>
      <c r="BF2751" t="s">
        <v>139</v>
      </c>
      <c r="BG2751" t="s">
        <v>17122</v>
      </c>
      <c r="BI2751" s="4">
        <v>25</v>
      </c>
      <c r="BL2751" s="4">
        <v>100</v>
      </c>
      <c r="BM2751" s="4">
        <v>40</v>
      </c>
      <c r="BN2751">
        <v>1</v>
      </c>
      <c r="BO2751" s="4">
        <v>10</v>
      </c>
      <c r="BP2751">
        <v>1</v>
      </c>
      <c r="BQ2751">
        <v>28</v>
      </c>
      <c r="BR2751">
        <v>1</v>
      </c>
      <c r="BS2751">
        <v>1</v>
      </c>
      <c r="BT2751">
        <v>28</v>
      </c>
      <c r="BU2751">
        <v>28</v>
      </c>
      <c r="BV2751">
        <v>1</v>
      </c>
      <c r="BW2751">
        <v>28</v>
      </c>
      <c r="BX2751" t="s">
        <v>332</v>
      </c>
      <c r="BY2751" t="s">
        <v>128</v>
      </c>
      <c r="BZ2751">
        <v>22</v>
      </c>
      <c r="CA2751">
        <v>52</v>
      </c>
      <c r="CB2751">
        <v>62</v>
      </c>
      <c r="CC2751">
        <v>62</v>
      </c>
      <c r="CD2751" s="1">
        <v>43913</v>
      </c>
      <c r="CE2751">
        <v>4</v>
      </c>
      <c r="CF2751">
        <v>4</v>
      </c>
      <c r="CG2751" s="1">
        <v>43851</v>
      </c>
      <c r="CH2751" s="1">
        <v>43891</v>
      </c>
      <c r="CI2751">
        <v>85</v>
      </c>
      <c r="CJ2751">
        <v>10</v>
      </c>
      <c r="CK2751">
        <v>8</v>
      </c>
      <c r="CL2751">
        <v>10</v>
      </c>
      <c r="CM2751">
        <v>10</v>
      </c>
      <c r="CN2751">
        <v>10</v>
      </c>
      <c r="CO2751">
        <v>10</v>
      </c>
      <c r="CP2751" t="s">
        <v>124</v>
      </c>
      <c r="CR2751" t="s">
        <v>142</v>
      </c>
      <c r="CS2751" t="s">
        <v>124</v>
      </c>
      <c r="CT2751" t="s">
        <v>124</v>
      </c>
      <c r="CU2751" t="s">
        <v>188</v>
      </c>
      <c r="CV2751" t="s">
        <v>124</v>
      </c>
      <c r="CW2751" t="s">
        <v>124</v>
      </c>
      <c r="CX2751">
        <v>29</v>
      </c>
      <c r="CY2751">
        <v>14</v>
      </c>
      <c r="CZ2751">
        <v>15</v>
      </c>
      <c r="DA2751">
        <v>0</v>
      </c>
      <c r="DB2751">
        <v>1.9</v>
      </c>
    </row>
    <row r="2752" spans="1:106" x14ac:dyDescent="0.2">
      <c r="A2752">
        <v>41552280</v>
      </c>
      <c r="B2752" t="s">
        <v>27414</v>
      </c>
      <c r="C2752">
        <v>20200323043627</v>
      </c>
      <c r="D2752" s="1">
        <v>43913</v>
      </c>
      <c r="E2752" t="s">
        <v>27415</v>
      </c>
      <c r="F2752" t="s">
        <v>27409</v>
      </c>
      <c r="G2752" t="s">
        <v>27416</v>
      </c>
      <c r="H2752" t="s">
        <v>27417</v>
      </c>
      <c r="I2752" t="s">
        <v>111</v>
      </c>
      <c r="M2752" t="s">
        <v>27412</v>
      </c>
      <c r="N2752" t="s">
        <v>4236</v>
      </c>
      <c r="R2752" t="s">
        <v>27418</v>
      </c>
      <c r="T2752">
        <v>33164249</v>
      </c>
      <c r="U2752" t="s">
        <v>4239</v>
      </c>
      <c r="V2752" t="s">
        <v>4240</v>
      </c>
      <c r="W2752" s="1">
        <v>42135</v>
      </c>
      <c r="X2752" t="s">
        <v>733</v>
      </c>
      <c r="Y2752" t="s">
        <v>4241</v>
      </c>
      <c r="Z2752" t="s">
        <v>123</v>
      </c>
      <c r="AA2752" s="3">
        <v>0.97</v>
      </c>
      <c r="AB2752" s="3">
        <v>0.98</v>
      </c>
      <c r="AC2752" t="s">
        <v>124</v>
      </c>
      <c r="AD2752" t="s">
        <v>4242</v>
      </c>
      <c r="AE2752" t="s">
        <v>4243</v>
      </c>
      <c r="AG2752">
        <v>35</v>
      </c>
      <c r="AH2752">
        <v>35</v>
      </c>
      <c r="AI2752" t="s">
        <v>426</v>
      </c>
      <c r="AJ2752" t="s">
        <v>128</v>
      </c>
      <c r="AK2752" t="s">
        <v>124</v>
      </c>
      <c r="AL2752" t="s">
        <v>129</v>
      </c>
      <c r="AN2752" t="s">
        <v>514</v>
      </c>
      <c r="AP2752" t="s">
        <v>131</v>
      </c>
      <c r="AQ2752" t="s">
        <v>132</v>
      </c>
      <c r="AR2752">
        <v>7307</v>
      </c>
      <c r="AS2752" t="s">
        <v>133</v>
      </c>
      <c r="AT2752" t="s">
        <v>134</v>
      </c>
      <c r="AU2752" t="s">
        <v>135</v>
      </c>
      <c r="AV2752" t="s">
        <v>136</v>
      </c>
      <c r="AW2752">
        <v>40.747219999999999</v>
      </c>
      <c r="AX2752">
        <v>-74.047309999999996</v>
      </c>
      <c r="AY2752" t="s">
        <v>128</v>
      </c>
      <c r="AZ2752" t="s">
        <v>185</v>
      </c>
      <c r="BA2752" t="s">
        <v>163</v>
      </c>
      <c r="BB2752">
        <v>2</v>
      </c>
      <c r="BC2752">
        <v>1</v>
      </c>
      <c r="BD2752">
        <v>1</v>
      </c>
      <c r="BE2752">
        <v>1</v>
      </c>
      <c r="BF2752" t="s">
        <v>139</v>
      </c>
      <c r="BG2752" t="s">
        <v>17122</v>
      </c>
      <c r="BI2752" s="4">
        <v>25</v>
      </c>
      <c r="BL2752" s="4">
        <v>100</v>
      </c>
      <c r="BM2752" s="4">
        <v>40</v>
      </c>
      <c r="BN2752">
        <v>1</v>
      </c>
      <c r="BO2752" s="4">
        <v>5</v>
      </c>
      <c r="BP2752">
        <v>1</v>
      </c>
      <c r="BQ2752">
        <v>28</v>
      </c>
      <c r="BR2752">
        <v>1</v>
      </c>
      <c r="BS2752">
        <v>1</v>
      </c>
      <c r="BT2752">
        <v>28</v>
      </c>
      <c r="BU2752">
        <v>28</v>
      </c>
      <c r="BV2752">
        <v>1</v>
      </c>
      <c r="BW2752">
        <v>28</v>
      </c>
      <c r="BX2752" t="s">
        <v>332</v>
      </c>
      <c r="BY2752" t="s">
        <v>128</v>
      </c>
      <c r="BZ2752">
        <v>22</v>
      </c>
      <c r="CA2752">
        <v>50</v>
      </c>
      <c r="CB2752">
        <v>52</v>
      </c>
      <c r="CC2752">
        <v>52</v>
      </c>
      <c r="CD2752" s="1">
        <v>43913</v>
      </c>
      <c r="CE2752">
        <v>1</v>
      </c>
      <c r="CF2752">
        <v>1</v>
      </c>
      <c r="CG2752" s="1">
        <v>43890</v>
      </c>
      <c r="CH2752" s="1">
        <v>43890</v>
      </c>
      <c r="CI2752">
        <v>100</v>
      </c>
      <c r="CJ2752">
        <v>10</v>
      </c>
      <c r="CK2752">
        <v>10</v>
      </c>
      <c r="CL2752">
        <v>10</v>
      </c>
      <c r="CM2752">
        <v>10</v>
      </c>
      <c r="CN2752">
        <v>10</v>
      </c>
      <c r="CO2752">
        <v>10</v>
      </c>
      <c r="CP2752" t="s">
        <v>124</v>
      </c>
      <c r="CR2752" t="s">
        <v>142</v>
      </c>
      <c r="CS2752" t="s">
        <v>124</v>
      </c>
      <c r="CT2752" t="s">
        <v>124</v>
      </c>
      <c r="CU2752" t="s">
        <v>188</v>
      </c>
      <c r="CV2752" t="s">
        <v>124</v>
      </c>
      <c r="CW2752" t="s">
        <v>124</v>
      </c>
      <c r="CX2752">
        <v>29</v>
      </c>
      <c r="CY2752">
        <v>14</v>
      </c>
      <c r="CZ2752">
        <v>15</v>
      </c>
      <c r="DA2752">
        <v>0</v>
      </c>
      <c r="DB2752">
        <v>1</v>
      </c>
    </row>
    <row r="2753" spans="1:106" x14ac:dyDescent="0.2">
      <c r="A2753">
        <v>41553154</v>
      </c>
      <c r="B2753" t="s">
        <v>27419</v>
      </c>
      <c r="C2753">
        <v>20200323043627</v>
      </c>
      <c r="D2753" s="1">
        <v>43913</v>
      </c>
      <c r="E2753" t="s">
        <v>27420</v>
      </c>
      <c r="F2753" t="s">
        <v>27409</v>
      </c>
      <c r="G2753" t="s">
        <v>27421</v>
      </c>
      <c r="H2753" t="s">
        <v>27422</v>
      </c>
      <c r="I2753" t="s">
        <v>111</v>
      </c>
      <c r="M2753" t="s">
        <v>27412</v>
      </c>
      <c r="N2753" t="s">
        <v>4236</v>
      </c>
      <c r="R2753" t="s">
        <v>27423</v>
      </c>
      <c r="T2753">
        <v>33164249</v>
      </c>
      <c r="U2753" t="s">
        <v>4239</v>
      </c>
      <c r="V2753" t="s">
        <v>4240</v>
      </c>
      <c r="W2753" s="1">
        <v>42135</v>
      </c>
      <c r="X2753" t="s">
        <v>733</v>
      </c>
      <c r="Y2753" t="s">
        <v>4241</v>
      </c>
      <c r="Z2753" t="s">
        <v>123</v>
      </c>
      <c r="AA2753" s="3">
        <v>0.97</v>
      </c>
      <c r="AB2753" s="3">
        <v>0.98</v>
      </c>
      <c r="AC2753" t="s">
        <v>124</v>
      </c>
      <c r="AD2753" t="s">
        <v>4242</v>
      </c>
      <c r="AE2753" t="s">
        <v>4243</v>
      </c>
      <c r="AG2753">
        <v>35</v>
      </c>
      <c r="AH2753">
        <v>35</v>
      </c>
      <c r="AI2753" t="s">
        <v>426</v>
      </c>
      <c r="AJ2753" t="s">
        <v>128</v>
      </c>
      <c r="AK2753" t="s">
        <v>124</v>
      </c>
      <c r="AL2753" t="s">
        <v>129</v>
      </c>
      <c r="AN2753" t="s">
        <v>514</v>
      </c>
      <c r="AP2753" t="s">
        <v>131</v>
      </c>
      <c r="AQ2753" t="s">
        <v>132</v>
      </c>
      <c r="AR2753">
        <v>7307</v>
      </c>
      <c r="AS2753" t="s">
        <v>133</v>
      </c>
      <c r="AT2753" t="s">
        <v>134</v>
      </c>
      <c r="AU2753" t="s">
        <v>135</v>
      </c>
      <c r="AV2753" t="s">
        <v>136</v>
      </c>
      <c r="AW2753">
        <v>40.745710000000003</v>
      </c>
      <c r="AX2753">
        <v>-74.046790000000001</v>
      </c>
      <c r="AY2753" t="s">
        <v>128</v>
      </c>
      <c r="AZ2753" t="s">
        <v>185</v>
      </c>
      <c r="BA2753" t="s">
        <v>163</v>
      </c>
      <c r="BB2753">
        <v>2</v>
      </c>
      <c r="BC2753">
        <v>1</v>
      </c>
      <c r="BD2753">
        <v>1</v>
      </c>
      <c r="BE2753">
        <v>1</v>
      </c>
      <c r="BF2753" t="s">
        <v>139</v>
      </c>
      <c r="BG2753" t="s">
        <v>17122</v>
      </c>
      <c r="BI2753" s="4">
        <v>20</v>
      </c>
      <c r="BL2753" s="4">
        <v>100</v>
      </c>
      <c r="BM2753" s="4">
        <v>40</v>
      </c>
      <c r="BN2753">
        <v>1</v>
      </c>
      <c r="BO2753" s="4">
        <v>5</v>
      </c>
      <c r="BP2753">
        <v>1</v>
      </c>
      <c r="BQ2753">
        <v>28</v>
      </c>
      <c r="BR2753">
        <v>1</v>
      </c>
      <c r="BS2753">
        <v>1</v>
      </c>
      <c r="BT2753">
        <v>28</v>
      </c>
      <c r="BU2753">
        <v>28</v>
      </c>
      <c r="BV2753">
        <v>1</v>
      </c>
      <c r="BW2753">
        <v>28</v>
      </c>
      <c r="BX2753" t="s">
        <v>332</v>
      </c>
      <c r="BY2753" t="s">
        <v>128</v>
      </c>
      <c r="BZ2753">
        <v>29</v>
      </c>
      <c r="CA2753">
        <v>59</v>
      </c>
      <c r="CB2753">
        <v>69</v>
      </c>
      <c r="CC2753">
        <v>69</v>
      </c>
      <c r="CD2753" s="1">
        <v>43913</v>
      </c>
      <c r="CE2753">
        <v>5</v>
      </c>
      <c r="CF2753">
        <v>5</v>
      </c>
      <c r="CG2753" s="1">
        <v>43851</v>
      </c>
      <c r="CH2753" s="1">
        <v>43898</v>
      </c>
      <c r="CI2753">
        <v>64</v>
      </c>
      <c r="CJ2753">
        <v>8</v>
      </c>
      <c r="CK2753">
        <v>9</v>
      </c>
      <c r="CL2753">
        <v>8</v>
      </c>
      <c r="CM2753">
        <v>9</v>
      </c>
      <c r="CN2753">
        <v>10</v>
      </c>
      <c r="CO2753">
        <v>7</v>
      </c>
      <c r="CP2753" t="s">
        <v>124</v>
      </c>
      <c r="CR2753" t="s">
        <v>142</v>
      </c>
      <c r="CS2753" t="s">
        <v>128</v>
      </c>
      <c r="CT2753" t="s">
        <v>124</v>
      </c>
      <c r="CU2753" t="s">
        <v>188</v>
      </c>
      <c r="CV2753" t="s">
        <v>124</v>
      </c>
      <c r="CW2753" t="s">
        <v>124</v>
      </c>
      <c r="CX2753">
        <v>29</v>
      </c>
      <c r="CY2753">
        <v>14</v>
      </c>
      <c r="CZ2753">
        <v>15</v>
      </c>
      <c r="DA2753">
        <v>0</v>
      </c>
      <c r="DB2753">
        <v>2.38</v>
      </c>
    </row>
    <row r="2754" spans="1:106" x14ac:dyDescent="0.2">
      <c r="A2754">
        <v>41555006</v>
      </c>
      <c r="B2754" t="s">
        <v>27424</v>
      </c>
      <c r="C2754">
        <v>20200323043627</v>
      </c>
      <c r="D2754" s="1">
        <v>43913</v>
      </c>
      <c r="E2754" t="s">
        <v>27425</v>
      </c>
      <c r="F2754" t="s">
        <v>27397</v>
      </c>
      <c r="H2754" t="s">
        <v>27397</v>
      </c>
      <c r="I2754" t="s">
        <v>111</v>
      </c>
      <c r="R2754" t="s">
        <v>27426</v>
      </c>
      <c r="T2754">
        <v>327183546</v>
      </c>
      <c r="U2754" t="s">
        <v>27399</v>
      </c>
      <c r="V2754" t="s">
        <v>27400</v>
      </c>
      <c r="W2754" s="1">
        <v>43843</v>
      </c>
      <c r="X2754" t="s">
        <v>27401</v>
      </c>
      <c r="Y2754" t="s">
        <v>27402</v>
      </c>
      <c r="Z2754" t="s">
        <v>123</v>
      </c>
      <c r="AA2754" s="3">
        <v>1</v>
      </c>
      <c r="AB2754" s="3">
        <v>0.99</v>
      </c>
      <c r="AC2754" t="s">
        <v>124</v>
      </c>
      <c r="AD2754" t="s">
        <v>27403</v>
      </c>
      <c r="AE2754" t="s">
        <v>27404</v>
      </c>
      <c r="AF2754" t="s">
        <v>27405</v>
      </c>
      <c r="AG2754">
        <v>10</v>
      </c>
      <c r="AH2754">
        <v>10</v>
      </c>
      <c r="AI2754" t="s">
        <v>972</v>
      </c>
      <c r="AJ2754" t="s">
        <v>128</v>
      </c>
      <c r="AK2754" t="s">
        <v>124</v>
      </c>
      <c r="AL2754" t="s">
        <v>129</v>
      </c>
      <c r="AN2754" t="s">
        <v>130</v>
      </c>
      <c r="AP2754" t="s">
        <v>131</v>
      </c>
      <c r="AQ2754" t="s">
        <v>132</v>
      </c>
      <c r="AR2754">
        <v>7302</v>
      </c>
      <c r="AS2754" t="s">
        <v>133</v>
      </c>
      <c r="AT2754" t="s">
        <v>134</v>
      </c>
      <c r="AU2754" t="s">
        <v>135</v>
      </c>
      <c r="AV2754" t="s">
        <v>136</v>
      </c>
      <c r="AW2754">
        <v>40.723750000000003</v>
      </c>
      <c r="AX2754">
        <v>-74.053219999999996</v>
      </c>
      <c r="AY2754" t="s">
        <v>128</v>
      </c>
      <c r="AZ2754" t="s">
        <v>247</v>
      </c>
      <c r="BA2754" t="s">
        <v>163</v>
      </c>
      <c r="BB2754">
        <v>2</v>
      </c>
      <c r="BC2754">
        <v>1</v>
      </c>
      <c r="BD2754">
        <v>1</v>
      </c>
      <c r="BE2754">
        <v>1</v>
      </c>
      <c r="BF2754" t="s">
        <v>139</v>
      </c>
      <c r="BG2754" t="s">
        <v>27406</v>
      </c>
      <c r="BI2754" s="4">
        <v>35</v>
      </c>
      <c r="BM2754" s="4">
        <v>15</v>
      </c>
      <c r="BN2754">
        <v>2</v>
      </c>
      <c r="BO2754" s="4">
        <v>20</v>
      </c>
      <c r="BP2754">
        <v>1</v>
      </c>
      <c r="BQ2754">
        <v>1125</v>
      </c>
      <c r="BR2754">
        <v>1</v>
      </c>
      <c r="BS2754">
        <v>1</v>
      </c>
      <c r="BT2754">
        <v>1125</v>
      </c>
      <c r="BU2754">
        <v>1125</v>
      </c>
      <c r="BV2754">
        <v>1</v>
      </c>
      <c r="BW2754">
        <v>1125</v>
      </c>
      <c r="BX2754" t="s">
        <v>332</v>
      </c>
      <c r="BY2754" t="s">
        <v>128</v>
      </c>
      <c r="BZ2754">
        <v>28</v>
      </c>
      <c r="CA2754">
        <v>56</v>
      </c>
      <c r="CB2754">
        <v>79</v>
      </c>
      <c r="CC2754">
        <v>354</v>
      </c>
      <c r="CD2754" s="1">
        <v>43913</v>
      </c>
      <c r="CE2754">
        <v>6</v>
      </c>
      <c r="CF2754">
        <v>6</v>
      </c>
      <c r="CG2754" s="1">
        <v>43850</v>
      </c>
      <c r="CH2754" s="1">
        <v>43898</v>
      </c>
      <c r="CI2754">
        <v>100</v>
      </c>
      <c r="CJ2754">
        <v>10</v>
      </c>
      <c r="CK2754">
        <v>10</v>
      </c>
      <c r="CL2754">
        <v>10</v>
      </c>
      <c r="CM2754">
        <v>10</v>
      </c>
      <c r="CN2754">
        <v>10</v>
      </c>
      <c r="CO2754">
        <v>10</v>
      </c>
      <c r="CP2754" t="s">
        <v>124</v>
      </c>
      <c r="CR2754" t="s">
        <v>142</v>
      </c>
      <c r="CS2754" t="s">
        <v>124</v>
      </c>
      <c r="CT2754" t="s">
        <v>124</v>
      </c>
      <c r="CU2754" t="s">
        <v>188</v>
      </c>
      <c r="CV2754" t="s">
        <v>124</v>
      </c>
      <c r="CW2754" t="s">
        <v>124</v>
      </c>
      <c r="CX2754">
        <v>10</v>
      </c>
      <c r="CY2754">
        <v>0</v>
      </c>
      <c r="CZ2754">
        <v>10</v>
      </c>
      <c r="DA2754">
        <v>0</v>
      </c>
      <c r="DB2754">
        <v>2.81</v>
      </c>
    </row>
    <row r="2755" spans="1:106" x14ac:dyDescent="0.2">
      <c r="A2755">
        <v>41563656</v>
      </c>
      <c r="B2755" t="s">
        <v>27427</v>
      </c>
      <c r="C2755">
        <v>20200323043627</v>
      </c>
      <c r="D2755" s="1">
        <v>43913</v>
      </c>
      <c r="E2755" t="s">
        <v>27428</v>
      </c>
      <c r="F2755" t="s">
        <v>27429</v>
      </c>
      <c r="G2755" t="s">
        <v>27430</v>
      </c>
      <c r="H2755" t="s">
        <v>27431</v>
      </c>
      <c r="I2755" t="s">
        <v>111</v>
      </c>
      <c r="R2755" t="s">
        <v>27432</v>
      </c>
      <c r="T2755">
        <v>58892083</v>
      </c>
      <c r="U2755" t="s">
        <v>27433</v>
      </c>
      <c r="V2755" t="s">
        <v>27434</v>
      </c>
      <c r="W2755" s="1">
        <v>42415</v>
      </c>
      <c r="X2755" t="s">
        <v>121</v>
      </c>
      <c r="Y2755" t="s">
        <v>27435</v>
      </c>
      <c r="Z2755" t="s">
        <v>243</v>
      </c>
      <c r="AA2755" s="3">
        <v>1</v>
      </c>
      <c r="AB2755" t="s">
        <v>157</v>
      </c>
      <c r="AC2755" t="s">
        <v>124</v>
      </c>
      <c r="AD2755" t="s">
        <v>27436</v>
      </c>
      <c r="AE2755" t="s">
        <v>27437</v>
      </c>
      <c r="AG2755">
        <v>1</v>
      </c>
      <c r="AH2755">
        <v>1</v>
      </c>
      <c r="AI2755" t="s">
        <v>426</v>
      </c>
      <c r="AJ2755" t="s">
        <v>128</v>
      </c>
      <c r="AK2755" t="s">
        <v>128</v>
      </c>
      <c r="AL2755" t="s">
        <v>129</v>
      </c>
      <c r="AN2755" t="s">
        <v>130</v>
      </c>
      <c r="AP2755" t="s">
        <v>131</v>
      </c>
      <c r="AQ2755" t="s">
        <v>132</v>
      </c>
      <c r="AR2755">
        <v>7302</v>
      </c>
      <c r="AS2755" t="s">
        <v>133</v>
      </c>
      <c r="AT2755" t="s">
        <v>134</v>
      </c>
      <c r="AU2755" t="s">
        <v>135</v>
      </c>
      <c r="AV2755" t="s">
        <v>136</v>
      </c>
      <c r="AW2755">
        <v>40.711120000000001</v>
      </c>
      <c r="AX2755">
        <v>-74.043509999999998</v>
      </c>
      <c r="AY2755" t="s">
        <v>124</v>
      </c>
      <c r="AZ2755" t="s">
        <v>27438</v>
      </c>
      <c r="BA2755" t="s">
        <v>138</v>
      </c>
      <c r="BB2755">
        <v>4</v>
      </c>
      <c r="BC2755">
        <v>1.5</v>
      </c>
      <c r="BD2755">
        <v>2</v>
      </c>
      <c r="BE2755">
        <v>3</v>
      </c>
      <c r="BF2755" t="s">
        <v>139</v>
      </c>
      <c r="BG2755" t="s">
        <v>27439</v>
      </c>
      <c r="BI2755" s="4">
        <v>97</v>
      </c>
      <c r="BN2755">
        <v>1</v>
      </c>
      <c r="BO2755" s="4">
        <v>0</v>
      </c>
      <c r="BP2755">
        <v>2</v>
      </c>
      <c r="BQ2755">
        <v>1125</v>
      </c>
      <c r="BR2755">
        <v>2</v>
      </c>
      <c r="BS2755">
        <v>2</v>
      </c>
      <c r="BT2755">
        <v>1125</v>
      </c>
      <c r="BU2755">
        <v>1125</v>
      </c>
      <c r="BV2755">
        <v>2</v>
      </c>
      <c r="BW2755">
        <v>1125</v>
      </c>
      <c r="BX2755" t="s">
        <v>415</v>
      </c>
      <c r="BY2755" t="s">
        <v>128</v>
      </c>
      <c r="BZ2755">
        <v>0</v>
      </c>
      <c r="CA2755">
        <v>1</v>
      </c>
      <c r="CB2755">
        <v>21</v>
      </c>
      <c r="CC2755">
        <v>111</v>
      </c>
      <c r="CD2755" s="1">
        <v>43913</v>
      </c>
      <c r="CE2755">
        <v>0</v>
      </c>
      <c r="CF2755">
        <v>0</v>
      </c>
      <c r="CP2755" t="s">
        <v>124</v>
      </c>
      <c r="CR2755" t="s">
        <v>142</v>
      </c>
      <c r="CS2755" t="s">
        <v>128</v>
      </c>
      <c r="CT2755" t="s">
        <v>124</v>
      </c>
      <c r="CU2755" t="s">
        <v>166</v>
      </c>
      <c r="CV2755" t="s">
        <v>124</v>
      </c>
      <c r="CW2755" t="s">
        <v>124</v>
      </c>
      <c r="CX2755">
        <v>1</v>
      </c>
      <c r="CY2755">
        <v>1</v>
      </c>
      <c r="CZ2755">
        <v>0</v>
      </c>
      <c r="DA2755">
        <v>0</v>
      </c>
    </row>
    <row r="2756" spans="1:106" x14ac:dyDescent="0.2">
      <c r="A2756">
        <v>41565269</v>
      </c>
      <c r="B2756" t="s">
        <v>27440</v>
      </c>
      <c r="C2756">
        <v>20200323043627</v>
      </c>
      <c r="D2756" s="1">
        <v>43913</v>
      </c>
      <c r="E2756" t="s">
        <v>27441</v>
      </c>
      <c r="F2756" t="s">
        <v>27442</v>
      </c>
      <c r="G2756" t="s">
        <v>27443</v>
      </c>
      <c r="H2756" t="s">
        <v>27444</v>
      </c>
      <c r="I2756" t="s">
        <v>111</v>
      </c>
      <c r="J2756" t="s">
        <v>24019</v>
      </c>
      <c r="L2756" t="s">
        <v>27445</v>
      </c>
      <c r="M2756" t="s">
        <v>27446</v>
      </c>
      <c r="N2756" t="s">
        <v>25339</v>
      </c>
      <c r="O2756" t="s">
        <v>27447</v>
      </c>
      <c r="R2756" t="s">
        <v>27448</v>
      </c>
      <c r="T2756">
        <v>16637631</v>
      </c>
      <c r="U2756" t="s">
        <v>15027</v>
      </c>
      <c r="V2756" t="s">
        <v>15028</v>
      </c>
      <c r="W2756" s="1">
        <v>41800</v>
      </c>
      <c r="X2756" t="s">
        <v>15029</v>
      </c>
      <c r="Y2756" s="2" t="s">
        <v>15030</v>
      </c>
      <c r="Z2756" t="s">
        <v>123</v>
      </c>
      <c r="AA2756" s="3">
        <v>1</v>
      </c>
      <c r="AB2756" s="3">
        <v>0.99</v>
      </c>
      <c r="AC2756" t="s">
        <v>124</v>
      </c>
      <c r="AD2756" t="s">
        <v>15031</v>
      </c>
      <c r="AE2756" t="s">
        <v>15032</v>
      </c>
      <c r="AF2756" t="s">
        <v>15033</v>
      </c>
      <c r="AG2756">
        <v>18</v>
      </c>
      <c r="AH2756">
        <v>18</v>
      </c>
      <c r="AI2756" t="s">
        <v>2123</v>
      </c>
      <c r="AJ2756" t="s">
        <v>128</v>
      </c>
      <c r="AK2756" t="s">
        <v>124</v>
      </c>
      <c r="AL2756" t="s">
        <v>129</v>
      </c>
      <c r="AN2756" t="s">
        <v>514</v>
      </c>
      <c r="AP2756" t="s">
        <v>131</v>
      </c>
      <c r="AQ2756" t="s">
        <v>132</v>
      </c>
      <c r="AR2756">
        <v>7307</v>
      </c>
      <c r="AS2756" t="s">
        <v>133</v>
      </c>
      <c r="AT2756" t="s">
        <v>134</v>
      </c>
      <c r="AU2756" t="s">
        <v>135</v>
      </c>
      <c r="AV2756" t="s">
        <v>136</v>
      </c>
      <c r="AW2756">
        <v>40.753590000000003</v>
      </c>
      <c r="AX2756">
        <v>-74.045400000000001</v>
      </c>
      <c r="AY2756" t="s">
        <v>128</v>
      </c>
      <c r="AZ2756" t="s">
        <v>185</v>
      </c>
      <c r="BA2756" t="s">
        <v>138</v>
      </c>
      <c r="BB2756">
        <v>10</v>
      </c>
      <c r="BC2756">
        <v>1</v>
      </c>
      <c r="BD2756">
        <v>3</v>
      </c>
      <c r="BE2756">
        <v>5</v>
      </c>
      <c r="BF2756" t="s">
        <v>139</v>
      </c>
      <c r="BG2756" t="s">
        <v>27449</v>
      </c>
      <c r="BI2756" s="4">
        <v>170</v>
      </c>
      <c r="BL2756" s="4">
        <v>400</v>
      </c>
      <c r="BM2756" s="4">
        <v>105</v>
      </c>
      <c r="BN2756">
        <v>4</v>
      </c>
      <c r="BO2756" s="4">
        <v>20</v>
      </c>
      <c r="BP2756">
        <v>2</v>
      </c>
      <c r="BQ2756">
        <v>1125</v>
      </c>
      <c r="BR2756">
        <v>2</v>
      </c>
      <c r="BS2756">
        <v>2</v>
      </c>
      <c r="BT2756">
        <v>1125</v>
      </c>
      <c r="BU2756">
        <v>1125</v>
      </c>
      <c r="BV2756">
        <v>2</v>
      </c>
      <c r="BW2756">
        <v>1125</v>
      </c>
      <c r="BX2756" t="s">
        <v>757</v>
      </c>
      <c r="BY2756" t="s">
        <v>128</v>
      </c>
      <c r="BZ2756">
        <v>30</v>
      </c>
      <c r="CA2756">
        <v>60</v>
      </c>
      <c r="CB2756">
        <v>90</v>
      </c>
      <c r="CC2756">
        <v>192</v>
      </c>
      <c r="CD2756" s="1">
        <v>43913</v>
      </c>
      <c r="CE2756">
        <v>0</v>
      </c>
      <c r="CF2756">
        <v>0</v>
      </c>
      <c r="CP2756" t="s">
        <v>124</v>
      </c>
      <c r="CR2756" t="s">
        <v>142</v>
      </c>
      <c r="CS2756" t="s">
        <v>124</v>
      </c>
      <c r="CT2756" t="s">
        <v>124</v>
      </c>
      <c r="CU2756" t="s">
        <v>188</v>
      </c>
      <c r="CV2756" t="s">
        <v>124</v>
      </c>
      <c r="CW2756" t="s">
        <v>124</v>
      </c>
      <c r="CX2756">
        <v>11</v>
      </c>
      <c r="CY2756">
        <v>11</v>
      </c>
      <c r="CZ2756">
        <v>0</v>
      </c>
      <c r="DA2756">
        <v>0</v>
      </c>
    </row>
    <row r="2757" spans="1:106" x14ac:dyDescent="0.2">
      <c r="A2757">
        <v>41596936</v>
      </c>
      <c r="B2757" t="s">
        <v>27450</v>
      </c>
      <c r="C2757">
        <v>20200323043627</v>
      </c>
      <c r="D2757" s="1">
        <v>43913</v>
      </c>
      <c r="E2757" t="s">
        <v>27451</v>
      </c>
      <c r="F2757" t="s">
        <v>27452</v>
      </c>
      <c r="H2757" t="s">
        <v>27453</v>
      </c>
      <c r="I2757" t="s">
        <v>111</v>
      </c>
      <c r="J2757" t="s">
        <v>27454</v>
      </c>
      <c r="R2757" t="s">
        <v>27455</v>
      </c>
      <c r="T2757">
        <v>327183546</v>
      </c>
      <c r="U2757" t="s">
        <v>27399</v>
      </c>
      <c r="V2757" t="s">
        <v>27400</v>
      </c>
      <c r="W2757" s="1">
        <v>43843</v>
      </c>
      <c r="X2757" t="s">
        <v>27401</v>
      </c>
      <c r="Y2757" t="s">
        <v>27402</v>
      </c>
      <c r="Z2757" t="s">
        <v>123</v>
      </c>
      <c r="AA2757" s="3">
        <v>1</v>
      </c>
      <c r="AB2757" s="3">
        <v>0.99</v>
      </c>
      <c r="AC2757" t="s">
        <v>124</v>
      </c>
      <c r="AD2757" t="s">
        <v>27403</v>
      </c>
      <c r="AE2757" t="s">
        <v>27404</v>
      </c>
      <c r="AF2757" t="s">
        <v>27405</v>
      </c>
      <c r="AG2757">
        <v>10</v>
      </c>
      <c r="AH2757">
        <v>10</v>
      </c>
      <c r="AI2757" t="s">
        <v>972</v>
      </c>
      <c r="AJ2757" t="s">
        <v>128</v>
      </c>
      <c r="AK2757" t="s">
        <v>124</v>
      </c>
      <c r="AL2757" t="s">
        <v>129</v>
      </c>
      <c r="AN2757" t="s">
        <v>130</v>
      </c>
      <c r="AP2757" t="s">
        <v>131</v>
      </c>
      <c r="AQ2757" t="s">
        <v>132</v>
      </c>
      <c r="AR2757">
        <v>7302</v>
      </c>
      <c r="AS2757" t="s">
        <v>133</v>
      </c>
      <c r="AT2757" t="s">
        <v>134</v>
      </c>
      <c r="AU2757" t="s">
        <v>135</v>
      </c>
      <c r="AV2757" t="s">
        <v>136</v>
      </c>
      <c r="AW2757">
        <v>40.722619999999999</v>
      </c>
      <c r="AX2757">
        <v>-74.052980000000005</v>
      </c>
      <c r="AY2757" t="s">
        <v>128</v>
      </c>
      <c r="AZ2757" t="s">
        <v>247</v>
      </c>
      <c r="BA2757" t="s">
        <v>163</v>
      </c>
      <c r="BB2757">
        <v>2</v>
      </c>
      <c r="BC2757">
        <v>1.5</v>
      </c>
      <c r="BD2757">
        <v>1</v>
      </c>
      <c r="BE2757">
        <v>1</v>
      </c>
      <c r="BF2757" t="s">
        <v>139</v>
      </c>
      <c r="BG2757" t="s">
        <v>27406</v>
      </c>
      <c r="BI2757" s="4">
        <v>35</v>
      </c>
      <c r="BM2757" s="4">
        <v>15</v>
      </c>
      <c r="BN2757">
        <v>2</v>
      </c>
      <c r="BO2757" s="4">
        <v>10</v>
      </c>
      <c r="BP2757">
        <v>1</v>
      </c>
      <c r="BQ2757">
        <v>1125</v>
      </c>
      <c r="BR2757">
        <v>1</v>
      </c>
      <c r="BS2757">
        <v>1</v>
      </c>
      <c r="BT2757">
        <v>1125</v>
      </c>
      <c r="BU2757">
        <v>1125</v>
      </c>
      <c r="BV2757">
        <v>1</v>
      </c>
      <c r="BW2757">
        <v>1125</v>
      </c>
      <c r="BX2757" t="s">
        <v>934</v>
      </c>
      <c r="BY2757" t="s">
        <v>128</v>
      </c>
      <c r="BZ2757">
        <v>30</v>
      </c>
      <c r="CA2757">
        <v>46</v>
      </c>
      <c r="CB2757">
        <v>65</v>
      </c>
      <c r="CC2757">
        <v>326</v>
      </c>
      <c r="CD2757" s="1">
        <v>43913</v>
      </c>
      <c r="CE2757">
        <v>7</v>
      </c>
      <c r="CF2757">
        <v>7</v>
      </c>
      <c r="CG2757" s="1">
        <v>43850</v>
      </c>
      <c r="CH2757" s="1">
        <v>43913</v>
      </c>
      <c r="CI2757">
        <v>94</v>
      </c>
      <c r="CJ2757">
        <v>10</v>
      </c>
      <c r="CK2757">
        <v>9</v>
      </c>
      <c r="CL2757">
        <v>10</v>
      </c>
      <c r="CM2757">
        <v>10</v>
      </c>
      <c r="CN2757">
        <v>10</v>
      </c>
      <c r="CO2757">
        <v>10</v>
      </c>
      <c r="CP2757" t="s">
        <v>124</v>
      </c>
      <c r="CR2757" t="s">
        <v>142</v>
      </c>
      <c r="CS2757" t="s">
        <v>128</v>
      </c>
      <c r="CT2757" t="s">
        <v>124</v>
      </c>
      <c r="CU2757" t="s">
        <v>188</v>
      </c>
      <c r="CV2757" t="s">
        <v>124</v>
      </c>
      <c r="CW2757" t="s">
        <v>124</v>
      </c>
      <c r="CX2757">
        <v>10</v>
      </c>
      <c r="CY2757">
        <v>0</v>
      </c>
      <c r="CZ2757">
        <v>10</v>
      </c>
      <c r="DA2757">
        <v>0</v>
      </c>
      <c r="DB2757">
        <v>3.28</v>
      </c>
    </row>
    <row r="2758" spans="1:106" x14ac:dyDescent="0.2">
      <c r="A2758">
        <v>41597570</v>
      </c>
      <c r="B2758" t="s">
        <v>27456</v>
      </c>
      <c r="C2758">
        <v>20200323043627</v>
      </c>
      <c r="D2758" s="1">
        <v>43913</v>
      </c>
      <c r="E2758" t="s">
        <v>27457</v>
      </c>
      <c r="F2758" t="s">
        <v>26644</v>
      </c>
      <c r="G2758" t="s">
        <v>27458</v>
      </c>
      <c r="H2758" t="s">
        <v>27459</v>
      </c>
      <c r="I2758" t="s">
        <v>111</v>
      </c>
      <c r="J2758" t="s">
        <v>26647</v>
      </c>
      <c r="L2758" t="s">
        <v>26648</v>
      </c>
      <c r="N2758" t="s">
        <v>26649</v>
      </c>
      <c r="R2758" t="s">
        <v>26630</v>
      </c>
      <c r="T2758">
        <v>302945855</v>
      </c>
      <c r="U2758" t="s">
        <v>26631</v>
      </c>
      <c r="V2758" t="s">
        <v>732</v>
      </c>
      <c r="W2758" s="1">
        <v>43755</v>
      </c>
      <c r="X2758" t="s">
        <v>19415</v>
      </c>
      <c r="Z2758" t="s">
        <v>123</v>
      </c>
      <c r="AA2758" s="3">
        <v>1</v>
      </c>
      <c r="AB2758" s="3">
        <v>1</v>
      </c>
      <c r="AC2758" t="s">
        <v>124</v>
      </c>
      <c r="AD2758" t="s">
        <v>26632</v>
      </c>
      <c r="AE2758" t="s">
        <v>26633</v>
      </c>
      <c r="AG2758">
        <v>4</v>
      </c>
      <c r="AH2758">
        <v>4</v>
      </c>
      <c r="AI2758" t="s">
        <v>14554</v>
      </c>
      <c r="AJ2758" t="s">
        <v>128</v>
      </c>
      <c r="AK2758" t="s">
        <v>124</v>
      </c>
      <c r="AL2758" t="s">
        <v>129</v>
      </c>
      <c r="AN2758" t="s">
        <v>130</v>
      </c>
      <c r="AP2758" t="s">
        <v>131</v>
      </c>
      <c r="AQ2758" t="s">
        <v>132</v>
      </c>
      <c r="AR2758">
        <v>7302</v>
      </c>
      <c r="AS2758" t="s">
        <v>133</v>
      </c>
      <c r="AT2758" t="s">
        <v>134</v>
      </c>
      <c r="AU2758" t="s">
        <v>135</v>
      </c>
      <c r="AV2758" t="s">
        <v>136</v>
      </c>
      <c r="AW2758">
        <v>40.723370000000003</v>
      </c>
      <c r="AX2758">
        <v>-74.049959999999999</v>
      </c>
      <c r="AY2758" t="s">
        <v>128</v>
      </c>
      <c r="AZ2758" t="s">
        <v>185</v>
      </c>
      <c r="BA2758" t="s">
        <v>138</v>
      </c>
      <c r="BB2758">
        <v>8</v>
      </c>
      <c r="BC2758">
        <v>2</v>
      </c>
      <c r="BD2758">
        <v>2</v>
      </c>
      <c r="BE2758">
        <v>5</v>
      </c>
      <c r="BF2758" t="s">
        <v>139</v>
      </c>
      <c r="BG2758" t="s">
        <v>27460</v>
      </c>
      <c r="BI2758" s="4">
        <v>185</v>
      </c>
      <c r="BL2758" s="4">
        <v>0</v>
      </c>
      <c r="BM2758" s="4">
        <v>150</v>
      </c>
      <c r="BN2758">
        <v>1</v>
      </c>
      <c r="BO2758" s="4">
        <v>0</v>
      </c>
      <c r="BP2758">
        <v>1</v>
      </c>
      <c r="BQ2758">
        <v>1125</v>
      </c>
      <c r="BR2758">
        <v>1</v>
      </c>
      <c r="BS2758">
        <v>1</v>
      </c>
      <c r="BT2758">
        <v>1125</v>
      </c>
      <c r="BU2758">
        <v>1125</v>
      </c>
      <c r="BV2758">
        <v>1</v>
      </c>
      <c r="BW2758">
        <v>1125</v>
      </c>
      <c r="BX2758" t="s">
        <v>659</v>
      </c>
      <c r="BY2758" t="s">
        <v>128</v>
      </c>
      <c r="BZ2758">
        <v>14</v>
      </c>
      <c r="CA2758">
        <v>40</v>
      </c>
      <c r="CB2758">
        <v>67</v>
      </c>
      <c r="CC2758">
        <v>241</v>
      </c>
      <c r="CD2758" s="1">
        <v>43913</v>
      </c>
      <c r="CE2758">
        <v>0</v>
      </c>
      <c r="CF2758">
        <v>0</v>
      </c>
      <c r="CP2758" t="s">
        <v>124</v>
      </c>
      <c r="CR2758" t="s">
        <v>142</v>
      </c>
      <c r="CS2758" t="s">
        <v>124</v>
      </c>
      <c r="CT2758" t="s">
        <v>124</v>
      </c>
      <c r="CU2758" t="s">
        <v>188</v>
      </c>
      <c r="CV2758" t="s">
        <v>124</v>
      </c>
      <c r="CW2758" t="s">
        <v>124</v>
      </c>
      <c r="CX2758">
        <v>3</v>
      </c>
      <c r="CY2758">
        <v>3</v>
      </c>
      <c r="CZ2758">
        <v>0</v>
      </c>
      <c r="DA2758">
        <v>0</v>
      </c>
    </row>
    <row r="2759" spans="1:106" x14ac:dyDescent="0.2">
      <c r="A2759">
        <v>41606663</v>
      </c>
      <c r="B2759" t="s">
        <v>27461</v>
      </c>
      <c r="C2759">
        <v>20200323043627</v>
      </c>
      <c r="D2759" s="1">
        <v>43913</v>
      </c>
      <c r="E2759" t="s">
        <v>13840</v>
      </c>
      <c r="F2759" t="s">
        <v>13841</v>
      </c>
      <c r="G2759" t="s">
        <v>27462</v>
      </c>
      <c r="H2759" t="s">
        <v>13843</v>
      </c>
      <c r="I2759" t="s">
        <v>111</v>
      </c>
      <c r="J2759" t="s">
        <v>13844</v>
      </c>
      <c r="K2759" t="s">
        <v>13845</v>
      </c>
      <c r="L2759" t="s">
        <v>24275</v>
      </c>
      <c r="M2759" t="s">
        <v>24257</v>
      </c>
      <c r="N2759" t="s">
        <v>13848</v>
      </c>
      <c r="O2759" t="s">
        <v>13849</v>
      </c>
      <c r="R2759" t="s">
        <v>27463</v>
      </c>
      <c r="T2759">
        <v>153190812</v>
      </c>
      <c r="U2759" t="s">
        <v>13851</v>
      </c>
      <c r="V2759" t="s">
        <v>13852</v>
      </c>
      <c r="W2759" s="1">
        <v>43011</v>
      </c>
      <c r="X2759" t="s">
        <v>121</v>
      </c>
      <c r="Y2759" t="s">
        <v>13853</v>
      </c>
      <c r="Z2759" t="s">
        <v>123</v>
      </c>
      <c r="AA2759" s="3">
        <v>1</v>
      </c>
      <c r="AB2759" s="3">
        <v>0.98</v>
      </c>
      <c r="AC2759" t="s">
        <v>124</v>
      </c>
      <c r="AD2759" t="s">
        <v>13854</v>
      </c>
      <c r="AE2759" t="s">
        <v>13855</v>
      </c>
      <c r="AF2759" t="s">
        <v>11708</v>
      </c>
      <c r="AG2759">
        <v>11</v>
      </c>
      <c r="AH2759">
        <v>11</v>
      </c>
      <c r="AI2759" t="s">
        <v>717</v>
      </c>
      <c r="AJ2759" t="s">
        <v>128</v>
      </c>
      <c r="AK2759" t="s">
        <v>124</v>
      </c>
      <c r="AL2759" t="s">
        <v>129</v>
      </c>
      <c r="AN2759" t="s">
        <v>161</v>
      </c>
      <c r="AP2759" t="s">
        <v>131</v>
      </c>
      <c r="AQ2759" t="s">
        <v>132</v>
      </c>
      <c r="AR2759">
        <v>7306</v>
      </c>
      <c r="AS2759" t="s">
        <v>133</v>
      </c>
      <c r="AT2759" t="s">
        <v>134</v>
      </c>
      <c r="AU2759" t="s">
        <v>135</v>
      </c>
      <c r="AV2759" t="s">
        <v>136</v>
      </c>
      <c r="AW2759">
        <v>40.731059999999999</v>
      </c>
      <c r="AX2759">
        <v>-74.056319999999999</v>
      </c>
      <c r="AY2759" t="s">
        <v>128</v>
      </c>
      <c r="AZ2759" t="s">
        <v>247</v>
      </c>
      <c r="BA2759" t="s">
        <v>138</v>
      </c>
      <c r="BB2759">
        <v>7</v>
      </c>
      <c r="BC2759">
        <v>1</v>
      </c>
      <c r="BD2759">
        <v>3</v>
      </c>
      <c r="BE2759">
        <v>4</v>
      </c>
      <c r="BF2759" t="s">
        <v>139</v>
      </c>
      <c r="BG2759" t="s">
        <v>24892</v>
      </c>
      <c r="BI2759" s="4">
        <v>160</v>
      </c>
      <c r="BL2759" s="4">
        <v>0</v>
      </c>
      <c r="BM2759" s="4">
        <v>150</v>
      </c>
      <c r="BN2759">
        <v>5</v>
      </c>
      <c r="BO2759" s="4">
        <v>15</v>
      </c>
      <c r="BP2759">
        <v>2</v>
      </c>
      <c r="BQ2759">
        <v>28</v>
      </c>
      <c r="BR2759">
        <v>2</v>
      </c>
      <c r="BS2759">
        <v>2</v>
      </c>
      <c r="BT2759">
        <v>28</v>
      </c>
      <c r="BU2759">
        <v>28</v>
      </c>
      <c r="BV2759">
        <v>2</v>
      </c>
      <c r="BW2759">
        <v>28</v>
      </c>
      <c r="BX2759" t="s">
        <v>332</v>
      </c>
      <c r="BY2759" t="s">
        <v>128</v>
      </c>
      <c r="BZ2759">
        <v>30</v>
      </c>
      <c r="CA2759">
        <v>60</v>
      </c>
      <c r="CB2759">
        <v>90</v>
      </c>
      <c r="CC2759">
        <v>365</v>
      </c>
      <c r="CD2759" s="1">
        <v>43913</v>
      </c>
      <c r="CE2759">
        <v>0</v>
      </c>
      <c r="CF2759">
        <v>0</v>
      </c>
      <c r="CP2759" t="s">
        <v>124</v>
      </c>
      <c r="CR2759" t="s">
        <v>142</v>
      </c>
      <c r="CS2759" t="s">
        <v>128</v>
      </c>
      <c r="CT2759" t="s">
        <v>124</v>
      </c>
      <c r="CU2759" t="s">
        <v>188</v>
      </c>
      <c r="CV2759" t="s">
        <v>124</v>
      </c>
      <c r="CW2759" t="s">
        <v>124</v>
      </c>
      <c r="CX2759">
        <v>23</v>
      </c>
      <c r="CY2759">
        <v>5</v>
      </c>
      <c r="CZ2759">
        <v>18</v>
      </c>
      <c r="DA2759">
        <v>0</v>
      </c>
    </row>
    <row r="2760" spans="1:106" x14ac:dyDescent="0.2">
      <c r="A2760">
        <v>41607163</v>
      </c>
      <c r="B2760" t="s">
        <v>27464</v>
      </c>
      <c r="C2760">
        <v>20200323043627</v>
      </c>
      <c r="D2760" s="1">
        <v>43913</v>
      </c>
      <c r="E2760" t="s">
        <v>27465</v>
      </c>
      <c r="F2760" t="s">
        <v>16685</v>
      </c>
      <c r="G2760" t="s">
        <v>24898</v>
      </c>
      <c r="H2760" t="s">
        <v>16748</v>
      </c>
      <c r="I2760" t="s">
        <v>111</v>
      </c>
      <c r="J2760" t="s">
        <v>13844</v>
      </c>
      <c r="K2760" t="s">
        <v>14477</v>
      </c>
      <c r="L2760" t="s">
        <v>24245</v>
      </c>
      <c r="M2760" t="s">
        <v>24257</v>
      </c>
      <c r="N2760" t="s">
        <v>13848</v>
      </c>
      <c r="O2760" t="s">
        <v>13849</v>
      </c>
      <c r="R2760" t="s">
        <v>24899</v>
      </c>
      <c r="T2760">
        <v>153190812</v>
      </c>
      <c r="U2760" t="s">
        <v>13851</v>
      </c>
      <c r="V2760" t="s">
        <v>13852</v>
      </c>
      <c r="W2760" s="1">
        <v>43011</v>
      </c>
      <c r="X2760" t="s">
        <v>121</v>
      </c>
      <c r="Y2760" t="s">
        <v>13853</v>
      </c>
      <c r="Z2760" t="s">
        <v>123</v>
      </c>
      <c r="AA2760" s="3">
        <v>1</v>
      </c>
      <c r="AB2760" s="3">
        <v>0.98</v>
      </c>
      <c r="AC2760" t="s">
        <v>124</v>
      </c>
      <c r="AD2760" t="s">
        <v>13854</v>
      </c>
      <c r="AE2760" t="s">
        <v>13855</v>
      </c>
      <c r="AF2760" t="s">
        <v>11708</v>
      </c>
      <c r="AG2760">
        <v>11</v>
      </c>
      <c r="AH2760">
        <v>11</v>
      </c>
      <c r="AI2760" t="s">
        <v>717</v>
      </c>
      <c r="AJ2760" t="s">
        <v>128</v>
      </c>
      <c r="AK2760" t="s">
        <v>124</v>
      </c>
      <c r="AL2760" t="s">
        <v>129</v>
      </c>
      <c r="AN2760" t="s">
        <v>161</v>
      </c>
      <c r="AP2760" t="s">
        <v>131</v>
      </c>
      <c r="AQ2760" t="s">
        <v>132</v>
      </c>
      <c r="AR2760">
        <v>7306</v>
      </c>
      <c r="AS2760" t="s">
        <v>133</v>
      </c>
      <c r="AT2760" t="s">
        <v>134</v>
      </c>
      <c r="AU2760" t="s">
        <v>135</v>
      </c>
      <c r="AV2760" t="s">
        <v>136</v>
      </c>
      <c r="AW2760">
        <v>40.733710000000002</v>
      </c>
      <c r="AX2760">
        <v>-74.056219999999996</v>
      </c>
      <c r="AY2760" t="s">
        <v>128</v>
      </c>
      <c r="AZ2760" t="s">
        <v>247</v>
      </c>
      <c r="BA2760" t="s">
        <v>163</v>
      </c>
      <c r="BB2760">
        <v>2</v>
      </c>
      <c r="BC2760">
        <v>1</v>
      </c>
      <c r="BD2760">
        <v>1</v>
      </c>
      <c r="BE2760">
        <v>1</v>
      </c>
      <c r="BF2760" t="s">
        <v>139</v>
      </c>
      <c r="BG2760" t="s">
        <v>27466</v>
      </c>
      <c r="BI2760" s="4">
        <v>50</v>
      </c>
      <c r="BL2760" s="4">
        <v>0</v>
      </c>
      <c r="BM2760" s="4">
        <v>65</v>
      </c>
      <c r="BN2760">
        <v>2</v>
      </c>
      <c r="BO2760" s="4">
        <v>15</v>
      </c>
      <c r="BP2760">
        <v>2</v>
      </c>
      <c r="BQ2760">
        <v>28</v>
      </c>
      <c r="BR2760">
        <v>2</v>
      </c>
      <c r="BS2760">
        <v>2</v>
      </c>
      <c r="BT2760">
        <v>28</v>
      </c>
      <c r="BU2760">
        <v>28</v>
      </c>
      <c r="BV2760">
        <v>2</v>
      </c>
      <c r="BW2760">
        <v>28</v>
      </c>
      <c r="BX2760" t="s">
        <v>332</v>
      </c>
      <c r="BY2760" t="s">
        <v>128</v>
      </c>
      <c r="BZ2760">
        <v>30</v>
      </c>
      <c r="CA2760">
        <v>60</v>
      </c>
      <c r="CB2760">
        <v>90</v>
      </c>
      <c r="CC2760">
        <v>90</v>
      </c>
      <c r="CD2760" s="1">
        <v>43913</v>
      </c>
      <c r="CE2760">
        <v>1</v>
      </c>
      <c r="CF2760">
        <v>1</v>
      </c>
      <c r="CG2760" s="1">
        <v>43900</v>
      </c>
      <c r="CH2760" s="1">
        <v>43900</v>
      </c>
      <c r="CI2760">
        <v>100</v>
      </c>
      <c r="CJ2760">
        <v>10</v>
      </c>
      <c r="CK2760">
        <v>8</v>
      </c>
      <c r="CL2760">
        <v>10</v>
      </c>
      <c r="CM2760">
        <v>10</v>
      </c>
      <c r="CN2760">
        <v>10</v>
      </c>
      <c r="CO2760">
        <v>10</v>
      </c>
      <c r="CP2760" t="s">
        <v>124</v>
      </c>
      <c r="CR2760" t="s">
        <v>142</v>
      </c>
      <c r="CS2760" t="s">
        <v>128</v>
      </c>
      <c r="CT2760" t="s">
        <v>124</v>
      </c>
      <c r="CU2760" t="s">
        <v>188</v>
      </c>
      <c r="CV2760" t="s">
        <v>124</v>
      </c>
      <c r="CW2760" t="s">
        <v>124</v>
      </c>
      <c r="CX2760">
        <v>23</v>
      </c>
      <c r="CY2760">
        <v>5</v>
      </c>
      <c r="CZ2760">
        <v>18</v>
      </c>
      <c r="DA2760">
        <v>0</v>
      </c>
      <c r="DB2760">
        <v>1</v>
      </c>
    </row>
    <row r="2761" spans="1:106" x14ac:dyDescent="0.2">
      <c r="A2761">
        <v>41608434</v>
      </c>
      <c r="B2761" t="s">
        <v>27467</v>
      </c>
      <c r="C2761">
        <v>20200323043627</v>
      </c>
      <c r="D2761" s="1">
        <v>43913</v>
      </c>
      <c r="E2761" t="s">
        <v>27468</v>
      </c>
      <c r="F2761" t="s">
        <v>27469</v>
      </c>
      <c r="H2761" t="s">
        <v>27470</v>
      </c>
      <c r="I2761" t="s">
        <v>111</v>
      </c>
      <c r="J2761" t="s">
        <v>27471</v>
      </c>
      <c r="R2761" t="s">
        <v>27472</v>
      </c>
      <c r="T2761">
        <v>327183546</v>
      </c>
      <c r="U2761" t="s">
        <v>27399</v>
      </c>
      <c r="V2761" t="s">
        <v>27400</v>
      </c>
      <c r="W2761" s="1">
        <v>43843</v>
      </c>
      <c r="X2761" t="s">
        <v>27401</v>
      </c>
      <c r="Y2761" t="s">
        <v>27402</v>
      </c>
      <c r="Z2761" t="s">
        <v>123</v>
      </c>
      <c r="AA2761" s="3">
        <v>1</v>
      </c>
      <c r="AB2761" s="3">
        <v>0.99</v>
      </c>
      <c r="AC2761" t="s">
        <v>124</v>
      </c>
      <c r="AD2761" t="s">
        <v>27403</v>
      </c>
      <c r="AE2761" t="s">
        <v>27404</v>
      </c>
      <c r="AF2761" t="s">
        <v>27405</v>
      </c>
      <c r="AG2761">
        <v>10</v>
      </c>
      <c r="AH2761">
        <v>10</v>
      </c>
      <c r="AI2761" t="s">
        <v>972</v>
      </c>
      <c r="AJ2761" t="s">
        <v>128</v>
      </c>
      <c r="AK2761" t="s">
        <v>124</v>
      </c>
      <c r="AL2761" t="s">
        <v>129</v>
      </c>
      <c r="AN2761" t="s">
        <v>130</v>
      </c>
      <c r="AP2761" t="s">
        <v>131</v>
      </c>
      <c r="AQ2761" t="s">
        <v>132</v>
      </c>
      <c r="AR2761">
        <v>7302</v>
      </c>
      <c r="AS2761" t="s">
        <v>133</v>
      </c>
      <c r="AT2761" t="s">
        <v>134</v>
      </c>
      <c r="AU2761" t="s">
        <v>135</v>
      </c>
      <c r="AV2761" t="s">
        <v>136</v>
      </c>
      <c r="AW2761">
        <v>40.724400000000003</v>
      </c>
      <c r="AX2761">
        <v>-74.051419999999993</v>
      </c>
      <c r="AY2761" t="s">
        <v>128</v>
      </c>
      <c r="AZ2761" t="s">
        <v>247</v>
      </c>
      <c r="BA2761" t="s">
        <v>163</v>
      </c>
      <c r="BB2761">
        <v>2</v>
      </c>
      <c r="BC2761">
        <v>1.5</v>
      </c>
      <c r="BD2761">
        <v>1</v>
      </c>
      <c r="BE2761">
        <v>1</v>
      </c>
      <c r="BF2761" t="s">
        <v>139</v>
      </c>
      <c r="BG2761" t="s">
        <v>27473</v>
      </c>
      <c r="BI2761" s="4">
        <v>35</v>
      </c>
      <c r="BM2761" s="4">
        <v>15</v>
      </c>
      <c r="BN2761">
        <v>2</v>
      </c>
      <c r="BO2761" s="4">
        <v>20</v>
      </c>
      <c r="BP2761">
        <v>1</v>
      </c>
      <c r="BQ2761">
        <v>1125</v>
      </c>
      <c r="BR2761">
        <v>1</v>
      </c>
      <c r="BS2761">
        <v>1</v>
      </c>
      <c r="BT2761">
        <v>1125</v>
      </c>
      <c r="BU2761">
        <v>1125</v>
      </c>
      <c r="BV2761">
        <v>1</v>
      </c>
      <c r="BW2761">
        <v>1125</v>
      </c>
      <c r="BX2761" t="s">
        <v>1241</v>
      </c>
      <c r="BY2761" t="s">
        <v>128</v>
      </c>
      <c r="BZ2761">
        <v>30</v>
      </c>
      <c r="CA2761">
        <v>60</v>
      </c>
      <c r="CB2761">
        <v>90</v>
      </c>
      <c r="CC2761">
        <v>364</v>
      </c>
      <c r="CD2761" s="1">
        <v>43913</v>
      </c>
      <c r="CE2761">
        <v>4</v>
      </c>
      <c r="CF2761">
        <v>4</v>
      </c>
      <c r="CG2761" s="1">
        <v>43882</v>
      </c>
      <c r="CH2761" s="1">
        <v>43900</v>
      </c>
      <c r="CI2761">
        <v>100</v>
      </c>
      <c r="CJ2761">
        <v>10</v>
      </c>
      <c r="CK2761">
        <v>9</v>
      </c>
      <c r="CL2761">
        <v>10</v>
      </c>
      <c r="CM2761">
        <v>10</v>
      </c>
      <c r="CN2761">
        <v>10</v>
      </c>
      <c r="CO2761">
        <v>10</v>
      </c>
      <c r="CP2761" t="s">
        <v>124</v>
      </c>
      <c r="CR2761" t="s">
        <v>142</v>
      </c>
      <c r="CS2761" t="s">
        <v>128</v>
      </c>
      <c r="CT2761" t="s">
        <v>124</v>
      </c>
      <c r="CU2761" t="s">
        <v>188</v>
      </c>
      <c r="CV2761" t="s">
        <v>124</v>
      </c>
      <c r="CW2761" t="s">
        <v>124</v>
      </c>
      <c r="CX2761">
        <v>10</v>
      </c>
      <c r="CY2761">
        <v>0</v>
      </c>
      <c r="CZ2761">
        <v>10</v>
      </c>
      <c r="DA2761">
        <v>0</v>
      </c>
      <c r="DB2761">
        <v>3.75</v>
      </c>
    </row>
    <row r="2762" spans="1:106" x14ac:dyDescent="0.2">
      <c r="A2762">
        <v>41620801</v>
      </c>
      <c r="B2762" t="s">
        <v>27474</v>
      </c>
      <c r="C2762">
        <v>20200323043627</v>
      </c>
      <c r="D2762" s="1">
        <v>43913</v>
      </c>
      <c r="E2762" t="s">
        <v>27475</v>
      </c>
      <c r="F2762" t="s">
        <v>27476</v>
      </c>
      <c r="G2762" t="s">
        <v>27477</v>
      </c>
      <c r="H2762" t="s">
        <v>27478</v>
      </c>
      <c r="I2762" t="s">
        <v>111</v>
      </c>
      <c r="J2762" t="s">
        <v>15177</v>
      </c>
      <c r="K2762" t="s">
        <v>27479</v>
      </c>
      <c r="L2762" t="s">
        <v>22245</v>
      </c>
      <c r="M2762" t="s">
        <v>27480</v>
      </c>
      <c r="N2762" t="s">
        <v>27481</v>
      </c>
      <c r="R2762" t="s">
        <v>27482</v>
      </c>
      <c r="T2762">
        <v>274604030</v>
      </c>
      <c r="U2762" t="s">
        <v>22338</v>
      </c>
      <c r="V2762" t="s">
        <v>22339</v>
      </c>
      <c r="W2762" s="1">
        <v>43654</v>
      </c>
      <c r="X2762" t="s">
        <v>135</v>
      </c>
      <c r="Y2762" t="s">
        <v>22340</v>
      </c>
      <c r="Z2762" t="s">
        <v>243</v>
      </c>
      <c r="AA2762" s="3">
        <v>0.8</v>
      </c>
      <c r="AB2762" s="3">
        <v>0.89</v>
      </c>
      <c r="AC2762" t="s">
        <v>124</v>
      </c>
      <c r="AD2762" t="s">
        <v>22341</v>
      </c>
      <c r="AE2762" t="s">
        <v>22342</v>
      </c>
      <c r="AF2762" t="s">
        <v>22343</v>
      </c>
      <c r="AG2762">
        <v>4</v>
      </c>
      <c r="AH2762">
        <v>4</v>
      </c>
      <c r="AI2762" t="s">
        <v>246</v>
      </c>
      <c r="AJ2762" t="s">
        <v>128</v>
      </c>
      <c r="AK2762" t="s">
        <v>124</v>
      </c>
      <c r="AL2762" t="s">
        <v>129</v>
      </c>
      <c r="AN2762" t="s">
        <v>161</v>
      </c>
      <c r="AP2762" t="s">
        <v>131</v>
      </c>
      <c r="AQ2762" t="s">
        <v>132</v>
      </c>
      <c r="AR2762">
        <v>7307</v>
      </c>
      <c r="AS2762" t="s">
        <v>133</v>
      </c>
      <c r="AT2762" t="s">
        <v>134</v>
      </c>
      <c r="AU2762" t="s">
        <v>135</v>
      </c>
      <c r="AV2762" t="s">
        <v>136</v>
      </c>
      <c r="AW2762">
        <v>40.742069999999998</v>
      </c>
      <c r="AX2762">
        <v>-74.050740000000005</v>
      </c>
      <c r="AY2762" t="s">
        <v>128</v>
      </c>
      <c r="AZ2762" t="s">
        <v>185</v>
      </c>
      <c r="BA2762" t="s">
        <v>138</v>
      </c>
      <c r="BB2762">
        <v>6</v>
      </c>
      <c r="BC2762">
        <v>2</v>
      </c>
      <c r="BD2762">
        <v>5</v>
      </c>
      <c r="BE2762">
        <v>5</v>
      </c>
      <c r="BF2762" t="s">
        <v>139</v>
      </c>
      <c r="BG2762" t="s">
        <v>27483</v>
      </c>
      <c r="BI2762" s="4">
        <v>200</v>
      </c>
      <c r="BL2762" s="4">
        <v>1000</v>
      </c>
      <c r="BM2762" s="4">
        <v>200</v>
      </c>
      <c r="BN2762">
        <v>1</v>
      </c>
      <c r="BO2762" s="4">
        <v>0</v>
      </c>
      <c r="BP2762">
        <v>28</v>
      </c>
      <c r="BQ2762">
        <v>365</v>
      </c>
      <c r="BR2762">
        <v>28</v>
      </c>
      <c r="BS2762">
        <v>28</v>
      </c>
      <c r="BT2762">
        <v>365</v>
      </c>
      <c r="BU2762">
        <v>365</v>
      </c>
      <c r="BV2762">
        <v>28</v>
      </c>
      <c r="BW2762">
        <v>365</v>
      </c>
      <c r="BX2762" t="s">
        <v>934</v>
      </c>
      <c r="BY2762" t="s">
        <v>128</v>
      </c>
      <c r="BZ2762">
        <v>29</v>
      </c>
      <c r="CA2762">
        <v>59</v>
      </c>
      <c r="CB2762">
        <v>89</v>
      </c>
      <c r="CC2762">
        <v>314</v>
      </c>
      <c r="CD2762" s="1">
        <v>43913</v>
      </c>
      <c r="CE2762">
        <v>0</v>
      </c>
      <c r="CF2762">
        <v>0</v>
      </c>
      <c r="CP2762" t="s">
        <v>124</v>
      </c>
      <c r="CR2762" t="s">
        <v>142</v>
      </c>
      <c r="CS2762" t="s">
        <v>124</v>
      </c>
      <c r="CT2762" t="s">
        <v>124</v>
      </c>
      <c r="CU2762" t="s">
        <v>188</v>
      </c>
      <c r="CV2762" t="s">
        <v>124</v>
      </c>
      <c r="CW2762" t="s">
        <v>124</v>
      </c>
      <c r="CX2762">
        <v>6</v>
      </c>
      <c r="CY2762">
        <v>1</v>
      </c>
      <c r="CZ2762">
        <v>5</v>
      </c>
      <c r="DA2762">
        <v>0</v>
      </c>
    </row>
    <row r="2763" spans="1:106" x14ac:dyDescent="0.2">
      <c r="A2763">
        <v>41621018</v>
      </c>
      <c r="B2763" t="s">
        <v>27484</v>
      </c>
      <c r="C2763">
        <v>20200323043627</v>
      </c>
      <c r="D2763" s="1">
        <v>43913</v>
      </c>
      <c r="E2763" t="s">
        <v>27485</v>
      </c>
      <c r="F2763" t="s">
        <v>27486</v>
      </c>
      <c r="G2763" t="s">
        <v>27487</v>
      </c>
      <c r="H2763" t="s">
        <v>27488</v>
      </c>
      <c r="I2763" t="s">
        <v>111</v>
      </c>
      <c r="J2763" t="s">
        <v>27489</v>
      </c>
      <c r="L2763" t="s">
        <v>27490</v>
      </c>
      <c r="N2763" t="s">
        <v>27491</v>
      </c>
      <c r="O2763" s="5">
        <v>0</v>
      </c>
      <c r="R2763" t="s">
        <v>27492</v>
      </c>
      <c r="T2763">
        <v>328213938</v>
      </c>
      <c r="U2763" t="s">
        <v>27493</v>
      </c>
      <c r="V2763" t="s">
        <v>27494</v>
      </c>
      <c r="W2763" s="1">
        <v>43846</v>
      </c>
      <c r="X2763" t="s">
        <v>135</v>
      </c>
      <c r="Z2763" t="s">
        <v>243</v>
      </c>
      <c r="AA2763" s="3">
        <v>0.5</v>
      </c>
      <c r="AB2763" t="s">
        <v>157</v>
      </c>
      <c r="AC2763" t="s">
        <v>124</v>
      </c>
      <c r="AD2763" t="s">
        <v>27495</v>
      </c>
      <c r="AE2763" t="s">
        <v>27496</v>
      </c>
      <c r="AG2763">
        <v>1</v>
      </c>
      <c r="AH2763">
        <v>1</v>
      </c>
      <c r="AI2763" t="s">
        <v>246</v>
      </c>
      <c r="AJ2763" t="s">
        <v>128</v>
      </c>
      <c r="AK2763" t="s">
        <v>124</v>
      </c>
      <c r="AL2763" t="s">
        <v>129</v>
      </c>
      <c r="AN2763" t="s">
        <v>514</v>
      </c>
      <c r="AP2763" t="s">
        <v>131</v>
      </c>
      <c r="AQ2763" t="s">
        <v>132</v>
      </c>
      <c r="AR2763">
        <v>7307</v>
      </c>
      <c r="AS2763" t="s">
        <v>133</v>
      </c>
      <c r="AT2763" t="s">
        <v>134</v>
      </c>
      <c r="AU2763" t="s">
        <v>135</v>
      </c>
      <c r="AV2763" t="s">
        <v>136</v>
      </c>
      <c r="AW2763">
        <v>40.749000000000002</v>
      </c>
      <c r="AX2763">
        <v>-74.046419999999998</v>
      </c>
      <c r="AY2763" t="s">
        <v>128</v>
      </c>
      <c r="AZ2763" t="s">
        <v>247</v>
      </c>
      <c r="BA2763" t="s">
        <v>138</v>
      </c>
      <c r="BB2763">
        <v>6</v>
      </c>
      <c r="BC2763">
        <v>1.5</v>
      </c>
      <c r="BD2763">
        <v>3</v>
      </c>
      <c r="BE2763">
        <v>3</v>
      </c>
      <c r="BF2763" t="s">
        <v>139</v>
      </c>
      <c r="BG2763" t="s">
        <v>27497</v>
      </c>
      <c r="BI2763" s="4">
        <v>150</v>
      </c>
      <c r="BL2763" s="4">
        <v>0</v>
      </c>
      <c r="BM2763" s="4">
        <v>50</v>
      </c>
      <c r="BN2763">
        <v>1</v>
      </c>
      <c r="BO2763" s="4">
        <v>0</v>
      </c>
      <c r="BP2763">
        <v>3</v>
      </c>
      <c r="BQ2763">
        <v>1125</v>
      </c>
      <c r="BR2763">
        <v>3</v>
      </c>
      <c r="BS2763">
        <v>3</v>
      </c>
      <c r="BT2763">
        <v>1125</v>
      </c>
      <c r="BU2763">
        <v>1125</v>
      </c>
      <c r="BV2763">
        <v>3</v>
      </c>
      <c r="BW2763">
        <v>1125</v>
      </c>
      <c r="BX2763" t="s">
        <v>659</v>
      </c>
      <c r="BY2763" t="s">
        <v>128</v>
      </c>
      <c r="BZ2763">
        <v>30</v>
      </c>
      <c r="CA2763">
        <v>60</v>
      </c>
      <c r="CB2763">
        <v>90</v>
      </c>
      <c r="CC2763">
        <v>270</v>
      </c>
      <c r="CD2763" s="1">
        <v>43913</v>
      </c>
      <c r="CE2763">
        <v>0</v>
      </c>
      <c r="CF2763">
        <v>0</v>
      </c>
      <c r="CP2763" t="s">
        <v>124</v>
      </c>
      <c r="CR2763" t="s">
        <v>142</v>
      </c>
      <c r="CS2763" t="s">
        <v>128</v>
      </c>
      <c r="CT2763" t="s">
        <v>124</v>
      </c>
      <c r="CU2763" t="s">
        <v>188</v>
      </c>
      <c r="CV2763" t="s">
        <v>124</v>
      </c>
      <c r="CW2763" t="s">
        <v>124</v>
      </c>
      <c r="CX2763">
        <v>1</v>
      </c>
      <c r="CY2763">
        <v>1</v>
      </c>
      <c r="CZ2763">
        <v>0</v>
      </c>
      <c r="DA2763">
        <v>0</v>
      </c>
    </row>
    <row r="2764" spans="1:106" x14ac:dyDescent="0.2">
      <c r="A2764">
        <v>41660203</v>
      </c>
      <c r="B2764" t="s">
        <v>27498</v>
      </c>
      <c r="C2764">
        <v>20200323043627</v>
      </c>
      <c r="D2764" s="1">
        <v>43913</v>
      </c>
      <c r="E2764" t="s">
        <v>27499</v>
      </c>
      <c r="F2764" t="s">
        <v>27452</v>
      </c>
      <c r="H2764" t="s">
        <v>27453</v>
      </c>
      <c r="I2764" t="s">
        <v>111</v>
      </c>
      <c r="J2764" t="s">
        <v>27454</v>
      </c>
      <c r="R2764" t="s">
        <v>27500</v>
      </c>
      <c r="T2764">
        <v>327183546</v>
      </c>
      <c r="U2764" t="s">
        <v>27399</v>
      </c>
      <c r="V2764" t="s">
        <v>27400</v>
      </c>
      <c r="W2764" s="1">
        <v>43843</v>
      </c>
      <c r="X2764" t="s">
        <v>27401</v>
      </c>
      <c r="Y2764" t="s">
        <v>27402</v>
      </c>
      <c r="Z2764" t="s">
        <v>123</v>
      </c>
      <c r="AA2764" s="3">
        <v>1</v>
      </c>
      <c r="AB2764" s="3">
        <v>0.99</v>
      </c>
      <c r="AC2764" t="s">
        <v>124</v>
      </c>
      <c r="AD2764" t="s">
        <v>27403</v>
      </c>
      <c r="AE2764" t="s">
        <v>27404</v>
      </c>
      <c r="AF2764" t="s">
        <v>27405</v>
      </c>
      <c r="AG2764">
        <v>10</v>
      </c>
      <c r="AH2764">
        <v>10</v>
      </c>
      <c r="AI2764" t="s">
        <v>972</v>
      </c>
      <c r="AJ2764" t="s">
        <v>128</v>
      </c>
      <c r="AK2764" t="s">
        <v>124</v>
      </c>
      <c r="AL2764" t="s">
        <v>129</v>
      </c>
      <c r="AN2764" t="s">
        <v>130</v>
      </c>
      <c r="AP2764" t="s">
        <v>131</v>
      </c>
      <c r="AQ2764" t="s">
        <v>132</v>
      </c>
      <c r="AR2764">
        <v>7302</v>
      </c>
      <c r="AS2764" t="s">
        <v>133</v>
      </c>
      <c r="AT2764" t="s">
        <v>134</v>
      </c>
      <c r="AU2764" t="s">
        <v>135</v>
      </c>
      <c r="AV2764" t="s">
        <v>136</v>
      </c>
      <c r="AW2764">
        <v>40.72354</v>
      </c>
      <c r="AX2764">
        <v>-74.052580000000006</v>
      </c>
      <c r="AY2764" t="s">
        <v>124</v>
      </c>
      <c r="AZ2764" t="s">
        <v>247</v>
      </c>
      <c r="BA2764" t="s">
        <v>163</v>
      </c>
      <c r="BB2764">
        <v>2</v>
      </c>
      <c r="BC2764">
        <v>1</v>
      </c>
      <c r="BD2764">
        <v>1</v>
      </c>
      <c r="BE2764">
        <v>1</v>
      </c>
      <c r="BF2764" t="s">
        <v>139</v>
      </c>
      <c r="BG2764" t="s">
        <v>27501</v>
      </c>
      <c r="BI2764" s="4">
        <v>35</v>
      </c>
      <c r="BM2764" s="4">
        <v>15</v>
      </c>
      <c r="BN2764">
        <v>2</v>
      </c>
      <c r="BO2764" s="4">
        <v>10</v>
      </c>
      <c r="BP2764">
        <v>1</v>
      </c>
      <c r="BQ2764">
        <v>1125</v>
      </c>
      <c r="BR2764">
        <v>1</v>
      </c>
      <c r="BS2764">
        <v>1</v>
      </c>
      <c r="BT2764">
        <v>1125</v>
      </c>
      <c r="BU2764">
        <v>1125</v>
      </c>
      <c r="BV2764">
        <v>1</v>
      </c>
      <c r="BW2764">
        <v>1125</v>
      </c>
      <c r="BX2764" t="s">
        <v>934</v>
      </c>
      <c r="BY2764" t="s">
        <v>128</v>
      </c>
      <c r="BZ2764">
        <v>0</v>
      </c>
      <c r="CA2764">
        <v>3</v>
      </c>
      <c r="CB2764">
        <v>26</v>
      </c>
      <c r="CC2764">
        <v>301</v>
      </c>
      <c r="CD2764" s="1">
        <v>43913</v>
      </c>
      <c r="CE2764">
        <v>0</v>
      </c>
      <c r="CF2764">
        <v>0</v>
      </c>
      <c r="CP2764" t="s">
        <v>124</v>
      </c>
      <c r="CR2764" t="s">
        <v>142</v>
      </c>
      <c r="CS2764" t="s">
        <v>128</v>
      </c>
      <c r="CT2764" t="s">
        <v>124</v>
      </c>
      <c r="CU2764" t="s">
        <v>188</v>
      </c>
      <c r="CV2764" t="s">
        <v>124</v>
      </c>
      <c r="CW2764" t="s">
        <v>124</v>
      </c>
      <c r="CX2764">
        <v>10</v>
      </c>
      <c r="CY2764">
        <v>0</v>
      </c>
      <c r="CZ2764">
        <v>10</v>
      </c>
      <c r="DA2764">
        <v>0</v>
      </c>
    </row>
    <row r="2765" spans="1:106" x14ac:dyDescent="0.2">
      <c r="A2765">
        <v>41661495</v>
      </c>
      <c r="B2765" t="s">
        <v>27502</v>
      </c>
      <c r="C2765">
        <v>20200323043627</v>
      </c>
      <c r="D2765" s="1">
        <v>43913</v>
      </c>
      <c r="E2765" t="s">
        <v>27503</v>
      </c>
      <c r="F2765" t="s">
        <v>27504</v>
      </c>
      <c r="H2765" t="s">
        <v>27505</v>
      </c>
      <c r="I2765" t="s">
        <v>111</v>
      </c>
      <c r="L2765" t="s">
        <v>27506</v>
      </c>
      <c r="R2765" t="s">
        <v>27507</v>
      </c>
      <c r="T2765">
        <v>64185615</v>
      </c>
      <c r="U2765" t="s">
        <v>27209</v>
      </c>
      <c r="V2765" t="s">
        <v>2067</v>
      </c>
      <c r="W2765" s="1">
        <v>42452</v>
      </c>
      <c r="X2765" t="s">
        <v>121</v>
      </c>
      <c r="Y2765" t="s">
        <v>27210</v>
      </c>
      <c r="Z2765" t="s">
        <v>123</v>
      </c>
      <c r="AA2765" s="3">
        <v>1</v>
      </c>
      <c r="AB2765" s="3">
        <v>0.87</v>
      </c>
      <c r="AC2765" t="s">
        <v>124</v>
      </c>
      <c r="AD2765" t="s">
        <v>27211</v>
      </c>
      <c r="AE2765" t="s">
        <v>27212</v>
      </c>
      <c r="AG2765">
        <v>0</v>
      </c>
      <c r="AH2765">
        <v>0</v>
      </c>
      <c r="AI2765" t="s">
        <v>17363</v>
      </c>
      <c r="AJ2765" t="s">
        <v>128</v>
      </c>
      <c r="AK2765" t="s">
        <v>124</v>
      </c>
      <c r="AL2765" t="s">
        <v>129</v>
      </c>
      <c r="AN2765" t="s">
        <v>214</v>
      </c>
      <c r="AP2765" t="s">
        <v>131</v>
      </c>
      <c r="AQ2765" t="s">
        <v>132</v>
      </c>
      <c r="AR2765">
        <v>7306</v>
      </c>
      <c r="AS2765" t="s">
        <v>133</v>
      </c>
      <c r="AT2765" t="s">
        <v>134</v>
      </c>
      <c r="AU2765" t="s">
        <v>135</v>
      </c>
      <c r="AV2765" t="s">
        <v>136</v>
      </c>
      <c r="AW2765">
        <v>40.72748</v>
      </c>
      <c r="AX2765">
        <v>-74.080060000000003</v>
      </c>
      <c r="AY2765" t="s">
        <v>128</v>
      </c>
      <c r="AZ2765" t="s">
        <v>247</v>
      </c>
      <c r="BA2765" t="s">
        <v>163</v>
      </c>
      <c r="BB2765">
        <v>2</v>
      </c>
      <c r="BC2765">
        <v>1</v>
      </c>
      <c r="BD2765">
        <v>1</v>
      </c>
      <c r="BE2765">
        <v>2</v>
      </c>
      <c r="BF2765" t="s">
        <v>139</v>
      </c>
      <c r="BG2765" t="s">
        <v>27508</v>
      </c>
      <c r="BI2765" s="4">
        <v>60</v>
      </c>
      <c r="BL2765" s="4">
        <v>0</v>
      </c>
      <c r="BM2765" s="4">
        <v>15</v>
      </c>
      <c r="BN2765">
        <v>1</v>
      </c>
      <c r="BO2765" s="4">
        <v>0</v>
      </c>
      <c r="BP2765">
        <v>1</v>
      </c>
      <c r="BQ2765">
        <v>1125</v>
      </c>
      <c r="BR2765">
        <v>1</v>
      </c>
      <c r="BS2765">
        <v>1</v>
      </c>
      <c r="BT2765">
        <v>1125</v>
      </c>
      <c r="BU2765">
        <v>1125</v>
      </c>
      <c r="BV2765">
        <v>1</v>
      </c>
      <c r="BW2765">
        <v>1125</v>
      </c>
      <c r="BX2765" t="s">
        <v>934</v>
      </c>
      <c r="BY2765" t="s">
        <v>128</v>
      </c>
      <c r="BZ2765">
        <v>0</v>
      </c>
      <c r="CA2765">
        <v>0</v>
      </c>
      <c r="CB2765">
        <v>0</v>
      </c>
      <c r="CC2765">
        <v>0</v>
      </c>
      <c r="CD2765" s="1">
        <v>43913</v>
      </c>
      <c r="CE2765">
        <v>0</v>
      </c>
      <c r="CF2765">
        <v>0</v>
      </c>
      <c r="CP2765" t="s">
        <v>124</v>
      </c>
      <c r="CR2765" t="s">
        <v>142</v>
      </c>
      <c r="CS2765" t="s">
        <v>128</v>
      </c>
      <c r="CT2765" t="s">
        <v>124</v>
      </c>
      <c r="CU2765" t="s">
        <v>166</v>
      </c>
      <c r="CV2765" t="s">
        <v>124</v>
      </c>
      <c r="CW2765" t="s">
        <v>124</v>
      </c>
      <c r="CX2765">
        <v>2</v>
      </c>
      <c r="CY2765">
        <v>0</v>
      </c>
      <c r="CZ2765">
        <v>2</v>
      </c>
      <c r="DA2765">
        <v>0</v>
      </c>
    </row>
    <row r="2766" spans="1:106" x14ac:dyDescent="0.2">
      <c r="A2766">
        <v>41684161</v>
      </c>
      <c r="B2766" t="s">
        <v>27509</v>
      </c>
      <c r="C2766">
        <v>20200323043627</v>
      </c>
      <c r="D2766" s="1">
        <v>43913</v>
      </c>
      <c r="E2766" t="s">
        <v>27510</v>
      </c>
      <c r="F2766" t="s">
        <v>27511</v>
      </c>
      <c r="H2766" t="s">
        <v>27511</v>
      </c>
      <c r="I2766" t="s">
        <v>111</v>
      </c>
      <c r="O2766" t="s">
        <v>20031</v>
      </c>
      <c r="R2766" t="s">
        <v>27512</v>
      </c>
      <c r="T2766">
        <v>2845192</v>
      </c>
      <c r="U2766" t="s">
        <v>27513</v>
      </c>
      <c r="V2766" t="s">
        <v>27514</v>
      </c>
      <c r="W2766" s="1">
        <v>41096</v>
      </c>
      <c r="X2766" t="s">
        <v>27515</v>
      </c>
      <c r="Z2766" t="s">
        <v>123</v>
      </c>
      <c r="AA2766" s="3">
        <v>1</v>
      </c>
      <c r="AB2766" t="s">
        <v>157</v>
      </c>
      <c r="AC2766" t="s">
        <v>124</v>
      </c>
      <c r="AD2766" t="s">
        <v>27516</v>
      </c>
      <c r="AE2766" t="s">
        <v>27517</v>
      </c>
      <c r="AG2766">
        <v>0</v>
      </c>
      <c r="AH2766">
        <v>0</v>
      </c>
      <c r="AI2766" t="s">
        <v>717</v>
      </c>
      <c r="AJ2766" t="s">
        <v>128</v>
      </c>
      <c r="AK2766" t="s">
        <v>124</v>
      </c>
      <c r="AL2766" t="s">
        <v>129</v>
      </c>
      <c r="AN2766" t="s">
        <v>130</v>
      </c>
      <c r="AP2766" t="s">
        <v>131</v>
      </c>
      <c r="AQ2766" t="s">
        <v>132</v>
      </c>
      <c r="AR2766">
        <v>7302</v>
      </c>
      <c r="AS2766" t="s">
        <v>133</v>
      </c>
      <c r="AT2766" t="s">
        <v>134</v>
      </c>
      <c r="AU2766" t="s">
        <v>135</v>
      </c>
      <c r="AV2766" t="s">
        <v>136</v>
      </c>
      <c r="AW2766">
        <v>40.719349999999999</v>
      </c>
      <c r="AX2766">
        <v>-74.03492</v>
      </c>
      <c r="AY2766" t="s">
        <v>128</v>
      </c>
      <c r="AZ2766" t="s">
        <v>185</v>
      </c>
      <c r="BA2766" t="s">
        <v>138</v>
      </c>
      <c r="BB2766">
        <v>2</v>
      </c>
      <c r="BC2766">
        <v>1</v>
      </c>
      <c r="BD2766">
        <v>0</v>
      </c>
      <c r="BE2766">
        <v>1</v>
      </c>
      <c r="BF2766" t="s">
        <v>139</v>
      </c>
      <c r="BG2766" t="s">
        <v>27518</v>
      </c>
      <c r="BI2766" s="4">
        <v>49</v>
      </c>
      <c r="BN2766">
        <v>1</v>
      </c>
      <c r="BO2766" s="4">
        <v>0</v>
      </c>
      <c r="BP2766">
        <v>8</v>
      </c>
      <c r="BQ2766">
        <v>1125</v>
      </c>
      <c r="BR2766">
        <v>8</v>
      </c>
      <c r="BS2766">
        <v>8</v>
      </c>
      <c r="BT2766">
        <v>1125</v>
      </c>
      <c r="BU2766">
        <v>1125</v>
      </c>
      <c r="BV2766">
        <v>8</v>
      </c>
      <c r="BW2766">
        <v>1125</v>
      </c>
      <c r="BX2766" t="s">
        <v>600</v>
      </c>
      <c r="BY2766" t="s">
        <v>128</v>
      </c>
      <c r="BZ2766">
        <v>0</v>
      </c>
      <c r="CA2766">
        <v>0</v>
      </c>
      <c r="CB2766">
        <v>0</v>
      </c>
      <c r="CC2766">
        <v>0</v>
      </c>
      <c r="CD2766" s="1">
        <v>43913</v>
      </c>
      <c r="CE2766">
        <v>0</v>
      </c>
      <c r="CF2766">
        <v>0</v>
      </c>
      <c r="CP2766" t="s">
        <v>124</v>
      </c>
      <c r="CR2766" t="s">
        <v>142</v>
      </c>
      <c r="CS2766" t="s">
        <v>124</v>
      </c>
      <c r="CT2766" t="s">
        <v>124</v>
      </c>
      <c r="CU2766" t="s">
        <v>143</v>
      </c>
      <c r="CV2766" t="s">
        <v>124</v>
      </c>
      <c r="CW2766" t="s">
        <v>124</v>
      </c>
      <c r="CX2766">
        <v>1</v>
      </c>
      <c r="CY2766">
        <v>1</v>
      </c>
      <c r="CZ2766">
        <v>0</v>
      </c>
      <c r="DA2766">
        <v>0</v>
      </c>
    </row>
    <row r="2767" spans="1:106" x14ac:dyDescent="0.2">
      <c r="A2767">
        <v>41717390</v>
      </c>
      <c r="B2767" t="s">
        <v>27519</v>
      </c>
      <c r="C2767">
        <v>20200323043627</v>
      </c>
      <c r="D2767" s="1">
        <v>43913</v>
      </c>
      <c r="E2767" t="s">
        <v>27520</v>
      </c>
      <c r="F2767" t="s">
        <v>20830</v>
      </c>
      <c r="G2767" t="s">
        <v>20831</v>
      </c>
      <c r="H2767" t="s">
        <v>20832</v>
      </c>
      <c r="I2767" t="s">
        <v>111</v>
      </c>
      <c r="J2767" t="s">
        <v>20833</v>
      </c>
      <c r="K2767" t="s">
        <v>20834</v>
      </c>
      <c r="L2767" t="s">
        <v>20835</v>
      </c>
      <c r="M2767" t="s">
        <v>20836</v>
      </c>
      <c r="N2767" t="s">
        <v>20837</v>
      </c>
      <c r="O2767" t="s">
        <v>20838</v>
      </c>
      <c r="R2767" t="s">
        <v>27521</v>
      </c>
      <c r="T2767">
        <v>171805385</v>
      </c>
      <c r="U2767" t="s">
        <v>20840</v>
      </c>
      <c r="V2767" t="s">
        <v>20841</v>
      </c>
      <c r="W2767" s="1">
        <v>43136</v>
      </c>
      <c r="X2767" t="s">
        <v>196</v>
      </c>
      <c r="Y2767" t="s">
        <v>20842</v>
      </c>
      <c r="Z2767" t="s">
        <v>123</v>
      </c>
      <c r="AA2767" s="3">
        <v>1</v>
      </c>
      <c r="AB2767" s="3">
        <v>1</v>
      </c>
      <c r="AC2767" t="s">
        <v>128</v>
      </c>
      <c r="AD2767" t="s">
        <v>20843</v>
      </c>
      <c r="AE2767" t="s">
        <v>20844</v>
      </c>
      <c r="AG2767">
        <v>3</v>
      </c>
      <c r="AH2767">
        <v>3</v>
      </c>
      <c r="AI2767" t="s">
        <v>16600</v>
      </c>
      <c r="AJ2767" t="s">
        <v>128</v>
      </c>
      <c r="AK2767" t="s">
        <v>124</v>
      </c>
      <c r="AL2767" t="s">
        <v>129</v>
      </c>
      <c r="AN2767" t="s">
        <v>130</v>
      </c>
      <c r="AP2767" t="s">
        <v>131</v>
      </c>
      <c r="AQ2767" t="s">
        <v>132</v>
      </c>
      <c r="AR2767">
        <v>7302</v>
      </c>
      <c r="AS2767" t="s">
        <v>133</v>
      </c>
      <c r="AT2767" t="s">
        <v>134</v>
      </c>
      <c r="AU2767" t="s">
        <v>135</v>
      </c>
      <c r="AV2767" t="s">
        <v>136</v>
      </c>
      <c r="AW2767">
        <v>40.719389999999997</v>
      </c>
      <c r="AX2767">
        <v>-74.035520000000005</v>
      </c>
      <c r="AY2767" t="s">
        <v>128</v>
      </c>
      <c r="AZ2767" t="s">
        <v>185</v>
      </c>
      <c r="BA2767" t="s">
        <v>138</v>
      </c>
      <c r="BB2767">
        <v>4</v>
      </c>
      <c r="BC2767">
        <v>1</v>
      </c>
      <c r="BD2767">
        <v>1</v>
      </c>
      <c r="BE2767">
        <v>2</v>
      </c>
      <c r="BF2767" t="s">
        <v>139</v>
      </c>
      <c r="BG2767" t="s">
        <v>27522</v>
      </c>
      <c r="BI2767" s="4">
        <v>198</v>
      </c>
      <c r="BL2767" s="4">
        <v>0</v>
      </c>
      <c r="BM2767" s="4">
        <v>50</v>
      </c>
      <c r="BN2767">
        <v>3</v>
      </c>
      <c r="BO2767" s="4">
        <v>40</v>
      </c>
      <c r="BP2767">
        <v>1</v>
      </c>
      <c r="BQ2767">
        <v>1125</v>
      </c>
      <c r="BR2767">
        <v>1</v>
      </c>
      <c r="BS2767">
        <v>1</v>
      </c>
      <c r="BT2767">
        <v>1125</v>
      </c>
      <c r="BU2767">
        <v>1125</v>
      </c>
      <c r="BV2767">
        <v>1</v>
      </c>
      <c r="BW2767">
        <v>1125</v>
      </c>
      <c r="BX2767" t="s">
        <v>659</v>
      </c>
      <c r="BY2767" t="s">
        <v>128</v>
      </c>
      <c r="BZ2767">
        <v>30</v>
      </c>
      <c r="CA2767">
        <v>56</v>
      </c>
      <c r="CB2767">
        <v>81</v>
      </c>
      <c r="CC2767">
        <v>171</v>
      </c>
      <c r="CD2767" s="1">
        <v>43913</v>
      </c>
      <c r="CE2767">
        <v>4</v>
      </c>
      <c r="CF2767">
        <v>4</v>
      </c>
      <c r="CG2767" s="1">
        <v>43864</v>
      </c>
      <c r="CH2767" s="1">
        <v>43877</v>
      </c>
      <c r="CI2767">
        <v>100</v>
      </c>
      <c r="CJ2767">
        <v>10</v>
      </c>
      <c r="CK2767">
        <v>10</v>
      </c>
      <c r="CL2767">
        <v>10</v>
      </c>
      <c r="CM2767">
        <v>10</v>
      </c>
      <c r="CN2767">
        <v>10</v>
      </c>
      <c r="CO2767">
        <v>10</v>
      </c>
      <c r="CP2767" t="s">
        <v>124</v>
      </c>
      <c r="CR2767" t="s">
        <v>142</v>
      </c>
      <c r="CS2767" t="s">
        <v>128</v>
      </c>
      <c r="CT2767" t="s">
        <v>124</v>
      </c>
      <c r="CU2767" t="s">
        <v>143</v>
      </c>
      <c r="CV2767" t="s">
        <v>124</v>
      </c>
      <c r="CW2767" t="s">
        <v>124</v>
      </c>
      <c r="CX2767">
        <v>2</v>
      </c>
      <c r="CY2767">
        <v>2</v>
      </c>
      <c r="CZ2767">
        <v>0</v>
      </c>
      <c r="DA2767">
        <v>0</v>
      </c>
      <c r="DB2767">
        <v>2.4</v>
      </c>
    </row>
    <row r="2768" spans="1:106" x14ac:dyDescent="0.2">
      <c r="A2768">
        <v>41745599</v>
      </c>
      <c r="B2768" t="s">
        <v>27523</v>
      </c>
      <c r="C2768">
        <v>20200323043627</v>
      </c>
      <c r="D2768" s="1">
        <v>43913</v>
      </c>
      <c r="E2768" t="s">
        <v>27524</v>
      </c>
      <c r="F2768" t="s">
        <v>27525</v>
      </c>
      <c r="G2768" t="s">
        <v>22886</v>
      </c>
      <c r="H2768" t="s">
        <v>27526</v>
      </c>
      <c r="I2768" t="s">
        <v>111</v>
      </c>
      <c r="R2768" t="s">
        <v>27527</v>
      </c>
      <c r="T2768">
        <v>48005494</v>
      </c>
      <c r="U2768" t="s">
        <v>22889</v>
      </c>
      <c r="V2768" t="s">
        <v>22890</v>
      </c>
      <c r="W2768" s="1">
        <v>42310</v>
      </c>
      <c r="X2768" t="s">
        <v>22891</v>
      </c>
      <c r="Y2768" s="2" t="s">
        <v>22892</v>
      </c>
      <c r="Z2768" t="s">
        <v>123</v>
      </c>
      <c r="AA2768" s="3">
        <v>1</v>
      </c>
      <c r="AB2768" s="3">
        <v>0.67</v>
      </c>
      <c r="AC2768" t="s">
        <v>128</v>
      </c>
      <c r="AD2768" t="s">
        <v>22893</v>
      </c>
      <c r="AE2768" t="s">
        <v>22894</v>
      </c>
      <c r="AF2768" t="s">
        <v>22895</v>
      </c>
      <c r="AG2768">
        <v>2340</v>
      </c>
      <c r="AH2768">
        <v>2340</v>
      </c>
      <c r="AI2768" t="s">
        <v>1124</v>
      </c>
      <c r="AJ2768" t="s">
        <v>128</v>
      </c>
      <c r="AK2768" t="s">
        <v>128</v>
      </c>
      <c r="AL2768" t="s">
        <v>129</v>
      </c>
      <c r="AN2768" t="s">
        <v>130</v>
      </c>
      <c r="AP2768" t="s">
        <v>131</v>
      </c>
      <c r="AQ2768" t="s">
        <v>132</v>
      </c>
      <c r="AR2768">
        <v>7302</v>
      </c>
      <c r="AS2768" t="s">
        <v>133</v>
      </c>
      <c r="AT2768" t="s">
        <v>134</v>
      </c>
      <c r="AU2768" t="s">
        <v>135</v>
      </c>
      <c r="AV2768" t="s">
        <v>136</v>
      </c>
      <c r="AW2768">
        <v>40.715139999999998</v>
      </c>
      <c r="AX2768">
        <v>-74.041139999999999</v>
      </c>
      <c r="AY2768" t="s">
        <v>128</v>
      </c>
      <c r="AZ2768" t="s">
        <v>871</v>
      </c>
      <c r="BA2768" t="s">
        <v>138</v>
      </c>
      <c r="BB2768">
        <v>2</v>
      </c>
      <c r="BC2768">
        <v>1</v>
      </c>
      <c r="BD2768">
        <v>1</v>
      </c>
      <c r="BE2768">
        <v>1</v>
      </c>
      <c r="BF2768" t="s">
        <v>139</v>
      </c>
      <c r="BG2768" t="s">
        <v>27528</v>
      </c>
      <c r="BI2768" s="4">
        <v>187</v>
      </c>
      <c r="BL2768" s="4">
        <v>500</v>
      </c>
      <c r="BM2768" s="4">
        <v>300</v>
      </c>
      <c r="BN2768">
        <v>1</v>
      </c>
      <c r="BO2768" s="4">
        <v>0</v>
      </c>
      <c r="BP2768">
        <v>30</v>
      </c>
      <c r="BQ2768">
        <v>1125</v>
      </c>
      <c r="BR2768">
        <v>30</v>
      </c>
      <c r="BS2768">
        <v>30</v>
      </c>
      <c r="BT2768">
        <v>1125</v>
      </c>
      <c r="BU2768">
        <v>1125</v>
      </c>
      <c r="BV2768">
        <v>30</v>
      </c>
      <c r="BW2768">
        <v>1125</v>
      </c>
      <c r="BX2768" t="s">
        <v>187</v>
      </c>
      <c r="BY2768" t="s">
        <v>128</v>
      </c>
      <c r="BZ2768">
        <v>23</v>
      </c>
      <c r="CA2768">
        <v>53</v>
      </c>
      <c r="CB2768">
        <v>83</v>
      </c>
      <c r="CC2768">
        <v>358</v>
      </c>
      <c r="CD2768" s="1">
        <v>43913</v>
      </c>
      <c r="CE2768">
        <v>0</v>
      </c>
      <c r="CF2768">
        <v>0</v>
      </c>
      <c r="CP2768" t="s">
        <v>124</v>
      </c>
      <c r="CR2768" t="s">
        <v>142</v>
      </c>
      <c r="CS2768" t="s">
        <v>124</v>
      </c>
      <c r="CT2768" t="s">
        <v>124</v>
      </c>
      <c r="CU2768" t="s">
        <v>188</v>
      </c>
      <c r="CV2768" t="s">
        <v>124</v>
      </c>
      <c r="CW2768" t="s">
        <v>124</v>
      </c>
      <c r="CX2768">
        <v>12</v>
      </c>
      <c r="CY2768">
        <v>12</v>
      </c>
      <c r="CZ2768">
        <v>0</v>
      </c>
      <c r="DA2768">
        <v>0</v>
      </c>
    </row>
    <row r="2769" spans="1:106" x14ac:dyDescent="0.2">
      <c r="A2769">
        <v>41746021</v>
      </c>
      <c r="B2769" t="s">
        <v>27529</v>
      </c>
      <c r="C2769">
        <v>20200323043627</v>
      </c>
      <c r="D2769" s="1">
        <v>43913</v>
      </c>
      <c r="E2769" t="s">
        <v>27530</v>
      </c>
      <c r="F2769" t="s">
        <v>27525</v>
      </c>
      <c r="G2769" t="s">
        <v>22886</v>
      </c>
      <c r="H2769" t="s">
        <v>27526</v>
      </c>
      <c r="I2769" t="s">
        <v>111</v>
      </c>
      <c r="R2769" t="s">
        <v>27531</v>
      </c>
      <c r="T2769">
        <v>48005494</v>
      </c>
      <c r="U2769" t="s">
        <v>22889</v>
      </c>
      <c r="V2769" t="s">
        <v>22890</v>
      </c>
      <c r="W2769" s="1">
        <v>42310</v>
      </c>
      <c r="X2769" t="s">
        <v>22891</v>
      </c>
      <c r="Y2769" s="2" t="s">
        <v>22892</v>
      </c>
      <c r="Z2769" t="s">
        <v>123</v>
      </c>
      <c r="AA2769" s="3">
        <v>1</v>
      </c>
      <c r="AB2769" s="3">
        <v>0.67</v>
      </c>
      <c r="AC2769" t="s">
        <v>128</v>
      </c>
      <c r="AD2769" t="s">
        <v>22893</v>
      </c>
      <c r="AE2769" t="s">
        <v>22894</v>
      </c>
      <c r="AF2769" t="s">
        <v>22895</v>
      </c>
      <c r="AG2769">
        <v>2340</v>
      </c>
      <c r="AH2769">
        <v>2340</v>
      </c>
      <c r="AI2769" t="s">
        <v>1124</v>
      </c>
      <c r="AJ2769" t="s">
        <v>128</v>
      </c>
      <c r="AK2769" t="s">
        <v>128</v>
      </c>
      <c r="AL2769" t="s">
        <v>129</v>
      </c>
      <c r="AN2769" t="s">
        <v>130</v>
      </c>
      <c r="AP2769" t="s">
        <v>131</v>
      </c>
      <c r="AQ2769" t="s">
        <v>132</v>
      </c>
      <c r="AR2769">
        <v>7302</v>
      </c>
      <c r="AS2769" t="s">
        <v>133</v>
      </c>
      <c r="AT2769" t="s">
        <v>134</v>
      </c>
      <c r="AU2769" t="s">
        <v>135</v>
      </c>
      <c r="AV2769" t="s">
        <v>136</v>
      </c>
      <c r="AW2769">
        <v>40.715200000000003</v>
      </c>
      <c r="AX2769">
        <v>-74.042730000000006</v>
      </c>
      <c r="AY2769" t="s">
        <v>128</v>
      </c>
      <c r="AZ2769" t="s">
        <v>871</v>
      </c>
      <c r="BA2769" t="s">
        <v>138</v>
      </c>
      <c r="BB2769">
        <v>2</v>
      </c>
      <c r="BC2769">
        <v>1</v>
      </c>
      <c r="BD2769">
        <v>0</v>
      </c>
      <c r="BE2769">
        <v>0</v>
      </c>
      <c r="BF2769" t="s">
        <v>139</v>
      </c>
      <c r="BG2769" t="s">
        <v>27528</v>
      </c>
      <c r="BI2769" s="4">
        <v>163</v>
      </c>
      <c r="BL2769" s="4">
        <v>500</v>
      </c>
      <c r="BM2769" s="4">
        <v>300</v>
      </c>
      <c r="BN2769">
        <v>1</v>
      </c>
      <c r="BO2769" s="4">
        <v>0</v>
      </c>
      <c r="BP2769">
        <v>30</v>
      </c>
      <c r="BQ2769">
        <v>1125</v>
      </c>
      <c r="BR2769">
        <v>30</v>
      </c>
      <c r="BS2769">
        <v>30</v>
      </c>
      <c r="BT2769">
        <v>1125</v>
      </c>
      <c r="BU2769">
        <v>1125</v>
      </c>
      <c r="BV2769">
        <v>30</v>
      </c>
      <c r="BW2769">
        <v>1125</v>
      </c>
      <c r="BX2769" t="s">
        <v>332</v>
      </c>
      <c r="BY2769" t="s">
        <v>128</v>
      </c>
      <c r="BZ2769">
        <v>30</v>
      </c>
      <c r="CA2769">
        <v>60</v>
      </c>
      <c r="CB2769">
        <v>90</v>
      </c>
      <c r="CC2769">
        <v>365</v>
      </c>
      <c r="CD2769" s="1">
        <v>43913</v>
      </c>
      <c r="CE2769">
        <v>0</v>
      </c>
      <c r="CF2769">
        <v>0</v>
      </c>
      <c r="CP2769" t="s">
        <v>124</v>
      </c>
      <c r="CR2769" t="s">
        <v>142</v>
      </c>
      <c r="CS2769" t="s">
        <v>124</v>
      </c>
      <c r="CT2769" t="s">
        <v>124</v>
      </c>
      <c r="CU2769" t="s">
        <v>188</v>
      </c>
      <c r="CV2769" t="s">
        <v>124</v>
      </c>
      <c r="CW2769" t="s">
        <v>124</v>
      </c>
      <c r="CX2769">
        <v>12</v>
      </c>
      <c r="CY2769">
        <v>12</v>
      </c>
      <c r="CZ2769">
        <v>0</v>
      </c>
      <c r="DA2769">
        <v>0</v>
      </c>
    </row>
    <row r="2770" spans="1:106" x14ac:dyDescent="0.2">
      <c r="A2770">
        <v>41747979</v>
      </c>
      <c r="B2770" t="s">
        <v>27532</v>
      </c>
      <c r="C2770">
        <v>20200323043627</v>
      </c>
      <c r="D2770" s="1">
        <v>43913</v>
      </c>
      <c r="E2770" t="s">
        <v>27533</v>
      </c>
      <c r="F2770" t="s">
        <v>27452</v>
      </c>
      <c r="H2770" t="s">
        <v>27453</v>
      </c>
      <c r="I2770" t="s">
        <v>111</v>
      </c>
      <c r="J2770" t="s">
        <v>27454</v>
      </c>
      <c r="R2770" t="s">
        <v>27534</v>
      </c>
      <c r="T2770">
        <v>327183546</v>
      </c>
      <c r="U2770" t="s">
        <v>27399</v>
      </c>
      <c r="V2770" t="s">
        <v>27400</v>
      </c>
      <c r="W2770" s="1">
        <v>43843</v>
      </c>
      <c r="X2770" t="s">
        <v>27401</v>
      </c>
      <c r="Y2770" t="s">
        <v>27402</v>
      </c>
      <c r="Z2770" t="s">
        <v>123</v>
      </c>
      <c r="AA2770" s="3">
        <v>1</v>
      </c>
      <c r="AB2770" s="3">
        <v>0.99</v>
      </c>
      <c r="AC2770" t="s">
        <v>124</v>
      </c>
      <c r="AD2770" t="s">
        <v>27403</v>
      </c>
      <c r="AE2770" t="s">
        <v>27404</v>
      </c>
      <c r="AF2770" t="s">
        <v>27405</v>
      </c>
      <c r="AG2770">
        <v>10</v>
      </c>
      <c r="AH2770">
        <v>10</v>
      </c>
      <c r="AI2770" t="s">
        <v>972</v>
      </c>
      <c r="AJ2770" t="s">
        <v>128</v>
      </c>
      <c r="AK2770" t="s">
        <v>124</v>
      </c>
      <c r="AL2770" t="s">
        <v>129</v>
      </c>
      <c r="AN2770" t="s">
        <v>130</v>
      </c>
      <c r="AP2770" t="s">
        <v>131</v>
      </c>
      <c r="AQ2770" t="s">
        <v>132</v>
      </c>
      <c r="AR2770">
        <v>7302</v>
      </c>
      <c r="AS2770" t="s">
        <v>133</v>
      </c>
      <c r="AT2770" t="s">
        <v>134</v>
      </c>
      <c r="AU2770" t="s">
        <v>135</v>
      </c>
      <c r="AV2770" t="s">
        <v>136</v>
      </c>
      <c r="AW2770">
        <v>40.722659999999998</v>
      </c>
      <c r="AX2770">
        <v>-74.051940000000002</v>
      </c>
      <c r="AY2770" t="s">
        <v>128</v>
      </c>
      <c r="AZ2770" t="s">
        <v>247</v>
      </c>
      <c r="BA2770" t="s">
        <v>163</v>
      </c>
      <c r="BB2770">
        <v>2</v>
      </c>
      <c r="BC2770">
        <v>1.5</v>
      </c>
      <c r="BD2770">
        <v>1</v>
      </c>
      <c r="BE2770">
        <v>1</v>
      </c>
      <c r="BF2770" t="s">
        <v>139</v>
      </c>
      <c r="BG2770" t="s">
        <v>27535</v>
      </c>
      <c r="BI2770" s="4">
        <v>30</v>
      </c>
      <c r="BM2770" s="4">
        <v>15</v>
      </c>
      <c r="BN2770">
        <v>2</v>
      </c>
      <c r="BO2770" s="4">
        <v>20</v>
      </c>
      <c r="BP2770">
        <v>1</v>
      </c>
      <c r="BQ2770">
        <v>1125</v>
      </c>
      <c r="BR2770">
        <v>1</v>
      </c>
      <c r="BS2770">
        <v>1</v>
      </c>
      <c r="BT2770">
        <v>1125</v>
      </c>
      <c r="BU2770">
        <v>1125</v>
      </c>
      <c r="BV2770">
        <v>1</v>
      </c>
      <c r="BW2770">
        <v>1125</v>
      </c>
      <c r="BX2770" t="s">
        <v>234</v>
      </c>
      <c r="BY2770" t="s">
        <v>128</v>
      </c>
      <c r="BZ2770">
        <v>0</v>
      </c>
      <c r="CA2770">
        <v>17</v>
      </c>
      <c r="CB2770">
        <v>37</v>
      </c>
      <c r="CC2770">
        <v>312</v>
      </c>
      <c r="CD2770" s="1">
        <v>43913</v>
      </c>
      <c r="CE2770">
        <v>0</v>
      </c>
      <c r="CF2770">
        <v>0</v>
      </c>
      <c r="CP2770" t="s">
        <v>124</v>
      </c>
      <c r="CR2770" t="s">
        <v>142</v>
      </c>
      <c r="CS2770" t="s">
        <v>128</v>
      </c>
      <c r="CT2770" t="s">
        <v>124</v>
      </c>
      <c r="CU2770" t="s">
        <v>188</v>
      </c>
      <c r="CV2770" t="s">
        <v>124</v>
      </c>
      <c r="CW2770" t="s">
        <v>124</v>
      </c>
      <c r="CX2770">
        <v>10</v>
      </c>
      <c r="CY2770">
        <v>0</v>
      </c>
      <c r="CZ2770">
        <v>10</v>
      </c>
      <c r="DA2770">
        <v>0</v>
      </c>
    </row>
    <row r="2771" spans="1:106" x14ac:dyDescent="0.2">
      <c r="A2771">
        <v>41760699</v>
      </c>
      <c r="B2771" t="s">
        <v>27536</v>
      </c>
      <c r="C2771">
        <v>20200323043627</v>
      </c>
      <c r="D2771" s="1">
        <v>43913</v>
      </c>
      <c r="E2771" t="s">
        <v>27537</v>
      </c>
      <c r="F2771" t="s">
        <v>27538</v>
      </c>
      <c r="G2771" t="s">
        <v>27539</v>
      </c>
      <c r="H2771" t="s">
        <v>27540</v>
      </c>
      <c r="I2771" t="s">
        <v>111</v>
      </c>
      <c r="J2771" t="s">
        <v>27541</v>
      </c>
      <c r="L2771" t="s">
        <v>27542</v>
      </c>
      <c r="N2771" t="s">
        <v>27543</v>
      </c>
      <c r="R2771" t="s">
        <v>27544</v>
      </c>
      <c r="T2771">
        <v>5627628</v>
      </c>
      <c r="U2771" t="s">
        <v>27545</v>
      </c>
      <c r="V2771" t="s">
        <v>27546</v>
      </c>
      <c r="W2771" s="1">
        <v>41358</v>
      </c>
      <c r="X2771" t="s">
        <v>196</v>
      </c>
      <c r="Y2771" t="s">
        <v>27547</v>
      </c>
      <c r="Z2771" t="s">
        <v>123</v>
      </c>
      <c r="AA2771" s="3">
        <v>1</v>
      </c>
      <c r="AB2771" s="3">
        <v>0.97</v>
      </c>
      <c r="AC2771" t="s">
        <v>124</v>
      </c>
      <c r="AD2771" t="s">
        <v>27548</v>
      </c>
      <c r="AE2771" t="s">
        <v>27549</v>
      </c>
      <c r="AG2771">
        <v>1</v>
      </c>
      <c r="AH2771">
        <v>1</v>
      </c>
      <c r="AI2771" t="s">
        <v>426</v>
      </c>
      <c r="AJ2771" t="s">
        <v>128</v>
      </c>
      <c r="AK2771" t="s">
        <v>128</v>
      </c>
      <c r="AL2771" t="s">
        <v>129</v>
      </c>
      <c r="AN2771" t="s">
        <v>130</v>
      </c>
      <c r="AP2771" t="s">
        <v>131</v>
      </c>
      <c r="AQ2771" t="s">
        <v>132</v>
      </c>
      <c r="AR2771">
        <v>7302</v>
      </c>
      <c r="AS2771" t="s">
        <v>133</v>
      </c>
      <c r="AT2771" t="s">
        <v>134</v>
      </c>
      <c r="AU2771" t="s">
        <v>135</v>
      </c>
      <c r="AV2771" t="s">
        <v>136</v>
      </c>
      <c r="AW2771">
        <v>40.72363</v>
      </c>
      <c r="AX2771">
        <v>-74.048730000000006</v>
      </c>
      <c r="AY2771" t="s">
        <v>128</v>
      </c>
      <c r="AZ2771" t="s">
        <v>185</v>
      </c>
      <c r="BA2771" t="s">
        <v>138</v>
      </c>
      <c r="BB2771">
        <v>4</v>
      </c>
      <c r="BC2771">
        <v>1</v>
      </c>
      <c r="BD2771">
        <v>0</v>
      </c>
      <c r="BE2771">
        <v>3</v>
      </c>
      <c r="BF2771" t="s">
        <v>139</v>
      </c>
      <c r="BG2771" t="s">
        <v>27550</v>
      </c>
      <c r="BI2771" s="4">
        <v>87</v>
      </c>
      <c r="BL2771" s="4">
        <v>350</v>
      </c>
      <c r="BM2771" s="4">
        <v>23</v>
      </c>
      <c r="BN2771">
        <v>2</v>
      </c>
      <c r="BO2771" s="4">
        <v>17</v>
      </c>
      <c r="BP2771">
        <v>1</v>
      </c>
      <c r="BQ2771">
        <v>7</v>
      </c>
      <c r="BR2771">
        <v>1</v>
      </c>
      <c r="BS2771">
        <v>1</v>
      </c>
      <c r="BT2771">
        <v>1125</v>
      </c>
      <c r="BU2771">
        <v>1125</v>
      </c>
      <c r="BV2771">
        <v>1</v>
      </c>
      <c r="BW2771">
        <v>1125</v>
      </c>
      <c r="BX2771" t="s">
        <v>332</v>
      </c>
      <c r="BY2771" t="s">
        <v>128</v>
      </c>
      <c r="BZ2771">
        <v>26</v>
      </c>
      <c r="CA2771">
        <v>46</v>
      </c>
      <c r="CB2771">
        <v>69</v>
      </c>
      <c r="CC2771">
        <v>69</v>
      </c>
      <c r="CD2771" s="1">
        <v>43913</v>
      </c>
      <c r="CE2771">
        <v>18</v>
      </c>
      <c r="CF2771">
        <v>18</v>
      </c>
      <c r="CG2771" s="1">
        <v>43859</v>
      </c>
      <c r="CH2771" s="1">
        <v>43905</v>
      </c>
      <c r="CI2771">
        <v>98</v>
      </c>
      <c r="CJ2771">
        <v>10</v>
      </c>
      <c r="CK2771">
        <v>10</v>
      </c>
      <c r="CL2771">
        <v>10</v>
      </c>
      <c r="CM2771">
        <v>10</v>
      </c>
      <c r="CN2771">
        <v>10</v>
      </c>
      <c r="CO2771">
        <v>10</v>
      </c>
      <c r="CP2771" t="s">
        <v>124</v>
      </c>
      <c r="CR2771" t="s">
        <v>142</v>
      </c>
      <c r="CS2771" t="s">
        <v>128</v>
      </c>
      <c r="CT2771" t="s">
        <v>124</v>
      </c>
      <c r="CU2771" t="s">
        <v>188</v>
      </c>
      <c r="CV2771" t="s">
        <v>124</v>
      </c>
      <c r="CW2771" t="s">
        <v>124</v>
      </c>
      <c r="CX2771">
        <v>1</v>
      </c>
      <c r="CY2771">
        <v>1</v>
      </c>
      <c r="CZ2771">
        <v>0</v>
      </c>
      <c r="DA2771">
        <v>0</v>
      </c>
      <c r="DB2771">
        <v>9.82</v>
      </c>
    </row>
    <row r="2772" spans="1:106" x14ac:dyDescent="0.2">
      <c r="A2772">
        <v>41766891</v>
      </c>
      <c r="B2772" t="s">
        <v>27551</v>
      </c>
      <c r="C2772">
        <v>20200323043627</v>
      </c>
      <c r="D2772" s="1">
        <v>43913</v>
      </c>
      <c r="E2772" t="s">
        <v>27552</v>
      </c>
      <c r="F2772" t="s">
        <v>27553</v>
      </c>
      <c r="G2772" t="s">
        <v>27554</v>
      </c>
      <c r="H2772" t="s">
        <v>27555</v>
      </c>
      <c r="I2772" t="s">
        <v>111</v>
      </c>
      <c r="J2772" t="s">
        <v>27169</v>
      </c>
      <c r="K2772" t="s">
        <v>27153</v>
      </c>
      <c r="L2772" t="s">
        <v>27170</v>
      </c>
      <c r="M2772" t="s">
        <v>27556</v>
      </c>
      <c r="N2772" t="s">
        <v>27557</v>
      </c>
      <c r="O2772" t="s">
        <v>27558</v>
      </c>
      <c r="R2772" t="s">
        <v>27559</v>
      </c>
      <c r="T2772">
        <v>324601732</v>
      </c>
      <c r="U2772" t="s">
        <v>27159</v>
      </c>
      <c r="V2772" t="s">
        <v>27160</v>
      </c>
      <c r="W2772" s="1">
        <v>43835</v>
      </c>
      <c r="X2772" t="s">
        <v>121</v>
      </c>
      <c r="Y2772" t="s">
        <v>27161</v>
      </c>
      <c r="Z2772" t="s">
        <v>123</v>
      </c>
      <c r="AA2772" s="3">
        <v>1</v>
      </c>
      <c r="AB2772" s="3">
        <v>0.97</v>
      </c>
      <c r="AC2772" t="s">
        <v>124</v>
      </c>
      <c r="AD2772" t="s">
        <v>27162</v>
      </c>
      <c r="AE2772" t="s">
        <v>27163</v>
      </c>
      <c r="AF2772" t="s">
        <v>6021</v>
      </c>
      <c r="AG2772">
        <v>11</v>
      </c>
      <c r="AH2772">
        <v>11</v>
      </c>
      <c r="AI2772" t="s">
        <v>1853</v>
      </c>
      <c r="AJ2772" t="s">
        <v>128</v>
      </c>
      <c r="AK2772" t="s">
        <v>124</v>
      </c>
      <c r="AL2772" t="s">
        <v>129</v>
      </c>
      <c r="AN2772" t="s">
        <v>130</v>
      </c>
      <c r="AP2772" t="s">
        <v>131</v>
      </c>
      <c r="AQ2772" t="s">
        <v>132</v>
      </c>
      <c r="AR2772">
        <v>7302</v>
      </c>
      <c r="AS2772" t="s">
        <v>133</v>
      </c>
      <c r="AT2772" t="s">
        <v>134</v>
      </c>
      <c r="AU2772" t="s">
        <v>135</v>
      </c>
      <c r="AV2772" t="s">
        <v>136</v>
      </c>
      <c r="AW2772">
        <v>40.723880000000001</v>
      </c>
      <c r="AX2772">
        <v>-74.041700000000006</v>
      </c>
      <c r="AY2772" t="s">
        <v>128</v>
      </c>
      <c r="AZ2772" t="s">
        <v>185</v>
      </c>
      <c r="BA2772" t="s">
        <v>163</v>
      </c>
      <c r="BB2772">
        <v>5</v>
      </c>
      <c r="BC2772">
        <v>1</v>
      </c>
      <c r="BD2772">
        <v>1</v>
      </c>
      <c r="BE2772">
        <v>3</v>
      </c>
      <c r="BF2772" t="s">
        <v>139</v>
      </c>
      <c r="BG2772" t="s">
        <v>27560</v>
      </c>
      <c r="BI2772" s="4">
        <v>58</v>
      </c>
      <c r="BL2772" s="4">
        <v>100</v>
      </c>
      <c r="BM2772" s="4">
        <v>68</v>
      </c>
      <c r="BN2772">
        <v>3</v>
      </c>
      <c r="BO2772" s="4">
        <v>25</v>
      </c>
      <c r="BP2772">
        <v>1</v>
      </c>
      <c r="BQ2772">
        <v>5</v>
      </c>
      <c r="BR2772">
        <v>1</v>
      </c>
      <c r="BS2772">
        <v>1</v>
      </c>
      <c r="BT2772">
        <v>1125</v>
      </c>
      <c r="BU2772">
        <v>1125</v>
      </c>
      <c r="BV2772">
        <v>1</v>
      </c>
      <c r="BW2772">
        <v>1125</v>
      </c>
      <c r="BX2772" t="s">
        <v>600</v>
      </c>
      <c r="BY2772" t="s">
        <v>128</v>
      </c>
      <c r="BZ2772">
        <v>26</v>
      </c>
      <c r="CA2772">
        <v>49</v>
      </c>
      <c r="CB2772">
        <v>50</v>
      </c>
      <c r="CC2772">
        <v>50</v>
      </c>
      <c r="CD2772" s="1">
        <v>43913</v>
      </c>
      <c r="CE2772">
        <v>3</v>
      </c>
      <c r="CF2772">
        <v>3</v>
      </c>
      <c r="CG2772" s="1">
        <v>43859</v>
      </c>
      <c r="CH2772" s="1">
        <v>43886</v>
      </c>
      <c r="CI2772">
        <v>100</v>
      </c>
      <c r="CJ2772">
        <v>10</v>
      </c>
      <c r="CK2772">
        <v>10</v>
      </c>
      <c r="CL2772">
        <v>10</v>
      </c>
      <c r="CM2772">
        <v>10</v>
      </c>
      <c r="CN2772">
        <v>10</v>
      </c>
      <c r="CO2772">
        <v>10</v>
      </c>
      <c r="CP2772" t="s">
        <v>124</v>
      </c>
      <c r="CR2772" t="s">
        <v>142</v>
      </c>
      <c r="CS2772" t="s">
        <v>128</v>
      </c>
      <c r="CT2772" t="s">
        <v>124</v>
      </c>
      <c r="CU2772" t="s">
        <v>188</v>
      </c>
      <c r="CV2772" t="s">
        <v>124</v>
      </c>
      <c r="CW2772" t="s">
        <v>124</v>
      </c>
      <c r="CX2772">
        <v>13</v>
      </c>
      <c r="CY2772">
        <v>3</v>
      </c>
      <c r="CZ2772">
        <v>10</v>
      </c>
      <c r="DA2772">
        <v>0</v>
      </c>
      <c r="DB2772">
        <v>1.64</v>
      </c>
    </row>
    <row r="2773" spans="1:106" x14ac:dyDescent="0.2">
      <c r="A2773">
        <v>41767122</v>
      </c>
      <c r="B2773" t="s">
        <v>27561</v>
      </c>
      <c r="C2773">
        <v>20200323043627</v>
      </c>
      <c r="D2773" s="1">
        <v>43913</v>
      </c>
      <c r="E2773" t="s">
        <v>27562</v>
      </c>
      <c r="F2773" t="s">
        <v>27563</v>
      </c>
      <c r="H2773" t="s">
        <v>27563</v>
      </c>
      <c r="I2773" t="s">
        <v>111</v>
      </c>
      <c r="R2773" t="s">
        <v>27564</v>
      </c>
      <c r="T2773">
        <v>244228393</v>
      </c>
      <c r="U2773" t="s">
        <v>17678</v>
      </c>
      <c r="V2773" t="s">
        <v>698</v>
      </c>
      <c r="W2773" s="1">
        <v>43515</v>
      </c>
      <c r="X2773" t="s">
        <v>135</v>
      </c>
      <c r="Z2773" t="s">
        <v>123</v>
      </c>
      <c r="AA2773" s="3">
        <v>0.87</v>
      </c>
      <c r="AB2773" s="3">
        <v>0.97</v>
      </c>
      <c r="AC2773" t="s">
        <v>124</v>
      </c>
      <c r="AD2773" t="s">
        <v>17679</v>
      </c>
      <c r="AE2773" t="s">
        <v>17680</v>
      </c>
      <c r="AG2773">
        <v>1</v>
      </c>
      <c r="AH2773">
        <v>1</v>
      </c>
      <c r="AI2773" t="s">
        <v>1853</v>
      </c>
      <c r="AJ2773" t="s">
        <v>128</v>
      </c>
      <c r="AK2773" t="s">
        <v>124</v>
      </c>
      <c r="AL2773" t="s">
        <v>129</v>
      </c>
      <c r="AN2773" t="s">
        <v>161</v>
      </c>
      <c r="AP2773" t="s">
        <v>131</v>
      </c>
      <c r="AQ2773" t="s">
        <v>132</v>
      </c>
      <c r="AR2773">
        <v>7306</v>
      </c>
      <c r="AS2773" t="s">
        <v>133</v>
      </c>
      <c r="AT2773" t="s">
        <v>134</v>
      </c>
      <c r="AU2773" t="s">
        <v>135</v>
      </c>
      <c r="AV2773" t="s">
        <v>136</v>
      </c>
      <c r="AW2773">
        <v>40.7333</v>
      </c>
      <c r="AX2773">
        <v>-74.066339999999997</v>
      </c>
      <c r="AY2773" t="s">
        <v>128</v>
      </c>
      <c r="AZ2773" t="s">
        <v>247</v>
      </c>
      <c r="BA2773" t="s">
        <v>163</v>
      </c>
      <c r="BB2773">
        <v>2</v>
      </c>
      <c r="BC2773">
        <v>1</v>
      </c>
      <c r="BD2773">
        <v>1</v>
      </c>
      <c r="BE2773">
        <v>1</v>
      </c>
      <c r="BF2773" t="s">
        <v>139</v>
      </c>
      <c r="BG2773" t="s">
        <v>21407</v>
      </c>
      <c r="BI2773" s="4">
        <v>49</v>
      </c>
      <c r="BL2773" s="4">
        <v>0</v>
      </c>
      <c r="BM2773" s="4">
        <v>25</v>
      </c>
      <c r="BN2773">
        <v>1</v>
      </c>
      <c r="BO2773" s="4">
        <v>10</v>
      </c>
      <c r="BP2773">
        <v>1</v>
      </c>
      <c r="BQ2773">
        <v>1125</v>
      </c>
      <c r="BR2773">
        <v>1</v>
      </c>
      <c r="BS2773">
        <v>1</v>
      </c>
      <c r="BT2773">
        <v>1125</v>
      </c>
      <c r="BU2773">
        <v>1125</v>
      </c>
      <c r="BV2773">
        <v>1</v>
      </c>
      <c r="BW2773">
        <v>1125</v>
      </c>
      <c r="BX2773" t="s">
        <v>332</v>
      </c>
      <c r="BY2773" t="s">
        <v>128</v>
      </c>
      <c r="BZ2773">
        <v>21</v>
      </c>
      <c r="CA2773">
        <v>51</v>
      </c>
      <c r="CB2773">
        <v>81</v>
      </c>
      <c r="CC2773">
        <v>171</v>
      </c>
      <c r="CD2773" s="1">
        <v>43913</v>
      </c>
      <c r="CE2773">
        <v>1</v>
      </c>
      <c r="CF2773">
        <v>1</v>
      </c>
      <c r="CG2773" s="1">
        <v>43863</v>
      </c>
      <c r="CH2773" s="1">
        <v>43863</v>
      </c>
      <c r="CI2773">
        <v>100</v>
      </c>
      <c r="CJ2773">
        <v>10</v>
      </c>
      <c r="CK2773">
        <v>10</v>
      </c>
      <c r="CL2773">
        <v>10</v>
      </c>
      <c r="CM2773">
        <v>10</v>
      </c>
      <c r="CN2773">
        <v>10</v>
      </c>
      <c r="CO2773">
        <v>10</v>
      </c>
      <c r="CP2773" t="s">
        <v>124</v>
      </c>
      <c r="CR2773" t="s">
        <v>142</v>
      </c>
      <c r="CS2773" t="s">
        <v>128</v>
      </c>
      <c r="CT2773" t="s">
        <v>124</v>
      </c>
      <c r="CU2773" t="s">
        <v>143</v>
      </c>
      <c r="CV2773" t="s">
        <v>124</v>
      </c>
      <c r="CW2773" t="s">
        <v>124</v>
      </c>
      <c r="CX2773">
        <v>2</v>
      </c>
      <c r="CY2773">
        <v>0</v>
      </c>
      <c r="CZ2773">
        <v>2</v>
      </c>
      <c r="DA2773">
        <v>0</v>
      </c>
      <c r="DB2773">
        <v>0.59</v>
      </c>
    </row>
    <row r="2774" spans="1:106" x14ac:dyDescent="0.2">
      <c r="A2774">
        <v>41774922</v>
      </c>
      <c r="B2774" t="s">
        <v>27565</v>
      </c>
      <c r="C2774">
        <v>20200323043627</v>
      </c>
      <c r="D2774" s="1">
        <v>43913</v>
      </c>
      <c r="E2774" t="s">
        <v>27566</v>
      </c>
      <c r="F2774" t="s">
        <v>27567</v>
      </c>
      <c r="G2774" t="s">
        <v>27568</v>
      </c>
      <c r="H2774" t="s">
        <v>27569</v>
      </c>
      <c r="I2774" t="s">
        <v>111</v>
      </c>
      <c r="J2774" t="s">
        <v>27570</v>
      </c>
      <c r="L2774" t="s">
        <v>27571</v>
      </c>
      <c r="M2774" t="s">
        <v>27572</v>
      </c>
      <c r="N2774" t="s">
        <v>27573</v>
      </c>
      <c r="O2774" t="s">
        <v>27574</v>
      </c>
      <c r="R2774" t="s">
        <v>27575</v>
      </c>
      <c r="T2774">
        <v>238979392</v>
      </c>
      <c r="U2774" t="s">
        <v>27576</v>
      </c>
      <c r="V2774" t="s">
        <v>1231</v>
      </c>
      <c r="W2774" s="1">
        <v>43490</v>
      </c>
      <c r="X2774" t="s">
        <v>17646</v>
      </c>
      <c r="Z2774" t="s">
        <v>123</v>
      </c>
      <c r="AA2774" s="3">
        <v>1</v>
      </c>
      <c r="AB2774" s="3">
        <v>1</v>
      </c>
      <c r="AC2774" t="s">
        <v>124</v>
      </c>
      <c r="AD2774" t="s">
        <v>27577</v>
      </c>
      <c r="AE2774" t="s">
        <v>27578</v>
      </c>
      <c r="AG2774">
        <v>0</v>
      </c>
      <c r="AH2774">
        <v>0</v>
      </c>
      <c r="AI2774" t="s">
        <v>16600</v>
      </c>
      <c r="AJ2774" t="s">
        <v>128</v>
      </c>
      <c r="AK2774" t="s">
        <v>124</v>
      </c>
      <c r="AL2774" t="s">
        <v>129</v>
      </c>
      <c r="AN2774" t="s">
        <v>214</v>
      </c>
      <c r="AP2774" t="s">
        <v>131</v>
      </c>
      <c r="AQ2774" t="s">
        <v>132</v>
      </c>
      <c r="AR2774">
        <v>7306</v>
      </c>
      <c r="AS2774" t="s">
        <v>133</v>
      </c>
      <c r="AT2774" t="s">
        <v>134</v>
      </c>
      <c r="AU2774" t="s">
        <v>135</v>
      </c>
      <c r="AV2774" t="s">
        <v>136</v>
      </c>
      <c r="AW2774">
        <v>40.725580000000001</v>
      </c>
      <c r="AX2774">
        <v>-74.075059999999993</v>
      </c>
      <c r="AY2774" t="s">
        <v>128</v>
      </c>
      <c r="AZ2774" t="s">
        <v>162</v>
      </c>
      <c r="BA2774" t="s">
        <v>163</v>
      </c>
      <c r="BB2774">
        <v>2</v>
      </c>
      <c r="BC2774">
        <v>1</v>
      </c>
      <c r="BD2774">
        <v>1</v>
      </c>
      <c r="BE2774">
        <v>1</v>
      </c>
      <c r="BF2774" t="s">
        <v>139</v>
      </c>
      <c r="BG2774" t="s">
        <v>27579</v>
      </c>
      <c r="BI2774" s="4">
        <v>47</v>
      </c>
      <c r="BL2774" s="4">
        <v>100</v>
      </c>
      <c r="BM2774" s="4">
        <v>20</v>
      </c>
      <c r="BN2774">
        <v>2</v>
      </c>
      <c r="BO2774" s="4">
        <v>0</v>
      </c>
      <c r="BP2774">
        <v>2</v>
      </c>
      <c r="BQ2774">
        <v>30</v>
      </c>
      <c r="BR2774">
        <v>2</v>
      </c>
      <c r="BS2774">
        <v>2</v>
      </c>
      <c r="BT2774">
        <v>1125</v>
      </c>
      <c r="BU2774">
        <v>1125</v>
      </c>
      <c r="BV2774">
        <v>2</v>
      </c>
      <c r="BW2774">
        <v>1125</v>
      </c>
      <c r="BX2774" t="s">
        <v>535</v>
      </c>
      <c r="BY2774" t="s">
        <v>128</v>
      </c>
      <c r="BZ2774">
        <v>30</v>
      </c>
      <c r="CA2774">
        <v>60</v>
      </c>
      <c r="CB2774">
        <v>90</v>
      </c>
      <c r="CC2774">
        <v>270</v>
      </c>
      <c r="CD2774" s="1">
        <v>43913</v>
      </c>
      <c r="CE2774">
        <v>2</v>
      </c>
      <c r="CF2774">
        <v>2</v>
      </c>
      <c r="CG2774" s="1">
        <v>43877</v>
      </c>
      <c r="CH2774" s="1">
        <v>43907</v>
      </c>
      <c r="CI2774">
        <v>100</v>
      </c>
      <c r="CJ2774">
        <v>10</v>
      </c>
      <c r="CK2774">
        <v>10</v>
      </c>
      <c r="CL2774">
        <v>10</v>
      </c>
      <c r="CM2774">
        <v>10</v>
      </c>
      <c r="CN2774">
        <v>10</v>
      </c>
      <c r="CO2774">
        <v>10</v>
      </c>
      <c r="CP2774" t="s">
        <v>124</v>
      </c>
      <c r="CR2774" t="s">
        <v>142</v>
      </c>
      <c r="CS2774" t="s">
        <v>128</v>
      </c>
      <c r="CT2774" t="s">
        <v>124</v>
      </c>
      <c r="CU2774" t="s">
        <v>166</v>
      </c>
      <c r="CV2774" t="s">
        <v>124</v>
      </c>
      <c r="CW2774" t="s">
        <v>124</v>
      </c>
      <c r="CX2774">
        <v>1</v>
      </c>
      <c r="CY2774">
        <v>0</v>
      </c>
      <c r="CZ2774">
        <v>1</v>
      </c>
      <c r="DA2774">
        <v>0</v>
      </c>
      <c r="DB2774">
        <v>1.62</v>
      </c>
    </row>
    <row r="2775" spans="1:106" x14ac:dyDescent="0.2">
      <c r="A2775">
        <v>41775527</v>
      </c>
      <c r="B2775" t="s">
        <v>27580</v>
      </c>
      <c r="C2775">
        <v>20200323043627</v>
      </c>
      <c r="D2775" s="1">
        <v>43913</v>
      </c>
      <c r="E2775" t="s">
        <v>27581</v>
      </c>
      <c r="F2775" t="s">
        <v>27582</v>
      </c>
      <c r="G2775" t="s">
        <v>27583</v>
      </c>
      <c r="H2775" t="s">
        <v>27584</v>
      </c>
      <c r="I2775" t="s">
        <v>111</v>
      </c>
      <c r="J2775" t="s">
        <v>27585</v>
      </c>
      <c r="K2775" t="s">
        <v>27586</v>
      </c>
      <c r="L2775" t="s">
        <v>27587</v>
      </c>
      <c r="M2775" t="s">
        <v>27588</v>
      </c>
      <c r="N2775" t="s">
        <v>27589</v>
      </c>
      <c r="R2775" t="s">
        <v>27590</v>
      </c>
      <c r="T2775">
        <v>330038712</v>
      </c>
      <c r="U2775" t="s">
        <v>27591</v>
      </c>
      <c r="V2775" t="s">
        <v>27592</v>
      </c>
      <c r="W2775" s="1">
        <v>43852</v>
      </c>
      <c r="X2775" t="s">
        <v>121</v>
      </c>
      <c r="Y2775" t="s">
        <v>27593</v>
      </c>
      <c r="Z2775" t="s">
        <v>229</v>
      </c>
      <c r="AA2775" s="3">
        <v>1</v>
      </c>
      <c r="AB2775" s="3">
        <v>0.81</v>
      </c>
      <c r="AC2775" t="s">
        <v>124</v>
      </c>
      <c r="AD2775" t="s">
        <v>27594</v>
      </c>
      <c r="AE2775" t="s">
        <v>27595</v>
      </c>
      <c r="AF2775" t="s">
        <v>1966</v>
      </c>
      <c r="AG2775">
        <v>0</v>
      </c>
      <c r="AH2775">
        <v>0</v>
      </c>
      <c r="AI2775" t="s">
        <v>246</v>
      </c>
      <c r="AJ2775" t="s">
        <v>128</v>
      </c>
      <c r="AK2775" t="s">
        <v>124</v>
      </c>
      <c r="AL2775" t="s">
        <v>129</v>
      </c>
      <c r="AN2775" t="s">
        <v>161</v>
      </c>
      <c r="AP2775" t="s">
        <v>131</v>
      </c>
      <c r="AQ2775" t="s">
        <v>132</v>
      </c>
      <c r="AR2775">
        <v>7306</v>
      </c>
      <c r="AS2775" t="s">
        <v>133</v>
      </c>
      <c r="AT2775" t="s">
        <v>134</v>
      </c>
      <c r="AU2775" t="s">
        <v>135</v>
      </c>
      <c r="AV2775" t="s">
        <v>136</v>
      </c>
      <c r="AW2775">
        <v>40.731789999999997</v>
      </c>
      <c r="AX2775">
        <v>-74.059010000000001</v>
      </c>
      <c r="AY2775" t="s">
        <v>128</v>
      </c>
      <c r="AZ2775" t="s">
        <v>185</v>
      </c>
      <c r="BA2775" t="s">
        <v>163</v>
      </c>
      <c r="BB2775">
        <v>2</v>
      </c>
      <c r="BC2775">
        <v>1</v>
      </c>
      <c r="BD2775">
        <v>1</v>
      </c>
      <c r="BE2775">
        <v>1</v>
      </c>
      <c r="BF2775" t="s">
        <v>139</v>
      </c>
      <c r="BG2775" t="s">
        <v>27596</v>
      </c>
      <c r="BI2775" s="4">
        <v>50</v>
      </c>
      <c r="BL2775" s="4">
        <v>0</v>
      </c>
      <c r="BM2775" s="4">
        <v>0</v>
      </c>
      <c r="BN2775">
        <v>1</v>
      </c>
      <c r="BO2775" s="4">
        <v>20</v>
      </c>
      <c r="BP2775">
        <v>1</v>
      </c>
      <c r="BQ2775">
        <v>1125</v>
      </c>
      <c r="BR2775">
        <v>1</v>
      </c>
      <c r="BS2775">
        <v>1</v>
      </c>
      <c r="BT2775">
        <v>1125</v>
      </c>
      <c r="BU2775">
        <v>1125</v>
      </c>
      <c r="BV2775">
        <v>1</v>
      </c>
      <c r="BW2775">
        <v>1125</v>
      </c>
      <c r="BX2775" t="s">
        <v>934</v>
      </c>
      <c r="BY2775" t="s">
        <v>128</v>
      </c>
      <c r="BZ2775">
        <v>30</v>
      </c>
      <c r="CA2775">
        <v>60</v>
      </c>
      <c r="CB2775">
        <v>90</v>
      </c>
      <c r="CC2775">
        <v>365</v>
      </c>
      <c r="CD2775" s="1">
        <v>43913</v>
      </c>
      <c r="CE2775">
        <v>2</v>
      </c>
      <c r="CF2775">
        <v>2</v>
      </c>
      <c r="CG2775" s="1">
        <v>43890</v>
      </c>
      <c r="CH2775" s="1">
        <v>43898</v>
      </c>
      <c r="CI2775">
        <v>100</v>
      </c>
      <c r="CJ2775">
        <v>10</v>
      </c>
      <c r="CK2775">
        <v>10</v>
      </c>
      <c r="CL2775">
        <v>10</v>
      </c>
      <c r="CM2775">
        <v>10</v>
      </c>
      <c r="CN2775">
        <v>10</v>
      </c>
      <c r="CO2775">
        <v>9</v>
      </c>
      <c r="CP2775" t="s">
        <v>124</v>
      </c>
      <c r="CR2775" t="s">
        <v>142</v>
      </c>
      <c r="CS2775" t="s">
        <v>128</v>
      </c>
      <c r="CT2775" t="s">
        <v>124</v>
      </c>
      <c r="CU2775" t="s">
        <v>188</v>
      </c>
      <c r="CV2775" t="s">
        <v>124</v>
      </c>
      <c r="CW2775" t="s">
        <v>124</v>
      </c>
      <c r="CX2775">
        <v>10</v>
      </c>
      <c r="CY2775">
        <v>0</v>
      </c>
      <c r="CZ2775">
        <v>10</v>
      </c>
      <c r="DA2775">
        <v>0</v>
      </c>
      <c r="DB2775">
        <v>2</v>
      </c>
    </row>
    <row r="2776" spans="1:106" x14ac:dyDescent="0.2">
      <c r="A2776">
        <v>41776408</v>
      </c>
      <c r="B2776" t="s">
        <v>27597</v>
      </c>
      <c r="C2776">
        <v>20200323043627</v>
      </c>
      <c r="D2776" s="1">
        <v>43913</v>
      </c>
      <c r="E2776" t="s">
        <v>27598</v>
      </c>
      <c r="F2776" t="s">
        <v>27599</v>
      </c>
      <c r="G2776" t="s">
        <v>27600</v>
      </c>
      <c r="H2776" t="s">
        <v>27601</v>
      </c>
      <c r="I2776" t="s">
        <v>111</v>
      </c>
      <c r="J2776" t="s">
        <v>27602</v>
      </c>
      <c r="L2776" t="s">
        <v>14189</v>
      </c>
      <c r="M2776" t="s">
        <v>27603</v>
      </c>
      <c r="R2776" t="s">
        <v>27604</v>
      </c>
      <c r="T2776">
        <v>223821169</v>
      </c>
      <c r="U2776" t="s">
        <v>27605</v>
      </c>
      <c r="V2776" t="s">
        <v>27606</v>
      </c>
      <c r="W2776" s="1">
        <v>43406</v>
      </c>
      <c r="X2776" t="s">
        <v>27607</v>
      </c>
      <c r="Y2776" t="s">
        <v>27608</v>
      </c>
      <c r="Z2776" t="s">
        <v>123</v>
      </c>
      <c r="AA2776" s="3">
        <v>1</v>
      </c>
      <c r="AB2776" s="3">
        <v>0.98</v>
      </c>
      <c r="AC2776" t="s">
        <v>124</v>
      </c>
      <c r="AD2776" t="s">
        <v>27609</v>
      </c>
      <c r="AE2776" t="s">
        <v>27610</v>
      </c>
      <c r="AF2776" t="s">
        <v>2835</v>
      </c>
      <c r="AG2776">
        <v>9</v>
      </c>
      <c r="AH2776">
        <v>9</v>
      </c>
      <c r="AI2776" t="s">
        <v>3698</v>
      </c>
      <c r="AJ2776" t="s">
        <v>128</v>
      </c>
      <c r="AK2776" t="s">
        <v>124</v>
      </c>
      <c r="AL2776" t="s">
        <v>129</v>
      </c>
      <c r="AN2776" t="s">
        <v>392</v>
      </c>
      <c r="AP2776" t="s">
        <v>131</v>
      </c>
      <c r="AQ2776" t="s">
        <v>132</v>
      </c>
      <c r="AR2776">
        <v>7305</v>
      </c>
      <c r="AS2776" t="s">
        <v>133</v>
      </c>
      <c r="AT2776" t="s">
        <v>134</v>
      </c>
      <c r="AU2776" t="s">
        <v>135</v>
      </c>
      <c r="AV2776" t="s">
        <v>136</v>
      </c>
      <c r="AW2776">
        <v>40.706449999999997</v>
      </c>
      <c r="AX2776">
        <v>-74.091309999999993</v>
      </c>
      <c r="AY2776" t="s">
        <v>128</v>
      </c>
      <c r="AZ2776" t="s">
        <v>247</v>
      </c>
      <c r="BA2776" t="s">
        <v>163</v>
      </c>
      <c r="BB2776">
        <v>2</v>
      </c>
      <c r="BC2776">
        <v>2</v>
      </c>
      <c r="BD2776">
        <v>1</v>
      </c>
      <c r="BE2776">
        <v>1</v>
      </c>
      <c r="BF2776" t="s">
        <v>139</v>
      </c>
      <c r="BG2776" t="s">
        <v>27611</v>
      </c>
      <c r="BI2776" s="4">
        <v>50</v>
      </c>
      <c r="BL2776" s="4">
        <v>0</v>
      </c>
      <c r="BM2776" s="4">
        <v>10</v>
      </c>
      <c r="BN2776">
        <v>1</v>
      </c>
      <c r="BO2776" s="4">
        <v>10</v>
      </c>
      <c r="BP2776">
        <v>1</v>
      </c>
      <c r="BQ2776">
        <v>1125</v>
      </c>
      <c r="BR2776">
        <v>1</v>
      </c>
      <c r="BS2776">
        <v>1</v>
      </c>
      <c r="BT2776">
        <v>1125</v>
      </c>
      <c r="BU2776">
        <v>1125</v>
      </c>
      <c r="BV2776">
        <v>1</v>
      </c>
      <c r="BW2776">
        <v>1125</v>
      </c>
      <c r="BX2776" t="s">
        <v>332</v>
      </c>
      <c r="BY2776" t="s">
        <v>128</v>
      </c>
      <c r="BZ2776">
        <v>29</v>
      </c>
      <c r="CA2776">
        <v>52</v>
      </c>
      <c r="CB2776">
        <v>79</v>
      </c>
      <c r="CC2776">
        <v>164</v>
      </c>
      <c r="CD2776" s="1">
        <v>43913</v>
      </c>
      <c r="CE2776">
        <v>8</v>
      </c>
      <c r="CF2776">
        <v>8</v>
      </c>
      <c r="CG2776" s="1">
        <v>43860</v>
      </c>
      <c r="CH2776" s="1">
        <v>43910</v>
      </c>
      <c r="CI2776">
        <v>93</v>
      </c>
      <c r="CJ2776">
        <v>9</v>
      </c>
      <c r="CK2776">
        <v>9</v>
      </c>
      <c r="CL2776">
        <v>10</v>
      </c>
      <c r="CM2776">
        <v>10</v>
      </c>
      <c r="CN2776">
        <v>10</v>
      </c>
      <c r="CO2776">
        <v>9</v>
      </c>
      <c r="CP2776" t="s">
        <v>124</v>
      </c>
      <c r="CR2776" t="s">
        <v>142</v>
      </c>
      <c r="CS2776" t="s">
        <v>128</v>
      </c>
      <c r="CT2776" t="s">
        <v>124</v>
      </c>
      <c r="CU2776" t="s">
        <v>188</v>
      </c>
      <c r="CV2776" t="s">
        <v>124</v>
      </c>
      <c r="CW2776" t="s">
        <v>124</v>
      </c>
      <c r="CX2776">
        <v>9</v>
      </c>
      <c r="CY2776">
        <v>2</v>
      </c>
      <c r="CZ2776">
        <v>7</v>
      </c>
      <c r="DA2776">
        <v>0</v>
      </c>
      <c r="DB2776">
        <v>4.4400000000000004</v>
      </c>
    </row>
    <row r="2777" spans="1:106" x14ac:dyDescent="0.2">
      <c r="A2777">
        <v>41777351</v>
      </c>
      <c r="B2777" t="s">
        <v>27612</v>
      </c>
      <c r="C2777">
        <v>20200323043627</v>
      </c>
      <c r="D2777" s="1">
        <v>43913</v>
      </c>
      <c r="E2777" t="s">
        <v>27613</v>
      </c>
      <c r="F2777" t="s">
        <v>27614</v>
      </c>
      <c r="G2777" t="s">
        <v>27600</v>
      </c>
      <c r="H2777" t="s">
        <v>27615</v>
      </c>
      <c r="I2777" t="s">
        <v>111</v>
      </c>
      <c r="J2777" t="s">
        <v>27602</v>
      </c>
      <c r="L2777" t="s">
        <v>14189</v>
      </c>
      <c r="R2777" t="s">
        <v>27616</v>
      </c>
      <c r="T2777">
        <v>223821169</v>
      </c>
      <c r="U2777" t="s">
        <v>27605</v>
      </c>
      <c r="V2777" t="s">
        <v>27606</v>
      </c>
      <c r="W2777" s="1">
        <v>43406</v>
      </c>
      <c r="X2777" t="s">
        <v>27607</v>
      </c>
      <c r="Y2777" t="s">
        <v>27608</v>
      </c>
      <c r="Z2777" t="s">
        <v>123</v>
      </c>
      <c r="AA2777" s="3">
        <v>1</v>
      </c>
      <c r="AB2777" s="3">
        <v>0.98</v>
      </c>
      <c r="AC2777" t="s">
        <v>124</v>
      </c>
      <c r="AD2777" t="s">
        <v>27609</v>
      </c>
      <c r="AE2777" t="s">
        <v>27610</v>
      </c>
      <c r="AF2777" t="s">
        <v>2835</v>
      </c>
      <c r="AG2777">
        <v>9</v>
      </c>
      <c r="AH2777">
        <v>9</v>
      </c>
      <c r="AI2777" t="s">
        <v>3698</v>
      </c>
      <c r="AJ2777" t="s">
        <v>128</v>
      </c>
      <c r="AK2777" t="s">
        <v>124</v>
      </c>
      <c r="AL2777" t="s">
        <v>129</v>
      </c>
      <c r="AN2777" t="s">
        <v>392</v>
      </c>
      <c r="AP2777" t="s">
        <v>131</v>
      </c>
      <c r="AQ2777" t="s">
        <v>132</v>
      </c>
      <c r="AR2777">
        <v>7305</v>
      </c>
      <c r="AS2777" t="s">
        <v>133</v>
      </c>
      <c r="AT2777" t="s">
        <v>134</v>
      </c>
      <c r="AU2777" t="s">
        <v>135</v>
      </c>
      <c r="AV2777" t="s">
        <v>136</v>
      </c>
      <c r="AW2777">
        <v>40.708109999999998</v>
      </c>
      <c r="AX2777">
        <v>-74.090900000000005</v>
      </c>
      <c r="AY2777" t="s">
        <v>128</v>
      </c>
      <c r="AZ2777" t="s">
        <v>247</v>
      </c>
      <c r="BA2777" t="s">
        <v>163</v>
      </c>
      <c r="BB2777">
        <v>2</v>
      </c>
      <c r="BC2777">
        <v>2</v>
      </c>
      <c r="BD2777">
        <v>1</v>
      </c>
      <c r="BE2777">
        <v>1</v>
      </c>
      <c r="BF2777" t="s">
        <v>139</v>
      </c>
      <c r="BG2777" t="s">
        <v>27617</v>
      </c>
      <c r="BI2777" s="4">
        <v>45</v>
      </c>
      <c r="BL2777" s="4">
        <v>0</v>
      </c>
      <c r="BM2777" s="4">
        <v>8</v>
      </c>
      <c r="BN2777">
        <v>1</v>
      </c>
      <c r="BO2777" s="4">
        <v>10</v>
      </c>
      <c r="BP2777">
        <v>1</v>
      </c>
      <c r="BQ2777">
        <v>1125</v>
      </c>
      <c r="BR2777">
        <v>1</v>
      </c>
      <c r="BS2777">
        <v>1</v>
      </c>
      <c r="BT2777">
        <v>1125</v>
      </c>
      <c r="BU2777">
        <v>1125</v>
      </c>
      <c r="BV2777">
        <v>1</v>
      </c>
      <c r="BW2777">
        <v>1125</v>
      </c>
      <c r="BX2777" t="s">
        <v>332</v>
      </c>
      <c r="BY2777" t="s">
        <v>128</v>
      </c>
      <c r="BZ2777">
        <v>5</v>
      </c>
      <c r="CA2777">
        <v>5</v>
      </c>
      <c r="CB2777">
        <v>5</v>
      </c>
      <c r="CC2777">
        <v>266</v>
      </c>
      <c r="CD2777" s="1">
        <v>43913</v>
      </c>
      <c r="CE2777">
        <v>9</v>
      </c>
      <c r="CF2777">
        <v>9</v>
      </c>
      <c r="CG2777" s="1">
        <v>43869</v>
      </c>
      <c r="CH2777" s="1">
        <v>43910</v>
      </c>
      <c r="CI2777">
        <v>89</v>
      </c>
      <c r="CJ2777">
        <v>10</v>
      </c>
      <c r="CK2777">
        <v>9</v>
      </c>
      <c r="CL2777">
        <v>10</v>
      </c>
      <c r="CM2777">
        <v>9</v>
      </c>
      <c r="CN2777">
        <v>10</v>
      </c>
      <c r="CO2777">
        <v>9</v>
      </c>
      <c r="CP2777" t="s">
        <v>124</v>
      </c>
      <c r="CR2777" t="s">
        <v>142</v>
      </c>
      <c r="CS2777" t="s">
        <v>128</v>
      </c>
      <c r="CT2777" t="s">
        <v>124</v>
      </c>
      <c r="CU2777" t="s">
        <v>188</v>
      </c>
      <c r="CV2777" t="s">
        <v>124</v>
      </c>
      <c r="CW2777" t="s">
        <v>124</v>
      </c>
      <c r="CX2777">
        <v>9</v>
      </c>
      <c r="CY2777">
        <v>2</v>
      </c>
      <c r="CZ2777">
        <v>7</v>
      </c>
      <c r="DA2777">
        <v>0</v>
      </c>
      <c r="DB2777">
        <v>6</v>
      </c>
    </row>
    <row r="2778" spans="1:106" x14ac:dyDescent="0.2">
      <c r="A2778">
        <v>41777504</v>
      </c>
      <c r="B2778" t="s">
        <v>27618</v>
      </c>
      <c r="C2778">
        <v>20200323043627</v>
      </c>
      <c r="D2778" s="1">
        <v>43913</v>
      </c>
      <c r="E2778" t="s">
        <v>27619</v>
      </c>
      <c r="F2778" t="s">
        <v>27620</v>
      </c>
      <c r="G2778" t="s">
        <v>27621</v>
      </c>
      <c r="H2778" t="s">
        <v>27622</v>
      </c>
      <c r="I2778" t="s">
        <v>111</v>
      </c>
      <c r="J2778" t="s">
        <v>11967</v>
      </c>
      <c r="L2778" t="s">
        <v>11968</v>
      </c>
      <c r="M2778" t="s">
        <v>27623</v>
      </c>
      <c r="N2778" t="s">
        <v>8840</v>
      </c>
      <c r="O2778" t="s">
        <v>27624</v>
      </c>
      <c r="R2778" t="s">
        <v>27625</v>
      </c>
      <c r="T2778">
        <v>61420303</v>
      </c>
      <c r="U2778" t="s">
        <v>8109</v>
      </c>
      <c r="V2778" t="s">
        <v>8110</v>
      </c>
      <c r="W2778" s="1">
        <v>42432</v>
      </c>
      <c r="X2778" t="s">
        <v>196</v>
      </c>
      <c r="Y2778" t="s">
        <v>8111</v>
      </c>
      <c r="Z2778" t="s">
        <v>123</v>
      </c>
      <c r="AA2778" s="3">
        <v>1</v>
      </c>
      <c r="AB2778" s="3">
        <v>0.94</v>
      </c>
      <c r="AC2778" t="s">
        <v>128</v>
      </c>
      <c r="AD2778" t="s">
        <v>8112</v>
      </c>
      <c r="AE2778" t="s">
        <v>8113</v>
      </c>
      <c r="AF2778" t="s">
        <v>5497</v>
      </c>
      <c r="AG2778">
        <v>6</v>
      </c>
      <c r="AH2778">
        <v>6</v>
      </c>
      <c r="AI2778" t="s">
        <v>8114</v>
      </c>
      <c r="AJ2778" t="s">
        <v>128</v>
      </c>
      <c r="AK2778" t="s">
        <v>124</v>
      </c>
      <c r="AL2778" t="s">
        <v>129</v>
      </c>
      <c r="AN2778" t="s">
        <v>130</v>
      </c>
      <c r="AP2778" t="s">
        <v>131</v>
      </c>
      <c r="AQ2778" t="s">
        <v>132</v>
      </c>
      <c r="AR2778">
        <v>7302</v>
      </c>
      <c r="AS2778" t="s">
        <v>133</v>
      </c>
      <c r="AT2778" t="s">
        <v>134</v>
      </c>
      <c r="AU2778" t="s">
        <v>135</v>
      </c>
      <c r="AV2778" t="s">
        <v>136</v>
      </c>
      <c r="AW2778">
        <v>40.720210000000002</v>
      </c>
      <c r="AX2778">
        <v>-74.040000000000006</v>
      </c>
      <c r="AY2778" t="s">
        <v>128</v>
      </c>
      <c r="AZ2778" t="s">
        <v>185</v>
      </c>
      <c r="BA2778" t="s">
        <v>138</v>
      </c>
      <c r="BB2778">
        <v>16</v>
      </c>
      <c r="BC2778">
        <v>6</v>
      </c>
      <c r="BD2778">
        <v>8</v>
      </c>
      <c r="BE2778">
        <v>12</v>
      </c>
      <c r="BF2778" t="s">
        <v>139</v>
      </c>
      <c r="BG2778" t="s">
        <v>27626</v>
      </c>
      <c r="BI2778" s="4">
        <v>1200</v>
      </c>
      <c r="BL2778" s="4">
        <v>0</v>
      </c>
      <c r="BM2778" s="4">
        <v>450</v>
      </c>
      <c r="BN2778">
        <v>16</v>
      </c>
      <c r="BO2778" s="4">
        <v>40</v>
      </c>
      <c r="BP2778">
        <v>3</v>
      </c>
      <c r="BQ2778">
        <v>1125</v>
      </c>
      <c r="BR2778">
        <v>2</v>
      </c>
      <c r="BS2778">
        <v>7</v>
      </c>
      <c r="BT2778">
        <v>1125</v>
      </c>
      <c r="BU2778">
        <v>1125</v>
      </c>
      <c r="BV2778">
        <v>5</v>
      </c>
      <c r="BW2778">
        <v>1125</v>
      </c>
      <c r="BX2778" t="s">
        <v>934</v>
      </c>
      <c r="BY2778" t="s">
        <v>128</v>
      </c>
      <c r="BZ2778">
        <v>29</v>
      </c>
      <c r="CA2778">
        <v>56</v>
      </c>
      <c r="CB2778">
        <v>86</v>
      </c>
      <c r="CC2778">
        <v>86</v>
      </c>
      <c r="CD2778" s="1">
        <v>43913</v>
      </c>
      <c r="CE2778">
        <v>0</v>
      </c>
      <c r="CF2778">
        <v>0</v>
      </c>
      <c r="CP2778" t="s">
        <v>124</v>
      </c>
      <c r="CR2778" t="s">
        <v>142</v>
      </c>
      <c r="CS2778" t="s">
        <v>128</v>
      </c>
      <c r="CT2778" t="s">
        <v>124</v>
      </c>
      <c r="CU2778" t="s">
        <v>188</v>
      </c>
      <c r="CV2778" t="s">
        <v>124</v>
      </c>
      <c r="CW2778" t="s">
        <v>124</v>
      </c>
      <c r="CX2778">
        <v>9</v>
      </c>
      <c r="CY2778">
        <v>9</v>
      </c>
      <c r="CZ2778">
        <v>0</v>
      </c>
      <c r="DA2778">
        <v>0</v>
      </c>
    </row>
    <row r="2779" spans="1:106" x14ac:dyDescent="0.2">
      <c r="A2779">
        <v>41777861</v>
      </c>
      <c r="B2779" t="s">
        <v>27627</v>
      </c>
      <c r="C2779">
        <v>20200323043627</v>
      </c>
      <c r="D2779" s="1">
        <v>43913</v>
      </c>
      <c r="E2779" t="s">
        <v>27628</v>
      </c>
      <c r="F2779" t="s">
        <v>27599</v>
      </c>
      <c r="G2779" t="s">
        <v>27600</v>
      </c>
      <c r="H2779" t="s">
        <v>27601</v>
      </c>
      <c r="I2779" t="s">
        <v>111</v>
      </c>
      <c r="J2779" t="s">
        <v>27602</v>
      </c>
      <c r="L2779" t="s">
        <v>14189</v>
      </c>
      <c r="R2779" t="s">
        <v>27629</v>
      </c>
      <c r="T2779">
        <v>223821169</v>
      </c>
      <c r="U2779" t="s">
        <v>27605</v>
      </c>
      <c r="V2779" t="s">
        <v>27606</v>
      </c>
      <c r="W2779" s="1">
        <v>43406</v>
      </c>
      <c r="X2779" t="s">
        <v>27607</v>
      </c>
      <c r="Y2779" t="s">
        <v>27608</v>
      </c>
      <c r="Z2779" t="s">
        <v>123</v>
      </c>
      <c r="AA2779" s="3">
        <v>1</v>
      </c>
      <c r="AB2779" s="3">
        <v>0.98</v>
      </c>
      <c r="AC2779" t="s">
        <v>124</v>
      </c>
      <c r="AD2779" t="s">
        <v>27609</v>
      </c>
      <c r="AE2779" t="s">
        <v>27610</v>
      </c>
      <c r="AF2779" t="s">
        <v>2835</v>
      </c>
      <c r="AG2779">
        <v>9</v>
      </c>
      <c r="AH2779">
        <v>9</v>
      </c>
      <c r="AI2779" t="s">
        <v>3698</v>
      </c>
      <c r="AJ2779" t="s">
        <v>128</v>
      </c>
      <c r="AK2779" t="s">
        <v>124</v>
      </c>
      <c r="AL2779" t="s">
        <v>129</v>
      </c>
      <c r="AN2779" t="s">
        <v>392</v>
      </c>
      <c r="AP2779" t="s">
        <v>131</v>
      </c>
      <c r="AQ2779" t="s">
        <v>132</v>
      </c>
      <c r="AR2779">
        <v>7305</v>
      </c>
      <c r="AS2779" t="s">
        <v>133</v>
      </c>
      <c r="AT2779" t="s">
        <v>134</v>
      </c>
      <c r="AU2779" t="s">
        <v>135</v>
      </c>
      <c r="AV2779" t="s">
        <v>136</v>
      </c>
      <c r="AW2779">
        <v>40.706299999999999</v>
      </c>
      <c r="AX2779">
        <v>-74.090519999999998</v>
      </c>
      <c r="AY2779" t="s">
        <v>128</v>
      </c>
      <c r="AZ2779" t="s">
        <v>247</v>
      </c>
      <c r="BA2779" t="s">
        <v>163</v>
      </c>
      <c r="BB2779">
        <v>2</v>
      </c>
      <c r="BC2779">
        <v>2</v>
      </c>
      <c r="BD2779">
        <v>1</v>
      </c>
      <c r="BE2779">
        <v>1</v>
      </c>
      <c r="BF2779" t="s">
        <v>139</v>
      </c>
      <c r="BG2779" t="s">
        <v>27630</v>
      </c>
      <c r="BI2779" s="4">
        <v>45</v>
      </c>
      <c r="BL2779" s="4">
        <v>0</v>
      </c>
      <c r="BM2779" s="4">
        <v>10</v>
      </c>
      <c r="BN2779">
        <v>1</v>
      </c>
      <c r="BO2779" s="4">
        <v>15</v>
      </c>
      <c r="BP2779">
        <v>1</v>
      </c>
      <c r="BQ2779">
        <v>1125</v>
      </c>
      <c r="BR2779">
        <v>1</v>
      </c>
      <c r="BS2779">
        <v>1</v>
      </c>
      <c r="BT2779">
        <v>1125</v>
      </c>
      <c r="BU2779">
        <v>1125</v>
      </c>
      <c r="BV2779">
        <v>1</v>
      </c>
      <c r="BW2779">
        <v>1125</v>
      </c>
      <c r="BX2779" t="s">
        <v>1404</v>
      </c>
      <c r="BY2779" t="s">
        <v>128</v>
      </c>
      <c r="BZ2779">
        <v>30</v>
      </c>
      <c r="CA2779">
        <v>60</v>
      </c>
      <c r="CB2779">
        <v>90</v>
      </c>
      <c r="CC2779">
        <v>365</v>
      </c>
      <c r="CD2779" s="1">
        <v>43913</v>
      </c>
      <c r="CE2779">
        <v>2</v>
      </c>
      <c r="CF2779">
        <v>2</v>
      </c>
      <c r="CG2779" s="1">
        <v>43887</v>
      </c>
      <c r="CH2779" s="1">
        <v>43907</v>
      </c>
      <c r="CI2779">
        <v>100</v>
      </c>
      <c r="CJ2779">
        <v>10</v>
      </c>
      <c r="CK2779">
        <v>10</v>
      </c>
      <c r="CL2779">
        <v>10</v>
      </c>
      <c r="CM2779">
        <v>10</v>
      </c>
      <c r="CN2779">
        <v>10</v>
      </c>
      <c r="CO2779">
        <v>10</v>
      </c>
      <c r="CP2779" t="s">
        <v>124</v>
      </c>
      <c r="CR2779" t="s">
        <v>142</v>
      </c>
      <c r="CS2779" t="s">
        <v>128</v>
      </c>
      <c r="CT2779" t="s">
        <v>124</v>
      </c>
      <c r="CU2779" t="s">
        <v>188</v>
      </c>
      <c r="CV2779" t="s">
        <v>124</v>
      </c>
      <c r="CW2779" t="s">
        <v>124</v>
      </c>
      <c r="CX2779">
        <v>9</v>
      </c>
      <c r="CY2779">
        <v>2</v>
      </c>
      <c r="CZ2779">
        <v>7</v>
      </c>
      <c r="DA2779">
        <v>0</v>
      </c>
      <c r="DB2779">
        <v>2</v>
      </c>
    </row>
    <row r="2780" spans="1:106" x14ac:dyDescent="0.2">
      <c r="A2780">
        <v>41777917</v>
      </c>
      <c r="B2780" t="s">
        <v>27631</v>
      </c>
      <c r="C2780">
        <v>20200323043627</v>
      </c>
      <c r="D2780" s="1">
        <v>43913</v>
      </c>
      <c r="E2780" t="s">
        <v>27632</v>
      </c>
      <c r="F2780" t="s">
        <v>27582</v>
      </c>
      <c r="G2780" t="s">
        <v>27633</v>
      </c>
      <c r="H2780" t="s">
        <v>27634</v>
      </c>
      <c r="I2780" t="s">
        <v>111</v>
      </c>
      <c r="J2780" t="s">
        <v>27585</v>
      </c>
      <c r="K2780" t="s">
        <v>27586</v>
      </c>
      <c r="L2780" t="s">
        <v>27587</v>
      </c>
      <c r="M2780" t="s">
        <v>27588</v>
      </c>
      <c r="N2780" t="s">
        <v>27635</v>
      </c>
      <c r="R2780" t="s">
        <v>27636</v>
      </c>
      <c r="T2780">
        <v>330038712</v>
      </c>
      <c r="U2780" t="s">
        <v>27591</v>
      </c>
      <c r="V2780" t="s">
        <v>27592</v>
      </c>
      <c r="W2780" s="1">
        <v>43852</v>
      </c>
      <c r="X2780" t="s">
        <v>121</v>
      </c>
      <c r="Y2780" t="s">
        <v>27593</v>
      </c>
      <c r="Z2780" t="s">
        <v>229</v>
      </c>
      <c r="AA2780" s="3">
        <v>1</v>
      </c>
      <c r="AB2780" s="3">
        <v>0.81</v>
      </c>
      <c r="AC2780" t="s">
        <v>124</v>
      </c>
      <c r="AD2780" t="s">
        <v>27594</v>
      </c>
      <c r="AE2780" t="s">
        <v>27595</v>
      </c>
      <c r="AF2780" t="s">
        <v>1966</v>
      </c>
      <c r="AG2780">
        <v>0</v>
      </c>
      <c r="AH2780">
        <v>0</v>
      </c>
      <c r="AI2780" t="s">
        <v>246</v>
      </c>
      <c r="AJ2780" t="s">
        <v>128</v>
      </c>
      <c r="AK2780" t="s">
        <v>124</v>
      </c>
      <c r="AL2780" t="s">
        <v>129</v>
      </c>
      <c r="AN2780" t="s">
        <v>161</v>
      </c>
      <c r="AP2780" t="s">
        <v>131</v>
      </c>
      <c r="AQ2780" t="s">
        <v>132</v>
      </c>
      <c r="AR2780">
        <v>7306</v>
      </c>
      <c r="AS2780" t="s">
        <v>133</v>
      </c>
      <c r="AT2780" t="s">
        <v>134</v>
      </c>
      <c r="AU2780" t="s">
        <v>135</v>
      </c>
      <c r="AV2780" t="s">
        <v>136</v>
      </c>
      <c r="AW2780">
        <v>40.732320000000001</v>
      </c>
      <c r="AX2780">
        <v>-74.059139999999999</v>
      </c>
      <c r="AY2780" t="s">
        <v>128</v>
      </c>
      <c r="AZ2780" t="s">
        <v>185</v>
      </c>
      <c r="BA2780" t="s">
        <v>163</v>
      </c>
      <c r="BB2780">
        <v>2</v>
      </c>
      <c r="BC2780">
        <v>1</v>
      </c>
      <c r="BD2780">
        <v>1</v>
      </c>
      <c r="BE2780">
        <v>1</v>
      </c>
      <c r="BF2780" t="s">
        <v>139</v>
      </c>
      <c r="BG2780" t="s">
        <v>27637</v>
      </c>
      <c r="BI2780" s="4">
        <v>50</v>
      </c>
      <c r="BL2780" s="4">
        <v>0</v>
      </c>
      <c r="BM2780" s="4">
        <v>0</v>
      </c>
      <c r="BN2780">
        <v>1</v>
      </c>
      <c r="BO2780" s="4">
        <v>20</v>
      </c>
      <c r="BP2780">
        <v>1</v>
      </c>
      <c r="BQ2780">
        <v>1125</v>
      </c>
      <c r="BR2780">
        <v>1</v>
      </c>
      <c r="BS2780">
        <v>1</v>
      </c>
      <c r="BT2780">
        <v>1125</v>
      </c>
      <c r="BU2780">
        <v>1125</v>
      </c>
      <c r="BV2780">
        <v>1</v>
      </c>
      <c r="BW2780">
        <v>1125</v>
      </c>
      <c r="BX2780" t="s">
        <v>415</v>
      </c>
      <c r="BY2780" t="s">
        <v>128</v>
      </c>
      <c r="BZ2780">
        <v>30</v>
      </c>
      <c r="CA2780">
        <v>60</v>
      </c>
      <c r="CB2780">
        <v>90</v>
      </c>
      <c r="CC2780">
        <v>365</v>
      </c>
      <c r="CD2780" s="1">
        <v>43913</v>
      </c>
      <c r="CE2780">
        <v>0</v>
      </c>
      <c r="CF2780">
        <v>0</v>
      </c>
      <c r="CP2780" t="s">
        <v>124</v>
      </c>
      <c r="CR2780" t="s">
        <v>142</v>
      </c>
      <c r="CS2780" t="s">
        <v>124</v>
      </c>
      <c r="CT2780" t="s">
        <v>124</v>
      </c>
      <c r="CU2780" t="s">
        <v>188</v>
      </c>
      <c r="CV2780" t="s">
        <v>124</v>
      </c>
      <c r="CW2780" t="s">
        <v>124</v>
      </c>
      <c r="CX2780">
        <v>10</v>
      </c>
      <c r="CY2780">
        <v>0</v>
      </c>
      <c r="CZ2780">
        <v>10</v>
      </c>
      <c r="DA2780">
        <v>0</v>
      </c>
    </row>
    <row r="2781" spans="1:106" x14ac:dyDescent="0.2">
      <c r="A2781">
        <v>41778076</v>
      </c>
      <c r="B2781" t="s">
        <v>27638</v>
      </c>
      <c r="C2781">
        <v>20200323043627</v>
      </c>
      <c r="D2781" s="1">
        <v>43913</v>
      </c>
      <c r="E2781" t="s">
        <v>27639</v>
      </c>
      <c r="F2781" t="s">
        <v>27582</v>
      </c>
      <c r="G2781" t="s">
        <v>27583</v>
      </c>
      <c r="H2781" t="s">
        <v>27640</v>
      </c>
      <c r="I2781" t="s">
        <v>111</v>
      </c>
      <c r="J2781" t="s">
        <v>27585</v>
      </c>
      <c r="K2781" t="s">
        <v>27586</v>
      </c>
      <c r="L2781" t="s">
        <v>27587</v>
      </c>
      <c r="M2781" t="s">
        <v>27588</v>
      </c>
      <c r="N2781" t="s">
        <v>27635</v>
      </c>
      <c r="R2781" t="s">
        <v>27641</v>
      </c>
      <c r="T2781">
        <v>330038712</v>
      </c>
      <c r="U2781" t="s">
        <v>27591</v>
      </c>
      <c r="V2781" t="s">
        <v>27592</v>
      </c>
      <c r="W2781" s="1">
        <v>43852</v>
      </c>
      <c r="X2781" t="s">
        <v>121</v>
      </c>
      <c r="Y2781" t="s">
        <v>27593</v>
      </c>
      <c r="Z2781" t="s">
        <v>229</v>
      </c>
      <c r="AA2781" s="3">
        <v>1</v>
      </c>
      <c r="AB2781" s="3">
        <v>0.81</v>
      </c>
      <c r="AC2781" t="s">
        <v>124</v>
      </c>
      <c r="AD2781" t="s">
        <v>27594</v>
      </c>
      <c r="AE2781" t="s">
        <v>27595</v>
      </c>
      <c r="AF2781" t="s">
        <v>1966</v>
      </c>
      <c r="AG2781">
        <v>0</v>
      </c>
      <c r="AH2781">
        <v>0</v>
      </c>
      <c r="AI2781" t="s">
        <v>246</v>
      </c>
      <c r="AJ2781" t="s">
        <v>128</v>
      </c>
      <c r="AK2781" t="s">
        <v>124</v>
      </c>
      <c r="AL2781" t="s">
        <v>129</v>
      </c>
      <c r="AN2781" t="s">
        <v>161</v>
      </c>
      <c r="AP2781" t="s">
        <v>131</v>
      </c>
      <c r="AQ2781" t="s">
        <v>132</v>
      </c>
      <c r="AR2781">
        <v>7306</v>
      </c>
      <c r="AS2781" t="s">
        <v>133</v>
      </c>
      <c r="AT2781" t="s">
        <v>134</v>
      </c>
      <c r="AU2781" t="s">
        <v>135</v>
      </c>
      <c r="AV2781" t="s">
        <v>136</v>
      </c>
      <c r="AW2781">
        <v>40.731070000000003</v>
      </c>
      <c r="AX2781">
        <v>-74.058040000000005</v>
      </c>
      <c r="AY2781" t="s">
        <v>128</v>
      </c>
      <c r="AZ2781" t="s">
        <v>185</v>
      </c>
      <c r="BA2781" t="s">
        <v>163</v>
      </c>
      <c r="BB2781">
        <v>2</v>
      </c>
      <c r="BC2781">
        <v>1</v>
      </c>
      <c r="BD2781">
        <v>1</v>
      </c>
      <c r="BE2781">
        <v>1</v>
      </c>
      <c r="BF2781" t="s">
        <v>139</v>
      </c>
      <c r="BG2781" t="s">
        <v>27637</v>
      </c>
      <c r="BI2781" s="4">
        <v>50</v>
      </c>
      <c r="BL2781" s="4">
        <v>0</v>
      </c>
      <c r="BM2781" s="4">
        <v>0</v>
      </c>
      <c r="BN2781">
        <v>1</v>
      </c>
      <c r="BO2781" s="4">
        <v>20</v>
      </c>
      <c r="BP2781">
        <v>1</v>
      </c>
      <c r="BQ2781">
        <v>1125</v>
      </c>
      <c r="BR2781">
        <v>1</v>
      </c>
      <c r="BS2781">
        <v>1</v>
      </c>
      <c r="BT2781">
        <v>1125</v>
      </c>
      <c r="BU2781">
        <v>1125</v>
      </c>
      <c r="BV2781">
        <v>1</v>
      </c>
      <c r="BW2781">
        <v>1125</v>
      </c>
      <c r="BX2781" t="s">
        <v>415</v>
      </c>
      <c r="BY2781" t="s">
        <v>128</v>
      </c>
      <c r="BZ2781">
        <v>30</v>
      </c>
      <c r="CA2781">
        <v>60</v>
      </c>
      <c r="CB2781">
        <v>90</v>
      </c>
      <c r="CC2781">
        <v>365</v>
      </c>
      <c r="CD2781" s="1">
        <v>43913</v>
      </c>
      <c r="CE2781">
        <v>0</v>
      </c>
      <c r="CF2781">
        <v>0</v>
      </c>
      <c r="CP2781" t="s">
        <v>124</v>
      </c>
      <c r="CR2781" t="s">
        <v>142</v>
      </c>
      <c r="CS2781" t="s">
        <v>128</v>
      </c>
      <c r="CT2781" t="s">
        <v>124</v>
      </c>
      <c r="CU2781" t="s">
        <v>188</v>
      </c>
      <c r="CV2781" t="s">
        <v>124</v>
      </c>
      <c r="CW2781" t="s">
        <v>124</v>
      </c>
      <c r="CX2781">
        <v>10</v>
      </c>
      <c r="CY2781">
        <v>0</v>
      </c>
      <c r="CZ2781">
        <v>10</v>
      </c>
      <c r="DA2781">
        <v>0</v>
      </c>
    </row>
    <row r="2782" spans="1:106" x14ac:dyDescent="0.2">
      <c r="A2782">
        <v>41778243</v>
      </c>
      <c r="B2782" t="s">
        <v>27642</v>
      </c>
      <c r="C2782">
        <v>20200323043627</v>
      </c>
      <c r="D2782" s="1">
        <v>43913</v>
      </c>
      <c r="E2782" t="s">
        <v>27643</v>
      </c>
      <c r="F2782" t="s">
        <v>27582</v>
      </c>
      <c r="G2782" t="s">
        <v>27644</v>
      </c>
      <c r="H2782" t="s">
        <v>27645</v>
      </c>
      <c r="I2782" t="s">
        <v>111</v>
      </c>
      <c r="J2782" t="s">
        <v>27585</v>
      </c>
      <c r="K2782" t="s">
        <v>27586</v>
      </c>
      <c r="L2782" t="s">
        <v>27646</v>
      </c>
      <c r="M2782" t="s">
        <v>27588</v>
      </c>
      <c r="N2782" t="s">
        <v>27635</v>
      </c>
      <c r="R2782" t="s">
        <v>27647</v>
      </c>
      <c r="T2782">
        <v>330038712</v>
      </c>
      <c r="U2782" t="s">
        <v>27591</v>
      </c>
      <c r="V2782" t="s">
        <v>27592</v>
      </c>
      <c r="W2782" s="1">
        <v>43852</v>
      </c>
      <c r="X2782" t="s">
        <v>121</v>
      </c>
      <c r="Y2782" t="s">
        <v>27593</v>
      </c>
      <c r="Z2782" t="s">
        <v>229</v>
      </c>
      <c r="AA2782" s="3">
        <v>1</v>
      </c>
      <c r="AB2782" s="3">
        <v>0.81</v>
      </c>
      <c r="AC2782" t="s">
        <v>124</v>
      </c>
      <c r="AD2782" t="s">
        <v>27594</v>
      </c>
      <c r="AE2782" t="s">
        <v>27595</v>
      </c>
      <c r="AF2782" t="s">
        <v>1966</v>
      </c>
      <c r="AG2782">
        <v>0</v>
      </c>
      <c r="AH2782">
        <v>0</v>
      </c>
      <c r="AI2782" t="s">
        <v>246</v>
      </c>
      <c r="AJ2782" t="s">
        <v>128</v>
      </c>
      <c r="AK2782" t="s">
        <v>124</v>
      </c>
      <c r="AL2782" t="s">
        <v>129</v>
      </c>
      <c r="AN2782" t="s">
        <v>161</v>
      </c>
      <c r="AP2782" t="s">
        <v>131</v>
      </c>
      <c r="AQ2782" t="s">
        <v>132</v>
      </c>
      <c r="AR2782">
        <v>7306</v>
      </c>
      <c r="AS2782" t="s">
        <v>133</v>
      </c>
      <c r="AT2782" t="s">
        <v>134</v>
      </c>
      <c r="AU2782" t="s">
        <v>135</v>
      </c>
      <c r="AV2782" t="s">
        <v>136</v>
      </c>
      <c r="AW2782">
        <v>40.730600000000003</v>
      </c>
      <c r="AX2782">
        <v>-74.057640000000006</v>
      </c>
      <c r="AY2782" t="s">
        <v>128</v>
      </c>
      <c r="AZ2782" t="s">
        <v>185</v>
      </c>
      <c r="BA2782" t="s">
        <v>163</v>
      </c>
      <c r="BB2782">
        <v>1</v>
      </c>
      <c r="BC2782">
        <v>1</v>
      </c>
      <c r="BD2782">
        <v>1</v>
      </c>
      <c r="BE2782">
        <v>1</v>
      </c>
      <c r="BF2782" t="s">
        <v>139</v>
      </c>
      <c r="BG2782" t="s">
        <v>27596</v>
      </c>
      <c r="BI2782" s="4">
        <v>35</v>
      </c>
      <c r="BN2782">
        <v>1</v>
      </c>
      <c r="BO2782" s="4">
        <v>0</v>
      </c>
      <c r="BP2782">
        <v>15</v>
      </c>
      <c r="BQ2782">
        <v>1125</v>
      </c>
      <c r="BR2782">
        <v>15</v>
      </c>
      <c r="BS2782">
        <v>15</v>
      </c>
      <c r="BT2782">
        <v>1125</v>
      </c>
      <c r="BU2782">
        <v>1125</v>
      </c>
      <c r="BV2782">
        <v>15</v>
      </c>
      <c r="BW2782">
        <v>1125</v>
      </c>
      <c r="BX2782" t="s">
        <v>607</v>
      </c>
      <c r="BY2782" t="s">
        <v>128</v>
      </c>
      <c r="BZ2782">
        <v>0</v>
      </c>
      <c r="CA2782">
        <v>14</v>
      </c>
      <c r="CB2782">
        <v>44</v>
      </c>
      <c r="CC2782">
        <v>319</v>
      </c>
      <c r="CD2782" s="1">
        <v>43913</v>
      </c>
      <c r="CE2782">
        <v>0</v>
      </c>
      <c r="CF2782">
        <v>0</v>
      </c>
      <c r="CP2782" t="s">
        <v>124</v>
      </c>
      <c r="CR2782" t="s">
        <v>142</v>
      </c>
      <c r="CS2782" t="s">
        <v>124</v>
      </c>
      <c r="CT2782" t="s">
        <v>124</v>
      </c>
      <c r="CU2782" t="s">
        <v>188</v>
      </c>
      <c r="CV2782" t="s">
        <v>124</v>
      </c>
      <c r="CW2782" t="s">
        <v>124</v>
      </c>
      <c r="CX2782">
        <v>10</v>
      </c>
      <c r="CY2782">
        <v>0</v>
      </c>
      <c r="CZ2782">
        <v>10</v>
      </c>
      <c r="DA2782">
        <v>0</v>
      </c>
    </row>
    <row r="2783" spans="1:106" x14ac:dyDescent="0.2">
      <c r="A2783">
        <v>41778353</v>
      </c>
      <c r="B2783" t="s">
        <v>27648</v>
      </c>
      <c r="C2783">
        <v>20200323043627</v>
      </c>
      <c r="D2783" s="1">
        <v>43913</v>
      </c>
      <c r="E2783" t="s">
        <v>27649</v>
      </c>
      <c r="F2783" t="s">
        <v>27650</v>
      </c>
      <c r="G2783" t="s">
        <v>27600</v>
      </c>
      <c r="H2783" t="s">
        <v>27651</v>
      </c>
      <c r="I2783" t="s">
        <v>111</v>
      </c>
      <c r="J2783" t="s">
        <v>27652</v>
      </c>
      <c r="L2783" t="s">
        <v>14189</v>
      </c>
      <c r="R2783" t="s">
        <v>27653</v>
      </c>
      <c r="T2783">
        <v>223821169</v>
      </c>
      <c r="U2783" t="s">
        <v>27605</v>
      </c>
      <c r="V2783" t="s">
        <v>27606</v>
      </c>
      <c r="W2783" s="1">
        <v>43406</v>
      </c>
      <c r="X2783" t="s">
        <v>27607</v>
      </c>
      <c r="Y2783" t="s">
        <v>27608</v>
      </c>
      <c r="Z2783" t="s">
        <v>123</v>
      </c>
      <c r="AA2783" s="3">
        <v>1</v>
      </c>
      <c r="AB2783" s="3">
        <v>0.98</v>
      </c>
      <c r="AC2783" t="s">
        <v>124</v>
      </c>
      <c r="AD2783" t="s">
        <v>27609</v>
      </c>
      <c r="AE2783" t="s">
        <v>27610</v>
      </c>
      <c r="AF2783" t="s">
        <v>2835</v>
      </c>
      <c r="AG2783">
        <v>9</v>
      </c>
      <c r="AH2783">
        <v>9</v>
      </c>
      <c r="AI2783" t="s">
        <v>3698</v>
      </c>
      <c r="AJ2783" t="s">
        <v>128</v>
      </c>
      <c r="AK2783" t="s">
        <v>124</v>
      </c>
      <c r="AL2783" t="s">
        <v>129</v>
      </c>
      <c r="AN2783" t="s">
        <v>392</v>
      </c>
      <c r="AP2783" t="s">
        <v>131</v>
      </c>
      <c r="AQ2783" t="s">
        <v>132</v>
      </c>
      <c r="AR2783">
        <v>7305</v>
      </c>
      <c r="AS2783" t="s">
        <v>133</v>
      </c>
      <c r="AT2783" t="s">
        <v>134</v>
      </c>
      <c r="AU2783" t="s">
        <v>135</v>
      </c>
      <c r="AV2783" t="s">
        <v>136</v>
      </c>
      <c r="AW2783">
        <v>40.708190000000002</v>
      </c>
      <c r="AX2783">
        <v>-74.090860000000006</v>
      </c>
      <c r="AY2783" t="s">
        <v>128</v>
      </c>
      <c r="AZ2783" t="s">
        <v>247</v>
      </c>
      <c r="BA2783" t="s">
        <v>163</v>
      </c>
      <c r="BB2783">
        <v>2</v>
      </c>
      <c r="BC2783">
        <v>2</v>
      </c>
      <c r="BD2783">
        <v>1</v>
      </c>
      <c r="BE2783">
        <v>2</v>
      </c>
      <c r="BF2783" t="s">
        <v>139</v>
      </c>
      <c r="BG2783" t="s">
        <v>27654</v>
      </c>
      <c r="BI2783" s="4">
        <v>50</v>
      </c>
      <c r="BM2783" s="4">
        <v>8</v>
      </c>
      <c r="BN2783">
        <v>2</v>
      </c>
      <c r="BO2783" s="4">
        <v>15</v>
      </c>
      <c r="BP2783">
        <v>1</v>
      </c>
      <c r="BQ2783">
        <v>1125</v>
      </c>
      <c r="BR2783">
        <v>1</v>
      </c>
      <c r="BS2783">
        <v>1</v>
      </c>
      <c r="BT2783">
        <v>1125</v>
      </c>
      <c r="BU2783">
        <v>1125</v>
      </c>
      <c r="BV2783">
        <v>1</v>
      </c>
      <c r="BW2783">
        <v>1125</v>
      </c>
      <c r="BX2783" t="s">
        <v>659</v>
      </c>
      <c r="BY2783" t="s">
        <v>128</v>
      </c>
      <c r="BZ2783">
        <v>18</v>
      </c>
      <c r="CA2783">
        <v>38</v>
      </c>
      <c r="CB2783">
        <v>55</v>
      </c>
      <c r="CC2783">
        <v>293</v>
      </c>
      <c r="CD2783" s="1">
        <v>43913</v>
      </c>
      <c r="CE2783">
        <v>4</v>
      </c>
      <c r="CF2783">
        <v>4</v>
      </c>
      <c r="CG2783" s="1">
        <v>43863</v>
      </c>
      <c r="CH2783" s="1">
        <v>43905</v>
      </c>
      <c r="CI2783">
        <v>95</v>
      </c>
      <c r="CJ2783">
        <v>9</v>
      </c>
      <c r="CK2783">
        <v>8</v>
      </c>
      <c r="CL2783">
        <v>10</v>
      </c>
      <c r="CM2783">
        <v>10</v>
      </c>
      <c r="CN2783">
        <v>10</v>
      </c>
      <c r="CO2783">
        <v>9</v>
      </c>
      <c r="CP2783" t="s">
        <v>124</v>
      </c>
      <c r="CR2783" t="s">
        <v>142</v>
      </c>
      <c r="CS2783" t="s">
        <v>128</v>
      </c>
      <c r="CT2783" t="s">
        <v>124</v>
      </c>
      <c r="CU2783" t="s">
        <v>188</v>
      </c>
      <c r="CV2783" t="s">
        <v>124</v>
      </c>
      <c r="CW2783" t="s">
        <v>124</v>
      </c>
      <c r="CX2783">
        <v>9</v>
      </c>
      <c r="CY2783">
        <v>2</v>
      </c>
      <c r="CZ2783">
        <v>7</v>
      </c>
      <c r="DA2783">
        <v>0</v>
      </c>
      <c r="DB2783">
        <v>2.35</v>
      </c>
    </row>
    <row r="2784" spans="1:106" x14ac:dyDescent="0.2">
      <c r="A2784">
        <v>41780104</v>
      </c>
      <c r="B2784" t="s">
        <v>27655</v>
      </c>
      <c r="C2784">
        <v>20200323043627</v>
      </c>
      <c r="D2784" s="1">
        <v>43913</v>
      </c>
      <c r="E2784" t="s">
        <v>27656</v>
      </c>
      <c r="F2784" t="s">
        <v>27657</v>
      </c>
      <c r="G2784" t="s">
        <v>27658</v>
      </c>
      <c r="H2784" t="s">
        <v>27659</v>
      </c>
      <c r="I2784" t="s">
        <v>111</v>
      </c>
      <c r="R2784" t="s">
        <v>27660</v>
      </c>
      <c r="T2784">
        <v>330103473</v>
      </c>
      <c r="U2784" t="s">
        <v>27661</v>
      </c>
      <c r="V2784" t="s">
        <v>19350</v>
      </c>
      <c r="W2784" s="1">
        <v>43853</v>
      </c>
      <c r="X2784" t="s">
        <v>20034</v>
      </c>
      <c r="Z2784" t="s">
        <v>123</v>
      </c>
      <c r="AA2784" s="3">
        <v>1</v>
      </c>
      <c r="AB2784" s="3">
        <v>1</v>
      </c>
      <c r="AC2784" t="s">
        <v>124</v>
      </c>
      <c r="AD2784" t="s">
        <v>27662</v>
      </c>
      <c r="AE2784" t="s">
        <v>27663</v>
      </c>
      <c r="AG2784">
        <v>0</v>
      </c>
      <c r="AH2784">
        <v>0</v>
      </c>
      <c r="AI2784" t="s">
        <v>1853</v>
      </c>
      <c r="AJ2784" t="s">
        <v>128</v>
      </c>
      <c r="AK2784" t="s">
        <v>124</v>
      </c>
      <c r="AL2784" t="s">
        <v>129</v>
      </c>
      <c r="AN2784" t="s">
        <v>392</v>
      </c>
      <c r="AP2784" t="s">
        <v>131</v>
      </c>
      <c r="AQ2784" t="s">
        <v>132</v>
      </c>
      <c r="AR2784">
        <v>7305</v>
      </c>
      <c r="AS2784" t="s">
        <v>133</v>
      </c>
      <c r="AT2784" t="s">
        <v>134</v>
      </c>
      <c r="AU2784" t="s">
        <v>135</v>
      </c>
      <c r="AV2784" t="s">
        <v>136</v>
      </c>
      <c r="AW2784">
        <v>40.700690000000002</v>
      </c>
      <c r="AX2784">
        <v>-74.09066</v>
      </c>
      <c r="AY2784" t="s">
        <v>128</v>
      </c>
      <c r="AZ2784" t="s">
        <v>185</v>
      </c>
      <c r="BA2784" t="s">
        <v>138</v>
      </c>
      <c r="BB2784">
        <v>6</v>
      </c>
      <c r="BC2784">
        <v>1</v>
      </c>
      <c r="BD2784">
        <v>2</v>
      </c>
      <c r="BE2784">
        <v>3</v>
      </c>
      <c r="BF2784" t="s">
        <v>139</v>
      </c>
      <c r="BG2784" t="s">
        <v>27664</v>
      </c>
      <c r="BI2784" s="4">
        <v>89</v>
      </c>
      <c r="BL2784" s="4">
        <v>200</v>
      </c>
      <c r="BM2784" s="4">
        <v>50</v>
      </c>
      <c r="BN2784">
        <v>4</v>
      </c>
      <c r="BO2784" s="4">
        <v>10</v>
      </c>
      <c r="BP2784">
        <v>2</v>
      </c>
      <c r="BQ2784">
        <v>1125</v>
      </c>
      <c r="BR2784">
        <v>2</v>
      </c>
      <c r="BS2784">
        <v>2</v>
      </c>
      <c r="BT2784">
        <v>1125</v>
      </c>
      <c r="BU2784">
        <v>1125</v>
      </c>
      <c r="BV2784">
        <v>2</v>
      </c>
      <c r="BW2784">
        <v>1125</v>
      </c>
      <c r="BX2784" t="s">
        <v>187</v>
      </c>
      <c r="BY2784" t="s">
        <v>128</v>
      </c>
      <c r="BZ2784">
        <v>17</v>
      </c>
      <c r="CA2784">
        <v>26</v>
      </c>
      <c r="CB2784">
        <v>52</v>
      </c>
      <c r="CC2784">
        <v>52</v>
      </c>
      <c r="CD2784" s="1">
        <v>43913</v>
      </c>
      <c r="CE2784">
        <v>3</v>
      </c>
      <c r="CF2784">
        <v>3</v>
      </c>
      <c r="CG2784" s="1">
        <v>43870</v>
      </c>
      <c r="CH2784" s="1">
        <v>43898</v>
      </c>
      <c r="CI2784">
        <v>73</v>
      </c>
      <c r="CJ2784">
        <v>7</v>
      </c>
      <c r="CK2784">
        <v>8</v>
      </c>
      <c r="CL2784">
        <v>8</v>
      </c>
      <c r="CM2784">
        <v>7</v>
      </c>
      <c r="CN2784">
        <v>7</v>
      </c>
      <c r="CO2784">
        <v>7</v>
      </c>
      <c r="CP2784" t="s">
        <v>124</v>
      </c>
      <c r="CR2784" t="s">
        <v>142</v>
      </c>
      <c r="CS2784" t="s">
        <v>128</v>
      </c>
      <c r="CT2784" t="s">
        <v>124</v>
      </c>
      <c r="CU2784" t="s">
        <v>143</v>
      </c>
      <c r="CV2784" t="s">
        <v>124</v>
      </c>
      <c r="CW2784" t="s">
        <v>124</v>
      </c>
      <c r="CX2784">
        <v>1</v>
      </c>
      <c r="CY2784">
        <v>1</v>
      </c>
      <c r="CZ2784">
        <v>0</v>
      </c>
      <c r="DA2784">
        <v>0</v>
      </c>
      <c r="DB2784">
        <v>2.0499999999999998</v>
      </c>
    </row>
    <row r="2785" spans="1:106" x14ac:dyDescent="0.2">
      <c r="A2785">
        <v>41792158</v>
      </c>
      <c r="B2785" t="s">
        <v>27665</v>
      </c>
      <c r="C2785">
        <v>20200323043627</v>
      </c>
      <c r="D2785" s="1">
        <v>43913</v>
      </c>
      <c r="E2785" t="s">
        <v>27666</v>
      </c>
      <c r="F2785" t="s">
        <v>27667</v>
      </c>
      <c r="G2785" t="s">
        <v>27621</v>
      </c>
      <c r="H2785" t="s">
        <v>27668</v>
      </c>
      <c r="I2785" t="s">
        <v>111</v>
      </c>
      <c r="J2785" t="s">
        <v>11967</v>
      </c>
      <c r="L2785" t="s">
        <v>11968</v>
      </c>
      <c r="M2785" t="s">
        <v>27623</v>
      </c>
      <c r="N2785" t="s">
        <v>8840</v>
      </c>
      <c r="O2785" t="s">
        <v>27669</v>
      </c>
      <c r="R2785" t="s">
        <v>27670</v>
      </c>
      <c r="T2785">
        <v>61420303</v>
      </c>
      <c r="U2785" t="s">
        <v>8109</v>
      </c>
      <c r="V2785" t="s">
        <v>8110</v>
      </c>
      <c r="W2785" s="1">
        <v>42432</v>
      </c>
      <c r="X2785" t="s">
        <v>196</v>
      </c>
      <c r="Y2785" t="s">
        <v>8111</v>
      </c>
      <c r="Z2785" t="s">
        <v>123</v>
      </c>
      <c r="AA2785" s="3">
        <v>1</v>
      </c>
      <c r="AB2785" s="3">
        <v>0.94</v>
      </c>
      <c r="AC2785" t="s">
        <v>128</v>
      </c>
      <c r="AD2785" t="s">
        <v>8112</v>
      </c>
      <c r="AE2785" t="s">
        <v>8113</v>
      </c>
      <c r="AF2785" t="s">
        <v>5497</v>
      </c>
      <c r="AG2785">
        <v>6</v>
      </c>
      <c r="AH2785">
        <v>6</v>
      </c>
      <c r="AI2785" t="s">
        <v>8114</v>
      </c>
      <c r="AJ2785" t="s">
        <v>128</v>
      </c>
      <c r="AK2785" t="s">
        <v>124</v>
      </c>
      <c r="AL2785" t="s">
        <v>129</v>
      </c>
      <c r="AN2785" t="s">
        <v>130</v>
      </c>
      <c r="AP2785" t="s">
        <v>131</v>
      </c>
      <c r="AQ2785" t="s">
        <v>132</v>
      </c>
      <c r="AR2785">
        <v>7302</v>
      </c>
      <c r="AS2785" t="s">
        <v>133</v>
      </c>
      <c r="AT2785" t="s">
        <v>134</v>
      </c>
      <c r="AU2785" t="s">
        <v>135</v>
      </c>
      <c r="AV2785" t="s">
        <v>136</v>
      </c>
      <c r="AW2785">
        <v>40.718600000000002</v>
      </c>
      <c r="AX2785">
        <v>-74.039820000000006</v>
      </c>
      <c r="AY2785" t="s">
        <v>128</v>
      </c>
      <c r="AZ2785" t="s">
        <v>185</v>
      </c>
      <c r="BA2785" t="s">
        <v>138</v>
      </c>
      <c r="BB2785">
        <v>16</v>
      </c>
      <c r="BC2785">
        <v>4</v>
      </c>
      <c r="BD2785">
        <v>6</v>
      </c>
      <c r="BE2785">
        <v>6</v>
      </c>
      <c r="BF2785" t="s">
        <v>139</v>
      </c>
      <c r="BG2785" t="s">
        <v>26165</v>
      </c>
      <c r="BI2785" s="4">
        <v>800</v>
      </c>
      <c r="BL2785" s="4">
        <v>0</v>
      </c>
      <c r="BM2785" s="4">
        <v>300</v>
      </c>
      <c r="BN2785">
        <v>12</v>
      </c>
      <c r="BO2785" s="4">
        <v>40</v>
      </c>
      <c r="BP2785">
        <v>3</v>
      </c>
      <c r="BQ2785">
        <v>1125</v>
      </c>
      <c r="BR2785">
        <v>2</v>
      </c>
      <c r="BS2785">
        <v>7</v>
      </c>
      <c r="BT2785">
        <v>1125</v>
      </c>
      <c r="BU2785">
        <v>1125</v>
      </c>
      <c r="BV2785">
        <v>5</v>
      </c>
      <c r="BW2785">
        <v>1125</v>
      </c>
      <c r="BX2785" t="s">
        <v>216</v>
      </c>
      <c r="BY2785" t="s">
        <v>128</v>
      </c>
      <c r="BZ2785">
        <v>29</v>
      </c>
      <c r="CA2785">
        <v>56</v>
      </c>
      <c r="CB2785">
        <v>86</v>
      </c>
      <c r="CC2785">
        <v>86</v>
      </c>
      <c r="CD2785" s="1">
        <v>43913</v>
      </c>
      <c r="CE2785">
        <v>0</v>
      </c>
      <c r="CF2785">
        <v>0</v>
      </c>
      <c r="CP2785" t="s">
        <v>124</v>
      </c>
      <c r="CR2785" t="s">
        <v>142</v>
      </c>
      <c r="CS2785" t="s">
        <v>128</v>
      </c>
      <c r="CT2785" t="s">
        <v>124</v>
      </c>
      <c r="CU2785" t="s">
        <v>188</v>
      </c>
      <c r="CV2785" t="s">
        <v>124</v>
      </c>
      <c r="CW2785" t="s">
        <v>124</v>
      </c>
      <c r="CX2785">
        <v>9</v>
      </c>
      <c r="CY2785">
        <v>9</v>
      </c>
      <c r="CZ2785">
        <v>0</v>
      </c>
      <c r="DA2785">
        <v>0</v>
      </c>
    </row>
    <row r="2786" spans="1:106" x14ac:dyDescent="0.2">
      <c r="A2786">
        <v>41816633</v>
      </c>
      <c r="B2786" t="s">
        <v>27671</v>
      </c>
      <c r="C2786">
        <v>20200323043627</v>
      </c>
      <c r="D2786" s="1">
        <v>43913</v>
      </c>
      <c r="E2786" t="s">
        <v>27672</v>
      </c>
      <c r="F2786" t="s">
        <v>27673</v>
      </c>
      <c r="G2786" t="s">
        <v>27674</v>
      </c>
      <c r="H2786" t="s">
        <v>27675</v>
      </c>
      <c r="I2786" t="s">
        <v>111</v>
      </c>
      <c r="O2786" t="s">
        <v>27676</v>
      </c>
      <c r="R2786" t="s">
        <v>27677</v>
      </c>
      <c r="T2786">
        <v>45299842</v>
      </c>
      <c r="U2786" t="s">
        <v>27678</v>
      </c>
      <c r="V2786" t="s">
        <v>9415</v>
      </c>
      <c r="W2786" s="1">
        <v>42275</v>
      </c>
      <c r="X2786" t="s">
        <v>121</v>
      </c>
      <c r="Y2786" t="s">
        <v>27679</v>
      </c>
      <c r="Z2786" t="s">
        <v>123</v>
      </c>
      <c r="AA2786" s="3">
        <v>1</v>
      </c>
      <c r="AB2786" s="3">
        <v>0.8</v>
      </c>
      <c r="AC2786" t="s">
        <v>124</v>
      </c>
      <c r="AD2786" t="s">
        <v>27680</v>
      </c>
      <c r="AE2786" t="s">
        <v>27681</v>
      </c>
      <c r="AG2786">
        <v>1</v>
      </c>
      <c r="AH2786">
        <v>1</v>
      </c>
      <c r="AI2786" t="s">
        <v>426</v>
      </c>
      <c r="AJ2786" t="s">
        <v>128</v>
      </c>
      <c r="AK2786" t="s">
        <v>128</v>
      </c>
      <c r="AL2786" t="s">
        <v>129</v>
      </c>
      <c r="AN2786" t="s">
        <v>214</v>
      </c>
      <c r="AP2786" t="s">
        <v>131</v>
      </c>
      <c r="AQ2786" t="s">
        <v>132</v>
      </c>
      <c r="AR2786">
        <v>7304</v>
      </c>
      <c r="AS2786" t="s">
        <v>133</v>
      </c>
      <c r="AT2786" t="s">
        <v>134</v>
      </c>
      <c r="AU2786" t="s">
        <v>135</v>
      </c>
      <c r="AV2786" t="s">
        <v>136</v>
      </c>
      <c r="AW2786">
        <v>40.722619999999999</v>
      </c>
      <c r="AX2786">
        <v>-74.074920000000006</v>
      </c>
      <c r="AY2786" t="s">
        <v>128</v>
      </c>
      <c r="AZ2786" t="s">
        <v>185</v>
      </c>
      <c r="BA2786" t="s">
        <v>138</v>
      </c>
      <c r="BB2786">
        <v>6</v>
      </c>
      <c r="BC2786">
        <v>1</v>
      </c>
      <c r="BD2786">
        <v>1</v>
      </c>
      <c r="BE2786">
        <v>3</v>
      </c>
      <c r="BF2786" t="s">
        <v>139</v>
      </c>
      <c r="BG2786" t="s">
        <v>27682</v>
      </c>
      <c r="BI2786" s="4">
        <v>75</v>
      </c>
      <c r="BL2786" s="4">
        <v>2000</v>
      </c>
      <c r="BM2786" s="4">
        <v>130</v>
      </c>
      <c r="BN2786">
        <v>2</v>
      </c>
      <c r="BO2786" s="4">
        <v>10</v>
      </c>
      <c r="BP2786">
        <v>2</v>
      </c>
      <c r="BQ2786">
        <v>30</v>
      </c>
      <c r="BR2786">
        <v>2</v>
      </c>
      <c r="BS2786">
        <v>2</v>
      </c>
      <c r="BT2786">
        <v>1125</v>
      </c>
      <c r="BU2786">
        <v>1125</v>
      </c>
      <c r="BV2786">
        <v>2</v>
      </c>
      <c r="BW2786">
        <v>1125</v>
      </c>
      <c r="BX2786" t="s">
        <v>415</v>
      </c>
      <c r="BY2786" t="s">
        <v>128</v>
      </c>
      <c r="BZ2786">
        <v>30</v>
      </c>
      <c r="CA2786">
        <v>60</v>
      </c>
      <c r="CB2786">
        <v>82</v>
      </c>
      <c r="CC2786">
        <v>334</v>
      </c>
      <c r="CD2786" s="1">
        <v>43913</v>
      </c>
      <c r="CE2786">
        <v>0</v>
      </c>
      <c r="CF2786">
        <v>0</v>
      </c>
      <c r="CP2786" t="s">
        <v>124</v>
      </c>
      <c r="CR2786" t="s">
        <v>142</v>
      </c>
      <c r="CS2786" t="s">
        <v>124</v>
      </c>
      <c r="CT2786" t="s">
        <v>124</v>
      </c>
      <c r="CU2786" t="s">
        <v>188</v>
      </c>
      <c r="CV2786" t="s">
        <v>124</v>
      </c>
      <c r="CW2786" t="s">
        <v>124</v>
      </c>
      <c r="CX2786">
        <v>1</v>
      </c>
      <c r="CY2786">
        <v>1</v>
      </c>
      <c r="CZ2786">
        <v>0</v>
      </c>
      <c r="DA2786">
        <v>0</v>
      </c>
    </row>
    <row r="2787" spans="1:106" x14ac:dyDescent="0.2">
      <c r="A2787">
        <v>41819788</v>
      </c>
      <c r="B2787" t="s">
        <v>27683</v>
      </c>
      <c r="C2787">
        <v>20200323043627</v>
      </c>
      <c r="D2787" s="1">
        <v>43913</v>
      </c>
      <c r="E2787" t="s">
        <v>27684</v>
      </c>
      <c r="I2787" t="s">
        <v>111</v>
      </c>
      <c r="O2787" t="s">
        <v>27685</v>
      </c>
      <c r="R2787" t="s">
        <v>27686</v>
      </c>
      <c r="T2787">
        <v>326575243</v>
      </c>
      <c r="U2787" t="s">
        <v>27687</v>
      </c>
      <c r="V2787" t="s">
        <v>180</v>
      </c>
      <c r="W2787" s="1">
        <v>43841</v>
      </c>
      <c r="X2787" t="s">
        <v>121</v>
      </c>
      <c r="Y2787" s="2" t="s">
        <v>27688</v>
      </c>
      <c r="Z2787" t="s">
        <v>157</v>
      </c>
      <c r="AA2787" t="s">
        <v>157</v>
      </c>
      <c r="AB2787" t="s">
        <v>157</v>
      </c>
      <c r="AC2787" t="s">
        <v>124</v>
      </c>
      <c r="AD2787" t="s">
        <v>27689</v>
      </c>
      <c r="AE2787" t="s">
        <v>27690</v>
      </c>
      <c r="AG2787">
        <v>1</v>
      </c>
      <c r="AH2787">
        <v>1</v>
      </c>
      <c r="AI2787" t="s">
        <v>10477</v>
      </c>
      <c r="AJ2787" t="s">
        <v>128</v>
      </c>
      <c r="AK2787" t="s">
        <v>128</v>
      </c>
      <c r="AL2787" t="s">
        <v>129</v>
      </c>
      <c r="AN2787" t="s">
        <v>232</v>
      </c>
      <c r="AP2787" t="s">
        <v>131</v>
      </c>
      <c r="AQ2787" t="s">
        <v>132</v>
      </c>
      <c r="AR2787">
        <v>7304</v>
      </c>
      <c r="AS2787" t="s">
        <v>133</v>
      </c>
      <c r="AT2787" t="s">
        <v>134</v>
      </c>
      <c r="AU2787" t="s">
        <v>135</v>
      </c>
      <c r="AV2787" t="s">
        <v>136</v>
      </c>
      <c r="AW2787">
        <v>40.713999999999999</v>
      </c>
      <c r="AX2787">
        <v>-74.057900000000004</v>
      </c>
      <c r="AY2787" t="s">
        <v>124</v>
      </c>
      <c r="AZ2787" t="s">
        <v>185</v>
      </c>
      <c r="BA2787" t="s">
        <v>163</v>
      </c>
      <c r="BB2787">
        <v>2</v>
      </c>
      <c r="BC2787">
        <v>1</v>
      </c>
      <c r="BD2787">
        <v>1</v>
      </c>
      <c r="BE2787">
        <v>1</v>
      </c>
      <c r="BF2787" t="s">
        <v>139</v>
      </c>
      <c r="BG2787" t="s">
        <v>27691</v>
      </c>
      <c r="BI2787" s="4">
        <v>94</v>
      </c>
      <c r="BL2787" s="4">
        <v>0</v>
      </c>
      <c r="BM2787" s="4">
        <v>10</v>
      </c>
      <c r="BN2787">
        <v>2</v>
      </c>
      <c r="BO2787" s="4">
        <v>30</v>
      </c>
      <c r="BP2787">
        <v>3</v>
      </c>
      <c r="BQ2787">
        <v>25</v>
      </c>
      <c r="BR2787">
        <v>3</v>
      </c>
      <c r="BS2787">
        <v>3</v>
      </c>
      <c r="BT2787">
        <v>1125</v>
      </c>
      <c r="BU2787">
        <v>1125</v>
      </c>
      <c r="BV2787">
        <v>3</v>
      </c>
      <c r="BW2787">
        <v>1125</v>
      </c>
      <c r="BX2787" t="s">
        <v>934</v>
      </c>
      <c r="BY2787" t="s">
        <v>128</v>
      </c>
      <c r="BZ2787">
        <v>30</v>
      </c>
      <c r="CA2787">
        <v>60</v>
      </c>
      <c r="CB2787">
        <v>90</v>
      </c>
      <c r="CC2787">
        <v>365</v>
      </c>
      <c r="CD2787" s="1">
        <v>43913</v>
      </c>
      <c r="CE2787">
        <v>0</v>
      </c>
      <c r="CF2787">
        <v>0</v>
      </c>
      <c r="CP2787" t="s">
        <v>124</v>
      </c>
      <c r="CR2787" t="s">
        <v>142</v>
      </c>
      <c r="CS2787" t="s">
        <v>128</v>
      </c>
      <c r="CT2787" t="s">
        <v>124</v>
      </c>
      <c r="CU2787" t="s">
        <v>166</v>
      </c>
      <c r="CV2787" t="s">
        <v>124</v>
      </c>
      <c r="CW2787" t="s">
        <v>124</v>
      </c>
      <c r="CX2787">
        <v>1</v>
      </c>
      <c r="CY2787">
        <v>0</v>
      </c>
      <c r="CZ2787">
        <v>1</v>
      </c>
      <c r="DA2787">
        <v>0</v>
      </c>
    </row>
    <row r="2788" spans="1:106" x14ac:dyDescent="0.2">
      <c r="A2788">
        <v>41825663</v>
      </c>
      <c r="B2788" t="s">
        <v>27692</v>
      </c>
      <c r="C2788">
        <v>20200323043627</v>
      </c>
      <c r="D2788" s="1">
        <v>43913</v>
      </c>
      <c r="E2788" t="s">
        <v>27693</v>
      </c>
      <c r="F2788" t="s">
        <v>27582</v>
      </c>
      <c r="G2788" t="s">
        <v>27644</v>
      </c>
      <c r="H2788" t="s">
        <v>27645</v>
      </c>
      <c r="I2788" t="s">
        <v>111</v>
      </c>
      <c r="J2788" t="s">
        <v>27585</v>
      </c>
      <c r="K2788" t="s">
        <v>27586</v>
      </c>
      <c r="L2788" t="s">
        <v>27646</v>
      </c>
      <c r="M2788" t="s">
        <v>27588</v>
      </c>
      <c r="N2788" t="s">
        <v>27635</v>
      </c>
      <c r="R2788" t="s">
        <v>27694</v>
      </c>
      <c r="T2788">
        <v>330038712</v>
      </c>
      <c r="U2788" t="s">
        <v>27591</v>
      </c>
      <c r="V2788" t="s">
        <v>27592</v>
      </c>
      <c r="W2788" s="1">
        <v>43852</v>
      </c>
      <c r="X2788" t="s">
        <v>121</v>
      </c>
      <c r="Y2788" t="s">
        <v>27593</v>
      </c>
      <c r="Z2788" t="s">
        <v>229</v>
      </c>
      <c r="AA2788" s="3">
        <v>1</v>
      </c>
      <c r="AB2788" s="3">
        <v>0.81</v>
      </c>
      <c r="AC2788" t="s">
        <v>124</v>
      </c>
      <c r="AD2788" t="s">
        <v>27594</v>
      </c>
      <c r="AE2788" t="s">
        <v>27595</v>
      </c>
      <c r="AF2788" t="s">
        <v>1966</v>
      </c>
      <c r="AG2788">
        <v>0</v>
      </c>
      <c r="AH2788">
        <v>0</v>
      </c>
      <c r="AI2788" t="s">
        <v>246</v>
      </c>
      <c r="AJ2788" t="s">
        <v>128</v>
      </c>
      <c r="AK2788" t="s">
        <v>124</v>
      </c>
      <c r="AL2788" t="s">
        <v>129</v>
      </c>
      <c r="AN2788" t="s">
        <v>161</v>
      </c>
      <c r="AP2788" t="s">
        <v>131</v>
      </c>
      <c r="AQ2788" t="s">
        <v>132</v>
      </c>
      <c r="AR2788">
        <v>7306</v>
      </c>
      <c r="AS2788" t="s">
        <v>133</v>
      </c>
      <c r="AT2788" t="s">
        <v>134</v>
      </c>
      <c r="AU2788" t="s">
        <v>135</v>
      </c>
      <c r="AV2788" t="s">
        <v>136</v>
      </c>
      <c r="AW2788">
        <v>40.732509999999998</v>
      </c>
      <c r="AX2788">
        <v>-74.059229999999999</v>
      </c>
      <c r="AY2788" t="s">
        <v>128</v>
      </c>
      <c r="AZ2788" t="s">
        <v>185</v>
      </c>
      <c r="BA2788" t="s">
        <v>163</v>
      </c>
      <c r="BB2788">
        <v>1</v>
      </c>
      <c r="BC2788">
        <v>1</v>
      </c>
      <c r="BD2788">
        <v>1</v>
      </c>
      <c r="BE2788">
        <v>1</v>
      </c>
      <c r="BF2788" t="s">
        <v>139</v>
      </c>
      <c r="BG2788" t="s">
        <v>27596</v>
      </c>
      <c r="BI2788" s="4">
        <v>30</v>
      </c>
      <c r="BN2788">
        <v>1</v>
      </c>
      <c r="BO2788" s="4">
        <v>0</v>
      </c>
      <c r="BP2788">
        <v>28</v>
      </c>
      <c r="BQ2788">
        <v>1125</v>
      </c>
      <c r="BR2788">
        <v>28</v>
      </c>
      <c r="BS2788">
        <v>28</v>
      </c>
      <c r="BT2788">
        <v>1125</v>
      </c>
      <c r="BU2788">
        <v>1125</v>
      </c>
      <c r="BV2788">
        <v>28</v>
      </c>
      <c r="BW2788">
        <v>1125</v>
      </c>
      <c r="BX2788" t="s">
        <v>607</v>
      </c>
      <c r="BY2788" t="s">
        <v>128</v>
      </c>
      <c r="BZ2788">
        <v>0</v>
      </c>
      <c r="CA2788">
        <v>14</v>
      </c>
      <c r="CB2788">
        <v>44</v>
      </c>
      <c r="CC2788">
        <v>319</v>
      </c>
      <c r="CD2788" s="1">
        <v>43913</v>
      </c>
      <c r="CE2788">
        <v>1</v>
      </c>
      <c r="CF2788">
        <v>1</v>
      </c>
      <c r="CG2788" s="1">
        <v>43898</v>
      </c>
      <c r="CH2788" s="1">
        <v>43898</v>
      </c>
      <c r="CI2788">
        <v>100</v>
      </c>
      <c r="CJ2788">
        <v>10</v>
      </c>
      <c r="CK2788">
        <v>10</v>
      </c>
      <c r="CL2788">
        <v>10</v>
      </c>
      <c r="CM2788">
        <v>10</v>
      </c>
      <c r="CN2788">
        <v>10</v>
      </c>
      <c r="CO2788">
        <v>10</v>
      </c>
      <c r="CP2788" t="s">
        <v>124</v>
      </c>
      <c r="CR2788" t="s">
        <v>142</v>
      </c>
      <c r="CS2788" t="s">
        <v>124</v>
      </c>
      <c r="CT2788" t="s">
        <v>124</v>
      </c>
      <c r="CU2788" t="s">
        <v>188</v>
      </c>
      <c r="CV2788" t="s">
        <v>124</v>
      </c>
      <c r="CW2788" t="s">
        <v>124</v>
      </c>
      <c r="CX2788">
        <v>10</v>
      </c>
      <c r="CY2788">
        <v>0</v>
      </c>
      <c r="CZ2788">
        <v>10</v>
      </c>
      <c r="DA2788">
        <v>0</v>
      </c>
      <c r="DB2788">
        <v>1</v>
      </c>
    </row>
    <row r="2789" spans="1:106" x14ac:dyDescent="0.2">
      <c r="A2789">
        <v>41839249</v>
      </c>
      <c r="B2789" t="s">
        <v>27695</v>
      </c>
      <c r="C2789">
        <v>20200323043627</v>
      </c>
      <c r="D2789" s="1">
        <v>43913</v>
      </c>
      <c r="E2789" t="s">
        <v>27696</v>
      </c>
      <c r="F2789" t="s">
        <v>27697</v>
      </c>
      <c r="G2789" t="s">
        <v>27698</v>
      </c>
      <c r="H2789" t="s">
        <v>27699</v>
      </c>
      <c r="I2789" t="s">
        <v>111</v>
      </c>
      <c r="J2789" t="s">
        <v>27585</v>
      </c>
      <c r="K2789" t="s">
        <v>27700</v>
      </c>
      <c r="L2789" t="s">
        <v>27701</v>
      </c>
      <c r="M2789" t="s">
        <v>27702</v>
      </c>
      <c r="N2789" t="s">
        <v>27635</v>
      </c>
      <c r="R2789" t="s">
        <v>27703</v>
      </c>
      <c r="T2789">
        <v>330038712</v>
      </c>
      <c r="U2789" t="s">
        <v>27591</v>
      </c>
      <c r="V2789" t="s">
        <v>27592</v>
      </c>
      <c r="W2789" s="1">
        <v>43852</v>
      </c>
      <c r="X2789" t="s">
        <v>121</v>
      </c>
      <c r="Y2789" t="s">
        <v>27593</v>
      </c>
      <c r="Z2789" t="s">
        <v>229</v>
      </c>
      <c r="AA2789" s="3">
        <v>1</v>
      </c>
      <c r="AB2789" s="3">
        <v>0.81</v>
      </c>
      <c r="AC2789" t="s">
        <v>124</v>
      </c>
      <c r="AD2789" t="s">
        <v>27594</v>
      </c>
      <c r="AE2789" t="s">
        <v>27595</v>
      </c>
      <c r="AF2789" t="s">
        <v>1966</v>
      </c>
      <c r="AG2789">
        <v>0</v>
      </c>
      <c r="AH2789">
        <v>0</v>
      </c>
      <c r="AI2789" t="s">
        <v>246</v>
      </c>
      <c r="AJ2789" t="s">
        <v>128</v>
      </c>
      <c r="AK2789" t="s">
        <v>124</v>
      </c>
      <c r="AL2789" t="s">
        <v>129</v>
      </c>
      <c r="AN2789" t="s">
        <v>161</v>
      </c>
      <c r="AP2789" t="s">
        <v>131</v>
      </c>
      <c r="AQ2789" t="s">
        <v>132</v>
      </c>
      <c r="AR2789">
        <v>7306</v>
      </c>
      <c r="AS2789" t="s">
        <v>133</v>
      </c>
      <c r="AT2789" t="s">
        <v>134</v>
      </c>
      <c r="AU2789" t="s">
        <v>135</v>
      </c>
      <c r="AV2789" t="s">
        <v>136</v>
      </c>
      <c r="AW2789">
        <v>40.735579999999999</v>
      </c>
      <c r="AX2789">
        <v>-74.053830000000005</v>
      </c>
      <c r="AY2789" t="s">
        <v>128</v>
      </c>
      <c r="AZ2789" t="s">
        <v>185</v>
      </c>
      <c r="BA2789" t="s">
        <v>163</v>
      </c>
      <c r="BB2789">
        <v>4</v>
      </c>
      <c r="BC2789">
        <v>1</v>
      </c>
      <c r="BD2789">
        <v>1</v>
      </c>
      <c r="BE2789">
        <v>2</v>
      </c>
      <c r="BF2789" t="s">
        <v>139</v>
      </c>
      <c r="BG2789" t="s">
        <v>27704</v>
      </c>
      <c r="BI2789" s="4">
        <v>40</v>
      </c>
      <c r="BL2789" s="4">
        <v>0</v>
      </c>
      <c r="BM2789" s="4">
        <v>0</v>
      </c>
      <c r="BN2789">
        <v>1</v>
      </c>
      <c r="BO2789" s="4">
        <v>20</v>
      </c>
      <c r="BP2789">
        <v>2</v>
      </c>
      <c r="BQ2789">
        <v>1125</v>
      </c>
      <c r="BR2789">
        <v>2</v>
      </c>
      <c r="BS2789">
        <v>2</v>
      </c>
      <c r="BT2789">
        <v>1125</v>
      </c>
      <c r="BU2789">
        <v>1125</v>
      </c>
      <c r="BV2789">
        <v>2</v>
      </c>
      <c r="BW2789">
        <v>1125</v>
      </c>
      <c r="BX2789" t="s">
        <v>934</v>
      </c>
      <c r="BY2789" t="s">
        <v>128</v>
      </c>
      <c r="BZ2789">
        <v>30</v>
      </c>
      <c r="CA2789">
        <v>60</v>
      </c>
      <c r="CB2789">
        <v>90</v>
      </c>
      <c r="CC2789">
        <v>365</v>
      </c>
      <c r="CD2789" s="1">
        <v>43913</v>
      </c>
      <c r="CE2789">
        <v>0</v>
      </c>
      <c r="CF2789">
        <v>0</v>
      </c>
      <c r="CP2789" t="s">
        <v>124</v>
      </c>
      <c r="CR2789" t="s">
        <v>142</v>
      </c>
      <c r="CS2789" t="s">
        <v>124</v>
      </c>
      <c r="CT2789" t="s">
        <v>124</v>
      </c>
      <c r="CU2789" t="s">
        <v>188</v>
      </c>
      <c r="CV2789" t="s">
        <v>124</v>
      </c>
      <c r="CW2789" t="s">
        <v>124</v>
      </c>
      <c r="CX2789">
        <v>10</v>
      </c>
      <c r="CY2789">
        <v>0</v>
      </c>
      <c r="CZ2789">
        <v>10</v>
      </c>
      <c r="DA2789">
        <v>0</v>
      </c>
    </row>
    <row r="2790" spans="1:106" x14ac:dyDescent="0.2">
      <c r="A2790">
        <v>41839884</v>
      </c>
      <c r="B2790" t="s">
        <v>27705</v>
      </c>
      <c r="C2790">
        <v>20200323043627</v>
      </c>
      <c r="D2790" s="1">
        <v>43913</v>
      </c>
      <c r="E2790" t="s">
        <v>27706</v>
      </c>
      <c r="F2790" t="s">
        <v>27697</v>
      </c>
      <c r="G2790" t="s">
        <v>27707</v>
      </c>
      <c r="H2790" t="s">
        <v>27708</v>
      </c>
      <c r="I2790" t="s">
        <v>111</v>
      </c>
      <c r="J2790" t="s">
        <v>27585</v>
      </c>
      <c r="K2790" t="s">
        <v>27700</v>
      </c>
      <c r="L2790" t="s">
        <v>27701</v>
      </c>
      <c r="M2790" t="s">
        <v>27709</v>
      </c>
      <c r="N2790" t="s">
        <v>27635</v>
      </c>
      <c r="R2790" t="s">
        <v>27710</v>
      </c>
      <c r="T2790">
        <v>330038712</v>
      </c>
      <c r="U2790" t="s">
        <v>27591</v>
      </c>
      <c r="V2790" t="s">
        <v>27592</v>
      </c>
      <c r="W2790" s="1">
        <v>43852</v>
      </c>
      <c r="X2790" t="s">
        <v>121</v>
      </c>
      <c r="Y2790" t="s">
        <v>27593</v>
      </c>
      <c r="Z2790" t="s">
        <v>229</v>
      </c>
      <c r="AA2790" s="3">
        <v>1</v>
      </c>
      <c r="AB2790" s="3">
        <v>0.81</v>
      </c>
      <c r="AC2790" t="s">
        <v>124</v>
      </c>
      <c r="AD2790" t="s">
        <v>27594</v>
      </c>
      <c r="AE2790" t="s">
        <v>27595</v>
      </c>
      <c r="AF2790" t="s">
        <v>1966</v>
      </c>
      <c r="AG2790">
        <v>0</v>
      </c>
      <c r="AH2790">
        <v>0</v>
      </c>
      <c r="AI2790" t="s">
        <v>246</v>
      </c>
      <c r="AJ2790" t="s">
        <v>128</v>
      </c>
      <c r="AK2790" t="s">
        <v>124</v>
      </c>
      <c r="AL2790" t="s">
        <v>129</v>
      </c>
      <c r="AN2790" t="s">
        <v>161</v>
      </c>
      <c r="AP2790" t="s">
        <v>131</v>
      </c>
      <c r="AQ2790" t="s">
        <v>132</v>
      </c>
      <c r="AR2790">
        <v>7306</v>
      </c>
      <c r="AS2790" t="s">
        <v>133</v>
      </c>
      <c r="AT2790" t="s">
        <v>134</v>
      </c>
      <c r="AU2790" t="s">
        <v>135</v>
      </c>
      <c r="AV2790" t="s">
        <v>136</v>
      </c>
      <c r="AW2790">
        <v>40.735810000000001</v>
      </c>
      <c r="AX2790">
        <v>-74.05247</v>
      </c>
      <c r="AY2790" t="s">
        <v>128</v>
      </c>
      <c r="AZ2790" t="s">
        <v>185</v>
      </c>
      <c r="BA2790" t="s">
        <v>163</v>
      </c>
      <c r="BB2790">
        <v>2</v>
      </c>
      <c r="BC2790">
        <v>1</v>
      </c>
      <c r="BD2790">
        <v>1</v>
      </c>
      <c r="BE2790">
        <v>1</v>
      </c>
      <c r="BF2790" t="s">
        <v>139</v>
      </c>
      <c r="BG2790" t="s">
        <v>27704</v>
      </c>
      <c r="BI2790" s="4">
        <v>40</v>
      </c>
      <c r="BL2790" s="4">
        <v>0</v>
      </c>
      <c r="BM2790" s="4">
        <v>0</v>
      </c>
      <c r="BN2790">
        <v>1</v>
      </c>
      <c r="BO2790" s="4">
        <v>20</v>
      </c>
      <c r="BP2790">
        <v>2</v>
      </c>
      <c r="BQ2790">
        <v>1125</v>
      </c>
      <c r="BR2790">
        <v>2</v>
      </c>
      <c r="BS2790">
        <v>2</v>
      </c>
      <c r="BT2790">
        <v>1125</v>
      </c>
      <c r="BU2790">
        <v>1125</v>
      </c>
      <c r="BV2790">
        <v>2</v>
      </c>
      <c r="BW2790">
        <v>1125</v>
      </c>
      <c r="BX2790" t="s">
        <v>187</v>
      </c>
      <c r="BY2790" t="s">
        <v>128</v>
      </c>
      <c r="BZ2790">
        <v>30</v>
      </c>
      <c r="CA2790">
        <v>60</v>
      </c>
      <c r="CB2790">
        <v>90</v>
      </c>
      <c r="CC2790">
        <v>365</v>
      </c>
      <c r="CD2790" s="1">
        <v>43913</v>
      </c>
      <c r="CE2790">
        <v>0</v>
      </c>
      <c r="CF2790">
        <v>0</v>
      </c>
      <c r="CP2790" t="s">
        <v>124</v>
      </c>
      <c r="CR2790" t="s">
        <v>142</v>
      </c>
      <c r="CS2790" t="s">
        <v>124</v>
      </c>
      <c r="CT2790" t="s">
        <v>124</v>
      </c>
      <c r="CU2790" t="s">
        <v>188</v>
      </c>
      <c r="CV2790" t="s">
        <v>124</v>
      </c>
      <c r="CW2790" t="s">
        <v>124</v>
      </c>
      <c r="CX2790">
        <v>10</v>
      </c>
      <c r="CY2790">
        <v>0</v>
      </c>
      <c r="CZ2790">
        <v>10</v>
      </c>
      <c r="DA2790">
        <v>0</v>
      </c>
    </row>
    <row r="2791" spans="1:106" x14ac:dyDescent="0.2">
      <c r="A2791">
        <v>41843261</v>
      </c>
      <c r="B2791" t="s">
        <v>27711</v>
      </c>
      <c r="C2791">
        <v>20200323043627</v>
      </c>
      <c r="D2791" s="1">
        <v>43913</v>
      </c>
      <c r="E2791" t="s">
        <v>27712</v>
      </c>
      <c r="F2791" t="s">
        <v>27713</v>
      </c>
      <c r="G2791" t="s">
        <v>27714</v>
      </c>
      <c r="H2791" t="s">
        <v>27715</v>
      </c>
      <c r="I2791" t="s">
        <v>111</v>
      </c>
      <c r="J2791" t="s">
        <v>27716</v>
      </c>
      <c r="L2791" t="s">
        <v>27717</v>
      </c>
      <c r="N2791" t="s">
        <v>27718</v>
      </c>
      <c r="R2791" t="s">
        <v>27719</v>
      </c>
      <c r="T2791">
        <v>3729914</v>
      </c>
      <c r="U2791" t="s">
        <v>27720</v>
      </c>
      <c r="V2791" t="s">
        <v>18080</v>
      </c>
      <c r="W2791" s="1">
        <v>41183</v>
      </c>
      <c r="X2791" t="s">
        <v>196</v>
      </c>
      <c r="Y2791" t="s">
        <v>27721</v>
      </c>
      <c r="Z2791" t="s">
        <v>157</v>
      </c>
      <c r="AA2791" t="s">
        <v>157</v>
      </c>
      <c r="AB2791" t="s">
        <v>157</v>
      </c>
      <c r="AC2791" t="s">
        <v>124</v>
      </c>
      <c r="AD2791" t="s">
        <v>27722</v>
      </c>
      <c r="AE2791" t="s">
        <v>27723</v>
      </c>
      <c r="AG2791">
        <v>0</v>
      </c>
      <c r="AH2791">
        <v>0</v>
      </c>
      <c r="AI2791" t="s">
        <v>27724</v>
      </c>
      <c r="AJ2791" t="s">
        <v>128</v>
      </c>
      <c r="AK2791" t="s">
        <v>124</v>
      </c>
      <c r="AL2791" t="s">
        <v>129</v>
      </c>
      <c r="AN2791" t="s">
        <v>130</v>
      </c>
      <c r="AP2791" t="s">
        <v>131</v>
      </c>
      <c r="AQ2791" t="s">
        <v>132</v>
      </c>
      <c r="AR2791">
        <v>7302</v>
      </c>
      <c r="AS2791" t="s">
        <v>133</v>
      </c>
      <c r="AT2791" t="s">
        <v>134</v>
      </c>
      <c r="AU2791" t="s">
        <v>135</v>
      </c>
      <c r="AV2791" t="s">
        <v>136</v>
      </c>
      <c r="AW2791">
        <v>40.721589999999999</v>
      </c>
      <c r="AX2791">
        <v>-74.045289999999994</v>
      </c>
      <c r="AY2791" t="s">
        <v>128</v>
      </c>
      <c r="AZ2791" t="s">
        <v>185</v>
      </c>
      <c r="BA2791" t="s">
        <v>163</v>
      </c>
      <c r="BB2791">
        <v>2</v>
      </c>
      <c r="BC2791">
        <v>1</v>
      </c>
      <c r="BD2791">
        <v>1</v>
      </c>
      <c r="BE2791">
        <v>1</v>
      </c>
      <c r="BF2791" t="s">
        <v>139</v>
      </c>
      <c r="BG2791" t="s">
        <v>27725</v>
      </c>
      <c r="BI2791" s="4">
        <v>80</v>
      </c>
      <c r="BN2791">
        <v>1</v>
      </c>
      <c r="BO2791" s="4">
        <v>0</v>
      </c>
      <c r="BP2791">
        <v>1</v>
      </c>
      <c r="BQ2791">
        <v>7</v>
      </c>
      <c r="BR2791">
        <v>1</v>
      </c>
      <c r="BS2791">
        <v>1</v>
      </c>
      <c r="BT2791">
        <v>7</v>
      </c>
      <c r="BU2791">
        <v>7</v>
      </c>
      <c r="BV2791">
        <v>1</v>
      </c>
      <c r="BW2791">
        <v>7</v>
      </c>
      <c r="BX2791" t="s">
        <v>934</v>
      </c>
      <c r="BY2791" t="s">
        <v>128</v>
      </c>
      <c r="BZ2791">
        <v>0</v>
      </c>
      <c r="CA2791">
        <v>0</v>
      </c>
      <c r="CB2791">
        <v>0</v>
      </c>
      <c r="CC2791">
        <v>0</v>
      </c>
      <c r="CD2791" s="1">
        <v>43913</v>
      </c>
      <c r="CE2791">
        <v>0</v>
      </c>
      <c r="CF2791">
        <v>0</v>
      </c>
      <c r="CP2791" t="s">
        <v>124</v>
      </c>
      <c r="CR2791" t="s">
        <v>142</v>
      </c>
      <c r="CS2791" t="s">
        <v>124</v>
      </c>
      <c r="CT2791" t="s">
        <v>124</v>
      </c>
      <c r="CU2791" t="s">
        <v>143</v>
      </c>
      <c r="CV2791" t="s">
        <v>124</v>
      </c>
      <c r="CW2791" t="s">
        <v>124</v>
      </c>
      <c r="CX2791">
        <v>1</v>
      </c>
      <c r="CY2791">
        <v>0</v>
      </c>
      <c r="CZ2791">
        <v>1</v>
      </c>
      <c r="DA2791">
        <v>0</v>
      </c>
    </row>
    <row r="2792" spans="1:106" x14ac:dyDescent="0.2">
      <c r="A2792">
        <v>41853395</v>
      </c>
      <c r="B2792" t="s">
        <v>27726</v>
      </c>
      <c r="C2792">
        <v>20200323043627</v>
      </c>
      <c r="D2792" s="1">
        <v>43913</v>
      </c>
      <c r="E2792" t="s">
        <v>27727</v>
      </c>
      <c r="F2792" t="s">
        <v>27728</v>
      </c>
      <c r="G2792" t="s">
        <v>27729</v>
      </c>
      <c r="H2792" t="s">
        <v>27730</v>
      </c>
      <c r="I2792" t="s">
        <v>111</v>
      </c>
      <c r="R2792" t="s">
        <v>27731</v>
      </c>
      <c r="T2792">
        <v>330854711</v>
      </c>
      <c r="U2792" t="s">
        <v>27732</v>
      </c>
      <c r="V2792" t="s">
        <v>27733</v>
      </c>
      <c r="W2792" s="1">
        <v>43856</v>
      </c>
      <c r="X2792" t="s">
        <v>135</v>
      </c>
      <c r="Z2792" t="s">
        <v>123</v>
      </c>
      <c r="AA2792" s="3">
        <v>1</v>
      </c>
      <c r="AB2792" s="3">
        <v>1</v>
      </c>
      <c r="AC2792" t="s">
        <v>124</v>
      </c>
      <c r="AD2792" t="s">
        <v>27734</v>
      </c>
      <c r="AE2792" t="s">
        <v>27735</v>
      </c>
      <c r="AF2792" t="s">
        <v>792</v>
      </c>
      <c r="AG2792">
        <v>3</v>
      </c>
      <c r="AH2792">
        <v>3</v>
      </c>
      <c r="AI2792" t="s">
        <v>1853</v>
      </c>
      <c r="AJ2792" t="s">
        <v>128</v>
      </c>
      <c r="AK2792" t="s">
        <v>124</v>
      </c>
      <c r="AL2792" t="s">
        <v>129</v>
      </c>
      <c r="AN2792" t="s">
        <v>232</v>
      </c>
      <c r="AP2792" t="s">
        <v>131</v>
      </c>
      <c r="AQ2792" t="s">
        <v>132</v>
      </c>
      <c r="AR2792">
        <v>7304</v>
      </c>
      <c r="AS2792" t="s">
        <v>133</v>
      </c>
      <c r="AT2792" t="s">
        <v>134</v>
      </c>
      <c r="AU2792" t="s">
        <v>135</v>
      </c>
      <c r="AV2792" t="s">
        <v>136</v>
      </c>
      <c r="AW2792">
        <v>40.713239999999999</v>
      </c>
      <c r="AX2792">
        <v>-74.068629999999999</v>
      </c>
      <c r="AY2792" t="s">
        <v>128</v>
      </c>
      <c r="AZ2792" t="s">
        <v>247</v>
      </c>
      <c r="BA2792" t="s">
        <v>138</v>
      </c>
      <c r="BB2792">
        <v>4</v>
      </c>
      <c r="BC2792">
        <v>1</v>
      </c>
      <c r="BD2792">
        <v>2</v>
      </c>
      <c r="BE2792">
        <v>0</v>
      </c>
      <c r="BF2792" t="s">
        <v>139</v>
      </c>
      <c r="BG2792" t="s">
        <v>27736</v>
      </c>
      <c r="BI2792" s="4">
        <v>75</v>
      </c>
      <c r="BL2792" s="4">
        <v>100</v>
      </c>
      <c r="BM2792" s="4">
        <v>35</v>
      </c>
      <c r="BN2792">
        <v>2</v>
      </c>
      <c r="BO2792" s="4">
        <v>10</v>
      </c>
      <c r="BP2792">
        <v>2</v>
      </c>
      <c r="BQ2792">
        <v>1125</v>
      </c>
      <c r="BR2792">
        <v>2</v>
      </c>
      <c r="BS2792">
        <v>2</v>
      </c>
      <c r="BT2792">
        <v>1125</v>
      </c>
      <c r="BU2792">
        <v>1125</v>
      </c>
      <c r="BV2792">
        <v>2</v>
      </c>
      <c r="BW2792">
        <v>1125</v>
      </c>
      <c r="BX2792" t="s">
        <v>934</v>
      </c>
      <c r="BY2792" t="s">
        <v>128</v>
      </c>
      <c r="BZ2792">
        <v>30</v>
      </c>
      <c r="CA2792">
        <v>60</v>
      </c>
      <c r="CB2792">
        <v>90</v>
      </c>
      <c r="CC2792">
        <v>180</v>
      </c>
      <c r="CD2792" s="1">
        <v>43913</v>
      </c>
      <c r="CE2792">
        <v>0</v>
      </c>
      <c r="CF2792">
        <v>0</v>
      </c>
      <c r="CP2792" t="s">
        <v>124</v>
      </c>
      <c r="CR2792" t="s">
        <v>142</v>
      </c>
      <c r="CS2792" t="s">
        <v>128</v>
      </c>
      <c r="CT2792" t="s">
        <v>124</v>
      </c>
      <c r="CU2792" t="s">
        <v>143</v>
      </c>
      <c r="CV2792" t="s">
        <v>124</v>
      </c>
      <c r="CW2792" t="s">
        <v>124</v>
      </c>
      <c r="CX2792">
        <v>3</v>
      </c>
      <c r="CY2792">
        <v>1</v>
      </c>
      <c r="CZ2792">
        <v>2</v>
      </c>
      <c r="DA2792">
        <v>0</v>
      </c>
    </row>
    <row r="2793" spans="1:106" x14ac:dyDescent="0.2">
      <c r="A2793">
        <v>41854377</v>
      </c>
      <c r="B2793" t="s">
        <v>27737</v>
      </c>
      <c r="C2793">
        <v>20200323043627</v>
      </c>
      <c r="D2793" s="1">
        <v>43913</v>
      </c>
      <c r="E2793" t="s">
        <v>27738</v>
      </c>
      <c r="I2793" t="s">
        <v>111</v>
      </c>
      <c r="R2793" t="s">
        <v>27739</v>
      </c>
      <c r="T2793">
        <v>263841933</v>
      </c>
      <c r="U2793" t="s">
        <v>20566</v>
      </c>
      <c r="V2793" t="s">
        <v>20567</v>
      </c>
      <c r="W2793" s="1">
        <v>43609</v>
      </c>
      <c r="X2793" t="s">
        <v>409</v>
      </c>
      <c r="Y2793" t="s">
        <v>20568</v>
      </c>
      <c r="Z2793" t="s">
        <v>123</v>
      </c>
      <c r="AA2793" s="3">
        <v>0.91</v>
      </c>
      <c r="AB2793" s="3">
        <v>1</v>
      </c>
      <c r="AC2793" t="s">
        <v>124</v>
      </c>
      <c r="AD2793" t="s">
        <v>20569</v>
      </c>
      <c r="AE2793" t="s">
        <v>20570</v>
      </c>
      <c r="AG2793">
        <v>8</v>
      </c>
      <c r="AH2793">
        <v>8</v>
      </c>
      <c r="AI2793" t="s">
        <v>972</v>
      </c>
      <c r="AJ2793" t="s">
        <v>128</v>
      </c>
      <c r="AK2793" t="s">
        <v>124</v>
      </c>
      <c r="AL2793" t="s">
        <v>129</v>
      </c>
      <c r="AN2793" t="s">
        <v>232</v>
      </c>
      <c r="AP2793" t="s">
        <v>131</v>
      </c>
      <c r="AQ2793" t="s">
        <v>132</v>
      </c>
      <c r="AR2793">
        <v>7305</v>
      </c>
      <c r="AS2793" t="s">
        <v>133</v>
      </c>
      <c r="AT2793" t="s">
        <v>134</v>
      </c>
      <c r="AU2793" t="s">
        <v>135</v>
      </c>
      <c r="AV2793" t="s">
        <v>136</v>
      </c>
      <c r="AW2793">
        <v>40.710470000000001</v>
      </c>
      <c r="AX2793">
        <v>-74.076120000000003</v>
      </c>
      <c r="AY2793" t="s">
        <v>128</v>
      </c>
      <c r="AZ2793" t="s">
        <v>185</v>
      </c>
      <c r="BA2793" t="s">
        <v>163</v>
      </c>
      <c r="BB2793">
        <v>2</v>
      </c>
      <c r="BC2793">
        <v>1</v>
      </c>
      <c r="BD2793">
        <v>1</v>
      </c>
      <c r="BE2793">
        <v>1</v>
      </c>
      <c r="BF2793" t="s">
        <v>139</v>
      </c>
      <c r="BG2793" t="s">
        <v>20656</v>
      </c>
      <c r="BI2793" s="4">
        <v>30</v>
      </c>
      <c r="BM2793" s="4">
        <v>60</v>
      </c>
      <c r="BN2793">
        <v>1</v>
      </c>
      <c r="BO2793" s="4">
        <v>20</v>
      </c>
      <c r="BP2793">
        <v>1</v>
      </c>
      <c r="BQ2793">
        <v>1125</v>
      </c>
      <c r="BR2793">
        <v>1</v>
      </c>
      <c r="BS2793">
        <v>1</v>
      </c>
      <c r="BT2793">
        <v>1125</v>
      </c>
      <c r="BU2793">
        <v>1125</v>
      </c>
      <c r="BV2793">
        <v>1</v>
      </c>
      <c r="BW2793">
        <v>1125</v>
      </c>
      <c r="BX2793" t="s">
        <v>934</v>
      </c>
      <c r="BY2793" t="s">
        <v>128</v>
      </c>
      <c r="BZ2793">
        <v>30</v>
      </c>
      <c r="CA2793">
        <v>60</v>
      </c>
      <c r="CB2793">
        <v>90</v>
      </c>
      <c r="CC2793">
        <v>365</v>
      </c>
      <c r="CD2793" s="1">
        <v>43913</v>
      </c>
      <c r="CE2793">
        <v>0</v>
      </c>
      <c r="CF2793">
        <v>0</v>
      </c>
      <c r="CP2793" t="s">
        <v>124</v>
      </c>
      <c r="CR2793" t="s">
        <v>142</v>
      </c>
      <c r="CS2793" t="s">
        <v>128</v>
      </c>
      <c r="CT2793" t="s">
        <v>124</v>
      </c>
      <c r="CU2793" t="s">
        <v>143</v>
      </c>
      <c r="CV2793" t="s">
        <v>124</v>
      </c>
      <c r="CW2793" t="s">
        <v>124</v>
      </c>
      <c r="CX2793">
        <v>8</v>
      </c>
      <c r="CY2793">
        <v>2</v>
      </c>
      <c r="CZ2793">
        <v>6</v>
      </c>
      <c r="DA2793">
        <v>0</v>
      </c>
    </row>
    <row r="2794" spans="1:106" x14ac:dyDescent="0.2">
      <c r="A2794">
        <v>41854437</v>
      </c>
      <c r="B2794" t="s">
        <v>27740</v>
      </c>
      <c r="C2794">
        <v>20200323043627</v>
      </c>
      <c r="D2794" s="1">
        <v>43913</v>
      </c>
      <c r="E2794" t="s">
        <v>27741</v>
      </c>
      <c r="I2794" t="s">
        <v>111</v>
      </c>
      <c r="R2794" t="s">
        <v>20742</v>
      </c>
      <c r="T2794">
        <v>263841933</v>
      </c>
      <c r="U2794" t="s">
        <v>20566</v>
      </c>
      <c r="V2794" t="s">
        <v>20567</v>
      </c>
      <c r="W2794" s="1">
        <v>43609</v>
      </c>
      <c r="X2794" t="s">
        <v>409</v>
      </c>
      <c r="Y2794" t="s">
        <v>20568</v>
      </c>
      <c r="Z2794" t="s">
        <v>123</v>
      </c>
      <c r="AA2794" s="3">
        <v>0.91</v>
      </c>
      <c r="AB2794" s="3">
        <v>1</v>
      </c>
      <c r="AC2794" t="s">
        <v>124</v>
      </c>
      <c r="AD2794" t="s">
        <v>20569</v>
      </c>
      <c r="AE2794" t="s">
        <v>20570</v>
      </c>
      <c r="AG2794">
        <v>8</v>
      </c>
      <c r="AH2794">
        <v>8</v>
      </c>
      <c r="AI2794" t="s">
        <v>972</v>
      </c>
      <c r="AJ2794" t="s">
        <v>128</v>
      </c>
      <c r="AK2794" t="s">
        <v>124</v>
      </c>
      <c r="AL2794" t="s">
        <v>129</v>
      </c>
      <c r="AN2794" t="s">
        <v>232</v>
      </c>
      <c r="AP2794" t="s">
        <v>131</v>
      </c>
      <c r="AQ2794" t="s">
        <v>132</v>
      </c>
      <c r="AR2794">
        <v>7304</v>
      </c>
      <c r="AS2794" t="s">
        <v>133</v>
      </c>
      <c r="AT2794" t="s">
        <v>134</v>
      </c>
      <c r="AU2794" t="s">
        <v>135</v>
      </c>
      <c r="AV2794" t="s">
        <v>136</v>
      </c>
      <c r="AW2794">
        <v>40.711790000000001</v>
      </c>
      <c r="AX2794">
        <v>-74.075810000000004</v>
      </c>
      <c r="AY2794" t="s">
        <v>128</v>
      </c>
      <c r="AZ2794" t="s">
        <v>185</v>
      </c>
      <c r="BA2794" t="s">
        <v>138</v>
      </c>
      <c r="BB2794">
        <v>3</v>
      </c>
      <c r="BC2794">
        <v>1</v>
      </c>
      <c r="BD2794">
        <v>0</v>
      </c>
      <c r="BE2794">
        <v>2</v>
      </c>
      <c r="BF2794" t="s">
        <v>139</v>
      </c>
      <c r="BG2794" t="s">
        <v>20743</v>
      </c>
      <c r="BI2794" s="4">
        <v>50</v>
      </c>
      <c r="BM2794" s="4">
        <v>60</v>
      </c>
      <c r="BN2794">
        <v>1</v>
      </c>
      <c r="BO2794" s="4">
        <v>20</v>
      </c>
      <c r="BP2794">
        <v>1</v>
      </c>
      <c r="BQ2794">
        <v>1125</v>
      </c>
      <c r="BR2794">
        <v>1</v>
      </c>
      <c r="BS2794">
        <v>1</v>
      </c>
      <c r="BT2794">
        <v>1125</v>
      </c>
      <c r="BU2794">
        <v>1125</v>
      </c>
      <c r="BV2794">
        <v>1</v>
      </c>
      <c r="BW2794">
        <v>1125</v>
      </c>
      <c r="BX2794" t="s">
        <v>934</v>
      </c>
      <c r="BY2794" t="s">
        <v>128</v>
      </c>
      <c r="BZ2794">
        <v>30</v>
      </c>
      <c r="CA2794">
        <v>60</v>
      </c>
      <c r="CB2794">
        <v>90</v>
      </c>
      <c r="CC2794">
        <v>365</v>
      </c>
      <c r="CD2794" s="1">
        <v>43913</v>
      </c>
      <c r="CE2794">
        <v>1</v>
      </c>
      <c r="CF2794">
        <v>1</v>
      </c>
      <c r="CG2794" s="1">
        <v>43871</v>
      </c>
      <c r="CH2794" s="1">
        <v>43871</v>
      </c>
      <c r="CI2794">
        <v>100</v>
      </c>
      <c r="CJ2794">
        <v>10</v>
      </c>
      <c r="CK2794">
        <v>10</v>
      </c>
      <c r="CL2794">
        <v>10</v>
      </c>
      <c r="CM2794">
        <v>10</v>
      </c>
      <c r="CN2794">
        <v>10</v>
      </c>
      <c r="CO2794">
        <v>10</v>
      </c>
      <c r="CP2794" t="s">
        <v>124</v>
      </c>
      <c r="CR2794" t="s">
        <v>142</v>
      </c>
      <c r="CS2794" t="s">
        <v>128</v>
      </c>
      <c r="CT2794" t="s">
        <v>124</v>
      </c>
      <c r="CU2794" t="s">
        <v>143</v>
      </c>
      <c r="CV2794" t="s">
        <v>124</v>
      </c>
      <c r="CW2794" t="s">
        <v>124</v>
      </c>
      <c r="CX2794">
        <v>8</v>
      </c>
      <c r="CY2794">
        <v>2</v>
      </c>
      <c r="CZ2794">
        <v>6</v>
      </c>
      <c r="DA2794">
        <v>0</v>
      </c>
      <c r="DB2794">
        <v>0.7</v>
      </c>
    </row>
    <row r="2795" spans="1:106" x14ac:dyDescent="0.2">
      <c r="A2795">
        <v>41854502</v>
      </c>
      <c r="B2795" t="s">
        <v>27742</v>
      </c>
      <c r="C2795">
        <v>20200323043627</v>
      </c>
      <c r="D2795" s="1">
        <v>43913</v>
      </c>
      <c r="E2795" t="s">
        <v>27743</v>
      </c>
      <c r="I2795" t="s">
        <v>111</v>
      </c>
      <c r="R2795" t="s">
        <v>20565</v>
      </c>
      <c r="T2795">
        <v>263841933</v>
      </c>
      <c r="U2795" t="s">
        <v>20566</v>
      </c>
      <c r="V2795" t="s">
        <v>20567</v>
      </c>
      <c r="W2795" s="1">
        <v>43609</v>
      </c>
      <c r="X2795" t="s">
        <v>409</v>
      </c>
      <c r="Y2795" t="s">
        <v>20568</v>
      </c>
      <c r="Z2795" t="s">
        <v>123</v>
      </c>
      <c r="AA2795" s="3">
        <v>0.91</v>
      </c>
      <c r="AB2795" s="3">
        <v>1</v>
      </c>
      <c r="AC2795" t="s">
        <v>124</v>
      </c>
      <c r="AD2795" t="s">
        <v>20569</v>
      </c>
      <c r="AE2795" t="s">
        <v>20570</v>
      </c>
      <c r="AG2795">
        <v>8</v>
      </c>
      <c r="AH2795">
        <v>8</v>
      </c>
      <c r="AI2795" t="s">
        <v>972</v>
      </c>
      <c r="AJ2795" t="s">
        <v>128</v>
      </c>
      <c r="AK2795" t="s">
        <v>124</v>
      </c>
      <c r="AL2795" t="s">
        <v>129</v>
      </c>
      <c r="AN2795" t="s">
        <v>232</v>
      </c>
      <c r="AP2795" t="s">
        <v>131</v>
      </c>
      <c r="AQ2795" t="s">
        <v>132</v>
      </c>
      <c r="AR2795">
        <v>7305</v>
      </c>
      <c r="AS2795" t="s">
        <v>133</v>
      </c>
      <c r="AT2795" t="s">
        <v>134</v>
      </c>
      <c r="AU2795" t="s">
        <v>135</v>
      </c>
      <c r="AV2795" t="s">
        <v>136</v>
      </c>
      <c r="AW2795">
        <v>40.709629999999997</v>
      </c>
      <c r="AX2795">
        <v>-74.07638</v>
      </c>
      <c r="AY2795" t="s">
        <v>128</v>
      </c>
      <c r="AZ2795" t="s">
        <v>185</v>
      </c>
      <c r="BA2795" t="s">
        <v>163</v>
      </c>
      <c r="BB2795">
        <v>3</v>
      </c>
      <c r="BC2795">
        <v>1</v>
      </c>
      <c r="BD2795">
        <v>1</v>
      </c>
      <c r="BE2795">
        <v>2</v>
      </c>
      <c r="BF2795" t="s">
        <v>139</v>
      </c>
      <c r="BG2795" t="s">
        <v>20571</v>
      </c>
      <c r="BI2795" s="4">
        <v>30</v>
      </c>
      <c r="BM2795" s="4">
        <v>60</v>
      </c>
      <c r="BN2795">
        <v>1</v>
      </c>
      <c r="BO2795" s="4">
        <v>0</v>
      </c>
      <c r="BP2795">
        <v>1</v>
      </c>
      <c r="BQ2795">
        <v>1125</v>
      </c>
      <c r="BR2795">
        <v>1</v>
      </c>
      <c r="BS2795">
        <v>1</v>
      </c>
      <c r="BT2795">
        <v>1125</v>
      </c>
      <c r="BU2795">
        <v>1125</v>
      </c>
      <c r="BV2795">
        <v>1</v>
      </c>
      <c r="BW2795">
        <v>1125</v>
      </c>
      <c r="BX2795" t="s">
        <v>934</v>
      </c>
      <c r="BY2795" t="s">
        <v>128</v>
      </c>
      <c r="BZ2795">
        <v>26</v>
      </c>
      <c r="CA2795">
        <v>56</v>
      </c>
      <c r="CB2795">
        <v>86</v>
      </c>
      <c r="CC2795">
        <v>348</v>
      </c>
      <c r="CD2795" s="1">
        <v>43913</v>
      </c>
      <c r="CE2795">
        <v>0</v>
      </c>
      <c r="CF2795">
        <v>0</v>
      </c>
      <c r="CP2795" t="s">
        <v>124</v>
      </c>
      <c r="CR2795" t="s">
        <v>142</v>
      </c>
      <c r="CS2795" t="s">
        <v>128</v>
      </c>
      <c r="CT2795" t="s">
        <v>124</v>
      </c>
      <c r="CU2795" t="s">
        <v>143</v>
      </c>
      <c r="CV2795" t="s">
        <v>124</v>
      </c>
      <c r="CW2795" t="s">
        <v>124</v>
      </c>
      <c r="CX2795">
        <v>8</v>
      </c>
      <c r="CY2795">
        <v>2</v>
      </c>
      <c r="CZ2795">
        <v>6</v>
      </c>
      <c r="DA2795">
        <v>0</v>
      </c>
    </row>
    <row r="2796" spans="1:106" x14ac:dyDescent="0.2">
      <c r="A2796">
        <v>41880279</v>
      </c>
      <c r="B2796" t="s">
        <v>27744</v>
      </c>
      <c r="C2796">
        <v>20200323043627</v>
      </c>
      <c r="D2796" s="1">
        <v>43913</v>
      </c>
      <c r="E2796" t="s">
        <v>27745</v>
      </c>
      <c r="F2796" t="s">
        <v>27746</v>
      </c>
      <c r="G2796" t="s">
        <v>27747</v>
      </c>
      <c r="H2796" t="s">
        <v>27748</v>
      </c>
      <c r="I2796" t="s">
        <v>111</v>
      </c>
      <c r="J2796" t="s">
        <v>27169</v>
      </c>
      <c r="L2796" t="s">
        <v>27749</v>
      </c>
      <c r="N2796" t="s">
        <v>27557</v>
      </c>
      <c r="R2796" t="s">
        <v>27750</v>
      </c>
      <c r="T2796">
        <v>324601732</v>
      </c>
      <c r="U2796" t="s">
        <v>27159</v>
      </c>
      <c r="V2796" t="s">
        <v>27160</v>
      </c>
      <c r="W2796" s="1">
        <v>43835</v>
      </c>
      <c r="X2796" t="s">
        <v>121</v>
      </c>
      <c r="Y2796" t="s">
        <v>27161</v>
      </c>
      <c r="Z2796" t="s">
        <v>123</v>
      </c>
      <c r="AA2796" s="3">
        <v>1</v>
      </c>
      <c r="AB2796" s="3">
        <v>0.97</v>
      </c>
      <c r="AC2796" t="s">
        <v>124</v>
      </c>
      <c r="AD2796" t="s">
        <v>27162</v>
      </c>
      <c r="AE2796" t="s">
        <v>27163</v>
      </c>
      <c r="AF2796" t="s">
        <v>6021</v>
      </c>
      <c r="AG2796">
        <v>11</v>
      </c>
      <c r="AH2796">
        <v>11</v>
      </c>
      <c r="AI2796" t="s">
        <v>1853</v>
      </c>
      <c r="AJ2796" t="s">
        <v>128</v>
      </c>
      <c r="AK2796" t="s">
        <v>124</v>
      </c>
      <c r="AL2796" t="s">
        <v>129</v>
      </c>
      <c r="AN2796" t="s">
        <v>130</v>
      </c>
      <c r="AP2796" t="s">
        <v>131</v>
      </c>
      <c r="AQ2796" t="s">
        <v>132</v>
      </c>
      <c r="AR2796">
        <v>7302</v>
      </c>
      <c r="AS2796" t="s">
        <v>133</v>
      </c>
      <c r="AT2796" t="s">
        <v>134</v>
      </c>
      <c r="AU2796" t="s">
        <v>135</v>
      </c>
      <c r="AV2796" t="s">
        <v>136</v>
      </c>
      <c r="AW2796">
        <v>40.722059999999999</v>
      </c>
      <c r="AX2796">
        <v>-74.043570000000003</v>
      </c>
      <c r="AY2796" t="s">
        <v>128</v>
      </c>
      <c r="AZ2796" t="s">
        <v>185</v>
      </c>
      <c r="BA2796" t="s">
        <v>163</v>
      </c>
      <c r="BB2796">
        <v>3</v>
      </c>
      <c r="BC2796">
        <v>1</v>
      </c>
      <c r="BD2796">
        <v>1</v>
      </c>
      <c r="BE2796">
        <v>2</v>
      </c>
      <c r="BF2796" t="s">
        <v>139</v>
      </c>
      <c r="BG2796" t="s">
        <v>27751</v>
      </c>
      <c r="BI2796" s="4">
        <v>48</v>
      </c>
      <c r="BL2796" s="4">
        <v>100</v>
      </c>
      <c r="BM2796" s="4">
        <v>48</v>
      </c>
      <c r="BN2796">
        <v>2</v>
      </c>
      <c r="BO2796" s="4">
        <v>25</v>
      </c>
      <c r="BP2796">
        <v>1</v>
      </c>
      <c r="BQ2796">
        <v>5</v>
      </c>
      <c r="BR2796">
        <v>1</v>
      </c>
      <c r="BS2796">
        <v>1</v>
      </c>
      <c r="BT2796">
        <v>1125</v>
      </c>
      <c r="BU2796">
        <v>1125</v>
      </c>
      <c r="BV2796">
        <v>1</v>
      </c>
      <c r="BW2796">
        <v>1125</v>
      </c>
      <c r="BX2796" t="s">
        <v>600</v>
      </c>
      <c r="BY2796" t="s">
        <v>128</v>
      </c>
      <c r="BZ2796">
        <v>26</v>
      </c>
      <c r="CA2796">
        <v>49</v>
      </c>
      <c r="CB2796">
        <v>50</v>
      </c>
      <c r="CC2796">
        <v>50</v>
      </c>
      <c r="CD2796" s="1">
        <v>43913</v>
      </c>
      <c r="CE2796">
        <v>4</v>
      </c>
      <c r="CF2796">
        <v>4</v>
      </c>
      <c r="CG2796" s="1">
        <v>43859</v>
      </c>
      <c r="CH2796" s="1">
        <v>43902</v>
      </c>
      <c r="CI2796">
        <v>100</v>
      </c>
      <c r="CJ2796">
        <v>10</v>
      </c>
      <c r="CK2796">
        <v>10</v>
      </c>
      <c r="CL2796">
        <v>10</v>
      </c>
      <c r="CM2796">
        <v>10</v>
      </c>
      <c r="CN2796">
        <v>10</v>
      </c>
      <c r="CO2796">
        <v>10</v>
      </c>
      <c r="CP2796" t="s">
        <v>124</v>
      </c>
      <c r="CR2796" t="s">
        <v>142</v>
      </c>
      <c r="CS2796" t="s">
        <v>128</v>
      </c>
      <c r="CT2796" t="s">
        <v>124</v>
      </c>
      <c r="CU2796" t="s">
        <v>188</v>
      </c>
      <c r="CV2796" t="s">
        <v>124</v>
      </c>
      <c r="CW2796" t="s">
        <v>124</v>
      </c>
      <c r="CX2796">
        <v>13</v>
      </c>
      <c r="CY2796">
        <v>3</v>
      </c>
      <c r="CZ2796">
        <v>10</v>
      </c>
      <c r="DA2796">
        <v>0</v>
      </c>
      <c r="DB2796">
        <v>2.1800000000000002</v>
      </c>
    </row>
    <row r="2797" spans="1:106" x14ac:dyDescent="0.2">
      <c r="A2797">
        <v>41885399</v>
      </c>
      <c r="B2797" t="s">
        <v>27752</v>
      </c>
      <c r="C2797">
        <v>20200323043627</v>
      </c>
      <c r="D2797" s="1">
        <v>43913</v>
      </c>
      <c r="E2797" t="s">
        <v>27753</v>
      </c>
      <c r="F2797" t="s">
        <v>27746</v>
      </c>
      <c r="G2797" t="s">
        <v>27754</v>
      </c>
      <c r="H2797" t="s">
        <v>27755</v>
      </c>
      <c r="I2797" t="s">
        <v>111</v>
      </c>
      <c r="J2797" t="s">
        <v>27756</v>
      </c>
      <c r="K2797" t="s">
        <v>27153</v>
      </c>
      <c r="L2797" t="s">
        <v>27757</v>
      </c>
      <c r="M2797" t="s">
        <v>27758</v>
      </c>
      <c r="N2797" t="s">
        <v>27557</v>
      </c>
      <c r="O2797" t="s">
        <v>27157</v>
      </c>
      <c r="R2797" t="s">
        <v>27759</v>
      </c>
      <c r="T2797">
        <v>324601732</v>
      </c>
      <c r="U2797" t="s">
        <v>27159</v>
      </c>
      <c r="V2797" t="s">
        <v>27160</v>
      </c>
      <c r="W2797" s="1">
        <v>43835</v>
      </c>
      <c r="X2797" t="s">
        <v>121</v>
      </c>
      <c r="Y2797" t="s">
        <v>27161</v>
      </c>
      <c r="Z2797" t="s">
        <v>123</v>
      </c>
      <c r="AA2797" s="3">
        <v>1</v>
      </c>
      <c r="AB2797" s="3">
        <v>0.97</v>
      </c>
      <c r="AC2797" t="s">
        <v>124</v>
      </c>
      <c r="AD2797" t="s">
        <v>27162</v>
      </c>
      <c r="AE2797" t="s">
        <v>27163</v>
      </c>
      <c r="AF2797" t="s">
        <v>6021</v>
      </c>
      <c r="AG2797">
        <v>11</v>
      </c>
      <c r="AH2797">
        <v>11</v>
      </c>
      <c r="AI2797" t="s">
        <v>1853</v>
      </c>
      <c r="AJ2797" t="s">
        <v>128</v>
      </c>
      <c r="AK2797" t="s">
        <v>124</v>
      </c>
      <c r="AL2797" t="s">
        <v>129</v>
      </c>
      <c r="AN2797" t="s">
        <v>130</v>
      </c>
      <c r="AP2797" t="s">
        <v>131</v>
      </c>
      <c r="AQ2797" t="s">
        <v>132</v>
      </c>
      <c r="AR2797">
        <v>7302</v>
      </c>
      <c r="AS2797" t="s">
        <v>133</v>
      </c>
      <c r="AT2797" t="s">
        <v>134</v>
      </c>
      <c r="AU2797" t="s">
        <v>135</v>
      </c>
      <c r="AV2797" t="s">
        <v>136</v>
      </c>
      <c r="AW2797">
        <v>40.72193</v>
      </c>
      <c r="AX2797">
        <v>-74.042389999999997</v>
      </c>
      <c r="AY2797" t="s">
        <v>128</v>
      </c>
      <c r="AZ2797" t="s">
        <v>185</v>
      </c>
      <c r="BA2797" t="s">
        <v>163</v>
      </c>
      <c r="BB2797">
        <v>3</v>
      </c>
      <c r="BC2797">
        <v>2</v>
      </c>
      <c r="BD2797">
        <v>1</v>
      </c>
      <c r="BE2797">
        <v>1</v>
      </c>
      <c r="BF2797" t="s">
        <v>139</v>
      </c>
      <c r="BG2797" t="s">
        <v>27760</v>
      </c>
      <c r="BI2797" s="4">
        <v>48</v>
      </c>
      <c r="BL2797" s="4">
        <v>100</v>
      </c>
      <c r="BM2797" s="4">
        <v>68</v>
      </c>
      <c r="BN2797">
        <v>2</v>
      </c>
      <c r="BO2797" s="4">
        <v>25</v>
      </c>
      <c r="BP2797">
        <v>1</v>
      </c>
      <c r="BQ2797">
        <v>5</v>
      </c>
      <c r="BR2797">
        <v>1</v>
      </c>
      <c r="BS2797">
        <v>1</v>
      </c>
      <c r="BT2797">
        <v>1125</v>
      </c>
      <c r="BU2797">
        <v>1125</v>
      </c>
      <c r="BV2797">
        <v>1</v>
      </c>
      <c r="BW2797">
        <v>1125</v>
      </c>
      <c r="BX2797" t="s">
        <v>600</v>
      </c>
      <c r="BY2797" t="s">
        <v>128</v>
      </c>
      <c r="BZ2797">
        <v>22</v>
      </c>
      <c r="CA2797">
        <v>45</v>
      </c>
      <c r="CB2797">
        <v>46</v>
      </c>
      <c r="CC2797">
        <v>46</v>
      </c>
      <c r="CD2797" s="1">
        <v>43913</v>
      </c>
      <c r="CE2797">
        <v>5</v>
      </c>
      <c r="CF2797">
        <v>5</v>
      </c>
      <c r="CG2797" s="1">
        <v>43863</v>
      </c>
      <c r="CH2797" s="1">
        <v>43909</v>
      </c>
      <c r="CI2797">
        <v>100</v>
      </c>
      <c r="CJ2797">
        <v>10</v>
      </c>
      <c r="CK2797">
        <v>10</v>
      </c>
      <c r="CL2797">
        <v>10</v>
      </c>
      <c r="CM2797">
        <v>10</v>
      </c>
      <c r="CN2797">
        <v>10</v>
      </c>
      <c r="CO2797">
        <v>10</v>
      </c>
      <c r="CP2797" t="s">
        <v>124</v>
      </c>
      <c r="CR2797" t="s">
        <v>142</v>
      </c>
      <c r="CS2797" t="s">
        <v>128</v>
      </c>
      <c r="CT2797" t="s">
        <v>124</v>
      </c>
      <c r="CU2797" t="s">
        <v>188</v>
      </c>
      <c r="CV2797" t="s">
        <v>124</v>
      </c>
      <c r="CW2797" t="s">
        <v>124</v>
      </c>
      <c r="CX2797">
        <v>13</v>
      </c>
      <c r="CY2797">
        <v>3</v>
      </c>
      <c r="CZ2797">
        <v>10</v>
      </c>
      <c r="DA2797">
        <v>0</v>
      </c>
      <c r="DB2797">
        <v>2.94</v>
      </c>
    </row>
    <row r="2798" spans="1:106" x14ac:dyDescent="0.2">
      <c r="A2798">
        <v>41886550</v>
      </c>
      <c r="B2798" t="s">
        <v>27761</v>
      </c>
      <c r="C2798">
        <v>20200323043627</v>
      </c>
      <c r="D2798" s="1">
        <v>43913</v>
      </c>
      <c r="E2798" t="s">
        <v>27762</v>
      </c>
      <c r="F2798" t="s">
        <v>27746</v>
      </c>
      <c r="G2798" t="s">
        <v>27763</v>
      </c>
      <c r="H2798" t="s">
        <v>27764</v>
      </c>
      <c r="I2798" t="s">
        <v>111</v>
      </c>
      <c r="J2798" t="s">
        <v>27152</v>
      </c>
      <c r="K2798" t="s">
        <v>27153</v>
      </c>
      <c r="L2798" t="s">
        <v>27154</v>
      </c>
      <c r="M2798" t="s">
        <v>27556</v>
      </c>
      <c r="N2798" t="s">
        <v>27557</v>
      </c>
      <c r="O2798" t="s">
        <v>27157</v>
      </c>
      <c r="R2798" t="s">
        <v>27765</v>
      </c>
      <c r="T2798">
        <v>324601732</v>
      </c>
      <c r="U2798" t="s">
        <v>27159</v>
      </c>
      <c r="V2798" t="s">
        <v>27160</v>
      </c>
      <c r="W2798" s="1">
        <v>43835</v>
      </c>
      <c r="X2798" t="s">
        <v>121</v>
      </c>
      <c r="Y2798" t="s">
        <v>27161</v>
      </c>
      <c r="Z2798" t="s">
        <v>123</v>
      </c>
      <c r="AA2798" s="3">
        <v>1</v>
      </c>
      <c r="AB2798" s="3">
        <v>0.97</v>
      </c>
      <c r="AC2798" t="s">
        <v>124</v>
      </c>
      <c r="AD2798" t="s">
        <v>27162</v>
      </c>
      <c r="AE2798" t="s">
        <v>27163</v>
      </c>
      <c r="AF2798" t="s">
        <v>6021</v>
      </c>
      <c r="AG2798">
        <v>11</v>
      </c>
      <c r="AH2798">
        <v>11</v>
      </c>
      <c r="AI2798" t="s">
        <v>1853</v>
      </c>
      <c r="AJ2798" t="s">
        <v>128</v>
      </c>
      <c r="AK2798" t="s">
        <v>124</v>
      </c>
      <c r="AL2798" t="s">
        <v>129</v>
      </c>
      <c r="AN2798" t="s">
        <v>130</v>
      </c>
      <c r="AP2798" t="s">
        <v>131</v>
      </c>
      <c r="AQ2798" t="s">
        <v>132</v>
      </c>
      <c r="AR2798">
        <v>7302</v>
      </c>
      <c r="AS2798" t="s">
        <v>133</v>
      </c>
      <c r="AT2798" t="s">
        <v>134</v>
      </c>
      <c r="AU2798" t="s">
        <v>135</v>
      </c>
      <c r="AV2798" t="s">
        <v>136</v>
      </c>
      <c r="AW2798">
        <v>40.723869999999998</v>
      </c>
      <c r="AX2798">
        <v>-74.043130000000005</v>
      </c>
      <c r="AY2798" t="s">
        <v>128</v>
      </c>
      <c r="AZ2798" t="s">
        <v>185</v>
      </c>
      <c r="BA2798" t="s">
        <v>163</v>
      </c>
      <c r="BB2798">
        <v>3</v>
      </c>
      <c r="BC2798">
        <v>1</v>
      </c>
      <c r="BD2798">
        <v>1</v>
      </c>
      <c r="BE2798">
        <v>1</v>
      </c>
      <c r="BF2798" t="s">
        <v>139</v>
      </c>
      <c r="BG2798" t="s">
        <v>27766</v>
      </c>
      <c r="BI2798" s="4">
        <v>48</v>
      </c>
      <c r="BL2798" s="4">
        <v>100</v>
      </c>
      <c r="BM2798" s="4">
        <v>48</v>
      </c>
      <c r="BN2798">
        <v>2</v>
      </c>
      <c r="BO2798" s="4">
        <v>25</v>
      </c>
      <c r="BP2798">
        <v>1</v>
      </c>
      <c r="BQ2798">
        <v>5</v>
      </c>
      <c r="BR2798">
        <v>1</v>
      </c>
      <c r="BS2798">
        <v>1</v>
      </c>
      <c r="BT2798">
        <v>1125</v>
      </c>
      <c r="BU2798">
        <v>1125</v>
      </c>
      <c r="BV2798">
        <v>1</v>
      </c>
      <c r="BW2798">
        <v>1125</v>
      </c>
      <c r="BX2798" t="s">
        <v>600</v>
      </c>
      <c r="BY2798" t="s">
        <v>128</v>
      </c>
      <c r="BZ2798">
        <v>26</v>
      </c>
      <c r="CA2798">
        <v>49</v>
      </c>
      <c r="CB2798">
        <v>50</v>
      </c>
      <c r="CC2798">
        <v>50</v>
      </c>
      <c r="CD2798" s="1">
        <v>43913</v>
      </c>
      <c r="CE2798">
        <v>3</v>
      </c>
      <c r="CF2798">
        <v>3</v>
      </c>
      <c r="CG2798" s="1">
        <v>43865</v>
      </c>
      <c r="CH2798" s="1">
        <v>43885</v>
      </c>
      <c r="CI2798">
        <v>100</v>
      </c>
      <c r="CJ2798">
        <v>10</v>
      </c>
      <c r="CK2798">
        <v>10</v>
      </c>
      <c r="CL2798">
        <v>10</v>
      </c>
      <c r="CM2798">
        <v>10</v>
      </c>
      <c r="CN2798">
        <v>10</v>
      </c>
      <c r="CO2798">
        <v>10</v>
      </c>
      <c r="CP2798" t="s">
        <v>124</v>
      </c>
      <c r="CR2798" t="s">
        <v>142</v>
      </c>
      <c r="CS2798" t="s">
        <v>128</v>
      </c>
      <c r="CT2798" t="s">
        <v>124</v>
      </c>
      <c r="CU2798" t="s">
        <v>188</v>
      </c>
      <c r="CV2798" t="s">
        <v>124</v>
      </c>
      <c r="CW2798" t="s">
        <v>124</v>
      </c>
      <c r="CX2798">
        <v>13</v>
      </c>
      <c r="CY2798">
        <v>3</v>
      </c>
      <c r="CZ2798">
        <v>10</v>
      </c>
      <c r="DA2798">
        <v>0</v>
      </c>
      <c r="DB2798">
        <v>1.84</v>
      </c>
    </row>
    <row r="2799" spans="1:106" x14ac:dyDescent="0.2">
      <c r="A2799">
        <v>41899818</v>
      </c>
      <c r="B2799" t="s">
        <v>27767</v>
      </c>
      <c r="C2799">
        <v>20200323043627</v>
      </c>
      <c r="D2799" s="1">
        <v>43913</v>
      </c>
      <c r="E2799" t="s">
        <v>27768</v>
      </c>
      <c r="F2799" t="s">
        <v>27769</v>
      </c>
      <c r="G2799" t="s">
        <v>27770</v>
      </c>
      <c r="H2799" t="s">
        <v>27771</v>
      </c>
      <c r="I2799" t="s">
        <v>111</v>
      </c>
      <c r="J2799" t="s">
        <v>10360</v>
      </c>
      <c r="K2799" t="s">
        <v>27772</v>
      </c>
      <c r="R2799" t="s">
        <v>27773</v>
      </c>
      <c r="T2799">
        <v>44841952</v>
      </c>
      <c r="U2799" t="s">
        <v>10366</v>
      </c>
      <c r="V2799" t="s">
        <v>10367</v>
      </c>
      <c r="W2799" s="1">
        <v>42269</v>
      </c>
      <c r="X2799" t="s">
        <v>121</v>
      </c>
      <c r="Y2799" t="s">
        <v>10368</v>
      </c>
      <c r="Z2799" t="s">
        <v>123</v>
      </c>
      <c r="AA2799" s="3">
        <v>1</v>
      </c>
      <c r="AB2799" s="3">
        <v>0.95</v>
      </c>
      <c r="AC2799" t="s">
        <v>128</v>
      </c>
      <c r="AD2799" t="s">
        <v>10369</v>
      </c>
      <c r="AE2799" t="s">
        <v>10370</v>
      </c>
      <c r="AG2799">
        <v>2</v>
      </c>
      <c r="AH2799">
        <v>2</v>
      </c>
      <c r="AI2799" t="s">
        <v>160</v>
      </c>
      <c r="AJ2799" t="s">
        <v>128</v>
      </c>
      <c r="AK2799" t="s">
        <v>124</v>
      </c>
      <c r="AL2799" t="s">
        <v>2042</v>
      </c>
      <c r="AN2799" t="s">
        <v>161</v>
      </c>
      <c r="AP2799" t="s">
        <v>2043</v>
      </c>
      <c r="AQ2799" t="s">
        <v>132</v>
      </c>
      <c r="AR2799">
        <v>7047</v>
      </c>
      <c r="AS2799" t="s">
        <v>133</v>
      </c>
      <c r="AT2799" t="s">
        <v>2044</v>
      </c>
      <c r="AU2799" t="s">
        <v>135</v>
      </c>
      <c r="AV2799" t="s">
        <v>136</v>
      </c>
      <c r="AW2799">
        <v>40.731290000000001</v>
      </c>
      <c r="AX2799">
        <v>-74.069710000000001</v>
      </c>
      <c r="AY2799" t="s">
        <v>128</v>
      </c>
      <c r="AZ2799" t="s">
        <v>247</v>
      </c>
      <c r="BA2799" t="s">
        <v>163</v>
      </c>
      <c r="BB2799">
        <v>1</v>
      </c>
      <c r="BC2799">
        <v>1.5</v>
      </c>
      <c r="BD2799">
        <v>1</v>
      </c>
      <c r="BE2799">
        <v>1</v>
      </c>
      <c r="BF2799" t="s">
        <v>139</v>
      </c>
      <c r="BG2799" t="s">
        <v>27774</v>
      </c>
      <c r="BI2799" s="4">
        <v>35</v>
      </c>
      <c r="BN2799">
        <v>1</v>
      </c>
      <c r="BO2799" s="4">
        <v>20</v>
      </c>
      <c r="BP2799">
        <v>1</v>
      </c>
      <c r="BQ2799">
        <v>1125</v>
      </c>
      <c r="BR2799">
        <v>1</v>
      </c>
      <c r="BS2799">
        <v>1</v>
      </c>
      <c r="BT2799">
        <v>1125</v>
      </c>
      <c r="BU2799">
        <v>1125</v>
      </c>
      <c r="BV2799">
        <v>1</v>
      </c>
      <c r="BW2799">
        <v>1125</v>
      </c>
      <c r="BX2799" t="s">
        <v>757</v>
      </c>
      <c r="BY2799" t="s">
        <v>128</v>
      </c>
      <c r="BZ2799">
        <v>5</v>
      </c>
      <c r="CA2799">
        <v>5</v>
      </c>
      <c r="CB2799">
        <v>5</v>
      </c>
      <c r="CC2799">
        <v>86</v>
      </c>
      <c r="CD2799" s="1">
        <v>43913</v>
      </c>
      <c r="CE2799">
        <v>2</v>
      </c>
      <c r="CF2799">
        <v>2</v>
      </c>
      <c r="CG2799" s="1">
        <v>43877</v>
      </c>
      <c r="CH2799" s="1">
        <v>43898</v>
      </c>
      <c r="CI2799">
        <v>70</v>
      </c>
      <c r="CJ2799">
        <v>8</v>
      </c>
      <c r="CK2799">
        <v>7</v>
      </c>
      <c r="CL2799">
        <v>10</v>
      </c>
      <c r="CM2799">
        <v>9</v>
      </c>
      <c r="CN2799">
        <v>10</v>
      </c>
      <c r="CO2799">
        <v>9</v>
      </c>
      <c r="CP2799" t="s">
        <v>124</v>
      </c>
      <c r="CR2799" t="s">
        <v>588</v>
      </c>
      <c r="CS2799" t="s">
        <v>124</v>
      </c>
      <c r="CT2799" t="s">
        <v>124</v>
      </c>
      <c r="CU2799" t="s">
        <v>143</v>
      </c>
      <c r="CV2799" t="s">
        <v>124</v>
      </c>
      <c r="CW2799" t="s">
        <v>124</v>
      </c>
      <c r="CX2799">
        <v>2</v>
      </c>
      <c r="CY2799">
        <v>0</v>
      </c>
      <c r="CZ2799">
        <v>2</v>
      </c>
      <c r="DA2799">
        <v>0</v>
      </c>
      <c r="DB2799">
        <v>1.62</v>
      </c>
    </row>
    <row r="2800" spans="1:106" x14ac:dyDescent="0.2">
      <c r="A2800">
        <v>41901245</v>
      </c>
      <c r="B2800" t="s">
        <v>27775</v>
      </c>
      <c r="C2800">
        <v>20200323043627</v>
      </c>
      <c r="D2800" s="1">
        <v>43913</v>
      </c>
      <c r="E2800" t="s">
        <v>27776</v>
      </c>
      <c r="H2800" t="s">
        <v>27777</v>
      </c>
      <c r="I2800" t="s">
        <v>111</v>
      </c>
      <c r="J2800" t="s">
        <v>27778</v>
      </c>
      <c r="K2800" t="s">
        <v>27779</v>
      </c>
      <c r="R2800" t="s">
        <v>27780</v>
      </c>
      <c r="T2800">
        <v>330854711</v>
      </c>
      <c r="U2800" t="s">
        <v>27732</v>
      </c>
      <c r="V2800" t="s">
        <v>27733</v>
      </c>
      <c r="W2800" s="1">
        <v>43856</v>
      </c>
      <c r="X2800" t="s">
        <v>135</v>
      </c>
      <c r="Z2800" t="s">
        <v>123</v>
      </c>
      <c r="AA2800" s="3">
        <v>1</v>
      </c>
      <c r="AB2800" s="3">
        <v>1</v>
      </c>
      <c r="AC2800" t="s">
        <v>124</v>
      </c>
      <c r="AD2800" t="s">
        <v>27734</v>
      </c>
      <c r="AE2800" t="s">
        <v>27735</v>
      </c>
      <c r="AF2800" t="s">
        <v>792</v>
      </c>
      <c r="AG2800">
        <v>3</v>
      </c>
      <c r="AH2800">
        <v>3</v>
      </c>
      <c r="AI2800" t="s">
        <v>1853</v>
      </c>
      <c r="AJ2800" t="s">
        <v>128</v>
      </c>
      <c r="AK2800" t="s">
        <v>124</v>
      </c>
      <c r="AL2800" t="s">
        <v>129</v>
      </c>
      <c r="AN2800" t="s">
        <v>232</v>
      </c>
      <c r="AP2800" t="s">
        <v>131</v>
      </c>
      <c r="AQ2800" t="s">
        <v>132</v>
      </c>
      <c r="AR2800">
        <v>7304</v>
      </c>
      <c r="AS2800" t="s">
        <v>133</v>
      </c>
      <c r="AT2800" t="s">
        <v>134</v>
      </c>
      <c r="AU2800" t="s">
        <v>135</v>
      </c>
      <c r="AV2800" t="s">
        <v>136</v>
      </c>
      <c r="AW2800">
        <v>40.713030000000003</v>
      </c>
      <c r="AX2800">
        <v>-74.068510000000003</v>
      </c>
      <c r="AY2800" t="s">
        <v>128</v>
      </c>
      <c r="AZ2800" t="s">
        <v>247</v>
      </c>
      <c r="BA2800" t="s">
        <v>163</v>
      </c>
      <c r="BB2800">
        <v>2</v>
      </c>
      <c r="BC2800">
        <v>1</v>
      </c>
      <c r="BD2800">
        <v>1</v>
      </c>
      <c r="BE2800">
        <v>1</v>
      </c>
      <c r="BF2800" t="s">
        <v>139</v>
      </c>
      <c r="BG2800" t="s">
        <v>27781</v>
      </c>
      <c r="BI2800" s="4">
        <v>75</v>
      </c>
      <c r="BL2800" s="4">
        <v>100</v>
      </c>
      <c r="BM2800" s="4">
        <v>25</v>
      </c>
      <c r="BN2800">
        <v>1</v>
      </c>
      <c r="BO2800" s="4">
        <v>0</v>
      </c>
      <c r="BP2800">
        <v>2</v>
      </c>
      <c r="BQ2800">
        <v>1125</v>
      </c>
      <c r="BR2800">
        <v>2</v>
      </c>
      <c r="BS2800">
        <v>2</v>
      </c>
      <c r="BT2800">
        <v>1125</v>
      </c>
      <c r="BU2800">
        <v>1125</v>
      </c>
      <c r="BV2800">
        <v>2</v>
      </c>
      <c r="BW2800">
        <v>1125</v>
      </c>
      <c r="BX2800" t="s">
        <v>659</v>
      </c>
      <c r="BY2800" t="s">
        <v>128</v>
      </c>
      <c r="BZ2800">
        <v>29</v>
      </c>
      <c r="CA2800">
        <v>59</v>
      </c>
      <c r="CB2800">
        <v>89</v>
      </c>
      <c r="CC2800">
        <v>179</v>
      </c>
      <c r="CD2800" s="1">
        <v>43913</v>
      </c>
      <c r="CE2800">
        <v>0</v>
      </c>
      <c r="CF2800">
        <v>0</v>
      </c>
      <c r="CP2800" t="s">
        <v>124</v>
      </c>
      <c r="CR2800" t="s">
        <v>142</v>
      </c>
      <c r="CS2800" t="s">
        <v>128</v>
      </c>
      <c r="CT2800" t="s">
        <v>124</v>
      </c>
      <c r="CU2800" t="s">
        <v>143</v>
      </c>
      <c r="CV2800" t="s">
        <v>124</v>
      </c>
      <c r="CW2800" t="s">
        <v>124</v>
      </c>
      <c r="CX2800">
        <v>3</v>
      </c>
      <c r="CY2800">
        <v>1</v>
      </c>
      <c r="CZ2800">
        <v>2</v>
      </c>
      <c r="DA2800">
        <v>0</v>
      </c>
    </row>
    <row r="2801" spans="1:106" x14ac:dyDescent="0.2">
      <c r="A2801">
        <v>41904472</v>
      </c>
      <c r="B2801" t="s">
        <v>27782</v>
      </c>
      <c r="C2801">
        <v>20200323043627</v>
      </c>
      <c r="D2801" s="1">
        <v>43913</v>
      </c>
      <c r="E2801" t="s">
        <v>27783</v>
      </c>
      <c r="F2801" t="s">
        <v>16815</v>
      </c>
      <c r="G2801" t="s">
        <v>27784</v>
      </c>
      <c r="H2801" t="s">
        <v>27785</v>
      </c>
      <c r="I2801" t="s">
        <v>111</v>
      </c>
      <c r="J2801" t="s">
        <v>27786</v>
      </c>
      <c r="N2801" t="s">
        <v>16820</v>
      </c>
      <c r="R2801" t="s">
        <v>27787</v>
      </c>
      <c r="T2801">
        <v>293792520</v>
      </c>
      <c r="U2801" t="s">
        <v>27788</v>
      </c>
      <c r="V2801" t="s">
        <v>27789</v>
      </c>
      <c r="W2801" s="1">
        <v>43718</v>
      </c>
      <c r="X2801" t="s">
        <v>27790</v>
      </c>
      <c r="Z2801" t="s">
        <v>123</v>
      </c>
      <c r="AA2801" s="3">
        <v>0.8</v>
      </c>
      <c r="AB2801" s="3">
        <v>0.83</v>
      </c>
      <c r="AC2801" t="s">
        <v>124</v>
      </c>
      <c r="AD2801" t="s">
        <v>27791</v>
      </c>
      <c r="AE2801" t="s">
        <v>27792</v>
      </c>
      <c r="AG2801">
        <v>1</v>
      </c>
      <c r="AH2801">
        <v>1</v>
      </c>
      <c r="AI2801" t="s">
        <v>14554</v>
      </c>
      <c r="AJ2801" t="s">
        <v>128</v>
      </c>
      <c r="AK2801" t="s">
        <v>124</v>
      </c>
      <c r="AL2801" t="s">
        <v>129</v>
      </c>
      <c r="AN2801" t="s">
        <v>232</v>
      </c>
      <c r="AP2801" t="s">
        <v>131</v>
      </c>
      <c r="AQ2801" t="s">
        <v>132</v>
      </c>
      <c r="AR2801">
        <v>7304</v>
      </c>
      <c r="AS2801" t="s">
        <v>133</v>
      </c>
      <c r="AT2801" t="s">
        <v>134</v>
      </c>
      <c r="AU2801" t="s">
        <v>135</v>
      </c>
      <c r="AV2801" t="s">
        <v>136</v>
      </c>
      <c r="AW2801">
        <v>40.72231</v>
      </c>
      <c r="AX2801">
        <v>-74.065780000000004</v>
      </c>
      <c r="AY2801" t="s">
        <v>128</v>
      </c>
      <c r="AZ2801" t="s">
        <v>185</v>
      </c>
      <c r="BA2801" t="s">
        <v>163</v>
      </c>
      <c r="BB2801">
        <v>2</v>
      </c>
      <c r="BC2801">
        <v>1</v>
      </c>
      <c r="BD2801">
        <v>1</v>
      </c>
      <c r="BE2801">
        <v>1</v>
      </c>
      <c r="BF2801" t="s">
        <v>139</v>
      </c>
      <c r="BG2801" t="s">
        <v>27793</v>
      </c>
      <c r="BI2801" s="4">
        <v>35</v>
      </c>
      <c r="BN2801">
        <v>1</v>
      </c>
      <c r="BO2801" s="4">
        <v>0</v>
      </c>
      <c r="BP2801">
        <v>2</v>
      </c>
      <c r="BQ2801">
        <v>1125</v>
      </c>
      <c r="BR2801">
        <v>2</v>
      </c>
      <c r="BS2801">
        <v>2</v>
      </c>
      <c r="BT2801">
        <v>1125</v>
      </c>
      <c r="BU2801">
        <v>1125</v>
      </c>
      <c r="BV2801">
        <v>2</v>
      </c>
      <c r="BW2801">
        <v>1125</v>
      </c>
      <c r="BX2801" t="s">
        <v>187</v>
      </c>
      <c r="BY2801" t="s">
        <v>128</v>
      </c>
      <c r="BZ2801">
        <v>17</v>
      </c>
      <c r="CA2801">
        <v>28</v>
      </c>
      <c r="CB2801">
        <v>58</v>
      </c>
      <c r="CC2801">
        <v>58</v>
      </c>
      <c r="CD2801" s="1">
        <v>43913</v>
      </c>
      <c r="CE2801">
        <v>0</v>
      </c>
      <c r="CF2801">
        <v>0</v>
      </c>
      <c r="CP2801" t="s">
        <v>124</v>
      </c>
      <c r="CR2801" t="s">
        <v>142</v>
      </c>
      <c r="CS2801" t="s">
        <v>128</v>
      </c>
      <c r="CT2801" t="s">
        <v>124</v>
      </c>
      <c r="CU2801" t="s">
        <v>166</v>
      </c>
      <c r="CV2801" t="s">
        <v>124</v>
      </c>
      <c r="CW2801" t="s">
        <v>124</v>
      </c>
      <c r="CX2801">
        <v>1</v>
      </c>
      <c r="CY2801">
        <v>0</v>
      </c>
      <c r="CZ2801">
        <v>1</v>
      </c>
      <c r="DA2801">
        <v>0</v>
      </c>
    </row>
    <row r="2802" spans="1:106" x14ac:dyDescent="0.2">
      <c r="A2802">
        <v>41940655</v>
      </c>
      <c r="B2802" t="s">
        <v>27794</v>
      </c>
      <c r="C2802">
        <v>20200323043627</v>
      </c>
      <c r="D2802" s="1">
        <v>43913</v>
      </c>
      <c r="E2802" t="s">
        <v>27795</v>
      </c>
      <c r="F2802" t="s">
        <v>27796</v>
      </c>
      <c r="G2802" t="s">
        <v>27797</v>
      </c>
      <c r="H2802" t="s">
        <v>27798</v>
      </c>
      <c r="I2802" t="s">
        <v>111</v>
      </c>
      <c r="L2802" t="s">
        <v>27799</v>
      </c>
      <c r="N2802" t="s">
        <v>27800</v>
      </c>
      <c r="R2802" t="s">
        <v>27801</v>
      </c>
      <c r="T2802">
        <v>331837705</v>
      </c>
      <c r="U2802" t="s">
        <v>27802</v>
      </c>
      <c r="V2802" t="s">
        <v>27803</v>
      </c>
      <c r="W2802" s="1">
        <v>43859</v>
      </c>
      <c r="X2802" t="s">
        <v>135</v>
      </c>
      <c r="Z2802" t="s">
        <v>123</v>
      </c>
      <c r="AA2802" s="3">
        <v>0.9</v>
      </c>
      <c r="AB2802" s="3">
        <v>1</v>
      </c>
      <c r="AC2802" t="s">
        <v>124</v>
      </c>
      <c r="AD2802" t="s">
        <v>27804</v>
      </c>
      <c r="AE2802" t="s">
        <v>27805</v>
      </c>
      <c r="AF2802" t="s">
        <v>1966</v>
      </c>
      <c r="AG2802">
        <v>0</v>
      </c>
      <c r="AH2802">
        <v>0</v>
      </c>
      <c r="AI2802" t="s">
        <v>11940</v>
      </c>
      <c r="AJ2802" t="s">
        <v>128</v>
      </c>
      <c r="AK2802" t="s">
        <v>124</v>
      </c>
      <c r="AL2802" t="s">
        <v>129</v>
      </c>
      <c r="AN2802" t="s">
        <v>161</v>
      </c>
      <c r="AP2802" t="s">
        <v>131</v>
      </c>
      <c r="AQ2802" t="s">
        <v>132</v>
      </c>
      <c r="AR2802">
        <v>7306</v>
      </c>
      <c r="AS2802" t="s">
        <v>133</v>
      </c>
      <c r="AT2802" t="s">
        <v>134</v>
      </c>
      <c r="AU2802" t="s">
        <v>135</v>
      </c>
      <c r="AV2802" t="s">
        <v>136</v>
      </c>
      <c r="AW2802">
        <v>40.734169999999999</v>
      </c>
      <c r="AX2802">
        <v>-74.051199999999994</v>
      </c>
      <c r="AY2802" t="s">
        <v>128</v>
      </c>
      <c r="AZ2802" t="s">
        <v>185</v>
      </c>
      <c r="BA2802" t="s">
        <v>138</v>
      </c>
      <c r="BB2802">
        <v>6</v>
      </c>
      <c r="BC2802">
        <v>1</v>
      </c>
      <c r="BD2802">
        <v>3</v>
      </c>
      <c r="BE2802">
        <v>3</v>
      </c>
      <c r="BF2802" t="s">
        <v>139</v>
      </c>
      <c r="BG2802" t="s">
        <v>27806</v>
      </c>
      <c r="BI2802" s="4">
        <v>79</v>
      </c>
      <c r="BL2802" s="4">
        <v>0</v>
      </c>
      <c r="BM2802" s="4">
        <v>145</v>
      </c>
      <c r="BN2802">
        <v>1</v>
      </c>
      <c r="BO2802" s="4">
        <v>0</v>
      </c>
      <c r="BP2802">
        <v>2</v>
      </c>
      <c r="BQ2802">
        <v>1125</v>
      </c>
      <c r="BR2802">
        <v>2</v>
      </c>
      <c r="BS2802">
        <v>2</v>
      </c>
      <c r="BT2802">
        <v>1125</v>
      </c>
      <c r="BU2802">
        <v>1125</v>
      </c>
      <c r="BV2802">
        <v>2</v>
      </c>
      <c r="BW2802">
        <v>1125</v>
      </c>
      <c r="BX2802" t="s">
        <v>332</v>
      </c>
      <c r="BY2802" t="s">
        <v>128</v>
      </c>
      <c r="BZ2802">
        <v>17</v>
      </c>
      <c r="CA2802">
        <v>21</v>
      </c>
      <c r="CB2802">
        <v>34</v>
      </c>
      <c r="CC2802">
        <v>194</v>
      </c>
      <c r="CD2802" s="1">
        <v>43913</v>
      </c>
      <c r="CE2802">
        <v>1</v>
      </c>
      <c r="CF2802">
        <v>1</v>
      </c>
      <c r="CG2802" s="1">
        <v>43898</v>
      </c>
      <c r="CH2802" s="1">
        <v>43898</v>
      </c>
      <c r="CI2802">
        <v>40</v>
      </c>
      <c r="CJ2802">
        <v>6</v>
      </c>
      <c r="CK2802">
        <v>8</v>
      </c>
      <c r="CL2802">
        <v>10</v>
      </c>
      <c r="CM2802">
        <v>10</v>
      </c>
      <c r="CN2802">
        <v>8</v>
      </c>
      <c r="CO2802">
        <v>8</v>
      </c>
      <c r="CP2802" t="s">
        <v>124</v>
      </c>
      <c r="CR2802" t="s">
        <v>142</v>
      </c>
      <c r="CS2802" t="s">
        <v>128</v>
      </c>
      <c r="CT2802" t="s">
        <v>124</v>
      </c>
      <c r="CU2802" t="s">
        <v>188</v>
      </c>
      <c r="CV2802" t="s">
        <v>124</v>
      </c>
      <c r="CW2802" t="s">
        <v>124</v>
      </c>
      <c r="CX2802">
        <v>1</v>
      </c>
      <c r="CY2802">
        <v>1</v>
      </c>
      <c r="CZ2802">
        <v>0</v>
      </c>
      <c r="DA2802">
        <v>0</v>
      </c>
      <c r="DB2802">
        <v>1</v>
      </c>
    </row>
    <row r="2803" spans="1:106" x14ac:dyDescent="0.2">
      <c r="A2803">
        <v>41959054</v>
      </c>
      <c r="B2803" t="s">
        <v>27807</v>
      </c>
      <c r="C2803">
        <v>20200323043627</v>
      </c>
      <c r="D2803" s="1">
        <v>43913</v>
      </c>
      <c r="E2803" t="s">
        <v>27808</v>
      </c>
      <c r="F2803" t="s">
        <v>27746</v>
      </c>
      <c r="G2803" t="s">
        <v>27809</v>
      </c>
      <c r="H2803" t="s">
        <v>27810</v>
      </c>
      <c r="I2803" t="s">
        <v>111</v>
      </c>
      <c r="J2803" t="s">
        <v>27152</v>
      </c>
      <c r="K2803" t="s">
        <v>27153</v>
      </c>
      <c r="L2803" t="s">
        <v>27154</v>
      </c>
      <c r="M2803" t="s">
        <v>27155</v>
      </c>
      <c r="N2803" t="s">
        <v>27557</v>
      </c>
      <c r="O2803" t="s">
        <v>27157</v>
      </c>
      <c r="R2803" t="s">
        <v>27811</v>
      </c>
      <c r="T2803">
        <v>324601732</v>
      </c>
      <c r="U2803" t="s">
        <v>27159</v>
      </c>
      <c r="V2803" t="s">
        <v>27160</v>
      </c>
      <c r="W2803" s="1">
        <v>43835</v>
      </c>
      <c r="X2803" t="s">
        <v>121</v>
      </c>
      <c r="Y2803" t="s">
        <v>27161</v>
      </c>
      <c r="Z2803" t="s">
        <v>123</v>
      </c>
      <c r="AA2803" s="3">
        <v>1</v>
      </c>
      <c r="AB2803" s="3">
        <v>0.97</v>
      </c>
      <c r="AC2803" t="s">
        <v>124</v>
      </c>
      <c r="AD2803" t="s">
        <v>27162</v>
      </c>
      <c r="AE2803" t="s">
        <v>27163</v>
      </c>
      <c r="AF2803" t="s">
        <v>6021</v>
      </c>
      <c r="AG2803">
        <v>11</v>
      </c>
      <c r="AH2803">
        <v>11</v>
      </c>
      <c r="AI2803" t="s">
        <v>1853</v>
      </c>
      <c r="AJ2803" t="s">
        <v>128</v>
      </c>
      <c r="AK2803" t="s">
        <v>124</v>
      </c>
      <c r="AL2803" t="s">
        <v>129</v>
      </c>
      <c r="AN2803" t="s">
        <v>130</v>
      </c>
      <c r="AP2803" t="s">
        <v>131</v>
      </c>
      <c r="AQ2803" t="s">
        <v>132</v>
      </c>
      <c r="AR2803">
        <v>7302</v>
      </c>
      <c r="AS2803" t="s">
        <v>133</v>
      </c>
      <c r="AT2803" t="s">
        <v>134</v>
      </c>
      <c r="AU2803" t="s">
        <v>135</v>
      </c>
      <c r="AV2803" t="s">
        <v>136</v>
      </c>
      <c r="AW2803">
        <v>40.723950000000002</v>
      </c>
      <c r="AX2803">
        <v>-74.043539999999993</v>
      </c>
      <c r="AY2803" t="s">
        <v>128</v>
      </c>
      <c r="AZ2803" t="s">
        <v>185</v>
      </c>
      <c r="BA2803" t="s">
        <v>138</v>
      </c>
      <c r="BB2803">
        <v>12</v>
      </c>
      <c r="BC2803">
        <v>2</v>
      </c>
      <c r="BD2803">
        <v>4</v>
      </c>
      <c r="BE2803">
        <v>5</v>
      </c>
      <c r="BF2803" t="s">
        <v>139</v>
      </c>
      <c r="BG2803" t="s">
        <v>27812</v>
      </c>
      <c r="BI2803" s="4">
        <v>158</v>
      </c>
      <c r="BL2803" s="4">
        <v>100</v>
      </c>
      <c r="BM2803" s="4">
        <v>188</v>
      </c>
      <c r="BN2803">
        <v>8</v>
      </c>
      <c r="BO2803" s="4">
        <v>25</v>
      </c>
      <c r="BP2803">
        <v>1</v>
      </c>
      <c r="BQ2803">
        <v>7</v>
      </c>
      <c r="BR2803">
        <v>1</v>
      </c>
      <c r="BS2803">
        <v>1</v>
      </c>
      <c r="BT2803">
        <v>1125</v>
      </c>
      <c r="BU2803">
        <v>1125</v>
      </c>
      <c r="BV2803">
        <v>1</v>
      </c>
      <c r="BW2803">
        <v>1125</v>
      </c>
      <c r="BX2803" t="s">
        <v>600</v>
      </c>
      <c r="BY2803" t="s">
        <v>128</v>
      </c>
      <c r="BZ2803">
        <v>30</v>
      </c>
      <c r="CA2803">
        <v>60</v>
      </c>
      <c r="CB2803">
        <v>90</v>
      </c>
      <c r="CC2803">
        <v>177</v>
      </c>
      <c r="CD2803" s="1">
        <v>43913</v>
      </c>
      <c r="CE2803">
        <v>7</v>
      </c>
      <c r="CF2803">
        <v>7</v>
      </c>
      <c r="CG2803" s="1">
        <v>43861</v>
      </c>
      <c r="CH2803" s="1">
        <v>43906</v>
      </c>
      <c r="CI2803">
        <v>100</v>
      </c>
      <c r="CJ2803">
        <v>10</v>
      </c>
      <c r="CK2803">
        <v>10</v>
      </c>
      <c r="CL2803">
        <v>10</v>
      </c>
      <c r="CM2803">
        <v>10</v>
      </c>
      <c r="CN2803">
        <v>10</v>
      </c>
      <c r="CO2803">
        <v>10</v>
      </c>
      <c r="CP2803" t="s">
        <v>124</v>
      </c>
      <c r="CR2803" t="s">
        <v>142</v>
      </c>
      <c r="CS2803" t="s">
        <v>128</v>
      </c>
      <c r="CT2803" t="s">
        <v>124</v>
      </c>
      <c r="CU2803" t="s">
        <v>188</v>
      </c>
      <c r="CV2803" t="s">
        <v>124</v>
      </c>
      <c r="CW2803" t="s">
        <v>124</v>
      </c>
      <c r="CX2803">
        <v>13</v>
      </c>
      <c r="CY2803">
        <v>3</v>
      </c>
      <c r="CZ2803">
        <v>10</v>
      </c>
      <c r="DA2803">
        <v>0</v>
      </c>
      <c r="DB2803">
        <v>3.96</v>
      </c>
    </row>
    <row r="2804" spans="1:106" x14ac:dyDescent="0.2">
      <c r="A2804">
        <v>41976055</v>
      </c>
      <c r="B2804" t="s">
        <v>27813</v>
      </c>
      <c r="C2804">
        <v>20200323043627</v>
      </c>
      <c r="D2804" s="1">
        <v>43913</v>
      </c>
      <c r="E2804" t="s">
        <v>27814</v>
      </c>
      <c r="F2804" t="s">
        <v>27746</v>
      </c>
      <c r="G2804" t="s">
        <v>27815</v>
      </c>
      <c r="H2804" t="s">
        <v>27816</v>
      </c>
      <c r="I2804" t="s">
        <v>111</v>
      </c>
      <c r="J2804" t="s">
        <v>27756</v>
      </c>
      <c r="K2804" t="s">
        <v>27153</v>
      </c>
      <c r="L2804" t="s">
        <v>27757</v>
      </c>
      <c r="M2804" t="s">
        <v>27556</v>
      </c>
      <c r="N2804" t="s">
        <v>27557</v>
      </c>
      <c r="O2804" t="s">
        <v>27817</v>
      </c>
      <c r="R2804" t="s">
        <v>27818</v>
      </c>
      <c r="T2804">
        <v>324601732</v>
      </c>
      <c r="U2804" t="s">
        <v>27159</v>
      </c>
      <c r="V2804" t="s">
        <v>27160</v>
      </c>
      <c r="W2804" s="1">
        <v>43835</v>
      </c>
      <c r="X2804" t="s">
        <v>121</v>
      </c>
      <c r="Y2804" t="s">
        <v>27161</v>
      </c>
      <c r="Z2804" t="s">
        <v>123</v>
      </c>
      <c r="AA2804" s="3">
        <v>1</v>
      </c>
      <c r="AB2804" s="3">
        <v>0.97</v>
      </c>
      <c r="AC2804" t="s">
        <v>124</v>
      </c>
      <c r="AD2804" t="s">
        <v>27162</v>
      </c>
      <c r="AE2804" t="s">
        <v>27163</v>
      </c>
      <c r="AF2804" t="s">
        <v>6021</v>
      </c>
      <c r="AG2804">
        <v>11</v>
      </c>
      <c r="AH2804">
        <v>11</v>
      </c>
      <c r="AI2804" t="s">
        <v>1853</v>
      </c>
      <c r="AJ2804" t="s">
        <v>128</v>
      </c>
      <c r="AK2804" t="s">
        <v>124</v>
      </c>
      <c r="AL2804" t="s">
        <v>129</v>
      </c>
      <c r="AN2804" t="s">
        <v>130</v>
      </c>
      <c r="AP2804" t="s">
        <v>131</v>
      </c>
      <c r="AQ2804" t="s">
        <v>132</v>
      </c>
      <c r="AR2804">
        <v>7302</v>
      </c>
      <c r="AS2804" t="s">
        <v>133</v>
      </c>
      <c r="AT2804" t="s">
        <v>134</v>
      </c>
      <c r="AU2804" t="s">
        <v>135</v>
      </c>
      <c r="AV2804" t="s">
        <v>136</v>
      </c>
      <c r="AW2804">
        <v>40.721939999999996</v>
      </c>
      <c r="AX2804">
        <v>-74.042119999999997</v>
      </c>
      <c r="AY2804" t="s">
        <v>128</v>
      </c>
      <c r="AZ2804" t="s">
        <v>185</v>
      </c>
      <c r="BA2804" t="s">
        <v>163</v>
      </c>
      <c r="BB2804">
        <v>4</v>
      </c>
      <c r="BC2804">
        <v>1</v>
      </c>
      <c r="BD2804">
        <v>1</v>
      </c>
      <c r="BE2804">
        <v>1</v>
      </c>
      <c r="BF2804" t="s">
        <v>139</v>
      </c>
      <c r="BG2804" t="s">
        <v>27819</v>
      </c>
      <c r="BI2804" s="4">
        <v>48</v>
      </c>
      <c r="BL2804" s="4">
        <v>100</v>
      </c>
      <c r="BM2804" s="4">
        <v>48</v>
      </c>
      <c r="BN2804">
        <v>2</v>
      </c>
      <c r="BO2804" s="4">
        <v>25</v>
      </c>
      <c r="BP2804">
        <v>1</v>
      </c>
      <c r="BQ2804">
        <v>5</v>
      </c>
      <c r="BR2804">
        <v>1</v>
      </c>
      <c r="BS2804">
        <v>1</v>
      </c>
      <c r="BT2804">
        <v>1125</v>
      </c>
      <c r="BU2804">
        <v>1125</v>
      </c>
      <c r="BV2804">
        <v>1</v>
      </c>
      <c r="BW2804">
        <v>1125</v>
      </c>
      <c r="BX2804" t="s">
        <v>600</v>
      </c>
      <c r="BY2804" t="s">
        <v>128</v>
      </c>
      <c r="BZ2804">
        <v>30</v>
      </c>
      <c r="CA2804">
        <v>60</v>
      </c>
      <c r="CB2804">
        <v>61</v>
      </c>
      <c r="CC2804">
        <v>61</v>
      </c>
      <c r="CD2804" s="1">
        <v>43913</v>
      </c>
      <c r="CE2804">
        <v>3</v>
      </c>
      <c r="CF2804">
        <v>3</v>
      </c>
      <c r="CG2804" s="1">
        <v>43863</v>
      </c>
      <c r="CH2804" s="1">
        <v>43878</v>
      </c>
      <c r="CI2804">
        <v>100</v>
      </c>
      <c r="CJ2804">
        <v>10</v>
      </c>
      <c r="CK2804">
        <v>10</v>
      </c>
      <c r="CL2804">
        <v>10</v>
      </c>
      <c r="CM2804">
        <v>10</v>
      </c>
      <c r="CN2804">
        <v>10</v>
      </c>
      <c r="CO2804">
        <v>10</v>
      </c>
      <c r="CP2804" t="s">
        <v>124</v>
      </c>
      <c r="CR2804" t="s">
        <v>142</v>
      </c>
      <c r="CS2804" t="s">
        <v>128</v>
      </c>
      <c r="CT2804" t="s">
        <v>124</v>
      </c>
      <c r="CU2804" t="s">
        <v>188</v>
      </c>
      <c r="CV2804" t="s">
        <v>124</v>
      </c>
      <c r="CW2804" t="s">
        <v>124</v>
      </c>
      <c r="CX2804">
        <v>13</v>
      </c>
      <c r="CY2804">
        <v>3</v>
      </c>
      <c r="CZ2804">
        <v>10</v>
      </c>
      <c r="DA2804">
        <v>0</v>
      </c>
      <c r="DB2804">
        <v>1.76</v>
      </c>
    </row>
    <row r="2805" spans="1:106" x14ac:dyDescent="0.2">
      <c r="A2805">
        <v>41979353</v>
      </c>
      <c r="B2805" t="s">
        <v>27820</v>
      </c>
      <c r="C2805">
        <v>20200323043627</v>
      </c>
      <c r="D2805" s="1">
        <v>43913</v>
      </c>
      <c r="E2805" t="s">
        <v>27821</v>
      </c>
      <c r="F2805" t="s">
        <v>27822</v>
      </c>
      <c r="G2805" t="s">
        <v>27823</v>
      </c>
      <c r="H2805" t="s">
        <v>27824</v>
      </c>
      <c r="I2805" t="s">
        <v>111</v>
      </c>
      <c r="J2805" t="s">
        <v>27602</v>
      </c>
      <c r="L2805" t="s">
        <v>14189</v>
      </c>
      <c r="N2805" t="s">
        <v>27825</v>
      </c>
      <c r="R2805" t="s">
        <v>27826</v>
      </c>
      <c r="T2805">
        <v>223821169</v>
      </c>
      <c r="U2805" t="s">
        <v>27605</v>
      </c>
      <c r="V2805" t="s">
        <v>27606</v>
      </c>
      <c r="W2805" s="1">
        <v>43406</v>
      </c>
      <c r="X2805" t="s">
        <v>27607</v>
      </c>
      <c r="Y2805" t="s">
        <v>27608</v>
      </c>
      <c r="Z2805" t="s">
        <v>123</v>
      </c>
      <c r="AA2805" s="3">
        <v>1</v>
      </c>
      <c r="AB2805" s="3">
        <v>0.98</v>
      </c>
      <c r="AC2805" t="s">
        <v>124</v>
      </c>
      <c r="AD2805" t="s">
        <v>27609</v>
      </c>
      <c r="AE2805" t="s">
        <v>27610</v>
      </c>
      <c r="AF2805" t="s">
        <v>2835</v>
      </c>
      <c r="AG2805">
        <v>9</v>
      </c>
      <c r="AH2805">
        <v>9</v>
      </c>
      <c r="AI2805" t="s">
        <v>3698</v>
      </c>
      <c r="AJ2805" t="s">
        <v>128</v>
      </c>
      <c r="AK2805" t="s">
        <v>124</v>
      </c>
      <c r="AL2805" t="s">
        <v>129</v>
      </c>
      <c r="AN2805" t="s">
        <v>392</v>
      </c>
      <c r="AP2805" t="s">
        <v>131</v>
      </c>
      <c r="AQ2805" t="s">
        <v>132</v>
      </c>
      <c r="AR2805">
        <v>7305</v>
      </c>
      <c r="AS2805" t="s">
        <v>133</v>
      </c>
      <c r="AT2805" t="s">
        <v>134</v>
      </c>
      <c r="AU2805" t="s">
        <v>135</v>
      </c>
      <c r="AV2805" t="s">
        <v>136</v>
      </c>
      <c r="AW2805">
        <v>40.7059</v>
      </c>
      <c r="AX2805">
        <v>-74.090819999999994</v>
      </c>
      <c r="AY2805" t="s">
        <v>128</v>
      </c>
      <c r="AZ2805" t="s">
        <v>247</v>
      </c>
      <c r="BA2805" t="s">
        <v>163</v>
      </c>
      <c r="BB2805">
        <v>5</v>
      </c>
      <c r="BC2805">
        <v>2</v>
      </c>
      <c r="BD2805">
        <v>1</v>
      </c>
      <c r="BE2805">
        <v>4</v>
      </c>
      <c r="BF2805" t="s">
        <v>139</v>
      </c>
      <c r="BG2805" t="s">
        <v>27827</v>
      </c>
      <c r="BI2805" s="4">
        <v>80</v>
      </c>
      <c r="BL2805" s="4">
        <v>0</v>
      </c>
      <c r="BM2805" s="4">
        <v>10</v>
      </c>
      <c r="BN2805">
        <v>1</v>
      </c>
      <c r="BO2805" s="4">
        <v>10</v>
      </c>
      <c r="BP2805">
        <v>1</v>
      </c>
      <c r="BQ2805">
        <v>1125</v>
      </c>
      <c r="BR2805">
        <v>1</v>
      </c>
      <c r="BS2805">
        <v>1</v>
      </c>
      <c r="BT2805">
        <v>1125</v>
      </c>
      <c r="BU2805">
        <v>1125</v>
      </c>
      <c r="BV2805">
        <v>1</v>
      </c>
      <c r="BW2805">
        <v>1125</v>
      </c>
      <c r="BX2805" t="s">
        <v>659</v>
      </c>
      <c r="BY2805" t="s">
        <v>128</v>
      </c>
      <c r="BZ2805">
        <v>29</v>
      </c>
      <c r="CA2805">
        <v>55</v>
      </c>
      <c r="CB2805">
        <v>82</v>
      </c>
      <c r="CC2805">
        <v>352</v>
      </c>
      <c r="CD2805" s="1">
        <v>43913</v>
      </c>
      <c r="CE2805">
        <v>15</v>
      </c>
      <c r="CF2805">
        <v>15</v>
      </c>
      <c r="CG2805" s="1">
        <v>43863</v>
      </c>
      <c r="CH2805" s="1">
        <v>43912</v>
      </c>
      <c r="CI2805">
        <v>96</v>
      </c>
      <c r="CJ2805">
        <v>9</v>
      </c>
      <c r="CK2805">
        <v>9</v>
      </c>
      <c r="CL2805">
        <v>10</v>
      </c>
      <c r="CM2805">
        <v>10</v>
      </c>
      <c r="CN2805">
        <v>9</v>
      </c>
      <c r="CO2805">
        <v>9</v>
      </c>
      <c r="CP2805" t="s">
        <v>124</v>
      </c>
      <c r="CR2805" t="s">
        <v>142</v>
      </c>
      <c r="CS2805" t="s">
        <v>128</v>
      </c>
      <c r="CT2805" t="s">
        <v>124</v>
      </c>
      <c r="CU2805" t="s">
        <v>188</v>
      </c>
      <c r="CV2805" t="s">
        <v>124</v>
      </c>
      <c r="CW2805" t="s">
        <v>124</v>
      </c>
      <c r="CX2805">
        <v>9</v>
      </c>
      <c r="CY2805">
        <v>2</v>
      </c>
      <c r="CZ2805">
        <v>7</v>
      </c>
      <c r="DA2805">
        <v>0</v>
      </c>
      <c r="DB2805">
        <v>8.82</v>
      </c>
    </row>
    <row r="2806" spans="1:106" x14ac:dyDescent="0.2">
      <c r="A2806">
        <v>41979744</v>
      </c>
      <c r="B2806" t="s">
        <v>27828</v>
      </c>
      <c r="C2806">
        <v>20200323043627</v>
      </c>
      <c r="D2806" s="1">
        <v>43913</v>
      </c>
      <c r="E2806" t="s">
        <v>27829</v>
      </c>
      <c r="F2806" t="s">
        <v>27830</v>
      </c>
      <c r="H2806" t="s">
        <v>27830</v>
      </c>
      <c r="I2806" t="s">
        <v>111</v>
      </c>
      <c r="R2806" t="s">
        <v>27831</v>
      </c>
      <c r="T2806">
        <v>298899962</v>
      </c>
      <c r="U2806" t="s">
        <v>24356</v>
      </c>
      <c r="V2806" t="s">
        <v>24357</v>
      </c>
      <c r="W2806" s="1">
        <v>43737</v>
      </c>
      <c r="X2806" t="s">
        <v>121</v>
      </c>
      <c r="Z2806" t="s">
        <v>123</v>
      </c>
      <c r="AA2806" s="3">
        <v>0.97</v>
      </c>
      <c r="AB2806" s="3">
        <v>1</v>
      </c>
      <c r="AC2806" t="s">
        <v>128</v>
      </c>
      <c r="AD2806" t="s">
        <v>24358</v>
      </c>
      <c r="AE2806" t="s">
        <v>24359</v>
      </c>
      <c r="AF2806" t="s">
        <v>11708</v>
      </c>
      <c r="AG2806">
        <v>0</v>
      </c>
      <c r="AH2806">
        <v>0</v>
      </c>
      <c r="AI2806" t="s">
        <v>246</v>
      </c>
      <c r="AJ2806" t="s">
        <v>128</v>
      </c>
      <c r="AK2806" t="s">
        <v>124</v>
      </c>
      <c r="AL2806" t="s">
        <v>129</v>
      </c>
      <c r="AN2806" t="s">
        <v>161</v>
      </c>
      <c r="AP2806" t="s">
        <v>131</v>
      </c>
      <c r="AQ2806" t="s">
        <v>132</v>
      </c>
      <c r="AR2806">
        <v>7306</v>
      </c>
      <c r="AS2806" t="s">
        <v>133</v>
      </c>
      <c r="AT2806" t="s">
        <v>134</v>
      </c>
      <c r="AU2806" t="s">
        <v>135</v>
      </c>
      <c r="AV2806" t="s">
        <v>136</v>
      </c>
      <c r="AW2806">
        <v>40.735610000000001</v>
      </c>
      <c r="AX2806">
        <v>-74.067589999999996</v>
      </c>
      <c r="AY2806" t="s">
        <v>128</v>
      </c>
      <c r="AZ2806" t="s">
        <v>185</v>
      </c>
      <c r="BA2806" t="s">
        <v>138</v>
      </c>
      <c r="BB2806">
        <v>5</v>
      </c>
      <c r="BC2806">
        <v>1</v>
      </c>
      <c r="BD2806">
        <v>2</v>
      </c>
      <c r="BE2806">
        <v>2</v>
      </c>
      <c r="BF2806" t="s">
        <v>139</v>
      </c>
      <c r="BG2806" t="s">
        <v>27832</v>
      </c>
      <c r="BI2806" s="4">
        <v>100</v>
      </c>
      <c r="BL2806" s="4">
        <v>0</v>
      </c>
      <c r="BM2806" s="4">
        <v>90</v>
      </c>
      <c r="BN2806">
        <v>1</v>
      </c>
      <c r="BO2806" s="4">
        <v>0</v>
      </c>
      <c r="BP2806">
        <v>1</v>
      </c>
      <c r="BQ2806">
        <v>90</v>
      </c>
      <c r="BR2806">
        <v>1</v>
      </c>
      <c r="BS2806">
        <v>1</v>
      </c>
      <c r="BT2806">
        <v>90</v>
      </c>
      <c r="BU2806">
        <v>90</v>
      </c>
      <c r="BV2806">
        <v>1</v>
      </c>
      <c r="BW2806">
        <v>90</v>
      </c>
      <c r="BX2806" t="s">
        <v>234</v>
      </c>
      <c r="BY2806" t="s">
        <v>128</v>
      </c>
      <c r="BZ2806">
        <v>28</v>
      </c>
      <c r="CA2806">
        <v>37</v>
      </c>
      <c r="CB2806">
        <v>57</v>
      </c>
      <c r="CC2806">
        <v>137</v>
      </c>
      <c r="CD2806" s="1">
        <v>43913</v>
      </c>
      <c r="CE2806">
        <v>4</v>
      </c>
      <c r="CF2806">
        <v>4</v>
      </c>
      <c r="CG2806" s="1">
        <v>43871</v>
      </c>
      <c r="CH2806" s="1">
        <v>43898</v>
      </c>
      <c r="CI2806">
        <v>95</v>
      </c>
      <c r="CJ2806">
        <v>10</v>
      </c>
      <c r="CK2806">
        <v>10</v>
      </c>
      <c r="CL2806">
        <v>10</v>
      </c>
      <c r="CM2806">
        <v>10</v>
      </c>
      <c r="CN2806">
        <v>10</v>
      </c>
      <c r="CO2806">
        <v>10</v>
      </c>
      <c r="CP2806" t="s">
        <v>124</v>
      </c>
      <c r="CR2806" t="s">
        <v>142</v>
      </c>
      <c r="CS2806" t="s">
        <v>128</v>
      </c>
      <c r="CT2806" t="s">
        <v>124</v>
      </c>
      <c r="CU2806" t="s">
        <v>188</v>
      </c>
      <c r="CV2806" t="s">
        <v>124</v>
      </c>
      <c r="CW2806" t="s">
        <v>124</v>
      </c>
      <c r="CX2806">
        <v>4</v>
      </c>
      <c r="CY2806">
        <v>4</v>
      </c>
      <c r="CZ2806">
        <v>0</v>
      </c>
      <c r="DA2806">
        <v>0</v>
      </c>
      <c r="DB2806">
        <v>2.79</v>
      </c>
    </row>
    <row r="2807" spans="1:106" x14ac:dyDescent="0.2">
      <c r="A2807">
        <v>41980111</v>
      </c>
      <c r="B2807" t="s">
        <v>27833</v>
      </c>
      <c r="C2807">
        <v>20200323043627</v>
      </c>
      <c r="D2807" s="1">
        <v>43913</v>
      </c>
      <c r="E2807" t="s">
        <v>27834</v>
      </c>
      <c r="F2807" t="s">
        <v>27835</v>
      </c>
      <c r="G2807" t="s">
        <v>27836</v>
      </c>
      <c r="H2807" t="s">
        <v>27837</v>
      </c>
      <c r="I2807" t="s">
        <v>111</v>
      </c>
      <c r="J2807" t="s">
        <v>27838</v>
      </c>
      <c r="K2807" t="s">
        <v>27153</v>
      </c>
      <c r="L2807" t="s">
        <v>27154</v>
      </c>
      <c r="M2807" t="s">
        <v>27556</v>
      </c>
      <c r="N2807" t="s">
        <v>27557</v>
      </c>
      <c r="O2807" t="s">
        <v>27157</v>
      </c>
      <c r="R2807" t="s">
        <v>27839</v>
      </c>
      <c r="T2807">
        <v>324601732</v>
      </c>
      <c r="U2807" t="s">
        <v>27159</v>
      </c>
      <c r="V2807" t="s">
        <v>27160</v>
      </c>
      <c r="W2807" s="1">
        <v>43835</v>
      </c>
      <c r="X2807" t="s">
        <v>121</v>
      </c>
      <c r="Y2807" t="s">
        <v>27161</v>
      </c>
      <c r="Z2807" t="s">
        <v>123</v>
      </c>
      <c r="AA2807" s="3">
        <v>1</v>
      </c>
      <c r="AB2807" s="3">
        <v>0.97</v>
      </c>
      <c r="AC2807" t="s">
        <v>124</v>
      </c>
      <c r="AD2807" t="s">
        <v>27162</v>
      </c>
      <c r="AE2807" t="s">
        <v>27163</v>
      </c>
      <c r="AF2807" t="s">
        <v>6021</v>
      </c>
      <c r="AG2807">
        <v>11</v>
      </c>
      <c r="AH2807">
        <v>11</v>
      </c>
      <c r="AI2807" t="s">
        <v>1853</v>
      </c>
      <c r="AJ2807" t="s">
        <v>128</v>
      </c>
      <c r="AK2807" t="s">
        <v>124</v>
      </c>
      <c r="AL2807" t="s">
        <v>129</v>
      </c>
      <c r="AN2807" t="s">
        <v>130</v>
      </c>
      <c r="AP2807" t="s">
        <v>131</v>
      </c>
      <c r="AQ2807" t="s">
        <v>132</v>
      </c>
      <c r="AR2807">
        <v>7302</v>
      </c>
      <c r="AS2807" t="s">
        <v>133</v>
      </c>
      <c r="AT2807" t="s">
        <v>134</v>
      </c>
      <c r="AU2807" t="s">
        <v>135</v>
      </c>
      <c r="AV2807" t="s">
        <v>136</v>
      </c>
      <c r="AW2807">
        <v>40.722020000000001</v>
      </c>
      <c r="AX2807">
        <v>-74.042060000000006</v>
      </c>
      <c r="AY2807" t="s">
        <v>128</v>
      </c>
      <c r="AZ2807" t="s">
        <v>185</v>
      </c>
      <c r="BA2807" t="s">
        <v>163</v>
      </c>
      <c r="BB2807">
        <v>3</v>
      </c>
      <c r="BC2807">
        <v>1</v>
      </c>
      <c r="BD2807">
        <v>1</v>
      </c>
      <c r="BE2807">
        <v>2</v>
      </c>
      <c r="BF2807" t="s">
        <v>139</v>
      </c>
      <c r="BG2807" t="s">
        <v>27840</v>
      </c>
      <c r="BI2807" s="4">
        <v>48</v>
      </c>
      <c r="BL2807" s="4">
        <v>100</v>
      </c>
      <c r="BM2807" s="4">
        <v>48</v>
      </c>
      <c r="BN2807">
        <v>2</v>
      </c>
      <c r="BO2807" s="4">
        <v>25</v>
      </c>
      <c r="BP2807">
        <v>1</v>
      </c>
      <c r="BQ2807">
        <v>5</v>
      </c>
      <c r="BR2807">
        <v>1</v>
      </c>
      <c r="BS2807">
        <v>1</v>
      </c>
      <c r="BT2807">
        <v>1125</v>
      </c>
      <c r="BU2807">
        <v>1125</v>
      </c>
      <c r="BV2807">
        <v>1</v>
      </c>
      <c r="BW2807">
        <v>1125</v>
      </c>
      <c r="BX2807" t="s">
        <v>600</v>
      </c>
      <c r="BY2807" t="s">
        <v>128</v>
      </c>
      <c r="BZ2807">
        <v>30</v>
      </c>
      <c r="CA2807">
        <v>60</v>
      </c>
      <c r="CB2807">
        <v>61</v>
      </c>
      <c r="CC2807">
        <v>61</v>
      </c>
      <c r="CD2807" s="1">
        <v>43913</v>
      </c>
      <c r="CE2807">
        <v>3</v>
      </c>
      <c r="CF2807">
        <v>3</v>
      </c>
      <c r="CG2807" s="1">
        <v>43864</v>
      </c>
      <c r="CH2807" s="1">
        <v>43877</v>
      </c>
      <c r="CI2807">
        <v>100</v>
      </c>
      <c r="CJ2807">
        <v>10</v>
      </c>
      <c r="CK2807">
        <v>10</v>
      </c>
      <c r="CL2807">
        <v>10</v>
      </c>
      <c r="CM2807">
        <v>10</v>
      </c>
      <c r="CN2807">
        <v>10</v>
      </c>
      <c r="CO2807">
        <v>10</v>
      </c>
      <c r="CP2807" t="s">
        <v>124</v>
      </c>
      <c r="CR2807" t="s">
        <v>142</v>
      </c>
      <c r="CS2807" t="s">
        <v>128</v>
      </c>
      <c r="CT2807" t="s">
        <v>124</v>
      </c>
      <c r="CU2807" t="s">
        <v>188</v>
      </c>
      <c r="CV2807" t="s">
        <v>124</v>
      </c>
      <c r="CW2807" t="s">
        <v>124</v>
      </c>
      <c r="CX2807">
        <v>13</v>
      </c>
      <c r="CY2807">
        <v>3</v>
      </c>
      <c r="CZ2807">
        <v>10</v>
      </c>
      <c r="DA2807">
        <v>0</v>
      </c>
      <c r="DB2807">
        <v>1.8</v>
      </c>
    </row>
    <row r="2808" spans="1:106" x14ac:dyDescent="0.2">
      <c r="A2808">
        <v>41980526</v>
      </c>
      <c r="B2808" t="s">
        <v>27841</v>
      </c>
      <c r="C2808">
        <v>20200323043627</v>
      </c>
      <c r="D2808" s="1">
        <v>43913</v>
      </c>
      <c r="E2808" t="s">
        <v>27842</v>
      </c>
      <c r="F2808" t="s">
        <v>27843</v>
      </c>
      <c r="H2808" t="s">
        <v>27843</v>
      </c>
      <c r="I2808" t="s">
        <v>111</v>
      </c>
      <c r="R2808" t="s">
        <v>27831</v>
      </c>
      <c r="T2808">
        <v>298899962</v>
      </c>
      <c r="U2808" t="s">
        <v>24356</v>
      </c>
      <c r="V2808" t="s">
        <v>24357</v>
      </c>
      <c r="W2808" s="1">
        <v>43737</v>
      </c>
      <c r="X2808" t="s">
        <v>121</v>
      </c>
      <c r="Z2808" t="s">
        <v>123</v>
      </c>
      <c r="AA2808" s="3">
        <v>0.97</v>
      </c>
      <c r="AB2808" s="3">
        <v>1</v>
      </c>
      <c r="AC2808" t="s">
        <v>128</v>
      </c>
      <c r="AD2808" t="s">
        <v>24358</v>
      </c>
      <c r="AE2808" t="s">
        <v>24359</v>
      </c>
      <c r="AF2808" t="s">
        <v>11708</v>
      </c>
      <c r="AG2808">
        <v>0</v>
      </c>
      <c r="AH2808">
        <v>0</v>
      </c>
      <c r="AI2808" t="s">
        <v>246</v>
      </c>
      <c r="AJ2808" t="s">
        <v>128</v>
      </c>
      <c r="AK2808" t="s">
        <v>124</v>
      </c>
      <c r="AL2808" t="s">
        <v>129</v>
      </c>
      <c r="AN2808" t="s">
        <v>161</v>
      </c>
      <c r="AP2808" t="s">
        <v>131</v>
      </c>
      <c r="AQ2808" t="s">
        <v>132</v>
      </c>
      <c r="AR2808">
        <v>7306</v>
      </c>
      <c r="AS2808" t="s">
        <v>133</v>
      </c>
      <c r="AT2808" t="s">
        <v>134</v>
      </c>
      <c r="AU2808" t="s">
        <v>135</v>
      </c>
      <c r="AV2808" t="s">
        <v>136</v>
      </c>
      <c r="AW2808">
        <v>40.734000000000002</v>
      </c>
      <c r="AX2808">
        <v>-74.067499999999995</v>
      </c>
      <c r="AY2808" t="s">
        <v>128</v>
      </c>
      <c r="AZ2808" t="s">
        <v>185</v>
      </c>
      <c r="BA2808" t="s">
        <v>138</v>
      </c>
      <c r="BB2808">
        <v>5</v>
      </c>
      <c r="BC2808">
        <v>1</v>
      </c>
      <c r="BD2808">
        <v>2</v>
      </c>
      <c r="BE2808">
        <v>2</v>
      </c>
      <c r="BF2808" t="s">
        <v>139</v>
      </c>
      <c r="BG2808" t="s">
        <v>27844</v>
      </c>
      <c r="BI2808" s="4">
        <v>110</v>
      </c>
      <c r="BL2808" s="4">
        <v>0</v>
      </c>
      <c r="BM2808" s="4">
        <v>90</v>
      </c>
      <c r="BN2808">
        <v>1</v>
      </c>
      <c r="BO2808" s="4">
        <v>0</v>
      </c>
      <c r="BP2808">
        <v>1</v>
      </c>
      <c r="BQ2808">
        <v>90</v>
      </c>
      <c r="BR2808">
        <v>1</v>
      </c>
      <c r="BS2808">
        <v>1</v>
      </c>
      <c r="BT2808">
        <v>1125</v>
      </c>
      <c r="BU2808">
        <v>1125</v>
      </c>
      <c r="BV2808">
        <v>1</v>
      </c>
      <c r="BW2808">
        <v>1125</v>
      </c>
      <c r="BX2808" t="s">
        <v>934</v>
      </c>
      <c r="BY2808" t="s">
        <v>128</v>
      </c>
      <c r="BZ2808">
        <v>30</v>
      </c>
      <c r="CA2808">
        <v>49</v>
      </c>
      <c r="CB2808">
        <v>79</v>
      </c>
      <c r="CC2808">
        <v>79</v>
      </c>
      <c r="CD2808" s="1">
        <v>43913</v>
      </c>
      <c r="CE2808">
        <v>2</v>
      </c>
      <c r="CF2808">
        <v>2</v>
      </c>
      <c r="CG2808" s="1">
        <v>43892</v>
      </c>
      <c r="CH2808" s="1">
        <v>43902</v>
      </c>
      <c r="CI2808">
        <v>90</v>
      </c>
      <c r="CJ2808">
        <v>9</v>
      </c>
      <c r="CK2808">
        <v>9</v>
      </c>
      <c r="CL2808">
        <v>10</v>
      </c>
      <c r="CM2808">
        <v>10</v>
      </c>
      <c r="CN2808">
        <v>9</v>
      </c>
      <c r="CO2808">
        <v>10</v>
      </c>
      <c r="CP2808" t="s">
        <v>124</v>
      </c>
      <c r="CR2808" t="s">
        <v>142</v>
      </c>
      <c r="CS2808" t="s">
        <v>128</v>
      </c>
      <c r="CT2808" t="s">
        <v>124</v>
      </c>
      <c r="CU2808" t="s">
        <v>188</v>
      </c>
      <c r="CV2808" t="s">
        <v>124</v>
      </c>
      <c r="CW2808" t="s">
        <v>124</v>
      </c>
      <c r="CX2808">
        <v>4</v>
      </c>
      <c r="CY2808">
        <v>4</v>
      </c>
      <c r="CZ2808">
        <v>0</v>
      </c>
      <c r="DA2808">
        <v>0</v>
      </c>
      <c r="DB2808">
        <v>2</v>
      </c>
    </row>
    <row r="2809" spans="1:106" x14ac:dyDescent="0.2">
      <c r="A2809">
        <v>41999282</v>
      </c>
      <c r="B2809" t="s">
        <v>27845</v>
      </c>
      <c r="C2809">
        <v>20200323043627</v>
      </c>
      <c r="D2809" s="1">
        <v>43913</v>
      </c>
      <c r="E2809" t="s">
        <v>27846</v>
      </c>
      <c r="F2809" t="s">
        <v>27835</v>
      </c>
      <c r="G2809" t="s">
        <v>27847</v>
      </c>
      <c r="H2809" t="s">
        <v>27848</v>
      </c>
      <c r="I2809" t="s">
        <v>111</v>
      </c>
      <c r="J2809" t="s">
        <v>27152</v>
      </c>
      <c r="K2809" t="s">
        <v>27153</v>
      </c>
      <c r="L2809" t="s">
        <v>27154</v>
      </c>
      <c r="M2809" t="s">
        <v>27758</v>
      </c>
      <c r="N2809" t="s">
        <v>27557</v>
      </c>
      <c r="O2809" t="s">
        <v>27849</v>
      </c>
      <c r="R2809" t="s">
        <v>27850</v>
      </c>
      <c r="T2809">
        <v>324601732</v>
      </c>
      <c r="U2809" t="s">
        <v>27159</v>
      </c>
      <c r="V2809" t="s">
        <v>27160</v>
      </c>
      <c r="W2809" s="1">
        <v>43835</v>
      </c>
      <c r="X2809" t="s">
        <v>121</v>
      </c>
      <c r="Y2809" t="s">
        <v>27161</v>
      </c>
      <c r="Z2809" t="s">
        <v>123</v>
      </c>
      <c r="AA2809" s="3">
        <v>1</v>
      </c>
      <c r="AB2809" s="3">
        <v>0.97</v>
      </c>
      <c r="AC2809" t="s">
        <v>124</v>
      </c>
      <c r="AD2809" t="s">
        <v>27162</v>
      </c>
      <c r="AE2809" t="s">
        <v>27163</v>
      </c>
      <c r="AF2809" t="s">
        <v>6021</v>
      </c>
      <c r="AG2809">
        <v>11</v>
      </c>
      <c r="AH2809">
        <v>11</v>
      </c>
      <c r="AI2809" t="s">
        <v>1853</v>
      </c>
      <c r="AJ2809" t="s">
        <v>128</v>
      </c>
      <c r="AK2809" t="s">
        <v>124</v>
      </c>
      <c r="AL2809" t="s">
        <v>129</v>
      </c>
      <c r="AN2809" t="s">
        <v>130</v>
      </c>
      <c r="AP2809" t="s">
        <v>131</v>
      </c>
      <c r="AQ2809" t="s">
        <v>132</v>
      </c>
      <c r="AR2809">
        <v>7302</v>
      </c>
      <c r="AS2809" t="s">
        <v>133</v>
      </c>
      <c r="AT2809" t="s">
        <v>134</v>
      </c>
      <c r="AU2809" t="s">
        <v>135</v>
      </c>
      <c r="AV2809" t="s">
        <v>136</v>
      </c>
      <c r="AW2809">
        <v>40.723750000000003</v>
      </c>
      <c r="AX2809">
        <v>-74.042389999999997</v>
      </c>
      <c r="AY2809" t="s">
        <v>128</v>
      </c>
      <c r="AZ2809" t="s">
        <v>185</v>
      </c>
      <c r="BA2809" t="s">
        <v>163</v>
      </c>
      <c r="BB2809">
        <v>3</v>
      </c>
      <c r="BC2809">
        <v>2</v>
      </c>
      <c r="BD2809">
        <v>1</v>
      </c>
      <c r="BE2809">
        <v>1</v>
      </c>
      <c r="BF2809" t="s">
        <v>139</v>
      </c>
      <c r="BG2809" t="s">
        <v>27851</v>
      </c>
      <c r="BI2809" s="4">
        <v>48</v>
      </c>
      <c r="BL2809" s="4">
        <v>100</v>
      </c>
      <c r="BM2809" s="4">
        <v>68</v>
      </c>
      <c r="BN2809">
        <v>2</v>
      </c>
      <c r="BO2809" s="4">
        <v>25</v>
      </c>
      <c r="BP2809">
        <v>1</v>
      </c>
      <c r="BQ2809">
        <v>5</v>
      </c>
      <c r="BR2809">
        <v>1</v>
      </c>
      <c r="BS2809">
        <v>1</v>
      </c>
      <c r="BT2809">
        <v>1125</v>
      </c>
      <c r="BU2809">
        <v>1125</v>
      </c>
      <c r="BV2809">
        <v>1</v>
      </c>
      <c r="BW2809">
        <v>1125</v>
      </c>
      <c r="BX2809" t="s">
        <v>600</v>
      </c>
      <c r="BY2809" t="s">
        <v>128</v>
      </c>
      <c r="BZ2809">
        <v>30</v>
      </c>
      <c r="CA2809">
        <v>60</v>
      </c>
      <c r="CB2809">
        <v>61</v>
      </c>
      <c r="CC2809">
        <v>61</v>
      </c>
      <c r="CD2809" s="1">
        <v>43913</v>
      </c>
      <c r="CE2809">
        <v>2</v>
      </c>
      <c r="CF2809">
        <v>2</v>
      </c>
      <c r="CG2809" s="1">
        <v>43863</v>
      </c>
      <c r="CH2809" s="1">
        <v>43882</v>
      </c>
      <c r="CI2809">
        <v>100</v>
      </c>
      <c r="CJ2809">
        <v>10</v>
      </c>
      <c r="CK2809">
        <v>10</v>
      </c>
      <c r="CL2809">
        <v>10</v>
      </c>
      <c r="CM2809">
        <v>10</v>
      </c>
      <c r="CN2809">
        <v>10</v>
      </c>
      <c r="CO2809">
        <v>10</v>
      </c>
      <c r="CP2809" t="s">
        <v>124</v>
      </c>
      <c r="CR2809" t="s">
        <v>142</v>
      </c>
      <c r="CS2809" t="s">
        <v>128</v>
      </c>
      <c r="CT2809" t="s">
        <v>124</v>
      </c>
      <c r="CU2809" t="s">
        <v>188</v>
      </c>
      <c r="CV2809" t="s">
        <v>124</v>
      </c>
      <c r="CW2809" t="s">
        <v>124</v>
      </c>
      <c r="CX2809">
        <v>13</v>
      </c>
      <c r="CY2809">
        <v>3</v>
      </c>
      <c r="CZ2809">
        <v>10</v>
      </c>
      <c r="DA2809">
        <v>0</v>
      </c>
      <c r="DB2809">
        <v>1.18</v>
      </c>
    </row>
    <row r="2810" spans="1:106" x14ac:dyDescent="0.2">
      <c r="A2810">
        <v>42001904</v>
      </c>
      <c r="B2810" t="s">
        <v>27852</v>
      </c>
      <c r="C2810">
        <v>20200323043627</v>
      </c>
      <c r="D2810" s="1">
        <v>43913</v>
      </c>
      <c r="E2810" t="s">
        <v>27853</v>
      </c>
      <c r="F2810" t="s">
        <v>27835</v>
      </c>
      <c r="G2810" t="s">
        <v>27854</v>
      </c>
      <c r="H2810" t="s">
        <v>27855</v>
      </c>
      <c r="I2810" t="s">
        <v>111</v>
      </c>
      <c r="J2810" t="s">
        <v>27152</v>
      </c>
      <c r="L2810" t="s">
        <v>27154</v>
      </c>
      <c r="N2810" t="s">
        <v>27557</v>
      </c>
      <c r="R2810" t="s">
        <v>27856</v>
      </c>
      <c r="T2810">
        <v>324601732</v>
      </c>
      <c r="U2810" t="s">
        <v>27159</v>
      </c>
      <c r="V2810" t="s">
        <v>27160</v>
      </c>
      <c r="W2810" s="1">
        <v>43835</v>
      </c>
      <c r="X2810" t="s">
        <v>121</v>
      </c>
      <c r="Y2810" t="s">
        <v>27161</v>
      </c>
      <c r="Z2810" t="s">
        <v>123</v>
      </c>
      <c r="AA2810" s="3">
        <v>1</v>
      </c>
      <c r="AB2810" s="3">
        <v>0.97</v>
      </c>
      <c r="AC2810" t="s">
        <v>124</v>
      </c>
      <c r="AD2810" t="s">
        <v>27162</v>
      </c>
      <c r="AE2810" t="s">
        <v>27163</v>
      </c>
      <c r="AF2810" t="s">
        <v>6021</v>
      </c>
      <c r="AG2810">
        <v>11</v>
      </c>
      <c r="AH2810">
        <v>11</v>
      </c>
      <c r="AI2810" t="s">
        <v>1853</v>
      </c>
      <c r="AJ2810" t="s">
        <v>128</v>
      </c>
      <c r="AK2810" t="s">
        <v>124</v>
      </c>
      <c r="AL2810" t="s">
        <v>129</v>
      </c>
      <c r="AN2810" t="s">
        <v>130</v>
      </c>
      <c r="AP2810" t="s">
        <v>131</v>
      </c>
      <c r="AQ2810" t="s">
        <v>132</v>
      </c>
      <c r="AR2810">
        <v>7302</v>
      </c>
      <c r="AS2810" t="s">
        <v>133</v>
      </c>
      <c r="AT2810" t="s">
        <v>134</v>
      </c>
      <c r="AU2810" t="s">
        <v>135</v>
      </c>
      <c r="AV2810" t="s">
        <v>136</v>
      </c>
      <c r="AW2810">
        <v>40.722160000000002</v>
      </c>
      <c r="AX2810">
        <v>-74.042109999999994</v>
      </c>
      <c r="AY2810" t="s">
        <v>128</v>
      </c>
      <c r="AZ2810" t="s">
        <v>185</v>
      </c>
      <c r="BA2810" t="s">
        <v>163</v>
      </c>
      <c r="BB2810">
        <v>3</v>
      </c>
      <c r="BC2810">
        <v>1</v>
      </c>
      <c r="BD2810">
        <v>1</v>
      </c>
      <c r="BE2810">
        <v>1</v>
      </c>
      <c r="BF2810" t="s">
        <v>139</v>
      </c>
      <c r="BG2810" t="s">
        <v>27857</v>
      </c>
      <c r="BI2810" s="4">
        <v>30</v>
      </c>
      <c r="BL2810" s="4">
        <v>100</v>
      </c>
      <c r="BM2810" s="4">
        <v>48</v>
      </c>
      <c r="BN2810">
        <v>2</v>
      </c>
      <c r="BO2810" s="4">
        <v>25</v>
      </c>
      <c r="BP2810">
        <v>1</v>
      </c>
      <c r="BQ2810">
        <v>5</v>
      </c>
      <c r="BR2810">
        <v>1</v>
      </c>
      <c r="BS2810">
        <v>1</v>
      </c>
      <c r="BT2810">
        <v>1125</v>
      </c>
      <c r="BU2810">
        <v>1125</v>
      </c>
      <c r="BV2810">
        <v>1</v>
      </c>
      <c r="BW2810">
        <v>1125</v>
      </c>
      <c r="BX2810" t="s">
        <v>600</v>
      </c>
      <c r="BY2810" t="s">
        <v>128</v>
      </c>
      <c r="BZ2810">
        <v>30</v>
      </c>
      <c r="CA2810">
        <v>60</v>
      </c>
      <c r="CB2810">
        <v>61</v>
      </c>
      <c r="CC2810">
        <v>61</v>
      </c>
      <c r="CD2810" s="1">
        <v>43913</v>
      </c>
      <c r="CE2810">
        <v>6</v>
      </c>
      <c r="CF2810">
        <v>6</v>
      </c>
      <c r="CG2810" s="1">
        <v>43863</v>
      </c>
      <c r="CH2810" s="1">
        <v>43896</v>
      </c>
      <c r="CI2810">
        <v>100</v>
      </c>
      <c r="CJ2810">
        <v>10</v>
      </c>
      <c r="CK2810">
        <v>10</v>
      </c>
      <c r="CL2810">
        <v>10</v>
      </c>
      <c r="CM2810">
        <v>10</v>
      </c>
      <c r="CN2810">
        <v>10</v>
      </c>
      <c r="CO2810">
        <v>10</v>
      </c>
      <c r="CP2810" t="s">
        <v>124</v>
      </c>
      <c r="CR2810" t="s">
        <v>142</v>
      </c>
      <c r="CS2810" t="s">
        <v>128</v>
      </c>
      <c r="CT2810" t="s">
        <v>124</v>
      </c>
      <c r="CU2810" t="s">
        <v>188</v>
      </c>
      <c r="CV2810" t="s">
        <v>124</v>
      </c>
      <c r="CW2810" t="s">
        <v>124</v>
      </c>
      <c r="CX2810">
        <v>13</v>
      </c>
      <c r="CY2810">
        <v>3</v>
      </c>
      <c r="CZ2810">
        <v>10</v>
      </c>
      <c r="DA2810">
        <v>0</v>
      </c>
      <c r="DB2810">
        <v>3.53</v>
      </c>
    </row>
    <row r="2811" spans="1:106" x14ac:dyDescent="0.2">
      <c r="A2811">
        <v>42004061</v>
      </c>
      <c r="B2811" t="s">
        <v>27858</v>
      </c>
      <c r="C2811">
        <v>20200323043627</v>
      </c>
      <c r="D2811" s="1">
        <v>43913</v>
      </c>
      <c r="E2811" t="s">
        <v>27859</v>
      </c>
      <c r="F2811" t="s">
        <v>27822</v>
      </c>
      <c r="G2811" t="s">
        <v>27860</v>
      </c>
      <c r="H2811" t="s">
        <v>27861</v>
      </c>
      <c r="I2811" t="s">
        <v>111</v>
      </c>
      <c r="J2811" t="s">
        <v>27602</v>
      </c>
      <c r="L2811" t="s">
        <v>14189</v>
      </c>
      <c r="N2811" t="s">
        <v>27825</v>
      </c>
      <c r="R2811" t="s">
        <v>27862</v>
      </c>
      <c r="T2811">
        <v>223821169</v>
      </c>
      <c r="U2811" t="s">
        <v>27605</v>
      </c>
      <c r="V2811" t="s">
        <v>27606</v>
      </c>
      <c r="W2811" s="1">
        <v>43406</v>
      </c>
      <c r="X2811" t="s">
        <v>27607</v>
      </c>
      <c r="Y2811" t="s">
        <v>27608</v>
      </c>
      <c r="Z2811" t="s">
        <v>123</v>
      </c>
      <c r="AA2811" s="3">
        <v>1</v>
      </c>
      <c r="AB2811" s="3">
        <v>0.98</v>
      </c>
      <c r="AC2811" t="s">
        <v>124</v>
      </c>
      <c r="AD2811" t="s">
        <v>27609</v>
      </c>
      <c r="AE2811" t="s">
        <v>27610</v>
      </c>
      <c r="AF2811" t="s">
        <v>2835</v>
      </c>
      <c r="AG2811">
        <v>9</v>
      </c>
      <c r="AH2811">
        <v>9</v>
      </c>
      <c r="AI2811" t="s">
        <v>3698</v>
      </c>
      <c r="AJ2811" t="s">
        <v>128</v>
      </c>
      <c r="AK2811" t="s">
        <v>124</v>
      </c>
      <c r="AL2811" t="s">
        <v>129</v>
      </c>
      <c r="AN2811" t="s">
        <v>392</v>
      </c>
      <c r="AP2811" t="s">
        <v>131</v>
      </c>
      <c r="AQ2811" t="s">
        <v>132</v>
      </c>
      <c r="AR2811">
        <v>7305</v>
      </c>
      <c r="AS2811" t="s">
        <v>133</v>
      </c>
      <c r="AT2811" t="s">
        <v>134</v>
      </c>
      <c r="AU2811" t="s">
        <v>135</v>
      </c>
      <c r="AV2811" t="s">
        <v>136</v>
      </c>
      <c r="AW2811">
        <v>40.706659999999999</v>
      </c>
      <c r="AX2811">
        <v>-74.091099999999997</v>
      </c>
      <c r="AY2811" t="s">
        <v>128</v>
      </c>
      <c r="AZ2811" t="s">
        <v>247</v>
      </c>
      <c r="BA2811" t="s">
        <v>163</v>
      </c>
      <c r="BB2811">
        <v>5</v>
      </c>
      <c r="BC2811">
        <v>2</v>
      </c>
      <c r="BD2811">
        <v>1</v>
      </c>
      <c r="BE2811">
        <v>3</v>
      </c>
      <c r="BF2811" t="s">
        <v>139</v>
      </c>
      <c r="BG2811" t="s">
        <v>27863</v>
      </c>
      <c r="BI2811" s="4">
        <v>55</v>
      </c>
      <c r="BL2811" s="4">
        <v>0</v>
      </c>
      <c r="BM2811" s="4">
        <v>10</v>
      </c>
      <c r="BN2811">
        <v>1</v>
      </c>
      <c r="BO2811" s="4">
        <v>10</v>
      </c>
      <c r="BP2811">
        <v>1</v>
      </c>
      <c r="BQ2811">
        <v>1125</v>
      </c>
      <c r="BR2811">
        <v>1</v>
      </c>
      <c r="BS2811">
        <v>1</v>
      </c>
      <c r="BT2811">
        <v>1125</v>
      </c>
      <c r="BU2811">
        <v>1125</v>
      </c>
      <c r="BV2811">
        <v>1</v>
      </c>
      <c r="BW2811">
        <v>1125</v>
      </c>
      <c r="BX2811" t="s">
        <v>187</v>
      </c>
      <c r="BY2811" t="s">
        <v>128</v>
      </c>
      <c r="BZ2811">
        <v>30</v>
      </c>
      <c r="CA2811">
        <v>57</v>
      </c>
      <c r="CB2811">
        <v>87</v>
      </c>
      <c r="CC2811">
        <v>356</v>
      </c>
      <c r="CD2811" s="1">
        <v>43913</v>
      </c>
      <c r="CE2811">
        <v>8</v>
      </c>
      <c r="CF2811">
        <v>8</v>
      </c>
      <c r="CG2811" s="1">
        <v>43863</v>
      </c>
      <c r="CH2811" s="1">
        <v>43905</v>
      </c>
      <c r="CI2811">
        <v>93</v>
      </c>
      <c r="CJ2811">
        <v>9</v>
      </c>
      <c r="CK2811">
        <v>10</v>
      </c>
      <c r="CL2811">
        <v>10</v>
      </c>
      <c r="CM2811">
        <v>10</v>
      </c>
      <c r="CN2811">
        <v>10</v>
      </c>
      <c r="CO2811">
        <v>10</v>
      </c>
      <c r="CP2811" t="s">
        <v>124</v>
      </c>
      <c r="CR2811" t="s">
        <v>142</v>
      </c>
      <c r="CS2811" t="s">
        <v>128</v>
      </c>
      <c r="CT2811" t="s">
        <v>124</v>
      </c>
      <c r="CU2811" t="s">
        <v>188</v>
      </c>
      <c r="CV2811" t="s">
        <v>124</v>
      </c>
      <c r="CW2811" t="s">
        <v>124</v>
      </c>
      <c r="CX2811">
        <v>9</v>
      </c>
      <c r="CY2811">
        <v>2</v>
      </c>
      <c r="CZ2811">
        <v>7</v>
      </c>
      <c r="DA2811">
        <v>0</v>
      </c>
      <c r="DB2811">
        <v>4.71</v>
      </c>
    </row>
    <row r="2812" spans="1:106" x14ac:dyDescent="0.2">
      <c r="A2812">
        <v>42004222</v>
      </c>
      <c r="B2812" t="s">
        <v>27864</v>
      </c>
      <c r="C2812">
        <v>20200323043627</v>
      </c>
      <c r="D2812" s="1">
        <v>43913</v>
      </c>
      <c r="E2812" t="s">
        <v>27865</v>
      </c>
      <c r="F2812" t="s">
        <v>27866</v>
      </c>
      <c r="G2812" t="s">
        <v>27867</v>
      </c>
      <c r="H2812" t="s">
        <v>27868</v>
      </c>
      <c r="I2812" t="s">
        <v>111</v>
      </c>
      <c r="J2812" t="s">
        <v>27602</v>
      </c>
      <c r="L2812" t="s">
        <v>14189</v>
      </c>
      <c r="N2812" t="s">
        <v>27825</v>
      </c>
      <c r="R2812" t="s">
        <v>27869</v>
      </c>
      <c r="T2812">
        <v>223821169</v>
      </c>
      <c r="U2812" t="s">
        <v>27605</v>
      </c>
      <c r="V2812" t="s">
        <v>27606</v>
      </c>
      <c r="W2812" s="1">
        <v>43406</v>
      </c>
      <c r="X2812" t="s">
        <v>27607</v>
      </c>
      <c r="Y2812" t="s">
        <v>27608</v>
      </c>
      <c r="Z2812" t="s">
        <v>123</v>
      </c>
      <c r="AA2812" s="3">
        <v>1</v>
      </c>
      <c r="AB2812" s="3">
        <v>0.98</v>
      </c>
      <c r="AC2812" t="s">
        <v>124</v>
      </c>
      <c r="AD2812" t="s">
        <v>27609</v>
      </c>
      <c r="AE2812" t="s">
        <v>27610</v>
      </c>
      <c r="AF2812" t="s">
        <v>2835</v>
      </c>
      <c r="AG2812">
        <v>9</v>
      </c>
      <c r="AH2812">
        <v>9</v>
      </c>
      <c r="AI2812" t="s">
        <v>3698</v>
      </c>
      <c r="AJ2812" t="s">
        <v>128</v>
      </c>
      <c r="AK2812" t="s">
        <v>124</v>
      </c>
      <c r="AL2812" t="s">
        <v>129</v>
      </c>
      <c r="AN2812" t="s">
        <v>392</v>
      </c>
      <c r="AP2812" t="s">
        <v>131</v>
      </c>
      <c r="AQ2812" t="s">
        <v>132</v>
      </c>
      <c r="AR2812">
        <v>7305</v>
      </c>
      <c r="AS2812" t="s">
        <v>133</v>
      </c>
      <c r="AT2812" t="s">
        <v>134</v>
      </c>
      <c r="AU2812" t="s">
        <v>135</v>
      </c>
      <c r="AV2812" t="s">
        <v>136</v>
      </c>
      <c r="AW2812">
        <v>40.707979999999999</v>
      </c>
      <c r="AX2812">
        <v>-74.089129999999997</v>
      </c>
      <c r="AY2812" t="s">
        <v>128</v>
      </c>
      <c r="AZ2812" t="s">
        <v>247</v>
      </c>
      <c r="BA2812" t="s">
        <v>163</v>
      </c>
      <c r="BB2812">
        <v>2</v>
      </c>
      <c r="BC2812">
        <v>1</v>
      </c>
      <c r="BD2812">
        <v>1</v>
      </c>
      <c r="BE2812">
        <v>1</v>
      </c>
      <c r="BF2812" t="s">
        <v>139</v>
      </c>
      <c r="BG2812" t="s">
        <v>27870</v>
      </c>
      <c r="BI2812" s="4">
        <v>60</v>
      </c>
      <c r="BL2812" s="4">
        <v>0</v>
      </c>
      <c r="BM2812" s="4">
        <v>8</v>
      </c>
      <c r="BN2812">
        <v>1</v>
      </c>
      <c r="BO2812" s="4">
        <v>10</v>
      </c>
      <c r="BP2812">
        <v>1</v>
      </c>
      <c r="BQ2812">
        <v>1125</v>
      </c>
      <c r="BR2812">
        <v>1</v>
      </c>
      <c r="BS2812">
        <v>1</v>
      </c>
      <c r="BT2812">
        <v>1125</v>
      </c>
      <c r="BU2812">
        <v>1125</v>
      </c>
      <c r="BV2812">
        <v>1</v>
      </c>
      <c r="BW2812">
        <v>1125</v>
      </c>
      <c r="BX2812" t="s">
        <v>187</v>
      </c>
      <c r="BY2812" t="s">
        <v>128</v>
      </c>
      <c r="BZ2812">
        <v>13</v>
      </c>
      <c r="CA2812">
        <v>13</v>
      </c>
      <c r="CB2812">
        <v>13</v>
      </c>
      <c r="CC2812">
        <v>278</v>
      </c>
      <c r="CD2812" s="1">
        <v>43913</v>
      </c>
      <c r="CE2812">
        <v>7</v>
      </c>
      <c r="CF2812">
        <v>7</v>
      </c>
      <c r="CG2812" s="1">
        <v>43864</v>
      </c>
      <c r="CH2812" s="1">
        <v>43903</v>
      </c>
      <c r="CI2812">
        <v>94</v>
      </c>
      <c r="CJ2812">
        <v>8</v>
      </c>
      <c r="CK2812">
        <v>9</v>
      </c>
      <c r="CL2812">
        <v>10</v>
      </c>
      <c r="CM2812">
        <v>10</v>
      </c>
      <c r="CN2812">
        <v>9</v>
      </c>
      <c r="CO2812">
        <v>9</v>
      </c>
      <c r="CP2812" t="s">
        <v>124</v>
      </c>
      <c r="CR2812" t="s">
        <v>142</v>
      </c>
      <c r="CS2812" t="s">
        <v>128</v>
      </c>
      <c r="CT2812" t="s">
        <v>124</v>
      </c>
      <c r="CU2812" t="s">
        <v>188</v>
      </c>
      <c r="CV2812" t="s">
        <v>124</v>
      </c>
      <c r="CW2812" t="s">
        <v>124</v>
      </c>
      <c r="CX2812">
        <v>9</v>
      </c>
      <c r="CY2812">
        <v>2</v>
      </c>
      <c r="CZ2812">
        <v>7</v>
      </c>
      <c r="DA2812">
        <v>0</v>
      </c>
      <c r="DB2812">
        <v>4.2</v>
      </c>
    </row>
    <row r="2813" spans="1:106" x14ac:dyDescent="0.2">
      <c r="A2813">
        <v>42014375</v>
      </c>
      <c r="B2813" t="s">
        <v>27871</v>
      </c>
      <c r="C2813">
        <v>20200323043627</v>
      </c>
      <c r="D2813" s="1">
        <v>43913</v>
      </c>
      <c r="E2813" t="s">
        <v>27872</v>
      </c>
      <c r="F2813" t="s">
        <v>27873</v>
      </c>
      <c r="H2813" t="s">
        <v>27874</v>
      </c>
      <c r="I2813" t="s">
        <v>111</v>
      </c>
      <c r="M2813" t="s">
        <v>27875</v>
      </c>
      <c r="R2813" t="s">
        <v>27876</v>
      </c>
      <c r="T2813">
        <v>220355068</v>
      </c>
      <c r="U2813" t="s">
        <v>15347</v>
      </c>
      <c r="V2813" t="s">
        <v>1178</v>
      </c>
      <c r="W2813" s="1">
        <v>43386</v>
      </c>
      <c r="X2813" t="s">
        <v>15348</v>
      </c>
      <c r="Z2813" t="s">
        <v>123</v>
      </c>
      <c r="AA2813" s="3">
        <v>1</v>
      </c>
      <c r="AB2813" s="3">
        <v>0.98</v>
      </c>
      <c r="AC2813" t="s">
        <v>124</v>
      </c>
      <c r="AD2813" t="s">
        <v>15349</v>
      </c>
      <c r="AE2813" t="s">
        <v>15350</v>
      </c>
      <c r="AF2813" t="s">
        <v>15351</v>
      </c>
      <c r="AG2813">
        <v>18</v>
      </c>
      <c r="AH2813">
        <v>18</v>
      </c>
      <c r="AI2813" t="s">
        <v>246</v>
      </c>
      <c r="AJ2813" t="s">
        <v>128</v>
      </c>
      <c r="AK2813" t="s">
        <v>124</v>
      </c>
      <c r="AL2813" t="s">
        <v>129</v>
      </c>
      <c r="AN2813" t="s">
        <v>214</v>
      </c>
      <c r="AP2813" t="s">
        <v>131</v>
      </c>
      <c r="AQ2813" t="s">
        <v>132</v>
      </c>
      <c r="AR2813">
        <v>7306</v>
      </c>
      <c r="AS2813" t="s">
        <v>133</v>
      </c>
      <c r="AT2813" t="s">
        <v>134</v>
      </c>
      <c r="AU2813" t="s">
        <v>135</v>
      </c>
      <c r="AV2813" t="s">
        <v>136</v>
      </c>
      <c r="AW2813">
        <v>40.730069999999998</v>
      </c>
      <c r="AX2813">
        <v>-74.073549999999997</v>
      </c>
      <c r="AY2813" t="s">
        <v>128</v>
      </c>
      <c r="AZ2813" t="s">
        <v>247</v>
      </c>
      <c r="BA2813" t="s">
        <v>163</v>
      </c>
      <c r="BB2813">
        <v>2</v>
      </c>
      <c r="BC2813">
        <v>2.5</v>
      </c>
      <c r="BD2813">
        <v>1</v>
      </c>
      <c r="BE2813">
        <v>2</v>
      </c>
      <c r="BF2813" t="s">
        <v>139</v>
      </c>
      <c r="BG2813" t="s">
        <v>27877</v>
      </c>
      <c r="BI2813" s="4">
        <v>50</v>
      </c>
      <c r="BM2813" s="4">
        <v>45</v>
      </c>
      <c r="BN2813">
        <v>2</v>
      </c>
      <c r="BO2813" s="4">
        <v>25</v>
      </c>
      <c r="BP2813">
        <v>1</v>
      </c>
      <c r="BQ2813">
        <v>1125</v>
      </c>
      <c r="BR2813">
        <v>1</v>
      </c>
      <c r="BS2813">
        <v>1</v>
      </c>
      <c r="BT2813">
        <v>1125</v>
      </c>
      <c r="BU2813">
        <v>1125</v>
      </c>
      <c r="BV2813">
        <v>1</v>
      </c>
      <c r="BW2813">
        <v>1125</v>
      </c>
      <c r="BX2813" t="s">
        <v>1994</v>
      </c>
      <c r="BY2813" t="s">
        <v>128</v>
      </c>
      <c r="BZ2813">
        <v>30</v>
      </c>
      <c r="CA2813">
        <v>57</v>
      </c>
      <c r="CB2813">
        <v>82</v>
      </c>
      <c r="CC2813">
        <v>172</v>
      </c>
      <c r="CD2813" s="1">
        <v>43913</v>
      </c>
      <c r="CE2813">
        <v>0</v>
      </c>
      <c r="CF2813">
        <v>0</v>
      </c>
      <c r="CP2813" t="s">
        <v>124</v>
      </c>
      <c r="CR2813" t="s">
        <v>142</v>
      </c>
      <c r="CS2813" t="s">
        <v>124</v>
      </c>
      <c r="CT2813" t="s">
        <v>124</v>
      </c>
      <c r="CU2813" t="s">
        <v>166</v>
      </c>
      <c r="CV2813" t="s">
        <v>124</v>
      </c>
      <c r="CW2813" t="s">
        <v>124</v>
      </c>
      <c r="CX2813">
        <v>10</v>
      </c>
      <c r="CY2813">
        <v>1</v>
      </c>
      <c r="CZ2813">
        <v>9</v>
      </c>
      <c r="DA2813">
        <v>0</v>
      </c>
    </row>
    <row r="2814" spans="1:106" x14ac:dyDescent="0.2">
      <c r="A2814">
        <v>42044901</v>
      </c>
      <c r="B2814" t="s">
        <v>27878</v>
      </c>
      <c r="C2814">
        <v>20200323043627</v>
      </c>
      <c r="D2814" s="1">
        <v>43913</v>
      </c>
      <c r="E2814" t="s">
        <v>27879</v>
      </c>
      <c r="F2814" t="s">
        <v>27880</v>
      </c>
      <c r="G2814" t="s">
        <v>19297</v>
      </c>
      <c r="H2814" t="s">
        <v>27881</v>
      </c>
      <c r="I2814" t="s">
        <v>111</v>
      </c>
      <c r="J2814" t="s">
        <v>27882</v>
      </c>
      <c r="L2814" t="s">
        <v>6123</v>
      </c>
      <c r="N2814" t="s">
        <v>27883</v>
      </c>
      <c r="O2814" t="s">
        <v>27884</v>
      </c>
      <c r="R2814" t="s">
        <v>27885</v>
      </c>
      <c r="T2814">
        <v>74171024</v>
      </c>
      <c r="U2814" t="s">
        <v>4104</v>
      </c>
      <c r="V2814" t="s">
        <v>4105</v>
      </c>
      <c r="W2814" s="1">
        <v>42516</v>
      </c>
      <c r="X2814" t="s">
        <v>121</v>
      </c>
      <c r="Y2814" t="s">
        <v>4106</v>
      </c>
      <c r="Z2814" t="s">
        <v>123</v>
      </c>
      <c r="AA2814" s="3">
        <v>1</v>
      </c>
      <c r="AB2814" s="3">
        <v>1</v>
      </c>
      <c r="AC2814" t="s">
        <v>124</v>
      </c>
      <c r="AD2814" t="s">
        <v>4107</v>
      </c>
      <c r="AE2814" t="s">
        <v>4108</v>
      </c>
      <c r="AF2814" t="s">
        <v>4109</v>
      </c>
      <c r="AG2814">
        <v>12</v>
      </c>
      <c r="AH2814">
        <v>12</v>
      </c>
      <c r="AI2814" t="s">
        <v>426</v>
      </c>
      <c r="AJ2814" t="s">
        <v>128</v>
      </c>
      <c r="AK2814" t="s">
        <v>128</v>
      </c>
      <c r="AL2814" t="s">
        <v>129</v>
      </c>
      <c r="AN2814" t="s">
        <v>130</v>
      </c>
      <c r="AP2814" t="s">
        <v>131</v>
      </c>
      <c r="AQ2814" t="s">
        <v>132</v>
      </c>
      <c r="AR2814">
        <v>7302</v>
      </c>
      <c r="AS2814" t="s">
        <v>133</v>
      </c>
      <c r="AT2814" t="s">
        <v>134</v>
      </c>
      <c r="AU2814" t="s">
        <v>135</v>
      </c>
      <c r="AV2814" t="s">
        <v>136</v>
      </c>
      <c r="AW2814">
        <v>40.728549999999998</v>
      </c>
      <c r="AX2814">
        <v>-74.04589</v>
      </c>
      <c r="AY2814" t="s">
        <v>128</v>
      </c>
      <c r="AZ2814" t="s">
        <v>185</v>
      </c>
      <c r="BA2814" t="s">
        <v>138</v>
      </c>
      <c r="BB2814">
        <v>4</v>
      </c>
      <c r="BC2814">
        <v>1</v>
      </c>
      <c r="BD2814">
        <v>1</v>
      </c>
      <c r="BE2814">
        <v>1</v>
      </c>
      <c r="BF2814" t="s">
        <v>139</v>
      </c>
      <c r="BG2814" t="s">
        <v>27886</v>
      </c>
      <c r="BI2814" s="4">
        <v>165</v>
      </c>
      <c r="BL2814" s="4">
        <v>100</v>
      </c>
      <c r="BM2814" s="4">
        <v>110</v>
      </c>
      <c r="BN2814">
        <v>1</v>
      </c>
      <c r="BO2814" s="4">
        <v>0</v>
      </c>
      <c r="BP2814">
        <v>1</v>
      </c>
      <c r="BQ2814">
        <v>1125</v>
      </c>
      <c r="BR2814">
        <v>1</v>
      </c>
      <c r="BS2814">
        <v>1</v>
      </c>
      <c r="BT2814">
        <v>1125</v>
      </c>
      <c r="BU2814">
        <v>1125</v>
      </c>
      <c r="BV2814">
        <v>1</v>
      </c>
      <c r="BW2814">
        <v>1125</v>
      </c>
      <c r="BX2814" t="s">
        <v>234</v>
      </c>
      <c r="BY2814" t="s">
        <v>128</v>
      </c>
      <c r="BZ2814">
        <v>24</v>
      </c>
      <c r="CA2814">
        <v>54</v>
      </c>
      <c r="CB2814">
        <v>84</v>
      </c>
      <c r="CC2814">
        <v>359</v>
      </c>
      <c r="CD2814" s="1">
        <v>43913</v>
      </c>
      <c r="CE2814">
        <v>5</v>
      </c>
      <c r="CF2814">
        <v>5</v>
      </c>
      <c r="CG2814" s="1">
        <v>43865</v>
      </c>
      <c r="CH2814" s="1">
        <v>43878</v>
      </c>
      <c r="CI2814">
        <v>96</v>
      </c>
      <c r="CJ2814">
        <v>10</v>
      </c>
      <c r="CK2814">
        <v>10</v>
      </c>
      <c r="CL2814">
        <v>10</v>
      </c>
      <c r="CM2814">
        <v>10</v>
      </c>
      <c r="CN2814">
        <v>10</v>
      </c>
      <c r="CO2814">
        <v>10</v>
      </c>
      <c r="CP2814" t="s">
        <v>124</v>
      </c>
      <c r="CR2814" t="s">
        <v>142</v>
      </c>
      <c r="CS2814" t="s">
        <v>128</v>
      </c>
      <c r="CT2814" t="s">
        <v>124</v>
      </c>
      <c r="CU2814" t="s">
        <v>188</v>
      </c>
      <c r="CV2814" t="s">
        <v>124</v>
      </c>
      <c r="CW2814" t="s">
        <v>124</v>
      </c>
      <c r="CX2814">
        <v>10</v>
      </c>
      <c r="CY2814">
        <v>10</v>
      </c>
      <c r="CZ2814">
        <v>0</v>
      </c>
      <c r="DA2814">
        <v>0</v>
      </c>
      <c r="DB2814">
        <v>3.06</v>
      </c>
    </row>
    <row r="2815" spans="1:106" x14ac:dyDescent="0.2">
      <c r="A2815">
        <v>42075646</v>
      </c>
      <c r="B2815" t="s">
        <v>27887</v>
      </c>
      <c r="C2815">
        <v>20200323043627</v>
      </c>
      <c r="D2815" s="1">
        <v>43913</v>
      </c>
      <c r="E2815" t="s">
        <v>27888</v>
      </c>
      <c r="F2815" t="s">
        <v>27889</v>
      </c>
      <c r="G2815" t="s">
        <v>27890</v>
      </c>
      <c r="H2815" t="s">
        <v>27891</v>
      </c>
      <c r="I2815" t="s">
        <v>111</v>
      </c>
      <c r="J2815" t="s">
        <v>27892</v>
      </c>
      <c r="L2815" t="s">
        <v>26107</v>
      </c>
      <c r="N2815" t="s">
        <v>27893</v>
      </c>
      <c r="R2815" t="s">
        <v>27894</v>
      </c>
      <c r="T2815">
        <v>50292858</v>
      </c>
      <c r="U2815" t="s">
        <v>26112</v>
      </c>
      <c r="V2815" t="s">
        <v>16410</v>
      </c>
      <c r="W2815" s="1">
        <v>42339</v>
      </c>
      <c r="X2815" t="s">
        <v>121</v>
      </c>
      <c r="Z2815" t="s">
        <v>123</v>
      </c>
      <c r="AA2815" s="3">
        <v>1</v>
      </c>
      <c r="AB2815" s="3">
        <v>1</v>
      </c>
      <c r="AC2815" t="s">
        <v>124</v>
      </c>
      <c r="AD2815" t="s">
        <v>26113</v>
      </c>
      <c r="AE2815" t="s">
        <v>26114</v>
      </c>
      <c r="AF2815" t="s">
        <v>1966</v>
      </c>
      <c r="AG2815">
        <v>0</v>
      </c>
      <c r="AH2815">
        <v>0</v>
      </c>
      <c r="AI2815" t="s">
        <v>26115</v>
      </c>
      <c r="AJ2815" t="s">
        <v>128</v>
      </c>
      <c r="AK2815" t="s">
        <v>124</v>
      </c>
      <c r="AL2815" t="s">
        <v>129</v>
      </c>
      <c r="AN2815" t="s">
        <v>514</v>
      </c>
      <c r="AP2815" t="s">
        <v>131</v>
      </c>
      <c r="AQ2815" t="s">
        <v>132</v>
      </c>
      <c r="AR2815">
        <v>7307</v>
      </c>
      <c r="AS2815" t="s">
        <v>133</v>
      </c>
      <c r="AT2815" t="s">
        <v>134</v>
      </c>
      <c r="AU2815" t="s">
        <v>135</v>
      </c>
      <c r="AV2815" t="s">
        <v>136</v>
      </c>
      <c r="AW2815">
        <v>40.744889999999998</v>
      </c>
      <c r="AX2815">
        <v>-74.051100000000005</v>
      </c>
      <c r="AY2815" t="s">
        <v>128</v>
      </c>
      <c r="AZ2815" t="s">
        <v>247</v>
      </c>
      <c r="BA2815" t="s">
        <v>163</v>
      </c>
      <c r="BB2815">
        <v>1</v>
      </c>
      <c r="BC2815">
        <v>1</v>
      </c>
      <c r="BD2815">
        <v>1</v>
      </c>
      <c r="BE2815">
        <v>1</v>
      </c>
      <c r="BF2815" t="s">
        <v>139</v>
      </c>
      <c r="BG2815" t="s">
        <v>26116</v>
      </c>
      <c r="BI2815" s="4">
        <v>35</v>
      </c>
      <c r="BL2815" s="4">
        <v>350</v>
      </c>
      <c r="BM2815" s="4">
        <v>40</v>
      </c>
      <c r="BN2815">
        <v>1</v>
      </c>
      <c r="BO2815" s="4">
        <v>20</v>
      </c>
      <c r="BP2815">
        <v>1</v>
      </c>
      <c r="BQ2815">
        <v>1125</v>
      </c>
      <c r="BR2815">
        <v>1</v>
      </c>
      <c r="BS2815">
        <v>1</v>
      </c>
      <c r="BT2815">
        <v>1125</v>
      </c>
      <c r="BU2815">
        <v>1125</v>
      </c>
      <c r="BV2815">
        <v>1</v>
      </c>
      <c r="BW2815">
        <v>1125</v>
      </c>
      <c r="BX2815" t="s">
        <v>607</v>
      </c>
      <c r="BY2815" t="s">
        <v>128</v>
      </c>
      <c r="BZ2815">
        <v>30</v>
      </c>
      <c r="CA2815">
        <v>46</v>
      </c>
      <c r="CB2815">
        <v>76</v>
      </c>
      <c r="CC2815">
        <v>76</v>
      </c>
      <c r="CD2815" s="1">
        <v>43913</v>
      </c>
      <c r="CE2815">
        <v>1</v>
      </c>
      <c r="CF2815">
        <v>1</v>
      </c>
      <c r="CG2815" s="1">
        <v>43909</v>
      </c>
      <c r="CH2815" s="1">
        <v>43909</v>
      </c>
      <c r="CI2815">
        <v>100</v>
      </c>
      <c r="CJ2815">
        <v>10</v>
      </c>
      <c r="CK2815">
        <v>8</v>
      </c>
      <c r="CL2815">
        <v>10</v>
      </c>
      <c r="CM2815">
        <v>10</v>
      </c>
      <c r="CN2815">
        <v>10</v>
      </c>
      <c r="CO2815">
        <v>10</v>
      </c>
      <c r="CP2815" t="s">
        <v>124</v>
      </c>
      <c r="CR2815" t="s">
        <v>142</v>
      </c>
      <c r="CS2815" t="s">
        <v>124</v>
      </c>
      <c r="CT2815" t="s">
        <v>124</v>
      </c>
      <c r="CU2815" t="s">
        <v>143</v>
      </c>
      <c r="CV2815" t="s">
        <v>124</v>
      </c>
      <c r="CW2815" t="s">
        <v>124</v>
      </c>
      <c r="CX2815">
        <v>4</v>
      </c>
      <c r="CY2815">
        <v>0</v>
      </c>
      <c r="CZ2815">
        <v>4</v>
      </c>
      <c r="DA2815">
        <v>0</v>
      </c>
      <c r="DB2815">
        <v>1</v>
      </c>
    </row>
    <row r="2816" spans="1:106" x14ac:dyDescent="0.2">
      <c r="A2816">
        <v>42075992</v>
      </c>
      <c r="B2816" t="s">
        <v>27895</v>
      </c>
      <c r="C2816">
        <v>20200323043627</v>
      </c>
      <c r="D2816" s="1">
        <v>43913</v>
      </c>
      <c r="E2816" t="s">
        <v>27896</v>
      </c>
      <c r="F2816" t="s">
        <v>27897</v>
      </c>
      <c r="G2816" t="s">
        <v>27890</v>
      </c>
      <c r="H2816" t="s">
        <v>27898</v>
      </c>
      <c r="I2816" t="s">
        <v>111</v>
      </c>
      <c r="J2816" t="s">
        <v>27892</v>
      </c>
      <c r="L2816" t="s">
        <v>26107</v>
      </c>
      <c r="N2816" t="s">
        <v>26109</v>
      </c>
      <c r="R2816" t="s">
        <v>27899</v>
      </c>
      <c r="T2816">
        <v>50292858</v>
      </c>
      <c r="U2816" t="s">
        <v>26112</v>
      </c>
      <c r="V2816" t="s">
        <v>16410</v>
      </c>
      <c r="W2816" s="1">
        <v>42339</v>
      </c>
      <c r="X2816" t="s">
        <v>121</v>
      </c>
      <c r="Z2816" t="s">
        <v>123</v>
      </c>
      <c r="AA2816" s="3">
        <v>1</v>
      </c>
      <c r="AB2816" s="3">
        <v>1</v>
      </c>
      <c r="AC2816" t="s">
        <v>124</v>
      </c>
      <c r="AD2816" t="s">
        <v>26113</v>
      </c>
      <c r="AE2816" t="s">
        <v>26114</v>
      </c>
      <c r="AF2816" t="s">
        <v>1966</v>
      </c>
      <c r="AG2816">
        <v>0</v>
      </c>
      <c r="AH2816">
        <v>0</v>
      </c>
      <c r="AI2816" t="s">
        <v>26115</v>
      </c>
      <c r="AJ2816" t="s">
        <v>128</v>
      </c>
      <c r="AK2816" t="s">
        <v>124</v>
      </c>
      <c r="AL2816" t="s">
        <v>129</v>
      </c>
      <c r="AN2816" t="s">
        <v>514</v>
      </c>
      <c r="AP2816" t="s">
        <v>131</v>
      </c>
      <c r="AQ2816" t="s">
        <v>132</v>
      </c>
      <c r="AR2816">
        <v>7307</v>
      </c>
      <c r="AS2816" t="s">
        <v>133</v>
      </c>
      <c r="AT2816" t="s">
        <v>134</v>
      </c>
      <c r="AU2816" t="s">
        <v>135</v>
      </c>
      <c r="AV2816" t="s">
        <v>136</v>
      </c>
      <c r="AW2816">
        <v>40.745199999999997</v>
      </c>
      <c r="AX2816">
        <v>-74.051320000000004</v>
      </c>
      <c r="AY2816" t="s">
        <v>128</v>
      </c>
      <c r="AZ2816" t="s">
        <v>247</v>
      </c>
      <c r="BA2816" t="s">
        <v>163</v>
      </c>
      <c r="BB2816">
        <v>2</v>
      </c>
      <c r="BC2816">
        <v>1</v>
      </c>
      <c r="BD2816">
        <v>1</v>
      </c>
      <c r="BE2816">
        <v>1</v>
      </c>
      <c r="BF2816" t="s">
        <v>139</v>
      </c>
      <c r="BG2816" t="s">
        <v>26116</v>
      </c>
      <c r="BI2816" s="4">
        <v>40</v>
      </c>
      <c r="BL2816" s="4">
        <v>350</v>
      </c>
      <c r="BM2816" s="4">
        <v>40</v>
      </c>
      <c r="BN2816">
        <v>1</v>
      </c>
      <c r="BO2816" s="4">
        <v>20</v>
      </c>
      <c r="BP2816">
        <v>1</v>
      </c>
      <c r="BQ2816">
        <v>1125</v>
      </c>
      <c r="BR2816">
        <v>1</v>
      </c>
      <c r="BS2816">
        <v>1</v>
      </c>
      <c r="BT2816">
        <v>1125</v>
      </c>
      <c r="BU2816">
        <v>1125</v>
      </c>
      <c r="BV2816">
        <v>1</v>
      </c>
      <c r="BW2816">
        <v>1125</v>
      </c>
      <c r="BX2816" t="s">
        <v>607</v>
      </c>
      <c r="BY2816" t="s">
        <v>128</v>
      </c>
      <c r="BZ2816">
        <v>0</v>
      </c>
      <c r="CA2816">
        <v>21</v>
      </c>
      <c r="CB2816">
        <v>51</v>
      </c>
      <c r="CC2816">
        <v>51</v>
      </c>
      <c r="CD2816" s="1">
        <v>43913</v>
      </c>
      <c r="CE2816">
        <v>1</v>
      </c>
      <c r="CF2816">
        <v>1</v>
      </c>
      <c r="CG2816" s="1">
        <v>43880</v>
      </c>
      <c r="CH2816" s="1">
        <v>43880</v>
      </c>
      <c r="CI2816">
        <v>100</v>
      </c>
      <c r="CJ2816">
        <v>10</v>
      </c>
      <c r="CK2816">
        <v>10</v>
      </c>
      <c r="CL2816">
        <v>8</v>
      </c>
      <c r="CM2816">
        <v>10</v>
      </c>
      <c r="CN2816">
        <v>8</v>
      </c>
      <c r="CO2816">
        <v>10</v>
      </c>
      <c r="CP2816" t="s">
        <v>124</v>
      </c>
      <c r="CR2816" t="s">
        <v>142</v>
      </c>
      <c r="CS2816" t="s">
        <v>124</v>
      </c>
      <c r="CT2816" t="s">
        <v>124</v>
      </c>
      <c r="CU2816" t="s">
        <v>143</v>
      </c>
      <c r="CV2816" t="s">
        <v>124</v>
      </c>
      <c r="CW2816" t="s">
        <v>124</v>
      </c>
      <c r="CX2816">
        <v>4</v>
      </c>
      <c r="CY2816">
        <v>0</v>
      </c>
      <c r="CZ2816">
        <v>4</v>
      </c>
      <c r="DA2816">
        <v>0</v>
      </c>
      <c r="DB2816">
        <v>0.88</v>
      </c>
    </row>
    <row r="2817" spans="1:106" x14ac:dyDescent="0.2">
      <c r="A2817">
        <v>42076097</v>
      </c>
      <c r="B2817" t="s">
        <v>27900</v>
      </c>
      <c r="C2817">
        <v>20200323043627</v>
      </c>
      <c r="D2817" s="1">
        <v>43913</v>
      </c>
      <c r="E2817" t="s">
        <v>27901</v>
      </c>
      <c r="F2817" t="s">
        <v>27902</v>
      </c>
      <c r="G2817" t="s">
        <v>27890</v>
      </c>
      <c r="H2817" t="s">
        <v>27903</v>
      </c>
      <c r="I2817" t="s">
        <v>111</v>
      </c>
      <c r="J2817" t="s">
        <v>27892</v>
      </c>
      <c r="L2817" t="s">
        <v>26107</v>
      </c>
      <c r="N2817" t="s">
        <v>27893</v>
      </c>
      <c r="R2817" t="s">
        <v>27904</v>
      </c>
      <c r="T2817">
        <v>50292858</v>
      </c>
      <c r="U2817" t="s">
        <v>26112</v>
      </c>
      <c r="V2817" t="s">
        <v>16410</v>
      </c>
      <c r="W2817" s="1">
        <v>42339</v>
      </c>
      <c r="X2817" t="s">
        <v>121</v>
      </c>
      <c r="Z2817" t="s">
        <v>123</v>
      </c>
      <c r="AA2817" s="3">
        <v>1</v>
      </c>
      <c r="AB2817" s="3">
        <v>1</v>
      </c>
      <c r="AC2817" t="s">
        <v>124</v>
      </c>
      <c r="AD2817" t="s">
        <v>26113</v>
      </c>
      <c r="AE2817" t="s">
        <v>26114</v>
      </c>
      <c r="AF2817" t="s">
        <v>1966</v>
      </c>
      <c r="AG2817">
        <v>0</v>
      </c>
      <c r="AH2817">
        <v>0</v>
      </c>
      <c r="AI2817" t="s">
        <v>26115</v>
      </c>
      <c r="AJ2817" t="s">
        <v>128</v>
      </c>
      <c r="AK2817" t="s">
        <v>124</v>
      </c>
      <c r="AL2817" t="s">
        <v>129</v>
      </c>
      <c r="AN2817" t="s">
        <v>161</v>
      </c>
      <c r="AP2817" t="s">
        <v>131</v>
      </c>
      <c r="AQ2817" t="s">
        <v>132</v>
      </c>
      <c r="AR2817">
        <v>7307</v>
      </c>
      <c r="AS2817" t="s">
        <v>133</v>
      </c>
      <c r="AT2817" t="s">
        <v>134</v>
      </c>
      <c r="AU2817" t="s">
        <v>135</v>
      </c>
      <c r="AV2817" t="s">
        <v>136</v>
      </c>
      <c r="AW2817">
        <v>40.743099999999998</v>
      </c>
      <c r="AX2817">
        <v>-74.053070000000005</v>
      </c>
      <c r="AY2817" t="s">
        <v>128</v>
      </c>
      <c r="AZ2817" t="s">
        <v>247</v>
      </c>
      <c r="BA2817" t="s">
        <v>163</v>
      </c>
      <c r="BB2817">
        <v>2</v>
      </c>
      <c r="BC2817">
        <v>1</v>
      </c>
      <c r="BD2817">
        <v>2</v>
      </c>
      <c r="BE2817">
        <v>2</v>
      </c>
      <c r="BF2817" t="s">
        <v>139</v>
      </c>
      <c r="BG2817" t="s">
        <v>26116</v>
      </c>
      <c r="BI2817" s="4">
        <v>60</v>
      </c>
      <c r="BL2817" s="4">
        <v>350</v>
      </c>
      <c r="BM2817" s="4">
        <v>50</v>
      </c>
      <c r="BN2817">
        <v>2</v>
      </c>
      <c r="BO2817" s="4">
        <v>20</v>
      </c>
      <c r="BP2817">
        <v>1</v>
      </c>
      <c r="BQ2817">
        <v>1125</v>
      </c>
      <c r="BR2817">
        <v>1</v>
      </c>
      <c r="BS2817">
        <v>1</v>
      </c>
      <c r="BT2817">
        <v>1125</v>
      </c>
      <c r="BU2817">
        <v>1125</v>
      </c>
      <c r="BV2817">
        <v>1</v>
      </c>
      <c r="BW2817">
        <v>1125</v>
      </c>
      <c r="BX2817" t="s">
        <v>607</v>
      </c>
      <c r="BY2817" t="s">
        <v>128</v>
      </c>
      <c r="BZ2817">
        <v>18</v>
      </c>
      <c r="CA2817">
        <v>48</v>
      </c>
      <c r="CB2817">
        <v>78</v>
      </c>
      <c r="CC2817">
        <v>78</v>
      </c>
      <c r="CD2817" s="1">
        <v>43913</v>
      </c>
      <c r="CE2817">
        <v>1</v>
      </c>
      <c r="CF2817">
        <v>1</v>
      </c>
      <c r="CG2817" s="1">
        <v>43880</v>
      </c>
      <c r="CH2817" s="1">
        <v>43880</v>
      </c>
      <c r="CI2817">
        <v>80</v>
      </c>
      <c r="CJ2817">
        <v>10</v>
      </c>
      <c r="CK2817">
        <v>10</v>
      </c>
      <c r="CL2817">
        <v>10</v>
      </c>
      <c r="CM2817">
        <v>10</v>
      </c>
      <c r="CN2817">
        <v>8</v>
      </c>
      <c r="CO2817">
        <v>10</v>
      </c>
      <c r="CP2817" t="s">
        <v>124</v>
      </c>
      <c r="CR2817" t="s">
        <v>142</v>
      </c>
      <c r="CS2817" t="s">
        <v>124</v>
      </c>
      <c r="CT2817" t="s">
        <v>124</v>
      </c>
      <c r="CU2817" t="s">
        <v>143</v>
      </c>
      <c r="CV2817" t="s">
        <v>124</v>
      </c>
      <c r="CW2817" t="s">
        <v>124</v>
      </c>
      <c r="CX2817">
        <v>4</v>
      </c>
      <c r="CY2817">
        <v>0</v>
      </c>
      <c r="CZ2817">
        <v>4</v>
      </c>
      <c r="DA2817">
        <v>0</v>
      </c>
      <c r="DB2817">
        <v>0.88</v>
      </c>
    </row>
    <row r="2818" spans="1:106" x14ac:dyDescent="0.2">
      <c r="A2818">
        <v>42092088</v>
      </c>
      <c r="B2818" t="s">
        <v>27905</v>
      </c>
      <c r="C2818">
        <v>20200323043627</v>
      </c>
      <c r="D2818" s="1">
        <v>43913</v>
      </c>
      <c r="E2818" t="s">
        <v>27906</v>
      </c>
      <c r="F2818" t="s">
        <v>27907</v>
      </c>
      <c r="H2818" t="s">
        <v>27907</v>
      </c>
      <c r="I2818" t="s">
        <v>111</v>
      </c>
      <c r="O2818" t="s">
        <v>27908</v>
      </c>
      <c r="R2818" t="s">
        <v>27909</v>
      </c>
      <c r="T2818">
        <v>122190012</v>
      </c>
      <c r="U2818" t="s">
        <v>15058</v>
      </c>
      <c r="V2818" t="s">
        <v>15059</v>
      </c>
      <c r="W2818" s="1">
        <v>42817</v>
      </c>
      <c r="X2818" t="s">
        <v>135</v>
      </c>
      <c r="Z2818" t="s">
        <v>229</v>
      </c>
      <c r="AA2818" s="3">
        <v>0.63</v>
      </c>
      <c r="AB2818" s="3">
        <v>0.89</v>
      </c>
      <c r="AC2818" t="s">
        <v>124</v>
      </c>
      <c r="AD2818" t="s">
        <v>15060</v>
      </c>
      <c r="AE2818" t="s">
        <v>15061</v>
      </c>
      <c r="AF2818" t="s">
        <v>1966</v>
      </c>
      <c r="AG2818">
        <v>3</v>
      </c>
      <c r="AH2818">
        <v>3</v>
      </c>
      <c r="AI2818" t="s">
        <v>5268</v>
      </c>
      <c r="AJ2818" t="s">
        <v>128</v>
      </c>
      <c r="AK2818" t="s">
        <v>128</v>
      </c>
      <c r="AL2818" t="s">
        <v>129</v>
      </c>
      <c r="AN2818" t="s">
        <v>514</v>
      </c>
      <c r="AP2818" t="s">
        <v>131</v>
      </c>
      <c r="AQ2818" t="s">
        <v>132</v>
      </c>
      <c r="AR2818">
        <v>7307</v>
      </c>
      <c r="AS2818" t="s">
        <v>133</v>
      </c>
      <c r="AT2818" t="s">
        <v>134</v>
      </c>
      <c r="AU2818" t="s">
        <v>135</v>
      </c>
      <c r="AV2818" t="s">
        <v>136</v>
      </c>
      <c r="AW2818">
        <v>40.748159999999999</v>
      </c>
      <c r="AX2818">
        <v>-74.053839999999994</v>
      </c>
      <c r="AY2818" t="s">
        <v>128</v>
      </c>
      <c r="AZ2818" t="s">
        <v>162</v>
      </c>
      <c r="BA2818" t="s">
        <v>138</v>
      </c>
      <c r="BB2818">
        <v>6</v>
      </c>
      <c r="BC2818">
        <v>2</v>
      </c>
      <c r="BD2818">
        <v>3</v>
      </c>
      <c r="BE2818">
        <v>3</v>
      </c>
      <c r="BF2818" t="s">
        <v>139</v>
      </c>
      <c r="BG2818" t="s">
        <v>27910</v>
      </c>
      <c r="BI2818" s="4">
        <v>79</v>
      </c>
      <c r="BL2818" s="4">
        <v>250</v>
      </c>
      <c r="BM2818" s="4">
        <v>157</v>
      </c>
      <c r="BN2818">
        <v>6</v>
      </c>
      <c r="BO2818" s="4">
        <v>25</v>
      </c>
      <c r="BP2818">
        <v>2</v>
      </c>
      <c r="BQ2818">
        <v>1125</v>
      </c>
      <c r="BR2818">
        <v>2</v>
      </c>
      <c r="BS2818">
        <v>2</v>
      </c>
      <c r="BT2818">
        <v>1125</v>
      </c>
      <c r="BU2818">
        <v>1125</v>
      </c>
      <c r="BV2818">
        <v>2</v>
      </c>
      <c r="BW2818">
        <v>1125</v>
      </c>
      <c r="BX2818" t="s">
        <v>187</v>
      </c>
      <c r="BY2818" t="s">
        <v>128</v>
      </c>
      <c r="BZ2818">
        <v>25</v>
      </c>
      <c r="CA2818">
        <v>44</v>
      </c>
      <c r="CB2818">
        <v>55</v>
      </c>
      <c r="CC2818">
        <v>112</v>
      </c>
      <c r="CD2818" s="1">
        <v>43913</v>
      </c>
      <c r="CE2818">
        <v>4</v>
      </c>
      <c r="CF2818">
        <v>4</v>
      </c>
      <c r="CG2818" s="1">
        <v>43871</v>
      </c>
      <c r="CH2818" s="1">
        <v>43896</v>
      </c>
      <c r="CI2818">
        <v>75</v>
      </c>
      <c r="CJ2818">
        <v>9</v>
      </c>
      <c r="CK2818">
        <v>9</v>
      </c>
      <c r="CL2818">
        <v>8</v>
      </c>
      <c r="CM2818">
        <v>8</v>
      </c>
      <c r="CN2818">
        <v>10</v>
      </c>
      <c r="CO2818">
        <v>8</v>
      </c>
      <c r="CP2818" t="s">
        <v>124</v>
      </c>
      <c r="CR2818" t="s">
        <v>142</v>
      </c>
      <c r="CS2818" t="s">
        <v>128</v>
      </c>
      <c r="CT2818" t="s">
        <v>124</v>
      </c>
      <c r="CU2818" t="s">
        <v>166</v>
      </c>
      <c r="CV2818" t="s">
        <v>124</v>
      </c>
      <c r="CW2818" t="s">
        <v>124</v>
      </c>
      <c r="CX2818">
        <v>3</v>
      </c>
      <c r="CY2818">
        <v>3</v>
      </c>
      <c r="CZ2818">
        <v>0</v>
      </c>
      <c r="DA2818">
        <v>0</v>
      </c>
      <c r="DB2818">
        <v>2.79</v>
      </c>
    </row>
    <row r="2819" spans="1:106" x14ac:dyDescent="0.2">
      <c r="A2819">
        <v>42097855</v>
      </c>
      <c r="B2819" t="s">
        <v>27911</v>
      </c>
      <c r="C2819">
        <v>20200323043627</v>
      </c>
      <c r="D2819" s="1">
        <v>43913</v>
      </c>
      <c r="E2819" t="s">
        <v>27912</v>
      </c>
      <c r="F2819" t="s">
        <v>27913</v>
      </c>
      <c r="G2819" t="s">
        <v>27914</v>
      </c>
      <c r="H2819" t="s">
        <v>27915</v>
      </c>
      <c r="I2819" t="s">
        <v>111</v>
      </c>
      <c r="J2819" t="s">
        <v>27916</v>
      </c>
      <c r="K2819" t="s">
        <v>27917</v>
      </c>
      <c r="L2819" t="s">
        <v>27918</v>
      </c>
      <c r="M2819" t="s">
        <v>27919</v>
      </c>
      <c r="N2819" t="s">
        <v>27920</v>
      </c>
      <c r="R2819" t="s">
        <v>27921</v>
      </c>
      <c r="T2819">
        <v>148995953</v>
      </c>
      <c r="U2819" t="s">
        <v>27922</v>
      </c>
      <c r="V2819" t="s">
        <v>27923</v>
      </c>
      <c r="W2819" s="1">
        <v>42981</v>
      </c>
      <c r="X2819" t="s">
        <v>196</v>
      </c>
      <c r="Y2819" s="2" t="s">
        <v>27924</v>
      </c>
      <c r="Z2819" t="s">
        <v>123</v>
      </c>
      <c r="AA2819" s="3">
        <v>1</v>
      </c>
      <c r="AB2819" s="3">
        <v>0.94</v>
      </c>
      <c r="AC2819" t="s">
        <v>124</v>
      </c>
      <c r="AD2819" t="s">
        <v>27925</v>
      </c>
      <c r="AE2819" t="s">
        <v>27926</v>
      </c>
      <c r="AG2819">
        <v>3</v>
      </c>
      <c r="AH2819">
        <v>3</v>
      </c>
      <c r="AI2819" t="s">
        <v>533</v>
      </c>
      <c r="AJ2819" t="s">
        <v>128</v>
      </c>
      <c r="AK2819" t="s">
        <v>124</v>
      </c>
      <c r="AL2819" t="s">
        <v>129</v>
      </c>
      <c r="AN2819" t="s">
        <v>392</v>
      </c>
      <c r="AP2819" t="s">
        <v>131</v>
      </c>
      <c r="AQ2819" t="s">
        <v>132</v>
      </c>
      <c r="AR2819">
        <v>7305</v>
      </c>
      <c r="AS2819" t="s">
        <v>133</v>
      </c>
      <c r="AT2819" t="s">
        <v>134</v>
      </c>
      <c r="AU2819" t="s">
        <v>135</v>
      </c>
      <c r="AV2819" t="s">
        <v>136</v>
      </c>
      <c r="AW2819">
        <v>40.710410000000003</v>
      </c>
      <c r="AX2819">
        <v>-74.089280000000002</v>
      </c>
      <c r="AY2819" t="s">
        <v>124</v>
      </c>
      <c r="AZ2819" t="s">
        <v>330</v>
      </c>
      <c r="BA2819" t="s">
        <v>138</v>
      </c>
      <c r="BB2819">
        <v>5</v>
      </c>
      <c r="BC2819">
        <v>1.5</v>
      </c>
      <c r="BD2819">
        <v>3</v>
      </c>
      <c r="BE2819">
        <v>4</v>
      </c>
      <c r="BF2819" t="s">
        <v>139</v>
      </c>
      <c r="BG2819" t="s">
        <v>27927</v>
      </c>
      <c r="BI2819" s="4">
        <v>125</v>
      </c>
      <c r="BL2819" s="4">
        <v>200</v>
      </c>
      <c r="BM2819" s="4">
        <v>100</v>
      </c>
      <c r="BN2819">
        <v>1</v>
      </c>
      <c r="BO2819" s="4">
        <v>0</v>
      </c>
      <c r="BP2819">
        <v>7</v>
      </c>
      <c r="BQ2819">
        <v>1125</v>
      </c>
      <c r="BR2819">
        <v>7</v>
      </c>
      <c r="BS2819">
        <v>7</v>
      </c>
      <c r="BT2819">
        <v>1125</v>
      </c>
      <c r="BU2819">
        <v>1125</v>
      </c>
      <c r="BV2819">
        <v>7</v>
      </c>
      <c r="BW2819">
        <v>1125</v>
      </c>
      <c r="BX2819" t="s">
        <v>607</v>
      </c>
      <c r="BY2819" t="s">
        <v>128</v>
      </c>
      <c r="BZ2819">
        <v>23</v>
      </c>
      <c r="CA2819">
        <v>53</v>
      </c>
      <c r="CB2819">
        <v>83</v>
      </c>
      <c r="CC2819">
        <v>358</v>
      </c>
      <c r="CD2819" s="1">
        <v>43913</v>
      </c>
      <c r="CE2819">
        <v>0</v>
      </c>
      <c r="CF2819">
        <v>0</v>
      </c>
      <c r="CP2819" t="s">
        <v>124</v>
      </c>
      <c r="CR2819" t="s">
        <v>142</v>
      </c>
      <c r="CS2819" t="s">
        <v>128</v>
      </c>
      <c r="CT2819" t="s">
        <v>124</v>
      </c>
      <c r="CU2819" t="s">
        <v>188</v>
      </c>
      <c r="CV2819" t="s">
        <v>124</v>
      </c>
      <c r="CW2819" t="s">
        <v>124</v>
      </c>
      <c r="CX2819">
        <v>1</v>
      </c>
      <c r="CY2819">
        <v>1</v>
      </c>
      <c r="CZ2819">
        <v>0</v>
      </c>
      <c r="DA2819">
        <v>0</v>
      </c>
    </row>
    <row r="2820" spans="1:106" x14ac:dyDescent="0.2">
      <c r="A2820">
        <v>42115901</v>
      </c>
      <c r="B2820" t="s">
        <v>27928</v>
      </c>
      <c r="C2820">
        <v>20200323043627</v>
      </c>
      <c r="D2820" s="1">
        <v>43913</v>
      </c>
      <c r="E2820" t="s">
        <v>27929</v>
      </c>
      <c r="F2820" t="s">
        <v>27930</v>
      </c>
      <c r="G2820" t="s">
        <v>27931</v>
      </c>
      <c r="H2820" t="s">
        <v>27932</v>
      </c>
      <c r="I2820" t="s">
        <v>111</v>
      </c>
      <c r="J2820" t="s">
        <v>27933</v>
      </c>
      <c r="L2820" t="s">
        <v>27934</v>
      </c>
      <c r="N2820" t="s">
        <v>27935</v>
      </c>
      <c r="O2820" t="s">
        <v>27936</v>
      </c>
      <c r="R2820" t="s">
        <v>27937</v>
      </c>
      <c r="T2820">
        <v>34527570</v>
      </c>
      <c r="U2820" t="s">
        <v>27938</v>
      </c>
      <c r="V2820" t="s">
        <v>27939</v>
      </c>
      <c r="W2820" s="1">
        <v>42153</v>
      </c>
      <c r="X2820" t="s">
        <v>121</v>
      </c>
      <c r="Z2820" t="s">
        <v>157</v>
      </c>
      <c r="AA2820" t="s">
        <v>157</v>
      </c>
      <c r="AB2820" t="s">
        <v>157</v>
      </c>
      <c r="AC2820" t="s">
        <v>124</v>
      </c>
      <c r="AD2820" t="s">
        <v>27940</v>
      </c>
      <c r="AE2820" t="s">
        <v>27941</v>
      </c>
      <c r="AF2820" t="s">
        <v>17796</v>
      </c>
      <c r="AG2820">
        <v>0</v>
      </c>
      <c r="AH2820">
        <v>0</v>
      </c>
      <c r="AI2820" t="s">
        <v>426</v>
      </c>
      <c r="AJ2820" t="s">
        <v>128</v>
      </c>
      <c r="AK2820" t="s">
        <v>128</v>
      </c>
      <c r="AL2820" t="s">
        <v>129</v>
      </c>
      <c r="AN2820" t="s">
        <v>214</v>
      </c>
      <c r="AP2820" t="s">
        <v>131</v>
      </c>
      <c r="AQ2820" t="s">
        <v>132</v>
      </c>
      <c r="AR2820">
        <v>7304</v>
      </c>
      <c r="AS2820" t="s">
        <v>133</v>
      </c>
      <c r="AT2820" t="s">
        <v>134</v>
      </c>
      <c r="AU2820" t="s">
        <v>135</v>
      </c>
      <c r="AV2820" t="s">
        <v>136</v>
      </c>
      <c r="AW2820">
        <v>40.721260000000001</v>
      </c>
      <c r="AX2820">
        <v>-74.078440000000001</v>
      </c>
      <c r="AY2820" t="s">
        <v>128</v>
      </c>
      <c r="AZ2820" t="s">
        <v>247</v>
      </c>
      <c r="BA2820" t="s">
        <v>163</v>
      </c>
      <c r="BB2820">
        <v>2</v>
      </c>
      <c r="BC2820">
        <v>1</v>
      </c>
      <c r="BD2820">
        <v>1</v>
      </c>
      <c r="BE2820">
        <v>1</v>
      </c>
      <c r="BF2820" t="s">
        <v>139</v>
      </c>
      <c r="BG2820" t="s">
        <v>27942</v>
      </c>
      <c r="BI2820" s="4">
        <v>127</v>
      </c>
      <c r="BL2820" s="4">
        <v>750</v>
      </c>
      <c r="BM2820" s="4">
        <v>105</v>
      </c>
      <c r="BN2820">
        <v>2</v>
      </c>
      <c r="BO2820" s="4">
        <v>27</v>
      </c>
      <c r="BP2820">
        <v>1</v>
      </c>
      <c r="BQ2820">
        <v>5</v>
      </c>
      <c r="BR2820">
        <v>1</v>
      </c>
      <c r="BS2820">
        <v>1</v>
      </c>
      <c r="BT2820">
        <v>1125</v>
      </c>
      <c r="BU2820">
        <v>1125</v>
      </c>
      <c r="BV2820">
        <v>1</v>
      </c>
      <c r="BW2820">
        <v>1125</v>
      </c>
      <c r="BX2820" t="s">
        <v>659</v>
      </c>
      <c r="BY2820" t="s">
        <v>128</v>
      </c>
      <c r="BZ2820">
        <v>0</v>
      </c>
      <c r="CA2820">
        <v>0</v>
      </c>
      <c r="CB2820">
        <v>0</v>
      </c>
      <c r="CC2820">
        <v>0</v>
      </c>
      <c r="CD2820" s="1">
        <v>43913</v>
      </c>
      <c r="CE2820">
        <v>0</v>
      </c>
      <c r="CF2820">
        <v>0</v>
      </c>
      <c r="CP2820" t="s">
        <v>124</v>
      </c>
      <c r="CR2820" t="s">
        <v>142</v>
      </c>
      <c r="CS2820" t="s">
        <v>124</v>
      </c>
      <c r="CT2820" t="s">
        <v>124</v>
      </c>
      <c r="CU2820" t="s">
        <v>188</v>
      </c>
      <c r="CV2820" t="s">
        <v>124</v>
      </c>
      <c r="CW2820" t="s">
        <v>124</v>
      </c>
      <c r="CX2820">
        <v>1</v>
      </c>
      <c r="CY2820">
        <v>0</v>
      </c>
      <c r="CZ2820">
        <v>1</v>
      </c>
      <c r="DA2820">
        <v>0</v>
      </c>
    </row>
    <row r="2821" spans="1:106" x14ac:dyDescent="0.2">
      <c r="A2821">
        <v>42152880</v>
      </c>
      <c r="B2821" t="s">
        <v>27943</v>
      </c>
      <c r="C2821">
        <v>20200323043627</v>
      </c>
      <c r="D2821" s="1">
        <v>43913</v>
      </c>
      <c r="E2821" t="s">
        <v>27944</v>
      </c>
      <c r="F2821" t="s">
        <v>27835</v>
      </c>
      <c r="G2821" t="s">
        <v>27945</v>
      </c>
      <c r="H2821" t="s">
        <v>27946</v>
      </c>
      <c r="I2821" t="s">
        <v>111</v>
      </c>
      <c r="J2821" t="s">
        <v>27152</v>
      </c>
      <c r="K2821" t="s">
        <v>27947</v>
      </c>
      <c r="L2821" t="s">
        <v>27154</v>
      </c>
      <c r="M2821" t="s">
        <v>27556</v>
      </c>
      <c r="N2821" t="s">
        <v>27557</v>
      </c>
      <c r="O2821" t="s">
        <v>27157</v>
      </c>
      <c r="R2821" t="s">
        <v>27948</v>
      </c>
      <c r="T2821">
        <v>324601732</v>
      </c>
      <c r="U2821" t="s">
        <v>27159</v>
      </c>
      <c r="V2821" t="s">
        <v>27160</v>
      </c>
      <c r="W2821" s="1">
        <v>43835</v>
      </c>
      <c r="X2821" t="s">
        <v>121</v>
      </c>
      <c r="Y2821" t="s">
        <v>27161</v>
      </c>
      <c r="Z2821" t="s">
        <v>123</v>
      </c>
      <c r="AA2821" s="3">
        <v>1</v>
      </c>
      <c r="AB2821" s="3">
        <v>0.97</v>
      </c>
      <c r="AC2821" t="s">
        <v>124</v>
      </c>
      <c r="AD2821" t="s">
        <v>27162</v>
      </c>
      <c r="AE2821" t="s">
        <v>27163</v>
      </c>
      <c r="AF2821" t="s">
        <v>6021</v>
      </c>
      <c r="AG2821">
        <v>11</v>
      </c>
      <c r="AH2821">
        <v>11</v>
      </c>
      <c r="AI2821" t="s">
        <v>1853</v>
      </c>
      <c r="AJ2821" t="s">
        <v>128</v>
      </c>
      <c r="AK2821" t="s">
        <v>124</v>
      </c>
      <c r="AL2821" t="s">
        <v>129</v>
      </c>
      <c r="AN2821" t="s">
        <v>130</v>
      </c>
      <c r="AP2821" t="s">
        <v>131</v>
      </c>
      <c r="AQ2821" t="s">
        <v>132</v>
      </c>
      <c r="AR2821">
        <v>7302</v>
      </c>
      <c r="AS2821" t="s">
        <v>133</v>
      </c>
      <c r="AT2821" t="s">
        <v>134</v>
      </c>
      <c r="AU2821" t="s">
        <v>135</v>
      </c>
      <c r="AV2821" t="s">
        <v>136</v>
      </c>
      <c r="AW2821">
        <v>40.722529999999999</v>
      </c>
      <c r="AX2821">
        <v>-74.043869999999998</v>
      </c>
      <c r="AY2821" t="s">
        <v>128</v>
      </c>
      <c r="AZ2821" t="s">
        <v>185</v>
      </c>
      <c r="BA2821" t="s">
        <v>163</v>
      </c>
      <c r="BB2821">
        <v>2</v>
      </c>
      <c r="BC2821">
        <v>1</v>
      </c>
      <c r="BD2821">
        <v>1</v>
      </c>
      <c r="BE2821">
        <v>1</v>
      </c>
      <c r="BF2821" t="s">
        <v>139</v>
      </c>
      <c r="BG2821" t="s">
        <v>27949</v>
      </c>
      <c r="BI2821" s="4">
        <v>48</v>
      </c>
      <c r="BL2821" s="4">
        <v>100</v>
      </c>
      <c r="BM2821" s="4">
        <v>48</v>
      </c>
      <c r="BN2821">
        <v>2</v>
      </c>
      <c r="BO2821" s="4">
        <v>25</v>
      </c>
      <c r="BP2821">
        <v>1</v>
      </c>
      <c r="BQ2821">
        <v>5</v>
      </c>
      <c r="BR2821">
        <v>1</v>
      </c>
      <c r="BS2821">
        <v>1</v>
      </c>
      <c r="BT2821">
        <v>1125</v>
      </c>
      <c r="BU2821">
        <v>1125</v>
      </c>
      <c r="BV2821">
        <v>1</v>
      </c>
      <c r="BW2821">
        <v>1125</v>
      </c>
      <c r="BX2821" t="s">
        <v>600</v>
      </c>
      <c r="BY2821" t="s">
        <v>128</v>
      </c>
      <c r="BZ2821">
        <v>30</v>
      </c>
      <c r="CA2821">
        <v>54</v>
      </c>
      <c r="CB2821">
        <v>55</v>
      </c>
      <c r="CC2821">
        <v>55</v>
      </c>
      <c r="CD2821" s="1">
        <v>43913</v>
      </c>
      <c r="CE2821">
        <v>4</v>
      </c>
      <c r="CF2821">
        <v>4</v>
      </c>
      <c r="CG2821" s="1">
        <v>43870</v>
      </c>
      <c r="CH2821" s="1">
        <v>43909</v>
      </c>
      <c r="CI2821">
        <v>100</v>
      </c>
      <c r="CJ2821">
        <v>10</v>
      </c>
      <c r="CK2821">
        <v>10</v>
      </c>
      <c r="CL2821">
        <v>10</v>
      </c>
      <c r="CM2821">
        <v>10</v>
      </c>
      <c r="CN2821">
        <v>10</v>
      </c>
      <c r="CO2821">
        <v>10</v>
      </c>
      <c r="CP2821" t="s">
        <v>124</v>
      </c>
      <c r="CR2821" t="s">
        <v>142</v>
      </c>
      <c r="CS2821" t="s">
        <v>128</v>
      </c>
      <c r="CT2821" t="s">
        <v>124</v>
      </c>
      <c r="CU2821" t="s">
        <v>188</v>
      </c>
      <c r="CV2821" t="s">
        <v>124</v>
      </c>
      <c r="CW2821" t="s">
        <v>124</v>
      </c>
      <c r="CX2821">
        <v>13</v>
      </c>
      <c r="CY2821">
        <v>3</v>
      </c>
      <c r="CZ2821">
        <v>10</v>
      </c>
      <c r="DA2821">
        <v>0</v>
      </c>
      <c r="DB2821">
        <v>2.73</v>
      </c>
    </row>
    <row r="2822" spans="1:106" x14ac:dyDescent="0.2">
      <c r="A2822">
        <v>42153660</v>
      </c>
      <c r="B2822" t="s">
        <v>27950</v>
      </c>
      <c r="C2822">
        <v>20200323043627</v>
      </c>
      <c r="D2822" s="1">
        <v>43913</v>
      </c>
      <c r="E2822" t="s">
        <v>27951</v>
      </c>
      <c r="F2822" t="s">
        <v>27835</v>
      </c>
      <c r="G2822" t="s">
        <v>27952</v>
      </c>
      <c r="H2822" t="s">
        <v>27953</v>
      </c>
      <c r="I2822" t="s">
        <v>111</v>
      </c>
      <c r="J2822" t="s">
        <v>27152</v>
      </c>
      <c r="K2822" t="s">
        <v>27153</v>
      </c>
      <c r="L2822" t="s">
        <v>27154</v>
      </c>
      <c r="M2822" t="s">
        <v>27556</v>
      </c>
      <c r="N2822" t="s">
        <v>27557</v>
      </c>
      <c r="O2822" t="s">
        <v>27157</v>
      </c>
      <c r="R2822" t="s">
        <v>27954</v>
      </c>
      <c r="T2822">
        <v>324601732</v>
      </c>
      <c r="U2822" t="s">
        <v>27159</v>
      </c>
      <c r="V2822" t="s">
        <v>27160</v>
      </c>
      <c r="W2822" s="1">
        <v>43835</v>
      </c>
      <c r="X2822" t="s">
        <v>121</v>
      </c>
      <c r="Y2822" t="s">
        <v>27161</v>
      </c>
      <c r="Z2822" t="s">
        <v>123</v>
      </c>
      <c r="AA2822" s="3">
        <v>1</v>
      </c>
      <c r="AB2822" s="3">
        <v>0.97</v>
      </c>
      <c r="AC2822" t="s">
        <v>124</v>
      </c>
      <c r="AD2822" t="s">
        <v>27162</v>
      </c>
      <c r="AE2822" t="s">
        <v>27163</v>
      </c>
      <c r="AF2822" t="s">
        <v>6021</v>
      </c>
      <c r="AG2822">
        <v>11</v>
      </c>
      <c r="AH2822">
        <v>11</v>
      </c>
      <c r="AI2822" t="s">
        <v>1853</v>
      </c>
      <c r="AJ2822" t="s">
        <v>128</v>
      </c>
      <c r="AK2822" t="s">
        <v>124</v>
      </c>
      <c r="AL2822" t="s">
        <v>129</v>
      </c>
      <c r="AN2822" t="s">
        <v>130</v>
      </c>
      <c r="AP2822" t="s">
        <v>131</v>
      </c>
      <c r="AQ2822" t="s">
        <v>132</v>
      </c>
      <c r="AR2822">
        <v>7302</v>
      </c>
      <c r="AS2822" t="s">
        <v>133</v>
      </c>
      <c r="AT2822" t="s">
        <v>134</v>
      </c>
      <c r="AU2822" t="s">
        <v>135</v>
      </c>
      <c r="AV2822" t="s">
        <v>136</v>
      </c>
      <c r="AW2822">
        <v>40.723820000000003</v>
      </c>
      <c r="AX2822">
        <v>-74.043369999999996</v>
      </c>
      <c r="AY2822" t="s">
        <v>128</v>
      </c>
      <c r="AZ2822" t="s">
        <v>185</v>
      </c>
      <c r="BA2822" t="s">
        <v>163</v>
      </c>
      <c r="BB2822">
        <v>2</v>
      </c>
      <c r="BC2822">
        <v>1</v>
      </c>
      <c r="BD2822">
        <v>1</v>
      </c>
      <c r="BE2822">
        <v>1</v>
      </c>
      <c r="BF2822" t="s">
        <v>139</v>
      </c>
      <c r="BG2822" t="s">
        <v>27955</v>
      </c>
      <c r="BI2822" s="4">
        <v>48</v>
      </c>
      <c r="BL2822" s="4">
        <v>100</v>
      </c>
      <c r="BM2822" s="4">
        <v>48</v>
      </c>
      <c r="BN2822">
        <v>2</v>
      </c>
      <c r="BO2822" s="4">
        <v>25</v>
      </c>
      <c r="BP2822">
        <v>1</v>
      </c>
      <c r="BQ2822">
        <v>5</v>
      </c>
      <c r="BR2822">
        <v>1</v>
      </c>
      <c r="BS2822">
        <v>1</v>
      </c>
      <c r="BT2822">
        <v>1125</v>
      </c>
      <c r="BU2822">
        <v>1125</v>
      </c>
      <c r="BV2822">
        <v>1</v>
      </c>
      <c r="BW2822">
        <v>1125</v>
      </c>
      <c r="BX2822" t="s">
        <v>600</v>
      </c>
      <c r="BY2822" t="s">
        <v>128</v>
      </c>
      <c r="BZ2822">
        <v>30</v>
      </c>
      <c r="CA2822">
        <v>54</v>
      </c>
      <c r="CB2822">
        <v>55</v>
      </c>
      <c r="CC2822">
        <v>55</v>
      </c>
      <c r="CD2822" s="1">
        <v>43913</v>
      </c>
      <c r="CE2822">
        <v>3</v>
      </c>
      <c r="CF2822">
        <v>3</v>
      </c>
      <c r="CG2822" s="1">
        <v>43870</v>
      </c>
      <c r="CH2822" s="1">
        <v>43899</v>
      </c>
      <c r="CI2822">
        <v>100</v>
      </c>
      <c r="CJ2822">
        <v>10</v>
      </c>
      <c r="CK2822">
        <v>10</v>
      </c>
      <c r="CL2822">
        <v>10</v>
      </c>
      <c r="CM2822">
        <v>10</v>
      </c>
      <c r="CN2822">
        <v>10</v>
      </c>
      <c r="CO2822">
        <v>10</v>
      </c>
      <c r="CP2822" t="s">
        <v>124</v>
      </c>
      <c r="CR2822" t="s">
        <v>142</v>
      </c>
      <c r="CS2822" t="s">
        <v>128</v>
      </c>
      <c r="CT2822" t="s">
        <v>124</v>
      </c>
      <c r="CU2822" t="s">
        <v>188</v>
      </c>
      <c r="CV2822" t="s">
        <v>124</v>
      </c>
      <c r="CW2822" t="s">
        <v>124</v>
      </c>
      <c r="CX2822">
        <v>13</v>
      </c>
      <c r="CY2822">
        <v>3</v>
      </c>
      <c r="CZ2822">
        <v>10</v>
      </c>
      <c r="DA2822">
        <v>0</v>
      </c>
      <c r="DB2822">
        <v>2.0499999999999998</v>
      </c>
    </row>
    <row r="2823" spans="1:106" x14ac:dyDescent="0.2">
      <c r="A2823">
        <v>42155104</v>
      </c>
      <c r="B2823" t="s">
        <v>27956</v>
      </c>
      <c r="C2823">
        <v>20200323043627</v>
      </c>
      <c r="D2823" s="1">
        <v>43913</v>
      </c>
      <c r="E2823" t="s">
        <v>27957</v>
      </c>
      <c r="I2823" t="s">
        <v>111</v>
      </c>
      <c r="R2823" t="s">
        <v>27958</v>
      </c>
      <c r="T2823">
        <v>330854711</v>
      </c>
      <c r="U2823" t="s">
        <v>27732</v>
      </c>
      <c r="V2823" t="s">
        <v>27733</v>
      </c>
      <c r="W2823" s="1">
        <v>43856</v>
      </c>
      <c r="X2823" t="s">
        <v>135</v>
      </c>
      <c r="Z2823" t="s">
        <v>123</v>
      </c>
      <c r="AA2823" s="3">
        <v>1</v>
      </c>
      <c r="AB2823" s="3">
        <v>1</v>
      </c>
      <c r="AC2823" t="s">
        <v>124</v>
      </c>
      <c r="AD2823" t="s">
        <v>27734</v>
      </c>
      <c r="AE2823" t="s">
        <v>27735</v>
      </c>
      <c r="AF2823" t="s">
        <v>792</v>
      </c>
      <c r="AG2823">
        <v>3</v>
      </c>
      <c r="AH2823">
        <v>3</v>
      </c>
      <c r="AI2823" t="s">
        <v>1853</v>
      </c>
      <c r="AJ2823" t="s">
        <v>128</v>
      </c>
      <c r="AK2823" t="s">
        <v>124</v>
      </c>
      <c r="AL2823" t="s">
        <v>129</v>
      </c>
      <c r="AN2823" t="s">
        <v>232</v>
      </c>
      <c r="AP2823" t="s">
        <v>131</v>
      </c>
      <c r="AQ2823" t="s">
        <v>132</v>
      </c>
      <c r="AR2823">
        <v>7304</v>
      </c>
      <c r="AS2823" t="s">
        <v>133</v>
      </c>
      <c r="AT2823" t="s">
        <v>134</v>
      </c>
      <c r="AU2823" t="s">
        <v>135</v>
      </c>
      <c r="AV2823" t="s">
        <v>136</v>
      </c>
      <c r="AW2823">
        <v>40.712009999999999</v>
      </c>
      <c r="AX2823">
        <v>-74.069869999999995</v>
      </c>
      <c r="AY2823" t="s">
        <v>128</v>
      </c>
      <c r="AZ2823" t="s">
        <v>247</v>
      </c>
      <c r="BA2823" t="s">
        <v>163</v>
      </c>
      <c r="BB2823">
        <v>2</v>
      </c>
      <c r="BC2823">
        <v>1</v>
      </c>
      <c r="BD2823">
        <v>1</v>
      </c>
      <c r="BE2823">
        <v>0</v>
      </c>
      <c r="BF2823" t="s">
        <v>139</v>
      </c>
      <c r="BG2823" t="s">
        <v>27959</v>
      </c>
      <c r="BI2823" s="4">
        <v>50</v>
      </c>
      <c r="BL2823" s="4">
        <v>100</v>
      </c>
      <c r="BM2823" s="4">
        <v>25</v>
      </c>
      <c r="BN2823">
        <v>1</v>
      </c>
      <c r="BO2823" s="4">
        <v>5</v>
      </c>
      <c r="BP2823">
        <v>2</v>
      </c>
      <c r="BQ2823">
        <v>1125</v>
      </c>
      <c r="BR2823">
        <v>2</v>
      </c>
      <c r="BS2823">
        <v>2</v>
      </c>
      <c r="BT2823">
        <v>1125</v>
      </c>
      <c r="BU2823">
        <v>1125</v>
      </c>
      <c r="BV2823">
        <v>2</v>
      </c>
      <c r="BW2823">
        <v>1125</v>
      </c>
      <c r="BX2823" t="s">
        <v>659</v>
      </c>
      <c r="BY2823" t="s">
        <v>128</v>
      </c>
      <c r="BZ2823">
        <v>29</v>
      </c>
      <c r="CA2823">
        <v>59</v>
      </c>
      <c r="CB2823">
        <v>89</v>
      </c>
      <c r="CC2823">
        <v>179</v>
      </c>
      <c r="CD2823" s="1">
        <v>43913</v>
      </c>
      <c r="CE2823">
        <v>0</v>
      </c>
      <c r="CF2823">
        <v>0</v>
      </c>
      <c r="CP2823" t="s">
        <v>124</v>
      </c>
      <c r="CR2823" t="s">
        <v>142</v>
      </c>
      <c r="CS2823" t="s">
        <v>128</v>
      </c>
      <c r="CT2823" t="s">
        <v>124</v>
      </c>
      <c r="CU2823" t="s">
        <v>166</v>
      </c>
      <c r="CV2823" t="s">
        <v>124</v>
      </c>
      <c r="CW2823" t="s">
        <v>124</v>
      </c>
      <c r="CX2823">
        <v>3</v>
      </c>
      <c r="CY2823">
        <v>1</v>
      </c>
      <c r="CZ2823">
        <v>2</v>
      </c>
      <c r="DA2823">
        <v>0</v>
      </c>
    </row>
    <row r="2824" spans="1:106" x14ac:dyDescent="0.2">
      <c r="A2824">
        <v>42157832</v>
      </c>
      <c r="B2824" t="s">
        <v>27960</v>
      </c>
      <c r="C2824">
        <v>20200323043627</v>
      </c>
      <c r="D2824" s="1">
        <v>43913</v>
      </c>
      <c r="E2824" t="s">
        <v>27961</v>
      </c>
      <c r="F2824" t="s">
        <v>27962</v>
      </c>
      <c r="H2824" t="s">
        <v>27963</v>
      </c>
      <c r="I2824" t="s">
        <v>111</v>
      </c>
      <c r="L2824" t="s">
        <v>27964</v>
      </c>
      <c r="O2824" t="s">
        <v>21803</v>
      </c>
      <c r="R2824" t="s">
        <v>27965</v>
      </c>
      <c r="T2824">
        <v>77107446</v>
      </c>
      <c r="U2824" t="s">
        <v>27966</v>
      </c>
      <c r="V2824" t="s">
        <v>27967</v>
      </c>
      <c r="W2824" s="1">
        <v>42532</v>
      </c>
      <c r="X2824" t="s">
        <v>27968</v>
      </c>
      <c r="Y2824" t="s">
        <v>27969</v>
      </c>
      <c r="Z2824" t="s">
        <v>157</v>
      </c>
      <c r="AA2824" t="s">
        <v>157</v>
      </c>
      <c r="AB2824" t="s">
        <v>157</v>
      </c>
      <c r="AC2824" t="s">
        <v>124</v>
      </c>
      <c r="AD2824" t="s">
        <v>27970</v>
      </c>
      <c r="AE2824" t="s">
        <v>27971</v>
      </c>
      <c r="AG2824">
        <v>0</v>
      </c>
      <c r="AH2824">
        <v>0</v>
      </c>
      <c r="AI2824" t="s">
        <v>457</v>
      </c>
      <c r="AJ2824" t="s">
        <v>128</v>
      </c>
      <c r="AK2824" t="s">
        <v>128</v>
      </c>
      <c r="AL2824" t="s">
        <v>129</v>
      </c>
      <c r="AN2824" t="s">
        <v>214</v>
      </c>
      <c r="AP2824" t="s">
        <v>131</v>
      </c>
      <c r="AQ2824" t="s">
        <v>132</v>
      </c>
      <c r="AR2824">
        <v>7304</v>
      </c>
      <c r="AS2824" t="s">
        <v>133</v>
      </c>
      <c r="AT2824" t="s">
        <v>134</v>
      </c>
      <c r="AU2824" t="s">
        <v>135</v>
      </c>
      <c r="AV2824" t="s">
        <v>136</v>
      </c>
      <c r="AW2824">
        <v>40.717590000000001</v>
      </c>
      <c r="AX2824">
        <v>-74.084320000000005</v>
      </c>
      <c r="AY2824" t="s">
        <v>124</v>
      </c>
      <c r="AZ2824" t="s">
        <v>247</v>
      </c>
      <c r="BA2824" t="s">
        <v>163</v>
      </c>
      <c r="BB2824">
        <v>1</v>
      </c>
      <c r="BC2824">
        <v>1</v>
      </c>
      <c r="BF2824" t="s">
        <v>139</v>
      </c>
      <c r="BG2824" t="s">
        <v>27972</v>
      </c>
      <c r="BI2824" s="4">
        <v>55</v>
      </c>
      <c r="BN2824">
        <v>1</v>
      </c>
      <c r="BO2824" s="4">
        <v>0</v>
      </c>
      <c r="BP2824">
        <v>1</v>
      </c>
      <c r="BQ2824">
        <v>1125</v>
      </c>
      <c r="BR2824">
        <v>1</v>
      </c>
      <c r="BS2824">
        <v>1</v>
      </c>
      <c r="BT2824">
        <v>1125</v>
      </c>
      <c r="BU2824">
        <v>1125</v>
      </c>
      <c r="BV2824">
        <v>1</v>
      </c>
      <c r="BW2824">
        <v>1125</v>
      </c>
      <c r="BX2824" t="s">
        <v>659</v>
      </c>
      <c r="BY2824" t="s">
        <v>128</v>
      </c>
      <c r="BZ2824">
        <v>30</v>
      </c>
      <c r="CA2824">
        <v>60</v>
      </c>
      <c r="CB2824">
        <v>90</v>
      </c>
      <c r="CC2824">
        <v>365</v>
      </c>
      <c r="CD2824" s="1">
        <v>43913</v>
      </c>
      <c r="CE2824">
        <v>0</v>
      </c>
      <c r="CF2824">
        <v>0</v>
      </c>
      <c r="CP2824" t="s">
        <v>124</v>
      </c>
      <c r="CR2824" t="s">
        <v>142</v>
      </c>
      <c r="CS2824" t="s">
        <v>128</v>
      </c>
      <c r="CT2824" t="s">
        <v>124</v>
      </c>
      <c r="CU2824" t="s">
        <v>166</v>
      </c>
      <c r="CV2824" t="s">
        <v>124</v>
      </c>
      <c r="CW2824" t="s">
        <v>124</v>
      </c>
      <c r="CX2824">
        <v>1</v>
      </c>
      <c r="CY2824">
        <v>0</v>
      </c>
      <c r="CZ2824">
        <v>1</v>
      </c>
      <c r="DA2824">
        <v>0</v>
      </c>
    </row>
    <row r="2825" spans="1:106" x14ac:dyDescent="0.2">
      <c r="A2825">
        <v>42158739</v>
      </c>
      <c r="B2825" t="s">
        <v>27973</v>
      </c>
      <c r="C2825">
        <v>20200323043627</v>
      </c>
      <c r="D2825" s="1">
        <v>43913</v>
      </c>
      <c r="E2825" t="s">
        <v>27974</v>
      </c>
      <c r="F2825" t="s">
        <v>27582</v>
      </c>
      <c r="G2825" t="s">
        <v>27644</v>
      </c>
      <c r="H2825" t="s">
        <v>27645</v>
      </c>
      <c r="I2825" t="s">
        <v>111</v>
      </c>
      <c r="J2825" t="s">
        <v>27585</v>
      </c>
      <c r="K2825" t="s">
        <v>27586</v>
      </c>
      <c r="L2825" t="s">
        <v>27646</v>
      </c>
      <c r="M2825" t="s">
        <v>27588</v>
      </c>
      <c r="N2825" t="s">
        <v>27635</v>
      </c>
      <c r="R2825" t="s">
        <v>27975</v>
      </c>
      <c r="T2825">
        <v>330038712</v>
      </c>
      <c r="U2825" t="s">
        <v>27591</v>
      </c>
      <c r="V2825" t="s">
        <v>27592</v>
      </c>
      <c r="W2825" s="1">
        <v>43852</v>
      </c>
      <c r="X2825" t="s">
        <v>121</v>
      </c>
      <c r="Y2825" t="s">
        <v>27593</v>
      </c>
      <c r="Z2825" t="s">
        <v>229</v>
      </c>
      <c r="AA2825" s="3">
        <v>1</v>
      </c>
      <c r="AB2825" s="3">
        <v>0.81</v>
      </c>
      <c r="AC2825" t="s">
        <v>124</v>
      </c>
      <c r="AD2825" t="s">
        <v>27594</v>
      </c>
      <c r="AE2825" t="s">
        <v>27595</v>
      </c>
      <c r="AF2825" t="s">
        <v>1966</v>
      </c>
      <c r="AG2825">
        <v>0</v>
      </c>
      <c r="AH2825">
        <v>0</v>
      </c>
      <c r="AI2825" t="s">
        <v>246</v>
      </c>
      <c r="AJ2825" t="s">
        <v>128</v>
      </c>
      <c r="AK2825" t="s">
        <v>124</v>
      </c>
      <c r="AL2825" t="s">
        <v>129</v>
      </c>
      <c r="AN2825" t="s">
        <v>161</v>
      </c>
      <c r="AP2825" t="s">
        <v>131</v>
      </c>
      <c r="AQ2825" t="s">
        <v>132</v>
      </c>
      <c r="AR2825">
        <v>7306</v>
      </c>
      <c r="AS2825" t="s">
        <v>133</v>
      </c>
      <c r="AT2825" t="s">
        <v>134</v>
      </c>
      <c r="AU2825" t="s">
        <v>135</v>
      </c>
      <c r="AV2825" t="s">
        <v>136</v>
      </c>
      <c r="AW2825">
        <v>40.730429999999998</v>
      </c>
      <c r="AX2825">
        <v>-74.057950000000005</v>
      </c>
      <c r="AY2825" t="s">
        <v>128</v>
      </c>
      <c r="AZ2825" t="s">
        <v>185</v>
      </c>
      <c r="BA2825" t="s">
        <v>163</v>
      </c>
      <c r="BB2825">
        <v>1</v>
      </c>
      <c r="BC2825">
        <v>1</v>
      </c>
      <c r="BD2825">
        <v>1</v>
      </c>
      <c r="BE2825">
        <v>1</v>
      </c>
      <c r="BF2825" t="s">
        <v>139</v>
      </c>
      <c r="BG2825" t="s">
        <v>27976</v>
      </c>
      <c r="BI2825" s="4">
        <v>30</v>
      </c>
      <c r="BN2825">
        <v>1</v>
      </c>
      <c r="BO2825" s="4">
        <v>0</v>
      </c>
      <c r="BP2825">
        <v>4</v>
      </c>
      <c r="BQ2825">
        <v>1125</v>
      </c>
      <c r="BR2825">
        <v>4</v>
      </c>
      <c r="BS2825">
        <v>4</v>
      </c>
      <c r="BT2825">
        <v>1125</v>
      </c>
      <c r="BU2825">
        <v>1125</v>
      </c>
      <c r="BV2825">
        <v>4</v>
      </c>
      <c r="BW2825">
        <v>1125</v>
      </c>
      <c r="BX2825" t="s">
        <v>216</v>
      </c>
      <c r="BY2825" t="s">
        <v>128</v>
      </c>
      <c r="BZ2825">
        <v>1</v>
      </c>
      <c r="CA2825">
        <v>25</v>
      </c>
      <c r="CB2825">
        <v>34</v>
      </c>
      <c r="CC2825">
        <v>297</v>
      </c>
      <c r="CD2825" s="1">
        <v>43913</v>
      </c>
      <c r="CE2825">
        <v>0</v>
      </c>
      <c r="CF2825">
        <v>0</v>
      </c>
      <c r="CP2825" t="s">
        <v>124</v>
      </c>
      <c r="CR2825" t="s">
        <v>142</v>
      </c>
      <c r="CS2825" t="s">
        <v>124</v>
      </c>
      <c r="CT2825" t="s">
        <v>124</v>
      </c>
      <c r="CU2825" t="s">
        <v>188</v>
      </c>
      <c r="CV2825" t="s">
        <v>124</v>
      </c>
      <c r="CW2825" t="s">
        <v>124</v>
      </c>
      <c r="CX2825">
        <v>10</v>
      </c>
      <c r="CY2825">
        <v>0</v>
      </c>
      <c r="CZ2825">
        <v>10</v>
      </c>
      <c r="DA2825">
        <v>0</v>
      </c>
    </row>
    <row r="2826" spans="1:106" x14ac:dyDescent="0.2">
      <c r="A2826">
        <v>42172117</v>
      </c>
      <c r="B2826" t="s">
        <v>27977</v>
      </c>
      <c r="C2826">
        <v>20200323043627</v>
      </c>
      <c r="D2826" s="1">
        <v>43913</v>
      </c>
      <c r="E2826" t="s">
        <v>27978</v>
      </c>
      <c r="F2826" t="s">
        <v>8471</v>
      </c>
      <c r="G2826" t="s">
        <v>27073</v>
      </c>
      <c r="H2826" t="s">
        <v>27979</v>
      </c>
      <c r="I2826" t="s">
        <v>111</v>
      </c>
      <c r="J2826" t="s">
        <v>27075</v>
      </c>
      <c r="N2826" t="s">
        <v>27077</v>
      </c>
      <c r="R2826" t="s">
        <v>24148</v>
      </c>
      <c r="T2826">
        <v>2793314</v>
      </c>
      <c r="U2826" t="s">
        <v>8479</v>
      </c>
      <c r="V2826" t="s">
        <v>8480</v>
      </c>
      <c r="W2826" s="1">
        <v>41091</v>
      </c>
      <c r="X2826" t="s">
        <v>196</v>
      </c>
      <c r="Y2826" t="s">
        <v>8481</v>
      </c>
      <c r="Z2826" t="s">
        <v>123</v>
      </c>
      <c r="AA2826" s="3">
        <v>1</v>
      </c>
      <c r="AB2826" s="3">
        <v>0.99</v>
      </c>
      <c r="AC2826" t="s">
        <v>124</v>
      </c>
      <c r="AD2826" t="s">
        <v>8482</v>
      </c>
      <c r="AE2826" t="s">
        <v>8483</v>
      </c>
      <c r="AF2826" t="s">
        <v>8484</v>
      </c>
      <c r="AG2826">
        <v>10</v>
      </c>
      <c r="AH2826">
        <v>10</v>
      </c>
      <c r="AI2826" t="s">
        <v>8485</v>
      </c>
      <c r="AJ2826" t="s">
        <v>128</v>
      </c>
      <c r="AK2826" t="s">
        <v>128</v>
      </c>
      <c r="AL2826" t="s">
        <v>129</v>
      </c>
      <c r="AN2826" t="s">
        <v>130</v>
      </c>
      <c r="AP2826" t="s">
        <v>131</v>
      </c>
      <c r="AQ2826" t="s">
        <v>132</v>
      </c>
      <c r="AR2826">
        <v>7310</v>
      </c>
      <c r="AS2826" t="s">
        <v>133</v>
      </c>
      <c r="AT2826" t="s">
        <v>134</v>
      </c>
      <c r="AU2826" t="s">
        <v>135</v>
      </c>
      <c r="AV2826" t="s">
        <v>136</v>
      </c>
      <c r="AW2826">
        <v>40.733759999999997</v>
      </c>
      <c r="AX2826">
        <v>-74.040319999999994</v>
      </c>
      <c r="AY2826" t="s">
        <v>128</v>
      </c>
      <c r="AZ2826" t="s">
        <v>247</v>
      </c>
      <c r="BA2826" t="s">
        <v>278</v>
      </c>
      <c r="BB2826">
        <v>1</v>
      </c>
      <c r="BC2826">
        <v>1</v>
      </c>
      <c r="BD2826">
        <v>1</v>
      </c>
      <c r="BE2826">
        <v>1</v>
      </c>
      <c r="BF2826" t="s">
        <v>139</v>
      </c>
      <c r="BG2826" t="s">
        <v>27980</v>
      </c>
      <c r="BI2826" s="4">
        <v>22</v>
      </c>
      <c r="BL2826" s="4">
        <v>0</v>
      </c>
      <c r="BM2826" s="4">
        <v>30</v>
      </c>
      <c r="BN2826">
        <v>1</v>
      </c>
      <c r="BO2826" s="4">
        <v>0</v>
      </c>
      <c r="BP2826">
        <v>2</v>
      </c>
      <c r="BQ2826">
        <v>1125</v>
      </c>
      <c r="BR2826">
        <v>2</v>
      </c>
      <c r="BS2826">
        <v>2</v>
      </c>
      <c r="BT2826">
        <v>1125</v>
      </c>
      <c r="BU2826">
        <v>1125</v>
      </c>
      <c r="BV2826">
        <v>2</v>
      </c>
      <c r="BW2826">
        <v>1125</v>
      </c>
      <c r="BX2826" t="s">
        <v>187</v>
      </c>
      <c r="BY2826" t="s">
        <v>128</v>
      </c>
      <c r="BZ2826">
        <v>0</v>
      </c>
      <c r="CA2826">
        <v>0</v>
      </c>
      <c r="CB2826">
        <v>0</v>
      </c>
      <c r="CC2826">
        <v>239</v>
      </c>
      <c r="CD2826" s="1">
        <v>43913</v>
      </c>
      <c r="CE2826">
        <v>0</v>
      </c>
      <c r="CF2826">
        <v>0</v>
      </c>
      <c r="CP2826" t="s">
        <v>124</v>
      </c>
      <c r="CR2826" t="s">
        <v>142</v>
      </c>
      <c r="CS2826" t="s">
        <v>128</v>
      </c>
      <c r="CT2826" t="s">
        <v>124</v>
      </c>
      <c r="CU2826" t="s">
        <v>166</v>
      </c>
      <c r="CV2826" t="s">
        <v>124</v>
      </c>
      <c r="CW2826" t="s">
        <v>124</v>
      </c>
      <c r="CX2826">
        <v>9</v>
      </c>
      <c r="CY2826">
        <v>0</v>
      </c>
      <c r="CZ2826">
        <v>0</v>
      </c>
      <c r="DA2826">
        <v>9</v>
      </c>
    </row>
    <row r="2827" spans="1:106" x14ac:dyDescent="0.2">
      <c r="A2827">
        <v>42180952</v>
      </c>
      <c r="B2827" t="s">
        <v>27981</v>
      </c>
      <c r="C2827">
        <v>20200323043627</v>
      </c>
      <c r="D2827" s="1">
        <v>43913</v>
      </c>
      <c r="E2827" t="s">
        <v>27982</v>
      </c>
      <c r="F2827" t="s">
        <v>27983</v>
      </c>
      <c r="G2827" t="s">
        <v>27984</v>
      </c>
      <c r="H2827" t="s">
        <v>27985</v>
      </c>
      <c r="I2827" t="s">
        <v>111</v>
      </c>
      <c r="J2827" t="s">
        <v>25118</v>
      </c>
      <c r="K2827" t="s">
        <v>27986</v>
      </c>
      <c r="L2827" t="s">
        <v>25120</v>
      </c>
      <c r="M2827" t="s">
        <v>27987</v>
      </c>
      <c r="N2827" t="s">
        <v>27988</v>
      </c>
      <c r="O2827" t="s">
        <v>27989</v>
      </c>
      <c r="R2827" t="s">
        <v>27990</v>
      </c>
      <c r="T2827">
        <v>38078874</v>
      </c>
      <c r="U2827" t="s">
        <v>17791</v>
      </c>
      <c r="V2827" t="s">
        <v>17792</v>
      </c>
      <c r="W2827" s="1">
        <v>42195</v>
      </c>
      <c r="X2827" t="s">
        <v>121</v>
      </c>
      <c r="Y2827" t="s">
        <v>17793</v>
      </c>
      <c r="Z2827" t="s">
        <v>123</v>
      </c>
      <c r="AA2827" s="3">
        <v>0.97</v>
      </c>
      <c r="AB2827" s="3">
        <v>0.99</v>
      </c>
      <c r="AC2827" t="s">
        <v>128</v>
      </c>
      <c r="AD2827" t="s">
        <v>17794</v>
      </c>
      <c r="AE2827" t="s">
        <v>17795</v>
      </c>
      <c r="AF2827" t="s">
        <v>17796</v>
      </c>
      <c r="AG2827">
        <v>5</v>
      </c>
      <c r="AH2827">
        <v>5</v>
      </c>
      <c r="AI2827" t="s">
        <v>6639</v>
      </c>
      <c r="AJ2827" t="s">
        <v>128</v>
      </c>
      <c r="AK2827" t="s">
        <v>124</v>
      </c>
      <c r="AL2827" t="s">
        <v>129</v>
      </c>
      <c r="AN2827" t="s">
        <v>214</v>
      </c>
      <c r="AP2827" t="s">
        <v>131</v>
      </c>
      <c r="AQ2827" t="s">
        <v>132</v>
      </c>
      <c r="AR2827">
        <v>7305</v>
      </c>
      <c r="AS2827" t="s">
        <v>133</v>
      </c>
      <c r="AT2827" t="s">
        <v>134</v>
      </c>
      <c r="AU2827" t="s">
        <v>135</v>
      </c>
      <c r="AV2827" t="s">
        <v>136</v>
      </c>
      <c r="AW2827">
        <v>40.712249999999997</v>
      </c>
      <c r="AX2827">
        <v>-74.084869999999995</v>
      </c>
      <c r="AY2827" t="s">
        <v>128</v>
      </c>
      <c r="AZ2827" t="s">
        <v>185</v>
      </c>
      <c r="BA2827" t="s">
        <v>138</v>
      </c>
      <c r="BB2827">
        <v>4</v>
      </c>
      <c r="BC2827">
        <v>1</v>
      </c>
      <c r="BD2827">
        <v>1</v>
      </c>
      <c r="BE2827">
        <v>2</v>
      </c>
      <c r="BF2827" t="s">
        <v>139</v>
      </c>
      <c r="BG2827" t="s">
        <v>27991</v>
      </c>
      <c r="BI2827" s="4">
        <v>69</v>
      </c>
      <c r="BL2827" s="4">
        <v>500</v>
      </c>
      <c r="BM2827" s="4">
        <v>15</v>
      </c>
      <c r="BN2827">
        <v>1</v>
      </c>
      <c r="BO2827" s="4">
        <v>10</v>
      </c>
      <c r="BP2827">
        <v>2</v>
      </c>
      <c r="BQ2827">
        <v>1125</v>
      </c>
      <c r="BR2827">
        <v>2</v>
      </c>
      <c r="BS2827">
        <v>2</v>
      </c>
      <c r="BT2827">
        <v>1125</v>
      </c>
      <c r="BU2827">
        <v>1125</v>
      </c>
      <c r="BV2827">
        <v>2</v>
      </c>
      <c r="BW2827">
        <v>1125</v>
      </c>
      <c r="BX2827" t="s">
        <v>535</v>
      </c>
      <c r="BY2827" t="s">
        <v>128</v>
      </c>
      <c r="BZ2827">
        <v>14</v>
      </c>
      <c r="CA2827">
        <v>35</v>
      </c>
      <c r="CB2827">
        <v>38</v>
      </c>
      <c r="CC2827">
        <v>38</v>
      </c>
      <c r="CD2827" s="1">
        <v>43913</v>
      </c>
      <c r="CE2827">
        <v>3</v>
      </c>
      <c r="CF2827">
        <v>3</v>
      </c>
      <c r="CG2827" s="1">
        <v>43878</v>
      </c>
      <c r="CH2827" s="1">
        <v>43889</v>
      </c>
      <c r="CI2827">
        <v>93</v>
      </c>
      <c r="CJ2827">
        <v>9</v>
      </c>
      <c r="CK2827">
        <v>10</v>
      </c>
      <c r="CL2827">
        <v>10</v>
      </c>
      <c r="CM2827">
        <v>10</v>
      </c>
      <c r="CN2827">
        <v>8</v>
      </c>
      <c r="CO2827">
        <v>9</v>
      </c>
      <c r="CP2827" t="s">
        <v>124</v>
      </c>
      <c r="CR2827" t="s">
        <v>142</v>
      </c>
      <c r="CS2827" t="s">
        <v>124</v>
      </c>
      <c r="CT2827" t="s">
        <v>124</v>
      </c>
      <c r="CU2827" t="s">
        <v>143</v>
      </c>
      <c r="CV2827" t="s">
        <v>124</v>
      </c>
      <c r="CW2827" t="s">
        <v>124</v>
      </c>
      <c r="CX2827">
        <v>5</v>
      </c>
      <c r="CY2827">
        <v>5</v>
      </c>
      <c r="CZ2827">
        <v>0</v>
      </c>
      <c r="DA2827">
        <v>0</v>
      </c>
      <c r="DB2827">
        <v>2.5</v>
      </c>
    </row>
    <row r="2828" spans="1:106" x14ac:dyDescent="0.2">
      <c r="A2828">
        <v>42221850</v>
      </c>
      <c r="B2828" t="s">
        <v>27992</v>
      </c>
      <c r="C2828">
        <v>20200323043627</v>
      </c>
      <c r="D2828" s="1">
        <v>43913</v>
      </c>
      <c r="E2828" t="s">
        <v>27993</v>
      </c>
      <c r="F2828" t="s">
        <v>27582</v>
      </c>
      <c r="G2828" t="s">
        <v>27583</v>
      </c>
      <c r="H2828" t="s">
        <v>27584</v>
      </c>
      <c r="I2828" t="s">
        <v>111</v>
      </c>
      <c r="J2828" t="s">
        <v>27585</v>
      </c>
      <c r="K2828" t="s">
        <v>27586</v>
      </c>
      <c r="L2828" t="s">
        <v>27587</v>
      </c>
      <c r="M2828" t="s">
        <v>27588</v>
      </c>
      <c r="N2828" t="s">
        <v>27589</v>
      </c>
      <c r="R2828" t="s">
        <v>27590</v>
      </c>
      <c r="T2828">
        <v>330038712</v>
      </c>
      <c r="U2828" t="s">
        <v>27591</v>
      </c>
      <c r="V2828" t="s">
        <v>27592</v>
      </c>
      <c r="W2828" s="1">
        <v>43852</v>
      </c>
      <c r="X2828" t="s">
        <v>121</v>
      </c>
      <c r="Y2828" t="s">
        <v>27593</v>
      </c>
      <c r="Z2828" t="s">
        <v>229</v>
      </c>
      <c r="AA2828" s="3">
        <v>1</v>
      </c>
      <c r="AB2828" s="3">
        <v>0.81</v>
      </c>
      <c r="AC2828" t="s">
        <v>124</v>
      </c>
      <c r="AD2828" t="s">
        <v>27594</v>
      </c>
      <c r="AE2828" t="s">
        <v>27595</v>
      </c>
      <c r="AF2828" t="s">
        <v>1966</v>
      </c>
      <c r="AG2828">
        <v>0</v>
      </c>
      <c r="AH2828">
        <v>0</v>
      </c>
      <c r="AI2828" t="s">
        <v>246</v>
      </c>
      <c r="AJ2828" t="s">
        <v>128</v>
      </c>
      <c r="AK2828" t="s">
        <v>124</v>
      </c>
      <c r="AL2828" t="s">
        <v>129</v>
      </c>
      <c r="AN2828" t="s">
        <v>161</v>
      </c>
      <c r="AP2828" t="s">
        <v>131</v>
      </c>
      <c r="AQ2828" t="s">
        <v>132</v>
      </c>
      <c r="AR2828">
        <v>7306</v>
      </c>
      <c r="AS2828" t="s">
        <v>133</v>
      </c>
      <c r="AT2828" t="s">
        <v>134</v>
      </c>
      <c r="AU2828" t="s">
        <v>135</v>
      </c>
      <c r="AV2828" t="s">
        <v>136</v>
      </c>
      <c r="AW2828">
        <v>40.73113</v>
      </c>
      <c r="AX2828">
        <v>-74.058090000000007</v>
      </c>
      <c r="AY2828" t="s">
        <v>128</v>
      </c>
      <c r="AZ2828" t="s">
        <v>185</v>
      </c>
      <c r="BA2828" t="s">
        <v>163</v>
      </c>
      <c r="BB2828">
        <v>2</v>
      </c>
      <c r="BC2828">
        <v>1</v>
      </c>
      <c r="BD2828">
        <v>1</v>
      </c>
      <c r="BE2828">
        <v>1</v>
      </c>
      <c r="BF2828" t="s">
        <v>139</v>
      </c>
      <c r="BG2828" t="s">
        <v>27596</v>
      </c>
      <c r="BI2828" s="4">
        <v>50</v>
      </c>
      <c r="BL2828" s="4">
        <v>0</v>
      </c>
      <c r="BM2828" s="4">
        <v>0</v>
      </c>
      <c r="BN2828">
        <v>1</v>
      </c>
      <c r="BO2828" s="4">
        <v>20</v>
      </c>
      <c r="BP2828">
        <v>7</v>
      </c>
      <c r="BQ2828">
        <v>1125</v>
      </c>
      <c r="BR2828">
        <v>7</v>
      </c>
      <c r="BS2828">
        <v>7</v>
      </c>
      <c r="BT2828">
        <v>1125</v>
      </c>
      <c r="BU2828">
        <v>1125</v>
      </c>
      <c r="BV2828">
        <v>7</v>
      </c>
      <c r="BW2828">
        <v>1125</v>
      </c>
      <c r="BX2828" t="s">
        <v>659</v>
      </c>
      <c r="BY2828" t="s">
        <v>128</v>
      </c>
      <c r="BZ2828">
        <v>22</v>
      </c>
      <c r="CA2828">
        <v>52</v>
      </c>
      <c r="CB2828">
        <v>82</v>
      </c>
      <c r="CC2828">
        <v>357</v>
      </c>
      <c r="CD2828" s="1">
        <v>43913</v>
      </c>
      <c r="CE2828">
        <v>0</v>
      </c>
      <c r="CF2828">
        <v>0</v>
      </c>
      <c r="CP2828" t="s">
        <v>124</v>
      </c>
      <c r="CR2828" t="s">
        <v>142</v>
      </c>
      <c r="CS2828" t="s">
        <v>124</v>
      </c>
      <c r="CT2828" t="s">
        <v>124</v>
      </c>
      <c r="CU2828" t="s">
        <v>188</v>
      </c>
      <c r="CV2828" t="s">
        <v>124</v>
      </c>
      <c r="CW2828" t="s">
        <v>124</v>
      </c>
      <c r="CX2828">
        <v>10</v>
      </c>
      <c r="CY2828">
        <v>0</v>
      </c>
      <c r="CZ2828">
        <v>10</v>
      </c>
      <c r="DA2828">
        <v>0</v>
      </c>
    </row>
    <row r="2829" spans="1:106" x14ac:dyDescent="0.2">
      <c r="A2829">
        <v>42222173</v>
      </c>
      <c r="B2829" t="s">
        <v>27994</v>
      </c>
      <c r="C2829">
        <v>20200323043627</v>
      </c>
      <c r="D2829" s="1">
        <v>43913</v>
      </c>
      <c r="E2829" t="s">
        <v>27995</v>
      </c>
      <c r="F2829" t="s">
        <v>27697</v>
      </c>
      <c r="G2829" t="s">
        <v>27707</v>
      </c>
      <c r="H2829" t="s">
        <v>27708</v>
      </c>
      <c r="I2829" t="s">
        <v>111</v>
      </c>
      <c r="J2829" t="s">
        <v>27996</v>
      </c>
      <c r="K2829" t="s">
        <v>27700</v>
      </c>
      <c r="L2829" t="s">
        <v>27701</v>
      </c>
      <c r="M2829" t="s">
        <v>27709</v>
      </c>
      <c r="N2829" t="s">
        <v>27635</v>
      </c>
      <c r="R2829" t="s">
        <v>27710</v>
      </c>
      <c r="T2829">
        <v>330038712</v>
      </c>
      <c r="U2829" t="s">
        <v>27591</v>
      </c>
      <c r="V2829" t="s">
        <v>27592</v>
      </c>
      <c r="W2829" s="1">
        <v>43852</v>
      </c>
      <c r="X2829" t="s">
        <v>121</v>
      </c>
      <c r="Y2829" t="s">
        <v>27593</v>
      </c>
      <c r="Z2829" t="s">
        <v>229</v>
      </c>
      <c r="AA2829" s="3">
        <v>1</v>
      </c>
      <c r="AB2829" s="3">
        <v>0.81</v>
      </c>
      <c r="AC2829" t="s">
        <v>124</v>
      </c>
      <c r="AD2829" t="s">
        <v>27594</v>
      </c>
      <c r="AE2829" t="s">
        <v>27595</v>
      </c>
      <c r="AF2829" t="s">
        <v>1966</v>
      </c>
      <c r="AG2829">
        <v>0</v>
      </c>
      <c r="AH2829">
        <v>0</v>
      </c>
      <c r="AI2829" t="s">
        <v>246</v>
      </c>
      <c r="AJ2829" t="s">
        <v>128</v>
      </c>
      <c r="AK2829" t="s">
        <v>124</v>
      </c>
      <c r="AL2829" t="s">
        <v>129</v>
      </c>
      <c r="AN2829" t="s">
        <v>161</v>
      </c>
      <c r="AP2829" t="s">
        <v>131</v>
      </c>
      <c r="AQ2829" t="s">
        <v>132</v>
      </c>
      <c r="AR2829">
        <v>7306</v>
      </c>
      <c r="AS2829" t="s">
        <v>133</v>
      </c>
      <c r="AT2829" t="s">
        <v>134</v>
      </c>
      <c r="AU2829" t="s">
        <v>135</v>
      </c>
      <c r="AV2829" t="s">
        <v>136</v>
      </c>
      <c r="AW2829">
        <v>40.733490000000003</v>
      </c>
      <c r="AX2829">
        <v>-74.053160000000005</v>
      </c>
      <c r="AY2829" t="s">
        <v>128</v>
      </c>
      <c r="AZ2829" t="s">
        <v>185</v>
      </c>
      <c r="BA2829" t="s">
        <v>163</v>
      </c>
      <c r="BB2829">
        <v>2</v>
      </c>
      <c r="BC2829">
        <v>1</v>
      </c>
      <c r="BD2829">
        <v>1</v>
      </c>
      <c r="BE2829">
        <v>1</v>
      </c>
      <c r="BF2829" t="s">
        <v>139</v>
      </c>
      <c r="BG2829" t="s">
        <v>27704</v>
      </c>
      <c r="BI2829" s="4">
        <v>50</v>
      </c>
      <c r="BL2829" s="4">
        <v>0</v>
      </c>
      <c r="BM2829" s="4">
        <v>0</v>
      </c>
      <c r="BN2829">
        <v>1</v>
      </c>
      <c r="BO2829" s="4">
        <v>20</v>
      </c>
      <c r="BP2829">
        <v>7</v>
      </c>
      <c r="BQ2829">
        <v>1125</v>
      </c>
      <c r="BR2829">
        <v>7</v>
      </c>
      <c r="BS2829">
        <v>7</v>
      </c>
      <c r="BT2829">
        <v>1125</v>
      </c>
      <c r="BU2829">
        <v>1125</v>
      </c>
      <c r="BV2829">
        <v>7</v>
      </c>
      <c r="BW2829">
        <v>1125</v>
      </c>
      <c r="BX2829" t="s">
        <v>659</v>
      </c>
      <c r="BY2829" t="s">
        <v>128</v>
      </c>
      <c r="BZ2829">
        <v>21</v>
      </c>
      <c r="CA2829">
        <v>51</v>
      </c>
      <c r="CB2829">
        <v>81</v>
      </c>
      <c r="CC2829">
        <v>356</v>
      </c>
      <c r="CD2829" s="1">
        <v>43913</v>
      </c>
      <c r="CE2829">
        <v>0</v>
      </c>
      <c r="CF2829">
        <v>0</v>
      </c>
      <c r="CP2829" t="s">
        <v>124</v>
      </c>
      <c r="CR2829" t="s">
        <v>142</v>
      </c>
      <c r="CS2829" t="s">
        <v>124</v>
      </c>
      <c r="CT2829" t="s">
        <v>124</v>
      </c>
      <c r="CU2829" t="s">
        <v>166</v>
      </c>
      <c r="CV2829" t="s">
        <v>124</v>
      </c>
      <c r="CW2829" t="s">
        <v>124</v>
      </c>
      <c r="CX2829">
        <v>10</v>
      </c>
      <c r="CY2829">
        <v>0</v>
      </c>
      <c r="CZ2829">
        <v>10</v>
      </c>
      <c r="DA2829">
        <v>0</v>
      </c>
    </row>
    <row r="2830" spans="1:106" x14ac:dyDescent="0.2">
      <c r="A2830">
        <v>42222772</v>
      </c>
      <c r="B2830" t="s">
        <v>27997</v>
      </c>
      <c r="C2830">
        <v>20200323043627</v>
      </c>
      <c r="D2830" s="1">
        <v>43913</v>
      </c>
      <c r="E2830" t="s">
        <v>27998</v>
      </c>
      <c r="F2830" t="s">
        <v>27999</v>
      </c>
      <c r="G2830" t="s">
        <v>28000</v>
      </c>
      <c r="H2830" t="s">
        <v>28001</v>
      </c>
      <c r="I2830" t="s">
        <v>111</v>
      </c>
      <c r="J2830" t="s">
        <v>28002</v>
      </c>
      <c r="L2830" t="s">
        <v>28003</v>
      </c>
      <c r="N2830" t="s">
        <v>28004</v>
      </c>
      <c r="O2830" t="s">
        <v>28005</v>
      </c>
      <c r="R2830" t="s">
        <v>28006</v>
      </c>
      <c r="T2830">
        <v>335381184</v>
      </c>
      <c r="U2830" t="s">
        <v>28007</v>
      </c>
      <c r="V2830" t="s">
        <v>28008</v>
      </c>
      <c r="W2830" s="1">
        <v>43872</v>
      </c>
      <c r="X2830" t="s">
        <v>135</v>
      </c>
      <c r="Z2830" t="s">
        <v>123</v>
      </c>
      <c r="AA2830" s="3">
        <v>1</v>
      </c>
      <c r="AB2830" s="3">
        <v>1</v>
      </c>
      <c r="AC2830" t="s">
        <v>124</v>
      </c>
      <c r="AD2830" t="s">
        <v>28009</v>
      </c>
      <c r="AE2830" t="s">
        <v>28010</v>
      </c>
      <c r="AG2830">
        <v>1</v>
      </c>
      <c r="AH2830">
        <v>1</v>
      </c>
      <c r="AI2830" t="s">
        <v>11940</v>
      </c>
      <c r="AJ2830" t="s">
        <v>128</v>
      </c>
      <c r="AK2830" t="s">
        <v>124</v>
      </c>
      <c r="AL2830" t="s">
        <v>129</v>
      </c>
      <c r="AN2830" t="s">
        <v>392</v>
      </c>
      <c r="AP2830" t="s">
        <v>131</v>
      </c>
      <c r="AQ2830" t="s">
        <v>132</v>
      </c>
      <c r="AR2830">
        <v>7305</v>
      </c>
      <c r="AS2830" t="s">
        <v>133</v>
      </c>
      <c r="AT2830" t="s">
        <v>134</v>
      </c>
      <c r="AU2830" t="s">
        <v>135</v>
      </c>
      <c r="AV2830" t="s">
        <v>136</v>
      </c>
      <c r="AW2830">
        <v>40.693240000000003</v>
      </c>
      <c r="AX2830">
        <v>-74.087829999999997</v>
      </c>
      <c r="AY2830" t="s">
        <v>128</v>
      </c>
      <c r="AZ2830" t="s">
        <v>185</v>
      </c>
      <c r="BA2830" t="s">
        <v>138</v>
      </c>
      <c r="BB2830">
        <v>8</v>
      </c>
      <c r="BC2830">
        <v>1</v>
      </c>
      <c r="BD2830">
        <v>3</v>
      </c>
      <c r="BE2830">
        <v>3</v>
      </c>
      <c r="BF2830" t="s">
        <v>139</v>
      </c>
      <c r="BG2830" t="s">
        <v>28011</v>
      </c>
      <c r="BI2830" s="4">
        <v>114</v>
      </c>
      <c r="BL2830" s="4">
        <v>200</v>
      </c>
      <c r="BM2830" s="4">
        <v>100</v>
      </c>
      <c r="BN2830">
        <v>5</v>
      </c>
      <c r="BO2830" s="4">
        <v>25</v>
      </c>
      <c r="BP2830">
        <v>4</v>
      </c>
      <c r="BQ2830">
        <v>30</v>
      </c>
      <c r="BR2830">
        <v>4</v>
      </c>
      <c r="BS2830">
        <v>4</v>
      </c>
      <c r="BT2830">
        <v>1125</v>
      </c>
      <c r="BU2830">
        <v>1125</v>
      </c>
      <c r="BV2830">
        <v>4</v>
      </c>
      <c r="BW2830">
        <v>1125</v>
      </c>
      <c r="BX2830" t="s">
        <v>332</v>
      </c>
      <c r="BY2830" t="s">
        <v>128</v>
      </c>
      <c r="BZ2830">
        <v>30</v>
      </c>
      <c r="CA2830">
        <v>60</v>
      </c>
      <c r="CB2830">
        <v>90</v>
      </c>
      <c r="CC2830">
        <v>358</v>
      </c>
      <c r="CD2830" s="1">
        <v>43913</v>
      </c>
      <c r="CE2830">
        <v>1</v>
      </c>
      <c r="CF2830">
        <v>1</v>
      </c>
      <c r="CG2830" s="1">
        <v>43905</v>
      </c>
      <c r="CH2830" s="1">
        <v>43905</v>
      </c>
      <c r="CI2830">
        <v>100</v>
      </c>
      <c r="CJ2830">
        <v>8</v>
      </c>
      <c r="CK2830">
        <v>10</v>
      </c>
      <c r="CL2830">
        <v>10</v>
      </c>
      <c r="CM2830">
        <v>8</v>
      </c>
      <c r="CN2830">
        <v>8</v>
      </c>
      <c r="CO2830">
        <v>8</v>
      </c>
      <c r="CP2830" t="s">
        <v>124</v>
      </c>
      <c r="CR2830" t="s">
        <v>142</v>
      </c>
      <c r="CS2830" t="s">
        <v>128</v>
      </c>
      <c r="CT2830" t="s">
        <v>124</v>
      </c>
      <c r="CU2830" t="s">
        <v>188</v>
      </c>
      <c r="CV2830" t="s">
        <v>124</v>
      </c>
      <c r="CW2830" t="s">
        <v>124</v>
      </c>
      <c r="CX2830">
        <v>2</v>
      </c>
      <c r="CY2830">
        <v>2</v>
      </c>
      <c r="CZ2830">
        <v>0</v>
      </c>
      <c r="DA2830">
        <v>0</v>
      </c>
      <c r="DB2830">
        <v>1</v>
      </c>
    </row>
    <row r="2831" spans="1:106" x14ac:dyDescent="0.2">
      <c r="A2831">
        <v>42223046</v>
      </c>
      <c r="B2831" t="s">
        <v>28012</v>
      </c>
      <c r="C2831">
        <v>20200323043627</v>
      </c>
      <c r="D2831" s="1">
        <v>43913</v>
      </c>
      <c r="E2831" t="s">
        <v>28013</v>
      </c>
      <c r="F2831" t="s">
        <v>28014</v>
      </c>
      <c r="H2831" t="s">
        <v>28014</v>
      </c>
      <c r="I2831" t="s">
        <v>111</v>
      </c>
      <c r="R2831" t="s">
        <v>28015</v>
      </c>
      <c r="T2831">
        <v>244217320</v>
      </c>
      <c r="U2831" t="s">
        <v>17671</v>
      </c>
      <c r="V2831" t="s">
        <v>17655</v>
      </c>
      <c r="W2831" s="1">
        <v>43515</v>
      </c>
      <c r="X2831" t="s">
        <v>135</v>
      </c>
      <c r="Z2831" t="s">
        <v>123</v>
      </c>
      <c r="AA2831" s="3">
        <v>1</v>
      </c>
      <c r="AB2831" s="3">
        <v>0.99</v>
      </c>
      <c r="AC2831" t="s">
        <v>124</v>
      </c>
      <c r="AD2831" t="s">
        <v>17672</v>
      </c>
      <c r="AE2831" t="s">
        <v>17673</v>
      </c>
      <c r="AF2831" t="s">
        <v>11708</v>
      </c>
      <c r="AG2831">
        <v>1</v>
      </c>
      <c r="AH2831">
        <v>1</v>
      </c>
      <c r="AI2831" t="s">
        <v>1853</v>
      </c>
      <c r="AJ2831" t="s">
        <v>128</v>
      </c>
      <c r="AK2831" t="s">
        <v>124</v>
      </c>
      <c r="AL2831" t="s">
        <v>129</v>
      </c>
      <c r="AN2831" t="s">
        <v>161</v>
      </c>
      <c r="AP2831" t="s">
        <v>131</v>
      </c>
      <c r="AQ2831" t="s">
        <v>132</v>
      </c>
      <c r="AR2831">
        <v>7306</v>
      </c>
      <c r="AS2831" t="s">
        <v>133</v>
      </c>
      <c r="AT2831" t="s">
        <v>134</v>
      </c>
      <c r="AU2831" t="s">
        <v>135</v>
      </c>
      <c r="AV2831" t="s">
        <v>136</v>
      </c>
      <c r="AW2831">
        <v>40.734430000000003</v>
      </c>
      <c r="AX2831">
        <v>-74.06635</v>
      </c>
      <c r="AY2831" t="s">
        <v>128</v>
      </c>
      <c r="AZ2831" t="s">
        <v>247</v>
      </c>
      <c r="BA2831" t="s">
        <v>163</v>
      </c>
      <c r="BB2831">
        <v>1</v>
      </c>
      <c r="BC2831">
        <v>1</v>
      </c>
      <c r="BD2831">
        <v>1</v>
      </c>
      <c r="BF2831" t="s">
        <v>139</v>
      </c>
      <c r="BG2831" t="s">
        <v>21407</v>
      </c>
      <c r="BI2831" s="4">
        <v>39</v>
      </c>
      <c r="BL2831" s="4">
        <v>0</v>
      </c>
      <c r="BM2831" s="4">
        <v>20</v>
      </c>
      <c r="BN2831">
        <v>1</v>
      </c>
      <c r="BO2831" s="4">
        <v>0</v>
      </c>
      <c r="BP2831">
        <v>1</v>
      </c>
      <c r="BQ2831">
        <v>1125</v>
      </c>
      <c r="BR2831">
        <v>1</v>
      </c>
      <c r="BS2831">
        <v>1</v>
      </c>
      <c r="BT2831">
        <v>1125</v>
      </c>
      <c r="BU2831">
        <v>1125</v>
      </c>
      <c r="BV2831">
        <v>1</v>
      </c>
      <c r="BW2831">
        <v>1125</v>
      </c>
      <c r="BX2831" t="s">
        <v>757</v>
      </c>
      <c r="BY2831" t="s">
        <v>128</v>
      </c>
      <c r="BZ2831">
        <v>30</v>
      </c>
      <c r="CA2831">
        <v>60</v>
      </c>
      <c r="CB2831">
        <v>90</v>
      </c>
      <c r="CC2831">
        <v>180</v>
      </c>
      <c r="CD2831" s="1">
        <v>43913</v>
      </c>
      <c r="CE2831">
        <v>1</v>
      </c>
      <c r="CF2831">
        <v>1</v>
      </c>
      <c r="CG2831" s="1">
        <v>43894</v>
      </c>
      <c r="CH2831" s="1">
        <v>43894</v>
      </c>
      <c r="CI2831">
        <v>100</v>
      </c>
      <c r="CJ2831">
        <v>10</v>
      </c>
      <c r="CK2831">
        <v>10</v>
      </c>
      <c r="CL2831">
        <v>10</v>
      </c>
      <c r="CM2831">
        <v>8</v>
      </c>
      <c r="CN2831">
        <v>10</v>
      </c>
      <c r="CO2831">
        <v>10</v>
      </c>
      <c r="CP2831" t="s">
        <v>124</v>
      </c>
      <c r="CR2831" t="s">
        <v>142</v>
      </c>
      <c r="CS2831" t="s">
        <v>128</v>
      </c>
      <c r="CT2831" t="s">
        <v>124</v>
      </c>
      <c r="CU2831" t="s">
        <v>143</v>
      </c>
      <c r="CV2831" t="s">
        <v>124</v>
      </c>
      <c r="CW2831" t="s">
        <v>124</v>
      </c>
      <c r="CX2831">
        <v>2</v>
      </c>
      <c r="CY2831">
        <v>0</v>
      </c>
      <c r="CZ2831">
        <v>2</v>
      </c>
      <c r="DA2831">
        <v>0</v>
      </c>
      <c r="DB2831">
        <v>1</v>
      </c>
    </row>
    <row r="2832" spans="1:106" x14ac:dyDescent="0.2">
      <c r="A2832">
        <v>42223101</v>
      </c>
      <c r="B2832" t="s">
        <v>28016</v>
      </c>
      <c r="C2832">
        <v>20200323043627</v>
      </c>
      <c r="D2832" s="1">
        <v>43913</v>
      </c>
      <c r="E2832" t="s">
        <v>28017</v>
      </c>
      <c r="F2832" t="s">
        <v>28018</v>
      </c>
      <c r="G2832" t="s">
        <v>28019</v>
      </c>
      <c r="H2832" t="s">
        <v>19365</v>
      </c>
      <c r="I2832" t="s">
        <v>111</v>
      </c>
      <c r="R2832" t="s">
        <v>28020</v>
      </c>
      <c r="T2832">
        <v>61396454</v>
      </c>
      <c r="U2832" t="s">
        <v>17644</v>
      </c>
      <c r="V2832" t="s">
        <v>17645</v>
      </c>
      <c r="W2832" s="1">
        <v>42432</v>
      </c>
      <c r="X2832" t="s">
        <v>17646</v>
      </c>
      <c r="Z2832" t="s">
        <v>123</v>
      </c>
      <c r="AA2832" s="3">
        <v>0.98</v>
      </c>
      <c r="AB2832" s="3">
        <v>0.96</v>
      </c>
      <c r="AC2832" t="s">
        <v>124</v>
      </c>
      <c r="AD2832" t="s">
        <v>17647</v>
      </c>
      <c r="AE2832" t="s">
        <v>17648</v>
      </c>
      <c r="AF2832" t="s">
        <v>15720</v>
      </c>
      <c r="AG2832">
        <v>38</v>
      </c>
      <c r="AH2832">
        <v>38</v>
      </c>
      <c r="AI2832" t="s">
        <v>1277</v>
      </c>
      <c r="AJ2832" t="s">
        <v>128</v>
      </c>
      <c r="AK2832" t="s">
        <v>124</v>
      </c>
      <c r="AL2832" t="s">
        <v>129</v>
      </c>
      <c r="AN2832" t="s">
        <v>130</v>
      </c>
      <c r="AP2832" t="s">
        <v>131</v>
      </c>
      <c r="AQ2832" t="s">
        <v>132</v>
      </c>
      <c r="AR2832">
        <v>7310</v>
      </c>
      <c r="AS2832" t="s">
        <v>133</v>
      </c>
      <c r="AT2832" t="s">
        <v>134</v>
      </c>
      <c r="AU2832" t="s">
        <v>135</v>
      </c>
      <c r="AV2832" t="s">
        <v>136</v>
      </c>
      <c r="AW2832">
        <v>40.730420000000002</v>
      </c>
      <c r="AX2832">
        <v>-74.033469999999994</v>
      </c>
      <c r="AY2832" t="s">
        <v>124</v>
      </c>
      <c r="AZ2832" t="s">
        <v>185</v>
      </c>
      <c r="BA2832" t="s">
        <v>138</v>
      </c>
      <c r="BB2832">
        <v>10</v>
      </c>
      <c r="BC2832">
        <v>2</v>
      </c>
      <c r="BD2832">
        <v>3</v>
      </c>
      <c r="BE2832">
        <v>4</v>
      </c>
      <c r="BF2832" t="s">
        <v>139</v>
      </c>
      <c r="BG2832" t="s">
        <v>28021</v>
      </c>
      <c r="BI2832" s="4">
        <v>250</v>
      </c>
      <c r="BL2832" s="4">
        <v>0</v>
      </c>
      <c r="BM2832" s="4">
        <v>300</v>
      </c>
      <c r="BN2832">
        <v>1</v>
      </c>
      <c r="BO2832" s="4">
        <v>0</v>
      </c>
      <c r="BP2832">
        <v>20</v>
      </c>
      <c r="BQ2832">
        <v>1125</v>
      </c>
      <c r="BR2832">
        <v>20</v>
      </c>
      <c r="BS2832">
        <v>20</v>
      </c>
      <c r="BT2832">
        <v>1125</v>
      </c>
      <c r="BU2832">
        <v>1125</v>
      </c>
      <c r="BV2832">
        <v>20</v>
      </c>
      <c r="BW2832">
        <v>1125</v>
      </c>
      <c r="BX2832" t="s">
        <v>216</v>
      </c>
      <c r="BY2832" t="s">
        <v>128</v>
      </c>
      <c r="BZ2832">
        <v>30</v>
      </c>
      <c r="CA2832">
        <v>60</v>
      </c>
      <c r="CB2832">
        <v>90</v>
      </c>
      <c r="CC2832">
        <v>365</v>
      </c>
      <c r="CD2832" s="1">
        <v>43913</v>
      </c>
      <c r="CE2832">
        <v>0</v>
      </c>
      <c r="CF2832">
        <v>0</v>
      </c>
      <c r="CP2832" t="s">
        <v>124</v>
      </c>
      <c r="CR2832" t="s">
        <v>142</v>
      </c>
      <c r="CS2832" t="s">
        <v>128</v>
      </c>
      <c r="CT2832" t="s">
        <v>124</v>
      </c>
      <c r="CU2832" t="s">
        <v>166</v>
      </c>
      <c r="CV2832" t="s">
        <v>124</v>
      </c>
      <c r="CW2832" t="s">
        <v>124</v>
      </c>
      <c r="CX2832">
        <v>5</v>
      </c>
      <c r="CY2832">
        <v>5</v>
      </c>
      <c r="CZ2832">
        <v>0</v>
      </c>
      <c r="DA2832">
        <v>0</v>
      </c>
    </row>
    <row r="2833" spans="1:106" x14ac:dyDescent="0.2">
      <c r="A2833">
        <v>42225643</v>
      </c>
      <c r="B2833" t="s">
        <v>28022</v>
      </c>
      <c r="C2833">
        <v>20200323043627</v>
      </c>
      <c r="D2833" s="1">
        <v>43913</v>
      </c>
      <c r="E2833" t="s">
        <v>28023</v>
      </c>
      <c r="F2833" t="s">
        <v>28024</v>
      </c>
      <c r="G2833" t="s">
        <v>28025</v>
      </c>
      <c r="H2833" t="s">
        <v>28026</v>
      </c>
      <c r="I2833" t="s">
        <v>111</v>
      </c>
      <c r="J2833" t="s">
        <v>28027</v>
      </c>
      <c r="N2833" t="s">
        <v>28028</v>
      </c>
      <c r="O2833" t="s">
        <v>28005</v>
      </c>
      <c r="R2833" t="s">
        <v>28029</v>
      </c>
      <c r="T2833">
        <v>335381184</v>
      </c>
      <c r="U2833" t="s">
        <v>28007</v>
      </c>
      <c r="V2833" t="s">
        <v>28008</v>
      </c>
      <c r="W2833" s="1">
        <v>43872</v>
      </c>
      <c r="X2833" t="s">
        <v>135</v>
      </c>
      <c r="Z2833" t="s">
        <v>123</v>
      </c>
      <c r="AA2833" s="3">
        <v>1</v>
      </c>
      <c r="AB2833" s="3">
        <v>1</v>
      </c>
      <c r="AC2833" t="s">
        <v>124</v>
      </c>
      <c r="AD2833" t="s">
        <v>28009</v>
      </c>
      <c r="AE2833" t="s">
        <v>28010</v>
      </c>
      <c r="AG2833">
        <v>1</v>
      </c>
      <c r="AH2833">
        <v>1</v>
      </c>
      <c r="AI2833" t="s">
        <v>11940</v>
      </c>
      <c r="AJ2833" t="s">
        <v>128</v>
      </c>
      <c r="AK2833" t="s">
        <v>124</v>
      </c>
      <c r="AL2833" t="s">
        <v>129</v>
      </c>
      <c r="AN2833" t="s">
        <v>392</v>
      </c>
      <c r="AP2833" t="s">
        <v>131</v>
      </c>
      <c r="AQ2833" t="s">
        <v>132</v>
      </c>
      <c r="AR2833">
        <v>7305</v>
      </c>
      <c r="AS2833" t="s">
        <v>133</v>
      </c>
      <c r="AT2833" t="s">
        <v>134</v>
      </c>
      <c r="AU2833" t="s">
        <v>135</v>
      </c>
      <c r="AV2833" t="s">
        <v>136</v>
      </c>
      <c r="AW2833">
        <v>40.69153</v>
      </c>
      <c r="AX2833">
        <v>-74.088759999999994</v>
      </c>
      <c r="AY2833" t="s">
        <v>124</v>
      </c>
      <c r="AZ2833" t="s">
        <v>185</v>
      </c>
      <c r="BA2833" t="s">
        <v>138</v>
      </c>
      <c r="BB2833">
        <v>5</v>
      </c>
      <c r="BC2833">
        <v>1</v>
      </c>
      <c r="BD2833">
        <v>1</v>
      </c>
      <c r="BE2833">
        <v>2</v>
      </c>
      <c r="BF2833" t="s">
        <v>139</v>
      </c>
      <c r="BG2833" t="s">
        <v>28030</v>
      </c>
      <c r="BI2833" s="4">
        <v>60</v>
      </c>
      <c r="BL2833" s="4">
        <v>100</v>
      </c>
      <c r="BM2833" s="4">
        <v>50</v>
      </c>
      <c r="BN2833">
        <v>3</v>
      </c>
      <c r="BO2833" s="4">
        <v>25</v>
      </c>
      <c r="BP2833">
        <v>2</v>
      </c>
      <c r="BQ2833">
        <v>29</v>
      </c>
      <c r="BR2833">
        <v>2</v>
      </c>
      <c r="BS2833">
        <v>2</v>
      </c>
      <c r="BT2833">
        <v>29</v>
      </c>
      <c r="BU2833">
        <v>29</v>
      </c>
      <c r="BV2833">
        <v>2</v>
      </c>
      <c r="BW2833">
        <v>29</v>
      </c>
      <c r="BX2833" t="s">
        <v>1241</v>
      </c>
      <c r="BY2833" t="s">
        <v>128</v>
      </c>
      <c r="BZ2833">
        <v>26</v>
      </c>
      <c r="CA2833">
        <v>56</v>
      </c>
      <c r="CB2833">
        <v>78</v>
      </c>
      <c r="CC2833">
        <v>346</v>
      </c>
      <c r="CD2833" s="1">
        <v>43913</v>
      </c>
      <c r="CE2833">
        <v>0</v>
      </c>
      <c r="CF2833">
        <v>0</v>
      </c>
      <c r="CP2833" t="s">
        <v>124</v>
      </c>
      <c r="CR2833" t="s">
        <v>142</v>
      </c>
      <c r="CS2833" t="s">
        <v>128</v>
      </c>
      <c r="CT2833" t="s">
        <v>124</v>
      </c>
      <c r="CU2833" t="s">
        <v>188</v>
      </c>
      <c r="CV2833" t="s">
        <v>124</v>
      </c>
      <c r="CW2833" t="s">
        <v>124</v>
      </c>
      <c r="CX2833">
        <v>2</v>
      </c>
      <c r="CY2833">
        <v>2</v>
      </c>
      <c r="CZ2833">
        <v>0</v>
      </c>
      <c r="DA2833">
        <v>0</v>
      </c>
    </row>
    <row r="2834" spans="1:106" x14ac:dyDescent="0.2">
      <c r="A2834">
        <v>42229021</v>
      </c>
      <c r="B2834" t="s">
        <v>28031</v>
      </c>
      <c r="C2834">
        <v>20200323043627</v>
      </c>
      <c r="D2834" s="1">
        <v>43913</v>
      </c>
      <c r="E2834" t="s">
        <v>28032</v>
      </c>
      <c r="F2834" t="s">
        <v>28033</v>
      </c>
      <c r="H2834" t="s">
        <v>28033</v>
      </c>
      <c r="I2834" t="s">
        <v>111</v>
      </c>
      <c r="R2834" t="s">
        <v>28034</v>
      </c>
      <c r="T2834">
        <v>132618875</v>
      </c>
      <c r="U2834" t="s">
        <v>28035</v>
      </c>
      <c r="V2834" t="s">
        <v>28036</v>
      </c>
      <c r="W2834" s="1">
        <v>42885</v>
      </c>
      <c r="X2834" t="s">
        <v>121</v>
      </c>
      <c r="Z2834" t="s">
        <v>157</v>
      </c>
      <c r="AA2834" t="s">
        <v>157</v>
      </c>
      <c r="AB2834" t="s">
        <v>157</v>
      </c>
      <c r="AC2834" t="s">
        <v>124</v>
      </c>
      <c r="AD2834" t="s">
        <v>28037</v>
      </c>
      <c r="AE2834" t="s">
        <v>28038</v>
      </c>
      <c r="AF2834" t="s">
        <v>792</v>
      </c>
      <c r="AG2834">
        <v>0</v>
      </c>
      <c r="AH2834">
        <v>0</v>
      </c>
      <c r="AI2834" t="s">
        <v>7134</v>
      </c>
      <c r="AJ2834" t="s">
        <v>128</v>
      </c>
      <c r="AK2834" t="s">
        <v>124</v>
      </c>
      <c r="AL2834" t="s">
        <v>129</v>
      </c>
      <c r="AN2834" t="s">
        <v>232</v>
      </c>
      <c r="AP2834" t="s">
        <v>131</v>
      </c>
      <c r="AQ2834" t="s">
        <v>132</v>
      </c>
      <c r="AR2834">
        <v>7304</v>
      </c>
      <c r="AS2834" t="s">
        <v>133</v>
      </c>
      <c r="AT2834" t="s">
        <v>134</v>
      </c>
      <c r="AU2834" t="s">
        <v>135</v>
      </c>
      <c r="AV2834" t="s">
        <v>136</v>
      </c>
      <c r="AW2834">
        <v>40.714269999999999</v>
      </c>
      <c r="AX2834">
        <v>-74.056430000000006</v>
      </c>
      <c r="AY2834" t="s">
        <v>128</v>
      </c>
      <c r="AZ2834" t="s">
        <v>247</v>
      </c>
      <c r="BA2834" t="s">
        <v>138</v>
      </c>
      <c r="BB2834">
        <v>6</v>
      </c>
      <c r="BC2834">
        <v>1.5</v>
      </c>
      <c r="BD2834">
        <v>3</v>
      </c>
      <c r="BF2834" t="s">
        <v>139</v>
      </c>
      <c r="BG2834" t="s">
        <v>28039</v>
      </c>
      <c r="BI2834" s="4">
        <v>180</v>
      </c>
      <c r="BL2834" s="4">
        <v>1000</v>
      </c>
      <c r="BM2834" s="4">
        <v>0</v>
      </c>
      <c r="BN2834">
        <v>1</v>
      </c>
      <c r="BO2834" s="4">
        <v>0</v>
      </c>
      <c r="BP2834">
        <v>3</v>
      </c>
      <c r="BQ2834">
        <v>1125</v>
      </c>
      <c r="BR2834">
        <v>3</v>
      </c>
      <c r="BS2834">
        <v>3</v>
      </c>
      <c r="BT2834">
        <v>1125</v>
      </c>
      <c r="BU2834">
        <v>1125</v>
      </c>
      <c r="BV2834">
        <v>3</v>
      </c>
      <c r="BW2834">
        <v>1125</v>
      </c>
      <c r="BX2834" t="s">
        <v>216</v>
      </c>
      <c r="BY2834" t="s">
        <v>128</v>
      </c>
      <c r="BZ2834">
        <v>30</v>
      </c>
      <c r="CA2834">
        <v>60</v>
      </c>
      <c r="CB2834">
        <v>90</v>
      </c>
      <c r="CC2834">
        <v>365</v>
      </c>
      <c r="CD2834" s="1">
        <v>43913</v>
      </c>
      <c r="CE2834">
        <v>0</v>
      </c>
      <c r="CF2834">
        <v>0</v>
      </c>
      <c r="CP2834" t="s">
        <v>124</v>
      </c>
      <c r="CR2834" t="s">
        <v>142</v>
      </c>
      <c r="CS2834" t="s">
        <v>128</v>
      </c>
      <c r="CT2834" t="s">
        <v>124</v>
      </c>
      <c r="CU2834" t="s">
        <v>166</v>
      </c>
      <c r="CV2834" t="s">
        <v>124</v>
      </c>
      <c r="CW2834" t="s">
        <v>124</v>
      </c>
      <c r="CX2834">
        <v>2</v>
      </c>
      <c r="CY2834">
        <v>2</v>
      </c>
      <c r="CZ2834">
        <v>0</v>
      </c>
      <c r="DA2834">
        <v>0</v>
      </c>
    </row>
    <row r="2835" spans="1:106" x14ac:dyDescent="0.2">
      <c r="A2835">
        <v>42229320</v>
      </c>
      <c r="B2835" t="s">
        <v>28040</v>
      </c>
      <c r="C2835">
        <v>20200323043627</v>
      </c>
      <c r="D2835" s="1">
        <v>43913</v>
      </c>
      <c r="E2835" t="s">
        <v>28041</v>
      </c>
      <c r="F2835" t="s">
        <v>28042</v>
      </c>
      <c r="H2835" t="s">
        <v>28042</v>
      </c>
      <c r="I2835" t="s">
        <v>111</v>
      </c>
      <c r="R2835" t="s">
        <v>28043</v>
      </c>
      <c r="T2835">
        <v>132618875</v>
      </c>
      <c r="U2835" t="s">
        <v>28035</v>
      </c>
      <c r="V2835" t="s">
        <v>28036</v>
      </c>
      <c r="W2835" s="1">
        <v>42885</v>
      </c>
      <c r="X2835" t="s">
        <v>121</v>
      </c>
      <c r="Z2835" t="s">
        <v>157</v>
      </c>
      <c r="AA2835" t="s">
        <v>157</v>
      </c>
      <c r="AB2835" t="s">
        <v>157</v>
      </c>
      <c r="AC2835" t="s">
        <v>124</v>
      </c>
      <c r="AD2835" t="s">
        <v>28037</v>
      </c>
      <c r="AE2835" t="s">
        <v>28038</v>
      </c>
      <c r="AF2835" t="s">
        <v>792</v>
      </c>
      <c r="AG2835">
        <v>0</v>
      </c>
      <c r="AH2835">
        <v>0</v>
      </c>
      <c r="AI2835" t="s">
        <v>7134</v>
      </c>
      <c r="AJ2835" t="s">
        <v>128</v>
      </c>
      <c r="AK2835" t="s">
        <v>124</v>
      </c>
      <c r="AL2835" t="s">
        <v>129</v>
      </c>
      <c r="AN2835" t="s">
        <v>232</v>
      </c>
      <c r="AP2835" t="s">
        <v>131</v>
      </c>
      <c r="AQ2835" t="s">
        <v>132</v>
      </c>
      <c r="AR2835">
        <v>7304</v>
      </c>
      <c r="AS2835" t="s">
        <v>133</v>
      </c>
      <c r="AT2835" t="s">
        <v>134</v>
      </c>
      <c r="AU2835" t="s">
        <v>135</v>
      </c>
      <c r="AV2835" t="s">
        <v>136</v>
      </c>
      <c r="AW2835">
        <v>40.715049999999998</v>
      </c>
      <c r="AX2835">
        <v>-74.055679999999995</v>
      </c>
      <c r="AY2835" t="s">
        <v>128</v>
      </c>
      <c r="AZ2835" t="s">
        <v>247</v>
      </c>
      <c r="BA2835" t="s">
        <v>138</v>
      </c>
      <c r="BB2835">
        <v>6</v>
      </c>
      <c r="BC2835">
        <v>1.5</v>
      </c>
      <c r="BD2835">
        <v>3</v>
      </c>
      <c r="BF2835" t="s">
        <v>139</v>
      </c>
      <c r="BG2835" t="s">
        <v>28039</v>
      </c>
      <c r="BI2835" s="4">
        <v>180</v>
      </c>
      <c r="BN2835">
        <v>1</v>
      </c>
      <c r="BO2835" s="4">
        <v>0</v>
      </c>
      <c r="BP2835">
        <v>3</v>
      </c>
      <c r="BQ2835">
        <v>1125</v>
      </c>
      <c r="BR2835">
        <v>3</v>
      </c>
      <c r="BS2835">
        <v>3</v>
      </c>
      <c r="BT2835">
        <v>1125</v>
      </c>
      <c r="BU2835">
        <v>1125</v>
      </c>
      <c r="BV2835">
        <v>3</v>
      </c>
      <c r="BW2835">
        <v>1125</v>
      </c>
      <c r="BX2835" t="s">
        <v>216</v>
      </c>
      <c r="BY2835" t="s">
        <v>128</v>
      </c>
      <c r="BZ2835">
        <v>30</v>
      </c>
      <c r="CA2835">
        <v>60</v>
      </c>
      <c r="CB2835">
        <v>90</v>
      </c>
      <c r="CC2835">
        <v>365</v>
      </c>
      <c r="CD2835" s="1">
        <v>43913</v>
      </c>
      <c r="CE2835">
        <v>0</v>
      </c>
      <c r="CF2835">
        <v>0</v>
      </c>
      <c r="CP2835" t="s">
        <v>124</v>
      </c>
      <c r="CR2835" t="s">
        <v>142</v>
      </c>
      <c r="CS2835" t="s">
        <v>128</v>
      </c>
      <c r="CT2835" t="s">
        <v>124</v>
      </c>
      <c r="CU2835" t="s">
        <v>166</v>
      </c>
      <c r="CV2835" t="s">
        <v>124</v>
      </c>
      <c r="CW2835" t="s">
        <v>124</v>
      </c>
      <c r="CX2835">
        <v>2</v>
      </c>
      <c r="CY2835">
        <v>2</v>
      </c>
      <c r="CZ2835">
        <v>0</v>
      </c>
      <c r="DA2835">
        <v>0</v>
      </c>
    </row>
    <row r="2836" spans="1:106" x14ac:dyDescent="0.2">
      <c r="A2836">
        <v>42240117</v>
      </c>
      <c r="B2836" t="s">
        <v>28044</v>
      </c>
      <c r="C2836">
        <v>20200323043627</v>
      </c>
      <c r="D2836" s="1">
        <v>43913</v>
      </c>
      <c r="E2836" t="s">
        <v>28045</v>
      </c>
      <c r="F2836" t="s">
        <v>28046</v>
      </c>
      <c r="H2836" t="s">
        <v>28046</v>
      </c>
      <c r="I2836" t="s">
        <v>111</v>
      </c>
      <c r="O2836" t="s">
        <v>28047</v>
      </c>
      <c r="R2836" t="s">
        <v>28048</v>
      </c>
      <c r="T2836">
        <v>48944358</v>
      </c>
      <c r="U2836" t="s">
        <v>28049</v>
      </c>
      <c r="V2836" t="s">
        <v>1196</v>
      </c>
      <c r="W2836" s="1">
        <v>42321</v>
      </c>
      <c r="X2836" t="s">
        <v>196</v>
      </c>
      <c r="Y2836" s="2" t="s">
        <v>28050</v>
      </c>
      <c r="Z2836" t="s">
        <v>229</v>
      </c>
      <c r="AA2836" s="3">
        <v>1</v>
      </c>
      <c r="AB2836" s="3">
        <v>1</v>
      </c>
      <c r="AC2836" t="s">
        <v>124</v>
      </c>
      <c r="AD2836" t="s">
        <v>28051</v>
      </c>
      <c r="AE2836" t="s">
        <v>28052</v>
      </c>
      <c r="AG2836">
        <v>1</v>
      </c>
      <c r="AH2836">
        <v>1</v>
      </c>
      <c r="AI2836" t="s">
        <v>623</v>
      </c>
      <c r="AJ2836" t="s">
        <v>128</v>
      </c>
      <c r="AK2836" t="s">
        <v>128</v>
      </c>
      <c r="AL2836" t="s">
        <v>129</v>
      </c>
      <c r="AN2836" t="s">
        <v>130</v>
      </c>
      <c r="AP2836" t="s">
        <v>131</v>
      </c>
      <c r="AQ2836" t="s">
        <v>132</v>
      </c>
      <c r="AR2836">
        <v>7302</v>
      </c>
      <c r="AS2836" t="s">
        <v>133</v>
      </c>
      <c r="AT2836" t="s">
        <v>134</v>
      </c>
      <c r="AU2836" t="s">
        <v>135</v>
      </c>
      <c r="AV2836" t="s">
        <v>136</v>
      </c>
      <c r="AW2836">
        <v>40.723149999999997</v>
      </c>
      <c r="AX2836">
        <v>-74.047849999999997</v>
      </c>
      <c r="AY2836" t="s">
        <v>124</v>
      </c>
      <c r="AZ2836" t="s">
        <v>185</v>
      </c>
      <c r="BA2836" t="s">
        <v>138</v>
      </c>
      <c r="BB2836">
        <v>5</v>
      </c>
      <c r="BC2836">
        <v>1</v>
      </c>
      <c r="BD2836">
        <v>1</v>
      </c>
      <c r="BE2836">
        <v>1</v>
      </c>
      <c r="BF2836" t="s">
        <v>139</v>
      </c>
      <c r="BG2836" t="s">
        <v>28053</v>
      </c>
      <c r="BI2836" s="4">
        <v>120</v>
      </c>
      <c r="BM2836" s="4">
        <v>35</v>
      </c>
      <c r="BN2836">
        <v>2</v>
      </c>
      <c r="BO2836" s="4">
        <v>10</v>
      </c>
      <c r="BP2836">
        <v>1</v>
      </c>
      <c r="BQ2836">
        <v>1125</v>
      </c>
      <c r="BR2836">
        <v>1</v>
      </c>
      <c r="BS2836">
        <v>1</v>
      </c>
      <c r="BT2836">
        <v>1125</v>
      </c>
      <c r="BU2836">
        <v>1125</v>
      </c>
      <c r="BV2836">
        <v>1</v>
      </c>
      <c r="BW2836">
        <v>1125</v>
      </c>
      <c r="BX2836" t="s">
        <v>659</v>
      </c>
      <c r="BY2836" t="s">
        <v>128</v>
      </c>
      <c r="BZ2836">
        <v>0</v>
      </c>
      <c r="CA2836">
        <v>0</v>
      </c>
      <c r="CB2836">
        <v>0</v>
      </c>
      <c r="CC2836">
        <v>0</v>
      </c>
      <c r="CD2836" s="1">
        <v>43913</v>
      </c>
      <c r="CE2836">
        <v>0</v>
      </c>
      <c r="CF2836">
        <v>0</v>
      </c>
      <c r="CP2836" t="s">
        <v>124</v>
      </c>
      <c r="CR2836" t="s">
        <v>142</v>
      </c>
      <c r="CS2836" t="s">
        <v>128</v>
      </c>
      <c r="CT2836" t="s">
        <v>124</v>
      </c>
      <c r="CU2836" t="s">
        <v>166</v>
      </c>
      <c r="CV2836" t="s">
        <v>124</v>
      </c>
      <c r="CW2836" t="s">
        <v>124</v>
      </c>
      <c r="CX2836">
        <v>1</v>
      </c>
      <c r="CY2836">
        <v>1</v>
      </c>
      <c r="CZ2836">
        <v>0</v>
      </c>
      <c r="DA2836">
        <v>0</v>
      </c>
    </row>
    <row r="2837" spans="1:106" x14ac:dyDescent="0.2">
      <c r="A2837">
        <v>42270937</v>
      </c>
      <c r="B2837" t="s">
        <v>28054</v>
      </c>
      <c r="C2837">
        <v>20200323043627</v>
      </c>
      <c r="D2837" s="1">
        <v>43913</v>
      </c>
      <c r="E2837" t="s">
        <v>28055</v>
      </c>
      <c r="F2837" t="s">
        <v>28056</v>
      </c>
      <c r="G2837" t="s">
        <v>28057</v>
      </c>
      <c r="H2837" t="s">
        <v>28058</v>
      </c>
      <c r="I2837" t="s">
        <v>111</v>
      </c>
      <c r="R2837" t="s">
        <v>28059</v>
      </c>
      <c r="T2837">
        <v>327183546</v>
      </c>
      <c r="U2837" t="s">
        <v>27399</v>
      </c>
      <c r="V2837" t="s">
        <v>27400</v>
      </c>
      <c r="W2837" s="1">
        <v>43843</v>
      </c>
      <c r="X2837" t="s">
        <v>27401</v>
      </c>
      <c r="Y2837" t="s">
        <v>27402</v>
      </c>
      <c r="Z2837" t="s">
        <v>123</v>
      </c>
      <c r="AA2837" s="3">
        <v>1</v>
      </c>
      <c r="AB2837" s="3">
        <v>0.99</v>
      </c>
      <c r="AC2837" t="s">
        <v>124</v>
      </c>
      <c r="AD2837" t="s">
        <v>27403</v>
      </c>
      <c r="AE2837" t="s">
        <v>27404</v>
      </c>
      <c r="AF2837" t="s">
        <v>27405</v>
      </c>
      <c r="AG2837">
        <v>10</v>
      </c>
      <c r="AH2837">
        <v>10</v>
      </c>
      <c r="AI2837" t="s">
        <v>972</v>
      </c>
      <c r="AJ2837" t="s">
        <v>128</v>
      </c>
      <c r="AK2837" t="s">
        <v>124</v>
      </c>
      <c r="AL2837" t="s">
        <v>129</v>
      </c>
      <c r="AN2837" t="s">
        <v>161</v>
      </c>
      <c r="AP2837" t="s">
        <v>131</v>
      </c>
      <c r="AQ2837" t="s">
        <v>132</v>
      </c>
      <c r="AR2837">
        <v>7306</v>
      </c>
      <c r="AS2837" t="s">
        <v>133</v>
      </c>
      <c r="AT2837" t="s">
        <v>134</v>
      </c>
      <c r="AU2837" t="s">
        <v>135</v>
      </c>
      <c r="AV2837" t="s">
        <v>136</v>
      </c>
      <c r="AW2837">
        <v>40.734389999999998</v>
      </c>
      <c r="AX2837">
        <v>-74.052679999999995</v>
      </c>
      <c r="AY2837" t="s">
        <v>124</v>
      </c>
      <c r="AZ2837" t="s">
        <v>247</v>
      </c>
      <c r="BA2837" t="s">
        <v>163</v>
      </c>
      <c r="BB2837">
        <v>2</v>
      </c>
      <c r="BC2837">
        <v>1</v>
      </c>
      <c r="BD2837">
        <v>1</v>
      </c>
      <c r="BE2837">
        <v>1</v>
      </c>
      <c r="BF2837" t="s">
        <v>139</v>
      </c>
      <c r="BG2837" t="s">
        <v>28060</v>
      </c>
      <c r="BI2837" s="4">
        <v>35</v>
      </c>
      <c r="BM2837" s="4">
        <v>15</v>
      </c>
      <c r="BN2837">
        <v>1</v>
      </c>
      <c r="BO2837" s="4">
        <v>0</v>
      </c>
      <c r="BP2837">
        <v>1</v>
      </c>
      <c r="BQ2837">
        <v>1125</v>
      </c>
      <c r="BR2837">
        <v>1</v>
      </c>
      <c r="BS2837">
        <v>1</v>
      </c>
      <c r="BT2837">
        <v>1125</v>
      </c>
      <c r="BU2837">
        <v>1125</v>
      </c>
      <c r="BV2837">
        <v>1</v>
      </c>
      <c r="BW2837">
        <v>1125</v>
      </c>
      <c r="BX2837" t="s">
        <v>187</v>
      </c>
      <c r="BY2837" t="s">
        <v>128</v>
      </c>
      <c r="BZ2837">
        <v>17</v>
      </c>
      <c r="CA2837">
        <v>18</v>
      </c>
      <c r="CB2837">
        <v>41</v>
      </c>
      <c r="CC2837">
        <v>316</v>
      </c>
      <c r="CD2837" s="1">
        <v>43913</v>
      </c>
      <c r="CE2837">
        <v>4</v>
      </c>
      <c r="CF2837">
        <v>4</v>
      </c>
      <c r="CG2837" s="1">
        <v>43875</v>
      </c>
      <c r="CH2837" s="1">
        <v>43904</v>
      </c>
      <c r="CI2837">
        <v>80</v>
      </c>
      <c r="CJ2837">
        <v>10</v>
      </c>
      <c r="CK2837">
        <v>9</v>
      </c>
      <c r="CL2837">
        <v>10</v>
      </c>
      <c r="CM2837">
        <v>10</v>
      </c>
      <c r="CN2837">
        <v>9</v>
      </c>
      <c r="CO2837">
        <v>9</v>
      </c>
      <c r="CP2837" t="s">
        <v>124</v>
      </c>
      <c r="CR2837" t="s">
        <v>142</v>
      </c>
      <c r="CS2837" t="s">
        <v>128</v>
      </c>
      <c r="CT2837" t="s">
        <v>124</v>
      </c>
      <c r="CU2837" t="s">
        <v>188</v>
      </c>
      <c r="CV2837" t="s">
        <v>124</v>
      </c>
      <c r="CW2837" t="s">
        <v>124</v>
      </c>
      <c r="CX2837">
        <v>10</v>
      </c>
      <c r="CY2837">
        <v>0</v>
      </c>
      <c r="CZ2837">
        <v>10</v>
      </c>
      <c r="DA2837">
        <v>0</v>
      </c>
      <c r="DB2837">
        <v>3.08</v>
      </c>
    </row>
    <row r="2838" spans="1:106" x14ac:dyDescent="0.2">
      <c r="A2838">
        <v>42272100</v>
      </c>
      <c r="B2838" t="s">
        <v>28061</v>
      </c>
      <c r="C2838">
        <v>20200323043627</v>
      </c>
      <c r="D2838" s="1">
        <v>43913</v>
      </c>
      <c r="E2838" t="s">
        <v>28062</v>
      </c>
      <c r="F2838" t="s">
        <v>27452</v>
      </c>
      <c r="H2838" t="s">
        <v>27453</v>
      </c>
      <c r="I2838" t="s">
        <v>111</v>
      </c>
      <c r="J2838" t="s">
        <v>27454</v>
      </c>
      <c r="R2838" t="s">
        <v>28063</v>
      </c>
      <c r="T2838">
        <v>327183546</v>
      </c>
      <c r="U2838" t="s">
        <v>27399</v>
      </c>
      <c r="V2838" t="s">
        <v>27400</v>
      </c>
      <c r="W2838" s="1">
        <v>43843</v>
      </c>
      <c r="X2838" t="s">
        <v>27401</v>
      </c>
      <c r="Y2838" t="s">
        <v>27402</v>
      </c>
      <c r="Z2838" t="s">
        <v>123</v>
      </c>
      <c r="AA2838" s="3">
        <v>1</v>
      </c>
      <c r="AB2838" s="3">
        <v>0.99</v>
      </c>
      <c r="AC2838" t="s">
        <v>124</v>
      </c>
      <c r="AD2838" t="s">
        <v>27403</v>
      </c>
      <c r="AE2838" t="s">
        <v>27404</v>
      </c>
      <c r="AF2838" t="s">
        <v>27405</v>
      </c>
      <c r="AG2838">
        <v>10</v>
      </c>
      <c r="AH2838">
        <v>10</v>
      </c>
      <c r="AI2838" t="s">
        <v>972</v>
      </c>
      <c r="AJ2838" t="s">
        <v>128</v>
      </c>
      <c r="AK2838" t="s">
        <v>124</v>
      </c>
      <c r="AL2838" t="s">
        <v>129</v>
      </c>
      <c r="AN2838" t="s">
        <v>130</v>
      </c>
      <c r="AP2838" t="s">
        <v>131</v>
      </c>
      <c r="AQ2838" t="s">
        <v>132</v>
      </c>
      <c r="AR2838">
        <v>7302</v>
      </c>
      <c r="AS2838" t="s">
        <v>133</v>
      </c>
      <c r="AT2838" t="s">
        <v>134</v>
      </c>
      <c r="AU2838" t="s">
        <v>135</v>
      </c>
      <c r="AV2838" t="s">
        <v>136</v>
      </c>
      <c r="AW2838">
        <v>40.724350000000001</v>
      </c>
      <c r="AX2838">
        <v>-74.052679999999995</v>
      </c>
      <c r="AY2838" t="s">
        <v>128</v>
      </c>
      <c r="AZ2838" t="s">
        <v>247</v>
      </c>
      <c r="BA2838" t="s">
        <v>163</v>
      </c>
      <c r="BB2838">
        <v>2</v>
      </c>
      <c r="BC2838">
        <v>1</v>
      </c>
      <c r="BD2838">
        <v>1</v>
      </c>
      <c r="BE2838">
        <v>1</v>
      </c>
      <c r="BF2838" t="s">
        <v>139</v>
      </c>
      <c r="BG2838" t="s">
        <v>28064</v>
      </c>
      <c r="BI2838" s="4">
        <v>40</v>
      </c>
      <c r="BL2838" s="4">
        <v>0</v>
      </c>
      <c r="BM2838" s="4">
        <v>15</v>
      </c>
      <c r="BN2838">
        <v>1</v>
      </c>
      <c r="BO2838" s="4">
        <v>0</v>
      </c>
      <c r="BP2838">
        <v>1</v>
      </c>
      <c r="BQ2838">
        <v>1125</v>
      </c>
      <c r="BR2838">
        <v>1</v>
      </c>
      <c r="BS2838">
        <v>1</v>
      </c>
      <c r="BT2838">
        <v>1125</v>
      </c>
      <c r="BU2838">
        <v>1125</v>
      </c>
      <c r="BV2838">
        <v>1</v>
      </c>
      <c r="BW2838">
        <v>1125</v>
      </c>
      <c r="BX2838" t="s">
        <v>234</v>
      </c>
      <c r="BY2838" t="s">
        <v>128</v>
      </c>
      <c r="BZ2838">
        <v>29</v>
      </c>
      <c r="CA2838">
        <v>59</v>
      </c>
      <c r="CB2838">
        <v>89</v>
      </c>
      <c r="CC2838">
        <v>364</v>
      </c>
      <c r="CD2838" s="1">
        <v>43913</v>
      </c>
      <c r="CE2838">
        <v>2</v>
      </c>
      <c r="CF2838">
        <v>2</v>
      </c>
      <c r="CG2838" s="1">
        <v>43890</v>
      </c>
      <c r="CH2838" s="1">
        <v>43891</v>
      </c>
      <c r="CI2838">
        <v>90</v>
      </c>
      <c r="CJ2838">
        <v>10</v>
      </c>
      <c r="CK2838">
        <v>9</v>
      </c>
      <c r="CL2838">
        <v>9</v>
      </c>
      <c r="CM2838">
        <v>10</v>
      </c>
      <c r="CN2838">
        <v>10</v>
      </c>
      <c r="CO2838">
        <v>10</v>
      </c>
      <c r="CP2838" t="s">
        <v>124</v>
      </c>
      <c r="CR2838" t="s">
        <v>142</v>
      </c>
      <c r="CS2838" t="s">
        <v>128</v>
      </c>
      <c r="CT2838" t="s">
        <v>124</v>
      </c>
      <c r="CU2838" t="s">
        <v>188</v>
      </c>
      <c r="CV2838" t="s">
        <v>124</v>
      </c>
      <c r="CW2838" t="s">
        <v>124</v>
      </c>
      <c r="CX2838">
        <v>10</v>
      </c>
      <c r="CY2838">
        <v>0</v>
      </c>
      <c r="CZ2838">
        <v>10</v>
      </c>
      <c r="DA2838">
        <v>0</v>
      </c>
      <c r="DB2838">
        <v>2</v>
      </c>
    </row>
    <row r="2839" spans="1:106" x14ac:dyDescent="0.2">
      <c r="A2839">
        <v>42278698</v>
      </c>
      <c r="B2839" t="s">
        <v>28065</v>
      </c>
      <c r="C2839">
        <v>20200323043627</v>
      </c>
      <c r="D2839" s="1">
        <v>43913</v>
      </c>
      <c r="E2839" t="s">
        <v>28066</v>
      </c>
      <c r="F2839" t="s">
        <v>28067</v>
      </c>
      <c r="G2839" t="s">
        <v>28068</v>
      </c>
      <c r="H2839" t="s">
        <v>28069</v>
      </c>
      <c r="I2839" t="s">
        <v>111</v>
      </c>
      <c r="K2839" t="s">
        <v>28070</v>
      </c>
      <c r="R2839" t="s">
        <v>28059</v>
      </c>
      <c r="T2839">
        <v>327183546</v>
      </c>
      <c r="U2839" t="s">
        <v>27399</v>
      </c>
      <c r="V2839" t="s">
        <v>27400</v>
      </c>
      <c r="W2839" s="1">
        <v>43843</v>
      </c>
      <c r="X2839" t="s">
        <v>27401</v>
      </c>
      <c r="Y2839" t="s">
        <v>27402</v>
      </c>
      <c r="Z2839" t="s">
        <v>123</v>
      </c>
      <c r="AA2839" s="3">
        <v>1</v>
      </c>
      <c r="AB2839" s="3">
        <v>0.99</v>
      </c>
      <c r="AC2839" t="s">
        <v>124</v>
      </c>
      <c r="AD2839" t="s">
        <v>27403</v>
      </c>
      <c r="AE2839" t="s">
        <v>27404</v>
      </c>
      <c r="AF2839" t="s">
        <v>27405</v>
      </c>
      <c r="AG2839">
        <v>10</v>
      </c>
      <c r="AH2839">
        <v>10</v>
      </c>
      <c r="AI2839" t="s">
        <v>972</v>
      </c>
      <c r="AJ2839" t="s">
        <v>128</v>
      </c>
      <c r="AK2839" t="s">
        <v>124</v>
      </c>
      <c r="AL2839" t="s">
        <v>129</v>
      </c>
      <c r="AN2839" t="s">
        <v>161</v>
      </c>
      <c r="AP2839" t="s">
        <v>131</v>
      </c>
      <c r="AQ2839" t="s">
        <v>132</v>
      </c>
      <c r="AR2839">
        <v>7306</v>
      </c>
      <c r="AS2839" t="s">
        <v>133</v>
      </c>
      <c r="AT2839" t="s">
        <v>134</v>
      </c>
      <c r="AU2839" t="s">
        <v>135</v>
      </c>
      <c r="AV2839" t="s">
        <v>136</v>
      </c>
      <c r="AW2839">
        <v>40.733780000000003</v>
      </c>
      <c r="AX2839">
        <v>-74.051389999999998</v>
      </c>
      <c r="AY2839" t="s">
        <v>128</v>
      </c>
      <c r="AZ2839" t="s">
        <v>247</v>
      </c>
      <c r="BA2839" t="s">
        <v>163</v>
      </c>
      <c r="BB2839">
        <v>2</v>
      </c>
      <c r="BC2839">
        <v>1</v>
      </c>
      <c r="BD2839">
        <v>1</v>
      </c>
      <c r="BE2839">
        <v>1</v>
      </c>
      <c r="BF2839" t="s">
        <v>139</v>
      </c>
      <c r="BG2839" t="s">
        <v>28060</v>
      </c>
      <c r="BI2839" s="4">
        <v>35</v>
      </c>
      <c r="BM2839" s="4">
        <v>15</v>
      </c>
      <c r="BN2839">
        <v>1</v>
      </c>
      <c r="BO2839" s="4">
        <v>0</v>
      </c>
      <c r="BP2839">
        <v>1</v>
      </c>
      <c r="BQ2839">
        <v>1125</v>
      </c>
      <c r="BR2839">
        <v>1</v>
      </c>
      <c r="BS2839">
        <v>1</v>
      </c>
      <c r="BT2839">
        <v>1125</v>
      </c>
      <c r="BU2839">
        <v>1125</v>
      </c>
      <c r="BV2839">
        <v>1</v>
      </c>
      <c r="BW2839">
        <v>1125</v>
      </c>
      <c r="BX2839" t="s">
        <v>659</v>
      </c>
      <c r="BY2839" t="s">
        <v>128</v>
      </c>
      <c r="BZ2839">
        <v>30</v>
      </c>
      <c r="CA2839">
        <v>60</v>
      </c>
      <c r="CB2839">
        <v>90</v>
      </c>
      <c r="CC2839">
        <v>365</v>
      </c>
      <c r="CD2839" s="1">
        <v>43913</v>
      </c>
      <c r="CE2839">
        <v>4</v>
      </c>
      <c r="CF2839">
        <v>4</v>
      </c>
      <c r="CG2839" s="1">
        <v>43875</v>
      </c>
      <c r="CH2839" s="1">
        <v>43900</v>
      </c>
      <c r="CI2839">
        <v>95</v>
      </c>
      <c r="CJ2839">
        <v>10</v>
      </c>
      <c r="CK2839">
        <v>9</v>
      </c>
      <c r="CL2839">
        <v>10</v>
      </c>
      <c r="CM2839">
        <v>10</v>
      </c>
      <c r="CN2839">
        <v>10</v>
      </c>
      <c r="CO2839">
        <v>10</v>
      </c>
      <c r="CP2839" t="s">
        <v>124</v>
      </c>
      <c r="CR2839" t="s">
        <v>142</v>
      </c>
      <c r="CS2839" t="s">
        <v>128</v>
      </c>
      <c r="CT2839" t="s">
        <v>124</v>
      </c>
      <c r="CU2839" t="s">
        <v>188</v>
      </c>
      <c r="CV2839" t="s">
        <v>124</v>
      </c>
      <c r="CW2839" t="s">
        <v>124</v>
      </c>
      <c r="CX2839">
        <v>10</v>
      </c>
      <c r="CY2839">
        <v>0</v>
      </c>
      <c r="CZ2839">
        <v>10</v>
      </c>
      <c r="DA2839">
        <v>0</v>
      </c>
      <c r="DB2839">
        <v>3.08</v>
      </c>
    </row>
    <row r="2840" spans="1:106" x14ac:dyDescent="0.2">
      <c r="A2840">
        <v>42294776</v>
      </c>
      <c r="B2840" t="s">
        <v>28071</v>
      </c>
      <c r="C2840">
        <v>20200323043627</v>
      </c>
      <c r="D2840" s="1">
        <v>43913</v>
      </c>
      <c r="E2840" t="s">
        <v>28072</v>
      </c>
      <c r="F2840" t="s">
        <v>23963</v>
      </c>
      <c r="G2840" t="s">
        <v>28073</v>
      </c>
      <c r="H2840" t="s">
        <v>28074</v>
      </c>
      <c r="I2840" t="s">
        <v>111</v>
      </c>
      <c r="J2840" t="s">
        <v>28075</v>
      </c>
      <c r="R2840" t="s">
        <v>28076</v>
      </c>
      <c r="T2840">
        <v>334703623</v>
      </c>
      <c r="U2840" t="s">
        <v>28077</v>
      </c>
      <c r="V2840" t="s">
        <v>28078</v>
      </c>
      <c r="W2840" s="1">
        <v>43870</v>
      </c>
      <c r="X2840" t="s">
        <v>196</v>
      </c>
      <c r="Z2840" t="s">
        <v>123</v>
      </c>
      <c r="AA2840" s="3">
        <v>1</v>
      </c>
      <c r="AB2840" s="3">
        <v>1</v>
      </c>
      <c r="AC2840" t="s">
        <v>124</v>
      </c>
      <c r="AD2840" t="s">
        <v>2461</v>
      </c>
      <c r="AE2840" t="s">
        <v>2462</v>
      </c>
      <c r="AF2840" t="s">
        <v>28079</v>
      </c>
      <c r="AG2840">
        <v>0</v>
      </c>
      <c r="AH2840">
        <v>0</v>
      </c>
      <c r="AI2840" t="s">
        <v>3698</v>
      </c>
      <c r="AJ2840" t="s">
        <v>124</v>
      </c>
      <c r="AK2840" t="s">
        <v>124</v>
      </c>
      <c r="AL2840" t="s">
        <v>129</v>
      </c>
      <c r="AN2840" t="s">
        <v>130</v>
      </c>
      <c r="AP2840" t="s">
        <v>131</v>
      </c>
      <c r="AQ2840" t="s">
        <v>132</v>
      </c>
      <c r="AR2840">
        <v>7302</v>
      </c>
      <c r="AS2840" t="s">
        <v>133</v>
      </c>
      <c r="AT2840" t="s">
        <v>134</v>
      </c>
      <c r="AU2840" t="s">
        <v>135</v>
      </c>
      <c r="AV2840" t="s">
        <v>136</v>
      </c>
      <c r="AW2840">
        <v>40.712609999999998</v>
      </c>
      <c r="AX2840">
        <v>-74.035020000000003</v>
      </c>
      <c r="AY2840" t="s">
        <v>128</v>
      </c>
      <c r="AZ2840" t="s">
        <v>185</v>
      </c>
      <c r="BA2840" t="s">
        <v>138</v>
      </c>
      <c r="BB2840">
        <v>2</v>
      </c>
      <c r="BC2840">
        <v>1</v>
      </c>
      <c r="BD2840">
        <v>0</v>
      </c>
      <c r="BE2840">
        <v>1</v>
      </c>
      <c r="BF2840" t="s">
        <v>139</v>
      </c>
      <c r="BG2840" t="s">
        <v>28080</v>
      </c>
      <c r="BI2840" s="4">
        <v>100</v>
      </c>
      <c r="BN2840">
        <v>1</v>
      </c>
      <c r="BO2840" s="4">
        <v>0</v>
      </c>
      <c r="BP2840">
        <v>1</v>
      </c>
      <c r="BQ2840">
        <v>1125</v>
      </c>
      <c r="BR2840">
        <v>4</v>
      </c>
      <c r="BS2840">
        <v>4</v>
      </c>
      <c r="BT2840">
        <v>180</v>
      </c>
      <c r="BU2840">
        <v>180</v>
      </c>
      <c r="BV2840">
        <v>4</v>
      </c>
      <c r="BW2840">
        <v>180</v>
      </c>
      <c r="BX2840" t="s">
        <v>2207</v>
      </c>
      <c r="BY2840" t="s">
        <v>128</v>
      </c>
      <c r="BZ2840">
        <v>2</v>
      </c>
      <c r="CA2840">
        <v>22</v>
      </c>
      <c r="CB2840">
        <v>41</v>
      </c>
      <c r="CC2840">
        <v>242</v>
      </c>
      <c r="CD2840" s="1">
        <v>43913</v>
      </c>
      <c r="CE2840">
        <v>0</v>
      </c>
      <c r="CF2840">
        <v>0</v>
      </c>
      <c r="CP2840" t="s">
        <v>124</v>
      </c>
      <c r="CR2840" t="s">
        <v>142</v>
      </c>
      <c r="CS2840" t="s">
        <v>128</v>
      </c>
      <c r="CT2840" t="s">
        <v>124</v>
      </c>
      <c r="CU2840" t="s">
        <v>166</v>
      </c>
      <c r="CV2840" t="s">
        <v>124</v>
      </c>
      <c r="CW2840" t="s">
        <v>124</v>
      </c>
      <c r="CX2840">
        <v>3</v>
      </c>
      <c r="CY2840">
        <v>3</v>
      </c>
      <c r="CZ2840">
        <v>0</v>
      </c>
      <c r="DA2840">
        <v>0</v>
      </c>
    </row>
    <row r="2841" spans="1:106" x14ac:dyDescent="0.2">
      <c r="A2841">
        <v>42294939</v>
      </c>
      <c r="B2841" t="s">
        <v>28081</v>
      </c>
      <c r="C2841">
        <v>20200323043627</v>
      </c>
      <c r="D2841" s="1">
        <v>43913</v>
      </c>
      <c r="E2841" t="s">
        <v>28082</v>
      </c>
      <c r="F2841" t="s">
        <v>23963</v>
      </c>
      <c r="G2841" t="s">
        <v>28073</v>
      </c>
      <c r="H2841" t="s">
        <v>28074</v>
      </c>
      <c r="I2841" t="s">
        <v>111</v>
      </c>
      <c r="J2841" t="s">
        <v>28075</v>
      </c>
      <c r="R2841" t="s">
        <v>28076</v>
      </c>
      <c r="T2841">
        <v>334703623</v>
      </c>
      <c r="U2841" t="s">
        <v>28077</v>
      </c>
      <c r="V2841" t="s">
        <v>28078</v>
      </c>
      <c r="W2841" s="1">
        <v>43870</v>
      </c>
      <c r="X2841" t="s">
        <v>196</v>
      </c>
      <c r="Z2841" t="s">
        <v>123</v>
      </c>
      <c r="AA2841" s="3">
        <v>1</v>
      </c>
      <c r="AB2841" s="3">
        <v>1</v>
      </c>
      <c r="AC2841" t="s">
        <v>124</v>
      </c>
      <c r="AD2841" t="s">
        <v>2461</v>
      </c>
      <c r="AE2841" t="s">
        <v>2462</v>
      </c>
      <c r="AF2841" t="s">
        <v>28079</v>
      </c>
      <c r="AG2841">
        <v>0</v>
      </c>
      <c r="AH2841">
        <v>0</v>
      </c>
      <c r="AI2841" t="s">
        <v>3698</v>
      </c>
      <c r="AJ2841" t="s">
        <v>124</v>
      </c>
      <c r="AK2841" t="s">
        <v>124</v>
      </c>
      <c r="AL2841" t="s">
        <v>129</v>
      </c>
      <c r="AN2841" t="s">
        <v>130</v>
      </c>
      <c r="AP2841" t="s">
        <v>131</v>
      </c>
      <c r="AQ2841" t="s">
        <v>132</v>
      </c>
      <c r="AR2841">
        <v>7302</v>
      </c>
      <c r="AS2841" t="s">
        <v>133</v>
      </c>
      <c r="AT2841" t="s">
        <v>134</v>
      </c>
      <c r="AU2841" t="s">
        <v>135</v>
      </c>
      <c r="AV2841" t="s">
        <v>136</v>
      </c>
      <c r="AW2841">
        <v>40.712110000000003</v>
      </c>
      <c r="AX2841">
        <v>-74.035309999999996</v>
      </c>
      <c r="AY2841" t="s">
        <v>128</v>
      </c>
      <c r="AZ2841" t="s">
        <v>185</v>
      </c>
      <c r="BA2841" t="s">
        <v>138</v>
      </c>
      <c r="BB2841">
        <v>3</v>
      </c>
      <c r="BC2841">
        <v>1</v>
      </c>
      <c r="BD2841">
        <v>1</v>
      </c>
      <c r="BE2841">
        <v>1</v>
      </c>
      <c r="BF2841" t="s">
        <v>139</v>
      </c>
      <c r="BG2841" t="s">
        <v>28080</v>
      </c>
      <c r="BI2841" s="4">
        <v>100</v>
      </c>
      <c r="BN2841">
        <v>1</v>
      </c>
      <c r="BO2841" s="4">
        <v>0</v>
      </c>
      <c r="BP2841">
        <v>5</v>
      </c>
      <c r="BQ2841">
        <v>1125</v>
      </c>
      <c r="BR2841">
        <v>4</v>
      </c>
      <c r="BS2841">
        <v>4</v>
      </c>
      <c r="BT2841">
        <v>180</v>
      </c>
      <c r="BU2841">
        <v>180</v>
      </c>
      <c r="BV2841">
        <v>4</v>
      </c>
      <c r="BW2841">
        <v>180</v>
      </c>
      <c r="BX2841" t="s">
        <v>2207</v>
      </c>
      <c r="BY2841" t="s">
        <v>128</v>
      </c>
      <c r="BZ2841">
        <v>21</v>
      </c>
      <c r="CA2841">
        <v>51</v>
      </c>
      <c r="CB2841">
        <v>81</v>
      </c>
      <c r="CC2841">
        <v>327</v>
      </c>
      <c r="CD2841" s="1">
        <v>43913</v>
      </c>
      <c r="CE2841">
        <v>0</v>
      </c>
      <c r="CF2841">
        <v>0</v>
      </c>
      <c r="CP2841" t="s">
        <v>124</v>
      </c>
      <c r="CR2841" t="s">
        <v>142</v>
      </c>
      <c r="CS2841" t="s">
        <v>128</v>
      </c>
      <c r="CT2841" t="s">
        <v>124</v>
      </c>
      <c r="CU2841" t="s">
        <v>166</v>
      </c>
      <c r="CV2841" t="s">
        <v>124</v>
      </c>
      <c r="CW2841" t="s">
        <v>124</v>
      </c>
      <c r="CX2841">
        <v>3</v>
      </c>
      <c r="CY2841">
        <v>3</v>
      </c>
      <c r="CZ2841">
        <v>0</v>
      </c>
      <c r="DA2841">
        <v>0</v>
      </c>
    </row>
    <row r="2842" spans="1:106" x14ac:dyDescent="0.2">
      <c r="A2842">
        <v>42295051</v>
      </c>
      <c r="B2842" t="s">
        <v>28083</v>
      </c>
      <c r="C2842">
        <v>20200323043627</v>
      </c>
      <c r="D2842" s="1">
        <v>43913</v>
      </c>
      <c r="E2842" t="s">
        <v>28084</v>
      </c>
      <c r="F2842" t="s">
        <v>23963</v>
      </c>
      <c r="G2842" t="s">
        <v>28073</v>
      </c>
      <c r="H2842" t="s">
        <v>28074</v>
      </c>
      <c r="I2842" t="s">
        <v>111</v>
      </c>
      <c r="J2842" t="s">
        <v>28075</v>
      </c>
      <c r="R2842" t="s">
        <v>28076</v>
      </c>
      <c r="T2842">
        <v>334703623</v>
      </c>
      <c r="U2842" t="s">
        <v>28077</v>
      </c>
      <c r="V2842" t="s">
        <v>28078</v>
      </c>
      <c r="W2842" s="1">
        <v>43870</v>
      </c>
      <c r="X2842" t="s">
        <v>196</v>
      </c>
      <c r="Z2842" t="s">
        <v>123</v>
      </c>
      <c r="AA2842" s="3">
        <v>1</v>
      </c>
      <c r="AB2842" s="3">
        <v>1</v>
      </c>
      <c r="AC2842" t="s">
        <v>124</v>
      </c>
      <c r="AD2842" t="s">
        <v>2461</v>
      </c>
      <c r="AE2842" t="s">
        <v>2462</v>
      </c>
      <c r="AF2842" t="s">
        <v>28079</v>
      </c>
      <c r="AG2842">
        <v>0</v>
      </c>
      <c r="AH2842">
        <v>0</v>
      </c>
      <c r="AI2842" t="s">
        <v>3698</v>
      </c>
      <c r="AJ2842" t="s">
        <v>124</v>
      </c>
      <c r="AK2842" t="s">
        <v>124</v>
      </c>
      <c r="AL2842" t="s">
        <v>129</v>
      </c>
      <c r="AN2842" t="s">
        <v>130</v>
      </c>
      <c r="AP2842" t="s">
        <v>131</v>
      </c>
      <c r="AQ2842" t="s">
        <v>132</v>
      </c>
      <c r="AR2842">
        <v>7302</v>
      </c>
      <c r="AS2842" t="s">
        <v>133</v>
      </c>
      <c r="AT2842" t="s">
        <v>134</v>
      </c>
      <c r="AU2842" t="s">
        <v>135</v>
      </c>
      <c r="AV2842" t="s">
        <v>136</v>
      </c>
      <c r="AW2842">
        <v>40.714100000000002</v>
      </c>
      <c r="AX2842">
        <v>-74.036689999999993</v>
      </c>
      <c r="AY2842" t="s">
        <v>128</v>
      </c>
      <c r="AZ2842" t="s">
        <v>185</v>
      </c>
      <c r="BA2842" t="s">
        <v>138</v>
      </c>
      <c r="BB2842">
        <v>5</v>
      </c>
      <c r="BC2842">
        <v>2</v>
      </c>
      <c r="BD2842">
        <v>2</v>
      </c>
      <c r="BE2842">
        <v>2</v>
      </c>
      <c r="BF2842" t="s">
        <v>139</v>
      </c>
      <c r="BG2842" t="s">
        <v>28080</v>
      </c>
      <c r="BI2842" s="4">
        <v>100</v>
      </c>
      <c r="BN2842">
        <v>1</v>
      </c>
      <c r="BO2842" s="4">
        <v>0</v>
      </c>
      <c r="BP2842">
        <v>5</v>
      </c>
      <c r="BQ2842">
        <v>1125</v>
      </c>
      <c r="BR2842">
        <v>4</v>
      </c>
      <c r="BS2842">
        <v>4</v>
      </c>
      <c r="BT2842">
        <v>180</v>
      </c>
      <c r="BU2842">
        <v>180</v>
      </c>
      <c r="BV2842">
        <v>4</v>
      </c>
      <c r="BW2842">
        <v>180</v>
      </c>
      <c r="BX2842" t="s">
        <v>2207</v>
      </c>
      <c r="BY2842" t="s">
        <v>128</v>
      </c>
      <c r="BZ2842">
        <v>0</v>
      </c>
      <c r="CA2842">
        <v>0</v>
      </c>
      <c r="CB2842">
        <v>17</v>
      </c>
      <c r="CC2842">
        <v>216</v>
      </c>
      <c r="CD2842" s="1">
        <v>43913</v>
      </c>
      <c r="CE2842">
        <v>0</v>
      </c>
      <c r="CF2842">
        <v>0</v>
      </c>
      <c r="CP2842" t="s">
        <v>124</v>
      </c>
      <c r="CR2842" t="s">
        <v>142</v>
      </c>
      <c r="CS2842" t="s">
        <v>128</v>
      </c>
      <c r="CT2842" t="s">
        <v>124</v>
      </c>
      <c r="CU2842" t="s">
        <v>166</v>
      </c>
      <c r="CV2842" t="s">
        <v>124</v>
      </c>
      <c r="CW2842" t="s">
        <v>124</v>
      </c>
      <c r="CX2842">
        <v>3</v>
      </c>
      <c r="CY2842">
        <v>3</v>
      </c>
      <c r="CZ2842">
        <v>0</v>
      </c>
      <c r="DA2842">
        <v>0</v>
      </c>
    </row>
    <row r="2843" spans="1:106" x14ac:dyDescent="0.2">
      <c r="A2843">
        <v>42307976</v>
      </c>
      <c r="B2843" t="s">
        <v>28085</v>
      </c>
      <c r="C2843">
        <v>20200323043627</v>
      </c>
      <c r="D2843" s="1">
        <v>43913</v>
      </c>
      <c r="E2843" t="s">
        <v>28086</v>
      </c>
      <c r="F2843" t="s">
        <v>12387</v>
      </c>
      <c r="G2843" t="s">
        <v>12388</v>
      </c>
      <c r="H2843" t="s">
        <v>12387</v>
      </c>
      <c r="I2843" t="s">
        <v>111</v>
      </c>
      <c r="L2843" t="s">
        <v>12389</v>
      </c>
      <c r="O2843" t="s">
        <v>5765</v>
      </c>
      <c r="R2843" t="s">
        <v>28087</v>
      </c>
      <c r="T2843">
        <v>110324050</v>
      </c>
      <c r="U2843" t="s">
        <v>5767</v>
      </c>
      <c r="V2843" t="s">
        <v>1088</v>
      </c>
      <c r="W2843" s="1">
        <v>42742</v>
      </c>
      <c r="X2843" t="s">
        <v>5768</v>
      </c>
      <c r="Z2843" t="s">
        <v>123</v>
      </c>
      <c r="AA2843" s="3">
        <v>1</v>
      </c>
      <c r="AB2843" s="3">
        <v>0.98</v>
      </c>
      <c r="AC2843" t="s">
        <v>128</v>
      </c>
      <c r="AD2843" t="s">
        <v>5769</v>
      </c>
      <c r="AE2843" t="s">
        <v>5770</v>
      </c>
      <c r="AG2843">
        <v>24</v>
      </c>
      <c r="AH2843">
        <v>24</v>
      </c>
      <c r="AI2843" t="s">
        <v>5771</v>
      </c>
      <c r="AJ2843" t="s">
        <v>128</v>
      </c>
      <c r="AK2843" t="s">
        <v>128</v>
      </c>
      <c r="AL2843" t="s">
        <v>129</v>
      </c>
      <c r="AN2843" t="s">
        <v>130</v>
      </c>
      <c r="AP2843" t="s">
        <v>131</v>
      </c>
      <c r="AQ2843" t="s">
        <v>132</v>
      </c>
      <c r="AR2843">
        <v>7302</v>
      </c>
      <c r="AS2843" t="s">
        <v>133</v>
      </c>
      <c r="AT2843" t="s">
        <v>134</v>
      </c>
      <c r="AU2843" t="s">
        <v>135</v>
      </c>
      <c r="AV2843" t="s">
        <v>136</v>
      </c>
      <c r="AW2843">
        <v>40.720300000000002</v>
      </c>
      <c r="AX2843">
        <v>-74.043180000000007</v>
      </c>
      <c r="AY2843" t="s">
        <v>128</v>
      </c>
      <c r="AZ2843" t="s">
        <v>330</v>
      </c>
      <c r="BA2843" t="s">
        <v>138</v>
      </c>
      <c r="BB2843">
        <v>6</v>
      </c>
      <c r="BC2843">
        <v>1</v>
      </c>
      <c r="BD2843">
        <v>2</v>
      </c>
      <c r="BE2843">
        <v>3</v>
      </c>
      <c r="BF2843" t="s">
        <v>139</v>
      </c>
      <c r="BG2843" t="s">
        <v>5772</v>
      </c>
      <c r="BI2843" s="4">
        <v>179</v>
      </c>
      <c r="BL2843" s="4">
        <v>0</v>
      </c>
      <c r="BM2843" s="4">
        <v>195</v>
      </c>
      <c r="BN2843">
        <v>6</v>
      </c>
      <c r="BO2843" s="4">
        <v>0</v>
      </c>
      <c r="BP2843">
        <v>4</v>
      </c>
      <c r="BQ2843">
        <v>1125</v>
      </c>
      <c r="BR2843">
        <v>3</v>
      </c>
      <c r="BS2843">
        <v>4</v>
      </c>
      <c r="BT2843">
        <v>1125</v>
      </c>
      <c r="BU2843">
        <v>1125</v>
      </c>
      <c r="BV2843">
        <v>3.4</v>
      </c>
      <c r="BW2843">
        <v>1125</v>
      </c>
      <c r="BX2843" t="s">
        <v>2207</v>
      </c>
      <c r="BY2843" t="s">
        <v>128</v>
      </c>
      <c r="BZ2843">
        <v>7</v>
      </c>
      <c r="CA2843">
        <v>31</v>
      </c>
      <c r="CB2843">
        <v>55</v>
      </c>
      <c r="CC2843">
        <v>320</v>
      </c>
      <c r="CD2843" s="1">
        <v>43913</v>
      </c>
      <c r="CE2843">
        <v>0</v>
      </c>
      <c r="CF2843">
        <v>0</v>
      </c>
      <c r="CP2843" t="s">
        <v>124</v>
      </c>
      <c r="CR2843" t="s">
        <v>142</v>
      </c>
      <c r="CS2843" t="s">
        <v>128</v>
      </c>
      <c r="CT2843" t="s">
        <v>124</v>
      </c>
      <c r="CU2843" t="s">
        <v>188</v>
      </c>
      <c r="CV2843" t="s">
        <v>124</v>
      </c>
      <c r="CW2843" t="s">
        <v>124</v>
      </c>
      <c r="CX2843">
        <v>20</v>
      </c>
      <c r="CY2843">
        <v>20</v>
      </c>
      <c r="CZ2843">
        <v>0</v>
      </c>
      <c r="DA2843">
        <v>0</v>
      </c>
    </row>
    <row r="2844" spans="1:106" x14ac:dyDescent="0.2">
      <c r="A2844">
        <v>42338509</v>
      </c>
      <c r="B2844" t="s">
        <v>28088</v>
      </c>
      <c r="C2844">
        <v>20200323043627</v>
      </c>
      <c r="D2844" s="1">
        <v>43913</v>
      </c>
      <c r="E2844" t="s">
        <v>28089</v>
      </c>
      <c r="F2844" t="s">
        <v>28090</v>
      </c>
      <c r="G2844" t="s">
        <v>28091</v>
      </c>
      <c r="H2844" t="s">
        <v>28092</v>
      </c>
      <c r="I2844" t="s">
        <v>111</v>
      </c>
      <c r="J2844" t="s">
        <v>28093</v>
      </c>
      <c r="K2844" t="s">
        <v>27371</v>
      </c>
      <c r="L2844" t="s">
        <v>27372</v>
      </c>
      <c r="M2844" t="s">
        <v>28094</v>
      </c>
      <c r="N2844" t="s">
        <v>27374</v>
      </c>
      <c r="O2844" t="s">
        <v>27375</v>
      </c>
      <c r="R2844" t="s">
        <v>28095</v>
      </c>
      <c r="T2844">
        <v>326717225</v>
      </c>
      <c r="U2844" t="s">
        <v>27377</v>
      </c>
      <c r="V2844" t="s">
        <v>27378</v>
      </c>
      <c r="W2844" s="1">
        <v>43842</v>
      </c>
      <c r="X2844" t="s">
        <v>121</v>
      </c>
      <c r="Y2844" t="s">
        <v>27379</v>
      </c>
      <c r="Z2844" t="s">
        <v>123</v>
      </c>
      <c r="AA2844" s="3">
        <v>1</v>
      </c>
      <c r="AB2844" s="3">
        <v>1</v>
      </c>
      <c r="AC2844" t="s">
        <v>124</v>
      </c>
      <c r="AD2844" t="s">
        <v>27380</v>
      </c>
      <c r="AE2844" t="s">
        <v>27381</v>
      </c>
      <c r="AF2844" t="s">
        <v>792</v>
      </c>
      <c r="AG2844">
        <v>2</v>
      </c>
      <c r="AH2844">
        <v>2</v>
      </c>
      <c r="AI2844" t="s">
        <v>246</v>
      </c>
      <c r="AJ2844" t="s">
        <v>128</v>
      </c>
      <c r="AK2844" t="s">
        <v>124</v>
      </c>
      <c r="AL2844" t="s">
        <v>129</v>
      </c>
      <c r="AN2844" t="s">
        <v>232</v>
      </c>
      <c r="AP2844" t="s">
        <v>131</v>
      </c>
      <c r="AQ2844" t="s">
        <v>132</v>
      </c>
      <c r="AR2844">
        <v>7304</v>
      </c>
      <c r="AS2844" t="s">
        <v>133</v>
      </c>
      <c r="AT2844" t="s">
        <v>134</v>
      </c>
      <c r="AU2844" t="s">
        <v>135</v>
      </c>
      <c r="AV2844" t="s">
        <v>136</v>
      </c>
      <c r="AW2844">
        <v>40.714910000000003</v>
      </c>
      <c r="AX2844">
        <v>-74.078779999999995</v>
      </c>
      <c r="AY2844" t="s">
        <v>128</v>
      </c>
      <c r="AZ2844" t="s">
        <v>247</v>
      </c>
      <c r="BA2844" t="s">
        <v>138</v>
      </c>
      <c r="BB2844">
        <v>6</v>
      </c>
      <c r="BC2844">
        <v>1</v>
      </c>
      <c r="BD2844">
        <v>2</v>
      </c>
      <c r="BE2844">
        <v>3</v>
      </c>
      <c r="BF2844" t="s">
        <v>139</v>
      </c>
      <c r="BG2844" t="s">
        <v>28096</v>
      </c>
      <c r="BI2844" s="4">
        <v>86</v>
      </c>
      <c r="BL2844" s="4">
        <v>300</v>
      </c>
      <c r="BM2844" s="4">
        <v>45</v>
      </c>
      <c r="BN2844">
        <v>2</v>
      </c>
      <c r="BO2844" s="4">
        <v>12</v>
      </c>
      <c r="BP2844">
        <v>2</v>
      </c>
      <c r="BQ2844">
        <v>14</v>
      </c>
      <c r="BR2844">
        <v>2</v>
      </c>
      <c r="BS2844">
        <v>2</v>
      </c>
      <c r="BT2844">
        <v>1125</v>
      </c>
      <c r="BU2844">
        <v>1125</v>
      </c>
      <c r="BV2844">
        <v>2</v>
      </c>
      <c r="BW2844">
        <v>1125</v>
      </c>
      <c r="BX2844" t="s">
        <v>415</v>
      </c>
      <c r="BY2844" t="s">
        <v>128</v>
      </c>
      <c r="BZ2844">
        <v>23</v>
      </c>
      <c r="CA2844">
        <v>50</v>
      </c>
      <c r="CB2844">
        <v>80</v>
      </c>
      <c r="CC2844">
        <v>236</v>
      </c>
      <c r="CD2844" s="1">
        <v>43913</v>
      </c>
      <c r="CE2844">
        <v>3</v>
      </c>
      <c r="CF2844">
        <v>3</v>
      </c>
      <c r="CG2844" s="1">
        <v>43892</v>
      </c>
      <c r="CH2844" s="1">
        <v>43912</v>
      </c>
      <c r="CI2844">
        <v>100</v>
      </c>
      <c r="CJ2844">
        <v>10</v>
      </c>
      <c r="CK2844">
        <v>10</v>
      </c>
      <c r="CL2844">
        <v>10</v>
      </c>
      <c r="CM2844">
        <v>10</v>
      </c>
      <c r="CN2844">
        <v>9</v>
      </c>
      <c r="CO2844">
        <v>10</v>
      </c>
      <c r="CP2844" t="s">
        <v>124</v>
      </c>
      <c r="CR2844" t="s">
        <v>142</v>
      </c>
      <c r="CS2844" t="s">
        <v>128</v>
      </c>
      <c r="CT2844" t="s">
        <v>124</v>
      </c>
      <c r="CU2844" t="s">
        <v>143</v>
      </c>
      <c r="CV2844" t="s">
        <v>124</v>
      </c>
      <c r="CW2844" t="s">
        <v>124</v>
      </c>
      <c r="CX2844">
        <v>2</v>
      </c>
      <c r="CY2844">
        <v>2</v>
      </c>
      <c r="CZ2844">
        <v>0</v>
      </c>
      <c r="DA2844">
        <v>0</v>
      </c>
      <c r="DB2844">
        <v>3</v>
      </c>
    </row>
    <row r="2845" spans="1:106" x14ac:dyDescent="0.2">
      <c r="A2845">
        <v>42366393</v>
      </c>
      <c r="B2845" t="s">
        <v>28097</v>
      </c>
      <c r="C2845">
        <v>20200323043627</v>
      </c>
      <c r="D2845" s="1">
        <v>43913</v>
      </c>
      <c r="E2845" t="s">
        <v>28098</v>
      </c>
      <c r="F2845" t="s">
        <v>28067</v>
      </c>
      <c r="G2845" t="s">
        <v>28099</v>
      </c>
      <c r="H2845" t="s">
        <v>28069</v>
      </c>
      <c r="I2845" t="s">
        <v>111</v>
      </c>
      <c r="R2845" t="s">
        <v>28100</v>
      </c>
      <c r="T2845">
        <v>327183546</v>
      </c>
      <c r="U2845" t="s">
        <v>27399</v>
      </c>
      <c r="V2845" t="s">
        <v>27400</v>
      </c>
      <c r="W2845" s="1">
        <v>43843</v>
      </c>
      <c r="X2845" t="s">
        <v>27401</v>
      </c>
      <c r="Y2845" t="s">
        <v>27402</v>
      </c>
      <c r="Z2845" t="s">
        <v>123</v>
      </c>
      <c r="AA2845" s="3">
        <v>1</v>
      </c>
      <c r="AB2845" s="3">
        <v>0.99</v>
      </c>
      <c r="AC2845" t="s">
        <v>124</v>
      </c>
      <c r="AD2845" t="s">
        <v>27403</v>
      </c>
      <c r="AE2845" t="s">
        <v>27404</v>
      </c>
      <c r="AF2845" t="s">
        <v>27405</v>
      </c>
      <c r="AG2845">
        <v>10</v>
      </c>
      <c r="AH2845">
        <v>10</v>
      </c>
      <c r="AI2845" t="s">
        <v>972</v>
      </c>
      <c r="AJ2845" t="s">
        <v>128</v>
      </c>
      <c r="AK2845" t="s">
        <v>124</v>
      </c>
      <c r="AL2845" t="s">
        <v>129</v>
      </c>
      <c r="AN2845" t="s">
        <v>161</v>
      </c>
      <c r="AP2845" t="s">
        <v>131</v>
      </c>
      <c r="AQ2845" t="s">
        <v>132</v>
      </c>
      <c r="AR2845">
        <v>7306</v>
      </c>
      <c r="AS2845" t="s">
        <v>133</v>
      </c>
      <c r="AT2845" t="s">
        <v>134</v>
      </c>
      <c r="AU2845" t="s">
        <v>135</v>
      </c>
      <c r="AV2845" t="s">
        <v>136</v>
      </c>
      <c r="AW2845">
        <v>40.734439999999999</v>
      </c>
      <c r="AX2845">
        <v>-74.053439999999995</v>
      </c>
      <c r="AY2845" t="s">
        <v>128</v>
      </c>
      <c r="AZ2845" t="s">
        <v>247</v>
      </c>
      <c r="BA2845" t="s">
        <v>163</v>
      </c>
      <c r="BB2845">
        <v>2</v>
      </c>
      <c r="BC2845">
        <v>1</v>
      </c>
      <c r="BD2845">
        <v>1</v>
      </c>
      <c r="BE2845">
        <v>1</v>
      </c>
      <c r="BF2845" t="s">
        <v>139</v>
      </c>
      <c r="BG2845" t="s">
        <v>28060</v>
      </c>
      <c r="BI2845" s="4">
        <v>40</v>
      </c>
      <c r="BM2845" s="4">
        <v>15</v>
      </c>
      <c r="BN2845">
        <v>1</v>
      </c>
      <c r="BO2845" s="4">
        <v>0</v>
      </c>
      <c r="BP2845">
        <v>1</v>
      </c>
      <c r="BQ2845">
        <v>1125</v>
      </c>
      <c r="BR2845">
        <v>1</v>
      </c>
      <c r="BS2845">
        <v>1</v>
      </c>
      <c r="BT2845">
        <v>1125</v>
      </c>
      <c r="BU2845">
        <v>1125</v>
      </c>
      <c r="BV2845">
        <v>1</v>
      </c>
      <c r="BW2845">
        <v>1125</v>
      </c>
      <c r="BX2845" t="s">
        <v>234</v>
      </c>
      <c r="BY2845" t="s">
        <v>128</v>
      </c>
      <c r="BZ2845">
        <v>0</v>
      </c>
      <c r="CA2845">
        <v>0</v>
      </c>
      <c r="CB2845">
        <v>0</v>
      </c>
      <c r="CC2845">
        <v>212</v>
      </c>
      <c r="CD2845" s="1">
        <v>43913</v>
      </c>
      <c r="CE2845">
        <v>1</v>
      </c>
      <c r="CF2845">
        <v>1</v>
      </c>
      <c r="CG2845" s="1">
        <v>43888</v>
      </c>
      <c r="CH2845" s="1">
        <v>43888</v>
      </c>
      <c r="CI2845">
        <v>100</v>
      </c>
      <c r="CJ2845">
        <v>10</v>
      </c>
      <c r="CK2845">
        <v>10</v>
      </c>
      <c r="CL2845">
        <v>10</v>
      </c>
      <c r="CM2845">
        <v>10</v>
      </c>
      <c r="CN2845">
        <v>10</v>
      </c>
      <c r="CO2845">
        <v>10</v>
      </c>
      <c r="CP2845" t="s">
        <v>124</v>
      </c>
      <c r="CR2845" t="s">
        <v>142</v>
      </c>
      <c r="CS2845" t="s">
        <v>128</v>
      </c>
      <c r="CT2845" t="s">
        <v>124</v>
      </c>
      <c r="CU2845" t="s">
        <v>188</v>
      </c>
      <c r="CV2845" t="s">
        <v>124</v>
      </c>
      <c r="CW2845" t="s">
        <v>124</v>
      </c>
      <c r="CX2845">
        <v>10</v>
      </c>
      <c r="CY2845">
        <v>0</v>
      </c>
      <c r="CZ2845">
        <v>10</v>
      </c>
      <c r="DA2845">
        <v>0</v>
      </c>
      <c r="DB2845">
        <v>1</v>
      </c>
    </row>
    <row r="2846" spans="1:106" x14ac:dyDescent="0.2">
      <c r="A2846">
        <v>42368034</v>
      </c>
      <c r="B2846" t="s">
        <v>28101</v>
      </c>
      <c r="C2846">
        <v>20200323043627</v>
      </c>
      <c r="D2846" s="1">
        <v>43913</v>
      </c>
      <c r="E2846" t="s">
        <v>28102</v>
      </c>
      <c r="F2846" t="s">
        <v>28103</v>
      </c>
      <c r="H2846" t="s">
        <v>28103</v>
      </c>
      <c r="I2846" t="s">
        <v>111</v>
      </c>
      <c r="R2846" t="s">
        <v>28104</v>
      </c>
      <c r="T2846">
        <v>192407842</v>
      </c>
      <c r="U2846" t="s">
        <v>17552</v>
      </c>
      <c r="V2846" t="s">
        <v>17553</v>
      </c>
      <c r="W2846" s="1">
        <v>43250</v>
      </c>
      <c r="X2846" t="s">
        <v>196</v>
      </c>
      <c r="Y2846" s="2" t="s">
        <v>17554</v>
      </c>
      <c r="Z2846" t="s">
        <v>123</v>
      </c>
      <c r="AA2846" s="3">
        <v>0.99</v>
      </c>
      <c r="AB2846" s="3">
        <v>0.99</v>
      </c>
      <c r="AC2846" t="s">
        <v>124</v>
      </c>
      <c r="AD2846" t="s">
        <v>17555</v>
      </c>
      <c r="AE2846" t="s">
        <v>17556</v>
      </c>
      <c r="AF2846" t="s">
        <v>1984</v>
      </c>
      <c r="AG2846">
        <v>13</v>
      </c>
      <c r="AH2846">
        <v>13</v>
      </c>
      <c r="AI2846" t="s">
        <v>246</v>
      </c>
      <c r="AJ2846" t="s">
        <v>128</v>
      </c>
      <c r="AK2846" t="s">
        <v>124</v>
      </c>
      <c r="AL2846" t="s">
        <v>129</v>
      </c>
      <c r="AN2846" t="s">
        <v>161</v>
      </c>
      <c r="AP2846" t="s">
        <v>131</v>
      </c>
      <c r="AQ2846" t="s">
        <v>132</v>
      </c>
      <c r="AR2846">
        <v>7306</v>
      </c>
      <c r="AS2846" t="s">
        <v>133</v>
      </c>
      <c r="AT2846" t="s">
        <v>134</v>
      </c>
      <c r="AU2846" t="s">
        <v>135</v>
      </c>
      <c r="AV2846" t="s">
        <v>136</v>
      </c>
      <c r="AW2846">
        <v>40.735880000000002</v>
      </c>
      <c r="AX2846">
        <v>-74.067139999999995</v>
      </c>
      <c r="AY2846" t="s">
        <v>128</v>
      </c>
      <c r="AZ2846" t="s">
        <v>247</v>
      </c>
      <c r="BA2846" t="s">
        <v>163</v>
      </c>
      <c r="BB2846">
        <v>2</v>
      </c>
      <c r="BC2846">
        <v>1</v>
      </c>
      <c r="BD2846">
        <v>1</v>
      </c>
      <c r="BE2846">
        <v>1</v>
      </c>
      <c r="BF2846" t="s">
        <v>139</v>
      </c>
      <c r="BG2846" t="s">
        <v>17584</v>
      </c>
      <c r="BI2846" s="4">
        <v>25</v>
      </c>
      <c r="BM2846" s="4">
        <v>35</v>
      </c>
      <c r="BN2846">
        <v>1</v>
      </c>
      <c r="BO2846" s="4">
        <v>0</v>
      </c>
      <c r="BP2846">
        <v>30</v>
      </c>
      <c r="BQ2846">
        <v>1125</v>
      </c>
      <c r="BR2846">
        <v>30</v>
      </c>
      <c r="BS2846">
        <v>30</v>
      </c>
      <c r="BT2846">
        <v>1125</v>
      </c>
      <c r="BU2846">
        <v>1125</v>
      </c>
      <c r="BV2846">
        <v>30</v>
      </c>
      <c r="BW2846">
        <v>1125</v>
      </c>
      <c r="BX2846" t="s">
        <v>415</v>
      </c>
      <c r="BY2846" t="s">
        <v>128</v>
      </c>
      <c r="BZ2846">
        <v>30</v>
      </c>
      <c r="CA2846">
        <v>60</v>
      </c>
      <c r="CB2846">
        <v>90</v>
      </c>
      <c r="CC2846">
        <v>365</v>
      </c>
      <c r="CD2846" s="1">
        <v>43913</v>
      </c>
      <c r="CE2846">
        <v>0</v>
      </c>
      <c r="CF2846">
        <v>0</v>
      </c>
      <c r="CP2846" t="s">
        <v>124</v>
      </c>
      <c r="CR2846" t="s">
        <v>142</v>
      </c>
      <c r="CS2846" t="s">
        <v>128</v>
      </c>
      <c r="CT2846" t="s">
        <v>124</v>
      </c>
      <c r="CU2846" t="s">
        <v>188</v>
      </c>
      <c r="CV2846" t="s">
        <v>124</v>
      </c>
      <c r="CW2846" t="s">
        <v>124</v>
      </c>
      <c r="CX2846">
        <v>11</v>
      </c>
      <c r="CY2846">
        <v>1</v>
      </c>
      <c r="CZ2846">
        <v>10</v>
      </c>
      <c r="DA2846">
        <v>0</v>
      </c>
    </row>
    <row r="2847" spans="1:106" x14ac:dyDescent="0.2">
      <c r="A2847">
        <v>42381945</v>
      </c>
      <c r="B2847" t="s">
        <v>28105</v>
      </c>
      <c r="C2847">
        <v>20200323043627</v>
      </c>
      <c r="D2847" s="1">
        <v>43913</v>
      </c>
      <c r="E2847" t="s">
        <v>28106</v>
      </c>
      <c r="F2847" t="s">
        <v>28107</v>
      </c>
      <c r="G2847" t="s">
        <v>28108</v>
      </c>
      <c r="H2847" t="s">
        <v>28109</v>
      </c>
      <c r="I2847" t="s">
        <v>111</v>
      </c>
      <c r="J2847" t="s">
        <v>28110</v>
      </c>
      <c r="L2847" t="s">
        <v>28111</v>
      </c>
      <c r="N2847" t="s">
        <v>28112</v>
      </c>
      <c r="R2847" t="s">
        <v>28113</v>
      </c>
      <c r="T2847">
        <v>37927595</v>
      </c>
      <c r="U2847" t="s">
        <v>28114</v>
      </c>
      <c r="V2847" t="s">
        <v>3328</v>
      </c>
      <c r="W2847" s="1">
        <v>42193</v>
      </c>
      <c r="X2847" t="s">
        <v>28115</v>
      </c>
      <c r="Z2847" t="s">
        <v>123</v>
      </c>
      <c r="AA2847" s="3">
        <v>1</v>
      </c>
      <c r="AB2847" s="3">
        <v>1</v>
      </c>
      <c r="AC2847" t="s">
        <v>124</v>
      </c>
      <c r="AD2847" t="s">
        <v>28116</v>
      </c>
      <c r="AE2847" t="s">
        <v>28117</v>
      </c>
      <c r="AF2847" t="s">
        <v>8484</v>
      </c>
      <c r="AG2847">
        <v>0</v>
      </c>
      <c r="AH2847">
        <v>0</v>
      </c>
      <c r="AI2847" t="s">
        <v>7134</v>
      </c>
      <c r="AJ2847" t="s">
        <v>128</v>
      </c>
      <c r="AK2847" t="s">
        <v>124</v>
      </c>
      <c r="AL2847" t="s">
        <v>129</v>
      </c>
      <c r="AN2847" t="s">
        <v>130</v>
      </c>
      <c r="AP2847" t="s">
        <v>131</v>
      </c>
      <c r="AQ2847" t="s">
        <v>132</v>
      </c>
      <c r="AR2847">
        <v>7302</v>
      </c>
      <c r="AS2847" t="s">
        <v>133</v>
      </c>
      <c r="AT2847" t="s">
        <v>134</v>
      </c>
      <c r="AU2847" t="s">
        <v>135</v>
      </c>
      <c r="AV2847" t="s">
        <v>136</v>
      </c>
      <c r="AW2847">
        <v>40.719580000000001</v>
      </c>
      <c r="AX2847">
        <v>-74.035399999999996</v>
      </c>
      <c r="AY2847" t="s">
        <v>128</v>
      </c>
      <c r="AZ2847" t="s">
        <v>185</v>
      </c>
      <c r="BA2847" t="s">
        <v>138</v>
      </c>
      <c r="BB2847">
        <v>4</v>
      </c>
      <c r="BC2847">
        <v>1</v>
      </c>
      <c r="BD2847">
        <v>1</v>
      </c>
      <c r="BE2847">
        <v>2</v>
      </c>
      <c r="BF2847" t="s">
        <v>139</v>
      </c>
      <c r="BG2847" t="s">
        <v>28118</v>
      </c>
      <c r="BI2847" s="4">
        <v>148</v>
      </c>
      <c r="BL2847" s="4">
        <v>0</v>
      </c>
      <c r="BM2847" s="4">
        <v>60</v>
      </c>
      <c r="BN2847">
        <v>1</v>
      </c>
      <c r="BO2847" s="4">
        <v>0</v>
      </c>
      <c r="BP2847">
        <v>5</v>
      </c>
      <c r="BQ2847">
        <v>10</v>
      </c>
      <c r="BR2847">
        <v>5</v>
      </c>
      <c r="BS2847">
        <v>5</v>
      </c>
      <c r="BT2847">
        <v>1125</v>
      </c>
      <c r="BU2847">
        <v>1125</v>
      </c>
      <c r="BV2847">
        <v>5</v>
      </c>
      <c r="BW2847">
        <v>1125</v>
      </c>
      <c r="BX2847" t="s">
        <v>587</v>
      </c>
      <c r="BY2847" t="s">
        <v>128</v>
      </c>
      <c r="BZ2847">
        <v>0</v>
      </c>
      <c r="CA2847">
        <v>0</v>
      </c>
      <c r="CB2847">
        <v>0</v>
      </c>
      <c r="CC2847">
        <v>8</v>
      </c>
      <c r="CD2847" s="1">
        <v>43913</v>
      </c>
      <c r="CE2847">
        <v>1</v>
      </c>
      <c r="CF2847">
        <v>1</v>
      </c>
      <c r="CG2847" s="1">
        <v>43902</v>
      </c>
      <c r="CH2847" s="1">
        <v>43902</v>
      </c>
      <c r="CI2847">
        <v>100</v>
      </c>
      <c r="CJ2847">
        <v>10</v>
      </c>
      <c r="CK2847">
        <v>10</v>
      </c>
      <c r="CL2847">
        <v>10</v>
      </c>
      <c r="CM2847">
        <v>10</v>
      </c>
      <c r="CN2847">
        <v>10</v>
      </c>
      <c r="CO2847">
        <v>10</v>
      </c>
      <c r="CP2847" t="s">
        <v>124</v>
      </c>
      <c r="CR2847" t="s">
        <v>142</v>
      </c>
      <c r="CS2847" t="s">
        <v>128</v>
      </c>
      <c r="CT2847" t="s">
        <v>124</v>
      </c>
      <c r="CU2847" t="s">
        <v>143</v>
      </c>
      <c r="CV2847" t="s">
        <v>124</v>
      </c>
      <c r="CW2847" t="s">
        <v>124</v>
      </c>
      <c r="CX2847">
        <v>1</v>
      </c>
      <c r="CY2847">
        <v>1</v>
      </c>
      <c r="CZ2847">
        <v>0</v>
      </c>
      <c r="DA2847">
        <v>0</v>
      </c>
      <c r="DB2847">
        <v>1</v>
      </c>
    </row>
    <row r="2848" spans="1:106" x14ac:dyDescent="0.2">
      <c r="A2848">
        <v>42385085</v>
      </c>
      <c r="B2848" t="s">
        <v>28119</v>
      </c>
      <c r="C2848">
        <v>20200323043627</v>
      </c>
      <c r="D2848" s="1">
        <v>43913</v>
      </c>
      <c r="E2848" t="s">
        <v>28120</v>
      </c>
      <c r="F2848" t="s">
        <v>28121</v>
      </c>
      <c r="G2848" t="s">
        <v>28122</v>
      </c>
      <c r="H2848" t="s">
        <v>28123</v>
      </c>
      <c r="I2848" t="s">
        <v>111</v>
      </c>
      <c r="J2848" t="s">
        <v>28124</v>
      </c>
      <c r="L2848" t="s">
        <v>28125</v>
      </c>
      <c r="M2848" t="s">
        <v>28126</v>
      </c>
      <c r="N2848" t="s">
        <v>28127</v>
      </c>
      <c r="O2848" t="s">
        <v>28128</v>
      </c>
      <c r="R2848" t="s">
        <v>28129</v>
      </c>
      <c r="T2848">
        <v>35601684</v>
      </c>
      <c r="U2848" t="s">
        <v>28130</v>
      </c>
      <c r="V2848" t="s">
        <v>6017</v>
      </c>
      <c r="W2848" s="1">
        <v>42167</v>
      </c>
      <c r="X2848" t="s">
        <v>121</v>
      </c>
      <c r="Y2848" t="s">
        <v>28131</v>
      </c>
      <c r="Z2848" t="s">
        <v>123</v>
      </c>
      <c r="AA2848" s="3">
        <v>0.97</v>
      </c>
      <c r="AB2848" s="3">
        <v>0.97</v>
      </c>
      <c r="AC2848" t="s">
        <v>124</v>
      </c>
      <c r="AD2848" t="s">
        <v>28132</v>
      </c>
      <c r="AE2848" t="s">
        <v>28133</v>
      </c>
      <c r="AF2848" t="s">
        <v>11708</v>
      </c>
      <c r="AG2848">
        <v>13</v>
      </c>
      <c r="AH2848">
        <v>13</v>
      </c>
      <c r="AI2848" t="s">
        <v>24036</v>
      </c>
      <c r="AJ2848" t="s">
        <v>128</v>
      </c>
      <c r="AK2848" t="s">
        <v>124</v>
      </c>
      <c r="AL2848" t="s">
        <v>129</v>
      </c>
      <c r="AN2848" t="s">
        <v>161</v>
      </c>
      <c r="AP2848" t="s">
        <v>131</v>
      </c>
      <c r="AQ2848" t="s">
        <v>132</v>
      </c>
      <c r="AR2848">
        <v>7306</v>
      </c>
      <c r="AS2848" t="s">
        <v>133</v>
      </c>
      <c r="AT2848" t="s">
        <v>134</v>
      </c>
      <c r="AU2848" t="s">
        <v>135</v>
      </c>
      <c r="AV2848" t="s">
        <v>136</v>
      </c>
      <c r="AW2848">
        <v>40.726109999999998</v>
      </c>
      <c r="AX2848">
        <v>-74.059989999999999</v>
      </c>
      <c r="AY2848" t="s">
        <v>128</v>
      </c>
      <c r="AZ2848" t="s">
        <v>185</v>
      </c>
      <c r="BA2848" t="s">
        <v>138</v>
      </c>
      <c r="BB2848">
        <v>8</v>
      </c>
      <c r="BC2848">
        <v>1</v>
      </c>
      <c r="BD2848">
        <v>0</v>
      </c>
      <c r="BE2848">
        <v>3</v>
      </c>
      <c r="BF2848" t="s">
        <v>139</v>
      </c>
      <c r="BG2848" t="s">
        <v>28134</v>
      </c>
      <c r="BI2848" s="4">
        <v>105</v>
      </c>
      <c r="BL2848" s="4">
        <v>0</v>
      </c>
      <c r="BM2848" s="4">
        <v>30</v>
      </c>
      <c r="BN2848">
        <v>2</v>
      </c>
      <c r="BO2848" s="4">
        <v>15</v>
      </c>
      <c r="BP2848">
        <v>1</v>
      </c>
      <c r="BQ2848">
        <v>1125</v>
      </c>
      <c r="BR2848">
        <v>1</v>
      </c>
      <c r="BS2848">
        <v>1</v>
      </c>
      <c r="BT2848">
        <v>1125</v>
      </c>
      <c r="BU2848">
        <v>1125</v>
      </c>
      <c r="BV2848">
        <v>1</v>
      </c>
      <c r="BW2848">
        <v>1125</v>
      </c>
      <c r="BX2848" t="s">
        <v>757</v>
      </c>
      <c r="BY2848" t="s">
        <v>128</v>
      </c>
      <c r="BZ2848">
        <v>28</v>
      </c>
      <c r="CA2848">
        <v>58</v>
      </c>
      <c r="CB2848">
        <v>88</v>
      </c>
      <c r="CC2848">
        <v>178</v>
      </c>
      <c r="CD2848" s="1">
        <v>43913</v>
      </c>
      <c r="CE2848">
        <v>4</v>
      </c>
      <c r="CF2848">
        <v>4</v>
      </c>
      <c r="CG2848" s="1">
        <v>43882</v>
      </c>
      <c r="CH2848" s="1">
        <v>43898</v>
      </c>
      <c r="CI2848">
        <v>95</v>
      </c>
      <c r="CJ2848">
        <v>10</v>
      </c>
      <c r="CK2848">
        <v>10</v>
      </c>
      <c r="CL2848">
        <v>10</v>
      </c>
      <c r="CM2848">
        <v>10</v>
      </c>
      <c r="CN2848">
        <v>10</v>
      </c>
      <c r="CO2848">
        <v>10</v>
      </c>
      <c r="CP2848" t="s">
        <v>124</v>
      </c>
      <c r="CR2848" t="s">
        <v>142</v>
      </c>
      <c r="CS2848" t="s">
        <v>124</v>
      </c>
      <c r="CT2848" t="s">
        <v>124</v>
      </c>
      <c r="CU2848" t="s">
        <v>188</v>
      </c>
      <c r="CV2848" t="s">
        <v>124</v>
      </c>
      <c r="CW2848" t="s">
        <v>124</v>
      </c>
      <c r="CX2848">
        <v>5</v>
      </c>
      <c r="CY2848">
        <v>4</v>
      </c>
      <c r="CZ2848">
        <v>1</v>
      </c>
      <c r="DA2848">
        <v>0</v>
      </c>
      <c r="DB2848">
        <v>3.75</v>
      </c>
    </row>
    <row r="2849" spans="1:106" x14ac:dyDescent="0.2">
      <c r="A2849">
        <v>42408107</v>
      </c>
      <c r="B2849" t="s">
        <v>28135</v>
      </c>
      <c r="C2849">
        <v>20200323043627</v>
      </c>
      <c r="D2849" s="1">
        <v>43913</v>
      </c>
      <c r="E2849" t="s">
        <v>28136</v>
      </c>
      <c r="F2849" t="s">
        <v>28137</v>
      </c>
      <c r="H2849" t="s">
        <v>28137</v>
      </c>
      <c r="I2849" t="s">
        <v>111</v>
      </c>
      <c r="O2849" t="s">
        <v>28138</v>
      </c>
      <c r="R2849" t="s">
        <v>28139</v>
      </c>
      <c r="T2849">
        <v>98240103</v>
      </c>
      <c r="U2849" t="s">
        <v>18187</v>
      </c>
      <c r="V2849" t="s">
        <v>18188</v>
      </c>
      <c r="W2849" s="1">
        <v>42648</v>
      </c>
      <c r="X2849" t="s">
        <v>121</v>
      </c>
      <c r="Y2849" t="s">
        <v>18189</v>
      </c>
      <c r="Z2849" t="s">
        <v>123</v>
      </c>
      <c r="AA2849" s="3">
        <v>1</v>
      </c>
      <c r="AB2849" s="3">
        <v>0.98</v>
      </c>
      <c r="AC2849" t="s">
        <v>124</v>
      </c>
      <c r="AD2849" t="s">
        <v>18190</v>
      </c>
      <c r="AE2849" t="s">
        <v>18191</v>
      </c>
      <c r="AG2849">
        <v>5</v>
      </c>
      <c r="AH2849">
        <v>5</v>
      </c>
      <c r="AI2849" t="s">
        <v>246</v>
      </c>
      <c r="AJ2849" t="s">
        <v>128</v>
      </c>
      <c r="AK2849" t="s">
        <v>128</v>
      </c>
      <c r="AL2849" t="s">
        <v>129</v>
      </c>
      <c r="AN2849" t="s">
        <v>392</v>
      </c>
      <c r="AP2849" t="s">
        <v>131</v>
      </c>
      <c r="AQ2849" t="s">
        <v>132</v>
      </c>
      <c r="AR2849">
        <v>7305</v>
      </c>
      <c r="AS2849" t="s">
        <v>133</v>
      </c>
      <c r="AT2849" t="s">
        <v>134</v>
      </c>
      <c r="AU2849" t="s">
        <v>135</v>
      </c>
      <c r="AV2849" t="s">
        <v>136</v>
      </c>
      <c r="AW2849">
        <v>40.689019999999999</v>
      </c>
      <c r="AX2849">
        <v>-74.097729999999999</v>
      </c>
      <c r="AY2849" t="s">
        <v>124</v>
      </c>
      <c r="AZ2849" t="s">
        <v>185</v>
      </c>
      <c r="BA2849" t="s">
        <v>138</v>
      </c>
      <c r="BB2849">
        <v>2</v>
      </c>
      <c r="BC2849">
        <v>1</v>
      </c>
      <c r="BD2849">
        <v>1</v>
      </c>
      <c r="BE2849">
        <v>1</v>
      </c>
      <c r="BF2849" t="s">
        <v>139</v>
      </c>
      <c r="BG2849" t="s">
        <v>28140</v>
      </c>
      <c r="BI2849" s="4">
        <v>49</v>
      </c>
      <c r="BL2849" s="4">
        <v>100</v>
      </c>
      <c r="BM2849" s="4">
        <v>40</v>
      </c>
      <c r="BN2849">
        <v>2</v>
      </c>
      <c r="BO2849" s="4">
        <v>30</v>
      </c>
      <c r="BP2849">
        <v>2</v>
      </c>
      <c r="BQ2849">
        <v>29</v>
      </c>
      <c r="BR2849">
        <v>2</v>
      </c>
      <c r="BS2849">
        <v>2</v>
      </c>
      <c r="BT2849">
        <v>29</v>
      </c>
      <c r="BU2849">
        <v>29</v>
      </c>
      <c r="BV2849">
        <v>2</v>
      </c>
      <c r="BW2849">
        <v>29</v>
      </c>
      <c r="BX2849" t="s">
        <v>2906</v>
      </c>
      <c r="BY2849" t="s">
        <v>128</v>
      </c>
      <c r="BZ2849">
        <v>21</v>
      </c>
      <c r="CA2849">
        <v>48</v>
      </c>
      <c r="CB2849">
        <v>74</v>
      </c>
      <c r="CC2849">
        <v>349</v>
      </c>
      <c r="CD2849" s="1">
        <v>43913</v>
      </c>
      <c r="CE2849">
        <v>0</v>
      </c>
      <c r="CF2849">
        <v>0</v>
      </c>
      <c r="CP2849" t="s">
        <v>124</v>
      </c>
      <c r="CR2849" t="s">
        <v>142</v>
      </c>
      <c r="CS2849" t="s">
        <v>128</v>
      </c>
      <c r="CT2849" t="s">
        <v>124</v>
      </c>
      <c r="CU2849" t="s">
        <v>143</v>
      </c>
      <c r="CV2849" t="s">
        <v>124</v>
      </c>
      <c r="CW2849" t="s">
        <v>124</v>
      </c>
      <c r="CX2849">
        <v>3</v>
      </c>
      <c r="CY2849">
        <v>3</v>
      </c>
      <c r="CZ2849">
        <v>0</v>
      </c>
      <c r="DA2849">
        <v>0</v>
      </c>
    </row>
    <row r="2850" spans="1:106" x14ac:dyDescent="0.2">
      <c r="A2850">
        <v>42433133</v>
      </c>
      <c r="B2850" t="s">
        <v>28141</v>
      </c>
      <c r="C2850">
        <v>20200323043627</v>
      </c>
      <c r="D2850" s="1">
        <v>43913</v>
      </c>
      <c r="E2850" t="s">
        <v>28142</v>
      </c>
      <c r="I2850" t="s">
        <v>111</v>
      </c>
      <c r="R2850" t="s">
        <v>28143</v>
      </c>
      <c r="T2850">
        <v>25080688</v>
      </c>
      <c r="U2850" t="s">
        <v>21284</v>
      </c>
      <c r="V2850" t="s">
        <v>21285</v>
      </c>
      <c r="W2850" s="1">
        <v>41995</v>
      </c>
      <c r="X2850" t="s">
        <v>196</v>
      </c>
      <c r="Y2850" s="2" t="s">
        <v>21286</v>
      </c>
      <c r="Z2850" t="s">
        <v>123</v>
      </c>
      <c r="AA2850" s="3">
        <v>1</v>
      </c>
      <c r="AB2850" s="3">
        <v>1</v>
      </c>
      <c r="AC2850" t="s">
        <v>124</v>
      </c>
      <c r="AD2850" t="s">
        <v>21287</v>
      </c>
      <c r="AE2850" t="s">
        <v>21288</v>
      </c>
      <c r="AG2850">
        <v>2</v>
      </c>
      <c r="AH2850">
        <v>2</v>
      </c>
      <c r="AI2850" t="s">
        <v>426</v>
      </c>
      <c r="AJ2850" t="s">
        <v>128</v>
      </c>
      <c r="AK2850" t="s">
        <v>128</v>
      </c>
      <c r="AL2850" t="s">
        <v>129</v>
      </c>
      <c r="AN2850" t="s">
        <v>392</v>
      </c>
      <c r="AP2850" t="s">
        <v>131</v>
      </c>
      <c r="AQ2850" t="s">
        <v>132</v>
      </c>
      <c r="AR2850">
        <v>7305</v>
      </c>
      <c r="AS2850" t="s">
        <v>133</v>
      </c>
      <c r="AT2850" t="s">
        <v>134</v>
      </c>
      <c r="AU2850" t="s">
        <v>135</v>
      </c>
      <c r="AV2850" t="s">
        <v>136</v>
      </c>
      <c r="AW2850">
        <v>40.705219999999997</v>
      </c>
      <c r="AX2850">
        <v>-74.089230000000001</v>
      </c>
      <c r="AY2850" t="s">
        <v>128</v>
      </c>
      <c r="AZ2850" t="s">
        <v>185</v>
      </c>
      <c r="BA2850" t="s">
        <v>138</v>
      </c>
      <c r="BB2850">
        <v>2</v>
      </c>
      <c r="BC2850">
        <v>1</v>
      </c>
      <c r="BD2850">
        <v>1</v>
      </c>
      <c r="BE2850">
        <v>2</v>
      </c>
      <c r="BF2850" t="s">
        <v>139</v>
      </c>
      <c r="BG2850" t="s">
        <v>28144</v>
      </c>
      <c r="BI2850" s="4">
        <v>130</v>
      </c>
      <c r="BM2850" s="4">
        <v>40</v>
      </c>
      <c r="BN2850">
        <v>1</v>
      </c>
      <c r="BO2850" s="4">
        <v>0</v>
      </c>
      <c r="BP2850">
        <v>1</v>
      </c>
      <c r="BQ2850">
        <v>7</v>
      </c>
      <c r="BR2850">
        <v>1</v>
      </c>
      <c r="BS2850">
        <v>1</v>
      </c>
      <c r="BT2850">
        <v>1125</v>
      </c>
      <c r="BU2850">
        <v>1125</v>
      </c>
      <c r="BV2850">
        <v>1</v>
      </c>
      <c r="BW2850">
        <v>1125</v>
      </c>
      <c r="BX2850" t="s">
        <v>234</v>
      </c>
      <c r="BY2850" t="s">
        <v>128</v>
      </c>
      <c r="BZ2850">
        <v>9</v>
      </c>
      <c r="CA2850">
        <v>9</v>
      </c>
      <c r="CB2850">
        <v>29</v>
      </c>
      <c r="CC2850">
        <v>29</v>
      </c>
      <c r="CD2850" s="1">
        <v>43913</v>
      </c>
      <c r="CE2850">
        <v>0</v>
      </c>
      <c r="CF2850">
        <v>0</v>
      </c>
      <c r="CP2850" t="s">
        <v>124</v>
      </c>
      <c r="CR2850" t="s">
        <v>142</v>
      </c>
      <c r="CS2850" t="s">
        <v>128</v>
      </c>
      <c r="CT2850" t="s">
        <v>124</v>
      </c>
      <c r="CU2850" t="s">
        <v>188</v>
      </c>
      <c r="CV2850" t="s">
        <v>124</v>
      </c>
      <c r="CW2850" t="s">
        <v>124</v>
      </c>
      <c r="CX2850">
        <v>4</v>
      </c>
      <c r="CY2850">
        <v>2</v>
      </c>
      <c r="CZ2850">
        <v>2</v>
      </c>
      <c r="DA2850">
        <v>0</v>
      </c>
    </row>
    <row r="2851" spans="1:106" x14ac:dyDescent="0.2">
      <c r="A2851">
        <v>42438430</v>
      </c>
      <c r="B2851" t="s">
        <v>28145</v>
      </c>
      <c r="C2851">
        <v>20200323043627</v>
      </c>
      <c r="D2851" s="1">
        <v>43913</v>
      </c>
      <c r="E2851" t="s">
        <v>28146</v>
      </c>
      <c r="F2851" t="s">
        <v>28147</v>
      </c>
      <c r="G2851" t="s">
        <v>28148</v>
      </c>
      <c r="H2851" t="s">
        <v>28149</v>
      </c>
      <c r="I2851" t="s">
        <v>111</v>
      </c>
      <c r="J2851" t="s">
        <v>28150</v>
      </c>
      <c r="L2851" t="s">
        <v>28151</v>
      </c>
      <c r="N2851" t="s">
        <v>28152</v>
      </c>
      <c r="O2851" t="s">
        <v>28153</v>
      </c>
      <c r="R2851" t="s">
        <v>28154</v>
      </c>
      <c r="T2851">
        <v>289562865</v>
      </c>
      <c r="U2851" t="s">
        <v>28155</v>
      </c>
      <c r="V2851" t="s">
        <v>28156</v>
      </c>
      <c r="W2851" s="1">
        <v>43704</v>
      </c>
      <c r="X2851" t="s">
        <v>121</v>
      </c>
      <c r="Y2851" s="2" t="s">
        <v>28157</v>
      </c>
      <c r="Z2851" t="s">
        <v>123</v>
      </c>
      <c r="AA2851" s="3">
        <v>1</v>
      </c>
      <c r="AB2851" s="3">
        <v>0.95</v>
      </c>
      <c r="AC2851" t="s">
        <v>124</v>
      </c>
      <c r="AD2851" t="s">
        <v>28158</v>
      </c>
      <c r="AE2851" t="s">
        <v>28159</v>
      </c>
      <c r="AF2851" t="s">
        <v>6021</v>
      </c>
      <c r="AG2851">
        <v>0</v>
      </c>
      <c r="AH2851">
        <v>0</v>
      </c>
      <c r="AI2851" t="s">
        <v>1853</v>
      </c>
      <c r="AJ2851" t="s">
        <v>128</v>
      </c>
      <c r="AK2851" t="s">
        <v>124</v>
      </c>
      <c r="AL2851" t="s">
        <v>129</v>
      </c>
      <c r="AN2851" t="s">
        <v>130</v>
      </c>
      <c r="AP2851" t="s">
        <v>131</v>
      </c>
      <c r="AQ2851" t="s">
        <v>132</v>
      </c>
      <c r="AR2851">
        <v>7302</v>
      </c>
      <c r="AS2851" t="s">
        <v>133</v>
      </c>
      <c r="AT2851" t="s">
        <v>134</v>
      </c>
      <c r="AU2851" t="s">
        <v>135</v>
      </c>
      <c r="AV2851" t="s">
        <v>136</v>
      </c>
      <c r="AW2851">
        <v>40.71669</v>
      </c>
      <c r="AX2851">
        <v>-74.043469999999999</v>
      </c>
      <c r="AY2851" t="s">
        <v>128</v>
      </c>
      <c r="AZ2851" t="s">
        <v>247</v>
      </c>
      <c r="BA2851" t="s">
        <v>138</v>
      </c>
      <c r="BB2851">
        <v>15</v>
      </c>
      <c r="BC2851">
        <v>4</v>
      </c>
      <c r="BD2851">
        <v>7</v>
      </c>
      <c r="BE2851">
        <v>9</v>
      </c>
      <c r="BF2851" t="s">
        <v>139</v>
      </c>
      <c r="BG2851" t="s">
        <v>28160</v>
      </c>
      <c r="BI2851" s="4">
        <v>429</v>
      </c>
      <c r="BL2851" s="4">
        <v>0</v>
      </c>
      <c r="BM2851" s="4">
        <v>250</v>
      </c>
      <c r="BN2851">
        <v>15</v>
      </c>
      <c r="BO2851" s="4">
        <v>50</v>
      </c>
      <c r="BP2851">
        <v>3</v>
      </c>
      <c r="BQ2851">
        <v>1125</v>
      </c>
      <c r="BR2851">
        <v>3</v>
      </c>
      <c r="BS2851">
        <v>3</v>
      </c>
      <c r="BT2851">
        <v>1125</v>
      </c>
      <c r="BU2851">
        <v>1125</v>
      </c>
      <c r="BV2851">
        <v>3</v>
      </c>
      <c r="BW2851">
        <v>1125</v>
      </c>
      <c r="BX2851" t="s">
        <v>234</v>
      </c>
      <c r="BY2851" t="s">
        <v>128</v>
      </c>
      <c r="BZ2851">
        <v>0</v>
      </c>
      <c r="CA2851">
        <v>0</v>
      </c>
      <c r="CB2851">
        <v>0</v>
      </c>
      <c r="CC2851">
        <v>194</v>
      </c>
      <c r="CD2851" s="1">
        <v>43913</v>
      </c>
      <c r="CE2851">
        <v>0</v>
      </c>
      <c r="CF2851">
        <v>0</v>
      </c>
      <c r="CP2851" t="s">
        <v>124</v>
      </c>
      <c r="CR2851" t="s">
        <v>142</v>
      </c>
      <c r="CS2851" t="s">
        <v>128</v>
      </c>
      <c r="CT2851" t="s">
        <v>124</v>
      </c>
      <c r="CU2851" t="s">
        <v>166</v>
      </c>
      <c r="CV2851" t="s">
        <v>124</v>
      </c>
      <c r="CW2851" t="s">
        <v>124</v>
      </c>
      <c r="CX2851">
        <v>1</v>
      </c>
      <c r="CY2851">
        <v>1</v>
      </c>
      <c r="CZ2851">
        <v>0</v>
      </c>
      <c r="DA2851">
        <v>0</v>
      </c>
    </row>
    <row r="2852" spans="1:106" x14ac:dyDescent="0.2">
      <c r="A2852">
        <v>42495055</v>
      </c>
      <c r="B2852" t="s">
        <v>28161</v>
      </c>
      <c r="C2852">
        <v>20200323043627</v>
      </c>
      <c r="D2852" s="1">
        <v>43913</v>
      </c>
      <c r="E2852" t="s">
        <v>28162</v>
      </c>
      <c r="F2852" t="s">
        <v>28163</v>
      </c>
      <c r="G2852" t="s">
        <v>28164</v>
      </c>
      <c r="H2852" t="s">
        <v>28165</v>
      </c>
      <c r="I2852" t="s">
        <v>111</v>
      </c>
      <c r="J2852" t="s">
        <v>23439</v>
      </c>
      <c r="L2852" t="s">
        <v>23440</v>
      </c>
      <c r="M2852" t="s">
        <v>28166</v>
      </c>
      <c r="N2852" t="s">
        <v>4041</v>
      </c>
      <c r="O2852" t="s">
        <v>23432</v>
      </c>
      <c r="R2852" t="s">
        <v>28167</v>
      </c>
      <c r="T2852">
        <v>1410306</v>
      </c>
      <c r="U2852" t="s">
        <v>1979</v>
      </c>
      <c r="V2852" t="s">
        <v>1980</v>
      </c>
      <c r="W2852" s="1">
        <v>40862</v>
      </c>
      <c r="X2852" t="s">
        <v>121</v>
      </c>
      <c r="Y2852" t="s">
        <v>1981</v>
      </c>
      <c r="Z2852" t="s">
        <v>123</v>
      </c>
      <c r="AA2852" s="3">
        <v>0.99</v>
      </c>
      <c r="AB2852" s="3">
        <v>0.99</v>
      </c>
      <c r="AC2852" t="s">
        <v>124</v>
      </c>
      <c r="AD2852" t="s">
        <v>1982</v>
      </c>
      <c r="AE2852" t="s">
        <v>1983</v>
      </c>
      <c r="AF2852" t="s">
        <v>1984</v>
      </c>
      <c r="AG2852">
        <v>34</v>
      </c>
      <c r="AH2852">
        <v>34</v>
      </c>
      <c r="AI2852" t="s">
        <v>1985</v>
      </c>
      <c r="AJ2852" t="s">
        <v>128</v>
      </c>
      <c r="AK2852" t="s">
        <v>128</v>
      </c>
      <c r="AL2852" t="s">
        <v>129</v>
      </c>
      <c r="AN2852" t="s">
        <v>161</v>
      </c>
      <c r="AP2852" t="s">
        <v>131</v>
      </c>
      <c r="AQ2852" t="s">
        <v>132</v>
      </c>
      <c r="AR2852">
        <v>7307</v>
      </c>
      <c r="AS2852" t="s">
        <v>133</v>
      </c>
      <c r="AT2852" t="s">
        <v>134</v>
      </c>
      <c r="AU2852" t="s">
        <v>135</v>
      </c>
      <c r="AV2852" t="s">
        <v>136</v>
      </c>
      <c r="AW2852">
        <v>40.740049999999997</v>
      </c>
      <c r="AX2852">
        <v>-74.051199999999994</v>
      </c>
      <c r="AY2852" t="s">
        <v>128</v>
      </c>
      <c r="AZ2852" t="s">
        <v>247</v>
      </c>
      <c r="BA2852" t="s">
        <v>163</v>
      </c>
      <c r="BB2852">
        <v>1</v>
      </c>
      <c r="BC2852">
        <v>1</v>
      </c>
      <c r="BD2852">
        <v>1</v>
      </c>
      <c r="BE2852">
        <v>1</v>
      </c>
      <c r="BF2852" t="s">
        <v>139</v>
      </c>
      <c r="BG2852" t="s">
        <v>23434</v>
      </c>
      <c r="BI2852" s="4">
        <v>25</v>
      </c>
      <c r="BL2852" s="4">
        <v>100</v>
      </c>
      <c r="BM2852" s="4">
        <v>55</v>
      </c>
      <c r="BN2852">
        <v>1</v>
      </c>
      <c r="BO2852" s="4">
        <v>0</v>
      </c>
      <c r="BP2852">
        <v>1</v>
      </c>
      <c r="BQ2852">
        <v>1125</v>
      </c>
      <c r="BR2852">
        <v>1</v>
      </c>
      <c r="BS2852">
        <v>1</v>
      </c>
      <c r="BT2852">
        <v>1125</v>
      </c>
      <c r="BU2852">
        <v>1125</v>
      </c>
      <c r="BV2852">
        <v>1</v>
      </c>
      <c r="BW2852">
        <v>1125</v>
      </c>
      <c r="BX2852" t="s">
        <v>234</v>
      </c>
      <c r="BY2852" t="s">
        <v>128</v>
      </c>
      <c r="BZ2852">
        <v>0</v>
      </c>
      <c r="CA2852">
        <v>0</v>
      </c>
      <c r="CB2852">
        <v>18</v>
      </c>
      <c r="CC2852">
        <v>108</v>
      </c>
      <c r="CD2852" s="1">
        <v>43913</v>
      </c>
      <c r="CE2852">
        <v>0</v>
      </c>
      <c r="CF2852">
        <v>0</v>
      </c>
      <c r="CP2852" t="s">
        <v>124</v>
      </c>
      <c r="CR2852" t="s">
        <v>142</v>
      </c>
      <c r="CS2852" t="s">
        <v>128</v>
      </c>
      <c r="CT2852" t="s">
        <v>124</v>
      </c>
      <c r="CU2852" t="s">
        <v>166</v>
      </c>
      <c r="CV2852" t="s">
        <v>124</v>
      </c>
      <c r="CW2852" t="s">
        <v>124</v>
      </c>
      <c r="CX2852">
        <v>29</v>
      </c>
      <c r="CY2852">
        <v>1</v>
      </c>
      <c r="CZ2852">
        <v>28</v>
      </c>
      <c r="DA2852">
        <v>0</v>
      </c>
    </row>
    <row r="2853" spans="1:106" x14ac:dyDescent="0.2">
      <c r="A2853">
        <v>42495140</v>
      </c>
      <c r="B2853" t="s">
        <v>28168</v>
      </c>
      <c r="C2853">
        <v>20200323043627</v>
      </c>
      <c r="D2853" s="1">
        <v>43913</v>
      </c>
      <c r="E2853" t="s">
        <v>28169</v>
      </c>
      <c r="I2853" t="s">
        <v>111</v>
      </c>
      <c r="O2853" t="s">
        <v>28170</v>
      </c>
      <c r="R2853" t="s">
        <v>28171</v>
      </c>
      <c r="T2853">
        <v>48907074</v>
      </c>
      <c r="U2853" t="s">
        <v>28172</v>
      </c>
      <c r="V2853" t="s">
        <v>28173</v>
      </c>
      <c r="W2853" s="1">
        <v>42320</v>
      </c>
      <c r="X2853" t="s">
        <v>409</v>
      </c>
      <c r="Y2853" t="s">
        <v>28174</v>
      </c>
      <c r="Z2853" t="s">
        <v>123</v>
      </c>
      <c r="AA2853" s="3">
        <v>1</v>
      </c>
      <c r="AB2853" s="3">
        <v>1</v>
      </c>
      <c r="AC2853" t="s">
        <v>128</v>
      </c>
      <c r="AD2853" t="s">
        <v>28175</v>
      </c>
      <c r="AE2853" t="s">
        <v>28176</v>
      </c>
      <c r="AG2853">
        <v>1</v>
      </c>
      <c r="AH2853">
        <v>1</v>
      </c>
      <c r="AI2853" t="s">
        <v>246</v>
      </c>
      <c r="AJ2853" t="s">
        <v>128</v>
      </c>
      <c r="AK2853" t="s">
        <v>124</v>
      </c>
      <c r="AL2853" t="s">
        <v>129</v>
      </c>
      <c r="AN2853" t="s">
        <v>214</v>
      </c>
      <c r="AP2853" t="s">
        <v>131</v>
      </c>
      <c r="AQ2853" t="s">
        <v>132</v>
      </c>
      <c r="AR2853">
        <v>7304</v>
      </c>
      <c r="AS2853" t="s">
        <v>133</v>
      </c>
      <c r="AT2853" t="s">
        <v>134</v>
      </c>
      <c r="AU2853" t="s">
        <v>135</v>
      </c>
      <c r="AV2853" t="s">
        <v>136</v>
      </c>
      <c r="AW2853">
        <v>40.719949999999997</v>
      </c>
      <c r="AX2853">
        <v>-74.080250000000007</v>
      </c>
      <c r="AY2853" t="s">
        <v>124</v>
      </c>
      <c r="AZ2853" t="s">
        <v>247</v>
      </c>
      <c r="BA2853" t="s">
        <v>163</v>
      </c>
      <c r="BB2853">
        <v>1</v>
      </c>
      <c r="BC2853">
        <v>1</v>
      </c>
      <c r="BD2853">
        <v>1</v>
      </c>
      <c r="BE2853">
        <v>1</v>
      </c>
      <c r="BF2853" t="s">
        <v>139</v>
      </c>
      <c r="BG2853" t="s">
        <v>28177</v>
      </c>
      <c r="BI2853" s="4">
        <v>30</v>
      </c>
      <c r="BL2853" s="4">
        <v>100</v>
      </c>
      <c r="BM2853" s="4">
        <v>30</v>
      </c>
      <c r="BN2853">
        <v>1</v>
      </c>
      <c r="BO2853" s="4">
        <v>0</v>
      </c>
      <c r="BP2853">
        <v>1</v>
      </c>
      <c r="BQ2853">
        <v>1125</v>
      </c>
      <c r="BR2853">
        <v>1</v>
      </c>
      <c r="BS2853">
        <v>1</v>
      </c>
      <c r="BT2853">
        <v>1125</v>
      </c>
      <c r="BU2853">
        <v>1125</v>
      </c>
      <c r="BV2853">
        <v>1</v>
      </c>
      <c r="BW2853">
        <v>1125</v>
      </c>
      <c r="BX2853" t="s">
        <v>234</v>
      </c>
      <c r="BY2853" t="s">
        <v>128</v>
      </c>
      <c r="BZ2853">
        <v>30</v>
      </c>
      <c r="CA2853">
        <v>60</v>
      </c>
      <c r="CB2853">
        <v>90</v>
      </c>
      <c r="CC2853">
        <v>303</v>
      </c>
      <c r="CD2853" s="1">
        <v>43913</v>
      </c>
      <c r="CE2853">
        <v>0</v>
      </c>
      <c r="CF2853">
        <v>0</v>
      </c>
      <c r="CP2853" t="s">
        <v>124</v>
      </c>
      <c r="CR2853" t="s">
        <v>142</v>
      </c>
      <c r="CS2853" t="s">
        <v>128</v>
      </c>
      <c r="CT2853" t="s">
        <v>124</v>
      </c>
      <c r="CU2853" t="s">
        <v>166</v>
      </c>
      <c r="CV2853" t="s">
        <v>124</v>
      </c>
      <c r="CW2853" t="s">
        <v>124</v>
      </c>
      <c r="CX2853">
        <v>1</v>
      </c>
      <c r="CY2853">
        <v>0</v>
      </c>
      <c r="CZ2853">
        <v>1</v>
      </c>
      <c r="DA2853">
        <v>0</v>
      </c>
    </row>
    <row r="2854" spans="1:106" x14ac:dyDescent="0.2">
      <c r="A2854">
        <v>42495184</v>
      </c>
      <c r="B2854" t="s">
        <v>28178</v>
      </c>
      <c r="C2854">
        <v>20200323043627</v>
      </c>
      <c r="D2854" s="1">
        <v>43913</v>
      </c>
      <c r="E2854" t="s">
        <v>28179</v>
      </c>
      <c r="F2854" t="s">
        <v>28180</v>
      </c>
      <c r="G2854" t="s">
        <v>28181</v>
      </c>
      <c r="H2854" t="s">
        <v>28182</v>
      </c>
      <c r="I2854" t="s">
        <v>111</v>
      </c>
      <c r="J2854" t="s">
        <v>27602</v>
      </c>
      <c r="L2854" t="s">
        <v>14189</v>
      </c>
      <c r="N2854" t="s">
        <v>27825</v>
      </c>
      <c r="R2854" t="s">
        <v>28183</v>
      </c>
      <c r="T2854">
        <v>223821169</v>
      </c>
      <c r="U2854" t="s">
        <v>27605</v>
      </c>
      <c r="V2854" t="s">
        <v>27606</v>
      </c>
      <c r="W2854" s="1">
        <v>43406</v>
      </c>
      <c r="X2854" t="s">
        <v>27607</v>
      </c>
      <c r="Y2854" t="s">
        <v>27608</v>
      </c>
      <c r="Z2854" t="s">
        <v>123</v>
      </c>
      <c r="AA2854" s="3">
        <v>1</v>
      </c>
      <c r="AB2854" s="3">
        <v>0.98</v>
      </c>
      <c r="AC2854" t="s">
        <v>124</v>
      </c>
      <c r="AD2854" t="s">
        <v>27609</v>
      </c>
      <c r="AE2854" t="s">
        <v>27610</v>
      </c>
      <c r="AF2854" t="s">
        <v>2835</v>
      </c>
      <c r="AG2854">
        <v>9</v>
      </c>
      <c r="AH2854">
        <v>9</v>
      </c>
      <c r="AI2854" t="s">
        <v>3698</v>
      </c>
      <c r="AJ2854" t="s">
        <v>128</v>
      </c>
      <c r="AK2854" t="s">
        <v>124</v>
      </c>
      <c r="AL2854" t="s">
        <v>129</v>
      </c>
      <c r="AN2854" t="s">
        <v>232</v>
      </c>
      <c r="AP2854" t="s">
        <v>131</v>
      </c>
      <c r="AQ2854" t="s">
        <v>132</v>
      </c>
      <c r="AR2854">
        <v>7305</v>
      </c>
      <c r="AS2854" t="s">
        <v>133</v>
      </c>
      <c r="AT2854" t="s">
        <v>134</v>
      </c>
      <c r="AU2854" t="s">
        <v>135</v>
      </c>
      <c r="AV2854" t="s">
        <v>136</v>
      </c>
      <c r="AW2854">
        <v>40.702599999999997</v>
      </c>
      <c r="AX2854">
        <v>-74.081549999999993</v>
      </c>
      <c r="AY2854" t="s">
        <v>128</v>
      </c>
      <c r="AZ2854" t="s">
        <v>185</v>
      </c>
      <c r="BA2854" t="s">
        <v>138</v>
      </c>
      <c r="BB2854">
        <v>11</v>
      </c>
      <c r="BC2854">
        <v>1</v>
      </c>
      <c r="BD2854">
        <v>3</v>
      </c>
      <c r="BE2854">
        <v>6</v>
      </c>
      <c r="BF2854" t="s">
        <v>139</v>
      </c>
      <c r="BG2854" t="s">
        <v>28184</v>
      </c>
      <c r="BI2854" s="4">
        <v>150</v>
      </c>
      <c r="BL2854" s="4">
        <v>0</v>
      </c>
      <c r="BM2854" s="4">
        <v>35</v>
      </c>
      <c r="BN2854">
        <v>2</v>
      </c>
      <c r="BO2854" s="4">
        <v>10</v>
      </c>
      <c r="BP2854">
        <v>1</v>
      </c>
      <c r="BQ2854">
        <v>1125</v>
      </c>
      <c r="BR2854">
        <v>1</v>
      </c>
      <c r="BS2854">
        <v>1</v>
      </c>
      <c r="BT2854">
        <v>1125</v>
      </c>
      <c r="BU2854">
        <v>1125</v>
      </c>
      <c r="BV2854">
        <v>1</v>
      </c>
      <c r="BW2854">
        <v>1125</v>
      </c>
      <c r="BX2854" t="s">
        <v>216</v>
      </c>
      <c r="BY2854" t="s">
        <v>128</v>
      </c>
      <c r="BZ2854">
        <v>18</v>
      </c>
      <c r="CA2854">
        <v>33</v>
      </c>
      <c r="CB2854">
        <v>50</v>
      </c>
      <c r="CC2854">
        <v>291</v>
      </c>
      <c r="CD2854" s="1">
        <v>43913</v>
      </c>
      <c r="CE2854">
        <v>0</v>
      </c>
      <c r="CF2854">
        <v>0</v>
      </c>
      <c r="CP2854" t="s">
        <v>124</v>
      </c>
      <c r="CR2854" t="s">
        <v>142</v>
      </c>
      <c r="CS2854" t="s">
        <v>128</v>
      </c>
      <c r="CT2854" t="s">
        <v>124</v>
      </c>
      <c r="CU2854" t="s">
        <v>188</v>
      </c>
      <c r="CV2854" t="s">
        <v>124</v>
      </c>
      <c r="CW2854" t="s">
        <v>124</v>
      </c>
      <c r="CX2854">
        <v>9</v>
      </c>
      <c r="CY2854">
        <v>2</v>
      </c>
      <c r="CZ2854">
        <v>7</v>
      </c>
      <c r="DA2854">
        <v>0</v>
      </c>
    </row>
    <row r="2855" spans="1:106" x14ac:dyDescent="0.2">
      <c r="A2855">
        <v>42495336</v>
      </c>
      <c r="B2855" t="s">
        <v>28185</v>
      </c>
      <c r="C2855">
        <v>20200323043627</v>
      </c>
      <c r="D2855" s="1">
        <v>43913</v>
      </c>
      <c r="E2855" t="s">
        <v>28186</v>
      </c>
      <c r="F2855" t="s">
        <v>28187</v>
      </c>
      <c r="G2855" t="s">
        <v>28188</v>
      </c>
      <c r="H2855" t="s">
        <v>28189</v>
      </c>
      <c r="I2855" t="s">
        <v>111</v>
      </c>
      <c r="J2855" t="s">
        <v>13844</v>
      </c>
      <c r="K2855" t="s">
        <v>28190</v>
      </c>
      <c r="L2855" t="s">
        <v>13846</v>
      </c>
      <c r="M2855" t="s">
        <v>28191</v>
      </c>
      <c r="N2855" t="s">
        <v>13848</v>
      </c>
      <c r="O2855" t="s">
        <v>13849</v>
      </c>
      <c r="R2855" t="s">
        <v>28192</v>
      </c>
      <c r="T2855">
        <v>153190812</v>
      </c>
      <c r="U2855" t="s">
        <v>13851</v>
      </c>
      <c r="V2855" t="s">
        <v>13852</v>
      </c>
      <c r="W2855" s="1">
        <v>43011</v>
      </c>
      <c r="X2855" t="s">
        <v>121</v>
      </c>
      <c r="Y2855" t="s">
        <v>13853</v>
      </c>
      <c r="Z2855" t="s">
        <v>123</v>
      </c>
      <c r="AA2855" s="3">
        <v>1</v>
      </c>
      <c r="AB2855" s="3">
        <v>0.98</v>
      </c>
      <c r="AC2855" t="s">
        <v>124</v>
      </c>
      <c r="AD2855" t="s">
        <v>13854</v>
      </c>
      <c r="AE2855" t="s">
        <v>13855</v>
      </c>
      <c r="AF2855" t="s">
        <v>11708</v>
      </c>
      <c r="AG2855">
        <v>11</v>
      </c>
      <c r="AH2855">
        <v>11</v>
      </c>
      <c r="AI2855" t="s">
        <v>717</v>
      </c>
      <c r="AJ2855" t="s">
        <v>128</v>
      </c>
      <c r="AK2855" t="s">
        <v>124</v>
      </c>
      <c r="AL2855" t="s">
        <v>129</v>
      </c>
      <c r="AN2855" t="s">
        <v>161</v>
      </c>
      <c r="AP2855" t="s">
        <v>131</v>
      </c>
      <c r="AQ2855" t="s">
        <v>132</v>
      </c>
      <c r="AR2855">
        <v>7306</v>
      </c>
      <c r="AS2855" t="s">
        <v>133</v>
      </c>
      <c r="AT2855" t="s">
        <v>134</v>
      </c>
      <c r="AU2855" t="s">
        <v>135</v>
      </c>
      <c r="AV2855" t="s">
        <v>136</v>
      </c>
      <c r="AW2855">
        <v>40.728050000000003</v>
      </c>
      <c r="AX2855">
        <v>-74.056749999999994</v>
      </c>
      <c r="AY2855" t="s">
        <v>128</v>
      </c>
      <c r="AZ2855" t="s">
        <v>247</v>
      </c>
      <c r="BA2855" t="s">
        <v>163</v>
      </c>
      <c r="BB2855">
        <v>3</v>
      </c>
      <c r="BC2855">
        <v>1</v>
      </c>
      <c r="BD2855">
        <v>1</v>
      </c>
      <c r="BE2855">
        <v>1</v>
      </c>
      <c r="BF2855" t="s">
        <v>139</v>
      </c>
      <c r="BG2855" t="s">
        <v>28193</v>
      </c>
      <c r="BI2855" s="4">
        <v>60</v>
      </c>
      <c r="BL2855" s="4">
        <v>0</v>
      </c>
      <c r="BM2855" s="4">
        <v>80</v>
      </c>
      <c r="BN2855">
        <v>3</v>
      </c>
      <c r="BO2855" s="4">
        <v>15</v>
      </c>
      <c r="BP2855">
        <v>2</v>
      </c>
      <c r="BQ2855">
        <v>28</v>
      </c>
      <c r="BR2855">
        <v>2</v>
      </c>
      <c r="BS2855">
        <v>2</v>
      </c>
      <c r="BT2855">
        <v>28</v>
      </c>
      <c r="BU2855">
        <v>28</v>
      </c>
      <c r="BV2855">
        <v>2</v>
      </c>
      <c r="BW2855">
        <v>28</v>
      </c>
      <c r="BX2855" t="s">
        <v>187</v>
      </c>
      <c r="BY2855" t="s">
        <v>128</v>
      </c>
      <c r="BZ2855">
        <v>30</v>
      </c>
      <c r="CA2855">
        <v>60</v>
      </c>
      <c r="CB2855">
        <v>90</v>
      </c>
      <c r="CC2855">
        <v>365</v>
      </c>
      <c r="CD2855" s="1">
        <v>43913</v>
      </c>
      <c r="CE2855">
        <v>0</v>
      </c>
      <c r="CF2855">
        <v>0</v>
      </c>
      <c r="CP2855" t="s">
        <v>124</v>
      </c>
      <c r="CR2855" t="s">
        <v>142</v>
      </c>
      <c r="CS2855" t="s">
        <v>128</v>
      </c>
      <c r="CT2855" t="s">
        <v>124</v>
      </c>
      <c r="CU2855" t="s">
        <v>188</v>
      </c>
      <c r="CV2855" t="s">
        <v>124</v>
      </c>
      <c r="CW2855" t="s">
        <v>124</v>
      </c>
      <c r="CX2855">
        <v>23</v>
      </c>
      <c r="CY2855">
        <v>5</v>
      </c>
      <c r="CZ2855">
        <v>18</v>
      </c>
      <c r="DA2855">
        <v>0</v>
      </c>
    </row>
    <row r="2856" spans="1:106" x14ac:dyDescent="0.2">
      <c r="A2856">
        <v>42495523</v>
      </c>
      <c r="B2856" t="s">
        <v>28194</v>
      </c>
      <c r="C2856">
        <v>20200323043627</v>
      </c>
      <c r="D2856" s="1">
        <v>43913</v>
      </c>
      <c r="E2856" t="s">
        <v>28195</v>
      </c>
      <c r="F2856" t="s">
        <v>28180</v>
      </c>
      <c r="G2856" t="s">
        <v>28181</v>
      </c>
      <c r="H2856" t="s">
        <v>28182</v>
      </c>
      <c r="I2856" t="s">
        <v>111</v>
      </c>
      <c r="J2856" t="s">
        <v>27602</v>
      </c>
      <c r="L2856" t="s">
        <v>14189</v>
      </c>
      <c r="N2856" t="s">
        <v>27825</v>
      </c>
      <c r="R2856" t="s">
        <v>28196</v>
      </c>
      <c r="T2856">
        <v>223821169</v>
      </c>
      <c r="U2856" t="s">
        <v>27605</v>
      </c>
      <c r="V2856" t="s">
        <v>27606</v>
      </c>
      <c r="W2856" s="1">
        <v>43406</v>
      </c>
      <c r="X2856" t="s">
        <v>27607</v>
      </c>
      <c r="Y2856" t="s">
        <v>27608</v>
      </c>
      <c r="Z2856" t="s">
        <v>123</v>
      </c>
      <c r="AA2856" s="3">
        <v>1</v>
      </c>
      <c r="AB2856" s="3">
        <v>0.98</v>
      </c>
      <c r="AC2856" t="s">
        <v>124</v>
      </c>
      <c r="AD2856" t="s">
        <v>27609</v>
      </c>
      <c r="AE2856" t="s">
        <v>27610</v>
      </c>
      <c r="AF2856" t="s">
        <v>2835</v>
      </c>
      <c r="AG2856">
        <v>9</v>
      </c>
      <c r="AH2856">
        <v>9</v>
      </c>
      <c r="AI2856" t="s">
        <v>3698</v>
      </c>
      <c r="AJ2856" t="s">
        <v>128</v>
      </c>
      <c r="AK2856" t="s">
        <v>124</v>
      </c>
      <c r="AL2856" t="s">
        <v>129</v>
      </c>
      <c r="AN2856" t="s">
        <v>392</v>
      </c>
      <c r="AP2856" t="s">
        <v>131</v>
      </c>
      <c r="AQ2856" t="s">
        <v>132</v>
      </c>
      <c r="AR2856">
        <v>7305</v>
      </c>
      <c r="AS2856" t="s">
        <v>133</v>
      </c>
      <c r="AT2856" t="s">
        <v>134</v>
      </c>
      <c r="AU2856" t="s">
        <v>135</v>
      </c>
      <c r="AV2856" t="s">
        <v>136</v>
      </c>
      <c r="AW2856">
        <v>40.701689999999999</v>
      </c>
      <c r="AX2856">
        <v>-74.081490000000002</v>
      </c>
      <c r="AY2856" t="s">
        <v>128</v>
      </c>
      <c r="AZ2856" t="s">
        <v>185</v>
      </c>
      <c r="BA2856" t="s">
        <v>138</v>
      </c>
      <c r="BB2856">
        <v>9</v>
      </c>
      <c r="BC2856">
        <v>1</v>
      </c>
      <c r="BD2856">
        <v>3</v>
      </c>
      <c r="BE2856">
        <v>6</v>
      </c>
      <c r="BF2856" t="s">
        <v>139</v>
      </c>
      <c r="BG2856" t="s">
        <v>28184</v>
      </c>
      <c r="BI2856" s="4">
        <v>160</v>
      </c>
      <c r="BL2856" s="4">
        <v>0</v>
      </c>
      <c r="BM2856" s="4">
        <v>35</v>
      </c>
      <c r="BN2856">
        <v>2</v>
      </c>
      <c r="BO2856" s="4">
        <v>15</v>
      </c>
      <c r="BP2856">
        <v>1</v>
      </c>
      <c r="BQ2856">
        <v>1125</v>
      </c>
      <c r="BR2856">
        <v>1</v>
      </c>
      <c r="BS2856">
        <v>1</v>
      </c>
      <c r="BT2856">
        <v>1125</v>
      </c>
      <c r="BU2856">
        <v>1125</v>
      </c>
      <c r="BV2856">
        <v>1</v>
      </c>
      <c r="BW2856">
        <v>1125</v>
      </c>
      <c r="BX2856" t="s">
        <v>1241</v>
      </c>
      <c r="BY2856" t="s">
        <v>128</v>
      </c>
      <c r="BZ2856">
        <v>5</v>
      </c>
      <c r="CA2856">
        <v>5</v>
      </c>
      <c r="CB2856">
        <v>5</v>
      </c>
      <c r="CC2856">
        <v>260</v>
      </c>
      <c r="CD2856" s="1">
        <v>43913</v>
      </c>
      <c r="CE2856">
        <v>0</v>
      </c>
      <c r="CF2856">
        <v>0</v>
      </c>
      <c r="CP2856" t="s">
        <v>124</v>
      </c>
      <c r="CR2856" t="s">
        <v>142</v>
      </c>
      <c r="CS2856" t="s">
        <v>128</v>
      </c>
      <c r="CT2856" t="s">
        <v>124</v>
      </c>
      <c r="CU2856" t="s">
        <v>188</v>
      </c>
      <c r="CV2856" t="s">
        <v>124</v>
      </c>
      <c r="CW2856" t="s">
        <v>124</v>
      </c>
      <c r="CX2856">
        <v>9</v>
      </c>
      <c r="CY2856">
        <v>2</v>
      </c>
      <c r="CZ2856">
        <v>7</v>
      </c>
      <c r="DA2856">
        <v>0</v>
      </c>
    </row>
    <row r="2857" spans="1:106" x14ac:dyDescent="0.2">
      <c r="A2857">
        <v>42507220</v>
      </c>
      <c r="B2857" t="s">
        <v>28197</v>
      </c>
      <c r="C2857">
        <v>20200323043627</v>
      </c>
      <c r="D2857" s="1">
        <v>43913</v>
      </c>
      <c r="E2857" t="s">
        <v>28198</v>
      </c>
      <c r="F2857" t="s">
        <v>7965</v>
      </c>
      <c r="G2857" t="s">
        <v>7966</v>
      </c>
      <c r="H2857" t="s">
        <v>7967</v>
      </c>
      <c r="I2857" t="s">
        <v>111</v>
      </c>
      <c r="J2857" t="s">
        <v>3056</v>
      </c>
      <c r="K2857" t="s">
        <v>7968</v>
      </c>
      <c r="L2857" t="s">
        <v>7969</v>
      </c>
      <c r="M2857" t="s">
        <v>7970</v>
      </c>
      <c r="O2857" t="s">
        <v>3042</v>
      </c>
      <c r="R2857" t="s">
        <v>28199</v>
      </c>
      <c r="T2857">
        <v>30283594</v>
      </c>
      <c r="U2857" t="s">
        <v>3044</v>
      </c>
      <c r="V2857" t="s">
        <v>3045</v>
      </c>
      <c r="W2857" s="1">
        <v>42093</v>
      </c>
      <c r="X2857" t="s">
        <v>3046</v>
      </c>
      <c r="Z2857" t="s">
        <v>123</v>
      </c>
      <c r="AA2857" s="3">
        <v>0.99</v>
      </c>
      <c r="AB2857" s="3">
        <v>0.92</v>
      </c>
      <c r="AC2857" t="s">
        <v>124</v>
      </c>
      <c r="AD2857" t="s">
        <v>3047</v>
      </c>
      <c r="AE2857" t="s">
        <v>3048</v>
      </c>
      <c r="AF2857" t="s">
        <v>3049</v>
      </c>
      <c r="AG2857">
        <v>684</v>
      </c>
      <c r="AH2857">
        <v>684</v>
      </c>
      <c r="AI2857" t="s">
        <v>1124</v>
      </c>
      <c r="AJ2857" t="s">
        <v>128</v>
      </c>
      <c r="AK2857" t="s">
        <v>124</v>
      </c>
      <c r="AL2857" t="s">
        <v>129</v>
      </c>
      <c r="AN2857" t="s">
        <v>130</v>
      </c>
      <c r="AP2857" t="s">
        <v>131</v>
      </c>
      <c r="AQ2857" t="s">
        <v>132</v>
      </c>
      <c r="AR2857">
        <v>7310</v>
      </c>
      <c r="AS2857" t="s">
        <v>133</v>
      </c>
      <c r="AT2857" t="s">
        <v>134</v>
      </c>
      <c r="AU2857" t="s">
        <v>135</v>
      </c>
      <c r="AV2857" t="s">
        <v>136</v>
      </c>
      <c r="AW2857">
        <v>40.723619999999997</v>
      </c>
      <c r="AX2857">
        <v>-74.037130000000005</v>
      </c>
      <c r="AY2857" t="s">
        <v>128</v>
      </c>
      <c r="AZ2857" t="s">
        <v>185</v>
      </c>
      <c r="BA2857" t="s">
        <v>138</v>
      </c>
      <c r="BB2857">
        <v>3</v>
      </c>
      <c r="BC2857">
        <v>1</v>
      </c>
      <c r="BD2857">
        <v>0</v>
      </c>
      <c r="BE2857">
        <v>2</v>
      </c>
      <c r="BF2857" t="s">
        <v>139</v>
      </c>
      <c r="BG2857" t="s">
        <v>28200</v>
      </c>
      <c r="BI2857" s="4">
        <v>129</v>
      </c>
      <c r="BL2857" s="4">
        <v>0</v>
      </c>
      <c r="BM2857" s="4">
        <v>80</v>
      </c>
      <c r="BN2857">
        <v>3</v>
      </c>
      <c r="BO2857" s="4">
        <v>0</v>
      </c>
      <c r="BP2857">
        <v>1</v>
      </c>
      <c r="BQ2857">
        <v>1125</v>
      </c>
      <c r="BR2857">
        <v>1</v>
      </c>
      <c r="BS2857">
        <v>3</v>
      </c>
      <c r="BT2857">
        <v>1125</v>
      </c>
      <c r="BU2857">
        <v>1125</v>
      </c>
      <c r="BV2857">
        <v>1.8</v>
      </c>
      <c r="BW2857">
        <v>1125</v>
      </c>
      <c r="BX2857" t="s">
        <v>2207</v>
      </c>
      <c r="BY2857" t="s">
        <v>128</v>
      </c>
      <c r="BZ2857">
        <v>22</v>
      </c>
      <c r="CA2857">
        <v>52</v>
      </c>
      <c r="CB2857">
        <v>82</v>
      </c>
      <c r="CC2857">
        <v>357</v>
      </c>
      <c r="CD2857" s="1">
        <v>43913</v>
      </c>
      <c r="CE2857">
        <v>1</v>
      </c>
      <c r="CF2857">
        <v>1</v>
      </c>
      <c r="CG2857" s="1">
        <v>43890</v>
      </c>
      <c r="CH2857" s="1">
        <v>43890</v>
      </c>
      <c r="CI2857">
        <v>100</v>
      </c>
      <c r="CJ2857">
        <v>10</v>
      </c>
      <c r="CK2857">
        <v>10</v>
      </c>
      <c r="CL2857">
        <v>10</v>
      </c>
      <c r="CM2857">
        <v>10</v>
      </c>
      <c r="CN2857">
        <v>10</v>
      </c>
      <c r="CO2857">
        <v>10</v>
      </c>
      <c r="CP2857" t="s">
        <v>124</v>
      </c>
      <c r="CR2857" t="s">
        <v>142</v>
      </c>
      <c r="CS2857" t="s">
        <v>128</v>
      </c>
      <c r="CT2857" t="s">
        <v>124</v>
      </c>
      <c r="CU2857" t="s">
        <v>188</v>
      </c>
      <c r="CV2857" t="s">
        <v>124</v>
      </c>
      <c r="CW2857" t="s">
        <v>124</v>
      </c>
      <c r="CX2857">
        <v>74</v>
      </c>
      <c r="CY2857">
        <v>65</v>
      </c>
      <c r="CZ2857">
        <v>0</v>
      </c>
      <c r="DA2857">
        <v>0</v>
      </c>
      <c r="DB2857">
        <v>1</v>
      </c>
    </row>
    <row r="2858" spans="1:106" x14ac:dyDescent="0.2">
      <c r="A2858">
        <v>42513025</v>
      </c>
      <c r="B2858" t="s">
        <v>28201</v>
      </c>
      <c r="C2858">
        <v>20200323043627</v>
      </c>
      <c r="D2858" s="1">
        <v>43914</v>
      </c>
      <c r="E2858" t="s">
        <v>28202</v>
      </c>
      <c r="F2858" t="s">
        <v>28203</v>
      </c>
      <c r="G2858" t="s">
        <v>28204</v>
      </c>
      <c r="H2858" t="s">
        <v>28205</v>
      </c>
      <c r="I2858" t="s">
        <v>111</v>
      </c>
      <c r="J2858" t="s">
        <v>28206</v>
      </c>
      <c r="L2858" t="s">
        <v>28207</v>
      </c>
      <c r="M2858" t="s">
        <v>28208</v>
      </c>
      <c r="O2858" t="s">
        <v>28209</v>
      </c>
      <c r="R2858" t="s">
        <v>28210</v>
      </c>
      <c r="T2858">
        <v>338021691</v>
      </c>
      <c r="U2858" t="s">
        <v>28211</v>
      </c>
      <c r="V2858" t="s">
        <v>28212</v>
      </c>
      <c r="W2858" s="1">
        <v>43882</v>
      </c>
      <c r="X2858" t="s">
        <v>135</v>
      </c>
      <c r="Y2858" s="2" t="s">
        <v>28213</v>
      </c>
      <c r="Z2858" t="s">
        <v>123</v>
      </c>
      <c r="AA2858" s="3">
        <v>1</v>
      </c>
      <c r="AB2858" s="3">
        <v>1</v>
      </c>
      <c r="AC2858" t="s">
        <v>124</v>
      </c>
      <c r="AD2858" t="s">
        <v>28214</v>
      </c>
      <c r="AE2858" t="s">
        <v>28215</v>
      </c>
      <c r="AF2858" t="s">
        <v>28216</v>
      </c>
      <c r="AG2858">
        <v>9</v>
      </c>
      <c r="AH2858">
        <v>9</v>
      </c>
      <c r="AI2858" t="s">
        <v>14198</v>
      </c>
      <c r="AJ2858" t="s">
        <v>128</v>
      </c>
      <c r="AK2858" t="s">
        <v>124</v>
      </c>
      <c r="AL2858" t="s">
        <v>129</v>
      </c>
      <c r="AN2858" t="s">
        <v>130</v>
      </c>
      <c r="AP2858" t="s">
        <v>131</v>
      </c>
      <c r="AQ2858" t="s">
        <v>132</v>
      </c>
      <c r="AR2858">
        <v>7310</v>
      </c>
      <c r="AS2858" t="s">
        <v>133</v>
      </c>
      <c r="AT2858" t="s">
        <v>134</v>
      </c>
      <c r="AU2858" t="s">
        <v>135</v>
      </c>
      <c r="AV2858" t="s">
        <v>136</v>
      </c>
      <c r="AW2858">
        <v>40.723529999999997</v>
      </c>
      <c r="AX2858">
        <v>-74.034999999999997</v>
      </c>
      <c r="AY2858" t="s">
        <v>128</v>
      </c>
      <c r="AZ2858" t="s">
        <v>185</v>
      </c>
      <c r="BA2858" t="s">
        <v>163</v>
      </c>
      <c r="BB2858">
        <v>4</v>
      </c>
      <c r="BC2858">
        <v>1</v>
      </c>
      <c r="BD2858">
        <v>1</v>
      </c>
      <c r="BE2858">
        <v>2</v>
      </c>
      <c r="BF2858" t="s">
        <v>139</v>
      </c>
      <c r="BG2858" t="s">
        <v>28217</v>
      </c>
      <c r="BI2858" s="4">
        <v>109</v>
      </c>
      <c r="BL2858" s="4">
        <v>100</v>
      </c>
      <c r="BM2858" s="4">
        <v>50</v>
      </c>
      <c r="BN2858">
        <v>2</v>
      </c>
      <c r="BO2858" s="4">
        <v>20</v>
      </c>
      <c r="BP2858">
        <v>3</v>
      </c>
      <c r="BQ2858">
        <v>1125</v>
      </c>
      <c r="BR2858">
        <v>3</v>
      </c>
      <c r="BS2858">
        <v>3</v>
      </c>
      <c r="BT2858">
        <v>1125</v>
      </c>
      <c r="BU2858">
        <v>1125</v>
      </c>
      <c r="BV2858">
        <v>3</v>
      </c>
      <c r="BW2858">
        <v>1125</v>
      </c>
      <c r="BX2858" t="s">
        <v>1994</v>
      </c>
      <c r="BY2858" t="s">
        <v>128</v>
      </c>
      <c r="BZ2858">
        <v>0</v>
      </c>
      <c r="CA2858">
        <v>0</v>
      </c>
      <c r="CB2858">
        <v>0</v>
      </c>
      <c r="CC2858">
        <v>0</v>
      </c>
      <c r="CD2858" s="1">
        <v>43914</v>
      </c>
      <c r="CE2858">
        <v>0</v>
      </c>
      <c r="CF2858">
        <v>0</v>
      </c>
      <c r="CP2858" t="s">
        <v>124</v>
      </c>
      <c r="CR2858" t="s">
        <v>142</v>
      </c>
      <c r="CS2858" t="s">
        <v>124</v>
      </c>
      <c r="CT2858" t="s">
        <v>124</v>
      </c>
      <c r="CU2858" t="s">
        <v>166</v>
      </c>
      <c r="CV2858" t="s">
        <v>124</v>
      </c>
      <c r="CW2858" t="s">
        <v>124</v>
      </c>
      <c r="CX2858">
        <v>4</v>
      </c>
      <c r="CY2858">
        <v>1</v>
      </c>
      <c r="CZ2858">
        <v>3</v>
      </c>
      <c r="DA2858">
        <v>0</v>
      </c>
    </row>
    <row r="2859" spans="1:106" x14ac:dyDescent="0.2">
      <c r="A2859">
        <v>42513429</v>
      </c>
      <c r="B2859" t="s">
        <v>28218</v>
      </c>
      <c r="C2859">
        <v>20200323043627</v>
      </c>
      <c r="D2859" s="1">
        <v>43913</v>
      </c>
      <c r="E2859" t="s">
        <v>28219</v>
      </c>
      <c r="F2859" t="s">
        <v>28220</v>
      </c>
      <c r="G2859" t="s">
        <v>28221</v>
      </c>
      <c r="H2859" t="s">
        <v>28222</v>
      </c>
      <c r="I2859" t="s">
        <v>111</v>
      </c>
      <c r="J2859" t="s">
        <v>28223</v>
      </c>
      <c r="K2859" t="s">
        <v>28224</v>
      </c>
      <c r="L2859" t="s">
        <v>28225</v>
      </c>
      <c r="M2859" t="s">
        <v>26837</v>
      </c>
      <c r="N2859" t="s">
        <v>28226</v>
      </c>
      <c r="O2859" t="s">
        <v>28224</v>
      </c>
      <c r="R2859" t="s">
        <v>28227</v>
      </c>
      <c r="T2859">
        <v>9173270</v>
      </c>
      <c r="U2859" t="s">
        <v>17467</v>
      </c>
      <c r="V2859" t="s">
        <v>17468</v>
      </c>
      <c r="W2859" s="1">
        <v>41548</v>
      </c>
      <c r="X2859" t="s">
        <v>196</v>
      </c>
      <c r="Y2859" s="2" t="s">
        <v>17469</v>
      </c>
      <c r="Z2859" t="s">
        <v>123</v>
      </c>
      <c r="AA2859" s="3">
        <v>0.99</v>
      </c>
      <c r="AB2859" s="3">
        <v>1</v>
      </c>
      <c r="AC2859" t="s">
        <v>128</v>
      </c>
      <c r="AD2859" t="s">
        <v>17470</v>
      </c>
      <c r="AE2859" t="s">
        <v>17471</v>
      </c>
      <c r="AG2859">
        <v>18</v>
      </c>
      <c r="AH2859">
        <v>18</v>
      </c>
      <c r="AI2859" t="s">
        <v>870</v>
      </c>
      <c r="AJ2859" t="s">
        <v>128</v>
      </c>
      <c r="AK2859" t="s">
        <v>124</v>
      </c>
      <c r="AL2859" t="s">
        <v>583</v>
      </c>
      <c r="AN2859" t="s">
        <v>130</v>
      </c>
      <c r="AP2859" t="s">
        <v>584</v>
      </c>
      <c r="AQ2859" t="s">
        <v>132</v>
      </c>
      <c r="AR2859">
        <v>7030</v>
      </c>
      <c r="AS2859" t="s">
        <v>133</v>
      </c>
      <c r="AT2859" t="s">
        <v>585</v>
      </c>
      <c r="AU2859" t="s">
        <v>135</v>
      </c>
      <c r="AV2859" t="s">
        <v>136</v>
      </c>
      <c r="AW2859">
        <v>40.729750000000003</v>
      </c>
      <c r="AX2859">
        <v>-74.040300000000002</v>
      </c>
      <c r="AY2859" t="s">
        <v>128</v>
      </c>
      <c r="AZ2859" t="s">
        <v>185</v>
      </c>
      <c r="BA2859" t="s">
        <v>138</v>
      </c>
      <c r="BB2859">
        <v>6</v>
      </c>
      <c r="BC2859">
        <v>1</v>
      </c>
      <c r="BD2859">
        <v>2</v>
      </c>
      <c r="BE2859">
        <v>3</v>
      </c>
      <c r="BF2859" t="s">
        <v>139</v>
      </c>
      <c r="BG2859" t="s">
        <v>28228</v>
      </c>
      <c r="BI2859" s="4">
        <v>175</v>
      </c>
      <c r="BL2859" s="4">
        <v>150</v>
      </c>
      <c r="BM2859" s="4">
        <v>100</v>
      </c>
      <c r="BN2859">
        <v>6</v>
      </c>
      <c r="BO2859" s="4">
        <v>50</v>
      </c>
      <c r="BP2859">
        <v>2</v>
      </c>
      <c r="BQ2859">
        <v>30</v>
      </c>
      <c r="BR2859">
        <v>1</v>
      </c>
      <c r="BS2859">
        <v>2</v>
      </c>
      <c r="BT2859">
        <v>1125</v>
      </c>
      <c r="BU2859">
        <v>1125</v>
      </c>
      <c r="BV2859">
        <v>2</v>
      </c>
      <c r="BW2859">
        <v>1125</v>
      </c>
      <c r="BX2859" t="s">
        <v>2207</v>
      </c>
      <c r="BY2859" t="s">
        <v>128</v>
      </c>
      <c r="BZ2859">
        <v>27</v>
      </c>
      <c r="CA2859">
        <v>42</v>
      </c>
      <c r="CB2859">
        <v>62</v>
      </c>
      <c r="CC2859">
        <v>290</v>
      </c>
      <c r="CD2859" s="1">
        <v>43913</v>
      </c>
      <c r="CE2859">
        <v>3</v>
      </c>
      <c r="CF2859">
        <v>3</v>
      </c>
      <c r="CG2859" s="1">
        <v>43890</v>
      </c>
      <c r="CH2859" s="1">
        <v>43905</v>
      </c>
      <c r="CI2859">
        <v>100</v>
      </c>
      <c r="CJ2859">
        <v>9</v>
      </c>
      <c r="CK2859">
        <v>10</v>
      </c>
      <c r="CL2859">
        <v>10</v>
      </c>
      <c r="CM2859">
        <v>10</v>
      </c>
      <c r="CN2859">
        <v>10</v>
      </c>
      <c r="CO2859">
        <v>10</v>
      </c>
      <c r="CP2859" t="s">
        <v>124</v>
      </c>
      <c r="CR2859" t="s">
        <v>588</v>
      </c>
      <c r="CS2859" t="s">
        <v>128</v>
      </c>
      <c r="CT2859" t="s">
        <v>124</v>
      </c>
      <c r="CU2859" t="s">
        <v>188</v>
      </c>
      <c r="CV2859" t="s">
        <v>124</v>
      </c>
      <c r="CW2859" t="s">
        <v>124</v>
      </c>
      <c r="CX2859">
        <v>8</v>
      </c>
      <c r="CY2859">
        <v>8</v>
      </c>
      <c r="CZ2859">
        <v>0</v>
      </c>
      <c r="DA2859">
        <v>0</v>
      </c>
      <c r="DB2859">
        <v>3</v>
      </c>
    </row>
    <row r="2860" spans="1:106" x14ac:dyDescent="0.2">
      <c r="A2860">
        <v>42513832</v>
      </c>
      <c r="B2860" t="s">
        <v>28229</v>
      </c>
      <c r="C2860">
        <v>20200323043627</v>
      </c>
      <c r="D2860" s="1">
        <v>43913</v>
      </c>
      <c r="E2860" t="s">
        <v>28230</v>
      </c>
      <c r="F2860" t="s">
        <v>28231</v>
      </c>
      <c r="G2860" t="s">
        <v>28232</v>
      </c>
      <c r="H2860" t="s">
        <v>28233</v>
      </c>
      <c r="I2860" t="s">
        <v>111</v>
      </c>
      <c r="J2860" t="s">
        <v>28124</v>
      </c>
      <c r="K2860" t="s">
        <v>28234</v>
      </c>
      <c r="L2860" t="s">
        <v>28235</v>
      </c>
      <c r="M2860" t="s">
        <v>28126</v>
      </c>
      <c r="N2860" t="s">
        <v>28236</v>
      </c>
      <c r="O2860" t="s">
        <v>28237</v>
      </c>
      <c r="R2860" t="s">
        <v>28238</v>
      </c>
      <c r="T2860">
        <v>35601684</v>
      </c>
      <c r="U2860" t="s">
        <v>28130</v>
      </c>
      <c r="V2860" t="s">
        <v>6017</v>
      </c>
      <c r="W2860" s="1">
        <v>42167</v>
      </c>
      <c r="X2860" t="s">
        <v>121</v>
      </c>
      <c r="Y2860" t="s">
        <v>28131</v>
      </c>
      <c r="Z2860" t="s">
        <v>123</v>
      </c>
      <c r="AA2860" s="3">
        <v>0.97</v>
      </c>
      <c r="AB2860" s="3">
        <v>0.97</v>
      </c>
      <c r="AC2860" t="s">
        <v>124</v>
      </c>
      <c r="AD2860" t="s">
        <v>28132</v>
      </c>
      <c r="AE2860" t="s">
        <v>28133</v>
      </c>
      <c r="AF2860" t="s">
        <v>11708</v>
      </c>
      <c r="AG2860">
        <v>13</v>
      </c>
      <c r="AH2860">
        <v>13</v>
      </c>
      <c r="AI2860" t="s">
        <v>24036</v>
      </c>
      <c r="AJ2860" t="s">
        <v>128</v>
      </c>
      <c r="AK2860" t="s">
        <v>124</v>
      </c>
      <c r="AL2860" t="s">
        <v>129</v>
      </c>
      <c r="AN2860" t="s">
        <v>161</v>
      </c>
      <c r="AP2860" t="s">
        <v>131</v>
      </c>
      <c r="AQ2860" t="s">
        <v>132</v>
      </c>
      <c r="AR2860">
        <v>7306</v>
      </c>
      <c r="AS2860" t="s">
        <v>133</v>
      </c>
      <c r="AT2860" t="s">
        <v>134</v>
      </c>
      <c r="AU2860" t="s">
        <v>135</v>
      </c>
      <c r="AV2860" t="s">
        <v>136</v>
      </c>
      <c r="AW2860">
        <v>40.727730000000001</v>
      </c>
      <c r="AX2860">
        <v>-74.059259999999995</v>
      </c>
      <c r="AY2860" t="s">
        <v>128</v>
      </c>
      <c r="AZ2860" t="s">
        <v>185</v>
      </c>
      <c r="BA2860" t="s">
        <v>138</v>
      </c>
      <c r="BB2860">
        <v>10</v>
      </c>
      <c r="BC2860">
        <v>2</v>
      </c>
      <c r="BD2860">
        <v>3</v>
      </c>
      <c r="BE2860">
        <v>3</v>
      </c>
      <c r="BF2860" t="s">
        <v>139</v>
      </c>
      <c r="BG2860" t="s">
        <v>28239</v>
      </c>
      <c r="BI2860" s="4">
        <v>125</v>
      </c>
      <c r="BL2860" s="4">
        <v>0</v>
      </c>
      <c r="BM2860" s="4">
        <v>35</v>
      </c>
      <c r="BN2860">
        <v>2</v>
      </c>
      <c r="BO2860" s="4">
        <v>15</v>
      </c>
      <c r="BP2860">
        <v>1</v>
      </c>
      <c r="BQ2860">
        <v>1125</v>
      </c>
      <c r="BR2860">
        <v>1</v>
      </c>
      <c r="BS2860">
        <v>1</v>
      </c>
      <c r="BT2860">
        <v>1125</v>
      </c>
      <c r="BU2860">
        <v>1125</v>
      </c>
      <c r="BV2860">
        <v>1</v>
      </c>
      <c r="BW2860">
        <v>1125</v>
      </c>
      <c r="BX2860" t="s">
        <v>757</v>
      </c>
      <c r="BY2860" t="s">
        <v>128</v>
      </c>
      <c r="BZ2860">
        <v>30</v>
      </c>
      <c r="CA2860">
        <v>60</v>
      </c>
      <c r="CB2860">
        <v>90</v>
      </c>
      <c r="CC2860">
        <v>180</v>
      </c>
      <c r="CD2860" s="1">
        <v>43913</v>
      </c>
      <c r="CE2860">
        <v>5</v>
      </c>
      <c r="CF2860">
        <v>5</v>
      </c>
      <c r="CG2860" s="1">
        <v>43887</v>
      </c>
      <c r="CH2860" s="1">
        <v>43900</v>
      </c>
      <c r="CI2860">
        <v>100</v>
      </c>
      <c r="CJ2860">
        <v>10</v>
      </c>
      <c r="CK2860">
        <v>10</v>
      </c>
      <c r="CL2860">
        <v>10</v>
      </c>
      <c r="CM2860">
        <v>10</v>
      </c>
      <c r="CN2860">
        <v>10</v>
      </c>
      <c r="CO2860">
        <v>10</v>
      </c>
      <c r="CP2860" t="s">
        <v>124</v>
      </c>
      <c r="CR2860" t="s">
        <v>142</v>
      </c>
      <c r="CS2860" t="s">
        <v>124</v>
      </c>
      <c r="CT2860" t="s">
        <v>124</v>
      </c>
      <c r="CU2860" t="s">
        <v>188</v>
      </c>
      <c r="CV2860" t="s">
        <v>124</v>
      </c>
      <c r="CW2860" t="s">
        <v>124</v>
      </c>
      <c r="CX2860">
        <v>5</v>
      </c>
      <c r="CY2860">
        <v>4</v>
      </c>
      <c r="CZ2860">
        <v>1</v>
      </c>
      <c r="DA2860">
        <v>0</v>
      </c>
      <c r="DB2860">
        <v>5</v>
      </c>
    </row>
    <row r="2861" spans="1:106" x14ac:dyDescent="0.2">
      <c r="A2861">
        <v>42516884</v>
      </c>
      <c r="B2861" t="s">
        <v>28240</v>
      </c>
      <c r="C2861">
        <v>20200323043627</v>
      </c>
      <c r="D2861" s="1">
        <v>43913</v>
      </c>
      <c r="E2861" t="s">
        <v>28241</v>
      </c>
      <c r="F2861" t="s">
        <v>28242</v>
      </c>
      <c r="G2861" t="s">
        <v>28204</v>
      </c>
      <c r="H2861" t="s">
        <v>28243</v>
      </c>
      <c r="I2861" t="s">
        <v>111</v>
      </c>
      <c r="J2861" t="s">
        <v>28206</v>
      </c>
      <c r="L2861" t="s">
        <v>28207</v>
      </c>
      <c r="M2861" t="s">
        <v>28244</v>
      </c>
      <c r="O2861" t="s">
        <v>28209</v>
      </c>
      <c r="R2861" t="s">
        <v>28245</v>
      </c>
      <c r="T2861">
        <v>338021691</v>
      </c>
      <c r="U2861" t="s">
        <v>28211</v>
      </c>
      <c r="V2861" t="s">
        <v>28212</v>
      </c>
      <c r="W2861" s="1">
        <v>43882</v>
      </c>
      <c r="X2861" t="s">
        <v>135</v>
      </c>
      <c r="Y2861" s="2" t="s">
        <v>28213</v>
      </c>
      <c r="Z2861" t="s">
        <v>123</v>
      </c>
      <c r="AA2861" s="3">
        <v>1</v>
      </c>
      <c r="AB2861" s="3">
        <v>1</v>
      </c>
      <c r="AC2861" t="s">
        <v>124</v>
      </c>
      <c r="AD2861" t="s">
        <v>28214</v>
      </c>
      <c r="AE2861" t="s">
        <v>28215</v>
      </c>
      <c r="AF2861" t="s">
        <v>28216</v>
      </c>
      <c r="AG2861">
        <v>9</v>
      </c>
      <c r="AH2861">
        <v>9</v>
      </c>
      <c r="AI2861" t="s">
        <v>14198</v>
      </c>
      <c r="AJ2861" t="s">
        <v>128</v>
      </c>
      <c r="AK2861" t="s">
        <v>124</v>
      </c>
      <c r="AL2861" t="s">
        <v>129</v>
      </c>
      <c r="AN2861" t="s">
        <v>130</v>
      </c>
      <c r="AP2861" t="s">
        <v>131</v>
      </c>
      <c r="AQ2861" t="s">
        <v>132</v>
      </c>
      <c r="AR2861">
        <v>7310</v>
      </c>
      <c r="AS2861" t="s">
        <v>133</v>
      </c>
      <c r="AT2861" t="s">
        <v>134</v>
      </c>
      <c r="AU2861" t="s">
        <v>135</v>
      </c>
      <c r="AV2861" t="s">
        <v>136</v>
      </c>
      <c r="AW2861">
        <v>40.725479999999997</v>
      </c>
      <c r="AX2861">
        <v>-74.035629999999998</v>
      </c>
      <c r="AY2861" t="s">
        <v>128</v>
      </c>
      <c r="AZ2861" t="s">
        <v>185</v>
      </c>
      <c r="BA2861" t="s">
        <v>163</v>
      </c>
      <c r="BB2861">
        <v>4</v>
      </c>
      <c r="BC2861">
        <v>1</v>
      </c>
      <c r="BD2861">
        <v>1</v>
      </c>
      <c r="BE2861">
        <v>2</v>
      </c>
      <c r="BF2861" t="s">
        <v>139</v>
      </c>
      <c r="BG2861" t="s">
        <v>28246</v>
      </c>
      <c r="BI2861" s="4">
        <v>89</v>
      </c>
      <c r="BL2861" s="4">
        <v>100</v>
      </c>
      <c r="BM2861" s="4">
        <v>50</v>
      </c>
      <c r="BN2861">
        <v>2</v>
      </c>
      <c r="BO2861" s="4">
        <v>20</v>
      </c>
      <c r="BP2861">
        <v>3</v>
      </c>
      <c r="BQ2861">
        <v>1125</v>
      </c>
      <c r="BR2861">
        <v>3</v>
      </c>
      <c r="BS2861">
        <v>3</v>
      </c>
      <c r="BT2861">
        <v>1125</v>
      </c>
      <c r="BU2861">
        <v>1125</v>
      </c>
      <c r="BV2861">
        <v>3</v>
      </c>
      <c r="BW2861">
        <v>1125</v>
      </c>
      <c r="BX2861" t="s">
        <v>187</v>
      </c>
      <c r="BY2861" t="s">
        <v>128</v>
      </c>
      <c r="BZ2861">
        <v>30</v>
      </c>
      <c r="CA2861">
        <v>57</v>
      </c>
      <c r="CB2861">
        <v>79</v>
      </c>
      <c r="CC2861">
        <v>80</v>
      </c>
      <c r="CD2861" s="1">
        <v>43913</v>
      </c>
      <c r="CE2861">
        <v>1</v>
      </c>
      <c r="CF2861">
        <v>1</v>
      </c>
      <c r="CG2861" s="1">
        <v>43905</v>
      </c>
      <c r="CH2861" s="1">
        <v>43905</v>
      </c>
      <c r="CI2861">
        <v>100</v>
      </c>
      <c r="CJ2861">
        <v>10</v>
      </c>
      <c r="CK2861">
        <v>10</v>
      </c>
      <c r="CL2861">
        <v>10</v>
      </c>
      <c r="CM2861">
        <v>10</v>
      </c>
      <c r="CN2861">
        <v>8</v>
      </c>
      <c r="CO2861">
        <v>10</v>
      </c>
      <c r="CP2861" t="s">
        <v>124</v>
      </c>
      <c r="CR2861" t="s">
        <v>142</v>
      </c>
      <c r="CS2861" t="s">
        <v>124</v>
      </c>
      <c r="CT2861" t="s">
        <v>124</v>
      </c>
      <c r="CU2861" t="s">
        <v>166</v>
      </c>
      <c r="CV2861" t="s">
        <v>124</v>
      </c>
      <c r="CW2861" t="s">
        <v>124</v>
      </c>
      <c r="CX2861">
        <v>4</v>
      </c>
      <c r="CY2861">
        <v>1</v>
      </c>
      <c r="CZ2861">
        <v>3</v>
      </c>
      <c r="DA2861">
        <v>0</v>
      </c>
      <c r="DB2861">
        <v>1</v>
      </c>
    </row>
    <row r="2862" spans="1:106" x14ac:dyDescent="0.2">
      <c r="A2862">
        <v>42517186</v>
      </c>
      <c r="B2862" t="s">
        <v>28247</v>
      </c>
      <c r="C2862">
        <v>20200323043627</v>
      </c>
      <c r="D2862" s="1">
        <v>43913</v>
      </c>
      <c r="E2862" t="s">
        <v>28248</v>
      </c>
      <c r="F2862" t="s">
        <v>28249</v>
      </c>
      <c r="G2862" t="s">
        <v>28204</v>
      </c>
      <c r="H2862" t="s">
        <v>28250</v>
      </c>
      <c r="I2862" t="s">
        <v>111</v>
      </c>
      <c r="J2862" t="s">
        <v>28206</v>
      </c>
      <c r="L2862" t="s">
        <v>28207</v>
      </c>
      <c r="M2862" t="s">
        <v>28251</v>
      </c>
      <c r="O2862" t="s">
        <v>28209</v>
      </c>
      <c r="R2862" t="s">
        <v>28252</v>
      </c>
      <c r="T2862">
        <v>338021691</v>
      </c>
      <c r="U2862" t="s">
        <v>28211</v>
      </c>
      <c r="V2862" t="s">
        <v>28212</v>
      </c>
      <c r="W2862" s="1">
        <v>43882</v>
      </c>
      <c r="X2862" t="s">
        <v>135</v>
      </c>
      <c r="Y2862" s="2" t="s">
        <v>28213</v>
      </c>
      <c r="Z2862" t="s">
        <v>123</v>
      </c>
      <c r="AA2862" s="3">
        <v>1</v>
      </c>
      <c r="AB2862" s="3">
        <v>1</v>
      </c>
      <c r="AC2862" t="s">
        <v>124</v>
      </c>
      <c r="AD2862" t="s">
        <v>28214</v>
      </c>
      <c r="AE2862" t="s">
        <v>28215</v>
      </c>
      <c r="AF2862" t="s">
        <v>28216</v>
      </c>
      <c r="AG2862">
        <v>9</v>
      </c>
      <c r="AH2862">
        <v>9</v>
      </c>
      <c r="AI2862" t="s">
        <v>14198</v>
      </c>
      <c r="AJ2862" t="s">
        <v>128</v>
      </c>
      <c r="AK2862" t="s">
        <v>124</v>
      </c>
      <c r="AL2862" t="s">
        <v>129</v>
      </c>
      <c r="AN2862" t="s">
        <v>130</v>
      </c>
      <c r="AP2862" t="s">
        <v>131</v>
      </c>
      <c r="AQ2862" t="s">
        <v>132</v>
      </c>
      <c r="AR2862">
        <v>7310</v>
      </c>
      <c r="AS2862" t="s">
        <v>133</v>
      </c>
      <c r="AT2862" t="s">
        <v>134</v>
      </c>
      <c r="AU2862" t="s">
        <v>135</v>
      </c>
      <c r="AV2862" t="s">
        <v>136</v>
      </c>
      <c r="AW2862">
        <v>40.725279999999998</v>
      </c>
      <c r="AX2862">
        <v>-74.037019999999998</v>
      </c>
      <c r="AY2862" t="s">
        <v>128</v>
      </c>
      <c r="AZ2862" t="s">
        <v>185</v>
      </c>
      <c r="BA2862" t="s">
        <v>163</v>
      </c>
      <c r="BB2862">
        <v>3</v>
      </c>
      <c r="BC2862">
        <v>1</v>
      </c>
      <c r="BD2862">
        <v>1</v>
      </c>
      <c r="BE2862">
        <v>3</v>
      </c>
      <c r="BF2862" t="s">
        <v>139</v>
      </c>
      <c r="BG2862" t="s">
        <v>28253</v>
      </c>
      <c r="BI2862" s="4">
        <v>45</v>
      </c>
      <c r="BL2862" s="4">
        <v>100</v>
      </c>
      <c r="BM2862" s="4">
        <v>50</v>
      </c>
      <c r="BN2862">
        <v>2</v>
      </c>
      <c r="BO2862" s="4">
        <v>20</v>
      </c>
      <c r="BP2862">
        <v>3</v>
      </c>
      <c r="BQ2862">
        <v>1125</v>
      </c>
      <c r="BR2862">
        <v>3</v>
      </c>
      <c r="BS2862">
        <v>3</v>
      </c>
      <c r="BT2862">
        <v>1125</v>
      </c>
      <c r="BU2862">
        <v>1125</v>
      </c>
      <c r="BV2862">
        <v>3</v>
      </c>
      <c r="BW2862">
        <v>1125</v>
      </c>
      <c r="BX2862" t="s">
        <v>757</v>
      </c>
      <c r="BY2862" t="s">
        <v>128</v>
      </c>
      <c r="BZ2862">
        <v>30</v>
      </c>
      <c r="CA2862">
        <v>52</v>
      </c>
      <c r="CB2862">
        <v>67</v>
      </c>
      <c r="CC2862">
        <v>71</v>
      </c>
      <c r="CD2862" s="1">
        <v>43913</v>
      </c>
      <c r="CE2862">
        <v>0</v>
      </c>
      <c r="CF2862">
        <v>0</v>
      </c>
      <c r="CP2862" t="s">
        <v>124</v>
      </c>
      <c r="CR2862" t="s">
        <v>142</v>
      </c>
      <c r="CS2862" t="s">
        <v>124</v>
      </c>
      <c r="CT2862" t="s">
        <v>124</v>
      </c>
      <c r="CU2862" t="s">
        <v>166</v>
      </c>
      <c r="CV2862" t="s">
        <v>124</v>
      </c>
      <c r="CW2862" t="s">
        <v>124</v>
      </c>
      <c r="CX2862">
        <v>4</v>
      </c>
      <c r="CY2862">
        <v>1</v>
      </c>
      <c r="CZ2862">
        <v>3</v>
      </c>
      <c r="DA2862">
        <v>0</v>
      </c>
    </row>
    <row r="2863" spans="1:106" x14ac:dyDescent="0.2">
      <c r="A2863">
        <v>42520438</v>
      </c>
      <c r="B2863" t="s">
        <v>28254</v>
      </c>
      <c r="C2863">
        <v>20200323043627</v>
      </c>
      <c r="D2863" s="1">
        <v>43913</v>
      </c>
      <c r="E2863" t="s">
        <v>16887</v>
      </c>
      <c r="F2863" t="s">
        <v>28255</v>
      </c>
      <c r="G2863" t="s">
        <v>28256</v>
      </c>
      <c r="H2863" t="s">
        <v>28257</v>
      </c>
      <c r="I2863" t="s">
        <v>111</v>
      </c>
      <c r="J2863" t="s">
        <v>19507</v>
      </c>
      <c r="R2863" t="s">
        <v>28258</v>
      </c>
      <c r="T2863">
        <v>24831061</v>
      </c>
      <c r="U2863" t="s">
        <v>16896</v>
      </c>
      <c r="V2863" t="s">
        <v>16897</v>
      </c>
      <c r="W2863" s="1">
        <v>41987</v>
      </c>
      <c r="X2863" t="s">
        <v>16898</v>
      </c>
      <c r="Y2863" t="s">
        <v>16899</v>
      </c>
      <c r="Z2863" t="s">
        <v>123</v>
      </c>
      <c r="AA2863" s="3">
        <v>0.97</v>
      </c>
      <c r="AB2863" s="3">
        <v>0.98</v>
      </c>
      <c r="AC2863" t="s">
        <v>124</v>
      </c>
      <c r="AD2863" t="s">
        <v>16900</v>
      </c>
      <c r="AE2863" t="s">
        <v>16901</v>
      </c>
      <c r="AF2863" t="s">
        <v>16902</v>
      </c>
      <c r="AG2863">
        <v>690</v>
      </c>
      <c r="AH2863">
        <v>690</v>
      </c>
      <c r="AI2863" t="s">
        <v>6639</v>
      </c>
      <c r="AJ2863" t="s">
        <v>128</v>
      </c>
      <c r="AK2863" t="s">
        <v>124</v>
      </c>
      <c r="AL2863" t="s">
        <v>129</v>
      </c>
      <c r="AN2863" t="s">
        <v>161</v>
      </c>
      <c r="AP2863" t="s">
        <v>131</v>
      </c>
      <c r="AQ2863" t="s">
        <v>132</v>
      </c>
      <c r="AR2863">
        <v>7306</v>
      </c>
      <c r="AS2863" t="s">
        <v>133</v>
      </c>
      <c r="AT2863" t="s">
        <v>134</v>
      </c>
      <c r="AU2863" t="s">
        <v>135</v>
      </c>
      <c r="AV2863" t="s">
        <v>136</v>
      </c>
      <c r="AW2863">
        <v>40.728319999999997</v>
      </c>
      <c r="AX2863">
        <v>-74.065910000000002</v>
      </c>
      <c r="AY2863" t="s">
        <v>128</v>
      </c>
      <c r="AZ2863" t="s">
        <v>162</v>
      </c>
      <c r="BA2863" t="s">
        <v>138</v>
      </c>
      <c r="BB2863">
        <v>4</v>
      </c>
      <c r="BC2863">
        <v>1</v>
      </c>
      <c r="BD2863">
        <v>1</v>
      </c>
      <c r="BE2863">
        <v>2</v>
      </c>
      <c r="BF2863" t="s">
        <v>139</v>
      </c>
      <c r="BG2863" t="s">
        <v>28259</v>
      </c>
      <c r="BI2863" s="4">
        <v>250</v>
      </c>
      <c r="BL2863" s="4">
        <v>0</v>
      </c>
      <c r="BM2863" s="4">
        <v>80</v>
      </c>
      <c r="BN2863">
        <v>1</v>
      </c>
      <c r="BO2863" s="4">
        <v>0</v>
      </c>
      <c r="BP2863">
        <v>1</v>
      </c>
      <c r="BQ2863">
        <v>1125</v>
      </c>
      <c r="BR2863">
        <v>1</v>
      </c>
      <c r="BS2863">
        <v>2</v>
      </c>
      <c r="BT2863">
        <v>365</v>
      </c>
      <c r="BU2863">
        <v>365</v>
      </c>
      <c r="BV2863">
        <v>1</v>
      </c>
      <c r="BW2863">
        <v>365</v>
      </c>
      <c r="BX2863" t="s">
        <v>2207</v>
      </c>
      <c r="BY2863" t="s">
        <v>128</v>
      </c>
      <c r="BZ2863">
        <v>0</v>
      </c>
      <c r="CA2863">
        <v>11</v>
      </c>
      <c r="CB2863">
        <v>22</v>
      </c>
      <c r="CC2863">
        <v>283</v>
      </c>
      <c r="CD2863" s="1">
        <v>43913</v>
      </c>
      <c r="CE2863">
        <v>0</v>
      </c>
      <c r="CF2863">
        <v>0</v>
      </c>
      <c r="CP2863" t="s">
        <v>124</v>
      </c>
      <c r="CR2863" t="s">
        <v>142</v>
      </c>
      <c r="CS2863" t="s">
        <v>128</v>
      </c>
      <c r="CT2863" t="s">
        <v>124</v>
      </c>
      <c r="CU2863" t="s">
        <v>143</v>
      </c>
      <c r="CV2863" t="s">
        <v>124</v>
      </c>
      <c r="CW2863" t="s">
        <v>124</v>
      </c>
      <c r="CX2863">
        <v>10</v>
      </c>
      <c r="CY2863">
        <v>9</v>
      </c>
      <c r="CZ2863">
        <v>0</v>
      </c>
      <c r="DA2863">
        <v>0</v>
      </c>
    </row>
    <row r="2864" spans="1:106" x14ac:dyDescent="0.2">
      <c r="A2864">
        <v>42523308</v>
      </c>
      <c r="B2864" t="s">
        <v>28260</v>
      </c>
      <c r="C2864">
        <v>20200323043627</v>
      </c>
      <c r="D2864" s="1">
        <v>43913</v>
      </c>
      <c r="E2864" t="s">
        <v>19504</v>
      </c>
      <c r="F2864" t="s">
        <v>16906</v>
      </c>
      <c r="G2864" t="s">
        <v>19505</v>
      </c>
      <c r="H2864" t="s">
        <v>28261</v>
      </c>
      <c r="I2864" t="s">
        <v>111</v>
      </c>
      <c r="L2864" t="s">
        <v>19507</v>
      </c>
      <c r="N2864" t="s">
        <v>16893</v>
      </c>
      <c r="R2864" t="s">
        <v>28262</v>
      </c>
      <c r="T2864">
        <v>24831061</v>
      </c>
      <c r="U2864" t="s">
        <v>16896</v>
      </c>
      <c r="V2864" t="s">
        <v>16897</v>
      </c>
      <c r="W2864" s="1">
        <v>41987</v>
      </c>
      <c r="X2864" t="s">
        <v>16898</v>
      </c>
      <c r="Y2864" t="s">
        <v>16899</v>
      </c>
      <c r="Z2864" t="s">
        <v>123</v>
      </c>
      <c r="AA2864" s="3">
        <v>0.97</v>
      </c>
      <c r="AB2864" s="3">
        <v>0.98</v>
      </c>
      <c r="AC2864" t="s">
        <v>124</v>
      </c>
      <c r="AD2864" t="s">
        <v>16900</v>
      </c>
      <c r="AE2864" t="s">
        <v>16901</v>
      </c>
      <c r="AF2864" t="s">
        <v>16902</v>
      </c>
      <c r="AG2864">
        <v>690</v>
      </c>
      <c r="AH2864">
        <v>690</v>
      </c>
      <c r="AI2864" t="s">
        <v>6639</v>
      </c>
      <c r="AJ2864" t="s">
        <v>128</v>
      </c>
      <c r="AK2864" t="s">
        <v>124</v>
      </c>
      <c r="AL2864" t="s">
        <v>129</v>
      </c>
      <c r="AN2864" t="s">
        <v>161</v>
      </c>
      <c r="AP2864" t="s">
        <v>131</v>
      </c>
      <c r="AQ2864" t="s">
        <v>132</v>
      </c>
      <c r="AR2864">
        <v>7306</v>
      </c>
      <c r="AS2864" t="s">
        <v>133</v>
      </c>
      <c r="AT2864" t="s">
        <v>134</v>
      </c>
      <c r="AU2864" t="s">
        <v>135</v>
      </c>
      <c r="AV2864" t="s">
        <v>136</v>
      </c>
      <c r="AW2864">
        <v>40.72851</v>
      </c>
      <c r="AX2864">
        <v>-74.066109999999995</v>
      </c>
      <c r="AY2864" t="s">
        <v>128</v>
      </c>
      <c r="AZ2864" t="s">
        <v>162</v>
      </c>
      <c r="BA2864" t="s">
        <v>138</v>
      </c>
      <c r="BB2864">
        <v>4</v>
      </c>
      <c r="BC2864">
        <v>1</v>
      </c>
      <c r="BD2864">
        <v>1</v>
      </c>
      <c r="BE2864">
        <v>1</v>
      </c>
      <c r="BF2864" t="s">
        <v>139</v>
      </c>
      <c r="BG2864" t="s">
        <v>28263</v>
      </c>
      <c r="BI2864" s="4">
        <v>300</v>
      </c>
      <c r="BL2864" s="4">
        <v>0</v>
      </c>
      <c r="BM2864" s="4">
        <v>80</v>
      </c>
      <c r="BN2864">
        <v>1</v>
      </c>
      <c r="BO2864" s="4">
        <v>0</v>
      </c>
      <c r="BP2864">
        <v>1</v>
      </c>
      <c r="BQ2864">
        <v>1125</v>
      </c>
      <c r="BR2864">
        <v>1</v>
      </c>
      <c r="BS2864">
        <v>2</v>
      </c>
      <c r="BT2864">
        <v>365</v>
      </c>
      <c r="BU2864">
        <v>365</v>
      </c>
      <c r="BV2864">
        <v>1</v>
      </c>
      <c r="BW2864">
        <v>365</v>
      </c>
      <c r="BX2864" t="s">
        <v>2207</v>
      </c>
      <c r="BY2864" t="s">
        <v>128</v>
      </c>
      <c r="BZ2864">
        <v>1</v>
      </c>
      <c r="CA2864">
        <v>1</v>
      </c>
      <c r="CB2864">
        <v>22</v>
      </c>
      <c r="CC2864">
        <v>284</v>
      </c>
      <c r="CD2864" s="1">
        <v>43913</v>
      </c>
      <c r="CE2864">
        <v>0</v>
      </c>
      <c r="CF2864">
        <v>0</v>
      </c>
      <c r="CP2864" t="s">
        <v>124</v>
      </c>
      <c r="CR2864" t="s">
        <v>142</v>
      </c>
      <c r="CS2864" t="s">
        <v>128</v>
      </c>
      <c r="CT2864" t="s">
        <v>124</v>
      </c>
      <c r="CU2864" t="s">
        <v>143</v>
      </c>
      <c r="CV2864" t="s">
        <v>124</v>
      </c>
      <c r="CW2864" t="s">
        <v>124</v>
      </c>
      <c r="CX2864">
        <v>10</v>
      </c>
      <c r="CY2864">
        <v>9</v>
      </c>
      <c r="CZ2864">
        <v>0</v>
      </c>
      <c r="DA2864">
        <v>0</v>
      </c>
    </row>
    <row r="2865" spans="1:106" x14ac:dyDescent="0.2">
      <c r="A2865">
        <v>42524869</v>
      </c>
      <c r="B2865" t="s">
        <v>28264</v>
      </c>
      <c r="C2865">
        <v>20200323043627</v>
      </c>
      <c r="D2865" s="1">
        <v>43913</v>
      </c>
      <c r="E2865" t="s">
        <v>16905</v>
      </c>
      <c r="F2865" t="s">
        <v>16906</v>
      </c>
      <c r="G2865" t="s">
        <v>16907</v>
      </c>
      <c r="H2865" t="s">
        <v>28265</v>
      </c>
      <c r="I2865" t="s">
        <v>111</v>
      </c>
      <c r="L2865" t="s">
        <v>16909</v>
      </c>
      <c r="N2865" t="s">
        <v>16893</v>
      </c>
      <c r="R2865" t="s">
        <v>28266</v>
      </c>
      <c r="T2865">
        <v>24831061</v>
      </c>
      <c r="U2865" t="s">
        <v>16896</v>
      </c>
      <c r="V2865" t="s">
        <v>16897</v>
      </c>
      <c r="W2865" s="1">
        <v>41987</v>
      </c>
      <c r="X2865" t="s">
        <v>16898</v>
      </c>
      <c r="Y2865" t="s">
        <v>16899</v>
      </c>
      <c r="Z2865" t="s">
        <v>123</v>
      </c>
      <c r="AA2865" s="3">
        <v>0.97</v>
      </c>
      <c r="AB2865" s="3">
        <v>0.98</v>
      </c>
      <c r="AC2865" t="s">
        <v>124</v>
      </c>
      <c r="AD2865" t="s">
        <v>16900</v>
      </c>
      <c r="AE2865" t="s">
        <v>16901</v>
      </c>
      <c r="AF2865" t="s">
        <v>16902</v>
      </c>
      <c r="AG2865">
        <v>690</v>
      </c>
      <c r="AH2865">
        <v>690</v>
      </c>
      <c r="AI2865" t="s">
        <v>6639</v>
      </c>
      <c r="AJ2865" t="s">
        <v>128</v>
      </c>
      <c r="AK2865" t="s">
        <v>124</v>
      </c>
      <c r="AL2865" t="s">
        <v>129</v>
      </c>
      <c r="AN2865" t="s">
        <v>161</v>
      </c>
      <c r="AP2865" t="s">
        <v>131</v>
      </c>
      <c r="AQ2865" t="s">
        <v>132</v>
      </c>
      <c r="AR2865">
        <v>7306</v>
      </c>
      <c r="AS2865" t="s">
        <v>133</v>
      </c>
      <c r="AT2865" t="s">
        <v>134</v>
      </c>
      <c r="AU2865" t="s">
        <v>135</v>
      </c>
      <c r="AV2865" t="s">
        <v>136</v>
      </c>
      <c r="AW2865">
        <v>40.728009999999998</v>
      </c>
      <c r="AX2865">
        <v>-74.068119999999993</v>
      </c>
      <c r="AY2865" t="s">
        <v>128</v>
      </c>
      <c r="AZ2865" t="s">
        <v>185</v>
      </c>
      <c r="BA2865" t="s">
        <v>138</v>
      </c>
      <c r="BB2865">
        <v>4</v>
      </c>
      <c r="BC2865">
        <v>1</v>
      </c>
      <c r="BD2865">
        <v>1</v>
      </c>
      <c r="BE2865">
        <v>2</v>
      </c>
      <c r="BF2865" t="s">
        <v>139</v>
      </c>
      <c r="BG2865" t="s">
        <v>28267</v>
      </c>
      <c r="BI2865" s="4">
        <v>300</v>
      </c>
      <c r="BL2865" s="4">
        <v>0</v>
      </c>
      <c r="BM2865" s="4">
        <v>80</v>
      </c>
      <c r="BN2865">
        <v>1</v>
      </c>
      <c r="BO2865" s="4">
        <v>0</v>
      </c>
      <c r="BP2865">
        <v>1</v>
      </c>
      <c r="BQ2865">
        <v>1125</v>
      </c>
      <c r="BR2865">
        <v>1</v>
      </c>
      <c r="BS2865">
        <v>2</v>
      </c>
      <c r="BT2865">
        <v>365</v>
      </c>
      <c r="BU2865">
        <v>365</v>
      </c>
      <c r="BV2865">
        <v>1</v>
      </c>
      <c r="BW2865">
        <v>365</v>
      </c>
      <c r="BX2865" t="s">
        <v>2207</v>
      </c>
      <c r="BY2865" t="s">
        <v>128</v>
      </c>
      <c r="BZ2865">
        <v>30</v>
      </c>
      <c r="CA2865">
        <v>60</v>
      </c>
      <c r="CB2865">
        <v>90</v>
      </c>
      <c r="CC2865">
        <v>348</v>
      </c>
      <c r="CD2865" s="1">
        <v>43913</v>
      </c>
      <c r="CE2865">
        <v>0</v>
      </c>
      <c r="CF2865">
        <v>0</v>
      </c>
      <c r="CP2865" t="s">
        <v>124</v>
      </c>
      <c r="CR2865" t="s">
        <v>142</v>
      </c>
      <c r="CS2865" t="s">
        <v>128</v>
      </c>
      <c r="CT2865" t="s">
        <v>124</v>
      </c>
      <c r="CU2865" t="s">
        <v>143</v>
      </c>
      <c r="CV2865" t="s">
        <v>124</v>
      </c>
      <c r="CW2865" t="s">
        <v>124</v>
      </c>
      <c r="CX2865">
        <v>10</v>
      </c>
      <c r="CY2865">
        <v>9</v>
      </c>
      <c r="CZ2865">
        <v>0</v>
      </c>
      <c r="DA2865">
        <v>0</v>
      </c>
    </row>
    <row r="2866" spans="1:106" x14ac:dyDescent="0.2">
      <c r="A2866">
        <v>42525516</v>
      </c>
      <c r="B2866" t="s">
        <v>28268</v>
      </c>
      <c r="C2866">
        <v>20200323043627</v>
      </c>
      <c r="D2866" s="1">
        <v>43913</v>
      </c>
      <c r="E2866" t="s">
        <v>28269</v>
      </c>
      <c r="F2866" t="s">
        <v>18735</v>
      </c>
      <c r="G2866" t="s">
        <v>18736</v>
      </c>
      <c r="H2866" t="s">
        <v>18737</v>
      </c>
      <c r="I2866" t="s">
        <v>111</v>
      </c>
      <c r="J2866" t="s">
        <v>18738</v>
      </c>
      <c r="L2866" t="s">
        <v>16891</v>
      </c>
      <c r="N2866" t="s">
        <v>18739</v>
      </c>
      <c r="R2866" t="s">
        <v>28270</v>
      </c>
      <c r="T2866">
        <v>24831061</v>
      </c>
      <c r="U2866" t="s">
        <v>16896</v>
      </c>
      <c r="V2866" t="s">
        <v>16897</v>
      </c>
      <c r="W2866" s="1">
        <v>41987</v>
      </c>
      <c r="X2866" t="s">
        <v>16898</v>
      </c>
      <c r="Y2866" t="s">
        <v>16899</v>
      </c>
      <c r="Z2866" t="s">
        <v>123</v>
      </c>
      <c r="AA2866" s="3">
        <v>0.97</v>
      </c>
      <c r="AB2866" s="3">
        <v>0.98</v>
      </c>
      <c r="AC2866" t="s">
        <v>124</v>
      </c>
      <c r="AD2866" t="s">
        <v>16900</v>
      </c>
      <c r="AE2866" t="s">
        <v>16901</v>
      </c>
      <c r="AF2866" t="s">
        <v>16902</v>
      </c>
      <c r="AG2866">
        <v>690</v>
      </c>
      <c r="AH2866">
        <v>690</v>
      </c>
      <c r="AI2866" t="s">
        <v>6639</v>
      </c>
      <c r="AJ2866" t="s">
        <v>128</v>
      </c>
      <c r="AK2866" t="s">
        <v>124</v>
      </c>
      <c r="AL2866" t="s">
        <v>129</v>
      </c>
      <c r="AN2866" t="s">
        <v>161</v>
      </c>
      <c r="AP2866" t="s">
        <v>131</v>
      </c>
      <c r="AQ2866" t="s">
        <v>132</v>
      </c>
      <c r="AR2866">
        <v>7306</v>
      </c>
      <c r="AS2866" t="s">
        <v>133</v>
      </c>
      <c r="AT2866" t="s">
        <v>134</v>
      </c>
      <c r="AU2866" t="s">
        <v>135</v>
      </c>
      <c r="AV2866" t="s">
        <v>136</v>
      </c>
      <c r="AW2866">
        <v>40.729579999999999</v>
      </c>
      <c r="AX2866">
        <v>-74.06626</v>
      </c>
      <c r="AY2866" t="s">
        <v>128</v>
      </c>
      <c r="AZ2866" t="s">
        <v>185</v>
      </c>
      <c r="BA2866" t="s">
        <v>138</v>
      </c>
      <c r="BB2866">
        <v>4</v>
      </c>
      <c r="BC2866">
        <v>1</v>
      </c>
      <c r="BD2866">
        <v>1</v>
      </c>
      <c r="BE2866">
        <v>2</v>
      </c>
      <c r="BF2866" t="s">
        <v>139</v>
      </c>
      <c r="BG2866" t="s">
        <v>28271</v>
      </c>
      <c r="BI2866" s="4">
        <v>300</v>
      </c>
      <c r="BL2866" s="4">
        <v>0</v>
      </c>
      <c r="BM2866" s="4">
        <v>80</v>
      </c>
      <c r="BN2866">
        <v>1</v>
      </c>
      <c r="BO2866" s="4">
        <v>0</v>
      </c>
      <c r="BP2866">
        <v>1</v>
      </c>
      <c r="BQ2866">
        <v>1125</v>
      </c>
      <c r="BR2866">
        <v>1</v>
      </c>
      <c r="BS2866">
        <v>2</v>
      </c>
      <c r="BT2866">
        <v>365</v>
      </c>
      <c r="BU2866">
        <v>365</v>
      </c>
      <c r="BV2866">
        <v>1</v>
      </c>
      <c r="BW2866">
        <v>365</v>
      </c>
      <c r="BX2866" t="s">
        <v>2207</v>
      </c>
      <c r="BY2866" t="s">
        <v>128</v>
      </c>
      <c r="BZ2866">
        <v>30</v>
      </c>
      <c r="CA2866">
        <v>54</v>
      </c>
      <c r="CB2866">
        <v>84</v>
      </c>
      <c r="CC2866">
        <v>352</v>
      </c>
      <c r="CD2866" s="1">
        <v>43913</v>
      </c>
      <c r="CE2866">
        <v>0</v>
      </c>
      <c r="CF2866">
        <v>0</v>
      </c>
      <c r="CP2866" t="s">
        <v>124</v>
      </c>
      <c r="CR2866" t="s">
        <v>142</v>
      </c>
      <c r="CS2866" t="s">
        <v>128</v>
      </c>
      <c r="CT2866" t="s">
        <v>124</v>
      </c>
      <c r="CU2866" t="s">
        <v>143</v>
      </c>
      <c r="CV2866" t="s">
        <v>124</v>
      </c>
      <c r="CW2866" t="s">
        <v>124</v>
      </c>
      <c r="CX2866">
        <v>10</v>
      </c>
      <c r="CY2866">
        <v>9</v>
      </c>
      <c r="CZ2866">
        <v>0</v>
      </c>
      <c r="DA2866">
        <v>0</v>
      </c>
    </row>
    <row r="2867" spans="1:106" x14ac:dyDescent="0.2">
      <c r="A2867">
        <v>42525873</v>
      </c>
      <c r="B2867" t="s">
        <v>28272</v>
      </c>
      <c r="C2867">
        <v>20200323043627</v>
      </c>
      <c r="D2867" s="1">
        <v>43913</v>
      </c>
      <c r="E2867" t="s">
        <v>16912</v>
      </c>
      <c r="F2867" t="s">
        <v>16913</v>
      </c>
      <c r="G2867" t="s">
        <v>16907</v>
      </c>
      <c r="H2867" t="s">
        <v>26090</v>
      </c>
      <c r="I2867" t="s">
        <v>111</v>
      </c>
      <c r="L2867" t="s">
        <v>16891</v>
      </c>
      <c r="R2867" t="s">
        <v>28273</v>
      </c>
      <c r="T2867">
        <v>24831061</v>
      </c>
      <c r="U2867" t="s">
        <v>16896</v>
      </c>
      <c r="V2867" t="s">
        <v>16897</v>
      </c>
      <c r="W2867" s="1">
        <v>41987</v>
      </c>
      <c r="X2867" t="s">
        <v>16898</v>
      </c>
      <c r="Y2867" t="s">
        <v>16899</v>
      </c>
      <c r="Z2867" t="s">
        <v>123</v>
      </c>
      <c r="AA2867" s="3">
        <v>0.97</v>
      </c>
      <c r="AB2867" s="3">
        <v>0.98</v>
      </c>
      <c r="AC2867" t="s">
        <v>124</v>
      </c>
      <c r="AD2867" t="s">
        <v>16900</v>
      </c>
      <c r="AE2867" t="s">
        <v>16901</v>
      </c>
      <c r="AF2867" t="s">
        <v>16902</v>
      </c>
      <c r="AG2867">
        <v>690</v>
      </c>
      <c r="AH2867">
        <v>690</v>
      </c>
      <c r="AI2867" t="s">
        <v>6639</v>
      </c>
      <c r="AJ2867" t="s">
        <v>128</v>
      </c>
      <c r="AK2867" t="s">
        <v>124</v>
      </c>
      <c r="AL2867" t="s">
        <v>129</v>
      </c>
      <c r="AN2867" t="s">
        <v>161</v>
      </c>
      <c r="AP2867" t="s">
        <v>131</v>
      </c>
      <c r="AQ2867" t="s">
        <v>132</v>
      </c>
      <c r="AR2867">
        <v>7306</v>
      </c>
      <c r="AS2867" t="s">
        <v>133</v>
      </c>
      <c r="AT2867" t="s">
        <v>134</v>
      </c>
      <c r="AU2867" t="s">
        <v>135</v>
      </c>
      <c r="AV2867" t="s">
        <v>136</v>
      </c>
      <c r="AW2867">
        <v>40.727710000000002</v>
      </c>
      <c r="AX2867">
        <v>-74.066289999999995</v>
      </c>
      <c r="AY2867" t="s">
        <v>128</v>
      </c>
      <c r="AZ2867" t="s">
        <v>185</v>
      </c>
      <c r="BA2867" t="s">
        <v>138</v>
      </c>
      <c r="BB2867">
        <v>4</v>
      </c>
      <c r="BC2867">
        <v>1</v>
      </c>
      <c r="BD2867">
        <v>1</v>
      </c>
      <c r="BE2867">
        <v>1</v>
      </c>
      <c r="BF2867" t="s">
        <v>139</v>
      </c>
      <c r="BG2867" t="s">
        <v>28274</v>
      </c>
      <c r="BI2867" s="4">
        <v>302</v>
      </c>
      <c r="BM2867" s="4">
        <v>80</v>
      </c>
      <c r="BN2867">
        <v>1</v>
      </c>
      <c r="BO2867" s="4">
        <v>0</v>
      </c>
      <c r="BP2867">
        <v>1</v>
      </c>
      <c r="BQ2867">
        <v>1125</v>
      </c>
      <c r="BR2867">
        <v>1</v>
      </c>
      <c r="BS2867">
        <v>2</v>
      </c>
      <c r="BT2867">
        <v>365</v>
      </c>
      <c r="BU2867">
        <v>365</v>
      </c>
      <c r="BV2867">
        <v>1</v>
      </c>
      <c r="BW2867">
        <v>365</v>
      </c>
      <c r="BX2867" t="s">
        <v>2207</v>
      </c>
      <c r="BY2867" t="s">
        <v>128</v>
      </c>
      <c r="BZ2867">
        <v>23</v>
      </c>
      <c r="CA2867">
        <v>53</v>
      </c>
      <c r="CB2867">
        <v>83</v>
      </c>
      <c r="CC2867">
        <v>344</v>
      </c>
      <c r="CD2867" s="1">
        <v>43913</v>
      </c>
      <c r="CE2867">
        <v>0</v>
      </c>
      <c r="CF2867">
        <v>0</v>
      </c>
      <c r="CP2867" t="s">
        <v>124</v>
      </c>
      <c r="CR2867" t="s">
        <v>142</v>
      </c>
      <c r="CS2867" t="s">
        <v>128</v>
      </c>
      <c r="CT2867" t="s">
        <v>124</v>
      </c>
      <c r="CU2867" t="s">
        <v>143</v>
      </c>
      <c r="CV2867" t="s">
        <v>124</v>
      </c>
      <c r="CW2867" t="s">
        <v>124</v>
      </c>
      <c r="CX2867">
        <v>10</v>
      </c>
      <c r="CY2867">
        <v>9</v>
      </c>
      <c r="CZ2867">
        <v>0</v>
      </c>
      <c r="DA2867">
        <v>0</v>
      </c>
    </row>
    <row r="2868" spans="1:106" x14ac:dyDescent="0.2">
      <c r="A2868">
        <v>42531136</v>
      </c>
      <c r="B2868" t="s">
        <v>28275</v>
      </c>
      <c r="C2868">
        <v>20200323043627</v>
      </c>
      <c r="D2868" s="1">
        <v>43913</v>
      </c>
      <c r="E2868" t="s">
        <v>28276</v>
      </c>
      <c r="F2868" t="s">
        <v>7965</v>
      </c>
      <c r="G2868" t="s">
        <v>7966</v>
      </c>
      <c r="H2868" t="s">
        <v>7967</v>
      </c>
      <c r="I2868" t="s">
        <v>111</v>
      </c>
      <c r="J2868" t="s">
        <v>3056</v>
      </c>
      <c r="K2868" t="s">
        <v>7968</v>
      </c>
      <c r="L2868" t="s">
        <v>7969</v>
      </c>
      <c r="M2868" t="s">
        <v>7970</v>
      </c>
      <c r="O2868" t="s">
        <v>3042</v>
      </c>
      <c r="R2868" t="s">
        <v>28277</v>
      </c>
      <c r="T2868">
        <v>30283594</v>
      </c>
      <c r="U2868" t="s">
        <v>3044</v>
      </c>
      <c r="V2868" t="s">
        <v>3045</v>
      </c>
      <c r="W2868" s="1">
        <v>42093</v>
      </c>
      <c r="X2868" t="s">
        <v>3046</v>
      </c>
      <c r="Z2868" t="s">
        <v>123</v>
      </c>
      <c r="AA2868" s="3">
        <v>0.99</v>
      </c>
      <c r="AB2868" s="3">
        <v>0.92</v>
      </c>
      <c r="AC2868" t="s">
        <v>124</v>
      </c>
      <c r="AD2868" t="s">
        <v>3047</v>
      </c>
      <c r="AE2868" t="s">
        <v>3048</v>
      </c>
      <c r="AF2868" t="s">
        <v>3049</v>
      </c>
      <c r="AG2868">
        <v>684</v>
      </c>
      <c r="AH2868">
        <v>684</v>
      </c>
      <c r="AI2868" t="s">
        <v>1124</v>
      </c>
      <c r="AJ2868" t="s">
        <v>128</v>
      </c>
      <c r="AK2868" t="s">
        <v>124</v>
      </c>
      <c r="AL2868" t="s">
        <v>129</v>
      </c>
      <c r="AN2868" t="s">
        <v>130</v>
      </c>
      <c r="AP2868" t="s">
        <v>131</v>
      </c>
      <c r="AQ2868" t="s">
        <v>132</v>
      </c>
      <c r="AR2868">
        <v>7310</v>
      </c>
      <c r="AS2868" t="s">
        <v>133</v>
      </c>
      <c r="AT2868" t="s">
        <v>134</v>
      </c>
      <c r="AU2868" t="s">
        <v>135</v>
      </c>
      <c r="AV2868" t="s">
        <v>136</v>
      </c>
      <c r="AW2868">
        <v>40.722990000000003</v>
      </c>
      <c r="AX2868">
        <v>-74.037599999999998</v>
      </c>
      <c r="AY2868" t="s">
        <v>128</v>
      </c>
      <c r="AZ2868" t="s">
        <v>185</v>
      </c>
      <c r="BA2868" t="s">
        <v>138</v>
      </c>
      <c r="BB2868">
        <v>3</v>
      </c>
      <c r="BC2868">
        <v>1</v>
      </c>
      <c r="BD2868">
        <v>0</v>
      </c>
      <c r="BE2868">
        <v>2</v>
      </c>
      <c r="BF2868" t="s">
        <v>139</v>
      </c>
      <c r="BG2868" t="s">
        <v>28278</v>
      </c>
      <c r="BI2868" s="4">
        <v>129</v>
      </c>
      <c r="BL2868" s="4">
        <v>0</v>
      </c>
      <c r="BM2868" s="4">
        <v>80</v>
      </c>
      <c r="BN2868">
        <v>3</v>
      </c>
      <c r="BO2868" s="4">
        <v>0</v>
      </c>
      <c r="BP2868">
        <v>1</v>
      </c>
      <c r="BQ2868">
        <v>1125</v>
      </c>
      <c r="BR2868">
        <v>1</v>
      </c>
      <c r="BS2868">
        <v>3</v>
      </c>
      <c r="BT2868">
        <v>1125</v>
      </c>
      <c r="BU2868">
        <v>1125</v>
      </c>
      <c r="BV2868">
        <v>1.8</v>
      </c>
      <c r="BW2868">
        <v>1125</v>
      </c>
      <c r="BX2868" t="s">
        <v>2207</v>
      </c>
      <c r="BY2868" t="s">
        <v>128</v>
      </c>
      <c r="BZ2868">
        <v>30</v>
      </c>
      <c r="CA2868">
        <v>60</v>
      </c>
      <c r="CB2868">
        <v>90</v>
      </c>
      <c r="CC2868">
        <v>365</v>
      </c>
      <c r="CD2868" s="1">
        <v>43913</v>
      </c>
      <c r="CE2868">
        <v>0</v>
      </c>
      <c r="CF2868">
        <v>0</v>
      </c>
      <c r="CP2868" t="s">
        <v>124</v>
      </c>
      <c r="CR2868" t="s">
        <v>142</v>
      </c>
      <c r="CS2868" t="s">
        <v>128</v>
      </c>
      <c r="CT2868" t="s">
        <v>124</v>
      </c>
      <c r="CU2868" t="s">
        <v>188</v>
      </c>
      <c r="CV2868" t="s">
        <v>124</v>
      </c>
      <c r="CW2868" t="s">
        <v>124</v>
      </c>
      <c r="CX2868">
        <v>74</v>
      </c>
      <c r="CY2868">
        <v>65</v>
      </c>
      <c r="CZ2868">
        <v>0</v>
      </c>
      <c r="DA2868">
        <v>0</v>
      </c>
    </row>
    <row r="2869" spans="1:106" x14ac:dyDescent="0.2">
      <c r="A2869">
        <v>42531984</v>
      </c>
      <c r="B2869" t="s">
        <v>28279</v>
      </c>
      <c r="C2869">
        <v>20200323043627</v>
      </c>
      <c r="D2869" s="1">
        <v>43913</v>
      </c>
      <c r="E2869" t="s">
        <v>28280</v>
      </c>
      <c r="F2869" t="s">
        <v>7965</v>
      </c>
      <c r="G2869" t="s">
        <v>7966</v>
      </c>
      <c r="H2869" t="s">
        <v>7967</v>
      </c>
      <c r="I2869" t="s">
        <v>111</v>
      </c>
      <c r="J2869" t="s">
        <v>3056</v>
      </c>
      <c r="K2869" t="s">
        <v>7968</v>
      </c>
      <c r="L2869" t="s">
        <v>7969</v>
      </c>
      <c r="M2869" t="s">
        <v>7970</v>
      </c>
      <c r="O2869" t="s">
        <v>3042</v>
      </c>
      <c r="R2869" t="s">
        <v>28281</v>
      </c>
      <c r="T2869">
        <v>30283594</v>
      </c>
      <c r="U2869" t="s">
        <v>3044</v>
      </c>
      <c r="V2869" t="s">
        <v>3045</v>
      </c>
      <c r="W2869" s="1">
        <v>42093</v>
      </c>
      <c r="X2869" t="s">
        <v>3046</v>
      </c>
      <c r="Z2869" t="s">
        <v>123</v>
      </c>
      <c r="AA2869" s="3">
        <v>0.99</v>
      </c>
      <c r="AB2869" s="3">
        <v>0.92</v>
      </c>
      <c r="AC2869" t="s">
        <v>124</v>
      </c>
      <c r="AD2869" t="s">
        <v>3047</v>
      </c>
      <c r="AE2869" t="s">
        <v>3048</v>
      </c>
      <c r="AF2869" t="s">
        <v>3049</v>
      </c>
      <c r="AG2869">
        <v>684</v>
      </c>
      <c r="AH2869">
        <v>684</v>
      </c>
      <c r="AI2869" t="s">
        <v>1124</v>
      </c>
      <c r="AJ2869" t="s">
        <v>128</v>
      </c>
      <c r="AK2869" t="s">
        <v>124</v>
      </c>
      <c r="AL2869" t="s">
        <v>129</v>
      </c>
      <c r="AN2869" t="s">
        <v>130</v>
      </c>
      <c r="AP2869" t="s">
        <v>131</v>
      </c>
      <c r="AQ2869" t="s">
        <v>132</v>
      </c>
      <c r="AR2869">
        <v>7310</v>
      </c>
      <c r="AS2869" t="s">
        <v>133</v>
      </c>
      <c r="AT2869" t="s">
        <v>134</v>
      </c>
      <c r="AU2869" t="s">
        <v>135</v>
      </c>
      <c r="AV2869" t="s">
        <v>136</v>
      </c>
      <c r="AW2869">
        <v>40.723289999999999</v>
      </c>
      <c r="AX2869">
        <v>-74.036429999999996</v>
      </c>
      <c r="AY2869" t="s">
        <v>128</v>
      </c>
      <c r="AZ2869" t="s">
        <v>185</v>
      </c>
      <c r="BA2869" t="s">
        <v>138</v>
      </c>
      <c r="BB2869">
        <v>3</v>
      </c>
      <c r="BC2869">
        <v>1</v>
      </c>
      <c r="BD2869">
        <v>0</v>
      </c>
      <c r="BE2869">
        <v>2</v>
      </c>
      <c r="BF2869" t="s">
        <v>139</v>
      </c>
      <c r="BG2869" t="s">
        <v>28282</v>
      </c>
      <c r="BI2869" s="4">
        <v>119</v>
      </c>
      <c r="BL2869" s="4">
        <v>0</v>
      </c>
      <c r="BM2869" s="4">
        <v>80</v>
      </c>
      <c r="BN2869">
        <v>3</v>
      </c>
      <c r="BO2869" s="4">
        <v>0</v>
      </c>
      <c r="BP2869">
        <v>1</v>
      </c>
      <c r="BQ2869">
        <v>1125</v>
      </c>
      <c r="BR2869">
        <v>1</v>
      </c>
      <c r="BS2869">
        <v>3</v>
      </c>
      <c r="BT2869">
        <v>1125</v>
      </c>
      <c r="BU2869">
        <v>1125</v>
      </c>
      <c r="BV2869">
        <v>1.8</v>
      </c>
      <c r="BW2869">
        <v>1125</v>
      </c>
      <c r="BX2869" t="s">
        <v>2207</v>
      </c>
      <c r="BY2869" t="s">
        <v>128</v>
      </c>
      <c r="BZ2869">
        <v>30</v>
      </c>
      <c r="CA2869">
        <v>60</v>
      </c>
      <c r="CB2869">
        <v>90</v>
      </c>
      <c r="CC2869">
        <v>365</v>
      </c>
      <c r="CD2869" s="1">
        <v>43913</v>
      </c>
      <c r="CE2869">
        <v>0</v>
      </c>
      <c r="CF2869">
        <v>0</v>
      </c>
      <c r="CP2869" t="s">
        <v>124</v>
      </c>
      <c r="CR2869" t="s">
        <v>142</v>
      </c>
      <c r="CS2869" t="s">
        <v>128</v>
      </c>
      <c r="CT2869" t="s">
        <v>124</v>
      </c>
      <c r="CU2869" t="s">
        <v>188</v>
      </c>
      <c r="CV2869" t="s">
        <v>124</v>
      </c>
      <c r="CW2869" t="s">
        <v>124</v>
      </c>
      <c r="CX2869">
        <v>74</v>
      </c>
      <c r="CY2869">
        <v>65</v>
      </c>
      <c r="CZ2869">
        <v>0</v>
      </c>
      <c r="DA2869">
        <v>0</v>
      </c>
    </row>
    <row r="2870" spans="1:106" x14ac:dyDescent="0.2">
      <c r="A2870">
        <v>42532269</v>
      </c>
      <c r="B2870" t="s">
        <v>28283</v>
      </c>
      <c r="C2870">
        <v>20200323043627</v>
      </c>
      <c r="D2870" s="1">
        <v>43913</v>
      </c>
      <c r="E2870" t="s">
        <v>28284</v>
      </c>
      <c r="F2870" t="s">
        <v>28285</v>
      </c>
      <c r="H2870" t="s">
        <v>28286</v>
      </c>
      <c r="I2870" t="s">
        <v>111</v>
      </c>
      <c r="J2870" t="s">
        <v>28287</v>
      </c>
      <c r="R2870" t="s">
        <v>28288</v>
      </c>
      <c r="T2870">
        <v>338761718</v>
      </c>
      <c r="U2870" t="s">
        <v>28289</v>
      </c>
      <c r="V2870" t="s">
        <v>17645</v>
      </c>
      <c r="W2870" s="1">
        <v>43886</v>
      </c>
      <c r="X2870" t="s">
        <v>135</v>
      </c>
      <c r="Z2870" t="s">
        <v>157</v>
      </c>
      <c r="AA2870" t="s">
        <v>157</v>
      </c>
      <c r="AB2870" t="s">
        <v>157</v>
      </c>
      <c r="AC2870" t="s">
        <v>124</v>
      </c>
      <c r="AD2870" t="s">
        <v>28290</v>
      </c>
      <c r="AE2870" t="s">
        <v>28291</v>
      </c>
      <c r="AF2870" t="s">
        <v>20170</v>
      </c>
      <c r="AG2870">
        <v>1</v>
      </c>
      <c r="AH2870">
        <v>1</v>
      </c>
      <c r="AI2870" t="s">
        <v>246</v>
      </c>
      <c r="AJ2870" t="s">
        <v>128</v>
      </c>
      <c r="AK2870" t="s">
        <v>124</v>
      </c>
      <c r="AL2870" t="s">
        <v>129</v>
      </c>
      <c r="AN2870" t="s">
        <v>130</v>
      </c>
      <c r="AP2870" t="s">
        <v>131</v>
      </c>
      <c r="AQ2870" t="s">
        <v>132</v>
      </c>
      <c r="AR2870">
        <v>7310</v>
      </c>
      <c r="AS2870" t="s">
        <v>133</v>
      </c>
      <c r="AT2870" t="s">
        <v>134</v>
      </c>
      <c r="AU2870" t="s">
        <v>135</v>
      </c>
      <c r="AV2870" t="s">
        <v>136</v>
      </c>
      <c r="AW2870">
        <v>40.723010000000002</v>
      </c>
      <c r="AX2870">
        <v>-74.036299999999997</v>
      </c>
      <c r="AY2870" t="s">
        <v>128</v>
      </c>
      <c r="AZ2870" t="s">
        <v>185</v>
      </c>
      <c r="BA2870" t="s">
        <v>138</v>
      </c>
      <c r="BB2870">
        <v>10</v>
      </c>
      <c r="BC2870">
        <v>2</v>
      </c>
      <c r="BD2870">
        <v>3</v>
      </c>
      <c r="BE2870">
        <v>1</v>
      </c>
      <c r="BF2870" t="s">
        <v>139</v>
      </c>
      <c r="BG2870" t="s">
        <v>28292</v>
      </c>
      <c r="BI2870" s="4">
        <v>251</v>
      </c>
      <c r="BL2870" s="4">
        <v>0</v>
      </c>
      <c r="BM2870" s="4">
        <v>275</v>
      </c>
      <c r="BN2870">
        <v>1</v>
      </c>
      <c r="BO2870" s="4">
        <v>0</v>
      </c>
      <c r="BP2870">
        <v>30</v>
      </c>
      <c r="BQ2870">
        <v>1125</v>
      </c>
      <c r="BR2870">
        <v>30</v>
      </c>
      <c r="BS2870">
        <v>30</v>
      </c>
      <c r="BT2870">
        <v>1125</v>
      </c>
      <c r="BU2870">
        <v>1125</v>
      </c>
      <c r="BV2870">
        <v>30</v>
      </c>
      <c r="BW2870">
        <v>1125</v>
      </c>
      <c r="BX2870" t="s">
        <v>234</v>
      </c>
      <c r="BY2870" t="s">
        <v>128</v>
      </c>
      <c r="BZ2870">
        <v>21</v>
      </c>
      <c r="CA2870">
        <v>51</v>
      </c>
      <c r="CB2870">
        <v>81</v>
      </c>
      <c r="CC2870">
        <v>356</v>
      </c>
      <c r="CD2870" s="1">
        <v>43913</v>
      </c>
      <c r="CE2870">
        <v>0</v>
      </c>
      <c r="CF2870">
        <v>0</v>
      </c>
      <c r="CP2870" t="s">
        <v>124</v>
      </c>
      <c r="CR2870" t="s">
        <v>142</v>
      </c>
      <c r="CS2870" t="s">
        <v>128</v>
      </c>
      <c r="CT2870" t="s">
        <v>124</v>
      </c>
      <c r="CU2870" t="s">
        <v>166</v>
      </c>
      <c r="CV2870" t="s">
        <v>124</v>
      </c>
      <c r="CW2870" t="s">
        <v>124</v>
      </c>
      <c r="CX2870">
        <v>1</v>
      </c>
      <c r="CY2870">
        <v>1</v>
      </c>
      <c r="CZ2870">
        <v>0</v>
      </c>
      <c r="DA2870">
        <v>0</v>
      </c>
    </row>
    <row r="2871" spans="1:106" x14ac:dyDescent="0.2">
      <c r="A2871">
        <v>42533496</v>
      </c>
      <c r="B2871" t="s">
        <v>28293</v>
      </c>
      <c r="C2871">
        <v>20200323043627</v>
      </c>
      <c r="D2871" s="1">
        <v>43913</v>
      </c>
      <c r="E2871" t="s">
        <v>28294</v>
      </c>
      <c r="F2871" t="s">
        <v>7965</v>
      </c>
      <c r="G2871" t="s">
        <v>7966</v>
      </c>
      <c r="H2871" t="s">
        <v>7967</v>
      </c>
      <c r="I2871" t="s">
        <v>111</v>
      </c>
      <c r="J2871" t="s">
        <v>3056</v>
      </c>
      <c r="K2871" t="s">
        <v>7968</v>
      </c>
      <c r="L2871" t="s">
        <v>7969</v>
      </c>
      <c r="M2871" t="s">
        <v>7970</v>
      </c>
      <c r="O2871" t="s">
        <v>3042</v>
      </c>
      <c r="R2871" t="s">
        <v>28295</v>
      </c>
      <c r="T2871">
        <v>30283594</v>
      </c>
      <c r="U2871" t="s">
        <v>3044</v>
      </c>
      <c r="V2871" t="s">
        <v>3045</v>
      </c>
      <c r="W2871" s="1">
        <v>42093</v>
      </c>
      <c r="X2871" t="s">
        <v>3046</v>
      </c>
      <c r="Z2871" t="s">
        <v>123</v>
      </c>
      <c r="AA2871" s="3">
        <v>0.99</v>
      </c>
      <c r="AB2871" s="3">
        <v>0.92</v>
      </c>
      <c r="AC2871" t="s">
        <v>124</v>
      </c>
      <c r="AD2871" t="s">
        <v>3047</v>
      </c>
      <c r="AE2871" t="s">
        <v>3048</v>
      </c>
      <c r="AF2871" t="s">
        <v>3049</v>
      </c>
      <c r="AG2871">
        <v>684</v>
      </c>
      <c r="AH2871">
        <v>684</v>
      </c>
      <c r="AI2871" t="s">
        <v>1124</v>
      </c>
      <c r="AJ2871" t="s">
        <v>128</v>
      </c>
      <c r="AK2871" t="s">
        <v>124</v>
      </c>
      <c r="AL2871" t="s">
        <v>129</v>
      </c>
      <c r="AN2871" t="s">
        <v>130</v>
      </c>
      <c r="AP2871" t="s">
        <v>131</v>
      </c>
      <c r="AQ2871" t="s">
        <v>132</v>
      </c>
      <c r="AR2871">
        <v>7310</v>
      </c>
      <c r="AS2871" t="s">
        <v>133</v>
      </c>
      <c r="AT2871" t="s">
        <v>134</v>
      </c>
      <c r="AU2871" t="s">
        <v>135</v>
      </c>
      <c r="AV2871" t="s">
        <v>136</v>
      </c>
      <c r="AW2871">
        <v>40.72363</v>
      </c>
      <c r="AX2871">
        <v>-74.037319999999994</v>
      </c>
      <c r="AY2871" t="s">
        <v>128</v>
      </c>
      <c r="AZ2871" t="s">
        <v>185</v>
      </c>
      <c r="BA2871" t="s">
        <v>138</v>
      </c>
      <c r="BB2871">
        <v>3</v>
      </c>
      <c r="BC2871">
        <v>1</v>
      </c>
      <c r="BD2871">
        <v>0</v>
      </c>
      <c r="BE2871">
        <v>2</v>
      </c>
      <c r="BF2871" t="s">
        <v>139</v>
      </c>
      <c r="BG2871" t="s">
        <v>28282</v>
      </c>
      <c r="BI2871" s="4">
        <v>119</v>
      </c>
      <c r="BL2871" s="4">
        <v>0</v>
      </c>
      <c r="BM2871" s="4">
        <v>80</v>
      </c>
      <c r="BN2871">
        <v>3</v>
      </c>
      <c r="BO2871" s="4">
        <v>0</v>
      </c>
      <c r="BP2871">
        <v>1</v>
      </c>
      <c r="BQ2871">
        <v>1125</v>
      </c>
      <c r="BR2871">
        <v>1</v>
      </c>
      <c r="BS2871">
        <v>3</v>
      </c>
      <c r="BT2871">
        <v>1125</v>
      </c>
      <c r="BU2871">
        <v>1125</v>
      </c>
      <c r="BV2871">
        <v>1.8</v>
      </c>
      <c r="BW2871">
        <v>1125</v>
      </c>
      <c r="BX2871" t="s">
        <v>2207</v>
      </c>
      <c r="BY2871" t="s">
        <v>128</v>
      </c>
      <c r="BZ2871">
        <v>22</v>
      </c>
      <c r="CA2871">
        <v>52</v>
      </c>
      <c r="CB2871">
        <v>82</v>
      </c>
      <c r="CC2871">
        <v>357</v>
      </c>
      <c r="CD2871" s="1">
        <v>43913</v>
      </c>
      <c r="CE2871">
        <v>0</v>
      </c>
      <c r="CF2871">
        <v>0</v>
      </c>
      <c r="CP2871" t="s">
        <v>124</v>
      </c>
      <c r="CR2871" t="s">
        <v>142</v>
      </c>
      <c r="CS2871" t="s">
        <v>128</v>
      </c>
      <c r="CT2871" t="s">
        <v>124</v>
      </c>
      <c r="CU2871" t="s">
        <v>188</v>
      </c>
      <c r="CV2871" t="s">
        <v>124</v>
      </c>
      <c r="CW2871" t="s">
        <v>124</v>
      </c>
      <c r="CX2871">
        <v>74</v>
      </c>
      <c r="CY2871">
        <v>65</v>
      </c>
      <c r="CZ2871">
        <v>0</v>
      </c>
      <c r="DA2871">
        <v>0</v>
      </c>
    </row>
    <row r="2872" spans="1:106" x14ac:dyDescent="0.2">
      <c r="A2872">
        <v>42544362</v>
      </c>
      <c r="B2872" t="s">
        <v>28296</v>
      </c>
      <c r="C2872">
        <v>20200323043627</v>
      </c>
      <c r="D2872" s="1">
        <v>43913</v>
      </c>
      <c r="E2872" t="s">
        <v>28297</v>
      </c>
      <c r="F2872" t="s">
        <v>28231</v>
      </c>
      <c r="G2872" t="s">
        <v>28232</v>
      </c>
      <c r="H2872" t="s">
        <v>28298</v>
      </c>
      <c r="I2872" t="s">
        <v>111</v>
      </c>
      <c r="J2872" t="s">
        <v>28124</v>
      </c>
      <c r="L2872" t="s">
        <v>28235</v>
      </c>
      <c r="N2872" t="s">
        <v>28236</v>
      </c>
      <c r="O2872" t="s">
        <v>28299</v>
      </c>
      <c r="R2872" t="s">
        <v>28300</v>
      </c>
      <c r="T2872">
        <v>35601684</v>
      </c>
      <c r="U2872" t="s">
        <v>28130</v>
      </c>
      <c r="V2872" t="s">
        <v>6017</v>
      </c>
      <c r="W2872" s="1">
        <v>42167</v>
      </c>
      <c r="X2872" t="s">
        <v>121</v>
      </c>
      <c r="Y2872" t="s">
        <v>28131</v>
      </c>
      <c r="Z2872" t="s">
        <v>123</v>
      </c>
      <c r="AA2872" s="3">
        <v>0.97</v>
      </c>
      <c r="AB2872" s="3">
        <v>0.97</v>
      </c>
      <c r="AC2872" t="s">
        <v>124</v>
      </c>
      <c r="AD2872" t="s">
        <v>28132</v>
      </c>
      <c r="AE2872" t="s">
        <v>28133</v>
      </c>
      <c r="AF2872" t="s">
        <v>11708</v>
      </c>
      <c r="AG2872">
        <v>13</v>
      </c>
      <c r="AH2872">
        <v>13</v>
      </c>
      <c r="AI2872" t="s">
        <v>24036</v>
      </c>
      <c r="AJ2872" t="s">
        <v>128</v>
      </c>
      <c r="AK2872" t="s">
        <v>124</v>
      </c>
      <c r="AL2872" t="s">
        <v>129</v>
      </c>
      <c r="AN2872" t="s">
        <v>161</v>
      </c>
      <c r="AP2872" t="s">
        <v>131</v>
      </c>
      <c r="AQ2872" t="s">
        <v>132</v>
      </c>
      <c r="AR2872">
        <v>7306</v>
      </c>
      <c r="AS2872" t="s">
        <v>133</v>
      </c>
      <c r="AT2872" t="s">
        <v>134</v>
      </c>
      <c r="AU2872" t="s">
        <v>135</v>
      </c>
      <c r="AV2872" t="s">
        <v>136</v>
      </c>
      <c r="AW2872">
        <v>40.726649999999999</v>
      </c>
      <c r="AX2872">
        <v>-74.058279999999996</v>
      </c>
      <c r="AY2872" t="s">
        <v>128</v>
      </c>
      <c r="AZ2872" t="s">
        <v>185</v>
      </c>
      <c r="BA2872" t="s">
        <v>138</v>
      </c>
      <c r="BB2872">
        <v>10</v>
      </c>
      <c r="BC2872">
        <v>2</v>
      </c>
      <c r="BD2872">
        <v>3</v>
      </c>
      <c r="BE2872">
        <v>3</v>
      </c>
      <c r="BF2872" t="s">
        <v>139</v>
      </c>
      <c r="BG2872" t="s">
        <v>28301</v>
      </c>
      <c r="BI2872" s="4">
        <v>120</v>
      </c>
      <c r="BL2872" s="4">
        <v>0</v>
      </c>
      <c r="BM2872" s="4">
        <v>35</v>
      </c>
      <c r="BN2872">
        <v>2</v>
      </c>
      <c r="BO2872" s="4">
        <v>15</v>
      </c>
      <c r="BP2872">
        <v>1</v>
      </c>
      <c r="BQ2872">
        <v>1125</v>
      </c>
      <c r="BR2872">
        <v>1</v>
      </c>
      <c r="BS2872">
        <v>1</v>
      </c>
      <c r="BT2872">
        <v>1125</v>
      </c>
      <c r="BU2872">
        <v>1125</v>
      </c>
      <c r="BV2872">
        <v>1</v>
      </c>
      <c r="BW2872">
        <v>1125</v>
      </c>
      <c r="BX2872" t="s">
        <v>757</v>
      </c>
      <c r="BY2872" t="s">
        <v>128</v>
      </c>
      <c r="BZ2872">
        <v>29</v>
      </c>
      <c r="CA2872">
        <v>59</v>
      </c>
      <c r="CB2872">
        <v>89</v>
      </c>
      <c r="CC2872">
        <v>179</v>
      </c>
      <c r="CD2872" s="1">
        <v>43913</v>
      </c>
      <c r="CE2872">
        <v>3</v>
      </c>
      <c r="CF2872">
        <v>3</v>
      </c>
      <c r="CG2872" s="1">
        <v>43891</v>
      </c>
      <c r="CH2872" s="1">
        <v>43898</v>
      </c>
      <c r="CI2872">
        <v>100</v>
      </c>
      <c r="CJ2872">
        <v>10</v>
      </c>
      <c r="CK2872">
        <v>10</v>
      </c>
      <c r="CL2872">
        <v>10</v>
      </c>
      <c r="CM2872">
        <v>10</v>
      </c>
      <c r="CN2872">
        <v>10</v>
      </c>
      <c r="CO2872">
        <v>10</v>
      </c>
      <c r="CP2872" t="s">
        <v>124</v>
      </c>
      <c r="CR2872" t="s">
        <v>142</v>
      </c>
      <c r="CS2872" t="s">
        <v>124</v>
      </c>
      <c r="CT2872" t="s">
        <v>124</v>
      </c>
      <c r="CU2872" t="s">
        <v>188</v>
      </c>
      <c r="CV2872" t="s">
        <v>124</v>
      </c>
      <c r="CW2872" t="s">
        <v>124</v>
      </c>
      <c r="CX2872">
        <v>5</v>
      </c>
      <c r="CY2872">
        <v>4</v>
      </c>
      <c r="CZ2872">
        <v>1</v>
      </c>
      <c r="DA2872">
        <v>0</v>
      </c>
      <c r="DB2872">
        <v>3</v>
      </c>
    </row>
    <row r="2873" spans="1:106" x14ac:dyDescent="0.2">
      <c r="A2873">
        <v>42544602</v>
      </c>
      <c r="B2873" t="s">
        <v>28302</v>
      </c>
      <c r="C2873">
        <v>20200323043627</v>
      </c>
      <c r="D2873" s="1">
        <v>43913</v>
      </c>
      <c r="E2873" t="s">
        <v>28303</v>
      </c>
      <c r="F2873" t="s">
        <v>28304</v>
      </c>
      <c r="H2873" t="s">
        <v>28305</v>
      </c>
      <c r="I2873" t="s">
        <v>111</v>
      </c>
      <c r="K2873" t="s">
        <v>28306</v>
      </c>
      <c r="L2873" t="s">
        <v>28307</v>
      </c>
      <c r="R2873" t="s">
        <v>28308</v>
      </c>
      <c r="T2873">
        <v>35601684</v>
      </c>
      <c r="U2873" t="s">
        <v>28130</v>
      </c>
      <c r="V2873" t="s">
        <v>6017</v>
      </c>
      <c r="W2873" s="1">
        <v>42167</v>
      </c>
      <c r="X2873" t="s">
        <v>121</v>
      </c>
      <c r="Y2873" t="s">
        <v>28131</v>
      </c>
      <c r="Z2873" t="s">
        <v>123</v>
      </c>
      <c r="AA2873" s="3">
        <v>0.97</v>
      </c>
      <c r="AB2873" s="3">
        <v>0.97</v>
      </c>
      <c r="AC2873" t="s">
        <v>124</v>
      </c>
      <c r="AD2873" t="s">
        <v>28132</v>
      </c>
      <c r="AE2873" t="s">
        <v>28133</v>
      </c>
      <c r="AF2873" t="s">
        <v>11708</v>
      </c>
      <c r="AG2873">
        <v>13</v>
      </c>
      <c r="AH2873">
        <v>13</v>
      </c>
      <c r="AI2873" t="s">
        <v>24036</v>
      </c>
      <c r="AJ2873" t="s">
        <v>128</v>
      </c>
      <c r="AK2873" t="s">
        <v>124</v>
      </c>
      <c r="AL2873" t="s">
        <v>129</v>
      </c>
      <c r="AN2873" t="s">
        <v>161</v>
      </c>
      <c r="AP2873" t="s">
        <v>131</v>
      </c>
      <c r="AQ2873" t="s">
        <v>132</v>
      </c>
      <c r="AR2873">
        <v>7302</v>
      </c>
      <c r="AS2873" t="s">
        <v>133</v>
      </c>
      <c r="AT2873" t="s">
        <v>134</v>
      </c>
      <c r="AU2873" t="s">
        <v>135</v>
      </c>
      <c r="AV2873" t="s">
        <v>136</v>
      </c>
      <c r="AW2873">
        <v>40.725859999999997</v>
      </c>
      <c r="AX2873">
        <v>-74.064030000000002</v>
      </c>
      <c r="AY2873" t="s">
        <v>128</v>
      </c>
      <c r="AZ2873" t="s">
        <v>185</v>
      </c>
      <c r="BA2873" t="s">
        <v>138</v>
      </c>
      <c r="BB2873">
        <v>6</v>
      </c>
      <c r="BC2873">
        <v>1</v>
      </c>
      <c r="BD2873">
        <v>3</v>
      </c>
      <c r="BE2873">
        <v>3</v>
      </c>
      <c r="BF2873" t="s">
        <v>139</v>
      </c>
      <c r="BG2873" t="s">
        <v>28309</v>
      </c>
      <c r="BI2873" s="4">
        <v>125</v>
      </c>
      <c r="BL2873" s="4">
        <v>0</v>
      </c>
      <c r="BM2873" s="4">
        <v>35</v>
      </c>
      <c r="BN2873">
        <v>2</v>
      </c>
      <c r="BO2873" s="4">
        <v>15</v>
      </c>
      <c r="BP2873">
        <v>1</v>
      </c>
      <c r="BQ2873">
        <v>1125</v>
      </c>
      <c r="BR2873">
        <v>1</v>
      </c>
      <c r="BS2873">
        <v>1</v>
      </c>
      <c r="BT2873">
        <v>1125</v>
      </c>
      <c r="BU2873">
        <v>1125</v>
      </c>
      <c r="BV2873">
        <v>1</v>
      </c>
      <c r="BW2873">
        <v>1125</v>
      </c>
      <c r="BX2873" t="s">
        <v>757</v>
      </c>
      <c r="BY2873" t="s">
        <v>128</v>
      </c>
      <c r="BZ2873">
        <v>30</v>
      </c>
      <c r="CA2873">
        <v>60</v>
      </c>
      <c r="CB2873">
        <v>90</v>
      </c>
      <c r="CC2873">
        <v>90</v>
      </c>
      <c r="CD2873" s="1">
        <v>43913</v>
      </c>
      <c r="CE2873">
        <v>5</v>
      </c>
      <c r="CF2873">
        <v>5</v>
      </c>
      <c r="CG2873" s="1">
        <v>43889</v>
      </c>
      <c r="CH2873" s="1">
        <v>43898</v>
      </c>
      <c r="CI2873">
        <v>100</v>
      </c>
      <c r="CJ2873">
        <v>10</v>
      </c>
      <c r="CK2873">
        <v>10</v>
      </c>
      <c r="CL2873">
        <v>10</v>
      </c>
      <c r="CM2873">
        <v>10</v>
      </c>
      <c r="CN2873">
        <v>10</v>
      </c>
      <c r="CO2873">
        <v>10</v>
      </c>
      <c r="CP2873" t="s">
        <v>124</v>
      </c>
      <c r="CR2873" t="s">
        <v>142</v>
      </c>
      <c r="CS2873" t="s">
        <v>124</v>
      </c>
      <c r="CT2873" t="s">
        <v>124</v>
      </c>
      <c r="CU2873" t="s">
        <v>188</v>
      </c>
      <c r="CV2873" t="s">
        <v>124</v>
      </c>
      <c r="CW2873" t="s">
        <v>124</v>
      </c>
      <c r="CX2873">
        <v>5</v>
      </c>
      <c r="CY2873">
        <v>4</v>
      </c>
      <c r="CZ2873">
        <v>1</v>
      </c>
      <c r="DA2873">
        <v>0</v>
      </c>
      <c r="DB2873">
        <v>5</v>
      </c>
    </row>
    <row r="2874" spans="1:106" x14ac:dyDescent="0.2">
      <c r="A2874">
        <v>42557775</v>
      </c>
      <c r="B2874" t="s">
        <v>28310</v>
      </c>
      <c r="C2874">
        <v>20200323043627</v>
      </c>
      <c r="D2874" s="1">
        <v>43913</v>
      </c>
      <c r="E2874" t="s">
        <v>28311</v>
      </c>
      <c r="F2874" t="s">
        <v>28312</v>
      </c>
      <c r="G2874" t="s">
        <v>28313</v>
      </c>
      <c r="H2874" t="s">
        <v>28314</v>
      </c>
      <c r="I2874" t="s">
        <v>111</v>
      </c>
      <c r="J2874" t="s">
        <v>28315</v>
      </c>
      <c r="N2874" t="s">
        <v>28316</v>
      </c>
      <c r="R2874" t="s">
        <v>28317</v>
      </c>
      <c r="T2874">
        <v>338987906</v>
      </c>
      <c r="U2874" t="s">
        <v>28318</v>
      </c>
      <c r="V2874" t="s">
        <v>28319</v>
      </c>
      <c r="W2874" s="1">
        <v>43887</v>
      </c>
      <c r="X2874" t="s">
        <v>121</v>
      </c>
      <c r="Y2874" t="s">
        <v>28320</v>
      </c>
      <c r="Z2874" t="s">
        <v>243</v>
      </c>
      <c r="AA2874" s="3">
        <v>0.6</v>
      </c>
      <c r="AB2874" s="3">
        <v>1</v>
      </c>
      <c r="AC2874" t="s">
        <v>124</v>
      </c>
      <c r="AD2874" t="s">
        <v>28321</v>
      </c>
      <c r="AE2874" t="s">
        <v>28322</v>
      </c>
      <c r="AF2874" t="s">
        <v>792</v>
      </c>
      <c r="AG2874">
        <v>0</v>
      </c>
      <c r="AH2874">
        <v>0</v>
      </c>
      <c r="AI2874" t="s">
        <v>11940</v>
      </c>
      <c r="AJ2874" t="s">
        <v>128</v>
      </c>
      <c r="AK2874" t="s">
        <v>124</v>
      </c>
      <c r="AL2874" t="s">
        <v>129</v>
      </c>
      <c r="AN2874" t="s">
        <v>232</v>
      </c>
      <c r="AP2874" t="s">
        <v>131</v>
      </c>
      <c r="AQ2874" t="s">
        <v>132</v>
      </c>
      <c r="AR2874">
        <v>7304</v>
      </c>
      <c r="AS2874" t="s">
        <v>133</v>
      </c>
      <c r="AT2874" t="s">
        <v>134</v>
      </c>
      <c r="AU2874" t="s">
        <v>135</v>
      </c>
      <c r="AV2874" t="s">
        <v>136</v>
      </c>
      <c r="AW2874">
        <v>40.713459999999998</v>
      </c>
      <c r="AX2874">
        <v>-74.069040000000001</v>
      </c>
      <c r="AY2874" t="s">
        <v>128</v>
      </c>
      <c r="AZ2874" t="s">
        <v>185</v>
      </c>
      <c r="BA2874" t="s">
        <v>278</v>
      </c>
      <c r="BB2874">
        <v>2</v>
      </c>
      <c r="BC2874">
        <v>2</v>
      </c>
      <c r="BD2874">
        <v>1</v>
      </c>
      <c r="BF2874" t="s">
        <v>139</v>
      </c>
      <c r="BG2874" t="s">
        <v>28323</v>
      </c>
      <c r="BI2874" s="4">
        <v>60</v>
      </c>
      <c r="BN2874">
        <v>1</v>
      </c>
      <c r="BO2874" s="4">
        <v>0</v>
      </c>
      <c r="BP2874">
        <v>1</v>
      </c>
      <c r="BQ2874">
        <v>6</v>
      </c>
      <c r="BR2874">
        <v>1</v>
      </c>
      <c r="BS2874">
        <v>1</v>
      </c>
      <c r="BT2874">
        <v>1125</v>
      </c>
      <c r="BU2874">
        <v>1125</v>
      </c>
      <c r="BV2874">
        <v>1</v>
      </c>
      <c r="BW2874">
        <v>1125</v>
      </c>
      <c r="BX2874" t="s">
        <v>234</v>
      </c>
      <c r="BY2874" t="s">
        <v>128</v>
      </c>
      <c r="BZ2874">
        <v>30</v>
      </c>
      <c r="CA2874">
        <v>60</v>
      </c>
      <c r="CB2874">
        <v>90</v>
      </c>
      <c r="CC2874">
        <v>180</v>
      </c>
      <c r="CD2874" s="1">
        <v>43913</v>
      </c>
      <c r="CE2874">
        <v>1</v>
      </c>
      <c r="CF2874">
        <v>1</v>
      </c>
      <c r="CG2874" s="1">
        <v>43899</v>
      </c>
      <c r="CH2874" s="1">
        <v>43899</v>
      </c>
      <c r="CI2874">
        <v>100</v>
      </c>
      <c r="CJ2874">
        <v>8</v>
      </c>
      <c r="CK2874">
        <v>8</v>
      </c>
      <c r="CL2874">
        <v>8</v>
      </c>
      <c r="CM2874">
        <v>8</v>
      </c>
      <c r="CN2874">
        <v>8</v>
      </c>
      <c r="CO2874">
        <v>8</v>
      </c>
      <c r="CP2874" t="s">
        <v>124</v>
      </c>
      <c r="CR2874" t="s">
        <v>142</v>
      </c>
      <c r="CS2874" t="s">
        <v>128</v>
      </c>
      <c r="CT2874" t="s">
        <v>124</v>
      </c>
      <c r="CU2874" t="s">
        <v>166</v>
      </c>
      <c r="CV2874" t="s">
        <v>124</v>
      </c>
      <c r="CW2874" t="s">
        <v>124</v>
      </c>
      <c r="CX2874">
        <v>1</v>
      </c>
      <c r="CY2874">
        <v>0</v>
      </c>
      <c r="CZ2874">
        <v>0</v>
      </c>
      <c r="DA2874">
        <v>1</v>
      </c>
      <c r="DB2874">
        <v>1</v>
      </c>
    </row>
    <row r="2875" spans="1:106" x14ac:dyDescent="0.2">
      <c r="A2875">
        <v>42563150</v>
      </c>
      <c r="B2875" t="s">
        <v>28324</v>
      </c>
      <c r="C2875">
        <v>20200323043627</v>
      </c>
      <c r="D2875" s="1">
        <v>43913</v>
      </c>
      <c r="E2875" t="s">
        <v>28325</v>
      </c>
      <c r="F2875" t="s">
        <v>28326</v>
      </c>
      <c r="H2875" t="s">
        <v>28326</v>
      </c>
      <c r="I2875" t="s">
        <v>111</v>
      </c>
      <c r="R2875" t="s">
        <v>28327</v>
      </c>
      <c r="T2875">
        <v>222592251</v>
      </c>
      <c r="U2875" t="s">
        <v>28328</v>
      </c>
      <c r="V2875" t="s">
        <v>28329</v>
      </c>
      <c r="W2875" s="1">
        <v>43398</v>
      </c>
      <c r="X2875" t="s">
        <v>196</v>
      </c>
      <c r="Z2875" t="s">
        <v>229</v>
      </c>
      <c r="AA2875" s="3">
        <v>0.67</v>
      </c>
      <c r="AB2875" t="s">
        <v>157</v>
      </c>
      <c r="AC2875" t="s">
        <v>124</v>
      </c>
      <c r="AD2875" t="s">
        <v>28330</v>
      </c>
      <c r="AE2875" t="s">
        <v>28331</v>
      </c>
      <c r="AF2875" t="s">
        <v>792</v>
      </c>
      <c r="AG2875">
        <v>1</v>
      </c>
      <c r="AH2875">
        <v>1</v>
      </c>
      <c r="AI2875" t="s">
        <v>246</v>
      </c>
      <c r="AJ2875" t="s">
        <v>128</v>
      </c>
      <c r="AK2875" t="s">
        <v>124</v>
      </c>
      <c r="AL2875" t="s">
        <v>129</v>
      </c>
      <c r="AN2875" t="s">
        <v>232</v>
      </c>
      <c r="AP2875" t="s">
        <v>131</v>
      </c>
      <c r="AQ2875" t="s">
        <v>132</v>
      </c>
      <c r="AR2875">
        <v>7304</v>
      </c>
      <c r="AS2875" t="s">
        <v>133</v>
      </c>
      <c r="AT2875" t="s">
        <v>134</v>
      </c>
      <c r="AU2875" t="s">
        <v>135</v>
      </c>
      <c r="AV2875" t="s">
        <v>136</v>
      </c>
      <c r="AW2875">
        <v>40.719850000000001</v>
      </c>
      <c r="AX2875">
        <v>-74.065290000000005</v>
      </c>
      <c r="AY2875" t="s">
        <v>128</v>
      </c>
      <c r="AZ2875" t="s">
        <v>185</v>
      </c>
      <c r="BA2875" t="s">
        <v>163</v>
      </c>
      <c r="BB2875">
        <v>2</v>
      </c>
      <c r="BC2875">
        <v>1</v>
      </c>
      <c r="BD2875">
        <v>1</v>
      </c>
      <c r="BF2875" t="s">
        <v>139</v>
      </c>
      <c r="BG2875" t="s">
        <v>28332</v>
      </c>
      <c r="BI2875" s="4">
        <v>40</v>
      </c>
      <c r="BN2875">
        <v>1</v>
      </c>
      <c r="BO2875" s="4">
        <v>0</v>
      </c>
      <c r="BP2875">
        <v>2</v>
      </c>
      <c r="BQ2875">
        <v>1125</v>
      </c>
      <c r="BR2875">
        <v>2</v>
      </c>
      <c r="BS2875">
        <v>2</v>
      </c>
      <c r="BT2875">
        <v>1125</v>
      </c>
      <c r="BU2875">
        <v>1125</v>
      </c>
      <c r="BV2875">
        <v>2</v>
      </c>
      <c r="BW2875">
        <v>1125</v>
      </c>
      <c r="BX2875" t="s">
        <v>216</v>
      </c>
      <c r="BY2875" t="s">
        <v>128</v>
      </c>
      <c r="BZ2875">
        <v>30</v>
      </c>
      <c r="CA2875">
        <v>60</v>
      </c>
      <c r="CB2875">
        <v>90</v>
      </c>
      <c r="CC2875">
        <v>365</v>
      </c>
      <c r="CD2875" s="1">
        <v>43913</v>
      </c>
      <c r="CE2875">
        <v>0</v>
      </c>
      <c r="CF2875">
        <v>0</v>
      </c>
      <c r="CP2875" t="s">
        <v>124</v>
      </c>
      <c r="CR2875" t="s">
        <v>142</v>
      </c>
      <c r="CS2875" t="s">
        <v>128</v>
      </c>
      <c r="CT2875" t="s">
        <v>124</v>
      </c>
      <c r="CU2875" t="s">
        <v>166</v>
      </c>
      <c r="CV2875" t="s">
        <v>124</v>
      </c>
      <c r="CW2875" t="s">
        <v>124</v>
      </c>
      <c r="CX2875">
        <v>1</v>
      </c>
      <c r="CY2875">
        <v>0</v>
      </c>
      <c r="CZ2875">
        <v>1</v>
      </c>
      <c r="DA2875">
        <v>0</v>
      </c>
    </row>
    <row r="2876" spans="1:106" x14ac:dyDescent="0.2">
      <c r="A2876">
        <v>42587405</v>
      </c>
      <c r="B2876" t="s">
        <v>28333</v>
      </c>
      <c r="C2876">
        <v>20200323043627</v>
      </c>
      <c r="D2876" s="1">
        <v>43913</v>
      </c>
      <c r="E2876" t="s">
        <v>28334</v>
      </c>
      <c r="F2876" t="s">
        <v>28335</v>
      </c>
      <c r="G2876" t="s">
        <v>28336</v>
      </c>
      <c r="H2876" t="s">
        <v>28337</v>
      </c>
      <c r="I2876" t="s">
        <v>111</v>
      </c>
      <c r="J2876" t="s">
        <v>28338</v>
      </c>
      <c r="L2876" t="s">
        <v>28339</v>
      </c>
      <c r="M2876" t="s">
        <v>19424</v>
      </c>
      <c r="N2876" t="s">
        <v>28340</v>
      </c>
      <c r="O2876" t="s">
        <v>28341</v>
      </c>
      <c r="R2876" t="s">
        <v>28342</v>
      </c>
      <c r="T2876">
        <v>8401624</v>
      </c>
      <c r="U2876" t="s">
        <v>5689</v>
      </c>
      <c r="V2876" t="s">
        <v>5690</v>
      </c>
      <c r="W2876" s="1">
        <v>41511</v>
      </c>
      <c r="X2876" t="s">
        <v>121</v>
      </c>
      <c r="Z2876" t="s">
        <v>123</v>
      </c>
      <c r="AA2876" s="3">
        <v>1</v>
      </c>
      <c r="AB2876" s="3">
        <v>0.97</v>
      </c>
      <c r="AC2876" t="s">
        <v>124</v>
      </c>
      <c r="AD2876" t="s">
        <v>5691</v>
      </c>
      <c r="AE2876" t="s">
        <v>5692</v>
      </c>
      <c r="AF2876" t="s">
        <v>792</v>
      </c>
      <c r="AG2876">
        <v>2</v>
      </c>
      <c r="AH2876">
        <v>2</v>
      </c>
      <c r="AI2876" t="s">
        <v>127</v>
      </c>
      <c r="AJ2876" t="s">
        <v>128</v>
      </c>
      <c r="AK2876" t="s">
        <v>128</v>
      </c>
      <c r="AL2876" t="s">
        <v>129</v>
      </c>
      <c r="AN2876" t="s">
        <v>232</v>
      </c>
      <c r="AP2876" t="s">
        <v>131</v>
      </c>
      <c r="AQ2876" t="s">
        <v>132</v>
      </c>
      <c r="AR2876">
        <v>7304</v>
      </c>
      <c r="AS2876" t="s">
        <v>133</v>
      </c>
      <c r="AT2876" t="s">
        <v>134</v>
      </c>
      <c r="AU2876" t="s">
        <v>135</v>
      </c>
      <c r="AV2876" t="s">
        <v>136</v>
      </c>
      <c r="AW2876">
        <v>40.71508</v>
      </c>
      <c r="AX2876">
        <v>-74.071359999999999</v>
      </c>
      <c r="AY2876" t="s">
        <v>128</v>
      </c>
      <c r="AZ2876" t="s">
        <v>185</v>
      </c>
      <c r="BA2876" t="s">
        <v>138</v>
      </c>
      <c r="BB2876">
        <v>4</v>
      </c>
      <c r="BC2876">
        <v>1</v>
      </c>
      <c r="BD2876">
        <v>1</v>
      </c>
      <c r="BE2876">
        <v>1</v>
      </c>
      <c r="BF2876" t="s">
        <v>139</v>
      </c>
      <c r="BG2876" t="s">
        <v>28343</v>
      </c>
      <c r="BI2876" s="4">
        <v>69</v>
      </c>
      <c r="BN2876">
        <v>1</v>
      </c>
      <c r="BO2876" s="4">
        <v>0</v>
      </c>
      <c r="BP2876">
        <v>29</v>
      </c>
      <c r="BQ2876">
        <v>1125</v>
      </c>
      <c r="BR2876">
        <v>29</v>
      </c>
      <c r="BS2876">
        <v>29</v>
      </c>
      <c r="BT2876">
        <v>1125</v>
      </c>
      <c r="BU2876">
        <v>1125</v>
      </c>
      <c r="BV2876">
        <v>29</v>
      </c>
      <c r="BW2876">
        <v>1125</v>
      </c>
      <c r="BX2876" t="s">
        <v>187</v>
      </c>
      <c r="BY2876" t="s">
        <v>128</v>
      </c>
      <c r="BZ2876">
        <v>5</v>
      </c>
      <c r="CA2876">
        <v>5</v>
      </c>
      <c r="CB2876">
        <v>22</v>
      </c>
      <c r="CC2876">
        <v>297</v>
      </c>
      <c r="CD2876" s="1">
        <v>43913</v>
      </c>
      <c r="CE2876">
        <v>0</v>
      </c>
      <c r="CF2876">
        <v>0</v>
      </c>
      <c r="CP2876" t="s">
        <v>124</v>
      </c>
      <c r="CR2876" t="s">
        <v>142</v>
      </c>
      <c r="CS2876" t="s">
        <v>124</v>
      </c>
      <c r="CT2876" t="s">
        <v>124</v>
      </c>
      <c r="CU2876" t="s">
        <v>166</v>
      </c>
      <c r="CV2876" t="s">
        <v>124</v>
      </c>
      <c r="CW2876" t="s">
        <v>124</v>
      </c>
      <c r="CX2876">
        <v>3</v>
      </c>
      <c r="CY2876">
        <v>3</v>
      </c>
      <c r="CZ2876">
        <v>0</v>
      </c>
      <c r="DA2876">
        <v>0</v>
      </c>
    </row>
    <row r="2877" spans="1:106" x14ac:dyDescent="0.2">
      <c r="A2877">
        <v>42602803</v>
      </c>
      <c r="B2877" t="s">
        <v>28344</v>
      </c>
      <c r="C2877">
        <v>20200323043627</v>
      </c>
      <c r="D2877" s="1">
        <v>43913</v>
      </c>
      <c r="E2877" t="s">
        <v>28345</v>
      </c>
      <c r="F2877" t="s">
        <v>17883</v>
      </c>
      <c r="G2877" t="s">
        <v>17884</v>
      </c>
      <c r="H2877" t="s">
        <v>28346</v>
      </c>
      <c r="I2877" t="s">
        <v>111</v>
      </c>
      <c r="J2877" t="s">
        <v>3499</v>
      </c>
      <c r="L2877" t="s">
        <v>17884</v>
      </c>
      <c r="O2877" t="s">
        <v>17886</v>
      </c>
      <c r="R2877" t="s">
        <v>28347</v>
      </c>
      <c r="T2877">
        <v>10934058</v>
      </c>
      <c r="U2877" t="s">
        <v>3505</v>
      </c>
      <c r="V2877" t="s">
        <v>3506</v>
      </c>
      <c r="W2877" s="1">
        <v>41639</v>
      </c>
      <c r="X2877" t="s">
        <v>196</v>
      </c>
      <c r="Y2877" t="s">
        <v>3507</v>
      </c>
      <c r="Z2877" t="s">
        <v>123</v>
      </c>
      <c r="AA2877" s="3">
        <v>0.93</v>
      </c>
      <c r="AB2877" s="3">
        <v>0.98</v>
      </c>
      <c r="AC2877" t="s">
        <v>124</v>
      </c>
      <c r="AD2877" t="s">
        <v>3508</v>
      </c>
      <c r="AE2877" t="s">
        <v>3509</v>
      </c>
      <c r="AF2877" t="s">
        <v>3510</v>
      </c>
      <c r="AG2877">
        <v>8</v>
      </c>
      <c r="AH2877">
        <v>8</v>
      </c>
      <c r="AI2877" t="s">
        <v>3511</v>
      </c>
      <c r="AJ2877" t="s">
        <v>128</v>
      </c>
      <c r="AK2877" t="s">
        <v>124</v>
      </c>
      <c r="AL2877" t="s">
        <v>129</v>
      </c>
      <c r="AN2877" t="s">
        <v>161</v>
      </c>
      <c r="AP2877" t="s">
        <v>131</v>
      </c>
      <c r="AQ2877" t="s">
        <v>132</v>
      </c>
      <c r="AR2877">
        <v>7306</v>
      </c>
      <c r="AS2877" t="s">
        <v>133</v>
      </c>
      <c r="AT2877" t="s">
        <v>134</v>
      </c>
      <c r="AU2877" t="s">
        <v>135</v>
      </c>
      <c r="AV2877" t="s">
        <v>136</v>
      </c>
      <c r="AW2877">
        <v>40.724800000000002</v>
      </c>
      <c r="AX2877">
        <v>-74.064750000000004</v>
      </c>
      <c r="AY2877" t="s">
        <v>128</v>
      </c>
      <c r="AZ2877" t="s">
        <v>185</v>
      </c>
      <c r="BA2877" t="s">
        <v>138</v>
      </c>
      <c r="BB2877">
        <v>8</v>
      </c>
      <c r="BC2877">
        <v>2</v>
      </c>
      <c r="BD2877">
        <v>2</v>
      </c>
      <c r="BE2877">
        <v>3</v>
      </c>
      <c r="BF2877" t="s">
        <v>139</v>
      </c>
      <c r="BG2877" t="s">
        <v>28348</v>
      </c>
      <c r="BI2877" s="4">
        <v>195</v>
      </c>
      <c r="BL2877" s="4">
        <v>150</v>
      </c>
      <c r="BM2877" s="4">
        <v>59</v>
      </c>
      <c r="BN2877">
        <v>4</v>
      </c>
      <c r="BO2877" s="4">
        <v>25</v>
      </c>
      <c r="BP2877">
        <v>1</v>
      </c>
      <c r="BQ2877">
        <v>1125</v>
      </c>
      <c r="BR2877">
        <v>1</v>
      </c>
      <c r="BS2877">
        <v>1</v>
      </c>
      <c r="BT2877">
        <v>1125</v>
      </c>
      <c r="BU2877">
        <v>1125</v>
      </c>
      <c r="BV2877">
        <v>1</v>
      </c>
      <c r="BW2877">
        <v>1125</v>
      </c>
      <c r="BX2877" t="s">
        <v>332</v>
      </c>
      <c r="BY2877" t="s">
        <v>128</v>
      </c>
      <c r="BZ2877">
        <v>24</v>
      </c>
      <c r="CA2877">
        <v>52</v>
      </c>
      <c r="CB2877">
        <v>82</v>
      </c>
      <c r="CC2877">
        <v>346</v>
      </c>
      <c r="CD2877" s="1">
        <v>43913</v>
      </c>
      <c r="CE2877">
        <v>1</v>
      </c>
      <c r="CF2877">
        <v>1</v>
      </c>
      <c r="CG2877" s="1">
        <v>43911</v>
      </c>
      <c r="CH2877" s="1">
        <v>43911</v>
      </c>
      <c r="CI2877">
        <v>100</v>
      </c>
      <c r="CJ2877">
        <v>10</v>
      </c>
      <c r="CK2877">
        <v>10</v>
      </c>
      <c r="CL2877">
        <v>10</v>
      </c>
      <c r="CM2877">
        <v>6</v>
      </c>
      <c r="CN2877">
        <v>10</v>
      </c>
      <c r="CO2877">
        <v>10</v>
      </c>
      <c r="CP2877" t="s">
        <v>124</v>
      </c>
      <c r="CR2877" t="s">
        <v>142</v>
      </c>
      <c r="CS2877" t="s">
        <v>128</v>
      </c>
      <c r="CT2877" t="s">
        <v>124</v>
      </c>
      <c r="CU2877" t="s">
        <v>143</v>
      </c>
      <c r="CV2877" t="s">
        <v>124</v>
      </c>
      <c r="CW2877" t="s">
        <v>124</v>
      </c>
      <c r="CX2877">
        <v>13</v>
      </c>
      <c r="CY2877">
        <v>13</v>
      </c>
      <c r="CZ2877">
        <v>0</v>
      </c>
      <c r="DA2877">
        <v>0</v>
      </c>
      <c r="DB2877">
        <v>1</v>
      </c>
    </row>
    <row r="2878" spans="1:106" x14ac:dyDescent="0.2">
      <c r="A2878">
        <v>42625411</v>
      </c>
      <c r="B2878" t="s">
        <v>28349</v>
      </c>
      <c r="C2878">
        <v>20200323043627</v>
      </c>
      <c r="D2878" s="1">
        <v>43913</v>
      </c>
      <c r="E2878" t="s">
        <v>28350</v>
      </c>
      <c r="F2878" t="s">
        <v>28351</v>
      </c>
      <c r="G2878" t="s">
        <v>28204</v>
      </c>
      <c r="H2878" t="s">
        <v>28352</v>
      </c>
      <c r="I2878" t="s">
        <v>111</v>
      </c>
      <c r="J2878" t="s">
        <v>28206</v>
      </c>
      <c r="L2878" t="s">
        <v>28207</v>
      </c>
      <c r="M2878" t="s">
        <v>28353</v>
      </c>
      <c r="O2878" t="s">
        <v>28209</v>
      </c>
      <c r="R2878" t="s">
        <v>28354</v>
      </c>
      <c r="T2878">
        <v>338021691</v>
      </c>
      <c r="U2878" t="s">
        <v>28211</v>
      </c>
      <c r="V2878" t="s">
        <v>28212</v>
      </c>
      <c r="W2878" s="1">
        <v>43882</v>
      </c>
      <c r="X2878" t="s">
        <v>135</v>
      </c>
      <c r="Y2878" s="2" t="s">
        <v>28213</v>
      </c>
      <c r="Z2878" t="s">
        <v>123</v>
      </c>
      <c r="AA2878" s="3">
        <v>1</v>
      </c>
      <c r="AB2878" s="3">
        <v>1</v>
      </c>
      <c r="AC2878" t="s">
        <v>124</v>
      </c>
      <c r="AD2878" t="s">
        <v>28214</v>
      </c>
      <c r="AE2878" t="s">
        <v>28215</v>
      </c>
      <c r="AF2878" t="s">
        <v>28216</v>
      </c>
      <c r="AG2878">
        <v>9</v>
      </c>
      <c r="AH2878">
        <v>9</v>
      </c>
      <c r="AI2878" t="s">
        <v>14198</v>
      </c>
      <c r="AJ2878" t="s">
        <v>128</v>
      </c>
      <c r="AK2878" t="s">
        <v>124</v>
      </c>
      <c r="AL2878" t="s">
        <v>129</v>
      </c>
      <c r="AN2878" t="s">
        <v>130</v>
      </c>
      <c r="AP2878" t="s">
        <v>131</v>
      </c>
      <c r="AQ2878" t="s">
        <v>132</v>
      </c>
      <c r="AR2878">
        <v>7310</v>
      </c>
      <c r="AS2878" t="s">
        <v>133</v>
      </c>
      <c r="AT2878" t="s">
        <v>134</v>
      </c>
      <c r="AU2878" t="s">
        <v>135</v>
      </c>
      <c r="AV2878" t="s">
        <v>136</v>
      </c>
      <c r="AW2878">
        <v>40.72578</v>
      </c>
      <c r="AX2878">
        <v>-74.035979999999995</v>
      </c>
      <c r="AY2878" t="s">
        <v>128</v>
      </c>
      <c r="AZ2878" t="s">
        <v>185</v>
      </c>
      <c r="BA2878" t="s">
        <v>138</v>
      </c>
      <c r="BB2878">
        <v>11</v>
      </c>
      <c r="BC2878">
        <v>2</v>
      </c>
      <c r="BD2878">
        <v>3</v>
      </c>
      <c r="BE2878">
        <v>7</v>
      </c>
      <c r="BF2878" t="s">
        <v>139</v>
      </c>
      <c r="BG2878" t="s">
        <v>28355</v>
      </c>
      <c r="BI2878" s="4">
        <v>259</v>
      </c>
      <c r="BL2878" s="4">
        <v>200</v>
      </c>
      <c r="BM2878" s="4">
        <v>100</v>
      </c>
      <c r="BN2878">
        <v>11</v>
      </c>
      <c r="BO2878" s="4">
        <v>20</v>
      </c>
      <c r="BP2878">
        <v>3</v>
      </c>
      <c r="BQ2878">
        <v>1125</v>
      </c>
      <c r="BR2878">
        <v>3</v>
      </c>
      <c r="BS2878">
        <v>3</v>
      </c>
      <c r="BT2878">
        <v>1125</v>
      </c>
      <c r="BU2878">
        <v>1125</v>
      </c>
      <c r="BV2878">
        <v>3</v>
      </c>
      <c r="BW2878">
        <v>1125</v>
      </c>
      <c r="BX2878" t="s">
        <v>535</v>
      </c>
      <c r="BY2878" t="s">
        <v>128</v>
      </c>
      <c r="BZ2878">
        <v>30</v>
      </c>
      <c r="CA2878">
        <v>52</v>
      </c>
      <c r="CB2878">
        <v>74</v>
      </c>
      <c r="CC2878">
        <v>74</v>
      </c>
      <c r="CD2878" s="1">
        <v>43913</v>
      </c>
      <c r="CE2878">
        <v>0</v>
      </c>
      <c r="CF2878">
        <v>0</v>
      </c>
      <c r="CP2878" t="s">
        <v>124</v>
      </c>
      <c r="CR2878" t="s">
        <v>142</v>
      </c>
      <c r="CS2878" t="s">
        <v>124</v>
      </c>
      <c r="CT2878" t="s">
        <v>124</v>
      </c>
      <c r="CU2878" t="s">
        <v>166</v>
      </c>
      <c r="CV2878" t="s">
        <v>124</v>
      </c>
      <c r="CW2878" t="s">
        <v>124</v>
      </c>
      <c r="CX2878">
        <v>4</v>
      </c>
      <c r="CY2878">
        <v>1</v>
      </c>
      <c r="CZ2878">
        <v>3</v>
      </c>
      <c r="DA2878">
        <v>0</v>
      </c>
    </row>
    <row r="2879" spans="1:106" x14ac:dyDescent="0.2">
      <c r="A2879">
        <v>42631516</v>
      </c>
      <c r="B2879" t="s">
        <v>28356</v>
      </c>
      <c r="C2879">
        <v>20200323043627</v>
      </c>
      <c r="D2879" s="1">
        <v>43913</v>
      </c>
      <c r="E2879" t="s">
        <v>28357</v>
      </c>
      <c r="F2879" t="s">
        <v>28358</v>
      </c>
      <c r="G2879" t="s">
        <v>28359</v>
      </c>
      <c r="H2879" t="s">
        <v>28360</v>
      </c>
      <c r="I2879" t="s">
        <v>111</v>
      </c>
      <c r="J2879" t="s">
        <v>28361</v>
      </c>
      <c r="K2879" t="s">
        <v>28362</v>
      </c>
      <c r="L2879" t="s">
        <v>28363</v>
      </c>
      <c r="M2879" t="s">
        <v>28364</v>
      </c>
      <c r="N2879" t="s">
        <v>28365</v>
      </c>
      <c r="O2879" t="s">
        <v>28366</v>
      </c>
      <c r="R2879" t="s">
        <v>28367</v>
      </c>
      <c r="T2879">
        <v>2838617</v>
      </c>
      <c r="U2879" t="s">
        <v>28368</v>
      </c>
      <c r="V2879" t="s">
        <v>28369</v>
      </c>
      <c r="W2879" s="1">
        <v>41095</v>
      </c>
      <c r="X2879" t="s">
        <v>196</v>
      </c>
      <c r="Y2879" s="2" t="s">
        <v>28370</v>
      </c>
      <c r="Z2879" t="s">
        <v>123</v>
      </c>
      <c r="AA2879" s="3">
        <v>1</v>
      </c>
      <c r="AB2879" s="3">
        <v>1</v>
      </c>
      <c r="AC2879" t="s">
        <v>128</v>
      </c>
      <c r="AD2879" t="s">
        <v>28371</v>
      </c>
      <c r="AE2879" t="s">
        <v>28372</v>
      </c>
      <c r="AF2879" t="s">
        <v>1966</v>
      </c>
      <c r="AG2879">
        <v>2</v>
      </c>
      <c r="AH2879">
        <v>2</v>
      </c>
      <c r="AI2879" t="s">
        <v>533</v>
      </c>
      <c r="AJ2879" t="s">
        <v>128</v>
      </c>
      <c r="AK2879" t="s">
        <v>128</v>
      </c>
      <c r="AL2879" t="s">
        <v>129</v>
      </c>
      <c r="AN2879" t="s">
        <v>514</v>
      </c>
      <c r="AP2879" t="s">
        <v>131</v>
      </c>
      <c r="AQ2879" t="s">
        <v>132</v>
      </c>
      <c r="AR2879">
        <v>7307</v>
      </c>
      <c r="AS2879" t="s">
        <v>133</v>
      </c>
      <c r="AT2879" t="s">
        <v>134</v>
      </c>
      <c r="AU2879" t="s">
        <v>135</v>
      </c>
      <c r="AV2879" t="s">
        <v>136</v>
      </c>
      <c r="AW2879">
        <v>40.743380000000002</v>
      </c>
      <c r="AX2879">
        <v>-74.045209999999997</v>
      </c>
      <c r="AY2879" t="s">
        <v>128</v>
      </c>
      <c r="AZ2879" t="s">
        <v>247</v>
      </c>
      <c r="BA2879" t="s">
        <v>163</v>
      </c>
      <c r="BB2879">
        <v>2</v>
      </c>
      <c r="BC2879">
        <v>1</v>
      </c>
      <c r="BD2879">
        <v>1</v>
      </c>
      <c r="BE2879">
        <v>1</v>
      </c>
      <c r="BF2879" t="s">
        <v>139</v>
      </c>
      <c r="BG2879" t="s">
        <v>28373</v>
      </c>
      <c r="BI2879" s="4">
        <v>62</v>
      </c>
      <c r="BL2879" s="4">
        <v>100</v>
      </c>
      <c r="BM2879" s="4">
        <v>75</v>
      </c>
      <c r="BN2879">
        <v>1</v>
      </c>
      <c r="BO2879" s="4">
        <v>5</v>
      </c>
      <c r="BP2879">
        <v>1</v>
      </c>
      <c r="BQ2879">
        <v>90</v>
      </c>
      <c r="BR2879">
        <v>1</v>
      </c>
      <c r="BS2879">
        <v>1</v>
      </c>
      <c r="BT2879">
        <v>1125</v>
      </c>
      <c r="BU2879">
        <v>1125</v>
      </c>
      <c r="BV2879">
        <v>1</v>
      </c>
      <c r="BW2879">
        <v>1125</v>
      </c>
      <c r="BX2879" t="s">
        <v>187</v>
      </c>
      <c r="BY2879" t="s">
        <v>128</v>
      </c>
      <c r="BZ2879">
        <v>30</v>
      </c>
      <c r="CA2879">
        <v>60</v>
      </c>
      <c r="CB2879">
        <v>90</v>
      </c>
      <c r="CC2879">
        <v>90</v>
      </c>
      <c r="CD2879" s="1">
        <v>43913</v>
      </c>
      <c r="CE2879">
        <v>0</v>
      </c>
      <c r="CF2879">
        <v>0</v>
      </c>
      <c r="CP2879" t="s">
        <v>124</v>
      </c>
      <c r="CR2879" t="s">
        <v>142</v>
      </c>
      <c r="CS2879" t="s">
        <v>128</v>
      </c>
      <c r="CT2879" t="s">
        <v>124</v>
      </c>
      <c r="CU2879" t="s">
        <v>188</v>
      </c>
      <c r="CV2879" t="s">
        <v>124</v>
      </c>
      <c r="CW2879" t="s">
        <v>124</v>
      </c>
      <c r="CX2879">
        <v>1</v>
      </c>
      <c r="CY2879">
        <v>0</v>
      </c>
      <c r="CZ2879">
        <v>1</v>
      </c>
      <c r="DA2879">
        <v>0</v>
      </c>
    </row>
    <row r="2880" spans="1:106" x14ac:dyDescent="0.2">
      <c r="A2880">
        <v>42643759</v>
      </c>
      <c r="B2880" t="s">
        <v>28374</v>
      </c>
      <c r="C2880">
        <v>20200323043627</v>
      </c>
      <c r="D2880" s="1">
        <v>43913</v>
      </c>
      <c r="E2880" t="s">
        <v>28375</v>
      </c>
      <c r="F2880" t="s">
        <v>28376</v>
      </c>
      <c r="H2880" t="s">
        <v>28377</v>
      </c>
      <c r="I2880" t="s">
        <v>111</v>
      </c>
      <c r="J2880" t="s">
        <v>28378</v>
      </c>
      <c r="L2880" t="s">
        <v>28379</v>
      </c>
      <c r="O2880" t="s">
        <v>28380</v>
      </c>
      <c r="R2880" t="s">
        <v>28381</v>
      </c>
      <c r="T2880">
        <v>339727953</v>
      </c>
      <c r="U2880" t="s">
        <v>28382</v>
      </c>
      <c r="V2880" t="s">
        <v>28383</v>
      </c>
      <c r="W2880" s="1">
        <v>43891</v>
      </c>
      <c r="X2880" t="s">
        <v>135</v>
      </c>
      <c r="Z2880" t="s">
        <v>243</v>
      </c>
      <c r="AA2880" s="3">
        <v>0.5</v>
      </c>
      <c r="AB2880" t="s">
        <v>157</v>
      </c>
      <c r="AC2880" t="s">
        <v>124</v>
      </c>
      <c r="AD2880" t="s">
        <v>28384</v>
      </c>
      <c r="AE2880" t="s">
        <v>28385</v>
      </c>
      <c r="AF2880" t="s">
        <v>15351</v>
      </c>
      <c r="AG2880">
        <v>0</v>
      </c>
      <c r="AH2880">
        <v>0</v>
      </c>
      <c r="AI2880" t="s">
        <v>11940</v>
      </c>
      <c r="AJ2880" t="s">
        <v>128</v>
      </c>
      <c r="AK2880" t="s">
        <v>124</v>
      </c>
      <c r="AL2880" t="s">
        <v>129</v>
      </c>
      <c r="AN2880" t="s">
        <v>214</v>
      </c>
      <c r="AP2880" t="s">
        <v>131</v>
      </c>
      <c r="AQ2880" t="s">
        <v>132</v>
      </c>
      <c r="AR2880">
        <v>7306</v>
      </c>
      <c r="AS2880" t="s">
        <v>133</v>
      </c>
      <c r="AT2880" t="s">
        <v>134</v>
      </c>
      <c r="AU2880" t="s">
        <v>135</v>
      </c>
      <c r="AV2880" t="s">
        <v>136</v>
      </c>
      <c r="AW2880">
        <v>40.724690000000002</v>
      </c>
      <c r="AX2880">
        <v>-74.074299999999994</v>
      </c>
      <c r="AY2880" t="s">
        <v>128</v>
      </c>
      <c r="AZ2880" t="s">
        <v>185</v>
      </c>
      <c r="BA2880" t="s">
        <v>163</v>
      </c>
      <c r="BB2880">
        <v>2</v>
      </c>
      <c r="BC2880">
        <v>2</v>
      </c>
      <c r="BD2880">
        <v>1</v>
      </c>
      <c r="BF2880" t="s">
        <v>139</v>
      </c>
      <c r="BG2880" t="s">
        <v>28386</v>
      </c>
      <c r="BI2880" s="4">
        <v>60</v>
      </c>
      <c r="BN2880">
        <v>1</v>
      </c>
      <c r="BO2880" s="4">
        <v>0</v>
      </c>
      <c r="BP2880">
        <v>1</v>
      </c>
      <c r="BQ2880">
        <v>30</v>
      </c>
      <c r="BR2880">
        <v>1</v>
      </c>
      <c r="BS2880">
        <v>1</v>
      </c>
      <c r="BT2880">
        <v>30</v>
      </c>
      <c r="BU2880">
        <v>30</v>
      </c>
      <c r="BV2880">
        <v>1</v>
      </c>
      <c r="BW2880">
        <v>30</v>
      </c>
      <c r="BX2880" t="s">
        <v>1241</v>
      </c>
      <c r="BY2880" t="s">
        <v>128</v>
      </c>
      <c r="BZ2880">
        <v>29</v>
      </c>
      <c r="CA2880">
        <v>59</v>
      </c>
      <c r="CB2880">
        <v>89</v>
      </c>
      <c r="CC2880">
        <v>89</v>
      </c>
      <c r="CD2880" s="1">
        <v>43913</v>
      </c>
      <c r="CE2880">
        <v>0</v>
      </c>
      <c r="CF2880">
        <v>0</v>
      </c>
      <c r="CP2880" t="s">
        <v>124</v>
      </c>
      <c r="CR2880" t="s">
        <v>142</v>
      </c>
      <c r="CS2880" t="s">
        <v>124</v>
      </c>
      <c r="CT2880" t="s">
        <v>124</v>
      </c>
      <c r="CU2880" t="s">
        <v>166</v>
      </c>
      <c r="CV2880" t="s">
        <v>124</v>
      </c>
      <c r="CW2880" t="s">
        <v>124</v>
      </c>
      <c r="CX2880">
        <v>2</v>
      </c>
      <c r="CY2880">
        <v>0</v>
      </c>
      <c r="CZ2880">
        <v>2</v>
      </c>
      <c r="DA2880">
        <v>0</v>
      </c>
    </row>
    <row r="2881" spans="1:106" x14ac:dyDescent="0.2">
      <c r="A2881">
        <v>42646568</v>
      </c>
      <c r="B2881" t="s">
        <v>28387</v>
      </c>
      <c r="C2881">
        <v>20200323043627</v>
      </c>
      <c r="D2881" s="1">
        <v>43913</v>
      </c>
      <c r="E2881" t="s">
        <v>28388</v>
      </c>
      <c r="G2881" t="s">
        <v>28389</v>
      </c>
      <c r="H2881" t="s">
        <v>28390</v>
      </c>
      <c r="I2881" t="s">
        <v>111</v>
      </c>
      <c r="J2881" t="s">
        <v>28391</v>
      </c>
      <c r="L2881" t="s">
        <v>28392</v>
      </c>
      <c r="M2881" t="s">
        <v>28393</v>
      </c>
      <c r="N2881" t="s">
        <v>28394</v>
      </c>
      <c r="R2881" t="s">
        <v>28395</v>
      </c>
      <c r="T2881">
        <v>51458369</v>
      </c>
      <c r="U2881" t="s">
        <v>28396</v>
      </c>
      <c r="V2881" t="s">
        <v>28397</v>
      </c>
      <c r="W2881" s="1">
        <v>42353</v>
      </c>
      <c r="X2881" t="s">
        <v>121</v>
      </c>
      <c r="Y2881" s="2" t="s">
        <v>28398</v>
      </c>
      <c r="Z2881" t="s">
        <v>123</v>
      </c>
      <c r="AA2881" s="3">
        <v>1</v>
      </c>
      <c r="AB2881" s="3">
        <v>1</v>
      </c>
      <c r="AC2881" t="s">
        <v>124</v>
      </c>
      <c r="AD2881" t="s">
        <v>28399</v>
      </c>
      <c r="AE2881" t="s">
        <v>28400</v>
      </c>
      <c r="AG2881">
        <v>1</v>
      </c>
      <c r="AH2881">
        <v>1</v>
      </c>
      <c r="AI2881" t="s">
        <v>1124</v>
      </c>
      <c r="AJ2881" t="s">
        <v>128</v>
      </c>
      <c r="AK2881" t="s">
        <v>124</v>
      </c>
      <c r="AL2881" t="s">
        <v>129</v>
      </c>
      <c r="AN2881" t="s">
        <v>514</v>
      </c>
      <c r="AP2881" t="s">
        <v>131</v>
      </c>
      <c r="AQ2881" t="s">
        <v>132</v>
      </c>
      <c r="AR2881">
        <v>7307</v>
      </c>
      <c r="AS2881" t="s">
        <v>133</v>
      </c>
      <c r="AT2881" t="s">
        <v>134</v>
      </c>
      <c r="AU2881" t="s">
        <v>135</v>
      </c>
      <c r="AV2881" t="s">
        <v>136</v>
      </c>
      <c r="AW2881">
        <v>40.746209999999998</v>
      </c>
      <c r="AX2881">
        <v>-74.054900000000004</v>
      </c>
      <c r="AY2881" t="s">
        <v>124</v>
      </c>
      <c r="AZ2881" t="s">
        <v>185</v>
      </c>
      <c r="BA2881" t="s">
        <v>138</v>
      </c>
      <c r="BB2881">
        <v>6</v>
      </c>
      <c r="BC2881">
        <v>1</v>
      </c>
      <c r="BD2881">
        <v>2</v>
      </c>
      <c r="BF2881" t="s">
        <v>139</v>
      </c>
      <c r="BG2881" t="s">
        <v>28401</v>
      </c>
      <c r="BI2881" s="4">
        <v>180</v>
      </c>
      <c r="BM2881" s="4">
        <v>50</v>
      </c>
      <c r="BN2881">
        <v>1</v>
      </c>
      <c r="BO2881" s="4">
        <v>0</v>
      </c>
      <c r="BP2881">
        <v>3</v>
      </c>
      <c r="BQ2881">
        <v>21</v>
      </c>
      <c r="BR2881">
        <v>3</v>
      </c>
      <c r="BS2881">
        <v>3</v>
      </c>
      <c r="BT2881">
        <v>21</v>
      </c>
      <c r="BU2881">
        <v>21</v>
      </c>
      <c r="BV2881">
        <v>3</v>
      </c>
      <c r="BW2881">
        <v>21</v>
      </c>
      <c r="BX2881" t="s">
        <v>1241</v>
      </c>
      <c r="BY2881" t="s">
        <v>128</v>
      </c>
      <c r="BZ2881">
        <v>28</v>
      </c>
      <c r="CA2881">
        <v>52</v>
      </c>
      <c r="CB2881">
        <v>68</v>
      </c>
      <c r="CC2881">
        <v>68</v>
      </c>
      <c r="CD2881" s="1">
        <v>43913</v>
      </c>
      <c r="CE2881">
        <v>0</v>
      </c>
      <c r="CF2881">
        <v>0</v>
      </c>
      <c r="CP2881" t="s">
        <v>124</v>
      </c>
      <c r="CR2881" t="s">
        <v>142</v>
      </c>
      <c r="CS2881" t="s">
        <v>128</v>
      </c>
      <c r="CT2881" t="s">
        <v>124</v>
      </c>
      <c r="CU2881" t="s">
        <v>166</v>
      </c>
      <c r="CV2881" t="s">
        <v>124</v>
      </c>
      <c r="CW2881" t="s">
        <v>124</v>
      </c>
      <c r="CX2881">
        <v>1</v>
      </c>
      <c r="CY2881">
        <v>1</v>
      </c>
      <c r="CZ2881">
        <v>0</v>
      </c>
      <c r="DA2881">
        <v>0</v>
      </c>
    </row>
    <row r="2882" spans="1:106" x14ac:dyDescent="0.2">
      <c r="A2882">
        <v>42659659</v>
      </c>
      <c r="B2882" t="s">
        <v>28402</v>
      </c>
      <c r="C2882">
        <v>20200323043627</v>
      </c>
      <c r="D2882" s="1">
        <v>43913</v>
      </c>
      <c r="E2882" t="s">
        <v>28403</v>
      </c>
      <c r="F2882" t="s">
        <v>3496</v>
      </c>
      <c r="G2882" t="s">
        <v>3497</v>
      </c>
      <c r="H2882" t="s">
        <v>3498</v>
      </c>
      <c r="I2882" t="s">
        <v>111</v>
      </c>
      <c r="J2882" t="s">
        <v>3499</v>
      </c>
      <c r="L2882" t="s">
        <v>3500</v>
      </c>
      <c r="O2882" t="s">
        <v>28404</v>
      </c>
      <c r="R2882" t="s">
        <v>28405</v>
      </c>
      <c r="T2882">
        <v>10934058</v>
      </c>
      <c r="U2882" t="s">
        <v>3505</v>
      </c>
      <c r="V2882" t="s">
        <v>3506</v>
      </c>
      <c r="W2882" s="1">
        <v>41639</v>
      </c>
      <c r="X2882" t="s">
        <v>196</v>
      </c>
      <c r="Y2882" t="s">
        <v>3507</v>
      </c>
      <c r="Z2882" t="s">
        <v>123</v>
      </c>
      <c r="AA2882" s="3">
        <v>0.93</v>
      </c>
      <c r="AB2882" s="3">
        <v>0.98</v>
      </c>
      <c r="AC2882" t="s">
        <v>124</v>
      </c>
      <c r="AD2882" t="s">
        <v>3508</v>
      </c>
      <c r="AE2882" t="s">
        <v>3509</v>
      </c>
      <c r="AF2882" t="s">
        <v>3510</v>
      </c>
      <c r="AG2882">
        <v>8</v>
      </c>
      <c r="AH2882">
        <v>8</v>
      </c>
      <c r="AI2882" t="s">
        <v>3511</v>
      </c>
      <c r="AJ2882" t="s">
        <v>128</v>
      </c>
      <c r="AK2882" t="s">
        <v>124</v>
      </c>
      <c r="AL2882" t="s">
        <v>129</v>
      </c>
      <c r="AN2882" t="s">
        <v>161</v>
      </c>
      <c r="AP2882" t="s">
        <v>131</v>
      </c>
      <c r="AQ2882" t="s">
        <v>132</v>
      </c>
      <c r="AR2882">
        <v>7306</v>
      </c>
      <c r="AS2882" t="s">
        <v>133</v>
      </c>
      <c r="AT2882" t="s">
        <v>134</v>
      </c>
      <c r="AU2882" t="s">
        <v>135</v>
      </c>
      <c r="AV2882" t="s">
        <v>136</v>
      </c>
      <c r="AW2882">
        <v>40.724490000000003</v>
      </c>
      <c r="AX2882">
        <v>-74.063239999999993</v>
      </c>
      <c r="AY2882" t="s">
        <v>128</v>
      </c>
      <c r="AZ2882" t="s">
        <v>185</v>
      </c>
      <c r="BA2882" t="s">
        <v>138</v>
      </c>
      <c r="BB2882">
        <v>8</v>
      </c>
      <c r="BC2882">
        <v>2</v>
      </c>
      <c r="BD2882">
        <v>2</v>
      </c>
      <c r="BE2882">
        <v>3</v>
      </c>
      <c r="BF2882" t="s">
        <v>139</v>
      </c>
      <c r="BG2882" t="s">
        <v>28406</v>
      </c>
      <c r="BI2882" s="4">
        <v>209</v>
      </c>
      <c r="BL2882" s="4">
        <v>100</v>
      </c>
      <c r="BM2882" s="4">
        <v>59</v>
      </c>
      <c r="BN2882">
        <v>4</v>
      </c>
      <c r="BO2882" s="4">
        <v>30</v>
      </c>
      <c r="BP2882">
        <v>1</v>
      </c>
      <c r="BQ2882">
        <v>1125</v>
      </c>
      <c r="BR2882">
        <v>1</v>
      </c>
      <c r="BS2882">
        <v>1</v>
      </c>
      <c r="BT2882">
        <v>1125</v>
      </c>
      <c r="BU2882">
        <v>1125</v>
      </c>
      <c r="BV2882">
        <v>1</v>
      </c>
      <c r="BW2882">
        <v>1125</v>
      </c>
      <c r="BX2882" t="s">
        <v>332</v>
      </c>
      <c r="BY2882" t="s">
        <v>128</v>
      </c>
      <c r="BZ2882">
        <v>25</v>
      </c>
      <c r="CA2882">
        <v>46</v>
      </c>
      <c r="CB2882">
        <v>75</v>
      </c>
      <c r="CC2882">
        <v>338</v>
      </c>
      <c r="CD2882" s="1">
        <v>43913</v>
      </c>
      <c r="CE2882">
        <v>0</v>
      </c>
      <c r="CF2882">
        <v>0</v>
      </c>
      <c r="CP2882" t="s">
        <v>124</v>
      </c>
      <c r="CR2882" t="s">
        <v>142</v>
      </c>
      <c r="CS2882" t="s">
        <v>128</v>
      </c>
      <c r="CT2882" t="s">
        <v>124</v>
      </c>
      <c r="CU2882" t="s">
        <v>143</v>
      </c>
      <c r="CV2882" t="s">
        <v>124</v>
      </c>
      <c r="CW2882" t="s">
        <v>124</v>
      </c>
      <c r="CX2882">
        <v>13</v>
      </c>
      <c r="CY2882">
        <v>13</v>
      </c>
      <c r="CZ2882">
        <v>0</v>
      </c>
      <c r="DA2882">
        <v>0</v>
      </c>
    </row>
    <row r="2883" spans="1:106" x14ac:dyDescent="0.2">
      <c r="A2883">
        <v>42669227</v>
      </c>
      <c r="B2883" t="s">
        <v>28407</v>
      </c>
      <c r="C2883">
        <v>20200323043627</v>
      </c>
      <c r="D2883" s="1">
        <v>43913</v>
      </c>
      <c r="E2883" t="s">
        <v>28408</v>
      </c>
      <c r="F2883" t="s">
        <v>26868</v>
      </c>
      <c r="G2883" t="s">
        <v>26887</v>
      </c>
      <c r="H2883" t="s">
        <v>26888</v>
      </c>
      <c r="I2883" t="s">
        <v>111</v>
      </c>
      <c r="J2883" t="s">
        <v>26871</v>
      </c>
      <c r="L2883" t="s">
        <v>26872</v>
      </c>
      <c r="M2883" t="s">
        <v>26873</v>
      </c>
      <c r="N2883" t="s">
        <v>26889</v>
      </c>
      <c r="R2883" t="s">
        <v>26890</v>
      </c>
      <c r="T2883">
        <v>319005137</v>
      </c>
      <c r="U2883" t="s">
        <v>26876</v>
      </c>
      <c r="V2883" t="s">
        <v>1003</v>
      </c>
      <c r="W2883" s="1">
        <v>43818</v>
      </c>
      <c r="X2883" t="s">
        <v>135</v>
      </c>
      <c r="Y2883" t="s">
        <v>26877</v>
      </c>
      <c r="Z2883" t="s">
        <v>123</v>
      </c>
      <c r="AA2883" s="3">
        <v>1</v>
      </c>
      <c r="AB2883" s="3">
        <v>1</v>
      </c>
      <c r="AC2883" t="s">
        <v>124</v>
      </c>
      <c r="AD2883" t="s">
        <v>26878</v>
      </c>
      <c r="AE2883" t="s">
        <v>26879</v>
      </c>
      <c r="AF2883" t="s">
        <v>6021</v>
      </c>
      <c r="AG2883">
        <v>5</v>
      </c>
      <c r="AH2883">
        <v>5</v>
      </c>
      <c r="AI2883" t="s">
        <v>11940</v>
      </c>
      <c r="AJ2883" t="s">
        <v>128</v>
      </c>
      <c r="AK2883" t="s">
        <v>124</v>
      </c>
      <c r="AL2883" t="s">
        <v>129</v>
      </c>
      <c r="AN2883" t="s">
        <v>130</v>
      </c>
      <c r="AP2883" t="s">
        <v>131</v>
      </c>
      <c r="AQ2883" t="s">
        <v>132</v>
      </c>
      <c r="AR2883">
        <v>7302</v>
      </c>
      <c r="AS2883" t="s">
        <v>133</v>
      </c>
      <c r="AT2883" t="s">
        <v>134</v>
      </c>
      <c r="AU2883" t="s">
        <v>135</v>
      </c>
      <c r="AV2883" t="s">
        <v>136</v>
      </c>
      <c r="AW2883">
        <v>40.723230000000001</v>
      </c>
      <c r="AX2883">
        <v>-74.047790000000006</v>
      </c>
      <c r="AY2883" t="s">
        <v>128</v>
      </c>
      <c r="AZ2883" t="s">
        <v>185</v>
      </c>
      <c r="BA2883" t="s">
        <v>138</v>
      </c>
      <c r="BB2883">
        <v>6</v>
      </c>
      <c r="BC2883">
        <v>1</v>
      </c>
      <c r="BD2883">
        <v>2</v>
      </c>
      <c r="BE2883">
        <v>3</v>
      </c>
      <c r="BF2883" t="s">
        <v>139</v>
      </c>
      <c r="BG2883" t="s">
        <v>28409</v>
      </c>
      <c r="BI2883" s="4">
        <v>125</v>
      </c>
      <c r="BL2883" s="4">
        <v>0</v>
      </c>
      <c r="BM2883" s="4">
        <v>125</v>
      </c>
      <c r="BN2883">
        <v>1</v>
      </c>
      <c r="BO2883" s="4">
        <v>0</v>
      </c>
      <c r="BP2883">
        <v>2</v>
      </c>
      <c r="BQ2883">
        <v>1125</v>
      </c>
      <c r="BR2883">
        <v>2</v>
      </c>
      <c r="BS2883">
        <v>2</v>
      </c>
      <c r="BT2883">
        <v>1125</v>
      </c>
      <c r="BU2883">
        <v>1125</v>
      </c>
      <c r="BV2883">
        <v>2</v>
      </c>
      <c r="BW2883">
        <v>1125</v>
      </c>
      <c r="BX2883" t="s">
        <v>332</v>
      </c>
      <c r="BY2883" t="s">
        <v>128</v>
      </c>
      <c r="BZ2883">
        <v>30</v>
      </c>
      <c r="CA2883">
        <v>44</v>
      </c>
      <c r="CB2883">
        <v>44</v>
      </c>
      <c r="CC2883">
        <v>44</v>
      </c>
      <c r="CD2883" s="1">
        <v>43913</v>
      </c>
      <c r="CE2883">
        <v>1</v>
      </c>
      <c r="CF2883">
        <v>1</v>
      </c>
      <c r="CG2883" s="1">
        <v>43898</v>
      </c>
      <c r="CH2883" s="1">
        <v>43898</v>
      </c>
      <c r="CI2883">
        <v>100</v>
      </c>
      <c r="CJ2883">
        <v>10</v>
      </c>
      <c r="CK2883">
        <v>10</v>
      </c>
      <c r="CL2883">
        <v>10</v>
      </c>
      <c r="CM2883">
        <v>10</v>
      </c>
      <c r="CN2883">
        <v>8</v>
      </c>
      <c r="CO2883">
        <v>10</v>
      </c>
      <c r="CP2883" t="s">
        <v>124</v>
      </c>
      <c r="CR2883" t="s">
        <v>142</v>
      </c>
      <c r="CS2883" t="s">
        <v>128</v>
      </c>
      <c r="CT2883" t="s">
        <v>124</v>
      </c>
      <c r="CU2883" t="s">
        <v>166</v>
      </c>
      <c r="CV2883" t="s">
        <v>124</v>
      </c>
      <c r="CW2883" t="s">
        <v>124</v>
      </c>
      <c r="CX2883">
        <v>5</v>
      </c>
      <c r="CY2883">
        <v>5</v>
      </c>
      <c r="CZ2883">
        <v>0</v>
      </c>
      <c r="DA2883">
        <v>0</v>
      </c>
      <c r="DB2883">
        <v>1</v>
      </c>
    </row>
    <row r="2884" spans="1:106" x14ac:dyDescent="0.2">
      <c r="A2884">
        <v>42670283</v>
      </c>
      <c r="B2884" t="s">
        <v>28410</v>
      </c>
      <c r="C2884">
        <v>20200323043627</v>
      </c>
      <c r="D2884" s="1">
        <v>43913</v>
      </c>
      <c r="E2884" t="s">
        <v>28411</v>
      </c>
      <c r="G2884" t="s">
        <v>28412</v>
      </c>
      <c r="H2884" t="s">
        <v>28413</v>
      </c>
      <c r="I2884" t="s">
        <v>111</v>
      </c>
      <c r="J2884" t="s">
        <v>28414</v>
      </c>
      <c r="M2884" t="s">
        <v>28415</v>
      </c>
      <c r="N2884" t="s">
        <v>28416</v>
      </c>
      <c r="R2884" t="s">
        <v>28417</v>
      </c>
      <c r="T2884">
        <v>176933129</v>
      </c>
      <c r="U2884" t="s">
        <v>11273</v>
      </c>
      <c r="V2884" t="s">
        <v>11274</v>
      </c>
      <c r="W2884" s="1">
        <v>43165</v>
      </c>
      <c r="X2884" t="s">
        <v>121</v>
      </c>
      <c r="Z2884" t="s">
        <v>229</v>
      </c>
      <c r="AA2884" s="3">
        <v>0.75</v>
      </c>
      <c r="AB2884" s="3">
        <v>1</v>
      </c>
      <c r="AC2884" t="s">
        <v>124</v>
      </c>
      <c r="AD2884" t="s">
        <v>11275</v>
      </c>
      <c r="AE2884" t="s">
        <v>11276</v>
      </c>
      <c r="AG2884">
        <v>2</v>
      </c>
      <c r="AH2884">
        <v>2</v>
      </c>
      <c r="AI2884" t="s">
        <v>1853</v>
      </c>
      <c r="AJ2884" t="s">
        <v>128</v>
      </c>
      <c r="AK2884" t="s">
        <v>124</v>
      </c>
      <c r="AL2884" t="s">
        <v>129</v>
      </c>
      <c r="AN2884" t="s">
        <v>161</v>
      </c>
      <c r="AP2884" t="s">
        <v>131</v>
      </c>
      <c r="AQ2884" t="s">
        <v>132</v>
      </c>
      <c r="AR2884">
        <v>7306</v>
      </c>
      <c r="AS2884" t="s">
        <v>133</v>
      </c>
      <c r="AT2884" t="s">
        <v>134</v>
      </c>
      <c r="AU2884" t="s">
        <v>135</v>
      </c>
      <c r="AV2884" t="s">
        <v>136</v>
      </c>
      <c r="AW2884">
        <v>40.736660000000001</v>
      </c>
      <c r="AX2884">
        <v>-74.063649999999996</v>
      </c>
      <c r="AY2884" t="s">
        <v>124</v>
      </c>
      <c r="AZ2884" t="s">
        <v>185</v>
      </c>
      <c r="BA2884" t="s">
        <v>138</v>
      </c>
      <c r="BB2884">
        <v>3</v>
      </c>
      <c r="BC2884">
        <v>1</v>
      </c>
      <c r="BD2884">
        <v>1</v>
      </c>
      <c r="BE2884">
        <v>2</v>
      </c>
      <c r="BF2884" t="s">
        <v>139</v>
      </c>
      <c r="BG2884" t="s">
        <v>28418</v>
      </c>
      <c r="BI2884" s="4">
        <v>65</v>
      </c>
      <c r="BL2884" s="4">
        <v>200</v>
      </c>
      <c r="BM2884" s="4">
        <v>55</v>
      </c>
      <c r="BN2884">
        <v>1</v>
      </c>
      <c r="BO2884" s="4">
        <v>25</v>
      </c>
      <c r="BP2884">
        <v>14</v>
      </c>
      <c r="BQ2884">
        <v>1125</v>
      </c>
      <c r="BR2884">
        <v>14</v>
      </c>
      <c r="BS2884">
        <v>14</v>
      </c>
      <c r="BT2884">
        <v>1125</v>
      </c>
      <c r="BU2884">
        <v>1125</v>
      </c>
      <c r="BV2884">
        <v>14</v>
      </c>
      <c r="BW2884">
        <v>1125</v>
      </c>
      <c r="BX2884" t="s">
        <v>1241</v>
      </c>
      <c r="BY2884" t="s">
        <v>128</v>
      </c>
      <c r="BZ2884">
        <v>29</v>
      </c>
      <c r="CA2884">
        <v>59</v>
      </c>
      <c r="CB2884">
        <v>89</v>
      </c>
      <c r="CC2884">
        <v>222</v>
      </c>
      <c r="CD2884" s="1">
        <v>43913</v>
      </c>
      <c r="CE2884">
        <v>0</v>
      </c>
      <c r="CF2884">
        <v>0</v>
      </c>
      <c r="CP2884" t="s">
        <v>124</v>
      </c>
      <c r="CR2884" t="s">
        <v>142</v>
      </c>
      <c r="CS2884" t="s">
        <v>128</v>
      </c>
      <c r="CT2884" t="s">
        <v>124</v>
      </c>
      <c r="CU2884" t="s">
        <v>188</v>
      </c>
      <c r="CV2884" t="s">
        <v>124</v>
      </c>
      <c r="CW2884" t="s">
        <v>124</v>
      </c>
      <c r="CX2884">
        <v>2</v>
      </c>
      <c r="CY2884">
        <v>2</v>
      </c>
      <c r="CZ2884">
        <v>0</v>
      </c>
      <c r="DA2884">
        <v>0</v>
      </c>
    </row>
    <row r="2885" spans="1:106" x14ac:dyDescent="0.2">
      <c r="A2885">
        <v>42671168</v>
      </c>
      <c r="B2885" t="s">
        <v>28419</v>
      </c>
      <c r="C2885">
        <v>20200323043627</v>
      </c>
      <c r="D2885" s="1">
        <v>43913</v>
      </c>
      <c r="E2885" t="s">
        <v>28420</v>
      </c>
      <c r="F2885" t="s">
        <v>28421</v>
      </c>
      <c r="G2885" t="s">
        <v>28422</v>
      </c>
      <c r="H2885" t="s">
        <v>28423</v>
      </c>
      <c r="I2885" t="s">
        <v>111</v>
      </c>
      <c r="J2885" t="s">
        <v>21493</v>
      </c>
      <c r="L2885" t="s">
        <v>21494</v>
      </c>
      <c r="M2885" t="s">
        <v>28424</v>
      </c>
      <c r="N2885" t="s">
        <v>21496</v>
      </c>
      <c r="O2885" t="s">
        <v>28425</v>
      </c>
      <c r="R2885" t="s">
        <v>28426</v>
      </c>
      <c r="T2885">
        <v>253288443</v>
      </c>
      <c r="U2885" t="s">
        <v>18830</v>
      </c>
      <c r="V2885" t="s">
        <v>18831</v>
      </c>
      <c r="W2885" s="1">
        <v>43559</v>
      </c>
      <c r="X2885" t="s">
        <v>121</v>
      </c>
      <c r="Y2885" s="2" t="s">
        <v>18832</v>
      </c>
      <c r="Z2885" t="s">
        <v>123</v>
      </c>
      <c r="AA2885" s="3">
        <v>1</v>
      </c>
      <c r="AB2885" s="3">
        <v>1</v>
      </c>
      <c r="AC2885" t="s">
        <v>128</v>
      </c>
      <c r="AD2885" t="s">
        <v>18833</v>
      </c>
      <c r="AE2885" t="s">
        <v>18834</v>
      </c>
      <c r="AG2885">
        <v>3</v>
      </c>
      <c r="AH2885">
        <v>3</v>
      </c>
      <c r="AI2885" t="s">
        <v>2522</v>
      </c>
      <c r="AJ2885" t="s">
        <v>128</v>
      </c>
      <c r="AK2885" t="s">
        <v>128</v>
      </c>
      <c r="AL2885" t="s">
        <v>129</v>
      </c>
      <c r="AN2885" t="s">
        <v>514</v>
      </c>
      <c r="AP2885" t="s">
        <v>131</v>
      </c>
      <c r="AQ2885" t="s">
        <v>132</v>
      </c>
      <c r="AR2885">
        <v>7307</v>
      </c>
      <c r="AS2885" t="s">
        <v>133</v>
      </c>
      <c r="AT2885" t="s">
        <v>134</v>
      </c>
      <c r="AU2885" t="s">
        <v>135</v>
      </c>
      <c r="AV2885" t="s">
        <v>136</v>
      </c>
      <c r="AW2885">
        <v>40.748069999999998</v>
      </c>
      <c r="AX2885">
        <v>-74.050659999999993</v>
      </c>
      <c r="AY2885" t="s">
        <v>128</v>
      </c>
      <c r="AZ2885" t="s">
        <v>247</v>
      </c>
      <c r="BA2885" t="s">
        <v>163</v>
      </c>
      <c r="BB2885">
        <v>3</v>
      </c>
      <c r="BC2885">
        <v>1</v>
      </c>
      <c r="BD2885">
        <v>1</v>
      </c>
      <c r="BE2885">
        <v>2</v>
      </c>
      <c r="BF2885" t="s">
        <v>139</v>
      </c>
      <c r="BG2885" t="s">
        <v>28427</v>
      </c>
      <c r="BI2885" s="4">
        <v>45</v>
      </c>
      <c r="BM2885" s="4">
        <v>25</v>
      </c>
      <c r="BN2885">
        <v>1</v>
      </c>
      <c r="BO2885" s="4">
        <v>0</v>
      </c>
      <c r="BP2885">
        <v>2</v>
      </c>
      <c r="BQ2885">
        <v>14</v>
      </c>
      <c r="BR2885">
        <v>2</v>
      </c>
      <c r="BS2885">
        <v>2</v>
      </c>
      <c r="BT2885">
        <v>1125</v>
      </c>
      <c r="BU2885">
        <v>1125</v>
      </c>
      <c r="BV2885">
        <v>2</v>
      </c>
      <c r="BW2885">
        <v>1125</v>
      </c>
      <c r="BX2885" t="s">
        <v>535</v>
      </c>
      <c r="BY2885" t="s">
        <v>128</v>
      </c>
      <c r="BZ2885">
        <v>0</v>
      </c>
      <c r="CA2885">
        <v>30</v>
      </c>
      <c r="CB2885">
        <v>53</v>
      </c>
      <c r="CC2885">
        <v>54</v>
      </c>
      <c r="CD2885" s="1">
        <v>43913</v>
      </c>
      <c r="CE2885">
        <v>4</v>
      </c>
      <c r="CF2885">
        <v>4</v>
      </c>
      <c r="CG2885" s="1">
        <v>43896</v>
      </c>
      <c r="CH2885" s="1">
        <v>43908</v>
      </c>
      <c r="CI2885">
        <v>100</v>
      </c>
      <c r="CJ2885">
        <v>10</v>
      </c>
      <c r="CK2885">
        <v>10</v>
      </c>
      <c r="CL2885">
        <v>10</v>
      </c>
      <c r="CM2885">
        <v>10</v>
      </c>
      <c r="CN2885">
        <v>10</v>
      </c>
      <c r="CO2885">
        <v>10</v>
      </c>
      <c r="CP2885" t="s">
        <v>124</v>
      </c>
      <c r="CR2885" t="s">
        <v>142</v>
      </c>
      <c r="CS2885" t="s">
        <v>128</v>
      </c>
      <c r="CT2885" t="s">
        <v>124</v>
      </c>
      <c r="CU2885" t="s">
        <v>188</v>
      </c>
      <c r="CV2885" t="s">
        <v>124</v>
      </c>
      <c r="CW2885" t="s">
        <v>124</v>
      </c>
      <c r="CX2885">
        <v>3</v>
      </c>
      <c r="CY2885">
        <v>1</v>
      </c>
      <c r="CZ2885">
        <v>2</v>
      </c>
      <c r="DA2885">
        <v>0</v>
      </c>
      <c r="DB2885">
        <v>4</v>
      </c>
    </row>
    <row r="2886" spans="1:106" x14ac:dyDescent="0.2">
      <c r="A2886">
        <v>42671539</v>
      </c>
      <c r="B2886" t="s">
        <v>28428</v>
      </c>
      <c r="C2886">
        <v>20200323043627</v>
      </c>
      <c r="D2886" s="1">
        <v>43913</v>
      </c>
      <c r="E2886" t="s">
        <v>28429</v>
      </c>
      <c r="F2886" t="s">
        <v>28430</v>
      </c>
      <c r="G2886" t="s">
        <v>28431</v>
      </c>
      <c r="H2886" t="s">
        <v>28432</v>
      </c>
      <c r="I2886" t="s">
        <v>111</v>
      </c>
      <c r="J2886" t="s">
        <v>15177</v>
      </c>
      <c r="K2886" t="s">
        <v>14674</v>
      </c>
      <c r="L2886" t="s">
        <v>22245</v>
      </c>
      <c r="M2886" t="s">
        <v>21170</v>
      </c>
      <c r="N2886" t="s">
        <v>22336</v>
      </c>
      <c r="R2886" t="s">
        <v>28433</v>
      </c>
      <c r="T2886">
        <v>274604030</v>
      </c>
      <c r="U2886" t="s">
        <v>22338</v>
      </c>
      <c r="V2886" t="s">
        <v>22339</v>
      </c>
      <c r="W2886" s="1">
        <v>43654</v>
      </c>
      <c r="X2886" t="s">
        <v>135</v>
      </c>
      <c r="Y2886" t="s">
        <v>22340</v>
      </c>
      <c r="Z2886" t="s">
        <v>243</v>
      </c>
      <c r="AA2886" s="3">
        <v>0.8</v>
      </c>
      <c r="AB2886" s="3">
        <v>0.89</v>
      </c>
      <c r="AC2886" t="s">
        <v>124</v>
      </c>
      <c r="AD2886" t="s">
        <v>22341</v>
      </c>
      <c r="AE2886" t="s">
        <v>22342</v>
      </c>
      <c r="AF2886" t="s">
        <v>22343</v>
      </c>
      <c r="AG2886">
        <v>4</v>
      </c>
      <c r="AH2886">
        <v>4</v>
      </c>
      <c r="AI2886" t="s">
        <v>246</v>
      </c>
      <c r="AJ2886" t="s">
        <v>128</v>
      </c>
      <c r="AK2886" t="s">
        <v>124</v>
      </c>
      <c r="AL2886" t="s">
        <v>129</v>
      </c>
      <c r="AN2886" t="s">
        <v>514</v>
      </c>
      <c r="AP2886" t="s">
        <v>131</v>
      </c>
      <c r="AQ2886" t="s">
        <v>132</v>
      </c>
      <c r="AR2886">
        <v>7307</v>
      </c>
      <c r="AS2886" t="s">
        <v>133</v>
      </c>
      <c r="AT2886" t="s">
        <v>134</v>
      </c>
      <c r="AU2886" t="s">
        <v>135</v>
      </c>
      <c r="AV2886" t="s">
        <v>136</v>
      </c>
      <c r="AW2886">
        <v>40.743040000000001</v>
      </c>
      <c r="AX2886">
        <v>-74.050160000000005</v>
      </c>
      <c r="AY2886" t="s">
        <v>128</v>
      </c>
      <c r="AZ2886" t="s">
        <v>185</v>
      </c>
      <c r="BA2886" t="s">
        <v>163</v>
      </c>
      <c r="BB2886">
        <v>1</v>
      </c>
      <c r="BC2886">
        <v>2</v>
      </c>
      <c r="BD2886">
        <v>1</v>
      </c>
      <c r="BE2886">
        <v>1</v>
      </c>
      <c r="BF2886" t="s">
        <v>139</v>
      </c>
      <c r="BG2886" t="s">
        <v>28434</v>
      </c>
      <c r="BI2886" s="4">
        <v>23</v>
      </c>
      <c r="BL2886" s="4">
        <v>500</v>
      </c>
      <c r="BM2886" s="4">
        <v>70</v>
      </c>
      <c r="BN2886">
        <v>1</v>
      </c>
      <c r="BO2886" s="4">
        <v>0</v>
      </c>
      <c r="BP2886">
        <v>28</v>
      </c>
      <c r="BQ2886">
        <v>365</v>
      </c>
      <c r="BR2886">
        <v>28</v>
      </c>
      <c r="BS2886">
        <v>28</v>
      </c>
      <c r="BT2886">
        <v>365</v>
      </c>
      <c r="BU2886">
        <v>365</v>
      </c>
      <c r="BV2886">
        <v>28</v>
      </c>
      <c r="BW2886">
        <v>365</v>
      </c>
      <c r="BX2886" t="s">
        <v>187</v>
      </c>
      <c r="BY2886" t="s">
        <v>128</v>
      </c>
      <c r="BZ2886">
        <v>30</v>
      </c>
      <c r="CA2886">
        <v>60</v>
      </c>
      <c r="CB2886">
        <v>90</v>
      </c>
      <c r="CC2886">
        <v>100</v>
      </c>
      <c r="CD2886" s="1">
        <v>43913</v>
      </c>
      <c r="CE2886">
        <v>0</v>
      </c>
      <c r="CF2886">
        <v>0</v>
      </c>
      <c r="CP2886" t="s">
        <v>124</v>
      </c>
      <c r="CR2886" t="s">
        <v>142</v>
      </c>
      <c r="CS2886" t="s">
        <v>124</v>
      </c>
      <c r="CT2886" t="s">
        <v>124</v>
      </c>
      <c r="CU2886" t="s">
        <v>188</v>
      </c>
      <c r="CV2886" t="s">
        <v>124</v>
      </c>
      <c r="CW2886" t="s">
        <v>124</v>
      </c>
      <c r="CX2886">
        <v>6</v>
      </c>
      <c r="CY2886">
        <v>1</v>
      </c>
      <c r="CZ2886">
        <v>5</v>
      </c>
      <c r="DA2886">
        <v>0</v>
      </c>
    </row>
    <row r="2887" spans="1:106" x14ac:dyDescent="0.2">
      <c r="A2887">
        <v>42671875</v>
      </c>
      <c r="B2887" t="s">
        <v>28435</v>
      </c>
      <c r="C2887">
        <v>20200323043627</v>
      </c>
      <c r="D2887" s="1">
        <v>43913</v>
      </c>
      <c r="E2887" t="s">
        <v>28436</v>
      </c>
      <c r="I2887" t="s">
        <v>111</v>
      </c>
      <c r="R2887" t="s">
        <v>28437</v>
      </c>
      <c r="T2887">
        <v>915721</v>
      </c>
      <c r="U2887" t="s">
        <v>787</v>
      </c>
      <c r="V2887" t="s">
        <v>788</v>
      </c>
      <c r="W2887" s="1">
        <v>40758</v>
      </c>
      <c r="X2887" t="s">
        <v>196</v>
      </c>
      <c r="Y2887" t="s">
        <v>789</v>
      </c>
      <c r="Z2887" t="s">
        <v>229</v>
      </c>
      <c r="AA2887" s="3">
        <v>0.8</v>
      </c>
      <c r="AB2887" s="3">
        <v>0.6</v>
      </c>
      <c r="AC2887" t="s">
        <v>124</v>
      </c>
      <c r="AD2887" t="s">
        <v>790</v>
      </c>
      <c r="AE2887" t="s">
        <v>791</v>
      </c>
      <c r="AF2887" t="s">
        <v>792</v>
      </c>
      <c r="AG2887">
        <v>4</v>
      </c>
      <c r="AH2887">
        <v>4</v>
      </c>
      <c r="AI2887" t="s">
        <v>413</v>
      </c>
      <c r="AJ2887" t="s">
        <v>128</v>
      </c>
      <c r="AK2887" t="s">
        <v>124</v>
      </c>
      <c r="AL2887" t="s">
        <v>129</v>
      </c>
      <c r="AN2887" t="s">
        <v>232</v>
      </c>
      <c r="AP2887" t="s">
        <v>131</v>
      </c>
      <c r="AQ2887" t="s">
        <v>132</v>
      </c>
      <c r="AR2887">
        <v>7304</v>
      </c>
      <c r="AS2887" t="s">
        <v>133</v>
      </c>
      <c r="AT2887" t="s">
        <v>134</v>
      </c>
      <c r="AU2887" t="s">
        <v>135</v>
      </c>
      <c r="AV2887" t="s">
        <v>136</v>
      </c>
      <c r="AW2887">
        <v>40.711129999999997</v>
      </c>
      <c r="AX2887">
        <v>-74.071640000000002</v>
      </c>
      <c r="AY2887" t="s">
        <v>128</v>
      </c>
      <c r="AZ2887" t="s">
        <v>185</v>
      </c>
      <c r="BA2887" t="s">
        <v>138</v>
      </c>
      <c r="BB2887">
        <v>3</v>
      </c>
      <c r="BC2887">
        <v>1</v>
      </c>
      <c r="BD2887">
        <v>2</v>
      </c>
      <c r="BE2887">
        <v>2</v>
      </c>
      <c r="BF2887" t="s">
        <v>139</v>
      </c>
      <c r="BG2887" t="s">
        <v>28438</v>
      </c>
      <c r="BI2887" s="4">
        <v>99</v>
      </c>
      <c r="BN2887">
        <v>1</v>
      </c>
      <c r="BO2887" s="4">
        <v>0</v>
      </c>
      <c r="BP2887">
        <v>90</v>
      </c>
      <c r="BQ2887">
        <v>1125</v>
      </c>
      <c r="BR2887">
        <v>90</v>
      </c>
      <c r="BS2887">
        <v>90</v>
      </c>
      <c r="BT2887">
        <v>1125</v>
      </c>
      <c r="BU2887">
        <v>1125</v>
      </c>
      <c r="BV2887">
        <v>90</v>
      </c>
      <c r="BW2887">
        <v>1125</v>
      </c>
      <c r="BX2887" t="s">
        <v>187</v>
      </c>
      <c r="BY2887" t="s">
        <v>128</v>
      </c>
      <c r="BZ2887">
        <v>26</v>
      </c>
      <c r="CA2887">
        <v>52</v>
      </c>
      <c r="CB2887">
        <v>79</v>
      </c>
      <c r="CC2887">
        <v>354</v>
      </c>
      <c r="CD2887" s="1">
        <v>43913</v>
      </c>
      <c r="CE2887">
        <v>0</v>
      </c>
      <c r="CF2887">
        <v>0</v>
      </c>
      <c r="CP2887" t="s">
        <v>124</v>
      </c>
      <c r="CR2887" t="s">
        <v>142</v>
      </c>
      <c r="CS2887" t="s">
        <v>128</v>
      </c>
      <c r="CT2887" t="s">
        <v>124</v>
      </c>
      <c r="CU2887" t="s">
        <v>166</v>
      </c>
      <c r="CV2887" t="s">
        <v>128</v>
      </c>
      <c r="CW2887" t="s">
        <v>128</v>
      </c>
      <c r="CX2887">
        <v>4</v>
      </c>
      <c r="CY2887">
        <v>4</v>
      </c>
      <c r="CZ2887">
        <v>0</v>
      </c>
      <c r="DA2887">
        <v>0</v>
      </c>
    </row>
    <row r="2888" spans="1:106" x14ac:dyDescent="0.2">
      <c r="A2888">
        <v>42683144</v>
      </c>
      <c r="B2888" t="s">
        <v>28439</v>
      </c>
      <c r="C2888">
        <v>20200323043627</v>
      </c>
      <c r="D2888" s="1">
        <v>43913</v>
      </c>
      <c r="E2888" t="s">
        <v>28440</v>
      </c>
      <c r="F2888" t="s">
        <v>28430</v>
      </c>
      <c r="G2888" t="s">
        <v>28441</v>
      </c>
      <c r="H2888" t="s">
        <v>28442</v>
      </c>
      <c r="I2888" t="s">
        <v>111</v>
      </c>
      <c r="J2888" t="s">
        <v>15177</v>
      </c>
      <c r="K2888" t="s">
        <v>14674</v>
      </c>
      <c r="L2888" t="s">
        <v>22245</v>
      </c>
      <c r="M2888" t="s">
        <v>21170</v>
      </c>
      <c r="N2888" t="s">
        <v>22336</v>
      </c>
      <c r="R2888" t="s">
        <v>28443</v>
      </c>
      <c r="T2888">
        <v>274604030</v>
      </c>
      <c r="U2888" t="s">
        <v>22338</v>
      </c>
      <c r="V2888" t="s">
        <v>22339</v>
      </c>
      <c r="W2888" s="1">
        <v>43654</v>
      </c>
      <c r="X2888" t="s">
        <v>135</v>
      </c>
      <c r="Y2888" t="s">
        <v>22340</v>
      </c>
      <c r="Z2888" t="s">
        <v>243</v>
      </c>
      <c r="AA2888" s="3">
        <v>0.8</v>
      </c>
      <c r="AB2888" s="3">
        <v>0.89</v>
      </c>
      <c r="AC2888" t="s">
        <v>124</v>
      </c>
      <c r="AD2888" t="s">
        <v>22341</v>
      </c>
      <c r="AE2888" t="s">
        <v>22342</v>
      </c>
      <c r="AF2888" t="s">
        <v>22343</v>
      </c>
      <c r="AG2888">
        <v>4</v>
      </c>
      <c r="AH2888">
        <v>4</v>
      </c>
      <c r="AI2888" t="s">
        <v>246</v>
      </c>
      <c r="AJ2888" t="s">
        <v>128</v>
      </c>
      <c r="AK2888" t="s">
        <v>124</v>
      </c>
      <c r="AL2888" t="s">
        <v>129</v>
      </c>
      <c r="AN2888" t="s">
        <v>514</v>
      </c>
      <c r="AP2888" t="s">
        <v>131</v>
      </c>
      <c r="AQ2888" t="s">
        <v>132</v>
      </c>
      <c r="AR2888">
        <v>7307</v>
      </c>
      <c r="AS2888" t="s">
        <v>133</v>
      </c>
      <c r="AT2888" t="s">
        <v>134</v>
      </c>
      <c r="AU2888" t="s">
        <v>135</v>
      </c>
      <c r="AV2888" t="s">
        <v>136</v>
      </c>
      <c r="AW2888">
        <v>40.743510000000001</v>
      </c>
      <c r="AX2888">
        <v>-74.049599999999998</v>
      </c>
      <c r="AY2888" t="s">
        <v>128</v>
      </c>
      <c r="AZ2888" t="s">
        <v>185</v>
      </c>
      <c r="BA2888" t="s">
        <v>163</v>
      </c>
      <c r="BB2888">
        <v>1</v>
      </c>
      <c r="BC2888">
        <v>2</v>
      </c>
      <c r="BD2888">
        <v>1</v>
      </c>
      <c r="BE2888">
        <v>0</v>
      </c>
      <c r="BF2888" t="s">
        <v>139</v>
      </c>
      <c r="BG2888" t="s">
        <v>28434</v>
      </c>
      <c r="BI2888" s="4">
        <v>35</v>
      </c>
      <c r="BN2888">
        <v>1</v>
      </c>
      <c r="BO2888" s="4">
        <v>0</v>
      </c>
      <c r="BP2888">
        <v>28</v>
      </c>
      <c r="BQ2888">
        <v>365</v>
      </c>
      <c r="BR2888">
        <v>28</v>
      </c>
      <c r="BS2888">
        <v>28</v>
      </c>
      <c r="BT2888">
        <v>365</v>
      </c>
      <c r="BU2888">
        <v>365</v>
      </c>
      <c r="BV2888">
        <v>28</v>
      </c>
      <c r="BW2888">
        <v>365</v>
      </c>
      <c r="BX2888" t="s">
        <v>1241</v>
      </c>
      <c r="BY2888" t="s">
        <v>128</v>
      </c>
      <c r="BZ2888">
        <v>30</v>
      </c>
      <c r="CA2888">
        <v>60</v>
      </c>
      <c r="CB2888">
        <v>70</v>
      </c>
      <c r="CC2888">
        <v>70</v>
      </c>
      <c r="CD2888" s="1">
        <v>43913</v>
      </c>
      <c r="CE2888">
        <v>0</v>
      </c>
      <c r="CF2888">
        <v>0</v>
      </c>
      <c r="CP2888" t="s">
        <v>124</v>
      </c>
      <c r="CR2888" t="s">
        <v>142</v>
      </c>
      <c r="CS2888" t="s">
        <v>124</v>
      </c>
      <c r="CT2888" t="s">
        <v>124</v>
      </c>
      <c r="CU2888" t="s">
        <v>188</v>
      </c>
      <c r="CV2888" t="s">
        <v>124</v>
      </c>
      <c r="CW2888" t="s">
        <v>124</v>
      </c>
      <c r="CX2888">
        <v>6</v>
      </c>
      <c r="CY2888">
        <v>1</v>
      </c>
      <c r="CZ2888">
        <v>5</v>
      </c>
      <c r="DA2888">
        <v>0</v>
      </c>
    </row>
    <row r="2889" spans="1:106" x14ac:dyDescent="0.2">
      <c r="A2889">
        <v>42686438</v>
      </c>
      <c r="B2889" t="s">
        <v>28444</v>
      </c>
      <c r="C2889">
        <v>20200323043627</v>
      </c>
      <c r="D2889" s="1">
        <v>43913</v>
      </c>
      <c r="E2889" t="s">
        <v>28445</v>
      </c>
      <c r="F2889" t="s">
        <v>28446</v>
      </c>
      <c r="G2889" t="s">
        <v>28447</v>
      </c>
      <c r="H2889" t="s">
        <v>28448</v>
      </c>
      <c r="I2889" t="s">
        <v>111</v>
      </c>
      <c r="J2889" t="s">
        <v>26364</v>
      </c>
      <c r="L2889" t="s">
        <v>28449</v>
      </c>
      <c r="R2889" t="s">
        <v>28450</v>
      </c>
      <c r="T2889">
        <v>22541573</v>
      </c>
      <c r="U2889" t="s">
        <v>3822</v>
      </c>
      <c r="V2889" t="s">
        <v>637</v>
      </c>
      <c r="W2889" s="1">
        <v>41926</v>
      </c>
      <c r="X2889" t="s">
        <v>196</v>
      </c>
      <c r="Y2889" s="2" t="s">
        <v>3823</v>
      </c>
      <c r="Z2889" t="s">
        <v>229</v>
      </c>
      <c r="AA2889" s="3">
        <v>1</v>
      </c>
      <c r="AB2889" s="3">
        <v>0.79</v>
      </c>
      <c r="AC2889" t="s">
        <v>124</v>
      </c>
      <c r="AD2889" t="s">
        <v>3824</v>
      </c>
      <c r="AE2889" t="s">
        <v>3825</v>
      </c>
      <c r="AF2889" t="s">
        <v>3826</v>
      </c>
      <c r="AG2889">
        <v>127</v>
      </c>
      <c r="AH2889">
        <v>127</v>
      </c>
      <c r="AI2889" t="s">
        <v>1200</v>
      </c>
      <c r="AJ2889" t="s">
        <v>128</v>
      </c>
      <c r="AK2889" t="s">
        <v>128</v>
      </c>
      <c r="AL2889" t="s">
        <v>129</v>
      </c>
      <c r="AN2889" t="s">
        <v>130</v>
      </c>
      <c r="AP2889" t="s">
        <v>131</v>
      </c>
      <c r="AQ2889" t="s">
        <v>132</v>
      </c>
      <c r="AR2889">
        <v>7302</v>
      </c>
      <c r="AS2889" t="s">
        <v>133</v>
      </c>
      <c r="AT2889" t="s">
        <v>134</v>
      </c>
      <c r="AU2889" t="s">
        <v>135</v>
      </c>
      <c r="AV2889" t="s">
        <v>136</v>
      </c>
      <c r="AW2889">
        <v>40.713529999999999</v>
      </c>
      <c r="AX2889">
        <v>-74.045079999999999</v>
      </c>
      <c r="AY2889" t="s">
        <v>128</v>
      </c>
      <c r="AZ2889" t="s">
        <v>871</v>
      </c>
      <c r="BA2889" t="s">
        <v>138</v>
      </c>
      <c r="BB2889">
        <v>2</v>
      </c>
      <c r="BC2889">
        <v>1</v>
      </c>
      <c r="BD2889">
        <v>1</v>
      </c>
      <c r="BE2889">
        <v>2</v>
      </c>
      <c r="BF2889" t="s">
        <v>139</v>
      </c>
      <c r="BG2889" t="s">
        <v>28451</v>
      </c>
      <c r="BI2889" s="4">
        <v>139</v>
      </c>
      <c r="BN2889">
        <v>1</v>
      </c>
      <c r="BO2889" s="4">
        <v>0</v>
      </c>
      <c r="BP2889">
        <v>5</v>
      </c>
      <c r="BQ2889">
        <v>1125</v>
      </c>
      <c r="BR2889">
        <v>5</v>
      </c>
      <c r="BS2889">
        <v>5</v>
      </c>
      <c r="BT2889">
        <v>1125</v>
      </c>
      <c r="BU2889">
        <v>1125</v>
      </c>
      <c r="BV2889">
        <v>5</v>
      </c>
      <c r="BW2889">
        <v>1125</v>
      </c>
      <c r="BX2889" t="s">
        <v>1241</v>
      </c>
      <c r="BY2889" t="s">
        <v>128</v>
      </c>
      <c r="BZ2889">
        <v>29</v>
      </c>
      <c r="CA2889">
        <v>59</v>
      </c>
      <c r="CB2889">
        <v>89</v>
      </c>
      <c r="CC2889">
        <v>89</v>
      </c>
      <c r="CD2889" s="1">
        <v>43913</v>
      </c>
      <c r="CE2889">
        <v>0</v>
      </c>
      <c r="CF2889">
        <v>0</v>
      </c>
      <c r="CP2889" t="s">
        <v>124</v>
      </c>
      <c r="CR2889" t="s">
        <v>142</v>
      </c>
      <c r="CS2889" t="s">
        <v>124</v>
      </c>
      <c r="CT2889" t="s">
        <v>124</v>
      </c>
      <c r="CU2889" t="s">
        <v>143</v>
      </c>
      <c r="CV2889" t="s">
        <v>124</v>
      </c>
      <c r="CW2889" t="s">
        <v>124</v>
      </c>
      <c r="CX2889">
        <v>17</v>
      </c>
      <c r="CY2889">
        <v>17</v>
      </c>
      <c r="CZ2889">
        <v>0</v>
      </c>
      <c r="DA2889">
        <v>0</v>
      </c>
    </row>
    <row r="2890" spans="1:106" x14ac:dyDescent="0.2">
      <c r="A2890">
        <v>42686745</v>
      </c>
      <c r="B2890" t="s">
        <v>28452</v>
      </c>
      <c r="C2890">
        <v>20200323043627</v>
      </c>
      <c r="D2890" s="1">
        <v>43913</v>
      </c>
      <c r="E2890" t="s">
        <v>28453</v>
      </c>
      <c r="F2890" t="s">
        <v>28454</v>
      </c>
      <c r="G2890" t="s">
        <v>28455</v>
      </c>
      <c r="H2890" t="s">
        <v>28456</v>
      </c>
      <c r="I2890" t="s">
        <v>111</v>
      </c>
      <c r="J2890" t="s">
        <v>28457</v>
      </c>
      <c r="K2890" t="s">
        <v>28458</v>
      </c>
      <c r="L2890" t="s">
        <v>28459</v>
      </c>
      <c r="M2890" t="s">
        <v>28460</v>
      </c>
      <c r="N2890" t="s">
        <v>28461</v>
      </c>
      <c r="R2890" t="s">
        <v>28462</v>
      </c>
      <c r="T2890">
        <v>277057314</v>
      </c>
      <c r="U2890" t="s">
        <v>28463</v>
      </c>
      <c r="V2890" t="s">
        <v>732</v>
      </c>
      <c r="W2890" s="1">
        <v>43664</v>
      </c>
      <c r="X2890" t="s">
        <v>196</v>
      </c>
      <c r="Y2890" s="2" t="s">
        <v>28464</v>
      </c>
      <c r="Z2890" t="s">
        <v>123</v>
      </c>
      <c r="AA2890" s="3">
        <v>1</v>
      </c>
      <c r="AB2890" s="3">
        <v>1</v>
      </c>
      <c r="AC2890" t="s">
        <v>124</v>
      </c>
      <c r="AD2890" t="s">
        <v>28465</v>
      </c>
      <c r="AE2890" t="s">
        <v>28466</v>
      </c>
      <c r="AF2890" t="s">
        <v>28467</v>
      </c>
      <c r="AG2890">
        <v>50</v>
      </c>
      <c r="AH2890">
        <v>50</v>
      </c>
      <c r="AI2890" t="s">
        <v>25987</v>
      </c>
      <c r="AJ2890" t="s">
        <v>128</v>
      </c>
      <c r="AK2890" t="s">
        <v>124</v>
      </c>
      <c r="AL2890" t="s">
        <v>583</v>
      </c>
      <c r="AN2890" t="s">
        <v>130</v>
      </c>
      <c r="AP2890" t="s">
        <v>584</v>
      </c>
      <c r="AQ2890" t="s">
        <v>132</v>
      </c>
      <c r="AR2890">
        <v>7030</v>
      </c>
      <c r="AS2890" t="s">
        <v>133</v>
      </c>
      <c r="AT2890" t="s">
        <v>585</v>
      </c>
      <c r="AU2890" t="s">
        <v>135</v>
      </c>
      <c r="AV2890" t="s">
        <v>136</v>
      </c>
      <c r="AW2890">
        <v>40.735489999999999</v>
      </c>
      <c r="AX2890">
        <v>-74.032640000000001</v>
      </c>
      <c r="AY2890" t="s">
        <v>128</v>
      </c>
      <c r="AZ2890" t="s">
        <v>185</v>
      </c>
      <c r="BA2890" t="s">
        <v>138</v>
      </c>
      <c r="BB2890">
        <v>4</v>
      </c>
      <c r="BC2890">
        <v>1</v>
      </c>
      <c r="BD2890">
        <v>2</v>
      </c>
      <c r="BE2890">
        <v>2</v>
      </c>
      <c r="BF2890" t="s">
        <v>139</v>
      </c>
      <c r="BG2890" t="s">
        <v>28468</v>
      </c>
      <c r="BI2890" s="4">
        <v>95</v>
      </c>
      <c r="BL2890" s="4">
        <v>0</v>
      </c>
      <c r="BM2890" s="4">
        <v>120</v>
      </c>
      <c r="BN2890">
        <v>4</v>
      </c>
      <c r="BO2890" s="4">
        <v>0</v>
      </c>
      <c r="BP2890">
        <v>3</v>
      </c>
      <c r="BQ2890">
        <v>365</v>
      </c>
      <c r="BR2890">
        <v>2</v>
      </c>
      <c r="BS2890">
        <v>2</v>
      </c>
      <c r="BT2890">
        <v>1125</v>
      </c>
      <c r="BU2890">
        <v>1125</v>
      </c>
      <c r="BV2890">
        <v>2</v>
      </c>
      <c r="BW2890">
        <v>1125</v>
      </c>
      <c r="BX2890" t="s">
        <v>2207</v>
      </c>
      <c r="BY2890" t="s">
        <v>128</v>
      </c>
      <c r="BZ2890">
        <v>30</v>
      </c>
      <c r="CA2890">
        <v>60</v>
      </c>
      <c r="CB2890">
        <v>90</v>
      </c>
      <c r="CC2890">
        <v>365</v>
      </c>
      <c r="CD2890" s="1">
        <v>43913</v>
      </c>
      <c r="CE2890">
        <v>2</v>
      </c>
      <c r="CF2890">
        <v>2</v>
      </c>
      <c r="CG2890" s="1">
        <v>43905</v>
      </c>
      <c r="CH2890" s="1">
        <v>43908</v>
      </c>
      <c r="CI2890">
        <v>100</v>
      </c>
      <c r="CJ2890">
        <v>10</v>
      </c>
      <c r="CK2890">
        <v>10</v>
      </c>
      <c r="CL2890">
        <v>10</v>
      </c>
      <c r="CM2890">
        <v>10</v>
      </c>
      <c r="CN2890">
        <v>9</v>
      </c>
      <c r="CO2890">
        <v>10</v>
      </c>
      <c r="CP2890" t="s">
        <v>124</v>
      </c>
      <c r="CR2890" t="s">
        <v>588</v>
      </c>
      <c r="CS2890" t="s">
        <v>128</v>
      </c>
      <c r="CT2890" t="s">
        <v>124</v>
      </c>
      <c r="CU2890" t="s">
        <v>166</v>
      </c>
      <c r="CV2890" t="s">
        <v>124</v>
      </c>
      <c r="CW2890" t="s">
        <v>124</v>
      </c>
      <c r="CX2890">
        <v>2</v>
      </c>
      <c r="CY2890">
        <v>2</v>
      </c>
      <c r="CZ2890">
        <v>0</v>
      </c>
      <c r="DA2890">
        <v>0</v>
      </c>
      <c r="DB2890">
        <v>2</v>
      </c>
    </row>
    <row r="2891" spans="1:106" x14ac:dyDescent="0.2">
      <c r="A2891">
        <v>42686843</v>
      </c>
      <c r="B2891" t="s">
        <v>28469</v>
      </c>
      <c r="C2891">
        <v>20200323043627</v>
      </c>
      <c r="D2891" s="1">
        <v>43913</v>
      </c>
      <c r="E2891" t="s">
        <v>28470</v>
      </c>
      <c r="F2891" t="s">
        <v>28454</v>
      </c>
      <c r="G2891" t="s">
        <v>28471</v>
      </c>
      <c r="H2891" t="s">
        <v>28456</v>
      </c>
      <c r="I2891" t="s">
        <v>111</v>
      </c>
      <c r="J2891" t="s">
        <v>28457</v>
      </c>
      <c r="K2891" t="s">
        <v>28458</v>
      </c>
      <c r="L2891" t="s">
        <v>28459</v>
      </c>
      <c r="M2891" t="s">
        <v>28472</v>
      </c>
      <c r="N2891" t="s">
        <v>28461</v>
      </c>
      <c r="R2891" t="s">
        <v>28473</v>
      </c>
      <c r="T2891">
        <v>277057314</v>
      </c>
      <c r="U2891" t="s">
        <v>28463</v>
      </c>
      <c r="V2891" t="s">
        <v>732</v>
      </c>
      <c r="W2891" s="1">
        <v>43664</v>
      </c>
      <c r="X2891" t="s">
        <v>196</v>
      </c>
      <c r="Y2891" s="2" t="s">
        <v>28464</v>
      </c>
      <c r="Z2891" t="s">
        <v>123</v>
      </c>
      <c r="AA2891" s="3">
        <v>1</v>
      </c>
      <c r="AB2891" s="3">
        <v>1</v>
      </c>
      <c r="AC2891" t="s">
        <v>124</v>
      </c>
      <c r="AD2891" t="s">
        <v>28465</v>
      </c>
      <c r="AE2891" t="s">
        <v>28466</v>
      </c>
      <c r="AF2891" t="s">
        <v>28467</v>
      </c>
      <c r="AG2891">
        <v>50</v>
      </c>
      <c r="AH2891">
        <v>50</v>
      </c>
      <c r="AI2891" t="s">
        <v>25987</v>
      </c>
      <c r="AJ2891" t="s">
        <v>128</v>
      </c>
      <c r="AK2891" t="s">
        <v>124</v>
      </c>
      <c r="AL2891" t="s">
        <v>583</v>
      </c>
      <c r="AN2891" t="s">
        <v>130</v>
      </c>
      <c r="AP2891" t="s">
        <v>584</v>
      </c>
      <c r="AQ2891" t="s">
        <v>132</v>
      </c>
      <c r="AR2891">
        <v>7030</v>
      </c>
      <c r="AS2891" t="s">
        <v>133</v>
      </c>
      <c r="AT2891" t="s">
        <v>585</v>
      </c>
      <c r="AU2891" t="s">
        <v>135</v>
      </c>
      <c r="AV2891" t="s">
        <v>136</v>
      </c>
      <c r="AW2891">
        <v>40.73724</v>
      </c>
      <c r="AX2891">
        <v>-74.033249999999995</v>
      </c>
      <c r="AY2891" t="s">
        <v>128</v>
      </c>
      <c r="AZ2891" t="s">
        <v>185</v>
      </c>
      <c r="BA2891" t="s">
        <v>138</v>
      </c>
      <c r="BB2891">
        <v>4</v>
      </c>
      <c r="BC2891">
        <v>1</v>
      </c>
      <c r="BD2891">
        <v>2</v>
      </c>
      <c r="BE2891">
        <v>2</v>
      </c>
      <c r="BF2891" t="s">
        <v>139</v>
      </c>
      <c r="BG2891" t="s">
        <v>28468</v>
      </c>
      <c r="BI2891" s="4">
        <v>95</v>
      </c>
      <c r="BL2891" s="4">
        <v>0</v>
      </c>
      <c r="BM2891" s="4">
        <v>120</v>
      </c>
      <c r="BN2891">
        <v>4</v>
      </c>
      <c r="BO2891" s="4">
        <v>0</v>
      </c>
      <c r="BP2891">
        <v>3</v>
      </c>
      <c r="BQ2891">
        <v>365</v>
      </c>
      <c r="BR2891">
        <v>2</v>
      </c>
      <c r="BS2891">
        <v>2</v>
      </c>
      <c r="BT2891">
        <v>1125</v>
      </c>
      <c r="BU2891">
        <v>1125</v>
      </c>
      <c r="BV2891">
        <v>2</v>
      </c>
      <c r="BW2891">
        <v>1125</v>
      </c>
      <c r="BX2891" t="s">
        <v>2207</v>
      </c>
      <c r="BY2891" t="s">
        <v>128</v>
      </c>
      <c r="BZ2891">
        <v>26</v>
      </c>
      <c r="CA2891">
        <v>56</v>
      </c>
      <c r="CB2891">
        <v>86</v>
      </c>
      <c r="CC2891">
        <v>361</v>
      </c>
      <c r="CD2891" s="1">
        <v>43913</v>
      </c>
      <c r="CE2891">
        <v>0</v>
      </c>
      <c r="CF2891">
        <v>0</v>
      </c>
      <c r="CP2891" t="s">
        <v>124</v>
      </c>
      <c r="CR2891" t="s">
        <v>588</v>
      </c>
      <c r="CS2891" t="s">
        <v>128</v>
      </c>
      <c r="CT2891" t="s">
        <v>124</v>
      </c>
      <c r="CU2891" t="s">
        <v>166</v>
      </c>
      <c r="CV2891" t="s">
        <v>124</v>
      </c>
      <c r="CW2891" t="s">
        <v>124</v>
      </c>
      <c r="CX2891">
        <v>2</v>
      </c>
      <c r="CY2891">
        <v>2</v>
      </c>
      <c r="CZ2891">
        <v>0</v>
      </c>
      <c r="DA2891">
        <v>0</v>
      </c>
    </row>
    <row r="2892" spans="1:106" x14ac:dyDescent="0.2">
      <c r="A2892">
        <v>42689696</v>
      </c>
      <c r="B2892" t="s">
        <v>28474</v>
      </c>
      <c r="C2892">
        <v>20200323043627</v>
      </c>
      <c r="D2892" s="1">
        <v>43913</v>
      </c>
      <c r="E2892" t="s">
        <v>28475</v>
      </c>
      <c r="F2892" t="s">
        <v>28476</v>
      </c>
      <c r="H2892" t="s">
        <v>28476</v>
      </c>
      <c r="I2892" t="s">
        <v>111</v>
      </c>
      <c r="R2892" t="s">
        <v>28477</v>
      </c>
      <c r="T2892">
        <v>7341605</v>
      </c>
      <c r="U2892" t="s">
        <v>28478</v>
      </c>
      <c r="V2892" t="s">
        <v>28479</v>
      </c>
      <c r="W2892" s="1">
        <v>41462</v>
      </c>
      <c r="X2892" t="s">
        <v>28480</v>
      </c>
      <c r="Y2892" s="2" t="s">
        <v>28481</v>
      </c>
      <c r="Z2892" t="s">
        <v>123</v>
      </c>
      <c r="AA2892" s="3">
        <v>1</v>
      </c>
      <c r="AB2892" s="3">
        <v>1</v>
      </c>
      <c r="AC2892" t="s">
        <v>124</v>
      </c>
      <c r="AD2892" t="s">
        <v>28482</v>
      </c>
      <c r="AE2892" t="s">
        <v>28483</v>
      </c>
      <c r="AF2892" t="s">
        <v>17796</v>
      </c>
      <c r="AG2892">
        <v>0</v>
      </c>
      <c r="AH2892">
        <v>0</v>
      </c>
      <c r="AI2892" t="s">
        <v>2482</v>
      </c>
      <c r="AJ2892" t="s">
        <v>128</v>
      </c>
      <c r="AK2892" t="s">
        <v>124</v>
      </c>
      <c r="AL2892" t="s">
        <v>129</v>
      </c>
      <c r="AN2892" t="s">
        <v>214</v>
      </c>
      <c r="AP2892" t="s">
        <v>131</v>
      </c>
      <c r="AQ2892" t="s">
        <v>132</v>
      </c>
      <c r="AR2892">
        <v>7305</v>
      </c>
      <c r="AS2892" t="s">
        <v>133</v>
      </c>
      <c r="AT2892" t="s">
        <v>134</v>
      </c>
      <c r="AU2892" t="s">
        <v>135</v>
      </c>
      <c r="AV2892" t="s">
        <v>136</v>
      </c>
      <c r="AW2892">
        <v>40.713189999999997</v>
      </c>
      <c r="AX2892">
        <v>-74.087260000000001</v>
      </c>
      <c r="AY2892" t="s">
        <v>128</v>
      </c>
      <c r="AZ2892" t="s">
        <v>185</v>
      </c>
      <c r="BA2892" t="s">
        <v>138</v>
      </c>
      <c r="BB2892">
        <v>3</v>
      </c>
      <c r="BC2892">
        <v>1</v>
      </c>
      <c r="BD2892">
        <v>1</v>
      </c>
      <c r="BE2892">
        <v>1</v>
      </c>
      <c r="BF2892" t="s">
        <v>139</v>
      </c>
      <c r="BG2892" t="s">
        <v>28484</v>
      </c>
      <c r="BI2892" s="4">
        <v>65</v>
      </c>
      <c r="BL2892" s="4">
        <v>200</v>
      </c>
      <c r="BM2892" s="4">
        <v>65</v>
      </c>
      <c r="BN2892">
        <v>1</v>
      </c>
      <c r="BO2892" s="4">
        <v>25</v>
      </c>
      <c r="BP2892">
        <v>2</v>
      </c>
      <c r="BQ2892">
        <v>1125</v>
      </c>
      <c r="BR2892">
        <v>2</v>
      </c>
      <c r="BS2892">
        <v>2</v>
      </c>
      <c r="BT2892">
        <v>1125</v>
      </c>
      <c r="BU2892">
        <v>1125</v>
      </c>
      <c r="BV2892">
        <v>2</v>
      </c>
      <c r="BW2892">
        <v>1125</v>
      </c>
      <c r="BX2892" t="s">
        <v>600</v>
      </c>
      <c r="BY2892" t="s">
        <v>128</v>
      </c>
      <c r="BZ2892">
        <v>4</v>
      </c>
      <c r="CA2892">
        <v>34</v>
      </c>
      <c r="CB2892">
        <v>44</v>
      </c>
      <c r="CC2892">
        <v>44</v>
      </c>
      <c r="CD2892" s="1">
        <v>43913</v>
      </c>
      <c r="CE2892">
        <v>1</v>
      </c>
      <c r="CF2892">
        <v>1</v>
      </c>
      <c r="CG2892" s="1">
        <v>43908</v>
      </c>
      <c r="CH2892" s="1">
        <v>43908</v>
      </c>
      <c r="CP2892" t="s">
        <v>124</v>
      </c>
      <c r="CR2892" t="s">
        <v>142</v>
      </c>
      <c r="CS2892" t="s">
        <v>124</v>
      </c>
      <c r="CT2892" t="s">
        <v>124</v>
      </c>
      <c r="CU2892" t="s">
        <v>188</v>
      </c>
      <c r="CV2892" t="s">
        <v>124</v>
      </c>
      <c r="CW2892" t="s">
        <v>124</v>
      </c>
      <c r="CX2892">
        <v>1</v>
      </c>
      <c r="CY2892">
        <v>1</v>
      </c>
      <c r="CZ2892">
        <v>0</v>
      </c>
      <c r="DA2892">
        <v>0</v>
      </c>
      <c r="DB2892">
        <v>1</v>
      </c>
    </row>
    <row r="2893" spans="1:106" x14ac:dyDescent="0.2">
      <c r="A2893">
        <v>42690481</v>
      </c>
      <c r="B2893" t="s">
        <v>28485</v>
      </c>
      <c r="C2893">
        <v>20200323043627</v>
      </c>
      <c r="D2893" s="1">
        <v>43913</v>
      </c>
      <c r="E2893" t="s">
        <v>28486</v>
      </c>
      <c r="F2893" t="s">
        <v>17891</v>
      </c>
      <c r="G2893" t="s">
        <v>17892</v>
      </c>
      <c r="H2893" t="s">
        <v>28487</v>
      </c>
      <c r="I2893" t="s">
        <v>111</v>
      </c>
      <c r="J2893" t="s">
        <v>3499</v>
      </c>
      <c r="L2893" t="s">
        <v>17894</v>
      </c>
      <c r="O2893" t="s">
        <v>3503</v>
      </c>
      <c r="R2893" t="s">
        <v>28488</v>
      </c>
      <c r="T2893">
        <v>10934058</v>
      </c>
      <c r="U2893" t="s">
        <v>3505</v>
      </c>
      <c r="V2893" t="s">
        <v>3506</v>
      </c>
      <c r="W2893" s="1">
        <v>41639</v>
      </c>
      <c r="X2893" t="s">
        <v>196</v>
      </c>
      <c r="Y2893" t="s">
        <v>3507</v>
      </c>
      <c r="Z2893" t="s">
        <v>123</v>
      </c>
      <c r="AA2893" s="3">
        <v>0.93</v>
      </c>
      <c r="AB2893" s="3">
        <v>0.98</v>
      </c>
      <c r="AC2893" t="s">
        <v>124</v>
      </c>
      <c r="AD2893" t="s">
        <v>3508</v>
      </c>
      <c r="AE2893" t="s">
        <v>3509</v>
      </c>
      <c r="AF2893" t="s">
        <v>3510</v>
      </c>
      <c r="AG2893">
        <v>8</v>
      </c>
      <c r="AH2893">
        <v>8</v>
      </c>
      <c r="AI2893" t="s">
        <v>3511</v>
      </c>
      <c r="AJ2893" t="s">
        <v>128</v>
      </c>
      <c r="AK2893" t="s">
        <v>124</v>
      </c>
      <c r="AL2893" t="s">
        <v>129</v>
      </c>
      <c r="AN2893" t="s">
        <v>232</v>
      </c>
      <c r="AP2893" t="s">
        <v>131</v>
      </c>
      <c r="AQ2893" t="s">
        <v>132</v>
      </c>
      <c r="AR2893">
        <v>7306</v>
      </c>
      <c r="AS2893" t="s">
        <v>133</v>
      </c>
      <c r="AT2893" t="s">
        <v>134</v>
      </c>
      <c r="AU2893" t="s">
        <v>135</v>
      </c>
      <c r="AV2893" t="s">
        <v>136</v>
      </c>
      <c r="AW2893">
        <v>40.72296</v>
      </c>
      <c r="AX2893">
        <v>-74.065340000000006</v>
      </c>
      <c r="AY2893" t="s">
        <v>128</v>
      </c>
      <c r="AZ2893" t="s">
        <v>185</v>
      </c>
      <c r="BA2893" t="s">
        <v>138</v>
      </c>
      <c r="BB2893">
        <v>8</v>
      </c>
      <c r="BC2893">
        <v>2</v>
      </c>
      <c r="BD2893">
        <v>2</v>
      </c>
      <c r="BE2893">
        <v>4</v>
      </c>
      <c r="BF2893" t="s">
        <v>139</v>
      </c>
      <c r="BG2893" t="s">
        <v>28489</v>
      </c>
      <c r="BI2893" s="4">
        <v>180</v>
      </c>
      <c r="BL2893" s="4">
        <v>150</v>
      </c>
      <c r="BM2893" s="4">
        <v>59</v>
      </c>
      <c r="BN2893">
        <v>4</v>
      </c>
      <c r="BO2893" s="4">
        <v>25</v>
      </c>
      <c r="BP2893">
        <v>1</v>
      </c>
      <c r="BQ2893">
        <v>1125</v>
      </c>
      <c r="BR2893">
        <v>1</v>
      </c>
      <c r="BS2893">
        <v>1</v>
      </c>
      <c r="BT2893">
        <v>1125</v>
      </c>
      <c r="BU2893">
        <v>1125</v>
      </c>
      <c r="BV2893">
        <v>1</v>
      </c>
      <c r="BW2893">
        <v>1125</v>
      </c>
      <c r="BX2893" t="s">
        <v>187</v>
      </c>
      <c r="BY2893" t="s">
        <v>128</v>
      </c>
      <c r="BZ2893">
        <v>23</v>
      </c>
      <c r="CA2893">
        <v>41</v>
      </c>
      <c r="CB2893">
        <v>71</v>
      </c>
      <c r="CC2893">
        <v>346</v>
      </c>
      <c r="CD2893" s="1">
        <v>43913</v>
      </c>
      <c r="CE2893">
        <v>0</v>
      </c>
      <c r="CF2893">
        <v>0</v>
      </c>
      <c r="CP2893" t="s">
        <v>124</v>
      </c>
      <c r="CR2893" t="s">
        <v>142</v>
      </c>
      <c r="CS2893" t="s">
        <v>128</v>
      </c>
      <c r="CT2893" t="s">
        <v>124</v>
      </c>
      <c r="CU2893" t="s">
        <v>143</v>
      </c>
      <c r="CV2893" t="s">
        <v>124</v>
      </c>
      <c r="CW2893" t="s">
        <v>124</v>
      </c>
      <c r="CX2893">
        <v>13</v>
      </c>
      <c r="CY2893">
        <v>13</v>
      </c>
      <c r="CZ2893">
        <v>0</v>
      </c>
      <c r="DA2893">
        <v>0</v>
      </c>
    </row>
    <row r="2894" spans="1:106" x14ac:dyDescent="0.2">
      <c r="A2894">
        <v>42691094</v>
      </c>
      <c r="B2894" t="s">
        <v>28490</v>
      </c>
      <c r="C2894">
        <v>20200323043627</v>
      </c>
      <c r="D2894" s="1">
        <v>43913</v>
      </c>
      <c r="E2894" t="s">
        <v>28491</v>
      </c>
      <c r="F2894" t="s">
        <v>28446</v>
      </c>
      <c r="G2894" t="s">
        <v>28447</v>
      </c>
      <c r="H2894" t="s">
        <v>28448</v>
      </c>
      <c r="I2894" t="s">
        <v>111</v>
      </c>
      <c r="J2894" t="s">
        <v>26364</v>
      </c>
      <c r="L2894" t="s">
        <v>28449</v>
      </c>
      <c r="R2894" t="s">
        <v>28450</v>
      </c>
      <c r="T2894">
        <v>22541573</v>
      </c>
      <c r="U2894" t="s">
        <v>3822</v>
      </c>
      <c r="V2894" t="s">
        <v>637</v>
      </c>
      <c r="W2894" s="1">
        <v>41926</v>
      </c>
      <c r="X2894" t="s">
        <v>196</v>
      </c>
      <c r="Y2894" s="2" t="s">
        <v>3823</v>
      </c>
      <c r="Z2894" t="s">
        <v>229</v>
      </c>
      <c r="AA2894" s="3">
        <v>1</v>
      </c>
      <c r="AB2894" s="3">
        <v>0.79</v>
      </c>
      <c r="AC2894" t="s">
        <v>124</v>
      </c>
      <c r="AD2894" t="s">
        <v>3824</v>
      </c>
      <c r="AE2894" t="s">
        <v>3825</v>
      </c>
      <c r="AF2894" t="s">
        <v>3826</v>
      </c>
      <c r="AG2894">
        <v>127</v>
      </c>
      <c r="AH2894">
        <v>127</v>
      </c>
      <c r="AI2894" t="s">
        <v>1200</v>
      </c>
      <c r="AJ2894" t="s">
        <v>128</v>
      </c>
      <c r="AK2894" t="s">
        <v>128</v>
      </c>
      <c r="AL2894" t="s">
        <v>129</v>
      </c>
      <c r="AN2894" t="s">
        <v>130</v>
      </c>
      <c r="AP2894" t="s">
        <v>131</v>
      </c>
      <c r="AQ2894" t="s">
        <v>132</v>
      </c>
      <c r="AR2894">
        <v>7302</v>
      </c>
      <c r="AS2894" t="s">
        <v>133</v>
      </c>
      <c r="AT2894" t="s">
        <v>134</v>
      </c>
      <c r="AU2894" t="s">
        <v>135</v>
      </c>
      <c r="AV2894" t="s">
        <v>136</v>
      </c>
      <c r="AW2894">
        <v>40.715200000000003</v>
      </c>
      <c r="AX2894">
        <v>-74.043940000000006</v>
      </c>
      <c r="AY2894" t="s">
        <v>128</v>
      </c>
      <c r="AZ2894" t="s">
        <v>871</v>
      </c>
      <c r="BA2894" t="s">
        <v>138</v>
      </c>
      <c r="BB2894">
        <v>2</v>
      </c>
      <c r="BC2894">
        <v>1</v>
      </c>
      <c r="BD2894">
        <v>1</v>
      </c>
      <c r="BE2894">
        <v>2</v>
      </c>
      <c r="BF2894" t="s">
        <v>139</v>
      </c>
      <c r="BG2894" t="s">
        <v>28451</v>
      </c>
      <c r="BI2894" s="4">
        <v>109</v>
      </c>
      <c r="BN2894">
        <v>1</v>
      </c>
      <c r="BO2894" s="4">
        <v>0</v>
      </c>
      <c r="BP2894">
        <v>21</v>
      </c>
      <c r="BQ2894">
        <v>1125</v>
      </c>
      <c r="BR2894">
        <v>21</v>
      </c>
      <c r="BS2894">
        <v>21</v>
      </c>
      <c r="BT2894">
        <v>1125</v>
      </c>
      <c r="BU2894">
        <v>1125</v>
      </c>
      <c r="BV2894">
        <v>21</v>
      </c>
      <c r="BW2894">
        <v>1125</v>
      </c>
      <c r="BX2894" t="s">
        <v>216</v>
      </c>
      <c r="BY2894" t="s">
        <v>128</v>
      </c>
      <c r="BZ2894">
        <v>30</v>
      </c>
      <c r="CA2894">
        <v>60</v>
      </c>
      <c r="CB2894">
        <v>90</v>
      </c>
      <c r="CC2894">
        <v>365</v>
      </c>
      <c r="CD2894" s="1">
        <v>43913</v>
      </c>
      <c r="CE2894">
        <v>0</v>
      </c>
      <c r="CF2894">
        <v>0</v>
      </c>
      <c r="CP2894" t="s">
        <v>124</v>
      </c>
      <c r="CR2894" t="s">
        <v>142</v>
      </c>
      <c r="CS2894" t="s">
        <v>124</v>
      </c>
      <c r="CT2894" t="s">
        <v>124</v>
      </c>
      <c r="CU2894" t="s">
        <v>166</v>
      </c>
      <c r="CV2894" t="s">
        <v>124</v>
      </c>
      <c r="CW2894" t="s">
        <v>124</v>
      </c>
      <c r="CX2894">
        <v>17</v>
      </c>
      <c r="CY2894">
        <v>17</v>
      </c>
      <c r="CZ2894">
        <v>0</v>
      </c>
      <c r="DA2894">
        <v>0</v>
      </c>
    </row>
    <row r="2895" spans="1:106" x14ac:dyDescent="0.2">
      <c r="A2895">
        <v>42695344</v>
      </c>
      <c r="B2895" t="s">
        <v>28492</v>
      </c>
      <c r="C2895">
        <v>20200323043627</v>
      </c>
      <c r="D2895" s="1">
        <v>43913</v>
      </c>
      <c r="E2895" t="s">
        <v>28493</v>
      </c>
      <c r="F2895" t="s">
        <v>28494</v>
      </c>
      <c r="H2895" t="s">
        <v>28495</v>
      </c>
      <c r="I2895" t="s">
        <v>111</v>
      </c>
      <c r="K2895" t="s">
        <v>28496</v>
      </c>
      <c r="M2895" t="s">
        <v>28497</v>
      </c>
      <c r="O2895" t="s">
        <v>28498</v>
      </c>
      <c r="R2895" t="s">
        <v>28499</v>
      </c>
      <c r="T2895">
        <v>35601684</v>
      </c>
      <c r="U2895" t="s">
        <v>28130</v>
      </c>
      <c r="V2895" t="s">
        <v>6017</v>
      </c>
      <c r="W2895" s="1">
        <v>42167</v>
      </c>
      <c r="X2895" t="s">
        <v>121</v>
      </c>
      <c r="Y2895" t="s">
        <v>28131</v>
      </c>
      <c r="Z2895" t="s">
        <v>123</v>
      </c>
      <c r="AA2895" s="3">
        <v>0.97</v>
      </c>
      <c r="AB2895" s="3">
        <v>0.97</v>
      </c>
      <c r="AC2895" t="s">
        <v>124</v>
      </c>
      <c r="AD2895" t="s">
        <v>28132</v>
      </c>
      <c r="AE2895" t="s">
        <v>28133</v>
      </c>
      <c r="AF2895" t="s">
        <v>11708</v>
      </c>
      <c r="AG2895">
        <v>13</v>
      </c>
      <c r="AH2895">
        <v>13</v>
      </c>
      <c r="AI2895" t="s">
        <v>24036</v>
      </c>
      <c r="AJ2895" t="s">
        <v>128</v>
      </c>
      <c r="AK2895" t="s">
        <v>124</v>
      </c>
      <c r="AL2895" t="s">
        <v>129</v>
      </c>
      <c r="AN2895" t="s">
        <v>161</v>
      </c>
      <c r="AP2895" t="s">
        <v>131</v>
      </c>
      <c r="AQ2895" t="s">
        <v>132</v>
      </c>
      <c r="AR2895">
        <v>7302</v>
      </c>
      <c r="AS2895" t="s">
        <v>133</v>
      </c>
      <c r="AT2895" t="s">
        <v>134</v>
      </c>
      <c r="AU2895" t="s">
        <v>135</v>
      </c>
      <c r="AV2895" t="s">
        <v>136</v>
      </c>
      <c r="AW2895">
        <v>40.724179999999997</v>
      </c>
      <c r="AX2895">
        <v>-74.063959999999994</v>
      </c>
      <c r="AY2895" t="s">
        <v>128</v>
      </c>
      <c r="AZ2895" t="s">
        <v>247</v>
      </c>
      <c r="BA2895" t="s">
        <v>163</v>
      </c>
      <c r="BB2895">
        <v>2</v>
      </c>
      <c r="BC2895">
        <v>1</v>
      </c>
      <c r="BD2895">
        <v>1</v>
      </c>
      <c r="BE2895">
        <v>1</v>
      </c>
      <c r="BF2895" t="s">
        <v>139</v>
      </c>
      <c r="BG2895" t="s">
        <v>28500</v>
      </c>
      <c r="BI2895" s="4">
        <v>50</v>
      </c>
      <c r="BL2895" s="4">
        <v>0</v>
      </c>
      <c r="BM2895" s="4">
        <v>15</v>
      </c>
      <c r="BN2895">
        <v>1</v>
      </c>
      <c r="BO2895" s="4">
        <v>15</v>
      </c>
      <c r="BP2895">
        <v>1</v>
      </c>
      <c r="BQ2895">
        <v>1125</v>
      </c>
      <c r="BR2895">
        <v>1</v>
      </c>
      <c r="BS2895">
        <v>1</v>
      </c>
      <c r="BT2895">
        <v>1125</v>
      </c>
      <c r="BU2895">
        <v>1125</v>
      </c>
      <c r="BV2895">
        <v>1</v>
      </c>
      <c r="BW2895">
        <v>1125</v>
      </c>
      <c r="BX2895" t="s">
        <v>332</v>
      </c>
      <c r="BY2895" t="s">
        <v>128</v>
      </c>
      <c r="BZ2895">
        <v>30</v>
      </c>
      <c r="CA2895">
        <v>32</v>
      </c>
      <c r="CB2895">
        <v>32</v>
      </c>
      <c r="CC2895">
        <v>32</v>
      </c>
      <c r="CD2895" s="1">
        <v>43913</v>
      </c>
      <c r="CE2895">
        <v>0</v>
      </c>
      <c r="CF2895">
        <v>0</v>
      </c>
      <c r="CP2895" t="s">
        <v>124</v>
      </c>
      <c r="CR2895" t="s">
        <v>142</v>
      </c>
      <c r="CS2895" t="s">
        <v>124</v>
      </c>
      <c r="CT2895" t="s">
        <v>124</v>
      </c>
      <c r="CU2895" t="s">
        <v>166</v>
      </c>
      <c r="CV2895" t="s">
        <v>124</v>
      </c>
      <c r="CW2895" t="s">
        <v>124</v>
      </c>
      <c r="CX2895">
        <v>5</v>
      </c>
      <c r="CY2895">
        <v>4</v>
      </c>
      <c r="CZ2895">
        <v>1</v>
      </c>
      <c r="DA2895">
        <v>0</v>
      </c>
    </row>
    <row r="2896" spans="1:106" x14ac:dyDescent="0.2">
      <c r="A2896">
        <v>42706967</v>
      </c>
      <c r="B2896" t="s">
        <v>28501</v>
      </c>
      <c r="C2896">
        <v>20200323043627</v>
      </c>
      <c r="D2896" s="1">
        <v>43913</v>
      </c>
      <c r="E2896" t="s">
        <v>28502</v>
      </c>
      <c r="F2896" t="s">
        <v>28503</v>
      </c>
      <c r="G2896" t="s">
        <v>28504</v>
      </c>
      <c r="H2896" t="s">
        <v>28505</v>
      </c>
      <c r="I2896" t="s">
        <v>111</v>
      </c>
      <c r="J2896" t="s">
        <v>28506</v>
      </c>
      <c r="N2896" t="s">
        <v>28507</v>
      </c>
      <c r="R2896" t="s">
        <v>28508</v>
      </c>
      <c r="T2896">
        <v>340186823</v>
      </c>
      <c r="U2896" t="s">
        <v>28509</v>
      </c>
      <c r="V2896" t="s">
        <v>28510</v>
      </c>
      <c r="W2896" s="1">
        <v>43894</v>
      </c>
      <c r="X2896" t="s">
        <v>135</v>
      </c>
      <c r="Z2896" t="s">
        <v>229</v>
      </c>
      <c r="AA2896" s="3">
        <v>1</v>
      </c>
      <c r="AB2896" t="s">
        <v>157</v>
      </c>
      <c r="AC2896" t="s">
        <v>124</v>
      </c>
      <c r="AD2896" t="s">
        <v>28511</v>
      </c>
      <c r="AE2896" t="s">
        <v>28512</v>
      </c>
      <c r="AF2896" t="s">
        <v>11708</v>
      </c>
      <c r="AG2896">
        <v>0</v>
      </c>
      <c r="AH2896">
        <v>0</v>
      </c>
      <c r="AI2896" t="s">
        <v>1853</v>
      </c>
      <c r="AJ2896" t="s">
        <v>128</v>
      </c>
      <c r="AK2896" t="s">
        <v>124</v>
      </c>
      <c r="AL2896" t="s">
        <v>129</v>
      </c>
      <c r="AN2896" t="s">
        <v>161</v>
      </c>
      <c r="AP2896" t="s">
        <v>131</v>
      </c>
      <c r="AQ2896" t="s">
        <v>132</v>
      </c>
      <c r="AR2896">
        <v>7306</v>
      </c>
      <c r="AS2896" t="s">
        <v>133</v>
      </c>
      <c r="AT2896" t="s">
        <v>134</v>
      </c>
      <c r="AU2896" t="s">
        <v>135</v>
      </c>
      <c r="AV2896" t="s">
        <v>136</v>
      </c>
      <c r="AW2896">
        <v>40.732579999999999</v>
      </c>
      <c r="AX2896">
        <v>-74.060490000000001</v>
      </c>
      <c r="AY2896" t="s">
        <v>128</v>
      </c>
      <c r="AZ2896" t="s">
        <v>185</v>
      </c>
      <c r="BA2896" t="s">
        <v>138</v>
      </c>
      <c r="BB2896">
        <v>2</v>
      </c>
      <c r="BC2896">
        <v>1</v>
      </c>
      <c r="BD2896">
        <v>0</v>
      </c>
      <c r="BE2896">
        <v>1</v>
      </c>
      <c r="BF2896" t="s">
        <v>139</v>
      </c>
      <c r="BG2896" t="s">
        <v>28513</v>
      </c>
      <c r="BI2896" s="4">
        <v>110</v>
      </c>
      <c r="BN2896">
        <v>1</v>
      </c>
      <c r="BO2896" s="4">
        <v>0</v>
      </c>
      <c r="BP2896">
        <v>1</v>
      </c>
      <c r="BQ2896">
        <v>1125</v>
      </c>
      <c r="BR2896">
        <v>1</v>
      </c>
      <c r="BS2896">
        <v>1</v>
      </c>
      <c r="BT2896">
        <v>1125</v>
      </c>
      <c r="BU2896">
        <v>1125</v>
      </c>
      <c r="BV2896">
        <v>1</v>
      </c>
      <c r="BW2896">
        <v>1125</v>
      </c>
      <c r="BX2896" t="s">
        <v>1241</v>
      </c>
      <c r="BY2896" t="s">
        <v>128</v>
      </c>
      <c r="BZ2896">
        <v>30</v>
      </c>
      <c r="CA2896">
        <v>60</v>
      </c>
      <c r="CB2896">
        <v>90</v>
      </c>
      <c r="CC2896">
        <v>180</v>
      </c>
      <c r="CD2896" s="1">
        <v>43913</v>
      </c>
      <c r="CE2896">
        <v>0</v>
      </c>
      <c r="CF2896">
        <v>0</v>
      </c>
      <c r="CP2896" t="s">
        <v>124</v>
      </c>
      <c r="CR2896" t="s">
        <v>142</v>
      </c>
      <c r="CS2896" t="s">
        <v>128</v>
      </c>
      <c r="CT2896" t="s">
        <v>124</v>
      </c>
      <c r="CU2896" t="s">
        <v>166</v>
      </c>
      <c r="CV2896" t="s">
        <v>124</v>
      </c>
      <c r="CW2896" t="s">
        <v>124</v>
      </c>
      <c r="CX2896">
        <v>1</v>
      </c>
      <c r="CY2896">
        <v>1</v>
      </c>
      <c r="CZ2896">
        <v>0</v>
      </c>
      <c r="DA2896">
        <v>0</v>
      </c>
    </row>
    <row r="2897" spans="1:106" x14ac:dyDescent="0.2">
      <c r="A2897">
        <v>42706984</v>
      </c>
      <c r="B2897" t="s">
        <v>28514</v>
      </c>
      <c r="C2897">
        <v>20200323043627</v>
      </c>
      <c r="D2897" s="1">
        <v>43913</v>
      </c>
      <c r="E2897" t="s">
        <v>28515</v>
      </c>
      <c r="F2897" t="s">
        <v>28516</v>
      </c>
      <c r="H2897" t="s">
        <v>28516</v>
      </c>
      <c r="I2897" t="s">
        <v>111</v>
      </c>
      <c r="O2897" t="s">
        <v>28380</v>
      </c>
      <c r="R2897" t="s">
        <v>28381</v>
      </c>
      <c r="T2897">
        <v>339727953</v>
      </c>
      <c r="U2897" t="s">
        <v>28382</v>
      </c>
      <c r="V2897" t="s">
        <v>28383</v>
      </c>
      <c r="W2897" s="1">
        <v>43891</v>
      </c>
      <c r="X2897" t="s">
        <v>135</v>
      </c>
      <c r="Z2897" t="s">
        <v>243</v>
      </c>
      <c r="AA2897" s="3">
        <v>0.5</v>
      </c>
      <c r="AB2897" t="s">
        <v>157</v>
      </c>
      <c r="AC2897" t="s">
        <v>124</v>
      </c>
      <c r="AD2897" t="s">
        <v>28384</v>
      </c>
      <c r="AE2897" t="s">
        <v>28385</v>
      </c>
      <c r="AF2897" t="s">
        <v>15351</v>
      </c>
      <c r="AG2897">
        <v>0</v>
      </c>
      <c r="AH2897">
        <v>0</v>
      </c>
      <c r="AI2897" t="s">
        <v>11940</v>
      </c>
      <c r="AJ2897" t="s">
        <v>128</v>
      </c>
      <c r="AK2897" t="s">
        <v>124</v>
      </c>
      <c r="AL2897" t="s">
        <v>129</v>
      </c>
      <c r="AN2897" t="s">
        <v>214</v>
      </c>
      <c r="AP2897" t="s">
        <v>131</v>
      </c>
      <c r="AQ2897" t="s">
        <v>132</v>
      </c>
      <c r="AR2897">
        <v>7306</v>
      </c>
      <c r="AS2897" t="s">
        <v>133</v>
      </c>
      <c r="AT2897" t="s">
        <v>134</v>
      </c>
      <c r="AU2897" t="s">
        <v>135</v>
      </c>
      <c r="AV2897" t="s">
        <v>136</v>
      </c>
      <c r="AW2897">
        <v>40.726089999999999</v>
      </c>
      <c r="AX2897">
        <v>-74.075100000000006</v>
      </c>
      <c r="AY2897" t="s">
        <v>128</v>
      </c>
      <c r="AZ2897" t="s">
        <v>185</v>
      </c>
      <c r="BA2897" t="s">
        <v>163</v>
      </c>
      <c r="BB2897">
        <v>2</v>
      </c>
      <c r="BC2897">
        <v>2</v>
      </c>
      <c r="BD2897">
        <v>1</v>
      </c>
      <c r="BF2897" t="s">
        <v>139</v>
      </c>
      <c r="BG2897" t="s">
        <v>28386</v>
      </c>
      <c r="BI2897" s="4">
        <v>50</v>
      </c>
      <c r="BN2897">
        <v>1</v>
      </c>
      <c r="BO2897" s="4">
        <v>0</v>
      </c>
      <c r="BP2897">
        <v>1</v>
      </c>
      <c r="BQ2897">
        <v>30</v>
      </c>
      <c r="BR2897">
        <v>1</v>
      </c>
      <c r="BS2897">
        <v>1</v>
      </c>
      <c r="BT2897">
        <v>1125</v>
      </c>
      <c r="BU2897">
        <v>1125</v>
      </c>
      <c r="BV2897">
        <v>1</v>
      </c>
      <c r="BW2897">
        <v>1125</v>
      </c>
      <c r="BX2897" t="s">
        <v>1241</v>
      </c>
      <c r="BY2897" t="s">
        <v>128</v>
      </c>
      <c r="BZ2897">
        <v>30</v>
      </c>
      <c r="CA2897">
        <v>60</v>
      </c>
      <c r="CB2897">
        <v>90</v>
      </c>
      <c r="CC2897">
        <v>90</v>
      </c>
      <c r="CD2897" s="1">
        <v>43913</v>
      </c>
      <c r="CE2897">
        <v>0</v>
      </c>
      <c r="CF2897">
        <v>0</v>
      </c>
      <c r="CP2897" t="s">
        <v>124</v>
      </c>
      <c r="CR2897" t="s">
        <v>142</v>
      </c>
      <c r="CS2897" t="s">
        <v>128</v>
      </c>
      <c r="CT2897" t="s">
        <v>124</v>
      </c>
      <c r="CU2897" t="s">
        <v>166</v>
      </c>
      <c r="CV2897" t="s">
        <v>124</v>
      </c>
      <c r="CW2897" t="s">
        <v>124</v>
      </c>
      <c r="CX2897">
        <v>2</v>
      </c>
      <c r="CY2897">
        <v>0</v>
      </c>
      <c r="CZ2897">
        <v>2</v>
      </c>
      <c r="DA2897">
        <v>0</v>
      </c>
    </row>
    <row r="2898" spans="1:106" x14ac:dyDescent="0.2">
      <c r="A2898">
        <v>42708236</v>
      </c>
      <c r="B2898" t="s">
        <v>28517</v>
      </c>
      <c r="C2898">
        <v>20200323043627</v>
      </c>
      <c r="D2898" s="1">
        <v>43913</v>
      </c>
      <c r="E2898" t="s">
        <v>28518</v>
      </c>
      <c r="F2898" t="s">
        <v>17899</v>
      </c>
      <c r="G2898" t="s">
        <v>28519</v>
      </c>
      <c r="H2898" t="s">
        <v>28520</v>
      </c>
      <c r="I2898" t="s">
        <v>111</v>
      </c>
      <c r="J2898" t="s">
        <v>28521</v>
      </c>
      <c r="L2898" t="s">
        <v>17903</v>
      </c>
      <c r="M2898" t="s">
        <v>3948</v>
      </c>
      <c r="O2898" t="s">
        <v>17904</v>
      </c>
      <c r="R2898" t="s">
        <v>28522</v>
      </c>
      <c r="T2898">
        <v>10934058</v>
      </c>
      <c r="U2898" t="s">
        <v>3505</v>
      </c>
      <c r="V2898" t="s">
        <v>3506</v>
      </c>
      <c r="W2898" s="1">
        <v>41639</v>
      </c>
      <c r="X2898" t="s">
        <v>196</v>
      </c>
      <c r="Y2898" t="s">
        <v>3507</v>
      </c>
      <c r="Z2898" t="s">
        <v>123</v>
      </c>
      <c r="AA2898" s="3">
        <v>0.93</v>
      </c>
      <c r="AB2898" s="3">
        <v>0.98</v>
      </c>
      <c r="AC2898" t="s">
        <v>124</v>
      </c>
      <c r="AD2898" t="s">
        <v>3508</v>
      </c>
      <c r="AE2898" t="s">
        <v>3509</v>
      </c>
      <c r="AF2898" t="s">
        <v>3510</v>
      </c>
      <c r="AG2898">
        <v>8</v>
      </c>
      <c r="AH2898">
        <v>8</v>
      </c>
      <c r="AI2898" t="s">
        <v>3511</v>
      </c>
      <c r="AJ2898" t="s">
        <v>128</v>
      </c>
      <c r="AK2898" t="s">
        <v>124</v>
      </c>
      <c r="AL2898" t="s">
        <v>129</v>
      </c>
      <c r="AN2898" t="s">
        <v>232</v>
      </c>
      <c r="AP2898" t="s">
        <v>131</v>
      </c>
      <c r="AQ2898" t="s">
        <v>132</v>
      </c>
      <c r="AR2898">
        <v>7306</v>
      </c>
      <c r="AS2898" t="s">
        <v>133</v>
      </c>
      <c r="AT2898" t="s">
        <v>134</v>
      </c>
      <c r="AU2898" t="s">
        <v>135</v>
      </c>
      <c r="AV2898" t="s">
        <v>136</v>
      </c>
      <c r="AW2898">
        <v>40.723869999999998</v>
      </c>
      <c r="AX2898">
        <v>-74.064620000000005</v>
      </c>
      <c r="AY2898" t="s">
        <v>128</v>
      </c>
      <c r="AZ2898" t="s">
        <v>185</v>
      </c>
      <c r="BA2898" t="s">
        <v>138</v>
      </c>
      <c r="BB2898">
        <v>8</v>
      </c>
      <c r="BC2898">
        <v>2</v>
      </c>
      <c r="BD2898">
        <v>2</v>
      </c>
      <c r="BE2898">
        <v>3</v>
      </c>
      <c r="BF2898" t="s">
        <v>139</v>
      </c>
      <c r="BG2898" t="s">
        <v>28523</v>
      </c>
      <c r="BI2898" s="4">
        <v>249</v>
      </c>
      <c r="BL2898" s="4">
        <v>150</v>
      </c>
      <c r="BM2898" s="4">
        <v>59</v>
      </c>
      <c r="BN2898">
        <v>4</v>
      </c>
      <c r="BO2898" s="4">
        <v>25</v>
      </c>
      <c r="BP2898">
        <v>1</v>
      </c>
      <c r="BQ2898">
        <v>1125</v>
      </c>
      <c r="BR2898">
        <v>1</v>
      </c>
      <c r="BS2898">
        <v>1</v>
      </c>
      <c r="BT2898">
        <v>1125</v>
      </c>
      <c r="BU2898">
        <v>1125</v>
      </c>
      <c r="BV2898">
        <v>1</v>
      </c>
      <c r="BW2898">
        <v>1125</v>
      </c>
      <c r="BX2898" t="s">
        <v>1994</v>
      </c>
      <c r="BY2898" t="s">
        <v>128</v>
      </c>
      <c r="BZ2898">
        <v>26</v>
      </c>
      <c r="CA2898">
        <v>56</v>
      </c>
      <c r="CB2898">
        <v>81</v>
      </c>
      <c r="CC2898">
        <v>356</v>
      </c>
      <c r="CD2898" s="1">
        <v>43913</v>
      </c>
      <c r="CE2898">
        <v>0</v>
      </c>
      <c r="CF2898">
        <v>0</v>
      </c>
      <c r="CP2898" t="s">
        <v>124</v>
      </c>
      <c r="CR2898" t="s">
        <v>142</v>
      </c>
      <c r="CS2898" t="s">
        <v>128</v>
      </c>
      <c r="CT2898" t="s">
        <v>124</v>
      </c>
      <c r="CU2898" t="s">
        <v>143</v>
      </c>
      <c r="CV2898" t="s">
        <v>124</v>
      </c>
      <c r="CW2898" t="s">
        <v>124</v>
      </c>
      <c r="CX2898">
        <v>13</v>
      </c>
      <c r="CY2898">
        <v>13</v>
      </c>
      <c r="CZ2898">
        <v>0</v>
      </c>
      <c r="DA2898">
        <v>0</v>
      </c>
    </row>
    <row r="2899" spans="1:106" x14ac:dyDescent="0.2">
      <c r="A2899">
        <v>42712750</v>
      </c>
      <c r="B2899" t="s">
        <v>28524</v>
      </c>
      <c r="C2899">
        <v>20200323043627</v>
      </c>
      <c r="D2899" s="1">
        <v>43913</v>
      </c>
      <c r="E2899" t="s">
        <v>28525</v>
      </c>
      <c r="F2899" t="s">
        <v>28526</v>
      </c>
      <c r="G2899" t="s">
        <v>28527</v>
      </c>
      <c r="H2899" t="s">
        <v>28528</v>
      </c>
      <c r="I2899" t="s">
        <v>111</v>
      </c>
      <c r="L2899" t="s">
        <v>28529</v>
      </c>
      <c r="N2899" t="s">
        <v>28530</v>
      </c>
      <c r="R2899" t="s">
        <v>28531</v>
      </c>
      <c r="T2899">
        <v>298899962</v>
      </c>
      <c r="U2899" t="s">
        <v>24356</v>
      </c>
      <c r="V2899" t="s">
        <v>24357</v>
      </c>
      <c r="W2899" s="1">
        <v>43737</v>
      </c>
      <c r="X2899" t="s">
        <v>121</v>
      </c>
      <c r="Z2899" t="s">
        <v>123</v>
      </c>
      <c r="AA2899" s="3">
        <v>0.97</v>
      </c>
      <c r="AB2899" s="3">
        <v>1</v>
      </c>
      <c r="AC2899" t="s">
        <v>128</v>
      </c>
      <c r="AD2899" t="s">
        <v>24358</v>
      </c>
      <c r="AE2899" t="s">
        <v>24359</v>
      </c>
      <c r="AF2899" t="s">
        <v>11708</v>
      </c>
      <c r="AG2899">
        <v>0</v>
      </c>
      <c r="AH2899">
        <v>0</v>
      </c>
      <c r="AI2899" t="s">
        <v>246</v>
      </c>
      <c r="AJ2899" t="s">
        <v>128</v>
      </c>
      <c r="AK2899" t="s">
        <v>124</v>
      </c>
      <c r="AL2899" t="s">
        <v>129</v>
      </c>
      <c r="AN2899" t="s">
        <v>161</v>
      </c>
      <c r="AP2899" t="s">
        <v>131</v>
      </c>
      <c r="AQ2899" t="s">
        <v>132</v>
      </c>
      <c r="AR2899">
        <v>7306</v>
      </c>
      <c r="AS2899" t="s">
        <v>133</v>
      </c>
      <c r="AT2899" t="s">
        <v>134</v>
      </c>
      <c r="AU2899" t="s">
        <v>135</v>
      </c>
      <c r="AV2899" t="s">
        <v>136</v>
      </c>
      <c r="AW2899">
        <v>40.739089999999997</v>
      </c>
      <c r="AX2899">
        <v>-74.066540000000003</v>
      </c>
      <c r="AY2899" t="s">
        <v>128</v>
      </c>
      <c r="AZ2899" t="s">
        <v>185</v>
      </c>
      <c r="BA2899" t="s">
        <v>138</v>
      </c>
      <c r="BB2899">
        <v>12</v>
      </c>
      <c r="BC2899">
        <v>1</v>
      </c>
      <c r="BD2899">
        <v>5</v>
      </c>
      <c r="BE2899">
        <v>5</v>
      </c>
      <c r="BF2899" t="s">
        <v>139</v>
      </c>
      <c r="BG2899" t="s">
        <v>28532</v>
      </c>
      <c r="BI2899" s="4">
        <v>175</v>
      </c>
      <c r="BL2899" s="4">
        <v>0</v>
      </c>
      <c r="BM2899" s="4">
        <v>135</v>
      </c>
      <c r="BN2899">
        <v>1</v>
      </c>
      <c r="BO2899" s="4">
        <v>0</v>
      </c>
      <c r="BP2899">
        <v>2</v>
      </c>
      <c r="BQ2899">
        <v>1125</v>
      </c>
      <c r="BR2899">
        <v>2</v>
      </c>
      <c r="BS2899">
        <v>2</v>
      </c>
      <c r="BT2899">
        <v>1125</v>
      </c>
      <c r="BU2899">
        <v>1125</v>
      </c>
      <c r="BV2899">
        <v>2</v>
      </c>
      <c r="BW2899">
        <v>1125</v>
      </c>
      <c r="BX2899" t="s">
        <v>187</v>
      </c>
      <c r="BY2899" t="s">
        <v>128</v>
      </c>
      <c r="BZ2899">
        <v>30</v>
      </c>
      <c r="CA2899">
        <v>60</v>
      </c>
      <c r="CB2899">
        <v>87</v>
      </c>
      <c r="CC2899">
        <v>362</v>
      </c>
      <c r="CD2899" s="1">
        <v>43913</v>
      </c>
      <c r="CE2899">
        <v>1</v>
      </c>
      <c r="CF2899">
        <v>1</v>
      </c>
      <c r="CG2899" s="1">
        <v>43906</v>
      </c>
      <c r="CH2899" s="1">
        <v>43906</v>
      </c>
      <c r="CI2899">
        <v>100</v>
      </c>
      <c r="CJ2899">
        <v>10</v>
      </c>
      <c r="CK2899">
        <v>10</v>
      </c>
      <c r="CL2899">
        <v>10</v>
      </c>
      <c r="CM2899">
        <v>10</v>
      </c>
      <c r="CN2899">
        <v>10</v>
      </c>
      <c r="CO2899">
        <v>10</v>
      </c>
      <c r="CP2899" t="s">
        <v>124</v>
      </c>
      <c r="CR2899" t="s">
        <v>142</v>
      </c>
      <c r="CS2899" t="s">
        <v>128</v>
      </c>
      <c r="CT2899" t="s">
        <v>124</v>
      </c>
      <c r="CU2899" t="s">
        <v>166</v>
      </c>
      <c r="CV2899" t="s">
        <v>124</v>
      </c>
      <c r="CW2899" t="s">
        <v>124</v>
      </c>
      <c r="CX2899">
        <v>4</v>
      </c>
      <c r="CY2899">
        <v>4</v>
      </c>
      <c r="CZ2899">
        <v>0</v>
      </c>
      <c r="DA2899">
        <v>0</v>
      </c>
      <c r="DB2899">
        <v>1</v>
      </c>
    </row>
    <row r="2900" spans="1:106" x14ac:dyDescent="0.2">
      <c r="A2900">
        <v>42715542</v>
      </c>
      <c r="B2900" t="s">
        <v>28533</v>
      </c>
      <c r="C2900">
        <v>20200323043627</v>
      </c>
      <c r="D2900" s="1">
        <v>43913</v>
      </c>
      <c r="E2900" t="s">
        <v>28534</v>
      </c>
      <c r="F2900" t="s">
        <v>28446</v>
      </c>
      <c r="G2900" t="s">
        <v>28447</v>
      </c>
      <c r="H2900" t="s">
        <v>28448</v>
      </c>
      <c r="I2900" t="s">
        <v>111</v>
      </c>
      <c r="J2900" t="s">
        <v>26364</v>
      </c>
      <c r="L2900" t="s">
        <v>28535</v>
      </c>
      <c r="R2900" t="s">
        <v>28450</v>
      </c>
      <c r="T2900">
        <v>22541573</v>
      </c>
      <c r="U2900" t="s">
        <v>3822</v>
      </c>
      <c r="V2900" t="s">
        <v>637</v>
      </c>
      <c r="W2900" s="1">
        <v>41926</v>
      </c>
      <c r="X2900" t="s">
        <v>196</v>
      </c>
      <c r="Y2900" s="2" t="s">
        <v>3823</v>
      </c>
      <c r="Z2900" t="s">
        <v>229</v>
      </c>
      <c r="AA2900" s="3">
        <v>1</v>
      </c>
      <c r="AB2900" s="3">
        <v>0.79</v>
      </c>
      <c r="AC2900" t="s">
        <v>124</v>
      </c>
      <c r="AD2900" t="s">
        <v>3824</v>
      </c>
      <c r="AE2900" t="s">
        <v>3825</v>
      </c>
      <c r="AF2900" t="s">
        <v>3826</v>
      </c>
      <c r="AG2900">
        <v>127</v>
      </c>
      <c r="AH2900">
        <v>127</v>
      </c>
      <c r="AI2900" t="s">
        <v>1200</v>
      </c>
      <c r="AJ2900" t="s">
        <v>128</v>
      </c>
      <c r="AK2900" t="s">
        <v>128</v>
      </c>
      <c r="AL2900" t="s">
        <v>129</v>
      </c>
      <c r="AN2900" t="s">
        <v>130</v>
      </c>
      <c r="AP2900" t="s">
        <v>131</v>
      </c>
      <c r="AQ2900" t="s">
        <v>132</v>
      </c>
      <c r="AR2900">
        <v>7302</v>
      </c>
      <c r="AS2900" t="s">
        <v>133</v>
      </c>
      <c r="AT2900" t="s">
        <v>134</v>
      </c>
      <c r="AU2900" t="s">
        <v>135</v>
      </c>
      <c r="AV2900" t="s">
        <v>136</v>
      </c>
      <c r="AW2900">
        <v>40.71519</v>
      </c>
      <c r="AX2900">
        <v>-74.044049999999999</v>
      </c>
      <c r="AY2900" t="s">
        <v>128</v>
      </c>
      <c r="AZ2900" t="s">
        <v>871</v>
      </c>
      <c r="BA2900" t="s">
        <v>138</v>
      </c>
      <c r="BB2900">
        <v>2</v>
      </c>
      <c r="BC2900">
        <v>1</v>
      </c>
      <c r="BD2900">
        <v>1</v>
      </c>
      <c r="BE2900">
        <v>2</v>
      </c>
      <c r="BF2900" t="s">
        <v>139</v>
      </c>
      <c r="BG2900" t="s">
        <v>28451</v>
      </c>
      <c r="BI2900" s="4">
        <v>109</v>
      </c>
      <c r="BN2900">
        <v>1</v>
      </c>
      <c r="BO2900" s="4">
        <v>0</v>
      </c>
      <c r="BP2900">
        <v>21</v>
      </c>
      <c r="BQ2900">
        <v>1125</v>
      </c>
      <c r="BR2900">
        <v>5</v>
      </c>
      <c r="BS2900">
        <v>21</v>
      </c>
      <c r="BT2900">
        <v>1125</v>
      </c>
      <c r="BU2900">
        <v>1125</v>
      </c>
      <c r="BV2900">
        <v>8.5</v>
      </c>
      <c r="BW2900">
        <v>1125</v>
      </c>
      <c r="BX2900" t="s">
        <v>216</v>
      </c>
      <c r="BY2900" t="s">
        <v>128</v>
      </c>
      <c r="BZ2900">
        <v>18</v>
      </c>
      <c r="CA2900">
        <v>48</v>
      </c>
      <c r="CB2900">
        <v>78</v>
      </c>
      <c r="CC2900">
        <v>353</v>
      </c>
      <c r="CD2900" s="1">
        <v>43913</v>
      </c>
      <c r="CE2900">
        <v>0</v>
      </c>
      <c r="CF2900">
        <v>0</v>
      </c>
      <c r="CP2900" t="s">
        <v>124</v>
      </c>
      <c r="CR2900" t="s">
        <v>142</v>
      </c>
      <c r="CS2900" t="s">
        <v>124</v>
      </c>
      <c r="CT2900" t="s">
        <v>124</v>
      </c>
      <c r="CU2900" t="s">
        <v>143</v>
      </c>
      <c r="CV2900" t="s">
        <v>124</v>
      </c>
      <c r="CW2900" t="s">
        <v>124</v>
      </c>
      <c r="CX2900">
        <v>17</v>
      </c>
      <c r="CY2900">
        <v>17</v>
      </c>
      <c r="CZ2900">
        <v>0</v>
      </c>
      <c r="DA2900">
        <v>0</v>
      </c>
    </row>
    <row r="2901" spans="1:106" x14ac:dyDescent="0.2">
      <c r="A2901">
        <v>42715641</v>
      </c>
      <c r="B2901" t="s">
        <v>28536</v>
      </c>
      <c r="C2901">
        <v>20200323043627</v>
      </c>
      <c r="D2901" s="1">
        <v>43913</v>
      </c>
      <c r="E2901" t="s">
        <v>28537</v>
      </c>
      <c r="F2901" t="s">
        <v>28446</v>
      </c>
      <c r="G2901" t="s">
        <v>28447</v>
      </c>
      <c r="H2901" t="s">
        <v>28448</v>
      </c>
      <c r="I2901" t="s">
        <v>111</v>
      </c>
      <c r="J2901" t="s">
        <v>26364</v>
      </c>
      <c r="R2901" t="s">
        <v>28450</v>
      </c>
      <c r="T2901">
        <v>22541573</v>
      </c>
      <c r="U2901" t="s">
        <v>3822</v>
      </c>
      <c r="V2901" t="s">
        <v>637</v>
      </c>
      <c r="W2901" s="1">
        <v>41926</v>
      </c>
      <c r="X2901" t="s">
        <v>196</v>
      </c>
      <c r="Y2901" s="2" t="s">
        <v>3823</v>
      </c>
      <c r="Z2901" t="s">
        <v>229</v>
      </c>
      <c r="AA2901" s="3">
        <v>1</v>
      </c>
      <c r="AB2901" s="3">
        <v>0.79</v>
      </c>
      <c r="AC2901" t="s">
        <v>124</v>
      </c>
      <c r="AD2901" t="s">
        <v>3824</v>
      </c>
      <c r="AE2901" t="s">
        <v>3825</v>
      </c>
      <c r="AF2901" t="s">
        <v>3826</v>
      </c>
      <c r="AG2901">
        <v>127</v>
      </c>
      <c r="AH2901">
        <v>127</v>
      </c>
      <c r="AI2901" t="s">
        <v>1200</v>
      </c>
      <c r="AJ2901" t="s">
        <v>128</v>
      </c>
      <c r="AK2901" t="s">
        <v>128</v>
      </c>
      <c r="AL2901" t="s">
        <v>129</v>
      </c>
      <c r="AN2901" t="s">
        <v>130</v>
      </c>
      <c r="AP2901" t="s">
        <v>131</v>
      </c>
      <c r="AQ2901" t="s">
        <v>132</v>
      </c>
      <c r="AR2901">
        <v>7302</v>
      </c>
      <c r="AS2901" t="s">
        <v>133</v>
      </c>
      <c r="AT2901" t="s">
        <v>134</v>
      </c>
      <c r="AU2901" t="s">
        <v>135</v>
      </c>
      <c r="AV2901" t="s">
        <v>136</v>
      </c>
      <c r="AW2901">
        <v>40.715000000000003</v>
      </c>
      <c r="AX2901">
        <v>-74.04504</v>
      </c>
      <c r="AY2901" t="s">
        <v>128</v>
      </c>
      <c r="AZ2901" t="s">
        <v>871</v>
      </c>
      <c r="BA2901" t="s">
        <v>138</v>
      </c>
      <c r="BB2901">
        <v>2</v>
      </c>
      <c r="BC2901">
        <v>1</v>
      </c>
      <c r="BD2901">
        <v>1</v>
      </c>
      <c r="BE2901">
        <v>2</v>
      </c>
      <c r="BF2901" t="s">
        <v>139</v>
      </c>
      <c r="BG2901" t="s">
        <v>28451</v>
      </c>
      <c r="BI2901" s="4">
        <v>139</v>
      </c>
      <c r="BN2901">
        <v>1</v>
      </c>
      <c r="BO2901" s="4">
        <v>0</v>
      </c>
      <c r="BP2901">
        <v>5</v>
      </c>
      <c r="BQ2901">
        <v>1125</v>
      </c>
      <c r="BR2901">
        <v>5</v>
      </c>
      <c r="BS2901">
        <v>21</v>
      </c>
      <c r="BT2901">
        <v>1125</v>
      </c>
      <c r="BU2901">
        <v>1125</v>
      </c>
      <c r="BV2901">
        <v>15.4</v>
      </c>
      <c r="BW2901">
        <v>1125</v>
      </c>
      <c r="BX2901" t="s">
        <v>216</v>
      </c>
      <c r="BY2901" t="s">
        <v>128</v>
      </c>
      <c r="BZ2901">
        <v>30</v>
      </c>
      <c r="CA2901">
        <v>60</v>
      </c>
      <c r="CB2901">
        <v>90</v>
      </c>
      <c r="CC2901">
        <v>365</v>
      </c>
      <c r="CD2901" s="1">
        <v>43913</v>
      </c>
      <c r="CE2901">
        <v>0</v>
      </c>
      <c r="CF2901">
        <v>0</v>
      </c>
      <c r="CP2901" t="s">
        <v>124</v>
      </c>
      <c r="CR2901" t="s">
        <v>142</v>
      </c>
      <c r="CS2901" t="s">
        <v>124</v>
      </c>
      <c r="CT2901" t="s">
        <v>124</v>
      </c>
      <c r="CU2901" t="s">
        <v>143</v>
      </c>
      <c r="CV2901" t="s">
        <v>124</v>
      </c>
      <c r="CW2901" t="s">
        <v>124</v>
      </c>
      <c r="CX2901">
        <v>17</v>
      </c>
      <c r="CY2901">
        <v>17</v>
      </c>
      <c r="CZ2901">
        <v>0</v>
      </c>
      <c r="DA2901">
        <v>0</v>
      </c>
    </row>
    <row r="2902" spans="1:106" x14ac:dyDescent="0.2">
      <c r="A2902">
        <v>42738019</v>
      </c>
      <c r="B2902" t="s">
        <v>28538</v>
      </c>
      <c r="C2902">
        <v>20200323043627</v>
      </c>
      <c r="D2902" s="1">
        <v>43913</v>
      </c>
      <c r="E2902" t="s">
        <v>28539</v>
      </c>
      <c r="F2902" t="s">
        <v>19849</v>
      </c>
      <c r="G2902" t="s">
        <v>28540</v>
      </c>
      <c r="H2902" t="s">
        <v>28541</v>
      </c>
      <c r="I2902" t="s">
        <v>111</v>
      </c>
      <c r="J2902" t="s">
        <v>28542</v>
      </c>
      <c r="O2902" t="s">
        <v>3503</v>
      </c>
      <c r="R2902" t="s">
        <v>28543</v>
      </c>
      <c r="T2902">
        <v>10934058</v>
      </c>
      <c r="U2902" t="s">
        <v>3505</v>
      </c>
      <c r="V2902" t="s">
        <v>3506</v>
      </c>
      <c r="W2902" s="1">
        <v>41639</v>
      </c>
      <c r="X2902" t="s">
        <v>196</v>
      </c>
      <c r="Y2902" t="s">
        <v>3507</v>
      </c>
      <c r="Z2902" t="s">
        <v>123</v>
      </c>
      <c r="AA2902" s="3">
        <v>0.93</v>
      </c>
      <c r="AB2902" s="3">
        <v>0.98</v>
      </c>
      <c r="AC2902" t="s">
        <v>124</v>
      </c>
      <c r="AD2902" t="s">
        <v>3508</v>
      </c>
      <c r="AE2902" t="s">
        <v>3509</v>
      </c>
      <c r="AF2902" t="s">
        <v>3510</v>
      </c>
      <c r="AG2902">
        <v>8</v>
      </c>
      <c r="AH2902">
        <v>8</v>
      </c>
      <c r="AI2902" t="s">
        <v>3511</v>
      </c>
      <c r="AJ2902" t="s">
        <v>128</v>
      </c>
      <c r="AK2902" t="s">
        <v>124</v>
      </c>
      <c r="AL2902" t="s">
        <v>129</v>
      </c>
      <c r="AN2902" t="s">
        <v>232</v>
      </c>
      <c r="AP2902" t="s">
        <v>131</v>
      </c>
      <c r="AQ2902" t="s">
        <v>132</v>
      </c>
      <c r="AR2902">
        <v>7306</v>
      </c>
      <c r="AS2902" t="s">
        <v>133</v>
      </c>
      <c r="AT2902" t="s">
        <v>134</v>
      </c>
      <c r="AU2902" t="s">
        <v>135</v>
      </c>
      <c r="AV2902" t="s">
        <v>136</v>
      </c>
      <c r="AW2902">
        <v>40.723320000000001</v>
      </c>
      <c r="AX2902">
        <v>-74.063990000000004</v>
      </c>
      <c r="AY2902" t="s">
        <v>128</v>
      </c>
      <c r="AZ2902" t="s">
        <v>185</v>
      </c>
      <c r="BA2902" t="s">
        <v>138</v>
      </c>
      <c r="BB2902">
        <v>7</v>
      </c>
      <c r="BC2902">
        <v>1</v>
      </c>
      <c r="BD2902">
        <v>2</v>
      </c>
      <c r="BE2902">
        <v>3</v>
      </c>
      <c r="BF2902" t="s">
        <v>139</v>
      </c>
      <c r="BG2902" t="s">
        <v>28544</v>
      </c>
      <c r="BI2902" s="4">
        <v>119</v>
      </c>
      <c r="BL2902" s="4">
        <v>100</v>
      </c>
      <c r="BM2902" s="4">
        <v>59</v>
      </c>
      <c r="BN2902">
        <v>4</v>
      </c>
      <c r="BO2902" s="4">
        <v>30</v>
      </c>
      <c r="BP2902">
        <v>1</v>
      </c>
      <c r="BQ2902">
        <v>1125</v>
      </c>
      <c r="BR2902">
        <v>1</v>
      </c>
      <c r="BS2902">
        <v>1</v>
      </c>
      <c r="BT2902">
        <v>1125</v>
      </c>
      <c r="BU2902">
        <v>1125</v>
      </c>
      <c r="BV2902">
        <v>1</v>
      </c>
      <c r="BW2902">
        <v>1125</v>
      </c>
      <c r="BX2902" t="s">
        <v>1994</v>
      </c>
      <c r="BY2902" t="s">
        <v>128</v>
      </c>
      <c r="BZ2902">
        <v>22</v>
      </c>
      <c r="CA2902">
        <v>47</v>
      </c>
      <c r="CB2902">
        <v>77</v>
      </c>
      <c r="CC2902">
        <v>344</v>
      </c>
      <c r="CD2902" s="1">
        <v>43913</v>
      </c>
      <c r="CE2902">
        <v>0</v>
      </c>
      <c r="CF2902">
        <v>0</v>
      </c>
      <c r="CP2902" t="s">
        <v>124</v>
      </c>
      <c r="CR2902" t="s">
        <v>142</v>
      </c>
      <c r="CS2902" t="s">
        <v>128</v>
      </c>
      <c r="CT2902" t="s">
        <v>124</v>
      </c>
      <c r="CU2902" t="s">
        <v>143</v>
      </c>
      <c r="CV2902" t="s">
        <v>124</v>
      </c>
      <c r="CW2902" t="s">
        <v>124</v>
      </c>
      <c r="CX2902">
        <v>13</v>
      </c>
      <c r="CY2902">
        <v>13</v>
      </c>
      <c r="CZ2902">
        <v>0</v>
      </c>
      <c r="DA2902">
        <v>0</v>
      </c>
    </row>
    <row r="2903" spans="1:106" x14ac:dyDescent="0.2">
      <c r="A2903">
        <v>42756080</v>
      </c>
      <c r="B2903" t="s">
        <v>28545</v>
      </c>
      <c r="C2903">
        <v>20200323043627</v>
      </c>
      <c r="D2903" s="1">
        <v>43913</v>
      </c>
      <c r="E2903" t="s">
        <v>28546</v>
      </c>
      <c r="F2903" t="s">
        <v>3944</v>
      </c>
      <c r="G2903" t="s">
        <v>3945</v>
      </c>
      <c r="H2903" t="s">
        <v>3946</v>
      </c>
      <c r="I2903" t="s">
        <v>111</v>
      </c>
      <c r="J2903" t="s">
        <v>3947</v>
      </c>
      <c r="L2903" t="s">
        <v>3500</v>
      </c>
      <c r="M2903" t="s">
        <v>3948</v>
      </c>
      <c r="N2903" t="s">
        <v>3949</v>
      </c>
      <c r="O2903" t="s">
        <v>3950</v>
      </c>
      <c r="R2903" t="s">
        <v>28547</v>
      </c>
      <c r="T2903">
        <v>10934058</v>
      </c>
      <c r="U2903" t="s">
        <v>3505</v>
      </c>
      <c r="V2903" t="s">
        <v>3506</v>
      </c>
      <c r="W2903" s="1">
        <v>41639</v>
      </c>
      <c r="X2903" t="s">
        <v>196</v>
      </c>
      <c r="Y2903" t="s">
        <v>3507</v>
      </c>
      <c r="Z2903" t="s">
        <v>123</v>
      </c>
      <c r="AA2903" s="3">
        <v>0.93</v>
      </c>
      <c r="AB2903" s="3">
        <v>0.98</v>
      </c>
      <c r="AC2903" t="s">
        <v>124</v>
      </c>
      <c r="AD2903" t="s">
        <v>3508</v>
      </c>
      <c r="AE2903" t="s">
        <v>3509</v>
      </c>
      <c r="AF2903" t="s">
        <v>3510</v>
      </c>
      <c r="AG2903">
        <v>8</v>
      </c>
      <c r="AH2903">
        <v>8</v>
      </c>
      <c r="AI2903" t="s">
        <v>3511</v>
      </c>
      <c r="AJ2903" t="s">
        <v>128</v>
      </c>
      <c r="AK2903" t="s">
        <v>124</v>
      </c>
      <c r="AL2903" t="s">
        <v>129</v>
      </c>
      <c r="AN2903" t="s">
        <v>232</v>
      </c>
      <c r="AP2903" t="s">
        <v>131</v>
      </c>
      <c r="AQ2903" t="s">
        <v>132</v>
      </c>
      <c r="AR2903">
        <v>7306</v>
      </c>
      <c r="AS2903" t="s">
        <v>133</v>
      </c>
      <c r="AT2903" t="s">
        <v>134</v>
      </c>
      <c r="AU2903" t="s">
        <v>135</v>
      </c>
      <c r="AV2903" t="s">
        <v>136</v>
      </c>
      <c r="AW2903">
        <v>40.723010000000002</v>
      </c>
      <c r="AX2903">
        <v>-74.063410000000005</v>
      </c>
      <c r="AY2903" t="s">
        <v>128</v>
      </c>
      <c r="AZ2903" t="s">
        <v>185</v>
      </c>
      <c r="BA2903" t="s">
        <v>138</v>
      </c>
      <c r="BB2903">
        <v>8</v>
      </c>
      <c r="BC2903">
        <v>2</v>
      </c>
      <c r="BD2903">
        <v>2</v>
      </c>
      <c r="BE2903">
        <v>4</v>
      </c>
      <c r="BF2903" t="s">
        <v>139</v>
      </c>
      <c r="BG2903" t="s">
        <v>28548</v>
      </c>
      <c r="BI2903" s="4">
        <v>172</v>
      </c>
      <c r="BL2903" s="4">
        <v>100</v>
      </c>
      <c r="BM2903" s="4">
        <v>59</v>
      </c>
      <c r="BN2903">
        <v>4</v>
      </c>
      <c r="BO2903" s="4">
        <v>30</v>
      </c>
      <c r="BP2903">
        <v>1</v>
      </c>
      <c r="BQ2903">
        <v>1125</v>
      </c>
      <c r="BR2903">
        <v>1</v>
      </c>
      <c r="BS2903">
        <v>1</v>
      </c>
      <c r="BT2903">
        <v>1125</v>
      </c>
      <c r="BU2903">
        <v>1125</v>
      </c>
      <c r="BV2903">
        <v>1</v>
      </c>
      <c r="BW2903">
        <v>1125</v>
      </c>
      <c r="BX2903" t="s">
        <v>1994</v>
      </c>
      <c r="BY2903" t="s">
        <v>128</v>
      </c>
      <c r="BZ2903">
        <v>30</v>
      </c>
      <c r="CA2903">
        <v>60</v>
      </c>
      <c r="CB2903">
        <v>90</v>
      </c>
      <c r="CC2903">
        <v>365</v>
      </c>
      <c r="CD2903" s="1">
        <v>43913</v>
      </c>
      <c r="CE2903">
        <v>0</v>
      </c>
      <c r="CF2903">
        <v>0</v>
      </c>
      <c r="CP2903" t="s">
        <v>124</v>
      </c>
      <c r="CR2903" t="s">
        <v>142</v>
      </c>
      <c r="CS2903" t="s">
        <v>128</v>
      </c>
      <c r="CT2903" t="s">
        <v>124</v>
      </c>
      <c r="CU2903" t="s">
        <v>143</v>
      </c>
      <c r="CV2903" t="s">
        <v>124</v>
      </c>
      <c r="CW2903" t="s">
        <v>124</v>
      </c>
      <c r="CX2903">
        <v>13</v>
      </c>
      <c r="CY2903">
        <v>13</v>
      </c>
      <c r="CZ2903">
        <v>0</v>
      </c>
      <c r="DA2903">
        <v>0</v>
      </c>
    </row>
    <row r="2904" spans="1:106" x14ac:dyDescent="0.2">
      <c r="A2904">
        <v>42760544</v>
      </c>
      <c r="B2904" t="s">
        <v>28549</v>
      </c>
      <c r="C2904">
        <v>20200323043627</v>
      </c>
      <c r="D2904" s="1">
        <v>43913</v>
      </c>
      <c r="E2904" t="s">
        <v>28550</v>
      </c>
      <c r="I2904" t="s">
        <v>111</v>
      </c>
      <c r="O2904" t="s">
        <v>28551</v>
      </c>
      <c r="R2904" t="s">
        <v>28552</v>
      </c>
      <c r="T2904">
        <v>294304764</v>
      </c>
      <c r="U2904" t="s">
        <v>28553</v>
      </c>
      <c r="V2904" t="s">
        <v>28554</v>
      </c>
      <c r="W2904" s="1">
        <v>43720</v>
      </c>
      <c r="X2904" t="s">
        <v>121</v>
      </c>
      <c r="Z2904" t="s">
        <v>123</v>
      </c>
      <c r="AA2904" s="3">
        <v>1</v>
      </c>
      <c r="AB2904" t="s">
        <v>157</v>
      </c>
      <c r="AC2904" t="s">
        <v>124</v>
      </c>
      <c r="AD2904" t="s">
        <v>28555</v>
      </c>
      <c r="AE2904" t="s">
        <v>28556</v>
      </c>
      <c r="AG2904">
        <v>1</v>
      </c>
      <c r="AH2904">
        <v>1</v>
      </c>
      <c r="AI2904" t="s">
        <v>246</v>
      </c>
      <c r="AJ2904" t="s">
        <v>128</v>
      </c>
      <c r="AK2904" t="s">
        <v>124</v>
      </c>
      <c r="AL2904" t="s">
        <v>129</v>
      </c>
      <c r="AN2904" t="s">
        <v>232</v>
      </c>
      <c r="AP2904" t="s">
        <v>131</v>
      </c>
      <c r="AQ2904" t="s">
        <v>132</v>
      </c>
      <c r="AR2904">
        <v>7304</v>
      </c>
      <c r="AS2904" t="s">
        <v>133</v>
      </c>
      <c r="AT2904" t="s">
        <v>134</v>
      </c>
      <c r="AU2904" t="s">
        <v>135</v>
      </c>
      <c r="AV2904" t="s">
        <v>136</v>
      </c>
      <c r="AW2904">
        <v>40.716290000000001</v>
      </c>
      <c r="AX2904">
        <v>-74.07432</v>
      </c>
      <c r="AY2904" t="s">
        <v>124</v>
      </c>
      <c r="AZ2904" t="s">
        <v>247</v>
      </c>
      <c r="BA2904" t="s">
        <v>163</v>
      </c>
      <c r="BB2904">
        <v>1</v>
      </c>
      <c r="BC2904">
        <v>1</v>
      </c>
      <c r="BF2904" t="s">
        <v>139</v>
      </c>
      <c r="BG2904" t="s">
        <v>28557</v>
      </c>
      <c r="BI2904" s="4">
        <v>49</v>
      </c>
      <c r="BN2904">
        <v>1</v>
      </c>
      <c r="BO2904" s="4">
        <v>0</v>
      </c>
      <c r="BP2904">
        <v>7</v>
      </c>
      <c r="BQ2904">
        <v>1125</v>
      </c>
      <c r="BR2904">
        <v>7</v>
      </c>
      <c r="BS2904">
        <v>7</v>
      </c>
      <c r="BT2904">
        <v>1125</v>
      </c>
      <c r="BU2904">
        <v>1125</v>
      </c>
      <c r="BV2904">
        <v>7</v>
      </c>
      <c r="BW2904">
        <v>1125</v>
      </c>
      <c r="BX2904" t="s">
        <v>187</v>
      </c>
      <c r="BY2904" t="s">
        <v>128</v>
      </c>
      <c r="BZ2904">
        <v>30</v>
      </c>
      <c r="CA2904">
        <v>60</v>
      </c>
      <c r="CB2904">
        <v>90</v>
      </c>
      <c r="CC2904">
        <v>365</v>
      </c>
      <c r="CD2904" s="1">
        <v>43913</v>
      </c>
      <c r="CE2904">
        <v>0</v>
      </c>
      <c r="CF2904">
        <v>0</v>
      </c>
      <c r="CP2904" t="s">
        <v>124</v>
      </c>
      <c r="CR2904" t="s">
        <v>142</v>
      </c>
      <c r="CS2904" t="s">
        <v>124</v>
      </c>
      <c r="CT2904" t="s">
        <v>124</v>
      </c>
      <c r="CU2904" t="s">
        <v>166</v>
      </c>
      <c r="CV2904" t="s">
        <v>124</v>
      </c>
      <c r="CW2904" t="s">
        <v>124</v>
      </c>
      <c r="CX2904">
        <v>1</v>
      </c>
      <c r="CY2904">
        <v>0</v>
      </c>
      <c r="CZ2904">
        <v>1</v>
      </c>
      <c r="DA2904">
        <v>0</v>
      </c>
    </row>
    <row r="2905" spans="1:106" x14ac:dyDescent="0.2">
      <c r="A2905">
        <v>42774299</v>
      </c>
      <c r="B2905" t="s">
        <v>28558</v>
      </c>
      <c r="C2905">
        <v>20200323043627</v>
      </c>
      <c r="D2905" s="1">
        <v>43913</v>
      </c>
      <c r="E2905" t="s">
        <v>28559</v>
      </c>
      <c r="F2905" t="s">
        <v>28560</v>
      </c>
      <c r="H2905" t="s">
        <v>28560</v>
      </c>
      <c r="I2905" t="s">
        <v>111</v>
      </c>
      <c r="O2905" t="s">
        <v>28561</v>
      </c>
      <c r="R2905" t="s">
        <v>28562</v>
      </c>
      <c r="T2905">
        <v>253839975</v>
      </c>
      <c r="U2905" t="s">
        <v>18983</v>
      </c>
      <c r="V2905" t="s">
        <v>5154</v>
      </c>
      <c r="W2905" s="1">
        <v>43562</v>
      </c>
      <c r="X2905" t="s">
        <v>121</v>
      </c>
      <c r="Z2905" t="s">
        <v>123</v>
      </c>
      <c r="AA2905" s="3">
        <v>1</v>
      </c>
      <c r="AB2905" s="3">
        <v>0.99</v>
      </c>
      <c r="AC2905" t="s">
        <v>124</v>
      </c>
      <c r="AD2905" t="s">
        <v>18984</v>
      </c>
      <c r="AE2905" t="s">
        <v>18985</v>
      </c>
      <c r="AF2905" t="s">
        <v>3826</v>
      </c>
      <c r="AG2905">
        <v>34</v>
      </c>
      <c r="AH2905">
        <v>34</v>
      </c>
      <c r="AI2905" t="s">
        <v>2522</v>
      </c>
      <c r="AJ2905" t="s">
        <v>128</v>
      </c>
      <c r="AK2905" t="s">
        <v>128</v>
      </c>
      <c r="AL2905" t="s">
        <v>129</v>
      </c>
      <c r="AN2905" t="s">
        <v>232</v>
      </c>
      <c r="AP2905" t="s">
        <v>131</v>
      </c>
      <c r="AQ2905" t="s">
        <v>132</v>
      </c>
      <c r="AR2905">
        <v>7304</v>
      </c>
      <c r="AS2905" t="s">
        <v>133</v>
      </c>
      <c r="AT2905" t="s">
        <v>134</v>
      </c>
      <c r="AU2905" t="s">
        <v>135</v>
      </c>
      <c r="AV2905" t="s">
        <v>136</v>
      </c>
      <c r="AW2905">
        <v>40.719909999999999</v>
      </c>
      <c r="AX2905">
        <v>-74.071569999999994</v>
      </c>
      <c r="AY2905" t="s">
        <v>128</v>
      </c>
      <c r="AZ2905" t="s">
        <v>185</v>
      </c>
      <c r="BA2905" t="s">
        <v>138</v>
      </c>
      <c r="BB2905">
        <v>6</v>
      </c>
      <c r="BC2905">
        <v>1</v>
      </c>
      <c r="BD2905">
        <v>2</v>
      </c>
      <c r="BE2905">
        <v>3</v>
      </c>
      <c r="BF2905" t="s">
        <v>139</v>
      </c>
      <c r="BG2905" t="s">
        <v>28563</v>
      </c>
      <c r="BI2905" s="4">
        <v>140</v>
      </c>
      <c r="BL2905" s="4">
        <v>0</v>
      </c>
      <c r="BM2905" s="4">
        <v>125</v>
      </c>
      <c r="BN2905">
        <v>1</v>
      </c>
      <c r="BO2905" s="4">
        <v>0</v>
      </c>
      <c r="BP2905">
        <v>4</v>
      </c>
      <c r="BQ2905">
        <v>1125</v>
      </c>
      <c r="BR2905">
        <v>2</v>
      </c>
      <c r="BS2905">
        <v>4</v>
      </c>
      <c r="BT2905">
        <v>1125</v>
      </c>
      <c r="BU2905">
        <v>1125</v>
      </c>
      <c r="BV2905">
        <v>2.6</v>
      </c>
      <c r="BW2905">
        <v>1125</v>
      </c>
      <c r="BX2905" t="s">
        <v>187</v>
      </c>
      <c r="BY2905" t="s">
        <v>128</v>
      </c>
      <c r="BZ2905">
        <v>30</v>
      </c>
      <c r="CA2905">
        <v>60</v>
      </c>
      <c r="CB2905">
        <v>90</v>
      </c>
      <c r="CC2905">
        <v>365</v>
      </c>
      <c r="CD2905" s="1">
        <v>43913</v>
      </c>
      <c r="CE2905">
        <v>0</v>
      </c>
      <c r="CF2905">
        <v>0</v>
      </c>
      <c r="CP2905" t="s">
        <v>124</v>
      </c>
      <c r="CR2905" t="s">
        <v>142</v>
      </c>
      <c r="CS2905" t="s">
        <v>128</v>
      </c>
      <c r="CT2905" t="s">
        <v>124</v>
      </c>
      <c r="CU2905" t="s">
        <v>188</v>
      </c>
      <c r="CV2905" t="s">
        <v>124</v>
      </c>
      <c r="CW2905" t="s">
        <v>124</v>
      </c>
      <c r="CX2905">
        <v>32</v>
      </c>
      <c r="CY2905">
        <v>32</v>
      </c>
      <c r="CZ2905">
        <v>0</v>
      </c>
      <c r="DA2905">
        <v>0</v>
      </c>
    </row>
    <row r="2906" spans="1:106" x14ac:dyDescent="0.2">
      <c r="A2906">
        <v>42774514</v>
      </c>
      <c r="B2906" t="s">
        <v>28564</v>
      </c>
      <c r="C2906">
        <v>20200323043627</v>
      </c>
      <c r="D2906" s="1">
        <v>43913</v>
      </c>
      <c r="E2906" t="s">
        <v>28565</v>
      </c>
      <c r="F2906" t="s">
        <v>28566</v>
      </c>
      <c r="H2906" t="s">
        <v>28566</v>
      </c>
      <c r="I2906" t="s">
        <v>111</v>
      </c>
      <c r="O2906" t="s">
        <v>28567</v>
      </c>
      <c r="R2906" t="s">
        <v>28568</v>
      </c>
      <c r="T2906">
        <v>253839975</v>
      </c>
      <c r="U2906" t="s">
        <v>18983</v>
      </c>
      <c r="V2906" t="s">
        <v>5154</v>
      </c>
      <c r="W2906" s="1">
        <v>43562</v>
      </c>
      <c r="X2906" t="s">
        <v>121</v>
      </c>
      <c r="Z2906" t="s">
        <v>123</v>
      </c>
      <c r="AA2906" s="3">
        <v>1</v>
      </c>
      <c r="AB2906" s="3">
        <v>0.99</v>
      </c>
      <c r="AC2906" t="s">
        <v>124</v>
      </c>
      <c r="AD2906" t="s">
        <v>18984</v>
      </c>
      <c r="AE2906" t="s">
        <v>18985</v>
      </c>
      <c r="AF2906" t="s">
        <v>3826</v>
      </c>
      <c r="AG2906">
        <v>34</v>
      </c>
      <c r="AH2906">
        <v>34</v>
      </c>
      <c r="AI2906" t="s">
        <v>2522</v>
      </c>
      <c r="AJ2906" t="s">
        <v>128</v>
      </c>
      <c r="AK2906" t="s">
        <v>128</v>
      </c>
      <c r="AL2906" t="s">
        <v>129</v>
      </c>
      <c r="AN2906" t="s">
        <v>232</v>
      </c>
      <c r="AP2906" t="s">
        <v>131</v>
      </c>
      <c r="AQ2906" t="s">
        <v>132</v>
      </c>
      <c r="AR2906">
        <v>7304</v>
      </c>
      <c r="AS2906" t="s">
        <v>133</v>
      </c>
      <c r="AT2906" t="s">
        <v>134</v>
      </c>
      <c r="AU2906" t="s">
        <v>135</v>
      </c>
      <c r="AV2906" t="s">
        <v>136</v>
      </c>
      <c r="AW2906">
        <v>40.71931</v>
      </c>
      <c r="AX2906">
        <v>-74.072519999999997</v>
      </c>
      <c r="AY2906" t="s">
        <v>128</v>
      </c>
      <c r="AZ2906" t="s">
        <v>185</v>
      </c>
      <c r="BA2906" t="s">
        <v>138</v>
      </c>
      <c r="BB2906">
        <v>6</v>
      </c>
      <c r="BC2906">
        <v>1</v>
      </c>
      <c r="BD2906">
        <v>2</v>
      </c>
      <c r="BE2906">
        <v>3</v>
      </c>
      <c r="BF2906" t="s">
        <v>139</v>
      </c>
      <c r="BG2906" t="s">
        <v>28563</v>
      </c>
      <c r="BI2906" s="4">
        <v>130</v>
      </c>
      <c r="BL2906" s="4">
        <v>0</v>
      </c>
      <c r="BM2906" s="4">
        <v>120</v>
      </c>
      <c r="BN2906">
        <v>1</v>
      </c>
      <c r="BO2906" s="4">
        <v>0</v>
      </c>
      <c r="BP2906">
        <v>4</v>
      </c>
      <c r="BQ2906">
        <v>1125</v>
      </c>
      <c r="BR2906">
        <v>2</v>
      </c>
      <c r="BS2906">
        <v>4</v>
      </c>
      <c r="BT2906">
        <v>1125</v>
      </c>
      <c r="BU2906">
        <v>1125</v>
      </c>
      <c r="BV2906">
        <v>2.6</v>
      </c>
      <c r="BW2906">
        <v>1125</v>
      </c>
      <c r="BX2906" t="s">
        <v>187</v>
      </c>
      <c r="BY2906" t="s">
        <v>128</v>
      </c>
      <c r="BZ2906">
        <v>30</v>
      </c>
      <c r="CA2906">
        <v>60</v>
      </c>
      <c r="CB2906">
        <v>90</v>
      </c>
      <c r="CC2906">
        <v>365</v>
      </c>
      <c r="CD2906" s="1">
        <v>43913</v>
      </c>
      <c r="CE2906">
        <v>1</v>
      </c>
      <c r="CF2906">
        <v>1</v>
      </c>
      <c r="CG2906" s="1">
        <v>43912</v>
      </c>
      <c r="CH2906" s="1">
        <v>43912</v>
      </c>
      <c r="CI2906">
        <v>100</v>
      </c>
      <c r="CJ2906">
        <v>10</v>
      </c>
      <c r="CK2906">
        <v>10</v>
      </c>
      <c r="CL2906">
        <v>10</v>
      </c>
      <c r="CM2906">
        <v>10</v>
      </c>
      <c r="CN2906">
        <v>10</v>
      </c>
      <c r="CO2906">
        <v>10</v>
      </c>
      <c r="CP2906" t="s">
        <v>124</v>
      </c>
      <c r="CR2906" t="s">
        <v>142</v>
      </c>
      <c r="CS2906" t="s">
        <v>128</v>
      </c>
      <c r="CT2906" t="s">
        <v>124</v>
      </c>
      <c r="CU2906" t="s">
        <v>188</v>
      </c>
      <c r="CV2906" t="s">
        <v>124</v>
      </c>
      <c r="CW2906" t="s">
        <v>124</v>
      </c>
      <c r="CX2906">
        <v>32</v>
      </c>
      <c r="CY2906">
        <v>32</v>
      </c>
      <c r="CZ2906">
        <v>0</v>
      </c>
      <c r="DA2906">
        <v>0</v>
      </c>
      <c r="DB2906">
        <v>1</v>
      </c>
    </row>
    <row r="2907" spans="1:106" x14ac:dyDescent="0.2">
      <c r="A2907">
        <v>42774684</v>
      </c>
      <c r="B2907" t="s">
        <v>28569</v>
      </c>
      <c r="C2907">
        <v>20200323043627</v>
      </c>
      <c r="D2907" s="1">
        <v>43913</v>
      </c>
      <c r="E2907" t="s">
        <v>28570</v>
      </c>
      <c r="F2907" t="s">
        <v>28571</v>
      </c>
      <c r="H2907" t="s">
        <v>28571</v>
      </c>
      <c r="I2907" t="s">
        <v>111</v>
      </c>
      <c r="O2907" t="s">
        <v>28572</v>
      </c>
      <c r="R2907" t="s">
        <v>28573</v>
      </c>
      <c r="T2907">
        <v>253839975</v>
      </c>
      <c r="U2907" t="s">
        <v>18983</v>
      </c>
      <c r="V2907" t="s">
        <v>5154</v>
      </c>
      <c r="W2907" s="1">
        <v>43562</v>
      </c>
      <c r="X2907" t="s">
        <v>121</v>
      </c>
      <c r="Z2907" t="s">
        <v>123</v>
      </c>
      <c r="AA2907" s="3">
        <v>1</v>
      </c>
      <c r="AB2907" s="3">
        <v>0.99</v>
      </c>
      <c r="AC2907" t="s">
        <v>124</v>
      </c>
      <c r="AD2907" t="s">
        <v>18984</v>
      </c>
      <c r="AE2907" t="s">
        <v>18985</v>
      </c>
      <c r="AF2907" t="s">
        <v>3826</v>
      </c>
      <c r="AG2907">
        <v>34</v>
      </c>
      <c r="AH2907">
        <v>34</v>
      </c>
      <c r="AI2907" t="s">
        <v>2522</v>
      </c>
      <c r="AJ2907" t="s">
        <v>128</v>
      </c>
      <c r="AK2907" t="s">
        <v>128</v>
      </c>
      <c r="AL2907" t="s">
        <v>129</v>
      </c>
      <c r="AN2907" t="s">
        <v>232</v>
      </c>
      <c r="AP2907" t="s">
        <v>131</v>
      </c>
      <c r="AQ2907" t="s">
        <v>132</v>
      </c>
      <c r="AR2907">
        <v>7304</v>
      </c>
      <c r="AS2907" t="s">
        <v>133</v>
      </c>
      <c r="AT2907" t="s">
        <v>134</v>
      </c>
      <c r="AU2907" t="s">
        <v>135</v>
      </c>
      <c r="AV2907" t="s">
        <v>136</v>
      </c>
      <c r="AW2907">
        <v>40.72</v>
      </c>
      <c r="AX2907">
        <v>-74.073430000000002</v>
      </c>
      <c r="AY2907" t="s">
        <v>128</v>
      </c>
      <c r="AZ2907" t="s">
        <v>185</v>
      </c>
      <c r="BA2907" t="s">
        <v>138</v>
      </c>
      <c r="BB2907">
        <v>6</v>
      </c>
      <c r="BC2907">
        <v>1</v>
      </c>
      <c r="BD2907">
        <v>2</v>
      </c>
      <c r="BE2907">
        <v>3</v>
      </c>
      <c r="BF2907" t="s">
        <v>139</v>
      </c>
      <c r="BG2907" t="s">
        <v>28563</v>
      </c>
      <c r="BI2907" s="4">
        <v>135</v>
      </c>
      <c r="BL2907" s="4">
        <v>0</v>
      </c>
      <c r="BM2907" s="4">
        <v>120</v>
      </c>
      <c r="BN2907">
        <v>1</v>
      </c>
      <c r="BO2907" s="4">
        <v>0</v>
      </c>
      <c r="BP2907">
        <v>4</v>
      </c>
      <c r="BQ2907">
        <v>1125</v>
      </c>
      <c r="BR2907">
        <v>2</v>
      </c>
      <c r="BS2907">
        <v>4</v>
      </c>
      <c r="BT2907">
        <v>1125</v>
      </c>
      <c r="BU2907">
        <v>1125</v>
      </c>
      <c r="BV2907">
        <v>2.8</v>
      </c>
      <c r="BW2907">
        <v>1125</v>
      </c>
      <c r="BX2907" t="s">
        <v>757</v>
      </c>
      <c r="BY2907" t="s">
        <v>128</v>
      </c>
      <c r="BZ2907">
        <v>27</v>
      </c>
      <c r="CA2907">
        <v>57</v>
      </c>
      <c r="CB2907">
        <v>87</v>
      </c>
      <c r="CC2907">
        <v>362</v>
      </c>
      <c r="CD2907" s="1">
        <v>43913</v>
      </c>
      <c r="CE2907">
        <v>0</v>
      </c>
      <c r="CF2907">
        <v>0</v>
      </c>
      <c r="CP2907" t="s">
        <v>124</v>
      </c>
      <c r="CR2907" t="s">
        <v>142</v>
      </c>
      <c r="CS2907" t="s">
        <v>128</v>
      </c>
      <c r="CT2907" t="s">
        <v>124</v>
      </c>
      <c r="CU2907" t="s">
        <v>166</v>
      </c>
      <c r="CV2907" t="s">
        <v>124</v>
      </c>
      <c r="CW2907" t="s">
        <v>124</v>
      </c>
      <c r="CX2907">
        <v>32</v>
      </c>
      <c r="CY2907">
        <v>32</v>
      </c>
      <c r="CZ2907">
        <v>0</v>
      </c>
      <c r="DA2907">
        <v>0</v>
      </c>
    </row>
    <row r="2908" spans="1:106" x14ac:dyDescent="0.2">
      <c r="A2908">
        <v>42774979</v>
      </c>
      <c r="B2908" t="s">
        <v>28574</v>
      </c>
      <c r="C2908">
        <v>20200323043627</v>
      </c>
      <c r="D2908" s="1">
        <v>43913</v>
      </c>
      <c r="E2908" t="s">
        <v>28575</v>
      </c>
      <c r="F2908" t="s">
        <v>28576</v>
      </c>
      <c r="G2908" t="s">
        <v>28577</v>
      </c>
      <c r="H2908" t="s">
        <v>28578</v>
      </c>
      <c r="I2908" t="s">
        <v>111</v>
      </c>
      <c r="R2908" t="s">
        <v>28579</v>
      </c>
      <c r="T2908">
        <v>284088728</v>
      </c>
      <c r="U2908" t="s">
        <v>28580</v>
      </c>
      <c r="V2908" t="s">
        <v>2771</v>
      </c>
      <c r="W2908" s="1">
        <v>43685</v>
      </c>
      <c r="X2908" t="s">
        <v>19415</v>
      </c>
      <c r="Z2908" t="s">
        <v>123</v>
      </c>
      <c r="AA2908" s="3">
        <v>1</v>
      </c>
      <c r="AB2908" s="3">
        <v>1</v>
      </c>
      <c r="AC2908" t="s">
        <v>124</v>
      </c>
      <c r="AD2908" t="s">
        <v>28581</v>
      </c>
      <c r="AE2908" t="s">
        <v>28582</v>
      </c>
      <c r="AF2908" t="s">
        <v>3826</v>
      </c>
      <c r="AG2908">
        <v>1</v>
      </c>
      <c r="AH2908">
        <v>1</v>
      </c>
      <c r="AI2908" t="s">
        <v>246</v>
      </c>
      <c r="AJ2908" t="s">
        <v>128</v>
      </c>
      <c r="AK2908" t="s">
        <v>124</v>
      </c>
      <c r="AL2908" t="s">
        <v>129</v>
      </c>
      <c r="AN2908" t="s">
        <v>161</v>
      </c>
      <c r="AP2908" t="s">
        <v>131</v>
      </c>
      <c r="AQ2908" t="s">
        <v>132</v>
      </c>
      <c r="AR2908">
        <v>7306</v>
      </c>
      <c r="AS2908" t="s">
        <v>133</v>
      </c>
      <c r="AT2908" t="s">
        <v>134</v>
      </c>
      <c r="AU2908" t="s">
        <v>135</v>
      </c>
      <c r="AV2908" t="s">
        <v>136</v>
      </c>
      <c r="AW2908">
        <v>40.731819999999999</v>
      </c>
      <c r="AX2908">
        <v>-74.060559999999995</v>
      </c>
      <c r="AY2908" t="s">
        <v>128</v>
      </c>
      <c r="AZ2908" t="s">
        <v>185</v>
      </c>
      <c r="BA2908" t="s">
        <v>138</v>
      </c>
      <c r="BB2908">
        <v>6</v>
      </c>
      <c r="BC2908">
        <v>1</v>
      </c>
      <c r="BD2908">
        <v>2</v>
      </c>
      <c r="BE2908">
        <v>3</v>
      </c>
      <c r="BF2908" t="s">
        <v>139</v>
      </c>
      <c r="BG2908" t="s">
        <v>28583</v>
      </c>
      <c r="BI2908" s="4">
        <v>140</v>
      </c>
      <c r="BL2908" s="4">
        <v>0</v>
      </c>
      <c r="BM2908" s="4">
        <v>120</v>
      </c>
      <c r="BN2908">
        <v>1</v>
      </c>
      <c r="BO2908" s="4">
        <v>0</v>
      </c>
      <c r="BP2908">
        <v>4</v>
      </c>
      <c r="BQ2908">
        <v>1125</v>
      </c>
      <c r="BR2908">
        <v>2</v>
      </c>
      <c r="BS2908">
        <v>4</v>
      </c>
      <c r="BT2908">
        <v>1125</v>
      </c>
      <c r="BU2908">
        <v>1125</v>
      </c>
      <c r="BV2908">
        <v>3</v>
      </c>
      <c r="BW2908">
        <v>1125</v>
      </c>
      <c r="BX2908" t="s">
        <v>757</v>
      </c>
      <c r="BY2908" t="s">
        <v>128</v>
      </c>
      <c r="BZ2908">
        <v>0</v>
      </c>
      <c r="CA2908">
        <v>29</v>
      </c>
      <c r="CB2908">
        <v>59</v>
      </c>
      <c r="CC2908">
        <v>334</v>
      </c>
      <c r="CD2908" s="1">
        <v>43913</v>
      </c>
      <c r="CE2908">
        <v>0</v>
      </c>
      <c r="CF2908">
        <v>0</v>
      </c>
      <c r="CP2908" t="s">
        <v>124</v>
      </c>
      <c r="CR2908" t="s">
        <v>142</v>
      </c>
      <c r="CS2908" t="s">
        <v>128</v>
      </c>
      <c r="CT2908" t="s">
        <v>124</v>
      </c>
      <c r="CU2908" t="s">
        <v>188</v>
      </c>
      <c r="CV2908" t="s">
        <v>124</v>
      </c>
      <c r="CW2908" t="s">
        <v>124</v>
      </c>
      <c r="CX2908">
        <v>3</v>
      </c>
      <c r="CY2908">
        <v>3</v>
      </c>
      <c r="CZ2908">
        <v>0</v>
      </c>
      <c r="DA2908">
        <v>0</v>
      </c>
    </row>
    <row r="2909" spans="1:106" x14ac:dyDescent="0.2">
      <c r="A2909">
        <v>42775134</v>
      </c>
      <c r="B2909" t="s">
        <v>28584</v>
      </c>
      <c r="C2909">
        <v>20200323043627</v>
      </c>
      <c r="D2909" s="1">
        <v>43913</v>
      </c>
      <c r="E2909" t="s">
        <v>28585</v>
      </c>
      <c r="F2909" t="s">
        <v>28586</v>
      </c>
      <c r="H2909" t="s">
        <v>28586</v>
      </c>
      <c r="I2909" t="s">
        <v>111</v>
      </c>
      <c r="R2909" t="s">
        <v>28587</v>
      </c>
      <c r="T2909">
        <v>284088728</v>
      </c>
      <c r="U2909" t="s">
        <v>28580</v>
      </c>
      <c r="V2909" t="s">
        <v>2771</v>
      </c>
      <c r="W2909" s="1">
        <v>43685</v>
      </c>
      <c r="X2909" t="s">
        <v>19415</v>
      </c>
      <c r="Z2909" t="s">
        <v>123</v>
      </c>
      <c r="AA2909" s="3">
        <v>1</v>
      </c>
      <c r="AB2909" s="3">
        <v>1</v>
      </c>
      <c r="AC2909" t="s">
        <v>124</v>
      </c>
      <c r="AD2909" t="s">
        <v>28581</v>
      </c>
      <c r="AE2909" t="s">
        <v>28582</v>
      </c>
      <c r="AF2909" t="s">
        <v>3826</v>
      </c>
      <c r="AG2909">
        <v>1</v>
      </c>
      <c r="AH2909">
        <v>1</v>
      </c>
      <c r="AI2909" t="s">
        <v>246</v>
      </c>
      <c r="AJ2909" t="s">
        <v>128</v>
      </c>
      <c r="AK2909" t="s">
        <v>124</v>
      </c>
      <c r="AL2909" t="s">
        <v>129</v>
      </c>
      <c r="AN2909" t="s">
        <v>161</v>
      </c>
      <c r="AP2909" t="s">
        <v>131</v>
      </c>
      <c r="AQ2909" t="s">
        <v>132</v>
      </c>
      <c r="AR2909">
        <v>7306</v>
      </c>
      <c r="AS2909" t="s">
        <v>133</v>
      </c>
      <c r="AT2909" t="s">
        <v>134</v>
      </c>
      <c r="AU2909" t="s">
        <v>135</v>
      </c>
      <c r="AV2909" t="s">
        <v>136</v>
      </c>
      <c r="AW2909">
        <v>40.730960000000003</v>
      </c>
      <c r="AX2909">
        <v>-74.061509999999998</v>
      </c>
      <c r="AY2909" t="s">
        <v>128</v>
      </c>
      <c r="AZ2909" t="s">
        <v>185</v>
      </c>
      <c r="BA2909" t="s">
        <v>138</v>
      </c>
      <c r="BB2909">
        <v>6</v>
      </c>
      <c r="BC2909">
        <v>2</v>
      </c>
      <c r="BD2909">
        <v>2</v>
      </c>
      <c r="BE2909">
        <v>3</v>
      </c>
      <c r="BF2909" t="s">
        <v>139</v>
      </c>
      <c r="BG2909" t="s">
        <v>28588</v>
      </c>
      <c r="BI2909" s="4">
        <v>140</v>
      </c>
      <c r="BL2909" s="4">
        <v>0</v>
      </c>
      <c r="BM2909" s="4">
        <v>120</v>
      </c>
      <c r="BN2909">
        <v>1</v>
      </c>
      <c r="BO2909" s="4">
        <v>0</v>
      </c>
      <c r="BP2909">
        <v>4</v>
      </c>
      <c r="BQ2909">
        <v>1125</v>
      </c>
      <c r="BR2909">
        <v>2</v>
      </c>
      <c r="BS2909">
        <v>4</v>
      </c>
      <c r="BT2909">
        <v>1125</v>
      </c>
      <c r="BU2909">
        <v>1125</v>
      </c>
      <c r="BV2909">
        <v>3.3</v>
      </c>
      <c r="BW2909">
        <v>1125</v>
      </c>
      <c r="BX2909" t="s">
        <v>757</v>
      </c>
      <c r="BY2909" t="s">
        <v>128</v>
      </c>
      <c r="BZ2909">
        <v>0</v>
      </c>
      <c r="CA2909">
        <v>29</v>
      </c>
      <c r="CB2909">
        <v>59</v>
      </c>
      <c r="CC2909">
        <v>334</v>
      </c>
      <c r="CD2909" s="1">
        <v>43913</v>
      </c>
      <c r="CE2909">
        <v>0</v>
      </c>
      <c r="CF2909">
        <v>0</v>
      </c>
      <c r="CP2909" t="s">
        <v>124</v>
      </c>
      <c r="CR2909" t="s">
        <v>142</v>
      </c>
      <c r="CS2909" t="s">
        <v>128</v>
      </c>
      <c r="CT2909" t="s">
        <v>124</v>
      </c>
      <c r="CU2909" t="s">
        <v>188</v>
      </c>
      <c r="CV2909" t="s">
        <v>124</v>
      </c>
      <c r="CW2909" t="s">
        <v>124</v>
      </c>
      <c r="CX2909">
        <v>3</v>
      </c>
      <c r="CY2909">
        <v>3</v>
      </c>
      <c r="CZ2909">
        <v>0</v>
      </c>
      <c r="DA2909">
        <v>0</v>
      </c>
    </row>
    <row r="2910" spans="1:106" x14ac:dyDescent="0.2">
      <c r="A2910">
        <v>42814461</v>
      </c>
      <c r="B2910" t="s">
        <v>28589</v>
      </c>
      <c r="C2910">
        <v>20200323043627</v>
      </c>
      <c r="D2910" s="1">
        <v>43913</v>
      </c>
      <c r="E2910" t="s">
        <v>28590</v>
      </c>
      <c r="I2910" t="s">
        <v>111</v>
      </c>
      <c r="O2910" t="s">
        <v>28591</v>
      </c>
      <c r="R2910" t="s">
        <v>28592</v>
      </c>
      <c r="T2910">
        <v>79655039</v>
      </c>
      <c r="U2910" t="s">
        <v>28593</v>
      </c>
      <c r="V2910" t="s">
        <v>20537</v>
      </c>
      <c r="W2910" s="1">
        <v>42545</v>
      </c>
      <c r="X2910" t="s">
        <v>28594</v>
      </c>
      <c r="Z2910" t="s">
        <v>123</v>
      </c>
      <c r="AA2910" s="3">
        <v>1</v>
      </c>
      <c r="AB2910" s="3">
        <v>1</v>
      </c>
      <c r="AC2910" t="s">
        <v>124</v>
      </c>
      <c r="AD2910" t="s">
        <v>28595</v>
      </c>
      <c r="AE2910" t="s">
        <v>28596</v>
      </c>
      <c r="AF2910" t="s">
        <v>11708</v>
      </c>
      <c r="AG2910">
        <v>1</v>
      </c>
      <c r="AH2910">
        <v>1</v>
      </c>
      <c r="AI2910" t="s">
        <v>357</v>
      </c>
      <c r="AJ2910" t="s">
        <v>128</v>
      </c>
      <c r="AK2910" t="s">
        <v>128</v>
      </c>
      <c r="AL2910" t="s">
        <v>129</v>
      </c>
      <c r="AN2910" t="s">
        <v>161</v>
      </c>
      <c r="AP2910" t="s">
        <v>131</v>
      </c>
      <c r="AQ2910" t="s">
        <v>132</v>
      </c>
      <c r="AR2910">
        <v>7306</v>
      </c>
      <c r="AS2910" t="s">
        <v>133</v>
      </c>
      <c r="AT2910" t="s">
        <v>134</v>
      </c>
      <c r="AU2910" t="s">
        <v>135</v>
      </c>
      <c r="AV2910" t="s">
        <v>136</v>
      </c>
      <c r="AW2910">
        <v>40.732810000000001</v>
      </c>
      <c r="AX2910">
        <v>-74.07038</v>
      </c>
      <c r="AY2910" t="s">
        <v>128</v>
      </c>
      <c r="AZ2910" t="s">
        <v>162</v>
      </c>
      <c r="BA2910" t="s">
        <v>163</v>
      </c>
      <c r="BB2910">
        <v>2</v>
      </c>
      <c r="BC2910">
        <v>1</v>
      </c>
      <c r="BD2910">
        <v>1</v>
      </c>
      <c r="BE2910">
        <v>1</v>
      </c>
      <c r="BF2910" t="s">
        <v>139</v>
      </c>
      <c r="BG2910" t="s">
        <v>28597</v>
      </c>
      <c r="BI2910" s="4">
        <v>34</v>
      </c>
      <c r="BN2910">
        <v>1</v>
      </c>
      <c r="BO2910" s="4">
        <v>0</v>
      </c>
      <c r="BP2910">
        <v>7</v>
      </c>
      <c r="BQ2910">
        <v>1125</v>
      </c>
      <c r="BR2910">
        <v>7</v>
      </c>
      <c r="BS2910">
        <v>7</v>
      </c>
      <c r="BT2910">
        <v>1125</v>
      </c>
      <c r="BU2910">
        <v>1125</v>
      </c>
      <c r="BV2910">
        <v>7</v>
      </c>
      <c r="BW2910">
        <v>1125</v>
      </c>
      <c r="BX2910" t="s">
        <v>187</v>
      </c>
      <c r="BY2910" t="s">
        <v>128</v>
      </c>
      <c r="BZ2910">
        <v>28</v>
      </c>
      <c r="CA2910">
        <v>58</v>
      </c>
      <c r="CB2910">
        <v>88</v>
      </c>
      <c r="CC2910">
        <v>363</v>
      </c>
      <c r="CD2910" s="1">
        <v>43913</v>
      </c>
      <c r="CE2910">
        <v>0</v>
      </c>
      <c r="CF2910">
        <v>0</v>
      </c>
      <c r="CP2910" t="s">
        <v>124</v>
      </c>
      <c r="CR2910" t="s">
        <v>142</v>
      </c>
      <c r="CS2910" t="s">
        <v>128</v>
      </c>
      <c r="CT2910" t="s">
        <v>124</v>
      </c>
      <c r="CU2910" t="s">
        <v>166</v>
      </c>
      <c r="CV2910" t="s">
        <v>124</v>
      </c>
      <c r="CW2910" t="s">
        <v>124</v>
      </c>
      <c r="CX2910">
        <v>1</v>
      </c>
      <c r="CY2910">
        <v>0</v>
      </c>
      <c r="CZ2910">
        <v>1</v>
      </c>
      <c r="DA2910">
        <v>0</v>
      </c>
    </row>
    <row r="2911" spans="1:106" x14ac:dyDescent="0.2">
      <c r="A2911">
        <v>42837980</v>
      </c>
      <c r="B2911" t="s">
        <v>28598</v>
      </c>
      <c r="C2911">
        <v>20200323043627</v>
      </c>
      <c r="D2911" s="1">
        <v>43913</v>
      </c>
      <c r="E2911" t="s">
        <v>28599</v>
      </c>
      <c r="F2911" t="s">
        <v>28600</v>
      </c>
      <c r="H2911" t="s">
        <v>28600</v>
      </c>
      <c r="I2911" t="s">
        <v>111</v>
      </c>
      <c r="O2911" t="s">
        <v>28601</v>
      </c>
      <c r="R2911" t="s">
        <v>28602</v>
      </c>
      <c r="T2911">
        <v>30163606</v>
      </c>
      <c r="U2911" t="s">
        <v>28603</v>
      </c>
      <c r="V2911" t="s">
        <v>5705</v>
      </c>
      <c r="W2911" s="1">
        <v>42091</v>
      </c>
      <c r="X2911" t="s">
        <v>121</v>
      </c>
      <c r="Z2911" t="s">
        <v>123</v>
      </c>
      <c r="AA2911" s="3">
        <v>1</v>
      </c>
      <c r="AB2911" s="3">
        <v>1</v>
      </c>
      <c r="AC2911" t="s">
        <v>124</v>
      </c>
      <c r="AD2911" t="s">
        <v>28604</v>
      </c>
      <c r="AE2911" t="s">
        <v>28605</v>
      </c>
      <c r="AF2911" t="s">
        <v>4109</v>
      </c>
      <c r="AG2911">
        <v>0</v>
      </c>
      <c r="AH2911">
        <v>0</v>
      </c>
      <c r="AI2911" t="s">
        <v>28606</v>
      </c>
      <c r="AJ2911" t="s">
        <v>128</v>
      </c>
      <c r="AK2911" t="s">
        <v>124</v>
      </c>
      <c r="AL2911" t="s">
        <v>129</v>
      </c>
      <c r="AN2911" t="s">
        <v>130</v>
      </c>
      <c r="AP2911" t="s">
        <v>131</v>
      </c>
      <c r="AQ2911" t="s">
        <v>132</v>
      </c>
      <c r="AR2911">
        <v>7302</v>
      </c>
      <c r="AS2911" t="s">
        <v>133</v>
      </c>
      <c r="AT2911" t="s">
        <v>134</v>
      </c>
      <c r="AU2911" t="s">
        <v>135</v>
      </c>
      <c r="AV2911" t="s">
        <v>136</v>
      </c>
      <c r="AW2911">
        <v>40.726190000000003</v>
      </c>
      <c r="AX2911">
        <v>-74.044229999999999</v>
      </c>
      <c r="AY2911" t="s">
        <v>128</v>
      </c>
      <c r="AZ2911" t="s">
        <v>162</v>
      </c>
      <c r="BA2911" t="s">
        <v>138</v>
      </c>
      <c r="BB2911">
        <v>3</v>
      </c>
      <c r="BC2911">
        <v>1</v>
      </c>
      <c r="BD2911">
        <v>1</v>
      </c>
      <c r="BE2911">
        <v>1</v>
      </c>
      <c r="BF2911" t="s">
        <v>139</v>
      </c>
      <c r="BG2911" t="s">
        <v>28607</v>
      </c>
      <c r="BI2911" s="4">
        <v>100</v>
      </c>
      <c r="BL2911" s="4">
        <v>500</v>
      </c>
      <c r="BM2911" s="4">
        <v>50</v>
      </c>
      <c r="BN2911">
        <v>1</v>
      </c>
      <c r="BO2911" s="4">
        <v>0</v>
      </c>
      <c r="BP2911">
        <v>7</v>
      </c>
      <c r="BQ2911">
        <v>180</v>
      </c>
      <c r="BR2911">
        <v>7</v>
      </c>
      <c r="BS2911">
        <v>7</v>
      </c>
      <c r="BT2911">
        <v>1125</v>
      </c>
      <c r="BU2911">
        <v>1125</v>
      </c>
      <c r="BV2911">
        <v>7</v>
      </c>
      <c r="BW2911">
        <v>1125</v>
      </c>
      <c r="BX2911" t="s">
        <v>187</v>
      </c>
      <c r="BY2911" t="s">
        <v>128</v>
      </c>
      <c r="BZ2911">
        <v>0</v>
      </c>
      <c r="CA2911">
        <v>21</v>
      </c>
      <c r="CB2911">
        <v>39</v>
      </c>
      <c r="CC2911">
        <v>39</v>
      </c>
      <c r="CD2911" s="1">
        <v>43913</v>
      </c>
      <c r="CE2911">
        <v>0</v>
      </c>
      <c r="CF2911">
        <v>0</v>
      </c>
      <c r="CP2911" t="s">
        <v>124</v>
      </c>
      <c r="CR2911" t="s">
        <v>142</v>
      </c>
      <c r="CS2911" t="s">
        <v>128</v>
      </c>
      <c r="CT2911" t="s">
        <v>124</v>
      </c>
      <c r="CU2911" t="s">
        <v>166</v>
      </c>
      <c r="CV2911" t="s">
        <v>124</v>
      </c>
      <c r="CW2911" t="s">
        <v>124</v>
      </c>
      <c r="CX2911">
        <v>1</v>
      </c>
      <c r="CY2911">
        <v>1</v>
      </c>
      <c r="CZ2911">
        <v>0</v>
      </c>
      <c r="DA2911">
        <v>0</v>
      </c>
    </row>
    <row r="2912" spans="1:106" x14ac:dyDescent="0.2">
      <c r="A2912">
        <v>42861917</v>
      </c>
      <c r="B2912" t="s">
        <v>28608</v>
      </c>
      <c r="C2912">
        <v>20200323043627</v>
      </c>
      <c r="D2912" s="1">
        <v>43913</v>
      </c>
      <c r="E2912" t="s">
        <v>28609</v>
      </c>
      <c r="F2912" t="s">
        <v>28610</v>
      </c>
      <c r="G2912" t="s">
        <v>22849</v>
      </c>
      <c r="H2912" t="s">
        <v>28611</v>
      </c>
      <c r="I2912" t="s">
        <v>111</v>
      </c>
      <c r="J2912" t="s">
        <v>22851</v>
      </c>
      <c r="L2912" t="s">
        <v>22853</v>
      </c>
      <c r="M2912" t="s">
        <v>22854</v>
      </c>
      <c r="N2912" t="s">
        <v>22855</v>
      </c>
      <c r="R2912" t="s">
        <v>28612</v>
      </c>
      <c r="T2912">
        <v>215615590</v>
      </c>
      <c r="U2912" t="s">
        <v>25809</v>
      </c>
      <c r="V2912" t="s">
        <v>1034</v>
      </c>
      <c r="W2912" s="1">
        <v>43359</v>
      </c>
      <c r="X2912" t="s">
        <v>135</v>
      </c>
      <c r="Z2912" t="s">
        <v>123</v>
      </c>
      <c r="AA2912" s="3">
        <v>0.97</v>
      </c>
      <c r="AB2912" s="3">
        <v>1</v>
      </c>
      <c r="AC2912" t="s">
        <v>128</v>
      </c>
      <c r="AD2912" t="s">
        <v>25810</v>
      </c>
      <c r="AE2912" t="s">
        <v>25811</v>
      </c>
      <c r="AF2912" t="s">
        <v>20170</v>
      </c>
      <c r="AG2912">
        <v>4</v>
      </c>
      <c r="AH2912">
        <v>4</v>
      </c>
      <c r="AI2912" t="s">
        <v>1853</v>
      </c>
      <c r="AJ2912" t="s">
        <v>128</v>
      </c>
      <c r="AK2912" t="s">
        <v>124</v>
      </c>
      <c r="AL2912" t="s">
        <v>129</v>
      </c>
      <c r="AN2912" t="s">
        <v>130</v>
      </c>
      <c r="AP2912" t="s">
        <v>131</v>
      </c>
      <c r="AQ2912" t="s">
        <v>132</v>
      </c>
      <c r="AR2912">
        <v>7310</v>
      </c>
      <c r="AS2912" t="s">
        <v>133</v>
      </c>
      <c r="AT2912" t="s">
        <v>134</v>
      </c>
      <c r="AU2912" t="s">
        <v>135</v>
      </c>
      <c r="AV2912" t="s">
        <v>136</v>
      </c>
      <c r="AW2912">
        <v>40.725320000000004</v>
      </c>
      <c r="AX2912">
        <v>-74.035600000000002</v>
      </c>
      <c r="AY2912" t="s">
        <v>128</v>
      </c>
      <c r="AZ2912" t="s">
        <v>185</v>
      </c>
      <c r="BA2912" t="s">
        <v>138</v>
      </c>
      <c r="BB2912">
        <v>3</v>
      </c>
      <c r="BC2912">
        <v>1.5</v>
      </c>
      <c r="BD2912">
        <v>0</v>
      </c>
      <c r="BE2912">
        <v>2</v>
      </c>
      <c r="BF2912" t="s">
        <v>139</v>
      </c>
      <c r="BG2912" t="s">
        <v>28613</v>
      </c>
      <c r="BI2912" s="4">
        <v>198</v>
      </c>
      <c r="BL2912" s="4">
        <v>0</v>
      </c>
      <c r="BM2912" s="4">
        <v>80</v>
      </c>
      <c r="BN2912">
        <v>1</v>
      </c>
      <c r="BO2912" s="4">
        <v>0</v>
      </c>
      <c r="BP2912">
        <v>1</v>
      </c>
      <c r="BQ2912">
        <v>1125</v>
      </c>
      <c r="BR2912">
        <v>1</v>
      </c>
      <c r="BS2912">
        <v>1</v>
      </c>
      <c r="BT2912">
        <v>1125</v>
      </c>
      <c r="BU2912">
        <v>1125</v>
      </c>
      <c r="BV2912">
        <v>1</v>
      </c>
      <c r="BW2912">
        <v>1125</v>
      </c>
      <c r="BX2912" t="s">
        <v>535</v>
      </c>
      <c r="BY2912" t="s">
        <v>128</v>
      </c>
      <c r="BZ2912">
        <v>30</v>
      </c>
      <c r="CA2912">
        <v>60</v>
      </c>
      <c r="CB2912">
        <v>85</v>
      </c>
      <c r="CC2912">
        <v>360</v>
      </c>
      <c r="CD2912" s="1">
        <v>43913</v>
      </c>
      <c r="CE2912">
        <v>0</v>
      </c>
      <c r="CF2912">
        <v>0</v>
      </c>
      <c r="CP2912" t="s">
        <v>124</v>
      </c>
      <c r="CR2912" t="s">
        <v>142</v>
      </c>
      <c r="CS2912" t="s">
        <v>128</v>
      </c>
      <c r="CT2912" t="s">
        <v>124</v>
      </c>
      <c r="CU2912" t="s">
        <v>166</v>
      </c>
      <c r="CV2912" t="s">
        <v>124</v>
      </c>
      <c r="CW2912" t="s">
        <v>124</v>
      </c>
      <c r="CX2912">
        <v>4</v>
      </c>
      <c r="CY2912">
        <v>4</v>
      </c>
      <c r="CZ2912">
        <v>0</v>
      </c>
      <c r="DA2912">
        <v>0</v>
      </c>
    </row>
    <row r="2913" spans="1:105" x14ac:dyDescent="0.2">
      <c r="A2913">
        <v>42863388</v>
      </c>
      <c r="B2913" t="s">
        <v>28614</v>
      </c>
      <c r="C2913">
        <v>20200323043627</v>
      </c>
      <c r="D2913" s="1">
        <v>43913</v>
      </c>
      <c r="E2913" t="s">
        <v>28615</v>
      </c>
      <c r="F2913" t="s">
        <v>28616</v>
      </c>
      <c r="H2913" t="s">
        <v>28617</v>
      </c>
      <c r="I2913" t="s">
        <v>111</v>
      </c>
      <c r="M2913" t="s">
        <v>28618</v>
      </c>
      <c r="N2913" t="s">
        <v>28619</v>
      </c>
      <c r="R2913" t="s">
        <v>28620</v>
      </c>
      <c r="T2913">
        <v>163271775</v>
      </c>
      <c r="U2913" t="s">
        <v>28621</v>
      </c>
      <c r="V2913" t="s">
        <v>28622</v>
      </c>
      <c r="W2913" s="1">
        <v>43088</v>
      </c>
      <c r="X2913" t="s">
        <v>196</v>
      </c>
      <c r="Y2913" t="s">
        <v>28623</v>
      </c>
      <c r="Z2913" t="s">
        <v>123</v>
      </c>
      <c r="AA2913" s="3">
        <v>1</v>
      </c>
      <c r="AB2913" s="3">
        <v>0.8</v>
      </c>
      <c r="AC2913" t="s">
        <v>124</v>
      </c>
      <c r="AD2913" t="s">
        <v>28624</v>
      </c>
      <c r="AE2913" t="s">
        <v>28625</v>
      </c>
      <c r="AG2913">
        <v>0</v>
      </c>
      <c r="AH2913">
        <v>0</v>
      </c>
      <c r="AI2913" t="s">
        <v>213</v>
      </c>
      <c r="AJ2913" t="s">
        <v>128</v>
      </c>
      <c r="AK2913" t="s">
        <v>124</v>
      </c>
      <c r="AL2913" t="s">
        <v>129</v>
      </c>
      <c r="AN2913" t="s">
        <v>214</v>
      </c>
      <c r="AP2913" t="s">
        <v>131</v>
      </c>
      <c r="AQ2913" t="s">
        <v>132</v>
      </c>
      <c r="AR2913">
        <v>7304</v>
      </c>
      <c r="AS2913" t="s">
        <v>133</v>
      </c>
      <c r="AT2913" t="s">
        <v>134</v>
      </c>
      <c r="AU2913" t="s">
        <v>135</v>
      </c>
      <c r="AV2913" t="s">
        <v>136</v>
      </c>
      <c r="AW2913">
        <v>40.721609999999998</v>
      </c>
      <c r="AX2913">
        <v>-74.07405</v>
      </c>
      <c r="AY2913" t="s">
        <v>124</v>
      </c>
      <c r="AZ2913" t="s">
        <v>185</v>
      </c>
      <c r="BA2913" t="s">
        <v>138</v>
      </c>
      <c r="BB2913">
        <v>4</v>
      </c>
      <c r="BC2913">
        <v>1</v>
      </c>
      <c r="BD2913">
        <v>1</v>
      </c>
      <c r="BE2913">
        <v>2</v>
      </c>
      <c r="BF2913" t="s">
        <v>139</v>
      </c>
      <c r="BG2913" t="s">
        <v>28626</v>
      </c>
      <c r="BI2913" s="4">
        <v>115</v>
      </c>
      <c r="BM2913" s="4">
        <v>75</v>
      </c>
      <c r="BN2913">
        <v>1</v>
      </c>
      <c r="BO2913" s="4">
        <v>0</v>
      </c>
      <c r="BP2913">
        <v>2</v>
      </c>
      <c r="BQ2913">
        <v>1125</v>
      </c>
      <c r="BR2913">
        <v>2</v>
      </c>
      <c r="BS2913">
        <v>2</v>
      </c>
      <c r="BT2913">
        <v>1125</v>
      </c>
      <c r="BU2913">
        <v>1125</v>
      </c>
      <c r="BV2913">
        <v>2</v>
      </c>
      <c r="BW2913">
        <v>1125</v>
      </c>
      <c r="BX2913" t="s">
        <v>187</v>
      </c>
      <c r="BY2913" t="s">
        <v>128</v>
      </c>
      <c r="BZ2913">
        <v>29</v>
      </c>
      <c r="CA2913">
        <v>59</v>
      </c>
      <c r="CB2913">
        <v>89</v>
      </c>
      <c r="CC2913">
        <v>364</v>
      </c>
      <c r="CD2913" s="1">
        <v>43913</v>
      </c>
      <c r="CE2913">
        <v>0</v>
      </c>
      <c r="CF2913">
        <v>0</v>
      </c>
      <c r="CP2913" t="s">
        <v>124</v>
      </c>
      <c r="CR2913" t="s">
        <v>142</v>
      </c>
      <c r="CS2913" t="s">
        <v>124</v>
      </c>
      <c r="CT2913" t="s">
        <v>124</v>
      </c>
      <c r="CU2913" t="s">
        <v>166</v>
      </c>
      <c r="CV2913" t="s">
        <v>124</v>
      </c>
      <c r="CW2913" t="s">
        <v>124</v>
      </c>
      <c r="CX2913">
        <v>1</v>
      </c>
      <c r="CY2913">
        <v>1</v>
      </c>
      <c r="CZ2913">
        <v>0</v>
      </c>
      <c r="DA2913">
        <v>0</v>
      </c>
    </row>
    <row r="2914" spans="1:105" x14ac:dyDescent="0.2">
      <c r="A2914">
        <v>42895803</v>
      </c>
      <c r="B2914" t="s">
        <v>28627</v>
      </c>
      <c r="C2914">
        <v>20200323043627</v>
      </c>
      <c r="D2914" s="1">
        <v>43913</v>
      </c>
      <c r="E2914" t="s">
        <v>28628</v>
      </c>
      <c r="F2914" t="s">
        <v>28629</v>
      </c>
      <c r="H2914" t="s">
        <v>28629</v>
      </c>
      <c r="I2914" t="s">
        <v>111</v>
      </c>
      <c r="O2914" t="s">
        <v>28630</v>
      </c>
      <c r="R2914" t="s">
        <v>28631</v>
      </c>
      <c r="T2914">
        <v>273577115</v>
      </c>
      <c r="U2914" t="s">
        <v>22098</v>
      </c>
      <c r="V2914" t="s">
        <v>22099</v>
      </c>
      <c r="W2914" s="1">
        <v>43650</v>
      </c>
      <c r="X2914" t="s">
        <v>135</v>
      </c>
      <c r="Z2914" t="s">
        <v>123</v>
      </c>
      <c r="AA2914" s="3">
        <v>0.99</v>
      </c>
      <c r="AB2914" s="3">
        <v>0.96</v>
      </c>
      <c r="AC2914" t="s">
        <v>124</v>
      </c>
      <c r="AD2914" t="s">
        <v>22100</v>
      </c>
      <c r="AE2914" t="s">
        <v>22101</v>
      </c>
      <c r="AF2914" t="s">
        <v>22102</v>
      </c>
      <c r="AG2914">
        <v>19</v>
      </c>
      <c r="AH2914">
        <v>19</v>
      </c>
      <c r="AI2914" t="s">
        <v>1853</v>
      </c>
      <c r="AJ2914" t="s">
        <v>128</v>
      </c>
      <c r="AK2914" t="s">
        <v>124</v>
      </c>
      <c r="AL2914" t="s">
        <v>129</v>
      </c>
      <c r="AN2914" t="s">
        <v>232</v>
      </c>
      <c r="AP2914" t="s">
        <v>131</v>
      </c>
      <c r="AQ2914" t="s">
        <v>132</v>
      </c>
      <c r="AR2914">
        <v>7304</v>
      </c>
      <c r="AS2914" t="s">
        <v>133</v>
      </c>
      <c r="AT2914" t="s">
        <v>134</v>
      </c>
      <c r="AU2914" t="s">
        <v>135</v>
      </c>
      <c r="AV2914" t="s">
        <v>136</v>
      </c>
      <c r="AW2914">
        <v>40.720649999999999</v>
      </c>
      <c r="AX2914">
        <v>-74.067520000000002</v>
      </c>
      <c r="AY2914" t="s">
        <v>128</v>
      </c>
      <c r="AZ2914" t="s">
        <v>185</v>
      </c>
      <c r="BA2914" t="s">
        <v>138</v>
      </c>
      <c r="BB2914">
        <v>4</v>
      </c>
      <c r="BC2914">
        <v>1</v>
      </c>
      <c r="BD2914">
        <v>2</v>
      </c>
      <c r="BE2914">
        <v>2</v>
      </c>
      <c r="BF2914" t="s">
        <v>139</v>
      </c>
      <c r="BG2914" t="s">
        <v>28632</v>
      </c>
      <c r="BI2914" s="4">
        <v>98</v>
      </c>
      <c r="BL2914" s="4">
        <v>500</v>
      </c>
      <c r="BM2914" s="4">
        <v>80</v>
      </c>
      <c r="BN2914">
        <v>1</v>
      </c>
      <c r="BO2914" s="4">
        <v>15</v>
      </c>
      <c r="BP2914">
        <v>1</v>
      </c>
      <c r="BQ2914">
        <v>1125</v>
      </c>
      <c r="BR2914">
        <v>1</v>
      </c>
      <c r="BS2914">
        <v>1</v>
      </c>
      <c r="BT2914">
        <v>1125</v>
      </c>
      <c r="BU2914">
        <v>1125</v>
      </c>
      <c r="BV2914">
        <v>1</v>
      </c>
      <c r="BW2914">
        <v>1125</v>
      </c>
      <c r="BX2914" t="s">
        <v>1404</v>
      </c>
      <c r="BY2914" t="s">
        <v>128</v>
      </c>
      <c r="BZ2914">
        <v>30</v>
      </c>
      <c r="CA2914">
        <v>60</v>
      </c>
      <c r="CB2914">
        <v>90</v>
      </c>
      <c r="CC2914">
        <v>365</v>
      </c>
      <c r="CD2914" s="1">
        <v>43913</v>
      </c>
      <c r="CE2914">
        <v>0</v>
      </c>
      <c r="CF2914">
        <v>0</v>
      </c>
      <c r="CP2914" t="s">
        <v>124</v>
      </c>
      <c r="CR2914" t="s">
        <v>142</v>
      </c>
      <c r="CS2914" t="s">
        <v>128</v>
      </c>
      <c r="CT2914" t="s">
        <v>124</v>
      </c>
      <c r="CU2914" t="s">
        <v>143</v>
      </c>
      <c r="CV2914" t="s">
        <v>124</v>
      </c>
      <c r="CW2914" t="s">
        <v>124</v>
      </c>
      <c r="CX2914">
        <v>20</v>
      </c>
      <c r="CY2914">
        <v>10</v>
      </c>
      <c r="CZ2914">
        <v>10</v>
      </c>
      <c r="DA2914">
        <v>0</v>
      </c>
    </row>
    <row r="2915" spans="1:105" x14ac:dyDescent="0.2">
      <c r="A2915">
        <v>42895874</v>
      </c>
      <c r="B2915" t="s">
        <v>28633</v>
      </c>
      <c r="C2915">
        <v>20200323043627</v>
      </c>
      <c r="D2915" s="1">
        <v>43913</v>
      </c>
      <c r="E2915" t="s">
        <v>28634</v>
      </c>
      <c r="F2915" t="s">
        <v>28635</v>
      </c>
      <c r="H2915" t="s">
        <v>28635</v>
      </c>
      <c r="I2915" t="s">
        <v>111</v>
      </c>
      <c r="O2915" t="s">
        <v>28636</v>
      </c>
      <c r="R2915" t="s">
        <v>28637</v>
      </c>
      <c r="T2915">
        <v>273577115</v>
      </c>
      <c r="U2915" t="s">
        <v>22098</v>
      </c>
      <c r="V2915" t="s">
        <v>22099</v>
      </c>
      <c r="W2915" s="1">
        <v>43650</v>
      </c>
      <c r="X2915" t="s">
        <v>135</v>
      </c>
      <c r="Z2915" t="s">
        <v>123</v>
      </c>
      <c r="AA2915" s="3">
        <v>0.99</v>
      </c>
      <c r="AB2915" s="3">
        <v>0.96</v>
      </c>
      <c r="AC2915" t="s">
        <v>124</v>
      </c>
      <c r="AD2915" t="s">
        <v>22100</v>
      </c>
      <c r="AE2915" t="s">
        <v>22101</v>
      </c>
      <c r="AF2915" t="s">
        <v>22102</v>
      </c>
      <c r="AG2915">
        <v>19</v>
      </c>
      <c r="AH2915">
        <v>19</v>
      </c>
      <c r="AI2915" t="s">
        <v>1853</v>
      </c>
      <c r="AJ2915" t="s">
        <v>128</v>
      </c>
      <c r="AK2915" t="s">
        <v>124</v>
      </c>
      <c r="AL2915" t="s">
        <v>129</v>
      </c>
      <c r="AN2915" t="s">
        <v>232</v>
      </c>
      <c r="AP2915" t="s">
        <v>131</v>
      </c>
      <c r="AQ2915" t="s">
        <v>132</v>
      </c>
      <c r="AR2915">
        <v>7304</v>
      </c>
      <c r="AS2915" t="s">
        <v>133</v>
      </c>
      <c r="AT2915" t="s">
        <v>134</v>
      </c>
      <c r="AU2915" t="s">
        <v>135</v>
      </c>
      <c r="AV2915" t="s">
        <v>136</v>
      </c>
      <c r="AW2915">
        <v>40.721649999999997</v>
      </c>
      <c r="AX2915">
        <v>-74.067620000000005</v>
      </c>
      <c r="AY2915" t="s">
        <v>128</v>
      </c>
      <c r="AZ2915" t="s">
        <v>185</v>
      </c>
      <c r="BA2915" t="s">
        <v>138</v>
      </c>
      <c r="BB2915">
        <v>7</v>
      </c>
      <c r="BC2915">
        <v>2</v>
      </c>
      <c r="BD2915">
        <v>3</v>
      </c>
      <c r="BE2915">
        <v>4</v>
      </c>
      <c r="BF2915" t="s">
        <v>139</v>
      </c>
      <c r="BG2915" t="s">
        <v>28632</v>
      </c>
      <c r="BI2915" s="4">
        <v>120</v>
      </c>
      <c r="BL2915" s="4">
        <v>500</v>
      </c>
      <c r="BM2915" s="4">
        <v>90</v>
      </c>
      <c r="BN2915">
        <v>1</v>
      </c>
      <c r="BO2915" s="4">
        <v>15</v>
      </c>
      <c r="BP2915">
        <v>1</v>
      </c>
      <c r="BQ2915">
        <v>1125</v>
      </c>
      <c r="BR2915">
        <v>1</v>
      </c>
      <c r="BS2915">
        <v>1</v>
      </c>
      <c r="BT2915">
        <v>1125</v>
      </c>
      <c r="BU2915">
        <v>1125</v>
      </c>
      <c r="BV2915">
        <v>1</v>
      </c>
      <c r="BW2915">
        <v>1125</v>
      </c>
      <c r="BX2915" t="s">
        <v>535</v>
      </c>
      <c r="BY2915" t="s">
        <v>128</v>
      </c>
      <c r="BZ2915">
        <v>30</v>
      </c>
      <c r="CA2915">
        <v>60</v>
      </c>
      <c r="CB2915">
        <v>90</v>
      </c>
      <c r="CC2915">
        <v>365</v>
      </c>
      <c r="CD2915" s="1">
        <v>43913</v>
      </c>
      <c r="CE2915">
        <v>0</v>
      </c>
      <c r="CF2915">
        <v>0</v>
      </c>
      <c r="CP2915" t="s">
        <v>124</v>
      </c>
      <c r="CR2915" t="s">
        <v>142</v>
      </c>
      <c r="CS2915" t="s">
        <v>128</v>
      </c>
      <c r="CT2915" t="s">
        <v>124</v>
      </c>
      <c r="CU2915" t="s">
        <v>143</v>
      </c>
      <c r="CV2915" t="s">
        <v>124</v>
      </c>
      <c r="CW2915" t="s">
        <v>124</v>
      </c>
      <c r="CX2915">
        <v>20</v>
      </c>
      <c r="CY2915">
        <v>10</v>
      </c>
      <c r="CZ2915">
        <v>10</v>
      </c>
      <c r="DA2915">
        <v>0</v>
      </c>
    </row>
    <row r="2916" spans="1:105" x14ac:dyDescent="0.2">
      <c r="A2916">
        <v>42896091</v>
      </c>
      <c r="B2916" t="s">
        <v>28638</v>
      </c>
      <c r="C2916">
        <v>20200323043627</v>
      </c>
      <c r="D2916" s="1">
        <v>43913</v>
      </c>
      <c r="E2916" t="s">
        <v>28639</v>
      </c>
      <c r="F2916" t="s">
        <v>28640</v>
      </c>
      <c r="H2916" t="s">
        <v>28640</v>
      </c>
      <c r="I2916" t="s">
        <v>111</v>
      </c>
      <c r="O2916" t="s">
        <v>26475</v>
      </c>
      <c r="R2916" t="s">
        <v>28641</v>
      </c>
      <c r="T2916">
        <v>273577115</v>
      </c>
      <c r="U2916" t="s">
        <v>22098</v>
      </c>
      <c r="V2916" t="s">
        <v>22099</v>
      </c>
      <c r="W2916" s="1">
        <v>43650</v>
      </c>
      <c r="X2916" t="s">
        <v>135</v>
      </c>
      <c r="Z2916" t="s">
        <v>123</v>
      </c>
      <c r="AA2916" s="3">
        <v>0.99</v>
      </c>
      <c r="AB2916" s="3">
        <v>0.96</v>
      </c>
      <c r="AC2916" t="s">
        <v>124</v>
      </c>
      <c r="AD2916" t="s">
        <v>22100</v>
      </c>
      <c r="AE2916" t="s">
        <v>22101</v>
      </c>
      <c r="AF2916" t="s">
        <v>22102</v>
      </c>
      <c r="AG2916">
        <v>19</v>
      </c>
      <c r="AH2916">
        <v>19</v>
      </c>
      <c r="AI2916" t="s">
        <v>1853</v>
      </c>
      <c r="AJ2916" t="s">
        <v>128</v>
      </c>
      <c r="AK2916" t="s">
        <v>124</v>
      </c>
      <c r="AL2916" t="s">
        <v>129</v>
      </c>
      <c r="AN2916" t="s">
        <v>232</v>
      </c>
      <c r="AP2916" t="s">
        <v>131</v>
      </c>
      <c r="AQ2916" t="s">
        <v>132</v>
      </c>
      <c r="AR2916">
        <v>7304</v>
      </c>
      <c r="AS2916" t="s">
        <v>133</v>
      </c>
      <c r="AT2916" t="s">
        <v>134</v>
      </c>
      <c r="AU2916" t="s">
        <v>135</v>
      </c>
      <c r="AV2916" t="s">
        <v>136</v>
      </c>
      <c r="AW2916">
        <v>40.720210000000002</v>
      </c>
      <c r="AX2916">
        <v>-74.069040000000001</v>
      </c>
      <c r="AY2916" t="s">
        <v>128</v>
      </c>
      <c r="AZ2916" t="s">
        <v>185</v>
      </c>
      <c r="BA2916" t="s">
        <v>138</v>
      </c>
      <c r="BB2916">
        <v>7</v>
      </c>
      <c r="BC2916">
        <v>2</v>
      </c>
      <c r="BD2916">
        <v>3</v>
      </c>
      <c r="BE2916">
        <v>4</v>
      </c>
      <c r="BF2916" t="s">
        <v>139</v>
      </c>
      <c r="BG2916" t="s">
        <v>28632</v>
      </c>
      <c r="BI2916" s="4">
        <v>120</v>
      </c>
      <c r="BL2916" s="4">
        <v>500</v>
      </c>
      <c r="BM2916" s="4">
        <v>90</v>
      </c>
      <c r="BN2916">
        <v>1</v>
      </c>
      <c r="BO2916" s="4">
        <v>15</v>
      </c>
      <c r="BP2916">
        <v>1</v>
      </c>
      <c r="BQ2916">
        <v>1125</v>
      </c>
      <c r="BR2916">
        <v>1</v>
      </c>
      <c r="BS2916">
        <v>1</v>
      </c>
      <c r="BT2916">
        <v>1125</v>
      </c>
      <c r="BU2916">
        <v>1125</v>
      </c>
      <c r="BV2916">
        <v>1</v>
      </c>
      <c r="BW2916">
        <v>1125</v>
      </c>
      <c r="BX2916" t="s">
        <v>216</v>
      </c>
      <c r="BY2916" t="s">
        <v>128</v>
      </c>
      <c r="BZ2916">
        <v>30</v>
      </c>
      <c r="CA2916">
        <v>60</v>
      </c>
      <c r="CB2916">
        <v>90</v>
      </c>
      <c r="CC2916">
        <v>365</v>
      </c>
      <c r="CD2916" s="1">
        <v>43913</v>
      </c>
      <c r="CE2916">
        <v>0</v>
      </c>
      <c r="CF2916">
        <v>0</v>
      </c>
      <c r="CP2916" t="s">
        <v>124</v>
      </c>
      <c r="CR2916" t="s">
        <v>142</v>
      </c>
      <c r="CS2916" t="s">
        <v>128</v>
      </c>
      <c r="CT2916" t="s">
        <v>124</v>
      </c>
      <c r="CU2916" t="s">
        <v>143</v>
      </c>
      <c r="CV2916" t="s">
        <v>124</v>
      </c>
      <c r="CW2916" t="s">
        <v>124</v>
      </c>
      <c r="CX2916">
        <v>20</v>
      </c>
      <c r="CY2916">
        <v>10</v>
      </c>
      <c r="CZ2916">
        <v>10</v>
      </c>
      <c r="DA2916">
        <v>0</v>
      </c>
    </row>
    <row r="2917" spans="1:105" x14ac:dyDescent="0.2">
      <c r="A2917">
        <v>42901691</v>
      </c>
      <c r="B2917" t="s">
        <v>28642</v>
      </c>
      <c r="C2917">
        <v>20200323043627</v>
      </c>
      <c r="D2917" s="1">
        <v>43913</v>
      </c>
      <c r="E2917" t="s">
        <v>28643</v>
      </c>
      <c r="F2917" t="s">
        <v>28644</v>
      </c>
      <c r="H2917" t="s">
        <v>28644</v>
      </c>
      <c r="I2917" t="s">
        <v>111</v>
      </c>
      <c r="O2917" t="s">
        <v>28645</v>
      </c>
      <c r="R2917" t="s">
        <v>28646</v>
      </c>
      <c r="T2917">
        <v>253839975</v>
      </c>
      <c r="U2917" t="s">
        <v>18983</v>
      </c>
      <c r="V2917" t="s">
        <v>5154</v>
      </c>
      <c r="W2917" s="1">
        <v>43562</v>
      </c>
      <c r="X2917" t="s">
        <v>121</v>
      </c>
      <c r="Z2917" t="s">
        <v>123</v>
      </c>
      <c r="AA2917" s="3">
        <v>1</v>
      </c>
      <c r="AB2917" s="3">
        <v>0.99</v>
      </c>
      <c r="AC2917" t="s">
        <v>124</v>
      </c>
      <c r="AD2917" t="s">
        <v>18984</v>
      </c>
      <c r="AE2917" t="s">
        <v>18985</v>
      </c>
      <c r="AF2917" t="s">
        <v>3826</v>
      </c>
      <c r="AG2917">
        <v>34</v>
      </c>
      <c r="AH2917">
        <v>34</v>
      </c>
      <c r="AI2917" t="s">
        <v>2522</v>
      </c>
      <c r="AJ2917" t="s">
        <v>128</v>
      </c>
      <c r="AK2917" t="s">
        <v>128</v>
      </c>
      <c r="AL2917" t="s">
        <v>129</v>
      </c>
      <c r="AN2917" t="s">
        <v>232</v>
      </c>
      <c r="AP2917" t="s">
        <v>131</v>
      </c>
      <c r="AQ2917" t="s">
        <v>132</v>
      </c>
      <c r="AR2917">
        <v>7304</v>
      </c>
      <c r="AS2917" t="s">
        <v>133</v>
      </c>
      <c r="AT2917" t="s">
        <v>134</v>
      </c>
      <c r="AU2917" t="s">
        <v>135</v>
      </c>
      <c r="AV2917" t="s">
        <v>136</v>
      </c>
      <c r="AW2917">
        <v>40.717289999999998</v>
      </c>
      <c r="AX2917">
        <v>-74.069869999999995</v>
      </c>
      <c r="AY2917" t="s">
        <v>128</v>
      </c>
      <c r="AZ2917" t="s">
        <v>185</v>
      </c>
      <c r="BA2917" t="s">
        <v>138</v>
      </c>
      <c r="BB2917">
        <v>6</v>
      </c>
      <c r="BC2917">
        <v>1.5</v>
      </c>
      <c r="BD2917">
        <v>2</v>
      </c>
      <c r="BE2917">
        <v>3</v>
      </c>
      <c r="BF2917" t="s">
        <v>139</v>
      </c>
      <c r="BG2917" t="s">
        <v>28647</v>
      </c>
      <c r="BI2917" s="4">
        <v>150</v>
      </c>
      <c r="BL2917" s="4">
        <v>0</v>
      </c>
      <c r="BM2917" s="4">
        <v>120</v>
      </c>
      <c r="BN2917">
        <v>1</v>
      </c>
      <c r="BO2917" s="4">
        <v>0</v>
      </c>
      <c r="BP2917">
        <v>3</v>
      </c>
      <c r="BQ2917">
        <v>1125</v>
      </c>
      <c r="BR2917">
        <v>2</v>
      </c>
      <c r="BS2917">
        <v>3</v>
      </c>
      <c r="BT2917">
        <v>1125</v>
      </c>
      <c r="BU2917">
        <v>1125</v>
      </c>
      <c r="BV2917">
        <v>2.2999999999999998</v>
      </c>
      <c r="BW2917">
        <v>1125</v>
      </c>
      <c r="BX2917" t="s">
        <v>216</v>
      </c>
      <c r="BY2917" t="s">
        <v>128</v>
      </c>
      <c r="BZ2917">
        <v>30</v>
      </c>
      <c r="CA2917">
        <v>60</v>
      </c>
      <c r="CB2917">
        <v>90</v>
      </c>
      <c r="CC2917">
        <v>365</v>
      </c>
      <c r="CD2917" s="1">
        <v>43913</v>
      </c>
      <c r="CE2917">
        <v>0</v>
      </c>
      <c r="CF2917">
        <v>0</v>
      </c>
      <c r="CP2917" t="s">
        <v>124</v>
      </c>
      <c r="CR2917" t="s">
        <v>142</v>
      </c>
      <c r="CS2917" t="s">
        <v>128</v>
      </c>
      <c r="CT2917" t="s">
        <v>124</v>
      </c>
      <c r="CU2917" t="s">
        <v>188</v>
      </c>
      <c r="CV2917" t="s">
        <v>124</v>
      </c>
      <c r="CW2917" t="s">
        <v>124</v>
      </c>
      <c r="CX2917">
        <v>32</v>
      </c>
      <c r="CY2917">
        <v>32</v>
      </c>
      <c r="CZ2917">
        <v>0</v>
      </c>
      <c r="DA2917">
        <v>0</v>
      </c>
    </row>
    <row r="2918" spans="1:105" x14ac:dyDescent="0.2">
      <c r="A2918">
        <v>42903990</v>
      </c>
      <c r="B2918" t="s">
        <v>28648</v>
      </c>
      <c r="C2918">
        <v>20200323043627</v>
      </c>
      <c r="D2918" s="1">
        <v>43913</v>
      </c>
      <c r="E2918" t="s">
        <v>28649</v>
      </c>
      <c r="F2918" t="s">
        <v>28616</v>
      </c>
      <c r="H2918" t="s">
        <v>28650</v>
      </c>
      <c r="I2918" t="s">
        <v>111</v>
      </c>
      <c r="J2918" t="s">
        <v>28651</v>
      </c>
      <c r="M2918" t="s">
        <v>28652</v>
      </c>
      <c r="N2918" t="s">
        <v>28653</v>
      </c>
      <c r="R2918" t="s">
        <v>28654</v>
      </c>
      <c r="T2918">
        <v>186132978</v>
      </c>
      <c r="U2918" t="s">
        <v>28655</v>
      </c>
      <c r="V2918" t="s">
        <v>28656</v>
      </c>
      <c r="W2918" s="1">
        <v>43214</v>
      </c>
      <c r="X2918" t="s">
        <v>135</v>
      </c>
      <c r="Z2918" t="s">
        <v>123</v>
      </c>
      <c r="AA2918" s="3">
        <v>1</v>
      </c>
      <c r="AB2918" s="3">
        <v>0.83</v>
      </c>
      <c r="AC2918" t="s">
        <v>124</v>
      </c>
      <c r="AD2918" t="s">
        <v>28657</v>
      </c>
      <c r="AE2918" t="s">
        <v>28658</v>
      </c>
      <c r="AG2918">
        <v>1</v>
      </c>
      <c r="AH2918">
        <v>1</v>
      </c>
      <c r="AI2918" t="s">
        <v>16530</v>
      </c>
      <c r="AJ2918" t="s">
        <v>128</v>
      </c>
      <c r="AK2918" t="s">
        <v>124</v>
      </c>
      <c r="AL2918" t="s">
        <v>129</v>
      </c>
      <c r="AN2918" t="s">
        <v>214</v>
      </c>
      <c r="AP2918" t="s">
        <v>131</v>
      </c>
      <c r="AQ2918" t="s">
        <v>132</v>
      </c>
      <c r="AR2918">
        <v>7304</v>
      </c>
      <c r="AS2918" t="s">
        <v>133</v>
      </c>
      <c r="AT2918" t="s">
        <v>134</v>
      </c>
      <c r="AU2918" t="s">
        <v>135</v>
      </c>
      <c r="AV2918" t="s">
        <v>136</v>
      </c>
      <c r="AW2918">
        <v>40.721449999999997</v>
      </c>
      <c r="AX2918">
        <v>-74.073509999999999</v>
      </c>
      <c r="AY2918" t="s">
        <v>124</v>
      </c>
      <c r="AZ2918" t="s">
        <v>185</v>
      </c>
      <c r="BA2918" t="s">
        <v>138</v>
      </c>
      <c r="BB2918">
        <v>4</v>
      </c>
      <c r="BC2918">
        <v>1</v>
      </c>
      <c r="BD2918">
        <v>1</v>
      </c>
      <c r="BE2918">
        <v>2</v>
      </c>
      <c r="BF2918" t="s">
        <v>139</v>
      </c>
      <c r="BG2918" t="s">
        <v>28626</v>
      </c>
      <c r="BI2918" s="4">
        <v>85</v>
      </c>
      <c r="BL2918" s="4">
        <v>0</v>
      </c>
      <c r="BM2918" s="4">
        <v>75</v>
      </c>
      <c r="BN2918">
        <v>1</v>
      </c>
      <c r="BO2918" s="4">
        <v>0</v>
      </c>
      <c r="BP2918">
        <v>1</v>
      </c>
      <c r="BQ2918">
        <v>365</v>
      </c>
      <c r="BR2918">
        <v>1</v>
      </c>
      <c r="BS2918">
        <v>1</v>
      </c>
      <c r="BT2918">
        <v>365</v>
      </c>
      <c r="BU2918">
        <v>365</v>
      </c>
      <c r="BV2918">
        <v>1</v>
      </c>
      <c r="BW2918">
        <v>365</v>
      </c>
      <c r="BX2918" t="s">
        <v>332</v>
      </c>
      <c r="BY2918" t="s">
        <v>128</v>
      </c>
      <c r="BZ2918">
        <v>29</v>
      </c>
      <c r="CA2918">
        <v>59</v>
      </c>
      <c r="CB2918">
        <v>89</v>
      </c>
      <c r="CC2918">
        <v>364</v>
      </c>
      <c r="CD2918" s="1">
        <v>43913</v>
      </c>
      <c r="CE2918">
        <v>0</v>
      </c>
      <c r="CF2918">
        <v>0</v>
      </c>
      <c r="CP2918" t="s">
        <v>124</v>
      </c>
      <c r="CR2918" t="s">
        <v>142</v>
      </c>
      <c r="CS2918" t="s">
        <v>124</v>
      </c>
      <c r="CT2918" t="s">
        <v>124</v>
      </c>
      <c r="CU2918" t="s">
        <v>143</v>
      </c>
      <c r="CV2918" t="s">
        <v>124</v>
      </c>
      <c r="CW2918" t="s">
        <v>124</v>
      </c>
      <c r="CX2918">
        <v>1</v>
      </c>
      <c r="CY2918">
        <v>1</v>
      </c>
      <c r="CZ2918">
        <v>0</v>
      </c>
      <c r="DA2918">
        <v>0</v>
      </c>
    </row>
    <row r="2919" spans="1:105" x14ac:dyDescent="0.2">
      <c r="A2919">
        <v>42911597</v>
      </c>
      <c r="B2919" t="s">
        <v>28659</v>
      </c>
      <c r="C2919">
        <v>20200323043627</v>
      </c>
      <c r="D2919" s="1">
        <v>43913</v>
      </c>
      <c r="E2919" t="s">
        <v>28660</v>
      </c>
      <c r="I2919" t="s">
        <v>111</v>
      </c>
      <c r="O2919" t="s">
        <v>28661</v>
      </c>
      <c r="R2919" t="s">
        <v>28662</v>
      </c>
      <c r="T2919">
        <v>49357921</v>
      </c>
      <c r="U2919" t="s">
        <v>2830</v>
      </c>
      <c r="V2919" t="s">
        <v>2831</v>
      </c>
      <c r="W2919" s="1">
        <v>42326</v>
      </c>
      <c r="X2919" t="s">
        <v>121</v>
      </c>
      <c r="Y2919" s="2" t="s">
        <v>2832</v>
      </c>
      <c r="Z2919" t="s">
        <v>123</v>
      </c>
      <c r="AA2919" s="3">
        <v>1</v>
      </c>
      <c r="AB2919" s="3">
        <v>0.95</v>
      </c>
      <c r="AC2919" t="s">
        <v>124</v>
      </c>
      <c r="AD2919" t="s">
        <v>2833</v>
      </c>
      <c r="AE2919" t="s">
        <v>2834</v>
      </c>
      <c r="AF2919" t="s">
        <v>2835</v>
      </c>
      <c r="AG2919">
        <v>6</v>
      </c>
      <c r="AH2919">
        <v>6</v>
      </c>
      <c r="AI2919" t="s">
        <v>426</v>
      </c>
      <c r="AJ2919" t="s">
        <v>128</v>
      </c>
      <c r="AK2919" t="s">
        <v>128</v>
      </c>
      <c r="AL2919" t="s">
        <v>129</v>
      </c>
      <c r="AN2919" t="s">
        <v>392</v>
      </c>
      <c r="AP2919" t="s">
        <v>131</v>
      </c>
      <c r="AQ2919" t="s">
        <v>132</v>
      </c>
      <c r="AR2919">
        <v>7305</v>
      </c>
      <c r="AS2919" t="s">
        <v>133</v>
      </c>
      <c r="AT2919" t="s">
        <v>134</v>
      </c>
      <c r="AU2919" t="s">
        <v>135</v>
      </c>
      <c r="AV2919" t="s">
        <v>136</v>
      </c>
      <c r="AW2919">
        <v>40.693710000000003</v>
      </c>
      <c r="AX2919">
        <v>-74.088719999999995</v>
      </c>
      <c r="AY2919" t="s">
        <v>128</v>
      </c>
      <c r="AZ2919" t="s">
        <v>247</v>
      </c>
      <c r="BA2919" t="s">
        <v>163</v>
      </c>
      <c r="BB2919">
        <v>3</v>
      </c>
      <c r="BC2919">
        <v>2</v>
      </c>
      <c r="BD2919">
        <v>1</v>
      </c>
      <c r="BE2919">
        <v>0</v>
      </c>
      <c r="BF2919" t="s">
        <v>139</v>
      </c>
      <c r="BG2919" t="s">
        <v>28663</v>
      </c>
      <c r="BI2919" s="4">
        <v>52</v>
      </c>
      <c r="BN2919">
        <v>1</v>
      </c>
      <c r="BO2919" s="4">
        <v>0</v>
      </c>
      <c r="BP2919">
        <v>7</v>
      </c>
      <c r="BQ2919">
        <v>1125</v>
      </c>
      <c r="BR2919">
        <v>7</v>
      </c>
      <c r="BS2919">
        <v>7</v>
      </c>
      <c r="BT2919">
        <v>1125</v>
      </c>
      <c r="BU2919">
        <v>1125</v>
      </c>
      <c r="BV2919">
        <v>7</v>
      </c>
      <c r="BW2919">
        <v>1125</v>
      </c>
      <c r="BX2919" t="s">
        <v>332</v>
      </c>
      <c r="BY2919" t="s">
        <v>128</v>
      </c>
      <c r="BZ2919">
        <v>30</v>
      </c>
      <c r="CA2919">
        <v>60</v>
      </c>
      <c r="CB2919">
        <v>90</v>
      </c>
      <c r="CC2919">
        <v>365</v>
      </c>
      <c r="CD2919" s="1">
        <v>43913</v>
      </c>
      <c r="CE2919">
        <v>0</v>
      </c>
      <c r="CF2919">
        <v>0</v>
      </c>
      <c r="CP2919" t="s">
        <v>124</v>
      </c>
      <c r="CR2919" t="s">
        <v>142</v>
      </c>
      <c r="CS2919" t="s">
        <v>124</v>
      </c>
      <c r="CT2919" t="s">
        <v>124</v>
      </c>
      <c r="CU2919" t="s">
        <v>166</v>
      </c>
      <c r="CV2919" t="s">
        <v>124</v>
      </c>
      <c r="CW2919" t="s">
        <v>124</v>
      </c>
      <c r="CX2919">
        <v>3</v>
      </c>
      <c r="CY2919">
        <v>0</v>
      </c>
      <c r="CZ2919">
        <v>3</v>
      </c>
      <c r="DA2919">
        <v>0</v>
      </c>
    </row>
    <row r="2920" spans="1:105" x14ac:dyDescent="0.2">
      <c r="A2920">
        <v>42912779</v>
      </c>
      <c r="B2920" t="s">
        <v>28664</v>
      </c>
      <c r="C2920">
        <v>20200323043627</v>
      </c>
      <c r="D2920" s="1">
        <v>43913</v>
      </c>
      <c r="E2920" t="s">
        <v>28665</v>
      </c>
      <c r="F2920" t="s">
        <v>28666</v>
      </c>
      <c r="H2920" t="s">
        <v>28666</v>
      </c>
      <c r="I2920" t="s">
        <v>111</v>
      </c>
      <c r="O2920" t="s">
        <v>28667</v>
      </c>
      <c r="R2920" t="s">
        <v>28668</v>
      </c>
      <c r="T2920">
        <v>284088728</v>
      </c>
      <c r="U2920" t="s">
        <v>28580</v>
      </c>
      <c r="V2920" t="s">
        <v>2771</v>
      </c>
      <c r="W2920" s="1">
        <v>43685</v>
      </c>
      <c r="X2920" t="s">
        <v>19415</v>
      </c>
      <c r="Z2920" t="s">
        <v>123</v>
      </c>
      <c r="AA2920" s="3">
        <v>1</v>
      </c>
      <c r="AB2920" s="3">
        <v>1</v>
      </c>
      <c r="AC2920" t="s">
        <v>124</v>
      </c>
      <c r="AD2920" t="s">
        <v>28581</v>
      </c>
      <c r="AE2920" t="s">
        <v>28582</v>
      </c>
      <c r="AF2920" t="s">
        <v>3826</v>
      </c>
      <c r="AG2920">
        <v>1</v>
      </c>
      <c r="AH2920">
        <v>1</v>
      </c>
      <c r="AI2920" t="s">
        <v>246</v>
      </c>
      <c r="AJ2920" t="s">
        <v>128</v>
      </c>
      <c r="AK2920" t="s">
        <v>124</v>
      </c>
      <c r="AL2920" t="s">
        <v>129</v>
      </c>
      <c r="AN2920" t="s">
        <v>161</v>
      </c>
      <c r="AP2920" t="s">
        <v>131</v>
      </c>
      <c r="AQ2920" t="s">
        <v>132</v>
      </c>
      <c r="AR2920">
        <v>7306</v>
      </c>
      <c r="AS2920" t="s">
        <v>133</v>
      </c>
      <c r="AT2920" t="s">
        <v>134</v>
      </c>
      <c r="AU2920" t="s">
        <v>135</v>
      </c>
      <c r="AV2920" t="s">
        <v>136</v>
      </c>
      <c r="AW2920">
        <v>40.731189999999998</v>
      </c>
      <c r="AX2920">
        <v>-74.063190000000006</v>
      </c>
      <c r="AY2920" t="s">
        <v>128</v>
      </c>
      <c r="AZ2920" t="s">
        <v>247</v>
      </c>
      <c r="BA2920" t="s">
        <v>138</v>
      </c>
      <c r="BB2920">
        <v>10</v>
      </c>
      <c r="BC2920">
        <v>2</v>
      </c>
      <c r="BD2920">
        <v>4</v>
      </c>
      <c r="BE2920">
        <v>6</v>
      </c>
      <c r="BF2920" t="s">
        <v>139</v>
      </c>
      <c r="BG2920" t="s">
        <v>28669</v>
      </c>
      <c r="BI2920" s="4">
        <v>200</v>
      </c>
      <c r="BL2920" s="4">
        <v>0</v>
      </c>
      <c r="BM2920" s="4">
        <v>150</v>
      </c>
      <c r="BN2920">
        <v>8</v>
      </c>
      <c r="BO2920" s="4">
        <v>25</v>
      </c>
      <c r="BP2920">
        <v>3</v>
      </c>
      <c r="BQ2920">
        <v>1125</v>
      </c>
      <c r="BR2920">
        <v>2</v>
      </c>
      <c r="BS2920">
        <v>4</v>
      </c>
      <c r="BT2920">
        <v>1125</v>
      </c>
      <c r="BU2920">
        <v>1125</v>
      </c>
      <c r="BV2920">
        <v>2.4</v>
      </c>
      <c r="BW2920">
        <v>1125</v>
      </c>
      <c r="BX2920" t="s">
        <v>2207</v>
      </c>
      <c r="BY2920" t="s">
        <v>128</v>
      </c>
      <c r="BZ2920">
        <v>28</v>
      </c>
      <c r="CA2920">
        <v>58</v>
      </c>
      <c r="CB2920">
        <v>88</v>
      </c>
      <c r="CC2920">
        <v>178</v>
      </c>
      <c r="CD2920" s="1">
        <v>43913</v>
      </c>
      <c r="CE2920">
        <v>0</v>
      </c>
      <c r="CF2920">
        <v>0</v>
      </c>
      <c r="CP2920" t="s">
        <v>124</v>
      </c>
      <c r="CR2920" t="s">
        <v>142</v>
      </c>
      <c r="CS2920" t="s">
        <v>128</v>
      </c>
      <c r="CT2920" t="s">
        <v>124</v>
      </c>
      <c r="CU2920" t="s">
        <v>188</v>
      </c>
      <c r="CV2920" t="s">
        <v>124</v>
      </c>
      <c r="CW2920" t="s">
        <v>124</v>
      </c>
      <c r="CX2920">
        <v>3</v>
      </c>
      <c r="CY2920">
        <v>3</v>
      </c>
      <c r="CZ2920">
        <v>0</v>
      </c>
      <c r="DA2920">
        <v>0</v>
      </c>
    </row>
    <row r="2921" spans="1:105" x14ac:dyDescent="0.2">
      <c r="A2921">
        <v>42916804</v>
      </c>
      <c r="B2921" t="s">
        <v>28670</v>
      </c>
      <c r="C2921">
        <v>20200323043627</v>
      </c>
      <c r="D2921" s="1">
        <v>43913</v>
      </c>
      <c r="E2921" t="s">
        <v>28671</v>
      </c>
      <c r="F2921" t="s">
        <v>28672</v>
      </c>
      <c r="H2921" t="s">
        <v>28672</v>
      </c>
      <c r="I2921" t="s">
        <v>111</v>
      </c>
      <c r="R2921" t="s">
        <v>28673</v>
      </c>
      <c r="T2921">
        <v>252866861</v>
      </c>
      <c r="U2921" t="s">
        <v>28674</v>
      </c>
      <c r="V2921" t="s">
        <v>28675</v>
      </c>
      <c r="W2921" s="1">
        <v>43557</v>
      </c>
      <c r="X2921" t="s">
        <v>135</v>
      </c>
      <c r="Z2921" t="s">
        <v>243</v>
      </c>
      <c r="AA2921" s="3">
        <v>0.7</v>
      </c>
      <c r="AB2921" s="3">
        <v>0.43</v>
      </c>
      <c r="AC2921" t="s">
        <v>124</v>
      </c>
      <c r="AD2921" t="s">
        <v>28676</v>
      </c>
      <c r="AE2921" t="s">
        <v>28677</v>
      </c>
      <c r="AF2921" t="s">
        <v>17142</v>
      </c>
      <c r="AG2921">
        <v>6</v>
      </c>
      <c r="AH2921">
        <v>6</v>
      </c>
      <c r="AI2921" t="s">
        <v>246</v>
      </c>
      <c r="AJ2921" t="s">
        <v>128</v>
      </c>
      <c r="AK2921" t="s">
        <v>124</v>
      </c>
      <c r="AL2921" t="s">
        <v>129</v>
      </c>
      <c r="AN2921" t="s">
        <v>130</v>
      </c>
      <c r="AP2921" t="s">
        <v>131</v>
      </c>
      <c r="AQ2921" t="s">
        <v>132</v>
      </c>
      <c r="AR2921">
        <v>7310</v>
      </c>
      <c r="AS2921" t="s">
        <v>133</v>
      </c>
      <c r="AT2921" t="s">
        <v>134</v>
      </c>
      <c r="AU2921" t="s">
        <v>135</v>
      </c>
      <c r="AV2921" t="s">
        <v>136</v>
      </c>
      <c r="AW2921">
        <v>40.721919999999997</v>
      </c>
      <c r="AX2921">
        <v>-74.036119999999997</v>
      </c>
      <c r="AY2921" t="s">
        <v>128</v>
      </c>
      <c r="AZ2921" t="s">
        <v>185</v>
      </c>
      <c r="BA2921" t="s">
        <v>138</v>
      </c>
      <c r="BB2921">
        <v>4</v>
      </c>
      <c r="BC2921">
        <v>1</v>
      </c>
      <c r="BD2921">
        <v>0</v>
      </c>
      <c r="BE2921">
        <v>2</v>
      </c>
      <c r="BF2921" t="s">
        <v>139</v>
      </c>
      <c r="BG2921" t="s">
        <v>28678</v>
      </c>
      <c r="BI2921" s="4">
        <v>159</v>
      </c>
      <c r="BN2921">
        <v>1</v>
      </c>
      <c r="BO2921" s="4">
        <v>0</v>
      </c>
      <c r="BP2921">
        <v>30</v>
      </c>
      <c r="BQ2921">
        <v>1125</v>
      </c>
      <c r="BR2921">
        <v>30</v>
      </c>
      <c r="BS2921">
        <v>30</v>
      </c>
      <c r="BT2921">
        <v>1125</v>
      </c>
      <c r="BU2921">
        <v>1125</v>
      </c>
      <c r="BV2921">
        <v>30</v>
      </c>
      <c r="BW2921">
        <v>1125</v>
      </c>
      <c r="BX2921" t="s">
        <v>332</v>
      </c>
      <c r="BY2921" t="s">
        <v>128</v>
      </c>
      <c r="BZ2921">
        <v>27</v>
      </c>
      <c r="CA2921">
        <v>57</v>
      </c>
      <c r="CB2921">
        <v>87</v>
      </c>
      <c r="CC2921">
        <v>362</v>
      </c>
      <c r="CD2921" s="1">
        <v>43913</v>
      </c>
      <c r="CE2921">
        <v>0</v>
      </c>
      <c r="CF2921">
        <v>0</v>
      </c>
      <c r="CP2921" t="s">
        <v>124</v>
      </c>
      <c r="CR2921" t="s">
        <v>142</v>
      </c>
      <c r="CS2921" t="s">
        <v>124</v>
      </c>
      <c r="CT2921" t="s">
        <v>124</v>
      </c>
      <c r="CU2921" t="s">
        <v>188</v>
      </c>
      <c r="CV2921" t="s">
        <v>124</v>
      </c>
      <c r="CW2921" t="s">
        <v>124</v>
      </c>
      <c r="CX2921">
        <v>1</v>
      </c>
      <c r="CY2921">
        <v>1</v>
      </c>
      <c r="CZ2921">
        <v>0</v>
      </c>
      <c r="DA2921">
        <v>0</v>
      </c>
    </row>
    <row r="2922" spans="1:105" x14ac:dyDescent="0.2">
      <c r="A2922">
        <v>42917987</v>
      </c>
      <c r="B2922" t="s">
        <v>28679</v>
      </c>
      <c r="C2922">
        <v>20200323043627</v>
      </c>
      <c r="D2922" s="1">
        <v>43913</v>
      </c>
      <c r="E2922" t="s">
        <v>28680</v>
      </c>
      <c r="F2922" t="s">
        <v>28681</v>
      </c>
      <c r="G2922" t="s">
        <v>28682</v>
      </c>
      <c r="H2922" t="s">
        <v>28683</v>
      </c>
      <c r="I2922" t="s">
        <v>111</v>
      </c>
      <c r="J2922" t="s">
        <v>28684</v>
      </c>
      <c r="K2922" t="s">
        <v>28685</v>
      </c>
      <c r="L2922" t="s">
        <v>28686</v>
      </c>
      <c r="M2922" t="s">
        <v>28687</v>
      </c>
      <c r="N2922" t="s">
        <v>28688</v>
      </c>
      <c r="R2922" t="s">
        <v>28689</v>
      </c>
      <c r="T2922">
        <v>341759661</v>
      </c>
      <c r="U2922" t="s">
        <v>28690</v>
      </c>
      <c r="V2922" t="s">
        <v>28691</v>
      </c>
      <c r="W2922" s="1">
        <v>43906</v>
      </c>
      <c r="X2922" t="s">
        <v>135</v>
      </c>
      <c r="Z2922" t="s">
        <v>157</v>
      </c>
      <c r="AA2922" t="s">
        <v>157</v>
      </c>
      <c r="AB2922" t="s">
        <v>157</v>
      </c>
      <c r="AC2922" t="s">
        <v>124</v>
      </c>
      <c r="AD2922" t="s">
        <v>28692</v>
      </c>
      <c r="AE2922" t="s">
        <v>28693</v>
      </c>
      <c r="AF2922" t="s">
        <v>8484</v>
      </c>
      <c r="AG2922">
        <v>0</v>
      </c>
      <c r="AH2922">
        <v>0</v>
      </c>
      <c r="AI2922" t="s">
        <v>11940</v>
      </c>
      <c r="AJ2922" t="s">
        <v>128</v>
      </c>
      <c r="AK2922" t="s">
        <v>124</v>
      </c>
      <c r="AL2922" t="s">
        <v>129</v>
      </c>
      <c r="AN2922" t="s">
        <v>130</v>
      </c>
      <c r="AP2922" t="s">
        <v>131</v>
      </c>
      <c r="AQ2922" t="s">
        <v>132</v>
      </c>
      <c r="AR2922">
        <v>7302</v>
      </c>
      <c r="AS2922" t="s">
        <v>133</v>
      </c>
      <c r="AT2922" t="s">
        <v>134</v>
      </c>
      <c r="AU2922" t="s">
        <v>135</v>
      </c>
      <c r="AV2922" t="s">
        <v>136</v>
      </c>
      <c r="AW2922">
        <v>40.726900000000001</v>
      </c>
      <c r="AX2922">
        <v>-74.039330000000007</v>
      </c>
      <c r="AY2922" t="s">
        <v>128</v>
      </c>
      <c r="AZ2922" t="s">
        <v>185</v>
      </c>
      <c r="BA2922" t="s">
        <v>138</v>
      </c>
      <c r="BB2922">
        <v>2</v>
      </c>
      <c r="BC2922">
        <v>1</v>
      </c>
      <c r="BD2922">
        <v>1</v>
      </c>
      <c r="BE2922">
        <v>1</v>
      </c>
      <c r="BF2922" t="s">
        <v>139</v>
      </c>
      <c r="BG2922" t="s">
        <v>28694</v>
      </c>
      <c r="BI2922" s="4">
        <v>145</v>
      </c>
      <c r="BL2922" s="4">
        <v>500</v>
      </c>
      <c r="BM2922" s="4">
        <v>50</v>
      </c>
      <c r="BN2922">
        <v>1</v>
      </c>
      <c r="BO2922" s="4">
        <v>0</v>
      </c>
      <c r="BP2922">
        <v>5</v>
      </c>
      <c r="BQ2922">
        <v>35</v>
      </c>
      <c r="BR2922">
        <v>5</v>
      </c>
      <c r="BS2922">
        <v>5</v>
      </c>
      <c r="BT2922">
        <v>1125</v>
      </c>
      <c r="BU2922">
        <v>1125</v>
      </c>
      <c r="BV2922">
        <v>5</v>
      </c>
      <c r="BW2922">
        <v>1125</v>
      </c>
      <c r="BX2922" t="s">
        <v>332</v>
      </c>
      <c r="BY2922" t="s">
        <v>128</v>
      </c>
      <c r="BZ2922">
        <v>30</v>
      </c>
      <c r="CA2922">
        <v>38</v>
      </c>
      <c r="CB2922">
        <v>38</v>
      </c>
      <c r="CC2922">
        <v>38</v>
      </c>
      <c r="CD2922" s="1">
        <v>43913</v>
      </c>
      <c r="CE2922">
        <v>0</v>
      </c>
      <c r="CF2922">
        <v>0</v>
      </c>
      <c r="CP2922" t="s">
        <v>124</v>
      </c>
      <c r="CR2922" t="s">
        <v>142</v>
      </c>
      <c r="CS2922" t="s">
        <v>124</v>
      </c>
      <c r="CT2922" t="s">
        <v>124</v>
      </c>
      <c r="CU2922" t="s">
        <v>143</v>
      </c>
      <c r="CV2922" t="s">
        <v>124</v>
      </c>
      <c r="CW2922" t="s">
        <v>124</v>
      </c>
      <c r="CX2922">
        <v>1</v>
      </c>
      <c r="CY2922">
        <v>1</v>
      </c>
      <c r="CZ2922">
        <v>0</v>
      </c>
      <c r="DA2922">
        <v>0</v>
      </c>
    </row>
    <row r="2923" spans="1:105" x14ac:dyDescent="0.2">
      <c r="A2923">
        <v>42923312</v>
      </c>
      <c r="B2923" t="s">
        <v>28695</v>
      </c>
      <c r="C2923">
        <v>20200323043627</v>
      </c>
      <c r="D2923" s="1">
        <v>43913</v>
      </c>
      <c r="E2923" t="s">
        <v>28696</v>
      </c>
      <c r="F2923" t="s">
        <v>28697</v>
      </c>
      <c r="G2923" t="s">
        <v>28698</v>
      </c>
      <c r="H2923" t="s">
        <v>28699</v>
      </c>
      <c r="I2923" t="s">
        <v>111</v>
      </c>
      <c r="J2923" t="s">
        <v>28700</v>
      </c>
      <c r="L2923" t="s">
        <v>28701</v>
      </c>
      <c r="N2923" t="s">
        <v>28702</v>
      </c>
      <c r="O2923" t="s">
        <v>28703</v>
      </c>
      <c r="R2923" t="s">
        <v>28704</v>
      </c>
      <c r="T2923">
        <v>8401624</v>
      </c>
      <c r="U2923" t="s">
        <v>5689</v>
      </c>
      <c r="V2923" t="s">
        <v>5690</v>
      </c>
      <c r="W2923" s="1">
        <v>41511</v>
      </c>
      <c r="X2923" t="s">
        <v>121</v>
      </c>
      <c r="Z2923" t="s">
        <v>123</v>
      </c>
      <c r="AA2923" s="3">
        <v>1</v>
      </c>
      <c r="AB2923" s="3">
        <v>0.97</v>
      </c>
      <c r="AC2923" t="s">
        <v>124</v>
      </c>
      <c r="AD2923" t="s">
        <v>5691</v>
      </c>
      <c r="AE2923" t="s">
        <v>5692</v>
      </c>
      <c r="AF2923" t="s">
        <v>792</v>
      </c>
      <c r="AG2923">
        <v>2</v>
      </c>
      <c r="AH2923">
        <v>2</v>
      </c>
      <c r="AI2923" t="s">
        <v>127</v>
      </c>
      <c r="AJ2923" t="s">
        <v>128</v>
      </c>
      <c r="AK2923" t="s">
        <v>128</v>
      </c>
      <c r="AL2923" t="s">
        <v>129</v>
      </c>
      <c r="AN2923" t="s">
        <v>232</v>
      </c>
      <c r="AP2923" t="s">
        <v>131</v>
      </c>
      <c r="AQ2923" t="s">
        <v>132</v>
      </c>
      <c r="AR2923">
        <v>7304</v>
      </c>
      <c r="AS2923" t="s">
        <v>133</v>
      </c>
      <c r="AT2923" t="s">
        <v>134</v>
      </c>
      <c r="AU2923" t="s">
        <v>135</v>
      </c>
      <c r="AV2923" t="s">
        <v>136</v>
      </c>
      <c r="AW2923">
        <v>40.715789999999998</v>
      </c>
      <c r="AX2923">
        <v>-74.072270000000003</v>
      </c>
      <c r="AY2923" t="s">
        <v>128</v>
      </c>
      <c r="AZ2923" t="s">
        <v>185</v>
      </c>
      <c r="BA2923" t="s">
        <v>138</v>
      </c>
      <c r="BB2923">
        <v>2</v>
      </c>
      <c r="BC2923">
        <v>1</v>
      </c>
      <c r="BD2923">
        <v>1</v>
      </c>
      <c r="BE2923">
        <v>1</v>
      </c>
      <c r="BF2923" t="s">
        <v>139</v>
      </c>
      <c r="BG2923" t="s">
        <v>28705</v>
      </c>
      <c r="BI2923" s="4">
        <v>69</v>
      </c>
      <c r="BL2923" s="4">
        <v>300</v>
      </c>
      <c r="BM2923" s="4">
        <v>50</v>
      </c>
      <c r="BN2923">
        <v>1</v>
      </c>
      <c r="BO2923" s="4">
        <v>0</v>
      </c>
      <c r="BP2923">
        <v>28</v>
      </c>
      <c r="BQ2923">
        <v>1125</v>
      </c>
      <c r="BR2923">
        <v>28</v>
      </c>
      <c r="BS2923">
        <v>28</v>
      </c>
      <c r="BT2923">
        <v>1125</v>
      </c>
      <c r="BU2923">
        <v>1125</v>
      </c>
      <c r="BV2923">
        <v>28</v>
      </c>
      <c r="BW2923">
        <v>1125</v>
      </c>
      <c r="BX2923" t="s">
        <v>332</v>
      </c>
      <c r="BY2923" t="s">
        <v>128</v>
      </c>
      <c r="BZ2923">
        <v>5</v>
      </c>
      <c r="CA2923">
        <v>31</v>
      </c>
      <c r="CB2923">
        <v>61</v>
      </c>
      <c r="CC2923">
        <v>151</v>
      </c>
      <c r="CD2923" s="1">
        <v>43913</v>
      </c>
      <c r="CE2923">
        <v>0</v>
      </c>
      <c r="CF2923">
        <v>0</v>
      </c>
      <c r="CP2923" t="s">
        <v>124</v>
      </c>
      <c r="CR2923" t="s">
        <v>142</v>
      </c>
      <c r="CS2923" t="s">
        <v>128</v>
      </c>
      <c r="CT2923" t="s">
        <v>124</v>
      </c>
      <c r="CU2923" t="s">
        <v>166</v>
      </c>
      <c r="CV2923" t="s">
        <v>124</v>
      </c>
      <c r="CW2923" t="s">
        <v>124</v>
      </c>
      <c r="CX2923">
        <v>3</v>
      </c>
      <c r="CY2923">
        <v>3</v>
      </c>
      <c r="CZ2923">
        <v>0</v>
      </c>
      <c r="DA2923">
        <v>0</v>
      </c>
    </row>
    <row r="2924" spans="1:105" x14ac:dyDescent="0.2">
      <c r="A2924">
        <v>42925261</v>
      </c>
      <c r="B2924" t="s">
        <v>28706</v>
      </c>
      <c r="C2924">
        <v>20200323043627</v>
      </c>
      <c r="D2924" s="1">
        <v>43913</v>
      </c>
      <c r="E2924" t="s">
        <v>28707</v>
      </c>
      <c r="F2924" t="s">
        <v>28708</v>
      </c>
      <c r="G2924" t="s">
        <v>28709</v>
      </c>
      <c r="H2924" t="s">
        <v>28710</v>
      </c>
      <c r="I2924" t="s">
        <v>111</v>
      </c>
      <c r="J2924" t="s">
        <v>28711</v>
      </c>
      <c r="L2924" t="s">
        <v>28712</v>
      </c>
      <c r="N2924" t="s">
        <v>28713</v>
      </c>
      <c r="O2924" t="s">
        <v>28714</v>
      </c>
      <c r="R2924" t="s">
        <v>28715</v>
      </c>
      <c r="T2924">
        <v>127867279</v>
      </c>
      <c r="U2924" t="s">
        <v>16770</v>
      </c>
      <c r="V2924" t="s">
        <v>16771</v>
      </c>
      <c r="W2924" s="1">
        <v>42852</v>
      </c>
      <c r="X2924" t="s">
        <v>121</v>
      </c>
      <c r="Y2924" t="s">
        <v>16772</v>
      </c>
      <c r="Z2924" t="s">
        <v>123</v>
      </c>
      <c r="AA2924" s="3">
        <v>1</v>
      </c>
      <c r="AB2924" s="3">
        <v>0.97</v>
      </c>
      <c r="AC2924" t="s">
        <v>124</v>
      </c>
      <c r="AD2924" t="s">
        <v>16773</v>
      </c>
      <c r="AE2924" t="s">
        <v>16774</v>
      </c>
      <c r="AF2924" t="s">
        <v>1966</v>
      </c>
      <c r="AG2924">
        <v>5</v>
      </c>
      <c r="AH2924">
        <v>5</v>
      </c>
      <c r="AI2924" t="s">
        <v>533</v>
      </c>
      <c r="AJ2924" t="s">
        <v>128</v>
      </c>
      <c r="AK2924" t="s">
        <v>124</v>
      </c>
      <c r="AL2924" t="s">
        <v>129</v>
      </c>
      <c r="AN2924" t="s">
        <v>514</v>
      </c>
      <c r="AP2924" t="s">
        <v>131</v>
      </c>
      <c r="AQ2924" t="s">
        <v>132</v>
      </c>
      <c r="AR2924">
        <v>7307</v>
      </c>
      <c r="AS2924" t="s">
        <v>133</v>
      </c>
      <c r="AT2924" t="s">
        <v>134</v>
      </c>
      <c r="AU2924" t="s">
        <v>135</v>
      </c>
      <c r="AV2924" t="s">
        <v>136</v>
      </c>
      <c r="AW2924">
        <v>40.757550000000002</v>
      </c>
      <c r="AX2924">
        <v>-74.048410000000004</v>
      </c>
      <c r="AY2924" t="s">
        <v>128</v>
      </c>
      <c r="AZ2924" t="s">
        <v>185</v>
      </c>
      <c r="BA2924" t="s">
        <v>278</v>
      </c>
      <c r="BB2924">
        <v>1</v>
      </c>
      <c r="BC2924">
        <v>1</v>
      </c>
      <c r="BD2924">
        <v>1</v>
      </c>
      <c r="BE2924">
        <v>1</v>
      </c>
      <c r="BF2924" t="s">
        <v>139</v>
      </c>
      <c r="BG2924" t="s">
        <v>28716</v>
      </c>
      <c r="BI2924" s="4">
        <v>35</v>
      </c>
      <c r="BN2924">
        <v>1</v>
      </c>
      <c r="BO2924" s="4">
        <v>0</v>
      </c>
      <c r="BP2924">
        <v>10</v>
      </c>
      <c r="BQ2924">
        <v>1125</v>
      </c>
      <c r="BR2924">
        <v>10</v>
      </c>
      <c r="BS2924">
        <v>10</v>
      </c>
      <c r="BT2924">
        <v>1125</v>
      </c>
      <c r="BU2924">
        <v>1125</v>
      </c>
      <c r="BV2924">
        <v>10</v>
      </c>
      <c r="BW2924">
        <v>1125</v>
      </c>
      <c r="BX2924" t="s">
        <v>332</v>
      </c>
      <c r="BY2924" t="s">
        <v>128</v>
      </c>
      <c r="BZ2924">
        <v>30</v>
      </c>
      <c r="CA2924">
        <v>60</v>
      </c>
      <c r="CB2924">
        <v>90</v>
      </c>
      <c r="CC2924">
        <v>90</v>
      </c>
      <c r="CD2924" s="1">
        <v>43913</v>
      </c>
      <c r="CE2924">
        <v>0</v>
      </c>
      <c r="CF2924">
        <v>0</v>
      </c>
      <c r="CP2924" t="s">
        <v>124</v>
      </c>
      <c r="CR2924" t="s">
        <v>142</v>
      </c>
      <c r="CS2924" t="s">
        <v>128</v>
      </c>
      <c r="CT2924" t="s">
        <v>124</v>
      </c>
      <c r="CU2924" t="s">
        <v>166</v>
      </c>
      <c r="CV2924" t="s">
        <v>124</v>
      </c>
      <c r="CW2924" t="s">
        <v>124</v>
      </c>
      <c r="CX2924">
        <v>4</v>
      </c>
      <c r="CY2924">
        <v>0</v>
      </c>
      <c r="CZ2924">
        <v>3</v>
      </c>
      <c r="DA2924">
        <v>1</v>
      </c>
    </row>
    <row r="2925" spans="1:105" x14ac:dyDescent="0.2">
      <c r="A2925">
        <v>42928403</v>
      </c>
      <c r="B2925" t="s">
        <v>28717</v>
      </c>
      <c r="C2925">
        <v>20200323043627</v>
      </c>
      <c r="D2925" s="1">
        <v>43913</v>
      </c>
      <c r="E2925" t="s">
        <v>28718</v>
      </c>
      <c r="F2925" t="s">
        <v>28719</v>
      </c>
      <c r="H2925" t="s">
        <v>28720</v>
      </c>
      <c r="I2925" t="s">
        <v>111</v>
      </c>
      <c r="J2925" t="s">
        <v>28721</v>
      </c>
      <c r="L2925" t="s">
        <v>28722</v>
      </c>
      <c r="N2925" t="s">
        <v>28723</v>
      </c>
      <c r="R2925" t="s">
        <v>28724</v>
      </c>
      <c r="T2925">
        <v>341816651</v>
      </c>
      <c r="U2925" t="s">
        <v>28725</v>
      </c>
      <c r="V2925" t="s">
        <v>28726</v>
      </c>
      <c r="W2925" s="1">
        <v>43906</v>
      </c>
      <c r="X2925" t="s">
        <v>135</v>
      </c>
      <c r="Z2925" t="s">
        <v>157</v>
      </c>
      <c r="AA2925" t="s">
        <v>157</v>
      </c>
      <c r="AB2925" s="3">
        <v>0</v>
      </c>
      <c r="AC2925" t="s">
        <v>124</v>
      </c>
      <c r="AD2925" t="s">
        <v>28727</v>
      </c>
      <c r="AE2925" t="s">
        <v>28728</v>
      </c>
      <c r="AF2925" t="s">
        <v>2835</v>
      </c>
      <c r="AG2925">
        <v>0</v>
      </c>
      <c r="AH2925">
        <v>0</v>
      </c>
      <c r="AI2925" t="s">
        <v>1853</v>
      </c>
      <c r="AJ2925" t="s">
        <v>128</v>
      </c>
      <c r="AK2925" t="s">
        <v>124</v>
      </c>
      <c r="AL2925" t="s">
        <v>129</v>
      </c>
      <c r="AN2925" t="s">
        <v>392</v>
      </c>
      <c r="AP2925" t="s">
        <v>131</v>
      </c>
      <c r="AQ2925" t="s">
        <v>132</v>
      </c>
      <c r="AR2925">
        <v>7305</v>
      </c>
      <c r="AS2925" t="s">
        <v>133</v>
      </c>
      <c r="AT2925" t="s">
        <v>134</v>
      </c>
      <c r="AU2925" t="s">
        <v>135</v>
      </c>
      <c r="AV2925" t="s">
        <v>136</v>
      </c>
      <c r="AW2925">
        <v>40.692570000000003</v>
      </c>
      <c r="AX2925">
        <v>-74.095179999999999</v>
      </c>
      <c r="AY2925" t="s">
        <v>128</v>
      </c>
      <c r="AZ2925" t="s">
        <v>247</v>
      </c>
      <c r="BA2925" t="s">
        <v>163</v>
      </c>
      <c r="BB2925">
        <v>4</v>
      </c>
      <c r="BC2925">
        <v>0.5</v>
      </c>
      <c r="BD2925">
        <v>2</v>
      </c>
      <c r="BE2925">
        <v>2</v>
      </c>
      <c r="BF2925" t="s">
        <v>139</v>
      </c>
      <c r="BG2925" t="s">
        <v>28729</v>
      </c>
      <c r="BI2925" s="4">
        <v>45</v>
      </c>
      <c r="BL2925" s="4">
        <v>100</v>
      </c>
      <c r="BM2925" s="4">
        <v>50</v>
      </c>
      <c r="BN2925">
        <v>5</v>
      </c>
      <c r="BO2925" s="4">
        <v>100</v>
      </c>
      <c r="BP2925">
        <v>1</v>
      </c>
      <c r="BQ2925">
        <v>4</v>
      </c>
      <c r="BR2925">
        <v>1</v>
      </c>
      <c r="BS2925">
        <v>1</v>
      </c>
      <c r="BT2925">
        <v>1125</v>
      </c>
      <c r="BU2925">
        <v>1125</v>
      </c>
      <c r="BV2925">
        <v>1</v>
      </c>
      <c r="BW2925">
        <v>1125</v>
      </c>
      <c r="BX2925" t="s">
        <v>332</v>
      </c>
      <c r="BY2925" t="s">
        <v>128</v>
      </c>
      <c r="BZ2925">
        <v>0</v>
      </c>
      <c r="CA2925">
        <v>30</v>
      </c>
      <c r="CB2925">
        <v>60</v>
      </c>
      <c r="CC2925">
        <v>335</v>
      </c>
      <c r="CD2925" s="1">
        <v>43913</v>
      </c>
      <c r="CE2925">
        <v>0</v>
      </c>
      <c r="CF2925">
        <v>0</v>
      </c>
      <c r="CP2925" t="s">
        <v>124</v>
      </c>
      <c r="CR2925" t="s">
        <v>142</v>
      </c>
      <c r="CS2925" t="s">
        <v>128</v>
      </c>
      <c r="CT2925" t="s">
        <v>124</v>
      </c>
      <c r="CU2925" t="s">
        <v>166</v>
      </c>
      <c r="CV2925" t="s">
        <v>124</v>
      </c>
      <c r="CW2925" t="s">
        <v>124</v>
      </c>
      <c r="CX2925">
        <v>1</v>
      </c>
      <c r="CY2925">
        <v>0</v>
      </c>
      <c r="CZ2925">
        <v>1</v>
      </c>
      <c r="DA2925">
        <v>0</v>
      </c>
    </row>
    <row r="2926" spans="1:105" x14ac:dyDescent="0.2">
      <c r="A2926">
        <v>42928639</v>
      </c>
      <c r="B2926" t="s">
        <v>28730</v>
      </c>
      <c r="C2926">
        <v>20200323043627</v>
      </c>
      <c r="D2926" s="1">
        <v>43913</v>
      </c>
      <c r="E2926" t="s">
        <v>28731</v>
      </c>
      <c r="F2926" t="s">
        <v>28732</v>
      </c>
      <c r="G2926" t="s">
        <v>28733</v>
      </c>
      <c r="H2926" t="s">
        <v>28734</v>
      </c>
      <c r="I2926" t="s">
        <v>111</v>
      </c>
      <c r="J2926" t="s">
        <v>28735</v>
      </c>
      <c r="L2926" t="s">
        <v>28736</v>
      </c>
      <c r="M2926" t="s">
        <v>28737</v>
      </c>
      <c r="N2926" t="s">
        <v>4041</v>
      </c>
      <c r="O2926" t="s">
        <v>28738</v>
      </c>
      <c r="R2926" t="s">
        <v>28739</v>
      </c>
      <c r="T2926">
        <v>6958867</v>
      </c>
      <c r="U2926" t="s">
        <v>1961</v>
      </c>
      <c r="V2926" t="s">
        <v>1962</v>
      </c>
      <c r="W2926" s="1">
        <v>41442</v>
      </c>
      <c r="X2926" t="s">
        <v>196</v>
      </c>
      <c r="Y2926" t="s">
        <v>1963</v>
      </c>
      <c r="Z2926" t="s">
        <v>123</v>
      </c>
      <c r="AA2926" s="3">
        <v>1</v>
      </c>
      <c r="AB2926" s="3">
        <v>1</v>
      </c>
      <c r="AC2926" t="s">
        <v>124</v>
      </c>
      <c r="AD2926" t="s">
        <v>1964</v>
      </c>
      <c r="AE2926" t="s">
        <v>1965</v>
      </c>
      <c r="AF2926" t="s">
        <v>1966</v>
      </c>
      <c r="AG2926">
        <v>38</v>
      </c>
      <c r="AH2926">
        <v>38</v>
      </c>
      <c r="AI2926" t="s">
        <v>1967</v>
      </c>
      <c r="AJ2926" t="s">
        <v>128</v>
      </c>
      <c r="AK2926" t="s">
        <v>124</v>
      </c>
      <c r="AL2926" t="s">
        <v>129</v>
      </c>
      <c r="AN2926" t="s">
        <v>514</v>
      </c>
      <c r="AP2926" t="s">
        <v>131</v>
      </c>
      <c r="AQ2926" t="s">
        <v>132</v>
      </c>
      <c r="AR2926">
        <v>7307</v>
      </c>
      <c r="AS2926" t="s">
        <v>133</v>
      </c>
      <c r="AT2926" t="s">
        <v>134</v>
      </c>
      <c r="AU2926" t="s">
        <v>135</v>
      </c>
      <c r="AV2926" t="s">
        <v>136</v>
      </c>
      <c r="AW2926">
        <v>40.749699999999997</v>
      </c>
      <c r="AX2926">
        <v>-74.049599999999998</v>
      </c>
      <c r="AY2926" t="s">
        <v>128</v>
      </c>
      <c r="AZ2926" t="s">
        <v>247</v>
      </c>
      <c r="BA2926" t="s">
        <v>163</v>
      </c>
      <c r="BB2926">
        <v>2</v>
      </c>
      <c r="BC2926">
        <v>1</v>
      </c>
      <c r="BD2926">
        <v>1</v>
      </c>
      <c r="BE2926">
        <v>1</v>
      </c>
      <c r="BF2926" t="s">
        <v>139</v>
      </c>
      <c r="BG2926" t="s">
        <v>28740</v>
      </c>
      <c r="BI2926" s="4">
        <v>35</v>
      </c>
      <c r="BL2926" s="4">
        <v>250</v>
      </c>
      <c r="BM2926" s="4">
        <v>65</v>
      </c>
      <c r="BN2926">
        <v>1</v>
      </c>
      <c r="BO2926" s="4">
        <v>0</v>
      </c>
      <c r="BP2926">
        <v>1</v>
      </c>
      <c r="BQ2926">
        <v>1125</v>
      </c>
      <c r="BR2926">
        <v>1</v>
      </c>
      <c r="BS2926">
        <v>1</v>
      </c>
      <c r="BT2926">
        <v>1125</v>
      </c>
      <c r="BU2926">
        <v>1125</v>
      </c>
      <c r="BV2926">
        <v>1</v>
      </c>
      <c r="BW2926">
        <v>1125</v>
      </c>
      <c r="BX2926" t="s">
        <v>216</v>
      </c>
      <c r="BY2926" t="s">
        <v>128</v>
      </c>
      <c r="BZ2926">
        <v>9</v>
      </c>
      <c r="CA2926">
        <v>10</v>
      </c>
      <c r="CB2926">
        <v>10</v>
      </c>
      <c r="CC2926">
        <v>245</v>
      </c>
      <c r="CD2926" s="1">
        <v>43913</v>
      </c>
      <c r="CE2926">
        <v>0</v>
      </c>
      <c r="CF2926">
        <v>0</v>
      </c>
      <c r="CP2926" t="s">
        <v>124</v>
      </c>
      <c r="CR2926" t="s">
        <v>142</v>
      </c>
      <c r="CS2926" t="s">
        <v>128</v>
      </c>
      <c r="CT2926" t="s">
        <v>124</v>
      </c>
      <c r="CU2926" t="s">
        <v>188</v>
      </c>
      <c r="CV2926" t="s">
        <v>128</v>
      </c>
      <c r="CW2926" t="s">
        <v>128</v>
      </c>
      <c r="CX2926">
        <v>29</v>
      </c>
      <c r="CY2926">
        <v>1</v>
      </c>
      <c r="CZ2926">
        <v>28</v>
      </c>
      <c r="DA2926">
        <v>0</v>
      </c>
    </row>
    <row r="2927" spans="1:105" x14ac:dyDescent="0.2">
      <c r="A2927">
        <v>42929429</v>
      </c>
      <c r="B2927" t="s">
        <v>28741</v>
      </c>
      <c r="C2927">
        <v>20200323043627</v>
      </c>
      <c r="D2927" s="1">
        <v>43913</v>
      </c>
      <c r="E2927" t="s">
        <v>28742</v>
      </c>
      <c r="F2927" t="s">
        <v>28732</v>
      </c>
      <c r="G2927" t="s">
        <v>28743</v>
      </c>
      <c r="H2927" t="s">
        <v>28744</v>
      </c>
      <c r="I2927" t="s">
        <v>111</v>
      </c>
      <c r="J2927" t="s">
        <v>28735</v>
      </c>
      <c r="L2927" t="s">
        <v>28745</v>
      </c>
      <c r="M2927" t="s">
        <v>28746</v>
      </c>
      <c r="N2927" t="s">
        <v>4041</v>
      </c>
      <c r="O2927" t="s">
        <v>28747</v>
      </c>
      <c r="R2927" t="s">
        <v>28748</v>
      </c>
      <c r="T2927">
        <v>6958867</v>
      </c>
      <c r="U2927" t="s">
        <v>1961</v>
      </c>
      <c r="V2927" t="s">
        <v>1962</v>
      </c>
      <c r="W2927" s="1">
        <v>41442</v>
      </c>
      <c r="X2927" t="s">
        <v>196</v>
      </c>
      <c r="Y2927" t="s">
        <v>1963</v>
      </c>
      <c r="Z2927" t="s">
        <v>123</v>
      </c>
      <c r="AA2927" s="3">
        <v>1</v>
      </c>
      <c r="AB2927" s="3">
        <v>1</v>
      </c>
      <c r="AC2927" t="s">
        <v>124</v>
      </c>
      <c r="AD2927" t="s">
        <v>1964</v>
      </c>
      <c r="AE2927" t="s">
        <v>1965</v>
      </c>
      <c r="AF2927" t="s">
        <v>1966</v>
      </c>
      <c r="AG2927">
        <v>38</v>
      </c>
      <c r="AH2927">
        <v>38</v>
      </c>
      <c r="AI2927" t="s">
        <v>1967</v>
      </c>
      <c r="AJ2927" t="s">
        <v>128</v>
      </c>
      <c r="AK2927" t="s">
        <v>124</v>
      </c>
      <c r="AL2927" t="s">
        <v>129</v>
      </c>
      <c r="AN2927" t="s">
        <v>514</v>
      </c>
      <c r="AP2927" t="s">
        <v>131</v>
      </c>
      <c r="AQ2927" t="s">
        <v>132</v>
      </c>
      <c r="AR2927">
        <v>7307</v>
      </c>
      <c r="AS2927" t="s">
        <v>133</v>
      </c>
      <c r="AT2927" t="s">
        <v>134</v>
      </c>
      <c r="AU2927" t="s">
        <v>135</v>
      </c>
      <c r="AV2927" t="s">
        <v>136</v>
      </c>
      <c r="AW2927">
        <v>40.749769999999998</v>
      </c>
      <c r="AX2927">
        <v>-74.048569999999998</v>
      </c>
      <c r="AY2927" t="s">
        <v>128</v>
      </c>
      <c r="AZ2927" t="s">
        <v>247</v>
      </c>
      <c r="BA2927" t="s">
        <v>163</v>
      </c>
      <c r="BB2927">
        <v>2</v>
      </c>
      <c r="BC2927">
        <v>1</v>
      </c>
      <c r="BD2927">
        <v>1</v>
      </c>
      <c r="BE2927">
        <v>1</v>
      </c>
      <c r="BF2927" t="s">
        <v>139</v>
      </c>
      <c r="BG2927" t="s">
        <v>28740</v>
      </c>
      <c r="BI2927" s="4">
        <v>35</v>
      </c>
      <c r="BL2927" s="4">
        <v>250</v>
      </c>
      <c r="BM2927" s="4">
        <v>65</v>
      </c>
      <c r="BN2927">
        <v>1</v>
      </c>
      <c r="BO2927" s="4">
        <v>0</v>
      </c>
      <c r="BP2927">
        <v>1</v>
      </c>
      <c r="BQ2927">
        <v>1125</v>
      </c>
      <c r="BR2927">
        <v>1</v>
      </c>
      <c r="BS2927">
        <v>1</v>
      </c>
      <c r="BT2927">
        <v>1125</v>
      </c>
      <c r="BU2927">
        <v>1125</v>
      </c>
      <c r="BV2927">
        <v>1</v>
      </c>
      <c r="BW2927">
        <v>1125</v>
      </c>
      <c r="BX2927" t="s">
        <v>1404</v>
      </c>
      <c r="BY2927" t="s">
        <v>128</v>
      </c>
      <c r="BZ2927">
        <v>5</v>
      </c>
      <c r="CA2927">
        <v>35</v>
      </c>
      <c r="CB2927">
        <v>65</v>
      </c>
      <c r="CC2927">
        <v>340</v>
      </c>
      <c r="CD2927" s="1">
        <v>43913</v>
      </c>
      <c r="CE2927">
        <v>0</v>
      </c>
      <c r="CF2927">
        <v>0</v>
      </c>
      <c r="CP2927" t="s">
        <v>124</v>
      </c>
      <c r="CR2927" t="s">
        <v>142</v>
      </c>
      <c r="CS2927" t="s">
        <v>128</v>
      </c>
      <c r="CT2927" t="s">
        <v>124</v>
      </c>
      <c r="CU2927" t="s">
        <v>188</v>
      </c>
      <c r="CV2927" t="s">
        <v>128</v>
      </c>
      <c r="CW2927" t="s">
        <v>128</v>
      </c>
      <c r="CX2927">
        <v>29</v>
      </c>
      <c r="CY2927">
        <v>1</v>
      </c>
      <c r="CZ2927">
        <v>28</v>
      </c>
      <c r="DA2927">
        <v>0</v>
      </c>
    </row>
    <row r="2928" spans="1:105" x14ac:dyDescent="0.2">
      <c r="A2928">
        <v>42929674</v>
      </c>
      <c r="B2928" t="s">
        <v>28749</v>
      </c>
      <c r="C2928">
        <v>20200323043627</v>
      </c>
      <c r="D2928" s="1">
        <v>43913</v>
      </c>
      <c r="E2928" t="s">
        <v>28750</v>
      </c>
      <c r="F2928" t="s">
        <v>28751</v>
      </c>
      <c r="G2928" t="s">
        <v>28752</v>
      </c>
      <c r="H2928" t="s">
        <v>28753</v>
      </c>
      <c r="I2928" t="s">
        <v>111</v>
      </c>
      <c r="J2928" t="s">
        <v>15177</v>
      </c>
      <c r="L2928" t="s">
        <v>23270</v>
      </c>
      <c r="M2928" t="s">
        <v>28754</v>
      </c>
      <c r="N2928" t="s">
        <v>14677</v>
      </c>
      <c r="O2928" t="s">
        <v>21153</v>
      </c>
      <c r="R2928" t="s">
        <v>24400</v>
      </c>
      <c r="T2928">
        <v>5812934</v>
      </c>
      <c r="U2928" t="s">
        <v>23245</v>
      </c>
      <c r="V2928" t="s">
        <v>2771</v>
      </c>
      <c r="W2928" s="1">
        <v>41371</v>
      </c>
      <c r="X2928" t="s">
        <v>409</v>
      </c>
      <c r="Y2928" s="2" t="s">
        <v>23246</v>
      </c>
      <c r="Z2928" t="s">
        <v>123</v>
      </c>
      <c r="AA2928" s="3">
        <v>1</v>
      </c>
      <c r="AB2928" s="3">
        <v>0.97</v>
      </c>
      <c r="AC2928" t="s">
        <v>124</v>
      </c>
      <c r="AD2928" t="s">
        <v>23247</v>
      </c>
      <c r="AE2928" t="s">
        <v>23248</v>
      </c>
      <c r="AF2928" t="s">
        <v>23249</v>
      </c>
      <c r="AG2928">
        <v>11</v>
      </c>
      <c r="AH2928">
        <v>11</v>
      </c>
      <c r="AI2928" t="s">
        <v>413</v>
      </c>
      <c r="AJ2928" t="s">
        <v>128</v>
      </c>
      <c r="AK2928" t="s">
        <v>124</v>
      </c>
      <c r="AL2928" t="s">
        <v>129</v>
      </c>
      <c r="AN2928" t="s">
        <v>514</v>
      </c>
      <c r="AP2928" t="s">
        <v>131</v>
      </c>
      <c r="AQ2928" t="s">
        <v>132</v>
      </c>
      <c r="AR2928">
        <v>7307</v>
      </c>
      <c r="AS2928" t="s">
        <v>133</v>
      </c>
      <c r="AT2928" t="s">
        <v>134</v>
      </c>
      <c r="AU2928" t="s">
        <v>135</v>
      </c>
      <c r="AV2928" t="s">
        <v>136</v>
      </c>
      <c r="AW2928">
        <v>40.753169999999997</v>
      </c>
      <c r="AX2928">
        <v>-74.054199999999994</v>
      </c>
      <c r="AY2928" t="s">
        <v>128</v>
      </c>
      <c r="AZ2928" t="s">
        <v>185</v>
      </c>
      <c r="BA2928" t="s">
        <v>138</v>
      </c>
      <c r="BB2928">
        <v>8</v>
      </c>
      <c r="BC2928">
        <v>3</v>
      </c>
      <c r="BD2928">
        <v>5</v>
      </c>
      <c r="BE2928">
        <v>6</v>
      </c>
      <c r="BF2928" t="s">
        <v>139</v>
      </c>
      <c r="BG2928" t="s">
        <v>28755</v>
      </c>
      <c r="BI2928" s="4">
        <v>130</v>
      </c>
      <c r="BL2928" s="4">
        <v>800</v>
      </c>
      <c r="BM2928" s="4">
        <v>150</v>
      </c>
      <c r="BN2928">
        <v>6</v>
      </c>
      <c r="BO2928" s="4">
        <v>15</v>
      </c>
      <c r="BP2928">
        <v>28</v>
      </c>
      <c r="BQ2928">
        <v>120</v>
      </c>
      <c r="BR2928">
        <v>28</v>
      </c>
      <c r="BS2928">
        <v>28</v>
      </c>
      <c r="BT2928">
        <v>120</v>
      </c>
      <c r="BU2928">
        <v>120</v>
      </c>
      <c r="BV2928">
        <v>28</v>
      </c>
      <c r="BW2928">
        <v>120</v>
      </c>
      <c r="BX2928" t="s">
        <v>2207</v>
      </c>
      <c r="BY2928" t="s">
        <v>128</v>
      </c>
      <c r="BZ2928">
        <v>30</v>
      </c>
      <c r="CA2928">
        <v>60</v>
      </c>
      <c r="CB2928">
        <v>70</v>
      </c>
      <c r="CC2928">
        <v>70</v>
      </c>
      <c r="CD2928" s="1">
        <v>43913</v>
      </c>
      <c r="CE2928">
        <v>0</v>
      </c>
      <c r="CF2928">
        <v>0</v>
      </c>
      <c r="CP2928" t="s">
        <v>124</v>
      </c>
      <c r="CR2928" t="s">
        <v>142</v>
      </c>
      <c r="CS2928" t="s">
        <v>124</v>
      </c>
      <c r="CT2928" t="s">
        <v>124</v>
      </c>
      <c r="CU2928" t="s">
        <v>188</v>
      </c>
      <c r="CV2928" t="s">
        <v>124</v>
      </c>
      <c r="CW2928" t="s">
        <v>124</v>
      </c>
      <c r="CX2928">
        <v>14</v>
      </c>
      <c r="CY2928">
        <v>1</v>
      </c>
      <c r="CZ2928">
        <v>13</v>
      </c>
      <c r="DA2928">
        <v>0</v>
      </c>
    </row>
    <row r="2929" spans="1:105" x14ac:dyDescent="0.2">
      <c r="A2929">
        <v>42935780</v>
      </c>
      <c r="B2929" t="s">
        <v>28756</v>
      </c>
      <c r="C2929">
        <v>20200323043627</v>
      </c>
      <c r="D2929" s="1">
        <v>43913</v>
      </c>
      <c r="E2929" t="s">
        <v>28757</v>
      </c>
      <c r="F2929" t="s">
        <v>28758</v>
      </c>
      <c r="H2929" t="s">
        <v>28758</v>
      </c>
      <c r="I2929" t="s">
        <v>111</v>
      </c>
      <c r="R2929" t="s">
        <v>28759</v>
      </c>
      <c r="T2929">
        <v>161971682</v>
      </c>
      <c r="U2929" t="s">
        <v>10114</v>
      </c>
      <c r="V2929" t="s">
        <v>10115</v>
      </c>
      <c r="W2929" s="1">
        <v>43078</v>
      </c>
      <c r="X2929" t="s">
        <v>121</v>
      </c>
      <c r="Y2929" s="2" t="s">
        <v>10116</v>
      </c>
      <c r="Z2929" t="s">
        <v>123</v>
      </c>
      <c r="AA2929" s="3">
        <v>0.77</v>
      </c>
      <c r="AB2929" s="3">
        <v>0.92</v>
      </c>
      <c r="AC2929" t="s">
        <v>124</v>
      </c>
      <c r="AD2929" t="s">
        <v>10117</v>
      </c>
      <c r="AE2929" t="s">
        <v>10118</v>
      </c>
      <c r="AG2929">
        <v>6</v>
      </c>
      <c r="AH2929">
        <v>6</v>
      </c>
      <c r="AI2929" t="s">
        <v>5593</v>
      </c>
      <c r="AJ2929" t="s">
        <v>128</v>
      </c>
      <c r="AK2929" t="s">
        <v>124</v>
      </c>
      <c r="AL2929" t="s">
        <v>129</v>
      </c>
      <c r="AN2929" t="s">
        <v>232</v>
      </c>
      <c r="AP2929" t="s">
        <v>131</v>
      </c>
      <c r="AQ2929" t="s">
        <v>132</v>
      </c>
      <c r="AR2929">
        <v>7304</v>
      </c>
      <c r="AS2929" t="s">
        <v>133</v>
      </c>
      <c r="AT2929" t="s">
        <v>134</v>
      </c>
      <c r="AU2929" t="s">
        <v>135</v>
      </c>
      <c r="AV2929" t="s">
        <v>136</v>
      </c>
      <c r="AW2929">
        <v>40.709809999999997</v>
      </c>
      <c r="AX2929">
        <v>-74.060929999999999</v>
      </c>
      <c r="AY2929" t="s">
        <v>128</v>
      </c>
      <c r="AZ2929" t="s">
        <v>185</v>
      </c>
      <c r="BA2929" t="s">
        <v>138</v>
      </c>
      <c r="BB2929">
        <v>6</v>
      </c>
      <c r="BC2929">
        <v>1</v>
      </c>
      <c r="BD2929">
        <v>1</v>
      </c>
      <c r="BE2929">
        <v>2</v>
      </c>
      <c r="BF2929" t="s">
        <v>139</v>
      </c>
      <c r="BG2929" t="s">
        <v>15560</v>
      </c>
      <c r="BI2929" s="4">
        <v>95</v>
      </c>
      <c r="BN2929">
        <v>1</v>
      </c>
      <c r="BO2929" s="4">
        <v>0</v>
      </c>
      <c r="BP2929">
        <v>1</v>
      </c>
      <c r="BQ2929">
        <v>1125</v>
      </c>
      <c r="BR2929">
        <v>1</v>
      </c>
      <c r="BS2929">
        <v>1</v>
      </c>
      <c r="BT2929">
        <v>1125</v>
      </c>
      <c r="BU2929">
        <v>1125</v>
      </c>
      <c r="BV2929">
        <v>1</v>
      </c>
      <c r="BW2929">
        <v>1125</v>
      </c>
      <c r="BX2929" t="s">
        <v>535</v>
      </c>
      <c r="BY2929" t="s">
        <v>128</v>
      </c>
      <c r="BZ2929">
        <v>23</v>
      </c>
      <c r="CA2929">
        <v>53</v>
      </c>
      <c r="CB2929">
        <v>83</v>
      </c>
      <c r="CC2929">
        <v>83</v>
      </c>
      <c r="CD2929" s="1">
        <v>43913</v>
      </c>
      <c r="CE2929">
        <v>0</v>
      </c>
      <c r="CF2929">
        <v>0</v>
      </c>
      <c r="CP2929" t="s">
        <v>124</v>
      </c>
      <c r="CR2929" t="s">
        <v>142</v>
      </c>
      <c r="CS2929" t="s">
        <v>128</v>
      </c>
      <c r="CT2929" t="s">
        <v>124</v>
      </c>
      <c r="CU2929" t="s">
        <v>166</v>
      </c>
      <c r="CV2929" t="s">
        <v>124</v>
      </c>
      <c r="CW2929" t="s">
        <v>124</v>
      </c>
      <c r="CX2929">
        <v>7</v>
      </c>
      <c r="CY2929">
        <v>3</v>
      </c>
      <c r="CZ2929">
        <v>4</v>
      </c>
      <c r="DA2929">
        <v>0</v>
      </c>
    </row>
    <row r="2930" spans="1:105" x14ac:dyDescent="0.2">
      <c r="A2930">
        <v>42936203</v>
      </c>
      <c r="B2930" t="s">
        <v>28760</v>
      </c>
      <c r="C2930">
        <v>20200323043627</v>
      </c>
      <c r="D2930" s="1">
        <v>43913</v>
      </c>
      <c r="E2930" t="s">
        <v>28761</v>
      </c>
      <c r="F2930" t="s">
        <v>28762</v>
      </c>
      <c r="H2930" t="s">
        <v>28762</v>
      </c>
      <c r="I2930" t="s">
        <v>111</v>
      </c>
      <c r="O2930" t="s">
        <v>28763</v>
      </c>
      <c r="R2930" t="s">
        <v>28764</v>
      </c>
      <c r="T2930">
        <v>14435895</v>
      </c>
      <c r="U2930" t="s">
        <v>28765</v>
      </c>
      <c r="V2930" t="s">
        <v>2328</v>
      </c>
      <c r="W2930" s="1">
        <v>41747</v>
      </c>
      <c r="X2930" t="s">
        <v>196</v>
      </c>
      <c r="Y2930" t="s">
        <v>28766</v>
      </c>
      <c r="Z2930" t="s">
        <v>123</v>
      </c>
      <c r="AA2930" s="3">
        <v>1</v>
      </c>
      <c r="AB2930" s="3">
        <v>1</v>
      </c>
      <c r="AC2930" t="s">
        <v>124</v>
      </c>
      <c r="AD2930" t="s">
        <v>28767</v>
      </c>
      <c r="AE2930" t="s">
        <v>28768</v>
      </c>
      <c r="AG2930">
        <v>1</v>
      </c>
      <c r="AH2930">
        <v>1</v>
      </c>
      <c r="AI2930" t="s">
        <v>127</v>
      </c>
      <c r="AJ2930" t="s">
        <v>128</v>
      </c>
      <c r="AK2930" t="s">
        <v>128</v>
      </c>
      <c r="AL2930" t="s">
        <v>2245</v>
      </c>
      <c r="AM2930" t="s">
        <v>28769</v>
      </c>
      <c r="AN2930" t="s">
        <v>130</v>
      </c>
      <c r="AP2930" t="s">
        <v>133</v>
      </c>
      <c r="AQ2930" t="s">
        <v>2246</v>
      </c>
      <c r="AR2930">
        <v>10280</v>
      </c>
      <c r="AS2930" t="s">
        <v>133</v>
      </c>
      <c r="AT2930" t="s">
        <v>2247</v>
      </c>
      <c r="AU2930" t="s">
        <v>135</v>
      </c>
      <c r="AV2930" t="s">
        <v>136</v>
      </c>
      <c r="AW2930">
        <v>40.710009999999997</v>
      </c>
      <c r="AX2930">
        <v>-74.018150000000006</v>
      </c>
      <c r="AY2930" t="s">
        <v>128</v>
      </c>
      <c r="AZ2930" t="s">
        <v>185</v>
      </c>
      <c r="BA2930" t="s">
        <v>138</v>
      </c>
      <c r="BB2930">
        <v>2</v>
      </c>
      <c r="BC2930">
        <v>1</v>
      </c>
      <c r="BD2930">
        <v>1</v>
      </c>
      <c r="BE2930">
        <v>1</v>
      </c>
      <c r="BF2930" t="s">
        <v>139</v>
      </c>
      <c r="BG2930" t="s">
        <v>28770</v>
      </c>
      <c r="BI2930" s="4">
        <v>120</v>
      </c>
      <c r="BN2930">
        <v>1</v>
      </c>
      <c r="BO2930" s="4">
        <v>0</v>
      </c>
      <c r="BP2930">
        <v>30</v>
      </c>
      <c r="BQ2930">
        <v>1125</v>
      </c>
      <c r="BR2930">
        <v>30</v>
      </c>
      <c r="BS2930">
        <v>30</v>
      </c>
      <c r="BT2930">
        <v>1125</v>
      </c>
      <c r="BU2930">
        <v>1125</v>
      </c>
      <c r="BV2930">
        <v>30</v>
      </c>
      <c r="BW2930">
        <v>1125</v>
      </c>
      <c r="BX2930" t="s">
        <v>216</v>
      </c>
      <c r="BY2930" t="s">
        <v>128</v>
      </c>
      <c r="BZ2930">
        <v>23</v>
      </c>
      <c r="CA2930">
        <v>53</v>
      </c>
      <c r="CB2930">
        <v>83</v>
      </c>
      <c r="CC2930">
        <v>358</v>
      </c>
      <c r="CD2930" s="1">
        <v>43913</v>
      </c>
      <c r="CE2930">
        <v>0</v>
      </c>
      <c r="CF2930">
        <v>0</v>
      </c>
      <c r="CP2930" t="s">
        <v>124</v>
      </c>
      <c r="CS2930" t="s">
        <v>124</v>
      </c>
      <c r="CT2930" t="s">
        <v>124</v>
      </c>
      <c r="CU2930" t="s">
        <v>166</v>
      </c>
      <c r="CV2930" t="s">
        <v>124</v>
      </c>
      <c r="CW2930" t="s">
        <v>124</v>
      </c>
      <c r="CX2930">
        <v>1</v>
      </c>
      <c r="CY2930">
        <v>1</v>
      </c>
      <c r="CZ2930">
        <v>0</v>
      </c>
      <c r="DA2930">
        <v>0</v>
      </c>
    </row>
    <row r="2931" spans="1:105" x14ac:dyDescent="0.2">
      <c r="A2931">
        <v>42936391</v>
      </c>
      <c r="B2931" t="s">
        <v>28771</v>
      </c>
      <c r="C2931">
        <v>20200323043627</v>
      </c>
      <c r="D2931" s="1">
        <v>43913</v>
      </c>
      <c r="E2931" t="s">
        <v>28772</v>
      </c>
      <c r="I2931" t="s">
        <v>111</v>
      </c>
      <c r="R2931" t="s">
        <v>28773</v>
      </c>
      <c r="T2931">
        <v>272937169</v>
      </c>
      <c r="U2931" t="s">
        <v>28774</v>
      </c>
      <c r="V2931" t="s">
        <v>28775</v>
      </c>
      <c r="W2931" s="1">
        <v>43648</v>
      </c>
      <c r="X2931" t="s">
        <v>27401</v>
      </c>
      <c r="Z2931" t="s">
        <v>620</v>
      </c>
      <c r="AA2931" s="3">
        <v>0</v>
      </c>
      <c r="AB2931" t="s">
        <v>157</v>
      </c>
      <c r="AC2931" t="s">
        <v>124</v>
      </c>
      <c r="AD2931" t="s">
        <v>28776</v>
      </c>
      <c r="AE2931" t="s">
        <v>28777</v>
      </c>
      <c r="AG2931">
        <v>1</v>
      </c>
      <c r="AH2931">
        <v>1</v>
      </c>
      <c r="AI2931" t="s">
        <v>14554</v>
      </c>
      <c r="AJ2931" t="s">
        <v>128</v>
      </c>
      <c r="AK2931" t="s">
        <v>124</v>
      </c>
      <c r="AL2931" t="s">
        <v>129</v>
      </c>
      <c r="AN2931" t="s">
        <v>130</v>
      </c>
      <c r="AP2931" t="s">
        <v>131</v>
      </c>
      <c r="AQ2931" t="s">
        <v>132</v>
      </c>
      <c r="AR2931">
        <v>7310</v>
      </c>
      <c r="AS2931" t="s">
        <v>133</v>
      </c>
      <c r="AT2931" t="s">
        <v>134</v>
      </c>
      <c r="AU2931" t="s">
        <v>135</v>
      </c>
      <c r="AV2931" t="s">
        <v>136</v>
      </c>
      <c r="AW2931">
        <v>40.727400000000003</v>
      </c>
      <c r="AX2931">
        <v>-74.032960000000003</v>
      </c>
      <c r="AY2931" t="s">
        <v>124</v>
      </c>
      <c r="AZ2931" t="s">
        <v>185</v>
      </c>
      <c r="BA2931" t="s">
        <v>163</v>
      </c>
      <c r="BB2931">
        <v>2</v>
      </c>
      <c r="BC2931">
        <v>1</v>
      </c>
      <c r="BD2931">
        <v>1</v>
      </c>
      <c r="BF2931" t="s">
        <v>139</v>
      </c>
      <c r="BG2931" t="s">
        <v>28778</v>
      </c>
      <c r="BI2931" s="4">
        <v>40</v>
      </c>
      <c r="BN2931">
        <v>1</v>
      </c>
      <c r="BO2931" s="4">
        <v>0</v>
      </c>
      <c r="BP2931">
        <v>14</v>
      </c>
      <c r="BQ2931">
        <v>1125</v>
      </c>
      <c r="BR2931">
        <v>14</v>
      </c>
      <c r="BS2931">
        <v>14</v>
      </c>
      <c r="BT2931">
        <v>1125</v>
      </c>
      <c r="BU2931">
        <v>1125</v>
      </c>
      <c r="BV2931">
        <v>14</v>
      </c>
      <c r="BW2931">
        <v>1125</v>
      </c>
      <c r="BX2931" t="s">
        <v>332</v>
      </c>
      <c r="BY2931" t="s">
        <v>128</v>
      </c>
      <c r="BZ2931">
        <v>28</v>
      </c>
      <c r="CA2931">
        <v>58</v>
      </c>
      <c r="CB2931">
        <v>88</v>
      </c>
      <c r="CC2931">
        <v>178</v>
      </c>
      <c r="CD2931" s="1">
        <v>43913</v>
      </c>
      <c r="CE2931">
        <v>0</v>
      </c>
      <c r="CF2931">
        <v>0</v>
      </c>
      <c r="CP2931" t="s">
        <v>124</v>
      </c>
      <c r="CR2931" t="s">
        <v>142</v>
      </c>
      <c r="CS2931" t="s">
        <v>128</v>
      </c>
      <c r="CT2931" t="s">
        <v>124</v>
      </c>
      <c r="CU2931" t="s">
        <v>166</v>
      </c>
      <c r="CV2931" t="s">
        <v>124</v>
      </c>
      <c r="CW2931" t="s">
        <v>124</v>
      </c>
      <c r="CX2931">
        <v>1</v>
      </c>
      <c r="CY2931">
        <v>0</v>
      </c>
      <c r="CZ2931">
        <v>1</v>
      </c>
      <c r="DA2931">
        <v>0</v>
      </c>
    </row>
    <row r="2932" spans="1:105" x14ac:dyDescent="0.2">
      <c r="A2932">
        <v>42936606</v>
      </c>
      <c r="B2932" t="s">
        <v>28779</v>
      </c>
      <c r="C2932">
        <v>20200323043627</v>
      </c>
      <c r="D2932" s="1">
        <v>43913</v>
      </c>
      <c r="E2932" t="s">
        <v>28780</v>
      </c>
      <c r="F2932" t="s">
        <v>28781</v>
      </c>
      <c r="G2932" t="s">
        <v>28782</v>
      </c>
      <c r="H2932" t="s">
        <v>28783</v>
      </c>
      <c r="I2932" t="s">
        <v>111</v>
      </c>
      <c r="J2932" t="s">
        <v>28784</v>
      </c>
      <c r="L2932" t="s">
        <v>28785</v>
      </c>
      <c r="M2932" t="s">
        <v>28786</v>
      </c>
      <c r="N2932" t="s">
        <v>1958</v>
      </c>
      <c r="O2932" t="s">
        <v>1959</v>
      </c>
      <c r="R2932" t="s">
        <v>28787</v>
      </c>
      <c r="T2932">
        <v>6958867</v>
      </c>
      <c r="U2932" t="s">
        <v>1961</v>
      </c>
      <c r="V2932" t="s">
        <v>1962</v>
      </c>
      <c r="W2932" s="1">
        <v>41442</v>
      </c>
      <c r="X2932" t="s">
        <v>196</v>
      </c>
      <c r="Y2932" t="s">
        <v>1963</v>
      </c>
      <c r="Z2932" t="s">
        <v>123</v>
      </c>
      <c r="AA2932" s="3">
        <v>1</v>
      </c>
      <c r="AB2932" s="3">
        <v>1</v>
      </c>
      <c r="AC2932" t="s">
        <v>124</v>
      </c>
      <c r="AD2932" t="s">
        <v>1964</v>
      </c>
      <c r="AE2932" t="s">
        <v>1965</v>
      </c>
      <c r="AF2932" t="s">
        <v>1966</v>
      </c>
      <c r="AG2932">
        <v>38</v>
      </c>
      <c r="AH2932">
        <v>38</v>
      </c>
      <c r="AI2932" t="s">
        <v>1967</v>
      </c>
      <c r="AJ2932" t="s">
        <v>128</v>
      </c>
      <c r="AK2932" t="s">
        <v>124</v>
      </c>
      <c r="AL2932" t="s">
        <v>129</v>
      </c>
      <c r="AN2932" t="s">
        <v>130</v>
      </c>
      <c r="AP2932" t="s">
        <v>131</v>
      </c>
      <c r="AQ2932" t="s">
        <v>132</v>
      </c>
      <c r="AR2932">
        <v>7302</v>
      </c>
      <c r="AS2932" t="s">
        <v>133</v>
      </c>
      <c r="AT2932" t="s">
        <v>134</v>
      </c>
      <c r="AU2932" t="s">
        <v>135</v>
      </c>
      <c r="AV2932" t="s">
        <v>136</v>
      </c>
      <c r="AW2932">
        <v>40.719369999999998</v>
      </c>
      <c r="AX2932">
        <v>-74.045109999999994</v>
      </c>
      <c r="AY2932" t="s">
        <v>128</v>
      </c>
      <c r="AZ2932" t="s">
        <v>185</v>
      </c>
      <c r="BA2932" t="s">
        <v>163</v>
      </c>
      <c r="BB2932">
        <v>2</v>
      </c>
      <c r="BC2932">
        <v>1</v>
      </c>
      <c r="BD2932">
        <v>1</v>
      </c>
      <c r="BE2932">
        <v>1</v>
      </c>
      <c r="BF2932" t="s">
        <v>139</v>
      </c>
      <c r="BG2932" t="s">
        <v>28788</v>
      </c>
      <c r="BI2932" s="4">
        <v>50</v>
      </c>
      <c r="BL2932" s="4">
        <v>250</v>
      </c>
      <c r="BM2932" s="4">
        <v>75</v>
      </c>
      <c r="BN2932">
        <v>1</v>
      </c>
      <c r="BO2932" s="4">
        <v>0</v>
      </c>
      <c r="BP2932">
        <v>1</v>
      </c>
      <c r="BQ2932">
        <v>1125</v>
      </c>
      <c r="BR2932">
        <v>1</v>
      </c>
      <c r="BS2932">
        <v>1</v>
      </c>
      <c r="BT2932">
        <v>1125</v>
      </c>
      <c r="BU2932">
        <v>1125</v>
      </c>
      <c r="BV2932">
        <v>1</v>
      </c>
      <c r="BW2932">
        <v>1125</v>
      </c>
      <c r="BX2932" t="s">
        <v>757</v>
      </c>
      <c r="BY2932" t="s">
        <v>128</v>
      </c>
      <c r="BZ2932">
        <v>12</v>
      </c>
      <c r="CA2932">
        <v>31</v>
      </c>
      <c r="CB2932">
        <v>61</v>
      </c>
      <c r="CC2932">
        <v>336</v>
      </c>
      <c r="CD2932" s="1">
        <v>43913</v>
      </c>
      <c r="CE2932">
        <v>0</v>
      </c>
      <c r="CF2932">
        <v>0</v>
      </c>
      <c r="CP2932" t="s">
        <v>124</v>
      </c>
      <c r="CR2932" t="s">
        <v>142</v>
      </c>
      <c r="CS2932" t="s">
        <v>128</v>
      </c>
      <c r="CT2932" t="s">
        <v>124</v>
      </c>
      <c r="CU2932" t="s">
        <v>166</v>
      </c>
      <c r="CV2932" t="s">
        <v>128</v>
      </c>
      <c r="CW2932" t="s">
        <v>128</v>
      </c>
      <c r="CX2932">
        <v>29</v>
      </c>
      <c r="CY2932">
        <v>1</v>
      </c>
      <c r="CZ2932">
        <v>28</v>
      </c>
      <c r="DA2932">
        <v>0</v>
      </c>
    </row>
    <row r="2933" spans="1:105" x14ac:dyDescent="0.2">
      <c r="A2933">
        <v>42943957</v>
      </c>
      <c r="B2933" t="s">
        <v>28789</v>
      </c>
      <c r="C2933">
        <v>20200323043627</v>
      </c>
      <c r="D2933" s="1">
        <v>43913</v>
      </c>
      <c r="E2933" t="s">
        <v>28790</v>
      </c>
      <c r="F2933" t="s">
        <v>28791</v>
      </c>
      <c r="H2933" t="s">
        <v>28792</v>
      </c>
      <c r="I2933" t="s">
        <v>111</v>
      </c>
      <c r="J2933" t="s">
        <v>28793</v>
      </c>
      <c r="L2933" t="s">
        <v>28794</v>
      </c>
      <c r="N2933" t="s">
        <v>28795</v>
      </c>
      <c r="R2933" t="s">
        <v>28796</v>
      </c>
      <c r="T2933">
        <v>277028201</v>
      </c>
      <c r="U2933" t="s">
        <v>28797</v>
      </c>
      <c r="V2933" t="s">
        <v>28798</v>
      </c>
      <c r="W2933" s="1">
        <v>43664</v>
      </c>
      <c r="X2933" t="s">
        <v>579</v>
      </c>
      <c r="Y2933" t="s">
        <v>28799</v>
      </c>
      <c r="Z2933" t="s">
        <v>157</v>
      </c>
      <c r="AA2933" t="s">
        <v>157</v>
      </c>
      <c r="AB2933" t="s">
        <v>157</v>
      </c>
      <c r="AC2933" t="s">
        <v>124</v>
      </c>
      <c r="AD2933" t="s">
        <v>28800</v>
      </c>
      <c r="AE2933" t="s">
        <v>28801</v>
      </c>
      <c r="AG2933">
        <v>0</v>
      </c>
      <c r="AH2933">
        <v>0</v>
      </c>
      <c r="AI2933" t="s">
        <v>1853</v>
      </c>
      <c r="AJ2933" t="s">
        <v>128</v>
      </c>
      <c r="AK2933" t="s">
        <v>124</v>
      </c>
      <c r="AL2933" t="s">
        <v>583</v>
      </c>
      <c r="AN2933" t="s">
        <v>130</v>
      </c>
      <c r="AP2933" t="s">
        <v>584</v>
      </c>
      <c r="AQ2933" t="s">
        <v>132</v>
      </c>
      <c r="AR2933">
        <v>7030</v>
      </c>
      <c r="AS2933" t="s">
        <v>133</v>
      </c>
      <c r="AT2933" t="s">
        <v>585</v>
      </c>
      <c r="AU2933" t="s">
        <v>135</v>
      </c>
      <c r="AV2933" t="s">
        <v>136</v>
      </c>
      <c r="AW2933">
        <v>40.737609999999997</v>
      </c>
      <c r="AX2933">
        <v>-74.034509999999997</v>
      </c>
      <c r="AY2933" t="s">
        <v>128</v>
      </c>
      <c r="AZ2933" t="s">
        <v>185</v>
      </c>
      <c r="BA2933" t="s">
        <v>163</v>
      </c>
      <c r="BB2933">
        <v>3</v>
      </c>
      <c r="BC2933">
        <v>1</v>
      </c>
      <c r="BD2933">
        <v>1</v>
      </c>
      <c r="BE2933">
        <v>2</v>
      </c>
      <c r="BF2933" t="s">
        <v>139</v>
      </c>
      <c r="BG2933" t="s">
        <v>28802</v>
      </c>
      <c r="BI2933" s="4">
        <v>80</v>
      </c>
      <c r="BN2933">
        <v>1</v>
      </c>
      <c r="BO2933" s="4">
        <v>0</v>
      </c>
      <c r="BP2933">
        <v>2</v>
      </c>
      <c r="BQ2933">
        <v>11</v>
      </c>
      <c r="BR2933">
        <v>2</v>
      </c>
      <c r="BS2933">
        <v>2</v>
      </c>
      <c r="BT2933">
        <v>1125</v>
      </c>
      <c r="BU2933">
        <v>1125</v>
      </c>
      <c r="BV2933">
        <v>2</v>
      </c>
      <c r="BW2933">
        <v>1125</v>
      </c>
      <c r="BX2933" t="s">
        <v>587</v>
      </c>
      <c r="BY2933" t="s">
        <v>128</v>
      </c>
      <c r="BZ2933">
        <v>27</v>
      </c>
      <c r="CA2933">
        <v>57</v>
      </c>
      <c r="CB2933">
        <v>87</v>
      </c>
      <c r="CC2933">
        <v>87</v>
      </c>
      <c r="CD2933" s="1">
        <v>43913</v>
      </c>
      <c r="CE2933">
        <v>0</v>
      </c>
      <c r="CF2933">
        <v>0</v>
      </c>
      <c r="CP2933" t="s">
        <v>124</v>
      </c>
      <c r="CR2933" t="s">
        <v>588</v>
      </c>
      <c r="CS2933" t="s">
        <v>128</v>
      </c>
      <c r="CT2933" t="s">
        <v>124</v>
      </c>
      <c r="CU2933" t="s">
        <v>166</v>
      </c>
      <c r="CV2933" t="s">
        <v>124</v>
      </c>
      <c r="CW2933" t="s">
        <v>124</v>
      </c>
      <c r="CX2933">
        <v>1</v>
      </c>
      <c r="CY2933">
        <v>0</v>
      </c>
      <c r="CZ2933">
        <v>1</v>
      </c>
      <c r="DA2933">
        <v>0</v>
      </c>
    </row>
    <row r="2934" spans="1:105" x14ac:dyDescent="0.2">
      <c r="A2934">
        <v>42951245</v>
      </c>
      <c r="B2934" t="s">
        <v>28803</v>
      </c>
      <c r="C2934">
        <v>20200323043627</v>
      </c>
      <c r="D2934" s="1">
        <v>43913</v>
      </c>
      <c r="E2934" t="s">
        <v>28804</v>
      </c>
      <c r="I2934" t="s">
        <v>111</v>
      </c>
      <c r="R2934" t="s">
        <v>11703</v>
      </c>
      <c r="T2934">
        <v>83217446</v>
      </c>
      <c r="U2934" t="s">
        <v>11704</v>
      </c>
      <c r="V2934" t="s">
        <v>6967</v>
      </c>
      <c r="W2934" s="1">
        <v>42563</v>
      </c>
      <c r="X2934" t="s">
        <v>121</v>
      </c>
      <c r="Y2934" t="s">
        <v>11705</v>
      </c>
      <c r="Z2934" t="s">
        <v>123</v>
      </c>
      <c r="AA2934" s="3">
        <v>1</v>
      </c>
      <c r="AB2934" s="3">
        <v>0.89</v>
      </c>
      <c r="AC2934" t="s">
        <v>124</v>
      </c>
      <c r="AD2934" t="s">
        <v>11706</v>
      </c>
      <c r="AE2934" t="s">
        <v>11707</v>
      </c>
      <c r="AF2934" t="s">
        <v>11708</v>
      </c>
      <c r="AG2934">
        <v>6</v>
      </c>
      <c r="AH2934">
        <v>6</v>
      </c>
      <c r="AI2934" t="s">
        <v>4714</v>
      </c>
      <c r="AJ2934" t="s">
        <v>128</v>
      </c>
      <c r="AK2934" t="s">
        <v>128</v>
      </c>
      <c r="AL2934" t="s">
        <v>129</v>
      </c>
      <c r="AN2934" t="s">
        <v>514</v>
      </c>
      <c r="AP2934" t="s">
        <v>131</v>
      </c>
      <c r="AQ2934" t="s">
        <v>132</v>
      </c>
      <c r="AR2934">
        <v>7306</v>
      </c>
      <c r="AS2934" t="s">
        <v>133</v>
      </c>
      <c r="AT2934" t="s">
        <v>134</v>
      </c>
      <c r="AU2934" t="s">
        <v>135</v>
      </c>
      <c r="AV2934" t="s">
        <v>136</v>
      </c>
      <c r="AW2934">
        <v>40.743479999999998</v>
      </c>
      <c r="AX2934">
        <v>-74.060519999999997</v>
      </c>
      <c r="AY2934" t="s">
        <v>128</v>
      </c>
      <c r="AZ2934" t="s">
        <v>247</v>
      </c>
      <c r="BA2934" t="s">
        <v>278</v>
      </c>
      <c r="BB2934">
        <v>4</v>
      </c>
      <c r="BC2934">
        <v>1</v>
      </c>
      <c r="BD2934">
        <v>1</v>
      </c>
      <c r="BE2934">
        <v>9</v>
      </c>
      <c r="BF2934" t="s">
        <v>139</v>
      </c>
      <c r="BG2934" t="s">
        <v>28805</v>
      </c>
      <c r="BI2934" s="4">
        <v>15</v>
      </c>
      <c r="BN2934">
        <v>1</v>
      </c>
      <c r="BO2934" s="4">
        <v>0</v>
      </c>
      <c r="BP2934">
        <v>1</v>
      </c>
      <c r="BQ2934">
        <v>1125</v>
      </c>
      <c r="BR2934">
        <v>1</v>
      </c>
      <c r="BS2934">
        <v>1</v>
      </c>
      <c r="BT2934">
        <v>1125</v>
      </c>
      <c r="BU2934">
        <v>1125</v>
      </c>
      <c r="BV2934">
        <v>1</v>
      </c>
      <c r="BW2934">
        <v>1125</v>
      </c>
      <c r="BX2934" t="s">
        <v>535</v>
      </c>
      <c r="BY2934" t="s">
        <v>128</v>
      </c>
      <c r="BZ2934">
        <v>30</v>
      </c>
      <c r="CA2934">
        <v>60</v>
      </c>
      <c r="CB2934">
        <v>90</v>
      </c>
      <c r="CC2934">
        <v>365</v>
      </c>
      <c r="CD2934" s="1">
        <v>43913</v>
      </c>
      <c r="CE2934">
        <v>0</v>
      </c>
      <c r="CF2934">
        <v>0</v>
      </c>
      <c r="CP2934" t="s">
        <v>124</v>
      </c>
      <c r="CR2934" t="s">
        <v>142</v>
      </c>
      <c r="CS2934" t="s">
        <v>124</v>
      </c>
      <c r="CT2934" t="s">
        <v>124</v>
      </c>
      <c r="CU2934" t="s">
        <v>166</v>
      </c>
      <c r="CV2934" t="s">
        <v>124</v>
      </c>
      <c r="CW2934" t="s">
        <v>124</v>
      </c>
      <c r="CX2934">
        <v>7</v>
      </c>
      <c r="CY2934">
        <v>0</v>
      </c>
      <c r="CZ2934">
        <v>4</v>
      </c>
      <c r="DA2934">
        <v>3</v>
      </c>
    </row>
    <row r="2935" spans="1:105" x14ac:dyDescent="0.2">
      <c r="A2935">
        <v>42963484</v>
      </c>
      <c r="B2935" t="s">
        <v>28806</v>
      </c>
      <c r="C2935">
        <v>20200323043627</v>
      </c>
      <c r="D2935" s="1">
        <v>43913</v>
      </c>
      <c r="E2935" t="s">
        <v>28807</v>
      </c>
      <c r="F2935" t="s">
        <v>28808</v>
      </c>
      <c r="H2935" t="s">
        <v>28808</v>
      </c>
      <c r="I2935" t="s">
        <v>111</v>
      </c>
      <c r="R2935" t="s">
        <v>28809</v>
      </c>
      <c r="T2935">
        <v>32771389</v>
      </c>
      <c r="U2935" t="s">
        <v>24921</v>
      </c>
      <c r="V2935" t="s">
        <v>24922</v>
      </c>
      <c r="W2935" s="1">
        <v>42130</v>
      </c>
      <c r="X2935" t="s">
        <v>7770</v>
      </c>
      <c r="Y2935" t="s">
        <v>24923</v>
      </c>
      <c r="Z2935" t="s">
        <v>123</v>
      </c>
      <c r="AA2935" s="3">
        <v>1</v>
      </c>
      <c r="AB2935" s="3">
        <v>0.99</v>
      </c>
      <c r="AC2935" t="s">
        <v>128</v>
      </c>
      <c r="AD2935" t="s">
        <v>24924</v>
      </c>
      <c r="AE2935" t="s">
        <v>24925</v>
      </c>
      <c r="AF2935" t="s">
        <v>1966</v>
      </c>
      <c r="AG2935">
        <v>1</v>
      </c>
      <c r="AH2935">
        <v>1</v>
      </c>
      <c r="AI2935" t="s">
        <v>373</v>
      </c>
      <c r="AJ2935" t="s">
        <v>128</v>
      </c>
      <c r="AK2935" t="s">
        <v>128</v>
      </c>
      <c r="AL2935" t="s">
        <v>129</v>
      </c>
      <c r="AN2935" t="s">
        <v>514</v>
      </c>
      <c r="AP2935" t="s">
        <v>131</v>
      </c>
      <c r="AQ2935" t="s">
        <v>132</v>
      </c>
      <c r="AR2935">
        <v>7307</v>
      </c>
      <c r="AS2935" t="s">
        <v>133</v>
      </c>
      <c r="AT2935" t="s">
        <v>134</v>
      </c>
      <c r="AU2935" t="s">
        <v>135</v>
      </c>
      <c r="AV2935" t="s">
        <v>136</v>
      </c>
      <c r="AW2935">
        <v>40.756770000000003</v>
      </c>
      <c r="AX2935">
        <v>-74.049310000000006</v>
      </c>
      <c r="AY2935" t="s">
        <v>128</v>
      </c>
      <c r="AZ2935" t="s">
        <v>162</v>
      </c>
      <c r="BA2935" t="s">
        <v>138</v>
      </c>
      <c r="BB2935">
        <v>6</v>
      </c>
      <c r="BC2935">
        <v>1</v>
      </c>
      <c r="BD2935">
        <v>2</v>
      </c>
      <c r="BE2935">
        <v>4</v>
      </c>
      <c r="BF2935" t="s">
        <v>139</v>
      </c>
      <c r="BG2935" t="s">
        <v>28810</v>
      </c>
      <c r="BI2935" s="4">
        <v>85</v>
      </c>
      <c r="BN2935">
        <v>1</v>
      </c>
      <c r="BO2935" s="4">
        <v>0</v>
      </c>
      <c r="BP2935">
        <v>30</v>
      </c>
      <c r="BQ2935">
        <v>1125</v>
      </c>
      <c r="BR2935">
        <v>30</v>
      </c>
      <c r="BS2935">
        <v>30</v>
      </c>
      <c r="BT2935">
        <v>1125</v>
      </c>
      <c r="BU2935">
        <v>1125</v>
      </c>
      <c r="BV2935">
        <v>30</v>
      </c>
      <c r="BW2935">
        <v>1125</v>
      </c>
      <c r="BX2935" t="s">
        <v>1404</v>
      </c>
      <c r="BY2935" t="s">
        <v>128</v>
      </c>
      <c r="BZ2935">
        <v>21</v>
      </c>
      <c r="CA2935">
        <v>51</v>
      </c>
      <c r="CB2935">
        <v>81</v>
      </c>
      <c r="CC2935">
        <v>356</v>
      </c>
      <c r="CD2935" s="1">
        <v>43913</v>
      </c>
      <c r="CE2935">
        <v>0</v>
      </c>
      <c r="CF2935">
        <v>0</v>
      </c>
      <c r="CP2935" t="s">
        <v>124</v>
      </c>
      <c r="CR2935" t="s">
        <v>142</v>
      </c>
      <c r="CS2935" t="s">
        <v>128</v>
      </c>
      <c r="CT2935" t="s">
        <v>124</v>
      </c>
      <c r="CU2935" t="s">
        <v>166</v>
      </c>
      <c r="CV2935" t="s">
        <v>124</v>
      </c>
      <c r="CW2935" t="s">
        <v>124</v>
      </c>
      <c r="CX2935">
        <v>2</v>
      </c>
      <c r="CY2935">
        <v>2</v>
      </c>
      <c r="CZ2935">
        <v>0</v>
      </c>
      <c r="DA2935">
        <v>0</v>
      </c>
    </row>
    <row r="2936" spans="1:105" x14ac:dyDescent="0.2">
      <c r="A2936">
        <v>42976029</v>
      </c>
      <c r="B2936" t="s">
        <v>28811</v>
      </c>
      <c r="C2936">
        <v>20200323043627</v>
      </c>
      <c r="D2936" s="1">
        <v>43913</v>
      </c>
      <c r="E2936" t="s">
        <v>28812</v>
      </c>
      <c r="F2936" t="s">
        <v>28813</v>
      </c>
      <c r="H2936" t="s">
        <v>28814</v>
      </c>
      <c r="I2936" t="s">
        <v>111</v>
      </c>
      <c r="L2936" t="s">
        <v>28815</v>
      </c>
      <c r="R2936" t="s">
        <v>28816</v>
      </c>
      <c r="T2936">
        <v>150394816</v>
      </c>
      <c r="U2936" t="s">
        <v>28817</v>
      </c>
      <c r="V2936" t="s">
        <v>28818</v>
      </c>
      <c r="W2936" s="1">
        <v>42991</v>
      </c>
      <c r="X2936" t="s">
        <v>135</v>
      </c>
      <c r="Z2936" t="s">
        <v>157</v>
      </c>
      <c r="AA2936" t="s">
        <v>157</v>
      </c>
      <c r="AB2936" t="s">
        <v>157</v>
      </c>
      <c r="AC2936" t="s">
        <v>124</v>
      </c>
      <c r="AD2936" t="s">
        <v>28819</v>
      </c>
      <c r="AE2936" t="s">
        <v>28820</v>
      </c>
      <c r="AF2936" t="s">
        <v>1966</v>
      </c>
      <c r="AG2936">
        <v>1</v>
      </c>
      <c r="AH2936">
        <v>1</v>
      </c>
      <c r="AI2936" t="s">
        <v>246</v>
      </c>
      <c r="AJ2936" t="s">
        <v>128</v>
      </c>
      <c r="AK2936" t="s">
        <v>124</v>
      </c>
      <c r="AL2936" t="s">
        <v>1596</v>
      </c>
      <c r="AN2936" t="s">
        <v>514</v>
      </c>
      <c r="AP2936" t="s">
        <v>1597</v>
      </c>
      <c r="AQ2936" t="s">
        <v>132</v>
      </c>
      <c r="AR2936">
        <v>7087</v>
      </c>
      <c r="AS2936" t="s">
        <v>133</v>
      </c>
      <c r="AT2936" t="s">
        <v>1598</v>
      </c>
      <c r="AU2936" t="s">
        <v>135</v>
      </c>
      <c r="AV2936" t="s">
        <v>136</v>
      </c>
      <c r="AW2936">
        <v>40.755679999999998</v>
      </c>
      <c r="AX2936">
        <v>-74.043660000000003</v>
      </c>
      <c r="AY2936" t="s">
        <v>128</v>
      </c>
      <c r="AZ2936" t="s">
        <v>185</v>
      </c>
      <c r="BA2936" t="s">
        <v>163</v>
      </c>
      <c r="BB2936">
        <v>1</v>
      </c>
      <c r="BC2936">
        <v>0.5</v>
      </c>
      <c r="BD2936">
        <v>1</v>
      </c>
      <c r="BF2936" t="s">
        <v>139</v>
      </c>
      <c r="BG2936" t="s">
        <v>28821</v>
      </c>
      <c r="BI2936" s="4">
        <v>70</v>
      </c>
      <c r="BN2936">
        <v>1</v>
      </c>
      <c r="BO2936" s="4">
        <v>0</v>
      </c>
      <c r="BP2936">
        <v>1</v>
      </c>
      <c r="BQ2936">
        <v>5</v>
      </c>
      <c r="BR2936">
        <v>1</v>
      </c>
      <c r="BS2936">
        <v>1</v>
      </c>
      <c r="BT2936">
        <v>1125</v>
      </c>
      <c r="BU2936">
        <v>1125</v>
      </c>
      <c r="BV2936">
        <v>1</v>
      </c>
      <c r="BW2936">
        <v>1125</v>
      </c>
      <c r="BX2936" t="s">
        <v>535</v>
      </c>
      <c r="BY2936" t="s">
        <v>128</v>
      </c>
      <c r="BZ2936">
        <v>25</v>
      </c>
      <c r="CA2936">
        <v>55</v>
      </c>
      <c r="CB2936">
        <v>85</v>
      </c>
      <c r="CC2936">
        <v>85</v>
      </c>
      <c r="CD2936" s="1">
        <v>43913</v>
      </c>
      <c r="CE2936">
        <v>0</v>
      </c>
      <c r="CF2936">
        <v>0</v>
      </c>
      <c r="CP2936" t="s">
        <v>124</v>
      </c>
      <c r="CR2936" t="s">
        <v>588</v>
      </c>
      <c r="CS2936" t="s">
        <v>128</v>
      </c>
      <c r="CT2936" t="s">
        <v>124</v>
      </c>
      <c r="CU2936" t="s">
        <v>166</v>
      </c>
      <c r="CV2936" t="s">
        <v>124</v>
      </c>
      <c r="CW2936" t="s">
        <v>124</v>
      </c>
      <c r="CX2936">
        <v>1</v>
      </c>
      <c r="CY2936">
        <v>0</v>
      </c>
      <c r="CZ2936">
        <v>1</v>
      </c>
      <c r="DA2936">
        <v>0</v>
      </c>
    </row>
    <row r="2937" spans="1:105" x14ac:dyDescent="0.2">
      <c r="A2937">
        <v>42980785</v>
      </c>
      <c r="B2937" t="s">
        <v>28822</v>
      </c>
      <c r="C2937">
        <v>20200323043627</v>
      </c>
      <c r="D2937" s="1">
        <v>43913</v>
      </c>
      <c r="E2937" t="s">
        <v>28823</v>
      </c>
      <c r="I2937" t="s">
        <v>111</v>
      </c>
      <c r="R2937" t="s">
        <v>28824</v>
      </c>
      <c r="T2937">
        <v>135105094</v>
      </c>
      <c r="U2937" t="s">
        <v>28825</v>
      </c>
      <c r="V2937" t="s">
        <v>28826</v>
      </c>
      <c r="W2937" s="1">
        <v>42900</v>
      </c>
      <c r="X2937" t="s">
        <v>28827</v>
      </c>
      <c r="Y2937" t="s">
        <v>28828</v>
      </c>
      <c r="Z2937" t="s">
        <v>123</v>
      </c>
      <c r="AA2937" s="3">
        <v>1</v>
      </c>
      <c r="AB2937" s="3">
        <v>1</v>
      </c>
      <c r="AC2937" t="s">
        <v>124</v>
      </c>
      <c r="AD2937" t="s">
        <v>28829</v>
      </c>
      <c r="AE2937" t="s">
        <v>28830</v>
      </c>
      <c r="AG2937">
        <v>1</v>
      </c>
      <c r="AH2937">
        <v>1</v>
      </c>
      <c r="AI2937" t="s">
        <v>3839</v>
      </c>
      <c r="AJ2937" t="s">
        <v>128</v>
      </c>
      <c r="AK2937" t="s">
        <v>124</v>
      </c>
      <c r="AL2937" t="s">
        <v>129</v>
      </c>
      <c r="AN2937" t="s">
        <v>130</v>
      </c>
      <c r="AP2937" t="s">
        <v>131</v>
      </c>
      <c r="AQ2937" t="s">
        <v>132</v>
      </c>
      <c r="AR2937">
        <v>7306</v>
      </c>
      <c r="AS2937" t="s">
        <v>133</v>
      </c>
      <c r="AT2937" t="s">
        <v>134</v>
      </c>
      <c r="AU2937" t="s">
        <v>135</v>
      </c>
      <c r="AV2937" t="s">
        <v>136</v>
      </c>
      <c r="AW2937">
        <v>40.734969999999997</v>
      </c>
      <c r="AX2937">
        <v>-74.047030000000007</v>
      </c>
      <c r="AY2937" t="s">
        <v>128</v>
      </c>
      <c r="AZ2937" t="s">
        <v>185</v>
      </c>
      <c r="BA2937" t="s">
        <v>138</v>
      </c>
      <c r="BB2937">
        <v>2</v>
      </c>
      <c r="BC2937">
        <v>1</v>
      </c>
      <c r="BD2937">
        <v>1</v>
      </c>
      <c r="BE2937">
        <v>1</v>
      </c>
      <c r="BF2937" t="s">
        <v>139</v>
      </c>
      <c r="BG2937" t="s">
        <v>28831</v>
      </c>
      <c r="BI2937" s="4">
        <v>93</v>
      </c>
      <c r="BM2937" s="4">
        <v>50</v>
      </c>
      <c r="BN2937">
        <v>3</v>
      </c>
      <c r="BO2937" s="4">
        <v>15</v>
      </c>
      <c r="BP2937">
        <v>3</v>
      </c>
      <c r="BQ2937">
        <v>1125</v>
      </c>
      <c r="BR2937">
        <v>3</v>
      </c>
      <c r="BS2937">
        <v>3</v>
      </c>
      <c r="BT2937">
        <v>1125</v>
      </c>
      <c r="BU2937">
        <v>1125</v>
      </c>
      <c r="BV2937">
        <v>3</v>
      </c>
      <c r="BW2937">
        <v>1125</v>
      </c>
      <c r="BX2937" t="s">
        <v>757</v>
      </c>
      <c r="BY2937" t="s">
        <v>128</v>
      </c>
      <c r="BZ2937">
        <v>24</v>
      </c>
      <c r="CA2937">
        <v>54</v>
      </c>
      <c r="CB2937">
        <v>84</v>
      </c>
      <c r="CC2937">
        <v>252</v>
      </c>
      <c r="CD2937" s="1">
        <v>43913</v>
      </c>
      <c r="CE2937">
        <v>0</v>
      </c>
      <c r="CF2937">
        <v>0</v>
      </c>
      <c r="CP2937" t="s">
        <v>124</v>
      </c>
      <c r="CR2937" t="s">
        <v>142</v>
      </c>
      <c r="CS2937" t="s">
        <v>128</v>
      </c>
      <c r="CT2937" t="s">
        <v>124</v>
      </c>
      <c r="CU2937" t="s">
        <v>188</v>
      </c>
      <c r="CV2937" t="s">
        <v>124</v>
      </c>
      <c r="CW2937" t="s">
        <v>124</v>
      </c>
      <c r="CX2937">
        <v>1</v>
      </c>
      <c r="CY2937">
        <v>1</v>
      </c>
      <c r="CZ2937">
        <v>0</v>
      </c>
      <c r="DA2937">
        <v>0</v>
      </c>
    </row>
    <row r="2938" spans="1:105" x14ac:dyDescent="0.2">
      <c r="A2938">
        <v>42982335</v>
      </c>
      <c r="B2938" t="s">
        <v>28832</v>
      </c>
      <c r="C2938">
        <v>20200323043627</v>
      </c>
      <c r="D2938" s="1">
        <v>43913</v>
      </c>
      <c r="E2938" t="s">
        <v>28833</v>
      </c>
      <c r="I2938" t="s">
        <v>111</v>
      </c>
      <c r="R2938" t="s">
        <v>28834</v>
      </c>
      <c r="T2938">
        <v>257063931</v>
      </c>
      <c r="U2938" t="s">
        <v>28835</v>
      </c>
      <c r="V2938" t="s">
        <v>28836</v>
      </c>
      <c r="W2938" s="1">
        <v>43575</v>
      </c>
      <c r="X2938" t="s">
        <v>135</v>
      </c>
      <c r="Z2938" t="s">
        <v>157</v>
      </c>
      <c r="AA2938" t="s">
        <v>157</v>
      </c>
      <c r="AB2938" t="s">
        <v>157</v>
      </c>
      <c r="AC2938" t="s">
        <v>124</v>
      </c>
      <c r="AD2938" t="s">
        <v>2461</v>
      </c>
      <c r="AE2938" t="s">
        <v>2462</v>
      </c>
      <c r="AF2938" t="s">
        <v>28837</v>
      </c>
      <c r="AG2938">
        <v>1</v>
      </c>
      <c r="AH2938">
        <v>1</v>
      </c>
      <c r="AI2938" t="s">
        <v>972</v>
      </c>
      <c r="AJ2938" t="s">
        <v>124</v>
      </c>
      <c r="AK2938" t="s">
        <v>124</v>
      </c>
      <c r="AL2938" t="s">
        <v>129</v>
      </c>
      <c r="AN2938" t="s">
        <v>130</v>
      </c>
      <c r="AP2938" t="s">
        <v>131</v>
      </c>
      <c r="AQ2938" t="s">
        <v>132</v>
      </c>
      <c r="AR2938">
        <v>7310</v>
      </c>
      <c r="AS2938" t="s">
        <v>133</v>
      </c>
      <c r="AT2938" t="s">
        <v>134</v>
      </c>
      <c r="AU2938" t="s">
        <v>135</v>
      </c>
      <c r="AV2938" t="s">
        <v>136</v>
      </c>
      <c r="AW2938">
        <v>40.730200000000004</v>
      </c>
      <c r="AX2938">
        <v>-74.032880000000006</v>
      </c>
      <c r="AY2938" t="s">
        <v>128</v>
      </c>
      <c r="AZ2938" t="s">
        <v>185</v>
      </c>
      <c r="BA2938" t="s">
        <v>163</v>
      </c>
      <c r="BB2938">
        <v>1</v>
      </c>
      <c r="BC2938">
        <v>1</v>
      </c>
      <c r="BD2938">
        <v>1</v>
      </c>
      <c r="BE2938">
        <v>1</v>
      </c>
      <c r="BF2938" t="s">
        <v>139</v>
      </c>
      <c r="BG2938" t="s">
        <v>28838</v>
      </c>
      <c r="BI2938" s="4">
        <v>1100</v>
      </c>
      <c r="BN2938">
        <v>1</v>
      </c>
      <c r="BO2938" s="4">
        <v>0</v>
      </c>
      <c r="BP2938">
        <v>30</v>
      </c>
      <c r="BQ2938">
        <v>1125</v>
      </c>
      <c r="BR2938">
        <v>30</v>
      </c>
      <c r="BS2938">
        <v>30</v>
      </c>
      <c r="BT2938">
        <v>1125</v>
      </c>
      <c r="BU2938">
        <v>1125</v>
      </c>
      <c r="BV2938">
        <v>30</v>
      </c>
      <c r="BW2938">
        <v>1125</v>
      </c>
      <c r="BX2938" t="s">
        <v>757</v>
      </c>
      <c r="BY2938" t="s">
        <v>128</v>
      </c>
      <c r="BZ2938">
        <v>24</v>
      </c>
      <c r="CA2938">
        <v>54</v>
      </c>
      <c r="CB2938">
        <v>84</v>
      </c>
      <c r="CC2938">
        <v>174</v>
      </c>
      <c r="CD2938" s="1">
        <v>43913</v>
      </c>
      <c r="CE2938">
        <v>0</v>
      </c>
      <c r="CF2938">
        <v>0</v>
      </c>
      <c r="CP2938" t="s">
        <v>124</v>
      </c>
      <c r="CR2938" t="s">
        <v>142</v>
      </c>
      <c r="CS2938" t="s">
        <v>124</v>
      </c>
      <c r="CT2938" t="s">
        <v>124</v>
      </c>
      <c r="CU2938" t="s">
        <v>166</v>
      </c>
      <c r="CV2938" t="s">
        <v>124</v>
      </c>
      <c r="CW2938" t="s">
        <v>124</v>
      </c>
      <c r="CX2938">
        <v>1</v>
      </c>
      <c r="CY2938">
        <v>0</v>
      </c>
      <c r="CZ2938">
        <v>1</v>
      </c>
      <c r="DA2938">
        <v>0</v>
      </c>
    </row>
    <row r="2939" spans="1:105" x14ac:dyDescent="0.2">
      <c r="A2939">
        <v>42982720</v>
      </c>
      <c r="B2939" t="s">
        <v>28839</v>
      </c>
      <c r="C2939">
        <v>20200323043627</v>
      </c>
      <c r="D2939" s="1">
        <v>43913</v>
      </c>
      <c r="E2939" t="s">
        <v>28840</v>
      </c>
      <c r="F2939" t="s">
        <v>28841</v>
      </c>
      <c r="H2939" t="s">
        <v>28842</v>
      </c>
      <c r="I2939" t="s">
        <v>111</v>
      </c>
      <c r="N2939" t="s">
        <v>28843</v>
      </c>
      <c r="O2939" t="s">
        <v>28844</v>
      </c>
      <c r="R2939" t="s">
        <v>28845</v>
      </c>
      <c r="T2939">
        <v>13221323</v>
      </c>
      <c r="U2939" t="s">
        <v>28846</v>
      </c>
      <c r="V2939" t="s">
        <v>28847</v>
      </c>
      <c r="W2939" s="1">
        <v>41715</v>
      </c>
      <c r="X2939" t="s">
        <v>28848</v>
      </c>
      <c r="Y2939" t="s">
        <v>28849</v>
      </c>
      <c r="Z2939" t="s">
        <v>157</v>
      </c>
      <c r="AA2939" t="s">
        <v>157</v>
      </c>
      <c r="AB2939" t="s">
        <v>157</v>
      </c>
      <c r="AC2939" t="s">
        <v>124</v>
      </c>
      <c r="AD2939" t="s">
        <v>28850</v>
      </c>
      <c r="AE2939" t="s">
        <v>28851</v>
      </c>
      <c r="AF2939" t="s">
        <v>11708</v>
      </c>
      <c r="AG2939">
        <v>0</v>
      </c>
      <c r="AH2939">
        <v>0</v>
      </c>
      <c r="AI2939" t="s">
        <v>1746</v>
      </c>
      <c r="AJ2939" t="s">
        <v>128</v>
      </c>
      <c r="AK2939" t="s">
        <v>124</v>
      </c>
      <c r="AL2939" t="s">
        <v>129</v>
      </c>
      <c r="AN2939" t="s">
        <v>214</v>
      </c>
      <c r="AP2939" t="s">
        <v>131</v>
      </c>
      <c r="AQ2939" t="s">
        <v>132</v>
      </c>
      <c r="AR2939">
        <v>7306</v>
      </c>
      <c r="AS2939" t="s">
        <v>133</v>
      </c>
      <c r="AT2939" t="s">
        <v>134</v>
      </c>
      <c r="AU2939" t="s">
        <v>135</v>
      </c>
      <c r="AV2939" t="s">
        <v>136</v>
      </c>
      <c r="AW2939">
        <v>40.734279999999998</v>
      </c>
      <c r="AX2939">
        <v>-74.071550000000002</v>
      </c>
      <c r="AY2939" t="s">
        <v>128</v>
      </c>
      <c r="AZ2939" t="s">
        <v>2751</v>
      </c>
      <c r="BA2939" t="s">
        <v>138</v>
      </c>
      <c r="BB2939">
        <v>2</v>
      </c>
      <c r="BC2939">
        <v>1</v>
      </c>
      <c r="BD2939">
        <v>1</v>
      </c>
      <c r="BE2939">
        <v>1</v>
      </c>
      <c r="BF2939" t="s">
        <v>139</v>
      </c>
      <c r="BG2939" t="s">
        <v>28852</v>
      </c>
      <c r="BI2939" s="4">
        <v>65</v>
      </c>
      <c r="BN2939">
        <v>1</v>
      </c>
      <c r="BO2939" s="4">
        <v>0</v>
      </c>
      <c r="BP2939">
        <v>1</v>
      </c>
      <c r="BQ2939">
        <v>1125</v>
      </c>
      <c r="BR2939">
        <v>1</v>
      </c>
      <c r="BS2939">
        <v>1</v>
      </c>
      <c r="BT2939">
        <v>1125</v>
      </c>
      <c r="BU2939">
        <v>1125</v>
      </c>
      <c r="BV2939">
        <v>1</v>
      </c>
      <c r="BW2939">
        <v>1125</v>
      </c>
      <c r="BX2939" t="s">
        <v>757</v>
      </c>
      <c r="BY2939" t="s">
        <v>128</v>
      </c>
      <c r="BZ2939">
        <v>22</v>
      </c>
      <c r="CA2939">
        <v>52</v>
      </c>
      <c r="CB2939">
        <v>82</v>
      </c>
      <c r="CC2939">
        <v>172</v>
      </c>
      <c r="CD2939" s="1">
        <v>43913</v>
      </c>
      <c r="CE2939">
        <v>0</v>
      </c>
      <c r="CF2939">
        <v>0</v>
      </c>
      <c r="CP2939" t="s">
        <v>124</v>
      </c>
      <c r="CR2939" t="s">
        <v>142</v>
      </c>
      <c r="CS2939" t="s">
        <v>124</v>
      </c>
      <c r="CT2939" t="s">
        <v>124</v>
      </c>
      <c r="CU2939" t="s">
        <v>166</v>
      </c>
      <c r="CV2939" t="s">
        <v>124</v>
      </c>
      <c r="CW2939" t="s">
        <v>124</v>
      </c>
      <c r="CX2939">
        <v>1</v>
      </c>
      <c r="CY2939">
        <v>1</v>
      </c>
      <c r="CZ2939">
        <v>0</v>
      </c>
      <c r="DA2939">
        <v>0</v>
      </c>
    </row>
    <row r="2940" spans="1:105" x14ac:dyDescent="0.2">
      <c r="A2940">
        <v>42986741</v>
      </c>
      <c r="B2940" t="s">
        <v>28853</v>
      </c>
      <c r="C2940">
        <v>20200323043627</v>
      </c>
      <c r="D2940" s="1">
        <v>43913</v>
      </c>
      <c r="E2940" t="s">
        <v>28854</v>
      </c>
      <c r="F2940" t="s">
        <v>28855</v>
      </c>
      <c r="G2940" t="s">
        <v>28856</v>
      </c>
      <c r="H2940" t="s">
        <v>28857</v>
      </c>
      <c r="I2940" t="s">
        <v>111</v>
      </c>
      <c r="J2940" t="s">
        <v>28858</v>
      </c>
      <c r="L2940" t="s">
        <v>28859</v>
      </c>
      <c r="M2940" t="s">
        <v>28860</v>
      </c>
      <c r="R2940" t="s">
        <v>28861</v>
      </c>
      <c r="T2940">
        <v>10921682</v>
      </c>
      <c r="U2940" t="s">
        <v>26430</v>
      </c>
      <c r="V2940" t="s">
        <v>18059</v>
      </c>
      <c r="W2940" s="1">
        <v>41638</v>
      </c>
      <c r="X2940" t="s">
        <v>196</v>
      </c>
      <c r="Z2940" t="s">
        <v>123</v>
      </c>
      <c r="AA2940" s="3">
        <v>0.87</v>
      </c>
      <c r="AB2940" s="3">
        <v>1</v>
      </c>
      <c r="AC2940" t="s">
        <v>128</v>
      </c>
      <c r="AD2940" t="s">
        <v>26431</v>
      </c>
      <c r="AE2940" t="s">
        <v>26432</v>
      </c>
      <c r="AF2940" t="s">
        <v>1966</v>
      </c>
      <c r="AG2940">
        <v>4</v>
      </c>
      <c r="AH2940">
        <v>4</v>
      </c>
      <c r="AI2940" t="s">
        <v>426</v>
      </c>
      <c r="AJ2940" t="s">
        <v>128</v>
      </c>
      <c r="AK2940" t="s">
        <v>128</v>
      </c>
      <c r="AL2940" t="s">
        <v>129</v>
      </c>
      <c r="AN2940" t="s">
        <v>514</v>
      </c>
      <c r="AP2940" t="s">
        <v>131</v>
      </c>
      <c r="AQ2940" t="s">
        <v>132</v>
      </c>
      <c r="AR2940">
        <v>7307</v>
      </c>
      <c r="AS2940" t="s">
        <v>133</v>
      </c>
      <c r="AT2940" t="s">
        <v>134</v>
      </c>
      <c r="AU2940" t="s">
        <v>135</v>
      </c>
      <c r="AV2940" t="s">
        <v>136</v>
      </c>
      <c r="AW2940">
        <v>40.745869999999996</v>
      </c>
      <c r="AX2940">
        <v>-74.047489999999996</v>
      </c>
      <c r="AY2940" t="s">
        <v>128</v>
      </c>
      <c r="AZ2940" t="s">
        <v>247</v>
      </c>
      <c r="BA2940" t="s">
        <v>138</v>
      </c>
      <c r="BB2940">
        <v>12</v>
      </c>
      <c r="BC2940">
        <v>4</v>
      </c>
      <c r="BD2940">
        <v>6</v>
      </c>
      <c r="BE2940">
        <v>6</v>
      </c>
      <c r="BF2940" t="s">
        <v>139</v>
      </c>
      <c r="BG2940" t="s">
        <v>28862</v>
      </c>
      <c r="BI2940" s="4">
        <v>350</v>
      </c>
      <c r="BL2940" s="4">
        <v>2500</v>
      </c>
      <c r="BM2940" s="4">
        <v>350</v>
      </c>
      <c r="BN2940">
        <v>1</v>
      </c>
      <c r="BO2940" s="4">
        <v>0</v>
      </c>
      <c r="BP2940">
        <v>1</v>
      </c>
      <c r="BQ2940">
        <v>1125</v>
      </c>
      <c r="BR2940">
        <v>1</v>
      </c>
      <c r="BS2940">
        <v>1</v>
      </c>
      <c r="BT2940">
        <v>1125</v>
      </c>
      <c r="BU2940">
        <v>1125</v>
      </c>
      <c r="BV2940">
        <v>1</v>
      </c>
      <c r="BW2940">
        <v>1125</v>
      </c>
      <c r="BX2940" t="s">
        <v>2207</v>
      </c>
      <c r="BY2940" t="s">
        <v>128</v>
      </c>
      <c r="BZ2940">
        <v>10</v>
      </c>
      <c r="CA2940">
        <v>40</v>
      </c>
      <c r="CB2940">
        <v>70</v>
      </c>
      <c r="CC2940">
        <v>345</v>
      </c>
      <c r="CD2940" s="1">
        <v>43913</v>
      </c>
      <c r="CE2940">
        <v>0</v>
      </c>
      <c r="CF2940">
        <v>0</v>
      </c>
      <c r="CP2940" t="s">
        <v>124</v>
      </c>
      <c r="CR2940" t="s">
        <v>142</v>
      </c>
      <c r="CS2940" t="s">
        <v>124</v>
      </c>
      <c r="CT2940" t="s">
        <v>124</v>
      </c>
      <c r="CU2940" t="s">
        <v>166</v>
      </c>
      <c r="CV2940" t="s">
        <v>124</v>
      </c>
      <c r="CW2940" t="s">
        <v>124</v>
      </c>
      <c r="CX2940">
        <v>3</v>
      </c>
      <c r="CY2940">
        <v>3</v>
      </c>
      <c r="CZ2940">
        <v>0</v>
      </c>
      <c r="DA2940">
        <v>0</v>
      </c>
    </row>
    <row r="2941" spans="1:105" x14ac:dyDescent="0.2">
      <c r="A2941">
        <v>42987027</v>
      </c>
      <c r="B2941" t="s">
        <v>28863</v>
      </c>
      <c r="C2941">
        <v>20200323043627</v>
      </c>
      <c r="D2941" s="1">
        <v>43913</v>
      </c>
      <c r="E2941" t="s">
        <v>28864</v>
      </c>
      <c r="F2941" t="s">
        <v>28865</v>
      </c>
      <c r="G2941" t="s">
        <v>28866</v>
      </c>
      <c r="H2941" t="s">
        <v>28867</v>
      </c>
      <c r="I2941" t="s">
        <v>111</v>
      </c>
      <c r="J2941" t="s">
        <v>6330</v>
      </c>
      <c r="K2941" t="s">
        <v>28868</v>
      </c>
      <c r="L2941" t="s">
        <v>8645</v>
      </c>
      <c r="M2941" t="s">
        <v>28869</v>
      </c>
      <c r="N2941" t="s">
        <v>28870</v>
      </c>
      <c r="R2941" t="s">
        <v>28871</v>
      </c>
      <c r="T2941">
        <v>1821367</v>
      </c>
      <c r="U2941" t="s">
        <v>6337</v>
      </c>
      <c r="V2941" t="s">
        <v>6338</v>
      </c>
      <c r="W2941" s="1">
        <v>40966</v>
      </c>
      <c r="X2941" t="s">
        <v>121</v>
      </c>
      <c r="Y2941" s="2" t="s">
        <v>6339</v>
      </c>
      <c r="Z2941" t="s">
        <v>123</v>
      </c>
      <c r="AA2941" s="3">
        <v>0.98</v>
      </c>
      <c r="AB2941" s="3">
        <v>0.98</v>
      </c>
      <c r="AC2941" t="s">
        <v>124</v>
      </c>
      <c r="AD2941" t="s">
        <v>6340</v>
      </c>
      <c r="AE2941" t="s">
        <v>6341</v>
      </c>
      <c r="AF2941" t="s">
        <v>1966</v>
      </c>
      <c r="AG2941">
        <v>25</v>
      </c>
      <c r="AH2941">
        <v>25</v>
      </c>
      <c r="AI2941" t="s">
        <v>127</v>
      </c>
      <c r="AJ2941" t="s">
        <v>128</v>
      </c>
      <c r="AK2941" t="s">
        <v>128</v>
      </c>
      <c r="AL2941" t="s">
        <v>129</v>
      </c>
      <c r="AN2941" t="s">
        <v>161</v>
      </c>
      <c r="AP2941" t="s">
        <v>131</v>
      </c>
      <c r="AQ2941" t="s">
        <v>132</v>
      </c>
      <c r="AR2941">
        <v>7307</v>
      </c>
      <c r="AS2941" t="s">
        <v>133</v>
      </c>
      <c r="AT2941" t="s">
        <v>134</v>
      </c>
      <c r="AU2941" t="s">
        <v>135</v>
      </c>
      <c r="AV2941" t="s">
        <v>136</v>
      </c>
      <c r="AW2941">
        <v>40.738500000000002</v>
      </c>
      <c r="AX2941">
        <v>-74.052589999999995</v>
      </c>
      <c r="AY2941" t="s">
        <v>128</v>
      </c>
      <c r="AZ2941" t="s">
        <v>185</v>
      </c>
      <c r="BA2941" t="s">
        <v>138</v>
      </c>
      <c r="BB2941">
        <v>14</v>
      </c>
      <c r="BC2941">
        <v>1</v>
      </c>
      <c r="BD2941">
        <v>1</v>
      </c>
      <c r="BE2941">
        <v>0</v>
      </c>
      <c r="BF2941" t="s">
        <v>139</v>
      </c>
      <c r="BG2941" t="s">
        <v>28872</v>
      </c>
      <c r="BI2941" s="4">
        <v>29</v>
      </c>
      <c r="BL2941" s="4">
        <v>100</v>
      </c>
      <c r="BM2941" s="4">
        <v>40</v>
      </c>
      <c r="BN2941">
        <v>1</v>
      </c>
      <c r="BO2941" s="4">
        <v>5</v>
      </c>
      <c r="BP2941">
        <v>1</v>
      </c>
      <c r="BQ2941">
        <v>28</v>
      </c>
      <c r="BR2941">
        <v>1</v>
      </c>
      <c r="BS2941">
        <v>1</v>
      </c>
      <c r="BT2941">
        <v>28</v>
      </c>
      <c r="BU2941">
        <v>28</v>
      </c>
      <c r="BV2941">
        <v>1</v>
      </c>
      <c r="BW2941">
        <v>28</v>
      </c>
      <c r="BX2941" t="s">
        <v>757</v>
      </c>
      <c r="BY2941" t="s">
        <v>128</v>
      </c>
      <c r="BZ2941">
        <v>8</v>
      </c>
      <c r="CA2941">
        <v>29</v>
      </c>
      <c r="CB2941">
        <v>30</v>
      </c>
      <c r="CC2941">
        <v>30</v>
      </c>
      <c r="CD2941" s="1">
        <v>43913</v>
      </c>
      <c r="CE2941">
        <v>0</v>
      </c>
      <c r="CF2941">
        <v>0</v>
      </c>
      <c r="CP2941" t="s">
        <v>124</v>
      </c>
      <c r="CR2941" t="s">
        <v>142</v>
      </c>
      <c r="CS2941" t="s">
        <v>124</v>
      </c>
      <c r="CT2941" t="s">
        <v>124</v>
      </c>
      <c r="CU2941" t="s">
        <v>166</v>
      </c>
      <c r="CV2941" t="s">
        <v>128</v>
      </c>
      <c r="CW2941" t="s">
        <v>128</v>
      </c>
      <c r="CX2941">
        <v>25</v>
      </c>
      <c r="CY2941">
        <v>19</v>
      </c>
      <c r="CZ2941">
        <v>6</v>
      </c>
      <c r="DA294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listings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2020-04-26T16:32:54Z</dcterms:created>
  <dcterms:modified xsi:type="dcterms:W3CDTF">2020-04-26T16:33:06Z</dcterms:modified>
</cp:coreProperties>
</file>